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2 класс" sheetId="1" r:id="rId1"/>
    <sheet name="3 класс" sheetId="2" r:id="rId2"/>
    <sheet name="4 класс" sheetId="3" r:id="rId3"/>
    <sheet name="Итог по классам" sheetId="10" r:id="rId4"/>
  </sheets>
  <definedNames>
    <definedName name="_xlnm._FilterDatabase" localSheetId="0" hidden="1">'2 класс'!$A$4:$AV$755</definedName>
    <definedName name="_xlnm._FilterDatabase" localSheetId="1" hidden="1">'3 класс'!$A$4:$AV$755</definedName>
    <definedName name="_xlnm._FilterDatabase" localSheetId="2" hidden="1">'4 класс'!$A$4:$AV$755</definedName>
    <definedName name="cl10name">#REF!</definedName>
    <definedName name="cl11name">#REF!</definedName>
    <definedName name="cl2name">'2 класс'!$D$6</definedName>
    <definedName name="cl3name">'3 класс'!$D$6</definedName>
    <definedName name="cl4name">'4 класс'!$D$6</definedName>
    <definedName name="cl5name">#REF!</definedName>
    <definedName name="cl6name">#REF!</definedName>
    <definedName name="cl7name">#REF!</definedName>
    <definedName name="cl8name">#REF!</definedName>
    <definedName name="cl9name">#REF!</definedName>
    <definedName name="class10_1">#REF!</definedName>
    <definedName name="class10_2">#REF!</definedName>
    <definedName name="class11_1">#REF!</definedName>
    <definedName name="class11_2">#REF!</definedName>
    <definedName name="class2_1">'2 класс'!$D$7:$W$7</definedName>
    <definedName name="class2_2">'2 класс'!$X$7:$AV$7</definedName>
    <definedName name="class3_1">'3 класс'!$D$7:$W$7</definedName>
    <definedName name="class3_2">'3 класс'!$X$7:$AV$7</definedName>
    <definedName name="class4_1">'4 класс'!$D$7:$W$7</definedName>
    <definedName name="class4_2">'4 класс'!$X$7:$AV$7</definedName>
    <definedName name="class5_1">#REF!</definedName>
    <definedName name="class5_2">#REF!</definedName>
    <definedName name="class6_1">#REF!</definedName>
    <definedName name="class6_2">#REF!</definedName>
    <definedName name="class7_1">#REF!</definedName>
    <definedName name="class7_2">#REF!</definedName>
    <definedName name="class8_1">#REF!</definedName>
    <definedName name="class8_2">#REF!</definedName>
    <definedName name="class9_1">#REF!</definedName>
    <definedName name="class9_2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85" i="10"/>
  <c r="K185"/>
  <c r="E185"/>
  <c r="AC160"/>
  <c r="W160"/>
  <c r="Q160"/>
  <c r="E160"/>
  <c r="K160"/>
  <c r="AC136"/>
  <c r="W136"/>
  <c r="Q136"/>
  <c r="K136"/>
  <c r="E136"/>
  <c r="AC113"/>
  <c r="W113"/>
  <c r="Q113"/>
  <c r="K113"/>
  <c r="E113"/>
  <c r="AO90"/>
  <c r="AI90"/>
  <c r="AC90"/>
  <c r="W90"/>
  <c r="Q90"/>
  <c r="K90"/>
  <c r="E90"/>
  <c r="KM69"/>
  <c r="KG69"/>
  <c r="KA69"/>
  <c r="JU69"/>
  <c r="JO69"/>
  <c r="JI69"/>
  <c r="JC69"/>
  <c r="IW69"/>
  <c r="IQ69"/>
  <c r="IK69"/>
  <c r="IE69"/>
  <c r="HY69"/>
  <c r="HS69"/>
  <c r="HM69"/>
  <c r="HG69"/>
  <c r="HA69"/>
  <c r="GU69"/>
  <c r="GO69"/>
  <c r="GI69"/>
  <c r="GC69"/>
  <c r="FW69"/>
  <c r="FQ69"/>
  <c r="FK69"/>
  <c r="FE69"/>
  <c r="EY69"/>
  <c r="ES69"/>
  <c r="EM69"/>
  <c r="EG69"/>
  <c r="EA69"/>
  <c r="DU69"/>
  <c r="DO69"/>
  <c r="DI69"/>
  <c r="DC69"/>
  <c r="CW69"/>
  <c r="CQ69"/>
  <c r="CK69"/>
  <c r="CE69"/>
  <c r="BY69"/>
  <c r="BS69"/>
  <c r="BM69"/>
  <c r="BG69"/>
  <c r="BA69"/>
  <c r="AU69"/>
  <c r="AO69"/>
  <c r="AI69"/>
  <c r="AC69"/>
  <c r="W69"/>
  <c r="Q69"/>
  <c r="K69"/>
  <c r="E69"/>
  <c r="KM48"/>
  <c r="KG48"/>
  <c r="KA48"/>
  <c r="JU48"/>
  <c r="JO48"/>
  <c r="JI48"/>
  <c r="JC48"/>
  <c r="IW48"/>
  <c r="IQ48"/>
  <c r="IK48"/>
  <c r="IE48"/>
  <c r="HY48"/>
  <c r="HS48"/>
  <c r="HM48"/>
  <c r="HG48"/>
  <c r="HA48"/>
  <c r="GU48"/>
  <c r="GO48"/>
  <c r="GI48"/>
  <c r="GC48"/>
  <c r="FW48"/>
  <c r="FQ48"/>
  <c r="FK48"/>
  <c r="FE48"/>
  <c r="EY48"/>
  <c r="ES48"/>
  <c r="EM48"/>
  <c r="EG48"/>
  <c r="EA48"/>
  <c r="DU48"/>
  <c r="DO48"/>
  <c r="DI48"/>
  <c r="DC48"/>
  <c r="CW48"/>
  <c r="CQ48"/>
  <c r="CK48"/>
  <c r="CE48"/>
  <c r="BY48"/>
  <c r="BS48"/>
  <c r="BM48"/>
  <c r="BG48"/>
  <c r="BA48"/>
  <c r="AU48"/>
  <c r="AO48"/>
  <c r="AI48"/>
  <c r="AC48"/>
  <c r="W48"/>
  <c r="Q48"/>
  <c r="K48"/>
  <c r="E48"/>
  <c r="F200" l="1"/>
  <c r="G199"/>
  <c r="J199"/>
  <c r="J200"/>
  <c r="H200"/>
  <c r="G200"/>
  <c r="H199"/>
  <c r="I199"/>
  <c r="I200"/>
  <c r="E200"/>
  <c r="F199"/>
  <c r="E199"/>
  <c r="B6" i="1"/>
  <c r="H174" i="10" l="1"/>
  <c r="J174"/>
  <c r="I174"/>
  <c r="F144"/>
  <c r="E144"/>
  <c r="G144"/>
  <c r="E145"/>
  <c r="G145"/>
  <c r="F145"/>
  <c r="J145"/>
  <c r="I145"/>
  <c r="H145"/>
  <c r="J144"/>
  <c r="I144"/>
  <c r="H144"/>
  <c r="I121"/>
  <c r="H121"/>
  <c r="J121"/>
  <c r="H122"/>
  <c r="J122"/>
  <c r="I122"/>
  <c r="I98"/>
  <c r="H98"/>
  <c r="J98"/>
  <c r="H99"/>
  <c r="J99"/>
  <c r="I99"/>
  <c r="G99"/>
  <c r="F99"/>
  <c r="E99"/>
  <c r="G98"/>
  <c r="F98"/>
  <c r="E98"/>
  <c r="G122"/>
  <c r="F122"/>
  <c r="E122"/>
  <c r="G121"/>
  <c r="F121"/>
  <c r="E121"/>
  <c r="G174"/>
  <c r="F174"/>
  <c r="E174"/>
  <c r="K33" l="1"/>
  <c r="Q33"/>
  <c r="E33"/>
  <c r="K19"/>
  <c r="Q19"/>
  <c r="E19"/>
  <c r="K5"/>
  <c r="Q5"/>
  <c r="E5"/>
  <c r="X1" l="1"/>
  <c r="Y1"/>
  <c r="Z1"/>
  <c r="AA1"/>
  <c r="AB1"/>
  <c r="W1"/>
  <c r="A185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60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36"/>
  <c r="A137" s="1"/>
  <c r="A138" s="1"/>
  <c r="A139" s="1"/>
  <c r="A140" s="1"/>
  <c r="A141" s="1"/>
  <c r="A142" s="1"/>
  <c r="A143" s="1"/>
  <c r="A113"/>
  <c r="A114" s="1"/>
  <c r="A115" s="1"/>
  <c r="A116" s="1"/>
  <c r="A117" s="1"/>
  <c r="A118" s="1"/>
  <c r="A119" s="1"/>
  <c r="A120" s="1"/>
  <c r="A90"/>
  <c r="A91" s="1"/>
  <c r="A92" s="1"/>
  <c r="A93" s="1"/>
  <c r="A94" s="1"/>
  <c r="A95" s="1"/>
  <c r="A96" s="1"/>
  <c r="A97" s="1"/>
  <c r="A69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98" l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2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44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D1"/>
  <c r="AE1"/>
  <c r="AH1"/>
  <c r="AG1"/>
  <c r="AM1" s="1"/>
  <c r="AS1" s="1"/>
  <c r="AF1"/>
  <c r="AL1" s="1"/>
  <c r="AR1" s="1"/>
  <c r="A174"/>
  <c r="A175" s="1"/>
  <c r="A176" s="1"/>
  <c r="A177" s="1"/>
  <c r="A178" s="1"/>
  <c r="A179" s="1"/>
  <c r="A180" s="1"/>
  <c r="A181" s="1"/>
  <c r="A182" s="1"/>
  <c r="A183" s="1"/>
  <c r="A184" s="1"/>
  <c r="A199"/>
  <c r="A200" s="1"/>
  <c r="A201" s="1"/>
  <c r="A202" s="1"/>
  <c r="AC1"/>
  <c r="AI1" s="1"/>
  <c r="W185"/>
  <c r="W19"/>
  <c r="W33"/>
  <c r="W5"/>
  <c r="AK1"/>
  <c r="AJ1"/>
  <c r="AN1"/>
  <c r="AX1" l="1"/>
  <c r="AY1"/>
  <c r="BE1" s="1"/>
  <c r="AT1"/>
  <c r="A203"/>
  <c r="A204" s="1"/>
  <c r="A205" s="1"/>
  <c r="A206" s="1"/>
  <c r="A207" s="1"/>
  <c r="A208" s="1"/>
  <c r="A209" s="1"/>
  <c r="A210" s="1"/>
  <c r="AI113"/>
  <c r="AI33"/>
  <c r="AI185"/>
  <c r="AI160"/>
  <c r="AI5"/>
  <c r="AI136"/>
  <c r="AI19"/>
  <c r="AC33"/>
  <c r="AC185"/>
  <c r="AC19"/>
  <c r="AC5"/>
  <c r="BD1"/>
  <c r="AP1"/>
  <c r="AO1"/>
  <c r="AQ1"/>
  <c r="A1" l="1"/>
  <c r="AZ1"/>
  <c r="AO136"/>
  <c r="AO33"/>
  <c r="AO113"/>
  <c r="AO185"/>
  <c r="AO5"/>
  <c r="AO160"/>
  <c r="AO19"/>
  <c r="AV1"/>
  <c r="AW1"/>
  <c r="AU1"/>
  <c r="BK1"/>
  <c r="BJ1"/>
  <c r="E207" l="1"/>
  <c r="E202"/>
  <c r="E210"/>
  <c r="E209"/>
  <c r="L200"/>
  <c r="K200"/>
  <c r="O200"/>
  <c r="N200"/>
  <c r="M200"/>
  <c r="P199"/>
  <c r="O199"/>
  <c r="N199"/>
  <c r="M199"/>
  <c r="P200"/>
  <c r="L199"/>
  <c r="K199"/>
  <c r="K99"/>
  <c r="P98"/>
  <c r="M98"/>
  <c r="L98"/>
  <c r="O98"/>
  <c r="Q99"/>
  <c r="U99"/>
  <c r="M99"/>
  <c r="N98"/>
  <c r="O99"/>
  <c r="L99"/>
  <c r="P99"/>
  <c r="N99"/>
  <c r="K98"/>
  <c r="E206"/>
  <c r="E204"/>
  <c r="L145"/>
  <c r="N144"/>
  <c r="P144"/>
  <c r="K144"/>
  <c r="M145"/>
  <c r="O145"/>
  <c r="K145"/>
  <c r="M144"/>
  <c r="P145"/>
  <c r="N145"/>
  <c r="V144"/>
  <c r="L144"/>
  <c r="O144"/>
  <c r="E205"/>
  <c r="K122"/>
  <c r="P122"/>
  <c r="P121"/>
  <c r="V122"/>
  <c r="O121"/>
  <c r="L121"/>
  <c r="L122"/>
  <c r="N121"/>
  <c r="N122"/>
  <c r="O122"/>
  <c r="M121"/>
  <c r="K121"/>
  <c r="M122"/>
  <c r="E208"/>
  <c r="P174"/>
  <c r="O174"/>
  <c r="N174"/>
  <c r="M174"/>
  <c r="L174"/>
  <c r="K174"/>
  <c r="X145"/>
  <c r="Z144"/>
  <c r="BF1"/>
  <c r="E203"/>
  <c r="F201"/>
  <c r="E201"/>
  <c r="H60"/>
  <c r="I60"/>
  <c r="J60"/>
  <c r="E77"/>
  <c r="G77"/>
  <c r="F77"/>
  <c r="I74"/>
  <c r="J74"/>
  <c r="H74"/>
  <c r="E78"/>
  <c r="F78"/>
  <c r="G78"/>
  <c r="I82"/>
  <c r="J82"/>
  <c r="H82"/>
  <c r="F86"/>
  <c r="G86"/>
  <c r="E86"/>
  <c r="E163"/>
  <c r="F163"/>
  <c r="G163"/>
  <c r="J167"/>
  <c r="H167"/>
  <c r="I167"/>
  <c r="E171"/>
  <c r="F171"/>
  <c r="G171"/>
  <c r="H182"/>
  <c r="I182"/>
  <c r="J182"/>
  <c r="E180"/>
  <c r="F180"/>
  <c r="G180"/>
  <c r="J176"/>
  <c r="H176"/>
  <c r="I176"/>
  <c r="I187"/>
  <c r="J187"/>
  <c r="H187"/>
  <c r="G191"/>
  <c r="E191"/>
  <c r="F191"/>
  <c r="I195"/>
  <c r="J195"/>
  <c r="H195"/>
  <c r="G201"/>
  <c r="I205"/>
  <c r="J205"/>
  <c r="H205"/>
  <c r="G209"/>
  <c r="F209"/>
  <c r="E110"/>
  <c r="G110"/>
  <c r="F110"/>
  <c r="E71"/>
  <c r="F71"/>
  <c r="G71"/>
  <c r="H75"/>
  <c r="I75"/>
  <c r="J75"/>
  <c r="E79"/>
  <c r="F79"/>
  <c r="G79"/>
  <c r="H83"/>
  <c r="I83"/>
  <c r="J83"/>
  <c r="F87"/>
  <c r="G87"/>
  <c r="E87"/>
  <c r="E85"/>
  <c r="G85"/>
  <c r="F85"/>
  <c r="H89"/>
  <c r="J89"/>
  <c r="I89"/>
  <c r="E92"/>
  <c r="G92"/>
  <c r="F92"/>
  <c r="I96"/>
  <c r="J96"/>
  <c r="H96"/>
  <c r="E102"/>
  <c r="G102"/>
  <c r="F102"/>
  <c r="I106"/>
  <c r="J106"/>
  <c r="H106"/>
  <c r="E61"/>
  <c r="G61"/>
  <c r="F61"/>
  <c r="I57"/>
  <c r="J57"/>
  <c r="H57"/>
  <c r="E53"/>
  <c r="G53"/>
  <c r="F53"/>
  <c r="G72"/>
  <c r="E72"/>
  <c r="F72"/>
  <c r="H76"/>
  <c r="I76"/>
  <c r="J76"/>
  <c r="G80"/>
  <c r="E80"/>
  <c r="F80"/>
  <c r="H84"/>
  <c r="I84"/>
  <c r="J84"/>
  <c r="E88"/>
  <c r="F88"/>
  <c r="G88"/>
  <c r="F139"/>
  <c r="G139"/>
  <c r="E139"/>
  <c r="H143"/>
  <c r="I143"/>
  <c r="J143"/>
  <c r="F149"/>
  <c r="G149"/>
  <c r="E149"/>
  <c r="H153"/>
  <c r="I153"/>
  <c r="J153"/>
  <c r="F157"/>
  <c r="G157"/>
  <c r="E157"/>
  <c r="E55"/>
  <c r="F55"/>
  <c r="G55"/>
  <c r="G60"/>
  <c r="E60"/>
  <c r="F60"/>
  <c r="H56"/>
  <c r="I56"/>
  <c r="J56"/>
  <c r="G52"/>
  <c r="E52"/>
  <c r="F52"/>
  <c r="E73"/>
  <c r="G73"/>
  <c r="F73"/>
  <c r="I77"/>
  <c r="J77"/>
  <c r="H77"/>
  <c r="E81"/>
  <c r="G81"/>
  <c r="F81"/>
  <c r="E89"/>
  <c r="F89"/>
  <c r="G89"/>
  <c r="I92"/>
  <c r="J92"/>
  <c r="H92"/>
  <c r="E96"/>
  <c r="G96"/>
  <c r="F96"/>
  <c r="I102"/>
  <c r="J102"/>
  <c r="H102"/>
  <c r="E106"/>
  <c r="G106"/>
  <c r="F106"/>
  <c r="I110"/>
  <c r="J110"/>
  <c r="H110"/>
  <c r="F117"/>
  <c r="G117"/>
  <c r="E117"/>
  <c r="H123"/>
  <c r="I123"/>
  <c r="J123"/>
  <c r="F127"/>
  <c r="G127"/>
  <c r="E127"/>
  <c r="J131"/>
  <c r="H131"/>
  <c r="I131"/>
  <c r="E135"/>
  <c r="F135"/>
  <c r="G135"/>
  <c r="G56"/>
  <c r="E56"/>
  <c r="F56"/>
  <c r="H52"/>
  <c r="I52"/>
  <c r="J52"/>
  <c r="I81"/>
  <c r="J81"/>
  <c r="H81"/>
  <c r="H59"/>
  <c r="I59"/>
  <c r="J59"/>
  <c r="H51"/>
  <c r="I51"/>
  <c r="J51"/>
  <c r="E62"/>
  <c r="F62"/>
  <c r="G62"/>
  <c r="I58"/>
  <c r="J58"/>
  <c r="H58"/>
  <c r="E54"/>
  <c r="F54"/>
  <c r="G54"/>
  <c r="E59"/>
  <c r="F59"/>
  <c r="G59"/>
  <c r="H55"/>
  <c r="I55"/>
  <c r="J55"/>
  <c r="E51"/>
  <c r="F51"/>
  <c r="G51"/>
  <c r="I70"/>
  <c r="H70"/>
  <c r="J70"/>
  <c r="E74"/>
  <c r="F74"/>
  <c r="G74"/>
  <c r="I78"/>
  <c r="J78"/>
  <c r="H78"/>
  <c r="E82"/>
  <c r="F82"/>
  <c r="G82"/>
  <c r="H86"/>
  <c r="I86"/>
  <c r="J86"/>
  <c r="P89"/>
  <c r="N88"/>
  <c r="L87"/>
  <c r="P85"/>
  <c r="N84"/>
  <c r="L83"/>
  <c r="P81"/>
  <c r="N80"/>
  <c r="L79"/>
  <c r="P77"/>
  <c r="N76"/>
  <c r="L75"/>
  <c r="N89"/>
  <c r="L88"/>
  <c r="P86"/>
  <c r="N85"/>
  <c r="L84"/>
  <c r="P82"/>
  <c r="N81"/>
  <c r="L80"/>
  <c r="P78"/>
  <c r="N77"/>
  <c r="L76"/>
  <c r="M89"/>
  <c r="K88"/>
  <c r="O86"/>
  <c r="M85"/>
  <c r="K84"/>
  <c r="O82"/>
  <c r="M81"/>
  <c r="K80"/>
  <c r="O78"/>
  <c r="K89"/>
  <c r="O87"/>
  <c r="M86"/>
  <c r="K85"/>
  <c r="O83"/>
  <c r="M82"/>
  <c r="K81"/>
  <c r="O79"/>
  <c r="M78"/>
  <c r="K77"/>
  <c r="O75"/>
  <c r="P88"/>
  <c r="N87"/>
  <c r="L86"/>
  <c r="P84"/>
  <c r="N83"/>
  <c r="L82"/>
  <c r="P80"/>
  <c r="N79"/>
  <c r="L78"/>
  <c r="P76"/>
  <c r="N75"/>
  <c r="O88"/>
  <c r="L85"/>
  <c r="O81"/>
  <c r="K78"/>
  <c r="M75"/>
  <c r="P73"/>
  <c r="N72"/>
  <c r="L71"/>
  <c r="M88"/>
  <c r="O84"/>
  <c r="L81"/>
  <c r="O77"/>
  <c r="K75"/>
  <c r="O73"/>
  <c r="M72"/>
  <c r="K71"/>
  <c r="P87"/>
  <c r="M84"/>
  <c r="O80"/>
  <c r="M77"/>
  <c r="P74"/>
  <c r="N73"/>
  <c r="L72"/>
  <c r="P70"/>
  <c r="M87"/>
  <c r="P83"/>
  <c r="M80"/>
  <c r="L77"/>
  <c r="O74"/>
  <c r="M73"/>
  <c r="K72"/>
  <c r="O70"/>
  <c r="N86"/>
  <c r="K87"/>
  <c r="M83"/>
  <c r="P79"/>
  <c r="O76"/>
  <c r="N74"/>
  <c r="L73"/>
  <c r="P71"/>
  <c r="N70"/>
  <c r="O89"/>
  <c r="K86"/>
  <c r="N82"/>
  <c r="K79"/>
  <c r="K76"/>
  <c r="L74"/>
  <c r="P72"/>
  <c r="N71"/>
  <c r="L70"/>
  <c r="L89"/>
  <c r="O85"/>
  <c r="K82"/>
  <c r="N78"/>
  <c r="P75"/>
  <c r="K74"/>
  <c r="O72"/>
  <c r="M71"/>
  <c r="K70"/>
  <c r="M74"/>
  <c r="K73"/>
  <c r="O71"/>
  <c r="M76"/>
  <c r="M70"/>
  <c r="K83"/>
  <c r="M79"/>
  <c r="I93"/>
  <c r="J93"/>
  <c r="H93"/>
  <c r="E97"/>
  <c r="F97"/>
  <c r="G97"/>
  <c r="I103"/>
  <c r="J103"/>
  <c r="H103"/>
  <c r="E107"/>
  <c r="F107"/>
  <c r="G107"/>
  <c r="I111"/>
  <c r="J111"/>
  <c r="H111"/>
  <c r="I62"/>
  <c r="J62"/>
  <c r="H62"/>
  <c r="E58"/>
  <c r="F58"/>
  <c r="G58"/>
  <c r="H71"/>
  <c r="I71"/>
  <c r="J71"/>
  <c r="E75"/>
  <c r="F75"/>
  <c r="G75"/>
  <c r="H79"/>
  <c r="I79"/>
  <c r="J79"/>
  <c r="E83"/>
  <c r="F83"/>
  <c r="G83"/>
  <c r="H87"/>
  <c r="I87"/>
  <c r="J87"/>
  <c r="I73"/>
  <c r="J73"/>
  <c r="H73"/>
  <c r="I54"/>
  <c r="J54"/>
  <c r="H54"/>
  <c r="P67"/>
  <c r="N66"/>
  <c r="L65"/>
  <c r="P63"/>
  <c r="N62"/>
  <c r="L61"/>
  <c r="P59"/>
  <c r="N58"/>
  <c r="L57"/>
  <c r="P55"/>
  <c r="N54"/>
  <c r="L53"/>
  <c r="P51"/>
  <c r="N50"/>
  <c r="L49"/>
  <c r="O67"/>
  <c r="M66"/>
  <c r="K65"/>
  <c r="O63"/>
  <c r="M62"/>
  <c r="K61"/>
  <c r="O59"/>
  <c r="M58"/>
  <c r="K57"/>
  <c r="O55"/>
  <c r="M54"/>
  <c r="K53"/>
  <c r="O51"/>
  <c r="M50"/>
  <c r="K49"/>
  <c r="P68"/>
  <c r="N67"/>
  <c r="L66"/>
  <c r="P64"/>
  <c r="N63"/>
  <c r="L62"/>
  <c r="P60"/>
  <c r="N59"/>
  <c r="L58"/>
  <c r="P56"/>
  <c r="N55"/>
  <c r="L54"/>
  <c r="P52"/>
  <c r="N51"/>
  <c r="L50"/>
  <c r="O68"/>
  <c r="M67"/>
  <c r="K66"/>
  <c r="O64"/>
  <c r="M63"/>
  <c r="K62"/>
  <c r="O60"/>
  <c r="M59"/>
  <c r="K58"/>
  <c r="O56"/>
  <c r="M55"/>
  <c r="K54"/>
  <c r="O52"/>
  <c r="M51"/>
  <c r="K50"/>
  <c r="N68"/>
  <c r="L67"/>
  <c r="P65"/>
  <c r="N64"/>
  <c r="L63"/>
  <c r="P61"/>
  <c r="N60"/>
  <c r="L59"/>
  <c r="P57"/>
  <c r="N56"/>
  <c r="L55"/>
  <c r="P53"/>
  <c r="N52"/>
  <c r="L51"/>
  <c r="P49"/>
  <c r="L68"/>
  <c r="P66"/>
  <c r="N65"/>
  <c r="L64"/>
  <c r="P62"/>
  <c r="N61"/>
  <c r="L60"/>
  <c r="P58"/>
  <c r="N57"/>
  <c r="L56"/>
  <c r="P54"/>
  <c r="N53"/>
  <c r="L52"/>
  <c r="P50"/>
  <c r="N49"/>
  <c r="K68"/>
  <c r="O66"/>
  <c r="M65"/>
  <c r="K64"/>
  <c r="O62"/>
  <c r="M61"/>
  <c r="K60"/>
  <c r="O58"/>
  <c r="M57"/>
  <c r="K56"/>
  <c r="O54"/>
  <c r="M53"/>
  <c r="K52"/>
  <c r="O50"/>
  <c r="M49"/>
  <c r="K59"/>
  <c r="M68"/>
  <c r="O57"/>
  <c r="K67"/>
  <c r="M56"/>
  <c r="O49"/>
  <c r="O65"/>
  <c r="K55"/>
  <c r="M60"/>
  <c r="M64"/>
  <c r="O53"/>
  <c r="K63"/>
  <c r="M52"/>
  <c r="O61"/>
  <c r="K51"/>
  <c r="I61"/>
  <c r="J61"/>
  <c r="H61"/>
  <c r="E57"/>
  <c r="G57"/>
  <c r="F57"/>
  <c r="I53"/>
  <c r="J53"/>
  <c r="H53"/>
  <c r="H72"/>
  <c r="I72"/>
  <c r="J72"/>
  <c r="G76"/>
  <c r="E76"/>
  <c r="F76"/>
  <c r="H80"/>
  <c r="I80"/>
  <c r="J80"/>
  <c r="G84"/>
  <c r="E84"/>
  <c r="F84"/>
  <c r="J88"/>
  <c r="H88"/>
  <c r="I88"/>
  <c r="E94"/>
  <c r="F94"/>
  <c r="G94"/>
  <c r="H100"/>
  <c r="I100"/>
  <c r="J100"/>
  <c r="E104"/>
  <c r="F104"/>
  <c r="G104"/>
  <c r="H108"/>
  <c r="I108"/>
  <c r="J108"/>
  <c r="E115"/>
  <c r="F115"/>
  <c r="G115"/>
  <c r="H119"/>
  <c r="J119"/>
  <c r="I119"/>
  <c r="E125"/>
  <c r="F125"/>
  <c r="G125"/>
  <c r="H129"/>
  <c r="I129"/>
  <c r="J129"/>
  <c r="F133"/>
  <c r="G133"/>
  <c r="E133"/>
  <c r="E137"/>
  <c r="G137"/>
  <c r="F137"/>
  <c r="J141"/>
  <c r="H141"/>
  <c r="I141"/>
  <c r="E147"/>
  <c r="F147"/>
  <c r="G147"/>
  <c r="J151"/>
  <c r="H151"/>
  <c r="I151"/>
  <c r="E155"/>
  <c r="F155"/>
  <c r="G155"/>
  <c r="H165"/>
  <c r="I165"/>
  <c r="J165"/>
  <c r="F169"/>
  <c r="G169"/>
  <c r="E169"/>
  <c r="H173"/>
  <c r="I173"/>
  <c r="J173"/>
  <c r="E184"/>
  <c r="F184"/>
  <c r="G184"/>
  <c r="H178"/>
  <c r="I178"/>
  <c r="J178"/>
  <c r="E189"/>
  <c r="F189"/>
  <c r="G189"/>
  <c r="H193"/>
  <c r="I193"/>
  <c r="J193"/>
  <c r="E197"/>
  <c r="F197"/>
  <c r="G197"/>
  <c r="H203"/>
  <c r="I203"/>
  <c r="J203"/>
  <c r="F207"/>
  <c r="G207"/>
  <c r="J91"/>
  <c r="I91"/>
  <c r="H91"/>
  <c r="G95"/>
  <c r="E95"/>
  <c r="F95"/>
  <c r="H101"/>
  <c r="I101"/>
  <c r="J101"/>
  <c r="G105"/>
  <c r="E105"/>
  <c r="F105"/>
  <c r="H109"/>
  <c r="I109"/>
  <c r="J109"/>
  <c r="V110"/>
  <c r="R112"/>
  <c r="L112"/>
  <c r="P110"/>
  <c r="N109"/>
  <c r="L108"/>
  <c r="P106"/>
  <c r="N105"/>
  <c r="L104"/>
  <c r="P102"/>
  <c r="N101"/>
  <c r="L100"/>
  <c r="P96"/>
  <c r="N95"/>
  <c r="L94"/>
  <c r="P92"/>
  <c r="N91"/>
  <c r="Q108"/>
  <c r="K112"/>
  <c r="O110"/>
  <c r="M109"/>
  <c r="K108"/>
  <c r="O106"/>
  <c r="M105"/>
  <c r="K104"/>
  <c r="O102"/>
  <c r="M101"/>
  <c r="K100"/>
  <c r="O96"/>
  <c r="M95"/>
  <c r="K94"/>
  <c r="O92"/>
  <c r="M91"/>
  <c r="R101"/>
  <c r="P111"/>
  <c r="N110"/>
  <c r="L109"/>
  <c r="P107"/>
  <c r="N106"/>
  <c r="L105"/>
  <c r="P103"/>
  <c r="N102"/>
  <c r="L101"/>
  <c r="P97"/>
  <c r="N96"/>
  <c r="L95"/>
  <c r="P93"/>
  <c r="N92"/>
  <c r="L91"/>
  <c r="O111"/>
  <c r="M110"/>
  <c r="K109"/>
  <c r="O107"/>
  <c r="M106"/>
  <c r="K105"/>
  <c r="O103"/>
  <c r="M102"/>
  <c r="K101"/>
  <c r="O97"/>
  <c r="M96"/>
  <c r="K95"/>
  <c r="O93"/>
  <c r="M92"/>
  <c r="K91"/>
  <c r="V104"/>
  <c r="T103"/>
  <c r="R92"/>
  <c r="P112"/>
  <c r="N111"/>
  <c r="L110"/>
  <c r="P108"/>
  <c r="N107"/>
  <c r="L106"/>
  <c r="P104"/>
  <c r="N103"/>
  <c r="L102"/>
  <c r="P100"/>
  <c r="N97"/>
  <c r="L96"/>
  <c r="P94"/>
  <c r="N93"/>
  <c r="L92"/>
  <c r="V101"/>
  <c r="T100"/>
  <c r="N112"/>
  <c r="L111"/>
  <c r="P109"/>
  <c r="N108"/>
  <c r="L107"/>
  <c r="P105"/>
  <c r="N104"/>
  <c r="L103"/>
  <c r="P101"/>
  <c r="N100"/>
  <c r="L97"/>
  <c r="P95"/>
  <c r="N94"/>
  <c r="L93"/>
  <c r="P91"/>
  <c r="S108"/>
  <c r="Q97"/>
  <c r="U95"/>
  <c r="M112"/>
  <c r="K111"/>
  <c r="O109"/>
  <c r="M108"/>
  <c r="K107"/>
  <c r="O105"/>
  <c r="M104"/>
  <c r="K103"/>
  <c r="O101"/>
  <c r="M100"/>
  <c r="K97"/>
  <c r="O95"/>
  <c r="M94"/>
  <c r="K93"/>
  <c r="O91"/>
  <c r="O108"/>
  <c r="K96"/>
  <c r="O112"/>
  <c r="M107"/>
  <c r="O94"/>
  <c r="K106"/>
  <c r="M93"/>
  <c r="O104"/>
  <c r="K92"/>
  <c r="M103"/>
  <c r="K102"/>
  <c r="M111"/>
  <c r="O100"/>
  <c r="K110"/>
  <c r="M97"/>
  <c r="F116"/>
  <c r="G116"/>
  <c r="E116"/>
  <c r="H120"/>
  <c r="I120"/>
  <c r="J120"/>
  <c r="F126"/>
  <c r="E126"/>
  <c r="G126"/>
  <c r="H130"/>
  <c r="I130"/>
  <c r="J130"/>
  <c r="F134"/>
  <c r="G134"/>
  <c r="E134"/>
  <c r="H142"/>
  <c r="J142"/>
  <c r="I142"/>
  <c r="E148"/>
  <c r="F148"/>
  <c r="G148"/>
  <c r="H152"/>
  <c r="J152"/>
  <c r="I152"/>
  <c r="E156"/>
  <c r="F156"/>
  <c r="G156"/>
  <c r="F162"/>
  <c r="G162"/>
  <c r="E162"/>
  <c r="H166"/>
  <c r="I166"/>
  <c r="J166"/>
  <c r="F170"/>
  <c r="G170"/>
  <c r="E170"/>
  <c r="H181"/>
  <c r="J181"/>
  <c r="I181"/>
  <c r="K184"/>
  <c r="O182"/>
  <c r="M181"/>
  <c r="K180"/>
  <c r="O178"/>
  <c r="M177"/>
  <c r="K176"/>
  <c r="O173"/>
  <c r="M172"/>
  <c r="K171"/>
  <c r="O169"/>
  <c r="M168"/>
  <c r="K167"/>
  <c r="O165"/>
  <c r="M164"/>
  <c r="K163"/>
  <c r="O161"/>
  <c r="P183"/>
  <c r="N182"/>
  <c r="L181"/>
  <c r="P179"/>
  <c r="N178"/>
  <c r="L177"/>
  <c r="P175"/>
  <c r="N173"/>
  <c r="L172"/>
  <c r="P170"/>
  <c r="N169"/>
  <c r="L168"/>
  <c r="P166"/>
  <c r="N165"/>
  <c r="L164"/>
  <c r="P162"/>
  <c r="N161"/>
  <c r="O183"/>
  <c r="M182"/>
  <c r="K181"/>
  <c r="O179"/>
  <c r="M178"/>
  <c r="K177"/>
  <c r="O175"/>
  <c r="M173"/>
  <c r="K172"/>
  <c r="O170"/>
  <c r="M169"/>
  <c r="K168"/>
  <c r="O166"/>
  <c r="M165"/>
  <c r="K164"/>
  <c r="O162"/>
  <c r="M161"/>
  <c r="P184"/>
  <c r="N183"/>
  <c r="L182"/>
  <c r="P180"/>
  <c r="N179"/>
  <c r="L178"/>
  <c r="P176"/>
  <c r="N175"/>
  <c r="L173"/>
  <c r="P171"/>
  <c r="N170"/>
  <c r="L169"/>
  <c r="P167"/>
  <c r="N166"/>
  <c r="L165"/>
  <c r="P163"/>
  <c r="N162"/>
  <c r="L161"/>
  <c r="O184"/>
  <c r="M183"/>
  <c r="K182"/>
  <c r="O180"/>
  <c r="M179"/>
  <c r="K178"/>
  <c r="O176"/>
  <c r="M175"/>
  <c r="K173"/>
  <c r="O171"/>
  <c r="M170"/>
  <c r="K169"/>
  <c r="O167"/>
  <c r="M166"/>
  <c r="K165"/>
  <c r="O163"/>
  <c r="M162"/>
  <c r="K161"/>
  <c r="M184"/>
  <c r="K183"/>
  <c r="O181"/>
  <c r="M180"/>
  <c r="K179"/>
  <c r="O177"/>
  <c r="M176"/>
  <c r="K175"/>
  <c r="O172"/>
  <c r="M171"/>
  <c r="K170"/>
  <c r="O168"/>
  <c r="M167"/>
  <c r="K166"/>
  <c r="O164"/>
  <c r="M163"/>
  <c r="K162"/>
  <c r="L184"/>
  <c r="P182"/>
  <c r="N181"/>
  <c r="L180"/>
  <c r="P178"/>
  <c r="N177"/>
  <c r="L176"/>
  <c r="P173"/>
  <c r="N172"/>
  <c r="L171"/>
  <c r="P169"/>
  <c r="N168"/>
  <c r="L167"/>
  <c r="P165"/>
  <c r="N164"/>
  <c r="L163"/>
  <c r="P161"/>
  <c r="L179"/>
  <c r="N167"/>
  <c r="P177"/>
  <c r="L166"/>
  <c r="N176"/>
  <c r="P164"/>
  <c r="L175"/>
  <c r="N163"/>
  <c r="N184"/>
  <c r="P172"/>
  <c r="L162"/>
  <c r="P181"/>
  <c r="L170"/>
  <c r="N180"/>
  <c r="P168"/>
  <c r="L183"/>
  <c r="N171"/>
  <c r="H177"/>
  <c r="J177"/>
  <c r="I177"/>
  <c r="I186"/>
  <c r="J186"/>
  <c r="H186"/>
  <c r="G190"/>
  <c r="E190"/>
  <c r="F190"/>
  <c r="H194"/>
  <c r="I194"/>
  <c r="J194"/>
  <c r="G198"/>
  <c r="E198"/>
  <c r="F198"/>
  <c r="H204"/>
  <c r="I204"/>
  <c r="J204"/>
  <c r="F208"/>
  <c r="G208"/>
  <c r="J114"/>
  <c r="I114"/>
  <c r="H114"/>
  <c r="E118"/>
  <c r="F118"/>
  <c r="G118"/>
  <c r="J124"/>
  <c r="H124"/>
  <c r="I124"/>
  <c r="E128"/>
  <c r="G128"/>
  <c r="F128"/>
  <c r="H132"/>
  <c r="J132"/>
  <c r="I132"/>
  <c r="O134"/>
  <c r="M133"/>
  <c r="K132"/>
  <c r="O130"/>
  <c r="M129"/>
  <c r="K128"/>
  <c r="O126"/>
  <c r="M125"/>
  <c r="K124"/>
  <c r="O120"/>
  <c r="M119"/>
  <c r="K118"/>
  <c r="O116"/>
  <c r="M115"/>
  <c r="K114"/>
  <c r="P135"/>
  <c r="N134"/>
  <c r="L133"/>
  <c r="P131"/>
  <c r="N130"/>
  <c r="L129"/>
  <c r="P127"/>
  <c r="N126"/>
  <c r="L125"/>
  <c r="P123"/>
  <c r="N120"/>
  <c r="L119"/>
  <c r="P117"/>
  <c r="N116"/>
  <c r="L115"/>
  <c r="O135"/>
  <c r="M134"/>
  <c r="K133"/>
  <c r="O131"/>
  <c r="M130"/>
  <c r="K129"/>
  <c r="O127"/>
  <c r="M126"/>
  <c r="K125"/>
  <c r="O123"/>
  <c r="M120"/>
  <c r="K119"/>
  <c r="O117"/>
  <c r="M116"/>
  <c r="K115"/>
  <c r="N135"/>
  <c r="L134"/>
  <c r="P132"/>
  <c r="N131"/>
  <c r="L130"/>
  <c r="P128"/>
  <c r="N127"/>
  <c r="L126"/>
  <c r="P124"/>
  <c r="N123"/>
  <c r="L120"/>
  <c r="P118"/>
  <c r="N117"/>
  <c r="L116"/>
  <c r="P114"/>
  <c r="M135"/>
  <c r="K134"/>
  <c r="O132"/>
  <c r="M131"/>
  <c r="K130"/>
  <c r="O128"/>
  <c r="M127"/>
  <c r="K126"/>
  <c r="O124"/>
  <c r="M123"/>
  <c r="K120"/>
  <c r="O118"/>
  <c r="M117"/>
  <c r="K116"/>
  <c r="O114"/>
  <c r="K135"/>
  <c r="O133"/>
  <c r="M132"/>
  <c r="K131"/>
  <c r="O129"/>
  <c r="M128"/>
  <c r="K127"/>
  <c r="O125"/>
  <c r="M124"/>
  <c r="K123"/>
  <c r="O119"/>
  <c r="M118"/>
  <c r="K117"/>
  <c r="O115"/>
  <c r="M114"/>
  <c r="P134"/>
  <c r="N133"/>
  <c r="L132"/>
  <c r="P130"/>
  <c r="N129"/>
  <c r="L128"/>
  <c r="P126"/>
  <c r="N125"/>
  <c r="L124"/>
  <c r="P120"/>
  <c r="N119"/>
  <c r="L118"/>
  <c r="P116"/>
  <c r="N115"/>
  <c r="L114"/>
  <c r="L127"/>
  <c r="N114"/>
  <c r="P125"/>
  <c r="L135"/>
  <c r="N124"/>
  <c r="P133"/>
  <c r="L123"/>
  <c r="N132"/>
  <c r="P119"/>
  <c r="P129"/>
  <c r="L117"/>
  <c r="N128"/>
  <c r="P115"/>
  <c r="L131"/>
  <c r="N118"/>
  <c r="F140"/>
  <c r="G140"/>
  <c r="E140"/>
  <c r="H146"/>
  <c r="I146"/>
  <c r="J146"/>
  <c r="F150"/>
  <c r="G150"/>
  <c r="E150"/>
  <c r="H154"/>
  <c r="I154"/>
  <c r="J154"/>
  <c r="F158"/>
  <c r="G158"/>
  <c r="E158"/>
  <c r="E164"/>
  <c r="F164"/>
  <c r="G164"/>
  <c r="H168"/>
  <c r="J168"/>
  <c r="I168"/>
  <c r="E172"/>
  <c r="F172"/>
  <c r="G172"/>
  <c r="H183"/>
  <c r="I183"/>
  <c r="J183"/>
  <c r="F179"/>
  <c r="G179"/>
  <c r="E179"/>
  <c r="H175"/>
  <c r="I175"/>
  <c r="J175"/>
  <c r="I188"/>
  <c r="H188"/>
  <c r="J188"/>
  <c r="E192"/>
  <c r="F192"/>
  <c r="G192"/>
  <c r="I196"/>
  <c r="H196"/>
  <c r="J196"/>
  <c r="F202"/>
  <c r="G202"/>
  <c r="I206"/>
  <c r="J206"/>
  <c r="H206"/>
  <c r="F210"/>
  <c r="G210"/>
  <c r="H94"/>
  <c r="I94"/>
  <c r="J94"/>
  <c r="E100"/>
  <c r="F100"/>
  <c r="G100"/>
  <c r="H104"/>
  <c r="I104"/>
  <c r="J104"/>
  <c r="E108"/>
  <c r="F108"/>
  <c r="G108"/>
  <c r="H112"/>
  <c r="I112"/>
  <c r="J112"/>
  <c r="H115"/>
  <c r="J115"/>
  <c r="I115"/>
  <c r="E119"/>
  <c r="F119"/>
  <c r="G119"/>
  <c r="H125"/>
  <c r="J125"/>
  <c r="I125"/>
  <c r="F129"/>
  <c r="E129"/>
  <c r="G129"/>
  <c r="H133"/>
  <c r="I133"/>
  <c r="J133"/>
  <c r="J137"/>
  <c r="I137"/>
  <c r="H137"/>
  <c r="E141"/>
  <c r="F141"/>
  <c r="G141"/>
  <c r="J147"/>
  <c r="H147"/>
  <c r="I147"/>
  <c r="E151"/>
  <c r="F151"/>
  <c r="G151"/>
  <c r="J155"/>
  <c r="H155"/>
  <c r="I155"/>
  <c r="AH153"/>
  <c r="R154"/>
  <c r="V152"/>
  <c r="T151"/>
  <c r="R150"/>
  <c r="R155"/>
  <c r="V153"/>
  <c r="T152"/>
  <c r="R151"/>
  <c r="V149"/>
  <c r="T142"/>
  <c r="R141"/>
  <c r="U157"/>
  <c r="S156"/>
  <c r="R152"/>
  <c r="T158"/>
  <c r="R157"/>
  <c r="V155"/>
  <c r="T154"/>
  <c r="U155"/>
  <c r="S154"/>
  <c r="Q153"/>
  <c r="U151"/>
  <c r="L158"/>
  <c r="P156"/>
  <c r="N155"/>
  <c r="L154"/>
  <c r="P152"/>
  <c r="N151"/>
  <c r="L150"/>
  <c r="P148"/>
  <c r="N147"/>
  <c r="L146"/>
  <c r="P142"/>
  <c r="N141"/>
  <c r="L140"/>
  <c r="P138"/>
  <c r="N137"/>
  <c r="K158"/>
  <c r="O156"/>
  <c r="M155"/>
  <c r="K154"/>
  <c r="O152"/>
  <c r="M151"/>
  <c r="K150"/>
  <c r="O148"/>
  <c r="M147"/>
  <c r="K146"/>
  <c r="O142"/>
  <c r="M141"/>
  <c r="K140"/>
  <c r="O138"/>
  <c r="M137"/>
  <c r="P157"/>
  <c r="N156"/>
  <c r="L155"/>
  <c r="P153"/>
  <c r="N152"/>
  <c r="L151"/>
  <c r="P149"/>
  <c r="N148"/>
  <c r="L147"/>
  <c r="P143"/>
  <c r="N142"/>
  <c r="L141"/>
  <c r="P139"/>
  <c r="N138"/>
  <c r="L137"/>
  <c r="O157"/>
  <c r="M156"/>
  <c r="K155"/>
  <c r="O153"/>
  <c r="M152"/>
  <c r="K151"/>
  <c r="O149"/>
  <c r="M148"/>
  <c r="K147"/>
  <c r="O143"/>
  <c r="M142"/>
  <c r="K141"/>
  <c r="O139"/>
  <c r="M138"/>
  <c r="K137"/>
  <c r="V151"/>
  <c r="P158"/>
  <c r="N157"/>
  <c r="L156"/>
  <c r="P154"/>
  <c r="N153"/>
  <c r="L152"/>
  <c r="P150"/>
  <c r="N149"/>
  <c r="L148"/>
  <c r="P146"/>
  <c r="N143"/>
  <c r="L142"/>
  <c r="P140"/>
  <c r="N139"/>
  <c r="L138"/>
  <c r="U158"/>
  <c r="U150"/>
  <c r="V147"/>
  <c r="N158"/>
  <c r="L157"/>
  <c r="P155"/>
  <c r="N154"/>
  <c r="L153"/>
  <c r="P151"/>
  <c r="N150"/>
  <c r="L149"/>
  <c r="P147"/>
  <c r="N146"/>
  <c r="L143"/>
  <c r="P141"/>
  <c r="N140"/>
  <c r="L139"/>
  <c r="P137"/>
  <c r="S157"/>
  <c r="T150"/>
  <c r="S147"/>
  <c r="S143"/>
  <c r="M158"/>
  <c r="K157"/>
  <c r="O155"/>
  <c r="M154"/>
  <c r="K153"/>
  <c r="O151"/>
  <c r="M150"/>
  <c r="K149"/>
  <c r="O147"/>
  <c r="M146"/>
  <c r="K143"/>
  <c r="O141"/>
  <c r="M140"/>
  <c r="K139"/>
  <c r="O137"/>
  <c r="U143"/>
  <c r="O154"/>
  <c r="K142"/>
  <c r="R142"/>
  <c r="M153"/>
  <c r="O140"/>
  <c r="K152"/>
  <c r="M139"/>
  <c r="O150"/>
  <c r="K138"/>
  <c r="M149"/>
  <c r="M157"/>
  <c r="O146"/>
  <c r="Q148"/>
  <c r="K156"/>
  <c r="M143"/>
  <c r="K148"/>
  <c r="O158"/>
  <c r="Z137"/>
  <c r="Z155"/>
  <c r="AA153"/>
  <c r="AB153"/>
  <c r="W152"/>
  <c r="AA155"/>
  <c r="AB137"/>
  <c r="AB155"/>
  <c r="W154"/>
  <c r="X146"/>
  <c r="AA142"/>
  <c r="Y141"/>
  <c r="Y151"/>
  <c r="X139"/>
  <c r="X157"/>
  <c r="Y155"/>
  <c r="X141"/>
  <c r="Z143"/>
  <c r="AA141"/>
  <c r="AB141"/>
  <c r="Y146"/>
  <c r="Z146"/>
  <c r="AA148"/>
  <c r="AB146"/>
  <c r="Y149"/>
  <c r="AA149"/>
  <c r="AA151"/>
  <c r="W146"/>
  <c r="X154"/>
  <c r="W143"/>
  <c r="Z149"/>
  <c r="W148"/>
  <c r="X156"/>
  <c r="AA138"/>
  <c r="AB138"/>
  <c r="Z152"/>
  <c r="AA152"/>
  <c r="AB150"/>
  <c r="W151"/>
  <c r="AB152"/>
  <c r="Y153"/>
  <c r="X151"/>
  <c r="AB149"/>
  <c r="Z154"/>
  <c r="AA154"/>
  <c r="J161"/>
  <c r="I161"/>
  <c r="H161"/>
  <c r="F165"/>
  <c r="G165"/>
  <c r="E165"/>
  <c r="H169"/>
  <c r="I169"/>
  <c r="J169"/>
  <c r="F173"/>
  <c r="G173"/>
  <c r="E173"/>
  <c r="J184"/>
  <c r="H184"/>
  <c r="I184"/>
  <c r="F178"/>
  <c r="G178"/>
  <c r="E178"/>
  <c r="H189"/>
  <c r="I189"/>
  <c r="J189"/>
  <c r="E193"/>
  <c r="F193"/>
  <c r="G193"/>
  <c r="H197"/>
  <c r="J197"/>
  <c r="I197"/>
  <c r="F203"/>
  <c r="G203"/>
  <c r="H207"/>
  <c r="J207"/>
  <c r="I207"/>
  <c r="K187"/>
  <c r="M188"/>
  <c r="O189"/>
  <c r="K191"/>
  <c r="M192"/>
  <c r="O193"/>
  <c r="K195"/>
  <c r="M196"/>
  <c r="O197"/>
  <c r="K201"/>
  <c r="M202"/>
  <c r="O203"/>
  <c r="K205"/>
  <c r="M206"/>
  <c r="O207"/>
  <c r="K209"/>
  <c r="M210"/>
  <c r="L187"/>
  <c r="N188"/>
  <c r="P189"/>
  <c r="L191"/>
  <c r="N192"/>
  <c r="P193"/>
  <c r="L195"/>
  <c r="N196"/>
  <c r="P197"/>
  <c r="L201"/>
  <c r="N202"/>
  <c r="P203"/>
  <c r="L205"/>
  <c r="N206"/>
  <c r="P207"/>
  <c r="L209"/>
  <c r="N210"/>
  <c r="K186"/>
  <c r="M187"/>
  <c r="O188"/>
  <c r="K190"/>
  <c r="M191"/>
  <c r="O192"/>
  <c r="K194"/>
  <c r="M195"/>
  <c r="O196"/>
  <c r="K198"/>
  <c r="M201"/>
  <c r="O202"/>
  <c r="K204"/>
  <c r="M205"/>
  <c r="O206"/>
  <c r="K208"/>
  <c r="M209"/>
  <c r="O210"/>
  <c r="L186"/>
  <c r="N187"/>
  <c r="P188"/>
  <c r="L190"/>
  <c r="N191"/>
  <c r="P192"/>
  <c r="L194"/>
  <c r="N195"/>
  <c r="P196"/>
  <c r="L198"/>
  <c r="N201"/>
  <c r="P202"/>
  <c r="L204"/>
  <c r="N205"/>
  <c r="P206"/>
  <c r="L208"/>
  <c r="N209"/>
  <c r="P210"/>
  <c r="O186"/>
  <c r="K188"/>
  <c r="M189"/>
  <c r="O190"/>
  <c r="K192"/>
  <c r="M193"/>
  <c r="O194"/>
  <c r="K196"/>
  <c r="M197"/>
  <c r="O198"/>
  <c r="K202"/>
  <c r="M203"/>
  <c r="O204"/>
  <c r="K206"/>
  <c r="M207"/>
  <c r="O208"/>
  <c r="K210"/>
  <c r="P186"/>
  <c r="L188"/>
  <c r="N189"/>
  <c r="P190"/>
  <c r="L192"/>
  <c r="N193"/>
  <c r="P194"/>
  <c r="L196"/>
  <c r="N197"/>
  <c r="P198"/>
  <c r="L202"/>
  <c r="N203"/>
  <c r="P204"/>
  <c r="N186"/>
  <c r="P191"/>
  <c r="L197"/>
  <c r="N204"/>
  <c r="N208"/>
  <c r="O187"/>
  <c r="K193"/>
  <c r="M198"/>
  <c r="O205"/>
  <c r="P208"/>
  <c r="P187"/>
  <c r="L193"/>
  <c r="N198"/>
  <c r="P205"/>
  <c r="O209"/>
  <c r="K189"/>
  <c r="M194"/>
  <c r="O201"/>
  <c r="L206"/>
  <c r="P209"/>
  <c r="L189"/>
  <c r="N194"/>
  <c r="P201"/>
  <c r="K207"/>
  <c r="L210"/>
  <c r="N190"/>
  <c r="P195"/>
  <c r="L203"/>
  <c r="N207"/>
  <c r="M186"/>
  <c r="O191"/>
  <c r="K197"/>
  <c r="M204"/>
  <c r="M208"/>
  <c r="M190"/>
  <c r="O195"/>
  <c r="K203"/>
  <c r="L207"/>
  <c r="Q208"/>
  <c r="E91"/>
  <c r="G91"/>
  <c r="F91"/>
  <c r="H95"/>
  <c r="I95"/>
  <c r="J95"/>
  <c r="G101"/>
  <c r="E101"/>
  <c r="F101"/>
  <c r="H105"/>
  <c r="I105"/>
  <c r="J105"/>
  <c r="G109"/>
  <c r="E109"/>
  <c r="F109"/>
  <c r="H116"/>
  <c r="I116"/>
  <c r="J116"/>
  <c r="F120"/>
  <c r="G120"/>
  <c r="E120"/>
  <c r="H126"/>
  <c r="I126"/>
  <c r="J126"/>
  <c r="F130"/>
  <c r="G130"/>
  <c r="E130"/>
  <c r="H134"/>
  <c r="I134"/>
  <c r="J134"/>
  <c r="H138"/>
  <c r="J138"/>
  <c r="I138"/>
  <c r="E142"/>
  <c r="F142"/>
  <c r="G142"/>
  <c r="H148"/>
  <c r="J148"/>
  <c r="I148"/>
  <c r="E152"/>
  <c r="F152"/>
  <c r="G152"/>
  <c r="H156"/>
  <c r="J156"/>
  <c r="I156"/>
  <c r="H162"/>
  <c r="I162"/>
  <c r="J162"/>
  <c r="F166"/>
  <c r="G166"/>
  <c r="E166"/>
  <c r="H170"/>
  <c r="I170"/>
  <c r="J170"/>
  <c r="E181"/>
  <c r="F181"/>
  <c r="G181"/>
  <c r="E177"/>
  <c r="F177"/>
  <c r="G177"/>
  <c r="U172"/>
  <c r="G186"/>
  <c r="E186"/>
  <c r="F186"/>
  <c r="H190"/>
  <c r="I190"/>
  <c r="J190"/>
  <c r="G194"/>
  <c r="E194"/>
  <c r="F194"/>
  <c r="H198"/>
  <c r="I198"/>
  <c r="J198"/>
  <c r="G204"/>
  <c r="F204"/>
  <c r="H208"/>
  <c r="I208"/>
  <c r="J208"/>
  <c r="H117"/>
  <c r="I117"/>
  <c r="J117"/>
  <c r="F123"/>
  <c r="G123"/>
  <c r="E123"/>
  <c r="J127"/>
  <c r="H127"/>
  <c r="I127"/>
  <c r="E131"/>
  <c r="F131"/>
  <c r="G131"/>
  <c r="J135"/>
  <c r="H135"/>
  <c r="I135"/>
  <c r="H139"/>
  <c r="I139"/>
  <c r="J139"/>
  <c r="F143"/>
  <c r="G143"/>
  <c r="E143"/>
  <c r="H149"/>
  <c r="I149"/>
  <c r="J149"/>
  <c r="F153"/>
  <c r="G153"/>
  <c r="E153"/>
  <c r="H157"/>
  <c r="I157"/>
  <c r="J157"/>
  <c r="J163"/>
  <c r="H163"/>
  <c r="I163"/>
  <c r="E167"/>
  <c r="F167"/>
  <c r="G167"/>
  <c r="J171"/>
  <c r="H171"/>
  <c r="I171"/>
  <c r="F182"/>
  <c r="G182"/>
  <c r="E182"/>
  <c r="J180"/>
  <c r="H180"/>
  <c r="I180"/>
  <c r="E176"/>
  <c r="F176"/>
  <c r="G176"/>
  <c r="G187"/>
  <c r="F187"/>
  <c r="E187"/>
  <c r="I191"/>
  <c r="J191"/>
  <c r="H191"/>
  <c r="G195"/>
  <c r="F195"/>
  <c r="E195"/>
  <c r="I201"/>
  <c r="J201"/>
  <c r="H201"/>
  <c r="G205"/>
  <c r="F205"/>
  <c r="J209"/>
  <c r="I209"/>
  <c r="H209"/>
  <c r="E93"/>
  <c r="F93"/>
  <c r="G93"/>
  <c r="I97"/>
  <c r="J97"/>
  <c r="H97"/>
  <c r="E103"/>
  <c r="F103"/>
  <c r="G103"/>
  <c r="I107"/>
  <c r="J107"/>
  <c r="H107"/>
  <c r="E111"/>
  <c r="F111"/>
  <c r="G111"/>
  <c r="J118"/>
  <c r="H118"/>
  <c r="I118"/>
  <c r="E124"/>
  <c r="F124"/>
  <c r="G124"/>
  <c r="H128"/>
  <c r="I128"/>
  <c r="J128"/>
  <c r="E132"/>
  <c r="F132"/>
  <c r="G132"/>
  <c r="H140"/>
  <c r="I140"/>
  <c r="J140"/>
  <c r="F146"/>
  <c r="G146"/>
  <c r="E146"/>
  <c r="H150"/>
  <c r="I150"/>
  <c r="J150"/>
  <c r="F154"/>
  <c r="G154"/>
  <c r="E154"/>
  <c r="H158"/>
  <c r="I158"/>
  <c r="J158"/>
  <c r="H164"/>
  <c r="J164"/>
  <c r="I164"/>
  <c r="E168"/>
  <c r="F168"/>
  <c r="G168"/>
  <c r="H172"/>
  <c r="J172"/>
  <c r="I172"/>
  <c r="F183"/>
  <c r="G183"/>
  <c r="E183"/>
  <c r="H179"/>
  <c r="I179"/>
  <c r="J179"/>
  <c r="F175"/>
  <c r="G175"/>
  <c r="E175"/>
  <c r="E188"/>
  <c r="F188"/>
  <c r="G188"/>
  <c r="I192"/>
  <c r="H192"/>
  <c r="J192"/>
  <c r="E196"/>
  <c r="F196"/>
  <c r="G196"/>
  <c r="I202"/>
  <c r="H202"/>
  <c r="J202"/>
  <c r="F206"/>
  <c r="G206"/>
  <c r="I210"/>
  <c r="H210"/>
  <c r="J210"/>
  <c r="AU136"/>
  <c r="AU185"/>
  <c r="AU90"/>
  <c r="AU19"/>
  <c r="AU160"/>
  <c r="AU113"/>
  <c r="AU33"/>
  <c r="AU5"/>
  <c r="BP1"/>
  <c r="BA1"/>
  <c r="BC1"/>
  <c r="BQ1"/>
  <c r="BB1"/>
  <c r="G161"/>
  <c r="F161"/>
  <c r="E161"/>
  <c r="E138"/>
  <c r="F138"/>
  <c r="G138"/>
  <c r="E114"/>
  <c r="G114"/>
  <c r="F114"/>
  <c r="E112"/>
  <c r="F112"/>
  <c r="G112"/>
  <c r="H85"/>
  <c r="I85"/>
  <c r="J85"/>
  <c r="G70"/>
  <c r="F70"/>
  <c r="E70"/>
  <c r="Q132"/>
  <c r="W98"/>
  <c r="Q87"/>
  <c r="Q200" l="1"/>
  <c r="AE151"/>
  <c r="AG143"/>
  <c r="AD152"/>
  <c r="AE155"/>
  <c r="Q157"/>
  <c r="V143"/>
  <c r="T155"/>
  <c r="W139"/>
  <c r="Y154"/>
  <c r="X150"/>
  <c r="Z140"/>
  <c r="X153"/>
  <c r="S158"/>
  <c r="R147"/>
  <c r="V156"/>
  <c r="AA158"/>
  <c r="W153"/>
  <c r="AA147"/>
  <c r="W140"/>
  <c r="Y140"/>
  <c r="Y157"/>
  <c r="R153"/>
  <c r="T148"/>
  <c r="R158"/>
  <c r="R144"/>
  <c r="AB142"/>
  <c r="Y147"/>
  <c r="X147"/>
  <c r="X149"/>
  <c r="AA146"/>
  <c r="Z157"/>
  <c r="T137"/>
  <c r="V154"/>
  <c r="V157"/>
  <c r="AA144"/>
  <c r="AB156"/>
  <c r="Y139"/>
  <c r="AB148"/>
  <c r="Z142"/>
  <c r="Z139"/>
  <c r="V150"/>
  <c r="S137"/>
  <c r="V138"/>
  <c r="R156"/>
  <c r="Q150"/>
  <c r="Y145"/>
  <c r="Y152"/>
  <c r="X140"/>
  <c r="AA150"/>
  <c r="Y142"/>
  <c r="X155"/>
  <c r="R137"/>
  <c r="U138"/>
  <c r="R140"/>
  <c r="T157"/>
  <c r="S151"/>
  <c r="Z145"/>
  <c r="AB147"/>
  <c r="AE152"/>
  <c r="AB144"/>
  <c r="X138"/>
  <c r="W149"/>
  <c r="Z148"/>
  <c r="X148"/>
  <c r="X137"/>
  <c r="Q138"/>
  <c r="Q137"/>
  <c r="T138"/>
  <c r="Q140"/>
  <c r="U141"/>
  <c r="V158"/>
  <c r="U152"/>
  <c r="AA145"/>
  <c r="W157"/>
  <c r="AB140"/>
  <c r="Y148"/>
  <c r="W156"/>
  <c r="Y137"/>
  <c r="S138"/>
  <c r="V139"/>
  <c r="T141"/>
  <c r="R143"/>
  <c r="Q147"/>
  <c r="Q154"/>
  <c r="W144"/>
  <c r="U145"/>
  <c r="W155"/>
  <c r="AA140"/>
  <c r="X152"/>
  <c r="W138"/>
  <c r="Y143"/>
  <c r="R138"/>
  <c r="U139"/>
  <c r="S141"/>
  <c r="Q143"/>
  <c r="V146"/>
  <c r="S148"/>
  <c r="S155"/>
  <c r="X144"/>
  <c r="V145"/>
  <c r="W137"/>
  <c r="Z150"/>
  <c r="W142"/>
  <c r="AB157"/>
  <c r="Z156"/>
  <c r="S139"/>
  <c r="V137"/>
  <c r="T139"/>
  <c r="Q141"/>
  <c r="V142"/>
  <c r="U146"/>
  <c r="T149"/>
  <c r="U149"/>
  <c r="U156"/>
  <c r="W145"/>
  <c r="U144"/>
  <c r="AA137"/>
  <c r="T156"/>
  <c r="AB154"/>
  <c r="X158"/>
  <c r="AB143"/>
  <c r="AB139"/>
  <c r="Z138"/>
  <c r="U137"/>
  <c r="R139"/>
  <c r="V140"/>
  <c r="U142"/>
  <c r="T146"/>
  <c r="S149"/>
  <c r="Q156"/>
  <c r="Q151"/>
  <c r="Q158"/>
  <c r="AB145"/>
  <c r="W150"/>
  <c r="AA143"/>
  <c r="AA157"/>
  <c r="Y156"/>
  <c r="Q139"/>
  <c r="T140"/>
  <c r="S142"/>
  <c r="S146"/>
  <c r="R149"/>
  <c r="U154"/>
  <c r="U147"/>
  <c r="S152"/>
  <c r="R146"/>
  <c r="Z151"/>
  <c r="Z153"/>
  <c r="S140"/>
  <c r="S153"/>
  <c r="T147"/>
  <c r="W141"/>
  <c r="T153"/>
  <c r="AA156"/>
  <c r="Y158"/>
  <c r="Y150"/>
  <c r="Z147"/>
  <c r="AA139"/>
  <c r="Y138"/>
  <c r="U140"/>
  <c r="Q142"/>
  <c r="Q146"/>
  <c r="U148"/>
  <c r="Q149"/>
  <c r="U153"/>
  <c r="AB151"/>
  <c r="W147"/>
  <c r="X143"/>
  <c r="Z141"/>
  <c r="X142"/>
  <c r="V141"/>
  <c r="T143"/>
  <c r="R148"/>
  <c r="Q152"/>
  <c r="S150"/>
  <c r="Q155"/>
  <c r="V148"/>
  <c r="AF157"/>
  <c r="AD154"/>
  <c r="AC155"/>
  <c r="AC147"/>
  <c r="AE140"/>
  <c r="AD141"/>
  <c r="AF139"/>
  <c r="AC137"/>
  <c r="AG148"/>
  <c r="S145"/>
  <c r="AE149"/>
  <c r="AG140"/>
  <c r="AC150"/>
  <c r="AI147"/>
  <c r="AE141"/>
  <c r="AF142"/>
  <c r="AG154"/>
  <c r="AH148"/>
  <c r="AG153"/>
  <c r="AH157"/>
  <c r="AE156"/>
  <c r="AD145"/>
  <c r="AH151"/>
  <c r="AG149"/>
  <c r="AC142"/>
  <c r="AG150"/>
  <c r="AD137"/>
  <c r="AF150"/>
  <c r="AC153"/>
  <c r="AG142"/>
  <c r="AG157"/>
  <c r="AE139"/>
  <c r="AF154"/>
  <c r="AC156"/>
  <c r="AE137"/>
  <c r="AE142"/>
  <c r="AD153"/>
  <c r="AD143"/>
  <c r="AG147"/>
  <c r="Y144"/>
  <c r="T144"/>
  <c r="S121"/>
  <c r="U121"/>
  <c r="Q121"/>
  <c r="R121"/>
  <c r="U122"/>
  <c r="V111"/>
  <c r="U108"/>
  <c r="S106"/>
  <c r="R98"/>
  <c r="V98"/>
  <c r="R99"/>
  <c r="U92"/>
  <c r="S105"/>
  <c r="T112"/>
  <c r="S99"/>
  <c r="T101"/>
  <c r="S92"/>
  <c r="U93"/>
  <c r="Q105"/>
  <c r="Q98"/>
  <c r="R200"/>
  <c r="AC146"/>
  <c r="AH143"/>
  <c r="AD155"/>
  <c r="AG156"/>
  <c r="AF153"/>
  <c r="AD146"/>
  <c r="AC157"/>
  <c r="AF141"/>
  <c r="AG155"/>
  <c r="AF148"/>
  <c r="T121"/>
  <c r="AH156"/>
  <c r="AH146"/>
  <c r="AC154"/>
  <c r="AF155"/>
  <c r="AF143"/>
  <c r="AF147"/>
  <c r="U109"/>
  <c r="V97"/>
  <c r="V121"/>
  <c r="S144"/>
  <c r="V99"/>
  <c r="S200"/>
  <c r="T200"/>
  <c r="AD142"/>
  <c r="AE150"/>
  <c r="AG141"/>
  <c r="AC139"/>
  <c r="AG138"/>
  <c r="S199"/>
  <c r="AD138"/>
  <c r="AD151"/>
  <c r="AC151"/>
  <c r="AE154"/>
  <c r="T99"/>
  <c r="AG158"/>
  <c r="AC149"/>
  <c r="AE147"/>
  <c r="AF137"/>
  <c r="AG137"/>
  <c r="AH144"/>
  <c r="R122"/>
  <c r="AA199"/>
  <c r="AF151"/>
  <c r="AC138"/>
  <c r="AF140"/>
  <c r="AG152"/>
  <c r="AG151"/>
  <c r="AE158"/>
  <c r="AC140"/>
  <c r="AC143"/>
  <c r="AD156"/>
  <c r="AH149"/>
  <c r="AG146"/>
  <c r="T145"/>
  <c r="V200"/>
  <c r="AH141"/>
  <c r="AE153"/>
  <c r="AH150"/>
  <c r="AD150"/>
  <c r="AH154"/>
  <c r="R100"/>
  <c r="Q144"/>
  <c r="S98"/>
  <c r="Q199"/>
  <c r="R199"/>
  <c r="AD157"/>
  <c r="AD147"/>
  <c r="AH138"/>
  <c r="AH139"/>
  <c r="AH137"/>
  <c r="AF149"/>
  <c r="T98"/>
  <c r="U199"/>
  <c r="AH147"/>
  <c r="AD140"/>
  <c r="AD148"/>
  <c r="AE143"/>
  <c r="AF152"/>
  <c r="Q145"/>
  <c r="U98"/>
  <c r="U200"/>
  <c r="AC148"/>
  <c r="AH155"/>
  <c r="AH140"/>
  <c r="AE146"/>
  <c r="AF146"/>
  <c r="Q122"/>
  <c r="R145"/>
  <c r="V199"/>
  <c r="AE148"/>
  <c r="AC152"/>
  <c r="AH152"/>
  <c r="AH142"/>
  <c r="AF138"/>
  <c r="AG139"/>
  <c r="T122"/>
  <c r="T199"/>
  <c r="AE157"/>
  <c r="AC141"/>
  <c r="AD149"/>
  <c r="AE138"/>
  <c r="AF156"/>
  <c r="AD139"/>
  <c r="R111"/>
  <c r="S91"/>
  <c r="S122"/>
  <c r="U174"/>
  <c r="T174"/>
  <c r="V174"/>
  <c r="Q174"/>
  <c r="R174"/>
  <c r="S174"/>
  <c r="AD158"/>
  <c r="AC158"/>
  <c r="AF158"/>
  <c r="AK144"/>
  <c r="AH158"/>
  <c r="AL144"/>
  <c r="AM145"/>
  <c r="AB158"/>
  <c r="W158"/>
  <c r="Z158"/>
  <c r="AN144"/>
  <c r="AL145"/>
  <c r="AH145"/>
  <c r="AE145"/>
  <c r="AG145"/>
  <c r="AE144"/>
  <c r="AD144"/>
  <c r="AN145"/>
  <c r="AF145"/>
  <c r="AC145"/>
  <c r="AF144"/>
  <c r="AJ145"/>
  <c r="AC144"/>
  <c r="AM144"/>
  <c r="AG144"/>
  <c r="AJ144"/>
  <c r="AI145"/>
  <c r="AK145"/>
  <c r="AI144"/>
  <c r="AB98"/>
  <c r="AA98"/>
  <c r="AA99"/>
  <c r="W99"/>
  <c r="X98"/>
  <c r="Y99"/>
  <c r="Y98"/>
  <c r="Z98"/>
  <c r="X99"/>
  <c r="Z99"/>
  <c r="AB99"/>
  <c r="BL1"/>
  <c r="U100"/>
  <c r="Q92"/>
  <c r="U94"/>
  <c r="S100"/>
  <c r="Q111"/>
  <c r="R103"/>
  <c r="T93"/>
  <c r="R106"/>
  <c r="Q95"/>
  <c r="U107"/>
  <c r="T102"/>
  <c r="S95"/>
  <c r="S109"/>
  <c r="V102"/>
  <c r="S111"/>
  <c r="U104"/>
  <c r="S107"/>
  <c r="U101"/>
  <c r="S112"/>
  <c r="V91"/>
  <c r="T104"/>
  <c r="V94"/>
  <c r="T107"/>
  <c r="S96"/>
  <c r="Q109"/>
  <c r="R105"/>
  <c r="U96"/>
  <c r="U110"/>
  <c r="R104"/>
  <c r="S103"/>
  <c r="S97"/>
  <c r="Q103"/>
  <c r="R93"/>
  <c r="V105"/>
  <c r="R96"/>
  <c r="V108"/>
  <c r="U97"/>
  <c r="S110"/>
  <c r="T92"/>
  <c r="T106"/>
  <c r="Q100"/>
  <c r="Q112"/>
  <c r="T91"/>
  <c r="T105"/>
  <c r="Q110"/>
  <c r="U91"/>
  <c r="S104"/>
  <c r="T94"/>
  <c r="R107"/>
  <c r="T97"/>
  <c r="R110"/>
  <c r="Q101"/>
  <c r="V93"/>
  <c r="V107"/>
  <c r="S101"/>
  <c r="V92"/>
  <c r="V106"/>
  <c r="Q102"/>
  <c r="S93"/>
  <c r="Q93"/>
  <c r="U105"/>
  <c r="V95"/>
  <c r="T108"/>
  <c r="V100"/>
  <c r="T111"/>
  <c r="S102"/>
  <c r="R95"/>
  <c r="R109"/>
  <c r="U102"/>
  <c r="R94"/>
  <c r="R108"/>
  <c r="U112"/>
  <c r="Q106"/>
  <c r="Q96"/>
  <c r="S94"/>
  <c r="Q107"/>
  <c r="R97"/>
  <c r="V109"/>
  <c r="R102"/>
  <c r="V112"/>
  <c r="Q91"/>
  <c r="U103"/>
  <c r="T96"/>
  <c r="T110"/>
  <c r="Q104"/>
  <c r="T95"/>
  <c r="T135"/>
  <c r="Q115"/>
  <c r="T130"/>
  <c r="S119"/>
  <c r="AK138"/>
  <c r="AL137"/>
  <c r="AN137"/>
  <c r="AN139"/>
  <c r="AL155"/>
  <c r="AN152"/>
  <c r="T165"/>
  <c r="T181"/>
  <c r="R167"/>
  <c r="Q163"/>
  <c r="R165"/>
  <c r="T202"/>
  <c r="R210"/>
  <c r="S196"/>
  <c r="T207"/>
  <c r="S208"/>
  <c r="R190"/>
  <c r="V189"/>
  <c r="S207"/>
  <c r="U209"/>
  <c r="Q195"/>
  <c r="R201"/>
  <c r="V188"/>
  <c r="T190"/>
  <c r="U207"/>
  <c r="T201"/>
  <c r="V191"/>
  <c r="Q209"/>
  <c r="Q194"/>
  <c r="V202"/>
  <c r="Q188"/>
  <c r="S186"/>
  <c r="R203"/>
  <c r="S195"/>
  <c r="U204"/>
  <c r="S193"/>
  <c r="Q196"/>
  <c r="U195"/>
  <c r="T204"/>
  <c r="U206"/>
  <c r="Q210"/>
  <c r="R202"/>
  <c r="S203"/>
  <c r="Q197"/>
  <c r="T188"/>
  <c r="Q65"/>
  <c r="Q128"/>
  <c r="S115"/>
  <c r="T126"/>
  <c r="S134"/>
  <c r="U123"/>
  <c r="T131"/>
  <c r="V118"/>
  <c r="U128"/>
  <c r="Q116"/>
  <c r="U125"/>
  <c r="T133"/>
  <c r="V120"/>
  <c r="T124"/>
  <c r="T118"/>
  <c r="T132"/>
  <c r="U126"/>
  <c r="Q114"/>
  <c r="V135"/>
  <c r="R125"/>
  <c r="Q133"/>
  <c r="S120"/>
  <c r="R130"/>
  <c r="T117"/>
  <c r="S127"/>
  <c r="U114"/>
  <c r="Q135"/>
  <c r="S124"/>
  <c r="R132"/>
  <c r="T119"/>
  <c r="R127"/>
  <c r="V119"/>
  <c r="S125"/>
  <c r="T134"/>
  <c r="V123"/>
  <c r="U131"/>
  <c r="Q119"/>
  <c r="V128"/>
  <c r="R116"/>
  <c r="Q126"/>
  <c r="U133"/>
  <c r="Q123"/>
  <c r="V130"/>
  <c r="R118"/>
  <c r="T114"/>
  <c r="U134"/>
  <c r="Q124"/>
  <c r="R133"/>
  <c r="T120"/>
  <c r="S130"/>
  <c r="U117"/>
  <c r="T127"/>
  <c r="V114"/>
  <c r="S135"/>
  <c r="U124"/>
  <c r="S132"/>
  <c r="U119"/>
  <c r="T129"/>
  <c r="V116"/>
  <c r="V133"/>
  <c r="V129"/>
  <c r="S133"/>
  <c r="U120"/>
  <c r="V131"/>
  <c r="R119"/>
  <c r="Q129"/>
  <c r="S116"/>
  <c r="R126"/>
  <c r="Q134"/>
  <c r="S123"/>
  <c r="Q131"/>
  <c r="S118"/>
  <c r="R128"/>
  <c r="T115"/>
  <c r="V125"/>
  <c r="R123"/>
  <c r="R117"/>
  <c r="U130"/>
  <c r="Q118"/>
  <c r="R129"/>
  <c r="T116"/>
  <c r="S126"/>
  <c r="R134"/>
  <c r="T123"/>
  <c r="S131"/>
  <c r="U118"/>
  <c r="S128"/>
  <c r="U115"/>
  <c r="T125"/>
  <c r="V115"/>
  <c r="S129"/>
  <c r="U116"/>
  <c r="V127"/>
  <c r="R115"/>
  <c r="U135"/>
  <c r="Q125"/>
  <c r="V132"/>
  <c r="R120"/>
  <c r="Q130"/>
  <c r="S117"/>
  <c r="Q127"/>
  <c r="S114"/>
  <c r="V134"/>
  <c r="R124"/>
  <c r="R135"/>
  <c r="R131"/>
  <c r="AM138"/>
  <c r="AI142"/>
  <c r="U127"/>
  <c r="V117"/>
  <c r="AJ153"/>
  <c r="AM148"/>
  <c r="AN156"/>
  <c r="T128"/>
  <c r="R114"/>
  <c r="AB112"/>
  <c r="Y104"/>
  <c r="Y101"/>
  <c r="AB102"/>
  <c r="Y108"/>
  <c r="Y105"/>
  <c r="X106"/>
  <c r="Z107"/>
  <c r="AA108"/>
  <c r="AA93"/>
  <c r="AA94"/>
  <c r="W106"/>
  <c r="W108"/>
  <c r="AA96"/>
  <c r="Z94"/>
  <c r="X110"/>
  <c r="AA95"/>
  <c r="Y110"/>
  <c r="Z101"/>
  <c r="W97"/>
  <c r="X104"/>
  <c r="Z105"/>
  <c r="Z108"/>
  <c r="AA91"/>
  <c r="AB108"/>
  <c r="AA111"/>
  <c r="AA112"/>
  <c r="X97"/>
  <c r="AB92"/>
  <c r="AA110"/>
  <c r="Y111"/>
  <c r="X100"/>
  <c r="X107"/>
  <c r="Z106"/>
  <c r="AA107"/>
  <c r="AA106"/>
  <c r="AA109"/>
  <c r="Y102"/>
  <c r="W105"/>
  <c r="AB91"/>
  <c r="AA92"/>
  <c r="AB101"/>
  <c r="W107"/>
  <c r="AB94"/>
  <c r="Z100"/>
  <c r="X92"/>
  <c r="Z102"/>
  <c r="Y103"/>
  <c r="AA104"/>
  <c r="AB105"/>
  <c r="AB106"/>
  <c r="AB107"/>
  <c r="Y106"/>
  <c r="X95"/>
  <c r="AB109"/>
  <c r="W93"/>
  <c r="Z95"/>
  <c r="W109"/>
  <c r="AB96"/>
  <c r="Z112"/>
  <c r="AA100"/>
  <c r="Y94"/>
  <c r="Z103"/>
  <c r="AB104"/>
  <c r="W103"/>
  <c r="Y92"/>
  <c r="Y91"/>
  <c r="W92"/>
  <c r="W91"/>
  <c r="X103"/>
  <c r="AA103"/>
  <c r="Z97"/>
  <c r="W111"/>
  <c r="AB110"/>
  <c r="X96"/>
  <c r="W95"/>
  <c r="Z104"/>
  <c r="X91"/>
  <c r="X111"/>
  <c r="Z92"/>
  <c r="Z91"/>
  <c r="X112"/>
  <c r="AA97"/>
  <c r="AA101"/>
  <c r="W102"/>
  <c r="W96"/>
  <c r="Z111"/>
  <c r="AB95"/>
  <c r="Y97"/>
  <c r="X105"/>
  <c r="AA102"/>
  <c r="X109"/>
  <c r="Y100"/>
  <c r="Y107"/>
  <c r="Z110"/>
  <c r="Z109"/>
  <c r="Z96"/>
  <c r="AB103"/>
  <c r="AB111"/>
  <c r="Y96"/>
  <c r="Y112"/>
  <c r="W104"/>
  <c r="AB93"/>
  <c r="W100"/>
  <c r="AB97"/>
  <c r="AB100"/>
  <c r="X93"/>
  <c r="W112"/>
  <c r="X102"/>
  <c r="X108"/>
  <c r="W94"/>
  <c r="AA105"/>
  <c r="Y109"/>
  <c r="Y93"/>
  <c r="W110"/>
  <c r="Y95"/>
  <c r="X101"/>
  <c r="Z93"/>
  <c r="BA160"/>
  <c r="BA5"/>
  <c r="BA136"/>
  <c r="BA19"/>
  <c r="BA185"/>
  <c r="BA90"/>
  <c r="BA113"/>
  <c r="BA33"/>
  <c r="AN142"/>
  <c r="AK140"/>
  <c r="V126"/>
  <c r="Q117"/>
  <c r="X94"/>
  <c r="V63"/>
  <c r="R53"/>
  <c r="Q61"/>
  <c r="S50"/>
  <c r="T59"/>
  <c r="S67"/>
  <c r="U56"/>
  <c r="T64"/>
  <c r="V53"/>
  <c r="T61"/>
  <c r="V50"/>
  <c r="U58"/>
  <c r="U49"/>
  <c r="U65"/>
  <c r="U61"/>
  <c r="T62"/>
  <c r="V51"/>
  <c r="U59"/>
  <c r="Q49"/>
  <c r="V68"/>
  <c r="R58"/>
  <c r="Q66"/>
  <c r="S55"/>
  <c r="R63"/>
  <c r="T52"/>
  <c r="R60"/>
  <c r="T49"/>
  <c r="Q68"/>
  <c r="S57"/>
  <c r="Q55"/>
  <c r="Q63"/>
  <c r="R61"/>
  <c r="T50"/>
  <c r="S58"/>
  <c r="T67"/>
  <c r="V56"/>
  <c r="U64"/>
  <c r="Q54"/>
  <c r="V61"/>
  <c r="R51"/>
  <c r="V58"/>
  <c r="U66"/>
  <c r="Q56"/>
  <c r="Q59"/>
  <c r="S52"/>
  <c r="V59"/>
  <c r="R49"/>
  <c r="U67"/>
  <c r="Q57"/>
  <c r="R66"/>
  <c r="T55"/>
  <c r="S63"/>
  <c r="U52"/>
  <c r="T60"/>
  <c r="V49"/>
  <c r="R68"/>
  <c r="T57"/>
  <c r="S65"/>
  <c r="U54"/>
  <c r="Q67"/>
  <c r="T66"/>
  <c r="V55"/>
  <c r="U63"/>
  <c r="Q53"/>
  <c r="R62"/>
  <c r="T51"/>
  <c r="S59"/>
  <c r="R67"/>
  <c r="T56"/>
  <c r="R64"/>
  <c r="T53"/>
  <c r="S61"/>
  <c r="U50"/>
  <c r="S68"/>
  <c r="R65"/>
  <c r="T54"/>
  <c r="S62"/>
  <c r="U51"/>
  <c r="V60"/>
  <c r="R50"/>
  <c r="U68"/>
  <c r="Q58"/>
  <c r="V65"/>
  <c r="R55"/>
  <c r="V62"/>
  <c r="R52"/>
  <c r="Q60"/>
  <c r="S49"/>
  <c r="S60"/>
  <c r="U57"/>
  <c r="T63"/>
  <c r="T65"/>
  <c r="Q51"/>
  <c r="R54"/>
  <c r="R56"/>
  <c r="V67"/>
  <c r="V52"/>
  <c r="Q62"/>
  <c r="V54"/>
  <c r="Q64"/>
  <c r="S64"/>
  <c r="T58"/>
  <c r="U60"/>
  <c r="U62"/>
  <c r="U53"/>
  <c r="R57"/>
  <c r="S66"/>
  <c r="S51"/>
  <c r="S53"/>
  <c r="S56"/>
  <c r="U55"/>
  <c r="R59"/>
  <c r="S54"/>
  <c r="V64"/>
  <c r="V57"/>
  <c r="V66"/>
  <c r="Q52"/>
  <c r="Q50"/>
  <c r="T68"/>
  <c r="AN143"/>
  <c r="AN157"/>
  <c r="AL147"/>
  <c r="AL152"/>
  <c r="AL157"/>
  <c r="AJ142"/>
  <c r="AK150"/>
  <c r="AJ151"/>
  <c r="AJ149"/>
  <c r="AK155"/>
  <c r="AM147"/>
  <c r="AN158"/>
  <c r="AJ138"/>
  <c r="AI141"/>
  <c r="AM142"/>
  <c r="AJ157"/>
  <c r="AK147"/>
  <c r="AN141"/>
  <c r="AL153"/>
  <c r="AJ139"/>
  <c r="AI155"/>
  <c r="AJ156"/>
  <c r="AM141"/>
  <c r="AK139"/>
  <c r="AJ150"/>
  <c r="AN150"/>
  <c r="AJ140"/>
  <c r="AK137"/>
  <c r="AM150"/>
  <c r="AL148"/>
  <c r="AJ152"/>
  <c r="AI150"/>
  <c r="AL146"/>
  <c r="AJ158"/>
  <c r="AI146"/>
  <c r="AI153"/>
  <c r="AJ154"/>
  <c r="AK151"/>
  <c r="AN148"/>
  <c r="AJ148"/>
  <c r="AN140"/>
  <c r="AJ147"/>
  <c r="AK141"/>
  <c r="AJ155"/>
  <c r="AK154"/>
  <c r="AM140"/>
  <c r="AL140"/>
  <c r="AI138"/>
  <c r="AL149"/>
  <c r="AI152"/>
  <c r="AJ143"/>
  <c r="AK152"/>
  <c r="AN138"/>
  <c r="AI149"/>
  <c r="AM158"/>
  <c r="AI154"/>
  <c r="AK153"/>
  <c r="AK143"/>
  <c r="AN149"/>
  <c r="AN155"/>
  <c r="AI139"/>
  <c r="AI157"/>
  <c r="AL150"/>
  <c r="AJ141"/>
  <c r="AM157"/>
  <c r="AI156"/>
  <c r="AL138"/>
  <c r="AM137"/>
  <c r="AI137"/>
  <c r="AN147"/>
  <c r="AL143"/>
  <c r="AL156"/>
  <c r="AM149"/>
  <c r="AI148"/>
  <c r="AM154"/>
  <c r="AK149"/>
  <c r="AI158"/>
  <c r="AM153"/>
  <c r="AK146"/>
  <c r="AM143"/>
  <c r="AN146"/>
  <c r="AM155"/>
  <c r="AI143"/>
  <c r="AN151"/>
  <c r="AL158"/>
  <c r="AL139"/>
  <c r="AL141"/>
  <c r="AM146"/>
  <c r="AK142"/>
  <c r="AJ146"/>
  <c r="AK157"/>
  <c r="AN154"/>
  <c r="AK158"/>
  <c r="AM151"/>
  <c r="AK156"/>
  <c r="AM156"/>
  <c r="AI140"/>
  <c r="AJ137"/>
  <c r="AN153"/>
  <c r="AM139"/>
  <c r="AM152"/>
  <c r="AL142"/>
  <c r="AI151"/>
  <c r="AL154"/>
  <c r="U129"/>
  <c r="Q120"/>
  <c r="W101"/>
  <c r="U84"/>
  <c r="V89"/>
  <c r="R79"/>
  <c r="Q83"/>
  <c r="S72"/>
  <c r="T81"/>
  <c r="V70"/>
  <c r="Q84"/>
  <c r="S73"/>
  <c r="U83"/>
  <c r="Q73"/>
  <c r="R86"/>
  <c r="T75"/>
  <c r="T82"/>
  <c r="V75"/>
  <c r="T70"/>
  <c r="Q74"/>
  <c r="S83"/>
  <c r="T88"/>
  <c r="V77"/>
  <c r="U81"/>
  <c r="Q71"/>
  <c r="R80"/>
  <c r="U82"/>
  <c r="Q72"/>
  <c r="S82"/>
  <c r="U71"/>
  <c r="V84"/>
  <c r="R74"/>
  <c r="R73"/>
  <c r="R89"/>
  <c r="T86"/>
  <c r="Q82"/>
  <c r="R87"/>
  <c r="T76"/>
  <c r="S80"/>
  <c r="T89"/>
  <c r="V78"/>
  <c r="S81"/>
  <c r="U70"/>
  <c r="Q81"/>
  <c r="S70"/>
  <c r="T83"/>
  <c r="V72"/>
  <c r="T78"/>
  <c r="Q70"/>
  <c r="U80"/>
  <c r="V85"/>
  <c r="R75"/>
  <c r="U89"/>
  <c r="Q79"/>
  <c r="R88"/>
  <c r="T77"/>
  <c r="Q80"/>
  <c r="U79"/>
  <c r="R82"/>
  <c r="T71"/>
  <c r="R81"/>
  <c r="S71"/>
  <c r="R85"/>
  <c r="S87"/>
  <c r="U76"/>
  <c r="V81"/>
  <c r="R71"/>
  <c r="U85"/>
  <c r="Q75"/>
  <c r="R84"/>
  <c r="T73"/>
  <c r="U86"/>
  <c r="Q76"/>
  <c r="S86"/>
  <c r="U75"/>
  <c r="V88"/>
  <c r="R78"/>
  <c r="V79"/>
  <c r="V87"/>
  <c r="Q86"/>
  <c r="S75"/>
  <c r="T80"/>
  <c r="S84"/>
  <c r="U73"/>
  <c r="V82"/>
  <c r="R72"/>
  <c r="S85"/>
  <c r="U74"/>
  <c r="Q85"/>
  <c r="S74"/>
  <c r="T87"/>
  <c r="V76"/>
  <c r="V71"/>
  <c r="R77"/>
  <c r="V83"/>
  <c r="V86"/>
  <c r="Q88"/>
  <c r="U88"/>
  <c r="T85"/>
  <c r="U78"/>
  <c r="U72"/>
  <c r="S79"/>
  <c r="R76"/>
  <c r="S77"/>
  <c r="Q78"/>
  <c r="V74"/>
  <c r="V80"/>
  <c r="T84"/>
  <c r="S88"/>
  <c r="Q89"/>
  <c r="T79"/>
  <c r="V73"/>
  <c r="U77"/>
  <c r="S78"/>
  <c r="T72"/>
  <c r="S76"/>
  <c r="S89"/>
  <c r="Q77"/>
  <c r="R83"/>
  <c r="U87"/>
  <c r="T74"/>
  <c r="R70"/>
  <c r="AK148"/>
  <c r="AL151"/>
  <c r="U132"/>
  <c r="V124"/>
  <c r="Z199"/>
  <c r="T197"/>
  <c r="V208"/>
  <c r="Q192"/>
  <c r="U194"/>
  <c r="T189"/>
  <c r="Q193"/>
  <c r="U205"/>
  <c r="V187"/>
  <c r="T198"/>
  <c r="S192"/>
  <c r="Q205"/>
  <c r="T196"/>
  <c r="R209"/>
  <c r="S191"/>
  <c r="Q204"/>
  <c r="R186"/>
  <c r="V196"/>
  <c r="T209"/>
  <c r="R163"/>
  <c r="T161"/>
  <c r="Q162"/>
  <c r="V168"/>
  <c r="S173"/>
  <c r="S180"/>
  <c r="S197"/>
  <c r="Q202"/>
  <c r="V194"/>
  <c r="U190"/>
  <c r="S194"/>
  <c r="Q207"/>
  <c r="R189"/>
  <c r="V201"/>
  <c r="U193"/>
  <c r="S206"/>
  <c r="R187"/>
  <c r="V197"/>
  <c r="T210"/>
  <c r="U192"/>
  <c r="S205"/>
  <c r="T187"/>
  <c r="R198"/>
  <c r="V210"/>
  <c r="V162"/>
  <c r="S171"/>
  <c r="T179"/>
  <c r="V163"/>
  <c r="U175"/>
  <c r="U181"/>
  <c r="T164"/>
  <c r="V166"/>
  <c r="S164"/>
  <c r="T175"/>
  <c r="U198"/>
  <c r="R188"/>
  <c r="U208"/>
  <c r="U187"/>
  <c r="S198"/>
  <c r="R193"/>
  <c r="V205"/>
  <c r="Q187"/>
  <c r="U197"/>
  <c r="S210"/>
  <c r="R191"/>
  <c r="V203"/>
  <c r="Q186"/>
  <c r="U196"/>
  <c r="S209"/>
  <c r="T191"/>
  <c r="R204"/>
  <c r="V161"/>
  <c r="R176"/>
  <c r="R172"/>
  <c r="U173"/>
  <c r="Q165"/>
  <c r="V176"/>
  <c r="Z167"/>
  <c r="Q184"/>
  <c r="V184"/>
  <c r="S182"/>
  <c r="S169"/>
  <c r="R184"/>
  <c r="T170"/>
  <c r="U171"/>
  <c r="Q161"/>
  <c r="R175"/>
  <c r="T163"/>
  <c r="S179"/>
  <c r="S167"/>
  <c r="V182"/>
  <c r="U169"/>
  <c r="U182"/>
  <c r="T183"/>
  <c r="R180"/>
  <c r="Q168"/>
  <c r="Q182"/>
  <c r="R169"/>
  <c r="V183"/>
  <c r="S170"/>
  <c r="V172"/>
  <c r="R162"/>
  <c r="V177"/>
  <c r="Q166"/>
  <c r="U180"/>
  <c r="S168"/>
  <c r="U184"/>
  <c r="V170"/>
  <c r="S184"/>
  <c r="S181"/>
  <c r="R182"/>
  <c r="T178"/>
  <c r="U166"/>
  <c r="V179"/>
  <c r="V167"/>
  <c r="V181"/>
  <c r="Q169"/>
  <c r="T171"/>
  <c r="S176"/>
  <c r="U164"/>
  <c r="V178"/>
  <c r="Q167"/>
  <c r="T182"/>
  <c r="T169"/>
  <c r="T177"/>
  <c r="R183"/>
  <c r="Q183"/>
  <c r="Q180"/>
  <c r="V180"/>
  <c r="Q177"/>
  <c r="S165"/>
  <c r="S178"/>
  <c r="T166"/>
  <c r="U179"/>
  <c r="U167"/>
  <c r="U183"/>
  <c r="R170"/>
  <c r="Q175"/>
  <c r="S163"/>
  <c r="S177"/>
  <c r="U165"/>
  <c r="T180"/>
  <c r="R168"/>
  <c r="V165"/>
  <c r="V173"/>
  <c r="R171"/>
  <c r="R179"/>
  <c r="Q179"/>
  <c r="Q172"/>
  <c r="S161"/>
  <c r="R173"/>
  <c r="T162"/>
  <c r="S175"/>
  <c r="U163"/>
  <c r="Q178"/>
  <c r="R166"/>
  <c r="S183"/>
  <c r="Q170"/>
  <c r="S172"/>
  <c r="U161"/>
  <c r="V175"/>
  <c r="R164"/>
  <c r="U177"/>
  <c r="T184"/>
  <c r="U170"/>
  <c r="V171"/>
  <c r="R161"/>
  <c r="Q173"/>
  <c r="S162"/>
  <c r="T176"/>
  <c r="V164"/>
  <c r="R181"/>
  <c r="U168"/>
  <c r="Q171"/>
  <c r="V190"/>
  <c r="Q206"/>
  <c r="T193"/>
  <c r="Q189"/>
  <c r="U201"/>
  <c r="T194"/>
  <c r="R207"/>
  <c r="S188"/>
  <c r="Q201"/>
  <c r="T192"/>
  <c r="R205"/>
  <c r="S187"/>
  <c r="Q198"/>
  <c r="U210"/>
  <c r="V192"/>
  <c r="T205"/>
  <c r="T168"/>
  <c r="T172"/>
  <c r="T173"/>
  <c r="Q176"/>
  <c r="S166"/>
  <c r="V204"/>
  <c r="V186"/>
  <c r="R196"/>
  <c r="V198"/>
  <c r="S190"/>
  <c r="Q203"/>
  <c r="V195"/>
  <c r="T208"/>
  <c r="U189"/>
  <c r="S202"/>
  <c r="V193"/>
  <c r="T206"/>
  <c r="U188"/>
  <c r="S201"/>
  <c r="R194"/>
  <c r="V206"/>
  <c r="Q181"/>
  <c r="R177"/>
  <c r="U176"/>
  <c r="U162"/>
  <c r="R192"/>
  <c r="T203"/>
  <c r="U186"/>
  <c r="R206"/>
  <c r="S189"/>
  <c r="U191"/>
  <c r="S204"/>
  <c r="T186"/>
  <c r="R197"/>
  <c r="V209"/>
  <c r="Q191"/>
  <c r="U203"/>
  <c r="R195"/>
  <c r="V207"/>
  <c r="Q190"/>
  <c r="U202"/>
  <c r="T195"/>
  <c r="R208"/>
  <c r="X175"/>
  <c r="Y162"/>
  <c r="Z173"/>
  <c r="V169"/>
  <c r="U178"/>
  <c r="T167"/>
  <c r="R178"/>
  <c r="Q164"/>
  <c r="U111"/>
  <c r="R91"/>
  <c r="V103"/>
  <c r="Q94"/>
  <c r="U106"/>
  <c r="V96"/>
  <c r="T109"/>
  <c r="BW1"/>
  <c r="BG1"/>
  <c r="BI1"/>
  <c r="BH1"/>
  <c r="BV1"/>
  <c r="AT145"/>
  <c r="AF98"/>
  <c r="AA200" l="1"/>
  <c r="Z200"/>
  <c r="Y200"/>
  <c r="W199"/>
  <c r="W200"/>
  <c r="Y171"/>
  <c r="AE98"/>
  <c r="AC98"/>
  <c r="Y177"/>
  <c r="Y169"/>
  <c r="Z166"/>
  <c r="Z189"/>
  <c r="AB200"/>
  <c r="X200"/>
  <c r="Z181"/>
  <c r="Z165"/>
  <c r="Z182"/>
  <c r="X199"/>
  <c r="X162"/>
  <c r="W164"/>
  <c r="Z174"/>
  <c r="AB199"/>
  <c r="W166"/>
  <c r="Y199"/>
  <c r="AB166"/>
  <c r="AB180"/>
  <c r="AA163"/>
  <c r="W168"/>
  <c r="Y174"/>
  <c r="X174"/>
  <c r="AA174"/>
  <c r="AB174"/>
  <c r="W174"/>
  <c r="AP145"/>
  <c r="AQ144"/>
  <c r="AR144"/>
  <c r="AP144"/>
  <c r="AR145"/>
  <c r="AQ145"/>
  <c r="AT144"/>
  <c r="AS144"/>
  <c r="AO145"/>
  <c r="AS145"/>
  <c r="AO144"/>
  <c r="AB122"/>
  <c r="X122"/>
  <c r="Y121"/>
  <c r="AA122"/>
  <c r="X121"/>
  <c r="AB121"/>
  <c r="W122"/>
  <c r="Z122"/>
  <c r="Z121"/>
  <c r="Y122"/>
  <c r="AA121"/>
  <c r="W121"/>
  <c r="AE99"/>
  <c r="AH98"/>
  <c r="AD99"/>
  <c r="AD98"/>
  <c r="AG98"/>
  <c r="AH99"/>
  <c r="AF99"/>
  <c r="AC99"/>
  <c r="AG99"/>
  <c r="BR1"/>
  <c r="AA173"/>
  <c r="AA179"/>
  <c r="AB168"/>
  <c r="Y173"/>
  <c r="AB171"/>
  <c r="X163"/>
  <c r="W170"/>
  <c r="AA182"/>
  <c r="Y172"/>
  <c r="X169"/>
  <c r="AB161"/>
  <c r="Z183"/>
  <c r="X161"/>
  <c r="W167"/>
  <c r="X165"/>
  <c r="AA177"/>
  <c r="AA180"/>
  <c r="Z168"/>
  <c r="W163"/>
  <c r="AA176"/>
  <c r="AA161"/>
  <c r="X170"/>
  <c r="X180"/>
  <c r="Y179"/>
  <c r="W183"/>
  <c r="W176"/>
  <c r="AB178"/>
  <c r="Z162"/>
  <c r="W161"/>
  <c r="AA168"/>
  <c r="Z180"/>
  <c r="X168"/>
  <c r="Z161"/>
  <c r="AA170"/>
  <c r="Z163"/>
  <c r="AB163"/>
  <c r="Z171"/>
  <c r="Y163"/>
  <c r="Z169"/>
  <c r="W181"/>
  <c r="AB164"/>
  <c r="W182"/>
  <c r="AA165"/>
  <c r="X177"/>
  <c r="Z184"/>
  <c r="Y164"/>
  <c r="Y180"/>
  <c r="Z175"/>
  <c r="X181"/>
  <c r="Y170"/>
  <c r="AB182"/>
  <c r="W180"/>
  <c r="Z172"/>
  <c r="AA178"/>
  <c r="Z179"/>
  <c r="AA167"/>
  <c r="Y166"/>
  <c r="W187"/>
  <c r="X210"/>
  <c r="Y186"/>
  <c r="AA202"/>
  <c r="Y187"/>
  <c r="AA209"/>
  <c r="X201"/>
  <c r="Y205"/>
  <c r="Z204"/>
  <c r="Y209"/>
  <c r="W198"/>
  <c r="W193"/>
  <c r="Z192"/>
  <c r="AB203"/>
  <c r="Y208"/>
  <c r="Z198"/>
  <c r="X187"/>
  <c r="AA195"/>
  <c r="AB191"/>
  <c r="Y192"/>
  <c r="W190"/>
  <c r="AA205"/>
  <c r="Y189"/>
  <c r="AA191"/>
  <c r="AB198"/>
  <c r="AB202"/>
  <c r="Z210"/>
  <c r="Z191"/>
  <c r="AA194"/>
  <c r="X209"/>
  <c r="AA206"/>
  <c r="AB197"/>
  <c r="Z202"/>
  <c r="Z186"/>
  <c r="AB206"/>
  <c r="AA201"/>
  <c r="Y198"/>
  <c r="AB189"/>
  <c r="AA203"/>
  <c r="Y207"/>
  <c r="Y190"/>
  <c r="Z203"/>
  <c r="W203"/>
  <c r="Y202"/>
  <c r="Z188"/>
  <c r="AA210"/>
  <c r="X197"/>
  <c r="AA207"/>
  <c r="AA187"/>
  <c r="X195"/>
  <c r="Y210"/>
  <c r="AB186"/>
  <c r="AA208"/>
  <c r="W210"/>
  <c r="Z187"/>
  <c r="Z197"/>
  <c r="AB192"/>
  <c r="Y197"/>
  <c r="Z209"/>
  <c r="AA198"/>
  <c r="X203"/>
  <c r="AB209"/>
  <c r="AB188"/>
  <c r="W206"/>
  <c r="Y188"/>
  <c r="X190"/>
  <c r="AB210"/>
  <c r="W196"/>
  <c r="X207"/>
  <c r="W194"/>
  <c r="AB194"/>
  <c r="X206"/>
  <c r="Z194"/>
  <c r="X186"/>
  <c r="AA186"/>
  <c r="Z205"/>
  <c r="AG91"/>
  <c r="AC107"/>
  <c r="AF91"/>
  <c r="Y76"/>
  <c r="AQ148"/>
  <c r="AA57"/>
  <c r="AA56"/>
  <c r="AB64"/>
  <c r="AA59"/>
  <c r="Z68"/>
  <c r="Y68"/>
  <c r="Z63"/>
  <c r="Y63"/>
  <c r="AB65"/>
  <c r="AA63"/>
  <c r="Z64"/>
  <c r="Z53"/>
  <c r="Y62"/>
  <c r="W53"/>
  <c r="AA64"/>
  <c r="W60"/>
  <c r="AA62"/>
  <c r="Z52"/>
  <c r="AA68"/>
  <c r="Y65"/>
  <c r="X55"/>
  <c r="W67"/>
  <c r="X49"/>
  <c r="W59"/>
  <c r="AB53"/>
  <c r="Y56"/>
  <c r="W51"/>
  <c r="Z54"/>
  <c r="W50"/>
  <c r="AA67"/>
  <c r="X66"/>
  <c r="AA49"/>
  <c r="AA65"/>
  <c r="X61"/>
  <c r="X57"/>
  <c r="AB54"/>
  <c r="AA58"/>
  <c r="W61"/>
  <c r="AB62"/>
  <c r="AA53"/>
  <c r="X50"/>
  <c r="X68"/>
  <c r="Y49"/>
  <c r="W49"/>
  <c r="W65"/>
  <c r="X59"/>
  <c r="X54"/>
  <c r="X64"/>
  <c r="Z51"/>
  <c r="Z57"/>
  <c r="AA55"/>
  <c r="AB58"/>
  <c r="X58"/>
  <c r="Y52"/>
  <c r="AB60"/>
  <c r="Z58"/>
  <c r="X52"/>
  <c r="X63"/>
  <c r="X53"/>
  <c r="Z60"/>
  <c r="AB63"/>
  <c r="W62"/>
  <c r="AB50"/>
  <c r="Y61"/>
  <c r="Z55"/>
  <c r="Z66"/>
  <c r="Y51"/>
  <c r="Y58"/>
  <c r="AA52"/>
  <c r="AA60"/>
  <c r="Z50"/>
  <c r="AA54"/>
  <c r="Y55"/>
  <c r="AB66"/>
  <c r="Y54"/>
  <c r="Y57"/>
  <c r="Z49"/>
  <c r="Y60"/>
  <c r="Z56"/>
  <c r="Y53"/>
  <c r="AB59"/>
  <c r="AA66"/>
  <c r="Z62"/>
  <c r="W56"/>
  <c r="AB49"/>
  <c r="X62"/>
  <c r="AA61"/>
  <c r="AB67"/>
  <c r="Z59"/>
  <c r="W58"/>
  <c r="X56"/>
  <c r="X65"/>
  <c r="W55"/>
  <c r="AB57"/>
  <c r="Y50"/>
  <c r="X67"/>
  <c r="AB55"/>
  <c r="AA51"/>
  <c r="W54"/>
  <c r="AB51"/>
  <c r="W57"/>
  <c r="AB61"/>
  <c r="W63"/>
  <c r="AA50"/>
  <c r="AB52"/>
  <c r="AB68"/>
  <c r="Y66"/>
  <c r="Z67"/>
  <c r="W52"/>
  <c r="X60"/>
  <c r="Y59"/>
  <c r="W66"/>
  <c r="X51"/>
  <c r="Z61"/>
  <c r="W64"/>
  <c r="AB56"/>
  <c r="W68"/>
  <c r="Y64"/>
  <c r="AG92"/>
  <c r="AD110"/>
  <c r="AF95"/>
  <c r="AP143"/>
  <c r="AO154"/>
  <c r="AT141"/>
  <c r="AP152"/>
  <c r="AQ147"/>
  <c r="AO137"/>
  <c r="AO141"/>
  <c r="AQ137"/>
  <c r="AO147"/>
  <c r="AP158"/>
  <c r="AR156"/>
  <c r="AQ150"/>
  <c r="AP142"/>
  <c r="AO152"/>
  <c r="AQ139"/>
  <c r="AP150"/>
  <c r="AQ153"/>
  <c r="AP148"/>
  <c r="AR152"/>
  <c r="AO146"/>
  <c r="AS154"/>
  <c r="AP155"/>
  <c r="AT148"/>
  <c r="AT143"/>
  <c r="AP153"/>
  <c r="AT149"/>
  <c r="AQ156"/>
  <c r="AP156"/>
  <c r="AR138"/>
  <c r="AS148"/>
  <c r="AR137"/>
  <c r="AP149"/>
  <c r="AS143"/>
  <c r="AP157"/>
  <c r="AO148"/>
  <c r="AR153"/>
  <c r="AO143"/>
  <c r="AR148"/>
  <c r="AQ154"/>
  <c r="AT138"/>
  <c r="AP147"/>
  <c r="AT156"/>
  <c r="AP139"/>
  <c r="AS149"/>
  <c r="AS158"/>
  <c r="AQ138"/>
  <c r="AQ155"/>
  <c r="AO157"/>
  <c r="AR146"/>
  <c r="AT158"/>
  <c r="AO149"/>
  <c r="AR142"/>
  <c r="AS141"/>
  <c r="AO140"/>
  <c r="AS140"/>
  <c r="AR147"/>
  <c r="AP141"/>
  <c r="AT140"/>
  <c r="AR155"/>
  <c r="AT151"/>
  <c r="AS147"/>
  <c r="AS155"/>
  <c r="AP151"/>
  <c r="AT137"/>
  <c r="AS142"/>
  <c r="AQ151"/>
  <c r="AT142"/>
  <c r="AP154"/>
  <c r="AR157"/>
  <c r="AQ142"/>
  <c r="AO142"/>
  <c r="AS151"/>
  <c r="AT152"/>
  <c r="AQ143"/>
  <c r="AQ158"/>
  <c r="AR151"/>
  <c r="AR141"/>
  <c r="AO155"/>
  <c r="AT150"/>
  <c r="AP146"/>
  <c r="AQ146"/>
  <c r="AR143"/>
  <c r="AS152"/>
  <c r="AS138"/>
  <c r="AQ140"/>
  <c r="AO139"/>
  <c r="AS156"/>
  <c r="AS139"/>
  <c r="AP140"/>
  <c r="AP138"/>
  <c r="AS146"/>
  <c r="AT154"/>
  <c r="AS150"/>
  <c r="AT139"/>
  <c r="AR154"/>
  <c r="AR140"/>
  <c r="AT153"/>
  <c r="AS137"/>
  <c r="AQ149"/>
  <c r="AR149"/>
  <c r="AQ157"/>
  <c r="AP137"/>
  <c r="AT155"/>
  <c r="AQ152"/>
  <c r="AQ141"/>
  <c r="AT146"/>
  <c r="AO158"/>
  <c r="AG94"/>
  <c r="AD100"/>
  <c r="Y71"/>
  <c r="AT157"/>
  <c r="AE112"/>
  <c r="AD97"/>
  <c r="AO153"/>
  <c r="AR150"/>
  <c r="AT147"/>
  <c r="AH91"/>
  <c r="AE104"/>
  <c r="AE94"/>
  <c r="AE105"/>
  <c r="AH94"/>
  <c r="AG95"/>
  <c r="AD105"/>
  <c r="AF94"/>
  <c r="AC109"/>
  <c r="AE108"/>
  <c r="AG111"/>
  <c r="AH111"/>
  <c r="AG110"/>
  <c r="AE101"/>
  <c r="AC94"/>
  <c r="AF108"/>
  <c r="AC104"/>
  <c r="AG93"/>
  <c r="AG109"/>
  <c r="AC110"/>
  <c r="AF93"/>
  <c r="AC108"/>
  <c r="AF96"/>
  <c r="AD106"/>
  <c r="AH106"/>
  <c r="AH100"/>
  <c r="AF103"/>
  <c r="AF105"/>
  <c r="AD95"/>
  <c r="AH93"/>
  <c r="AD109"/>
  <c r="AF102"/>
  <c r="AC100"/>
  <c r="AE96"/>
  <c r="AF109"/>
  <c r="AC93"/>
  <c r="AE93"/>
  <c r="AE100"/>
  <c r="AC103"/>
  <c r="AG102"/>
  <c r="AH105"/>
  <c r="AC95"/>
  <c r="AH97"/>
  <c r="AD96"/>
  <c r="AF110"/>
  <c r="AH102"/>
  <c r="AE103"/>
  <c r="AC101"/>
  <c r="AE110"/>
  <c r="AE111"/>
  <c r="AH101"/>
  <c r="AG112"/>
  <c r="AH112"/>
  <c r="AC106"/>
  <c r="AE106"/>
  <c r="AC105"/>
  <c r="AC96"/>
  <c r="AG103"/>
  <c r="AF112"/>
  <c r="AG96"/>
  <c r="AF92"/>
  <c r="AE91"/>
  <c r="AF97"/>
  <c r="AG108"/>
  <c r="AF111"/>
  <c r="AD92"/>
  <c r="AG101"/>
  <c r="AD93"/>
  <c r="AD107"/>
  <c r="AD111"/>
  <c r="AE97"/>
  <c r="AH109"/>
  <c r="AD91"/>
  <c r="AF106"/>
  <c r="AH92"/>
  <c r="AC112"/>
  <c r="AG106"/>
  <c r="AD94"/>
  <c r="AC97"/>
  <c r="AH108"/>
  <c r="AE109"/>
  <c r="AC111"/>
  <c r="AD104"/>
  <c r="AH95"/>
  <c r="AD112"/>
  <c r="AH107"/>
  <c r="AD108"/>
  <c r="AG100"/>
  <c r="AC91"/>
  <c r="AH96"/>
  <c r="AE102"/>
  <c r="AC102"/>
  <c r="AC92"/>
  <c r="AD103"/>
  <c r="AE95"/>
  <c r="AH110"/>
  <c r="AD102"/>
  <c r="AF101"/>
  <c r="AF104"/>
  <c r="AG107"/>
  <c r="AF107"/>
  <c r="AA83"/>
  <c r="AO138"/>
  <c r="AR139"/>
  <c r="AO151"/>
  <c r="Z83"/>
  <c r="Z75"/>
  <c r="W89"/>
  <c r="AB82"/>
  <c r="Y89"/>
  <c r="W72"/>
  <c r="W87"/>
  <c r="AB80"/>
  <c r="X75"/>
  <c r="Z80"/>
  <c r="Y82"/>
  <c r="AB85"/>
  <c r="AA85"/>
  <c r="Z70"/>
  <c r="AB84"/>
  <c r="X72"/>
  <c r="AA80"/>
  <c r="Z73"/>
  <c r="X78"/>
  <c r="AA78"/>
  <c r="X70"/>
  <c r="X85"/>
  <c r="X84"/>
  <c r="AA76"/>
  <c r="AB77"/>
  <c r="Y87"/>
  <c r="Z79"/>
  <c r="W85"/>
  <c r="X74"/>
  <c r="AA73"/>
  <c r="X87"/>
  <c r="W81"/>
  <c r="Z71"/>
  <c r="AA82"/>
  <c r="AA87"/>
  <c r="Y78"/>
  <c r="Y72"/>
  <c r="AB79"/>
  <c r="Y77"/>
  <c r="AB74"/>
  <c r="W88"/>
  <c r="W73"/>
  <c r="Y85"/>
  <c r="AB76"/>
  <c r="Z89"/>
  <c r="Z86"/>
  <c r="W83"/>
  <c r="Y88"/>
  <c r="X79"/>
  <c r="AA84"/>
  <c r="Y80"/>
  <c r="Z87"/>
  <c r="Y84"/>
  <c r="Y81"/>
  <c r="AA88"/>
  <c r="AA75"/>
  <c r="AB88"/>
  <c r="AB81"/>
  <c r="Y74"/>
  <c r="AB73"/>
  <c r="W82"/>
  <c r="X83"/>
  <c r="X88"/>
  <c r="Y79"/>
  <c r="Z74"/>
  <c r="W76"/>
  <c r="AA89"/>
  <c r="Z72"/>
  <c r="AB86"/>
  <c r="W77"/>
  <c r="W70"/>
  <c r="W79"/>
  <c r="Z82"/>
  <c r="AB83"/>
  <c r="W75"/>
  <c r="AA71"/>
  <c r="Z88"/>
  <c r="X86"/>
  <c r="X81"/>
  <c r="AB89"/>
  <c r="X80"/>
  <c r="X71"/>
  <c r="Z85"/>
  <c r="AA86"/>
  <c r="Y75"/>
  <c r="AA70"/>
  <c r="Y86"/>
  <c r="W84"/>
  <c r="X73"/>
  <c r="X77"/>
  <c r="X76"/>
  <c r="AA72"/>
  <c r="AB75"/>
  <c r="W71"/>
  <c r="W78"/>
  <c r="Z76"/>
  <c r="Y70"/>
  <c r="Y83"/>
  <c r="X82"/>
  <c r="Z77"/>
  <c r="AB72"/>
  <c r="W86"/>
  <c r="AB87"/>
  <c r="AA79"/>
  <c r="AA81"/>
  <c r="X89"/>
  <c r="AG104"/>
  <c r="AH104"/>
  <c r="AB78"/>
  <c r="Y73"/>
  <c r="W80"/>
  <c r="AS157"/>
  <c r="AO156"/>
  <c r="AR158"/>
  <c r="AF100"/>
  <c r="AH103"/>
  <c r="AD101"/>
  <c r="AE92"/>
  <c r="Z78"/>
  <c r="AA77"/>
  <c r="AB71"/>
  <c r="W74"/>
  <c r="AO150"/>
  <c r="Z65"/>
  <c r="Y67"/>
  <c r="X133"/>
  <c r="X127"/>
  <c r="W114"/>
  <c r="W133"/>
  <c r="W117"/>
  <c r="X129"/>
  <c r="Y120"/>
  <c r="X119"/>
  <c r="W128"/>
  <c r="AB130"/>
  <c r="Y128"/>
  <c r="X132"/>
  <c r="AB117"/>
  <c r="Z131"/>
  <c r="X125"/>
  <c r="Z117"/>
  <c r="AA133"/>
  <c r="X131"/>
  <c r="Z134"/>
  <c r="X115"/>
  <c r="X116"/>
  <c r="Z130"/>
  <c r="AB120"/>
  <c r="Z115"/>
  <c r="AA132"/>
  <c r="AB134"/>
  <c r="X118"/>
  <c r="AA117"/>
  <c r="Z127"/>
  <c r="Z123"/>
  <c r="Z118"/>
  <c r="Y123"/>
  <c r="X126"/>
  <c r="W119"/>
  <c r="AB126"/>
  <c r="W131"/>
  <c r="Z124"/>
  <c r="X114"/>
  <c r="W124"/>
  <c r="AA134"/>
  <c r="AB133"/>
  <c r="Z135"/>
  <c r="Z132"/>
  <c r="Y124"/>
  <c r="AB116"/>
  <c r="AA115"/>
  <c r="AB125"/>
  <c r="Y129"/>
  <c r="AB135"/>
  <c r="Y115"/>
  <c r="AB129"/>
  <c r="X128"/>
  <c r="Y125"/>
  <c r="W132"/>
  <c r="Z125"/>
  <c r="AB128"/>
  <c r="X117"/>
  <c r="Y132"/>
  <c r="AA135"/>
  <c r="W130"/>
  <c r="AA128"/>
  <c r="Z119"/>
  <c r="AA126"/>
  <c r="Y117"/>
  <c r="W125"/>
  <c r="AA131"/>
  <c r="Y114"/>
  <c r="X135"/>
  <c r="X123"/>
  <c r="X120"/>
  <c r="W115"/>
  <c r="Z126"/>
  <c r="AA120"/>
  <c r="Y118"/>
  <c r="AA118"/>
  <c r="AA124"/>
  <c r="Z120"/>
  <c r="W135"/>
  <c r="W134"/>
  <c r="W116"/>
  <c r="Y126"/>
  <c r="AB114"/>
  <c r="Z128"/>
  <c r="Y134"/>
  <c r="W126"/>
  <c r="AA129"/>
  <c r="X130"/>
  <c r="AA114"/>
  <c r="X124"/>
  <c r="Y116"/>
  <c r="Y119"/>
  <c r="AA130"/>
  <c r="Y135"/>
  <c r="AA123"/>
  <c r="AA116"/>
  <c r="AB127"/>
  <c r="AB123"/>
  <c r="Y130"/>
  <c r="Z133"/>
  <c r="AB132"/>
  <c r="Z129"/>
  <c r="AB124"/>
  <c r="Y131"/>
  <c r="Y133"/>
  <c r="X134"/>
  <c r="W120"/>
  <c r="W123"/>
  <c r="AB119"/>
  <c r="Y127"/>
  <c r="AB131"/>
  <c r="AA119"/>
  <c r="AA127"/>
  <c r="W118"/>
  <c r="AB115"/>
  <c r="Z114"/>
  <c r="W129"/>
  <c r="Z116"/>
  <c r="AB118"/>
  <c r="W127"/>
  <c r="AA125"/>
  <c r="BG160"/>
  <c r="BG5"/>
  <c r="BG136"/>
  <c r="BG113"/>
  <c r="BG33"/>
  <c r="BG185"/>
  <c r="BG90"/>
  <c r="BG19"/>
  <c r="AG105"/>
  <c r="AE107"/>
  <c r="AG97"/>
  <c r="Z81"/>
  <c r="AB70"/>
  <c r="Z84"/>
  <c r="AA74"/>
  <c r="AS153"/>
  <c r="W162"/>
  <c r="Y183"/>
  <c r="AA166"/>
  <c r="W173"/>
  <c r="AB183"/>
  <c r="Z164"/>
  <c r="W169"/>
  <c r="Y165"/>
  <c r="AB181"/>
  <c r="Z176"/>
  <c r="Y182"/>
  <c r="X171"/>
  <c r="AA162"/>
  <c r="Z177"/>
  <c r="Y206"/>
  <c r="X208"/>
  <c r="W195"/>
  <c r="X192"/>
  <c r="W197"/>
  <c r="Y194"/>
  <c r="AB187"/>
  <c r="AA204"/>
  <c r="AA192"/>
  <c r="Y193"/>
  <c r="AB205"/>
  <c r="Z207"/>
  <c r="AA188"/>
  <c r="X188"/>
  <c r="AA196"/>
  <c r="Y196"/>
  <c r="W204"/>
  <c r="AB204"/>
  <c r="AA190"/>
  <c r="AB190"/>
  <c r="AB207"/>
  <c r="X205"/>
  <c r="AB195"/>
  <c r="W191"/>
  <c r="W207"/>
  <c r="AB208"/>
  <c r="AA197"/>
  <c r="Y203"/>
  <c r="AA189"/>
  <c r="Y195"/>
  <c r="X191"/>
  <c r="W201"/>
  <c r="Z201"/>
  <c r="AB193"/>
  <c r="AB196"/>
  <c r="Y191"/>
  <c r="W209"/>
  <c r="AB201"/>
  <c r="X193"/>
  <c r="AA193"/>
  <c r="Z190"/>
  <c r="X204"/>
  <c r="W205"/>
  <c r="W192"/>
  <c r="Z208"/>
  <c r="Z196"/>
  <c r="X189"/>
  <c r="W188"/>
  <c r="W208"/>
  <c r="Z206"/>
  <c r="X196"/>
  <c r="W186"/>
  <c r="X198"/>
  <c r="W202"/>
  <c r="Z195"/>
  <c r="AB175"/>
  <c r="X172"/>
  <c r="AA175"/>
  <c r="Y181"/>
  <c r="X167"/>
  <c r="AA184"/>
  <c r="AB169"/>
  <c r="W175"/>
  <c r="Y161"/>
  <c r="X179"/>
  <c r="W172"/>
  <c r="X173"/>
  <c r="Y184"/>
  <c r="AB167"/>
  <c r="X166"/>
  <c r="AA181"/>
  <c r="Y175"/>
  <c r="X194"/>
  <c r="X202"/>
  <c r="AB179"/>
  <c r="X183"/>
  <c r="W177"/>
  <c r="Y167"/>
  <c r="AA164"/>
  <c r="AB184"/>
  <c r="W178"/>
  <c r="Z178"/>
  <c r="W179"/>
  <c r="W184"/>
  <c r="AB162"/>
  <c r="AA172"/>
  <c r="AB172"/>
  <c r="Y168"/>
  <c r="Y178"/>
  <c r="AB170"/>
  <c r="AB173"/>
  <c r="X178"/>
  <c r="AB176"/>
  <c r="AA183"/>
  <c r="X176"/>
  <c r="AA169"/>
  <c r="W171"/>
  <c r="W165"/>
  <c r="Z170"/>
  <c r="Y201"/>
  <c r="Z193"/>
  <c r="AB177"/>
  <c r="AA171"/>
  <c r="X164"/>
  <c r="X184"/>
  <c r="Y176"/>
  <c r="AB165"/>
  <c r="X182"/>
  <c r="W189"/>
  <c r="Y204"/>
  <c r="CB1"/>
  <c r="BN1"/>
  <c r="BO1"/>
  <c r="BM1"/>
  <c r="CC1"/>
  <c r="AW144"/>
  <c r="AJ99"/>
  <c r="AD200" l="1"/>
  <c r="AH202"/>
  <c r="AG200"/>
  <c r="AE200"/>
  <c r="AF200"/>
  <c r="AH199"/>
  <c r="AG199"/>
  <c r="AC200"/>
  <c r="AE199"/>
  <c r="AH200"/>
  <c r="AC199"/>
  <c r="AD199"/>
  <c r="AF199"/>
  <c r="AC172"/>
  <c r="AH174"/>
  <c r="AF174"/>
  <c r="AC174"/>
  <c r="AG174"/>
  <c r="AD174"/>
  <c r="AE174"/>
  <c r="AG173"/>
  <c r="AY144"/>
  <c r="AU144"/>
  <c r="AX144"/>
  <c r="AW145"/>
  <c r="AV145"/>
  <c r="AZ145"/>
  <c r="AY145"/>
  <c r="AU145"/>
  <c r="AZ144"/>
  <c r="AX145"/>
  <c r="AV144"/>
  <c r="AC122"/>
  <c r="AH122"/>
  <c r="AF121"/>
  <c r="AD121"/>
  <c r="AG122"/>
  <c r="AH121"/>
  <c r="AD122"/>
  <c r="AG121"/>
  <c r="AE122"/>
  <c r="AF122"/>
  <c r="AC121"/>
  <c r="AE121"/>
  <c r="AN98"/>
  <c r="AM98"/>
  <c r="AK98"/>
  <c r="AJ98"/>
  <c r="AK99"/>
  <c r="AN99"/>
  <c r="AL98"/>
  <c r="AL99"/>
  <c r="AI99"/>
  <c r="AI98"/>
  <c r="AM99"/>
  <c r="BX1"/>
  <c r="AH204"/>
  <c r="AD193"/>
  <c r="AG197"/>
  <c r="AD208"/>
  <c r="AG193"/>
  <c r="AE205"/>
  <c r="AF193"/>
  <c r="AG203"/>
  <c r="AE196"/>
  <c r="AF201"/>
  <c r="AE208"/>
  <c r="AG207"/>
  <c r="AH206"/>
  <c r="AG195"/>
  <c r="AF192"/>
  <c r="AD205"/>
  <c r="AD210"/>
  <c r="AD190"/>
  <c r="AE203"/>
  <c r="AF203"/>
  <c r="AD197"/>
  <c r="AH205"/>
  <c r="AG192"/>
  <c r="AD195"/>
  <c r="AC205"/>
  <c r="AC208"/>
  <c r="AG168"/>
  <c r="AG167"/>
  <c r="AE163"/>
  <c r="AF170"/>
  <c r="AD178"/>
  <c r="AG179"/>
  <c r="AD169"/>
  <c r="AD173"/>
  <c r="AH168"/>
  <c r="AG184"/>
  <c r="AD175"/>
  <c r="AE161"/>
  <c r="AC167"/>
  <c r="AE181"/>
  <c r="AH169"/>
  <c r="AG163"/>
  <c r="AE171"/>
  <c r="AH165"/>
  <c r="AD170"/>
  <c r="AE175"/>
  <c r="AC164"/>
  <c r="AH177"/>
  <c r="AH183"/>
  <c r="AE169"/>
  <c r="AF180"/>
  <c r="AE184"/>
  <c r="AF183"/>
  <c r="AG180"/>
  <c r="AC184"/>
  <c r="AD179"/>
  <c r="AH182"/>
  <c r="AF173"/>
  <c r="AH162"/>
  <c r="AF171"/>
  <c r="AG169"/>
  <c r="AF168"/>
  <c r="AC162"/>
  <c r="AE180"/>
  <c r="AE177"/>
  <c r="AE172"/>
  <c r="AC179"/>
  <c r="AF165"/>
  <c r="AD164"/>
  <c r="AG176"/>
  <c r="AD176"/>
  <c r="AE173"/>
  <c r="AC168"/>
  <c r="AF184"/>
  <c r="AC171"/>
  <c r="AH166"/>
  <c r="AE167"/>
  <c r="AE182"/>
  <c r="AH175"/>
  <c r="AD180"/>
  <c r="AE176"/>
  <c r="AD183"/>
  <c r="AG183"/>
  <c r="AH176"/>
  <c r="AD166"/>
  <c r="AC178"/>
  <c r="AG182"/>
  <c r="AC176"/>
  <c r="AE162"/>
  <c r="AC166"/>
  <c r="AC175"/>
  <c r="AH171"/>
  <c r="AD184"/>
  <c r="AC173"/>
  <c r="AE170"/>
  <c r="AC183"/>
  <c r="AG162"/>
  <c r="AH181"/>
  <c r="AG172"/>
  <c r="AE179"/>
  <c r="AF175"/>
  <c r="AH163"/>
  <c r="AH180"/>
  <c r="AF164"/>
  <c r="AF179"/>
  <c r="AC170"/>
  <c r="AH173"/>
  <c r="AE168"/>
  <c r="AF178"/>
  <c r="AF166"/>
  <c r="AC165"/>
  <c r="AD171"/>
  <c r="AC161"/>
  <c r="AD165"/>
  <c r="AG181"/>
  <c r="AC169"/>
  <c r="AF181"/>
  <c r="AD172"/>
  <c r="AF167"/>
  <c r="AE166"/>
  <c r="AD161"/>
  <c r="AD177"/>
  <c r="AH178"/>
  <c r="AF163"/>
  <c r="AE183"/>
  <c r="AC177"/>
  <c r="AG166"/>
  <c r="AC182"/>
  <c r="AH161"/>
  <c r="AH164"/>
  <c r="AH170"/>
  <c r="AG161"/>
  <c r="AH167"/>
  <c r="AN176"/>
  <c r="AD167"/>
  <c r="AD162"/>
  <c r="AF162"/>
  <c r="AE164"/>
  <c r="AF161"/>
  <c r="AC163"/>
  <c r="AG170"/>
  <c r="AH179"/>
  <c r="AF182"/>
  <c r="AF172"/>
  <c r="AG178"/>
  <c r="AD163"/>
  <c r="AF176"/>
  <c r="AF177"/>
  <c r="AF169"/>
  <c r="AG175"/>
  <c r="AC181"/>
  <c r="AH129"/>
  <c r="AG126"/>
  <c r="AG133"/>
  <c r="AD133"/>
  <c r="AD118"/>
  <c r="AF123"/>
  <c r="AG124"/>
  <c r="AD127"/>
  <c r="AH119"/>
  <c r="AF135"/>
  <c r="AE129"/>
  <c r="AH133"/>
  <c r="AD181"/>
  <c r="AE165"/>
  <c r="AF187"/>
  <c r="AG131"/>
  <c r="AH135"/>
  <c r="AD129"/>
  <c r="AF132"/>
  <c r="AD117"/>
  <c r="AG132"/>
  <c r="AD130"/>
  <c r="AJ93"/>
  <c r="AK93"/>
  <c r="AI111"/>
  <c r="AM101"/>
  <c r="AL91"/>
  <c r="AI96"/>
  <c r="AK94"/>
  <c r="AL106"/>
  <c r="AJ95"/>
  <c r="AK92"/>
  <c r="AI106"/>
  <c r="AJ110"/>
  <c r="AL101"/>
  <c r="AJ108"/>
  <c r="AK103"/>
  <c r="AI102"/>
  <c r="AK95"/>
  <c r="AJ94"/>
  <c r="AI112"/>
  <c r="AI104"/>
  <c r="AK104"/>
  <c r="AN92"/>
  <c r="AM97"/>
  <c r="AM92"/>
  <c r="AM105"/>
  <c r="AJ91"/>
  <c r="AI105"/>
  <c r="AK109"/>
  <c r="AK106"/>
  <c r="AJ102"/>
  <c r="AM91"/>
  <c r="AN97"/>
  <c r="AL107"/>
  <c r="AK107"/>
  <c r="AN101"/>
  <c r="AM111"/>
  <c r="AK91"/>
  <c r="AI107"/>
  <c r="AN106"/>
  <c r="AN107"/>
  <c r="AJ92"/>
  <c r="AK102"/>
  <c r="AM102"/>
  <c r="AN110"/>
  <c r="AJ111"/>
  <c r="AM95"/>
  <c r="AI109"/>
  <c r="AJ112"/>
  <c r="AJ101"/>
  <c r="AL96"/>
  <c r="AN95"/>
  <c r="AI110"/>
  <c r="AL111"/>
  <c r="AL94"/>
  <c r="AN111"/>
  <c r="AL105"/>
  <c r="AN94"/>
  <c r="AM93"/>
  <c r="AL104"/>
  <c r="AM110"/>
  <c r="AJ104"/>
  <c r="AJ100"/>
  <c r="AL110"/>
  <c r="AK110"/>
  <c r="AN102"/>
  <c r="AL100"/>
  <c r="AM96"/>
  <c r="AM108"/>
  <c r="AM104"/>
  <c r="AI97"/>
  <c r="AK101"/>
  <c r="AK108"/>
  <c r="AN91"/>
  <c r="AN93"/>
  <c r="AK111"/>
  <c r="AJ105"/>
  <c r="AJ106"/>
  <c r="AI94"/>
  <c r="AK96"/>
  <c r="AI91"/>
  <c r="AK100"/>
  <c r="AI108"/>
  <c r="AN105"/>
  <c r="AI101"/>
  <c r="AI95"/>
  <c r="AM94"/>
  <c r="AM103"/>
  <c r="AN109"/>
  <c r="AN100"/>
  <c r="AL102"/>
  <c r="AI93"/>
  <c r="AN104"/>
  <c r="AN96"/>
  <c r="AL92"/>
  <c r="AM100"/>
  <c r="AM107"/>
  <c r="AJ109"/>
  <c r="AN103"/>
  <c r="AL103"/>
  <c r="AL95"/>
  <c r="AJ103"/>
  <c r="AM106"/>
  <c r="AK105"/>
  <c r="AM112"/>
  <c r="AL97"/>
  <c r="AI100"/>
  <c r="AL112"/>
  <c r="AJ97"/>
  <c r="AJ96"/>
  <c r="AL108"/>
  <c r="AK112"/>
  <c r="AN108"/>
  <c r="AK97"/>
  <c r="AJ107"/>
  <c r="AN112"/>
  <c r="AL93"/>
  <c r="AI92"/>
  <c r="AI103"/>
  <c r="AM109"/>
  <c r="AL109"/>
  <c r="AH172"/>
  <c r="AG171"/>
  <c r="AG164"/>
  <c r="AE116"/>
  <c r="AF124"/>
  <c r="AG128"/>
  <c r="AC119"/>
  <c r="AH131"/>
  <c r="AG130"/>
  <c r="AC124"/>
  <c r="AC131"/>
  <c r="AF133"/>
  <c r="AD116"/>
  <c r="AC125"/>
  <c r="AF118"/>
  <c r="AD125"/>
  <c r="AD123"/>
  <c r="AH117"/>
  <c r="AC116"/>
  <c r="AH116"/>
  <c r="AC133"/>
  <c r="AG165"/>
  <c r="AG129"/>
  <c r="AF117"/>
  <c r="AF119"/>
  <c r="AH125"/>
  <c r="AH128"/>
  <c r="AG127"/>
  <c r="AE133"/>
  <c r="AH134"/>
  <c r="AF125"/>
  <c r="AF131"/>
  <c r="AE128"/>
  <c r="AF129"/>
  <c r="AC123"/>
  <c r="AG114"/>
  <c r="AF128"/>
  <c r="AE77"/>
  <c r="AC86"/>
  <c r="AC89"/>
  <c r="AC82"/>
  <c r="AE88"/>
  <c r="AF83"/>
  <c r="AG88"/>
  <c r="AH80"/>
  <c r="AD70"/>
  <c r="AD77"/>
  <c r="AE85"/>
  <c r="AC79"/>
  <c r="AF84"/>
  <c r="AD82"/>
  <c r="AH84"/>
  <c r="AD85"/>
  <c r="AH74"/>
  <c r="AF82"/>
  <c r="AE71"/>
  <c r="AF80"/>
  <c r="AD80"/>
  <c r="AD75"/>
  <c r="AC71"/>
  <c r="AH71"/>
  <c r="AF76"/>
  <c r="AE70"/>
  <c r="AF81"/>
  <c r="AH72"/>
  <c r="AC70"/>
  <c r="AG85"/>
  <c r="AE84"/>
  <c r="AC81"/>
  <c r="AD71"/>
  <c r="AH81"/>
  <c r="AC76"/>
  <c r="AF87"/>
  <c r="AE87"/>
  <c r="AE83"/>
  <c r="AE80"/>
  <c r="AH76"/>
  <c r="AE72"/>
  <c r="AG80"/>
  <c r="AC72"/>
  <c r="AC85"/>
  <c r="AC75"/>
  <c r="AC87"/>
  <c r="AG75"/>
  <c r="AH86"/>
  <c r="AF89"/>
  <c r="AG74"/>
  <c r="AG83"/>
  <c r="AD74"/>
  <c r="AD86"/>
  <c r="AE73"/>
  <c r="AF75"/>
  <c r="AD72"/>
  <c r="AG73"/>
  <c r="AC88"/>
  <c r="AD88"/>
  <c r="AH73"/>
  <c r="AE86"/>
  <c r="AC77"/>
  <c r="AG87"/>
  <c r="AC80"/>
  <c r="AD76"/>
  <c r="AH77"/>
  <c r="AG84"/>
  <c r="AH88"/>
  <c r="AG78"/>
  <c r="AH79"/>
  <c r="AF71"/>
  <c r="AE81"/>
  <c r="AG79"/>
  <c r="AE76"/>
  <c r="AF73"/>
  <c r="AE75"/>
  <c r="AF74"/>
  <c r="AG81"/>
  <c r="AC73"/>
  <c r="AH70"/>
  <c r="AG77"/>
  <c r="AC74"/>
  <c r="AC84"/>
  <c r="AG76"/>
  <c r="AD83"/>
  <c r="AH83"/>
  <c r="AF85"/>
  <c r="AG82"/>
  <c r="AD73"/>
  <c r="AF77"/>
  <c r="AD78"/>
  <c r="AF88"/>
  <c r="AE89"/>
  <c r="AG72"/>
  <c r="AC78"/>
  <c r="AE79"/>
  <c r="AD79"/>
  <c r="AD89"/>
  <c r="AD87"/>
  <c r="AF72"/>
  <c r="AH85"/>
  <c r="AF78"/>
  <c r="AH82"/>
  <c r="AD81"/>
  <c r="AH87"/>
  <c r="AF70"/>
  <c r="AE74"/>
  <c r="AF86"/>
  <c r="AG86"/>
  <c r="AH89"/>
  <c r="AG71"/>
  <c r="AH75"/>
  <c r="AC83"/>
  <c r="AE82"/>
  <c r="AF79"/>
  <c r="AE78"/>
  <c r="AG70"/>
  <c r="AH78"/>
  <c r="AG89"/>
  <c r="AD84"/>
  <c r="AD168"/>
  <c r="AC180"/>
  <c r="AC189"/>
  <c r="AF134"/>
  <c r="AF116"/>
  <c r="AG118"/>
  <c r="AD131"/>
  <c r="AE135"/>
  <c r="AD115"/>
  <c r="AG120"/>
  <c r="AH130"/>
  <c r="AG125"/>
  <c r="AC134"/>
  <c r="AD134"/>
  <c r="AE115"/>
  <c r="AE131"/>
  <c r="AH132"/>
  <c r="AD135"/>
  <c r="AE125"/>
  <c r="AF127"/>
  <c r="AH114"/>
  <c r="AF120"/>
  <c r="AC126"/>
  <c r="AC120"/>
  <c r="AF126"/>
  <c r="AC128"/>
  <c r="AD132"/>
  <c r="AE124"/>
  <c r="AE114"/>
  <c r="AC135"/>
  <c r="AG116"/>
  <c r="AC117"/>
  <c r="AE127"/>
  <c r="AH123"/>
  <c r="AF115"/>
  <c r="AG123"/>
  <c r="AG135"/>
  <c r="AD126"/>
  <c r="AC114"/>
  <c r="AE132"/>
  <c r="AC129"/>
  <c r="AE123"/>
  <c r="AG134"/>
  <c r="AD182"/>
  <c r="AH184"/>
  <c r="AE178"/>
  <c r="AF206"/>
  <c r="AE187"/>
  <c r="AF204"/>
  <c r="AF208"/>
  <c r="AG202"/>
  <c r="AD198"/>
  <c r="AF210"/>
  <c r="AE206"/>
  <c r="AG191"/>
  <c r="AG194"/>
  <c r="AH194"/>
  <c r="AE197"/>
  <c r="AE194"/>
  <c r="AH195"/>
  <c r="AE193"/>
  <c r="AD196"/>
  <c r="AC204"/>
  <c r="AH197"/>
  <c r="AD189"/>
  <c r="AH190"/>
  <c r="AG187"/>
  <c r="AH208"/>
  <c r="AD207"/>
  <c r="AH191"/>
  <c r="AH201"/>
  <c r="AF209"/>
  <c r="AG201"/>
  <c r="AE195"/>
  <c r="AH187"/>
  <c r="AD187"/>
  <c r="AD201"/>
  <c r="AF205"/>
  <c r="AH188"/>
  <c r="AC209"/>
  <c r="AF197"/>
  <c r="AC188"/>
  <c r="AF186"/>
  <c r="AD203"/>
  <c r="AE202"/>
  <c r="AH189"/>
  <c r="AF190"/>
  <c r="AD186"/>
  <c r="AC207"/>
  <c r="AD192"/>
  <c r="AD191"/>
  <c r="AF188"/>
  <c r="AD206"/>
  <c r="AF202"/>
  <c r="AH193"/>
  <c r="AD209"/>
  <c r="AG190"/>
  <c r="AE192"/>
  <c r="AH209"/>
  <c r="AC201"/>
  <c r="AH186"/>
  <c r="AH192"/>
  <c r="AC194"/>
  <c r="AH198"/>
  <c r="AC198"/>
  <c r="AF196"/>
  <c r="AG188"/>
  <c r="AF207"/>
  <c r="AE189"/>
  <c r="AF195"/>
  <c r="AH207"/>
  <c r="AH196"/>
  <c r="AC202"/>
  <c r="AE210"/>
  <c r="AC192"/>
  <c r="AG198"/>
  <c r="AE201"/>
  <c r="AG204"/>
  <c r="AC197"/>
  <c r="AC206"/>
  <c r="AE204"/>
  <c r="AI209"/>
  <c r="AC191"/>
  <c r="AC187"/>
  <c r="AG209"/>
  <c r="AG205"/>
  <c r="AE198"/>
  <c r="AF189"/>
  <c r="AG210"/>
  <c r="AD194"/>
  <c r="AG189"/>
  <c r="AC196"/>
  <c r="AG206"/>
  <c r="AC193"/>
  <c r="AH203"/>
  <c r="AD204"/>
  <c r="AE188"/>
  <c r="AE186"/>
  <c r="AC186"/>
  <c r="AG208"/>
  <c r="AD188"/>
  <c r="AE207"/>
  <c r="AE209"/>
  <c r="AE190"/>
  <c r="AD202"/>
  <c r="AE191"/>
  <c r="AG186"/>
  <c r="AC210"/>
  <c r="AG196"/>
  <c r="AF198"/>
  <c r="AH210"/>
  <c r="AC195"/>
  <c r="AC203"/>
  <c r="AE118"/>
  <c r="AD119"/>
  <c r="AG117"/>
  <c r="AH120"/>
  <c r="AD128"/>
  <c r="AE120"/>
  <c r="AF114"/>
  <c r="AC118"/>
  <c r="AH124"/>
  <c r="AG115"/>
  <c r="AE119"/>
  <c r="AG60"/>
  <c r="AC55"/>
  <c r="AD49"/>
  <c r="AC53"/>
  <c r="AE52"/>
  <c r="AF51"/>
  <c r="AH54"/>
  <c r="AG57"/>
  <c r="AC63"/>
  <c r="AF68"/>
  <c r="AE65"/>
  <c r="AF54"/>
  <c r="AD52"/>
  <c r="AF64"/>
  <c r="AD56"/>
  <c r="AG63"/>
  <c r="AH55"/>
  <c r="AC60"/>
  <c r="AC66"/>
  <c r="AC65"/>
  <c r="AE50"/>
  <c r="AG52"/>
  <c r="AE59"/>
  <c r="AD61"/>
  <c r="AH49"/>
  <c r="AH65"/>
  <c r="AD55"/>
  <c r="AG65"/>
  <c r="AD68"/>
  <c r="AF53"/>
  <c r="AD58"/>
  <c r="AE53"/>
  <c r="AE63"/>
  <c r="AF63"/>
  <c r="AH62"/>
  <c r="AH60"/>
  <c r="AF62"/>
  <c r="AG61"/>
  <c r="AC51"/>
  <c r="AC54"/>
  <c r="AF57"/>
  <c r="AD62"/>
  <c r="AF52"/>
  <c r="AC56"/>
  <c r="AD50"/>
  <c r="AH64"/>
  <c r="AH66"/>
  <c r="AD51"/>
  <c r="AE55"/>
  <c r="AH52"/>
  <c r="AG54"/>
  <c r="AC62"/>
  <c r="AF49"/>
  <c r="AG58"/>
  <c r="AC64"/>
  <c r="AH50"/>
  <c r="AC61"/>
  <c r="AC68"/>
  <c r="AH57"/>
  <c r="AE64"/>
  <c r="AG66"/>
  <c r="AC59"/>
  <c r="AG56"/>
  <c r="AD63"/>
  <c r="AF61"/>
  <c r="AD59"/>
  <c r="AF55"/>
  <c r="AE51"/>
  <c r="AG51"/>
  <c r="AC67"/>
  <c r="AG55"/>
  <c r="AC50"/>
  <c r="AH53"/>
  <c r="AD67"/>
  <c r="AE58"/>
  <c r="AE60"/>
  <c r="AD66"/>
  <c r="AH61"/>
  <c r="AE56"/>
  <c r="AH68"/>
  <c r="AD54"/>
  <c r="AF65"/>
  <c r="AE67"/>
  <c r="AC57"/>
  <c r="AG67"/>
  <c r="AF56"/>
  <c r="AF66"/>
  <c r="AG64"/>
  <c r="AD53"/>
  <c r="AH51"/>
  <c r="AG62"/>
  <c r="AG68"/>
  <c r="AH59"/>
  <c r="AE54"/>
  <c r="AG50"/>
  <c r="AC49"/>
  <c r="AE68"/>
  <c r="AD64"/>
  <c r="AH58"/>
  <c r="AF58"/>
  <c r="AE62"/>
  <c r="AF60"/>
  <c r="AH56"/>
  <c r="AG59"/>
  <c r="AE49"/>
  <c r="AE61"/>
  <c r="AE57"/>
  <c r="AD65"/>
  <c r="AC52"/>
  <c r="AF67"/>
  <c r="AC58"/>
  <c r="AD60"/>
  <c r="AD57"/>
  <c r="AH63"/>
  <c r="AF50"/>
  <c r="AF59"/>
  <c r="AH67"/>
  <c r="AG49"/>
  <c r="AG53"/>
  <c r="AE66"/>
  <c r="AZ148"/>
  <c r="AV151"/>
  <c r="AW152"/>
  <c r="AW153"/>
  <c r="AW149"/>
  <c r="AW156"/>
  <c r="AW139"/>
  <c r="AW158"/>
  <c r="AX153"/>
  <c r="AU139"/>
  <c r="AW140"/>
  <c r="AX139"/>
  <c r="AY141"/>
  <c r="AV156"/>
  <c r="AV148"/>
  <c r="AV150"/>
  <c r="AU143"/>
  <c r="AV157"/>
  <c r="AU153"/>
  <c r="AU151"/>
  <c r="AX143"/>
  <c r="AZ155"/>
  <c r="AX156"/>
  <c r="AY143"/>
  <c r="AY137"/>
  <c r="AU156"/>
  <c r="AU154"/>
  <c r="AU148"/>
  <c r="AV147"/>
  <c r="AX142"/>
  <c r="AW155"/>
  <c r="AZ152"/>
  <c r="AV140"/>
  <c r="AZ143"/>
  <c r="AY140"/>
  <c r="AY156"/>
  <c r="AX150"/>
  <c r="AX140"/>
  <c r="AZ138"/>
  <c r="AZ150"/>
  <c r="AW150"/>
  <c r="AU157"/>
  <c r="AW151"/>
  <c r="AU142"/>
  <c r="AV137"/>
  <c r="AX152"/>
  <c r="AZ153"/>
  <c r="AZ151"/>
  <c r="AY147"/>
  <c r="AU158"/>
  <c r="AY152"/>
  <c r="AW146"/>
  <c r="AX155"/>
  <c r="AY151"/>
  <c r="AU141"/>
  <c r="AZ156"/>
  <c r="AV152"/>
  <c r="AV146"/>
  <c r="AY149"/>
  <c r="AZ140"/>
  <c r="AY158"/>
  <c r="AY148"/>
  <c r="AU150"/>
  <c r="AX141"/>
  <c r="AW138"/>
  <c r="AZ157"/>
  <c r="AV153"/>
  <c r="AU152"/>
  <c r="AW147"/>
  <c r="AV143"/>
  <c r="AY154"/>
  <c r="AY139"/>
  <c r="AW143"/>
  <c r="AV155"/>
  <c r="AU149"/>
  <c r="AV138"/>
  <c r="AV154"/>
  <c r="AX154"/>
  <c r="AZ141"/>
  <c r="AX138"/>
  <c r="AZ149"/>
  <c r="AY138"/>
  <c r="AW148"/>
  <c r="AU138"/>
  <c r="AY146"/>
  <c r="AX148"/>
  <c r="AV142"/>
  <c r="AZ158"/>
  <c r="AW141"/>
  <c r="AU146"/>
  <c r="AV158"/>
  <c r="AV139"/>
  <c r="AU147"/>
  <c r="AV141"/>
  <c r="AX149"/>
  <c r="AZ139"/>
  <c r="AW157"/>
  <c r="AY150"/>
  <c r="AY155"/>
  <c r="AY157"/>
  <c r="AX146"/>
  <c r="AZ147"/>
  <c r="AX151"/>
  <c r="AZ142"/>
  <c r="AZ137"/>
  <c r="AX137"/>
  <c r="AU155"/>
  <c r="AU137"/>
  <c r="AW142"/>
  <c r="AU140"/>
  <c r="AY153"/>
  <c r="AX157"/>
  <c r="AW137"/>
  <c r="AZ154"/>
  <c r="AX158"/>
  <c r="AW154"/>
  <c r="AZ146"/>
  <c r="AY142"/>
  <c r="AX147"/>
  <c r="AV149"/>
  <c r="BM185"/>
  <c r="BM90"/>
  <c r="BM19"/>
  <c r="BM5"/>
  <c r="BM160"/>
  <c r="BM113"/>
  <c r="BM33"/>
  <c r="BM136"/>
  <c r="AC190"/>
  <c r="AF191"/>
  <c r="AC115"/>
  <c r="AF130"/>
  <c r="AC127"/>
  <c r="AD114"/>
  <c r="AD124"/>
  <c r="AE134"/>
  <c r="AH118"/>
  <c r="AE126"/>
  <c r="AH126"/>
  <c r="AG177"/>
  <c r="AF194"/>
  <c r="AH115"/>
  <c r="AC132"/>
  <c r="AD120"/>
  <c r="AG119"/>
  <c r="AE130"/>
  <c r="AC130"/>
  <c r="AE117"/>
  <c r="AH127"/>
  <c r="BU1"/>
  <c r="BT1"/>
  <c r="CI1"/>
  <c r="BS1"/>
  <c r="CH1"/>
  <c r="AK120"/>
  <c r="AK66"/>
  <c r="AI199" l="1"/>
  <c r="AM199"/>
  <c r="AN172"/>
  <c r="AL179"/>
  <c r="AK164"/>
  <c r="AI180"/>
  <c r="AL168"/>
  <c r="AK180"/>
  <c r="AN199"/>
  <c r="AK200"/>
  <c r="AN200"/>
  <c r="AJ200"/>
  <c r="AI200"/>
  <c r="AK68"/>
  <c r="AL199"/>
  <c r="AL200"/>
  <c r="AJ199"/>
  <c r="AK199"/>
  <c r="AM200"/>
  <c r="AK184"/>
  <c r="AL164"/>
  <c r="AM169"/>
  <c r="AI173"/>
  <c r="AJ173"/>
  <c r="AM162"/>
  <c r="AI164"/>
  <c r="AM183"/>
  <c r="AL178"/>
  <c r="AM170"/>
  <c r="AK183"/>
  <c r="AI172"/>
  <c r="AM172"/>
  <c r="AL172"/>
  <c r="AL175"/>
  <c r="AJ170"/>
  <c r="AL169"/>
  <c r="AK167"/>
  <c r="AK173"/>
  <c r="AN175"/>
  <c r="AJ166"/>
  <c r="AJ182"/>
  <c r="AN171"/>
  <c r="AK179"/>
  <c r="AJ169"/>
  <c r="AN174"/>
  <c r="AN161"/>
  <c r="AN179"/>
  <c r="AM179"/>
  <c r="AM164"/>
  <c r="AJ180"/>
  <c r="AI177"/>
  <c r="AI167"/>
  <c r="AM168"/>
  <c r="AJ161"/>
  <c r="AJ179"/>
  <c r="AL171"/>
  <c r="AI181"/>
  <c r="AI161"/>
  <c r="AM180"/>
  <c r="AI165"/>
  <c r="AM175"/>
  <c r="AN165"/>
  <c r="AJ177"/>
  <c r="AI168"/>
  <c r="AL170"/>
  <c r="AJ163"/>
  <c r="AM166"/>
  <c r="AI169"/>
  <c r="AJ183"/>
  <c r="AI179"/>
  <c r="AL162"/>
  <c r="AL183"/>
  <c r="AL165"/>
  <c r="AM178"/>
  <c r="AK166"/>
  <c r="AI182"/>
  <c r="AM177"/>
  <c r="AK172"/>
  <c r="AK162"/>
  <c r="AL161"/>
  <c r="AJ162"/>
  <c r="AI174"/>
  <c r="AN167"/>
  <c r="AJ174"/>
  <c r="AK178"/>
  <c r="AK174"/>
  <c r="AN184"/>
  <c r="AM174"/>
  <c r="AL174"/>
  <c r="BD144"/>
  <c r="BA144"/>
  <c r="BB158"/>
  <c r="BB144"/>
  <c r="BB145"/>
  <c r="AM121"/>
  <c r="AN121"/>
  <c r="AL121"/>
  <c r="AI121"/>
  <c r="AI122"/>
  <c r="AN122"/>
  <c r="AM122"/>
  <c r="AL122"/>
  <c r="AJ121"/>
  <c r="AK122"/>
  <c r="AK121"/>
  <c r="AJ122"/>
  <c r="AQ99"/>
  <c r="AR99"/>
  <c r="CD1"/>
  <c r="BD150"/>
  <c r="BB147"/>
  <c r="AN183"/>
  <c r="AL180"/>
  <c r="AK170"/>
  <c r="AN168"/>
  <c r="AK175"/>
  <c r="AI178"/>
  <c r="AK176"/>
  <c r="AJ178"/>
  <c r="AN164"/>
  <c r="AJ175"/>
  <c r="AK205"/>
  <c r="AK189"/>
  <c r="AM187"/>
  <c r="AJ206"/>
  <c r="AM192"/>
  <c r="AN210"/>
  <c r="AJ210"/>
  <c r="AM204"/>
  <c r="AN201"/>
  <c r="AN193"/>
  <c r="AI204"/>
  <c r="AL203"/>
  <c r="AN208"/>
  <c r="AL196"/>
  <c r="AL186"/>
  <c r="AK195"/>
  <c r="AL201"/>
  <c r="AI193"/>
  <c r="AJ208"/>
  <c r="AJ196"/>
  <c r="AL208"/>
  <c r="AN205"/>
  <c r="AM194"/>
  <c r="AK201"/>
  <c r="AL193"/>
  <c r="AN206"/>
  <c r="AK207"/>
  <c r="AM205"/>
  <c r="AK196"/>
  <c r="AK190"/>
  <c r="AM201"/>
  <c r="BC137"/>
  <c r="BB150"/>
  <c r="BF140"/>
  <c r="BB138"/>
  <c r="AM53"/>
  <c r="AK63"/>
  <c r="AM119"/>
  <c r="AL118"/>
  <c r="AJ129"/>
  <c r="AM128"/>
  <c r="AN118"/>
  <c r="AN129"/>
  <c r="AK134"/>
  <c r="AK129"/>
  <c r="AK126"/>
  <c r="AK131"/>
  <c r="AJ128"/>
  <c r="AL117"/>
  <c r="AM130"/>
  <c r="AM131"/>
  <c r="AN128"/>
  <c r="AJ119"/>
  <c r="AL134"/>
  <c r="AM133"/>
  <c r="AM120"/>
  <c r="AJ115"/>
  <c r="AI134"/>
  <c r="AI114"/>
  <c r="AL130"/>
  <c r="AI124"/>
  <c r="AJ130"/>
  <c r="AL131"/>
  <c r="AM127"/>
  <c r="AI131"/>
  <c r="AL129"/>
  <c r="AI119"/>
  <c r="AI128"/>
  <c r="AM114"/>
  <c r="AI130"/>
  <c r="AN132"/>
  <c r="AL125"/>
  <c r="AJ123"/>
  <c r="AL133"/>
  <c r="AN126"/>
  <c r="AK128"/>
  <c r="AM123"/>
  <c r="AI118"/>
  <c r="AL126"/>
  <c r="AL128"/>
  <c r="AJ133"/>
  <c r="AM116"/>
  <c r="AN131"/>
  <c r="AK116"/>
  <c r="AK123"/>
  <c r="AI127"/>
  <c r="AK130"/>
  <c r="AJ132"/>
  <c r="AM134"/>
  <c r="AL120"/>
  <c r="AL119"/>
  <c r="AJ125"/>
  <c r="AM125"/>
  <c r="AK125"/>
  <c r="AK124"/>
  <c r="AI116"/>
  <c r="AI115"/>
  <c r="AN127"/>
  <c r="AK133"/>
  <c r="AL127"/>
  <c r="AI120"/>
  <c r="AL115"/>
  <c r="AI123"/>
  <c r="AJ134"/>
  <c r="AM124"/>
  <c r="AJ127"/>
  <c r="AM135"/>
  <c r="AM118"/>
  <c r="AL114"/>
  <c r="AJ124"/>
  <c r="AM126"/>
  <c r="AJ120"/>
  <c r="AL123"/>
  <c r="AL135"/>
  <c r="AN124"/>
  <c r="AL132"/>
  <c r="AI132"/>
  <c r="AJ126"/>
  <c r="AI117"/>
  <c r="AK118"/>
  <c r="AJ118"/>
  <c r="AN125"/>
  <c r="AJ116"/>
  <c r="AM117"/>
  <c r="AN130"/>
  <c r="AK127"/>
  <c r="AI126"/>
  <c r="AI133"/>
  <c r="AN123"/>
  <c r="AK117"/>
  <c r="AK132"/>
  <c r="AI135"/>
  <c r="AM115"/>
  <c r="AK114"/>
  <c r="AM132"/>
  <c r="AJ114"/>
  <c r="AN133"/>
  <c r="AI125"/>
  <c r="AL124"/>
  <c r="AJ135"/>
  <c r="AK119"/>
  <c r="AN134"/>
  <c r="AN120"/>
  <c r="AN119"/>
  <c r="AJ117"/>
  <c r="AL116"/>
  <c r="AK115"/>
  <c r="BD141"/>
  <c r="AM64"/>
  <c r="AL59"/>
  <c r="AJ131"/>
  <c r="AN116"/>
  <c r="BE157"/>
  <c r="AM61"/>
  <c r="BA138"/>
  <c r="BA142"/>
  <c r="BF155"/>
  <c r="BC142"/>
  <c r="BA152"/>
  <c r="BA143"/>
  <c r="BE149"/>
  <c r="BB137"/>
  <c r="BE156"/>
  <c r="BE142"/>
  <c r="BA150"/>
  <c r="BA148"/>
  <c r="BD148"/>
  <c r="BF150"/>
  <c r="BD153"/>
  <c r="BB155"/>
  <c r="BD157"/>
  <c r="BC139"/>
  <c r="BC149"/>
  <c r="BC143"/>
  <c r="BF158"/>
  <c r="BF139"/>
  <c r="BD158"/>
  <c r="BF141"/>
  <c r="BE138"/>
  <c r="BB154"/>
  <c r="BA141"/>
  <c r="BD138"/>
  <c r="BE153"/>
  <c r="BF151"/>
  <c r="BB139"/>
  <c r="BB141"/>
  <c r="BC140"/>
  <c r="BC152"/>
  <c r="BD151"/>
  <c r="BB151"/>
  <c r="BA151"/>
  <c r="BD156"/>
  <c r="BB149"/>
  <c r="BA147"/>
  <c r="BF146"/>
  <c r="BF149"/>
  <c r="BE147"/>
  <c r="BC138"/>
  <c r="BD142"/>
  <c r="BE154"/>
  <c r="BE143"/>
  <c r="BE139"/>
  <c r="BA140"/>
  <c r="BC156"/>
  <c r="BE155"/>
  <c r="BA149"/>
  <c r="BD137"/>
  <c r="BB157"/>
  <c r="BC150"/>
  <c r="BE137"/>
  <c r="BB148"/>
  <c r="BD152"/>
  <c r="BD146"/>
  <c r="BE140"/>
  <c r="BC154"/>
  <c r="BC153"/>
  <c r="BB143"/>
  <c r="BC158"/>
  <c r="BF153"/>
  <c r="BE152"/>
  <c r="BC141"/>
  <c r="BB140"/>
  <c r="BB152"/>
  <c r="BD149"/>
  <c r="BF154"/>
  <c r="BA139"/>
  <c r="BA137"/>
  <c r="BA154"/>
  <c r="BE148"/>
  <c r="BA158"/>
  <c r="BC155"/>
  <c r="BF138"/>
  <c r="BC148"/>
  <c r="BB156"/>
  <c r="BE146"/>
  <c r="BF152"/>
  <c r="BD147"/>
  <c r="BA156"/>
  <c r="BA153"/>
  <c r="BF143"/>
  <c r="BD155"/>
  <c r="BB153"/>
  <c r="BF156"/>
  <c r="BF142"/>
  <c r="BF137"/>
  <c r="BC151"/>
  <c r="BF148"/>
  <c r="BC147"/>
  <c r="BD139"/>
  <c r="BF157"/>
  <c r="BB142"/>
  <c r="BE150"/>
  <c r="BE141"/>
  <c r="BD154"/>
  <c r="BA146"/>
  <c r="BF147"/>
  <c r="BA157"/>
  <c r="BC157"/>
  <c r="AL54"/>
  <c r="AL61"/>
  <c r="AL68"/>
  <c r="AL56"/>
  <c r="AL66"/>
  <c r="AM51"/>
  <c r="AI68"/>
  <c r="AJ56"/>
  <c r="AI49"/>
  <c r="AN53"/>
  <c r="AJ57"/>
  <c r="AL55"/>
  <c r="AI66"/>
  <c r="AM57"/>
  <c r="AK52"/>
  <c r="AJ64"/>
  <c r="AL51"/>
  <c r="AI60"/>
  <c r="AJ59"/>
  <c r="AK62"/>
  <c r="AM52"/>
  <c r="AK64"/>
  <c r="AM68"/>
  <c r="AL53"/>
  <c r="AI63"/>
  <c r="AJ67"/>
  <c r="AN63"/>
  <c r="AJ53"/>
  <c r="AK50"/>
  <c r="AN56"/>
  <c r="AL64"/>
  <c r="AI65"/>
  <c r="AN66"/>
  <c r="AI57"/>
  <c r="AM55"/>
  <c r="AI58"/>
  <c r="AK59"/>
  <c r="AJ58"/>
  <c r="AK57"/>
  <c r="AL65"/>
  <c r="AI56"/>
  <c r="AK56"/>
  <c r="AM62"/>
  <c r="AL50"/>
  <c r="AJ50"/>
  <c r="AN61"/>
  <c r="AI67"/>
  <c r="AM63"/>
  <c r="AK51"/>
  <c r="AI50"/>
  <c r="AK60"/>
  <c r="AI64"/>
  <c r="AL67"/>
  <c r="AN58"/>
  <c r="AM56"/>
  <c r="AJ55"/>
  <c r="AL49"/>
  <c r="AJ62"/>
  <c r="AJ60"/>
  <c r="AL57"/>
  <c r="AK65"/>
  <c r="AJ54"/>
  <c r="AI52"/>
  <c r="AK67"/>
  <c r="AK49"/>
  <c r="AN55"/>
  <c r="AM65"/>
  <c r="AI62"/>
  <c r="AM50"/>
  <c r="AJ52"/>
  <c r="AI53"/>
  <c r="AJ68"/>
  <c r="AL63"/>
  <c r="AK58"/>
  <c r="AK53"/>
  <c r="AN68"/>
  <c r="AM66"/>
  <c r="AJ51"/>
  <c r="AK55"/>
  <c r="AN59"/>
  <c r="AM60"/>
  <c r="AI59"/>
  <c r="AK54"/>
  <c r="AN54"/>
  <c r="AM67"/>
  <c r="AI54"/>
  <c r="AM54"/>
  <c r="AJ63"/>
  <c r="AN50"/>
  <c r="AN60"/>
  <c r="AM59"/>
  <c r="AK61"/>
  <c r="AI51"/>
  <c r="AJ65"/>
  <c r="AN57"/>
  <c r="AL62"/>
  <c r="AL52"/>
  <c r="AJ61"/>
  <c r="AI55"/>
  <c r="AI61"/>
  <c r="AM58"/>
  <c r="AL60"/>
  <c r="AL58"/>
  <c r="AJ80"/>
  <c r="AI88"/>
  <c r="AN89"/>
  <c r="AJ79"/>
  <c r="AJ74"/>
  <c r="AI89"/>
  <c r="AJ88"/>
  <c r="AK76"/>
  <c r="AM81"/>
  <c r="AI81"/>
  <c r="AM89"/>
  <c r="AM88"/>
  <c r="AL72"/>
  <c r="AI84"/>
  <c r="AK85"/>
  <c r="AK71"/>
  <c r="AM75"/>
  <c r="AI87"/>
  <c r="AJ85"/>
  <c r="AL89"/>
  <c r="AL82"/>
  <c r="AL81"/>
  <c r="AN75"/>
  <c r="AI71"/>
  <c r="AJ89"/>
  <c r="AJ84"/>
  <c r="AL70"/>
  <c r="AK81"/>
  <c r="AN78"/>
  <c r="AN70"/>
  <c r="AI70"/>
  <c r="AM73"/>
  <c r="AL79"/>
  <c r="AL86"/>
  <c r="AM87"/>
  <c r="AJ77"/>
  <c r="AJ76"/>
  <c r="AI83"/>
  <c r="AJ87"/>
  <c r="AJ75"/>
  <c r="AL76"/>
  <c r="AL80"/>
  <c r="AM84"/>
  <c r="AJ81"/>
  <c r="AL84"/>
  <c r="AN79"/>
  <c r="AN77"/>
  <c r="AM82"/>
  <c r="AK78"/>
  <c r="AN73"/>
  <c r="AI77"/>
  <c r="AI85"/>
  <c r="AI72"/>
  <c r="AN85"/>
  <c r="AI74"/>
  <c r="AK70"/>
  <c r="AK88"/>
  <c r="AI86"/>
  <c r="AK75"/>
  <c r="AM72"/>
  <c r="AK84"/>
  <c r="AL74"/>
  <c r="AJ83"/>
  <c r="AJ78"/>
  <c r="AJ72"/>
  <c r="AI82"/>
  <c r="AN88"/>
  <c r="AN71"/>
  <c r="AI75"/>
  <c r="AJ70"/>
  <c r="AN82"/>
  <c r="AK89"/>
  <c r="AL83"/>
  <c r="AL75"/>
  <c r="AM85"/>
  <c r="AM83"/>
  <c r="AI76"/>
  <c r="AM77"/>
  <c r="AM86"/>
  <c r="AN87"/>
  <c r="AI73"/>
  <c r="AL85"/>
  <c r="AN80"/>
  <c r="AK74"/>
  <c r="AN72"/>
  <c r="AJ73"/>
  <c r="AK86"/>
  <c r="AL87"/>
  <c r="AN86"/>
  <c r="AL77"/>
  <c r="AL88"/>
  <c r="AK80"/>
  <c r="AI79"/>
  <c r="AM79"/>
  <c r="AK82"/>
  <c r="AK83"/>
  <c r="AK87"/>
  <c r="AM70"/>
  <c r="AL78"/>
  <c r="AM80"/>
  <c r="AL71"/>
  <c r="AM78"/>
  <c r="AJ82"/>
  <c r="AI80"/>
  <c r="AM74"/>
  <c r="AI78"/>
  <c r="AJ71"/>
  <c r="AL73"/>
  <c r="AN84"/>
  <c r="AK77"/>
  <c r="AM71"/>
  <c r="AK72"/>
  <c r="AK79"/>
  <c r="AM76"/>
  <c r="AK73"/>
  <c r="AJ86"/>
  <c r="AK135"/>
  <c r="BB146"/>
  <c r="BE158"/>
  <c r="AM49"/>
  <c r="AN52"/>
  <c r="AM129"/>
  <c r="BD143"/>
  <c r="BD140"/>
  <c r="AT96"/>
  <c r="AO109"/>
  <c r="AT91"/>
  <c r="AO95"/>
  <c r="AP92"/>
  <c r="AQ104"/>
  <c r="AT111"/>
  <c r="AS111"/>
  <c r="AQ110"/>
  <c r="AO112"/>
  <c r="AR91"/>
  <c r="AR94"/>
  <c r="AO100"/>
  <c r="AQ105"/>
  <c r="AS93"/>
  <c r="AS110"/>
  <c r="AR100"/>
  <c r="AT104"/>
  <c r="AP104"/>
  <c r="AQ100"/>
  <c r="AS100"/>
  <c r="AQ96"/>
  <c r="AQ112"/>
  <c r="AQ102"/>
  <c r="AP109"/>
  <c r="AP107"/>
  <c r="AT101"/>
  <c r="AS97"/>
  <c r="AO106"/>
  <c r="AR112"/>
  <c r="AS94"/>
  <c r="AS105"/>
  <c r="AQ92"/>
  <c r="AP91"/>
  <c r="AT105"/>
  <c r="AP108"/>
  <c r="AO102"/>
  <c r="AP102"/>
  <c r="AP96"/>
  <c r="AS102"/>
  <c r="AT94"/>
  <c r="AS107"/>
  <c r="AO97"/>
  <c r="AO103"/>
  <c r="AT109"/>
  <c r="AO92"/>
  <c r="AR102"/>
  <c r="AT100"/>
  <c r="AR108"/>
  <c r="AQ94"/>
  <c r="AP105"/>
  <c r="AR97"/>
  <c r="AP112"/>
  <c r="AO108"/>
  <c r="AQ106"/>
  <c r="AR105"/>
  <c r="AT95"/>
  <c r="AS96"/>
  <c r="AS92"/>
  <c r="AR96"/>
  <c r="AP111"/>
  <c r="AQ97"/>
  <c r="AP101"/>
  <c r="AT110"/>
  <c r="AR95"/>
  <c r="AO101"/>
  <c r="AR106"/>
  <c r="AO105"/>
  <c r="AT93"/>
  <c r="AS106"/>
  <c r="AS109"/>
  <c r="AR103"/>
  <c r="AR101"/>
  <c r="AT102"/>
  <c r="AR93"/>
  <c r="AP97"/>
  <c r="AP103"/>
  <c r="AS91"/>
  <c r="AQ101"/>
  <c r="AP94"/>
  <c r="AS95"/>
  <c r="AQ93"/>
  <c r="AS108"/>
  <c r="AO104"/>
  <c r="AQ109"/>
  <c r="AO93"/>
  <c r="AT112"/>
  <c r="AR109"/>
  <c r="AR104"/>
  <c r="AQ95"/>
  <c r="AP100"/>
  <c r="AO96"/>
  <c r="AO107"/>
  <c r="AS103"/>
  <c r="AS104"/>
  <c r="AT103"/>
  <c r="AQ111"/>
  <c r="AQ103"/>
  <c r="AP110"/>
  <c r="AQ108"/>
  <c r="AR92"/>
  <c r="AT106"/>
  <c r="AO110"/>
  <c r="AT92"/>
  <c r="AP95"/>
  <c r="AO91"/>
  <c r="AR110"/>
  <c r="AO94"/>
  <c r="AR111"/>
  <c r="AQ91"/>
  <c r="AP106"/>
  <c r="AT108"/>
  <c r="AQ107"/>
  <c r="AO111"/>
  <c r="AS112"/>
  <c r="AT97"/>
  <c r="AR107"/>
  <c r="AP93"/>
  <c r="AT107"/>
  <c r="AS101"/>
  <c r="AI129"/>
  <c r="BC146"/>
  <c r="BA155"/>
  <c r="AJ49"/>
  <c r="AJ66"/>
  <c r="AN198"/>
  <c r="AI192"/>
  <c r="AI202"/>
  <c r="AI190"/>
  <c r="AK188"/>
  <c r="AJ193"/>
  <c r="AI201"/>
  <c r="AI196"/>
  <c r="AL191"/>
  <c r="AI205"/>
  <c r="AJ197"/>
  <c r="AJ207"/>
  <c r="AK204"/>
  <c r="AL204"/>
  <c r="AI191"/>
  <c r="AL194"/>
  <c r="AM190"/>
  <c r="AM197"/>
  <c r="AN189"/>
  <c r="AJ201"/>
  <c r="AI210"/>
  <c r="AL188"/>
  <c r="AM188"/>
  <c r="AN190"/>
  <c r="AJ209"/>
  <c r="AL195"/>
  <c r="AJ189"/>
  <c r="AN209"/>
  <c r="AM203"/>
  <c r="AI203"/>
  <c r="AI206"/>
  <c r="AL209"/>
  <c r="AI195"/>
  <c r="AK191"/>
  <c r="AM191"/>
  <c r="AM208"/>
  <c r="AI189"/>
  <c r="AJ204"/>
  <c r="AJ195"/>
  <c r="AK192"/>
  <c r="AN186"/>
  <c r="AM186"/>
  <c r="AN188"/>
  <c r="AJ190"/>
  <c r="AJ188"/>
  <c r="AN196"/>
  <c r="AJ198"/>
  <c r="AL206"/>
  <c r="AK210"/>
  <c r="AJ203"/>
  <c r="AM198"/>
  <c r="AL202"/>
  <c r="AK206"/>
  <c r="AL187"/>
  <c r="AN197"/>
  <c r="AL205"/>
  <c r="AL190"/>
  <c r="AL210"/>
  <c r="AK193"/>
  <c r="AL189"/>
  <c r="AI186"/>
  <c r="AJ205"/>
  <c r="AK202"/>
  <c r="AN187"/>
  <c r="AN203"/>
  <c r="AM210"/>
  <c r="AI188"/>
  <c r="AI194"/>
  <c r="AI207"/>
  <c r="AJ191"/>
  <c r="AM207"/>
  <c r="AM193"/>
  <c r="AK186"/>
  <c r="AK203"/>
  <c r="AI198"/>
  <c r="AN204"/>
  <c r="AM189"/>
  <c r="AJ194"/>
  <c r="AJ186"/>
  <c r="AK194"/>
  <c r="AJ187"/>
  <c r="AM196"/>
  <c r="AM206"/>
  <c r="AI187"/>
  <c r="AI208"/>
  <c r="AN191"/>
  <c r="AJ192"/>
  <c r="AJ202"/>
  <c r="AL192"/>
  <c r="AN195"/>
  <c r="AN194"/>
  <c r="AK198"/>
  <c r="BS185"/>
  <c r="BS90"/>
  <c r="BS19"/>
  <c r="BS160"/>
  <c r="BS136"/>
  <c r="BS113"/>
  <c r="BS33"/>
  <c r="BS5"/>
  <c r="AL198"/>
  <c r="AI197"/>
  <c r="AM202"/>
  <c r="AK208"/>
  <c r="AM195"/>
  <c r="AL197"/>
  <c r="AK187"/>
  <c r="AN192"/>
  <c r="AN207"/>
  <c r="AN202"/>
  <c r="AL207"/>
  <c r="AK197"/>
  <c r="AM209"/>
  <c r="AK209"/>
  <c r="AK171"/>
  <c r="AI175"/>
  <c r="AK177"/>
  <c r="AI166"/>
  <c r="AI162"/>
  <c r="AJ181"/>
  <c r="AM171"/>
  <c r="AT177"/>
  <c r="AJ172"/>
  <c r="AL166"/>
  <c r="AM182"/>
  <c r="AL184"/>
  <c r="AI171"/>
  <c r="AL173"/>
  <c r="AJ165"/>
  <c r="AM163"/>
  <c r="AN182"/>
  <c r="AL167"/>
  <c r="AN181"/>
  <c r="AM181"/>
  <c r="AN169"/>
  <c r="AN180"/>
  <c r="AK169"/>
  <c r="AM161"/>
  <c r="AJ184"/>
  <c r="AK163"/>
  <c r="AI183"/>
  <c r="AJ167"/>
  <c r="AM173"/>
  <c r="AI184"/>
  <c r="AI176"/>
  <c r="AN170"/>
  <c r="AL181"/>
  <c r="AL176"/>
  <c r="AM165"/>
  <c r="AM176"/>
  <c r="AL163"/>
  <c r="AK181"/>
  <c r="AR172"/>
  <c r="AK161"/>
  <c r="AK168"/>
  <c r="AJ164"/>
  <c r="AL182"/>
  <c r="AN166"/>
  <c r="AN178"/>
  <c r="AJ176"/>
  <c r="AK182"/>
  <c r="AI163"/>
  <c r="AN162"/>
  <c r="AM167"/>
  <c r="AJ171"/>
  <c r="AN173"/>
  <c r="AI170"/>
  <c r="AN177"/>
  <c r="AN163"/>
  <c r="AK165"/>
  <c r="AM184"/>
  <c r="AJ168"/>
  <c r="AL177"/>
  <c r="CN1"/>
  <c r="BY1"/>
  <c r="CA1"/>
  <c r="BZ1"/>
  <c r="CO1"/>
  <c r="BI143"/>
  <c r="AS121"/>
  <c r="AS55"/>
  <c r="AV754" i="3"/>
  <c r="AQ754"/>
  <c r="AL754"/>
  <c r="AG754"/>
  <c r="AB754"/>
  <c r="W754"/>
  <c r="R754"/>
  <c r="M754"/>
  <c r="H754"/>
  <c r="AV753"/>
  <c r="AQ753"/>
  <c r="AL753"/>
  <c r="AG753"/>
  <c r="AB753"/>
  <c r="W753"/>
  <c r="R753"/>
  <c r="M753"/>
  <c r="H753"/>
  <c r="AV752"/>
  <c r="AQ752"/>
  <c r="AL752"/>
  <c r="AG752"/>
  <c r="AB752"/>
  <c r="W752"/>
  <c r="R752"/>
  <c r="M752"/>
  <c r="H752"/>
  <c r="AV751"/>
  <c r="AQ751"/>
  <c r="AL751"/>
  <c r="AG751"/>
  <c r="AB751"/>
  <c r="W751"/>
  <c r="R751"/>
  <c r="M751"/>
  <c r="H751"/>
  <c r="AV750"/>
  <c r="AQ750"/>
  <c r="AL750"/>
  <c r="AG750"/>
  <c r="AB750"/>
  <c r="W750"/>
  <c r="R750"/>
  <c r="M750"/>
  <c r="H750"/>
  <c r="AV749"/>
  <c r="AQ749"/>
  <c r="AL749"/>
  <c r="AG749"/>
  <c r="AB749"/>
  <c r="W749"/>
  <c r="R749"/>
  <c r="M749"/>
  <c r="H749"/>
  <c r="AV748"/>
  <c r="AQ748"/>
  <c r="AL748"/>
  <c r="AG748"/>
  <c r="AB748"/>
  <c r="W748"/>
  <c r="R748"/>
  <c r="M748"/>
  <c r="H748"/>
  <c r="AV747"/>
  <c r="AQ747"/>
  <c r="AL747"/>
  <c r="AG747"/>
  <c r="AB747"/>
  <c r="W747"/>
  <c r="R747"/>
  <c r="M747"/>
  <c r="H747"/>
  <c r="AV746"/>
  <c r="AQ746"/>
  <c r="AL746"/>
  <c r="AG746"/>
  <c r="AB746"/>
  <c r="W746"/>
  <c r="R746"/>
  <c r="M746"/>
  <c r="H746"/>
  <c r="AV745"/>
  <c r="AQ745"/>
  <c r="AL745"/>
  <c r="AG745"/>
  <c r="AB745"/>
  <c r="W745"/>
  <c r="R745"/>
  <c r="M745"/>
  <c r="H745"/>
  <c r="AV744"/>
  <c r="AQ744"/>
  <c r="AL744"/>
  <c r="AG744"/>
  <c r="AB744"/>
  <c r="W744"/>
  <c r="R744"/>
  <c r="M744"/>
  <c r="H744"/>
  <c r="AV743"/>
  <c r="AQ743"/>
  <c r="AL743"/>
  <c r="AG743"/>
  <c r="AB743"/>
  <c r="W743"/>
  <c r="R743"/>
  <c r="M743"/>
  <c r="H743"/>
  <c r="AV742"/>
  <c r="AQ742"/>
  <c r="AL742"/>
  <c r="AG742"/>
  <c r="AB742"/>
  <c r="W742"/>
  <c r="R742"/>
  <c r="M742"/>
  <c r="H742"/>
  <c r="B741"/>
  <c r="AV739"/>
  <c r="AQ739"/>
  <c r="AL739"/>
  <c r="AG739"/>
  <c r="AB739"/>
  <c r="W739"/>
  <c r="R739"/>
  <c r="M739"/>
  <c r="H739"/>
  <c r="AV738"/>
  <c r="AQ738"/>
  <c r="AL738"/>
  <c r="AG738"/>
  <c r="AB738"/>
  <c r="W738"/>
  <c r="R738"/>
  <c r="M738"/>
  <c r="H738"/>
  <c r="AV737"/>
  <c r="AQ737"/>
  <c r="AL737"/>
  <c r="AG737"/>
  <c r="AB737"/>
  <c r="W737"/>
  <c r="R737"/>
  <c r="M737"/>
  <c r="H737"/>
  <c r="AV736"/>
  <c r="AQ736"/>
  <c r="AL736"/>
  <c r="AG736"/>
  <c r="AB736"/>
  <c r="W736"/>
  <c r="R736"/>
  <c r="M736"/>
  <c r="H736"/>
  <c r="AV735"/>
  <c r="AQ735"/>
  <c r="AL735"/>
  <c r="AG735"/>
  <c r="AB735"/>
  <c r="W735"/>
  <c r="R735"/>
  <c r="M735"/>
  <c r="H735"/>
  <c r="AV734"/>
  <c r="AQ734"/>
  <c r="AL734"/>
  <c r="AG734"/>
  <c r="AB734"/>
  <c r="W734"/>
  <c r="R734"/>
  <c r="M734"/>
  <c r="H734"/>
  <c r="AV733"/>
  <c r="AQ733"/>
  <c r="AL733"/>
  <c r="AG733"/>
  <c r="AB733"/>
  <c r="W733"/>
  <c r="R733"/>
  <c r="M733"/>
  <c r="H733"/>
  <c r="AV732"/>
  <c r="AQ732"/>
  <c r="AL732"/>
  <c r="AG732"/>
  <c r="AB732"/>
  <c r="W732"/>
  <c r="R732"/>
  <c r="M732"/>
  <c r="H732"/>
  <c r="AV731"/>
  <c r="AQ731"/>
  <c r="AL731"/>
  <c r="AG731"/>
  <c r="AB731"/>
  <c r="W731"/>
  <c r="R731"/>
  <c r="M731"/>
  <c r="H731"/>
  <c r="AV730"/>
  <c r="AQ730"/>
  <c r="AL730"/>
  <c r="AG730"/>
  <c r="AB730"/>
  <c r="W730"/>
  <c r="R730"/>
  <c r="M730"/>
  <c r="H730"/>
  <c r="AV729"/>
  <c r="AQ729"/>
  <c r="AL729"/>
  <c r="AG729"/>
  <c r="AB729"/>
  <c r="W729"/>
  <c r="R729"/>
  <c r="M729"/>
  <c r="H729"/>
  <c r="AV728"/>
  <c r="AQ728"/>
  <c r="AL728"/>
  <c r="AG728"/>
  <c r="AB728"/>
  <c r="W728"/>
  <c r="R728"/>
  <c r="M728"/>
  <c r="H728"/>
  <c r="AV727"/>
  <c r="AQ727"/>
  <c r="AL727"/>
  <c r="AG727"/>
  <c r="AB727"/>
  <c r="W727"/>
  <c r="R727"/>
  <c r="M727"/>
  <c r="H727"/>
  <c r="B726"/>
  <c r="AV724"/>
  <c r="AQ724"/>
  <c r="AL724"/>
  <c r="AG724"/>
  <c r="AB724"/>
  <c r="W724"/>
  <c r="R724"/>
  <c r="M724"/>
  <c r="H724"/>
  <c r="AV723"/>
  <c r="AQ723"/>
  <c r="AL723"/>
  <c r="AG723"/>
  <c r="AB723"/>
  <c r="W723"/>
  <c r="R723"/>
  <c r="M723"/>
  <c r="H723"/>
  <c r="AV722"/>
  <c r="AQ722"/>
  <c r="AL722"/>
  <c r="AG722"/>
  <c r="AB722"/>
  <c r="W722"/>
  <c r="R722"/>
  <c r="M722"/>
  <c r="H722"/>
  <c r="AV721"/>
  <c r="AQ721"/>
  <c r="AL721"/>
  <c r="AG721"/>
  <c r="AB721"/>
  <c r="W721"/>
  <c r="R721"/>
  <c r="M721"/>
  <c r="H721"/>
  <c r="AV720"/>
  <c r="AQ720"/>
  <c r="AL720"/>
  <c r="AG720"/>
  <c r="AB720"/>
  <c r="W720"/>
  <c r="R720"/>
  <c r="M720"/>
  <c r="H720"/>
  <c r="AV719"/>
  <c r="AQ719"/>
  <c r="AL719"/>
  <c r="AG719"/>
  <c r="AB719"/>
  <c r="W719"/>
  <c r="R719"/>
  <c r="M719"/>
  <c r="H719"/>
  <c r="AV718"/>
  <c r="AQ718"/>
  <c r="AL718"/>
  <c r="AG718"/>
  <c r="AB718"/>
  <c r="W718"/>
  <c r="R718"/>
  <c r="M718"/>
  <c r="H718"/>
  <c r="AV717"/>
  <c r="AQ717"/>
  <c r="AL717"/>
  <c r="AG717"/>
  <c r="AB717"/>
  <c r="W717"/>
  <c r="R717"/>
  <c r="M717"/>
  <c r="H717"/>
  <c r="AV716"/>
  <c r="AQ716"/>
  <c r="AL716"/>
  <c r="AG716"/>
  <c r="AB716"/>
  <c r="W716"/>
  <c r="R716"/>
  <c r="M716"/>
  <c r="H716"/>
  <c r="AV715"/>
  <c r="AQ715"/>
  <c r="AL715"/>
  <c r="AG715"/>
  <c r="AB715"/>
  <c r="W715"/>
  <c r="R715"/>
  <c r="M715"/>
  <c r="H715"/>
  <c r="AV714"/>
  <c r="AQ714"/>
  <c r="AL714"/>
  <c r="AG714"/>
  <c r="AB714"/>
  <c r="W714"/>
  <c r="R714"/>
  <c r="M714"/>
  <c r="H714"/>
  <c r="AV713"/>
  <c r="AQ713"/>
  <c r="AL713"/>
  <c r="AG713"/>
  <c r="AB713"/>
  <c r="W713"/>
  <c r="R713"/>
  <c r="M713"/>
  <c r="H713"/>
  <c r="AV712"/>
  <c r="AQ712"/>
  <c r="AL712"/>
  <c r="AG712"/>
  <c r="AB712"/>
  <c r="W712"/>
  <c r="R712"/>
  <c r="M712"/>
  <c r="H712"/>
  <c r="B711"/>
  <c r="AV709"/>
  <c r="AQ709"/>
  <c r="AL709"/>
  <c r="AG709"/>
  <c r="AB709"/>
  <c r="W709"/>
  <c r="R709"/>
  <c r="M709"/>
  <c r="H709"/>
  <c r="AV708"/>
  <c r="AQ708"/>
  <c r="AL708"/>
  <c r="AG708"/>
  <c r="AB708"/>
  <c r="W708"/>
  <c r="R708"/>
  <c r="M708"/>
  <c r="H708"/>
  <c r="AV707"/>
  <c r="AQ707"/>
  <c r="AL707"/>
  <c r="AG707"/>
  <c r="AB707"/>
  <c r="W707"/>
  <c r="R707"/>
  <c r="M707"/>
  <c r="H707"/>
  <c r="AV706"/>
  <c r="AQ706"/>
  <c r="AL706"/>
  <c r="AG706"/>
  <c r="AB706"/>
  <c r="W706"/>
  <c r="R706"/>
  <c r="M706"/>
  <c r="H706"/>
  <c r="AV705"/>
  <c r="AQ705"/>
  <c r="AL705"/>
  <c r="AG705"/>
  <c r="AB705"/>
  <c r="W705"/>
  <c r="R705"/>
  <c r="M705"/>
  <c r="H705"/>
  <c r="AV704"/>
  <c r="AQ704"/>
  <c r="AL704"/>
  <c r="AG704"/>
  <c r="AB704"/>
  <c r="W704"/>
  <c r="R704"/>
  <c r="M704"/>
  <c r="H704"/>
  <c r="AV703"/>
  <c r="AQ703"/>
  <c r="AL703"/>
  <c r="AG703"/>
  <c r="AB703"/>
  <c r="W703"/>
  <c r="R703"/>
  <c r="M703"/>
  <c r="H703"/>
  <c r="AV702"/>
  <c r="AQ702"/>
  <c r="AL702"/>
  <c r="AG702"/>
  <c r="AB702"/>
  <c r="W702"/>
  <c r="R702"/>
  <c r="M702"/>
  <c r="H702"/>
  <c r="AV701"/>
  <c r="AQ701"/>
  <c r="AL701"/>
  <c r="AG701"/>
  <c r="AB701"/>
  <c r="W701"/>
  <c r="R701"/>
  <c r="M701"/>
  <c r="H701"/>
  <c r="AV700"/>
  <c r="AQ700"/>
  <c r="AL700"/>
  <c r="AG700"/>
  <c r="AB700"/>
  <c r="W700"/>
  <c r="R700"/>
  <c r="M700"/>
  <c r="H700"/>
  <c r="AV699"/>
  <c r="AQ699"/>
  <c r="AL699"/>
  <c r="AG699"/>
  <c r="AB699"/>
  <c r="W699"/>
  <c r="R699"/>
  <c r="M699"/>
  <c r="H699"/>
  <c r="AV698"/>
  <c r="AQ698"/>
  <c r="AL698"/>
  <c r="AG698"/>
  <c r="AB698"/>
  <c r="W698"/>
  <c r="R698"/>
  <c r="M698"/>
  <c r="H698"/>
  <c r="AV697"/>
  <c r="AQ697"/>
  <c r="AL697"/>
  <c r="AG697"/>
  <c r="AB697"/>
  <c r="W697"/>
  <c r="R697"/>
  <c r="M697"/>
  <c r="H697"/>
  <c r="B696"/>
  <c r="AV694"/>
  <c r="AQ694"/>
  <c r="AL694"/>
  <c r="AG694"/>
  <c r="AB694"/>
  <c r="W694"/>
  <c r="R694"/>
  <c r="M694"/>
  <c r="H694"/>
  <c r="AV693"/>
  <c r="AQ693"/>
  <c r="AL693"/>
  <c r="AG693"/>
  <c r="AB693"/>
  <c r="W693"/>
  <c r="R693"/>
  <c r="M693"/>
  <c r="H693"/>
  <c r="AV692"/>
  <c r="AQ692"/>
  <c r="AL692"/>
  <c r="AG692"/>
  <c r="AB692"/>
  <c r="W692"/>
  <c r="R692"/>
  <c r="M692"/>
  <c r="H692"/>
  <c r="AV691"/>
  <c r="AQ691"/>
  <c r="AL691"/>
  <c r="AG691"/>
  <c r="AB691"/>
  <c r="W691"/>
  <c r="R691"/>
  <c r="M691"/>
  <c r="H691"/>
  <c r="AV690"/>
  <c r="AQ690"/>
  <c r="AL690"/>
  <c r="AG690"/>
  <c r="AB690"/>
  <c r="W690"/>
  <c r="R690"/>
  <c r="M690"/>
  <c r="H690"/>
  <c r="AV689"/>
  <c r="AQ689"/>
  <c r="AL689"/>
  <c r="AG689"/>
  <c r="AB689"/>
  <c r="W689"/>
  <c r="R689"/>
  <c r="M689"/>
  <c r="H689"/>
  <c r="AV688"/>
  <c r="AQ688"/>
  <c r="AL688"/>
  <c r="AG688"/>
  <c r="AB688"/>
  <c r="W688"/>
  <c r="R688"/>
  <c r="M688"/>
  <c r="H688"/>
  <c r="AV687"/>
  <c r="AQ687"/>
  <c r="AL687"/>
  <c r="AG687"/>
  <c r="AB687"/>
  <c r="W687"/>
  <c r="R687"/>
  <c r="M687"/>
  <c r="H687"/>
  <c r="AV686"/>
  <c r="AQ686"/>
  <c r="AL686"/>
  <c r="AG686"/>
  <c r="AB686"/>
  <c r="W686"/>
  <c r="R686"/>
  <c r="M686"/>
  <c r="H686"/>
  <c r="AV685"/>
  <c r="AQ685"/>
  <c r="AL685"/>
  <c r="AG685"/>
  <c r="AB685"/>
  <c r="W685"/>
  <c r="R685"/>
  <c r="M685"/>
  <c r="H685"/>
  <c r="AV684"/>
  <c r="AQ684"/>
  <c r="AL684"/>
  <c r="AG684"/>
  <c r="AB684"/>
  <c r="W684"/>
  <c r="R684"/>
  <c r="M684"/>
  <c r="H684"/>
  <c r="AV683"/>
  <c r="AQ683"/>
  <c r="AL683"/>
  <c r="AG683"/>
  <c r="AB683"/>
  <c r="W683"/>
  <c r="R683"/>
  <c r="M683"/>
  <c r="H683"/>
  <c r="AV682"/>
  <c r="AQ682"/>
  <c r="AL682"/>
  <c r="AG682"/>
  <c r="AB682"/>
  <c r="W682"/>
  <c r="R682"/>
  <c r="M682"/>
  <c r="H682"/>
  <c r="B681"/>
  <c r="AV679"/>
  <c r="AQ679"/>
  <c r="AL679"/>
  <c r="AG679"/>
  <c r="AB679"/>
  <c r="W679"/>
  <c r="R679"/>
  <c r="M679"/>
  <c r="H679"/>
  <c r="AV678"/>
  <c r="AQ678"/>
  <c r="AL678"/>
  <c r="AG678"/>
  <c r="AB678"/>
  <c r="W678"/>
  <c r="R678"/>
  <c r="M678"/>
  <c r="H678"/>
  <c r="AV677"/>
  <c r="AQ677"/>
  <c r="AL677"/>
  <c r="AG677"/>
  <c r="AB677"/>
  <c r="W677"/>
  <c r="R677"/>
  <c r="M677"/>
  <c r="H677"/>
  <c r="AV676"/>
  <c r="AQ676"/>
  <c r="AL676"/>
  <c r="AG676"/>
  <c r="AB676"/>
  <c r="W676"/>
  <c r="R676"/>
  <c r="M676"/>
  <c r="H676"/>
  <c r="AV675"/>
  <c r="AQ675"/>
  <c r="AL675"/>
  <c r="AG675"/>
  <c r="AB675"/>
  <c r="W675"/>
  <c r="R675"/>
  <c r="M675"/>
  <c r="H675"/>
  <c r="AV674"/>
  <c r="AQ674"/>
  <c r="AL674"/>
  <c r="AG674"/>
  <c r="AB674"/>
  <c r="W674"/>
  <c r="R674"/>
  <c r="M674"/>
  <c r="H674"/>
  <c r="AV673"/>
  <c r="AQ673"/>
  <c r="AL673"/>
  <c r="AG673"/>
  <c r="AB673"/>
  <c r="W673"/>
  <c r="R673"/>
  <c r="M673"/>
  <c r="H673"/>
  <c r="AV672"/>
  <c r="AQ672"/>
  <c r="AL672"/>
  <c r="AG672"/>
  <c r="AB672"/>
  <c r="W672"/>
  <c r="R672"/>
  <c r="M672"/>
  <c r="H672"/>
  <c r="AV671"/>
  <c r="AQ671"/>
  <c r="AL671"/>
  <c r="AG671"/>
  <c r="AB671"/>
  <c r="W671"/>
  <c r="R671"/>
  <c r="M671"/>
  <c r="H671"/>
  <c r="AV670"/>
  <c r="AQ670"/>
  <c r="AL670"/>
  <c r="AG670"/>
  <c r="AB670"/>
  <c r="W670"/>
  <c r="R670"/>
  <c r="M670"/>
  <c r="H670"/>
  <c r="AV669"/>
  <c r="AQ669"/>
  <c r="AL669"/>
  <c r="AG669"/>
  <c r="AB669"/>
  <c r="W669"/>
  <c r="R669"/>
  <c r="M669"/>
  <c r="H669"/>
  <c r="AV668"/>
  <c r="AQ668"/>
  <c r="AL668"/>
  <c r="AG668"/>
  <c r="AB668"/>
  <c r="W668"/>
  <c r="R668"/>
  <c r="M668"/>
  <c r="H668"/>
  <c r="AV667"/>
  <c r="AQ667"/>
  <c r="AL667"/>
  <c r="AG667"/>
  <c r="AB667"/>
  <c r="W667"/>
  <c r="R667"/>
  <c r="M667"/>
  <c r="H667"/>
  <c r="B666"/>
  <c r="AV664"/>
  <c r="AQ664"/>
  <c r="AL664"/>
  <c r="AG664"/>
  <c r="AB664"/>
  <c r="W664"/>
  <c r="R664"/>
  <c r="M664"/>
  <c r="H664"/>
  <c r="AV663"/>
  <c r="AQ663"/>
  <c r="AL663"/>
  <c r="AG663"/>
  <c r="AB663"/>
  <c r="W663"/>
  <c r="R663"/>
  <c r="M663"/>
  <c r="H663"/>
  <c r="AV662"/>
  <c r="AQ662"/>
  <c r="AL662"/>
  <c r="AG662"/>
  <c r="AB662"/>
  <c r="W662"/>
  <c r="R662"/>
  <c r="M662"/>
  <c r="H662"/>
  <c r="AV661"/>
  <c r="AQ661"/>
  <c r="AL661"/>
  <c r="AG661"/>
  <c r="AB661"/>
  <c r="W661"/>
  <c r="R661"/>
  <c r="M661"/>
  <c r="H661"/>
  <c r="AV660"/>
  <c r="AQ660"/>
  <c r="AL660"/>
  <c r="AG660"/>
  <c r="AB660"/>
  <c r="W660"/>
  <c r="R660"/>
  <c r="M660"/>
  <c r="H660"/>
  <c r="AV659"/>
  <c r="AQ659"/>
  <c r="AL659"/>
  <c r="AG659"/>
  <c r="AB659"/>
  <c r="W659"/>
  <c r="R659"/>
  <c r="M659"/>
  <c r="H659"/>
  <c r="AV658"/>
  <c r="AQ658"/>
  <c r="AL658"/>
  <c r="AG658"/>
  <c r="AB658"/>
  <c r="W658"/>
  <c r="R658"/>
  <c r="M658"/>
  <c r="H658"/>
  <c r="AV657"/>
  <c r="AQ657"/>
  <c r="AL657"/>
  <c r="AG657"/>
  <c r="AB657"/>
  <c r="W657"/>
  <c r="R657"/>
  <c r="M657"/>
  <c r="H657"/>
  <c r="AV656"/>
  <c r="AQ656"/>
  <c r="AL656"/>
  <c r="AG656"/>
  <c r="AB656"/>
  <c r="W656"/>
  <c r="R656"/>
  <c r="M656"/>
  <c r="H656"/>
  <c r="AV655"/>
  <c r="AQ655"/>
  <c r="AL655"/>
  <c r="AG655"/>
  <c r="AB655"/>
  <c r="W655"/>
  <c r="R655"/>
  <c r="M655"/>
  <c r="H655"/>
  <c r="AV654"/>
  <c r="AQ654"/>
  <c r="AL654"/>
  <c r="AG654"/>
  <c r="AB654"/>
  <c r="W654"/>
  <c r="R654"/>
  <c r="M654"/>
  <c r="H654"/>
  <c r="AV653"/>
  <c r="AQ653"/>
  <c r="AL653"/>
  <c r="AG653"/>
  <c r="AB653"/>
  <c r="W653"/>
  <c r="R653"/>
  <c r="M653"/>
  <c r="H653"/>
  <c r="AV652"/>
  <c r="AQ652"/>
  <c r="AL652"/>
  <c r="AG652"/>
  <c r="AB652"/>
  <c r="W652"/>
  <c r="R652"/>
  <c r="M652"/>
  <c r="H652"/>
  <c r="B651"/>
  <c r="AV649"/>
  <c r="AQ649"/>
  <c r="AL649"/>
  <c r="AG649"/>
  <c r="AB649"/>
  <c r="W649"/>
  <c r="R649"/>
  <c r="M649"/>
  <c r="H649"/>
  <c r="AV648"/>
  <c r="AQ648"/>
  <c r="AL648"/>
  <c r="AG648"/>
  <c r="AB648"/>
  <c r="W648"/>
  <c r="R648"/>
  <c r="M648"/>
  <c r="H648"/>
  <c r="AV647"/>
  <c r="AQ647"/>
  <c r="AL647"/>
  <c r="AG647"/>
  <c r="AB647"/>
  <c r="W647"/>
  <c r="R647"/>
  <c r="M647"/>
  <c r="H647"/>
  <c r="AV646"/>
  <c r="AQ646"/>
  <c r="AL646"/>
  <c r="AG646"/>
  <c r="AB646"/>
  <c r="W646"/>
  <c r="R646"/>
  <c r="M646"/>
  <c r="H646"/>
  <c r="AV645"/>
  <c r="AQ645"/>
  <c r="AL645"/>
  <c r="AG645"/>
  <c r="AB645"/>
  <c r="W645"/>
  <c r="R645"/>
  <c r="M645"/>
  <c r="H645"/>
  <c r="AV644"/>
  <c r="AQ644"/>
  <c r="AL644"/>
  <c r="AG644"/>
  <c r="AB644"/>
  <c r="W644"/>
  <c r="R644"/>
  <c r="M644"/>
  <c r="H644"/>
  <c r="AV643"/>
  <c r="AQ643"/>
  <c r="AL643"/>
  <c r="AG643"/>
  <c r="AB643"/>
  <c r="W643"/>
  <c r="R643"/>
  <c r="M643"/>
  <c r="H643"/>
  <c r="AV642"/>
  <c r="AQ642"/>
  <c r="AL642"/>
  <c r="AG642"/>
  <c r="AB642"/>
  <c r="W642"/>
  <c r="R642"/>
  <c r="M642"/>
  <c r="H642"/>
  <c r="AV641"/>
  <c r="AQ641"/>
  <c r="AL641"/>
  <c r="AG641"/>
  <c r="AB641"/>
  <c r="W641"/>
  <c r="R641"/>
  <c r="M641"/>
  <c r="H641"/>
  <c r="AV640"/>
  <c r="AQ640"/>
  <c r="AL640"/>
  <c r="AG640"/>
  <c r="AB640"/>
  <c r="W640"/>
  <c r="R640"/>
  <c r="M640"/>
  <c r="H640"/>
  <c r="AV639"/>
  <c r="AQ639"/>
  <c r="AL639"/>
  <c r="AG639"/>
  <c r="AB639"/>
  <c r="W639"/>
  <c r="R639"/>
  <c r="M639"/>
  <c r="H639"/>
  <c r="AV638"/>
  <c r="AQ638"/>
  <c r="AL638"/>
  <c r="AG638"/>
  <c r="AB638"/>
  <c r="W638"/>
  <c r="R638"/>
  <c r="M638"/>
  <c r="H638"/>
  <c r="AV637"/>
  <c r="AQ637"/>
  <c r="AL637"/>
  <c r="AG637"/>
  <c r="AB637"/>
  <c r="W637"/>
  <c r="R637"/>
  <c r="M637"/>
  <c r="H637"/>
  <c r="B636"/>
  <c r="AV634"/>
  <c r="AQ634"/>
  <c r="AL634"/>
  <c r="AG634"/>
  <c r="AB634"/>
  <c r="W634"/>
  <c r="R634"/>
  <c r="M634"/>
  <c r="H634"/>
  <c r="AV633"/>
  <c r="AQ633"/>
  <c r="AL633"/>
  <c r="AG633"/>
  <c r="AB633"/>
  <c r="W633"/>
  <c r="R633"/>
  <c r="M633"/>
  <c r="H633"/>
  <c r="AV632"/>
  <c r="AQ632"/>
  <c r="AL632"/>
  <c r="AG632"/>
  <c r="AB632"/>
  <c r="W632"/>
  <c r="R632"/>
  <c r="M632"/>
  <c r="H632"/>
  <c r="AV631"/>
  <c r="AQ631"/>
  <c r="AL631"/>
  <c r="AG631"/>
  <c r="AB631"/>
  <c r="W631"/>
  <c r="R631"/>
  <c r="M631"/>
  <c r="H631"/>
  <c r="AV630"/>
  <c r="AQ630"/>
  <c r="AL630"/>
  <c r="AG630"/>
  <c r="AB630"/>
  <c r="W630"/>
  <c r="R630"/>
  <c r="M630"/>
  <c r="H630"/>
  <c r="AV629"/>
  <c r="AQ629"/>
  <c r="AL629"/>
  <c r="AG629"/>
  <c r="AB629"/>
  <c r="W629"/>
  <c r="R629"/>
  <c r="M629"/>
  <c r="H629"/>
  <c r="AV628"/>
  <c r="AQ628"/>
  <c r="AL628"/>
  <c r="AG628"/>
  <c r="AB628"/>
  <c r="W628"/>
  <c r="R628"/>
  <c r="M628"/>
  <c r="H628"/>
  <c r="AV627"/>
  <c r="AQ627"/>
  <c r="AL627"/>
  <c r="AG627"/>
  <c r="AB627"/>
  <c r="W627"/>
  <c r="R627"/>
  <c r="M627"/>
  <c r="H627"/>
  <c r="AV626"/>
  <c r="AQ626"/>
  <c r="AL626"/>
  <c r="AG626"/>
  <c r="AB626"/>
  <c r="W626"/>
  <c r="R626"/>
  <c r="M626"/>
  <c r="H626"/>
  <c r="AV625"/>
  <c r="AQ625"/>
  <c r="AL625"/>
  <c r="AG625"/>
  <c r="AB625"/>
  <c r="W625"/>
  <c r="R625"/>
  <c r="M625"/>
  <c r="H625"/>
  <c r="AV624"/>
  <c r="AQ624"/>
  <c r="AL624"/>
  <c r="AG624"/>
  <c r="AB624"/>
  <c r="W624"/>
  <c r="R624"/>
  <c r="M624"/>
  <c r="H624"/>
  <c r="AV623"/>
  <c r="AQ623"/>
  <c r="AL623"/>
  <c r="AG623"/>
  <c r="AB623"/>
  <c r="W623"/>
  <c r="R623"/>
  <c r="M623"/>
  <c r="H623"/>
  <c r="AV622"/>
  <c r="AQ622"/>
  <c r="AL622"/>
  <c r="AG622"/>
  <c r="AB622"/>
  <c r="W622"/>
  <c r="R622"/>
  <c r="M622"/>
  <c r="H622"/>
  <c r="B621"/>
  <c r="AV619"/>
  <c r="AQ619"/>
  <c r="AL619"/>
  <c r="AG619"/>
  <c r="AB619"/>
  <c r="W619"/>
  <c r="R619"/>
  <c r="M619"/>
  <c r="H619"/>
  <c r="AV618"/>
  <c r="AQ618"/>
  <c r="AL618"/>
  <c r="AG618"/>
  <c r="AB618"/>
  <c r="W618"/>
  <c r="R618"/>
  <c r="M618"/>
  <c r="H618"/>
  <c r="AV617"/>
  <c r="AQ617"/>
  <c r="AL617"/>
  <c r="AG617"/>
  <c r="AB617"/>
  <c r="W617"/>
  <c r="R617"/>
  <c r="M617"/>
  <c r="H617"/>
  <c r="AV616"/>
  <c r="AQ616"/>
  <c r="AL616"/>
  <c r="AG616"/>
  <c r="AB616"/>
  <c r="W616"/>
  <c r="R616"/>
  <c r="M616"/>
  <c r="H616"/>
  <c r="AV615"/>
  <c r="AQ615"/>
  <c r="AL615"/>
  <c r="AG615"/>
  <c r="AB615"/>
  <c r="W615"/>
  <c r="R615"/>
  <c r="M615"/>
  <c r="H615"/>
  <c r="AV614"/>
  <c r="AQ614"/>
  <c r="AL614"/>
  <c r="AG614"/>
  <c r="AB614"/>
  <c r="W614"/>
  <c r="R614"/>
  <c r="M614"/>
  <c r="H614"/>
  <c r="AV613"/>
  <c r="AQ613"/>
  <c r="AL613"/>
  <c r="AG613"/>
  <c r="AB613"/>
  <c r="W613"/>
  <c r="R613"/>
  <c r="M613"/>
  <c r="H613"/>
  <c r="AV612"/>
  <c r="AQ612"/>
  <c r="AL612"/>
  <c r="AG612"/>
  <c r="AB612"/>
  <c r="W612"/>
  <c r="R612"/>
  <c r="M612"/>
  <c r="H612"/>
  <c r="AV611"/>
  <c r="AQ611"/>
  <c r="AL611"/>
  <c r="AG611"/>
  <c r="AB611"/>
  <c r="W611"/>
  <c r="R611"/>
  <c r="M611"/>
  <c r="H611"/>
  <c r="AV610"/>
  <c r="AQ610"/>
  <c r="AL610"/>
  <c r="AG610"/>
  <c r="AB610"/>
  <c r="W610"/>
  <c r="R610"/>
  <c r="M610"/>
  <c r="H610"/>
  <c r="AV609"/>
  <c r="AQ609"/>
  <c r="AL609"/>
  <c r="AG609"/>
  <c r="AB609"/>
  <c r="W609"/>
  <c r="R609"/>
  <c r="M609"/>
  <c r="H609"/>
  <c r="AV608"/>
  <c r="AQ608"/>
  <c r="AL608"/>
  <c r="AG608"/>
  <c r="AB608"/>
  <c r="W608"/>
  <c r="R608"/>
  <c r="M608"/>
  <c r="H608"/>
  <c r="AV607"/>
  <c r="AQ607"/>
  <c r="AL607"/>
  <c r="AG607"/>
  <c r="AB607"/>
  <c r="W607"/>
  <c r="R607"/>
  <c r="M607"/>
  <c r="H607"/>
  <c r="B606"/>
  <c r="AV604"/>
  <c r="AQ604"/>
  <c r="AL604"/>
  <c r="AG604"/>
  <c r="AB604"/>
  <c r="W604"/>
  <c r="R604"/>
  <c r="M604"/>
  <c r="H604"/>
  <c r="AV603"/>
  <c r="AQ603"/>
  <c r="AL603"/>
  <c r="AG603"/>
  <c r="AB603"/>
  <c r="W603"/>
  <c r="R603"/>
  <c r="M603"/>
  <c r="H603"/>
  <c r="AV602"/>
  <c r="AQ602"/>
  <c r="AL602"/>
  <c r="AG602"/>
  <c r="AB602"/>
  <c r="W602"/>
  <c r="R602"/>
  <c r="M602"/>
  <c r="H602"/>
  <c r="AV601"/>
  <c r="AQ601"/>
  <c r="AL601"/>
  <c r="AG601"/>
  <c r="AB601"/>
  <c r="W601"/>
  <c r="R601"/>
  <c r="M601"/>
  <c r="H601"/>
  <c r="AV600"/>
  <c r="AQ600"/>
  <c r="AL600"/>
  <c r="AG600"/>
  <c r="AB600"/>
  <c r="W600"/>
  <c r="R600"/>
  <c r="M600"/>
  <c r="H600"/>
  <c r="AV599"/>
  <c r="AQ599"/>
  <c r="AL599"/>
  <c r="AG599"/>
  <c r="AB599"/>
  <c r="W599"/>
  <c r="R599"/>
  <c r="M599"/>
  <c r="H599"/>
  <c r="AV598"/>
  <c r="AQ598"/>
  <c r="AL598"/>
  <c r="AG598"/>
  <c r="AB598"/>
  <c r="W598"/>
  <c r="R598"/>
  <c r="M598"/>
  <c r="H598"/>
  <c r="AV597"/>
  <c r="AQ597"/>
  <c r="AL597"/>
  <c r="AG597"/>
  <c r="AB597"/>
  <c r="W597"/>
  <c r="R597"/>
  <c r="M597"/>
  <c r="H597"/>
  <c r="AV596"/>
  <c r="AQ596"/>
  <c r="AL596"/>
  <c r="AG596"/>
  <c r="AB596"/>
  <c r="W596"/>
  <c r="R596"/>
  <c r="M596"/>
  <c r="H596"/>
  <c r="AV595"/>
  <c r="AQ595"/>
  <c r="AL595"/>
  <c r="AG595"/>
  <c r="AB595"/>
  <c r="W595"/>
  <c r="R595"/>
  <c r="M595"/>
  <c r="H595"/>
  <c r="AV594"/>
  <c r="AQ594"/>
  <c r="AL594"/>
  <c r="AG594"/>
  <c r="AB594"/>
  <c r="W594"/>
  <c r="R594"/>
  <c r="M594"/>
  <c r="H594"/>
  <c r="AV593"/>
  <c r="AQ593"/>
  <c r="AL593"/>
  <c r="AG593"/>
  <c r="AB593"/>
  <c r="W593"/>
  <c r="R593"/>
  <c r="M593"/>
  <c r="H593"/>
  <c r="AV592"/>
  <c r="AQ592"/>
  <c r="AL592"/>
  <c r="AG592"/>
  <c r="AB592"/>
  <c r="W592"/>
  <c r="R592"/>
  <c r="M592"/>
  <c r="H592"/>
  <c r="B591"/>
  <c r="AV589"/>
  <c r="AQ589"/>
  <c r="AL589"/>
  <c r="AG589"/>
  <c r="AB589"/>
  <c r="W589"/>
  <c r="R589"/>
  <c r="M589"/>
  <c r="H589"/>
  <c r="AV588"/>
  <c r="AQ588"/>
  <c r="AL588"/>
  <c r="AG588"/>
  <c r="AB588"/>
  <c r="W588"/>
  <c r="R588"/>
  <c r="M588"/>
  <c r="H588"/>
  <c r="AV587"/>
  <c r="AQ587"/>
  <c r="AL587"/>
  <c r="AG587"/>
  <c r="AB587"/>
  <c r="W587"/>
  <c r="R587"/>
  <c r="M587"/>
  <c r="H587"/>
  <c r="AV586"/>
  <c r="AQ586"/>
  <c r="AL586"/>
  <c r="AG586"/>
  <c r="AB586"/>
  <c r="W586"/>
  <c r="R586"/>
  <c r="M586"/>
  <c r="H586"/>
  <c r="AV585"/>
  <c r="AQ585"/>
  <c r="AL585"/>
  <c r="AG585"/>
  <c r="AB585"/>
  <c r="W585"/>
  <c r="R585"/>
  <c r="M585"/>
  <c r="H585"/>
  <c r="AV584"/>
  <c r="AQ584"/>
  <c r="AL584"/>
  <c r="AG584"/>
  <c r="AB584"/>
  <c r="W584"/>
  <c r="R584"/>
  <c r="M584"/>
  <c r="H584"/>
  <c r="AV583"/>
  <c r="AQ583"/>
  <c r="AL583"/>
  <c r="AG583"/>
  <c r="AB583"/>
  <c r="W583"/>
  <c r="R583"/>
  <c r="M583"/>
  <c r="H583"/>
  <c r="AV582"/>
  <c r="AQ582"/>
  <c r="AL582"/>
  <c r="AG582"/>
  <c r="AB582"/>
  <c r="W582"/>
  <c r="R582"/>
  <c r="M582"/>
  <c r="H582"/>
  <c r="AV581"/>
  <c r="AQ581"/>
  <c r="AL581"/>
  <c r="AG581"/>
  <c r="AB581"/>
  <c r="W581"/>
  <c r="R581"/>
  <c r="M581"/>
  <c r="H581"/>
  <c r="AV580"/>
  <c r="AQ580"/>
  <c r="AL580"/>
  <c r="AG580"/>
  <c r="AB580"/>
  <c r="W580"/>
  <c r="R580"/>
  <c r="M580"/>
  <c r="H580"/>
  <c r="AV579"/>
  <c r="AQ579"/>
  <c r="AL579"/>
  <c r="AG579"/>
  <c r="AB579"/>
  <c r="W579"/>
  <c r="R579"/>
  <c r="M579"/>
  <c r="H579"/>
  <c r="AV578"/>
  <c r="AQ578"/>
  <c r="AL578"/>
  <c r="AG578"/>
  <c r="AB578"/>
  <c r="W578"/>
  <c r="R578"/>
  <c r="M578"/>
  <c r="H578"/>
  <c r="AV577"/>
  <c r="AQ577"/>
  <c r="AL577"/>
  <c r="AG577"/>
  <c r="AB577"/>
  <c r="W577"/>
  <c r="R577"/>
  <c r="M577"/>
  <c r="H577"/>
  <c r="B576"/>
  <c r="AV574"/>
  <c r="AQ574"/>
  <c r="AL574"/>
  <c r="AG574"/>
  <c r="AB574"/>
  <c r="W574"/>
  <c r="R574"/>
  <c r="M574"/>
  <c r="H574"/>
  <c r="AV573"/>
  <c r="AQ573"/>
  <c r="AL573"/>
  <c r="AG573"/>
  <c r="AB573"/>
  <c r="W573"/>
  <c r="R573"/>
  <c r="M573"/>
  <c r="H573"/>
  <c r="AV572"/>
  <c r="AQ572"/>
  <c r="AL572"/>
  <c r="AG572"/>
  <c r="AB572"/>
  <c r="W572"/>
  <c r="R572"/>
  <c r="M572"/>
  <c r="H572"/>
  <c r="AV571"/>
  <c r="AQ571"/>
  <c r="AL571"/>
  <c r="AG571"/>
  <c r="AB571"/>
  <c r="W571"/>
  <c r="R571"/>
  <c r="M571"/>
  <c r="H571"/>
  <c r="AV570"/>
  <c r="AQ570"/>
  <c r="AL570"/>
  <c r="AG570"/>
  <c r="AB570"/>
  <c r="W570"/>
  <c r="R570"/>
  <c r="M570"/>
  <c r="H570"/>
  <c r="AV569"/>
  <c r="AQ569"/>
  <c r="AL569"/>
  <c r="AG569"/>
  <c r="AB569"/>
  <c r="W569"/>
  <c r="R569"/>
  <c r="M569"/>
  <c r="H569"/>
  <c r="AV568"/>
  <c r="AQ568"/>
  <c r="AL568"/>
  <c r="AG568"/>
  <c r="AB568"/>
  <c r="W568"/>
  <c r="R568"/>
  <c r="M568"/>
  <c r="H568"/>
  <c r="AV567"/>
  <c r="AQ567"/>
  <c r="AL567"/>
  <c r="AG567"/>
  <c r="AB567"/>
  <c r="W567"/>
  <c r="R567"/>
  <c r="M567"/>
  <c r="H567"/>
  <c r="AV566"/>
  <c r="AQ566"/>
  <c r="AL566"/>
  <c r="AG566"/>
  <c r="AB566"/>
  <c r="W566"/>
  <c r="R566"/>
  <c r="M566"/>
  <c r="H566"/>
  <c r="AV565"/>
  <c r="AQ565"/>
  <c r="AL565"/>
  <c r="AG565"/>
  <c r="AB565"/>
  <c r="W565"/>
  <c r="R565"/>
  <c r="M565"/>
  <c r="H565"/>
  <c r="AV564"/>
  <c r="AQ564"/>
  <c r="AL564"/>
  <c r="AG564"/>
  <c r="AB564"/>
  <c r="W564"/>
  <c r="R564"/>
  <c r="M564"/>
  <c r="H564"/>
  <c r="AV563"/>
  <c r="AQ563"/>
  <c r="AL563"/>
  <c r="AG563"/>
  <c r="AB563"/>
  <c r="W563"/>
  <c r="R563"/>
  <c r="M563"/>
  <c r="H563"/>
  <c r="AV562"/>
  <c r="AQ562"/>
  <c r="AL562"/>
  <c r="AG562"/>
  <c r="AB562"/>
  <c r="W562"/>
  <c r="R562"/>
  <c r="M562"/>
  <c r="H562"/>
  <c r="B561"/>
  <c r="AV559"/>
  <c r="AQ559"/>
  <c r="AL559"/>
  <c r="AG559"/>
  <c r="AB559"/>
  <c r="W559"/>
  <c r="R559"/>
  <c r="M559"/>
  <c r="H559"/>
  <c r="AV558"/>
  <c r="AQ558"/>
  <c r="AL558"/>
  <c r="AG558"/>
  <c r="AB558"/>
  <c r="W558"/>
  <c r="R558"/>
  <c r="M558"/>
  <c r="H558"/>
  <c r="AV557"/>
  <c r="AQ557"/>
  <c r="AL557"/>
  <c r="AG557"/>
  <c r="AB557"/>
  <c r="W557"/>
  <c r="R557"/>
  <c r="M557"/>
  <c r="H557"/>
  <c r="AV556"/>
  <c r="AQ556"/>
  <c r="AL556"/>
  <c r="AG556"/>
  <c r="AB556"/>
  <c r="W556"/>
  <c r="R556"/>
  <c r="M556"/>
  <c r="H556"/>
  <c r="AV555"/>
  <c r="AQ555"/>
  <c r="AL555"/>
  <c r="AG555"/>
  <c r="AB555"/>
  <c r="W555"/>
  <c r="R555"/>
  <c r="M555"/>
  <c r="H555"/>
  <c r="AV554"/>
  <c r="AQ554"/>
  <c r="AL554"/>
  <c r="AG554"/>
  <c r="AB554"/>
  <c r="W554"/>
  <c r="R554"/>
  <c r="M554"/>
  <c r="H554"/>
  <c r="AV553"/>
  <c r="AQ553"/>
  <c r="AL553"/>
  <c r="AG553"/>
  <c r="AB553"/>
  <c r="W553"/>
  <c r="R553"/>
  <c r="M553"/>
  <c r="H553"/>
  <c r="AV552"/>
  <c r="AQ552"/>
  <c r="AL552"/>
  <c r="AG552"/>
  <c r="AB552"/>
  <c r="W552"/>
  <c r="R552"/>
  <c r="M552"/>
  <c r="H552"/>
  <c r="AV551"/>
  <c r="AQ551"/>
  <c r="AL551"/>
  <c r="AG551"/>
  <c r="AB551"/>
  <c r="W551"/>
  <c r="R551"/>
  <c r="M551"/>
  <c r="H551"/>
  <c r="AV550"/>
  <c r="AQ550"/>
  <c r="AL550"/>
  <c r="AG550"/>
  <c r="AB550"/>
  <c r="W550"/>
  <c r="R550"/>
  <c r="M550"/>
  <c r="H550"/>
  <c r="AV549"/>
  <c r="AQ549"/>
  <c r="AL549"/>
  <c r="AG549"/>
  <c r="AB549"/>
  <c r="W549"/>
  <c r="R549"/>
  <c r="M549"/>
  <c r="H549"/>
  <c r="AV548"/>
  <c r="AQ548"/>
  <c r="AL548"/>
  <c r="AG548"/>
  <c r="AB548"/>
  <c r="W548"/>
  <c r="R548"/>
  <c r="M548"/>
  <c r="H548"/>
  <c r="AV547"/>
  <c r="AQ547"/>
  <c r="AL547"/>
  <c r="AG547"/>
  <c r="AB547"/>
  <c r="W547"/>
  <c r="R547"/>
  <c r="M547"/>
  <c r="H547"/>
  <c r="B546"/>
  <c r="AV544"/>
  <c r="AQ544"/>
  <c r="AL544"/>
  <c r="AG544"/>
  <c r="AB544"/>
  <c r="W544"/>
  <c r="R544"/>
  <c r="M544"/>
  <c r="H544"/>
  <c r="AV543"/>
  <c r="AQ543"/>
  <c r="AL543"/>
  <c r="AG543"/>
  <c r="AB543"/>
  <c r="W543"/>
  <c r="R543"/>
  <c r="M543"/>
  <c r="H543"/>
  <c r="AV542"/>
  <c r="AQ542"/>
  <c r="AL542"/>
  <c r="AG542"/>
  <c r="AB542"/>
  <c r="W542"/>
  <c r="R542"/>
  <c r="M542"/>
  <c r="H542"/>
  <c r="AV541"/>
  <c r="AQ541"/>
  <c r="AL541"/>
  <c r="AG541"/>
  <c r="AB541"/>
  <c r="W541"/>
  <c r="R541"/>
  <c r="M541"/>
  <c r="H541"/>
  <c r="AV540"/>
  <c r="AQ540"/>
  <c r="AL540"/>
  <c r="AG540"/>
  <c r="AB540"/>
  <c r="W540"/>
  <c r="R540"/>
  <c r="M540"/>
  <c r="H540"/>
  <c r="AV539"/>
  <c r="AQ539"/>
  <c r="AL539"/>
  <c r="AG539"/>
  <c r="AB539"/>
  <c r="W539"/>
  <c r="R539"/>
  <c r="M539"/>
  <c r="H539"/>
  <c r="AV538"/>
  <c r="AQ538"/>
  <c r="AL538"/>
  <c r="AG538"/>
  <c r="AB538"/>
  <c r="W538"/>
  <c r="R538"/>
  <c r="M538"/>
  <c r="H538"/>
  <c r="AV537"/>
  <c r="AQ537"/>
  <c r="AL537"/>
  <c r="AG537"/>
  <c r="AB537"/>
  <c r="W537"/>
  <c r="R537"/>
  <c r="M537"/>
  <c r="H537"/>
  <c r="AV536"/>
  <c r="AQ536"/>
  <c r="AL536"/>
  <c r="AG536"/>
  <c r="AB536"/>
  <c r="W536"/>
  <c r="R536"/>
  <c r="M536"/>
  <c r="H536"/>
  <c r="AV535"/>
  <c r="AQ535"/>
  <c r="AL535"/>
  <c r="AG535"/>
  <c r="AB535"/>
  <c r="W535"/>
  <c r="R535"/>
  <c r="M535"/>
  <c r="H535"/>
  <c r="AV534"/>
  <c r="AQ534"/>
  <c r="AL534"/>
  <c r="AG534"/>
  <c r="AB534"/>
  <c r="W534"/>
  <c r="R534"/>
  <c r="M534"/>
  <c r="H534"/>
  <c r="AV533"/>
  <c r="AQ533"/>
  <c r="AL533"/>
  <c r="AG533"/>
  <c r="AB533"/>
  <c r="W533"/>
  <c r="R533"/>
  <c r="M533"/>
  <c r="H533"/>
  <c r="AV532"/>
  <c r="AQ532"/>
  <c r="AL532"/>
  <c r="AG532"/>
  <c r="AB532"/>
  <c r="W532"/>
  <c r="R532"/>
  <c r="M532"/>
  <c r="H532"/>
  <c r="B531"/>
  <c r="AV529"/>
  <c r="AQ529"/>
  <c r="AL529"/>
  <c r="AG529"/>
  <c r="AB529"/>
  <c r="W529"/>
  <c r="R529"/>
  <c r="M529"/>
  <c r="H529"/>
  <c r="AV528"/>
  <c r="AQ528"/>
  <c r="AL528"/>
  <c r="AG528"/>
  <c r="AB528"/>
  <c r="W528"/>
  <c r="R528"/>
  <c r="M528"/>
  <c r="H528"/>
  <c r="AV527"/>
  <c r="AQ527"/>
  <c r="AL527"/>
  <c r="AG527"/>
  <c r="AB527"/>
  <c r="W527"/>
  <c r="R527"/>
  <c r="M527"/>
  <c r="H527"/>
  <c r="AV526"/>
  <c r="AQ526"/>
  <c r="AL526"/>
  <c r="AG526"/>
  <c r="AB526"/>
  <c r="W526"/>
  <c r="R526"/>
  <c r="M526"/>
  <c r="H526"/>
  <c r="AV525"/>
  <c r="AQ525"/>
  <c r="AL525"/>
  <c r="AG525"/>
  <c r="AB525"/>
  <c r="W525"/>
  <c r="R525"/>
  <c r="M525"/>
  <c r="H525"/>
  <c r="AV524"/>
  <c r="AQ524"/>
  <c r="AL524"/>
  <c r="AG524"/>
  <c r="AB524"/>
  <c r="W524"/>
  <c r="R524"/>
  <c r="M524"/>
  <c r="H524"/>
  <c r="AV523"/>
  <c r="AQ523"/>
  <c r="AL523"/>
  <c r="AG523"/>
  <c r="AB523"/>
  <c r="W523"/>
  <c r="R523"/>
  <c r="M523"/>
  <c r="H523"/>
  <c r="AV522"/>
  <c r="AQ522"/>
  <c r="AL522"/>
  <c r="AG522"/>
  <c r="AB522"/>
  <c r="W522"/>
  <c r="R522"/>
  <c r="M522"/>
  <c r="H522"/>
  <c r="AV521"/>
  <c r="AQ521"/>
  <c r="AL521"/>
  <c r="AG521"/>
  <c r="AB521"/>
  <c r="W521"/>
  <c r="R521"/>
  <c r="M521"/>
  <c r="H521"/>
  <c r="AV520"/>
  <c r="AQ520"/>
  <c r="AL520"/>
  <c r="AG520"/>
  <c r="AB520"/>
  <c r="W520"/>
  <c r="R520"/>
  <c r="M520"/>
  <c r="H520"/>
  <c r="AV519"/>
  <c r="AQ519"/>
  <c r="AL519"/>
  <c r="AG519"/>
  <c r="AB519"/>
  <c r="W519"/>
  <c r="R519"/>
  <c r="M519"/>
  <c r="H519"/>
  <c r="AV518"/>
  <c r="AQ518"/>
  <c r="AL518"/>
  <c r="AG518"/>
  <c r="AB518"/>
  <c r="W518"/>
  <c r="R518"/>
  <c r="M518"/>
  <c r="H518"/>
  <c r="AV517"/>
  <c r="AQ517"/>
  <c r="AL517"/>
  <c r="AG517"/>
  <c r="AB517"/>
  <c r="W517"/>
  <c r="R517"/>
  <c r="M517"/>
  <c r="H517"/>
  <c r="B516"/>
  <c r="AV514"/>
  <c r="AQ514"/>
  <c r="AL514"/>
  <c r="AG514"/>
  <c r="AB514"/>
  <c r="W514"/>
  <c r="R514"/>
  <c r="M514"/>
  <c r="H514"/>
  <c r="AV513"/>
  <c r="AQ513"/>
  <c r="AL513"/>
  <c r="AG513"/>
  <c r="AB513"/>
  <c r="W513"/>
  <c r="R513"/>
  <c r="M513"/>
  <c r="H513"/>
  <c r="AV512"/>
  <c r="AQ512"/>
  <c r="AL512"/>
  <c r="AG512"/>
  <c r="AB512"/>
  <c r="W512"/>
  <c r="R512"/>
  <c r="M512"/>
  <c r="H512"/>
  <c r="AV511"/>
  <c r="AQ511"/>
  <c r="AL511"/>
  <c r="AG511"/>
  <c r="AB511"/>
  <c r="W511"/>
  <c r="R511"/>
  <c r="M511"/>
  <c r="H511"/>
  <c r="AV510"/>
  <c r="AQ510"/>
  <c r="AL510"/>
  <c r="AG510"/>
  <c r="AB510"/>
  <c r="W510"/>
  <c r="R510"/>
  <c r="M510"/>
  <c r="H510"/>
  <c r="AV509"/>
  <c r="AQ509"/>
  <c r="AL509"/>
  <c r="AG509"/>
  <c r="AB509"/>
  <c r="W509"/>
  <c r="R509"/>
  <c r="M509"/>
  <c r="H509"/>
  <c r="AV508"/>
  <c r="AQ508"/>
  <c r="AL508"/>
  <c r="AG508"/>
  <c r="AB508"/>
  <c r="W508"/>
  <c r="R508"/>
  <c r="M508"/>
  <c r="H508"/>
  <c r="AV507"/>
  <c r="AQ507"/>
  <c r="AL507"/>
  <c r="AG507"/>
  <c r="AB507"/>
  <c r="W507"/>
  <c r="R507"/>
  <c r="M507"/>
  <c r="H507"/>
  <c r="AV506"/>
  <c r="AQ506"/>
  <c r="AL506"/>
  <c r="AG506"/>
  <c r="AB506"/>
  <c r="W506"/>
  <c r="R506"/>
  <c r="M506"/>
  <c r="H506"/>
  <c r="AV505"/>
  <c r="AQ505"/>
  <c r="AL505"/>
  <c r="AG505"/>
  <c r="AB505"/>
  <c r="W505"/>
  <c r="R505"/>
  <c r="M505"/>
  <c r="H505"/>
  <c r="AV504"/>
  <c r="AQ504"/>
  <c r="AL504"/>
  <c r="AG504"/>
  <c r="AB504"/>
  <c r="W504"/>
  <c r="R504"/>
  <c r="M504"/>
  <c r="H504"/>
  <c r="AV503"/>
  <c r="AQ503"/>
  <c r="AL503"/>
  <c r="AG503"/>
  <c r="AB503"/>
  <c r="W503"/>
  <c r="R503"/>
  <c r="M503"/>
  <c r="H503"/>
  <c r="AV502"/>
  <c r="AQ502"/>
  <c r="AL502"/>
  <c r="AG502"/>
  <c r="AB502"/>
  <c r="W502"/>
  <c r="R502"/>
  <c r="M502"/>
  <c r="H502"/>
  <c r="B501"/>
  <c r="AV499"/>
  <c r="AQ499"/>
  <c r="AL499"/>
  <c r="AG499"/>
  <c r="AB499"/>
  <c r="W499"/>
  <c r="R499"/>
  <c r="M499"/>
  <c r="H499"/>
  <c r="AV498"/>
  <c r="AQ498"/>
  <c r="AL498"/>
  <c r="AG498"/>
  <c r="AB498"/>
  <c r="W498"/>
  <c r="R498"/>
  <c r="M498"/>
  <c r="H498"/>
  <c r="AV497"/>
  <c r="AQ497"/>
  <c r="AL497"/>
  <c r="AG497"/>
  <c r="AB497"/>
  <c r="W497"/>
  <c r="R497"/>
  <c r="M497"/>
  <c r="H497"/>
  <c r="AV496"/>
  <c r="AQ496"/>
  <c r="AL496"/>
  <c r="AG496"/>
  <c r="AB496"/>
  <c r="W496"/>
  <c r="R496"/>
  <c r="M496"/>
  <c r="H496"/>
  <c r="AV495"/>
  <c r="AQ495"/>
  <c r="AL495"/>
  <c r="AG495"/>
  <c r="AB495"/>
  <c r="W495"/>
  <c r="R495"/>
  <c r="M495"/>
  <c r="H495"/>
  <c r="AV494"/>
  <c r="AQ494"/>
  <c r="AL494"/>
  <c r="AG494"/>
  <c r="AB494"/>
  <c r="W494"/>
  <c r="R494"/>
  <c r="M494"/>
  <c r="H494"/>
  <c r="AV493"/>
  <c r="AQ493"/>
  <c r="AL493"/>
  <c r="AG493"/>
  <c r="AB493"/>
  <c r="W493"/>
  <c r="R493"/>
  <c r="M493"/>
  <c r="H493"/>
  <c r="AV492"/>
  <c r="AQ492"/>
  <c r="AL492"/>
  <c r="AG492"/>
  <c r="AB492"/>
  <c r="W492"/>
  <c r="R492"/>
  <c r="M492"/>
  <c r="H492"/>
  <c r="AV491"/>
  <c r="AQ491"/>
  <c r="AL491"/>
  <c r="AG491"/>
  <c r="AB491"/>
  <c r="W491"/>
  <c r="R491"/>
  <c r="M491"/>
  <c r="H491"/>
  <c r="AV490"/>
  <c r="AQ490"/>
  <c r="AL490"/>
  <c r="AG490"/>
  <c r="AB490"/>
  <c r="W490"/>
  <c r="R490"/>
  <c r="M490"/>
  <c r="H490"/>
  <c r="AV489"/>
  <c r="AQ489"/>
  <c r="AL489"/>
  <c r="AG489"/>
  <c r="AB489"/>
  <c r="W489"/>
  <c r="R489"/>
  <c r="M489"/>
  <c r="H489"/>
  <c r="AV488"/>
  <c r="AQ488"/>
  <c r="AL488"/>
  <c r="AG488"/>
  <c r="AB488"/>
  <c r="W488"/>
  <c r="R488"/>
  <c r="M488"/>
  <c r="H488"/>
  <c r="AV487"/>
  <c r="AQ487"/>
  <c r="AL487"/>
  <c r="AG487"/>
  <c r="AB487"/>
  <c r="W487"/>
  <c r="R487"/>
  <c r="M487"/>
  <c r="H487"/>
  <c r="B486"/>
  <c r="AV484"/>
  <c r="AQ484"/>
  <c r="AL484"/>
  <c r="AG484"/>
  <c r="AB484"/>
  <c r="W484"/>
  <c r="R484"/>
  <c r="M484"/>
  <c r="H484"/>
  <c r="AV483"/>
  <c r="AQ483"/>
  <c r="AL483"/>
  <c r="AG483"/>
  <c r="AB483"/>
  <c r="W483"/>
  <c r="R483"/>
  <c r="M483"/>
  <c r="H483"/>
  <c r="AV482"/>
  <c r="AQ482"/>
  <c r="AL482"/>
  <c r="AG482"/>
  <c r="AB482"/>
  <c r="W482"/>
  <c r="R482"/>
  <c r="M482"/>
  <c r="H482"/>
  <c r="AV481"/>
  <c r="AQ481"/>
  <c r="AL481"/>
  <c r="AG481"/>
  <c r="AB481"/>
  <c r="W481"/>
  <c r="R481"/>
  <c r="M481"/>
  <c r="H481"/>
  <c r="AV480"/>
  <c r="AQ480"/>
  <c r="AL480"/>
  <c r="AG480"/>
  <c r="AB480"/>
  <c r="W480"/>
  <c r="R480"/>
  <c r="M480"/>
  <c r="H480"/>
  <c r="AV479"/>
  <c r="AQ479"/>
  <c r="AL479"/>
  <c r="AG479"/>
  <c r="AB479"/>
  <c r="W479"/>
  <c r="R479"/>
  <c r="M479"/>
  <c r="H479"/>
  <c r="AV478"/>
  <c r="AQ478"/>
  <c r="AL478"/>
  <c r="AG478"/>
  <c r="AB478"/>
  <c r="W478"/>
  <c r="R478"/>
  <c r="M478"/>
  <c r="H478"/>
  <c r="AV477"/>
  <c r="AQ477"/>
  <c r="AL477"/>
  <c r="AG477"/>
  <c r="AB477"/>
  <c r="W477"/>
  <c r="R477"/>
  <c r="M477"/>
  <c r="H477"/>
  <c r="AV476"/>
  <c r="AQ476"/>
  <c r="AL476"/>
  <c r="AG476"/>
  <c r="AB476"/>
  <c r="W476"/>
  <c r="R476"/>
  <c r="M476"/>
  <c r="H476"/>
  <c r="AV475"/>
  <c r="AQ475"/>
  <c r="AL475"/>
  <c r="AG475"/>
  <c r="AB475"/>
  <c r="W475"/>
  <c r="R475"/>
  <c r="M475"/>
  <c r="H475"/>
  <c r="AV474"/>
  <c r="AQ474"/>
  <c r="AL474"/>
  <c r="AG474"/>
  <c r="AB474"/>
  <c r="W474"/>
  <c r="R474"/>
  <c r="M474"/>
  <c r="H474"/>
  <c r="AV473"/>
  <c r="AQ473"/>
  <c r="AL473"/>
  <c r="AG473"/>
  <c r="AB473"/>
  <c r="W473"/>
  <c r="R473"/>
  <c r="M473"/>
  <c r="H473"/>
  <c r="AV472"/>
  <c r="AQ472"/>
  <c r="AL472"/>
  <c r="AG472"/>
  <c r="AB472"/>
  <c r="W472"/>
  <c r="R472"/>
  <c r="M472"/>
  <c r="H472"/>
  <c r="B471"/>
  <c r="AV469"/>
  <c r="AQ469"/>
  <c r="AL469"/>
  <c r="AG469"/>
  <c r="AB469"/>
  <c r="W469"/>
  <c r="R469"/>
  <c r="M469"/>
  <c r="H469"/>
  <c r="AV468"/>
  <c r="AQ468"/>
  <c r="AL468"/>
  <c r="AG468"/>
  <c r="AB468"/>
  <c r="W468"/>
  <c r="R468"/>
  <c r="M468"/>
  <c r="H468"/>
  <c r="AV467"/>
  <c r="AQ467"/>
  <c r="AL467"/>
  <c r="AG467"/>
  <c r="AB467"/>
  <c r="W467"/>
  <c r="R467"/>
  <c r="M467"/>
  <c r="H467"/>
  <c r="AV466"/>
  <c r="AQ466"/>
  <c r="AL466"/>
  <c r="AG466"/>
  <c r="AB466"/>
  <c r="W466"/>
  <c r="R466"/>
  <c r="M466"/>
  <c r="H466"/>
  <c r="AV465"/>
  <c r="AQ465"/>
  <c r="AL465"/>
  <c r="AG465"/>
  <c r="AB465"/>
  <c r="W465"/>
  <c r="R465"/>
  <c r="M465"/>
  <c r="H465"/>
  <c r="AV464"/>
  <c r="AQ464"/>
  <c r="AL464"/>
  <c r="AG464"/>
  <c r="AB464"/>
  <c r="W464"/>
  <c r="R464"/>
  <c r="M464"/>
  <c r="H464"/>
  <c r="AV463"/>
  <c r="AQ463"/>
  <c r="AL463"/>
  <c r="AG463"/>
  <c r="AB463"/>
  <c r="W463"/>
  <c r="R463"/>
  <c r="M463"/>
  <c r="H463"/>
  <c r="AV462"/>
  <c r="AQ462"/>
  <c r="AL462"/>
  <c r="AG462"/>
  <c r="AB462"/>
  <c r="W462"/>
  <c r="R462"/>
  <c r="M462"/>
  <c r="H462"/>
  <c r="AV461"/>
  <c r="AQ461"/>
  <c r="AL461"/>
  <c r="AG461"/>
  <c r="AB461"/>
  <c r="W461"/>
  <c r="R461"/>
  <c r="M461"/>
  <c r="H461"/>
  <c r="AV460"/>
  <c r="AQ460"/>
  <c r="AL460"/>
  <c r="AG460"/>
  <c r="AB460"/>
  <c r="W460"/>
  <c r="R460"/>
  <c r="M460"/>
  <c r="H460"/>
  <c r="AV459"/>
  <c r="AQ459"/>
  <c r="AL459"/>
  <c r="AG459"/>
  <c r="AB459"/>
  <c r="W459"/>
  <c r="R459"/>
  <c r="M459"/>
  <c r="H459"/>
  <c r="AV458"/>
  <c r="AQ458"/>
  <c r="AL458"/>
  <c r="AG458"/>
  <c r="AB458"/>
  <c r="W458"/>
  <c r="R458"/>
  <c r="M458"/>
  <c r="H458"/>
  <c r="AV457"/>
  <c r="AQ457"/>
  <c r="AL457"/>
  <c r="AG457"/>
  <c r="AB457"/>
  <c r="W457"/>
  <c r="R457"/>
  <c r="M457"/>
  <c r="H457"/>
  <c r="B456"/>
  <c r="AV454"/>
  <c r="AQ454"/>
  <c r="AL454"/>
  <c r="AG454"/>
  <c r="AB454"/>
  <c r="W454"/>
  <c r="R454"/>
  <c r="M454"/>
  <c r="H454"/>
  <c r="AV453"/>
  <c r="AQ453"/>
  <c r="AL453"/>
  <c r="AG453"/>
  <c r="AB453"/>
  <c r="W453"/>
  <c r="R453"/>
  <c r="M453"/>
  <c r="H453"/>
  <c r="AV452"/>
  <c r="AQ452"/>
  <c r="AL452"/>
  <c r="AG452"/>
  <c r="AB452"/>
  <c r="W452"/>
  <c r="R452"/>
  <c r="M452"/>
  <c r="H452"/>
  <c r="AV451"/>
  <c r="AQ451"/>
  <c r="AL451"/>
  <c r="AG451"/>
  <c r="AB451"/>
  <c r="W451"/>
  <c r="R451"/>
  <c r="M451"/>
  <c r="H451"/>
  <c r="AV450"/>
  <c r="AQ450"/>
  <c r="AL450"/>
  <c r="AG450"/>
  <c r="AB450"/>
  <c r="W450"/>
  <c r="R450"/>
  <c r="M450"/>
  <c r="H450"/>
  <c r="AV449"/>
  <c r="AQ449"/>
  <c r="AL449"/>
  <c r="AG449"/>
  <c r="AB449"/>
  <c r="W449"/>
  <c r="R449"/>
  <c r="M449"/>
  <c r="H449"/>
  <c r="AV448"/>
  <c r="AQ448"/>
  <c r="AL448"/>
  <c r="AG448"/>
  <c r="AB448"/>
  <c r="W448"/>
  <c r="R448"/>
  <c r="M448"/>
  <c r="H448"/>
  <c r="AV447"/>
  <c r="AQ447"/>
  <c r="AL447"/>
  <c r="AG447"/>
  <c r="AB447"/>
  <c r="W447"/>
  <c r="R447"/>
  <c r="M447"/>
  <c r="H447"/>
  <c r="AV446"/>
  <c r="AQ446"/>
  <c r="AL446"/>
  <c r="AG446"/>
  <c r="AB446"/>
  <c r="W446"/>
  <c r="R446"/>
  <c r="M446"/>
  <c r="H446"/>
  <c r="AV445"/>
  <c r="AQ445"/>
  <c r="AL445"/>
  <c r="AG445"/>
  <c r="AB445"/>
  <c r="W445"/>
  <c r="R445"/>
  <c r="M445"/>
  <c r="H445"/>
  <c r="AV444"/>
  <c r="AQ444"/>
  <c r="AL444"/>
  <c r="AG444"/>
  <c r="AB444"/>
  <c r="W444"/>
  <c r="R444"/>
  <c r="M444"/>
  <c r="H444"/>
  <c r="AV443"/>
  <c r="AQ443"/>
  <c r="AL443"/>
  <c r="AG443"/>
  <c r="AB443"/>
  <c r="W443"/>
  <c r="R443"/>
  <c r="M443"/>
  <c r="H443"/>
  <c r="AV442"/>
  <c r="AQ442"/>
  <c r="AL442"/>
  <c r="AG442"/>
  <c r="AB442"/>
  <c r="W442"/>
  <c r="R442"/>
  <c r="M442"/>
  <c r="H442"/>
  <c r="B441"/>
  <c r="AV439"/>
  <c r="AQ439"/>
  <c r="AL439"/>
  <c r="AG439"/>
  <c r="AB439"/>
  <c r="W439"/>
  <c r="R439"/>
  <c r="M439"/>
  <c r="H439"/>
  <c r="AV438"/>
  <c r="AQ438"/>
  <c r="AL438"/>
  <c r="AG438"/>
  <c r="AB438"/>
  <c r="W438"/>
  <c r="R438"/>
  <c r="M438"/>
  <c r="H438"/>
  <c r="AV437"/>
  <c r="AQ437"/>
  <c r="AL437"/>
  <c r="AG437"/>
  <c r="AB437"/>
  <c r="W437"/>
  <c r="R437"/>
  <c r="M437"/>
  <c r="H437"/>
  <c r="AV436"/>
  <c r="AQ436"/>
  <c r="AL436"/>
  <c r="AG436"/>
  <c r="AB436"/>
  <c r="W436"/>
  <c r="R436"/>
  <c r="M436"/>
  <c r="H436"/>
  <c r="AV435"/>
  <c r="AQ435"/>
  <c r="AL435"/>
  <c r="AG435"/>
  <c r="AB435"/>
  <c r="W435"/>
  <c r="R435"/>
  <c r="M435"/>
  <c r="H435"/>
  <c r="AV434"/>
  <c r="AQ434"/>
  <c r="AL434"/>
  <c r="AG434"/>
  <c r="AB434"/>
  <c r="W434"/>
  <c r="R434"/>
  <c r="M434"/>
  <c r="H434"/>
  <c r="AV433"/>
  <c r="AQ433"/>
  <c r="AL433"/>
  <c r="AG433"/>
  <c r="AB433"/>
  <c r="W433"/>
  <c r="R433"/>
  <c r="M433"/>
  <c r="H433"/>
  <c r="AV432"/>
  <c r="AQ432"/>
  <c r="AL432"/>
  <c r="AG432"/>
  <c r="AB432"/>
  <c r="W432"/>
  <c r="R432"/>
  <c r="M432"/>
  <c r="H432"/>
  <c r="AV431"/>
  <c r="AQ431"/>
  <c r="AL431"/>
  <c r="AG431"/>
  <c r="AB431"/>
  <c r="W431"/>
  <c r="R431"/>
  <c r="M431"/>
  <c r="H431"/>
  <c r="AV430"/>
  <c r="AQ430"/>
  <c r="AL430"/>
  <c r="AG430"/>
  <c r="AB430"/>
  <c r="W430"/>
  <c r="R430"/>
  <c r="M430"/>
  <c r="H430"/>
  <c r="AV429"/>
  <c r="AQ429"/>
  <c r="AL429"/>
  <c r="AG429"/>
  <c r="AB429"/>
  <c r="W429"/>
  <c r="R429"/>
  <c r="M429"/>
  <c r="H429"/>
  <c r="AV428"/>
  <c r="AQ428"/>
  <c r="AL428"/>
  <c r="AG428"/>
  <c r="AB428"/>
  <c r="W428"/>
  <c r="R428"/>
  <c r="M428"/>
  <c r="H428"/>
  <c r="AV427"/>
  <c r="AQ427"/>
  <c r="AL427"/>
  <c r="AG427"/>
  <c r="AB427"/>
  <c r="W427"/>
  <c r="R427"/>
  <c r="M427"/>
  <c r="H427"/>
  <c r="B426"/>
  <c r="AV424"/>
  <c r="AQ424"/>
  <c r="AL424"/>
  <c r="AG424"/>
  <c r="AB424"/>
  <c r="W424"/>
  <c r="R424"/>
  <c r="M424"/>
  <c r="H424"/>
  <c r="AV423"/>
  <c r="AQ423"/>
  <c r="AL423"/>
  <c r="AG423"/>
  <c r="AB423"/>
  <c r="W423"/>
  <c r="R423"/>
  <c r="M423"/>
  <c r="H423"/>
  <c r="AV422"/>
  <c r="AQ422"/>
  <c r="AL422"/>
  <c r="AG422"/>
  <c r="AB422"/>
  <c r="W422"/>
  <c r="R422"/>
  <c r="M422"/>
  <c r="H422"/>
  <c r="AV421"/>
  <c r="AQ421"/>
  <c r="AL421"/>
  <c r="AG421"/>
  <c r="AB421"/>
  <c r="W421"/>
  <c r="R421"/>
  <c r="M421"/>
  <c r="H421"/>
  <c r="AV420"/>
  <c r="AQ420"/>
  <c r="AL420"/>
  <c r="AG420"/>
  <c r="AB420"/>
  <c r="W420"/>
  <c r="R420"/>
  <c r="M420"/>
  <c r="H420"/>
  <c r="AV419"/>
  <c r="AQ419"/>
  <c r="AL419"/>
  <c r="AG419"/>
  <c r="AB419"/>
  <c r="W419"/>
  <c r="R419"/>
  <c r="M419"/>
  <c r="H419"/>
  <c r="AV418"/>
  <c r="AQ418"/>
  <c r="AL418"/>
  <c r="AG418"/>
  <c r="AB418"/>
  <c r="W418"/>
  <c r="R418"/>
  <c r="M418"/>
  <c r="H418"/>
  <c r="AV417"/>
  <c r="AQ417"/>
  <c r="AL417"/>
  <c r="AG417"/>
  <c r="AB417"/>
  <c r="W417"/>
  <c r="R417"/>
  <c r="M417"/>
  <c r="H417"/>
  <c r="AV416"/>
  <c r="AQ416"/>
  <c r="AL416"/>
  <c r="AG416"/>
  <c r="AB416"/>
  <c r="W416"/>
  <c r="R416"/>
  <c r="M416"/>
  <c r="H416"/>
  <c r="AV415"/>
  <c r="AQ415"/>
  <c r="AL415"/>
  <c r="AG415"/>
  <c r="AB415"/>
  <c r="W415"/>
  <c r="R415"/>
  <c r="M415"/>
  <c r="H415"/>
  <c r="AV414"/>
  <c r="AQ414"/>
  <c r="AL414"/>
  <c r="AG414"/>
  <c r="AB414"/>
  <c r="W414"/>
  <c r="R414"/>
  <c r="M414"/>
  <c r="H414"/>
  <c r="AV413"/>
  <c r="AQ413"/>
  <c r="AL413"/>
  <c r="AG413"/>
  <c r="AB413"/>
  <c r="W413"/>
  <c r="R413"/>
  <c r="M413"/>
  <c r="H413"/>
  <c r="AV412"/>
  <c r="AQ412"/>
  <c r="AL412"/>
  <c r="AG412"/>
  <c r="AB412"/>
  <c r="W412"/>
  <c r="R412"/>
  <c r="M412"/>
  <c r="H412"/>
  <c r="B411"/>
  <c r="AV409"/>
  <c r="AQ409"/>
  <c r="AL409"/>
  <c r="AG409"/>
  <c r="AB409"/>
  <c r="W409"/>
  <c r="R409"/>
  <c r="M409"/>
  <c r="H409"/>
  <c r="AV408"/>
  <c r="AQ408"/>
  <c r="AL408"/>
  <c r="AG408"/>
  <c r="AB408"/>
  <c r="W408"/>
  <c r="R408"/>
  <c r="M408"/>
  <c r="H408"/>
  <c r="AV407"/>
  <c r="AQ407"/>
  <c r="AL407"/>
  <c r="AG407"/>
  <c r="AB407"/>
  <c r="W407"/>
  <c r="R407"/>
  <c r="M407"/>
  <c r="H407"/>
  <c r="AV406"/>
  <c r="AQ406"/>
  <c r="AL406"/>
  <c r="AG406"/>
  <c r="AB406"/>
  <c r="W406"/>
  <c r="R406"/>
  <c r="M406"/>
  <c r="H406"/>
  <c r="AV405"/>
  <c r="AQ405"/>
  <c r="AL405"/>
  <c r="AG405"/>
  <c r="AB405"/>
  <c r="W405"/>
  <c r="R405"/>
  <c r="M405"/>
  <c r="H405"/>
  <c r="AV404"/>
  <c r="AQ404"/>
  <c r="AL404"/>
  <c r="AG404"/>
  <c r="AB404"/>
  <c r="W404"/>
  <c r="R404"/>
  <c r="M404"/>
  <c r="H404"/>
  <c r="AV403"/>
  <c r="AQ403"/>
  <c r="AL403"/>
  <c r="AG403"/>
  <c r="AB403"/>
  <c r="W403"/>
  <c r="R403"/>
  <c r="M403"/>
  <c r="H403"/>
  <c r="AV402"/>
  <c r="AQ402"/>
  <c r="AL402"/>
  <c r="AG402"/>
  <c r="AB402"/>
  <c r="W402"/>
  <c r="R402"/>
  <c r="M402"/>
  <c r="H402"/>
  <c r="AV401"/>
  <c r="AQ401"/>
  <c r="AL401"/>
  <c r="AG401"/>
  <c r="AB401"/>
  <c r="W401"/>
  <c r="R401"/>
  <c r="M401"/>
  <c r="H401"/>
  <c r="AV400"/>
  <c r="AQ400"/>
  <c r="AL400"/>
  <c r="AG400"/>
  <c r="AB400"/>
  <c r="W400"/>
  <c r="R400"/>
  <c r="M400"/>
  <c r="H400"/>
  <c r="AV399"/>
  <c r="AQ399"/>
  <c r="AL399"/>
  <c r="AG399"/>
  <c r="AB399"/>
  <c r="W399"/>
  <c r="R399"/>
  <c r="M399"/>
  <c r="H399"/>
  <c r="AV398"/>
  <c r="AQ398"/>
  <c r="AL398"/>
  <c r="AG398"/>
  <c r="AB398"/>
  <c r="W398"/>
  <c r="R398"/>
  <c r="M398"/>
  <c r="H398"/>
  <c r="AV397"/>
  <c r="AQ397"/>
  <c r="AL397"/>
  <c r="AG397"/>
  <c r="AB397"/>
  <c r="W397"/>
  <c r="R397"/>
  <c r="M397"/>
  <c r="H397"/>
  <c r="B396"/>
  <c r="AV394"/>
  <c r="AQ394"/>
  <c r="AL394"/>
  <c r="AG394"/>
  <c r="AB394"/>
  <c r="W394"/>
  <c r="R394"/>
  <c r="M394"/>
  <c r="H394"/>
  <c r="AV393"/>
  <c r="AQ393"/>
  <c r="AL393"/>
  <c r="AG393"/>
  <c r="AB393"/>
  <c r="W393"/>
  <c r="R393"/>
  <c r="M393"/>
  <c r="H393"/>
  <c r="AV392"/>
  <c r="AQ392"/>
  <c r="AL392"/>
  <c r="AG392"/>
  <c r="AB392"/>
  <c r="W392"/>
  <c r="R392"/>
  <c r="M392"/>
  <c r="H392"/>
  <c r="AV391"/>
  <c r="AQ391"/>
  <c r="AL391"/>
  <c r="AG391"/>
  <c r="AB391"/>
  <c r="W391"/>
  <c r="R391"/>
  <c r="M391"/>
  <c r="H391"/>
  <c r="AV390"/>
  <c r="AQ390"/>
  <c r="AL390"/>
  <c r="AG390"/>
  <c r="AB390"/>
  <c r="W390"/>
  <c r="R390"/>
  <c r="M390"/>
  <c r="H390"/>
  <c r="AV389"/>
  <c r="AQ389"/>
  <c r="AL389"/>
  <c r="AG389"/>
  <c r="AB389"/>
  <c r="W389"/>
  <c r="R389"/>
  <c r="M389"/>
  <c r="H389"/>
  <c r="AV388"/>
  <c r="AQ388"/>
  <c r="AL388"/>
  <c r="AG388"/>
  <c r="AB388"/>
  <c r="W388"/>
  <c r="R388"/>
  <c r="M388"/>
  <c r="H388"/>
  <c r="AV387"/>
  <c r="AQ387"/>
  <c r="AL387"/>
  <c r="AG387"/>
  <c r="AB387"/>
  <c r="W387"/>
  <c r="R387"/>
  <c r="M387"/>
  <c r="H387"/>
  <c r="AV386"/>
  <c r="AQ386"/>
  <c r="AL386"/>
  <c r="AG386"/>
  <c r="AB386"/>
  <c r="W386"/>
  <c r="R386"/>
  <c r="M386"/>
  <c r="H386"/>
  <c r="AV385"/>
  <c r="AQ385"/>
  <c r="AL385"/>
  <c r="AG385"/>
  <c r="AB385"/>
  <c r="W385"/>
  <c r="R385"/>
  <c r="M385"/>
  <c r="H385"/>
  <c r="AV384"/>
  <c r="AQ384"/>
  <c r="AL384"/>
  <c r="AG384"/>
  <c r="AB384"/>
  <c r="W384"/>
  <c r="R384"/>
  <c r="M384"/>
  <c r="H384"/>
  <c r="AV383"/>
  <c r="AQ383"/>
  <c r="AL383"/>
  <c r="AG383"/>
  <c r="AB383"/>
  <c r="W383"/>
  <c r="R383"/>
  <c r="M383"/>
  <c r="H383"/>
  <c r="AV382"/>
  <c r="AQ382"/>
  <c r="AL382"/>
  <c r="AG382"/>
  <c r="AB382"/>
  <c r="W382"/>
  <c r="R382"/>
  <c r="M382"/>
  <c r="H382"/>
  <c r="B381"/>
  <c r="AV379"/>
  <c r="AQ379"/>
  <c r="AL379"/>
  <c r="AG379"/>
  <c r="AB379"/>
  <c r="W379"/>
  <c r="R379"/>
  <c r="M379"/>
  <c r="H379"/>
  <c r="AV378"/>
  <c r="AQ378"/>
  <c r="AL378"/>
  <c r="AG378"/>
  <c r="AB378"/>
  <c r="W378"/>
  <c r="R378"/>
  <c r="M378"/>
  <c r="H378"/>
  <c r="AV377"/>
  <c r="AQ377"/>
  <c r="AL377"/>
  <c r="AG377"/>
  <c r="AB377"/>
  <c r="W377"/>
  <c r="R377"/>
  <c r="M377"/>
  <c r="H377"/>
  <c r="AV376"/>
  <c r="AQ376"/>
  <c r="AL376"/>
  <c r="AG376"/>
  <c r="AB376"/>
  <c r="W376"/>
  <c r="R376"/>
  <c r="M376"/>
  <c r="H376"/>
  <c r="AV375"/>
  <c r="AQ375"/>
  <c r="AL375"/>
  <c r="AG375"/>
  <c r="AB375"/>
  <c r="W375"/>
  <c r="R375"/>
  <c r="M375"/>
  <c r="H375"/>
  <c r="AV374"/>
  <c r="AQ374"/>
  <c r="AL374"/>
  <c r="AG374"/>
  <c r="AB374"/>
  <c r="W374"/>
  <c r="R374"/>
  <c r="M374"/>
  <c r="H374"/>
  <c r="AV373"/>
  <c r="AQ373"/>
  <c r="AL373"/>
  <c r="AG373"/>
  <c r="AB373"/>
  <c r="W373"/>
  <c r="R373"/>
  <c r="M373"/>
  <c r="H373"/>
  <c r="AV372"/>
  <c r="AQ372"/>
  <c r="AL372"/>
  <c r="AG372"/>
  <c r="AB372"/>
  <c r="W372"/>
  <c r="R372"/>
  <c r="M372"/>
  <c r="H372"/>
  <c r="AV371"/>
  <c r="AQ371"/>
  <c r="AL371"/>
  <c r="AG371"/>
  <c r="AB371"/>
  <c r="W371"/>
  <c r="R371"/>
  <c r="M371"/>
  <c r="H371"/>
  <c r="AV370"/>
  <c r="AQ370"/>
  <c r="AL370"/>
  <c r="AG370"/>
  <c r="AB370"/>
  <c r="W370"/>
  <c r="R370"/>
  <c r="M370"/>
  <c r="H370"/>
  <c r="AV369"/>
  <c r="AQ369"/>
  <c r="AL369"/>
  <c r="AG369"/>
  <c r="AB369"/>
  <c r="W369"/>
  <c r="R369"/>
  <c r="M369"/>
  <c r="H369"/>
  <c r="AV368"/>
  <c r="AQ368"/>
  <c r="AL368"/>
  <c r="AG368"/>
  <c r="AB368"/>
  <c r="W368"/>
  <c r="R368"/>
  <c r="M368"/>
  <c r="H368"/>
  <c r="AV367"/>
  <c r="AQ367"/>
  <c r="AL367"/>
  <c r="AG367"/>
  <c r="AB367"/>
  <c r="W367"/>
  <c r="R367"/>
  <c r="M367"/>
  <c r="H367"/>
  <c r="B366"/>
  <c r="AV364"/>
  <c r="AQ364"/>
  <c r="AL364"/>
  <c r="AG364"/>
  <c r="AB364"/>
  <c r="W364"/>
  <c r="R364"/>
  <c r="M364"/>
  <c r="H364"/>
  <c r="AV363"/>
  <c r="AQ363"/>
  <c r="AL363"/>
  <c r="AG363"/>
  <c r="AB363"/>
  <c r="W363"/>
  <c r="R363"/>
  <c r="M363"/>
  <c r="H363"/>
  <c r="AV362"/>
  <c r="AQ362"/>
  <c r="AL362"/>
  <c r="AG362"/>
  <c r="AB362"/>
  <c r="W362"/>
  <c r="R362"/>
  <c r="M362"/>
  <c r="H362"/>
  <c r="AV361"/>
  <c r="AQ361"/>
  <c r="AL361"/>
  <c r="AG361"/>
  <c r="AB361"/>
  <c r="W361"/>
  <c r="R361"/>
  <c r="M361"/>
  <c r="H361"/>
  <c r="AV360"/>
  <c r="AQ360"/>
  <c r="AL360"/>
  <c r="AG360"/>
  <c r="AB360"/>
  <c r="W360"/>
  <c r="R360"/>
  <c r="M360"/>
  <c r="H360"/>
  <c r="AV359"/>
  <c r="AQ359"/>
  <c r="AL359"/>
  <c r="AG359"/>
  <c r="AB359"/>
  <c r="W359"/>
  <c r="R359"/>
  <c r="M359"/>
  <c r="H359"/>
  <c r="AV358"/>
  <c r="AQ358"/>
  <c r="AL358"/>
  <c r="AG358"/>
  <c r="AB358"/>
  <c r="W358"/>
  <c r="R358"/>
  <c r="M358"/>
  <c r="H358"/>
  <c r="AV357"/>
  <c r="AQ357"/>
  <c r="AL357"/>
  <c r="AG357"/>
  <c r="AB357"/>
  <c r="W357"/>
  <c r="R357"/>
  <c r="M357"/>
  <c r="H357"/>
  <c r="AV356"/>
  <c r="AQ356"/>
  <c r="AL356"/>
  <c r="AG356"/>
  <c r="AB356"/>
  <c r="W356"/>
  <c r="R356"/>
  <c r="M356"/>
  <c r="H356"/>
  <c r="AV355"/>
  <c r="AQ355"/>
  <c r="AL355"/>
  <c r="AG355"/>
  <c r="AB355"/>
  <c r="W355"/>
  <c r="R355"/>
  <c r="M355"/>
  <c r="H355"/>
  <c r="AV354"/>
  <c r="AQ354"/>
  <c r="AL354"/>
  <c r="AG354"/>
  <c r="AB354"/>
  <c r="W354"/>
  <c r="R354"/>
  <c r="M354"/>
  <c r="H354"/>
  <c r="AV353"/>
  <c r="AQ353"/>
  <c r="AL353"/>
  <c r="AG353"/>
  <c r="AB353"/>
  <c r="W353"/>
  <c r="R353"/>
  <c r="M353"/>
  <c r="H353"/>
  <c r="AV352"/>
  <c r="AQ352"/>
  <c r="AL352"/>
  <c r="AG352"/>
  <c r="AB352"/>
  <c r="W352"/>
  <c r="R352"/>
  <c r="M352"/>
  <c r="H352"/>
  <c r="B351"/>
  <c r="AV349"/>
  <c r="AQ349"/>
  <c r="AL349"/>
  <c r="AG349"/>
  <c r="AB349"/>
  <c r="W349"/>
  <c r="R349"/>
  <c r="M349"/>
  <c r="H349"/>
  <c r="AV348"/>
  <c r="AQ348"/>
  <c r="AL348"/>
  <c r="AG348"/>
  <c r="AB348"/>
  <c r="W348"/>
  <c r="R348"/>
  <c r="M348"/>
  <c r="H348"/>
  <c r="AV347"/>
  <c r="AQ347"/>
  <c r="AL347"/>
  <c r="AG347"/>
  <c r="AB347"/>
  <c r="W347"/>
  <c r="R347"/>
  <c r="M347"/>
  <c r="H347"/>
  <c r="AV346"/>
  <c r="AQ346"/>
  <c r="AL346"/>
  <c r="AG346"/>
  <c r="AB346"/>
  <c r="W346"/>
  <c r="R346"/>
  <c r="M346"/>
  <c r="H346"/>
  <c r="AV345"/>
  <c r="AQ345"/>
  <c r="AL345"/>
  <c r="AG345"/>
  <c r="AB345"/>
  <c r="W345"/>
  <c r="R345"/>
  <c r="M345"/>
  <c r="H345"/>
  <c r="AV344"/>
  <c r="AQ344"/>
  <c r="AL344"/>
  <c r="AG344"/>
  <c r="AB344"/>
  <c r="W344"/>
  <c r="R344"/>
  <c r="M344"/>
  <c r="H344"/>
  <c r="AV343"/>
  <c r="AQ343"/>
  <c r="AL343"/>
  <c r="AG343"/>
  <c r="AB343"/>
  <c r="W343"/>
  <c r="R343"/>
  <c r="M343"/>
  <c r="H343"/>
  <c r="AV342"/>
  <c r="AQ342"/>
  <c r="AL342"/>
  <c r="AG342"/>
  <c r="AB342"/>
  <c r="W342"/>
  <c r="R342"/>
  <c r="M342"/>
  <c r="H342"/>
  <c r="AV341"/>
  <c r="AQ341"/>
  <c r="AL341"/>
  <c r="AG341"/>
  <c r="AB341"/>
  <c r="W341"/>
  <c r="R341"/>
  <c r="M341"/>
  <c r="H341"/>
  <c r="AV340"/>
  <c r="AQ340"/>
  <c r="AL340"/>
  <c r="AG340"/>
  <c r="AB340"/>
  <c r="W340"/>
  <c r="R340"/>
  <c r="M340"/>
  <c r="H340"/>
  <c r="AV339"/>
  <c r="AQ339"/>
  <c r="AL339"/>
  <c r="AG339"/>
  <c r="AB339"/>
  <c r="W339"/>
  <c r="R339"/>
  <c r="M339"/>
  <c r="H339"/>
  <c r="AV338"/>
  <c r="AQ338"/>
  <c r="AL338"/>
  <c r="AG338"/>
  <c r="AB338"/>
  <c r="W338"/>
  <c r="R338"/>
  <c r="M338"/>
  <c r="H338"/>
  <c r="AV337"/>
  <c r="AQ337"/>
  <c r="AL337"/>
  <c r="AG337"/>
  <c r="AB337"/>
  <c r="W337"/>
  <c r="R337"/>
  <c r="M337"/>
  <c r="H337"/>
  <c r="B336"/>
  <c r="AV334"/>
  <c r="AQ334"/>
  <c r="AL334"/>
  <c r="AG334"/>
  <c r="AB334"/>
  <c r="W334"/>
  <c r="R334"/>
  <c r="M334"/>
  <c r="H334"/>
  <c r="AV333"/>
  <c r="AQ333"/>
  <c r="AL333"/>
  <c r="AG333"/>
  <c r="AB333"/>
  <c r="W333"/>
  <c r="R333"/>
  <c r="M333"/>
  <c r="H333"/>
  <c r="AV332"/>
  <c r="AQ332"/>
  <c r="AL332"/>
  <c r="AG332"/>
  <c r="AB332"/>
  <c r="W332"/>
  <c r="R332"/>
  <c r="M332"/>
  <c r="H332"/>
  <c r="AV331"/>
  <c r="AQ331"/>
  <c r="AL331"/>
  <c r="AG331"/>
  <c r="AB331"/>
  <c r="W331"/>
  <c r="R331"/>
  <c r="M331"/>
  <c r="H331"/>
  <c r="AV330"/>
  <c r="AQ330"/>
  <c r="AL330"/>
  <c r="AG330"/>
  <c r="AB330"/>
  <c r="W330"/>
  <c r="R330"/>
  <c r="M330"/>
  <c r="H330"/>
  <c r="AV329"/>
  <c r="AQ329"/>
  <c r="AL329"/>
  <c r="AG329"/>
  <c r="AB329"/>
  <c r="W329"/>
  <c r="R329"/>
  <c r="M329"/>
  <c r="H329"/>
  <c r="AV328"/>
  <c r="AQ328"/>
  <c r="AL328"/>
  <c r="AG328"/>
  <c r="AB328"/>
  <c r="W328"/>
  <c r="R328"/>
  <c r="M328"/>
  <c r="H328"/>
  <c r="AV327"/>
  <c r="AQ327"/>
  <c r="AL327"/>
  <c r="AG327"/>
  <c r="AB327"/>
  <c r="W327"/>
  <c r="R327"/>
  <c r="M327"/>
  <c r="H327"/>
  <c r="AV326"/>
  <c r="AQ326"/>
  <c r="AL326"/>
  <c r="AG326"/>
  <c r="AB326"/>
  <c r="W326"/>
  <c r="R326"/>
  <c r="M326"/>
  <c r="H326"/>
  <c r="AV325"/>
  <c r="AQ325"/>
  <c r="AL325"/>
  <c r="AG325"/>
  <c r="AB325"/>
  <c r="W325"/>
  <c r="R325"/>
  <c r="M325"/>
  <c r="H325"/>
  <c r="AV324"/>
  <c r="AQ324"/>
  <c r="AL324"/>
  <c r="AG324"/>
  <c r="AB324"/>
  <c r="W324"/>
  <c r="R324"/>
  <c r="M324"/>
  <c r="H324"/>
  <c r="AV323"/>
  <c r="AQ323"/>
  <c r="AL323"/>
  <c r="AG323"/>
  <c r="AB323"/>
  <c r="W323"/>
  <c r="R323"/>
  <c r="M323"/>
  <c r="H323"/>
  <c r="AV322"/>
  <c r="AQ322"/>
  <c r="AL322"/>
  <c r="AG322"/>
  <c r="AB322"/>
  <c r="W322"/>
  <c r="R322"/>
  <c r="M322"/>
  <c r="H322"/>
  <c r="B321"/>
  <c r="AV319"/>
  <c r="AQ319"/>
  <c r="AL319"/>
  <c r="AG319"/>
  <c r="AB319"/>
  <c r="W319"/>
  <c r="R319"/>
  <c r="M319"/>
  <c r="H319"/>
  <c r="AV318"/>
  <c r="AQ318"/>
  <c r="AL318"/>
  <c r="AG318"/>
  <c r="AB318"/>
  <c r="W318"/>
  <c r="R318"/>
  <c r="M318"/>
  <c r="H318"/>
  <c r="AV317"/>
  <c r="AQ317"/>
  <c r="AL317"/>
  <c r="AG317"/>
  <c r="AB317"/>
  <c r="W317"/>
  <c r="R317"/>
  <c r="M317"/>
  <c r="H317"/>
  <c r="AV316"/>
  <c r="AQ316"/>
  <c r="AL316"/>
  <c r="AG316"/>
  <c r="AB316"/>
  <c r="W316"/>
  <c r="R316"/>
  <c r="M316"/>
  <c r="H316"/>
  <c r="AV315"/>
  <c r="AQ315"/>
  <c r="AL315"/>
  <c r="AG315"/>
  <c r="AB315"/>
  <c r="W315"/>
  <c r="R315"/>
  <c r="M315"/>
  <c r="H315"/>
  <c r="AV314"/>
  <c r="AQ314"/>
  <c r="AL314"/>
  <c r="AG314"/>
  <c r="AB314"/>
  <c r="W314"/>
  <c r="R314"/>
  <c r="M314"/>
  <c r="H314"/>
  <c r="AV313"/>
  <c r="AQ313"/>
  <c r="AL313"/>
  <c r="AG313"/>
  <c r="AB313"/>
  <c r="W313"/>
  <c r="R313"/>
  <c r="M313"/>
  <c r="H313"/>
  <c r="AV312"/>
  <c r="AQ312"/>
  <c r="AL312"/>
  <c r="AG312"/>
  <c r="AB312"/>
  <c r="W312"/>
  <c r="R312"/>
  <c r="M312"/>
  <c r="H312"/>
  <c r="AV311"/>
  <c r="AQ311"/>
  <c r="AL311"/>
  <c r="AG311"/>
  <c r="AB311"/>
  <c r="W311"/>
  <c r="R311"/>
  <c r="M311"/>
  <c r="H311"/>
  <c r="AV310"/>
  <c r="AQ310"/>
  <c r="AL310"/>
  <c r="AG310"/>
  <c r="AB310"/>
  <c r="W310"/>
  <c r="R310"/>
  <c r="M310"/>
  <c r="H310"/>
  <c r="AV309"/>
  <c r="AQ309"/>
  <c r="AL309"/>
  <c r="AG309"/>
  <c r="AB309"/>
  <c r="W309"/>
  <c r="R309"/>
  <c r="M309"/>
  <c r="H309"/>
  <c r="AV308"/>
  <c r="AQ308"/>
  <c r="AL308"/>
  <c r="AG308"/>
  <c r="AB308"/>
  <c r="W308"/>
  <c r="R308"/>
  <c r="M308"/>
  <c r="H308"/>
  <c r="AV307"/>
  <c r="AQ307"/>
  <c r="AL307"/>
  <c r="AG307"/>
  <c r="AB307"/>
  <c r="W307"/>
  <c r="R307"/>
  <c r="M307"/>
  <c r="H307"/>
  <c r="B306"/>
  <c r="AV304"/>
  <c r="AQ304"/>
  <c r="AL304"/>
  <c r="AG304"/>
  <c r="AB304"/>
  <c r="W304"/>
  <c r="R304"/>
  <c r="M304"/>
  <c r="H304"/>
  <c r="AV303"/>
  <c r="AQ303"/>
  <c r="AL303"/>
  <c r="AG303"/>
  <c r="AB303"/>
  <c r="W303"/>
  <c r="R303"/>
  <c r="M303"/>
  <c r="H303"/>
  <c r="AV302"/>
  <c r="AQ302"/>
  <c r="AL302"/>
  <c r="AG302"/>
  <c r="AB302"/>
  <c r="W302"/>
  <c r="R302"/>
  <c r="M302"/>
  <c r="H302"/>
  <c r="AV301"/>
  <c r="AQ301"/>
  <c r="AL301"/>
  <c r="AG301"/>
  <c r="AB301"/>
  <c r="W301"/>
  <c r="R301"/>
  <c r="M301"/>
  <c r="H301"/>
  <c r="AV300"/>
  <c r="AQ300"/>
  <c r="AL300"/>
  <c r="AG300"/>
  <c r="AB300"/>
  <c r="W300"/>
  <c r="R300"/>
  <c r="M300"/>
  <c r="H300"/>
  <c r="AV299"/>
  <c r="AQ299"/>
  <c r="AL299"/>
  <c r="AG299"/>
  <c r="AB299"/>
  <c r="W299"/>
  <c r="R299"/>
  <c r="M299"/>
  <c r="H299"/>
  <c r="AV298"/>
  <c r="AQ298"/>
  <c r="AL298"/>
  <c r="AG298"/>
  <c r="AB298"/>
  <c r="W298"/>
  <c r="R298"/>
  <c r="M298"/>
  <c r="H298"/>
  <c r="AV297"/>
  <c r="AQ297"/>
  <c r="AL297"/>
  <c r="AG297"/>
  <c r="AB297"/>
  <c r="W297"/>
  <c r="R297"/>
  <c r="M297"/>
  <c r="H297"/>
  <c r="AV296"/>
  <c r="AQ296"/>
  <c r="AL296"/>
  <c r="AG296"/>
  <c r="AB296"/>
  <c r="W296"/>
  <c r="R296"/>
  <c r="M296"/>
  <c r="H296"/>
  <c r="AV295"/>
  <c r="AQ295"/>
  <c r="AL295"/>
  <c r="AG295"/>
  <c r="AB295"/>
  <c r="W295"/>
  <c r="R295"/>
  <c r="M295"/>
  <c r="H295"/>
  <c r="AV294"/>
  <c r="AQ294"/>
  <c r="AL294"/>
  <c r="AG294"/>
  <c r="AB294"/>
  <c r="W294"/>
  <c r="R294"/>
  <c r="M294"/>
  <c r="H294"/>
  <c r="AV293"/>
  <c r="AQ293"/>
  <c r="AL293"/>
  <c r="AG293"/>
  <c r="AB293"/>
  <c r="W293"/>
  <c r="R293"/>
  <c r="M293"/>
  <c r="H293"/>
  <c r="AV292"/>
  <c r="AQ292"/>
  <c r="AL292"/>
  <c r="AG292"/>
  <c r="AB292"/>
  <c r="W292"/>
  <c r="R292"/>
  <c r="M292"/>
  <c r="H292"/>
  <c r="B291"/>
  <c r="AV289"/>
  <c r="AQ289"/>
  <c r="AL289"/>
  <c r="AG289"/>
  <c r="AB289"/>
  <c r="W289"/>
  <c r="R289"/>
  <c r="M289"/>
  <c r="H289"/>
  <c r="AV288"/>
  <c r="AQ288"/>
  <c r="AL288"/>
  <c r="AG288"/>
  <c r="AB288"/>
  <c r="W288"/>
  <c r="R288"/>
  <c r="M288"/>
  <c r="H288"/>
  <c r="AV287"/>
  <c r="AQ287"/>
  <c r="AL287"/>
  <c r="AG287"/>
  <c r="AB287"/>
  <c r="W287"/>
  <c r="R287"/>
  <c r="M287"/>
  <c r="H287"/>
  <c r="AV286"/>
  <c r="AQ286"/>
  <c r="AL286"/>
  <c r="AG286"/>
  <c r="AB286"/>
  <c r="W286"/>
  <c r="R286"/>
  <c r="M286"/>
  <c r="H286"/>
  <c r="AV285"/>
  <c r="AQ285"/>
  <c r="AL285"/>
  <c r="AG285"/>
  <c r="AB285"/>
  <c r="W285"/>
  <c r="R285"/>
  <c r="M285"/>
  <c r="H285"/>
  <c r="AV284"/>
  <c r="AQ284"/>
  <c r="AL284"/>
  <c r="AG284"/>
  <c r="AB284"/>
  <c r="W284"/>
  <c r="R284"/>
  <c r="M284"/>
  <c r="H284"/>
  <c r="AV283"/>
  <c r="AQ283"/>
  <c r="AL283"/>
  <c r="AG283"/>
  <c r="AB283"/>
  <c r="W283"/>
  <c r="R283"/>
  <c r="M283"/>
  <c r="H283"/>
  <c r="AV282"/>
  <c r="AQ282"/>
  <c r="AL282"/>
  <c r="AG282"/>
  <c r="AB282"/>
  <c r="W282"/>
  <c r="R282"/>
  <c r="M282"/>
  <c r="H282"/>
  <c r="AV281"/>
  <c r="AQ281"/>
  <c r="AL281"/>
  <c r="AG281"/>
  <c r="AB281"/>
  <c r="W281"/>
  <c r="R281"/>
  <c r="M281"/>
  <c r="H281"/>
  <c r="AV280"/>
  <c r="AQ280"/>
  <c r="AL280"/>
  <c r="AG280"/>
  <c r="AB280"/>
  <c r="W280"/>
  <c r="R280"/>
  <c r="M280"/>
  <c r="H280"/>
  <c r="AV279"/>
  <c r="AQ279"/>
  <c r="AL279"/>
  <c r="AG279"/>
  <c r="AB279"/>
  <c r="W279"/>
  <c r="R279"/>
  <c r="M279"/>
  <c r="H279"/>
  <c r="AV278"/>
  <c r="AQ278"/>
  <c r="AL278"/>
  <c r="AG278"/>
  <c r="AB278"/>
  <c r="W278"/>
  <c r="R278"/>
  <c r="M278"/>
  <c r="H278"/>
  <c r="AV277"/>
  <c r="AQ277"/>
  <c r="AL277"/>
  <c r="AG277"/>
  <c r="AB277"/>
  <c r="W277"/>
  <c r="R277"/>
  <c r="M277"/>
  <c r="H277"/>
  <c r="B276"/>
  <c r="AV274"/>
  <c r="AQ274"/>
  <c r="AL274"/>
  <c r="AG274"/>
  <c r="AB274"/>
  <c r="W274"/>
  <c r="R274"/>
  <c r="M274"/>
  <c r="H274"/>
  <c r="AV273"/>
  <c r="AQ273"/>
  <c r="AL273"/>
  <c r="AG273"/>
  <c r="AB273"/>
  <c r="W273"/>
  <c r="R273"/>
  <c r="M273"/>
  <c r="H273"/>
  <c r="AV272"/>
  <c r="AQ272"/>
  <c r="AL272"/>
  <c r="AG272"/>
  <c r="AB272"/>
  <c r="W272"/>
  <c r="R272"/>
  <c r="M272"/>
  <c r="H272"/>
  <c r="AV271"/>
  <c r="AQ271"/>
  <c r="AL271"/>
  <c r="AG271"/>
  <c r="AB271"/>
  <c r="W271"/>
  <c r="R271"/>
  <c r="M271"/>
  <c r="H271"/>
  <c r="AV270"/>
  <c r="AQ270"/>
  <c r="AL270"/>
  <c r="AG270"/>
  <c r="AB270"/>
  <c r="W270"/>
  <c r="R270"/>
  <c r="M270"/>
  <c r="H270"/>
  <c r="AV269"/>
  <c r="AQ269"/>
  <c r="AL269"/>
  <c r="AG269"/>
  <c r="AB269"/>
  <c r="W269"/>
  <c r="R269"/>
  <c r="M269"/>
  <c r="H269"/>
  <c r="AV268"/>
  <c r="AQ268"/>
  <c r="AL268"/>
  <c r="AG268"/>
  <c r="AB268"/>
  <c r="W268"/>
  <c r="R268"/>
  <c r="M268"/>
  <c r="H268"/>
  <c r="AV267"/>
  <c r="AQ267"/>
  <c r="AL267"/>
  <c r="AG267"/>
  <c r="AB267"/>
  <c r="W267"/>
  <c r="R267"/>
  <c r="M267"/>
  <c r="H267"/>
  <c r="AV266"/>
  <c r="AQ266"/>
  <c r="AL266"/>
  <c r="AG266"/>
  <c r="AB266"/>
  <c r="W266"/>
  <c r="R266"/>
  <c r="M266"/>
  <c r="H266"/>
  <c r="AV265"/>
  <c r="AQ265"/>
  <c r="AL265"/>
  <c r="AG265"/>
  <c r="AB265"/>
  <c r="W265"/>
  <c r="R265"/>
  <c r="M265"/>
  <c r="H265"/>
  <c r="AV264"/>
  <c r="AQ264"/>
  <c r="AL264"/>
  <c r="AG264"/>
  <c r="AB264"/>
  <c r="W264"/>
  <c r="R264"/>
  <c r="M264"/>
  <c r="H264"/>
  <c r="AV263"/>
  <c r="AQ263"/>
  <c r="AL263"/>
  <c r="AG263"/>
  <c r="AB263"/>
  <c r="W263"/>
  <c r="R263"/>
  <c r="M263"/>
  <c r="H263"/>
  <c r="AV262"/>
  <c r="AQ262"/>
  <c r="AL262"/>
  <c r="AG262"/>
  <c r="AB262"/>
  <c r="W262"/>
  <c r="R262"/>
  <c r="M262"/>
  <c r="H262"/>
  <c r="B261"/>
  <c r="AV259"/>
  <c r="AQ259"/>
  <c r="AL259"/>
  <c r="AG259"/>
  <c r="AB259"/>
  <c r="W259"/>
  <c r="R259"/>
  <c r="M259"/>
  <c r="H259"/>
  <c r="AV258"/>
  <c r="AQ258"/>
  <c r="AL258"/>
  <c r="AG258"/>
  <c r="AB258"/>
  <c r="W258"/>
  <c r="R258"/>
  <c r="M258"/>
  <c r="H258"/>
  <c r="AV257"/>
  <c r="AQ257"/>
  <c r="AL257"/>
  <c r="AG257"/>
  <c r="AB257"/>
  <c r="W257"/>
  <c r="R257"/>
  <c r="M257"/>
  <c r="H257"/>
  <c r="AV256"/>
  <c r="AQ256"/>
  <c r="AL256"/>
  <c r="AG256"/>
  <c r="AB256"/>
  <c r="W256"/>
  <c r="R256"/>
  <c r="M256"/>
  <c r="H256"/>
  <c r="AV255"/>
  <c r="AQ255"/>
  <c r="AL255"/>
  <c r="AG255"/>
  <c r="AB255"/>
  <c r="W255"/>
  <c r="R255"/>
  <c r="M255"/>
  <c r="H255"/>
  <c r="AV254"/>
  <c r="AQ254"/>
  <c r="AL254"/>
  <c r="AG254"/>
  <c r="AB254"/>
  <c r="W254"/>
  <c r="R254"/>
  <c r="M254"/>
  <c r="H254"/>
  <c r="AV253"/>
  <c r="AQ253"/>
  <c r="AL253"/>
  <c r="AG253"/>
  <c r="AB253"/>
  <c r="W253"/>
  <c r="R253"/>
  <c r="M253"/>
  <c r="H253"/>
  <c r="AV252"/>
  <c r="AQ252"/>
  <c r="AL252"/>
  <c r="AG252"/>
  <c r="AB252"/>
  <c r="W252"/>
  <c r="R252"/>
  <c r="M252"/>
  <c r="H252"/>
  <c r="AV251"/>
  <c r="AQ251"/>
  <c r="AL251"/>
  <c r="AG251"/>
  <c r="AB251"/>
  <c r="W251"/>
  <c r="R251"/>
  <c r="M251"/>
  <c r="H251"/>
  <c r="AV250"/>
  <c r="AQ250"/>
  <c r="AL250"/>
  <c r="AG250"/>
  <c r="AB250"/>
  <c r="W250"/>
  <c r="R250"/>
  <c r="M250"/>
  <c r="H250"/>
  <c r="AV249"/>
  <c r="AQ249"/>
  <c r="AL249"/>
  <c r="AG249"/>
  <c r="AB249"/>
  <c r="W249"/>
  <c r="R249"/>
  <c r="M249"/>
  <c r="H249"/>
  <c r="AV248"/>
  <c r="AQ248"/>
  <c r="AL248"/>
  <c r="AG248"/>
  <c r="AB248"/>
  <c r="W248"/>
  <c r="R248"/>
  <c r="M248"/>
  <c r="H248"/>
  <c r="AV247"/>
  <c r="AQ247"/>
  <c r="AL247"/>
  <c r="AG247"/>
  <c r="AB247"/>
  <c r="W247"/>
  <c r="R247"/>
  <c r="M247"/>
  <c r="H247"/>
  <c r="B246"/>
  <c r="AV244"/>
  <c r="AQ244"/>
  <c r="AL244"/>
  <c r="AG244"/>
  <c r="AB244"/>
  <c r="W244"/>
  <c r="R244"/>
  <c r="M244"/>
  <c r="H244"/>
  <c r="AV243"/>
  <c r="AQ243"/>
  <c r="AL243"/>
  <c r="AG243"/>
  <c r="AB243"/>
  <c r="W243"/>
  <c r="R243"/>
  <c r="M243"/>
  <c r="H243"/>
  <c r="AV242"/>
  <c r="AQ242"/>
  <c r="AL242"/>
  <c r="AG242"/>
  <c r="AB242"/>
  <c r="W242"/>
  <c r="R242"/>
  <c r="M242"/>
  <c r="H242"/>
  <c r="AV241"/>
  <c r="AQ241"/>
  <c r="AL241"/>
  <c r="AG241"/>
  <c r="AB241"/>
  <c r="W241"/>
  <c r="R241"/>
  <c r="M241"/>
  <c r="H241"/>
  <c r="AV240"/>
  <c r="AQ240"/>
  <c r="AL240"/>
  <c r="AG240"/>
  <c r="AB240"/>
  <c r="W240"/>
  <c r="R240"/>
  <c r="M240"/>
  <c r="H240"/>
  <c r="AV239"/>
  <c r="AQ239"/>
  <c r="AL239"/>
  <c r="AG239"/>
  <c r="AB239"/>
  <c r="W239"/>
  <c r="R239"/>
  <c r="M239"/>
  <c r="H239"/>
  <c r="AV238"/>
  <c r="AQ238"/>
  <c r="AL238"/>
  <c r="AG238"/>
  <c r="AB238"/>
  <c r="W238"/>
  <c r="R238"/>
  <c r="M238"/>
  <c r="H238"/>
  <c r="AV237"/>
  <c r="AQ237"/>
  <c r="AL237"/>
  <c r="AG237"/>
  <c r="AB237"/>
  <c r="W237"/>
  <c r="R237"/>
  <c r="M237"/>
  <c r="H237"/>
  <c r="AV236"/>
  <c r="AQ236"/>
  <c r="AL236"/>
  <c r="AG236"/>
  <c r="AB236"/>
  <c r="W236"/>
  <c r="R236"/>
  <c r="M236"/>
  <c r="H236"/>
  <c r="AV235"/>
  <c r="AQ235"/>
  <c r="AL235"/>
  <c r="AG235"/>
  <c r="AB235"/>
  <c r="W235"/>
  <c r="R235"/>
  <c r="M235"/>
  <c r="H235"/>
  <c r="AV234"/>
  <c r="AQ234"/>
  <c r="AL234"/>
  <c r="AG234"/>
  <c r="AB234"/>
  <c r="W234"/>
  <c r="R234"/>
  <c r="M234"/>
  <c r="H234"/>
  <c r="AV233"/>
  <c r="AQ233"/>
  <c r="AL233"/>
  <c r="AG233"/>
  <c r="AB233"/>
  <c r="W233"/>
  <c r="R233"/>
  <c r="M233"/>
  <c r="H233"/>
  <c r="AV232"/>
  <c r="AQ232"/>
  <c r="AL232"/>
  <c r="AG232"/>
  <c r="AB232"/>
  <c r="W232"/>
  <c r="R232"/>
  <c r="M232"/>
  <c r="H232"/>
  <c r="B231"/>
  <c r="AV229"/>
  <c r="AQ229"/>
  <c r="AL229"/>
  <c r="AG229"/>
  <c r="AB229"/>
  <c r="W229"/>
  <c r="R229"/>
  <c r="M229"/>
  <c r="H229"/>
  <c r="AV228"/>
  <c r="AQ228"/>
  <c r="AL228"/>
  <c r="AG228"/>
  <c r="AB228"/>
  <c r="W228"/>
  <c r="R228"/>
  <c r="M228"/>
  <c r="H228"/>
  <c r="AV227"/>
  <c r="AQ227"/>
  <c r="AL227"/>
  <c r="AG227"/>
  <c r="AB227"/>
  <c r="W227"/>
  <c r="R227"/>
  <c r="M227"/>
  <c r="H227"/>
  <c r="AV226"/>
  <c r="AQ226"/>
  <c r="AL226"/>
  <c r="AG226"/>
  <c r="AB226"/>
  <c r="W226"/>
  <c r="R226"/>
  <c r="M226"/>
  <c r="H226"/>
  <c r="AV225"/>
  <c r="AQ225"/>
  <c r="AL225"/>
  <c r="AG225"/>
  <c r="AB225"/>
  <c r="W225"/>
  <c r="R225"/>
  <c r="M225"/>
  <c r="H225"/>
  <c r="AV224"/>
  <c r="AQ224"/>
  <c r="AL224"/>
  <c r="AG224"/>
  <c r="AB224"/>
  <c r="W224"/>
  <c r="R224"/>
  <c r="M224"/>
  <c r="H224"/>
  <c r="AV223"/>
  <c r="AQ223"/>
  <c r="AL223"/>
  <c r="AG223"/>
  <c r="AB223"/>
  <c r="W223"/>
  <c r="R223"/>
  <c r="M223"/>
  <c r="H223"/>
  <c r="AV222"/>
  <c r="AQ222"/>
  <c r="AL222"/>
  <c r="AG222"/>
  <c r="AB222"/>
  <c r="W222"/>
  <c r="R222"/>
  <c r="M222"/>
  <c r="H222"/>
  <c r="AV221"/>
  <c r="AQ221"/>
  <c r="AL221"/>
  <c r="AG221"/>
  <c r="AB221"/>
  <c r="W221"/>
  <c r="R221"/>
  <c r="M221"/>
  <c r="H221"/>
  <c r="AV220"/>
  <c r="AQ220"/>
  <c r="AL220"/>
  <c r="AG220"/>
  <c r="AB220"/>
  <c r="W220"/>
  <c r="R220"/>
  <c r="M220"/>
  <c r="H220"/>
  <c r="AV219"/>
  <c r="AQ219"/>
  <c r="AL219"/>
  <c r="AG219"/>
  <c r="AB219"/>
  <c r="W219"/>
  <c r="R219"/>
  <c r="M219"/>
  <c r="H219"/>
  <c r="AV218"/>
  <c r="AQ218"/>
  <c r="AL218"/>
  <c r="AG218"/>
  <c r="AB218"/>
  <c r="W218"/>
  <c r="R218"/>
  <c r="M218"/>
  <c r="H218"/>
  <c r="AV217"/>
  <c r="AQ217"/>
  <c r="AL217"/>
  <c r="AG217"/>
  <c r="AB217"/>
  <c r="W217"/>
  <c r="R217"/>
  <c r="M217"/>
  <c r="H217"/>
  <c r="B216"/>
  <c r="AV214"/>
  <c r="AQ214"/>
  <c r="AL214"/>
  <c r="AG214"/>
  <c r="AB214"/>
  <c r="W214"/>
  <c r="R214"/>
  <c r="M214"/>
  <c r="H214"/>
  <c r="AV213"/>
  <c r="AQ213"/>
  <c r="AL213"/>
  <c r="AG213"/>
  <c r="AB213"/>
  <c r="W213"/>
  <c r="R213"/>
  <c r="M213"/>
  <c r="H213"/>
  <c r="AV212"/>
  <c r="AQ212"/>
  <c r="AL212"/>
  <c r="AG212"/>
  <c r="AB212"/>
  <c r="W212"/>
  <c r="R212"/>
  <c r="M212"/>
  <c r="H212"/>
  <c r="AV211"/>
  <c r="AQ211"/>
  <c r="AL211"/>
  <c r="AG211"/>
  <c r="AB211"/>
  <c r="W211"/>
  <c r="R211"/>
  <c r="M211"/>
  <c r="H211"/>
  <c r="AV210"/>
  <c r="AQ210"/>
  <c r="AL210"/>
  <c r="AG210"/>
  <c r="AB210"/>
  <c r="W210"/>
  <c r="R210"/>
  <c r="M210"/>
  <c r="H210"/>
  <c r="AV209"/>
  <c r="AQ209"/>
  <c r="AL209"/>
  <c r="AG209"/>
  <c r="AB209"/>
  <c r="W209"/>
  <c r="R209"/>
  <c r="M209"/>
  <c r="H209"/>
  <c r="AV208"/>
  <c r="AQ208"/>
  <c r="AL208"/>
  <c r="AG208"/>
  <c r="AB208"/>
  <c r="W208"/>
  <c r="R208"/>
  <c r="M208"/>
  <c r="H208"/>
  <c r="AV207"/>
  <c r="AQ207"/>
  <c r="AL207"/>
  <c r="AG207"/>
  <c r="AB207"/>
  <c r="W207"/>
  <c r="R207"/>
  <c r="M207"/>
  <c r="H207"/>
  <c r="AV206"/>
  <c r="AQ206"/>
  <c r="AL206"/>
  <c r="AG206"/>
  <c r="AB206"/>
  <c r="W206"/>
  <c r="R206"/>
  <c r="M206"/>
  <c r="H206"/>
  <c r="AV205"/>
  <c r="AQ205"/>
  <c r="AL205"/>
  <c r="AG205"/>
  <c r="AB205"/>
  <c r="W205"/>
  <c r="R205"/>
  <c r="M205"/>
  <c r="H205"/>
  <c r="AV204"/>
  <c r="AQ204"/>
  <c r="AL204"/>
  <c r="AG204"/>
  <c r="AB204"/>
  <c r="W204"/>
  <c r="R204"/>
  <c r="M204"/>
  <c r="H204"/>
  <c r="AV203"/>
  <c r="AQ203"/>
  <c r="AL203"/>
  <c r="AG203"/>
  <c r="AB203"/>
  <c r="W203"/>
  <c r="R203"/>
  <c r="M203"/>
  <c r="H203"/>
  <c r="AV202"/>
  <c r="AQ202"/>
  <c r="AL202"/>
  <c r="AG202"/>
  <c r="AB202"/>
  <c r="W202"/>
  <c r="R202"/>
  <c r="M202"/>
  <c r="H202"/>
  <c r="B201"/>
  <c r="AV199"/>
  <c r="AQ199"/>
  <c r="AL199"/>
  <c r="AG199"/>
  <c r="AB199"/>
  <c r="W199"/>
  <c r="R199"/>
  <c r="M199"/>
  <c r="H199"/>
  <c r="AV198"/>
  <c r="AQ198"/>
  <c r="AL198"/>
  <c r="AG198"/>
  <c r="AB198"/>
  <c r="W198"/>
  <c r="R198"/>
  <c r="M198"/>
  <c r="H198"/>
  <c r="AV197"/>
  <c r="AQ197"/>
  <c r="AL197"/>
  <c r="AG197"/>
  <c r="AB197"/>
  <c r="W197"/>
  <c r="R197"/>
  <c r="M197"/>
  <c r="H197"/>
  <c r="AV196"/>
  <c r="AQ196"/>
  <c r="AL196"/>
  <c r="AG196"/>
  <c r="AB196"/>
  <c r="W196"/>
  <c r="R196"/>
  <c r="M196"/>
  <c r="H196"/>
  <c r="AV195"/>
  <c r="AQ195"/>
  <c r="AL195"/>
  <c r="AG195"/>
  <c r="AB195"/>
  <c r="W195"/>
  <c r="R195"/>
  <c r="M195"/>
  <c r="H195"/>
  <c r="AV194"/>
  <c r="AQ194"/>
  <c r="AL194"/>
  <c r="AG194"/>
  <c r="AB194"/>
  <c r="W194"/>
  <c r="R194"/>
  <c r="M194"/>
  <c r="H194"/>
  <c r="AV193"/>
  <c r="AQ193"/>
  <c r="AL193"/>
  <c r="AG193"/>
  <c r="AB193"/>
  <c r="W193"/>
  <c r="R193"/>
  <c r="M193"/>
  <c r="H193"/>
  <c r="AV192"/>
  <c r="AQ192"/>
  <c r="AL192"/>
  <c r="AG192"/>
  <c r="AB192"/>
  <c r="W192"/>
  <c r="R192"/>
  <c r="M192"/>
  <c r="H192"/>
  <c r="AV191"/>
  <c r="AQ191"/>
  <c r="AL191"/>
  <c r="AG191"/>
  <c r="AB191"/>
  <c r="W191"/>
  <c r="R191"/>
  <c r="M191"/>
  <c r="H191"/>
  <c r="AV190"/>
  <c r="AQ190"/>
  <c r="AL190"/>
  <c r="AG190"/>
  <c r="AB190"/>
  <c r="W190"/>
  <c r="R190"/>
  <c r="M190"/>
  <c r="H190"/>
  <c r="AV189"/>
  <c r="AQ189"/>
  <c r="AL189"/>
  <c r="AG189"/>
  <c r="AB189"/>
  <c r="W189"/>
  <c r="R189"/>
  <c r="M189"/>
  <c r="H189"/>
  <c r="AV188"/>
  <c r="AQ188"/>
  <c r="AL188"/>
  <c r="AG188"/>
  <c r="AB188"/>
  <c r="W188"/>
  <c r="R188"/>
  <c r="M188"/>
  <c r="H188"/>
  <c r="AV187"/>
  <c r="AQ187"/>
  <c r="AL187"/>
  <c r="AG187"/>
  <c r="AB187"/>
  <c r="W187"/>
  <c r="R187"/>
  <c r="M187"/>
  <c r="H187"/>
  <c r="B186"/>
  <c r="AV184"/>
  <c r="AQ184"/>
  <c r="AL184"/>
  <c r="AG184"/>
  <c r="AB184"/>
  <c r="W184"/>
  <c r="R184"/>
  <c r="M184"/>
  <c r="H184"/>
  <c r="AV183"/>
  <c r="AQ183"/>
  <c r="AL183"/>
  <c r="AG183"/>
  <c r="AB183"/>
  <c r="W183"/>
  <c r="R183"/>
  <c r="M183"/>
  <c r="H183"/>
  <c r="AV182"/>
  <c r="AQ182"/>
  <c r="AL182"/>
  <c r="AG182"/>
  <c r="AB182"/>
  <c r="W182"/>
  <c r="R182"/>
  <c r="M182"/>
  <c r="H182"/>
  <c r="AV181"/>
  <c r="AQ181"/>
  <c r="AL181"/>
  <c r="AG181"/>
  <c r="AB181"/>
  <c r="W181"/>
  <c r="R181"/>
  <c r="M181"/>
  <c r="H181"/>
  <c r="AV180"/>
  <c r="AQ180"/>
  <c r="AL180"/>
  <c r="AG180"/>
  <c r="AB180"/>
  <c r="W180"/>
  <c r="R180"/>
  <c r="M180"/>
  <c r="H180"/>
  <c r="BS42" i="10" s="1"/>
  <c r="AV179" i="3"/>
  <c r="AQ179"/>
  <c r="AL179"/>
  <c r="AG179"/>
  <c r="AB179"/>
  <c r="W179"/>
  <c r="R179"/>
  <c r="M179"/>
  <c r="H179"/>
  <c r="BU41" i="10" s="1"/>
  <c r="AV178" i="3"/>
  <c r="AQ178"/>
  <c r="AL178"/>
  <c r="AG178"/>
  <c r="AB178"/>
  <c r="W178"/>
  <c r="R178"/>
  <c r="M178"/>
  <c r="H178"/>
  <c r="AV177"/>
  <c r="AQ177"/>
  <c r="AL177"/>
  <c r="AG177"/>
  <c r="AB177"/>
  <c r="W177"/>
  <c r="R177"/>
  <c r="M177"/>
  <c r="H177"/>
  <c r="AV176"/>
  <c r="AQ176"/>
  <c r="AL176"/>
  <c r="AG176"/>
  <c r="AB176"/>
  <c r="W176"/>
  <c r="R176"/>
  <c r="M176"/>
  <c r="H176"/>
  <c r="AV175"/>
  <c r="AQ175"/>
  <c r="AL175"/>
  <c r="AG175"/>
  <c r="AB175"/>
  <c r="W175"/>
  <c r="R175"/>
  <c r="M175"/>
  <c r="H175"/>
  <c r="BT37" i="10" s="1"/>
  <c r="AV174" i="3"/>
  <c r="AQ174"/>
  <c r="AL174"/>
  <c r="AG174"/>
  <c r="AB174"/>
  <c r="W174"/>
  <c r="R174"/>
  <c r="M174"/>
  <c r="H174"/>
  <c r="AV173"/>
  <c r="AQ173"/>
  <c r="AL173"/>
  <c r="AG173"/>
  <c r="AB173"/>
  <c r="W173"/>
  <c r="R173"/>
  <c r="M173"/>
  <c r="H173"/>
  <c r="AV172"/>
  <c r="AQ172"/>
  <c r="AL172"/>
  <c r="AG172"/>
  <c r="AB172"/>
  <c r="W172"/>
  <c r="R172"/>
  <c r="M172"/>
  <c r="H172"/>
  <c r="B171"/>
  <c r="AV169"/>
  <c r="AQ169"/>
  <c r="AL169"/>
  <c r="AG169"/>
  <c r="AB169"/>
  <c r="W169"/>
  <c r="R169"/>
  <c r="M169"/>
  <c r="H169"/>
  <c r="AV168"/>
  <c r="AQ168"/>
  <c r="AL168"/>
  <c r="AG168"/>
  <c r="AB168"/>
  <c r="W168"/>
  <c r="R168"/>
  <c r="M168"/>
  <c r="H168"/>
  <c r="AV167"/>
  <c r="AQ167"/>
  <c r="AL167"/>
  <c r="AG167"/>
  <c r="AB167"/>
  <c r="W167"/>
  <c r="R167"/>
  <c r="M167"/>
  <c r="H167"/>
  <c r="AV166"/>
  <c r="AQ166"/>
  <c r="AL166"/>
  <c r="AG166"/>
  <c r="AB166"/>
  <c r="W166"/>
  <c r="R166"/>
  <c r="M166"/>
  <c r="H166"/>
  <c r="AV165"/>
  <c r="AQ165"/>
  <c r="AL165"/>
  <c r="AG165"/>
  <c r="AB165"/>
  <c r="W165"/>
  <c r="R165"/>
  <c r="M165"/>
  <c r="H165"/>
  <c r="AV164"/>
  <c r="AQ164"/>
  <c r="AL164"/>
  <c r="AG164"/>
  <c r="AB164"/>
  <c r="W164"/>
  <c r="R164"/>
  <c r="M164"/>
  <c r="H164"/>
  <c r="AV163"/>
  <c r="AQ163"/>
  <c r="AL163"/>
  <c r="AG163"/>
  <c r="AB163"/>
  <c r="W163"/>
  <c r="R163"/>
  <c r="M163"/>
  <c r="H163"/>
  <c r="AV162"/>
  <c r="AQ162"/>
  <c r="AL162"/>
  <c r="AG162"/>
  <c r="AB162"/>
  <c r="W162"/>
  <c r="R162"/>
  <c r="M162"/>
  <c r="H162"/>
  <c r="AV161"/>
  <c r="AQ161"/>
  <c r="AL161"/>
  <c r="AG161"/>
  <c r="AB161"/>
  <c r="W161"/>
  <c r="R161"/>
  <c r="M161"/>
  <c r="H161"/>
  <c r="AV160"/>
  <c r="AQ160"/>
  <c r="AL160"/>
  <c r="AG160"/>
  <c r="AB160"/>
  <c r="W160"/>
  <c r="R160"/>
  <c r="M160"/>
  <c r="H160"/>
  <c r="AV159"/>
  <c r="AQ159"/>
  <c r="AL159"/>
  <c r="AG159"/>
  <c r="AB159"/>
  <c r="W159"/>
  <c r="R159"/>
  <c r="M159"/>
  <c r="H159"/>
  <c r="AV158"/>
  <c r="AQ158"/>
  <c r="AL158"/>
  <c r="AG158"/>
  <c r="AB158"/>
  <c r="W158"/>
  <c r="R158"/>
  <c r="M158"/>
  <c r="H158"/>
  <c r="AV157"/>
  <c r="AQ157"/>
  <c r="AL157"/>
  <c r="AG157"/>
  <c r="AB157"/>
  <c r="W157"/>
  <c r="R157"/>
  <c r="M157"/>
  <c r="H157"/>
  <c r="B156"/>
  <c r="AV154"/>
  <c r="AQ154"/>
  <c r="AL154"/>
  <c r="AG154"/>
  <c r="AB154"/>
  <c r="W154"/>
  <c r="R154"/>
  <c r="M154"/>
  <c r="H154"/>
  <c r="AV153"/>
  <c r="AQ153"/>
  <c r="AL153"/>
  <c r="AG153"/>
  <c r="AB153"/>
  <c r="W153"/>
  <c r="R153"/>
  <c r="M153"/>
  <c r="H153"/>
  <c r="AV152"/>
  <c r="AQ152"/>
  <c r="AL152"/>
  <c r="AG152"/>
  <c r="AB152"/>
  <c r="W152"/>
  <c r="R152"/>
  <c r="M152"/>
  <c r="H152"/>
  <c r="AV151"/>
  <c r="AQ151"/>
  <c r="AL151"/>
  <c r="AG151"/>
  <c r="AB151"/>
  <c r="W151"/>
  <c r="R151"/>
  <c r="M151"/>
  <c r="H151"/>
  <c r="AV150"/>
  <c r="AQ150"/>
  <c r="AL150"/>
  <c r="AG150"/>
  <c r="AB150"/>
  <c r="W150"/>
  <c r="R150"/>
  <c r="M150"/>
  <c r="H150"/>
  <c r="AV149"/>
  <c r="AQ149"/>
  <c r="AL149"/>
  <c r="AG149"/>
  <c r="AB149"/>
  <c r="W149"/>
  <c r="R149"/>
  <c r="M149"/>
  <c r="H149"/>
  <c r="AV148"/>
  <c r="AQ148"/>
  <c r="AL148"/>
  <c r="AG148"/>
  <c r="AB148"/>
  <c r="W148"/>
  <c r="R148"/>
  <c r="M148"/>
  <c r="H148"/>
  <c r="AV147"/>
  <c r="AQ147"/>
  <c r="AL147"/>
  <c r="AG147"/>
  <c r="AB147"/>
  <c r="W147"/>
  <c r="R147"/>
  <c r="M147"/>
  <c r="H147"/>
  <c r="AV146"/>
  <c r="AQ146"/>
  <c r="AL146"/>
  <c r="AG146"/>
  <c r="AB146"/>
  <c r="W146"/>
  <c r="R146"/>
  <c r="M146"/>
  <c r="H146"/>
  <c r="AV145"/>
  <c r="AQ145"/>
  <c r="AL145"/>
  <c r="AG145"/>
  <c r="AB145"/>
  <c r="W145"/>
  <c r="R145"/>
  <c r="M145"/>
  <c r="H145"/>
  <c r="AV144"/>
  <c r="AQ144"/>
  <c r="AL144"/>
  <c r="AG144"/>
  <c r="AB144"/>
  <c r="W144"/>
  <c r="R144"/>
  <c r="M144"/>
  <c r="H144"/>
  <c r="AV143"/>
  <c r="AQ143"/>
  <c r="AL143"/>
  <c r="AG143"/>
  <c r="AB143"/>
  <c r="W143"/>
  <c r="R143"/>
  <c r="M143"/>
  <c r="H143"/>
  <c r="AV142"/>
  <c r="AQ142"/>
  <c r="AL142"/>
  <c r="AG142"/>
  <c r="AB142"/>
  <c r="W142"/>
  <c r="R142"/>
  <c r="M142"/>
  <c r="H142"/>
  <c r="B141"/>
  <c r="AV139"/>
  <c r="AQ139"/>
  <c r="AL139"/>
  <c r="AG139"/>
  <c r="AB139"/>
  <c r="W139"/>
  <c r="R139"/>
  <c r="M139"/>
  <c r="H139"/>
  <c r="AV138"/>
  <c r="AQ138"/>
  <c r="AL138"/>
  <c r="AG138"/>
  <c r="AB138"/>
  <c r="W138"/>
  <c r="R138"/>
  <c r="M138"/>
  <c r="H138"/>
  <c r="AV137"/>
  <c r="AQ137"/>
  <c r="AL137"/>
  <c r="AG137"/>
  <c r="AB137"/>
  <c r="W137"/>
  <c r="R137"/>
  <c r="M137"/>
  <c r="H137"/>
  <c r="AV136"/>
  <c r="AQ136"/>
  <c r="AL136"/>
  <c r="AG136"/>
  <c r="AB136"/>
  <c r="W136"/>
  <c r="R136"/>
  <c r="M136"/>
  <c r="H136"/>
  <c r="AV135"/>
  <c r="AQ135"/>
  <c r="AL135"/>
  <c r="AG135"/>
  <c r="AB135"/>
  <c r="W135"/>
  <c r="R135"/>
  <c r="M135"/>
  <c r="H135"/>
  <c r="AV134"/>
  <c r="AQ134"/>
  <c r="AL134"/>
  <c r="AG134"/>
  <c r="AB134"/>
  <c r="W134"/>
  <c r="R134"/>
  <c r="M134"/>
  <c r="H134"/>
  <c r="AV133"/>
  <c r="AQ133"/>
  <c r="AL133"/>
  <c r="AG133"/>
  <c r="AB133"/>
  <c r="W133"/>
  <c r="R133"/>
  <c r="M133"/>
  <c r="H133"/>
  <c r="AV132"/>
  <c r="AQ132"/>
  <c r="AL132"/>
  <c r="AG132"/>
  <c r="AB132"/>
  <c r="W132"/>
  <c r="R132"/>
  <c r="M132"/>
  <c r="H132"/>
  <c r="AV131"/>
  <c r="AQ131"/>
  <c r="AL131"/>
  <c r="AG131"/>
  <c r="AB131"/>
  <c r="W131"/>
  <c r="R131"/>
  <c r="M131"/>
  <c r="H131"/>
  <c r="AV130"/>
  <c r="AQ130"/>
  <c r="AL130"/>
  <c r="AG130"/>
  <c r="AB130"/>
  <c r="W130"/>
  <c r="R130"/>
  <c r="M130"/>
  <c r="H130"/>
  <c r="AV129"/>
  <c r="AQ129"/>
  <c r="AL129"/>
  <c r="AG129"/>
  <c r="AB129"/>
  <c r="W129"/>
  <c r="R129"/>
  <c r="M129"/>
  <c r="H129"/>
  <c r="AV128"/>
  <c r="AQ128"/>
  <c r="AL128"/>
  <c r="AG128"/>
  <c r="AB128"/>
  <c r="W128"/>
  <c r="R128"/>
  <c r="M128"/>
  <c r="H128"/>
  <c r="AV127"/>
  <c r="AQ127"/>
  <c r="AL127"/>
  <c r="AG127"/>
  <c r="AB127"/>
  <c r="W127"/>
  <c r="R127"/>
  <c r="M127"/>
  <c r="H127"/>
  <c r="B126"/>
  <c r="AV124"/>
  <c r="AQ124"/>
  <c r="AL124"/>
  <c r="AG124"/>
  <c r="AB124"/>
  <c r="W124"/>
  <c r="R124"/>
  <c r="M124"/>
  <c r="H124"/>
  <c r="AV123"/>
  <c r="AQ123"/>
  <c r="AL123"/>
  <c r="AG123"/>
  <c r="AB123"/>
  <c r="W123"/>
  <c r="R123"/>
  <c r="M123"/>
  <c r="H123"/>
  <c r="AV122"/>
  <c r="AQ122"/>
  <c r="AL122"/>
  <c r="AG122"/>
  <c r="AB122"/>
  <c r="W122"/>
  <c r="R122"/>
  <c r="M122"/>
  <c r="H122"/>
  <c r="AV121"/>
  <c r="AQ121"/>
  <c r="AL121"/>
  <c r="AG121"/>
  <c r="AB121"/>
  <c r="W121"/>
  <c r="R121"/>
  <c r="M121"/>
  <c r="H121"/>
  <c r="AV120"/>
  <c r="AQ120"/>
  <c r="AL120"/>
  <c r="AG120"/>
  <c r="AB120"/>
  <c r="W120"/>
  <c r="R120"/>
  <c r="M120"/>
  <c r="H120"/>
  <c r="AV119"/>
  <c r="AQ119"/>
  <c r="AL119"/>
  <c r="AG119"/>
  <c r="AB119"/>
  <c r="W119"/>
  <c r="R119"/>
  <c r="M119"/>
  <c r="H119"/>
  <c r="AV118"/>
  <c r="AQ118"/>
  <c r="AL118"/>
  <c r="AG118"/>
  <c r="AB118"/>
  <c r="W118"/>
  <c r="R118"/>
  <c r="M118"/>
  <c r="H118"/>
  <c r="AV117"/>
  <c r="AQ117"/>
  <c r="AL117"/>
  <c r="AG117"/>
  <c r="AB117"/>
  <c r="W117"/>
  <c r="R117"/>
  <c r="M117"/>
  <c r="H117"/>
  <c r="AV116"/>
  <c r="AQ116"/>
  <c r="AL116"/>
  <c r="AG116"/>
  <c r="AB116"/>
  <c r="W116"/>
  <c r="R116"/>
  <c r="M116"/>
  <c r="H116"/>
  <c r="AV115"/>
  <c r="AQ115"/>
  <c r="AL115"/>
  <c r="AG115"/>
  <c r="AB115"/>
  <c r="W115"/>
  <c r="R115"/>
  <c r="M115"/>
  <c r="H115"/>
  <c r="AV114"/>
  <c r="AQ114"/>
  <c r="AL114"/>
  <c r="AG114"/>
  <c r="AB114"/>
  <c r="W114"/>
  <c r="R114"/>
  <c r="M114"/>
  <c r="H114"/>
  <c r="AV113"/>
  <c r="AQ113"/>
  <c r="AL113"/>
  <c r="AG113"/>
  <c r="AB113"/>
  <c r="W113"/>
  <c r="R113"/>
  <c r="M113"/>
  <c r="H113"/>
  <c r="AV112"/>
  <c r="AQ112"/>
  <c r="AL112"/>
  <c r="AG112"/>
  <c r="AB112"/>
  <c r="W112"/>
  <c r="R112"/>
  <c r="M112"/>
  <c r="H112"/>
  <c r="B111"/>
  <c r="AV109"/>
  <c r="AQ109"/>
  <c r="AL109"/>
  <c r="AG109"/>
  <c r="AB109"/>
  <c r="W109"/>
  <c r="R109"/>
  <c r="M109"/>
  <c r="H109"/>
  <c r="AV108"/>
  <c r="AQ108"/>
  <c r="AL108"/>
  <c r="AG108"/>
  <c r="AB108"/>
  <c r="W108"/>
  <c r="R108"/>
  <c r="M108"/>
  <c r="H108"/>
  <c r="AV107"/>
  <c r="AQ107"/>
  <c r="AL107"/>
  <c r="AG107"/>
  <c r="AB107"/>
  <c r="W107"/>
  <c r="R107"/>
  <c r="M107"/>
  <c r="H107"/>
  <c r="AV106"/>
  <c r="AQ106"/>
  <c r="AL106"/>
  <c r="AG106"/>
  <c r="AB106"/>
  <c r="W106"/>
  <c r="R106"/>
  <c r="M106"/>
  <c r="H106"/>
  <c r="AV105"/>
  <c r="AQ105"/>
  <c r="AL105"/>
  <c r="AG105"/>
  <c r="AB105"/>
  <c r="W105"/>
  <c r="R105"/>
  <c r="M105"/>
  <c r="H105"/>
  <c r="AV104"/>
  <c r="AQ104"/>
  <c r="AL104"/>
  <c r="AG104"/>
  <c r="AB104"/>
  <c r="W104"/>
  <c r="R104"/>
  <c r="M104"/>
  <c r="H104"/>
  <c r="AV103"/>
  <c r="AQ103"/>
  <c r="AL103"/>
  <c r="AG103"/>
  <c r="AB103"/>
  <c r="W103"/>
  <c r="R103"/>
  <c r="M103"/>
  <c r="H103"/>
  <c r="AV102"/>
  <c r="AQ102"/>
  <c r="AL102"/>
  <c r="AG102"/>
  <c r="AB102"/>
  <c r="W102"/>
  <c r="R102"/>
  <c r="M102"/>
  <c r="H102"/>
  <c r="AV101"/>
  <c r="AQ101"/>
  <c r="AL101"/>
  <c r="AG101"/>
  <c r="AB101"/>
  <c r="W101"/>
  <c r="R101"/>
  <c r="M101"/>
  <c r="H101"/>
  <c r="AV100"/>
  <c r="AQ100"/>
  <c r="AL100"/>
  <c r="AG100"/>
  <c r="AB100"/>
  <c r="W100"/>
  <c r="R100"/>
  <c r="M100"/>
  <c r="H100"/>
  <c r="AV99"/>
  <c r="AQ99"/>
  <c r="AL99"/>
  <c r="AG99"/>
  <c r="AB99"/>
  <c r="W99"/>
  <c r="R99"/>
  <c r="M99"/>
  <c r="H99"/>
  <c r="AV98"/>
  <c r="AQ98"/>
  <c r="AL98"/>
  <c r="AG98"/>
  <c r="AB98"/>
  <c r="W98"/>
  <c r="R98"/>
  <c r="M98"/>
  <c r="H98"/>
  <c r="AV97"/>
  <c r="AQ97"/>
  <c r="AL97"/>
  <c r="AG97"/>
  <c r="AB97"/>
  <c r="W97"/>
  <c r="R97"/>
  <c r="M97"/>
  <c r="H97"/>
  <c r="B96"/>
  <c r="AV94"/>
  <c r="AQ94"/>
  <c r="AL94"/>
  <c r="AG94"/>
  <c r="AB94"/>
  <c r="W94"/>
  <c r="R94"/>
  <c r="M94"/>
  <c r="H94"/>
  <c r="AV93"/>
  <c r="AQ93"/>
  <c r="AL93"/>
  <c r="AG93"/>
  <c r="AB93"/>
  <c r="W93"/>
  <c r="R93"/>
  <c r="M93"/>
  <c r="H93"/>
  <c r="AV92"/>
  <c r="AQ92"/>
  <c r="AL92"/>
  <c r="AG92"/>
  <c r="AB92"/>
  <c r="W92"/>
  <c r="R92"/>
  <c r="M92"/>
  <c r="H92"/>
  <c r="AV91"/>
  <c r="AQ91"/>
  <c r="AL91"/>
  <c r="AG91"/>
  <c r="AB91"/>
  <c r="W91"/>
  <c r="R91"/>
  <c r="M91"/>
  <c r="H91"/>
  <c r="AV90"/>
  <c r="AQ90"/>
  <c r="AL90"/>
  <c r="AG90"/>
  <c r="AB90"/>
  <c r="W90"/>
  <c r="R90"/>
  <c r="M90"/>
  <c r="H90"/>
  <c r="AV89"/>
  <c r="AQ89"/>
  <c r="AL89"/>
  <c r="AG89"/>
  <c r="AB89"/>
  <c r="W89"/>
  <c r="R89"/>
  <c r="M89"/>
  <c r="H89"/>
  <c r="AV88"/>
  <c r="AQ88"/>
  <c r="AL88"/>
  <c r="AG88"/>
  <c r="AB88"/>
  <c r="W88"/>
  <c r="R88"/>
  <c r="M88"/>
  <c r="H88"/>
  <c r="AV87"/>
  <c r="AQ87"/>
  <c r="AL87"/>
  <c r="AG87"/>
  <c r="AB87"/>
  <c r="W87"/>
  <c r="R87"/>
  <c r="M87"/>
  <c r="H87"/>
  <c r="AV86"/>
  <c r="AQ86"/>
  <c r="AL86"/>
  <c r="AG86"/>
  <c r="AB86"/>
  <c r="W86"/>
  <c r="R86"/>
  <c r="M86"/>
  <c r="H86"/>
  <c r="AV85"/>
  <c r="AQ85"/>
  <c r="AL85"/>
  <c r="AG85"/>
  <c r="AB85"/>
  <c r="W85"/>
  <c r="R85"/>
  <c r="M85"/>
  <c r="H85"/>
  <c r="AV84"/>
  <c r="AQ84"/>
  <c r="AL84"/>
  <c r="AG84"/>
  <c r="AB84"/>
  <c r="W84"/>
  <c r="R84"/>
  <c r="M84"/>
  <c r="H84"/>
  <c r="AV83"/>
  <c r="AQ83"/>
  <c r="AL83"/>
  <c r="AG83"/>
  <c r="AB83"/>
  <c r="W83"/>
  <c r="R83"/>
  <c r="M83"/>
  <c r="H83"/>
  <c r="AV82"/>
  <c r="AQ82"/>
  <c r="AL82"/>
  <c r="AG82"/>
  <c r="AB82"/>
  <c r="W82"/>
  <c r="R82"/>
  <c r="M82"/>
  <c r="H82"/>
  <c r="B81"/>
  <c r="AV79"/>
  <c r="AQ79"/>
  <c r="AL79"/>
  <c r="AG79"/>
  <c r="AB79"/>
  <c r="W79"/>
  <c r="R79"/>
  <c r="M79"/>
  <c r="H79"/>
  <c r="AV78"/>
  <c r="AQ78"/>
  <c r="AL78"/>
  <c r="AG78"/>
  <c r="AB78"/>
  <c r="W78"/>
  <c r="R78"/>
  <c r="M78"/>
  <c r="H78"/>
  <c r="AV77"/>
  <c r="AQ77"/>
  <c r="AL77"/>
  <c r="AG77"/>
  <c r="AB77"/>
  <c r="W77"/>
  <c r="R77"/>
  <c r="M77"/>
  <c r="H77"/>
  <c r="AV76"/>
  <c r="AQ76"/>
  <c r="AL76"/>
  <c r="AG76"/>
  <c r="AB76"/>
  <c r="W76"/>
  <c r="R76"/>
  <c r="M76"/>
  <c r="H76"/>
  <c r="AV75"/>
  <c r="AQ75"/>
  <c r="AL75"/>
  <c r="AG75"/>
  <c r="AB75"/>
  <c r="W75"/>
  <c r="R75"/>
  <c r="M75"/>
  <c r="H75"/>
  <c r="AV74"/>
  <c r="AQ74"/>
  <c r="AL74"/>
  <c r="AG74"/>
  <c r="AB74"/>
  <c r="W74"/>
  <c r="R74"/>
  <c r="M74"/>
  <c r="H74"/>
  <c r="AV73"/>
  <c r="AQ73"/>
  <c r="AL73"/>
  <c r="AG73"/>
  <c r="AB73"/>
  <c r="W73"/>
  <c r="R73"/>
  <c r="M73"/>
  <c r="H73"/>
  <c r="AV72"/>
  <c r="AQ72"/>
  <c r="AL72"/>
  <c r="AG72"/>
  <c r="AB72"/>
  <c r="W72"/>
  <c r="R72"/>
  <c r="M72"/>
  <c r="H72"/>
  <c r="AV71"/>
  <c r="AQ71"/>
  <c r="AL71"/>
  <c r="AG71"/>
  <c r="AB71"/>
  <c r="W71"/>
  <c r="R71"/>
  <c r="M71"/>
  <c r="H71"/>
  <c r="AV70"/>
  <c r="AQ70"/>
  <c r="AL70"/>
  <c r="AG70"/>
  <c r="AB70"/>
  <c r="W70"/>
  <c r="R70"/>
  <c r="M70"/>
  <c r="H70"/>
  <c r="AV69"/>
  <c r="AQ69"/>
  <c r="AL69"/>
  <c r="AG69"/>
  <c r="AB69"/>
  <c r="W69"/>
  <c r="R69"/>
  <c r="M69"/>
  <c r="H69"/>
  <c r="AV68"/>
  <c r="AQ68"/>
  <c r="AL68"/>
  <c r="AG68"/>
  <c r="AB68"/>
  <c r="W68"/>
  <c r="R68"/>
  <c r="M68"/>
  <c r="H68"/>
  <c r="AV67"/>
  <c r="AQ67"/>
  <c r="AL67"/>
  <c r="AG67"/>
  <c r="AB67"/>
  <c r="W67"/>
  <c r="R67"/>
  <c r="M67"/>
  <c r="H67"/>
  <c r="B66"/>
  <c r="AV64"/>
  <c r="AQ64"/>
  <c r="AL64"/>
  <c r="AG64"/>
  <c r="AB64"/>
  <c r="W64"/>
  <c r="R64"/>
  <c r="M64"/>
  <c r="H64"/>
  <c r="AV63"/>
  <c r="AQ63"/>
  <c r="AL63"/>
  <c r="AG63"/>
  <c r="AB63"/>
  <c r="W63"/>
  <c r="R63"/>
  <c r="M63"/>
  <c r="H63"/>
  <c r="AV62"/>
  <c r="AQ62"/>
  <c r="AL62"/>
  <c r="AG62"/>
  <c r="AB62"/>
  <c r="W62"/>
  <c r="R62"/>
  <c r="M62"/>
  <c r="H62"/>
  <c r="AV61"/>
  <c r="AQ61"/>
  <c r="AL61"/>
  <c r="AG61"/>
  <c r="AB61"/>
  <c r="W61"/>
  <c r="R61"/>
  <c r="M61"/>
  <c r="H61"/>
  <c r="AV60"/>
  <c r="AQ60"/>
  <c r="AL60"/>
  <c r="AG60"/>
  <c r="AB60"/>
  <c r="W60"/>
  <c r="R60"/>
  <c r="M60"/>
  <c r="H60"/>
  <c r="AV59"/>
  <c r="AQ59"/>
  <c r="AL59"/>
  <c r="AG59"/>
  <c r="AB59"/>
  <c r="W59"/>
  <c r="R59"/>
  <c r="M59"/>
  <c r="H59"/>
  <c r="AV58"/>
  <c r="AQ58"/>
  <c r="AL58"/>
  <c r="AG58"/>
  <c r="AB58"/>
  <c r="W58"/>
  <c r="R58"/>
  <c r="M58"/>
  <c r="H58"/>
  <c r="AV57"/>
  <c r="AQ57"/>
  <c r="AL57"/>
  <c r="AG57"/>
  <c r="AB57"/>
  <c r="W57"/>
  <c r="R57"/>
  <c r="M57"/>
  <c r="H57"/>
  <c r="AV56"/>
  <c r="AQ56"/>
  <c r="AL56"/>
  <c r="AG56"/>
  <c r="AB56"/>
  <c r="W56"/>
  <c r="R56"/>
  <c r="M56"/>
  <c r="H56"/>
  <c r="AV55"/>
  <c r="AQ55"/>
  <c r="AL55"/>
  <c r="AG55"/>
  <c r="AB55"/>
  <c r="W55"/>
  <c r="R55"/>
  <c r="M55"/>
  <c r="H55"/>
  <c r="AV54"/>
  <c r="AQ54"/>
  <c r="AL54"/>
  <c r="AG54"/>
  <c r="AB54"/>
  <c r="W54"/>
  <c r="R54"/>
  <c r="M54"/>
  <c r="H54"/>
  <c r="AV53"/>
  <c r="AQ53"/>
  <c r="AL53"/>
  <c r="AG53"/>
  <c r="AB53"/>
  <c r="W53"/>
  <c r="R53"/>
  <c r="M53"/>
  <c r="H53"/>
  <c r="AV52"/>
  <c r="AQ52"/>
  <c r="AL52"/>
  <c r="AG52"/>
  <c r="AB52"/>
  <c r="W52"/>
  <c r="R52"/>
  <c r="M52"/>
  <c r="H52"/>
  <c r="B51"/>
  <c r="AV49"/>
  <c r="AQ49"/>
  <c r="AL49"/>
  <c r="AG49"/>
  <c r="AB49"/>
  <c r="W49"/>
  <c r="R49"/>
  <c r="M49"/>
  <c r="H49"/>
  <c r="AV48"/>
  <c r="AQ48"/>
  <c r="AL48"/>
  <c r="AG48"/>
  <c r="AB48"/>
  <c r="W48"/>
  <c r="R48"/>
  <c r="M48"/>
  <c r="H48"/>
  <c r="AV47"/>
  <c r="AQ47"/>
  <c r="AL47"/>
  <c r="AG47"/>
  <c r="AB47"/>
  <c r="W47"/>
  <c r="R47"/>
  <c r="M47"/>
  <c r="H47"/>
  <c r="AV46"/>
  <c r="AQ46"/>
  <c r="AL46"/>
  <c r="AG46"/>
  <c r="AB46"/>
  <c r="W46"/>
  <c r="R46"/>
  <c r="M46"/>
  <c r="H46"/>
  <c r="AV45"/>
  <c r="AQ45"/>
  <c r="AL45"/>
  <c r="AG45"/>
  <c r="AB45"/>
  <c r="W45"/>
  <c r="R45"/>
  <c r="M45"/>
  <c r="H45"/>
  <c r="AV44"/>
  <c r="AQ44"/>
  <c r="AL44"/>
  <c r="AG44"/>
  <c r="AB44"/>
  <c r="W44"/>
  <c r="R44"/>
  <c r="M44"/>
  <c r="H44"/>
  <c r="AV43"/>
  <c r="AQ43"/>
  <c r="AL43"/>
  <c r="AG43"/>
  <c r="AB43"/>
  <c r="W43"/>
  <c r="R43"/>
  <c r="M43"/>
  <c r="H43"/>
  <c r="AV42"/>
  <c r="AQ42"/>
  <c r="AL42"/>
  <c r="AG42"/>
  <c r="AB42"/>
  <c r="W42"/>
  <c r="R42"/>
  <c r="M42"/>
  <c r="H42"/>
  <c r="AV41"/>
  <c r="AQ41"/>
  <c r="AL41"/>
  <c r="AG41"/>
  <c r="AB41"/>
  <c r="W41"/>
  <c r="R41"/>
  <c r="M41"/>
  <c r="H41"/>
  <c r="AV40"/>
  <c r="AQ40"/>
  <c r="AL40"/>
  <c r="AG40"/>
  <c r="AB40"/>
  <c r="W40"/>
  <c r="R40"/>
  <c r="M40"/>
  <c r="H40"/>
  <c r="AV39"/>
  <c r="AQ39"/>
  <c r="AL39"/>
  <c r="AG39"/>
  <c r="AB39"/>
  <c r="W39"/>
  <c r="R39"/>
  <c r="M39"/>
  <c r="H39"/>
  <c r="AV38"/>
  <c r="AQ38"/>
  <c r="AL38"/>
  <c r="AG38"/>
  <c r="AB38"/>
  <c r="W38"/>
  <c r="R38"/>
  <c r="M38"/>
  <c r="H38"/>
  <c r="AV37"/>
  <c r="AQ37"/>
  <c r="AL37"/>
  <c r="AG37"/>
  <c r="AB37"/>
  <c r="W37"/>
  <c r="R37"/>
  <c r="M37"/>
  <c r="H37"/>
  <c r="B36"/>
  <c r="AV34"/>
  <c r="AQ34"/>
  <c r="AL34"/>
  <c r="AG34"/>
  <c r="AB34"/>
  <c r="W34"/>
  <c r="R34"/>
  <c r="M34"/>
  <c r="H34"/>
  <c r="AV33"/>
  <c r="AQ33"/>
  <c r="AL33"/>
  <c r="AG33"/>
  <c r="AB33"/>
  <c r="W33"/>
  <c r="R33"/>
  <c r="M33"/>
  <c r="H33"/>
  <c r="AV32"/>
  <c r="AQ32"/>
  <c r="AL32"/>
  <c r="AG32"/>
  <c r="AB32"/>
  <c r="W32"/>
  <c r="R32"/>
  <c r="M32"/>
  <c r="H32"/>
  <c r="AV31"/>
  <c r="AQ31"/>
  <c r="AL31"/>
  <c r="AG31"/>
  <c r="AB31"/>
  <c r="W31"/>
  <c r="R31"/>
  <c r="M31"/>
  <c r="H31"/>
  <c r="AV30"/>
  <c r="AQ30"/>
  <c r="AL30"/>
  <c r="AG30"/>
  <c r="AB30"/>
  <c r="W30"/>
  <c r="R30"/>
  <c r="M30"/>
  <c r="H30"/>
  <c r="AV29"/>
  <c r="AQ29"/>
  <c r="AL29"/>
  <c r="AG29"/>
  <c r="AB29"/>
  <c r="W29"/>
  <c r="R29"/>
  <c r="M29"/>
  <c r="H29"/>
  <c r="AV28"/>
  <c r="AQ28"/>
  <c r="AL28"/>
  <c r="AG28"/>
  <c r="AB28"/>
  <c r="W28"/>
  <c r="R28"/>
  <c r="M28"/>
  <c r="H28"/>
  <c r="AV27"/>
  <c r="AQ27"/>
  <c r="AL27"/>
  <c r="AG27"/>
  <c r="AB27"/>
  <c r="W27"/>
  <c r="R27"/>
  <c r="M27"/>
  <c r="H27"/>
  <c r="AV26"/>
  <c r="AQ26"/>
  <c r="AL26"/>
  <c r="AG26"/>
  <c r="AB26"/>
  <c r="W26"/>
  <c r="R26"/>
  <c r="M26"/>
  <c r="H26"/>
  <c r="AV25"/>
  <c r="AQ25"/>
  <c r="AL25"/>
  <c r="AG25"/>
  <c r="AB25"/>
  <c r="W25"/>
  <c r="R25"/>
  <c r="M25"/>
  <c r="H25"/>
  <c r="AV24"/>
  <c r="AQ24"/>
  <c r="AL24"/>
  <c r="AG24"/>
  <c r="AB24"/>
  <c r="W24"/>
  <c r="R24"/>
  <c r="M24"/>
  <c r="H24"/>
  <c r="AV23"/>
  <c r="AQ23"/>
  <c r="AL23"/>
  <c r="AG23"/>
  <c r="AB23"/>
  <c r="W23"/>
  <c r="R23"/>
  <c r="M23"/>
  <c r="H23"/>
  <c r="AV22"/>
  <c r="AQ22"/>
  <c r="AL22"/>
  <c r="AG22"/>
  <c r="AB22"/>
  <c r="W22"/>
  <c r="R22"/>
  <c r="M22"/>
  <c r="H22"/>
  <c r="B21"/>
  <c r="AV19"/>
  <c r="AQ19"/>
  <c r="AL19"/>
  <c r="AG19"/>
  <c r="AB19"/>
  <c r="W19"/>
  <c r="R19"/>
  <c r="M19"/>
  <c r="H19"/>
  <c r="AV18"/>
  <c r="AQ18"/>
  <c r="AL18"/>
  <c r="AG18"/>
  <c r="AB18"/>
  <c r="W18"/>
  <c r="R18"/>
  <c r="M18"/>
  <c r="H18"/>
  <c r="AV17"/>
  <c r="AQ17"/>
  <c r="AL17"/>
  <c r="AG17"/>
  <c r="AB17"/>
  <c r="W17"/>
  <c r="R17"/>
  <c r="M17"/>
  <c r="H17"/>
  <c r="AV16"/>
  <c r="AQ16"/>
  <c r="AL16"/>
  <c r="AG16"/>
  <c r="AB16"/>
  <c r="W16"/>
  <c r="R16"/>
  <c r="M16"/>
  <c r="H16"/>
  <c r="AV15"/>
  <c r="AQ15"/>
  <c r="AL15"/>
  <c r="AG15"/>
  <c r="AB15"/>
  <c r="W15"/>
  <c r="R15"/>
  <c r="M15"/>
  <c r="H15"/>
  <c r="AV14"/>
  <c r="AQ14"/>
  <c r="AL14"/>
  <c r="AG14"/>
  <c r="AB14"/>
  <c r="W14"/>
  <c r="R14"/>
  <c r="M14"/>
  <c r="H14"/>
  <c r="AV13"/>
  <c r="AQ13"/>
  <c r="AL13"/>
  <c r="AG13"/>
  <c r="AB13"/>
  <c r="W13"/>
  <c r="R13"/>
  <c r="M13"/>
  <c r="H13"/>
  <c r="AV12"/>
  <c r="AQ12"/>
  <c r="AL12"/>
  <c r="AG12"/>
  <c r="AB12"/>
  <c r="W12"/>
  <c r="R12"/>
  <c r="M12"/>
  <c r="H12"/>
  <c r="AV11"/>
  <c r="AQ11"/>
  <c r="AL11"/>
  <c r="AG11"/>
  <c r="AB11"/>
  <c r="W11"/>
  <c r="R11"/>
  <c r="M11"/>
  <c r="H11"/>
  <c r="AV10"/>
  <c r="AQ10"/>
  <c r="AL10"/>
  <c r="AG10"/>
  <c r="AB10"/>
  <c r="W10"/>
  <c r="R10"/>
  <c r="M10"/>
  <c r="H10"/>
  <c r="AV9"/>
  <c r="AQ9"/>
  <c r="AL9"/>
  <c r="AG9"/>
  <c r="AB9"/>
  <c r="W9"/>
  <c r="R9"/>
  <c r="M9"/>
  <c r="H9"/>
  <c r="AV8"/>
  <c r="AQ8"/>
  <c r="AL8"/>
  <c r="AG8"/>
  <c r="AB8"/>
  <c r="W8"/>
  <c r="R8"/>
  <c r="M8"/>
  <c r="H8"/>
  <c r="AV7"/>
  <c r="AQ7"/>
  <c r="AL7"/>
  <c r="AG7"/>
  <c r="AB7"/>
  <c r="W7"/>
  <c r="R7"/>
  <c r="M7"/>
  <c r="H7"/>
  <c r="B6"/>
  <c r="AV754" i="2"/>
  <c r="AQ754"/>
  <c r="AL754"/>
  <c r="AG754"/>
  <c r="AB754"/>
  <c r="W754"/>
  <c r="R754"/>
  <c r="M754"/>
  <c r="H754"/>
  <c r="AV753"/>
  <c r="AQ753"/>
  <c r="AL753"/>
  <c r="AG753"/>
  <c r="AB753"/>
  <c r="W753"/>
  <c r="R753"/>
  <c r="M753"/>
  <c r="H753"/>
  <c r="AV752"/>
  <c r="AQ752"/>
  <c r="AL752"/>
  <c r="AG752"/>
  <c r="AB752"/>
  <c r="W752"/>
  <c r="R752"/>
  <c r="M752"/>
  <c r="H752"/>
  <c r="AV751"/>
  <c r="AQ751"/>
  <c r="AL751"/>
  <c r="AG751"/>
  <c r="AB751"/>
  <c r="W751"/>
  <c r="R751"/>
  <c r="M751"/>
  <c r="H751"/>
  <c r="AV750"/>
  <c r="AQ750"/>
  <c r="AL750"/>
  <c r="AG750"/>
  <c r="AB750"/>
  <c r="W750"/>
  <c r="R750"/>
  <c r="M750"/>
  <c r="H750"/>
  <c r="AV749"/>
  <c r="AQ749"/>
  <c r="AL749"/>
  <c r="AG749"/>
  <c r="AB749"/>
  <c r="W749"/>
  <c r="R749"/>
  <c r="M749"/>
  <c r="H749"/>
  <c r="AV748"/>
  <c r="AQ748"/>
  <c r="AL748"/>
  <c r="AG748"/>
  <c r="AB748"/>
  <c r="W748"/>
  <c r="R748"/>
  <c r="M748"/>
  <c r="H748"/>
  <c r="AV747"/>
  <c r="AQ747"/>
  <c r="AL747"/>
  <c r="AG747"/>
  <c r="AB747"/>
  <c r="W747"/>
  <c r="R747"/>
  <c r="M747"/>
  <c r="H747"/>
  <c r="AV746"/>
  <c r="AQ746"/>
  <c r="AL746"/>
  <c r="AG746"/>
  <c r="AB746"/>
  <c r="W746"/>
  <c r="R746"/>
  <c r="M746"/>
  <c r="H746"/>
  <c r="AV745"/>
  <c r="AQ745"/>
  <c r="AL745"/>
  <c r="AG745"/>
  <c r="AB745"/>
  <c r="W745"/>
  <c r="R745"/>
  <c r="M745"/>
  <c r="H745"/>
  <c r="AV744"/>
  <c r="AQ744"/>
  <c r="AL744"/>
  <c r="AG744"/>
  <c r="AB744"/>
  <c r="W744"/>
  <c r="R744"/>
  <c r="M744"/>
  <c r="H744"/>
  <c r="AV743"/>
  <c r="AQ743"/>
  <c r="AL743"/>
  <c r="AG743"/>
  <c r="AB743"/>
  <c r="W743"/>
  <c r="R743"/>
  <c r="M743"/>
  <c r="H743"/>
  <c r="AV742"/>
  <c r="AQ742"/>
  <c r="AL742"/>
  <c r="AG742"/>
  <c r="AB742"/>
  <c r="W742"/>
  <c r="R742"/>
  <c r="M742"/>
  <c r="H742"/>
  <c r="B741"/>
  <c r="AV739"/>
  <c r="AQ739"/>
  <c r="AL739"/>
  <c r="AG739"/>
  <c r="AB739"/>
  <c r="W739"/>
  <c r="R739"/>
  <c r="M739"/>
  <c r="H739"/>
  <c r="AV738"/>
  <c r="AQ738"/>
  <c r="AL738"/>
  <c r="AG738"/>
  <c r="AB738"/>
  <c r="W738"/>
  <c r="R738"/>
  <c r="M738"/>
  <c r="H738"/>
  <c r="AV737"/>
  <c r="AQ737"/>
  <c r="AL737"/>
  <c r="AG737"/>
  <c r="AB737"/>
  <c r="W737"/>
  <c r="R737"/>
  <c r="M737"/>
  <c r="H737"/>
  <c r="AV736"/>
  <c r="AQ736"/>
  <c r="AL736"/>
  <c r="AG736"/>
  <c r="AB736"/>
  <c r="W736"/>
  <c r="R736"/>
  <c r="M736"/>
  <c r="H736"/>
  <c r="AV735"/>
  <c r="AQ735"/>
  <c r="AL735"/>
  <c r="AG735"/>
  <c r="AB735"/>
  <c r="W735"/>
  <c r="R735"/>
  <c r="M735"/>
  <c r="H735"/>
  <c r="AV734"/>
  <c r="AQ734"/>
  <c r="AL734"/>
  <c r="AG734"/>
  <c r="AB734"/>
  <c r="W734"/>
  <c r="R734"/>
  <c r="M734"/>
  <c r="H734"/>
  <c r="AV733"/>
  <c r="AQ733"/>
  <c r="AL733"/>
  <c r="AG733"/>
  <c r="AB733"/>
  <c r="W733"/>
  <c r="R733"/>
  <c r="M733"/>
  <c r="H733"/>
  <c r="AV732"/>
  <c r="AQ732"/>
  <c r="AL732"/>
  <c r="AG732"/>
  <c r="AB732"/>
  <c r="W732"/>
  <c r="R732"/>
  <c r="M732"/>
  <c r="H732"/>
  <c r="AV731"/>
  <c r="AQ731"/>
  <c r="AL731"/>
  <c r="AG731"/>
  <c r="AB731"/>
  <c r="W731"/>
  <c r="R731"/>
  <c r="M731"/>
  <c r="H731"/>
  <c r="AV730"/>
  <c r="AQ730"/>
  <c r="AL730"/>
  <c r="AG730"/>
  <c r="AB730"/>
  <c r="W730"/>
  <c r="R730"/>
  <c r="M730"/>
  <c r="H730"/>
  <c r="AV729"/>
  <c r="AQ729"/>
  <c r="AL729"/>
  <c r="AG729"/>
  <c r="AB729"/>
  <c r="W729"/>
  <c r="R729"/>
  <c r="M729"/>
  <c r="H729"/>
  <c r="AV728"/>
  <c r="AQ728"/>
  <c r="AL728"/>
  <c r="AG728"/>
  <c r="AB728"/>
  <c r="W728"/>
  <c r="R728"/>
  <c r="M728"/>
  <c r="H728"/>
  <c r="AV727"/>
  <c r="AQ727"/>
  <c r="AL727"/>
  <c r="AG727"/>
  <c r="AB727"/>
  <c r="W727"/>
  <c r="R727"/>
  <c r="M727"/>
  <c r="H727"/>
  <c r="B726"/>
  <c r="AV724"/>
  <c r="AQ724"/>
  <c r="AL724"/>
  <c r="AG724"/>
  <c r="AB724"/>
  <c r="W724"/>
  <c r="R724"/>
  <c r="M724"/>
  <c r="H724"/>
  <c r="AV723"/>
  <c r="AQ723"/>
  <c r="AL723"/>
  <c r="AG723"/>
  <c r="AB723"/>
  <c r="W723"/>
  <c r="R723"/>
  <c r="M723"/>
  <c r="H723"/>
  <c r="AV722"/>
  <c r="AQ722"/>
  <c r="AL722"/>
  <c r="AG722"/>
  <c r="AB722"/>
  <c r="W722"/>
  <c r="R722"/>
  <c r="M722"/>
  <c r="H722"/>
  <c r="AV721"/>
  <c r="AQ721"/>
  <c r="AL721"/>
  <c r="AG721"/>
  <c r="AB721"/>
  <c r="W721"/>
  <c r="R721"/>
  <c r="M721"/>
  <c r="H721"/>
  <c r="AV720"/>
  <c r="AQ720"/>
  <c r="AL720"/>
  <c r="AG720"/>
  <c r="AB720"/>
  <c r="W720"/>
  <c r="R720"/>
  <c r="M720"/>
  <c r="H720"/>
  <c r="AV719"/>
  <c r="AQ719"/>
  <c r="AL719"/>
  <c r="AG719"/>
  <c r="AB719"/>
  <c r="W719"/>
  <c r="R719"/>
  <c r="M719"/>
  <c r="H719"/>
  <c r="AV718"/>
  <c r="AQ718"/>
  <c r="AL718"/>
  <c r="AG718"/>
  <c r="AB718"/>
  <c r="W718"/>
  <c r="R718"/>
  <c r="M718"/>
  <c r="H718"/>
  <c r="AV717"/>
  <c r="AQ717"/>
  <c r="AL717"/>
  <c r="AG717"/>
  <c r="AB717"/>
  <c r="W717"/>
  <c r="R717"/>
  <c r="M717"/>
  <c r="H717"/>
  <c r="AV716"/>
  <c r="AQ716"/>
  <c r="AL716"/>
  <c r="AG716"/>
  <c r="AB716"/>
  <c r="W716"/>
  <c r="R716"/>
  <c r="M716"/>
  <c r="H716"/>
  <c r="AV715"/>
  <c r="AQ715"/>
  <c r="AL715"/>
  <c r="AG715"/>
  <c r="AB715"/>
  <c r="W715"/>
  <c r="R715"/>
  <c r="M715"/>
  <c r="H715"/>
  <c r="AV714"/>
  <c r="AQ714"/>
  <c r="AL714"/>
  <c r="AG714"/>
  <c r="AB714"/>
  <c r="W714"/>
  <c r="R714"/>
  <c r="M714"/>
  <c r="H714"/>
  <c r="AV713"/>
  <c r="AQ713"/>
  <c r="AL713"/>
  <c r="AG713"/>
  <c r="AB713"/>
  <c r="W713"/>
  <c r="R713"/>
  <c r="M713"/>
  <c r="H713"/>
  <c r="AV712"/>
  <c r="AQ712"/>
  <c r="AL712"/>
  <c r="AG712"/>
  <c r="AB712"/>
  <c r="W712"/>
  <c r="R712"/>
  <c r="M712"/>
  <c r="H712"/>
  <c r="B711"/>
  <c r="AV709"/>
  <c r="AQ709"/>
  <c r="AL709"/>
  <c r="AG709"/>
  <c r="AB709"/>
  <c r="W709"/>
  <c r="R709"/>
  <c r="M709"/>
  <c r="H709"/>
  <c r="AV708"/>
  <c r="AQ708"/>
  <c r="AL708"/>
  <c r="AG708"/>
  <c r="AB708"/>
  <c r="W708"/>
  <c r="R708"/>
  <c r="M708"/>
  <c r="H708"/>
  <c r="AV707"/>
  <c r="AQ707"/>
  <c r="AL707"/>
  <c r="AG707"/>
  <c r="AB707"/>
  <c r="W707"/>
  <c r="R707"/>
  <c r="M707"/>
  <c r="H707"/>
  <c r="AV706"/>
  <c r="AQ706"/>
  <c r="AL706"/>
  <c r="AG706"/>
  <c r="AB706"/>
  <c r="W706"/>
  <c r="R706"/>
  <c r="M706"/>
  <c r="H706"/>
  <c r="AV705"/>
  <c r="AQ705"/>
  <c r="AL705"/>
  <c r="AG705"/>
  <c r="AB705"/>
  <c r="W705"/>
  <c r="R705"/>
  <c r="M705"/>
  <c r="H705"/>
  <c r="AV704"/>
  <c r="AQ704"/>
  <c r="AL704"/>
  <c r="AG704"/>
  <c r="AB704"/>
  <c r="W704"/>
  <c r="R704"/>
  <c r="M704"/>
  <c r="H704"/>
  <c r="AV703"/>
  <c r="AQ703"/>
  <c r="AL703"/>
  <c r="AG703"/>
  <c r="AB703"/>
  <c r="W703"/>
  <c r="R703"/>
  <c r="M703"/>
  <c r="H703"/>
  <c r="AV702"/>
  <c r="AQ702"/>
  <c r="AL702"/>
  <c r="AG702"/>
  <c r="AB702"/>
  <c r="W702"/>
  <c r="R702"/>
  <c r="M702"/>
  <c r="H702"/>
  <c r="AV701"/>
  <c r="AQ701"/>
  <c r="AL701"/>
  <c r="AG701"/>
  <c r="AB701"/>
  <c r="W701"/>
  <c r="R701"/>
  <c r="M701"/>
  <c r="H701"/>
  <c r="AV700"/>
  <c r="AQ700"/>
  <c r="AL700"/>
  <c r="AG700"/>
  <c r="AB700"/>
  <c r="W700"/>
  <c r="R700"/>
  <c r="M700"/>
  <c r="H700"/>
  <c r="AV699"/>
  <c r="AQ699"/>
  <c r="AL699"/>
  <c r="AG699"/>
  <c r="AB699"/>
  <c r="W699"/>
  <c r="R699"/>
  <c r="M699"/>
  <c r="H699"/>
  <c r="AV698"/>
  <c r="AQ698"/>
  <c r="AL698"/>
  <c r="AG698"/>
  <c r="AB698"/>
  <c r="W698"/>
  <c r="R698"/>
  <c r="M698"/>
  <c r="H698"/>
  <c r="AV697"/>
  <c r="AQ697"/>
  <c r="AL697"/>
  <c r="AG697"/>
  <c r="AB697"/>
  <c r="W697"/>
  <c r="R697"/>
  <c r="M697"/>
  <c r="H697"/>
  <c r="B696"/>
  <c r="AV694"/>
  <c r="AQ694"/>
  <c r="AL694"/>
  <c r="AG694"/>
  <c r="AB694"/>
  <c r="W694"/>
  <c r="R694"/>
  <c r="M694"/>
  <c r="H694"/>
  <c r="AV693"/>
  <c r="AQ693"/>
  <c r="AL693"/>
  <c r="AG693"/>
  <c r="AB693"/>
  <c r="W693"/>
  <c r="R693"/>
  <c r="M693"/>
  <c r="H693"/>
  <c r="AV692"/>
  <c r="AQ692"/>
  <c r="AL692"/>
  <c r="AG692"/>
  <c r="AB692"/>
  <c r="W692"/>
  <c r="R692"/>
  <c r="M692"/>
  <c r="H692"/>
  <c r="AV691"/>
  <c r="AQ691"/>
  <c r="AL691"/>
  <c r="AG691"/>
  <c r="AB691"/>
  <c r="W691"/>
  <c r="R691"/>
  <c r="M691"/>
  <c r="H691"/>
  <c r="AV690"/>
  <c r="AQ690"/>
  <c r="AL690"/>
  <c r="AG690"/>
  <c r="AB690"/>
  <c r="W690"/>
  <c r="R690"/>
  <c r="M690"/>
  <c r="H690"/>
  <c r="AV689"/>
  <c r="AQ689"/>
  <c r="AL689"/>
  <c r="AG689"/>
  <c r="AB689"/>
  <c r="W689"/>
  <c r="R689"/>
  <c r="M689"/>
  <c r="H689"/>
  <c r="AV688"/>
  <c r="AQ688"/>
  <c r="AL688"/>
  <c r="AG688"/>
  <c r="AB688"/>
  <c r="W688"/>
  <c r="R688"/>
  <c r="M688"/>
  <c r="H688"/>
  <c r="AV687"/>
  <c r="AQ687"/>
  <c r="AL687"/>
  <c r="AG687"/>
  <c r="AB687"/>
  <c r="W687"/>
  <c r="R687"/>
  <c r="M687"/>
  <c r="H687"/>
  <c r="AV686"/>
  <c r="AQ686"/>
  <c r="AL686"/>
  <c r="AG686"/>
  <c r="AB686"/>
  <c r="W686"/>
  <c r="R686"/>
  <c r="M686"/>
  <c r="H686"/>
  <c r="AV685"/>
  <c r="AQ685"/>
  <c r="AL685"/>
  <c r="AG685"/>
  <c r="AB685"/>
  <c r="W685"/>
  <c r="R685"/>
  <c r="M685"/>
  <c r="H685"/>
  <c r="AV684"/>
  <c r="AQ684"/>
  <c r="AL684"/>
  <c r="AG684"/>
  <c r="AB684"/>
  <c r="W684"/>
  <c r="R684"/>
  <c r="M684"/>
  <c r="H684"/>
  <c r="AV683"/>
  <c r="AQ683"/>
  <c r="AL683"/>
  <c r="AG683"/>
  <c r="AB683"/>
  <c r="W683"/>
  <c r="R683"/>
  <c r="M683"/>
  <c r="H683"/>
  <c r="AV682"/>
  <c r="AQ682"/>
  <c r="AL682"/>
  <c r="AG682"/>
  <c r="AB682"/>
  <c r="W682"/>
  <c r="R682"/>
  <c r="M682"/>
  <c r="H682"/>
  <c r="B681"/>
  <c r="AV679"/>
  <c r="AQ679"/>
  <c r="AL679"/>
  <c r="AG679"/>
  <c r="AB679"/>
  <c r="W679"/>
  <c r="R679"/>
  <c r="M679"/>
  <c r="H679"/>
  <c r="AV678"/>
  <c r="AQ678"/>
  <c r="AL678"/>
  <c r="AG678"/>
  <c r="AB678"/>
  <c r="W678"/>
  <c r="R678"/>
  <c r="M678"/>
  <c r="H678"/>
  <c r="AV677"/>
  <c r="AQ677"/>
  <c r="AL677"/>
  <c r="AG677"/>
  <c r="AB677"/>
  <c r="W677"/>
  <c r="R677"/>
  <c r="M677"/>
  <c r="H677"/>
  <c r="AV676"/>
  <c r="AQ676"/>
  <c r="AL676"/>
  <c r="AG676"/>
  <c r="AB676"/>
  <c r="W676"/>
  <c r="R676"/>
  <c r="M676"/>
  <c r="H676"/>
  <c r="AV675"/>
  <c r="AQ675"/>
  <c r="AL675"/>
  <c r="AG675"/>
  <c r="AB675"/>
  <c r="W675"/>
  <c r="R675"/>
  <c r="M675"/>
  <c r="H675"/>
  <c r="AV674"/>
  <c r="AQ674"/>
  <c r="AL674"/>
  <c r="AG674"/>
  <c r="AB674"/>
  <c r="W674"/>
  <c r="R674"/>
  <c r="M674"/>
  <c r="H674"/>
  <c r="AV673"/>
  <c r="AQ673"/>
  <c r="AL673"/>
  <c r="AG673"/>
  <c r="AB673"/>
  <c r="W673"/>
  <c r="R673"/>
  <c r="M673"/>
  <c r="H673"/>
  <c r="AV672"/>
  <c r="AQ672"/>
  <c r="AL672"/>
  <c r="AG672"/>
  <c r="AB672"/>
  <c r="W672"/>
  <c r="R672"/>
  <c r="M672"/>
  <c r="H672"/>
  <c r="AV671"/>
  <c r="AQ671"/>
  <c r="AL671"/>
  <c r="AG671"/>
  <c r="AB671"/>
  <c r="W671"/>
  <c r="R671"/>
  <c r="M671"/>
  <c r="H671"/>
  <c r="AV670"/>
  <c r="AQ670"/>
  <c r="AL670"/>
  <c r="AG670"/>
  <c r="AB670"/>
  <c r="W670"/>
  <c r="R670"/>
  <c r="M670"/>
  <c r="H670"/>
  <c r="AV669"/>
  <c r="AQ669"/>
  <c r="AL669"/>
  <c r="AG669"/>
  <c r="AB669"/>
  <c r="W669"/>
  <c r="R669"/>
  <c r="M669"/>
  <c r="H669"/>
  <c r="AV668"/>
  <c r="AQ668"/>
  <c r="AL668"/>
  <c r="AG668"/>
  <c r="AB668"/>
  <c r="W668"/>
  <c r="R668"/>
  <c r="M668"/>
  <c r="H668"/>
  <c r="H680" s="1"/>
  <c r="AV667"/>
  <c r="AQ667"/>
  <c r="AL667"/>
  <c r="AG667"/>
  <c r="AB667"/>
  <c r="W667"/>
  <c r="R667"/>
  <c r="M667"/>
  <c r="H667"/>
  <c r="B666"/>
  <c r="AV664"/>
  <c r="AQ664"/>
  <c r="AL664"/>
  <c r="AG664"/>
  <c r="AB664"/>
  <c r="W664"/>
  <c r="R664"/>
  <c r="M664"/>
  <c r="H664"/>
  <c r="AV663"/>
  <c r="AQ663"/>
  <c r="AL663"/>
  <c r="AG663"/>
  <c r="AB663"/>
  <c r="W663"/>
  <c r="R663"/>
  <c r="M663"/>
  <c r="H663"/>
  <c r="AV662"/>
  <c r="AQ662"/>
  <c r="AL662"/>
  <c r="AG662"/>
  <c r="AB662"/>
  <c r="W662"/>
  <c r="R662"/>
  <c r="M662"/>
  <c r="H662"/>
  <c r="AV661"/>
  <c r="AQ661"/>
  <c r="AL661"/>
  <c r="AG661"/>
  <c r="AB661"/>
  <c r="W661"/>
  <c r="R661"/>
  <c r="M661"/>
  <c r="H661"/>
  <c r="AV660"/>
  <c r="AQ660"/>
  <c r="AL660"/>
  <c r="AG660"/>
  <c r="AB660"/>
  <c r="W660"/>
  <c r="R660"/>
  <c r="M660"/>
  <c r="H660"/>
  <c r="AV659"/>
  <c r="AQ659"/>
  <c r="AL659"/>
  <c r="AG659"/>
  <c r="AB659"/>
  <c r="W659"/>
  <c r="R659"/>
  <c r="M659"/>
  <c r="H659"/>
  <c r="AV658"/>
  <c r="AQ658"/>
  <c r="AL658"/>
  <c r="AG658"/>
  <c r="AB658"/>
  <c r="W658"/>
  <c r="R658"/>
  <c r="M658"/>
  <c r="H658"/>
  <c r="AV657"/>
  <c r="AQ657"/>
  <c r="AL657"/>
  <c r="AG657"/>
  <c r="AB657"/>
  <c r="W657"/>
  <c r="R657"/>
  <c r="M657"/>
  <c r="H657"/>
  <c r="AV656"/>
  <c r="AQ656"/>
  <c r="AL656"/>
  <c r="AG656"/>
  <c r="AB656"/>
  <c r="W656"/>
  <c r="R656"/>
  <c r="M656"/>
  <c r="H656"/>
  <c r="AV655"/>
  <c r="AQ655"/>
  <c r="AL655"/>
  <c r="AG655"/>
  <c r="AB655"/>
  <c r="W655"/>
  <c r="R655"/>
  <c r="M655"/>
  <c r="H655"/>
  <c r="AV654"/>
  <c r="AQ654"/>
  <c r="AL654"/>
  <c r="AG654"/>
  <c r="AB654"/>
  <c r="W654"/>
  <c r="R654"/>
  <c r="M654"/>
  <c r="H654"/>
  <c r="AV653"/>
  <c r="AQ653"/>
  <c r="AL653"/>
  <c r="AG653"/>
  <c r="AB653"/>
  <c r="W653"/>
  <c r="R653"/>
  <c r="M653"/>
  <c r="H653"/>
  <c r="AV652"/>
  <c r="AQ652"/>
  <c r="AL652"/>
  <c r="AG652"/>
  <c r="AB652"/>
  <c r="W652"/>
  <c r="R652"/>
  <c r="M652"/>
  <c r="H652"/>
  <c r="B651"/>
  <c r="AV649"/>
  <c r="AQ649"/>
  <c r="AL649"/>
  <c r="AG649"/>
  <c r="AB649"/>
  <c r="W649"/>
  <c r="R649"/>
  <c r="M649"/>
  <c r="H649"/>
  <c r="AV648"/>
  <c r="AQ648"/>
  <c r="AL648"/>
  <c r="AG648"/>
  <c r="AB648"/>
  <c r="W648"/>
  <c r="R648"/>
  <c r="M648"/>
  <c r="H648"/>
  <c r="AV647"/>
  <c r="AQ647"/>
  <c r="AL647"/>
  <c r="AG647"/>
  <c r="AB647"/>
  <c r="W647"/>
  <c r="R647"/>
  <c r="M647"/>
  <c r="H647"/>
  <c r="AV646"/>
  <c r="AQ646"/>
  <c r="AL646"/>
  <c r="AG646"/>
  <c r="AB646"/>
  <c r="W646"/>
  <c r="R646"/>
  <c r="M646"/>
  <c r="H646"/>
  <c r="AV645"/>
  <c r="AQ645"/>
  <c r="AL645"/>
  <c r="AG645"/>
  <c r="AB645"/>
  <c r="W645"/>
  <c r="R645"/>
  <c r="M645"/>
  <c r="H645"/>
  <c r="AV644"/>
  <c r="AQ644"/>
  <c r="AL644"/>
  <c r="AG644"/>
  <c r="AB644"/>
  <c r="W644"/>
  <c r="R644"/>
  <c r="M644"/>
  <c r="H644"/>
  <c r="AV643"/>
  <c r="AQ643"/>
  <c r="AL643"/>
  <c r="AG643"/>
  <c r="AB643"/>
  <c r="W643"/>
  <c r="R643"/>
  <c r="M643"/>
  <c r="H643"/>
  <c r="AV642"/>
  <c r="AQ642"/>
  <c r="AL642"/>
  <c r="AG642"/>
  <c r="AB642"/>
  <c r="W642"/>
  <c r="R642"/>
  <c r="M642"/>
  <c r="H642"/>
  <c r="AV641"/>
  <c r="AQ641"/>
  <c r="AL641"/>
  <c r="AG641"/>
  <c r="AB641"/>
  <c r="W641"/>
  <c r="R641"/>
  <c r="M641"/>
  <c r="H641"/>
  <c r="AV640"/>
  <c r="AQ640"/>
  <c r="AL640"/>
  <c r="AG640"/>
  <c r="AB640"/>
  <c r="W640"/>
  <c r="R640"/>
  <c r="M640"/>
  <c r="H640"/>
  <c r="AV639"/>
  <c r="AQ639"/>
  <c r="AL639"/>
  <c r="AG639"/>
  <c r="AB639"/>
  <c r="W639"/>
  <c r="R639"/>
  <c r="M639"/>
  <c r="H639"/>
  <c r="AV638"/>
  <c r="AQ638"/>
  <c r="AL638"/>
  <c r="AG638"/>
  <c r="AB638"/>
  <c r="W638"/>
  <c r="R638"/>
  <c r="M638"/>
  <c r="H638"/>
  <c r="AV637"/>
  <c r="AQ637"/>
  <c r="AL637"/>
  <c r="AG637"/>
  <c r="AB637"/>
  <c r="W637"/>
  <c r="R637"/>
  <c r="M637"/>
  <c r="H637"/>
  <c r="B636"/>
  <c r="AV634"/>
  <c r="AQ634"/>
  <c r="AL634"/>
  <c r="AG634"/>
  <c r="AB634"/>
  <c r="W634"/>
  <c r="R634"/>
  <c r="M634"/>
  <c r="H634"/>
  <c r="AV633"/>
  <c r="AQ633"/>
  <c r="AL633"/>
  <c r="AG633"/>
  <c r="AB633"/>
  <c r="W633"/>
  <c r="R633"/>
  <c r="M633"/>
  <c r="H633"/>
  <c r="AV632"/>
  <c r="AQ632"/>
  <c r="AL632"/>
  <c r="AG632"/>
  <c r="AB632"/>
  <c r="W632"/>
  <c r="R632"/>
  <c r="M632"/>
  <c r="H632"/>
  <c r="AV631"/>
  <c r="AQ631"/>
  <c r="AL631"/>
  <c r="AG631"/>
  <c r="AB631"/>
  <c r="W631"/>
  <c r="R631"/>
  <c r="M631"/>
  <c r="H631"/>
  <c r="AV630"/>
  <c r="AQ630"/>
  <c r="AL630"/>
  <c r="AG630"/>
  <c r="AB630"/>
  <c r="W630"/>
  <c r="R630"/>
  <c r="M630"/>
  <c r="H630"/>
  <c r="AV629"/>
  <c r="AQ629"/>
  <c r="AL629"/>
  <c r="AG629"/>
  <c r="AB629"/>
  <c r="W629"/>
  <c r="R629"/>
  <c r="M629"/>
  <c r="H629"/>
  <c r="AV628"/>
  <c r="AQ628"/>
  <c r="AL628"/>
  <c r="AG628"/>
  <c r="AB628"/>
  <c r="W628"/>
  <c r="R628"/>
  <c r="M628"/>
  <c r="H628"/>
  <c r="AV627"/>
  <c r="AQ627"/>
  <c r="AL627"/>
  <c r="AG627"/>
  <c r="AB627"/>
  <c r="W627"/>
  <c r="R627"/>
  <c r="M627"/>
  <c r="H627"/>
  <c r="AV626"/>
  <c r="AQ626"/>
  <c r="AL626"/>
  <c r="AG626"/>
  <c r="AB626"/>
  <c r="W626"/>
  <c r="R626"/>
  <c r="M626"/>
  <c r="H626"/>
  <c r="AV625"/>
  <c r="AQ625"/>
  <c r="AL625"/>
  <c r="AG625"/>
  <c r="AB625"/>
  <c r="W625"/>
  <c r="R625"/>
  <c r="M625"/>
  <c r="H625"/>
  <c r="AV624"/>
  <c r="AQ624"/>
  <c r="AL624"/>
  <c r="AG624"/>
  <c r="AB624"/>
  <c r="W624"/>
  <c r="R624"/>
  <c r="M624"/>
  <c r="H624"/>
  <c r="AV623"/>
  <c r="AQ623"/>
  <c r="AL623"/>
  <c r="AG623"/>
  <c r="AB623"/>
  <c r="W623"/>
  <c r="R623"/>
  <c r="M623"/>
  <c r="H623"/>
  <c r="AV622"/>
  <c r="AQ622"/>
  <c r="AL622"/>
  <c r="AG622"/>
  <c r="AB622"/>
  <c r="W622"/>
  <c r="W635" s="1"/>
  <c r="R622"/>
  <c r="M622"/>
  <c r="H622"/>
  <c r="B621"/>
  <c r="AV619"/>
  <c r="AQ619"/>
  <c r="AL619"/>
  <c r="AG619"/>
  <c r="AB619"/>
  <c r="W619"/>
  <c r="R619"/>
  <c r="M619"/>
  <c r="H619"/>
  <c r="AV618"/>
  <c r="AQ618"/>
  <c r="AL618"/>
  <c r="AG618"/>
  <c r="AB618"/>
  <c r="W618"/>
  <c r="R618"/>
  <c r="M618"/>
  <c r="H618"/>
  <c r="AV617"/>
  <c r="AQ617"/>
  <c r="AL617"/>
  <c r="AG617"/>
  <c r="AB617"/>
  <c r="W617"/>
  <c r="R617"/>
  <c r="M617"/>
  <c r="H617"/>
  <c r="AV616"/>
  <c r="AQ616"/>
  <c r="AL616"/>
  <c r="AG616"/>
  <c r="AB616"/>
  <c r="W616"/>
  <c r="R616"/>
  <c r="M616"/>
  <c r="H616"/>
  <c r="AV615"/>
  <c r="AQ615"/>
  <c r="AL615"/>
  <c r="AG615"/>
  <c r="AB615"/>
  <c r="W615"/>
  <c r="R615"/>
  <c r="M615"/>
  <c r="H615"/>
  <c r="AV614"/>
  <c r="AQ614"/>
  <c r="AL614"/>
  <c r="AG614"/>
  <c r="AB614"/>
  <c r="W614"/>
  <c r="R614"/>
  <c r="M614"/>
  <c r="H614"/>
  <c r="AV613"/>
  <c r="AQ613"/>
  <c r="AL613"/>
  <c r="AG613"/>
  <c r="AB613"/>
  <c r="W613"/>
  <c r="R613"/>
  <c r="M613"/>
  <c r="H613"/>
  <c r="AV612"/>
  <c r="AQ612"/>
  <c r="AL612"/>
  <c r="AG612"/>
  <c r="AB612"/>
  <c r="W612"/>
  <c r="R612"/>
  <c r="M612"/>
  <c r="H612"/>
  <c r="AV611"/>
  <c r="AQ611"/>
  <c r="AL611"/>
  <c r="AG611"/>
  <c r="AB611"/>
  <c r="W611"/>
  <c r="R611"/>
  <c r="M611"/>
  <c r="H611"/>
  <c r="AV610"/>
  <c r="AQ610"/>
  <c r="AL610"/>
  <c r="AG610"/>
  <c r="AB610"/>
  <c r="W610"/>
  <c r="R610"/>
  <c r="M610"/>
  <c r="H610"/>
  <c r="AV609"/>
  <c r="AQ609"/>
  <c r="AL609"/>
  <c r="AG609"/>
  <c r="AB609"/>
  <c r="W609"/>
  <c r="R609"/>
  <c r="M609"/>
  <c r="H609"/>
  <c r="AV608"/>
  <c r="AQ608"/>
  <c r="AL608"/>
  <c r="AG608"/>
  <c r="AB608"/>
  <c r="W608"/>
  <c r="R608"/>
  <c r="M608"/>
  <c r="H608"/>
  <c r="AV607"/>
  <c r="AQ607"/>
  <c r="AL607"/>
  <c r="AG607"/>
  <c r="AB607"/>
  <c r="W607"/>
  <c r="R607"/>
  <c r="M607"/>
  <c r="H607"/>
  <c r="B606"/>
  <c r="AV604"/>
  <c r="AQ604"/>
  <c r="AL604"/>
  <c r="AG604"/>
  <c r="AB604"/>
  <c r="W604"/>
  <c r="R604"/>
  <c r="M604"/>
  <c r="H604"/>
  <c r="AV603"/>
  <c r="AQ603"/>
  <c r="AL603"/>
  <c r="AG603"/>
  <c r="AB603"/>
  <c r="W603"/>
  <c r="R603"/>
  <c r="M603"/>
  <c r="H603"/>
  <c r="AV602"/>
  <c r="AQ602"/>
  <c r="AL602"/>
  <c r="AG602"/>
  <c r="AB602"/>
  <c r="W602"/>
  <c r="R602"/>
  <c r="M602"/>
  <c r="H602"/>
  <c r="AV601"/>
  <c r="AQ601"/>
  <c r="AL601"/>
  <c r="AG601"/>
  <c r="AB601"/>
  <c r="W601"/>
  <c r="R601"/>
  <c r="M601"/>
  <c r="H601"/>
  <c r="AV600"/>
  <c r="AQ600"/>
  <c r="AL600"/>
  <c r="AG600"/>
  <c r="AB600"/>
  <c r="W600"/>
  <c r="R600"/>
  <c r="M600"/>
  <c r="H600"/>
  <c r="AV599"/>
  <c r="AQ599"/>
  <c r="AL599"/>
  <c r="AG599"/>
  <c r="AB599"/>
  <c r="W599"/>
  <c r="R599"/>
  <c r="M599"/>
  <c r="H599"/>
  <c r="AV598"/>
  <c r="AQ598"/>
  <c r="AL598"/>
  <c r="AG598"/>
  <c r="AB598"/>
  <c r="W598"/>
  <c r="R598"/>
  <c r="M598"/>
  <c r="H598"/>
  <c r="AV597"/>
  <c r="AQ597"/>
  <c r="AL597"/>
  <c r="AG597"/>
  <c r="AB597"/>
  <c r="W597"/>
  <c r="R597"/>
  <c r="M597"/>
  <c r="H597"/>
  <c r="AV596"/>
  <c r="AQ596"/>
  <c r="AL596"/>
  <c r="AG596"/>
  <c r="AB596"/>
  <c r="W596"/>
  <c r="R596"/>
  <c r="M596"/>
  <c r="H596"/>
  <c r="AV595"/>
  <c r="AQ595"/>
  <c r="AL595"/>
  <c r="AG595"/>
  <c r="AB595"/>
  <c r="W595"/>
  <c r="R595"/>
  <c r="M595"/>
  <c r="H595"/>
  <c r="AV594"/>
  <c r="AQ594"/>
  <c r="AL594"/>
  <c r="AG594"/>
  <c r="AB594"/>
  <c r="W594"/>
  <c r="R594"/>
  <c r="M594"/>
  <c r="H594"/>
  <c r="AV593"/>
  <c r="AQ593"/>
  <c r="AL593"/>
  <c r="AG593"/>
  <c r="AB593"/>
  <c r="W593"/>
  <c r="R593"/>
  <c r="M593"/>
  <c r="H593"/>
  <c r="AV592"/>
  <c r="AQ592"/>
  <c r="AL592"/>
  <c r="AG592"/>
  <c r="AB592"/>
  <c r="W592"/>
  <c r="R592"/>
  <c r="M592"/>
  <c r="H592"/>
  <c r="B591"/>
  <c r="AV589"/>
  <c r="AQ589"/>
  <c r="AL589"/>
  <c r="AG589"/>
  <c r="AB589"/>
  <c r="W589"/>
  <c r="R589"/>
  <c r="M589"/>
  <c r="H589"/>
  <c r="AV588"/>
  <c r="AQ588"/>
  <c r="AL588"/>
  <c r="AG588"/>
  <c r="AB588"/>
  <c r="W588"/>
  <c r="R588"/>
  <c r="M588"/>
  <c r="H588"/>
  <c r="AV587"/>
  <c r="AQ587"/>
  <c r="AL587"/>
  <c r="AG587"/>
  <c r="AB587"/>
  <c r="W587"/>
  <c r="R587"/>
  <c r="M587"/>
  <c r="H587"/>
  <c r="AV586"/>
  <c r="AQ586"/>
  <c r="AL586"/>
  <c r="AG586"/>
  <c r="AB586"/>
  <c r="W586"/>
  <c r="R586"/>
  <c r="M586"/>
  <c r="H586"/>
  <c r="AV585"/>
  <c r="AQ585"/>
  <c r="AL585"/>
  <c r="AG585"/>
  <c r="AB585"/>
  <c r="W585"/>
  <c r="R585"/>
  <c r="M585"/>
  <c r="H585"/>
  <c r="AV584"/>
  <c r="AQ584"/>
  <c r="AL584"/>
  <c r="AG584"/>
  <c r="AB584"/>
  <c r="W584"/>
  <c r="R584"/>
  <c r="M584"/>
  <c r="H584"/>
  <c r="AV583"/>
  <c r="AQ583"/>
  <c r="AL583"/>
  <c r="AG583"/>
  <c r="AB583"/>
  <c r="W583"/>
  <c r="R583"/>
  <c r="M583"/>
  <c r="H583"/>
  <c r="AV582"/>
  <c r="AQ582"/>
  <c r="AL582"/>
  <c r="AG582"/>
  <c r="AB582"/>
  <c r="W582"/>
  <c r="R582"/>
  <c r="M582"/>
  <c r="H582"/>
  <c r="AV581"/>
  <c r="AQ581"/>
  <c r="AL581"/>
  <c r="AG581"/>
  <c r="AB581"/>
  <c r="W581"/>
  <c r="R581"/>
  <c r="M581"/>
  <c r="H581"/>
  <c r="AV580"/>
  <c r="AQ580"/>
  <c r="AL580"/>
  <c r="AG580"/>
  <c r="AB580"/>
  <c r="W580"/>
  <c r="R580"/>
  <c r="M580"/>
  <c r="H580"/>
  <c r="AV579"/>
  <c r="AQ579"/>
  <c r="AL579"/>
  <c r="AG579"/>
  <c r="AB579"/>
  <c r="W579"/>
  <c r="R579"/>
  <c r="M579"/>
  <c r="H579"/>
  <c r="AV578"/>
  <c r="AQ578"/>
  <c r="AL578"/>
  <c r="AG578"/>
  <c r="AB578"/>
  <c r="W578"/>
  <c r="R578"/>
  <c r="M578"/>
  <c r="H578"/>
  <c r="AV577"/>
  <c r="AQ577"/>
  <c r="AL577"/>
  <c r="AG577"/>
  <c r="AB577"/>
  <c r="W577"/>
  <c r="R577"/>
  <c r="M577"/>
  <c r="H577"/>
  <c r="B576"/>
  <c r="AV574"/>
  <c r="AQ574"/>
  <c r="AL574"/>
  <c r="AG574"/>
  <c r="AB574"/>
  <c r="W574"/>
  <c r="R574"/>
  <c r="M574"/>
  <c r="H574"/>
  <c r="AV573"/>
  <c r="AQ573"/>
  <c r="AL573"/>
  <c r="AG573"/>
  <c r="AB573"/>
  <c r="W573"/>
  <c r="R573"/>
  <c r="M573"/>
  <c r="H573"/>
  <c r="AV572"/>
  <c r="AQ572"/>
  <c r="AL572"/>
  <c r="AG572"/>
  <c r="AB572"/>
  <c r="W572"/>
  <c r="R572"/>
  <c r="M572"/>
  <c r="H572"/>
  <c r="AV571"/>
  <c r="AQ571"/>
  <c r="AL571"/>
  <c r="AG571"/>
  <c r="AB571"/>
  <c r="W571"/>
  <c r="R571"/>
  <c r="M571"/>
  <c r="H571"/>
  <c r="AV570"/>
  <c r="AQ570"/>
  <c r="AL570"/>
  <c r="AG570"/>
  <c r="AB570"/>
  <c r="W570"/>
  <c r="R570"/>
  <c r="M570"/>
  <c r="H570"/>
  <c r="AV569"/>
  <c r="AQ569"/>
  <c r="AL569"/>
  <c r="AG569"/>
  <c r="AB569"/>
  <c r="W569"/>
  <c r="R569"/>
  <c r="M569"/>
  <c r="H569"/>
  <c r="AV568"/>
  <c r="AQ568"/>
  <c r="AL568"/>
  <c r="AG568"/>
  <c r="AB568"/>
  <c r="W568"/>
  <c r="R568"/>
  <c r="M568"/>
  <c r="H568"/>
  <c r="AV567"/>
  <c r="AQ567"/>
  <c r="AL567"/>
  <c r="AG567"/>
  <c r="AB567"/>
  <c r="W567"/>
  <c r="R567"/>
  <c r="M567"/>
  <c r="H567"/>
  <c r="AV566"/>
  <c r="AQ566"/>
  <c r="AL566"/>
  <c r="AG566"/>
  <c r="AB566"/>
  <c r="W566"/>
  <c r="R566"/>
  <c r="M566"/>
  <c r="H566"/>
  <c r="AV565"/>
  <c r="AQ565"/>
  <c r="AL565"/>
  <c r="AG565"/>
  <c r="AB565"/>
  <c r="W565"/>
  <c r="R565"/>
  <c r="M565"/>
  <c r="H565"/>
  <c r="AV564"/>
  <c r="AQ564"/>
  <c r="AL564"/>
  <c r="AG564"/>
  <c r="AB564"/>
  <c r="W564"/>
  <c r="R564"/>
  <c r="M564"/>
  <c r="H564"/>
  <c r="AV563"/>
  <c r="AQ563"/>
  <c r="AL563"/>
  <c r="AG563"/>
  <c r="AB563"/>
  <c r="W563"/>
  <c r="R563"/>
  <c r="M563"/>
  <c r="H563"/>
  <c r="AV562"/>
  <c r="AQ562"/>
  <c r="AL562"/>
  <c r="AG562"/>
  <c r="AB562"/>
  <c r="W562"/>
  <c r="R562"/>
  <c r="M562"/>
  <c r="H562"/>
  <c r="B561"/>
  <c r="AV559"/>
  <c r="AQ559"/>
  <c r="AL559"/>
  <c r="AG559"/>
  <c r="AB559"/>
  <c r="W559"/>
  <c r="R559"/>
  <c r="M559"/>
  <c r="H559"/>
  <c r="AV558"/>
  <c r="AQ558"/>
  <c r="AL558"/>
  <c r="AG558"/>
  <c r="AB558"/>
  <c r="W558"/>
  <c r="R558"/>
  <c r="M558"/>
  <c r="H558"/>
  <c r="AV557"/>
  <c r="AQ557"/>
  <c r="AL557"/>
  <c r="AG557"/>
  <c r="AB557"/>
  <c r="W557"/>
  <c r="R557"/>
  <c r="M557"/>
  <c r="H557"/>
  <c r="AV556"/>
  <c r="AQ556"/>
  <c r="AL556"/>
  <c r="AG556"/>
  <c r="AB556"/>
  <c r="W556"/>
  <c r="R556"/>
  <c r="M556"/>
  <c r="H556"/>
  <c r="AV555"/>
  <c r="AQ555"/>
  <c r="AL555"/>
  <c r="AG555"/>
  <c r="AB555"/>
  <c r="W555"/>
  <c r="R555"/>
  <c r="M555"/>
  <c r="H555"/>
  <c r="AV554"/>
  <c r="AQ554"/>
  <c r="AL554"/>
  <c r="AG554"/>
  <c r="AB554"/>
  <c r="W554"/>
  <c r="R554"/>
  <c r="M554"/>
  <c r="H554"/>
  <c r="AV553"/>
  <c r="AQ553"/>
  <c r="AL553"/>
  <c r="AG553"/>
  <c r="AB553"/>
  <c r="W553"/>
  <c r="R553"/>
  <c r="M553"/>
  <c r="H553"/>
  <c r="AV552"/>
  <c r="AQ552"/>
  <c r="AL552"/>
  <c r="AG552"/>
  <c r="AB552"/>
  <c r="W552"/>
  <c r="R552"/>
  <c r="M552"/>
  <c r="H552"/>
  <c r="AV551"/>
  <c r="AQ551"/>
  <c r="AL551"/>
  <c r="AG551"/>
  <c r="AB551"/>
  <c r="W551"/>
  <c r="R551"/>
  <c r="M551"/>
  <c r="H551"/>
  <c r="AV550"/>
  <c r="AQ550"/>
  <c r="AL550"/>
  <c r="AG550"/>
  <c r="AB550"/>
  <c r="W550"/>
  <c r="R550"/>
  <c r="M550"/>
  <c r="H550"/>
  <c r="AV549"/>
  <c r="AQ549"/>
  <c r="AL549"/>
  <c r="AG549"/>
  <c r="AB549"/>
  <c r="W549"/>
  <c r="R549"/>
  <c r="M549"/>
  <c r="H549"/>
  <c r="AV548"/>
  <c r="AQ548"/>
  <c r="AL548"/>
  <c r="AG548"/>
  <c r="AB548"/>
  <c r="W548"/>
  <c r="R548"/>
  <c r="M548"/>
  <c r="H548"/>
  <c r="AV547"/>
  <c r="AQ547"/>
  <c r="AL547"/>
  <c r="AG547"/>
  <c r="AB547"/>
  <c r="W547"/>
  <c r="R547"/>
  <c r="M547"/>
  <c r="H547"/>
  <c r="B546"/>
  <c r="AV544"/>
  <c r="AQ544"/>
  <c r="AL544"/>
  <c r="AG544"/>
  <c r="AB544"/>
  <c r="W544"/>
  <c r="R544"/>
  <c r="M544"/>
  <c r="H544"/>
  <c r="AV543"/>
  <c r="AQ543"/>
  <c r="AL543"/>
  <c r="AG543"/>
  <c r="AB543"/>
  <c r="W543"/>
  <c r="R543"/>
  <c r="M543"/>
  <c r="H543"/>
  <c r="AV542"/>
  <c r="AQ542"/>
  <c r="AL542"/>
  <c r="AG542"/>
  <c r="AB542"/>
  <c r="W542"/>
  <c r="R542"/>
  <c r="M542"/>
  <c r="H542"/>
  <c r="AV541"/>
  <c r="AQ541"/>
  <c r="AL541"/>
  <c r="AG541"/>
  <c r="AB541"/>
  <c r="W541"/>
  <c r="R541"/>
  <c r="M541"/>
  <c r="H541"/>
  <c r="AV540"/>
  <c r="AQ540"/>
  <c r="AL540"/>
  <c r="AG540"/>
  <c r="AB540"/>
  <c r="W540"/>
  <c r="R540"/>
  <c r="M540"/>
  <c r="H540"/>
  <c r="AV539"/>
  <c r="AQ539"/>
  <c r="AL539"/>
  <c r="AG539"/>
  <c r="AB539"/>
  <c r="W539"/>
  <c r="R539"/>
  <c r="M539"/>
  <c r="H539"/>
  <c r="AV538"/>
  <c r="AQ538"/>
  <c r="AL538"/>
  <c r="AG538"/>
  <c r="AB538"/>
  <c r="W538"/>
  <c r="R538"/>
  <c r="M538"/>
  <c r="H538"/>
  <c r="AV537"/>
  <c r="AQ537"/>
  <c r="AL537"/>
  <c r="AG537"/>
  <c r="AB537"/>
  <c r="W537"/>
  <c r="R537"/>
  <c r="M537"/>
  <c r="H537"/>
  <c r="AV536"/>
  <c r="AQ536"/>
  <c r="AL536"/>
  <c r="AG536"/>
  <c r="AB536"/>
  <c r="W536"/>
  <c r="R536"/>
  <c r="M536"/>
  <c r="H536"/>
  <c r="AV535"/>
  <c r="AQ535"/>
  <c r="AL535"/>
  <c r="AG535"/>
  <c r="AB535"/>
  <c r="W535"/>
  <c r="R535"/>
  <c r="M535"/>
  <c r="H535"/>
  <c r="AV534"/>
  <c r="AQ534"/>
  <c r="AL534"/>
  <c r="AG534"/>
  <c r="AB534"/>
  <c r="W534"/>
  <c r="R534"/>
  <c r="M534"/>
  <c r="H534"/>
  <c r="AV533"/>
  <c r="AQ533"/>
  <c r="AL533"/>
  <c r="AG533"/>
  <c r="AB533"/>
  <c r="W533"/>
  <c r="R533"/>
  <c r="M533"/>
  <c r="H533"/>
  <c r="AV532"/>
  <c r="AQ532"/>
  <c r="AL532"/>
  <c r="AG532"/>
  <c r="AB532"/>
  <c r="W532"/>
  <c r="R532"/>
  <c r="M532"/>
  <c r="H532"/>
  <c r="B531"/>
  <c r="AV529"/>
  <c r="AQ529"/>
  <c r="AL529"/>
  <c r="AG529"/>
  <c r="AB529"/>
  <c r="W529"/>
  <c r="R529"/>
  <c r="M529"/>
  <c r="H529"/>
  <c r="AV528"/>
  <c r="AQ528"/>
  <c r="AL528"/>
  <c r="AG528"/>
  <c r="AB528"/>
  <c r="W528"/>
  <c r="R528"/>
  <c r="M528"/>
  <c r="H528"/>
  <c r="AV527"/>
  <c r="AQ527"/>
  <c r="AL527"/>
  <c r="AG527"/>
  <c r="AB527"/>
  <c r="W527"/>
  <c r="R527"/>
  <c r="M527"/>
  <c r="H527"/>
  <c r="AV526"/>
  <c r="AQ526"/>
  <c r="AL526"/>
  <c r="AG526"/>
  <c r="AB526"/>
  <c r="W526"/>
  <c r="R526"/>
  <c r="M526"/>
  <c r="H526"/>
  <c r="AV525"/>
  <c r="AQ525"/>
  <c r="AL525"/>
  <c r="AG525"/>
  <c r="AB525"/>
  <c r="W525"/>
  <c r="R525"/>
  <c r="M525"/>
  <c r="H525"/>
  <c r="AV524"/>
  <c r="AQ524"/>
  <c r="AL524"/>
  <c r="AG524"/>
  <c r="AB524"/>
  <c r="W524"/>
  <c r="R524"/>
  <c r="M524"/>
  <c r="H524"/>
  <c r="AV523"/>
  <c r="AQ523"/>
  <c r="AL523"/>
  <c r="AG523"/>
  <c r="AB523"/>
  <c r="W523"/>
  <c r="R523"/>
  <c r="M523"/>
  <c r="H523"/>
  <c r="AV522"/>
  <c r="AQ522"/>
  <c r="AL522"/>
  <c r="AG522"/>
  <c r="AB522"/>
  <c r="W522"/>
  <c r="R522"/>
  <c r="M522"/>
  <c r="H522"/>
  <c r="AV521"/>
  <c r="AQ521"/>
  <c r="AL521"/>
  <c r="AG521"/>
  <c r="AB521"/>
  <c r="W521"/>
  <c r="R521"/>
  <c r="M521"/>
  <c r="H521"/>
  <c r="AV520"/>
  <c r="AQ520"/>
  <c r="AL520"/>
  <c r="AG520"/>
  <c r="AB520"/>
  <c r="W520"/>
  <c r="R520"/>
  <c r="M520"/>
  <c r="H520"/>
  <c r="AV519"/>
  <c r="AQ519"/>
  <c r="AL519"/>
  <c r="AG519"/>
  <c r="AB519"/>
  <c r="W519"/>
  <c r="R519"/>
  <c r="M519"/>
  <c r="H519"/>
  <c r="AV518"/>
  <c r="AQ518"/>
  <c r="AL518"/>
  <c r="AG518"/>
  <c r="AB518"/>
  <c r="W518"/>
  <c r="R518"/>
  <c r="M518"/>
  <c r="H518"/>
  <c r="AV517"/>
  <c r="AQ517"/>
  <c r="AL517"/>
  <c r="AG517"/>
  <c r="AB517"/>
  <c r="W517"/>
  <c r="R517"/>
  <c r="M517"/>
  <c r="H517"/>
  <c r="B516"/>
  <c r="AV514"/>
  <c r="AQ514"/>
  <c r="AL514"/>
  <c r="AG514"/>
  <c r="AB514"/>
  <c r="W514"/>
  <c r="R514"/>
  <c r="M514"/>
  <c r="H514"/>
  <c r="AV513"/>
  <c r="AQ513"/>
  <c r="AL513"/>
  <c r="AG513"/>
  <c r="AB513"/>
  <c r="W513"/>
  <c r="R513"/>
  <c r="M513"/>
  <c r="H513"/>
  <c r="AV512"/>
  <c r="AQ512"/>
  <c r="AL512"/>
  <c r="AG512"/>
  <c r="AB512"/>
  <c r="W512"/>
  <c r="R512"/>
  <c r="M512"/>
  <c r="H512"/>
  <c r="AV511"/>
  <c r="AQ511"/>
  <c r="AL511"/>
  <c r="AG511"/>
  <c r="AB511"/>
  <c r="W511"/>
  <c r="R511"/>
  <c r="M511"/>
  <c r="H511"/>
  <c r="AV510"/>
  <c r="AQ510"/>
  <c r="AL510"/>
  <c r="AG510"/>
  <c r="AB510"/>
  <c r="W510"/>
  <c r="R510"/>
  <c r="M510"/>
  <c r="H510"/>
  <c r="AV509"/>
  <c r="AQ509"/>
  <c r="AL509"/>
  <c r="AG509"/>
  <c r="AB509"/>
  <c r="W509"/>
  <c r="R509"/>
  <c r="M509"/>
  <c r="H509"/>
  <c r="AV508"/>
  <c r="AQ508"/>
  <c r="AL508"/>
  <c r="AG508"/>
  <c r="AB508"/>
  <c r="W508"/>
  <c r="R508"/>
  <c r="M508"/>
  <c r="H508"/>
  <c r="AV507"/>
  <c r="AQ507"/>
  <c r="AL507"/>
  <c r="AG507"/>
  <c r="AB507"/>
  <c r="W507"/>
  <c r="R507"/>
  <c r="M507"/>
  <c r="H507"/>
  <c r="AV506"/>
  <c r="AQ506"/>
  <c r="AL506"/>
  <c r="AG506"/>
  <c r="AB506"/>
  <c r="W506"/>
  <c r="R506"/>
  <c r="M506"/>
  <c r="H506"/>
  <c r="AV505"/>
  <c r="AQ505"/>
  <c r="AL505"/>
  <c r="AG505"/>
  <c r="AB505"/>
  <c r="W505"/>
  <c r="R505"/>
  <c r="M505"/>
  <c r="H505"/>
  <c r="AV504"/>
  <c r="AQ504"/>
  <c r="AL504"/>
  <c r="AG504"/>
  <c r="AB504"/>
  <c r="W504"/>
  <c r="R504"/>
  <c r="M504"/>
  <c r="H504"/>
  <c r="AV503"/>
  <c r="AQ503"/>
  <c r="AL503"/>
  <c r="AG503"/>
  <c r="AB503"/>
  <c r="W503"/>
  <c r="R503"/>
  <c r="M503"/>
  <c r="H503"/>
  <c r="AV502"/>
  <c r="AQ502"/>
  <c r="AL502"/>
  <c r="AG502"/>
  <c r="AB502"/>
  <c r="W502"/>
  <c r="R502"/>
  <c r="M502"/>
  <c r="H502"/>
  <c r="B501"/>
  <c r="AV499"/>
  <c r="AQ499"/>
  <c r="AL499"/>
  <c r="AG499"/>
  <c r="AB499"/>
  <c r="W499"/>
  <c r="R499"/>
  <c r="M499"/>
  <c r="H499"/>
  <c r="AV498"/>
  <c r="AQ498"/>
  <c r="AL498"/>
  <c r="AG498"/>
  <c r="AB498"/>
  <c r="W498"/>
  <c r="R498"/>
  <c r="M498"/>
  <c r="H498"/>
  <c r="AV497"/>
  <c r="AQ497"/>
  <c r="AL497"/>
  <c r="AG497"/>
  <c r="AB497"/>
  <c r="W497"/>
  <c r="R497"/>
  <c r="M497"/>
  <c r="H497"/>
  <c r="AV496"/>
  <c r="AQ496"/>
  <c r="AL496"/>
  <c r="AG496"/>
  <c r="AB496"/>
  <c r="W496"/>
  <c r="R496"/>
  <c r="M496"/>
  <c r="H496"/>
  <c r="AV495"/>
  <c r="AQ495"/>
  <c r="AL495"/>
  <c r="AG495"/>
  <c r="AB495"/>
  <c r="W495"/>
  <c r="R495"/>
  <c r="M495"/>
  <c r="H495"/>
  <c r="AV494"/>
  <c r="AQ494"/>
  <c r="AL494"/>
  <c r="AG494"/>
  <c r="AB494"/>
  <c r="W494"/>
  <c r="R494"/>
  <c r="M494"/>
  <c r="H494"/>
  <c r="AV493"/>
  <c r="AQ493"/>
  <c r="AL493"/>
  <c r="AG493"/>
  <c r="AB493"/>
  <c r="W493"/>
  <c r="R493"/>
  <c r="M493"/>
  <c r="H493"/>
  <c r="AV492"/>
  <c r="AQ492"/>
  <c r="AL492"/>
  <c r="AG492"/>
  <c r="AB492"/>
  <c r="W492"/>
  <c r="R492"/>
  <c r="M492"/>
  <c r="H492"/>
  <c r="AV491"/>
  <c r="AQ491"/>
  <c r="AL491"/>
  <c r="AG491"/>
  <c r="AB491"/>
  <c r="W491"/>
  <c r="R491"/>
  <c r="M491"/>
  <c r="H491"/>
  <c r="AV490"/>
  <c r="AQ490"/>
  <c r="AL490"/>
  <c r="AG490"/>
  <c r="AB490"/>
  <c r="W490"/>
  <c r="R490"/>
  <c r="M490"/>
  <c r="H490"/>
  <c r="AV489"/>
  <c r="AQ489"/>
  <c r="AL489"/>
  <c r="AG489"/>
  <c r="AB489"/>
  <c r="W489"/>
  <c r="R489"/>
  <c r="M489"/>
  <c r="H489"/>
  <c r="AV488"/>
  <c r="AQ488"/>
  <c r="AL488"/>
  <c r="AG488"/>
  <c r="AB488"/>
  <c r="W488"/>
  <c r="R488"/>
  <c r="M488"/>
  <c r="H488"/>
  <c r="AV487"/>
  <c r="AQ487"/>
  <c r="AL487"/>
  <c r="AG487"/>
  <c r="AB487"/>
  <c r="W487"/>
  <c r="R487"/>
  <c r="M487"/>
  <c r="H487"/>
  <c r="B486"/>
  <c r="AV484"/>
  <c r="AQ484"/>
  <c r="AL484"/>
  <c r="AG484"/>
  <c r="AB484"/>
  <c r="W484"/>
  <c r="R484"/>
  <c r="M484"/>
  <c r="H484"/>
  <c r="AV483"/>
  <c r="AQ483"/>
  <c r="AL483"/>
  <c r="AG483"/>
  <c r="AB483"/>
  <c r="W483"/>
  <c r="R483"/>
  <c r="M483"/>
  <c r="H483"/>
  <c r="AV482"/>
  <c r="AQ482"/>
  <c r="AL482"/>
  <c r="AG482"/>
  <c r="AB482"/>
  <c r="W482"/>
  <c r="R482"/>
  <c r="M482"/>
  <c r="H482"/>
  <c r="AV481"/>
  <c r="AQ481"/>
  <c r="AL481"/>
  <c r="AG481"/>
  <c r="AB481"/>
  <c r="W481"/>
  <c r="R481"/>
  <c r="M481"/>
  <c r="H481"/>
  <c r="AV480"/>
  <c r="AQ480"/>
  <c r="AL480"/>
  <c r="AG480"/>
  <c r="AB480"/>
  <c r="W480"/>
  <c r="R480"/>
  <c r="M480"/>
  <c r="H480"/>
  <c r="AV479"/>
  <c r="AQ479"/>
  <c r="AL479"/>
  <c r="AG479"/>
  <c r="AB479"/>
  <c r="W479"/>
  <c r="R479"/>
  <c r="M479"/>
  <c r="H479"/>
  <c r="AV478"/>
  <c r="AQ478"/>
  <c r="AL478"/>
  <c r="AG478"/>
  <c r="AB478"/>
  <c r="W478"/>
  <c r="R478"/>
  <c r="M478"/>
  <c r="H478"/>
  <c r="AV477"/>
  <c r="AQ477"/>
  <c r="AL477"/>
  <c r="AG477"/>
  <c r="AB477"/>
  <c r="W477"/>
  <c r="R477"/>
  <c r="M477"/>
  <c r="H477"/>
  <c r="AV476"/>
  <c r="AQ476"/>
  <c r="AL476"/>
  <c r="AG476"/>
  <c r="AB476"/>
  <c r="W476"/>
  <c r="R476"/>
  <c r="M476"/>
  <c r="H476"/>
  <c r="AV475"/>
  <c r="AQ475"/>
  <c r="AL475"/>
  <c r="AG475"/>
  <c r="AB475"/>
  <c r="W475"/>
  <c r="R475"/>
  <c r="M475"/>
  <c r="H475"/>
  <c r="AV474"/>
  <c r="AQ474"/>
  <c r="AL474"/>
  <c r="AG474"/>
  <c r="AB474"/>
  <c r="W474"/>
  <c r="R474"/>
  <c r="M474"/>
  <c r="H474"/>
  <c r="AV473"/>
  <c r="AQ473"/>
  <c r="AL473"/>
  <c r="AG473"/>
  <c r="AB473"/>
  <c r="W473"/>
  <c r="R473"/>
  <c r="M473"/>
  <c r="H473"/>
  <c r="AV472"/>
  <c r="AQ472"/>
  <c r="AQ485" s="1"/>
  <c r="AL472"/>
  <c r="AG472"/>
  <c r="AB472"/>
  <c r="W472"/>
  <c r="R472"/>
  <c r="M472"/>
  <c r="H472"/>
  <c r="B471"/>
  <c r="AV469"/>
  <c r="AQ469"/>
  <c r="AL469"/>
  <c r="AG469"/>
  <c r="AB469"/>
  <c r="W469"/>
  <c r="R469"/>
  <c r="M469"/>
  <c r="H469"/>
  <c r="AV468"/>
  <c r="AQ468"/>
  <c r="AL468"/>
  <c r="AG468"/>
  <c r="AB468"/>
  <c r="W468"/>
  <c r="R468"/>
  <c r="M468"/>
  <c r="H468"/>
  <c r="AV467"/>
  <c r="AQ467"/>
  <c r="AL467"/>
  <c r="AG467"/>
  <c r="AB467"/>
  <c r="W467"/>
  <c r="R467"/>
  <c r="M467"/>
  <c r="H467"/>
  <c r="AV466"/>
  <c r="AQ466"/>
  <c r="AL466"/>
  <c r="AG466"/>
  <c r="AB466"/>
  <c r="W466"/>
  <c r="R466"/>
  <c r="M466"/>
  <c r="H466"/>
  <c r="AV465"/>
  <c r="AQ465"/>
  <c r="AL465"/>
  <c r="AG465"/>
  <c r="AB465"/>
  <c r="W465"/>
  <c r="R465"/>
  <c r="M465"/>
  <c r="H465"/>
  <c r="AV464"/>
  <c r="AQ464"/>
  <c r="AL464"/>
  <c r="AG464"/>
  <c r="AB464"/>
  <c r="W464"/>
  <c r="R464"/>
  <c r="M464"/>
  <c r="H464"/>
  <c r="AV463"/>
  <c r="AQ463"/>
  <c r="AL463"/>
  <c r="AG463"/>
  <c r="AB463"/>
  <c r="W463"/>
  <c r="R463"/>
  <c r="M463"/>
  <c r="H463"/>
  <c r="AV462"/>
  <c r="AQ462"/>
  <c r="AL462"/>
  <c r="AG462"/>
  <c r="AB462"/>
  <c r="W462"/>
  <c r="R462"/>
  <c r="M462"/>
  <c r="H462"/>
  <c r="AV461"/>
  <c r="AQ461"/>
  <c r="AL461"/>
  <c r="AG461"/>
  <c r="AB461"/>
  <c r="W461"/>
  <c r="R461"/>
  <c r="M461"/>
  <c r="H461"/>
  <c r="AV460"/>
  <c r="AQ460"/>
  <c r="AL460"/>
  <c r="AG460"/>
  <c r="AB460"/>
  <c r="W460"/>
  <c r="R460"/>
  <c r="M460"/>
  <c r="H460"/>
  <c r="AV459"/>
  <c r="AQ459"/>
  <c r="AL459"/>
  <c r="AG459"/>
  <c r="AB459"/>
  <c r="W459"/>
  <c r="R459"/>
  <c r="M459"/>
  <c r="H459"/>
  <c r="AV458"/>
  <c r="AQ458"/>
  <c r="AL458"/>
  <c r="AG458"/>
  <c r="AB458"/>
  <c r="W458"/>
  <c r="R458"/>
  <c r="M458"/>
  <c r="H458"/>
  <c r="AV457"/>
  <c r="AQ457"/>
  <c r="AL457"/>
  <c r="AG457"/>
  <c r="AB457"/>
  <c r="W457"/>
  <c r="R457"/>
  <c r="M457"/>
  <c r="H457"/>
  <c r="B456"/>
  <c r="AV454"/>
  <c r="AQ454"/>
  <c r="AL454"/>
  <c r="AG454"/>
  <c r="AB454"/>
  <c r="W454"/>
  <c r="R454"/>
  <c r="M454"/>
  <c r="H454"/>
  <c r="AV453"/>
  <c r="AQ453"/>
  <c r="AL453"/>
  <c r="AG453"/>
  <c r="AB453"/>
  <c r="W453"/>
  <c r="R453"/>
  <c r="M453"/>
  <c r="H453"/>
  <c r="AV452"/>
  <c r="AQ452"/>
  <c r="AL452"/>
  <c r="AG452"/>
  <c r="AB452"/>
  <c r="W452"/>
  <c r="R452"/>
  <c r="M452"/>
  <c r="H452"/>
  <c r="AV451"/>
  <c r="AQ451"/>
  <c r="AL451"/>
  <c r="AG451"/>
  <c r="AB451"/>
  <c r="W451"/>
  <c r="R451"/>
  <c r="M451"/>
  <c r="H451"/>
  <c r="AV450"/>
  <c r="AQ450"/>
  <c r="AL450"/>
  <c r="AG450"/>
  <c r="AB450"/>
  <c r="W450"/>
  <c r="R450"/>
  <c r="M450"/>
  <c r="H450"/>
  <c r="AV449"/>
  <c r="AQ449"/>
  <c r="AL449"/>
  <c r="AG449"/>
  <c r="AB449"/>
  <c r="W449"/>
  <c r="R449"/>
  <c r="M449"/>
  <c r="H449"/>
  <c r="AV448"/>
  <c r="AQ448"/>
  <c r="AL448"/>
  <c r="AG448"/>
  <c r="AB448"/>
  <c r="W448"/>
  <c r="R448"/>
  <c r="M448"/>
  <c r="H448"/>
  <c r="AV447"/>
  <c r="AQ447"/>
  <c r="AL447"/>
  <c r="AG447"/>
  <c r="AB447"/>
  <c r="W447"/>
  <c r="R447"/>
  <c r="M447"/>
  <c r="H447"/>
  <c r="AV446"/>
  <c r="AQ446"/>
  <c r="AL446"/>
  <c r="AG446"/>
  <c r="AB446"/>
  <c r="W446"/>
  <c r="R446"/>
  <c r="M446"/>
  <c r="H446"/>
  <c r="AV445"/>
  <c r="AQ445"/>
  <c r="AL445"/>
  <c r="AG445"/>
  <c r="AB445"/>
  <c r="W445"/>
  <c r="R445"/>
  <c r="M445"/>
  <c r="H445"/>
  <c r="AV444"/>
  <c r="AQ444"/>
  <c r="AL444"/>
  <c r="AG444"/>
  <c r="AB444"/>
  <c r="W444"/>
  <c r="R444"/>
  <c r="M444"/>
  <c r="H444"/>
  <c r="AV443"/>
  <c r="AQ443"/>
  <c r="AL443"/>
  <c r="AG443"/>
  <c r="AB443"/>
  <c r="W443"/>
  <c r="R443"/>
  <c r="M443"/>
  <c r="H443"/>
  <c r="AV442"/>
  <c r="AQ442"/>
  <c r="AL442"/>
  <c r="AG442"/>
  <c r="AB442"/>
  <c r="W442"/>
  <c r="W455" s="1"/>
  <c r="R442"/>
  <c r="M442"/>
  <c r="H442"/>
  <c r="B441"/>
  <c r="AV439"/>
  <c r="AQ439"/>
  <c r="AL439"/>
  <c r="AG439"/>
  <c r="AB439"/>
  <c r="W439"/>
  <c r="R439"/>
  <c r="M439"/>
  <c r="H439"/>
  <c r="AV438"/>
  <c r="AQ438"/>
  <c r="AL438"/>
  <c r="AG438"/>
  <c r="AB438"/>
  <c r="W438"/>
  <c r="R438"/>
  <c r="M438"/>
  <c r="H438"/>
  <c r="AV437"/>
  <c r="AQ437"/>
  <c r="AL437"/>
  <c r="AG437"/>
  <c r="AB437"/>
  <c r="W437"/>
  <c r="R437"/>
  <c r="M437"/>
  <c r="H437"/>
  <c r="AV436"/>
  <c r="AQ436"/>
  <c r="AL436"/>
  <c r="AG436"/>
  <c r="AB436"/>
  <c r="W436"/>
  <c r="R436"/>
  <c r="M436"/>
  <c r="H436"/>
  <c r="AV435"/>
  <c r="AQ435"/>
  <c r="AL435"/>
  <c r="AG435"/>
  <c r="AB435"/>
  <c r="W435"/>
  <c r="R435"/>
  <c r="M435"/>
  <c r="H435"/>
  <c r="AV434"/>
  <c r="AQ434"/>
  <c r="AL434"/>
  <c r="AG434"/>
  <c r="AB434"/>
  <c r="W434"/>
  <c r="R434"/>
  <c r="M434"/>
  <c r="H434"/>
  <c r="AV433"/>
  <c r="AQ433"/>
  <c r="AL433"/>
  <c r="AG433"/>
  <c r="AB433"/>
  <c r="W433"/>
  <c r="R433"/>
  <c r="M433"/>
  <c r="H433"/>
  <c r="AV432"/>
  <c r="AQ432"/>
  <c r="AL432"/>
  <c r="AG432"/>
  <c r="AB432"/>
  <c r="W432"/>
  <c r="R432"/>
  <c r="M432"/>
  <c r="H432"/>
  <c r="AV431"/>
  <c r="AQ431"/>
  <c r="AL431"/>
  <c r="AG431"/>
  <c r="AB431"/>
  <c r="W431"/>
  <c r="R431"/>
  <c r="M431"/>
  <c r="H431"/>
  <c r="AV430"/>
  <c r="AQ430"/>
  <c r="AL430"/>
  <c r="AG430"/>
  <c r="AB430"/>
  <c r="W430"/>
  <c r="R430"/>
  <c r="M430"/>
  <c r="H430"/>
  <c r="AV429"/>
  <c r="AQ429"/>
  <c r="AL429"/>
  <c r="AG429"/>
  <c r="AB429"/>
  <c r="W429"/>
  <c r="R429"/>
  <c r="M429"/>
  <c r="H429"/>
  <c r="AV428"/>
  <c r="AQ428"/>
  <c r="AL428"/>
  <c r="AG428"/>
  <c r="AB428"/>
  <c r="W428"/>
  <c r="R428"/>
  <c r="M428"/>
  <c r="H428"/>
  <c r="AV427"/>
  <c r="AQ427"/>
  <c r="AL427"/>
  <c r="AG427"/>
  <c r="AB427"/>
  <c r="W427"/>
  <c r="R427"/>
  <c r="M427"/>
  <c r="H427"/>
  <c r="B426"/>
  <c r="AV424"/>
  <c r="AQ424"/>
  <c r="AL424"/>
  <c r="AG424"/>
  <c r="AB424"/>
  <c r="W424"/>
  <c r="R424"/>
  <c r="M424"/>
  <c r="H424"/>
  <c r="AV423"/>
  <c r="AQ423"/>
  <c r="AL423"/>
  <c r="AG423"/>
  <c r="AB423"/>
  <c r="W423"/>
  <c r="R423"/>
  <c r="M423"/>
  <c r="H423"/>
  <c r="AV422"/>
  <c r="AQ422"/>
  <c r="AL422"/>
  <c r="AG422"/>
  <c r="AB422"/>
  <c r="W422"/>
  <c r="R422"/>
  <c r="M422"/>
  <c r="H422"/>
  <c r="AV421"/>
  <c r="AQ421"/>
  <c r="AL421"/>
  <c r="AG421"/>
  <c r="AB421"/>
  <c r="W421"/>
  <c r="R421"/>
  <c r="M421"/>
  <c r="H421"/>
  <c r="AV420"/>
  <c r="AQ420"/>
  <c r="AL420"/>
  <c r="AG420"/>
  <c r="AB420"/>
  <c r="W420"/>
  <c r="R420"/>
  <c r="M420"/>
  <c r="H420"/>
  <c r="AV419"/>
  <c r="AQ419"/>
  <c r="AL419"/>
  <c r="AG419"/>
  <c r="AB419"/>
  <c r="W419"/>
  <c r="R419"/>
  <c r="M419"/>
  <c r="H419"/>
  <c r="AV418"/>
  <c r="AQ418"/>
  <c r="AL418"/>
  <c r="AG418"/>
  <c r="AB418"/>
  <c r="W418"/>
  <c r="R418"/>
  <c r="M418"/>
  <c r="H418"/>
  <c r="AV417"/>
  <c r="AQ417"/>
  <c r="AL417"/>
  <c r="AG417"/>
  <c r="AB417"/>
  <c r="W417"/>
  <c r="R417"/>
  <c r="M417"/>
  <c r="H417"/>
  <c r="AV416"/>
  <c r="AQ416"/>
  <c r="AL416"/>
  <c r="AG416"/>
  <c r="AB416"/>
  <c r="W416"/>
  <c r="R416"/>
  <c r="M416"/>
  <c r="H416"/>
  <c r="AV415"/>
  <c r="AQ415"/>
  <c r="AL415"/>
  <c r="AG415"/>
  <c r="AB415"/>
  <c r="W415"/>
  <c r="R415"/>
  <c r="M415"/>
  <c r="H415"/>
  <c r="AV414"/>
  <c r="AQ414"/>
  <c r="AL414"/>
  <c r="AG414"/>
  <c r="AB414"/>
  <c r="W414"/>
  <c r="R414"/>
  <c r="M414"/>
  <c r="H414"/>
  <c r="AV413"/>
  <c r="AQ413"/>
  <c r="AL413"/>
  <c r="AG413"/>
  <c r="AB413"/>
  <c r="W413"/>
  <c r="R413"/>
  <c r="M413"/>
  <c r="H413"/>
  <c r="AV412"/>
  <c r="AQ412"/>
  <c r="AL412"/>
  <c r="AG412"/>
  <c r="AB412"/>
  <c r="W412"/>
  <c r="R412"/>
  <c r="M412"/>
  <c r="H412"/>
  <c r="B411"/>
  <c r="AV409"/>
  <c r="AQ409"/>
  <c r="AL409"/>
  <c r="AG409"/>
  <c r="AB409"/>
  <c r="W409"/>
  <c r="R409"/>
  <c r="M409"/>
  <c r="H409"/>
  <c r="AV408"/>
  <c r="AQ408"/>
  <c r="AL408"/>
  <c r="AG408"/>
  <c r="AB408"/>
  <c r="W408"/>
  <c r="R408"/>
  <c r="M408"/>
  <c r="H408"/>
  <c r="AV407"/>
  <c r="AQ407"/>
  <c r="AL407"/>
  <c r="AG407"/>
  <c r="AB407"/>
  <c r="W407"/>
  <c r="R407"/>
  <c r="M407"/>
  <c r="H407"/>
  <c r="AV406"/>
  <c r="AQ406"/>
  <c r="AL406"/>
  <c r="AG406"/>
  <c r="AB406"/>
  <c r="W406"/>
  <c r="R406"/>
  <c r="M406"/>
  <c r="H406"/>
  <c r="AV405"/>
  <c r="AQ405"/>
  <c r="AL405"/>
  <c r="AG405"/>
  <c r="AB405"/>
  <c r="W405"/>
  <c r="R405"/>
  <c r="M405"/>
  <c r="H405"/>
  <c r="AV404"/>
  <c r="AQ404"/>
  <c r="AL404"/>
  <c r="AG404"/>
  <c r="AB404"/>
  <c r="W404"/>
  <c r="R404"/>
  <c r="M404"/>
  <c r="H404"/>
  <c r="AV403"/>
  <c r="AQ403"/>
  <c r="AL403"/>
  <c r="AG403"/>
  <c r="AB403"/>
  <c r="W403"/>
  <c r="R403"/>
  <c r="M403"/>
  <c r="H403"/>
  <c r="AV402"/>
  <c r="AQ402"/>
  <c r="AL402"/>
  <c r="AG402"/>
  <c r="AB402"/>
  <c r="W402"/>
  <c r="R402"/>
  <c r="M402"/>
  <c r="H402"/>
  <c r="AV401"/>
  <c r="AQ401"/>
  <c r="AL401"/>
  <c r="AG401"/>
  <c r="AB401"/>
  <c r="W401"/>
  <c r="R401"/>
  <c r="M401"/>
  <c r="H401"/>
  <c r="AV400"/>
  <c r="AQ400"/>
  <c r="AL400"/>
  <c r="AG400"/>
  <c r="AB400"/>
  <c r="W400"/>
  <c r="R400"/>
  <c r="M400"/>
  <c r="H400"/>
  <c r="AV399"/>
  <c r="AQ399"/>
  <c r="AL399"/>
  <c r="AG399"/>
  <c r="AB399"/>
  <c r="W399"/>
  <c r="R399"/>
  <c r="M399"/>
  <c r="H399"/>
  <c r="AV398"/>
  <c r="AQ398"/>
  <c r="AL398"/>
  <c r="AG398"/>
  <c r="AB398"/>
  <c r="W398"/>
  <c r="R398"/>
  <c r="M398"/>
  <c r="H398"/>
  <c r="AV397"/>
  <c r="AQ397"/>
  <c r="AL397"/>
  <c r="AG397"/>
  <c r="AB397"/>
  <c r="W397"/>
  <c r="R397"/>
  <c r="M397"/>
  <c r="H397"/>
  <c r="B396"/>
  <c r="AV394"/>
  <c r="AQ394"/>
  <c r="AL394"/>
  <c r="AG394"/>
  <c r="AB394"/>
  <c r="W394"/>
  <c r="R394"/>
  <c r="M394"/>
  <c r="H394"/>
  <c r="AV393"/>
  <c r="AQ393"/>
  <c r="AL393"/>
  <c r="AG393"/>
  <c r="AB393"/>
  <c r="W393"/>
  <c r="R393"/>
  <c r="M393"/>
  <c r="H393"/>
  <c r="AV392"/>
  <c r="AQ392"/>
  <c r="AL392"/>
  <c r="AG392"/>
  <c r="AB392"/>
  <c r="W392"/>
  <c r="R392"/>
  <c r="M392"/>
  <c r="H392"/>
  <c r="AV391"/>
  <c r="AQ391"/>
  <c r="AL391"/>
  <c r="AG391"/>
  <c r="AB391"/>
  <c r="W391"/>
  <c r="R391"/>
  <c r="M391"/>
  <c r="H391"/>
  <c r="AV390"/>
  <c r="AQ390"/>
  <c r="AL390"/>
  <c r="AG390"/>
  <c r="AB390"/>
  <c r="W390"/>
  <c r="R390"/>
  <c r="M390"/>
  <c r="H390"/>
  <c r="AV389"/>
  <c r="AQ389"/>
  <c r="AL389"/>
  <c r="AG389"/>
  <c r="AB389"/>
  <c r="W389"/>
  <c r="R389"/>
  <c r="M389"/>
  <c r="H389"/>
  <c r="AV388"/>
  <c r="AQ388"/>
  <c r="AL388"/>
  <c r="AG388"/>
  <c r="AB388"/>
  <c r="W388"/>
  <c r="R388"/>
  <c r="M388"/>
  <c r="H388"/>
  <c r="AV387"/>
  <c r="AQ387"/>
  <c r="AL387"/>
  <c r="AG387"/>
  <c r="AB387"/>
  <c r="W387"/>
  <c r="R387"/>
  <c r="M387"/>
  <c r="H387"/>
  <c r="AV386"/>
  <c r="AQ386"/>
  <c r="AL386"/>
  <c r="AG386"/>
  <c r="AB386"/>
  <c r="W386"/>
  <c r="R386"/>
  <c r="M386"/>
  <c r="H386"/>
  <c r="AV385"/>
  <c r="AQ385"/>
  <c r="AL385"/>
  <c r="AG385"/>
  <c r="AB385"/>
  <c r="W385"/>
  <c r="R385"/>
  <c r="M385"/>
  <c r="H385"/>
  <c r="AV384"/>
  <c r="AQ384"/>
  <c r="AL384"/>
  <c r="AG384"/>
  <c r="AB384"/>
  <c r="W384"/>
  <c r="R384"/>
  <c r="M384"/>
  <c r="H384"/>
  <c r="AV383"/>
  <c r="AQ383"/>
  <c r="AL383"/>
  <c r="AG383"/>
  <c r="AB383"/>
  <c r="W383"/>
  <c r="R383"/>
  <c r="M383"/>
  <c r="H383"/>
  <c r="AV382"/>
  <c r="AQ382"/>
  <c r="AL382"/>
  <c r="AG382"/>
  <c r="AB382"/>
  <c r="W382"/>
  <c r="R382"/>
  <c r="M382"/>
  <c r="H382"/>
  <c r="B381"/>
  <c r="AV379"/>
  <c r="AQ379"/>
  <c r="AL379"/>
  <c r="AG379"/>
  <c r="AB379"/>
  <c r="W379"/>
  <c r="R379"/>
  <c r="M379"/>
  <c r="H379"/>
  <c r="AV378"/>
  <c r="AQ378"/>
  <c r="AL378"/>
  <c r="AG378"/>
  <c r="AB378"/>
  <c r="W378"/>
  <c r="R378"/>
  <c r="M378"/>
  <c r="H378"/>
  <c r="AV377"/>
  <c r="AQ377"/>
  <c r="AL377"/>
  <c r="AG377"/>
  <c r="AB377"/>
  <c r="W377"/>
  <c r="R377"/>
  <c r="M377"/>
  <c r="H377"/>
  <c r="AV376"/>
  <c r="AQ376"/>
  <c r="AL376"/>
  <c r="AG376"/>
  <c r="AB376"/>
  <c r="W376"/>
  <c r="R376"/>
  <c r="M376"/>
  <c r="H376"/>
  <c r="AV375"/>
  <c r="AQ375"/>
  <c r="AL375"/>
  <c r="AG375"/>
  <c r="AB375"/>
  <c r="W375"/>
  <c r="R375"/>
  <c r="M375"/>
  <c r="H375"/>
  <c r="AV374"/>
  <c r="AQ374"/>
  <c r="AL374"/>
  <c r="AG374"/>
  <c r="AB374"/>
  <c r="W374"/>
  <c r="R374"/>
  <c r="M374"/>
  <c r="H374"/>
  <c r="AV373"/>
  <c r="AQ373"/>
  <c r="AL373"/>
  <c r="AG373"/>
  <c r="AB373"/>
  <c r="W373"/>
  <c r="R373"/>
  <c r="M373"/>
  <c r="H373"/>
  <c r="AV372"/>
  <c r="AQ372"/>
  <c r="AL372"/>
  <c r="AG372"/>
  <c r="AB372"/>
  <c r="W372"/>
  <c r="R372"/>
  <c r="M372"/>
  <c r="H372"/>
  <c r="AV371"/>
  <c r="AQ371"/>
  <c r="AL371"/>
  <c r="AG371"/>
  <c r="AB371"/>
  <c r="W371"/>
  <c r="R371"/>
  <c r="M371"/>
  <c r="H371"/>
  <c r="AV370"/>
  <c r="AQ370"/>
  <c r="AL370"/>
  <c r="AG370"/>
  <c r="AB370"/>
  <c r="W370"/>
  <c r="R370"/>
  <c r="M370"/>
  <c r="H370"/>
  <c r="AV369"/>
  <c r="AQ369"/>
  <c r="AL369"/>
  <c r="AG369"/>
  <c r="AB369"/>
  <c r="W369"/>
  <c r="R369"/>
  <c r="M369"/>
  <c r="H369"/>
  <c r="AV368"/>
  <c r="AQ368"/>
  <c r="AL368"/>
  <c r="AG368"/>
  <c r="AB368"/>
  <c r="W368"/>
  <c r="R368"/>
  <c r="M368"/>
  <c r="H368"/>
  <c r="AV367"/>
  <c r="AQ367"/>
  <c r="AL367"/>
  <c r="AG367"/>
  <c r="AB367"/>
  <c r="W367"/>
  <c r="R367"/>
  <c r="M367"/>
  <c r="H367"/>
  <c r="B366"/>
  <c r="AV364"/>
  <c r="AQ364"/>
  <c r="AL364"/>
  <c r="AG364"/>
  <c r="AB364"/>
  <c r="W364"/>
  <c r="R364"/>
  <c r="M364"/>
  <c r="H364"/>
  <c r="AV363"/>
  <c r="AQ363"/>
  <c r="AL363"/>
  <c r="AG363"/>
  <c r="AB363"/>
  <c r="W363"/>
  <c r="R363"/>
  <c r="M363"/>
  <c r="H363"/>
  <c r="AV362"/>
  <c r="AQ362"/>
  <c r="AL362"/>
  <c r="AG362"/>
  <c r="AB362"/>
  <c r="W362"/>
  <c r="R362"/>
  <c r="M362"/>
  <c r="H362"/>
  <c r="AV361"/>
  <c r="AQ361"/>
  <c r="AL361"/>
  <c r="AG361"/>
  <c r="AB361"/>
  <c r="W361"/>
  <c r="R361"/>
  <c r="M361"/>
  <c r="H361"/>
  <c r="AV360"/>
  <c r="AQ360"/>
  <c r="AL360"/>
  <c r="AG360"/>
  <c r="AB360"/>
  <c r="W360"/>
  <c r="R360"/>
  <c r="M360"/>
  <c r="H360"/>
  <c r="AV359"/>
  <c r="AQ359"/>
  <c r="AL359"/>
  <c r="AG359"/>
  <c r="AB359"/>
  <c r="W359"/>
  <c r="R359"/>
  <c r="M359"/>
  <c r="H359"/>
  <c r="AV358"/>
  <c r="AQ358"/>
  <c r="AL358"/>
  <c r="AG358"/>
  <c r="AB358"/>
  <c r="W358"/>
  <c r="R358"/>
  <c r="M358"/>
  <c r="H358"/>
  <c r="AV357"/>
  <c r="AQ357"/>
  <c r="AL357"/>
  <c r="AG357"/>
  <c r="AB357"/>
  <c r="W357"/>
  <c r="R357"/>
  <c r="M357"/>
  <c r="H357"/>
  <c r="AV356"/>
  <c r="AQ356"/>
  <c r="AL356"/>
  <c r="AG356"/>
  <c r="AB356"/>
  <c r="W356"/>
  <c r="R356"/>
  <c r="M356"/>
  <c r="H356"/>
  <c r="AV355"/>
  <c r="AQ355"/>
  <c r="AL355"/>
  <c r="AG355"/>
  <c r="AB355"/>
  <c r="W355"/>
  <c r="R355"/>
  <c r="M355"/>
  <c r="H355"/>
  <c r="AV354"/>
  <c r="AQ354"/>
  <c r="AL354"/>
  <c r="AG354"/>
  <c r="AB354"/>
  <c r="W354"/>
  <c r="R354"/>
  <c r="M354"/>
  <c r="H354"/>
  <c r="AV353"/>
  <c r="AQ353"/>
  <c r="AL353"/>
  <c r="AG353"/>
  <c r="AB353"/>
  <c r="W353"/>
  <c r="R353"/>
  <c r="M353"/>
  <c r="H353"/>
  <c r="AV352"/>
  <c r="AQ352"/>
  <c r="AL352"/>
  <c r="AG352"/>
  <c r="AB352"/>
  <c r="W352"/>
  <c r="R352"/>
  <c r="M352"/>
  <c r="H352"/>
  <c r="B351"/>
  <c r="AV349"/>
  <c r="AQ349"/>
  <c r="AL349"/>
  <c r="AG349"/>
  <c r="AB349"/>
  <c r="W349"/>
  <c r="R349"/>
  <c r="M349"/>
  <c r="H349"/>
  <c r="AV348"/>
  <c r="AQ348"/>
  <c r="AL348"/>
  <c r="AG348"/>
  <c r="AB348"/>
  <c r="W348"/>
  <c r="R348"/>
  <c r="M348"/>
  <c r="H348"/>
  <c r="AV347"/>
  <c r="AQ347"/>
  <c r="AL347"/>
  <c r="AG347"/>
  <c r="AB347"/>
  <c r="W347"/>
  <c r="R347"/>
  <c r="M347"/>
  <c r="H347"/>
  <c r="AV346"/>
  <c r="AQ346"/>
  <c r="AL346"/>
  <c r="AG346"/>
  <c r="AB346"/>
  <c r="W346"/>
  <c r="R346"/>
  <c r="M346"/>
  <c r="H346"/>
  <c r="AV345"/>
  <c r="AQ345"/>
  <c r="AL345"/>
  <c r="AG345"/>
  <c r="AB345"/>
  <c r="W345"/>
  <c r="R345"/>
  <c r="M345"/>
  <c r="H345"/>
  <c r="AV344"/>
  <c r="AQ344"/>
  <c r="AL344"/>
  <c r="AG344"/>
  <c r="AB344"/>
  <c r="W344"/>
  <c r="R344"/>
  <c r="M344"/>
  <c r="H344"/>
  <c r="AV343"/>
  <c r="AQ343"/>
  <c r="AL343"/>
  <c r="AG343"/>
  <c r="AB343"/>
  <c r="W343"/>
  <c r="R343"/>
  <c r="M343"/>
  <c r="H343"/>
  <c r="AV342"/>
  <c r="AQ342"/>
  <c r="AL342"/>
  <c r="AG342"/>
  <c r="AB342"/>
  <c r="W342"/>
  <c r="R342"/>
  <c r="M342"/>
  <c r="H342"/>
  <c r="AV341"/>
  <c r="AQ341"/>
  <c r="AL341"/>
  <c r="AG341"/>
  <c r="AB341"/>
  <c r="W341"/>
  <c r="R341"/>
  <c r="M341"/>
  <c r="H341"/>
  <c r="AV340"/>
  <c r="AQ340"/>
  <c r="AL340"/>
  <c r="AG340"/>
  <c r="AB340"/>
  <c r="W340"/>
  <c r="R340"/>
  <c r="M340"/>
  <c r="H340"/>
  <c r="AV339"/>
  <c r="AQ339"/>
  <c r="AL339"/>
  <c r="AG339"/>
  <c r="AB339"/>
  <c r="W339"/>
  <c r="R339"/>
  <c r="M339"/>
  <c r="H339"/>
  <c r="AV338"/>
  <c r="AQ338"/>
  <c r="AL338"/>
  <c r="AG338"/>
  <c r="AB338"/>
  <c r="W338"/>
  <c r="R338"/>
  <c r="M338"/>
  <c r="H338"/>
  <c r="AV337"/>
  <c r="AQ337"/>
  <c r="AL337"/>
  <c r="AG337"/>
  <c r="AB337"/>
  <c r="W337"/>
  <c r="R337"/>
  <c r="M337"/>
  <c r="H337"/>
  <c r="B336"/>
  <c r="AV334"/>
  <c r="AQ334"/>
  <c r="AL334"/>
  <c r="AG334"/>
  <c r="AB334"/>
  <c r="W334"/>
  <c r="R334"/>
  <c r="M334"/>
  <c r="H334"/>
  <c r="AV333"/>
  <c r="AQ333"/>
  <c r="AL333"/>
  <c r="AG333"/>
  <c r="AB333"/>
  <c r="W333"/>
  <c r="R333"/>
  <c r="M333"/>
  <c r="H333"/>
  <c r="AV332"/>
  <c r="AQ332"/>
  <c r="AL332"/>
  <c r="AG332"/>
  <c r="AB332"/>
  <c r="W332"/>
  <c r="R332"/>
  <c r="M332"/>
  <c r="H332"/>
  <c r="AV331"/>
  <c r="AQ331"/>
  <c r="AL331"/>
  <c r="AG331"/>
  <c r="AB331"/>
  <c r="W331"/>
  <c r="R331"/>
  <c r="M331"/>
  <c r="H331"/>
  <c r="AV330"/>
  <c r="AQ330"/>
  <c r="AL330"/>
  <c r="AG330"/>
  <c r="AB330"/>
  <c r="W330"/>
  <c r="R330"/>
  <c r="M330"/>
  <c r="H330"/>
  <c r="AV329"/>
  <c r="AQ329"/>
  <c r="AL329"/>
  <c r="AG329"/>
  <c r="AB329"/>
  <c r="W329"/>
  <c r="R329"/>
  <c r="M329"/>
  <c r="H329"/>
  <c r="AV328"/>
  <c r="AQ328"/>
  <c r="AL328"/>
  <c r="AG328"/>
  <c r="AB328"/>
  <c r="W328"/>
  <c r="R328"/>
  <c r="M328"/>
  <c r="H328"/>
  <c r="AV327"/>
  <c r="AQ327"/>
  <c r="AL327"/>
  <c r="AG327"/>
  <c r="AB327"/>
  <c r="W327"/>
  <c r="R327"/>
  <c r="M327"/>
  <c r="H327"/>
  <c r="AV326"/>
  <c r="AQ326"/>
  <c r="AL326"/>
  <c r="AG326"/>
  <c r="AB326"/>
  <c r="W326"/>
  <c r="R326"/>
  <c r="M326"/>
  <c r="H326"/>
  <c r="AV325"/>
  <c r="AQ325"/>
  <c r="AL325"/>
  <c r="AG325"/>
  <c r="AB325"/>
  <c r="W325"/>
  <c r="R325"/>
  <c r="M325"/>
  <c r="H325"/>
  <c r="AV324"/>
  <c r="AQ324"/>
  <c r="AL324"/>
  <c r="AG324"/>
  <c r="AB324"/>
  <c r="W324"/>
  <c r="R324"/>
  <c r="M324"/>
  <c r="H324"/>
  <c r="AV323"/>
  <c r="AQ323"/>
  <c r="AL323"/>
  <c r="AG323"/>
  <c r="AB323"/>
  <c r="W323"/>
  <c r="R323"/>
  <c r="M323"/>
  <c r="H323"/>
  <c r="AV322"/>
  <c r="AQ322"/>
  <c r="AL322"/>
  <c r="AG322"/>
  <c r="AB322"/>
  <c r="W322"/>
  <c r="R322"/>
  <c r="M322"/>
  <c r="H322"/>
  <c r="B321"/>
  <c r="AV319"/>
  <c r="AQ319"/>
  <c r="AL319"/>
  <c r="AG319"/>
  <c r="AB319"/>
  <c r="W319"/>
  <c r="R319"/>
  <c r="M319"/>
  <c r="H319"/>
  <c r="AV318"/>
  <c r="AQ318"/>
  <c r="AL318"/>
  <c r="AG318"/>
  <c r="AB318"/>
  <c r="W318"/>
  <c r="R318"/>
  <c r="M318"/>
  <c r="H318"/>
  <c r="AV317"/>
  <c r="AQ317"/>
  <c r="AL317"/>
  <c r="AG317"/>
  <c r="AB317"/>
  <c r="W317"/>
  <c r="R317"/>
  <c r="M317"/>
  <c r="H317"/>
  <c r="AV316"/>
  <c r="AQ316"/>
  <c r="AL316"/>
  <c r="AG316"/>
  <c r="AB316"/>
  <c r="W316"/>
  <c r="R316"/>
  <c r="M316"/>
  <c r="H316"/>
  <c r="AV315"/>
  <c r="AQ315"/>
  <c r="AL315"/>
  <c r="AG315"/>
  <c r="AB315"/>
  <c r="W315"/>
  <c r="R315"/>
  <c r="M315"/>
  <c r="H315"/>
  <c r="AV314"/>
  <c r="AQ314"/>
  <c r="AL314"/>
  <c r="AG314"/>
  <c r="AB314"/>
  <c r="W314"/>
  <c r="R314"/>
  <c r="M314"/>
  <c r="H314"/>
  <c r="AV313"/>
  <c r="AQ313"/>
  <c r="AL313"/>
  <c r="AG313"/>
  <c r="AB313"/>
  <c r="W313"/>
  <c r="R313"/>
  <c r="M313"/>
  <c r="H313"/>
  <c r="AV312"/>
  <c r="AQ312"/>
  <c r="AL312"/>
  <c r="AG312"/>
  <c r="AB312"/>
  <c r="W312"/>
  <c r="R312"/>
  <c r="M312"/>
  <c r="H312"/>
  <c r="AV311"/>
  <c r="AQ311"/>
  <c r="AL311"/>
  <c r="AG311"/>
  <c r="AB311"/>
  <c r="W311"/>
  <c r="R311"/>
  <c r="M311"/>
  <c r="H311"/>
  <c r="AV310"/>
  <c r="AQ310"/>
  <c r="AL310"/>
  <c r="AG310"/>
  <c r="AB310"/>
  <c r="W310"/>
  <c r="R310"/>
  <c r="M310"/>
  <c r="H310"/>
  <c r="AV309"/>
  <c r="AQ309"/>
  <c r="AL309"/>
  <c r="AG309"/>
  <c r="AB309"/>
  <c r="W309"/>
  <c r="R309"/>
  <c r="M309"/>
  <c r="H309"/>
  <c r="AV308"/>
  <c r="AQ308"/>
  <c r="AL308"/>
  <c r="AG308"/>
  <c r="AB308"/>
  <c r="W308"/>
  <c r="R308"/>
  <c r="M308"/>
  <c r="H308"/>
  <c r="AV307"/>
  <c r="AQ307"/>
  <c r="AL307"/>
  <c r="AG307"/>
  <c r="AB307"/>
  <c r="W307"/>
  <c r="R307"/>
  <c r="M307"/>
  <c r="H307"/>
  <c r="B306"/>
  <c r="AV304"/>
  <c r="AQ304"/>
  <c r="AL304"/>
  <c r="AG304"/>
  <c r="AB304"/>
  <c r="W304"/>
  <c r="R304"/>
  <c r="M304"/>
  <c r="H304"/>
  <c r="AV303"/>
  <c r="AQ303"/>
  <c r="AL303"/>
  <c r="AG303"/>
  <c r="AB303"/>
  <c r="W303"/>
  <c r="R303"/>
  <c r="M303"/>
  <c r="H303"/>
  <c r="AV302"/>
  <c r="AQ302"/>
  <c r="AL302"/>
  <c r="AG302"/>
  <c r="AB302"/>
  <c r="W302"/>
  <c r="R302"/>
  <c r="M302"/>
  <c r="H302"/>
  <c r="AV301"/>
  <c r="AQ301"/>
  <c r="AL301"/>
  <c r="AG301"/>
  <c r="AB301"/>
  <c r="W301"/>
  <c r="R301"/>
  <c r="M301"/>
  <c r="H301"/>
  <c r="AV300"/>
  <c r="AQ300"/>
  <c r="AL300"/>
  <c r="AG300"/>
  <c r="AB300"/>
  <c r="W300"/>
  <c r="R300"/>
  <c r="M300"/>
  <c r="H300"/>
  <c r="AV299"/>
  <c r="AQ299"/>
  <c r="AL299"/>
  <c r="AG299"/>
  <c r="AB299"/>
  <c r="W299"/>
  <c r="R299"/>
  <c r="M299"/>
  <c r="H299"/>
  <c r="AV298"/>
  <c r="AQ298"/>
  <c r="AL298"/>
  <c r="AG298"/>
  <c r="AB298"/>
  <c r="W298"/>
  <c r="R298"/>
  <c r="M298"/>
  <c r="H298"/>
  <c r="AV297"/>
  <c r="AQ297"/>
  <c r="AL297"/>
  <c r="AG297"/>
  <c r="AB297"/>
  <c r="W297"/>
  <c r="R297"/>
  <c r="M297"/>
  <c r="H297"/>
  <c r="AV296"/>
  <c r="AQ296"/>
  <c r="AL296"/>
  <c r="AG296"/>
  <c r="AB296"/>
  <c r="W296"/>
  <c r="R296"/>
  <c r="M296"/>
  <c r="H296"/>
  <c r="AV295"/>
  <c r="AQ295"/>
  <c r="AL295"/>
  <c r="AG295"/>
  <c r="AB295"/>
  <c r="W295"/>
  <c r="R295"/>
  <c r="M295"/>
  <c r="H295"/>
  <c r="AV294"/>
  <c r="AQ294"/>
  <c r="AL294"/>
  <c r="AG294"/>
  <c r="AB294"/>
  <c r="W294"/>
  <c r="R294"/>
  <c r="M294"/>
  <c r="H294"/>
  <c r="AV293"/>
  <c r="AQ293"/>
  <c r="AL293"/>
  <c r="AG293"/>
  <c r="AB293"/>
  <c r="W293"/>
  <c r="R293"/>
  <c r="M293"/>
  <c r="H293"/>
  <c r="AV292"/>
  <c r="AQ292"/>
  <c r="AQ305" s="1"/>
  <c r="AL292"/>
  <c r="AG292"/>
  <c r="AB292"/>
  <c r="W292"/>
  <c r="R292"/>
  <c r="M292"/>
  <c r="H292"/>
  <c r="B291"/>
  <c r="AV289"/>
  <c r="AQ289"/>
  <c r="AL289"/>
  <c r="AG289"/>
  <c r="AB289"/>
  <c r="W289"/>
  <c r="R289"/>
  <c r="M289"/>
  <c r="H289"/>
  <c r="AV288"/>
  <c r="AQ288"/>
  <c r="AL288"/>
  <c r="AG288"/>
  <c r="AB288"/>
  <c r="W288"/>
  <c r="R288"/>
  <c r="M288"/>
  <c r="H288"/>
  <c r="AV287"/>
  <c r="AQ287"/>
  <c r="AL287"/>
  <c r="AG287"/>
  <c r="AB287"/>
  <c r="W287"/>
  <c r="R287"/>
  <c r="M287"/>
  <c r="H287"/>
  <c r="AV286"/>
  <c r="AQ286"/>
  <c r="AL286"/>
  <c r="AG286"/>
  <c r="AB286"/>
  <c r="W286"/>
  <c r="R286"/>
  <c r="M286"/>
  <c r="H286"/>
  <c r="AV285"/>
  <c r="AQ285"/>
  <c r="AL285"/>
  <c r="AG285"/>
  <c r="AB285"/>
  <c r="W285"/>
  <c r="R285"/>
  <c r="M285"/>
  <c r="H285"/>
  <c r="AV284"/>
  <c r="AQ284"/>
  <c r="AL284"/>
  <c r="AG284"/>
  <c r="AB284"/>
  <c r="W284"/>
  <c r="R284"/>
  <c r="M284"/>
  <c r="H284"/>
  <c r="AV283"/>
  <c r="AQ283"/>
  <c r="AL283"/>
  <c r="AG283"/>
  <c r="AB283"/>
  <c r="W283"/>
  <c r="R283"/>
  <c r="M283"/>
  <c r="H283"/>
  <c r="AV282"/>
  <c r="AQ282"/>
  <c r="AL282"/>
  <c r="AG282"/>
  <c r="AB282"/>
  <c r="W282"/>
  <c r="R282"/>
  <c r="M282"/>
  <c r="H282"/>
  <c r="AV281"/>
  <c r="AQ281"/>
  <c r="AL281"/>
  <c r="AG281"/>
  <c r="AB281"/>
  <c r="W281"/>
  <c r="R281"/>
  <c r="M281"/>
  <c r="H281"/>
  <c r="AV280"/>
  <c r="AQ280"/>
  <c r="AL280"/>
  <c r="AG280"/>
  <c r="AB280"/>
  <c r="W280"/>
  <c r="R280"/>
  <c r="M280"/>
  <c r="H280"/>
  <c r="AV279"/>
  <c r="AQ279"/>
  <c r="AL279"/>
  <c r="AG279"/>
  <c r="AB279"/>
  <c r="W279"/>
  <c r="R279"/>
  <c r="M279"/>
  <c r="H279"/>
  <c r="AV278"/>
  <c r="AQ278"/>
  <c r="AL278"/>
  <c r="AG278"/>
  <c r="AB278"/>
  <c r="W278"/>
  <c r="R278"/>
  <c r="M278"/>
  <c r="H278"/>
  <c r="AV277"/>
  <c r="AQ277"/>
  <c r="AL277"/>
  <c r="AG277"/>
  <c r="AB277"/>
  <c r="W277"/>
  <c r="R277"/>
  <c r="M277"/>
  <c r="H277"/>
  <c r="B276"/>
  <c r="AV274"/>
  <c r="AQ274"/>
  <c r="AL274"/>
  <c r="AG274"/>
  <c r="AB274"/>
  <c r="W274"/>
  <c r="R274"/>
  <c r="M274"/>
  <c r="H274"/>
  <c r="AV273"/>
  <c r="AQ273"/>
  <c r="AL273"/>
  <c r="AG273"/>
  <c r="AB273"/>
  <c r="W273"/>
  <c r="R273"/>
  <c r="M273"/>
  <c r="H273"/>
  <c r="AV272"/>
  <c r="AQ272"/>
  <c r="AL272"/>
  <c r="AG272"/>
  <c r="AB272"/>
  <c r="W272"/>
  <c r="R272"/>
  <c r="M272"/>
  <c r="H272"/>
  <c r="AV271"/>
  <c r="AQ271"/>
  <c r="AL271"/>
  <c r="AG271"/>
  <c r="AB271"/>
  <c r="W271"/>
  <c r="R271"/>
  <c r="M271"/>
  <c r="H271"/>
  <c r="AV270"/>
  <c r="AQ270"/>
  <c r="AL270"/>
  <c r="AG270"/>
  <c r="AB270"/>
  <c r="W270"/>
  <c r="R270"/>
  <c r="M270"/>
  <c r="H270"/>
  <c r="AV269"/>
  <c r="AQ269"/>
  <c r="AL269"/>
  <c r="AG269"/>
  <c r="AB269"/>
  <c r="W269"/>
  <c r="R269"/>
  <c r="M269"/>
  <c r="H269"/>
  <c r="AV268"/>
  <c r="AQ268"/>
  <c r="AL268"/>
  <c r="AG268"/>
  <c r="AB268"/>
  <c r="W268"/>
  <c r="R268"/>
  <c r="M268"/>
  <c r="H268"/>
  <c r="AV267"/>
  <c r="AQ267"/>
  <c r="AL267"/>
  <c r="AG267"/>
  <c r="AB267"/>
  <c r="W267"/>
  <c r="R267"/>
  <c r="M267"/>
  <c r="H267"/>
  <c r="AV266"/>
  <c r="AQ266"/>
  <c r="AL266"/>
  <c r="AG266"/>
  <c r="AB266"/>
  <c r="W266"/>
  <c r="R266"/>
  <c r="M266"/>
  <c r="H266"/>
  <c r="AV265"/>
  <c r="AQ265"/>
  <c r="AL265"/>
  <c r="AG265"/>
  <c r="AB265"/>
  <c r="W265"/>
  <c r="R265"/>
  <c r="M265"/>
  <c r="H265"/>
  <c r="AV264"/>
  <c r="AQ264"/>
  <c r="AL264"/>
  <c r="AG264"/>
  <c r="AB264"/>
  <c r="W264"/>
  <c r="R264"/>
  <c r="M264"/>
  <c r="H264"/>
  <c r="AV263"/>
  <c r="AQ263"/>
  <c r="AL263"/>
  <c r="AG263"/>
  <c r="AB263"/>
  <c r="W263"/>
  <c r="R263"/>
  <c r="M263"/>
  <c r="H263"/>
  <c r="AV262"/>
  <c r="AQ262"/>
  <c r="AL262"/>
  <c r="AG262"/>
  <c r="AB262"/>
  <c r="W262"/>
  <c r="W275" s="1"/>
  <c r="R262"/>
  <c r="M262"/>
  <c r="H262"/>
  <c r="B261"/>
  <c r="AV259"/>
  <c r="AQ259"/>
  <c r="AL259"/>
  <c r="AG259"/>
  <c r="AB259"/>
  <c r="W259"/>
  <c r="R259"/>
  <c r="M259"/>
  <c r="H259"/>
  <c r="AV258"/>
  <c r="AQ258"/>
  <c r="AL258"/>
  <c r="AG258"/>
  <c r="AB258"/>
  <c r="W258"/>
  <c r="R258"/>
  <c r="M258"/>
  <c r="H258"/>
  <c r="AV257"/>
  <c r="AQ257"/>
  <c r="AL257"/>
  <c r="AG257"/>
  <c r="AB257"/>
  <c r="W257"/>
  <c r="R257"/>
  <c r="M257"/>
  <c r="H257"/>
  <c r="AV256"/>
  <c r="AQ256"/>
  <c r="AL256"/>
  <c r="AG256"/>
  <c r="AB256"/>
  <c r="W256"/>
  <c r="R256"/>
  <c r="M256"/>
  <c r="H256"/>
  <c r="AV255"/>
  <c r="AQ255"/>
  <c r="AL255"/>
  <c r="AG255"/>
  <c r="AB255"/>
  <c r="W255"/>
  <c r="R255"/>
  <c r="M255"/>
  <c r="H255"/>
  <c r="AV254"/>
  <c r="AQ254"/>
  <c r="AL254"/>
  <c r="AG254"/>
  <c r="AB254"/>
  <c r="W254"/>
  <c r="R254"/>
  <c r="M254"/>
  <c r="H254"/>
  <c r="AV253"/>
  <c r="AQ253"/>
  <c r="AL253"/>
  <c r="AG253"/>
  <c r="AB253"/>
  <c r="W253"/>
  <c r="R253"/>
  <c r="M253"/>
  <c r="H253"/>
  <c r="AV252"/>
  <c r="AQ252"/>
  <c r="AL252"/>
  <c r="AG252"/>
  <c r="AB252"/>
  <c r="W252"/>
  <c r="R252"/>
  <c r="M252"/>
  <c r="H252"/>
  <c r="AV251"/>
  <c r="AQ251"/>
  <c r="AL251"/>
  <c r="AG251"/>
  <c r="AB251"/>
  <c r="W251"/>
  <c r="R251"/>
  <c r="M251"/>
  <c r="H251"/>
  <c r="AV250"/>
  <c r="AQ250"/>
  <c r="AL250"/>
  <c r="AG250"/>
  <c r="AB250"/>
  <c r="W250"/>
  <c r="R250"/>
  <c r="M250"/>
  <c r="H250"/>
  <c r="AV249"/>
  <c r="AQ249"/>
  <c r="AL249"/>
  <c r="AG249"/>
  <c r="AB249"/>
  <c r="W249"/>
  <c r="R249"/>
  <c r="M249"/>
  <c r="H249"/>
  <c r="AV248"/>
  <c r="AQ248"/>
  <c r="AL248"/>
  <c r="AG248"/>
  <c r="AB248"/>
  <c r="W248"/>
  <c r="R248"/>
  <c r="M248"/>
  <c r="H248"/>
  <c r="AV247"/>
  <c r="AQ247"/>
  <c r="AL247"/>
  <c r="AG247"/>
  <c r="AB247"/>
  <c r="W247"/>
  <c r="R247"/>
  <c r="M247"/>
  <c r="M260" s="1"/>
  <c r="H247"/>
  <c r="B246"/>
  <c r="AV244"/>
  <c r="AQ244"/>
  <c r="AL244"/>
  <c r="AG244"/>
  <c r="AB244"/>
  <c r="W244"/>
  <c r="R244"/>
  <c r="M244"/>
  <c r="H244"/>
  <c r="AV243"/>
  <c r="AQ243"/>
  <c r="AL243"/>
  <c r="AG243"/>
  <c r="AB243"/>
  <c r="W243"/>
  <c r="R243"/>
  <c r="M243"/>
  <c r="H243"/>
  <c r="AV242"/>
  <c r="AQ242"/>
  <c r="AL242"/>
  <c r="AG242"/>
  <c r="AB242"/>
  <c r="W242"/>
  <c r="R242"/>
  <c r="M242"/>
  <c r="H242"/>
  <c r="AV241"/>
  <c r="AQ241"/>
  <c r="AL241"/>
  <c r="AG241"/>
  <c r="AB241"/>
  <c r="W241"/>
  <c r="R241"/>
  <c r="M241"/>
  <c r="H241"/>
  <c r="AV240"/>
  <c r="AQ240"/>
  <c r="AL240"/>
  <c r="AG240"/>
  <c r="AB240"/>
  <c r="W240"/>
  <c r="R240"/>
  <c r="M240"/>
  <c r="H240"/>
  <c r="AV239"/>
  <c r="AQ239"/>
  <c r="AL239"/>
  <c r="AG239"/>
  <c r="AB239"/>
  <c r="W239"/>
  <c r="R239"/>
  <c r="M239"/>
  <c r="H239"/>
  <c r="AV238"/>
  <c r="AQ238"/>
  <c r="AL238"/>
  <c r="AG238"/>
  <c r="AB238"/>
  <c r="W238"/>
  <c r="R238"/>
  <c r="M238"/>
  <c r="H238"/>
  <c r="AV237"/>
  <c r="AQ237"/>
  <c r="AL237"/>
  <c r="AG237"/>
  <c r="AB237"/>
  <c r="W237"/>
  <c r="R237"/>
  <c r="M237"/>
  <c r="H237"/>
  <c r="AV236"/>
  <c r="AQ236"/>
  <c r="AL236"/>
  <c r="AG236"/>
  <c r="AB236"/>
  <c r="W236"/>
  <c r="R236"/>
  <c r="M236"/>
  <c r="H236"/>
  <c r="AV235"/>
  <c r="AQ235"/>
  <c r="AL235"/>
  <c r="AG235"/>
  <c r="AB235"/>
  <c r="W235"/>
  <c r="R235"/>
  <c r="M235"/>
  <c r="H235"/>
  <c r="AV234"/>
  <c r="AQ234"/>
  <c r="AL234"/>
  <c r="AG234"/>
  <c r="AB234"/>
  <c r="W234"/>
  <c r="R234"/>
  <c r="M234"/>
  <c r="H234"/>
  <c r="AV233"/>
  <c r="AQ233"/>
  <c r="AL233"/>
  <c r="AG233"/>
  <c r="AB233"/>
  <c r="W233"/>
  <c r="R233"/>
  <c r="M233"/>
  <c r="H233"/>
  <c r="AV232"/>
  <c r="AQ232"/>
  <c r="AL232"/>
  <c r="AG232"/>
  <c r="AB232"/>
  <c r="W232"/>
  <c r="R232"/>
  <c r="M232"/>
  <c r="H232"/>
  <c r="B231"/>
  <c r="AV229"/>
  <c r="AQ229"/>
  <c r="AL229"/>
  <c r="AG229"/>
  <c r="AB229"/>
  <c r="W229"/>
  <c r="R229"/>
  <c r="M229"/>
  <c r="H229"/>
  <c r="AV228"/>
  <c r="AQ228"/>
  <c r="AL228"/>
  <c r="AG228"/>
  <c r="AB228"/>
  <c r="W228"/>
  <c r="R228"/>
  <c r="M228"/>
  <c r="H228"/>
  <c r="AV227"/>
  <c r="AQ227"/>
  <c r="AL227"/>
  <c r="AG227"/>
  <c r="AB227"/>
  <c r="W227"/>
  <c r="R227"/>
  <c r="M227"/>
  <c r="H227"/>
  <c r="AV226"/>
  <c r="AQ226"/>
  <c r="AL226"/>
  <c r="AG226"/>
  <c r="AB226"/>
  <c r="W226"/>
  <c r="R226"/>
  <c r="M226"/>
  <c r="H226"/>
  <c r="AV225"/>
  <c r="AQ225"/>
  <c r="AL225"/>
  <c r="AG225"/>
  <c r="AB225"/>
  <c r="W225"/>
  <c r="R225"/>
  <c r="M225"/>
  <c r="H225"/>
  <c r="AV224"/>
  <c r="AQ224"/>
  <c r="AL224"/>
  <c r="AG224"/>
  <c r="AB224"/>
  <c r="W224"/>
  <c r="R224"/>
  <c r="M224"/>
  <c r="H224"/>
  <c r="AV223"/>
  <c r="AQ223"/>
  <c r="AL223"/>
  <c r="AG223"/>
  <c r="AB223"/>
  <c r="W223"/>
  <c r="R223"/>
  <c r="M223"/>
  <c r="H223"/>
  <c r="AV222"/>
  <c r="AQ222"/>
  <c r="AL222"/>
  <c r="AG222"/>
  <c r="AB222"/>
  <c r="W222"/>
  <c r="R222"/>
  <c r="M222"/>
  <c r="H222"/>
  <c r="AV221"/>
  <c r="AQ221"/>
  <c r="AL221"/>
  <c r="AG221"/>
  <c r="AB221"/>
  <c r="W221"/>
  <c r="R221"/>
  <c r="M221"/>
  <c r="H221"/>
  <c r="AV220"/>
  <c r="AQ220"/>
  <c r="AL220"/>
  <c r="AG220"/>
  <c r="AB220"/>
  <c r="W220"/>
  <c r="R220"/>
  <c r="M220"/>
  <c r="H220"/>
  <c r="AV219"/>
  <c r="AQ219"/>
  <c r="AL219"/>
  <c r="AG219"/>
  <c r="AB219"/>
  <c r="W219"/>
  <c r="R219"/>
  <c r="M219"/>
  <c r="H219"/>
  <c r="AV218"/>
  <c r="AQ218"/>
  <c r="AL218"/>
  <c r="AG218"/>
  <c r="AB218"/>
  <c r="W218"/>
  <c r="R218"/>
  <c r="M218"/>
  <c r="H218"/>
  <c r="AV217"/>
  <c r="AQ217"/>
  <c r="AL217"/>
  <c r="AG217"/>
  <c r="AB217"/>
  <c r="W217"/>
  <c r="R217"/>
  <c r="M217"/>
  <c r="H217"/>
  <c r="B216"/>
  <c r="AV214"/>
  <c r="AQ214"/>
  <c r="AL214"/>
  <c r="AG214"/>
  <c r="AB214"/>
  <c r="W214"/>
  <c r="R214"/>
  <c r="M214"/>
  <c r="H214"/>
  <c r="AV213"/>
  <c r="AQ213"/>
  <c r="AL213"/>
  <c r="AG213"/>
  <c r="AB213"/>
  <c r="W213"/>
  <c r="R213"/>
  <c r="M213"/>
  <c r="H213"/>
  <c r="AV212"/>
  <c r="AQ212"/>
  <c r="AL212"/>
  <c r="AG212"/>
  <c r="AB212"/>
  <c r="W212"/>
  <c r="R212"/>
  <c r="M212"/>
  <c r="H212"/>
  <c r="AV211"/>
  <c r="AQ211"/>
  <c r="AL211"/>
  <c r="AG211"/>
  <c r="AB211"/>
  <c r="W211"/>
  <c r="R211"/>
  <c r="M211"/>
  <c r="H211"/>
  <c r="AV210"/>
  <c r="AQ210"/>
  <c r="AL210"/>
  <c r="AG210"/>
  <c r="AB210"/>
  <c r="W210"/>
  <c r="R210"/>
  <c r="M210"/>
  <c r="H210"/>
  <c r="AV209"/>
  <c r="AQ209"/>
  <c r="AL209"/>
  <c r="AG209"/>
  <c r="AB209"/>
  <c r="W209"/>
  <c r="R209"/>
  <c r="M209"/>
  <c r="H209"/>
  <c r="AV208"/>
  <c r="AQ208"/>
  <c r="AL208"/>
  <c r="AG208"/>
  <c r="AB208"/>
  <c r="CI26" i="10" s="1"/>
  <c r="W208" i="2"/>
  <c r="R208"/>
  <c r="M208"/>
  <c r="H208"/>
  <c r="AV207"/>
  <c r="AQ207"/>
  <c r="AL207"/>
  <c r="AG207"/>
  <c r="AB207"/>
  <c r="W207"/>
  <c r="R207"/>
  <c r="M207"/>
  <c r="H207"/>
  <c r="AV206"/>
  <c r="AQ206"/>
  <c r="AL206"/>
  <c r="AG206"/>
  <c r="AB206"/>
  <c r="W206"/>
  <c r="R206"/>
  <c r="M206"/>
  <c r="H206"/>
  <c r="AV205"/>
  <c r="AQ205"/>
  <c r="AL205"/>
  <c r="AG205"/>
  <c r="AB205"/>
  <c r="W205"/>
  <c r="R205"/>
  <c r="M205"/>
  <c r="H205"/>
  <c r="AV204"/>
  <c r="AQ204"/>
  <c r="AL204"/>
  <c r="AG204"/>
  <c r="AB204"/>
  <c r="W204"/>
  <c r="R204"/>
  <c r="M204"/>
  <c r="H204"/>
  <c r="AV203"/>
  <c r="AQ203"/>
  <c r="AL203"/>
  <c r="AG203"/>
  <c r="AB203"/>
  <c r="CH21" i="10" s="1"/>
  <c r="W203" i="2"/>
  <c r="R203"/>
  <c r="M203"/>
  <c r="H203"/>
  <c r="AV202"/>
  <c r="AQ202"/>
  <c r="AL202"/>
  <c r="AG202"/>
  <c r="AB202"/>
  <c r="W202"/>
  <c r="R202"/>
  <c r="M202"/>
  <c r="H202"/>
  <c r="B201"/>
  <c r="AV199"/>
  <c r="AQ199"/>
  <c r="AL199"/>
  <c r="AG199"/>
  <c r="AB199"/>
  <c r="W199"/>
  <c r="R199"/>
  <c r="M199"/>
  <c r="H199"/>
  <c r="AV198"/>
  <c r="AQ198"/>
  <c r="AL198"/>
  <c r="AG198"/>
  <c r="AB198"/>
  <c r="W198"/>
  <c r="R198"/>
  <c r="M198"/>
  <c r="H198"/>
  <c r="AV197"/>
  <c r="AQ197"/>
  <c r="AL197"/>
  <c r="AG197"/>
  <c r="AB197"/>
  <c r="W197"/>
  <c r="R197"/>
  <c r="M197"/>
  <c r="H197"/>
  <c r="AV196"/>
  <c r="AQ196"/>
  <c r="AL196"/>
  <c r="AG196"/>
  <c r="AB196"/>
  <c r="W196"/>
  <c r="R196"/>
  <c r="M196"/>
  <c r="H196"/>
  <c r="AV195"/>
  <c r="AQ195"/>
  <c r="AL195"/>
  <c r="AG195"/>
  <c r="AB195"/>
  <c r="W195"/>
  <c r="R195"/>
  <c r="M195"/>
  <c r="H195"/>
  <c r="AV194"/>
  <c r="AQ194"/>
  <c r="AL194"/>
  <c r="AG194"/>
  <c r="AB194"/>
  <c r="W194"/>
  <c r="R194"/>
  <c r="M194"/>
  <c r="H194"/>
  <c r="AV193"/>
  <c r="AQ193"/>
  <c r="AL193"/>
  <c r="AG193"/>
  <c r="AB193"/>
  <c r="W193"/>
  <c r="R193"/>
  <c r="M193"/>
  <c r="H193"/>
  <c r="AV192"/>
  <c r="AQ192"/>
  <c r="AL192"/>
  <c r="AG192"/>
  <c r="AB192"/>
  <c r="W192"/>
  <c r="R192"/>
  <c r="M192"/>
  <c r="H192"/>
  <c r="AV191"/>
  <c r="AQ191"/>
  <c r="AL191"/>
  <c r="AG191"/>
  <c r="AB191"/>
  <c r="W191"/>
  <c r="R191"/>
  <c r="M191"/>
  <c r="H191"/>
  <c r="AV190"/>
  <c r="AQ190"/>
  <c r="AL190"/>
  <c r="AG190"/>
  <c r="AB190"/>
  <c r="W190"/>
  <c r="R190"/>
  <c r="M190"/>
  <c r="H190"/>
  <c r="AV189"/>
  <c r="AQ189"/>
  <c r="AL189"/>
  <c r="AG189"/>
  <c r="AB189"/>
  <c r="W189"/>
  <c r="R189"/>
  <c r="M189"/>
  <c r="H189"/>
  <c r="AV188"/>
  <c r="AQ188"/>
  <c r="AL188"/>
  <c r="AG188"/>
  <c r="AB188"/>
  <c r="W188"/>
  <c r="R188"/>
  <c r="M188"/>
  <c r="H188"/>
  <c r="AV187"/>
  <c r="AQ187"/>
  <c r="AL187"/>
  <c r="AG187"/>
  <c r="AB187"/>
  <c r="W187"/>
  <c r="R187"/>
  <c r="M187"/>
  <c r="H187"/>
  <c r="B186"/>
  <c r="AV184"/>
  <c r="AQ184"/>
  <c r="AL184"/>
  <c r="AG184"/>
  <c r="AB184"/>
  <c r="W184"/>
  <c r="R184"/>
  <c r="M184"/>
  <c r="H184"/>
  <c r="AV183"/>
  <c r="AQ183"/>
  <c r="AL183"/>
  <c r="AG183"/>
  <c r="AB183"/>
  <c r="W183"/>
  <c r="R183"/>
  <c r="M183"/>
  <c r="H183"/>
  <c r="AV182"/>
  <c r="AQ182"/>
  <c r="AL182"/>
  <c r="AG182"/>
  <c r="AB182"/>
  <c r="W182"/>
  <c r="R182"/>
  <c r="M182"/>
  <c r="H182"/>
  <c r="AV181"/>
  <c r="AQ181"/>
  <c r="AL181"/>
  <c r="AG181"/>
  <c r="AB181"/>
  <c r="W181"/>
  <c r="R181"/>
  <c r="M181"/>
  <c r="H181"/>
  <c r="BT29" i="10" s="1"/>
  <c r="AV180" i="2"/>
  <c r="AQ180"/>
  <c r="AL180"/>
  <c r="AG180"/>
  <c r="AB180"/>
  <c r="W180"/>
  <c r="R180"/>
  <c r="M180"/>
  <c r="H180"/>
  <c r="BT28" i="10" s="1"/>
  <c r="AV179" i="2"/>
  <c r="AQ179"/>
  <c r="AL179"/>
  <c r="AG179"/>
  <c r="AB179"/>
  <c r="W179"/>
  <c r="R179"/>
  <c r="M179"/>
  <c r="H179"/>
  <c r="AV178"/>
  <c r="AQ178"/>
  <c r="AL178"/>
  <c r="AG178"/>
  <c r="AB178"/>
  <c r="W178"/>
  <c r="R178"/>
  <c r="M178"/>
  <c r="H178"/>
  <c r="BT26" i="10" s="1"/>
  <c r="AV177" i="2"/>
  <c r="AQ177"/>
  <c r="AL177"/>
  <c r="AG177"/>
  <c r="AB177"/>
  <c r="W177"/>
  <c r="R177"/>
  <c r="M177"/>
  <c r="H177"/>
  <c r="BU25" i="10" s="1"/>
  <c r="AV176" i="2"/>
  <c r="AQ176"/>
  <c r="AL176"/>
  <c r="AG176"/>
  <c r="AB176"/>
  <c r="W176"/>
  <c r="R176"/>
  <c r="M176"/>
  <c r="H176"/>
  <c r="AV175"/>
  <c r="AQ175"/>
  <c r="AL175"/>
  <c r="AG175"/>
  <c r="AB175"/>
  <c r="W175"/>
  <c r="R175"/>
  <c r="M175"/>
  <c r="H175"/>
  <c r="AV174"/>
  <c r="AQ174"/>
  <c r="AL174"/>
  <c r="AG174"/>
  <c r="AB174"/>
  <c r="W174"/>
  <c r="R174"/>
  <c r="M174"/>
  <c r="H174"/>
  <c r="AV173"/>
  <c r="AQ173"/>
  <c r="AL173"/>
  <c r="AL185" s="1"/>
  <c r="AG173"/>
  <c r="AB173"/>
  <c r="W173"/>
  <c r="R173"/>
  <c r="M173"/>
  <c r="H173"/>
  <c r="AV172"/>
  <c r="AQ172"/>
  <c r="AL172"/>
  <c r="AG172"/>
  <c r="AB172"/>
  <c r="W172"/>
  <c r="R172"/>
  <c r="M172"/>
  <c r="H172"/>
  <c r="B171"/>
  <c r="AV169"/>
  <c r="AQ169"/>
  <c r="AL169"/>
  <c r="AG169"/>
  <c r="AB169"/>
  <c r="W169"/>
  <c r="R169"/>
  <c r="M169"/>
  <c r="H169"/>
  <c r="AV168"/>
  <c r="AQ168"/>
  <c r="AL168"/>
  <c r="AG168"/>
  <c r="AB168"/>
  <c r="W168"/>
  <c r="R168"/>
  <c r="M168"/>
  <c r="H168"/>
  <c r="AV167"/>
  <c r="AQ167"/>
  <c r="AL167"/>
  <c r="AG167"/>
  <c r="AB167"/>
  <c r="W167"/>
  <c r="R167"/>
  <c r="M167"/>
  <c r="H167"/>
  <c r="AV166"/>
  <c r="AQ166"/>
  <c r="AL166"/>
  <c r="AG166"/>
  <c r="AB166"/>
  <c r="W166"/>
  <c r="R166"/>
  <c r="M166"/>
  <c r="H166"/>
  <c r="AV165"/>
  <c r="AQ165"/>
  <c r="AL165"/>
  <c r="AG165"/>
  <c r="AB165"/>
  <c r="W165"/>
  <c r="R165"/>
  <c r="M165"/>
  <c r="H165"/>
  <c r="AV164"/>
  <c r="AQ164"/>
  <c r="AL164"/>
  <c r="AG164"/>
  <c r="AB164"/>
  <c r="W164"/>
  <c r="R164"/>
  <c r="M164"/>
  <c r="H164"/>
  <c r="AV163"/>
  <c r="AQ163"/>
  <c r="AL163"/>
  <c r="AG163"/>
  <c r="AB163"/>
  <c r="W163"/>
  <c r="R163"/>
  <c r="M163"/>
  <c r="H163"/>
  <c r="AV162"/>
  <c r="AQ162"/>
  <c r="AL162"/>
  <c r="AG162"/>
  <c r="AB162"/>
  <c r="W162"/>
  <c r="R162"/>
  <c r="M162"/>
  <c r="H162"/>
  <c r="AV161"/>
  <c r="AQ161"/>
  <c r="AL161"/>
  <c r="AG161"/>
  <c r="AB161"/>
  <c r="W161"/>
  <c r="R161"/>
  <c r="M161"/>
  <c r="H161"/>
  <c r="AV160"/>
  <c r="AQ160"/>
  <c r="AL160"/>
  <c r="AG160"/>
  <c r="AB160"/>
  <c r="W160"/>
  <c r="R160"/>
  <c r="M160"/>
  <c r="H160"/>
  <c r="AV159"/>
  <c r="AQ159"/>
  <c r="AL159"/>
  <c r="AG159"/>
  <c r="AB159"/>
  <c r="W159"/>
  <c r="R159"/>
  <c r="M159"/>
  <c r="H159"/>
  <c r="AV158"/>
  <c r="AQ158"/>
  <c r="AL158"/>
  <c r="AG158"/>
  <c r="AB158"/>
  <c r="W158"/>
  <c r="R158"/>
  <c r="M158"/>
  <c r="H158"/>
  <c r="AV157"/>
  <c r="AQ157"/>
  <c r="AL157"/>
  <c r="AG157"/>
  <c r="AB157"/>
  <c r="W157"/>
  <c r="R157"/>
  <c r="M157"/>
  <c r="H157"/>
  <c r="B156"/>
  <c r="AV154"/>
  <c r="AQ154"/>
  <c r="AL154"/>
  <c r="AG154"/>
  <c r="AB154"/>
  <c r="W154"/>
  <c r="R154"/>
  <c r="M154"/>
  <c r="H154"/>
  <c r="AV153"/>
  <c r="AQ153"/>
  <c r="AL153"/>
  <c r="AG153"/>
  <c r="AB153"/>
  <c r="W153"/>
  <c r="R153"/>
  <c r="M153"/>
  <c r="H153"/>
  <c r="AV152"/>
  <c r="AQ152"/>
  <c r="AL152"/>
  <c r="AG152"/>
  <c r="AB152"/>
  <c r="W152"/>
  <c r="R152"/>
  <c r="M152"/>
  <c r="H152"/>
  <c r="AV151"/>
  <c r="AQ151"/>
  <c r="AL151"/>
  <c r="AG151"/>
  <c r="AB151"/>
  <c r="W151"/>
  <c r="R151"/>
  <c r="M151"/>
  <c r="H151"/>
  <c r="AV150"/>
  <c r="AQ150"/>
  <c r="AL150"/>
  <c r="AG150"/>
  <c r="AB150"/>
  <c r="W150"/>
  <c r="R150"/>
  <c r="M150"/>
  <c r="H150"/>
  <c r="AV149"/>
  <c r="AQ149"/>
  <c r="AL149"/>
  <c r="AG149"/>
  <c r="AB149"/>
  <c r="W149"/>
  <c r="R149"/>
  <c r="M149"/>
  <c r="H149"/>
  <c r="AV148"/>
  <c r="AQ148"/>
  <c r="AL148"/>
  <c r="AG148"/>
  <c r="AB148"/>
  <c r="W148"/>
  <c r="R148"/>
  <c r="M148"/>
  <c r="H148"/>
  <c r="AV147"/>
  <c r="AQ147"/>
  <c r="AL147"/>
  <c r="AG147"/>
  <c r="AB147"/>
  <c r="W147"/>
  <c r="R147"/>
  <c r="M147"/>
  <c r="H147"/>
  <c r="AV146"/>
  <c r="AQ146"/>
  <c r="AL146"/>
  <c r="AG146"/>
  <c r="AB146"/>
  <c r="W146"/>
  <c r="R146"/>
  <c r="M146"/>
  <c r="H146"/>
  <c r="AV145"/>
  <c r="AQ145"/>
  <c r="AL145"/>
  <c r="AG145"/>
  <c r="AB145"/>
  <c r="W145"/>
  <c r="R145"/>
  <c r="M145"/>
  <c r="H145"/>
  <c r="AV144"/>
  <c r="AQ144"/>
  <c r="AL144"/>
  <c r="AG144"/>
  <c r="AB144"/>
  <c r="W144"/>
  <c r="R144"/>
  <c r="M144"/>
  <c r="H144"/>
  <c r="AV143"/>
  <c r="AQ143"/>
  <c r="AL143"/>
  <c r="AG143"/>
  <c r="AB143"/>
  <c r="W143"/>
  <c r="R143"/>
  <c r="M143"/>
  <c r="H143"/>
  <c r="AV142"/>
  <c r="AQ142"/>
  <c r="AL142"/>
  <c r="AG142"/>
  <c r="AB142"/>
  <c r="W142"/>
  <c r="R142"/>
  <c r="M142"/>
  <c r="H142"/>
  <c r="B141"/>
  <c r="AV139"/>
  <c r="AQ139"/>
  <c r="AL139"/>
  <c r="AG139"/>
  <c r="AB139"/>
  <c r="W139"/>
  <c r="R139"/>
  <c r="M139"/>
  <c r="H139"/>
  <c r="AV138"/>
  <c r="AQ138"/>
  <c r="AL138"/>
  <c r="AG138"/>
  <c r="AB138"/>
  <c r="W138"/>
  <c r="R138"/>
  <c r="M138"/>
  <c r="H138"/>
  <c r="AV137"/>
  <c r="AQ137"/>
  <c r="AL137"/>
  <c r="AG137"/>
  <c r="AB137"/>
  <c r="W137"/>
  <c r="R137"/>
  <c r="M137"/>
  <c r="H137"/>
  <c r="AV136"/>
  <c r="AQ136"/>
  <c r="AL136"/>
  <c r="AG136"/>
  <c r="AB136"/>
  <c r="W136"/>
  <c r="R136"/>
  <c r="M136"/>
  <c r="H136"/>
  <c r="AV135"/>
  <c r="AQ135"/>
  <c r="AL135"/>
  <c r="AG135"/>
  <c r="AB135"/>
  <c r="W135"/>
  <c r="R135"/>
  <c r="M135"/>
  <c r="H135"/>
  <c r="AV134"/>
  <c r="AQ134"/>
  <c r="AL134"/>
  <c r="AG134"/>
  <c r="AB134"/>
  <c r="W134"/>
  <c r="R134"/>
  <c r="M134"/>
  <c r="H134"/>
  <c r="AV133"/>
  <c r="AQ133"/>
  <c r="AL133"/>
  <c r="AG133"/>
  <c r="AB133"/>
  <c r="W133"/>
  <c r="R133"/>
  <c r="M133"/>
  <c r="H133"/>
  <c r="AV132"/>
  <c r="AQ132"/>
  <c r="AL132"/>
  <c r="AG132"/>
  <c r="AB132"/>
  <c r="W132"/>
  <c r="R132"/>
  <c r="M132"/>
  <c r="H132"/>
  <c r="AV131"/>
  <c r="AQ131"/>
  <c r="AL131"/>
  <c r="AG131"/>
  <c r="AB131"/>
  <c r="W131"/>
  <c r="R131"/>
  <c r="M131"/>
  <c r="H131"/>
  <c r="AV130"/>
  <c r="AQ130"/>
  <c r="AL130"/>
  <c r="AG130"/>
  <c r="AB130"/>
  <c r="W130"/>
  <c r="R130"/>
  <c r="M130"/>
  <c r="H130"/>
  <c r="AV129"/>
  <c r="AQ129"/>
  <c r="AL129"/>
  <c r="AG129"/>
  <c r="AB129"/>
  <c r="W129"/>
  <c r="R129"/>
  <c r="M129"/>
  <c r="H129"/>
  <c r="AV128"/>
  <c r="AQ128"/>
  <c r="AL128"/>
  <c r="AG128"/>
  <c r="AB128"/>
  <c r="W128"/>
  <c r="R128"/>
  <c r="M128"/>
  <c r="H128"/>
  <c r="AV127"/>
  <c r="AQ127"/>
  <c r="AL127"/>
  <c r="AG127"/>
  <c r="AB127"/>
  <c r="W127"/>
  <c r="R127"/>
  <c r="M127"/>
  <c r="H127"/>
  <c r="B126"/>
  <c r="AV124"/>
  <c r="AQ124"/>
  <c r="AL124"/>
  <c r="AG124"/>
  <c r="AB124"/>
  <c r="W124"/>
  <c r="R124"/>
  <c r="M124"/>
  <c r="H124"/>
  <c r="AV123"/>
  <c r="AQ123"/>
  <c r="AL123"/>
  <c r="AG123"/>
  <c r="AB123"/>
  <c r="W123"/>
  <c r="R123"/>
  <c r="M123"/>
  <c r="H123"/>
  <c r="AV122"/>
  <c r="AQ122"/>
  <c r="AL122"/>
  <c r="AG122"/>
  <c r="AB122"/>
  <c r="W122"/>
  <c r="R122"/>
  <c r="M122"/>
  <c r="H122"/>
  <c r="AV121"/>
  <c r="AQ121"/>
  <c r="AL121"/>
  <c r="AG121"/>
  <c r="AB121"/>
  <c r="W121"/>
  <c r="R121"/>
  <c r="M121"/>
  <c r="H121"/>
  <c r="AV120"/>
  <c r="AQ120"/>
  <c r="AL120"/>
  <c r="AG120"/>
  <c r="AB120"/>
  <c r="W120"/>
  <c r="R120"/>
  <c r="M120"/>
  <c r="H120"/>
  <c r="AV119"/>
  <c r="AQ119"/>
  <c r="AL119"/>
  <c r="AG119"/>
  <c r="AB119"/>
  <c r="W119"/>
  <c r="R119"/>
  <c r="M119"/>
  <c r="H119"/>
  <c r="AV118"/>
  <c r="AQ118"/>
  <c r="AL118"/>
  <c r="AG118"/>
  <c r="AB118"/>
  <c r="W118"/>
  <c r="R118"/>
  <c r="M118"/>
  <c r="H118"/>
  <c r="AV117"/>
  <c r="AQ117"/>
  <c r="AL117"/>
  <c r="AG117"/>
  <c r="AB117"/>
  <c r="W117"/>
  <c r="R117"/>
  <c r="M117"/>
  <c r="H117"/>
  <c r="AV116"/>
  <c r="AQ116"/>
  <c r="AL116"/>
  <c r="AG116"/>
  <c r="AB116"/>
  <c r="W116"/>
  <c r="R116"/>
  <c r="M116"/>
  <c r="H116"/>
  <c r="AV115"/>
  <c r="AQ115"/>
  <c r="AL115"/>
  <c r="AG115"/>
  <c r="AB115"/>
  <c r="W115"/>
  <c r="R115"/>
  <c r="M115"/>
  <c r="H115"/>
  <c r="AV114"/>
  <c r="AQ114"/>
  <c r="AL114"/>
  <c r="AG114"/>
  <c r="AB114"/>
  <c r="W114"/>
  <c r="R114"/>
  <c r="M114"/>
  <c r="H114"/>
  <c r="AV113"/>
  <c r="AQ113"/>
  <c r="AL113"/>
  <c r="AG113"/>
  <c r="AB113"/>
  <c r="W113"/>
  <c r="R113"/>
  <c r="M113"/>
  <c r="H113"/>
  <c r="AV112"/>
  <c r="AQ112"/>
  <c r="AL112"/>
  <c r="AG112"/>
  <c r="AB112"/>
  <c r="W112"/>
  <c r="R112"/>
  <c r="M112"/>
  <c r="H112"/>
  <c r="B111"/>
  <c r="AV109"/>
  <c r="AQ109"/>
  <c r="AL109"/>
  <c r="AG109"/>
  <c r="AB109"/>
  <c r="W109"/>
  <c r="R109"/>
  <c r="M109"/>
  <c r="H109"/>
  <c r="AV108"/>
  <c r="AQ108"/>
  <c r="AL108"/>
  <c r="AG108"/>
  <c r="AB108"/>
  <c r="W108"/>
  <c r="R108"/>
  <c r="M108"/>
  <c r="H108"/>
  <c r="AV107"/>
  <c r="AQ107"/>
  <c r="AL107"/>
  <c r="AG107"/>
  <c r="AB107"/>
  <c r="W107"/>
  <c r="R107"/>
  <c r="M107"/>
  <c r="H107"/>
  <c r="AV106"/>
  <c r="AQ106"/>
  <c r="AL106"/>
  <c r="AG106"/>
  <c r="AB106"/>
  <c r="W106"/>
  <c r="R106"/>
  <c r="M106"/>
  <c r="H106"/>
  <c r="AV105"/>
  <c r="AQ105"/>
  <c r="AL105"/>
  <c r="AG105"/>
  <c r="AB105"/>
  <c r="W105"/>
  <c r="R105"/>
  <c r="M105"/>
  <c r="H105"/>
  <c r="AV104"/>
  <c r="AQ104"/>
  <c r="AL104"/>
  <c r="AG104"/>
  <c r="AB104"/>
  <c r="W104"/>
  <c r="R104"/>
  <c r="M104"/>
  <c r="H104"/>
  <c r="AV103"/>
  <c r="AQ103"/>
  <c r="AL103"/>
  <c r="AG103"/>
  <c r="AB103"/>
  <c r="W103"/>
  <c r="R103"/>
  <c r="M103"/>
  <c r="H103"/>
  <c r="AV102"/>
  <c r="AQ102"/>
  <c r="AL102"/>
  <c r="AG102"/>
  <c r="AB102"/>
  <c r="W102"/>
  <c r="R102"/>
  <c r="M102"/>
  <c r="H102"/>
  <c r="AV101"/>
  <c r="AQ101"/>
  <c r="AL101"/>
  <c r="AG101"/>
  <c r="AB101"/>
  <c r="W101"/>
  <c r="R101"/>
  <c r="M101"/>
  <c r="H101"/>
  <c r="AV100"/>
  <c r="AQ100"/>
  <c r="AL100"/>
  <c r="AG100"/>
  <c r="AB100"/>
  <c r="W100"/>
  <c r="R100"/>
  <c r="M100"/>
  <c r="H100"/>
  <c r="AV99"/>
  <c r="AQ99"/>
  <c r="AL99"/>
  <c r="AG99"/>
  <c r="AB99"/>
  <c r="W99"/>
  <c r="R99"/>
  <c r="M99"/>
  <c r="H99"/>
  <c r="AV98"/>
  <c r="AQ98"/>
  <c r="AL98"/>
  <c r="AG98"/>
  <c r="AB98"/>
  <c r="W98"/>
  <c r="R98"/>
  <c r="M98"/>
  <c r="H98"/>
  <c r="AV97"/>
  <c r="AQ97"/>
  <c r="AL97"/>
  <c r="AG97"/>
  <c r="AB97"/>
  <c r="W97"/>
  <c r="R97"/>
  <c r="M97"/>
  <c r="H97"/>
  <c r="B96"/>
  <c r="AV94"/>
  <c r="AQ94"/>
  <c r="AL94"/>
  <c r="AG94"/>
  <c r="AB94"/>
  <c r="W94"/>
  <c r="R94"/>
  <c r="M94"/>
  <c r="H94"/>
  <c r="AV93"/>
  <c r="AQ93"/>
  <c r="AL93"/>
  <c r="AG93"/>
  <c r="AB93"/>
  <c r="W93"/>
  <c r="R93"/>
  <c r="M93"/>
  <c r="H93"/>
  <c r="AV92"/>
  <c r="AQ92"/>
  <c r="AL92"/>
  <c r="AG92"/>
  <c r="AB92"/>
  <c r="W92"/>
  <c r="R92"/>
  <c r="M92"/>
  <c r="H92"/>
  <c r="AV91"/>
  <c r="AQ91"/>
  <c r="AL91"/>
  <c r="AG91"/>
  <c r="AB91"/>
  <c r="W91"/>
  <c r="R91"/>
  <c r="M91"/>
  <c r="H91"/>
  <c r="AV90"/>
  <c r="AQ90"/>
  <c r="AL90"/>
  <c r="AG90"/>
  <c r="AB90"/>
  <c r="W90"/>
  <c r="R90"/>
  <c r="M90"/>
  <c r="H90"/>
  <c r="AV89"/>
  <c r="AQ89"/>
  <c r="AL89"/>
  <c r="AG89"/>
  <c r="AB89"/>
  <c r="W89"/>
  <c r="R89"/>
  <c r="M89"/>
  <c r="H89"/>
  <c r="AV88"/>
  <c r="AQ88"/>
  <c r="AL88"/>
  <c r="AG88"/>
  <c r="AB88"/>
  <c r="W88"/>
  <c r="R88"/>
  <c r="M88"/>
  <c r="H88"/>
  <c r="AV87"/>
  <c r="AQ87"/>
  <c r="AL87"/>
  <c r="AG87"/>
  <c r="AB87"/>
  <c r="W87"/>
  <c r="R87"/>
  <c r="M87"/>
  <c r="H87"/>
  <c r="AV86"/>
  <c r="AQ86"/>
  <c r="AL86"/>
  <c r="AG86"/>
  <c r="AB86"/>
  <c r="W86"/>
  <c r="R86"/>
  <c r="M86"/>
  <c r="H86"/>
  <c r="AV85"/>
  <c r="AQ85"/>
  <c r="AL85"/>
  <c r="AG85"/>
  <c r="AB85"/>
  <c r="W85"/>
  <c r="R85"/>
  <c r="M85"/>
  <c r="H85"/>
  <c r="AV84"/>
  <c r="AQ84"/>
  <c r="AL84"/>
  <c r="AG84"/>
  <c r="AB84"/>
  <c r="W84"/>
  <c r="R84"/>
  <c r="M84"/>
  <c r="H84"/>
  <c r="AV83"/>
  <c r="AQ83"/>
  <c r="AL83"/>
  <c r="AG83"/>
  <c r="AB83"/>
  <c r="W83"/>
  <c r="R83"/>
  <c r="M83"/>
  <c r="H83"/>
  <c r="AV82"/>
  <c r="AQ82"/>
  <c r="AL82"/>
  <c r="AG82"/>
  <c r="AB82"/>
  <c r="W82"/>
  <c r="W95" s="1"/>
  <c r="R82"/>
  <c r="M82"/>
  <c r="H82"/>
  <c r="B81"/>
  <c r="AV79"/>
  <c r="AQ79"/>
  <c r="AL79"/>
  <c r="AG79"/>
  <c r="AB79"/>
  <c r="W79"/>
  <c r="R79"/>
  <c r="M79"/>
  <c r="H79"/>
  <c r="AV78"/>
  <c r="AQ78"/>
  <c r="AL78"/>
  <c r="AG78"/>
  <c r="AB78"/>
  <c r="W78"/>
  <c r="R78"/>
  <c r="M78"/>
  <c r="H78"/>
  <c r="AV77"/>
  <c r="AQ77"/>
  <c r="AL77"/>
  <c r="AG77"/>
  <c r="AB77"/>
  <c r="W77"/>
  <c r="R77"/>
  <c r="M77"/>
  <c r="H77"/>
  <c r="AV76"/>
  <c r="AQ76"/>
  <c r="AL76"/>
  <c r="AG76"/>
  <c r="AB76"/>
  <c r="W76"/>
  <c r="R76"/>
  <c r="M76"/>
  <c r="H76"/>
  <c r="AV75"/>
  <c r="AQ75"/>
  <c r="AL75"/>
  <c r="AG75"/>
  <c r="AB75"/>
  <c r="W75"/>
  <c r="R75"/>
  <c r="M75"/>
  <c r="H75"/>
  <c r="AV74"/>
  <c r="AQ74"/>
  <c r="AL74"/>
  <c r="AG74"/>
  <c r="AB74"/>
  <c r="W74"/>
  <c r="R74"/>
  <c r="M74"/>
  <c r="H74"/>
  <c r="AV73"/>
  <c r="AQ73"/>
  <c r="AL73"/>
  <c r="AG73"/>
  <c r="AB73"/>
  <c r="W73"/>
  <c r="R73"/>
  <c r="M73"/>
  <c r="H73"/>
  <c r="AV72"/>
  <c r="AQ72"/>
  <c r="AL72"/>
  <c r="AG72"/>
  <c r="AB72"/>
  <c r="W72"/>
  <c r="R72"/>
  <c r="M72"/>
  <c r="H72"/>
  <c r="AV71"/>
  <c r="AQ71"/>
  <c r="AL71"/>
  <c r="AG71"/>
  <c r="AB71"/>
  <c r="W71"/>
  <c r="R71"/>
  <c r="M71"/>
  <c r="H71"/>
  <c r="AV70"/>
  <c r="AQ70"/>
  <c r="AL70"/>
  <c r="AG70"/>
  <c r="AB70"/>
  <c r="W70"/>
  <c r="R70"/>
  <c r="M70"/>
  <c r="H70"/>
  <c r="AV69"/>
  <c r="AQ69"/>
  <c r="AL69"/>
  <c r="AG69"/>
  <c r="AB69"/>
  <c r="W69"/>
  <c r="R69"/>
  <c r="M69"/>
  <c r="H69"/>
  <c r="AV68"/>
  <c r="AQ68"/>
  <c r="AL68"/>
  <c r="AG68"/>
  <c r="AB68"/>
  <c r="W68"/>
  <c r="R68"/>
  <c r="M68"/>
  <c r="H68"/>
  <c r="AV67"/>
  <c r="AQ67"/>
  <c r="AL67"/>
  <c r="AG67"/>
  <c r="AB67"/>
  <c r="W67"/>
  <c r="R67"/>
  <c r="M67"/>
  <c r="H67"/>
  <c r="B66"/>
  <c r="AV64"/>
  <c r="AQ64"/>
  <c r="AL64"/>
  <c r="AG64"/>
  <c r="AB64"/>
  <c r="W64"/>
  <c r="R64"/>
  <c r="M64"/>
  <c r="H64"/>
  <c r="AV63"/>
  <c r="AQ63"/>
  <c r="AL63"/>
  <c r="AG63"/>
  <c r="AB63"/>
  <c r="W63"/>
  <c r="R63"/>
  <c r="M63"/>
  <c r="H63"/>
  <c r="AV62"/>
  <c r="AQ62"/>
  <c r="AL62"/>
  <c r="AG62"/>
  <c r="AB62"/>
  <c r="W62"/>
  <c r="R62"/>
  <c r="M62"/>
  <c r="H62"/>
  <c r="AV61"/>
  <c r="AQ61"/>
  <c r="AL61"/>
  <c r="AG61"/>
  <c r="AB61"/>
  <c r="W61"/>
  <c r="R61"/>
  <c r="M61"/>
  <c r="H61"/>
  <c r="AV60"/>
  <c r="AQ60"/>
  <c r="AL60"/>
  <c r="AG60"/>
  <c r="AB60"/>
  <c r="W60"/>
  <c r="R60"/>
  <c r="M60"/>
  <c r="H60"/>
  <c r="AV59"/>
  <c r="AQ59"/>
  <c r="AL59"/>
  <c r="AG59"/>
  <c r="AB59"/>
  <c r="W59"/>
  <c r="R59"/>
  <c r="M59"/>
  <c r="H59"/>
  <c r="AV58"/>
  <c r="AQ58"/>
  <c r="AL58"/>
  <c r="AG58"/>
  <c r="AB58"/>
  <c r="W58"/>
  <c r="R58"/>
  <c r="M58"/>
  <c r="H58"/>
  <c r="AV57"/>
  <c r="AQ57"/>
  <c r="AL57"/>
  <c r="AG57"/>
  <c r="AB57"/>
  <c r="W57"/>
  <c r="R57"/>
  <c r="M57"/>
  <c r="H57"/>
  <c r="AV56"/>
  <c r="AQ56"/>
  <c r="AL56"/>
  <c r="AG56"/>
  <c r="AB56"/>
  <c r="W56"/>
  <c r="R56"/>
  <c r="M56"/>
  <c r="H56"/>
  <c r="AV55"/>
  <c r="AQ55"/>
  <c r="AL55"/>
  <c r="AG55"/>
  <c r="AB55"/>
  <c r="W55"/>
  <c r="R55"/>
  <c r="M55"/>
  <c r="H55"/>
  <c r="AV54"/>
  <c r="AQ54"/>
  <c r="AL54"/>
  <c r="AG54"/>
  <c r="AB54"/>
  <c r="W54"/>
  <c r="R54"/>
  <c r="M54"/>
  <c r="H54"/>
  <c r="AV53"/>
  <c r="AQ53"/>
  <c r="AL53"/>
  <c r="AG53"/>
  <c r="AB53"/>
  <c r="W53"/>
  <c r="R53"/>
  <c r="M53"/>
  <c r="H53"/>
  <c r="AV52"/>
  <c r="AQ52"/>
  <c r="AL52"/>
  <c r="AG52"/>
  <c r="AB52"/>
  <c r="W52"/>
  <c r="R52"/>
  <c r="M52"/>
  <c r="H52"/>
  <c r="B51"/>
  <c r="AV49"/>
  <c r="AQ49"/>
  <c r="AL49"/>
  <c r="AG49"/>
  <c r="AB49"/>
  <c r="W49"/>
  <c r="R49"/>
  <c r="M49"/>
  <c r="H49"/>
  <c r="AV48"/>
  <c r="AQ48"/>
  <c r="AL48"/>
  <c r="AG48"/>
  <c r="AB48"/>
  <c r="W48"/>
  <c r="R48"/>
  <c r="M48"/>
  <c r="H48"/>
  <c r="AV47"/>
  <c r="AQ47"/>
  <c r="AL47"/>
  <c r="AG47"/>
  <c r="AB47"/>
  <c r="W47"/>
  <c r="R47"/>
  <c r="M47"/>
  <c r="H47"/>
  <c r="AV46"/>
  <c r="AQ46"/>
  <c r="AL46"/>
  <c r="AG46"/>
  <c r="AB46"/>
  <c r="W46"/>
  <c r="R46"/>
  <c r="M46"/>
  <c r="H46"/>
  <c r="AV45"/>
  <c r="AQ45"/>
  <c r="AL45"/>
  <c r="AG45"/>
  <c r="AB45"/>
  <c r="W45"/>
  <c r="R45"/>
  <c r="M45"/>
  <c r="H45"/>
  <c r="AV44"/>
  <c r="AQ44"/>
  <c r="AL44"/>
  <c r="AG44"/>
  <c r="AB44"/>
  <c r="W44"/>
  <c r="R44"/>
  <c r="M44"/>
  <c r="H44"/>
  <c r="AV43"/>
  <c r="AQ43"/>
  <c r="AL43"/>
  <c r="AG43"/>
  <c r="AB43"/>
  <c r="W43"/>
  <c r="R43"/>
  <c r="M43"/>
  <c r="H43"/>
  <c r="AV42"/>
  <c r="AQ42"/>
  <c r="AL42"/>
  <c r="AG42"/>
  <c r="AB42"/>
  <c r="W42"/>
  <c r="R42"/>
  <c r="M42"/>
  <c r="H42"/>
  <c r="AV41"/>
  <c r="AQ41"/>
  <c r="AL41"/>
  <c r="AG41"/>
  <c r="AB41"/>
  <c r="W41"/>
  <c r="R41"/>
  <c r="M41"/>
  <c r="H41"/>
  <c r="AV40"/>
  <c r="AQ40"/>
  <c r="AL40"/>
  <c r="AG40"/>
  <c r="AB40"/>
  <c r="W40"/>
  <c r="R40"/>
  <c r="M40"/>
  <c r="H40"/>
  <c r="AV39"/>
  <c r="AQ39"/>
  <c r="AL39"/>
  <c r="AG39"/>
  <c r="AB39"/>
  <c r="W39"/>
  <c r="R39"/>
  <c r="M39"/>
  <c r="H39"/>
  <c r="AV38"/>
  <c r="AQ38"/>
  <c r="AL38"/>
  <c r="AG38"/>
  <c r="AB38"/>
  <c r="W38"/>
  <c r="R38"/>
  <c r="M38"/>
  <c r="H38"/>
  <c r="AV37"/>
  <c r="AQ37"/>
  <c r="AL37"/>
  <c r="AG37"/>
  <c r="AB37"/>
  <c r="W37"/>
  <c r="R37"/>
  <c r="M37"/>
  <c r="H37"/>
  <c r="B36"/>
  <c r="AV34"/>
  <c r="AQ34"/>
  <c r="AL34"/>
  <c r="AG34"/>
  <c r="AB34"/>
  <c r="W34"/>
  <c r="R34"/>
  <c r="M34"/>
  <c r="H34"/>
  <c r="AV33"/>
  <c r="AQ33"/>
  <c r="AL33"/>
  <c r="AG33"/>
  <c r="AB33"/>
  <c r="W33"/>
  <c r="R33"/>
  <c r="M33"/>
  <c r="H33"/>
  <c r="AV32"/>
  <c r="AQ32"/>
  <c r="AL32"/>
  <c r="AG32"/>
  <c r="AB32"/>
  <c r="W32"/>
  <c r="R32"/>
  <c r="M32"/>
  <c r="H32"/>
  <c r="AV31"/>
  <c r="AQ31"/>
  <c r="AL31"/>
  <c r="AG31"/>
  <c r="AB31"/>
  <c r="W31"/>
  <c r="R31"/>
  <c r="M31"/>
  <c r="H31"/>
  <c r="AV30"/>
  <c r="AQ30"/>
  <c r="AL30"/>
  <c r="AG30"/>
  <c r="AB30"/>
  <c r="W30"/>
  <c r="R30"/>
  <c r="M30"/>
  <c r="H30"/>
  <c r="AV29"/>
  <c r="AQ29"/>
  <c r="AL29"/>
  <c r="AG29"/>
  <c r="AB29"/>
  <c r="W29"/>
  <c r="R29"/>
  <c r="M29"/>
  <c r="H29"/>
  <c r="AV28"/>
  <c r="AQ28"/>
  <c r="AL28"/>
  <c r="AG28"/>
  <c r="AB28"/>
  <c r="W28"/>
  <c r="R28"/>
  <c r="M28"/>
  <c r="H28"/>
  <c r="AV27"/>
  <c r="AQ27"/>
  <c r="AL27"/>
  <c r="AG27"/>
  <c r="AB27"/>
  <c r="W27"/>
  <c r="R27"/>
  <c r="M27"/>
  <c r="H27"/>
  <c r="AV26"/>
  <c r="AQ26"/>
  <c r="AL26"/>
  <c r="AG26"/>
  <c r="AB26"/>
  <c r="W26"/>
  <c r="R26"/>
  <c r="M26"/>
  <c r="H26"/>
  <c r="AV25"/>
  <c r="AQ25"/>
  <c r="AL25"/>
  <c r="AG25"/>
  <c r="AB25"/>
  <c r="W25"/>
  <c r="R25"/>
  <c r="M25"/>
  <c r="H25"/>
  <c r="AV24"/>
  <c r="AQ24"/>
  <c r="AL24"/>
  <c r="AG24"/>
  <c r="AB24"/>
  <c r="W24"/>
  <c r="R24"/>
  <c r="M24"/>
  <c r="H24"/>
  <c r="AV23"/>
  <c r="AQ23"/>
  <c r="AL23"/>
  <c r="AG23"/>
  <c r="AB23"/>
  <c r="W23"/>
  <c r="R23"/>
  <c r="M23"/>
  <c r="H23"/>
  <c r="AV22"/>
  <c r="AQ22"/>
  <c r="AL22"/>
  <c r="AG22"/>
  <c r="AB22"/>
  <c r="W22"/>
  <c r="R22"/>
  <c r="M22"/>
  <c r="H22"/>
  <c r="B21"/>
  <c r="AV19"/>
  <c r="AQ19"/>
  <c r="AL19"/>
  <c r="AG19"/>
  <c r="AB19"/>
  <c r="W19"/>
  <c r="R19"/>
  <c r="M19"/>
  <c r="H19"/>
  <c r="AV18"/>
  <c r="AQ18"/>
  <c r="AL18"/>
  <c r="AG18"/>
  <c r="AB18"/>
  <c r="W18"/>
  <c r="R18"/>
  <c r="M18"/>
  <c r="H18"/>
  <c r="AV17"/>
  <c r="AQ17"/>
  <c r="AL17"/>
  <c r="AG17"/>
  <c r="AB17"/>
  <c r="W17"/>
  <c r="R17"/>
  <c r="M17"/>
  <c r="H17"/>
  <c r="AV16"/>
  <c r="AQ16"/>
  <c r="AL16"/>
  <c r="AG16"/>
  <c r="AB16"/>
  <c r="W16"/>
  <c r="R16"/>
  <c r="M16"/>
  <c r="H16"/>
  <c r="AV15"/>
  <c r="AQ15"/>
  <c r="AL15"/>
  <c r="AG15"/>
  <c r="AB15"/>
  <c r="W15"/>
  <c r="R15"/>
  <c r="M15"/>
  <c r="H15"/>
  <c r="AV14"/>
  <c r="AQ14"/>
  <c r="AL14"/>
  <c r="AG14"/>
  <c r="AB14"/>
  <c r="W14"/>
  <c r="R14"/>
  <c r="M14"/>
  <c r="H14"/>
  <c r="AV13"/>
  <c r="AQ13"/>
  <c r="AL13"/>
  <c r="AG13"/>
  <c r="AB13"/>
  <c r="W13"/>
  <c r="R13"/>
  <c r="M13"/>
  <c r="H13"/>
  <c r="AV12"/>
  <c r="AQ12"/>
  <c r="AL12"/>
  <c r="AG12"/>
  <c r="AB12"/>
  <c r="W12"/>
  <c r="R12"/>
  <c r="M12"/>
  <c r="H12"/>
  <c r="AV11"/>
  <c r="AQ11"/>
  <c r="AL11"/>
  <c r="AG11"/>
  <c r="AB11"/>
  <c r="W11"/>
  <c r="R11"/>
  <c r="M11"/>
  <c r="H11"/>
  <c r="AV10"/>
  <c r="AQ10"/>
  <c r="AL10"/>
  <c r="AG10"/>
  <c r="AB10"/>
  <c r="W10"/>
  <c r="R10"/>
  <c r="M10"/>
  <c r="H10"/>
  <c r="AV9"/>
  <c r="AQ9"/>
  <c r="AL9"/>
  <c r="AG9"/>
  <c r="AB9"/>
  <c r="W9"/>
  <c r="R9"/>
  <c r="M9"/>
  <c r="H9"/>
  <c r="AV8"/>
  <c r="AQ8"/>
  <c r="AL8"/>
  <c r="AG8"/>
  <c r="AB8"/>
  <c r="W8"/>
  <c r="R8"/>
  <c r="M8"/>
  <c r="H8"/>
  <c r="AV7"/>
  <c r="AQ7"/>
  <c r="AL7"/>
  <c r="AG7"/>
  <c r="AB7"/>
  <c r="W7"/>
  <c r="R7"/>
  <c r="M7"/>
  <c r="H7"/>
  <c r="B6"/>
  <c r="B741" i="1"/>
  <c r="B726"/>
  <c r="B711"/>
  <c r="B696"/>
  <c r="B681"/>
  <c r="B666"/>
  <c r="B651"/>
  <c r="B636"/>
  <c r="B621"/>
  <c r="B606"/>
  <c r="B591"/>
  <c r="B576"/>
  <c r="B561"/>
  <c r="B546"/>
  <c r="B531"/>
  <c r="B516"/>
  <c r="B501"/>
  <c r="B486"/>
  <c r="B471"/>
  <c r="B456"/>
  <c r="B441"/>
  <c r="B426"/>
  <c r="B411"/>
  <c r="B396"/>
  <c r="B381"/>
  <c r="B366"/>
  <c r="B351"/>
  <c r="B336"/>
  <c r="B321"/>
  <c r="B306"/>
  <c r="B291"/>
  <c r="B276"/>
  <c r="B261"/>
  <c r="B246"/>
  <c r="B231"/>
  <c r="B216"/>
  <c r="B201"/>
  <c r="B186"/>
  <c r="B171"/>
  <c r="B156"/>
  <c r="B141"/>
  <c r="B126"/>
  <c r="B111"/>
  <c r="B96"/>
  <c r="B81"/>
  <c r="B66"/>
  <c r="B51"/>
  <c r="B36"/>
  <c r="B21"/>
  <c r="AP181" i="10" l="1"/>
  <c r="AT176"/>
  <c r="AS161"/>
  <c r="AQ125" i="2"/>
  <c r="AL365"/>
  <c r="AL545"/>
  <c r="AL35" i="3"/>
  <c r="W80"/>
  <c r="AG95"/>
  <c r="AL215"/>
  <c r="AV230"/>
  <c r="H350"/>
  <c r="AV410"/>
  <c r="AV590"/>
  <c r="W620"/>
  <c r="M200" i="2"/>
  <c r="H260"/>
  <c r="M380"/>
  <c r="H440"/>
  <c r="AB740"/>
  <c r="M440"/>
  <c r="AP208" i="10"/>
  <c r="AR200"/>
  <c r="AS199"/>
  <c r="AP200"/>
  <c r="AT199"/>
  <c r="R755" i="2"/>
  <c r="AV50" i="3"/>
  <c r="W260"/>
  <c r="AG455"/>
  <c r="H530"/>
  <c r="AL575"/>
  <c r="AG635"/>
  <c r="R725"/>
  <c r="AL755"/>
  <c r="BS25" i="10"/>
  <c r="AB290" i="2"/>
  <c r="AL305"/>
  <c r="AV320"/>
  <c r="AV500"/>
  <c r="M560"/>
  <c r="AL665"/>
  <c r="BT23" i="10"/>
  <c r="BS31"/>
  <c r="CH31"/>
  <c r="BU28"/>
  <c r="AS200"/>
  <c r="H710" i="3"/>
  <c r="M20" i="2"/>
  <c r="AV140"/>
  <c r="CI25" i="10"/>
  <c r="AB470" i="2"/>
  <c r="AG590"/>
  <c r="H620"/>
  <c r="AB650"/>
  <c r="AV680"/>
  <c r="M740"/>
  <c r="AT200" i="10"/>
  <c r="AT52"/>
  <c r="W440" i="3"/>
  <c r="AL155"/>
  <c r="AL515"/>
  <c r="M545"/>
  <c r="AV80" i="2"/>
  <c r="M140"/>
  <c r="AG170"/>
  <c r="H200"/>
  <c r="CI31" i="10"/>
  <c r="AB230" i="2"/>
  <c r="AV260"/>
  <c r="M320"/>
  <c r="AG350"/>
  <c r="H380"/>
  <c r="AB410"/>
  <c r="AV440"/>
  <c r="M500"/>
  <c r="AG530"/>
  <c r="H560"/>
  <c r="AB590"/>
  <c r="AV620"/>
  <c r="M680"/>
  <c r="AG710"/>
  <c r="AQ725"/>
  <c r="M365" i="3"/>
  <c r="AL695"/>
  <c r="AO58" i="10"/>
  <c r="AB500" i="3"/>
  <c r="AG275"/>
  <c r="AR199" i="10"/>
  <c r="AL395" i="3"/>
  <c r="AB320"/>
  <c r="AV710"/>
  <c r="CH41" i="10"/>
  <c r="AO199"/>
  <c r="M185" i="3"/>
  <c r="AL335"/>
  <c r="BU32" i="10"/>
  <c r="CI24"/>
  <c r="AP122"/>
  <c r="R665" i="3"/>
  <c r="AB680"/>
  <c r="R125"/>
  <c r="R305"/>
  <c r="R485"/>
  <c r="AL95"/>
  <c r="AV110"/>
  <c r="W140"/>
  <c r="H230"/>
  <c r="AB260"/>
  <c r="AL275"/>
  <c r="AV290"/>
  <c r="W320"/>
  <c r="H410"/>
  <c r="AB440"/>
  <c r="AL455"/>
  <c r="AV470"/>
  <c r="W500"/>
  <c r="H590"/>
  <c r="AB620"/>
  <c r="AL635"/>
  <c r="AV650"/>
  <c r="W680"/>
  <c r="AP173" i="10"/>
  <c r="AP164"/>
  <c r="AS171"/>
  <c r="AO162"/>
  <c r="AO173"/>
  <c r="AS177"/>
  <c r="AP176"/>
  <c r="AS181"/>
  <c r="AP179"/>
  <c r="AO171"/>
  <c r="AS179"/>
  <c r="AT168"/>
  <c r="AT161"/>
  <c r="AS184"/>
  <c r="AS170"/>
  <c r="AT174"/>
  <c r="AP162"/>
  <c r="AR173"/>
  <c r="AS175"/>
  <c r="AR165"/>
  <c r="AQ164"/>
  <c r="AS163"/>
  <c r="AP166"/>
  <c r="AT171"/>
  <c r="AT178"/>
  <c r="AP175"/>
  <c r="AO178"/>
  <c r="AR162"/>
  <c r="AS173"/>
  <c r="AQ179"/>
  <c r="AQ174"/>
  <c r="AS166"/>
  <c r="AR178"/>
  <c r="AR183"/>
  <c r="AS180"/>
  <c r="AT170"/>
  <c r="AO168"/>
  <c r="AP170"/>
  <c r="AR174"/>
  <c r="AP174"/>
  <c r="AO174"/>
  <c r="AS174"/>
  <c r="AT121"/>
  <c r="AQ122"/>
  <c r="AX94"/>
  <c r="CJ1"/>
  <c r="CJ21" s="1"/>
  <c r="AX97"/>
  <c r="AZ103"/>
  <c r="AY102"/>
  <c r="AX112"/>
  <c r="AU107"/>
  <c r="AY106"/>
  <c r="AW91"/>
  <c r="AW108"/>
  <c r="AV109"/>
  <c r="AU108"/>
  <c r="AT195"/>
  <c r="AR208"/>
  <c r="AP190"/>
  <c r="AS193"/>
  <c r="AQ191"/>
  <c r="AQ197"/>
  <c r="AQ207"/>
  <c r="AS186"/>
  <c r="AO190"/>
  <c r="AO206"/>
  <c r="AO209"/>
  <c r="AP188"/>
  <c r="AP193"/>
  <c r="AT201"/>
  <c r="AT192"/>
  <c r="AQ194"/>
  <c r="AS206"/>
  <c r="E21"/>
  <c r="G21"/>
  <c r="F21"/>
  <c r="P27"/>
  <c r="N27"/>
  <c r="O27"/>
  <c r="V29"/>
  <c r="U29"/>
  <c r="T29"/>
  <c r="AN27"/>
  <c r="AL27"/>
  <c r="AM27"/>
  <c r="BV31"/>
  <c r="BW31"/>
  <c r="BX31"/>
  <c r="CC25"/>
  <c r="CD25"/>
  <c r="CB25"/>
  <c r="I42"/>
  <c r="J42"/>
  <c r="H42"/>
  <c r="V46"/>
  <c r="T46"/>
  <c r="U46"/>
  <c r="Z40"/>
  <c r="AB40"/>
  <c r="AA40"/>
  <c r="BE42"/>
  <c r="BF42"/>
  <c r="BD42"/>
  <c r="BJ36"/>
  <c r="BK36"/>
  <c r="BL36"/>
  <c r="BQ38"/>
  <c r="BR38"/>
  <c r="BP38"/>
  <c r="BW40"/>
  <c r="BV40"/>
  <c r="BX40"/>
  <c r="CD42"/>
  <c r="CC42"/>
  <c r="CB42"/>
  <c r="I65"/>
  <c r="J65"/>
  <c r="H65"/>
  <c r="R20" i="2"/>
  <c r="I26" i="10"/>
  <c r="J26"/>
  <c r="H26"/>
  <c r="E30"/>
  <c r="F30"/>
  <c r="G30"/>
  <c r="N28"/>
  <c r="P28"/>
  <c r="O28"/>
  <c r="M32"/>
  <c r="L32"/>
  <c r="K32"/>
  <c r="AA24"/>
  <c r="Z24"/>
  <c r="AB24"/>
  <c r="AE22"/>
  <c r="AC22"/>
  <c r="AD22"/>
  <c r="AE30"/>
  <c r="AD30"/>
  <c r="AC30"/>
  <c r="AN28"/>
  <c r="AL28"/>
  <c r="AM28"/>
  <c r="BI32"/>
  <c r="BH32"/>
  <c r="BG32"/>
  <c r="AQ185" i="2"/>
  <c r="BW24" i="10"/>
  <c r="BV24"/>
  <c r="BX24"/>
  <c r="BW32"/>
  <c r="BV32"/>
  <c r="BX32"/>
  <c r="CC26"/>
  <c r="CD26"/>
  <c r="CB26"/>
  <c r="CH20"/>
  <c r="W215" i="2"/>
  <c r="CI28" i="10"/>
  <c r="AL230" i="2"/>
  <c r="AG230"/>
  <c r="H245"/>
  <c r="AV245"/>
  <c r="AQ245"/>
  <c r="AB275"/>
  <c r="AG290"/>
  <c r="H305"/>
  <c r="AV305"/>
  <c r="W335"/>
  <c r="H365"/>
  <c r="AV365"/>
  <c r="AQ365"/>
  <c r="R380"/>
  <c r="W395"/>
  <c r="AL410"/>
  <c r="AG410"/>
  <c r="H425"/>
  <c r="AV425"/>
  <c r="AQ425"/>
  <c r="AB455"/>
  <c r="AG470"/>
  <c r="H485"/>
  <c r="AV485"/>
  <c r="W515"/>
  <c r="H545"/>
  <c r="AV545"/>
  <c r="AQ545"/>
  <c r="R560"/>
  <c r="W575"/>
  <c r="AL590"/>
  <c r="H605"/>
  <c r="AQ605"/>
  <c r="M620"/>
  <c r="AB635"/>
  <c r="AG650"/>
  <c r="H665"/>
  <c r="AV665"/>
  <c r="AQ665"/>
  <c r="R680"/>
  <c r="W695"/>
  <c r="AV725"/>
  <c r="R740"/>
  <c r="W755"/>
  <c r="AG20" i="3"/>
  <c r="AB20"/>
  <c r="H35" i="10"/>
  <c r="I35"/>
  <c r="J35"/>
  <c r="E39"/>
  <c r="F39"/>
  <c r="G39"/>
  <c r="H43"/>
  <c r="I43"/>
  <c r="J43"/>
  <c r="AQ35" i="3"/>
  <c r="P37" i="10"/>
  <c r="O37"/>
  <c r="N37"/>
  <c r="M41"/>
  <c r="L41"/>
  <c r="K41"/>
  <c r="P45"/>
  <c r="O45"/>
  <c r="N45"/>
  <c r="M50" i="3"/>
  <c r="S35" i="10"/>
  <c r="R35"/>
  <c r="Q35"/>
  <c r="T39"/>
  <c r="V39"/>
  <c r="U39"/>
  <c r="S43"/>
  <c r="R43"/>
  <c r="Q43"/>
  <c r="W65" i="3"/>
  <c r="R65"/>
  <c r="W37" i="10"/>
  <c r="Y37"/>
  <c r="X37"/>
  <c r="AA41"/>
  <c r="Z41"/>
  <c r="AB41"/>
  <c r="X45"/>
  <c r="W45"/>
  <c r="Y45"/>
  <c r="AG80" i="3"/>
  <c r="AG35" i="10"/>
  <c r="AF35"/>
  <c r="AH35"/>
  <c r="AE39"/>
  <c r="AD39"/>
  <c r="AC39"/>
  <c r="AF43"/>
  <c r="AG43"/>
  <c r="AH43"/>
  <c r="AN37"/>
  <c r="AL37"/>
  <c r="AM37"/>
  <c r="AJ41"/>
  <c r="AI41"/>
  <c r="AK41"/>
  <c r="AN45"/>
  <c r="AL45"/>
  <c r="AM45"/>
  <c r="H110" i="3"/>
  <c r="AO35" i="10"/>
  <c r="AP35"/>
  <c r="AQ35"/>
  <c r="AT39"/>
  <c r="AR39"/>
  <c r="AS39"/>
  <c r="AQ43"/>
  <c r="AP43"/>
  <c r="AO43"/>
  <c r="AV37"/>
  <c r="AW37"/>
  <c r="AU37"/>
  <c r="AZ41"/>
  <c r="AY41"/>
  <c r="AX41"/>
  <c r="AU45"/>
  <c r="AV45"/>
  <c r="AW45"/>
  <c r="AG140" i="3"/>
  <c r="BE35" i="10"/>
  <c r="BD35"/>
  <c r="BF35"/>
  <c r="BA39"/>
  <c r="BC39"/>
  <c r="BB39"/>
  <c r="BF43"/>
  <c r="BE43"/>
  <c r="BD43"/>
  <c r="AQ155" i="3"/>
  <c r="BJ37" i="10"/>
  <c r="BK37"/>
  <c r="BL37"/>
  <c r="BI41"/>
  <c r="BH41"/>
  <c r="BG41"/>
  <c r="BK45"/>
  <c r="BJ45"/>
  <c r="BL45"/>
  <c r="BN35"/>
  <c r="BM35"/>
  <c r="BO35"/>
  <c r="AV170" i="3"/>
  <c r="BQ39" i="10"/>
  <c r="BP39"/>
  <c r="BR39"/>
  <c r="BO43"/>
  <c r="BN43"/>
  <c r="BM43"/>
  <c r="W185" i="3"/>
  <c r="R185"/>
  <c r="BU37" i="10"/>
  <c r="BS37"/>
  <c r="BV41"/>
  <c r="BW41"/>
  <c r="BX41"/>
  <c r="BU45"/>
  <c r="BS45"/>
  <c r="BT45"/>
  <c r="AG200" i="3"/>
  <c r="AB200"/>
  <c r="CD35" i="10"/>
  <c r="CB35"/>
  <c r="CC35"/>
  <c r="CC43"/>
  <c r="CD43"/>
  <c r="CB43"/>
  <c r="AQ215" i="3"/>
  <c r="CI37" i="10"/>
  <c r="CH37"/>
  <c r="CI45"/>
  <c r="CH45"/>
  <c r="M230" i="3"/>
  <c r="W245"/>
  <c r="R245"/>
  <c r="AG260"/>
  <c r="H290"/>
  <c r="AG320"/>
  <c r="AQ335"/>
  <c r="AV350"/>
  <c r="W365"/>
  <c r="R365"/>
  <c r="AG380"/>
  <c r="AB380"/>
  <c r="AQ395"/>
  <c r="M410"/>
  <c r="W425"/>
  <c r="R425"/>
  <c r="AG440"/>
  <c r="H470"/>
  <c r="AG500"/>
  <c r="AQ515"/>
  <c r="AV530"/>
  <c r="W545"/>
  <c r="R545"/>
  <c r="AG560"/>
  <c r="AB560"/>
  <c r="AQ575"/>
  <c r="M590"/>
  <c r="W605"/>
  <c r="R605"/>
  <c r="AG620"/>
  <c r="H650"/>
  <c r="AG680"/>
  <c r="AQ695"/>
  <c r="M710"/>
  <c r="W725"/>
  <c r="AB740"/>
  <c r="Z23" i="10"/>
  <c r="AA23"/>
  <c r="AB23"/>
  <c r="H80" i="2"/>
  <c r="AE21" i="10"/>
  <c r="AD21"/>
  <c r="AC21"/>
  <c r="AJ23"/>
  <c r="AI23"/>
  <c r="AK23"/>
  <c r="H50" i="3"/>
  <c r="R34" i="10"/>
  <c r="Q34"/>
  <c r="S34"/>
  <c r="AE46"/>
  <c r="AD46"/>
  <c r="AC46"/>
  <c r="AV36"/>
  <c r="AU36"/>
  <c r="AW36"/>
  <c r="AB35" i="2"/>
  <c r="P21" i="10"/>
  <c r="O21"/>
  <c r="N21"/>
  <c r="P29"/>
  <c r="O29"/>
  <c r="N29"/>
  <c r="T23"/>
  <c r="V23"/>
  <c r="U23"/>
  <c r="AR23"/>
  <c r="AS23"/>
  <c r="AT23"/>
  <c r="AU29"/>
  <c r="AV29"/>
  <c r="AW29"/>
  <c r="BB31"/>
  <c r="BA31"/>
  <c r="BC31"/>
  <c r="BG25"/>
  <c r="BI25"/>
  <c r="BH25"/>
  <c r="CH29"/>
  <c r="AL290" i="2"/>
  <c r="R320"/>
  <c r="AQ350"/>
  <c r="AB395"/>
  <c r="AQ410"/>
  <c r="R440"/>
  <c r="AQ470"/>
  <c r="AL470"/>
  <c r="M485"/>
  <c r="R500"/>
  <c r="AG515"/>
  <c r="AB515"/>
  <c r="AQ530"/>
  <c r="AL530"/>
  <c r="W560"/>
  <c r="AB575"/>
  <c r="AQ590"/>
  <c r="AV605"/>
  <c r="R620"/>
  <c r="AQ650"/>
  <c r="AL650"/>
  <c r="M665"/>
  <c r="AB695"/>
  <c r="AQ710"/>
  <c r="AL710"/>
  <c r="H725"/>
  <c r="W740"/>
  <c r="AB755"/>
  <c r="H36" i="10"/>
  <c r="I36"/>
  <c r="J36"/>
  <c r="G40"/>
  <c r="E40"/>
  <c r="F40"/>
  <c r="H44"/>
  <c r="I44"/>
  <c r="J44"/>
  <c r="L34"/>
  <c r="K34"/>
  <c r="M34"/>
  <c r="AV35" i="3"/>
  <c r="P38" i="10"/>
  <c r="O38"/>
  <c r="N38"/>
  <c r="L42"/>
  <c r="K42"/>
  <c r="M42"/>
  <c r="P46"/>
  <c r="O46"/>
  <c r="N46"/>
  <c r="S36"/>
  <c r="R36"/>
  <c r="Q36"/>
  <c r="V40"/>
  <c r="U40"/>
  <c r="T40"/>
  <c r="S44"/>
  <c r="R44"/>
  <c r="Q44"/>
  <c r="AB65" i="3"/>
  <c r="AA34" i="10"/>
  <c r="AB34"/>
  <c r="Z34"/>
  <c r="Y38"/>
  <c r="X38"/>
  <c r="W38"/>
  <c r="Z42"/>
  <c r="AA42"/>
  <c r="AB42"/>
  <c r="W46"/>
  <c r="Y46"/>
  <c r="X46"/>
  <c r="AL80" i="3"/>
  <c r="AG36" i="10"/>
  <c r="AF36"/>
  <c r="AH36"/>
  <c r="AE40"/>
  <c r="AD40"/>
  <c r="AC40"/>
  <c r="AF44"/>
  <c r="AG44"/>
  <c r="AH44"/>
  <c r="AJ34"/>
  <c r="AK34"/>
  <c r="AI34"/>
  <c r="AQ95" i="3"/>
  <c r="AN38" i="10"/>
  <c r="AL38"/>
  <c r="AM38"/>
  <c r="AJ42"/>
  <c r="AI42"/>
  <c r="AK42"/>
  <c r="AN46"/>
  <c r="AL46"/>
  <c r="AM46"/>
  <c r="R110" i="3"/>
  <c r="M110"/>
  <c r="AO36" i="10"/>
  <c r="AQ36"/>
  <c r="AP36"/>
  <c r="AT40"/>
  <c r="AR40"/>
  <c r="AS40"/>
  <c r="AP44"/>
  <c r="AQ44"/>
  <c r="AO44"/>
  <c r="AB125" i="3"/>
  <c r="AX34" i="10"/>
  <c r="AZ34"/>
  <c r="AY34"/>
  <c r="W125" i="3"/>
  <c r="AU38" i="10"/>
  <c r="AV38"/>
  <c r="AW38"/>
  <c r="AX42"/>
  <c r="AZ42"/>
  <c r="AY42"/>
  <c r="AU46"/>
  <c r="AW46"/>
  <c r="AV46"/>
  <c r="AL140" i="3"/>
  <c r="BF36" i="10"/>
  <c r="BE36"/>
  <c r="BD36"/>
  <c r="BA40"/>
  <c r="BC40"/>
  <c r="BB40"/>
  <c r="BF44"/>
  <c r="BE44"/>
  <c r="BD44"/>
  <c r="H155" i="3"/>
  <c r="BI34" i="10"/>
  <c r="BH34"/>
  <c r="BG34"/>
  <c r="BL38"/>
  <c r="BJ38"/>
  <c r="BK38"/>
  <c r="BG42"/>
  <c r="BH42"/>
  <c r="BI42"/>
  <c r="BL46"/>
  <c r="BK46"/>
  <c r="BJ46"/>
  <c r="R170" i="3"/>
  <c r="M170"/>
  <c r="BN36" i="10"/>
  <c r="BM36"/>
  <c r="BO36"/>
  <c r="BR40"/>
  <c r="BQ40"/>
  <c r="BP40"/>
  <c r="BO44"/>
  <c r="BN44"/>
  <c r="BM44"/>
  <c r="AB185" i="3"/>
  <c r="BW34" i="10"/>
  <c r="BV34"/>
  <c r="BX34"/>
  <c r="BS38"/>
  <c r="BU38"/>
  <c r="BT38"/>
  <c r="BX42"/>
  <c r="BW42"/>
  <c r="BV42"/>
  <c r="BS46"/>
  <c r="BU46"/>
  <c r="CC36"/>
  <c r="CD36"/>
  <c r="CB36"/>
  <c r="CC44"/>
  <c r="CD44"/>
  <c r="CB44"/>
  <c r="AV215" i="3"/>
  <c r="CI38" i="10"/>
  <c r="AB245" i="3"/>
  <c r="AL260"/>
  <c r="AQ275"/>
  <c r="R290"/>
  <c r="M290"/>
  <c r="AB305"/>
  <c r="W305"/>
  <c r="AL320"/>
  <c r="H335"/>
  <c r="R350"/>
  <c r="M350"/>
  <c r="AB365"/>
  <c r="AV395"/>
  <c r="AB425"/>
  <c r="AL440"/>
  <c r="AQ455"/>
  <c r="R470"/>
  <c r="M470"/>
  <c r="AB485"/>
  <c r="W485"/>
  <c r="AL500"/>
  <c r="H515"/>
  <c r="R530"/>
  <c r="M530"/>
  <c r="AB545"/>
  <c r="AV575"/>
  <c r="AB605"/>
  <c r="AL620"/>
  <c r="AQ635"/>
  <c r="R650"/>
  <c r="M650"/>
  <c r="AB665"/>
  <c r="W665"/>
  <c r="AL680"/>
  <c r="H695"/>
  <c r="AV695"/>
  <c r="R710"/>
  <c r="AB725"/>
  <c r="AL740"/>
  <c r="AG740"/>
  <c r="H755"/>
  <c r="AV755"/>
  <c r="E63" i="10"/>
  <c r="F63"/>
  <c r="G63"/>
  <c r="H67"/>
  <c r="I67"/>
  <c r="J67"/>
  <c r="BT32"/>
  <c r="BU42"/>
  <c r="CH46"/>
  <c r="W27"/>
  <c r="Y27"/>
  <c r="X27"/>
  <c r="AR29"/>
  <c r="AT29"/>
  <c r="AS29"/>
  <c r="AZ23"/>
  <c r="AY23"/>
  <c r="AX23"/>
  <c r="BA21"/>
  <c r="BC21"/>
  <c r="BB21"/>
  <c r="BH31"/>
  <c r="BG31"/>
  <c r="BI31"/>
  <c r="M40"/>
  <c r="L40"/>
  <c r="K40"/>
  <c r="N44"/>
  <c r="P44"/>
  <c r="O44"/>
  <c r="AF42"/>
  <c r="AG42"/>
  <c r="AH42"/>
  <c r="AQ34"/>
  <c r="AO34"/>
  <c r="AP34"/>
  <c r="H170" i="3"/>
  <c r="BO34" i="10"/>
  <c r="BN34"/>
  <c r="BM34"/>
  <c r="CH44"/>
  <c r="CI44"/>
  <c r="E22"/>
  <c r="F22"/>
  <c r="G22"/>
  <c r="R26"/>
  <c r="Q26"/>
  <c r="S26"/>
  <c r="Y28"/>
  <c r="W28"/>
  <c r="X28"/>
  <c r="AJ24"/>
  <c r="AK24"/>
  <c r="AI24"/>
  <c r="AJ32"/>
  <c r="AK32"/>
  <c r="AI32"/>
  <c r="AR30"/>
  <c r="AT30"/>
  <c r="AS30"/>
  <c r="AZ32"/>
  <c r="AY32"/>
  <c r="AX32"/>
  <c r="BL20"/>
  <c r="BK20"/>
  <c r="BJ20"/>
  <c r="H27"/>
  <c r="I27"/>
  <c r="J27"/>
  <c r="AV65" i="2"/>
  <c r="W29" i="10"/>
  <c r="Y29"/>
  <c r="X29"/>
  <c r="AN21"/>
  <c r="AL21"/>
  <c r="AM21"/>
  <c r="M125" i="2"/>
  <c r="AX25" i="10"/>
  <c r="AY25"/>
  <c r="AZ25"/>
  <c r="BA23"/>
  <c r="BC23"/>
  <c r="BB23"/>
  <c r="BE27"/>
  <c r="BD27"/>
  <c r="BF27"/>
  <c r="AL170" i="2"/>
  <c r="BS29" i="10"/>
  <c r="BU29"/>
  <c r="M305" i="2"/>
  <c r="AB335"/>
  <c r="AL350"/>
  <c r="W380"/>
  <c r="G24" i="10"/>
  <c r="E24"/>
  <c r="F24"/>
  <c r="H28"/>
  <c r="I28"/>
  <c r="J28"/>
  <c r="AL35" i="2"/>
  <c r="AG35"/>
  <c r="P22" i="10"/>
  <c r="O22"/>
  <c r="N22"/>
  <c r="L26"/>
  <c r="K26"/>
  <c r="M26"/>
  <c r="P30"/>
  <c r="O30"/>
  <c r="N30"/>
  <c r="H50" i="2"/>
  <c r="S20" i="10"/>
  <c r="R20"/>
  <c r="Q20"/>
  <c r="V24"/>
  <c r="U24"/>
  <c r="T24"/>
  <c r="S28"/>
  <c r="R28"/>
  <c r="Q28"/>
  <c r="V32"/>
  <c r="U32"/>
  <c r="T32"/>
  <c r="M65" i="2"/>
  <c r="W22" i="10"/>
  <c r="X22"/>
  <c r="Y22"/>
  <c r="AA26"/>
  <c r="AB26"/>
  <c r="Z26"/>
  <c r="W30"/>
  <c r="X30"/>
  <c r="Y30"/>
  <c r="AB80" i="2"/>
  <c r="AF20" i="10"/>
  <c r="AG20"/>
  <c r="AH20"/>
  <c r="AD24"/>
  <c r="AE24"/>
  <c r="AC24"/>
  <c r="AG28"/>
  <c r="AF28"/>
  <c r="AH28"/>
  <c r="AC32"/>
  <c r="AE32"/>
  <c r="AD32"/>
  <c r="AG95" i="2"/>
  <c r="AN22" i="10"/>
  <c r="AL22"/>
  <c r="AM22"/>
  <c r="AJ26"/>
  <c r="AI26"/>
  <c r="AK26"/>
  <c r="AN30"/>
  <c r="AL30"/>
  <c r="AM30"/>
  <c r="AP20"/>
  <c r="AO20"/>
  <c r="AQ20"/>
  <c r="AV110" i="2"/>
  <c r="AR24" i="10"/>
  <c r="AT24"/>
  <c r="AS24"/>
  <c r="AQ28"/>
  <c r="AP28"/>
  <c r="AO28"/>
  <c r="AT32"/>
  <c r="AS32"/>
  <c r="AR32"/>
  <c r="R125" i="2"/>
  <c r="AU22" i="10"/>
  <c r="AV22"/>
  <c r="AW22"/>
  <c r="AY26"/>
  <c r="AZ26"/>
  <c r="AX26"/>
  <c r="AV30"/>
  <c r="AW30"/>
  <c r="AU30"/>
  <c r="BE20"/>
  <c r="BF20"/>
  <c r="BD20"/>
  <c r="W140" i="2"/>
  <c r="BA24" i="10"/>
  <c r="BC24"/>
  <c r="BB24"/>
  <c r="BF28"/>
  <c r="BE28"/>
  <c r="BD28"/>
  <c r="BA32"/>
  <c r="BC32"/>
  <c r="BB32"/>
  <c r="AL155" i="2"/>
  <c r="BK22" i="10"/>
  <c r="BL22"/>
  <c r="BJ22"/>
  <c r="BH26"/>
  <c r="BG26"/>
  <c r="BI26"/>
  <c r="BL30"/>
  <c r="BK30"/>
  <c r="BJ30"/>
  <c r="BN20"/>
  <c r="BM20"/>
  <c r="BO20"/>
  <c r="BR24"/>
  <c r="BQ24"/>
  <c r="BP24"/>
  <c r="BM28"/>
  <c r="BO28"/>
  <c r="BN28"/>
  <c r="BQ32"/>
  <c r="BR32"/>
  <c r="BP32"/>
  <c r="M185" i="2"/>
  <c r="BS22" i="10"/>
  <c r="BU22"/>
  <c r="BT22"/>
  <c r="BW26"/>
  <c r="BV26"/>
  <c r="BX26"/>
  <c r="BU30"/>
  <c r="BT30"/>
  <c r="CD20"/>
  <c r="CC20"/>
  <c r="CB20"/>
  <c r="CC28"/>
  <c r="CD28"/>
  <c r="CB28"/>
  <c r="AL215" i="2"/>
  <c r="AG215"/>
  <c r="CH22" i="10"/>
  <c r="CH30"/>
  <c r="CI30"/>
  <c r="H230" i="2"/>
  <c r="M245"/>
  <c r="AB260"/>
  <c r="W260"/>
  <c r="AL275"/>
  <c r="AG275"/>
  <c r="AV290"/>
  <c r="R305"/>
  <c r="W320"/>
  <c r="AL335"/>
  <c r="M365"/>
  <c r="AL395"/>
  <c r="AG395"/>
  <c r="H410"/>
  <c r="M425"/>
  <c r="AB440"/>
  <c r="W440"/>
  <c r="AL455"/>
  <c r="AG455"/>
  <c r="AV470"/>
  <c r="R485"/>
  <c r="W500"/>
  <c r="AL515"/>
  <c r="M545"/>
  <c r="AL575"/>
  <c r="AG575"/>
  <c r="H590"/>
  <c r="M605"/>
  <c r="W620"/>
  <c r="AL635"/>
  <c r="AG635"/>
  <c r="AV650"/>
  <c r="R665"/>
  <c r="W680"/>
  <c r="AL695"/>
  <c r="AG695"/>
  <c r="H710"/>
  <c r="M725"/>
  <c r="AG755"/>
  <c r="AL20" i="3"/>
  <c r="I37" i="10"/>
  <c r="J37"/>
  <c r="H37"/>
  <c r="E41"/>
  <c r="G41"/>
  <c r="F41"/>
  <c r="I45"/>
  <c r="J45"/>
  <c r="H45"/>
  <c r="M35" i="3"/>
  <c r="H35"/>
  <c r="L35" i="10"/>
  <c r="K35"/>
  <c r="M35"/>
  <c r="P39"/>
  <c r="N39"/>
  <c r="O39"/>
  <c r="L43"/>
  <c r="K43"/>
  <c r="M43"/>
  <c r="W50" i="3"/>
  <c r="R50"/>
  <c r="R37" i="10"/>
  <c r="Q37"/>
  <c r="S37"/>
  <c r="V41"/>
  <c r="U41"/>
  <c r="T41"/>
  <c r="R45"/>
  <c r="Q45"/>
  <c r="S45"/>
  <c r="AG65" i="3"/>
  <c r="Z35" i="10"/>
  <c r="AB35"/>
  <c r="AA35"/>
  <c r="W39"/>
  <c r="X39"/>
  <c r="Y39"/>
  <c r="AB43"/>
  <c r="Z43"/>
  <c r="AA43"/>
  <c r="AG37"/>
  <c r="AF37"/>
  <c r="AH37"/>
  <c r="AE41"/>
  <c r="AC41"/>
  <c r="AD41"/>
  <c r="AH45"/>
  <c r="AF45"/>
  <c r="AG45"/>
  <c r="M95" i="3"/>
  <c r="H95"/>
  <c r="AJ35" i="10"/>
  <c r="AK35"/>
  <c r="AI35"/>
  <c r="AV95" i="3"/>
  <c r="AN39" i="10"/>
  <c r="AL39"/>
  <c r="AM39"/>
  <c r="AJ43"/>
  <c r="AK43"/>
  <c r="AI43"/>
  <c r="W110" i="3"/>
  <c r="AP37" i="10"/>
  <c r="AO37"/>
  <c r="AQ37"/>
  <c r="AT41"/>
  <c r="AR41"/>
  <c r="AS41"/>
  <c r="AQ45"/>
  <c r="AP45"/>
  <c r="AO45"/>
  <c r="AZ35"/>
  <c r="AY35"/>
  <c r="AX35"/>
  <c r="AU39"/>
  <c r="AW39"/>
  <c r="AV39"/>
  <c r="AX43"/>
  <c r="AZ43"/>
  <c r="AY43"/>
  <c r="AQ140" i="3"/>
  <c r="BD37" i="10"/>
  <c r="BF37"/>
  <c r="BE37"/>
  <c r="BA41"/>
  <c r="BC41"/>
  <c r="BB41"/>
  <c r="BE45"/>
  <c r="BF45"/>
  <c r="BD45"/>
  <c r="BI35"/>
  <c r="BH35"/>
  <c r="BG35"/>
  <c r="AV155" i="3"/>
  <c r="BJ39" i="10"/>
  <c r="BK39"/>
  <c r="BL39"/>
  <c r="BH43"/>
  <c r="BI43"/>
  <c r="BG43"/>
  <c r="W170" i="3"/>
  <c r="BN37" i="10"/>
  <c r="BO37"/>
  <c r="BM37"/>
  <c r="BQ41"/>
  <c r="BR41"/>
  <c r="BP41"/>
  <c r="BN45"/>
  <c r="BO45"/>
  <c r="BM45"/>
  <c r="AG185" i="3"/>
  <c r="BV35" i="10"/>
  <c r="BX35"/>
  <c r="BW35"/>
  <c r="BS39"/>
  <c r="BU39"/>
  <c r="BV43"/>
  <c r="BX43"/>
  <c r="BW43"/>
  <c r="AL200" i="3"/>
  <c r="CC37" i="10"/>
  <c r="CD37"/>
  <c r="CB37"/>
  <c r="CD45"/>
  <c r="CB45"/>
  <c r="CC45"/>
  <c r="M215" i="3"/>
  <c r="H215"/>
  <c r="CI39" i="10"/>
  <c r="CH39"/>
  <c r="W230" i="3"/>
  <c r="R230"/>
  <c r="AG245"/>
  <c r="M275"/>
  <c r="H275"/>
  <c r="AV275"/>
  <c r="W290"/>
  <c r="AQ320"/>
  <c r="AV335"/>
  <c r="W350"/>
  <c r="AG365"/>
  <c r="AL380"/>
  <c r="M395"/>
  <c r="H395"/>
  <c r="W410"/>
  <c r="R410"/>
  <c r="AG425"/>
  <c r="M455"/>
  <c r="H455"/>
  <c r="AV455"/>
  <c r="W470"/>
  <c r="AQ500"/>
  <c r="AV515"/>
  <c r="W530"/>
  <c r="AG545"/>
  <c r="AL560"/>
  <c r="M575"/>
  <c r="H575"/>
  <c r="W590"/>
  <c r="R590"/>
  <c r="AG605"/>
  <c r="M635"/>
  <c r="H635"/>
  <c r="AV635"/>
  <c r="W650"/>
  <c r="AG665"/>
  <c r="AQ680"/>
  <c r="W710"/>
  <c r="AG725"/>
  <c r="AQ740"/>
  <c r="M755"/>
  <c r="G64" i="10"/>
  <c r="E64"/>
  <c r="F64"/>
  <c r="CH38"/>
  <c r="CH24"/>
  <c r="AQ189"/>
  <c r="AQ195"/>
  <c r="E29"/>
  <c r="G29"/>
  <c r="F29"/>
  <c r="Z31"/>
  <c r="AA31"/>
  <c r="AB31"/>
  <c r="BA29"/>
  <c r="BC29"/>
  <c r="BB29"/>
  <c r="BQ21"/>
  <c r="BR21"/>
  <c r="BP21"/>
  <c r="E38"/>
  <c r="F38"/>
  <c r="G38"/>
  <c r="W44"/>
  <c r="Y44"/>
  <c r="X44"/>
  <c r="AQ42"/>
  <c r="AO42"/>
  <c r="AP42"/>
  <c r="AR46"/>
  <c r="AS46"/>
  <c r="AT46"/>
  <c r="BA38"/>
  <c r="BC38"/>
  <c r="BB38"/>
  <c r="BG40"/>
  <c r="BI40"/>
  <c r="BH40"/>
  <c r="BP46"/>
  <c r="BQ46"/>
  <c r="BR46"/>
  <c r="BT44"/>
  <c r="BS44"/>
  <c r="BU44"/>
  <c r="CH36"/>
  <c r="CI36"/>
  <c r="AQ65" i="2"/>
  <c r="AA32" i="10"/>
  <c r="Z32"/>
  <c r="AB32"/>
  <c r="AR22"/>
  <c r="AT22"/>
  <c r="AS22"/>
  <c r="BB30"/>
  <c r="BA30"/>
  <c r="BC30"/>
  <c r="BJ28"/>
  <c r="BL28"/>
  <c r="BK28"/>
  <c r="BR30"/>
  <c r="BQ30"/>
  <c r="BP30"/>
  <c r="R200" i="2"/>
  <c r="AQ50"/>
  <c r="X21" i="10"/>
  <c r="W21"/>
  <c r="Y21"/>
  <c r="W80" i="2"/>
  <c r="AI25" i="10"/>
  <c r="AJ25"/>
  <c r="AK25"/>
  <c r="AW21"/>
  <c r="AU21"/>
  <c r="AV21"/>
  <c r="BS21"/>
  <c r="BU21"/>
  <c r="BT21"/>
  <c r="BW25"/>
  <c r="BV25"/>
  <c r="BX25"/>
  <c r="AB215" i="2"/>
  <c r="CI21" i="10"/>
  <c r="AQ290" i="2"/>
  <c r="AG335"/>
  <c r="I21" i="10"/>
  <c r="J21"/>
  <c r="H21"/>
  <c r="E25"/>
  <c r="G25"/>
  <c r="F25"/>
  <c r="I29"/>
  <c r="J29"/>
  <c r="H29"/>
  <c r="AQ35" i="2"/>
  <c r="P23" i="10"/>
  <c r="N23"/>
  <c r="O23"/>
  <c r="L27"/>
  <c r="K27"/>
  <c r="M27"/>
  <c r="P31"/>
  <c r="N31"/>
  <c r="O31"/>
  <c r="M50" i="2"/>
  <c r="R21" i="10"/>
  <c r="Q21"/>
  <c r="S21"/>
  <c r="AV50" i="2"/>
  <c r="V25" i="10"/>
  <c r="U25"/>
  <c r="T25"/>
  <c r="R29"/>
  <c r="Q29"/>
  <c r="S29"/>
  <c r="R65" i="2"/>
  <c r="X23" i="10"/>
  <c r="Y23"/>
  <c r="W23"/>
  <c r="Z27"/>
  <c r="AA27"/>
  <c r="AB27"/>
  <c r="W31"/>
  <c r="Y31"/>
  <c r="X31"/>
  <c r="AG80" i="2"/>
  <c r="AG21" i="10"/>
  <c r="AF21"/>
  <c r="AH21"/>
  <c r="AE25"/>
  <c r="AD25"/>
  <c r="AC25"/>
  <c r="AG29"/>
  <c r="AF29"/>
  <c r="AH29"/>
  <c r="AL95" i="2"/>
  <c r="AN23" i="10"/>
  <c r="AL23"/>
  <c r="AM23"/>
  <c r="AJ27"/>
  <c r="AI27"/>
  <c r="AK27"/>
  <c r="AL31"/>
  <c r="AN31"/>
  <c r="AM31"/>
  <c r="M110" i="2"/>
  <c r="H110"/>
  <c r="AP21" i="10"/>
  <c r="AO21"/>
  <c r="AQ21"/>
  <c r="AR25"/>
  <c r="AT25"/>
  <c r="AS25"/>
  <c r="AQ29"/>
  <c r="AO29"/>
  <c r="AP29"/>
  <c r="AW23"/>
  <c r="AV23"/>
  <c r="AU23"/>
  <c r="AZ27"/>
  <c r="AX27"/>
  <c r="AY27"/>
  <c r="AU31"/>
  <c r="AW31"/>
  <c r="AV31"/>
  <c r="AG140" i="2"/>
  <c r="AB140"/>
  <c r="BE21" i="10"/>
  <c r="BF21"/>
  <c r="BD21"/>
  <c r="BB25"/>
  <c r="BC25"/>
  <c r="BA25"/>
  <c r="BF29"/>
  <c r="BE29"/>
  <c r="BD29"/>
  <c r="BK23"/>
  <c r="BL23"/>
  <c r="BJ23"/>
  <c r="BG27"/>
  <c r="BI27"/>
  <c r="BH27"/>
  <c r="BL31"/>
  <c r="BK31"/>
  <c r="BJ31"/>
  <c r="H170" i="2"/>
  <c r="BM21" i="10"/>
  <c r="BO21"/>
  <c r="BN21"/>
  <c r="AV170" i="2"/>
  <c r="BR25" i="10"/>
  <c r="BQ25"/>
  <c r="BP25"/>
  <c r="BO29"/>
  <c r="BN29"/>
  <c r="BM29"/>
  <c r="W185" i="2"/>
  <c r="R185"/>
  <c r="BS23" i="10"/>
  <c r="BU23"/>
  <c r="BW27"/>
  <c r="BV27"/>
  <c r="BX27"/>
  <c r="BU31"/>
  <c r="AG200" i="2"/>
  <c r="AB200"/>
  <c r="CB21" i="10"/>
  <c r="CD21"/>
  <c r="CC21"/>
  <c r="CD29"/>
  <c r="CC29"/>
  <c r="CB29"/>
  <c r="AQ215" i="2"/>
  <c r="CH23" i="10"/>
  <c r="CI23"/>
  <c r="M230" i="2"/>
  <c r="AV230"/>
  <c r="R245"/>
  <c r="AG260"/>
  <c r="H290"/>
  <c r="AG320"/>
  <c r="AB320"/>
  <c r="H350"/>
  <c r="AV350"/>
  <c r="W365"/>
  <c r="R365"/>
  <c r="AG380"/>
  <c r="AB380"/>
  <c r="AQ395"/>
  <c r="M410"/>
  <c r="AV410"/>
  <c r="R425"/>
  <c r="AG440"/>
  <c r="H470"/>
  <c r="AG500"/>
  <c r="AB500"/>
  <c r="H530"/>
  <c r="AV530"/>
  <c r="W545"/>
  <c r="R545"/>
  <c r="AG560"/>
  <c r="AB560"/>
  <c r="AQ575"/>
  <c r="M590"/>
  <c r="AV590"/>
  <c r="R605"/>
  <c r="AG620"/>
  <c r="AB620"/>
  <c r="H650"/>
  <c r="AG680"/>
  <c r="AB680"/>
  <c r="AQ695"/>
  <c r="M710"/>
  <c r="AV710"/>
  <c r="W725"/>
  <c r="R725"/>
  <c r="AL755"/>
  <c r="AV20" i="3"/>
  <c r="AQ20"/>
  <c r="I38" i="10"/>
  <c r="J38"/>
  <c r="H38"/>
  <c r="E42"/>
  <c r="F42"/>
  <c r="G42"/>
  <c r="H46"/>
  <c r="I46"/>
  <c r="J46"/>
  <c r="R35" i="3"/>
  <c r="M36" i="10"/>
  <c r="L36"/>
  <c r="K36"/>
  <c r="N40"/>
  <c r="P40"/>
  <c r="O40"/>
  <c r="M44"/>
  <c r="L44"/>
  <c r="K44"/>
  <c r="V34"/>
  <c r="T34"/>
  <c r="U34"/>
  <c r="R38"/>
  <c r="Q38"/>
  <c r="S38"/>
  <c r="V42"/>
  <c r="T42"/>
  <c r="U42"/>
  <c r="R46"/>
  <c r="Q46"/>
  <c r="S46"/>
  <c r="AL65" i="3"/>
  <c r="Z36" i="10"/>
  <c r="AA36"/>
  <c r="AB36"/>
  <c r="X40"/>
  <c r="W40"/>
  <c r="Y40"/>
  <c r="Z44"/>
  <c r="AA44"/>
  <c r="AB44"/>
  <c r="AE34"/>
  <c r="AD34"/>
  <c r="AC34"/>
  <c r="AV80" i="3"/>
  <c r="AQ80"/>
  <c r="AG38" i="10"/>
  <c r="AF38"/>
  <c r="AH38"/>
  <c r="AE42"/>
  <c r="AC42"/>
  <c r="AD42"/>
  <c r="AG46"/>
  <c r="AH46"/>
  <c r="AF46"/>
  <c r="R95" i="3"/>
  <c r="AJ36" i="10"/>
  <c r="AI36"/>
  <c r="AK36"/>
  <c r="AN40"/>
  <c r="AL40"/>
  <c r="AM40"/>
  <c r="AJ44"/>
  <c r="AK44"/>
  <c r="AI44"/>
  <c r="AB110" i="3"/>
  <c r="AT34" i="10"/>
  <c r="AR34"/>
  <c r="AS34"/>
  <c r="AO38"/>
  <c r="AP38"/>
  <c r="AQ38"/>
  <c r="AT42"/>
  <c r="AR42"/>
  <c r="AS42"/>
  <c r="AO46"/>
  <c r="AP46"/>
  <c r="AQ46"/>
  <c r="AG125" i="3"/>
  <c r="AX36" i="10"/>
  <c r="AZ36"/>
  <c r="AY36"/>
  <c r="AU40"/>
  <c r="AV40"/>
  <c r="AW40"/>
  <c r="AY44"/>
  <c r="AX44"/>
  <c r="AZ44"/>
  <c r="H140" i="3"/>
  <c r="BA34" i="10"/>
  <c r="BC34"/>
  <c r="BB34"/>
  <c r="BE38"/>
  <c r="BF38"/>
  <c r="BD38"/>
  <c r="BA42"/>
  <c r="BC42"/>
  <c r="BB42"/>
  <c r="BF46"/>
  <c r="BE46"/>
  <c r="BD46"/>
  <c r="R155" i="3"/>
  <c r="M155"/>
  <c r="BH36" i="10"/>
  <c r="BI36"/>
  <c r="BG36"/>
  <c r="BK40"/>
  <c r="BL40"/>
  <c r="BJ40"/>
  <c r="BG44"/>
  <c r="BH44"/>
  <c r="BI44"/>
  <c r="AB170" i="3"/>
  <c r="BR34" i="10"/>
  <c r="BQ34"/>
  <c r="BP34"/>
  <c r="BN38"/>
  <c r="BM38"/>
  <c r="BO38"/>
  <c r="BR42"/>
  <c r="BQ42"/>
  <c r="BP42"/>
  <c r="BN46"/>
  <c r="BM46"/>
  <c r="BO46"/>
  <c r="BX36"/>
  <c r="BW36"/>
  <c r="BV36"/>
  <c r="BT40"/>
  <c r="BU40"/>
  <c r="BV44"/>
  <c r="BW44"/>
  <c r="BX44"/>
  <c r="H200" i="3"/>
  <c r="AV200"/>
  <c r="AQ200"/>
  <c r="CC38" i="10"/>
  <c r="CB38"/>
  <c r="CD38"/>
  <c r="CC46"/>
  <c r="CB46"/>
  <c r="CD46"/>
  <c r="R215" i="3"/>
  <c r="CH40" i="10"/>
  <c r="CI40"/>
  <c r="AL245" i="3"/>
  <c r="AV260"/>
  <c r="AQ260"/>
  <c r="R275"/>
  <c r="AB290"/>
  <c r="AG305"/>
  <c r="H320"/>
  <c r="R335"/>
  <c r="M335"/>
  <c r="AB350"/>
  <c r="H380"/>
  <c r="AV380"/>
  <c r="AQ380"/>
  <c r="R395"/>
  <c r="AL425"/>
  <c r="AV440"/>
  <c r="AQ440"/>
  <c r="R455"/>
  <c r="AB470"/>
  <c r="AG485"/>
  <c r="H500"/>
  <c r="R515"/>
  <c r="M515"/>
  <c r="AB530"/>
  <c r="H560"/>
  <c r="AV560"/>
  <c r="AQ560"/>
  <c r="R575"/>
  <c r="AL605"/>
  <c r="AV620"/>
  <c r="AQ620"/>
  <c r="R635"/>
  <c r="AB650"/>
  <c r="H680"/>
  <c r="R695"/>
  <c r="M695"/>
  <c r="AB710"/>
  <c r="AL725"/>
  <c r="CI29" i="10"/>
  <c r="BT46"/>
  <c r="BT39"/>
  <c r="AS202"/>
  <c r="AB110" i="2"/>
  <c r="AT21" i="10"/>
  <c r="AR21"/>
  <c r="AS21"/>
  <c r="AU27"/>
  <c r="AV27"/>
  <c r="AW27"/>
  <c r="BE25"/>
  <c r="BD25"/>
  <c r="BF25"/>
  <c r="BK27"/>
  <c r="BL27"/>
  <c r="BJ27"/>
  <c r="BO25"/>
  <c r="BN25"/>
  <c r="BM25"/>
  <c r="N36"/>
  <c r="P36"/>
  <c r="O36"/>
  <c r="V38"/>
  <c r="T38"/>
  <c r="U38"/>
  <c r="AB80" i="3"/>
  <c r="AG34" i="10"/>
  <c r="AF34"/>
  <c r="AH34"/>
  <c r="AN36"/>
  <c r="AL36"/>
  <c r="AM36"/>
  <c r="AN44"/>
  <c r="AL44"/>
  <c r="AM44"/>
  <c r="AZ40"/>
  <c r="AY40"/>
  <c r="AX40"/>
  <c r="AU44"/>
  <c r="AV44"/>
  <c r="AW44"/>
  <c r="BJ44"/>
  <c r="BL44"/>
  <c r="BK44"/>
  <c r="BS36"/>
  <c r="BU36"/>
  <c r="BT36"/>
  <c r="M24"/>
  <c r="L24"/>
  <c r="K24"/>
  <c r="V22"/>
  <c r="T22"/>
  <c r="U22"/>
  <c r="H65" i="2"/>
  <c r="W20" i="10"/>
  <c r="X20"/>
  <c r="Y20"/>
  <c r="AG26"/>
  <c r="AF26"/>
  <c r="AH26"/>
  <c r="AG110" i="2"/>
  <c r="AQ26" i="10"/>
  <c r="AP26"/>
  <c r="AO26"/>
  <c r="AV28"/>
  <c r="AW28"/>
  <c r="AU28"/>
  <c r="BQ22"/>
  <c r="BP22"/>
  <c r="BR22"/>
  <c r="BO26"/>
  <c r="BN26"/>
  <c r="BM26"/>
  <c r="H185" i="2"/>
  <c r="BS20" i="10"/>
  <c r="BU20"/>
  <c r="BT20"/>
  <c r="E31"/>
  <c r="F31"/>
  <c r="G31"/>
  <c r="S27"/>
  <c r="R27"/>
  <c r="Q27"/>
  <c r="T31"/>
  <c r="V31"/>
  <c r="U31"/>
  <c r="AF27"/>
  <c r="AG27"/>
  <c r="AH27"/>
  <c r="AQ110" i="2"/>
  <c r="R140"/>
  <c r="BJ29" i="10"/>
  <c r="BL29"/>
  <c r="BK29"/>
  <c r="BO27"/>
  <c r="BN27"/>
  <c r="BM27"/>
  <c r="W200" i="2"/>
  <c r="I22" i="10"/>
  <c r="J22"/>
  <c r="H22"/>
  <c r="I30"/>
  <c r="J30"/>
  <c r="H30"/>
  <c r="M20"/>
  <c r="L20"/>
  <c r="K20"/>
  <c r="N24"/>
  <c r="P24"/>
  <c r="O24"/>
  <c r="N32"/>
  <c r="P32"/>
  <c r="O32"/>
  <c r="V26"/>
  <c r="T26"/>
  <c r="U26"/>
  <c r="AB65" i="2"/>
  <c r="Z20" i="10"/>
  <c r="AA20"/>
  <c r="AB20"/>
  <c r="Y24"/>
  <c r="W24"/>
  <c r="X24"/>
  <c r="AE26"/>
  <c r="AD26"/>
  <c r="AC26"/>
  <c r="AV95" i="2"/>
  <c r="AN24" i="10"/>
  <c r="AL24"/>
  <c r="AM24"/>
  <c r="R110" i="2"/>
  <c r="AQ22" i="10"/>
  <c r="AO22"/>
  <c r="AP22"/>
  <c r="AR26"/>
  <c r="AT26"/>
  <c r="AS26"/>
  <c r="AP30"/>
  <c r="AQ30"/>
  <c r="AO30"/>
  <c r="AY20"/>
  <c r="AX20"/>
  <c r="AZ20"/>
  <c r="W125" i="2"/>
  <c r="AV24" i="10"/>
  <c r="AW24"/>
  <c r="AU24"/>
  <c r="AX28"/>
  <c r="AZ28"/>
  <c r="AY28"/>
  <c r="AU32"/>
  <c r="AV32"/>
  <c r="AW32"/>
  <c r="AL140" i="2"/>
  <c r="BE22" i="10"/>
  <c r="BD22"/>
  <c r="BF22"/>
  <c r="BC26"/>
  <c r="BA26"/>
  <c r="BB26"/>
  <c r="BF30"/>
  <c r="BE30"/>
  <c r="BD30"/>
  <c r="H155" i="2"/>
  <c r="BH20" i="10"/>
  <c r="BI20"/>
  <c r="BG20"/>
  <c r="AQ155" i="2"/>
  <c r="BL24" i="10"/>
  <c r="BJ24"/>
  <c r="BK24"/>
  <c r="BG28"/>
  <c r="BH28"/>
  <c r="BI28"/>
  <c r="BJ32"/>
  <c r="BK32"/>
  <c r="BL32"/>
  <c r="M170" i="2"/>
  <c r="BN22" i="10"/>
  <c r="BM22"/>
  <c r="BO22"/>
  <c r="BR26"/>
  <c r="BP26"/>
  <c r="BQ26"/>
  <c r="BO30"/>
  <c r="BM30"/>
  <c r="BN30"/>
  <c r="AB185" i="2"/>
  <c r="BV20" i="10"/>
  <c r="BX20"/>
  <c r="BW20"/>
  <c r="BS24"/>
  <c r="BU24"/>
  <c r="BT24"/>
  <c r="BW28"/>
  <c r="BV28"/>
  <c r="BX28"/>
  <c r="BS32"/>
  <c r="CC22"/>
  <c r="CD22"/>
  <c r="CB22"/>
  <c r="CB30"/>
  <c r="CD30"/>
  <c r="CC30"/>
  <c r="AV215" i="2"/>
  <c r="CH32" i="10"/>
  <c r="CI32"/>
  <c r="AB245" i="2"/>
  <c r="W245"/>
  <c r="AQ275"/>
  <c r="R290"/>
  <c r="M290"/>
  <c r="AB305"/>
  <c r="W305"/>
  <c r="AL320"/>
  <c r="H335"/>
  <c r="AQ335"/>
  <c r="M350"/>
  <c r="AB365"/>
  <c r="AV395"/>
  <c r="AB425"/>
  <c r="W425"/>
  <c r="AQ455"/>
  <c r="R470"/>
  <c r="M470"/>
  <c r="AB485"/>
  <c r="W485"/>
  <c r="AL500"/>
  <c r="H515"/>
  <c r="AQ515"/>
  <c r="M530"/>
  <c r="AB545"/>
  <c r="AV575"/>
  <c r="AB605"/>
  <c r="W605"/>
  <c r="AQ635"/>
  <c r="M650"/>
  <c r="W665"/>
  <c r="AL680"/>
  <c r="H695"/>
  <c r="AG740"/>
  <c r="AQ755"/>
  <c r="M20" i="3"/>
  <c r="E35" i="10"/>
  <c r="F35"/>
  <c r="G35"/>
  <c r="H39"/>
  <c r="I39"/>
  <c r="J39"/>
  <c r="E43"/>
  <c r="F43"/>
  <c r="G43"/>
  <c r="W35" i="3"/>
  <c r="M37" i="10"/>
  <c r="L37"/>
  <c r="K37"/>
  <c r="P41"/>
  <c r="O41"/>
  <c r="N41"/>
  <c r="M45"/>
  <c r="L45"/>
  <c r="K45"/>
  <c r="AB50" i="3"/>
  <c r="T35" i="10"/>
  <c r="V35"/>
  <c r="U35"/>
  <c r="S39"/>
  <c r="R39"/>
  <c r="Q39"/>
  <c r="T43"/>
  <c r="V43"/>
  <c r="U43"/>
  <c r="AA37"/>
  <c r="Z37"/>
  <c r="AB37"/>
  <c r="X41"/>
  <c r="W41"/>
  <c r="Y41"/>
  <c r="AA45"/>
  <c r="Z45"/>
  <c r="AB45"/>
  <c r="M80" i="3"/>
  <c r="H80"/>
  <c r="AE35" i="10"/>
  <c r="AC35"/>
  <c r="AD35"/>
  <c r="AG39"/>
  <c r="AF39"/>
  <c r="AH39"/>
  <c r="AE43"/>
  <c r="AD43"/>
  <c r="AC43"/>
  <c r="W95" i="3"/>
  <c r="AI37" i="10"/>
  <c r="AJ37"/>
  <c r="AK37"/>
  <c r="AL41"/>
  <c r="AN41"/>
  <c r="AM41"/>
  <c r="AI45"/>
  <c r="AJ45"/>
  <c r="AK45"/>
  <c r="AR35"/>
  <c r="AT35"/>
  <c r="AS35"/>
  <c r="AQ39"/>
  <c r="AP39"/>
  <c r="AO39"/>
  <c r="AR43"/>
  <c r="AS43"/>
  <c r="AT43"/>
  <c r="AQ125" i="3"/>
  <c r="AL125"/>
  <c r="AY37" i="10"/>
  <c r="AZ37"/>
  <c r="AX37"/>
  <c r="AV41"/>
  <c r="AW41"/>
  <c r="AU41"/>
  <c r="AZ45"/>
  <c r="AX45"/>
  <c r="AY45"/>
  <c r="M140" i="3"/>
  <c r="BA35" i="10"/>
  <c r="BC35"/>
  <c r="BB35"/>
  <c r="AV140" i="3"/>
  <c r="BE39" i="10"/>
  <c r="BD39"/>
  <c r="BF39"/>
  <c r="BB43"/>
  <c r="BA43"/>
  <c r="BC43"/>
  <c r="BH37"/>
  <c r="BI37"/>
  <c r="BG37"/>
  <c r="BJ41"/>
  <c r="BL41"/>
  <c r="BK41"/>
  <c r="BI45"/>
  <c r="BG45"/>
  <c r="BH45"/>
  <c r="AG170" i="3"/>
  <c r="BQ35" i="10"/>
  <c r="BR35"/>
  <c r="BP35"/>
  <c r="BO39"/>
  <c r="BN39"/>
  <c r="BM39"/>
  <c r="BQ43"/>
  <c r="BP43"/>
  <c r="BR43"/>
  <c r="AQ185" i="3"/>
  <c r="AL185"/>
  <c r="BW37" i="10"/>
  <c r="BX37"/>
  <c r="BV37"/>
  <c r="BS41"/>
  <c r="BX45"/>
  <c r="BW45"/>
  <c r="BV45"/>
  <c r="M200" i="3"/>
  <c r="CD39" i="10"/>
  <c r="CC39"/>
  <c r="CB39"/>
  <c r="W215" i="3"/>
  <c r="CI41" i="10"/>
  <c r="AB230" i="3"/>
  <c r="M260"/>
  <c r="H260"/>
  <c r="W275"/>
  <c r="AQ305"/>
  <c r="AL305"/>
  <c r="M320"/>
  <c r="AV320"/>
  <c r="AG350"/>
  <c r="AQ365"/>
  <c r="AL365"/>
  <c r="M380"/>
  <c r="W395"/>
  <c r="AB410"/>
  <c r="M440"/>
  <c r="H440"/>
  <c r="W455"/>
  <c r="AQ485"/>
  <c r="AL485"/>
  <c r="M500"/>
  <c r="AV500"/>
  <c r="AG530"/>
  <c r="AQ545"/>
  <c r="AL545"/>
  <c r="M560"/>
  <c r="W575"/>
  <c r="AB590"/>
  <c r="M620"/>
  <c r="H620"/>
  <c r="W635"/>
  <c r="AQ665"/>
  <c r="AL665"/>
  <c r="M680"/>
  <c r="AV680"/>
  <c r="W695"/>
  <c r="AG710"/>
  <c r="AQ725"/>
  <c r="M740"/>
  <c r="W755"/>
  <c r="I50" i="10"/>
  <c r="J50"/>
  <c r="H50"/>
  <c r="E66"/>
  <c r="F66"/>
  <c r="G66"/>
  <c r="BS40"/>
  <c r="L31"/>
  <c r="K31"/>
  <c r="M31"/>
  <c r="AF25"/>
  <c r="AG25"/>
  <c r="AH25"/>
  <c r="AJ31"/>
  <c r="AK31"/>
  <c r="AI31"/>
  <c r="AP25"/>
  <c r="AQ25"/>
  <c r="AO25"/>
  <c r="BT27"/>
  <c r="BS27"/>
  <c r="BU27"/>
  <c r="AI40"/>
  <c r="AJ40"/>
  <c r="AK40"/>
  <c r="AB140" i="3"/>
  <c r="BE34" i="10"/>
  <c r="BD34"/>
  <c r="BF34"/>
  <c r="CI34"/>
  <c r="W35" i="2"/>
  <c r="AG50"/>
  <c r="V30" i="10"/>
  <c r="T30"/>
  <c r="U30"/>
  <c r="AB95" i="2"/>
  <c r="AN20" i="10"/>
  <c r="AL20"/>
  <c r="AM20"/>
  <c r="AV125" i="2"/>
  <c r="AX24" i="10"/>
  <c r="AZ24"/>
  <c r="AY24"/>
  <c r="BF26"/>
  <c r="BE26"/>
  <c r="BD26"/>
  <c r="W155" i="2"/>
  <c r="AV185"/>
  <c r="E23" i="10"/>
  <c r="F23"/>
  <c r="G23"/>
  <c r="Z25"/>
  <c r="AA25"/>
  <c r="AB25"/>
  <c r="AE23"/>
  <c r="AC23"/>
  <c r="AD23"/>
  <c r="AN29"/>
  <c r="AL29"/>
  <c r="AM29"/>
  <c r="AL110" i="2"/>
  <c r="AQ27" i="10"/>
  <c r="AP27"/>
  <c r="AO27"/>
  <c r="AR31"/>
  <c r="AS31"/>
  <c r="AT31"/>
  <c r="AB155" i="2"/>
  <c r="BJ21" i="10"/>
  <c r="BK21"/>
  <c r="BL21"/>
  <c r="BR23"/>
  <c r="BQ23"/>
  <c r="BP23"/>
  <c r="BQ31"/>
  <c r="BR31"/>
  <c r="BP31"/>
  <c r="AQ230" i="2"/>
  <c r="R260"/>
  <c r="AV35"/>
  <c r="R22" i="10"/>
  <c r="Q22"/>
  <c r="S22"/>
  <c r="R30"/>
  <c r="Q30"/>
  <c r="S30"/>
  <c r="W65" i="2"/>
  <c r="AA28" i="10"/>
  <c r="AB28"/>
  <c r="Z28"/>
  <c r="X32"/>
  <c r="Y32"/>
  <c r="W32"/>
  <c r="AG22"/>
  <c r="AF22"/>
  <c r="AH22"/>
  <c r="AF30"/>
  <c r="AH30"/>
  <c r="AG30"/>
  <c r="AI20"/>
  <c r="AJ20"/>
  <c r="AK20"/>
  <c r="AQ95" i="2"/>
  <c r="AJ28" i="10"/>
  <c r="AI28"/>
  <c r="AK28"/>
  <c r="AL32"/>
  <c r="AN32"/>
  <c r="AM32"/>
  <c r="AL20" i="2"/>
  <c r="H23" i="10"/>
  <c r="I23"/>
  <c r="J23"/>
  <c r="E27"/>
  <c r="F27"/>
  <c r="G27"/>
  <c r="H31"/>
  <c r="I31"/>
  <c r="J31"/>
  <c r="M35" i="2"/>
  <c r="H35"/>
  <c r="M21" i="10"/>
  <c r="L21"/>
  <c r="K21"/>
  <c r="P25"/>
  <c r="O25"/>
  <c r="N25"/>
  <c r="M29"/>
  <c r="L29"/>
  <c r="K29"/>
  <c r="R50" i="2"/>
  <c r="S23" i="10"/>
  <c r="R23"/>
  <c r="Q23"/>
  <c r="T27"/>
  <c r="V27"/>
  <c r="U27"/>
  <c r="S31"/>
  <c r="R31"/>
  <c r="Q31"/>
  <c r="AG65" i="2"/>
  <c r="AA21" i="10"/>
  <c r="AB21"/>
  <c r="Z21"/>
  <c r="W25"/>
  <c r="Y25"/>
  <c r="X25"/>
  <c r="AB29"/>
  <c r="AA29"/>
  <c r="Z29"/>
  <c r="AL80" i="2"/>
  <c r="AG23" i="10"/>
  <c r="AF23"/>
  <c r="AH23"/>
  <c r="AE27"/>
  <c r="AD27"/>
  <c r="AC27"/>
  <c r="AG31"/>
  <c r="AF31"/>
  <c r="AH31"/>
  <c r="H95" i="2"/>
  <c r="AJ21" i="10"/>
  <c r="AK21"/>
  <c r="AI21"/>
  <c r="AN25"/>
  <c r="AL25"/>
  <c r="AM25"/>
  <c r="AK29"/>
  <c r="AI29"/>
  <c r="AJ29"/>
  <c r="W110" i="2"/>
  <c r="AP23" i="10"/>
  <c r="AO23"/>
  <c r="AQ23"/>
  <c r="AT27"/>
  <c r="AR27"/>
  <c r="AS27"/>
  <c r="AQ31"/>
  <c r="AP31"/>
  <c r="AO31"/>
  <c r="AB125" i="2"/>
  <c r="AX21" i="10"/>
  <c r="AY21"/>
  <c r="AZ21"/>
  <c r="AV25"/>
  <c r="AW25"/>
  <c r="AU25"/>
  <c r="AX29"/>
  <c r="AZ29"/>
  <c r="AY29"/>
  <c r="AQ140" i="2"/>
  <c r="BD23" i="10"/>
  <c r="BF23"/>
  <c r="BE23"/>
  <c r="BA27"/>
  <c r="BB27"/>
  <c r="BC27"/>
  <c r="BF31"/>
  <c r="BE31"/>
  <c r="BD31"/>
  <c r="BI21"/>
  <c r="BG21"/>
  <c r="BH21"/>
  <c r="AV155" i="2"/>
  <c r="BJ25" i="10"/>
  <c r="BL25"/>
  <c r="BK25"/>
  <c r="BH29"/>
  <c r="BG29"/>
  <c r="BI29"/>
  <c r="W170" i="2"/>
  <c r="R170"/>
  <c r="BN23" i="10"/>
  <c r="BM23"/>
  <c r="BO23"/>
  <c r="BR27"/>
  <c r="BQ27"/>
  <c r="BP27"/>
  <c r="BO31"/>
  <c r="BM31"/>
  <c r="BN31"/>
  <c r="BX21"/>
  <c r="BW21"/>
  <c r="BV21"/>
  <c r="BT25"/>
  <c r="BV29"/>
  <c r="BX29"/>
  <c r="BW29"/>
  <c r="AL200" i="2"/>
  <c r="CC23" i="10"/>
  <c r="CD23"/>
  <c r="CB23"/>
  <c r="CC31"/>
  <c r="CD31"/>
  <c r="CB31"/>
  <c r="M215" i="2"/>
  <c r="H215"/>
  <c r="W230"/>
  <c r="R230"/>
  <c r="AG245"/>
  <c r="AL260"/>
  <c r="H275"/>
  <c r="AV275"/>
  <c r="W290"/>
  <c r="AQ320"/>
  <c r="AV335"/>
  <c r="W350"/>
  <c r="R350"/>
  <c r="AL380"/>
  <c r="M395"/>
  <c r="H395"/>
  <c r="W410"/>
  <c r="R410"/>
  <c r="AG425"/>
  <c r="AL440"/>
  <c r="H455"/>
  <c r="AV455"/>
  <c r="W470"/>
  <c r="AQ500"/>
  <c r="AV515"/>
  <c r="W530"/>
  <c r="R530"/>
  <c r="AL560"/>
  <c r="M575"/>
  <c r="H575"/>
  <c r="W590"/>
  <c r="R590"/>
  <c r="AG605"/>
  <c r="AL620"/>
  <c r="H635"/>
  <c r="AV635"/>
  <c r="W650"/>
  <c r="R650"/>
  <c r="AB665"/>
  <c r="AQ680"/>
  <c r="AV695"/>
  <c r="W710"/>
  <c r="R710"/>
  <c r="AG725"/>
  <c r="AB725"/>
  <c r="AQ740"/>
  <c r="AL740"/>
  <c r="H755"/>
  <c r="AV755"/>
  <c r="R20" i="3"/>
  <c r="G36" i="10"/>
  <c r="E36"/>
  <c r="F36"/>
  <c r="H40"/>
  <c r="I40"/>
  <c r="J40"/>
  <c r="G44"/>
  <c r="E44"/>
  <c r="F44"/>
  <c r="P34"/>
  <c r="O34"/>
  <c r="N34"/>
  <c r="L38"/>
  <c r="K38"/>
  <c r="M38"/>
  <c r="P42"/>
  <c r="O42"/>
  <c r="N42"/>
  <c r="L46"/>
  <c r="K46"/>
  <c r="M46"/>
  <c r="AL50" i="3"/>
  <c r="AG50"/>
  <c r="V36" i="10"/>
  <c r="U36"/>
  <c r="T36"/>
  <c r="S40"/>
  <c r="R40"/>
  <c r="Q40"/>
  <c r="V44"/>
  <c r="U44"/>
  <c r="T44"/>
  <c r="H65" i="3"/>
  <c r="W34" i="10"/>
  <c r="Y34"/>
  <c r="X34"/>
  <c r="AV65" i="3"/>
  <c r="AQ65"/>
  <c r="AA38" i="10"/>
  <c r="AB38"/>
  <c r="Z38"/>
  <c r="W42"/>
  <c r="Y42"/>
  <c r="X42"/>
  <c r="AB46"/>
  <c r="Z46"/>
  <c r="AA46"/>
  <c r="AE36"/>
  <c r="AC36"/>
  <c r="AD36"/>
  <c r="AG40"/>
  <c r="AF40"/>
  <c r="AH40"/>
  <c r="AE44"/>
  <c r="AD44"/>
  <c r="AC44"/>
  <c r="AB95" i="3"/>
  <c r="AN34" i="10"/>
  <c r="AL34"/>
  <c r="AM34"/>
  <c r="AI38"/>
  <c r="AJ38"/>
  <c r="AK38"/>
  <c r="AN42"/>
  <c r="AL42"/>
  <c r="AM42"/>
  <c r="AI46"/>
  <c r="AJ46"/>
  <c r="AK46"/>
  <c r="AL110" i="3"/>
  <c r="AG110"/>
  <c r="AR36" i="10"/>
  <c r="AT36"/>
  <c r="AS36"/>
  <c r="AQ40"/>
  <c r="AP40"/>
  <c r="AO40"/>
  <c r="AR44"/>
  <c r="AS44"/>
  <c r="AT44"/>
  <c r="H125" i="3"/>
  <c r="AV34" i="10"/>
  <c r="AU34"/>
  <c r="AW34"/>
  <c r="AV125" i="3"/>
  <c r="AX38" i="10"/>
  <c r="AZ38"/>
  <c r="AY38"/>
  <c r="AV42"/>
  <c r="AW42"/>
  <c r="AU42"/>
  <c r="AZ46"/>
  <c r="AX46"/>
  <c r="AY46"/>
  <c r="R140" i="3"/>
  <c r="BB36" i="10"/>
  <c r="BA36"/>
  <c r="BC36"/>
  <c r="BF40"/>
  <c r="BE40"/>
  <c r="BD40"/>
  <c r="BC44"/>
  <c r="BB44"/>
  <c r="BA44"/>
  <c r="BL34"/>
  <c r="BK34"/>
  <c r="BJ34"/>
  <c r="W155" i="3"/>
  <c r="BH38" i="10"/>
  <c r="BG38"/>
  <c r="BI38"/>
  <c r="BL42"/>
  <c r="BK42"/>
  <c r="BJ42"/>
  <c r="BH46"/>
  <c r="BI46"/>
  <c r="BG46"/>
  <c r="BP36"/>
  <c r="BR36"/>
  <c r="BQ36"/>
  <c r="BM40"/>
  <c r="BO40"/>
  <c r="BN40"/>
  <c r="BQ44"/>
  <c r="BP44"/>
  <c r="BR44"/>
  <c r="H185" i="3"/>
  <c r="BS34" i="10"/>
  <c r="BT34"/>
  <c r="AV185" i="3"/>
  <c r="BV38" i="10"/>
  <c r="BX38"/>
  <c r="BW38"/>
  <c r="BT42"/>
  <c r="BV46"/>
  <c r="BX46"/>
  <c r="BW46"/>
  <c r="R200" i="3"/>
  <c r="CD40" i="10"/>
  <c r="CB40"/>
  <c r="CC40"/>
  <c r="CH34"/>
  <c r="CI42"/>
  <c r="CH42"/>
  <c r="AL230" i="3"/>
  <c r="AG230"/>
  <c r="H245"/>
  <c r="AV245"/>
  <c r="AQ245"/>
  <c r="AB275"/>
  <c r="AL290"/>
  <c r="AG290"/>
  <c r="H305"/>
  <c r="AV305"/>
  <c r="R320"/>
  <c r="W335"/>
  <c r="H365"/>
  <c r="AV365"/>
  <c r="R380"/>
  <c r="AL410"/>
  <c r="AG410"/>
  <c r="H425"/>
  <c r="AV425"/>
  <c r="AQ425"/>
  <c r="AB455"/>
  <c r="AL470"/>
  <c r="AG470"/>
  <c r="H485"/>
  <c r="AV485"/>
  <c r="R500"/>
  <c r="W515"/>
  <c r="H545"/>
  <c r="AV545"/>
  <c r="R560"/>
  <c r="AL590"/>
  <c r="AG590"/>
  <c r="H605"/>
  <c r="AV605"/>
  <c r="AQ605"/>
  <c r="AB635"/>
  <c r="AL650"/>
  <c r="AG650"/>
  <c r="H665"/>
  <c r="AV665"/>
  <c r="R680"/>
  <c r="AV725"/>
  <c r="R740"/>
  <c r="AB755"/>
  <c r="H63" i="10"/>
  <c r="I63"/>
  <c r="J63"/>
  <c r="E67"/>
  <c r="F67"/>
  <c r="G67"/>
  <c r="CI46"/>
  <c r="BT41"/>
  <c r="BS30"/>
  <c r="I25"/>
  <c r="J25"/>
  <c r="H25"/>
  <c r="L23"/>
  <c r="K23"/>
  <c r="M23"/>
  <c r="AB50" i="2"/>
  <c r="V21" i="10"/>
  <c r="U21"/>
  <c r="T21"/>
  <c r="R25"/>
  <c r="Q25"/>
  <c r="S25"/>
  <c r="AE29"/>
  <c r="AD29"/>
  <c r="AC29"/>
  <c r="AX31"/>
  <c r="AZ31"/>
  <c r="AY31"/>
  <c r="BG23"/>
  <c r="BI23"/>
  <c r="BH23"/>
  <c r="BR29"/>
  <c r="BQ29"/>
  <c r="BP29"/>
  <c r="BX23"/>
  <c r="BW23"/>
  <c r="BV23"/>
  <c r="CH27"/>
  <c r="CI27"/>
  <c r="I34"/>
  <c r="H34"/>
  <c r="J34"/>
  <c r="R42"/>
  <c r="Q42"/>
  <c r="S42"/>
  <c r="X36"/>
  <c r="W36"/>
  <c r="Y36"/>
  <c r="AE38"/>
  <c r="AC38"/>
  <c r="AD38"/>
  <c r="AR38"/>
  <c r="AT38"/>
  <c r="AS38"/>
  <c r="BA46"/>
  <c r="BB46"/>
  <c r="BC46"/>
  <c r="BO42"/>
  <c r="BN42"/>
  <c r="BM42"/>
  <c r="CD34"/>
  <c r="CC34"/>
  <c r="CB34"/>
  <c r="N20"/>
  <c r="P20"/>
  <c r="O20"/>
  <c r="AL50" i="2"/>
  <c r="M80"/>
  <c r="H125"/>
  <c r="AU20" i="10"/>
  <c r="AV20"/>
  <c r="AW20"/>
  <c r="BA22"/>
  <c r="BC22"/>
  <c r="BB22"/>
  <c r="BG24"/>
  <c r="BH24"/>
  <c r="BI24"/>
  <c r="W20" i="2"/>
  <c r="M25" i="10"/>
  <c r="L25"/>
  <c r="K25"/>
  <c r="R80" i="2"/>
  <c r="AE31" i="10"/>
  <c r="AD31"/>
  <c r="AC31"/>
  <c r="AG155" i="2"/>
  <c r="AQ170"/>
  <c r="CC27" i="10"/>
  <c r="CD27"/>
  <c r="CB27"/>
  <c r="AG20" i="2"/>
  <c r="E26" i="10"/>
  <c r="F26"/>
  <c r="G26"/>
  <c r="M28"/>
  <c r="L28"/>
  <c r="K28"/>
  <c r="AV20" i="2"/>
  <c r="AQ20"/>
  <c r="H24" i="10"/>
  <c r="I24"/>
  <c r="J24"/>
  <c r="G28"/>
  <c r="E28"/>
  <c r="F28"/>
  <c r="J32"/>
  <c r="H32"/>
  <c r="I32"/>
  <c r="R35" i="2"/>
  <c r="L22" i="10"/>
  <c r="K22"/>
  <c r="M22"/>
  <c r="P26"/>
  <c r="O26"/>
  <c r="N26"/>
  <c r="L30"/>
  <c r="K30"/>
  <c r="M30"/>
  <c r="V20"/>
  <c r="U20"/>
  <c r="T20"/>
  <c r="W50" i="2"/>
  <c r="S24" i="10"/>
  <c r="R24"/>
  <c r="Q24"/>
  <c r="V28"/>
  <c r="U28"/>
  <c r="T28"/>
  <c r="S32"/>
  <c r="R32"/>
  <c r="Q32"/>
  <c r="AL65" i="2"/>
  <c r="AA22" i="10"/>
  <c r="Z22"/>
  <c r="AB22"/>
  <c r="W26"/>
  <c r="X26"/>
  <c r="Y26"/>
  <c r="AA30"/>
  <c r="AB30"/>
  <c r="Z30"/>
  <c r="AD20"/>
  <c r="AE20"/>
  <c r="AC20"/>
  <c r="AQ80" i="2"/>
  <c r="AG24" i="10"/>
  <c r="AF24"/>
  <c r="AH24"/>
  <c r="AE28"/>
  <c r="AD28"/>
  <c r="AC28"/>
  <c r="AG32"/>
  <c r="AF32"/>
  <c r="AH32"/>
  <c r="R95" i="2"/>
  <c r="M95"/>
  <c r="AJ22" i="10"/>
  <c r="AK22"/>
  <c r="AI22"/>
  <c r="AN26"/>
  <c r="AL26"/>
  <c r="AM26"/>
  <c r="AJ30"/>
  <c r="AI30"/>
  <c r="AK30"/>
  <c r="AR20"/>
  <c r="AT20"/>
  <c r="AS20"/>
  <c r="AQ24"/>
  <c r="AP24"/>
  <c r="AO24"/>
  <c r="AR28"/>
  <c r="AT28"/>
  <c r="AS28"/>
  <c r="AP32"/>
  <c r="AO32"/>
  <c r="AQ32"/>
  <c r="AL125" i="2"/>
  <c r="AG125"/>
  <c r="AX22" i="10"/>
  <c r="AY22"/>
  <c r="AZ22"/>
  <c r="AV26"/>
  <c r="AU26"/>
  <c r="AW26"/>
  <c r="AX30"/>
  <c r="AZ30"/>
  <c r="AY30"/>
  <c r="H140" i="2"/>
  <c r="BA20" i="10"/>
  <c r="BC20"/>
  <c r="BB20"/>
  <c r="BE24"/>
  <c r="BD24"/>
  <c r="BF24"/>
  <c r="BA28"/>
  <c r="BC28"/>
  <c r="BB28"/>
  <c r="BE32"/>
  <c r="BF32"/>
  <c r="BD32"/>
  <c r="R155" i="2"/>
  <c r="M155"/>
  <c r="BI22" i="10"/>
  <c r="BH22"/>
  <c r="BG22"/>
  <c r="BL26"/>
  <c r="BK26"/>
  <c r="BJ26"/>
  <c r="BG30"/>
  <c r="BH30"/>
  <c r="BI30"/>
  <c r="AB170" i="2"/>
  <c r="BQ20" i="10"/>
  <c r="BP20"/>
  <c r="BR20"/>
  <c r="BO24"/>
  <c r="BN24"/>
  <c r="BM24"/>
  <c r="BR28"/>
  <c r="BP28"/>
  <c r="BQ28"/>
  <c r="BM32"/>
  <c r="BO32"/>
  <c r="BN32"/>
  <c r="AG185" i="2"/>
  <c r="BV22" i="10"/>
  <c r="BW22"/>
  <c r="BX22"/>
  <c r="BS26"/>
  <c r="BU26"/>
  <c r="BW30"/>
  <c r="BV30"/>
  <c r="BX30"/>
  <c r="AV200" i="2"/>
  <c r="AQ200"/>
  <c r="CD24" i="10"/>
  <c r="CC24"/>
  <c r="CB24"/>
  <c r="CC32"/>
  <c r="CB32"/>
  <c r="CD32"/>
  <c r="R215" i="2"/>
  <c r="CH26" i="10"/>
  <c r="AL245" i="2"/>
  <c r="AQ260"/>
  <c r="R275"/>
  <c r="M275"/>
  <c r="AG305"/>
  <c r="H320"/>
  <c r="R335"/>
  <c r="M335"/>
  <c r="AB350"/>
  <c r="AG365"/>
  <c r="AV380"/>
  <c r="AQ380"/>
  <c r="R395"/>
  <c r="AL425"/>
  <c r="AQ440"/>
  <c r="R455"/>
  <c r="M455"/>
  <c r="AL485"/>
  <c r="AG485"/>
  <c r="H500"/>
  <c r="R515"/>
  <c r="M515"/>
  <c r="AB530"/>
  <c r="AG545"/>
  <c r="AV560"/>
  <c r="AQ560"/>
  <c r="R575"/>
  <c r="AL605"/>
  <c r="AQ620"/>
  <c r="R635"/>
  <c r="M635"/>
  <c r="AG665"/>
  <c r="R695"/>
  <c r="M695"/>
  <c r="AB710"/>
  <c r="AL725"/>
  <c r="H740"/>
  <c r="AV740"/>
  <c r="M755"/>
  <c r="W20" i="3"/>
  <c r="E37" i="10"/>
  <c r="G37"/>
  <c r="F37"/>
  <c r="I41"/>
  <c r="J41"/>
  <c r="H41"/>
  <c r="E45"/>
  <c r="G45"/>
  <c r="F45"/>
  <c r="AG35" i="3"/>
  <c r="AB35"/>
  <c r="P35" i="10"/>
  <c r="N35"/>
  <c r="O35"/>
  <c r="L39"/>
  <c r="K39"/>
  <c r="M39"/>
  <c r="P43"/>
  <c r="N43"/>
  <c r="O43"/>
  <c r="AQ50" i="3"/>
  <c r="V37" i="10"/>
  <c r="U37"/>
  <c r="T37"/>
  <c r="R41"/>
  <c r="Q41"/>
  <c r="S41"/>
  <c r="V45"/>
  <c r="U45"/>
  <c r="T45"/>
  <c r="M65" i="3"/>
  <c r="W35" i="10"/>
  <c r="X35"/>
  <c r="Y35"/>
  <c r="AA39"/>
  <c r="AB39"/>
  <c r="Z39"/>
  <c r="W43"/>
  <c r="X43"/>
  <c r="Y43"/>
  <c r="R80" i="3"/>
  <c r="AD37" i="10"/>
  <c r="AE37"/>
  <c r="AC37"/>
  <c r="AF41"/>
  <c r="AG41"/>
  <c r="AH41"/>
  <c r="AE45"/>
  <c r="AC45"/>
  <c r="AD45"/>
  <c r="AN35"/>
  <c r="AL35"/>
  <c r="AM35"/>
  <c r="AI39"/>
  <c r="AJ39"/>
  <c r="AK39"/>
  <c r="AN43"/>
  <c r="AL43"/>
  <c r="AM43"/>
  <c r="AQ110" i="3"/>
  <c r="AR37" i="10"/>
  <c r="AT37"/>
  <c r="AS37"/>
  <c r="AQ41"/>
  <c r="AP41"/>
  <c r="AO41"/>
  <c r="AR45"/>
  <c r="AS45"/>
  <c r="AT45"/>
  <c r="M125" i="3"/>
  <c r="AW35" i="10"/>
  <c r="AU35"/>
  <c r="AV35"/>
  <c r="AZ39"/>
  <c r="AX39"/>
  <c r="AY39"/>
  <c r="AU43"/>
  <c r="AV43"/>
  <c r="AW43"/>
  <c r="BA37"/>
  <c r="BC37"/>
  <c r="BB37"/>
  <c r="BE41"/>
  <c r="BD41"/>
  <c r="BF41"/>
  <c r="BB45"/>
  <c r="BC45"/>
  <c r="BA45"/>
  <c r="AG155" i="3"/>
  <c r="AB155"/>
  <c r="BJ35" i="10"/>
  <c r="BL35"/>
  <c r="BK35"/>
  <c r="BH39"/>
  <c r="BI39"/>
  <c r="BG39"/>
  <c r="BJ43"/>
  <c r="BK43"/>
  <c r="BL43"/>
  <c r="AQ170" i="3"/>
  <c r="AL170"/>
  <c r="BR37" i="10"/>
  <c r="BQ37"/>
  <c r="BP37"/>
  <c r="BN41"/>
  <c r="BO41"/>
  <c r="BM41"/>
  <c r="BQ45"/>
  <c r="BP45"/>
  <c r="BR45"/>
  <c r="BS35"/>
  <c r="BU35"/>
  <c r="BT35"/>
  <c r="BW39"/>
  <c r="BV39"/>
  <c r="BX39"/>
  <c r="BS43"/>
  <c r="BT43"/>
  <c r="BU43"/>
  <c r="W200" i="3"/>
  <c r="CD41" i="10"/>
  <c r="CC41"/>
  <c r="CB41"/>
  <c r="AG215" i="3"/>
  <c r="AB215"/>
  <c r="CH35" i="10"/>
  <c r="CI35"/>
  <c r="CI43"/>
  <c r="CH43"/>
  <c r="AQ230" i="3"/>
  <c r="M245"/>
  <c r="R260"/>
  <c r="AQ290"/>
  <c r="M305"/>
  <c r="AG335"/>
  <c r="AB335"/>
  <c r="AQ350"/>
  <c r="AL350"/>
  <c r="W380"/>
  <c r="AG395"/>
  <c r="AB395"/>
  <c r="AQ410"/>
  <c r="M425"/>
  <c r="R440"/>
  <c r="AQ470"/>
  <c r="M485"/>
  <c r="AG515"/>
  <c r="AB515"/>
  <c r="AQ530"/>
  <c r="AL530"/>
  <c r="W560"/>
  <c r="AG575"/>
  <c r="AB575"/>
  <c r="AQ590"/>
  <c r="M605"/>
  <c r="R620"/>
  <c r="AQ650"/>
  <c r="M665"/>
  <c r="AG695"/>
  <c r="AB695"/>
  <c r="AQ710"/>
  <c r="AL710"/>
  <c r="M725"/>
  <c r="H725"/>
  <c r="W740"/>
  <c r="AG755"/>
  <c r="H64" i="10"/>
  <c r="I64"/>
  <c r="J64"/>
  <c r="G68"/>
  <c r="E68"/>
  <c r="F68"/>
  <c r="AS124"/>
  <c r="AO119"/>
  <c r="AP133"/>
  <c r="CI22"/>
  <c r="CI20"/>
  <c r="BT31"/>
  <c r="BU34"/>
  <c r="BS28"/>
  <c r="CH28"/>
  <c r="CH25"/>
  <c r="AS205"/>
  <c r="AS188"/>
  <c r="AP198"/>
  <c r="AO198"/>
  <c r="AT209"/>
  <c r="AR201"/>
  <c r="AT186"/>
  <c r="AT190"/>
  <c r="AT197"/>
  <c r="AR194"/>
  <c r="AP186"/>
  <c r="AP189"/>
  <c r="AT196"/>
  <c r="AR209"/>
  <c r="AO187"/>
  <c r="AT205"/>
  <c r="AS198"/>
  <c r="AS192"/>
  <c r="AO207"/>
  <c r="AS203"/>
  <c r="AT194"/>
  <c r="AO194"/>
  <c r="AT204"/>
  <c r="AS195"/>
  <c r="AQ204"/>
  <c r="AR206"/>
  <c r="AR205"/>
  <c r="AO202"/>
  <c r="AO204"/>
  <c r="AP196"/>
  <c r="AS187"/>
  <c r="AP209"/>
  <c r="AO189"/>
  <c r="AP194"/>
  <c r="AW192"/>
  <c r="AQ192"/>
  <c r="AT210"/>
  <c r="AQ187"/>
  <c r="AR190"/>
  <c r="AO188"/>
  <c r="AP204"/>
  <c r="AT193"/>
  <c r="AO203"/>
  <c r="AO195"/>
  <c r="AP203"/>
  <c r="AT189"/>
  <c r="AO186"/>
  <c r="AP207"/>
  <c r="AP191"/>
  <c r="AQ186"/>
  <c r="AP210"/>
  <c r="AO193"/>
  <c r="AO196"/>
  <c r="AT203"/>
  <c r="AR188"/>
  <c r="AQ188"/>
  <c r="AP192"/>
  <c r="AS210"/>
  <c r="AO191"/>
  <c r="AR203"/>
  <c r="AR204"/>
  <c r="AQ193"/>
  <c r="AT187"/>
  <c r="AT191"/>
  <c r="AO192"/>
  <c r="AP197"/>
  <c r="AR198"/>
  <c r="AP202"/>
  <c r="AQ196"/>
  <c r="AQ210"/>
  <c r="AS194"/>
  <c r="AR187"/>
  <c r="AT208"/>
  <c r="AP205"/>
  <c r="AQ206"/>
  <c r="AR210"/>
  <c r="AR193"/>
  <c r="AS191"/>
  <c r="AQ208"/>
  <c r="AS197"/>
  <c r="AQ190"/>
  <c r="AR192"/>
  <c r="AQ203"/>
  <c r="AR196"/>
  <c r="AQ198"/>
  <c r="AP206"/>
  <c r="AS208"/>
  <c r="AT198"/>
  <c r="AS207"/>
  <c r="AQ202"/>
  <c r="AQ201"/>
  <c r="AT202"/>
  <c r="AT207"/>
  <c r="AR202"/>
  <c r="AO205"/>
  <c r="AO201"/>
  <c r="AO210"/>
  <c r="AS201"/>
  <c r="AR189"/>
  <c r="AS189"/>
  <c r="AP187"/>
  <c r="AS190"/>
  <c r="AS209"/>
  <c r="AQ209"/>
  <c r="AR186"/>
  <c r="AT206"/>
  <c r="AQ205"/>
  <c r="AS196"/>
  <c r="AP201"/>
  <c r="AO208"/>
  <c r="AO197"/>
  <c r="AR191"/>
  <c r="AR195"/>
  <c r="AR207"/>
  <c r="AR197"/>
  <c r="AP195"/>
  <c r="AT188"/>
  <c r="AS204"/>
  <c r="AQ755" i="3"/>
  <c r="E50" i="10"/>
  <c r="F50"/>
  <c r="G50"/>
  <c r="I66"/>
  <c r="J66"/>
  <c r="H66"/>
  <c r="BL142"/>
  <c r="BG155"/>
  <c r="BH147"/>
  <c r="BI139"/>
  <c r="BH140"/>
  <c r="BI155"/>
  <c r="BI149"/>
  <c r="BI157"/>
  <c r="BJ152"/>
  <c r="BJ158"/>
  <c r="BK138"/>
  <c r="BK143"/>
  <c r="BJ153"/>
  <c r="BH143"/>
  <c r="BH138"/>
  <c r="BH155"/>
  <c r="BJ157"/>
  <c r="BK156"/>
  <c r="BL141"/>
  <c r="BL151"/>
  <c r="BK153"/>
  <c r="BJ147"/>
  <c r="BG142"/>
  <c r="BI158"/>
  <c r="BG149"/>
  <c r="BI152"/>
  <c r="BK157"/>
  <c r="BK141"/>
  <c r="BJ143"/>
  <c r="BL153"/>
  <c r="BJ148"/>
  <c r="BJ142"/>
  <c r="BL149"/>
  <c r="BG152"/>
  <c r="BG147"/>
  <c r="BH158"/>
  <c r="BG154"/>
  <c r="BH142"/>
  <c r="BI151"/>
  <c r="BG156"/>
  <c r="BH153"/>
  <c r="BG148"/>
  <c r="BK152"/>
  <c r="BJ151"/>
  <c r="BL140"/>
  <c r="BG150"/>
  <c r="BK137"/>
  <c r="BJ146"/>
  <c r="BJ149"/>
  <c r="BL147"/>
  <c r="BK149"/>
  <c r="BL156"/>
  <c r="BH151"/>
  <c r="BG158"/>
  <c r="BH157"/>
  <c r="BH141"/>
  <c r="BL158"/>
  <c r="BG143"/>
  <c r="BJ155"/>
  <c r="BH146"/>
  <c r="BL137"/>
  <c r="BL150"/>
  <c r="BK151"/>
  <c r="BK140"/>
  <c r="BK158"/>
  <c r="BG157"/>
  <c r="BH150"/>
  <c r="BI148"/>
  <c r="BI138"/>
  <c r="BH139"/>
  <c r="BG137"/>
  <c r="BH137"/>
  <c r="BI137"/>
  <c r="BK148"/>
  <c r="BL157"/>
  <c r="BG140"/>
  <c r="BK146"/>
  <c r="BL152"/>
  <c r="BK142"/>
  <c r="BJ150"/>
  <c r="BK155"/>
  <c r="BI147"/>
  <c r="BJ141"/>
  <c r="BG151"/>
  <c r="BG146"/>
  <c r="BI141"/>
  <c r="BI140"/>
  <c r="BK150"/>
  <c r="BH154"/>
  <c r="BL139"/>
  <c r="BG153"/>
  <c r="AQ165"/>
  <c r="AW103"/>
  <c r="AV100"/>
  <c r="AW94"/>
  <c r="BJ154"/>
  <c r="BG141"/>
  <c r="BL154"/>
  <c r="BH149"/>
  <c r="AW100"/>
  <c r="AU106"/>
  <c r="AU109"/>
  <c r="AV101"/>
  <c r="AV94"/>
  <c r="AW102"/>
  <c r="AW93"/>
  <c r="BH156"/>
  <c r="BJ139"/>
  <c r="BL138"/>
  <c r="BJ140"/>
  <c r="AU97"/>
  <c r="AU103"/>
  <c r="BI154"/>
  <c r="BJ137"/>
  <c r="BI156"/>
  <c r="H740" i="3"/>
  <c r="AV740"/>
  <c r="R755"/>
  <c r="J49" i="10"/>
  <c r="I49"/>
  <c r="H49"/>
  <c r="E65"/>
  <c r="G65"/>
  <c r="F65"/>
  <c r="AV95"/>
  <c r="AW111"/>
  <c r="AV93"/>
  <c r="AV106"/>
  <c r="AW109"/>
  <c r="AW97"/>
  <c r="AU91"/>
  <c r="AW107"/>
  <c r="AW106"/>
  <c r="AV112"/>
  <c r="AU100"/>
  <c r="AV97"/>
  <c r="AW92"/>
  <c r="AU95"/>
  <c r="AV103"/>
  <c r="AU92"/>
  <c r="AU110"/>
  <c r="AU101"/>
  <c r="AW96"/>
  <c r="AU93"/>
  <c r="AW105"/>
  <c r="AW104"/>
  <c r="AU112"/>
  <c r="AU111"/>
  <c r="AU105"/>
  <c r="AV110"/>
  <c r="AV105"/>
  <c r="AV92"/>
  <c r="BJ156"/>
  <c r="BK139"/>
  <c r="BH148"/>
  <c r="BI153"/>
  <c r="BH152"/>
  <c r="BI142"/>
  <c r="AU102"/>
  <c r="AU104"/>
  <c r="AU96"/>
  <c r="AW112"/>
  <c r="AV107"/>
  <c r="AV108"/>
  <c r="AV102"/>
  <c r="AV91"/>
  <c r="BI150"/>
  <c r="BL155"/>
  <c r="BL143"/>
  <c r="AR179"/>
  <c r="AO169"/>
  <c r="AQ171"/>
  <c r="AO179"/>
  <c r="AO167"/>
  <c r="AQ183"/>
  <c r="AP183"/>
  <c r="AO180"/>
  <c r="AQ182"/>
  <c r="AQ170"/>
  <c r="AS168"/>
  <c r="AO177"/>
  <c r="AR171"/>
  <c r="AP182"/>
  <c r="AR167"/>
  <c r="AS182"/>
  <c r="AQ176"/>
  <c r="AT163"/>
  <c r="AP180"/>
  <c r="AQ167"/>
  <c r="AR164"/>
  <c r="AQ172"/>
  <c r="AQ173"/>
  <c r="AS183"/>
  <c r="AR175"/>
  <c r="AS162"/>
  <c r="AT167"/>
  <c r="AT183"/>
  <c r="AR181"/>
  <c r="AQ162"/>
  <c r="AO164"/>
  <c r="AQ177"/>
  <c r="AQ184"/>
  <c r="AT162"/>
  <c r="AS164"/>
  <c r="AT166"/>
  <c r="AO172"/>
  <c r="AP165"/>
  <c r="AT184"/>
  <c r="AS165"/>
  <c r="AP161"/>
  <c r="AR166"/>
  <c r="AO184"/>
  <c r="AP169"/>
  <c r="AT179"/>
  <c r="AR163"/>
  <c r="AO181"/>
  <c r="AT169"/>
  <c r="AO182"/>
  <c r="AR169"/>
  <c r="AS176"/>
  <c r="AR180"/>
  <c r="AQ169"/>
  <c r="AP168"/>
  <c r="AQ163"/>
  <c r="AT164"/>
  <c r="AP184"/>
  <c r="AT182"/>
  <c r="AS167"/>
  <c r="AT175"/>
  <c r="AP171"/>
  <c r="AR168"/>
  <c r="AP163"/>
  <c r="AQ180"/>
  <c r="AO176"/>
  <c r="AR176"/>
  <c r="AR177"/>
  <c r="AO161"/>
  <c r="AS169"/>
  <c r="AO163"/>
  <c r="AT180"/>
  <c r="AQ168"/>
  <c r="AR170"/>
  <c r="AS172"/>
  <c r="AR182"/>
  <c r="AO165"/>
  <c r="AQ161"/>
  <c r="AR184"/>
  <c r="AQ166"/>
  <c r="AP178"/>
  <c r="AP177"/>
  <c r="AO170"/>
  <c r="AR161"/>
  <c r="AP167"/>
  <c r="AT173"/>
  <c r="AT172"/>
  <c r="AS178"/>
  <c r="AQ181"/>
  <c r="AT165"/>
  <c r="AQ175"/>
  <c r="AW169"/>
  <c r="AP172"/>
  <c r="AQ178"/>
  <c r="AO183"/>
  <c r="AO166"/>
  <c r="AV96"/>
  <c r="AW95"/>
  <c r="AU94"/>
  <c r="AV104"/>
  <c r="BK147"/>
  <c r="BL148"/>
  <c r="BI146"/>
  <c r="BY113"/>
  <c r="BY33"/>
  <c r="BY19"/>
  <c r="BY185"/>
  <c r="BY90"/>
  <c r="BY160"/>
  <c r="BY136"/>
  <c r="BY5"/>
  <c r="AT181"/>
  <c r="AW110"/>
  <c r="AW101"/>
  <c r="BG139"/>
  <c r="BL146"/>
  <c r="BJ138"/>
  <c r="BK154"/>
  <c r="BG138"/>
  <c r="CA31"/>
  <c r="CA35"/>
  <c r="CA38"/>
  <c r="CA41"/>
  <c r="CA44"/>
  <c r="CA32"/>
  <c r="CA36"/>
  <c r="CA39"/>
  <c r="CA42"/>
  <c r="CA34"/>
  <c r="CA40"/>
  <c r="CA46"/>
  <c r="CA45"/>
  <c r="CA37"/>
  <c r="CA43"/>
  <c r="CA30"/>
  <c r="CA25"/>
  <c r="CA26"/>
  <c r="CA24"/>
  <c r="CA27"/>
  <c r="CA28"/>
  <c r="CA29"/>
  <c r="CG1"/>
  <c r="CA20"/>
  <c r="CA21"/>
  <c r="CA22"/>
  <c r="CA23"/>
  <c r="CO24"/>
  <c r="CO38"/>
  <c r="CO25"/>
  <c r="CO26"/>
  <c r="CO36"/>
  <c r="CO46"/>
  <c r="CO27"/>
  <c r="CO35"/>
  <c r="CO37"/>
  <c r="CO28"/>
  <c r="CO39"/>
  <c r="CO29"/>
  <c r="CO40"/>
  <c r="CO23"/>
  <c r="CO30"/>
  <c r="CO41"/>
  <c r="CO31"/>
  <c r="CO42"/>
  <c r="CO20"/>
  <c r="CO32"/>
  <c r="CO43"/>
  <c r="CO21"/>
  <c r="CU1"/>
  <c r="CO44"/>
  <c r="CO34"/>
  <c r="CO22"/>
  <c r="CO45"/>
  <c r="CN28"/>
  <c r="CN23"/>
  <c r="CN40"/>
  <c r="CN31"/>
  <c r="CN24"/>
  <c r="CN41"/>
  <c r="CN25"/>
  <c r="CN42"/>
  <c r="CN26"/>
  <c r="CN43"/>
  <c r="CN27"/>
  <c r="CN44"/>
  <c r="CN29"/>
  <c r="CN45"/>
  <c r="CT1"/>
  <c r="CN46"/>
  <c r="CN32"/>
  <c r="CN36"/>
  <c r="CN34"/>
  <c r="CN39"/>
  <c r="CN20"/>
  <c r="CN30"/>
  <c r="CN38"/>
  <c r="CN22"/>
  <c r="CN21"/>
  <c r="CN35"/>
  <c r="CN37"/>
  <c r="BY31"/>
  <c r="BY35"/>
  <c r="BY38"/>
  <c r="BY41"/>
  <c r="BY32"/>
  <c r="BY36"/>
  <c r="BY39"/>
  <c r="BY42"/>
  <c r="BY21"/>
  <c r="BY22"/>
  <c r="BY23"/>
  <c r="BY24"/>
  <c r="BY25"/>
  <c r="BY26"/>
  <c r="BY27"/>
  <c r="BY28"/>
  <c r="BY29"/>
  <c r="BY30"/>
  <c r="BY34"/>
  <c r="BY37"/>
  <c r="BY40"/>
  <c r="BY45"/>
  <c r="BY44"/>
  <c r="BY43"/>
  <c r="BY46"/>
  <c r="CE1"/>
  <c r="BY20"/>
  <c r="BZ31"/>
  <c r="BZ35"/>
  <c r="BZ38"/>
  <c r="BZ41"/>
  <c r="BZ32"/>
  <c r="BZ36"/>
  <c r="BZ39"/>
  <c r="BZ28"/>
  <c r="BZ29"/>
  <c r="BZ30"/>
  <c r="BZ34"/>
  <c r="BZ37"/>
  <c r="BZ40"/>
  <c r="BZ46"/>
  <c r="BZ45"/>
  <c r="BZ44"/>
  <c r="BZ43"/>
  <c r="BZ42"/>
  <c r="BZ25"/>
  <c r="BZ26"/>
  <c r="BZ27"/>
  <c r="BZ24"/>
  <c r="CF1"/>
  <c r="BZ20"/>
  <c r="BZ21"/>
  <c r="BZ22"/>
  <c r="BZ23"/>
  <c r="H68"/>
  <c r="I68"/>
  <c r="J68"/>
  <c r="G49"/>
  <c r="F49"/>
  <c r="E49"/>
  <c r="E46"/>
  <c r="F46"/>
  <c r="G46"/>
  <c r="H20" i="3"/>
  <c r="G34" i="10"/>
  <c r="F34"/>
  <c r="E34"/>
  <c r="E32"/>
  <c r="F32"/>
  <c r="G32"/>
  <c r="J20"/>
  <c r="I20"/>
  <c r="H20"/>
  <c r="AB20" i="2"/>
  <c r="H20"/>
  <c r="G20" i="10"/>
  <c r="F20"/>
  <c r="E20"/>
  <c r="AV53"/>
  <c r="H22" i="1"/>
  <c r="M22"/>
  <c r="R22"/>
  <c r="W22"/>
  <c r="AB22"/>
  <c r="AG22"/>
  <c r="AL22"/>
  <c r="AQ22"/>
  <c r="AV22"/>
  <c r="H23"/>
  <c r="M23"/>
  <c r="R23"/>
  <c r="W23"/>
  <c r="AB23"/>
  <c r="AG23"/>
  <c r="AL23"/>
  <c r="AQ23"/>
  <c r="AV23"/>
  <c r="H24"/>
  <c r="M24"/>
  <c r="R24"/>
  <c r="W24"/>
  <c r="AB24"/>
  <c r="AG24"/>
  <c r="AL24"/>
  <c r="AQ24"/>
  <c r="AV24"/>
  <c r="H25"/>
  <c r="M25"/>
  <c r="R25"/>
  <c r="W25"/>
  <c r="AB25"/>
  <c r="AG25"/>
  <c r="AL25"/>
  <c r="AQ25"/>
  <c r="AV25"/>
  <c r="H26"/>
  <c r="M26"/>
  <c r="R26"/>
  <c r="W26"/>
  <c r="AB26"/>
  <c r="AG26"/>
  <c r="AL26"/>
  <c r="AQ26"/>
  <c r="AV26"/>
  <c r="H27"/>
  <c r="M27"/>
  <c r="R27"/>
  <c r="W27"/>
  <c r="AB27"/>
  <c r="AG27"/>
  <c r="AL27"/>
  <c r="AQ27"/>
  <c r="AV27"/>
  <c r="H28"/>
  <c r="M28"/>
  <c r="R28"/>
  <c r="W28"/>
  <c r="AB28"/>
  <c r="AG28"/>
  <c r="AL28"/>
  <c r="AQ28"/>
  <c r="AV28"/>
  <c r="H29"/>
  <c r="M29"/>
  <c r="R29"/>
  <c r="W29"/>
  <c r="AB29"/>
  <c r="AG29"/>
  <c r="AL29"/>
  <c r="AQ29"/>
  <c r="AV29"/>
  <c r="H30"/>
  <c r="M30"/>
  <c r="R30"/>
  <c r="W30"/>
  <c r="AB30"/>
  <c r="AG30"/>
  <c r="AL30"/>
  <c r="AQ30"/>
  <c r="AV30"/>
  <c r="H31"/>
  <c r="M31"/>
  <c r="R31"/>
  <c r="W31"/>
  <c r="AB31"/>
  <c r="AG31"/>
  <c r="AL31"/>
  <c r="AQ31"/>
  <c r="AV31"/>
  <c r="H32"/>
  <c r="M32"/>
  <c r="R32"/>
  <c r="W32"/>
  <c r="AB32"/>
  <c r="AG32"/>
  <c r="AL32"/>
  <c r="AQ32"/>
  <c r="AV32"/>
  <c r="H33"/>
  <c r="M33"/>
  <c r="R33"/>
  <c r="W33"/>
  <c r="AB33"/>
  <c r="AG33"/>
  <c r="AL33"/>
  <c r="AQ33"/>
  <c r="AV33"/>
  <c r="H34"/>
  <c r="M34"/>
  <c r="R34"/>
  <c r="W34"/>
  <c r="AB34"/>
  <c r="AG34"/>
  <c r="AL34"/>
  <c r="AQ34"/>
  <c r="AV34"/>
  <c r="H37"/>
  <c r="M37"/>
  <c r="R37"/>
  <c r="W37"/>
  <c r="AB37"/>
  <c r="AG37"/>
  <c r="AL37"/>
  <c r="AQ37"/>
  <c r="AV37"/>
  <c r="H38"/>
  <c r="M38"/>
  <c r="R38"/>
  <c r="W38"/>
  <c r="AB38"/>
  <c r="AG38"/>
  <c r="AL38"/>
  <c r="AQ38"/>
  <c r="AV38"/>
  <c r="H39"/>
  <c r="M39"/>
  <c r="R39"/>
  <c r="W39"/>
  <c r="AB39"/>
  <c r="AG39"/>
  <c r="AL39"/>
  <c r="AQ39"/>
  <c r="AV39"/>
  <c r="H40"/>
  <c r="M40"/>
  <c r="R40"/>
  <c r="W40"/>
  <c r="AB40"/>
  <c r="AG40"/>
  <c r="AL40"/>
  <c r="AQ40"/>
  <c r="AV40"/>
  <c r="H41"/>
  <c r="M41"/>
  <c r="R41"/>
  <c r="W41"/>
  <c r="AB41"/>
  <c r="AG41"/>
  <c r="AL41"/>
  <c r="AQ41"/>
  <c r="AV41"/>
  <c r="H42"/>
  <c r="M42"/>
  <c r="R42"/>
  <c r="W42"/>
  <c r="AB42"/>
  <c r="AG42"/>
  <c r="AL42"/>
  <c r="AQ42"/>
  <c r="AV42"/>
  <c r="H43"/>
  <c r="M43"/>
  <c r="R43"/>
  <c r="W43"/>
  <c r="AB43"/>
  <c r="AG43"/>
  <c r="AL43"/>
  <c r="AQ43"/>
  <c r="AV43"/>
  <c r="H44"/>
  <c r="M44"/>
  <c r="R44"/>
  <c r="W44"/>
  <c r="AB44"/>
  <c r="AG44"/>
  <c r="AL44"/>
  <c r="AQ44"/>
  <c r="AV44"/>
  <c r="H45"/>
  <c r="M45"/>
  <c r="R45"/>
  <c r="W45"/>
  <c r="AB45"/>
  <c r="AG45"/>
  <c r="AL45"/>
  <c r="AQ45"/>
  <c r="AV45"/>
  <c r="H46"/>
  <c r="M46"/>
  <c r="R46"/>
  <c r="W46"/>
  <c r="AB46"/>
  <c r="AG46"/>
  <c r="AL46"/>
  <c r="AQ46"/>
  <c r="AV46"/>
  <c r="H47"/>
  <c r="M47"/>
  <c r="R47"/>
  <c r="W47"/>
  <c r="AB47"/>
  <c r="AG47"/>
  <c r="AL47"/>
  <c r="AQ47"/>
  <c r="AV47"/>
  <c r="H48"/>
  <c r="M48"/>
  <c r="R48"/>
  <c r="W48"/>
  <c r="AB48"/>
  <c r="AG48"/>
  <c r="AL48"/>
  <c r="AQ48"/>
  <c r="AV48"/>
  <c r="H49"/>
  <c r="M49"/>
  <c r="R49"/>
  <c r="W49"/>
  <c r="AB49"/>
  <c r="AG49"/>
  <c r="AL49"/>
  <c r="AQ49"/>
  <c r="AV49"/>
  <c r="H52"/>
  <c r="M52"/>
  <c r="R52"/>
  <c r="W52"/>
  <c r="AB52"/>
  <c r="AG52"/>
  <c r="AL52"/>
  <c r="AQ52"/>
  <c r="AV52"/>
  <c r="H53"/>
  <c r="M53"/>
  <c r="R53"/>
  <c r="W53"/>
  <c r="AB53"/>
  <c r="AG53"/>
  <c r="AL53"/>
  <c r="AQ53"/>
  <c r="AV53"/>
  <c r="H54"/>
  <c r="M54"/>
  <c r="R54"/>
  <c r="W54"/>
  <c r="AB54"/>
  <c r="AG54"/>
  <c r="AL54"/>
  <c r="AQ54"/>
  <c r="AV54"/>
  <c r="H55"/>
  <c r="M55"/>
  <c r="R55"/>
  <c r="W55"/>
  <c r="AB55"/>
  <c r="AG55"/>
  <c r="AL55"/>
  <c r="AQ55"/>
  <c r="AV55"/>
  <c r="H56"/>
  <c r="M56"/>
  <c r="R56"/>
  <c r="W56"/>
  <c r="AB56"/>
  <c r="AG56"/>
  <c r="AL56"/>
  <c r="AQ56"/>
  <c r="AV56"/>
  <c r="H57"/>
  <c r="M57"/>
  <c r="R57"/>
  <c r="W57"/>
  <c r="AB57"/>
  <c r="AG57"/>
  <c r="AL57"/>
  <c r="AQ57"/>
  <c r="AV57"/>
  <c r="H58"/>
  <c r="M58"/>
  <c r="R58"/>
  <c r="W58"/>
  <c r="AB58"/>
  <c r="AG58"/>
  <c r="AL58"/>
  <c r="AQ58"/>
  <c r="AV58"/>
  <c r="H59"/>
  <c r="M59"/>
  <c r="R59"/>
  <c r="W59"/>
  <c r="AB59"/>
  <c r="AG59"/>
  <c r="AL59"/>
  <c r="AQ59"/>
  <c r="AV59"/>
  <c r="H60"/>
  <c r="M60"/>
  <c r="R60"/>
  <c r="W60"/>
  <c r="AB60"/>
  <c r="AG60"/>
  <c r="AL60"/>
  <c r="AQ60"/>
  <c r="AV60"/>
  <c r="H61"/>
  <c r="M61"/>
  <c r="R61"/>
  <c r="W61"/>
  <c r="AB61"/>
  <c r="AG61"/>
  <c r="AL61"/>
  <c r="AQ61"/>
  <c r="AV61"/>
  <c r="H62"/>
  <c r="M62"/>
  <c r="R62"/>
  <c r="W62"/>
  <c r="AB62"/>
  <c r="AG62"/>
  <c r="AL62"/>
  <c r="AQ62"/>
  <c r="AV62"/>
  <c r="H63"/>
  <c r="M63"/>
  <c r="R63"/>
  <c r="W63"/>
  <c r="AB63"/>
  <c r="AG63"/>
  <c r="AL63"/>
  <c r="AQ63"/>
  <c r="AV63"/>
  <c r="H64"/>
  <c r="M64"/>
  <c r="R64"/>
  <c r="W64"/>
  <c r="AB64"/>
  <c r="AG64"/>
  <c r="AL64"/>
  <c r="AQ64"/>
  <c r="AV64"/>
  <c r="H67"/>
  <c r="M67"/>
  <c r="R67"/>
  <c r="W67"/>
  <c r="AB67"/>
  <c r="AG67"/>
  <c r="AL67"/>
  <c r="AQ67"/>
  <c r="AV67"/>
  <c r="H68"/>
  <c r="M68"/>
  <c r="R68"/>
  <c r="W68"/>
  <c r="AB68"/>
  <c r="AG68"/>
  <c r="AL68"/>
  <c r="AQ68"/>
  <c r="AV68"/>
  <c r="H69"/>
  <c r="M69"/>
  <c r="R69"/>
  <c r="W69"/>
  <c r="AB69"/>
  <c r="AG69"/>
  <c r="AL69"/>
  <c r="AQ69"/>
  <c r="AV69"/>
  <c r="H70"/>
  <c r="M70"/>
  <c r="R70"/>
  <c r="W70"/>
  <c r="AB70"/>
  <c r="AG70"/>
  <c r="AL70"/>
  <c r="AQ70"/>
  <c r="AV70"/>
  <c r="H71"/>
  <c r="M71"/>
  <c r="R71"/>
  <c r="W71"/>
  <c r="AB71"/>
  <c r="AG71"/>
  <c r="AL71"/>
  <c r="AQ71"/>
  <c r="AV71"/>
  <c r="H72"/>
  <c r="M72"/>
  <c r="R72"/>
  <c r="W72"/>
  <c r="AB72"/>
  <c r="AG72"/>
  <c r="AL72"/>
  <c r="AQ72"/>
  <c r="AV72"/>
  <c r="H73"/>
  <c r="M73"/>
  <c r="R73"/>
  <c r="W73"/>
  <c r="AB73"/>
  <c r="AG73"/>
  <c r="AL73"/>
  <c r="AQ73"/>
  <c r="AV73"/>
  <c r="H74"/>
  <c r="M74"/>
  <c r="R74"/>
  <c r="W74"/>
  <c r="AB74"/>
  <c r="AG74"/>
  <c r="AL74"/>
  <c r="AQ74"/>
  <c r="AV74"/>
  <c r="H75"/>
  <c r="M75"/>
  <c r="R75"/>
  <c r="W75"/>
  <c r="AB75"/>
  <c r="AG75"/>
  <c r="AL75"/>
  <c r="AQ75"/>
  <c r="AV75"/>
  <c r="H76"/>
  <c r="M76"/>
  <c r="R76"/>
  <c r="W76"/>
  <c r="AB76"/>
  <c r="AG76"/>
  <c r="AL76"/>
  <c r="AQ76"/>
  <c r="AV76"/>
  <c r="H77"/>
  <c r="M77"/>
  <c r="R77"/>
  <c r="W77"/>
  <c r="AB77"/>
  <c r="AG77"/>
  <c r="AL77"/>
  <c r="AQ77"/>
  <c r="AV77"/>
  <c r="H78"/>
  <c r="M78"/>
  <c r="R78"/>
  <c r="W78"/>
  <c r="AB78"/>
  <c r="AG78"/>
  <c r="AL78"/>
  <c r="AQ78"/>
  <c r="AV78"/>
  <c r="H79"/>
  <c r="M79"/>
  <c r="R79"/>
  <c r="W79"/>
  <c r="AB79"/>
  <c r="AG79"/>
  <c r="AL79"/>
  <c r="AQ79"/>
  <c r="AV79"/>
  <c r="H82"/>
  <c r="M82"/>
  <c r="R82"/>
  <c r="W82"/>
  <c r="AB82"/>
  <c r="AG82"/>
  <c r="AL82"/>
  <c r="AQ82"/>
  <c r="AV82"/>
  <c r="H83"/>
  <c r="M83"/>
  <c r="R83"/>
  <c r="W83"/>
  <c r="AB83"/>
  <c r="AG83"/>
  <c r="AL83"/>
  <c r="AQ83"/>
  <c r="AV83"/>
  <c r="H84"/>
  <c r="M84"/>
  <c r="R84"/>
  <c r="W84"/>
  <c r="AB84"/>
  <c r="AG84"/>
  <c r="AL84"/>
  <c r="AQ84"/>
  <c r="AV84"/>
  <c r="H85"/>
  <c r="M85"/>
  <c r="R85"/>
  <c r="W85"/>
  <c r="AB85"/>
  <c r="AG85"/>
  <c r="AL85"/>
  <c r="AQ85"/>
  <c r="AV85"/>
  <c r="H86"/>
  <c r="M86"/>
  <c r="R86"/>
  <c r="W86"/>
  <c r="AB86"/>
  <c r="AG86"/>
  <c r="AL86"/>
  <c r="AQ86"/>
  <c r="AV86"/>
  <c r="H87"/>
  <c r="M87"/>
  <c r="R87"/>
  <c r="W87"/>
  <c r="AB87"/>
  <c r="AG87"/>
  <c r="AL87"/>
  <c r="AQ87"/>
  <c r="AV87"/>
  <c r="H88"/>
  <c r="M88"/>
  <c r="R88"/>
  <c r="W88"/>
  <c r="AB88"/>
  <c r="AG88"/>
  <c r="AL88"/>
  <c r="AQ88"/>
  <c r="AV88"/>
  <c r="H89"/>
  <c r="M89"/>
  <c r="R89"/>
  <c r="W89"/>
  <c r="AB89"/>
  <c r="AG89"/>
  <c r="AL89"/>
  <c r="AQ89"/>
  <c r="AV89"/>
  <c r="H90"/>
  <c r="M90"/>
  <c r="R90"/>
  <c r="W90"/>
  <c r="AB90"/>
  <c r="AG90"/>
  <c r="AL90"/>
  <c r="AQ90"/>
  <c r="AV90"/>
  <c r="H91"/>
  <c r="M91"/>
  <c r="R91"/>
  <c r="W91"/>
  <c r="AB91"/>
  <c r="AG91"/>
  <c r="AL91"/>
  <c r="AQ91"/>
  <c r="AV91"/>
  <c r="H92"/>
  <c r="M92"/>
  <c r="R92"/>
  <c r="W92"/>
  <c r="AB92"/>
  <c r="AG92"/>
  <c r="AL92"/>
  <c r="AQ92"/>
  <c r="AV92"/>
  <c r="H93"/>
  <c r="M93"/>
  <c r="R93"/>
  <c r="W93"/>
  <c r="AB93"/>
  <c r="AG93"/>
  <c r="AL93"/>
  <c r="AQ93"/>
  <c r="AV93"/>
  <c r="H94"/>
  <c r="M94"/>
  <c r="R94"/>
  <c r="W94"/>
  <c r="AB94"/>
  <c r="AG94"/>
  <c r="AL94"/>
  <c r="AQ94"/>
  <c r="AV94"/>
  <c r="H97"/>
  <c r="M97"/>
  <c r="R97"/>
  <c r="W97"/>
  <c r="AB97"/>
  <c r="AG97"/>
  <c r="AL97"/>
  <c r="AQ97"/>
  <c r="AV97"/>
  <c r="H98"/>
  <c r="M98"/>
  <c r="R98"/>
  <c r="W98"/>
  <c r="AB98"/>
  <c r="AG98"/>
  <c r="AL98"/>
  <c r="AQ98"/>
  <c r="AV98"/>
  <c r="H99"/>
  <c r="M99"/>
  <c r="R99"/>
  <c r="W99"/>
  <c r="AB99"/>
  <c r="AG99"/>
  <c r="AL99"/>
  <c r="AQ99"/>
  <c r="AV99"/>
  <c r="H100"/>
  <c r="M100"/>
  <c r="R100"/>
  <c r="W100"/>
  <c r="AB100"/>
  <c r="AG100"/>
  <c r="AL100"/>
  <c r="AQ100"/>
  <c r="AV100"/>
  <c r="H101"/>
  <c r="M101"/>
  <c r="R101"/>
  <c r="W101"/>
  <c r="AB101"/>
  <c r="AG101"/>
  <c r="AL101"/>
  <c r="AQ101"/>
  <c r="AV101"/>
  <c r="H102"/>
  <c r="M102"/>
  <c r="R102"/>
  <c r="W102"/>
  <c r="AB102"/>
  <c r="AG102"/>
  <c r="AL102"/>
  <c r="AQ102"/>
  <c r="AV102"/>
  <c r="H103"/>
  <c r="M103"/>
  <c r="R103"/>
  <c r="W103"/>
  <c r="AB103"/>
  <c r="AG103"/>
  <c r="AL103"/>
  <c r="AQ103"/>
  <c r="AV103"/>
  <c r="H104"/>
  <c r="M104"/>
  <c r="R104"/>
  <c r="W104"/>
  <c r="AB104"/>
  <c r="AG104"/>
  <c r="AL104"/>
  <c r="AQ104"/>
  <c r="AV104"/>
  <c r="H105"/>
  <c r="M105"/>
  <c r="R105"/>
  <c r="W105"/>
  <c r="AB105"/>
  <c r="AG105"/>
  <c r="AL105"/>
  <c r="AQ105"/>
  <c r="AV105"/>
  <c r="H106"/>
  <c r="M106"/>
  <c r="R106"/>
  <c r="W106"/>
  <c r="AB106"/>
  <c r="AG106"/>
  <c r="AL106"/>
  <c r="AQ106"/>
  <c r="AV106"/>
  <c r="H107"/>
  <c r="M107"/>
  <c r="R107"/>
  <c r="W107"/>
  <c r="AB107"/>
  <c r="AG107"/>
  <c r="AL107"/>
  <c r="AQ107"/>
  <c r="AV107"/>
  <c r="H108"/>
  <c r="M108"/>
  <c r="R108"/>
  <c r="W108"/>
  <c r="AB108"/>
  <c r="AG108"/>
  <c r="AL108"/>
  <c r="AQ108"/>
  <c r="AV108"/>
  <c r="H109"/>
  <c r="M109"/>
  <c r="R109"/>
  <c r="W109"/>
  <c r="AB109"/>
  <c r="AG109"/>
  <c r="AL109"/>
  <c r="AQ109"/>
  <c r="AV109"/>
  <c r="H112"/>
  <c r="M112"/>
  <c r="R112"/>
  <c r="W112"/>
  <c r="AB112"/>
  <c r="AG112"/>
  <c r="AL112"/>
  <c r="AQ112"/>
  <c r="AV112"/>
  <c r="H113"/>
  <c r="M113"/>
  <c r="R113"/>
  <c r="W113"/>
  <c r="AB113"/>
  <c r="AG113"/>
  <c r="AL113"/>
  <c r="AQ113"/>
  <c r="AV113"/>
  <c r="H114"/>
  <c r="M114"/>
  <c r="R114"/>
  <c r="W114"/>
  <c r="AB114"/>
  <c r="AG114"/>
  <c r="AL114"/>
  <c r="AQ114"/>
  <c r="AV114"/>
  <c r="H115"/>
  <c r="M115"/>
  <c r="R115"/>
  <c r="W115"/>
  <c r="AB115"/>
  <c r="AG115"/>
  <c r="AL115"/>
  <c r="AQ115"/>
  <c r="AV115"/>
  <c r="H116"/>
  <c r="M116"/>
  <c r="R116"/>
  <c r="W116"/>
  <c r="AB116"/>
  <c r="AG116"/>
  <c r="AL116"/>
  <c r="AQ116"/>
  <c r="AV116"/>
  <c r="H117"/>
  <c r="M117"/>
  <c r="R117"/>
  <c r="W117"/>
  <c r="AB117"/>
  <c r="AG117"/>
  <c r="AL117"/>
  <c r="AQ117"/>
  <c r="AV117"/>
  <c r="H118"/>
  <c r="M118"/>
  <c r="R118"/>
  <c r="W118"/>
  <c r="AB118"/>
  <c r="AG118"/>
  <c r="AL118"/>
  <c r="AQ118"/>
  <c r="AV118"/>
  <c r="H119"/>
  <c r="M119"/>
  <c r="R119"/>
  <c r="W119"/>
  <c r="AB119"/>
  <c r="AG119"/>
  <c r="AL119"/>
  <c r="AQ119"/>
  <c r="AV119"/>
  <c r="H120"/>
  <c r="M120"/>
  <c r="R120"/>
  <c r="W120"/>
  <c r="AB120"/>
  <c r="AG120"/>
  <c r="AL120"/>
  <c r="AQ120"/>
  <c r="AV120"/>
  <c r="H121"/>
  <c r="M121"/>
  <c r="R121"/>
  <c r="W121"/>
  <c r="AB121"/>
  <c r="AG121"/>
  <c r="AL121"/>
  <c r="AQ121"/>
  <c r="AV121"/>
  <c r="H122"/>
  <c r="M122"/>
  <c r="R122"/>
  <c r="W122"/>
  <c r="AB122"/>
  <c r="AG122"/>
  <c r="AL122"/>
  <c r="AQ122"/>
  <c r="AV122"/>
  <c r="H123"/>
  <c r="M123"/>
  <c r="R123"/>
  <c r="W123"/>
  <c r="AB123"/>
  <c r="AG123"/>
  <c r="AL123"/>
  <c r="AQ123"/>
  <c r="AV123"/>
  <c r="H124"/>
  <c r="M124"/>
  <c r="R124"/>
  <c r="W124"/>
  <c r="AB124"/>
  <c r="AG124"/>
  <c r="AL124"/>
  <c r="AQ124"/>
  <c r="AV124"/>
  <c r="H127"/>
  <c r="M127"/>
  <c r="R127"/>
  <c r="W127"/>
  <c r="AB127"/>
  <c r="AG127"/>
  <c r="AL127"/>
  <c r="AQ127"/>
  <c r="AV127"/>
  <c r="H128"/>
  <c r="M128"/>
  <c r="R128"/>
  <c r="W128"/>
  <c r="AB128"/>
  <c r="AG128"/>
  <c r="AL128"/>
  <c r="AQ128"/>
  <c r="AV128"/>
  <c r="H129"/>
  <c r="M129"/>
  <c r="R129"/>
  <c r="W129"/>
  <c r="AB129"/>
  <c r="AG129"/>
  <c r="AL129"/>
  <c r="AQ129"/>
  <c r="AV129"/>
  <c r="H130"/>
  <c r="M130"/>
  <c r="R130"/>
  <c r="W130"/>
  <c r="AB130"/>
  <c r="AG130"/>
  <c r="AL130"/>
  <c r="AQ130"/>
  <c r="AV130"/>
  <c r="H131"/>
  <c r="M131"/>
  <c r="R131"/>
  <c r="W131"/>
  <c r="AB131"/>
  <c r="AG131"/>
  <c r="AL131"/>
  <c r="AQ131"/>
  <c r="AV131"/>
  <c r="H132"/>
  <c r="M132"/>
  <c r="R132"/>
  <c r="W132"/>
  <c r="AB132"/>
  <c r="AG132"/>
  <c r="AL132"/>
  <c r="AQ132"/>
  <c r="AV132"/>
  <c r="H133"/>
  <c r="M133"/>
  <c r="R133"/>
  <c r="W133"/>
  <c r="AB133"/>
  <c r="AG133"/>
  <c r="AL133"/>
  <c r="AQ133"/>
  <c r="AV133"/>
  <c r="H134"/>
  <c r="M134"/>
  <c r="R134"/>
  <c r="W134"/>
  <c r="AB134"/>
  <c r="AG134"/>
  <c r="AL134"/>
  <c r="AQ134"/>
  <c r="AV134"/>
  <c r="H135"/>
  <c r="M135"/>
  <c r="R135"/>
  <c r="W135"/>
  <c r="AB135"/>
  <c r="AG135"/>
  <c r="AL135"/>
  <c r="AQ135"/>
  <c r="AV135"/>
  <c r="H136"/>
  <c r="M136"/>
  <c r="R136"/>
  <c r="W136"/>
  <c r="AB136"/>
  <c r="AG136"/>
  <c r="AL136"/>
  <c r="AQ136"/>
  <c r="AV136"/>
  <c r="H137"/>
  <c r="M137"/>
  <c r="R137"/>
  <c r="W137"/>
  <c r="AB137"/>
  <c r="AG137"/>
  <c r="AL137"/>
  <c r="AQ137"/>
  <c r="AV137"/>
  <c r="H138"/>
  <c r="M138"/>
  <c r="R138"/>
  <c r="W138"/>
  <c r="AB138"/>
  <c r="AG138"/>
  <c r="AL138"/>
  <c r="AQ138"/>
  <c r="AV138"/>
  <c r="H139"/>
  <c r="M139"/>
  <c r="R139"/>
  <c r="W139"/>
  <c r="AB139"/>
  <c r="AG139"/>
  <c r="AL139"/>
  <c r="AQ139"/>
  <c r="AV139"/>
  <c r="H142"/>
  <c r="M142"/>
  <c r="R142"/>
  <c r="W142"/>
  <c r="AB142"/>
  <c r="AG142"/>
  <c r="AL142"/>
  <c r="AQ142"/>
  <c r="AV142"/>
  <c r="H143"/>
  <c r="M143"/>
  <c r="R143"/>
  <c r="W143"/>
  <c r="AB143"/>
  <c r="AG143"/>
  <c r="AL143"/>
  <c r="AQ143"/>
  <c r="AV143"/>
  <c r="H144"/>
  <c r="M144"/>
  <c r="R144"/>
  <c r="W144"/>
  <c r="AB144"/>
  <c r="AG144"/>
  <c r="AL144"/>
  <c r="AQ144"/>
  <c r="AV144"/>
  <c r="H145"/>
  <c r="M145"/>
  <c r="R145"/>
  <c r="W145"/>
  <c r="AB145"/>
  <c r="AG145"/>
  <c r="AL145"/>
  <c r="AQ145"/>
  <c r="AV145"/>
  <c r="H146"/>
  <c r="M146"/>
  <c r="R146"/>
  <c r="W146"/>
  <c r="AB146"/>
  <c r="AG146"/>
  <c r="AL146"/>
  <c r="AQ146"/>
  <c r="AV146"/>
  <c r="H147"/>
  <c r="M147"/>
  <c r="R147"/>
  <c r="W147"/>
  <c r="AB147"/>
  <c r="AG147"/>
  <c r="AL147"/>
  <c r="AQ147"/>
  <c r="AV147"/>
  <c r="H148"/>
  <c r="M148"/>
  <c r="R148"/>
  <c r="W148"/>
  <c r="AB148"/>
  <c r="AG148"/>
  <c r="AL148"/>
  <c r="AQ148"/>
  <c r="AV148"/>
  <c r="H149"/>
  <c r="M149"/>
  <c r="R149"/>
  <c r="W149"/>
  <c r="AB149"/>
  <c r="AG149"/>
  <c r="AL149"/>
  <c r="AQ149"/>
  <c r="AV149"/>
  <c r="H150"/>
  <c r="M150"/>
  <c r="R150"/>
  <c r="W150"/>
  <c r="AB150"/>
  <c r="AG150"/>
  <c r="AL150"/>
  <c r="AQ150"/>
  <c r="AV150"/>
  <c r="H151"/>
  <c r="M151"/>
  <c r="R151"/>
  <c r="W151"/>
  <c r="AB151"/>
  <c r="AG151"/>
  <c r="AL151"/>
  <c r="AQ151"/>
  <c r="AV151"/>
  <c r="H152"/>
  <c r="M152"/>
  <c r="R152"/>
  <c r="W152"/>
  <c r="AB152"/>
  <c r="AG152"/>
  <c r="AL152"/>
  <c r="AQ152"/>
  <c r="AV152"/>
  <c r="H153"/>
  <c r="M153"/>
  <c r="R153"/>
  <c r="W153"/>
  <c r="AB153"/>
  <c r="AG153"/>
  <c r="AL153"/>
  <c r="AQ153"/>
  <c r="AV153"/>
  <c r="H154"/>
  <c r="M154"/>
  <c r="R154"/>
  <c r="W154"/>
  <c r="AB154"/>
  <c r="AG154"/>
  <c r="AL154"/>
  <c r="AQ154"/>
  <c r="AV154"/>
  <c r="H157"/>
  <c r="M157"/>
  <c r="R157"/>
  <c r="W157"/>
  <c r="AB157"/>
  <c r="AG157"/>
  <c r="AL157"/>
  <c r="AQ157"/>
  <c r="AV157"/>
  <c r="H158"/>
  <c r="M158"/>
  <c r="R158"/>
  <c r="W158"/>
  <c r="AB158"/>
  <c r="AG158"/>
  <c r="AL158"/>
  <c r="AQ158"/>
  <c r="AV158"/>
  <c r="H159"/>
  <c r="M159"/>
  <c r="R159"/>
  <c r="W159"/>
  <c r="AB159"/>
  <c r="AG159"/>
  <c r="AL159"/>
  <c r="AQ159"/>
  <c r="AV159"/>
  <c r="H160"/>
  <c r="M160"/>
  <c r="R160"/>
  <c r="W160"/>
  <c r="AB160"/>
  <c r="AG160"/>
  <c r="AL160"/>
  <c r="AQ160"/>
  <c r="AV160"/>
  <c r="H161"/>
  <c r="M161"/>
  <c r="R161"/>
  <c r="W161"/>
  <c r="AB161"/>
  <c r="AG161"/>
  <c r="AL161"/>
  <c r="AQ161"/>
  <c r="AV161"/>
  <c r="H162"/>
  <c r="M162"/>
  <c r="R162"/>
  <c r="W162"/>
  <c r="AB162"/>
  <c r="AG162"/>
  <c r="AL162"/>
  <c r="AQ162"/>
  <c r="AV162"/>
  <c r="H163"/>
  <c r="M163"/>
  <c r="R163"/>
  <c r="W163"/>
  <c r="AB163"/>
  <c r="AG163"/>
  <c r="AL163"/>
  <c r="AQ163"/>
  <c r="AV163"/>
  <c r="H164"/>
  <c r="M164"/>
  <c r="R164"/>
  <c r="W164"/>
  <c r="AB164"/>
  <c r="AG164"/>
  <c r="AL164"/>
  <c r="AQ164"/>
  <c r="AV164"/>
  <c r="H165"/>
  <c r="M165"/>
  <c r="R165"/>
  <c r="W165"/>
  <c r="AB165"/>
  <c r="AG165"/>
  <c r="AL165"/>
  <c r="AQ165"/>
  <c r="AV165"/>
  <c r="H166"/>
  <c r="M166"/>
  <c r="R166"/>
  <c r="W166"/>
  <c r="AB166"/>
  <c r="AG166"/>
  <c r="AL166"/>
  <c r="AQ166"/>
  <c r="AV166"/>
  <c r="H167"/>
  <c r="M167"/>
  <c r="R167"/>
  <c r="W167"/>
  <c r="AB167"/>
  <c r="AG167"/>
  <c r="AL167"/>
  <c r="AQ167"/>
  <c r="AV167"/>
  <c r="H168"/>
  <c r="M168"/>
  <c r="R168"/>
  <c r="W168"/>
  <c r="AB168"/>
  <c r="AG168"/>
  <c r="AL168"/>
  <c r="AQ168"/>
  <c r="AV168"/>
  <c r="H169"/>
  <c r="M169"/>
  <c r="R169"/>
  <c r="W169"/>
  <c r="AB169"/>
  <c r="AG169"/>
  <c r="AL169"/>
  <c r="AQ169"/>
  <c r="AV169"/>
  <c r="H172"/>
  <c r="M172"/>
  <c r="R172"/>
  <c r="W172"/>
  <c r="AB172"/>
  <c r="AG172"/>
  <c r="AL172"/>
  <c r="AQ172"/>
  <c r="AV172"/>
  <c r="H173"/>
  <c r="M173"/>
  <c r="R173"/>
  <c r="W173"/>
  <c r="AB173"/>
  <c r="AG173"/>
  <c r="AL173"/>
  <c r="AQ173"/>
  <c r="AV173"/>
  <c r="H174"/>
  <c r="M174"/>
  <c r="R174"/>
  <c r="W174"/>
  <c r="AB174"/>
  <c r="AG174"/>
  <c r="AL174"/>
  <c r="AQ174"/>
  <c r="AV174"/>
  <c r="H175"/>
  <c r="M175"/>
  <c r="R175"/>
  <c r="W175"/>
  <c r="AB175"/>
  <c r="AG175"/>
  <c r="AL175"/>
  <c r="AQ175"/>
  <c r="AV175"/>
  <c r="H176"/>
  <c r="M176"/>
  <c r="R176"/>
  <c r="W176"/>
  <c r="AB176"/>
  <c r="AG176"/>
  <c r="AL176"/>
  <c r="AQ176"/>
  <c r="AV176"/>
  <c r="H177"/>
  <c r="M177"/>
  <c r="R177"/>
  <c r="W177"/>
  <c r="AB177"/>
  <c r="AG177"/>
  <c r="AL177"/>
  <c r="AQ177"/>
  <c r="AV177"/>
  <c r="H178"/>
  <c r="M178"/>
  <c r="R178"/>
  <c r="W178"/>
  <c r="AB178"/>
  <c r="AG178"/>
  <c r="AL178"/>
  <c r="AQ178"/>
  <c r="AV178"/>
  <c r="H179"/>
  <c r="M179"/>
  <c r="R179"/>
  <c r="W179"/>
  <c r="AB179"/>
  <c r="AG179"/>
  <c r="AL179"/>
  <c r="AQ179"/>
  <c r="AV179"/>
  <c r="H180"/>
  <c r="M180"/>
  <c r="R180"/>
  <c r="W180"/>
  <c r="AB180"/>
  <c r="AG180"/>
  <c r="AL180"/>
  <c r="AQ180"/>
  <c r="AV180"/>
  <c r="H181"/>
  <c r="M181"/>
  <c r="R181"/>
  <c r="W181"/>
  <c r="AB181"/>
  <c r="AG181"/>
  <c r="AL181"/>
  <c r="AQ181"/>
  <c r="AV181"/>
  <c r="H182"/>
  <c r="M182"/>
  <c r="R182"/>
  <c r="W182"/>
  <c r="AB182"/>
  <c r="AG182"/>
  <c r="AL182"/>
  <c r="AQ182"/>
  <c r="AV182"/>
  <c r="H183"/>
  <c r="M183"/>
  <c r="R183"/>
  <c r="W183"/>
  <c r="AB183"/>
  <c r="AG183"/>
  <c r="AL183"/>
  <c r="AQ183"/>
  <c r="AV183"/>
  <c r="H184"/>
  <c r="M184"/>
  <c r="R184"/>
  <c r="W184"/>
  <c r="AB184"/>
  <c r="AG184"/>
  <c r="AL184"/>
  <c r="AQ184"/>
  <c r="AV184"/>
  <c r="H187"/>
  <c r="M187"/>
  <c r="R187"/>
  <c r="W187"/>
  <c r="AB187"/>
  <c r="AG187"/>
  <c r="AL187"/>
  <c r="AQ187"/>
  <c r="AV187"/>
  <c r="H188"/>
  <c r="M188"/>
  <c r="R188"/>
  <c r="W188"/>
  <c r="AB188"/>
  <c r="AG188"/>
  <c r="AL188"/>
  <c r="AQ188"/>
  <c r="AV188"/>
  <c r="H189"/>
  <c r="M189"/>
  <c r="R189"/>
  <c r="W189"/>
  <c r="AB189"/>
  <c r="AG189"/>
  <c r="AL189"/>
  <c r="AQ189"/>
  <c r="AV189"/>
  <c r="H190"/>
  <c r="M190"/>
  <c r="R190"/>
  <c r="W190"/>
  <c r="AB190"/>
  <c r="AG190"/>
  <c r="AL190"/>
  <c r="AQ190"/>
  <c r="AV190"/>
  <c r="H191"/>
  <c r="M191"/>
  <c r="R191"/>
  <c r="W191"/>
  <c r="CA10" i="10" s="1"/>
  <c r="AB191" i="1"/>
  <c r="AG191"/>
  <c r="AL191"/>
  <c r="AQ191"/>
  <c r="AV191"/>
  <c r="H192"/>
  <c r="CA11" i="10" s="1"/>
  <c r="M192" i="1"/>
  <c r="R192"/>
  <c r="W192"/>
  <c r="AB192"/>
  <c r="AG192"/>
  <c r="AL192"/>
  <c r="AQ192"/>
  <c r="AV192"/>
  <c r="H193"/>
  <c r="M193"/>
  <c r="R193"/>
  <c r="W193"/>
  <c r="AB193"/>
  <c r="AG193"/>
  <c r="AL193"/>
  <c r="AQ193"/>
  <c r="AV193"/>
  <c r="H194"/>
  <c r="M194"/>
  <c r="R194"/>
  <c r="W194"/>
  <c r="AB194"/>
  <c r="AG194"/>
  <c r="AL194"/>
  <c r="AQ194"/>
  <c r="AV194"/>
  <c r="H195"/>
  <c r="M195"/>
  <c r="R195"/>
  <c r="W195"/>
  <c r="AB195"/>
  <c r="AG195"/>
  <c r="AL195"/>
  <c r="AQ195"/>
  <c r="AV195"/>
  <c r="H196"/>
  <c r="M196"/>
  <c r="R196"/>
  <c r="W196"/>
  <c r="AB196"/>
  <c r="AG196"/>
  <c r="AL196"/>
  <c r="AQ196"/>
  <c r="AV196"/>
  <c r="H197"/>
  <c r="BZ16" i="10" s="1"/>
  <c r="M197" i="1"/>
  <c r="R197"/>
  <c r="W197"/>
  <c r="AB197"/>
  <c r="AG197"/>
  <c r="AL197"/>
  <c r="AQ197"/>
  <c r="AV197"/>
  <c r="H198"/>
  <c r="M198"/>
  <c r="R198"/>
  <c r="W198"/>
  <c r="AB198"/>
  <c r="AG198"/>
  <c r="AL198"/>
  <c r="AQ198"/>
  <c r="AV198"/>
  <c r="H199"/>
  <c r="M199"/>
  <c r="R199"/>
  <c r="W199"/>
  <c r="AB199"/>
  <c r="AG199"/>
  <c r="AL199"/>
  <c r="AQ199"/>
  <c r="AV199"/>
  <c r="H202"/>
  <c r="M202"/>
  <c r="R202"/>
  <c r="W202"/>
  <c r="AB202"/>
  <c r="AG202"/>
  <c r="AL202"/>
  <c r="AQ202"/>
  <c r="AV202"/>
  <c r="H203"/>
  <c r="M203"/>
  <c r="R203"/>
  <c r="W203"/>
  <c r="AB203"/>
  <c r="AG203"/>
  <c r="AL203"/>
  <c r="AQ203"/>
  <c r="AV203"/>
  <c r="H204"/>
  <c r="M204"/>
  <c r="R204"/>
  <c r="W204"/>
  <c r="AB204"/>
  <c r="AG204"/>
  <c r="AL204"/>
  <c r="AQ204"/>
  <c r="AV204"/>
  <c r="H205"/>
  <c r="M205"/>
  <c r="R205"/>
  <c r="W205"/>
  <c r="AB205"/>
  <c r="AG205"/>
  <c r="AL205"/>
  <c r="AQ205"/>
  <c r="AV205"/>
  <c r="H206"/>
  <c r="M206"/>
  <c r="R206"/>
  <c r="W206"/>
  <c r="AB206"/>
  <c r="AG206"/>
  <c r="AL206"/>
  <c r="AQ206"/>
  <c r="AV206"/>
  <c r="H207"/>
  <c r="M207"/>
  <c r="R207"/>
  <c r="W207"/>
  <c r="AB207"/>
  <c r="AG207"/>
  <c r="AL207"/>
  <c r="AQ207"/>
  <c r="AV207"/>
  <c r="H208"/>
  <c r="M208"/>
  <c r="R208"/>
  <c r="W208"/>
  <c r="AB208"/>
  <c r="AG208"/>
  <c r="AL208"/>
  <c r="AQ208"/>
  <c r="AV208"/>
  <c r="H209"/>
  <c r="M209"/>
  <c r="R209"/>
  <c r="W209"/>
  <c r="AB209"/>
  <c r="AG209"/>
  <c r="AL209"/>
  <c r="AQ209"/>
  <c r="AV209"/>
  <c r="H210"/>
  <c r="M210"/>
  <c r="R210"/>
  <c r="W210"/>
  <c r="AB210"/>
  <c r="AG210"/>
  <c r="AL210"/>
  <c r="AQ210"/>
  <c r="AV210"/>
  <c r="H211"/>
  <c r="M211"/>
  <c r="R211"/>
  <c r="W211"/>
  <c r="AB211"/>
  <c r="AG211"/>
  <c r="AL211"/>
  <c r="AQ211"/>
  <c r="AV211"/>
  <c r="H212"/>
  <c r="M212"/>
  <c r="R212"/>
  <c r="W212"/>
  <c r="AB212"/>
  <c r="AG212"/>
  <c r="AL212"/>
  <c r="AQ212"/>
  <c r="AV212"/>
  <c r="H213"/>
  <c r="M213"/>
  <c r="R213"/>
  <c r="W213"/>
  <c r="AB213"/>
  <c r="AG213"/>
  <c r="AL213"/>
  <c r="AQ213"/>
  <c r="AV213"/>
  <c r="H214"/>
  <c r="M214"/>
  <c r="R214"/>
  <c r="W214"/>
  <c r="AB214"/>
  <c r="AG214"/>
  <c r="AL214"/>
  <c r="AQ214"/>
  <c r="AV214"/>
  <c r="H217"/>
  <c r="M217"/>
  <c r="R217"/>
  <c r="W217"/>
  <c r="AB217"/>
  <c r="AG217"/>
  <c r="AL217"/>
  <c r="AQ217"/>
  <c r="AV217"/>
  <c r="H218"/>
  <c r="M218"/>
  <c r="R218"/>
  <c r="W218"/>
  <c r="AB218"/>
  <c r="AG218"/>
  <c r="AL218"/>
  <c r="AQ218"/>
  <c r="AV218"/>
  <c r="H219"/>
  <c r="M219"/>
  <c r="R219"/>
  <c r="W219"/>
  <c r="AB219"/>
  <c r="CN8" i="10" s="1"/>
  <c r="AG219" i="1"/>
  <c r="AL219"/>
  <c r="AQ219"/>
  <c r="AV219"/>
  <c r="H220"/>
  <c r="M220"/>
  <c r="R220"/>
  <c r="W220"/>
  <c r="AB220"/>
  <c r="AG220"/>
  <c r="AL220"/>
  <c r="AQ220"/>
  <c r="AV220"/>
  <c r="H221"/>
  <c r="M221"/>
  <c r="R221"/>
  <c r="W221"/>
  <c r="AB221"/>
  <c r="CN10" i="10" s="1"/>
  <c r="AG221" i="1"/>
  <c r="AL221"/>
  <c r="AQ221"/>
  <c r="AV221"/>
  <c r="H222"/>
  <c r="M222"/>
  <c r="R222"/>
  <c r="W222"/>
  <c r="AB222"/>
  <c r="AG222"/>
  <c r="AL222"/>
  <c r="AQ222"/>
  <c r="AV222"/>
  <c r="H223"/>
  <c r="M223"/>
  <c r="R223"/>
  <c r="W223"/>
  <c r="AB223"/>
  <c r="AG223"/>
  <c r="AL223"/>
  <c r="AQ223"/>
  <c r="AV223"/>
  <c r="H224"/>
  <c r="M224"/>
  <c r="R224"/>
  <c r="W224"/>
  <c r="AB224"/>
  <c r="AG224"/>
  <c r="AL224"/>
  <c r="AQ224"/>
  <c r="AV224"/>
  <c r="H225"/>
  <c r="M225"/>
  <c r="R225"/>
  <c r="W225"/>
  <c r="AB225"/>
  <c r="AG225"/>
  <c r="AL225"/>
  <c r="AQ225"/>
  <c r="AV225"/>
  <c r="H226"/>
  <c r="M226"/>
  <c r="R226"/>
  <c r="W226"/>
  <c r="AB226"/>
  <c r="AG226"/>
  <c r="AL226"/>
  <c r="AQ226"/>
  <c r="AV226"/>
  <c r="H227"/>
  <c r="M227"/>
  <c r="R227"/>
  <c r="W227"/>
  <c r="AB227"/>
  <c r="AG227"/>
  <c r="AL227"/>
  <c r="AQ227"/>
  <c r="AV227"/>
  <c r="H228"/>
  <c r="M228"/>
  <c r="R228"/>
  <c r="W228"/>
  <c r="AB228"/>
  <c r="AG228"/>
  <c r="AL228"/>
  <c r="AQ228"/>
  <c r="AV228"/>
  <c r="H229"/>
  <c r="M229"/>
  <c r="R229"/>
  <c r="W229"/>
  <c r="AB229"/>
  <c r="AG229"/>
  <c r="AL229"/>
  <c r="AQ229"/>
  <c r="AV229"/>
  <c r="H232"/>
  <c r="M232"/>
  <c r="R232"/>
  <c r="W232"/>
  <c r="AB232"/>
  <c r="AG232"/>
  <c r="AL232"/>
  <c r="AQ232"/>
  <c r="AV232"/>
  <c r="H233"/>
  <c r="M233"/>
  <c r="R233"/>
  <c r="W233"/>
  <c r="AB233"/>
  <c r="AG233"/>
  <c r="AL233"/>
  <c r="AQ233"/>
  <c r="AV233"/>
  <c r="H234"/>
  <c r="M234"/>
  <c r="R234"/>
  <c r="W234"/>
  <c r="AB234"/>
  <c r="AG234"/>
  <c r="AL234"/>
  <c r="AQ234"/>
  <c r="AV234"/>
  <c r="H235"/>
  <c r="M235"/>
  <c r="R235"/>
  <c r="W235"/>
  <c r="AB235"/>
  <c r="AG235"/>
  <c r="AL235"/>
  <c r="AQ235"/>
  <c r="AV235"/>
  <c r="H236"/>
  <c r="M236"/>
  <c r="R236"/>
  <c r="W236"/>
  <c r="AB236"/>
  <c r="AG236"/>
  <c r="AL236"/>
  <c r="AQ236"/>
  <c r="AV236"/>
  <c r="H237"/>
  <c r="M237"/>
  <c r="R237"/>
  <c r="W237"/>
  <c r="AB237"/>
  <c r="AG237"/>
  <c r="AL237"/>
  <c r="AQ237"/>
  <c r="AV237"/>
  <c r="H238"/>
  <c r="M238"/>
  <c r="R238"/>
  <c r="W238"/>
  <c r="AB238"/>
  <c r="AG238"/>
  <c r="AL238"/>
  <c r="AQ238"/>
  <c r="AV238"/>
  <c r="H239"/>
  <c r="M239"/>
  <c r="R239"/>
  <c r="W239"/>
  <c r="AB239"/>
  <c r="AG239"/>
  <c r="AL239"/>
  <c r="AQ239"/>
  <c r="AV239"/>
  <c r="H240"/>
  <c r="M240"/>
  <c r="R240"/>
  <c r="W240"/>
  <c r="AB240"/>
  <c r="AG240"/>
  <c r="AL240"/>
  <c r="AQ240"/>
  <c r="AV240"/>
  <c r="H241"/>
  <c r="M241"/>
  <c r="R241"/>
  <c r="W241"/>
  <c r="AB241"/>
  <c r="AG241"/>
  <c r="AL241"/>
  <c r="AQ241"/>
  <c r="AV241"/>
  <c r="H242"/>
  <c r="M242"/>
  <c r="R242"/>
  <c r="W242"/>
  <c r="AB242"/>
  <c r="AG242"/>
  <c r="AL242"/>
  <c r="AQ242"/>
  <c r="AV242"/>
  <c r="H243"/>
  <c r="M243"/>
  <c r="R243"/>
  <c r="W243"/>
  <c r="AB243"/>
  <c r="AG243"/>
  <c r="AL243"/>
  <c r="AQ243"/>
  <c r="AV243"/>
  <c r="H244"/>
  <c r="M244"/>
  <c r="R244"/>
  <c r="W244"/>
  <c r="AB244"/>
  <c r="AG244"/>
  <c r="AL244"/>
  <c r="AQ244"/>
  <c r="AV244"/>
  <c r="H247"/>
  <c r="M247"/>
  <c r="R247"/>
  <c r="W247"/>
  <c r="AB247"/>
  <c r="AG247"/>
  <c r="AL247"/>
  <c r="AQ247"/>
  <c r="AV247"/>
  <c r="H248"/>
  <c r="M248"/>
  <c r="R248"/>
  <c r="W248"/>
  <c r="AB248"/>
  <c r="AG248"/>
  <c r="AL248"/>
  <c r="AQ248"/>
  <c r="AV248"/>
  <c r="H249"/>
  <c r="M249"/>
  <c r="R249"/>
  <c r="W249"/>
  <c r="AB249"/>
  <c r="AG249"/>
  <c r="AL249"/>
  <c r="AQ249"/>
  <c r="AV249"/>
  <c r="H250"/>
  <c r="M250"/>
  <c r="R250"/>
  <c r="W250"/>
  <c r="AB250"/>
  <c r="AG250"/>
  <c r="AL250"/>
  <c r="AQ250"/>
  <c r="AV250"/>
  <c r="H251"/>
  <c r="M251"/>
  <c r="R251"/>
  <c r="W251"/>
  <c r="AB251"/>
  <c r="AG251"/>
  <c r="AL251"/>
  <c r="AQ251"/>
  <c r="AV251"/>
  <c r="H252"/>
  <c r="M252"/>
  <c r="R252"/>
  <c r="W252"/>
  <c r="AB252"/>
  <c r="AG252"/>
  <c r="AL252"/>
  <c r="AQ252"/>
  <c r="AV252"/>
  <c r="H253"/>
  <c r="M253"/>
  <c r="R253"/>
  <c r="W253"/>
  <c r="AB253"/>
  <c r="AG253"/>
  <c r="AL253"/>
  <c r="AQ253"/>
  <c r="AV253"/>
  <c r="H254"/>
  <c r="M254"/>
  <c r="R254"/>
  <c r="W254"/>
  <c r="AB254"/>
  <c r="AG254"/>
  <c r="AL254"/>
  <c r="AQ254"/>
  <c r="AV254"/>
  <c r="H255"/>
  <c r="M255"/>
  <c r="R255"/>
  <c r="W255"/>
  <c r="AB255"/>
  <c r="AG255"/>
  <c r="AL255"/>
  <c r="AQ255"/>
  <c r="AV255"/>
  <c r="H256"/>
  <c r="M256"/>
  <c r="R256"/>
  <c r="W256"/>
  <c r="AB256"/>
  <c r="AG256"/>
  <c r="AL256"/>
  <c r="AQ256"/>
  <c r="AV256"/>
  <c r="H257"/>
  <c r="M257"/>
  <c r="R257"/>
  <c r="W257"/>
  <c r="AB257"/>
  <c r="AG257"/>
  <c r="AL257"/>
  <c r="AQ257"/>
  <c r="AV257"/>
  <c r="H258"/>
  <c r="M258"/>
  <c r="R258"/>
  <c r="W258"/>
  <c r="AB258"/>
  <c r="AG258"/>
  <c r="AL258"/>
  <c r="AQ258"/>
  <c r="AV258"/>
  <c r="H259"/>
  <c r="M259"/>
  <c r="R259"/>
  <c r="W259"/>
  <c r="AB259"/>
  <c r="AG259"/>
  <c r="AL259"/>
  <c r="AQ259"/>
  <c r="AV259"/>
  <c r="H262"/>
  <c r="M262"/>
  <c r="R262"/>
  <c r="W262"/>
  <c r="AB262"/>
  <c r="AG262"/>
  <c r="AL262"/>
  <c r="AQ262"/>
  <c r="AV262"/>
  <c r="H263"/>
  <c r="M263"/>
  <c r="R263"/>
  <c r="W263"/>
  <c r="AB263"/>
  <c r="AG263"/>
  <c r="AL263"/>
  <c r="AQ263"/>
  <c r="AV263"/>
  <c r="H264"/>
  <c r="M264"/>
  <c r="R264"/>
  <c r="W264"/>
  <c r="AB264"/>
  <c r="AG264"/>
  <c r="AL264"/>
  <c r="AQ264"/>
  <c r="AV264"/>
  <c r="H265"/>
  <c r="M265"/>
  <c r="R265"/>
  <c r="W265"/>
  <c r="AB265"/>
  <c r="AG265"/>
  <c r="AL265"/>
  <c r="AQ265"/>
  <c r="AV265"/>
  <c r="H266"/>
  <c r="M266"/>
  <c r="R266"/>
  <c r="W266"/>
  <c r="AB266"/>
  <c r="AG266"/>
  <c r="AL266"/>
  <c r="AQ266"/>
  <c r="AV266"/>
  <c r="H267"/>
  <c r="M267"/>
  <c r="R267"/>
  <c r="W267"/>
  <c r="AB267"/>
  <c r="AG267"/>
  <c r="AL267"/>
  <c r="AQ267"/>
  <c r="AV267"/>
  <c r="H268"/>
  <c r="M268"/>
  <c r="R268"/>
  <c r="W268"/>
  <c r="AB268"/>
  <c r="AG268"/>
  <c r="AL268"/>
  <c r="AQ268"/>
  <c r="AV268"/>
  <c r="H269"/>
  <c r="M269"/>
  <c r="R269"/>
  <c r="W269"/>
  <c r="AB269"/>
  <c r="AG269"/>
  <c r="AL269"/>
  <c r="AQ269"/>
  <c r="AV269"/>
  <c r="H270"/>
  <c r="M270"/>
  <c r="R270"/>
  <c r="W270"/>
  <c r="AB270"/>
  <c r="AG270"/>
  <c r="AL270"/>
  <c r="AQ270"/>
  <c r="AV270"/>
  <c r="H271"/>
  <c r="M271"/>
  <c r="R271"/>
  <c r="W271"/>
  <c r="AB271"/>
  <c r="AG271"/>
  <c r="AL271"/>
  <c r="AQ271"/>
  <c r="AV271"/>
  <c r="H272"/>
  <c r="M272"/>
  <c r="R272"/>
  <c r="W272"/>
  <c r="AB272"/>
  <c r="AG272"/>
  <c r="AL272"/>
  <c r="AQ272"/>
  <c r="AV272"/>
  <c r="H273"/>
  <c r="M273"/>
  <c r="R273"/>
  <c r="W273"/>
  <c r="AB273"/>
  <c r="AG273"/>
  <c r="AL273"/>
  <c r="AQ273"/>
  <c r="AV273"/>
  <c r="H274"/>
  <c r="M274"/>
  <c r="R274"/>
  <c r="W274"/>
  <c r="AB274"/>
  <c r="AG274"/>
  <c r="AL274"/>
  <c r="AQ274"/>
  <c r="AV274"/>
  <c r="H277"/>
  <c r="M277"/>
  <c r="R277"/>
  <c r="W277"/>
  <c r="AB277"/>
  <c r="AG277"/>
  <c r="AL277"/>
  <c r="AQ277"/>
  <c r="AV277"/>
  <c r="H278"/>
  <c r="M278"/>
  <c r="R278"/>
  <c r="W278"/>
  <c r="AB278"/>
  <c r="AG278"/>
  <c r="AL278"/>
  <c r="AQ278"/>
  <c r="AV278"/>
  <c r="H279"/>
  <c r="M279"/>
  <c r="R279"/>
  <c r="W279"/>
  <c r="AB279"/>
  <c r="AG279"/>
  <c r="AL279"/>
  <c r="AQ279"/>
  <c r="AV279"/>
  <c r="H280"/>
  <c r="M280"/>
  <c r="R280"/>
  <c r="W280"/>
  <c r="AB280"/>
  <c r="AG280"/>
  <c r="AL280"/>
  <c r="AQ280"/>
  <c r="AV280"/>
  <c r="H281"/>
  <c r="M281"/>
  <c r="R281"/>
  <c r="W281"/>
  <c r="AB281"/>
  <c r="AG281"/>
  <c r="AL281"/>
  <c r="AQ281"/>
  <c r="AV281"/>
  <c r="H282"/>
  <c r="M282"/>
  <c r="R282"/>
  <c r="W282"/>
  <c r="AB282"/>
  <c r="AG282"/>
  <c r="AL282"/>
  <c r="AQ282"/>
  <c r="AV282"/>
  <c r="H283"/>
  <c r="M283"/>
  <c r="R283"/>
  <c r="W283"/>
  <c r="AB283"/>
  <c r="AG283"/>
  <c r="AL283"/>
  <c r="AQ283"/>
  <c r="AV283"/>
  <c r="H284"/>
  <c r="M284"/>
  <c r="R284"/>
  <c r="W284"/>
  <c r="AB284"/>
  <c r="AG284"/>
  <c r="AL284"/>
  <c r="AQ284"/>
  <c r="AV284"/>
  <c r="H285"/>
  <c r="M285"/>
  <c r="R285"/>
  <c r="W285"/>
  <c r="AB285"/>
  <c r="AG285"/>
  <c r="AL285"/>
  <c r="AQ285"/>
  <c r="AV285"/>
  <c r="H286"/>
  <c r="M286"/>
  <c r="R286"/>
  <c r="W286"/>
  <c r="AB286"/>
  <c r="AG286"/>
  <c r="AL286"/>
  <c r="AQ286"/>
  <c r="AV286"/>
  <c r="H287"/>
  <c r="M287"/>
  <c r="R287"/>
  <c r="W287"/>
  <c r="AB287"/>
  <c r="AG287"/>
  <c r="AL287"/>
  <c r="AQ287"/>
  <c r="AV287"/>
  <c r="H288"/>
  <c r="M288"/>
  <c r="R288"/>
  <c r="W288"/>
  <c r="AB288"/>
  <c r="AG288"/>
  <c r="AL288"/>
  <c r="AQ288"/>
  <c r="AV288"/>
  <c r="H289"/>
  <c r="M289"/>
  <c r="R289"/>
  <c r="W289"/>
  <c r="AB289"/>
  <c r="AG289"/>
  <c r="AL289"/>
  <c r="AQ289"/>
  <c r="AV289"/>
  <c r="H292"/>
  <c r="M292"/>
  <c r="R292"/>
  <c r="W292"/>
  <c r="AB292"/>
  <c r="AG292"/>
  <c r="AL292"/>
  <c r="AQ292"/>
  <c r="AV292"/>
  <c r="H293"/>
  <c r="M293"/>
  <c r="R293"/>
  <c r="W293"/>
  <c r="AB293"/>
  <c r="AG293"/>
  <c r="AL293"/>
  <c r="AQ293"/>
  <c r="AV293"/>
  <c r="H294"/>
  <c r="M294"/>
  <c r="R294"/>
  <c r="W294"/>
  <c r="AB294"/>
  <c r="AG294"/>
  <c r="AL294"/>
  <c r="AQ294"/>
  <c r="AV294"/>
  <c r="H295"/>
  <c r="M295"/>
  <c r="R295"/>
  <c r="W295"/>
  <c r="AB295"/>
  <c r="AG295"/>
  <c r="AL295"/>
  <c r="AQ295"/>
  <c r="AV295"/>
  <c r="H296"/>
  <c r="M296"/>
  <c r="R296"/>
  <c r="W296"/>
  <c r="AB296"/>
  <c r="AG296"/>
  <c r="AL296"/>
  <c r="AQ296"/>
  <c r="AV296"/>
  <c r="H297"/>
  <c r="M297"/>
  <c r="R297"/>
  <c r="W297"/>
  <c r="AB297"/>
  <c r="AG297"/>
  <c r="AL297"/>
  <c r="AQ297"/>
  <c r="AV297"/>
  <c r="H298"/>
  <c r="M298"/>
  <c r="R298"/>
  <c r="W298"/>
  <c r="AB298"/>
  <c r="AG298"/>
  <c r="AL298"/>
  <c r="AQ298"/>
  <c r="AV298"/>
  <c r="H299"/>
  <c r="M299"/>
  <c r="R299"/>
  <c r="W299"/>
  <c r="AB299"/>
  <c r="AG299"/>
  <c r="AL299"/>
  <c r="AQ299"/>
  <c r="AV299"/>
  <c r="H300"/>
  <c r="M300"/>
  <c r="R300"/>
  <c r="W300"/>
  <c r="AB300"/>
  <c r="AG300"/>
  <c r="AL300"/>
  <c r="AQ300"/>
  <c r="AV300"/>
  <c r="H301"/>
  <c r="M301"/>
  <c r="R301"/>
  <c r="W301"/>
  <c r="AB301"/>
  <c r="AG301"/>
  <c r="AL301"/>
  <c r="AQ301"/>
  <c r="AV301"/>
  <c r="H302"/>
  <c r="M302"/>
  <c r="R302"/>
  <c r="W302"/>
  <c r="AB302"/>
  <c r="AG302"/>
  <c r="AL302"/>
  <c r="AQ302"/>
  <c r="AV302"/>
  <c r="H303"/>
  <c r="M303"/>
  <c r="R303"/>
  <c r="W303"/>
  <c r="AB303"/>
  <c r="AG303"/>
  <c r="AL303"/>
  <c r="AQ303"/>
  <c r="AV303"/>
  <c r="H304"/>
  <c r="M304"/>
  <c r="R304"/>
  <c r="W304"/>
  <c r="AB304"/>
  <c r="AG304"/>
  <c r="AL304"/>
  <c r="AQ304"/>
  <c r="AV304"/>
  <c r="H307"/>
  <c r="M307"/>
  <c r="R307"/>
  <c r="W307"/>
  <c r="AB307"/>
  <c r="AG307"/>
  <c r="AL307"/>
  <c r="AQ307"/>
  <c r="AV307"/>
  <c r="H308"/>
  <c r="M308"/>
  <c r="R308"/>
  <c r="W308"/>
  <c r="AB308"/>
  <c r="AG308"/>
  <c r="AL308"/>
  <c r="AQ308"/>
  <c r="AV308"/>
  <c r="H309"/>
  <c r="M309"/>
  <c r="R309"/>
  <c r="W309"/>
  <c r="AB309"/>
  <c r="AG309"/>
  <c r="AL309"/>
  <c r="AQ309"/>
  <c r="AV309"/>
  <c r="H310"/>
  <c r="M310"/>
  <c r="R310"/>
  <c r="W310"/>
  <c r="AB310"/>
  <c r="AG310"/>
  <c r="AL310"/>
  <c r="AQ310"/>
  <c r="AV310"/>
  <c r="H311"/>
  <c r="M311"/>
  <c r="R311"/>
  <c r="W311"/>
  <c r="AB311"/>
  <c r="AG311"/>
  <c r="AL311"/>
  <c r="AQ311"/>
  <c r="AV311"/>
  <c r="H312"/>
  <c r="M312"/>
  <c r="R312"/>
  <c r="W312"/>
  <c r="AB312"/>
  <c r="AG312"/>
  <c r="AL312"/>
  <c r="AQ312"/>
  <c r="AV312"/>
  <c r="H313"/>
  <c r="M313"/>
  <c r="R313"/>
  <c r="W313"/>
  <c r="AB313"/>
  <c r="AG313"/>
  <c r="AL313"/>
  <c r="AQ313"/>
  <c r="AV313"/>
  <c r="H314"/>
  <c r="M314"/>
  <c r="R314"/>
  <c r="W314"/>
  <c r="AB314"/>
  <c r="AG314"/>
  <c r="AL314"/>
  <c r="AQ314"/>
  <c r="AV314"/>
  <c r="H315"/>
  <c r="M315"/>
  <c r="R315"/>
  <c r="W315"/>
  <c r="AB315"/>
  <c r="AG315"/>
  <c r="AL315"/>
  <c r="AQ315"/>
  <c r="AV315"/>
  <c r="H316"/>
  <c r="M316"/>
  <c r="R316"/>
  <c r="W316"/>
  <c r="AB316"/>
  <c r="AG316"/>
  <c r="AL316"/>
  <c r="AQ316"/>
  <c r="AV316"/>
  <c r="H317"/>
  <c r="M317"/>
  <c r="R317"/>
  <c r="W317"/>
  <c r="AB317"/>
  <c r="AG317"/>
  <c r="AL317"/>
  <c r="AQ317"/>
  <c r="AV317"/>
  <c r="H318"/>
  <c r="M318"/>
  <c r="R318"/>
  <c r="W318"/>
  <c r="AB318"/>
  <c r="AG318"/>
  <c r="AL318"/>
  <c r="AQ318"/>
  <c r="AV318"/>
  <c r="H319"/>
  <c r="M319"/>
  <c r="R319"/>
  <c r="W319"/>
  <c r="AB319"/>
  <c r="AG319"/>
  <c r="AL319"/>
  <c r="AQ319"/>
  <c r="AV319"/>
  <c r="H322"/>
  <c r="M322"/>
  <c r="R322"/>
  <c r="W322"/>
  <c r="AB322"/>
  <c r="AG322"/>
  <c r="AL322"/>
  <c r="AQ322"/>
  <c r="AV322"/>
  <c r="H323"/>
  <c r="M323"/>
  <c r="R323"/>
  <c r="W323"/>
  <c r="AB323"/>
  <c r="AG323"/>
  <c r="AL323"/>
  <c r="AQ323"/>
  <c r="AV323"/>
  <c r="H324"/>
  <c r="M324"/>
  <c r="R324"/>
  <c r="W324"/>
  <c r="AB324"/>
  <c r="AG324"/>
  <c r="AL324"/>
  <c r="AQ324"/>
  <c r="AV324"/>
  <c r="H325"/>
  <c r="M325"/>
  <c r="R325"/>
  <c r="W325"/>
  <c r="AB325"/>
  <c r="AG325"/>
  <c r="AL325"/>
  <c r="AQ325"/>
  <c r="AV325"/>
  <c r="H326"/>
  <c r="M326"/>
  <c r="R326"/>
  <c r="W326"/>
  <c r="AB326"/>
  <c r="AG326"/>
  <c r="AL326"/>
  <c r="AQ326"/>
  <c r="AV326"/>
  <c r="H327"/>
  <c r="M327"/>
  <c r="R327"/>
  <c r="W327"/>
  <c r="AB327"/>
  <c r="AG327"/>
  <c r="AL327"/>
  <c r="AQ327"/>
  <c r="AV327"/>
  <c r="H328"/>
  <c r="M328"/>
  <c r="R328"/>
  <c r="W328"/>
  <c r="AB328"/>
  <c r="AG328"/>
  <c r="AL328"/>
  <c r="AQ328"/>
  <c r="AV328"/>
  <c r="H329"/>
  <c r="M329"/>
  <c r="R329"/>
  <c r="W329"/>
  <c r="AB329"/>
  <c r="AG329"/>
  <c r="AL329"/>
  <c r="AQ329"/>
  <c r="AV329"/>
  <c r="H330"/>
  <c r="M330"/>
  <c r="R330"/>
  <c r="W330"/>
  <c r="AB330"/>
  <c r="AG330"/>
  <c r="AL330"/>
  <c r="AQ330"/>
  <c r="AV330"/>
  <c r="H331"/>
  <c r="M331"/>
  <c r="R331"/>
  <c r="W331"/>
  <c r="AB331"/>
  <c r="AG331"/>
  <c r="AL331"/>
  <c r="AQ331"/>
  <c r="AV331"/>
  <c r="H332"/>
  <c r="M332"/>
  <c r="R332"/>
  <c r="W332"/>
  <c r="AB332"/>
  <c r="AG332"/>
  <c r="AL332"/>
  <c r="AQ332"/>
  <c r="AV332"/>
  <c r="H333"/>
  <c r="M333"/>
  <c r="R333"/>
  <c r="W333"/>
  <c r="AB333"/>
  <c r="AG333"/>
  <c r="AL333"/>
  <c r="AQ333"/>
  <c r="AV333"/>
  <c r="H334"/>
  <c r="M334"/>
  <c r="R334"/>
  <c r="W334"/>
  <c r="AB334"/>
  <c r="AG334"/>
  <c r="AL334"/>
  <c r="AQ334"/>
  <c r="AV334"/>
  <c r="H337"/>
  <c r="M337"/>
  <c r="R337"/>
  <c r="W337"/>
  <c r="AB337"/>
  <c r="AG337"/>
  <c r="AL337"/>
  <c r="AQ337"/>
  <c r="AV337"/>
  <c r="H338"/>
  <c r="M338"/>
  <c r="R338"/>
  <c r="W338"/>
  <c r="AB338"/>
  <c r="AG338"/>
  <c r="AL338"/>
  <c r="AQ338"/>
  <c r="AV338"/>
  <c r="H339"/>
  <c r="M339"/>
  <c r="R339"/>
  <c r="W339"/>
  <c r="AB339"/>
  <c r="AG339"/>
  <c r="AL339"/>
  <c r="AQ339"/>
  <c r="AV339"/>
  <c r="H340"/>
  <c r="M340"/>
  <c r="R340"/>
  <c r="W340"/>
  <c r="AB340"/>
  <c r="AG340"/>
  <c r="AL340"/>
  <c r="AQ340"/>
  <c r="AV340"/>
  <c r="H341"/>
  <c r="M341"/>
  <c r="R341"/>
  <c r="W341"/>
  <c r="AB341"/>
  <c r="AG341"/>
  <c r="AL341"/>
  <c r="AQ341"/>
  <c r="AV341"/>
  <c r="H342"/>
  <c r="M342"/>
  <c r="R342"/>
  <c r="W342"/>
  <c r="AB342"/>
  <c r="AG342"/>
  <c r="AL342"/>
  <c r="AQ342"/>
  <c r="AV342"/>
  <c r="H343"/>
  <c r="M343"/>
  <c r="R343"/>
  <c r="W343"/>
  <c r="AB343"/>
  <c r="AG343"/>
  <c r="AL343"/>
  <c r="AQ343"/>
  <c r="AV343"/>
  <c r="H344"/>
  <c r="M344"/>
  <c r="R344"/>
  <c r="W344"/>
  <c r="AB344"/>
  <c r="AG344"/>
  <c r="AL344"/>
  <c r="AQ344"/>
  <c r="AV344"/>
  <c r="H345"/>
  <c r="M345"/>
  <c r="R345"/>
  <c r="W345"/>
  <c r="AB345"/>
  <c r="AG345"/>
  <c r="AL345"/>
  <c r="AQ345"/>
  <c r="AV345"/>
  <c r="H346"/>
  <c r="M346"/>
  <c r="R346"/>
  <c r="W346"/>
  <c r="AB346"/>
  <c r="AG346"/>
  <c r="AL346"/>
  <c r="AQ346"/>
  <c r="AV346"/>
  <c r="H347"/>
  <c r="M347"/>
  <c r="R347"/>
  <c r="W347"/>
  <c r="AB347"/>
  <c r="AG347"/>
  <c r="AL347"/>
  <c r="AQ347"/>
  <c r="AV347"/>
  <c r="H348"/>
  <c r="M348"/>
  <c r="R348"/>
  <c r="W348"/>
  <c r="AB348"/>
  <c r="AG348"/>
  <c r="AL348"/>
  <c r="AQ348"/>
  <c r="AV348"/>
  <c r="H349"/>
  <c r="M349"/>
  <c r="R349"/>
  <c r="W349"/>
  <c r="AB349"/>
  <c r="AG349"/>
  <c r="AL349"/>
  <c r="AQ349"/>
  <c r="AV349"/>
  <c r="H352"/>
  <c r="M352"/>
  <c r="R352"/>
  <c r="W352"/>
  <c r="AB352"/>
  <c r="AG352"/>
  <c r="AL352"/>
  <c r="AQ352"/>
  <c r="AV352"/>
  <c r="H353"/>
  <c r="M353"/>
  <c r="R353"/>
  <c r="W353"/>
  <c r="AB353"/>
  <c r="AG353"/>
  <c r="AL353"/>
  <c r="AQ353"/>
  <c r="AV353"/>
  <c r="H354"/>
  <c r="M354"/>
  <c r="R354"/>
  <c r="W354"/>
  <c r="AB354"/>
  <c r="AG354"/>
  <c r="AL354"/>
  <c r="AQ354"/>
  <c r="AV354"/>
  <c r="H355"/>
  <c r="M355"/>
  <c r="R355"/>
  <c r="W355"/>
  <c r="AB355"/>
  <c r="AG355"/>
  <c r="AL355"/>
  <c r="AQ355"/>
  <c r="AV355"/>
  <c r="H356"/>
  <c r="M356"/>
  <c r="R356"/>
  <c r="W356"/>
  <c r="AB356"/>
  <c r="AG356"/>
  <c r="AL356"/>
  <c r="AQ356"/>
  <c r="AV356"/>
  <c r="H357"/>
  <c r="M357"/>
  <c r="R357"/>
  <c r="W357"/>
  <c r="AB357"/>
  <c r="AG357"/>
  <c r="AL357"/>
  <c r="AQ357"/>
  <c r="AV357"/>
  <c r="H358"/>
  <c r="M358"/>
  <c r="R358"/>
  <c r="W358"/>
  <c r="AB358"/>
  <c r="AG358"/>
  <c r="AL358"/>
  <c r="AQ358"/>
  <c r="AV358"/>
  <c r="H359"/>
  <c r="M359"/>
  <c r="R359"/>
  <c r="W359"/>
  <c r="AB359"/>
  <c r="AG359"/>
  <c r="AL359"/>
  <c r="AQ359"/>
  <c r="AV359"/>
  <c r="H360"/>
  <c r="M360"/>
  <c r="R360"/>
  <c r="W360"/>
  <c r="AB360"/>
  <c r="AG360"/>
  <c r="AL360"/>
  <c r="AQ360"/>
  <c r="AV360"/>
  <c r="H361"/>
  <c r="M361"/>
  <c r="R361"/>
  <c r="W361"/>
  <c r="AB361"/>
  <c r="AG361"/>
  <c r="AL361"/>
  <c r="AQ361"/>
  <c r="AV361"/>
  <c r="H362"/>
  <c r="M362"/>
  <c r="R362"/>
  <c r="W362"/>
  <c r="AB362"/>
  <c r="AG362"/>
  <c r="AL362"/>
  <c r="AQ362"/>
  <c r="AV362"/>
  <c r="H363"/>
  <c r="M363"/>
  <c r="R363"/>
  <c r="W363"/>
  <c r="AB363"/>
  <c r="AG363"/>
  <c r="AL363"/>
  <c r="AQ363"/>
  <c r="AV363"/>
  <c r="H364"/>
  <c r="M364"/>
  <c r="R364"/>
  <c r="W364"/>
  <c r="AB364"/>
  <c r="AG364"/>
  <c r="AL364"/>
  <c r="AQ364"/>
  <c r="AV364"/>
  <c r="H367"/>
  <c r="M367"/>
  <c r="R367"/>
  <c r="W367"/>
  <c r="AB367"/>
  <c r="AG367"/>
  <c r="AL367"/>
  <c r="AQ367"/>
  <c r="AV367"/>
  <c r="H368"/>
  <c r="M368"/>
  <c r="R368"/>
  <c r="W368"/>
  <c r="AB368"/>
  <c r="AG368"/>
  <c r="AL368"/>
  <c r="AQ368"/>
  <c r="AV368"/>
  <c r="H369"/>
  <c r="M369"/>
  <c r="R369"/>
  <c r="W369"/>
  <c r="AB369"/>
  <c r="AG369"/>
  <c r="AL369"/>
  <c r="AQ369"/>
  <c r="AV369"/>
  <c r="H370"/>
  <c r="M370"/>
  <c r="R370"/>
  <c r="W370"/>
  <c r="AB370"/>
  <c r="AG370"/>
  <c r="AL370"/>
  <c r="AQ370"/>
  <c r="AV370"/>
  <c r="H371"/>
  <c r="M371"/>
  <c r="R371"/>
  <c r="W371"/>
  <c r="AB371"/>
  <c r="AG371"/>
  <c r="AL371"/>
  <c r="AQ371"/>
  <c r="AV371"/>
  <c r="H372"/>
  <c r="M372"/>
  <c r="R372"/>
  <c r="W372"/>
  <c r="AB372"/>
  <c r="AG372"/>
  <c r="AL372"/>
  <c r="AQ372"/>
  <c r="AV372"/>
  <c r="H373"/>
  <c r="M373"/>
  <c r="R373"/>
  <c r="W373"/>
  <c r="AB373"/>
  <c r="AG373"/>
  <c r="AL373"/>
  <c r="AQ373"/>
  <c r="AV373"/>
  <c r="H374"/>
  <c r="M374"/>
  <c r="R374"/>
  <c r="W374"/>
  <c r="AB374"/>
  <c r="AG374"/>
  <c r="AL374"/>
  <c r="AQ374"/>
  <c r="AV374"/>
  <c r="H375"/>
  <c r="M375"/>
  <c r="R375"/>
  <c r="W375"/>
  <c r="AB375"/>
  <c r="AG375"/>
  <c r="AL375"/>
  <c r="AQ375"/>
  <c r="AV375"/>
  <c r="H376"/>
  <c r="M376"/>
  <c r="R376"/>
  <c r="W376"/>
  <c r="AB376"/>
  <c r="AG376"/>
  <c r="AL376"/>
  <c r="AQ376"/>
  <c r="AV376"/>
  <c r="H377"/>
  <c r="M377"/>
  <c r="R377"/>
  <c r="W377"/>
  <c r="AB377"/>
  <c r="AG377"/>
  <c r="AL377"/>
  <c r="AQ377"/>
  <c r="AV377"/>
  <c r="H378"/>
  <c r="M378"/>
  <c r="R378"/>
  <c r="W378"/>
  <c r="AB378"/>
  <c r="AG378"/>
  <c r="AL378"/>
  <c r="AQ378"/>
  <c r="AV378"/>
  <c r="H379"/>
  <c r="M379"/>
  <c r="R379"/>
  <c r="W379"/>
  <c r="AB379"/>
  <c r="AG379"/>
  <c r="AL379"/>
  <c r="AQ379"/>
  <c r="AV379"/>
  <c r="H382"/>
  <c r="M382"/>
  <c r="R382"/>
  <c r="W382"/>
  <c r="AB382"/>
  <c r="AG382"/>
  <c r="AL382"/>
  <c r="AQ382"/>
  <c r="AV382"/>
  <c r="H383"/>
  <c r="M383"/>
  <c r="R383"/>
  <c r="W383"/>
  <c r="AB383"/>
  <c r="AG383"/>
  <c r="AL383"/>
  <c r="AQ383"/>
  <c r="AV383"/>
  <c r="H384"/>
  <c r="M384"/>
  <c r="R384"/>
  <c r="W384"/>
  <c r="AB384"/>
  <c r="AG384"/>
  <c r="AL384"/>
  <c r="AQ384"/>
  <c r="AV384"/>
  <c r="H385"/>
  <c r="M385"/>
  <c r="R385"/>
  <c r="W385"/>
  <c r="AB385"/>
  <c r="AG385"/>
  <c r="AL385"/>
  <c r="AQ385"/>
  <c r="AV385"/>
  <c r="H386"/>
  <c r="M386"/>
  <c r="R386"/>
  <c r="W386"/>
  <c r="AB386"/>
  <c r="AG386"/>
  <c r="AL386"/>
  <c r="AQ386"/>
  <c r="AV386"/>
  <c r="H387"/>
  <c r="M387"/>
  <c r="R387"/>
  <c r="W387"/>
  <c r="AB387"/>
  <c r="AG387"/>
  <c r="AL387"/>
  <c r="AQ387"/>
  <c r="AV387"/>
  <c r="H388"/>
  <c r="M388"/>
  <c r="R388"/>
  <c r="W388"/>
  <c r="AB388"/>
  <c r="AG388"/>
  <c r="AL388"/>
  <c r="AQ388"/>
  <c r="AV388"/>
  <c r="H389"/>
  <c r="M389"/>
  <c r="R389"/>
  <c r="W389"/>
  <c r="AB389"/>
  <c r="AG389"/>
  <c r="AL389"/>
  <c r="AQ389"/>
  <c r="AV389"/>
  <c r="H390"/>
  <c r="M390"/>
  <c r="R390"/>
  <c r="W390"/>
  <c r="AB390"/>
  <c r="AG390"/>
  <c r="AL390"/>
  <c r="AQ390"/>
  <c r="AV390"/>
  <c r="H391"/>
  <c r="M391"/>
  <c r="R391"/>
  <c r="W391"/>
  <c r="AB391"/>
  <c r="AG391"/>
  <c r="AL391"/>
  <c r="AQ391"/>
  <c r="AV391"/>
  <c r="H392"/>
  <c r="M392"/>
  <c r="R392"/>
  <c r="W392"/>
  <c r="AB392"/>
  <c r="AG392"/>
  <c r="AL392"/>
  <c r="AQ392"/>
  <c r="AV392"/>
  <c r="H393"/>
  <c r="M393"/>
  <c r="R393"/>
  <c r="W393"/>
  <c r="AB393"/>
  <c r="AG393"/>
  <c r="AL393"/>
  <c r="AQ393"/>
  <c r="AV393"/>
  <c r="H394"/>
  <c r="M394"/>
  <c r="R394"/>
  <c r="W394"/>
  <c r="AB394"/>
  <c r="AG394"/>
  <c r="AL394"/>
  <c r="AQ394"/>
  <c r="AV394"/>
  <c r="H397"/>
  <c r="M397"/>
  <c r="R397"/>
  <c r="W397"/>
  <c r="AB397"/>
  <c r="AG397"/>
  <c r="AL397"/>
  <c r="AQ397"/>
  <c r="AV397"/>
  <c r="H398"/>
  <c r="M398"/>
  <c r="R398"/>
  <c r="W398"/>
  <c r="AB398"/>
  <c r="AG398"/>
  <c r="AL398"/>
  <c r="AQ398"/>
  <c r="AV398"/>
  <c r="H399"/>
  <c r="M399"/>
  <c r="R399"/>
  <c r="W399"/>
  <c r="AB399"/>
  <c r="AG399"/>
  <c r="AL399"/>
  <c r="AQ399"/>
  <c r="AV399"/>
  <c r="H400"/>
  <c r="M400"/>
  <c r="R400"/>
  <c r="W400"/>
  <c r="AB400"/>
  <c r="AG400"/>
  <c r="AL400"/>
  <c r="AQ400"/>
  <c r="AV400"/>
  <c r="H401"/>
  <c r="M401"/>
  <c r="R401"/>
  <c r="W401"/>
  <c r="AB401"/>
  <c r="AG401"/>
  <c r="AL401"/>
  <c r="AQ401"/>
  <c r="AV401"/>
  <c r="H402"/>
  <c r="M402"/>
  <c r="R402"/>
  <c r="W402"/>
  <c r="AB402"/>
  <c r="AG402"/>
  <c r="AL402"/>
  <c r="AQ402"/>
  <c r="AV402"/>
  <c r="H403"/>
  <c r="M403"/>
  <c r="R403"/>
  <c r="W403"/>
  <c r="AB403"/>
  <c r="AG403"/>
  <c r="AL403"/>
  <c r="AQ403"/>
  <c r="AV403"/>
  <c r="H404"/>
  <c r="M404"/>
  <c r="R404"/>
  <c r="W404"/>
  <c r="AB404"/>
  <c r="AG404"/>
  <c r="AL404"/>
  <c r="AQ404"/>
  <c r="AV404"/>
  <c r="H405"/>
  <c r="M405"/>
  <c r="R405"/>
  <c r="W405"/>
  <c r="AB405"/>
  <c r="AG405"/>
  <c r="AL405"/>
  <c r="AQ405"/>
  <c r="AV405"/>
  <c r="H406"/>
  <c r="M406"/>
  <c r="R406"/>
  <c r="W406"/>
  <c r="AB406"/>
  <c r="AG406"/>
  <c r="AL406"/>
  <c r="AQ406"/>
  <c r="AV406"/>
  <c r="H407"/>
  <c r="M407"/>
  <c r="R407"/>
  <c r="W407"/>
  <c r="AB407"/>
  <c r="AG407"/>
  <c r="AL407"/>
  <c r="AQ407"/>
  <c r="AV407"/>
  <c r="H408"/>
  <c r="M408"/>
  <c r="R408"/>
  <c r="W408"/>
  <c r="AB408"/>
  <c r="AG408"/>
  <c r="AL408"/>
  <c r="AQ408"/>
  <c r="AV408"/>
  <c r="H409"/>
  <c r="M409"/>
  <c r="R409"/>
  <c r="W409"/>
  <c r="AB409"/>
  <c r="AG409"/>
  <c r="AL409"/>
  <c r="AQ409"/>
  <c r="AV409"/>
  <c r="H412"/>
  <c r="M412"/>
  <c r="R412"/>
  <c r="W412"/>
  <c r="AB412"/>
  <c r="AG412"/>
  <c r="AL412"/>
  <c r="AQ412"/>
  <c r="AV412"/>
  <c r="H413"/>
  <c r="M413"/>
  <c r="R413"/>
  <c r="W413"/>
  <c r="AB413"/>
  <c r="AG413"/>
  <c r="AL413"/>
  <c r="AQ413"/>
  <c r="AV413"/>
  <c r="H414"/>
  <c r="M414"/>
  <c r="R414"/>
  <c r="W414"/>
  <c r="AB414"/>
  <c r="AG414"/>
  <c r="AL414"/>
  <c r="AQ414"/>
  <c r="AV414"/>
  <c r="H415"/>
  <c r="M415"/>
  <c r="R415"/>
  <c r="W415"/>
  <c r="AB415"/>
  <c r="AG415"/>
  <c r="AL415"/>
  <c r="AQ415"/>
  <c r="AV415"/>
  <c r="H416"/>
  <c r="M416"/>
  <c r="R416"/>
  <c r="W416"/>
  <c r="AB416"/>
  <c r="AG416"/>
  <c r="AL416"/>
  <c r="AQ416"/>
  <c r="AV416"/>
  <c r="H417"/>
  <c r="M417"/>
  <c r="R417"/>
  <c r="W417"/>
  <c r="AB417"/>
  <c r="AG417"/>
  <c r="AL417"/>
  <c r="AQ417"/>
  <c r="AV417"/>
  <c r="H418"/>
  <c r="M418"/>
  <c r="R418"/>
  <c r="W418"/>
  <c r="AB418"/>
  <c r="AG418"/>
  <c r="AL418"/>
  <c r="AQ418"/>
  <c r="AV418"/>
  <c r="H419"/>
  <c r="M419"/>
  <c r="R419"/>
  <c r="W419"/>
  <c r="AB419"/>
  <c r="AG419"/>
  <c r="AL419"/>
  <c r="AQ419"/>
  <c r="AV419"/>
  <c r="H420"/>
  <c r="M420"/>
  <c r="R420"/>
  <c r="W420"/>
  <c r="AB420"/>
  <c r="AG420"/>
  <c r="AL420"/>
  <c r="AQ420"/>
  <c r="AV420"/>
  <c r="H421"/>
  <c r="M421"/>
  <c r="R421"/>
  <c r="W421"/>
  <c r="AB421"/>
  <c r="AG421"/>
  <c r="AL421"/>
  <c r="AQ421"/>
  <c r="AV421"/>
  <c r="H422"/>
  <c r="M422"/>
  <c r="R422"/>
  <c r="W422"/>
  <c r="AB422"/>
  <c r="AG422"/>
  <c r="AL422"/>
  <c r="AQ422"/>
  <c r="AV422"/>
  <c r="H423"/>
  <c r="M423"/>
  <c r="R423"/>
  <c r="W423"/>
  <c r="AB423"/>
  <c r="AG423"/>
  <c r="AL423"/>
  <c r="AQ423"/>
  <c r="AV423"/>
  <c r="H424"/>
  <c r="M424"/>
  <c r="R424"/>
  <c r="W424"/>
  <c r="AB424"/>
  <c r="AG424"/>
  <c r="AL424"/>
  <c r="AQ424"/>
  <c r="AV424"/>
  <c r="H427"/>
  <c r="M427"/>
  <c r="R427"/>
  <c r="W427"/>
  <c r="AB427"/>
  <c r="AG427"/>
  <c r="AL427"/>
  <c r="AQ427"/>
  <c r="AV427"/>
  <c r="H428"/>
  <c r="M428"/>
  <c r="R428"/>
  <c r="W428"/>
  <c r="AB428"/>
  <c r="AG428"/>
  <c r="AL428"/>
  <c r="AQ428"/>
  <c r="AV428"/>
  <c r="H429"/>
  <c r="M429"/>
  <c r="R429"/>
  <c r="W429"/>
  <c r="AB429"/>
  <c r="AG429"/>
  <c r="AL429"/>
  <c r="AQ429"/>
  <c r="AV429"/>
  <c r="H430"/>
  <c r="M430"/>
  <c r="R430"/>
  <c r="W430"/>
  <c r="AB430"/>
  <c r="AG430"/>
  <c r="AL430"/>
  <c r="AQ430"/>
  <c r="AV430"/>
  <c r="H431"/>
  <c r="M431"/>
  <c r="R431"/>
  <c r="W431"/>
  <c r="AB431"/>
  <c r="AG431"/>
  <c r="AL431"/>
  <c r="AQ431"/>
  <c r="AV431"/>
  <c r="H432"/>
  <c r="M432"/>
  <c r="R432"/>
  <c r="W432"/>
  <c r="AB432"/>
  <c r="AG432"/>
  <c r="AL432"/>
  <c r="AQ432"/>
  <c r="AV432"/>
  <c r="H433"/>
  <c r="M433"/>
  <c r="R433"/>
  <c r="W433"/>
  <c r="AB433"/>
  <c r="AG433"/>
  <c r="AL433"/>
  <c r="AQ433"/>
  <c r="AV433"/>
  <c r="H434"/>
  <c r="M434"/>
  <c r="R434"/>
  <c r="W434"/>
  <c r="AB434"/>
  <c r="AG434"/>
  <c r="AL434"/>
  <c r="AQ434"/>
  <c r="AV434"/>
  <c r="H435"/>
  <c r="M435"/>
  <c r="R435"/>
  <c r="W435"/>
  <c r="AB435"/>
  <c r="AG435"/>
  <c r="AL435"/>
  <c r="AQ435"/>
  <c r="AV435"/>
  <c r="H436"/>
  <c r="M436"/>
  <c r="R436"/>
  <c r="W436"/>
  <c r="AB436"/>
  <c r="AG436"/>
  <c r="AL436"/>
  <c r="AQ436"/>
  <c r="AV436"/>
  <c r="H437"/>
  <c r="M437"/>
  <c r="R437"/>
  <c r="W437"/>
  <c r="AB437"/>
  <c r="AG437"/>
  <c r="AL437"/>
  <c r="AQ437"/>
  <c r="AV437"/>
  <c r="H438"/>
  <c r="M438"/>
  <c r="R438"/>
  <c r="W438"/>
  <c r="AB438"/>
  <c r="AG438"/>
  <c r="AL438"/>
  <c r="AQ438"/>
  <c r="AV438"/>
  <c r="H439"/>
  <c r="M439"/>
  <c r="R439"/>
  <c r="W439"/>
  <c r="AB439"/>
  <c r="AG439"/>
  <c r="AL439"/>
  <c r="AQ439"/>
  <c r="AV439"/>
  <c r="H442"/>
  <c r="M442"/>
  <c r="R442"/>
  <c r="W442"/>
  <c r="AB442"/>
  <c r="AG442"/>
  <c r="AL442"/>
  <c r="AQ442"/>
  <c r="AV442"/>
  <c r="H443"/>
  <c r="M443"/>
  <c r="R443"/>
  <c r="W443"/>
  <c r="AB443"/>
  <c r="AG443"/>
  <c r="AL443"/>
  <c r="AQ443"/>
  <c r="AV443"/>
  <c r="H444"/>
  <c r="M444"/>
  <c r="R444"/>
  <c r="W444"/>
  <c r="AB444"/>
  <c r="AG444"/>
  <c r="AL444"/>
  <c r="AQ444"/>
  <c r="AV444"/>
  <c r="H445"/>
  <c r="M445"/>
  <c r="R445"/>
  <c r="W445"/>
  <c r="AB445"/>
  <c r="AG445"/>
  <c r="AL445"/>
  <c r="AQ445"/>
  <c r="AV445"/>
  <c r="H446"/>
  <c r="M446"/>
  <c r="R446"/>
  <c r="W446"/>
  <c r="AB446"/>
  <c r="AG446"/>
  <c r="AL446"/>
  <c r="AQ446"/>
  <c r="AV446"/>
  <c r="H447"/>
  <c r="M447"/>
  <c r="R447"/>
  <c r="W447"/>
  <c r="AB447"/>
  <c r="AG447"/>
  <c r="AL447"/>
  <c r="AQ447"/>
  <c r="AV447"/>
  <c r="H448"/>
  <c r="M448"/>
  <c r="R448"/>
  <c r="W448"/>
  <c r="AB448"/>
  <c r="AG448"/>
  <c r="AL448"/>
  <c r="AQ448"/>
  <c r="AV448"/>
  <c r="H449"/>
  <c r="M449"/>
  <c r="R449"/>
  <c r="W449"/>
  <c r="AB449"/>
  <c r="AG449"/>
  <c r="AL449"/>
  <c r="AQ449"/>
  <c r="AV449"/>
  <c r="H450"/>
  <c r="M450"/>
  <c r="R450"/>
  <c r="W450"/>
  <c r="AB450"/>
  <c r="AG450"/>
  <c r="AL450"/>
  <c r="AQ450"/>
  <c r="AV450"/>
  <c r="H451"/>
  <c r="M451"/>
  <c r="R451"/>
  <c r="W451"/>
  <c r="AB451"/>
  <c r="AG451"/>
  <c r="AL451"/>
  <c r="AQ451"/>
  <c r="AV451"/>
  <c r="H452"/>
  <c r="M452"/>
  <c r="R452"/>
  <c r="W452"/>
  <c r="AB452"/>
  <c r="AG452"/>
  <c r="AL452"/>
  <c r="AQ452"/>
  <c r="AV452"/>
  <c r="H453"/>
  <c r="M453"/>
  <c r="R453"/>
  <c r="W453"/>
  <c r="AB453"/>
  <c r="AG453"/>
  <c r="AL453"/>
  <c r="AQ453"/>
  <c r="AV453"/>
  <c r="H454"/>
  <c r="M454"/>
  <c r="R454"/>
  <c r="W454"/>
  <c r="AB454"/>
  <c r="AG454"/>
  <c r="AL454"/>
  <c r="AQ454"/>
  <c r="AV454"/>
  <c r="H457"/>
  <c r="M457"/>
  <c r="R457"/>
  <c r="W457"/>
  <c r="AB457"/>
  <c r="AG457"/>
  <c r="AL457"/>
  <c r="AQ457"/>
  <c r="AV457"/>
  <c r="H458"/>
  <c r="M458"/>
  <c r="R458"/>
  <c r="W458"/>
  <c r="AB458"/>
  <c r="AG458"/>
  <c r="AL458"/>
  <c r="AQ458"/>
  <c r="AV458"/>
  <c r="H459"/>
  <c r="M459"/>
  <c r="R459"/>
  <c r="W459"/>
  <c r="AB459"/>
  <c r="AG459"/>
  <c r="AL459"/>
  <c r="AQ459"/>
  <c r="AV459"/>
  <c r="H460"/>
  <c r="M460"/>
  <c r="R460"/>
  <c r="W460"/>
  <c r="AB460"/>
  <c r="AG460"/>
  <c r="AL460"/>
  <c r="AQ460"/>
  <c r="AV460"/>
  <c r="H461"/>
  <c r="M461"/>
  <c r="R461"/>
  <c r="W461"/>
  <c r="AB461"/>
  <c r="AG461"/>
  <c r="AL461"/>
  <c r="AQ461"/>
  <c r="AV461"/>
  <c r="H462"/>
  <c r="M462"/>
  <c r="R462"/>
  <c r="W462"/>
  <c r="AB462"/>
  <c r="AG462"/>
  <c r="AL462"/>
  <c r="AQ462"/>
  <c r="AV462"/>
  <c r="H463"/>
  <c r="M463"/>
  <c r="R463"/>
  <c r="W463"/>
  <c r="AB463"/>
  <c r="AG463"/>
  <c r="AL463"/>
  <c r="AQ463"/>
  <c r="AV463"/>
  <c r="H464"/>
  <c r="M464"/>
  <c r="R464"/>
  <c r="W464"/>
  <c r="AB464"/>
  <c r="AG464"/>
  <c r="AL464"/>
  <c r="AQ464"/>
  <c r="AV464"/>
  <c r="H465"/>
  <c r="M465"/>
  <c r="R465"/>
  <c r="W465"/>
  <c r="AB465"/>
  <c r="AG465"/>
  <c r="AL465"/>
  <c r="AQ465"/>
  <c r="AV465"/>
  <c r="H466"/>
  <c r="M466"/>
  <c r="R466"/>
  <c r="W466"/>
  <c r="AB466"/>
  <c r="AG466"/>
  <c r="AL466"/>
  <c r="AQ466"/>
  <c r="AV466"/>
  <c r="H467"/>
  <c r="M467"/>
  <c r="R467"/>
  <c r="W467"/>
  <c r="AB467"/>
  <c r="AG467"/>
  <c r="AL467"/>
  <c r="AQ467"/>
  <c r="AV467"/>
  <c r="H468"/>
  <c r="M468"/>
  <c r="R468"/>
  <c r="W468"/>
  <c r="AB468"/>
  <c r="AG468"/>
  <c r="AL468"/>
  <c r="AQ468"/>
  <c r="AV468"/>
  <c r="H469"/>
  <c r="M469"/>
  <c r="R469"/>
  <c r="W469"/>
  <c r="AB469"/>
  <c r="AG469"/>
  <c r="AL469"/>
  <c r="AQ469"/>
  <c r="AV469"/>
  <c r="H472"/>
  <c r="M472"/>
  <c r="R472"/>
  <c r="W472"/>
  <c r="AB472"/>
  <c r="AG472"/>
  <c r="AL472"/>
  <c r="AQ472"/>
  <c r="AV472"/>
  <c r="H473"/>
  <c r="M473"/>
  <c r="R473"/>
  <c r="W473"/>
  <c r="AB473"/>
  <c r="AG473"/>
  <c r="AL473"/>
  <c r="AQ473"/>
  <c r="AV473"/>
  <c r="H474"/>
  <c r="M474"/>
  <c r="R474"/>
  <c r="W474"/>
  <c r="AB474"/>
  <c r="AG474"/>
  <c r="AL474"/>
  <c r="AQ474"/>
  <c r="AV474"/>
  <c r="H475"/>
  <c r="M475"/>
  <c r="R475"/>
  <c r="W475"/>
  <c r="AB475"/>
  <c r="AG475"/>
  <c r="AL475"/>
  <c r="AQ475"/>
  <c r="AV475"/>
  <c r="H476"/>
  <c r="M476"/>
  <c r="R476"/>
  <c r="W476"/>
  <c r="AB476"/>
  <c r="AG476"/>
  <c r="AL476"/>
  <c r="AQ476"/>
  <c r="AV476"/>
  <c r="H477"/>
  <c r="M477"/>
  <c r="R477"/>
  <c r="W477"/>
  <c r="AB477"/>
  <c r="AG477"/>
  <c r="AL477"/>
  <c r="AQ477"/>
  <c r="AV477"/>
  <c r="H478"/>
  <c r="M478"/>
  <c r="R478"/>
  <c r="W478"/>
  <c r="AB478"/>
  <c r="AG478"/>
  <c r="AL478"/>
  <c r="AQ478"/>
  <c r="AV478"/>
  <c r="H479"/>
  <c r="M479"/>
  <c r="R479"/>
  <c r="W479"/>
  <c r="AB479"/>
  <c r="AG479"/>
  <c r="AL479"/>
  <c r="AQ479"/>
  <c r="AV479"/>
  <c r="H480"/>
  <c r="M480"/>
  <c r="R480"/>
  <c r="W480"/>
  <c r="AB480"/>
  <c r="AG480"/>
  <c r="AL480"/>
  <c r="AQ480"/>
  <c r="AV480"/>
  <c r="H481"/>
  <c r="M481"/>
  <c r="R481"/>
  <c r="W481"/>
  <c r="AB481"/>
  <c r="AG481"/>
  <c r="AL481"/>
  <c r="AQ481"/>
  <c r="AV481"/>
  <c r="H482"/>
  <c r="M482"/>
  <c r="R482"/>
  <c r="W482"/>
  <c r="AB482"/>
  <c r="AG482"/>
  <c r="AL482"/>
  <c r="AQ482"/>
  <c r="AV482"/>
  <c r="H483"/>
  <c r="M483"/>
  <c r="R483"/>
  <c r="W483"/>
  <c r="AB483"/>
  <c r="AG483"/>
  <c r="AL483"/>
  <c r="AQ483"/>
  <c r="AV483"/>
  <c r="H484"/>
  <c r="M484"/>
  <c r="R484"/>
  <c r="W484"/>
  <c r="AB484"/>
  <c r="AG484"/>
  <c r="AL484"/>
  <c r="AQ484"/>
  <c r="AV484"/>
  <c r="H487"/>
  <c r="M487"/>
  <c r="R487"/>
  <c r="W487"/>
  <c r="AB487"/>
  <c r="AG487"/>
  <c r="AL487"/>
  <c r="AQ487"/>
  <c r="AV487"/>
  <c r="H488"/>
  <c r="M488"/>
  <c r="R488"/>
  <c r="W488"/>
  <c r="AB488"/>
  <c r="AG488"/>
  <c r="AL488"/>
  <c r="AQ488"/>
  <c r="AV488"/>
  <c r="H489"/>
  <c r="M489"/>
  <c r="R489"/>
  <c r="W489"/>
  <c r="AB489"/>
  <c r="AG489"/>
  <c r="AL489"/>
  <c r="AQ489"/>
  <c r="AV489"/>
  <c r="H490"/>
  <c r="M490"/>
  <c r="R490"/>
  <c r="W490"/>
  <c r="AB490"/>
  <c r="AG490"/>
  <c r="AL490"/>
  <c r="AQ490"/>
  <c r="AV490"/>
  <c r="H491"/>
  <c r="M491"/>
  <c r="R491"/>
  <c r="W491"/>
  <c r="AB491"/>
  <c r="AG491"/>
  <c r="AL491"/>
  <c r="AQ491"/>
  <c r="AV491"/>
  <c r="H492"/>
  <c r="M492"/>
  <c r="R492"/>
  <c r="W492"/>
  <c r="AB492"/>
  <c r="AG492"/>
  <c r="AL492"/>
  <c r="AQ492"/>
  <c r="AV492"/>
  <c r="H493"/>
  <c r="M493"/>
  <c r="R493"/>
  <c r="W493"/>
  <c r="AB493"/>
  <c r="AG493"/>
  <c r="AL493"/>
  <c r="AQ493"/>
  <c r="AV493"/>
  <c r="H494"/>
  <c r="M494"/>
  <c r="R494"/>
  <c r="W494"/>
  <c r="AB494"/>
  <c r="AG494"/>
  <c r="AL494"/>
  <c r="AQ494"/>
  <c r="AV494"/>
  <c r="H495"/>
  <c r="M495"/>
  <c r="R495"/>
  <c r="W495"/>
  <c r="AB495"/>
  <c r="AG495"/>
  <c r="AL495"/>
  <c r="AQ495"/>
  <c r="AV495"/>
  <c r="H496"/>
  <c r="M496"/>
  <c r="R496"/>
  <c r="W496"/>
  <c r="AB496"/>
  <c r="AG496"/>
  <c r="AL496"/>
  <c r="AQ496"/>
  <c r="AV496"/>
  <c r="H497"/>
  <c r="M497"/>
  <c r="R497"/>
  <c r="W497"/>
  <c r="AB497"/>
  <c r="AG497"/>
  <c r="AL497"/>
  <c r="AQ497"/>
  <c r="AV497"/>
  <c r="H498"/>
  <c r="M498"/>
  <c r="R498"/>
  <c r="W498"/>
  <c r="AB498"/>
  <c r="AG498"/>
  <c r="AL498"/>
  <c r="AQ498"/>
  <c r="AV498"/>
  <c r="H499"/>
  <c r="M499"/>
  <c r="R499"/>
  <c r="W499"/>
  <c r="AB499"/>
  <c r="AG499"/>
  <c r="AL499"/>
  <c r="AQ499"/>
  <c r="AV499"/>
  <c r="H502"/>
  <c r="M502"/>
  <c r="R502"/>
  <c r="W502"/>
  <c r="AB502"/>
  <c r="AG502"/>
  <c r="AL502"/>
  <c r="AQ502"/>
  <c r="AV502"/>
  <c r="H503"/>
  <c r="M503"/>
  <c r="R503"/>
  <c r="W503"/>
  <c r="AB503"/>
  <c r="AG503"/>
  <c r="AL503"/>
  <c r="AQ503"/>
  <c r="AV503"/>
  <c r="H504"/>
  <c r="M504"/>
  <c r="R504"/>
  <c r="W504"/>
  <c r="AB504"/>
  <c r="AG504"/>
  <c r="AL504"/>
  <c r="AQ504"/>
  <c r="AV504"/>
  <c r="H505"/>
  <c r="M505"/>
  <c r="R505"/>
  <c r="W505"/>
  <c r="AB505"/>
  <c r="AG505"/>
  <c r="AL505"/>
  <c r="AQ505"/>
  <c r="AV505"/>
  <c r="H506"/>
  <c r="M506"/>
  <c r="R506"/>
  <c r="W506"/>
  <c r="AB506"/>
  <c r="AG506"/>
  <c r="AL506"/>
  <c r="AQ506"/>
  <c r="AV506"/>
  <c r="H507"/>
  <c r="M507"/>
  <c r="R507"/>
  <c r="W507"/>
  <c r="AB507"/>
  <c r="AG507"/>
  <c r="AL507"/>
  <c r="AQ507"/>
  <c r="AV507"/>
  <c r="H508"/>
  <c r="M508"/>
  <c r="R508"/>
  <c r="W508"/>
  <c r="AB508"/>
  <c r="AG508"/>
  <c r="AL508"/>
  <c r="AQ508"/>
  <c r="AV508"/>
  <c r="H509"/>
  <c r="M509"/>
  <c r="R509"/>
  <c r="W509"/>
  <c r="AB509"/>
  <c r="AG509"/>
  <c r="AL509"/>
  <c r="AQ509"/>
  <c r="AV509"/>
  <c r="H510"/>
  <c r="M510"/>
  <c r="R510"/>
  <c r="W510"/>
  <c r="AB510"/>
  <c r="AG510"/>
  <c r="AL510"/>
  <c r="AQ510"/>
  <c r="AV510"/>
  <c r="H511"/>
  <c r="M511"/>
  <c r="R511"/>
  <c r="W511"/>
  <c r="AB511"/>
  <c r="AG511"/>
  <c r="AL511"/>
  <c r="AQ511"/>
  <c r="AV511"/>
  <c r="H512"/>
  <c r="M512"/>
  <c r="R512"/>
  <c r="W512"/>
  <c r="AB512"/>
  <c r="AG512"/>
  <c r="AL512"/>
  <c r="AQ512"/>
  <c r="AV512"/>
  <c r="H513"/>
  <c r="M513"/>
  <c r="R513"/>
  <c r="W513"/>
  <c r="AB513"/>
  <c r="AG513"/>
  <c r="AL513"/>
  <c r="AQ513"/>
  <c r="AV513"/>
  <c r="H514"/>
  <c r="M514"/>
  <c r="R514"/>
  <c r="W514"/>
  <c r="AB514"/>
  <c r="AG514"/>
  <c r="AL514"/>
  <c r="AQ514"/>
  <c r="AV514"/>
  <c r="H517"/>
  <c r="M517"/>
  <c r="R517"/>
  <c r="W517"/>
  <c r="AB517"/>
  <c r="AG517"/>
  <c r="AL517"/>
  <c r="AQ517"/>
  <c r="AV517"/>
  <c r="H518"/>
  <c r="M518"/>
  <c r="R518"/>
  <c r="W518"/>
  <c r="AB518"/>
  <c r="AG518"/>
  <c r="AL518"/>
  <c r="AQ518"/>
  <c r="AV518"/>
  <c r="H519"/>
  <c r="M519"/>
  <c r="R519"/>
  <c r="W519"/>
  <c r="AB519"/>
  <c r="AG519"/>
  <c r="AL519"/>
  <c r="AQ519"/>
  <c r="AV519"/>
  <c r="H520"/>
  <c r="M520"/>
  <c r="R520"/>
  <c r="W520"/>
  <c r="AB520"/>
  <c r="AG520"/>
  <c r="AL520"/>
  <c r="AQ520"/>
  <c r="AV520"/>
  <c r="H521"/>
  <c r="M521"/>
  <c r="R521"/>
  <c r="W521"/>
  <c r="AB521"/>
  <c r="AG521"/>
  <c r="AL521"/>
  <c r="AQ521"/>
  <c r="AV521"/>
  <c r="H522"/>
  <c r="M522"/>
  <c r="R522"/>
  <c r="W522"/>
  <c r="AB522"/>
  <c r="AG522"/>
  <c r="AL522"/>
  <c r="AQ522"/>
  <c r="AV522"/>
  <c r="H523"/>
  <c r="M523"/>
  <c r="R523"/>
  <c r="W523"/>
  <c r="AB523"/>
  <c r="AG523"/>
  <c r="AL523"/>
  <c r="AQ523"/>
  <c r="AV523"/>
  <c r="H524"/>
  <c r="M524"/>
  <c r="R524"/>
  <c r="W524"/>
  <c r="AB524"/>
  <c r="AG524"/>
  <c r="AL524"/>
  <c r="AQ524"/>
  <c r="AV524"/>
  <c r="H525"/>
  <c r="M525"/>
  <c r="R525"/>
  <c r="W525"/>
  <c r="AB525"/>
  <c r="AG525"/>
  <c r="AL525"/>
  <c r="AQ525"/>
  <c r="AV525"/>
  <c r="H526"/>
  <c r="M526"/>
  <c r="R526"/>
  <c r="W526"/>
  <c r="AB526"/>
  <c r="AG526"/>
  <c r="AL526"/>
  <c r="AQ526"/>
  <c r="AV526"/>
  <c r="H527"/>
  <c r="M527"/>
  <c r="R527"/>
  <c r="W527"/>
  <c r="AB527"/>
  <c r="AG527"/>
  <c r="AL527"/>
  <c r="AQ527"/>
  <c r="AV527"/>
  <c r="H528"/>
  <c r="M528"/>
  <c r="R528"/>
  <c r="W528"/>
  <c r="AB528"/>
  <c r="AG528"/>
  <c r="AL528"/>
  <c r="AQ528"/>
  <c r="AV528"/>
  <c r="H529"/>
  <c r="M529"/>
  <c r="R529"/>
  <c r="W529"/>
  <c r="AB529"/>
  <c r="AG529"/>
  <c r="AL529"/>
  <c r="AQ529"/>
  <c r="AV529"/>
  <c r="H532"/>
  <c r="M532"/>
  <c r="R532"/>
  <c r="W532"/>
  <c r="AB532"/>
  <c r="AG532"/>
  <c r="AL532"/>
  <c r="AQ532"/>
  <c r="AV532"/>
  <c r="H533"/>
  <c r="M533"/>
  <c r="R533"/>
  <c r="W533"/>
  <c r="AB533"/>
  <c r="AG533"/>
  <c r="AL533"/>
  <c r="AQ533"/>
  <c r="AV533"/>
  <c r="H534"/>
  <c r="M534"/>
  <c r="R534"/>
  <c r="W534"/>
  <c r="AB534"/>
  <c r="AG534"/>
  <c r="AL534"/>
  <c r="AQ534"/>
  <c r="AV534"/>
  <c r="H535"/>
  <c r="M535"/>
  <c r="R535"/>
  <c r="W535"/>
  <c r="AB535"/>
  <c r="AG535"/>
  <c r="AL535"/>
  <c r="AQ535"/>
  <c r="AV535"/>
  <c r="H536"/>
  <c r="M536"/>
  <c r="R536"/>
  <c r="W536"/>
  <c r="AB536"/>
  <c r="AG536"/>
  <c r="AL536"/>
  <c r="AQ536"/>
  <c r="AV536"/>
  <c r="H537"/>
  <c r="M537"/>
  <c r="R537"/>
  <c r="W537"/>
  <c r="AB537"/>
  <c r="AG537"/>
  <c r="AL537"/>
  <c r="AQ537"/>
  <c r="AV537"/>
  <c r="H538"/>
  <c r="M538"/>
  <c r="R538"/>
  <c r="W538"/>
  <c r="AB538"/>
  <c r="AG538"/>
  <c r="AL538"/>
  <c r="AQ538"/>
  <c r="AV538"/>
  <c r="H539"/>
  <c r="M539"/>
  <c r="R539"/>
  <c r="W539"/>
  <c r="AB539"/>
  <c r="AG539"/>
  <c r="AL539"/>
  <c r="AQ539"/>
  <c r="AV539"/>
  <c r="H540"/>
  <c r="M540"/>
  <c r="R540"/>
  <c r="W540"/>
  <c r="AB540"/>
  <c r="AG540"/>
  <c r="AL540"/>
  <c r="AQ540"/>
  <c r="AV540"/>
  <c r="H541"/>
  <c r="M541"/>
  <c r="R541"/>
  <c r="W541"/>
  <c r="AB541"/>
  <c r="AG541"/>
  <c r="AL541"/>
  <c r="AQ541"/>
  <c r="AV541"/>
  <c r="H542"/>
  <c r="M542"/>
  <c r="R542"/>
  <c r="W542"/>
  <c r="AB542"/>
  <c r="AG542"/>
  <c r="AL542"/>
  <c r="AQ542"/>
  <c r="AV542"/>
  <c r="H543"/>
  <c r="M543"/>
  <c r="R543"/>
  <c r="W543"/>
  <c r="AB543"/>
  <c r="AG543"/>
  <c r="AL543"/>
  <c r="AQ543"/>
  <c r="AV543"/>
  <c r="H544"/>
  <c r="M544"/>
  <c r="R544"/>
  <c r="W544"/>
  <c r="AB544"/>
  <c r="AG544"/>
  <c r="AL544"/>
  <c r="AQ544"/>
  <c r="AV544"/>
  <c r="H547"/>
  <c r="M547"/>
  <c r="R547"/>
  <c r="W547"/>
  <c r="AB547"/>
  <c r="AG547"/>
  <c r="AL547"/>
  <c r="AQ547"/>
  <c r="AV547"/>
  <c r="H548"/>
  <c r="M548"/>
  <c r="R548"/>
  <c r="W548"/>
  <c r="AB548"/>
  <c r="AG548"/>
  <c r="AL548"/>
  <c r="AQ548"/>
  <c r="AV548"/>
  <c r="H549"/>
  <c r="M549"/>
  <c r="R549"/>
  <c r="W549"/>
  <c r="AB549"/>
  <c r="AG549"/>
  <c r="AL549"/>
  <c r="AQ549"/>
  <c r="AV549"/>
  <c r="H550"/>
  <c r="M550"/>
  <c r="R550"/>
  <c r="W550"/>
  <c r="AB550"/>
  <c r="AG550"/>
  <c r="AL550"/>
  <c r="AQ550"/>
  <c r="AV550"/>
  <c r="H551"/>
  <c r="M551"/>
  <c r="R551"/>
  <c r="W551"/>
  <c r="AB551"/>
  <c r="AG551"/>
  <c r="AL551"/>
  <c r="AQ551"/>
  <c r="AV551"/>
  <c r="H552"/>
  <c r="M552"/>
  <c r="R552"/>
  <c r="W552"/>
  <c r="AB552"/>
  <c r="AG552"/>
  <c r="AL552"/>
  <c r="AQ552"/>
  <c r="AV552"/>
  <c r="H553"/>
  <c r="M553"/>
  <c r="R553"/>
  <c r="W553"/>
  <c r="AB553"/>
  <c r="AG553"/>
  <c r="AL553"/>
  <c r="AQ553"/>
  <c r="AV553"/>
  <c r="H554"/>
  <c r="M554"/>
  <c r="R554"/>
  <c r="W554"/>
  <c r="AB554"/>
  <c r="AG554"/>
  <c r="AL554"/>
  <c r="AQ554"/>
  <c r="AV554"/>
  <c r="H555"/>
  <c r="M555"/>
  <c r="R555"/>
  <c r="W555"/>
  <c r="AB555"/>
  <c r="AG555"/>
  <c r="AL555"/>
  <c r="AQ555"/>
  <c r="AV555"/>
  <c r="H556"/>
  <c r="M556"/>
  <c r="R556"/>
  <c r="W556"/>
  <c r="AB556"/>
  <c r="AG556"/>
  <c r="AL556"/>
  <c r="AQ556"/>
  <c r="AV556"/>
  <c r="H557"/>
  <c r="M557"/>
  <c r="R557"/>
  <c r="W557"/>
  <c r="AB557"/>
  <c r="AG557"/>
  <c r="AL557"/>
  <c r="AQ557"/>
  <c r="AV557"/>
  <c r="H558"/>
  <c r="M558"/>
  <c r="R558"/>
  <c r="W558"/>
  <c r="AB558"/>
  <c r="AG558"/>
  <c r="AL558"/>
  <c r="AQ558"/>
  <c r="AV558"/>
  <c r="H559"/>
  <c r="M559"/>
  <c r="R559"/>
  <c r="W559"/>
  <c r="AB559"/>
  <c r="AG559"/>
  <c r="AL559"/>
  <c r="AQ559"/>
  <c r="AV559"/>
  <c r="H562"/>
  <c r="M562"/>
  <c r="R562"/>
  <c r="W562"/>
  <c r="AB562"/>
  <c r="AG562"/>
  <c r="AL562"/>
  <c r="AQ562"/>
  <c r="AV562"/>
  <c r="H563"/>
  <c r="M563"/>
  <c r="R563"/>
  <c r="W563"/>
  <c r="AB563"/>
  <c r="AG563"/>
  <c r="AL563"/>
  <c r="AQ563"/>
  <c r="AV563"/>
  <c r="H564"/>
  <c r="M564"/>
  <c r="R564"/>
  <c r="W564"/>
  <c r="AB564"/>
  <c r="AG564"/>
  <c r="AL564"/>
  <c r="AQ564"/>
  <c r="AV564"/>
  <c r="H565"/>
  <c r="M565"/>
  <c r="R565"/>
  <c r="W565"/>
  <c r="AB565"/>
  <c r="AG565"/>
  <c r="AL565"/>
  <c r="AQ565"/>
  <c r="AV565"/>
  <c r="H566"/>
  <c r="M566"/>
  <c r="R566"/>
  <c r="W566"/>
  <c r="AB566"/>
  <c r="AG566"/>
  <c r="AL566"/>
  <c r="AQ566"/>
  <c r="AV566"/>
  <c r="H567"/>
  <c r="M567"/>
  <c r="R567"/>
  <c r="W567"/>
  <c r="AB567"/>
  <c r="AG567"/>
  <c r="AL567"/>
  <c r="AQ567"/>
  <c r="AV567"/>
  <c r="H568"/>
  <c r="M568"/>
  <c r="R568"/>
  <c r="W568"/>
  <c r="AB568"/>
  <c r="AG568"/>
  <c r="AL568"/>
  <c r="AQ568"/>
  <c r="AV568"/>
  <c r="H569"/>
  <c r="M569"/>
  <c r="R569"/>
  <c r="W569"/>
  <c r="AB569"/>
  <c r="AG569"/>
  <c r="AL569"/>
  <c r="AQ569"/>
  <c r="AV569"/>
  <c r="H570"/>
  <c r="M570"/>
  <c r="R570"/>
  <c r="W570"/>
  <c r="AB570"/>
  <c r="AG570"/>
  <c r="AL570"/>
  <c r="AQ570"/>
  <c r="AV570"/>
  <c r="H571"/>
  <c r="M571"/>
  <c r="R571"/>
  <c r="W571"/>
  <c r="AB571"/>
  <c r="AG571"/>
  <c r="AL571"/>
  <c r="AQ571"/>
  <c r="AV571"/>
  <c r="H572"/>
  <c r="M572"/>
  <c r="R572"/>
  <c r="W572"/>
  <c r="AB572"/>
  <c r="AG572"/>
  <c r="AL572"/>
  <c r="AQ572"/>
  <c r="AV572"/>
  <c r="H573"/>
  <c r="M573"/>
  <c r="R573"/>
  <c r="W573"/>
  <c r="AB573"/>
  <c r="AG573"/>
  <c r="AL573"/>
  <c r="AQ573"/>
  <c r="AV573"/>
  <c r="H574"/>
  <c r="M574"/>
  <c r="R574"/>
  <c r="W574"/>
  <c r="AB574"/>
  <c r="AG574"/>
  <c r="AL574"/>
  <c r="AQ574"/>
  <c r="AV574"/>
  <c r="H577"/>
  <c r="M577"/>
  <c r="R577"/>
  <c r="W577"/>
  <c r="AB577"/>
  <c r="AG577"/>
  <c r="AL577"/>
  <c r="AQ577"/>
  <c r="AV577"/>
  <c r="H578"/>
  <c r="M578"/>
  <c r="R578"/>
  <c r="W578"/>
  <c r="AB578"/>
  <c r="AG578"/>
  <c r="AL578"/>
  <c r="AQ578"/>
  <c r="AV578"/>
  <c r="H579"/>
  <c r="M579"/>
  <c r="R579"/>
  <c r="W579"/>
  <c r="AB579"/>
  <c r="AG579"/>
  <c r="AL579"/>
  <c r="AQ579"/>
  <c r="AV579"/>
  <c r="H580"/>
  <c r="M580"/>
  <c r="R580"/>
  <c r="W580"/>
  <c r="AB580"/>
  <c r="AG580"/>
  <c r="AL580"/>
  <c r="AQ580"/>
  <c r="AV580"/>
  <c r="H581"/>
  <c r="M581"/>
  <c r="R581"/>
  <c r="W581"/>
  <c r="AB581"/>
  <c r="AG581"/>
  <c r="AL581"/>
  <c r="AQ581"/>
  <c r="AV581"/>
  <c r="H582"/>
  <c r="M582"/>
  <c r="R582"/>
  <c r="W582"/>
  <c r="AB582"/>
  <c r="AG582"/>
  <c r="AL582"/>
  <c r="AQ582"/>
  <c r="AV582"/>
  <c r="H583"/>
  <c r="M583"/>
  <c r="R583"/>
  <c r="W583"/>
  <c r="AB583"/>
  <c r="AG583"/>
  <c r="AL583"/>
  <c r="AQ583"/>
  <c r="AV583"/>
  <c r="H584"/>
  <c r="M584"/>
  <c r="R584"/>
  <c r="W584"/>
  <c r="AB584"/>
  <c r="AG584"/>
  <c r="AL584"/>
  <c r="AQ584"/>
  <c r="AV584"/>
  <c r="H585"/>
  <c r="M585"/>
  <c r="R585"/>
  <c r="W585"/>
  <c r="AB585"/>
  <c r="AG585"/>
  <c r="AL585"/>
  <c r="AQ585"/>
  <c r="AV585"/>
  <c r="H586"/>
  <c r="M586"/>
  <c r="R586"/>
  <c r="W586"/>
  <c r="AB586"/>
  <c r="AG586"/>
  <c r="AL586"/>
  <c r="AQ586"/>
  <c r="AV586"/>
  <c r="H587"/>
  <c r="M587"/>
  <c r="R587"/>
  <c r="W587"/>
  <c r="AB587"/>
  <c r="AG587"/>
  <c r="AL587"/>
  <c r="AQ587"/>
  <c r="AV587"/>
  <c r="H588"/>
  <c r="M588"/>
  <c r="R588"/>
  <c r="W588"/>
  <c r="AB588"/>
  <c r="AG588"/>
  <c r="AL588"/>
  <c r="AQ588"/>
  <c r="AV588"/>
  <c r="H589"/>
  <c r="M589"/>
  <c r="R589"/>
  <c r="W589"/>
  <c r="AB589"/>
  <c r="AG589"/>
  <c r="AL589"/>
  <c r="AQ589"/>
  <c r="AV589"/>
  <c r="H592"/>
  <c r="M592"/>
  <c r="R592"/>
  <c r="W592"/>
  <c r="AB592"/>
  <c r="AG592"/>
  <c r="AL592"/>
  <c r="AQ592"/>
  <c r="AV592"/>
  <c r="H593"/>
  <c r="M593"/>
  <c r="R593"/>
  <c r="W593"/>
  <c r="AB593"/>
  <c r="AG593"/>
  <c r="AL593"/>
  <c r="AQ593"/>
  <c r="AV593"/>
  <c r="H594"/>
  <c r="M594"/>
  <c r="R594"/>
  <c r="W594"/>
  <c r="AB594"/>
  <c r="AG594"/>
  <c r="AL594"/>
  <c r="AQ594"/>
  <c r="AV594"/>
  <c r="H595"/>
  <c r="M595"/>
  <c r="R595"/>
  <c r="W595"/>
  <c r="AB595"/>
  <c r="AG595"/>
  <c r="AL595"/>
  <c r="AQ595"/>
  <c r="AV595"/>
  <c r="H596"/>
  <c r="M596"/>
  <c r="R596"/>
  <c r="W596"/>
  <c r="AB596"/>
  <c r="AG596"/>
  <c r="AL596"/>
  <c r="AQ596"/>
  <c r="AV596"/>
  <c r="H597"/>
  <c r="M597"/>
  <c r="R597"/>
  <c r="W597"/>
  <c r="AB597"/>
  <c r="AG597"/>
  <c r="AL597"/>
  <c r="AQ597"/>
  <c r="AV597"/>
  <c r="H598"/>
  <c r="M598"/>
  <c r="R598"/>
  <c r="W598"/>
  <c r="AB598"/>
  <c r="AG598"/>
  <c r="AL598"/>
  <c r="AQ598"/>
  <c r="AV598"/>
  <c r="H599"/>
  <c r="M599"/>
  <c r="R599"/>
  <c r="W599"/>
  <c r="AB599"/>
  <c r="AG599"/>
  <c r="AL599"/>
  <c r="AQ599"/>
  <c r="AV599"/>
  <c r="H600"/>
  <c r="M600"/>
  <c r="R600"/>
  <c r="W600"/>
  <c r="AB600"/>
  <c r="AG600"/>
  <c r="AL600"/>
  <c r="AQ600"/>
  <c r="AV600"/>
  <c r="H601"/>
  <c r="M601"/>
  <c r="R601"/>
  <c r="W601"/>
  <c r="AB601"/>
  <c r="AG601"/>
  <c r="AL601"/>
  <c r="AQ601"/>
  <c r="AV601"/>
  <c r="H602"/>
  <c r="M602"/>
  <c r="R602"/>
  <c r="W602"/>
  <c r="AB602"/>
  <c r="AG602"/>
  <c r="AL602"/>
  <c r="AQ602"/>
  <c r="AV602"/>
  <c r="H603"/>
  <c r="M603"/>
  <c r="R603"/>
  <c r="W603"/>
  <c r="AB603"/>
  <c r="AG603"/>
  <c r="AL603"/>
  <c r="AQ603"/>
  <c r="AV603"/>
  <c r="H604"/>
  <c r="M604"/>
  <c r="R604"/>
  <c r="W604"/>
  <c r="AB604"/>
  <c r="AG604"/>
  <c r="AL604"/>
  <c r="AQ604"/>
  <c r="AV604"/>
  <c r="H607"/>
  <c r="M607"/>
  <c r="R607"/>
  <c r="W607"/>
  <c r="AB607"/>
  <c r="AG607"/>
  <c r="AL607"/>
  <c r="AQ607"/>
  <c r="AV607"/>
  <c r="H608"/>
  <c r="M608"/>
  <c r="R608"/>
  <c r="W608"/>
  <c r="AB608"/>
  <c r="AG608"/>
  <c r="AL608"/>
  <c r="AQ608"/>
  <c r="AV608"/>
  <c r="H609"/>
  <c r="M609"/>
  <c r="R609"/>
  <c r="W609"/>
  <c r="AB609"/>
  <c r="AG609"/>
  <c r="AL609"/>
  <c r="AQ609"/>
  <c r="AV609"/>
  <c r="H610"/>
  <c r="M610"/>
  <c r="R610"/>
  <c r="W610"/>
  <c r="AB610"/>
  <c r="AG610"/>
  <c r="AL610"/>
  <c r="AQ610"/>
  <c r="AV610"/>
  <c r="H611"/>
  <c r="M611"/>
  <c r="R611"/>
  <c r="W611"/>
  <c r="AB611"/>
  <c r="AG611"/>
  <c r="AL611"/>
  <c r="AQ611"/>
  <c r="AV611"/>
  <c r="H612"/>
  <c r="M612"/>
  <c r="R612"/>
  <c r="W612"/>
  <c r="AB612"/>
  <c r="AG612"/>
  <c r="AL612"/>
  <c r="AQ612"/>
  <c r="AV612"/>
  <c r="H613"/>
  <c r="M613"/>
  <c r="R613"/>
  <c r="W613"/>
  <c r="AB613"/>
  <c r="AG613"/>
  <c r="AL613"/>
  <c r="AQ613"/>
  <c r="AV613"/>
  <c r="H614"/>
  <c r="M614"/>
  <c r="R614"/>
  <c r="W614"/>
  <c r="AB614"/>
  <c r="AG614"/>
  <c r="AL614"/>
  <c r="AQ614"/>
  <c r="AV614"/>
  <c r="H615"/>
  <c r="M615"/>
  <c r="R615"/>
  <c r="W615"/>
  <c r="AB615"/>
  <c r="AG615"/>
  <c r="AL615"/>
  <c r="AQ615"/>
  <c r="AV615"/>
  <c r="H616"/>
  <c r="M616"/>
  <c r="R616"/>
  <c r="W616"/>
  <c r="AB616"/>
  <c r="AG616"/>
  <c r="AL616"/>
  <c r="AQ616"/>
  <c r="AV616"/>
  <c r="H617"/>
  <c r="M617"/>
  <c r="R617"/>
  <c r="W617"/>
  <c r="AB617"/>
  <c r="AG617"/>
  <c r="AL617"/>
  <c r="AQ617"/>
  <c r="AV617"/>
  <c r="H618"/>
  <c r="M618"/>
  <c r="R618"/>
  <c r="W618"/>
  <c r="AB618"/>
  <c r="AG618"/>
  <c r="AL618"/>
  <c r="AQ618"/>
  <c r="AV618"/>
  <c r="H619"/>
  <c r="M619"/>
  <c r="R619"/>
  <c r="W619"/>
  <c r="AB619"/>
  <c r="AG619"/>
  <c r="AL619"/>
  <c r="AQ619"/>
  <c r="AV619"/>
  <c r="H622"/>
  <c r="M622"/>
  <c r="R622"/>
  <c r="W622"/>
  <c r="AB622"/>
  <c r="AG622"/>
  <c r="AL622"/>
  <c r="AQ622"/>
  <c r="AV622"/>
  <c r="H623"/>
  <c r="M623"/>
  <c r="R623"/>
  <c r="W623"/>
  <c r="AB623"/>
  <c r="AG623"/>
  <c r="AL623"/>
  <c r="AQ623"/>
  <c r="AV623"/>
  <c r="H624"/>
  <c r="M624"/>
  <c r="R624"/>
  <c r="W624"/>
  <c r="AB624"/>
  <c r="AG624"/>
  <c r="AL624"/>
  <c r="AQ624"/>
  <c r="AV624"/>
  <c r="H625"/>
  <c r="M625"/>
  <c r="R625"/>
  <c r="W625"/>
  <c r="AB625"/>
  <c r="AG625"/>
  <c r="AL625"/>
  <c r="AQ625"/>
  <c r="AV625"/>
  <c r="H626"/>
  <c r="M626"/>
  <c r="R626"/>
  <c r="W626"/>
  <c r="AB626"/>
  <c r="AG626"/>
  <c r="AL626"/>
  <c r="AQ626"/>
  <c r="AV626"/>
  <c r="H627"/>
  <c r="M627"/>
  <c r="R627"/>
  <c r="W627"/>
  <c r="AB627"/>
  <c r="AG627"/>
  <c r="AL627"/>
  <c r="AQ627"/>
  <c r="AV627"/>
  <c r="H628"/>
  <c r="M628"/>
  <c r="R628"/>
  <c r="W628"/>
  <c r="AB628"/>
  <c r="AG628"/>
  <c r="AL628"/>
  <c r="AQ628"/>
  <c r="AV628"/>
  <c r="H629"/>
  <c r="M629"/>
  <c r="R629"/>
  <c r="W629"/>
  <c r="AB629"/>
  <c r="AG629"/>
  <c r="AL629"/>
  <c r="AQ629"/>
  <c r="AV629"/>
  <c r="H630"/>
  <c r="M630"/>
  <c r="R630"/>
  <c r="W630"/>
  <c r="AB630"/>
  <c r="AG630"/>
  <c r="AL630"/>
  <c r="AQ630"/>
  <c r="AV630"/>
  <c r="H631"/>
  <c r="M631"/>
  <c r="R631"/>
  <c r="W631"/>
  <c r="AB631"/>
  <c r="AG631"/>
  <c r="AL631"/>
  <c r="AQ631"/>
  <c r="AV631"/>
  <c r="H632"/>
  <c r="M632"/>
  <c r="R632"/>
  <c r="W632"/>
  <c r="AB632"/>
  <c r="AG632"/>
  <c r="AL632"/>
  <c r="AQ632"/>
  <c r="AV632"/>
  <c r="H633"/>
  <c r="M633"/>
  <c r="R633"/>
  <c r="W633"/>
  <c r="AB633"/>
  <c r="AG633"/>
  <c r="AL633"/>
  <c r="AQ633"/>
  <c r="AV633"/>
  <c r="H634"/>
  <c r="M634"/>
  <c r="R634"/>
  <c r="W634"/>
  <c r="AB634"/>
  <c r="AG634"/>
  <c r="AL634"/>
  <c r="AQ634"/>
  <c r="AV634"/>
  <c r="H637"/>
  <c r="M637"/>
  <c r="R637"/>
  <c r="W637"/>
  <c r="AB637"/>
  <c r="AG637"/>
  <c r="AL637"/>
  <c r="AQ637"/>
  <c r="AV637"/>
  <c r="H638"/>
  <c r="M638"/>
  <c r="R638"/>
  <c r="W638"/>
  <c r="AB638"/>
  <c r="AG638"/>
  <c r="AL638"/>
  <c r="AQ638"/>
  <c r="AV638"/>
  <c r="H639"/>
  <c r="M639"/>
  <c r="R639"/>
  <c r="W639"/>
  <c r="AB639"/>
  <c r="AG639"/>
  <c r="AL639"/>
  <c r="AQ639"/>
  <c r="AV639"/>
  <c r="H640"/>
  <c r="M640"/>
  <c r="R640"/>
  <c r="W640"/>
  <c r="AB640"/>
  <c r="AG640"/>
  <c r="AL640"/>
  <c r="AQ640"/>
  <c r="AV640"/>
  <c r="H641"/>
  <c r="M641"/>
  <c r="R641"/>
  <c r="W641"/>
  <c r="AB641"/>
  <c r="AG641"/>
  <c r="AL641"/>
  <c r="AQ641"/>
  <c r="AV641"/>
  <c r="H642"/>
  <c r="M642"/>
  <c r="R642"/>
  <c r="W642"/>
  <c r="AB642"/>
  <c r="AG642"/>
  <c r="AL642"/>
  <c r="AQ642"/>
  <c r="AV642"/>
  <c r="H643"/>
  <c r="M643"/>
  <c r="R643"/>
  <c r="W643"/>
  <c r="AB643"/>
  <c r="AG643"/>
  <c r="AL643"/>
  <c r="AQ643"/>
  <c r="AV643"/>
  <c r="H644"/>
  <c r="M644"/>
  <c r="R644"/>
  <c r="W644"/>
  <c r="AB644"/>
  <c r="AG644"/>
  <c r="AL644"/>
  <c r="AQ644"/>
  <c r="AV644"/>
  <c r="H645"/>
  <c r="M645"/>
  <c r="R645"/>
  <c r="W645"/>
  <c r="AB645"/>
  <c r="AG645"/>
  <c r="AL645"/>
  <c r="AQ645"/>
  <c r="AV645"/>
  <c r="H646"/>
  <c r="M646"/>
  <c r="R646"/>
  <c r="W646"/>
  <c r="AB646"/>
  <c r="AG646"/>
  <c r="AL646"/>
  <c r="AQ646"/>
  <c r="AV646"/>
  <c r="H647"/>
  <c r="M647"/>
  <c r="R647"/>
  <c r="W647"/>
  <c r="AB647"/>
  <c r="AG647"/>
  <c r="AL647"/>
  <c r="AQ647"/>
  <c r="AV647"/>
  <c r="H648"/>
  <c r="M648"/>
  <c r="R648"/>
  <c r="W648"/>
  <c r="AB648"/>
  <c r="AG648"/>
  <c r="AL648"/>
  <c r="AQ648"/>
  <c r="AV648"/>
  <c r="H649"/>
  <c r="M649"/>
  <c r="R649"/>
  <c r="W649"/>
  <c r="AB649"/>
  <c r="AG649"/>
  <c r="AL649"/>
  <c r="AQ649"/>
  <c r="AV649"/>
  <c r="H652"/>
  <c r="M652"/>
  <c r="R652"/>
  <c r="W652"/>
  <c r="AB652"/>
  <c r="AG652"/>
  <c r="AL652"/>
  <c r="AQ652"/>
  <c r="AV652"/>
  <c r="H653"/>
  <c r="M653"/>
  <c r="R653"/>
  <c r="W653"/>
  <c r="AB653"/>
  <c r="AG653"/>
  <c r="AL653"/>
  <c r="AQ653"/>
  <c r="AV653"/>
  <c r="H654"/>
  <c r="M654"/>
  <c r="R654"/>
  <c r="W654"/>
  <c r="AB654"/>
  <c r="AG654"/>
  <c r="AL654"/>
  <c r="AQ654"/>
  <c r="AV654"/>
  <c r="H655"/>
  <c r="M655"/>
  <c r="R655"/>
  <c r="W655"/>
  <c r="AB655"/>
  <c r="AG655"/>
  <c r="AL655"/>
  <c r="AQ655"/>
  <c r="AV655"/>
  <c r="H656"/>
  <c r="M656"/>
  <c r="R656"/>
  <c r="W656"/>
  <c r="AB656"/>
  <c r="AG656"/>
  <c r="AL656"/>
  <c r="AQ656"/>
  <c r="AV656"/>
  <c r="H657"/>
  <c r="M657"/>
  <c r="R657"/>
  <c r="W657"/>
  <c r="AB657"/>
  <c r="AG657"/>
  <c r="AL657"/>
  <c r="AQ657"/>
  <c r="AV657"/>
  <c r="H658"/>
  <c r="M658"/>
  <c r="R658"/>
  <c r="W658"/>
  <c r="AB658"/>
  <c r="AG658"/>
  <c r="AL658"/>
  <c r="AQ658"/>
  <c r="AV658"/>
  <c r="H659"/>
  <c r="M659"/>
  <c r="R659"/>
  <c r="W659"/>
  <c r="AB659"/>
  <c r="AG659"/>
  <c r="AL659"/>
  <c r="AQ659"/>
  <c r="AV659"/>
  <c r="H660"/>
  <c r="M660"/>
  <c r="R660"/>
  <c r="W660"/>
  <c r="AB660"/>
  <c r="AG660"/>
  <c r="AL660"/>
  <c r="AQ660"/>
  <c r="AV660"/>
  <c r="H661"/>
  <c r="M661"/>
  <c r="R661"/>
  <c r="W661"/>
  <c r="AB661"/>
  <c r="AG661"/>
  <c r="AL661"/>
  <c r="AQ661"/>
  <c r="AV661"/>
  <c r="H662"/>
  <c r="M662"/>
  <c r="R662"/>
  <c r="W662"/>
  <c r="AB662"/>
  <c r="AG662"/>
  <c r="AL662"/>
  <c r="AQ662"/>
  <c r="AV662"/>
  <c r="H663"/>
  <c r="M663"/>
  <c r="R663"/>
  <c r="W663"/>
  <c r="AB663"/>
  <c r="AG663"/>
  <c r="AL663"/>
  <c r="AQ663"/>
  <c r="AV663"/>
  <c r="H664"/>
  <c r="M664"/>
  <c r="R664"/>
  <c r="W664"/>
  <c r="AB664"/>
  <c r="AG664"/>
  <c r="AL664"/>
  <c r="AQ664"/>
  <c r="AV664"/>
  <c r="H667"/>
  <c r="M667"/>
  <c r="R667"/>
  <c r="W667"/>
  <c r="AB667"/>
  <c r="AG667"/>
  <c r="AL667"/>
  <c r="AQ667"/>
  <c r="AV667"/>
  <c r="H668"/>
  <c r="M668"/>
  <c r="R668"/>
  <c r="W668"/>
  <c r="AB668"/>
  <c r="AG668"/>
  <c r="AL668"/>
  <c r="AQ668"/>
  <c r="AV668"/>
  <c r="H669"/>
  <c r="M669"/>
  <c r="R669"/>
  <c r="W669"/>
  <c r="AB669"/>
  <c r="AG669"/>
  <c r="AL669"/>
  <c r="AQ669"/>
  <c r="AV669"/>
  <c r="H670"/>
  <c r="M670"/>
  <c r="R670"/>
  <c r="W670"/>
  <c r="AB670"/>
  <c r="AG670"/>
  <c r="AL670"/>
  <c r="AQ670"/>
  <c r="AV670"/>
  <c r="H671"/>
  <c r="M671"/>
  <c r="R671"/>
  <c r="W671"/>
  <c r="AB671"/>
  <c r="AG671"/>
  <c r="AL671"/>
  <c r="AQ671"/>
  <c r="AV671"/>
  <c r="H672"/>
  <c r="M672"/>
  <c r="R672"/>
  <c r="W672"/>
  <c r="AB672"/>
  <c r="AG672"/>
  <c r="AL672"/>
  <c r="AQ672"/>
  <c r="AV672"/>
  <c r="H673"/>
  <c r="M673"/>
  <c r="R673"/>
  <c r="W673"/>
  <c r="AB673"/>
  <c r="AG673"/>
  <c r="AL673"/>
  <c r="AQ673"/>
  <c r="AV673"/>
  <c r="H674"/>
  <c r="M674"/>
  <c r="R674"/>
  <c r="W674"/>
  <c r="AB674"/>
  <c r="AG674"/>
  <c r="AL674"/>
  <c r="AQ674"/>
  <c r="AV674"/>
  <c r="H675"/>
  <c r="M675"/>
  <c r="R675"/>
  <c r="W675"/>
  <c r="AB675"/>
  <c r="AG675"/>
  <c r="AL675"/>
  <c r="AQ675"/>
  <c r="AV675"/>
  <c r="H676"/>
  <c r="M676"/>
  <c r="R676"/>
  <c r="W676"/>
  <c r="AB676"/>
  <c r="AG676"/>
  <c r="AL676"/>
  <c r="AQ676"/>
  <c r="AV676"/>
  <c r="H677"/>
  <c r="M677"/>
  <c r="R677"/>
  <c r="W677"/>
  <c r="AB677"/>
  <c r="AG677"/>
  <c r="AL677"/>
  <c r="AQ677"/>
  <c r="AV677"/>
  <c r="H678"/>
  <c r="M678"/>
  <c r="R678"/>
  <c r="W678"/>
  <c r="AB678"/>
  <c r="AG678"/>
  <c r="AL678"/>
  <c r="AQ678"/>
  <c r="AV678"/>
  <c r="H679"/>
  <c r="M679"/>
  <c r="R679"/>
  <c r="W679"/>
  <c r="AB679"/>
  <c r="AG679"/>
  <c r="AL679"/>
  <c r="AQ679"/>
  <c r="AV679"/>
  <c r="H682"/>
  <c r="M682"/>
  <c r="R682"/>
  <c r="W682"/>
  <c r="AB682"/>
  <c r="AG682"/>
  <c r="AL682"/>
  <c r="AQ682"/>
  <c r="AV682"/>
  <c r="H683"/>
  <c r="M683"/>
  <c r="R683"/>
  <c r="W683"/>
  <c r="AB683"/>
  <c r="AG683"/>
  <c r="AL683"/>
  <c r="AQ683"/>
  <c r="AV683"/>
  <c r="H684"/>
  <c r="M684"/>
  <c r="R684"/>
  <c r="W684"/>
  <c r="AB684"/>
  <c r="AG684"/>
  <c r="AL684"/>
  <c r="AQ684"/>
  <c r="AV684"/>
  <c r="H685"/>
  <c r="M685"/>
  <c r="R685"/>
  <c r="W685"/>
  <c r="AB685"/>
  <c r="AG685"/>
  <c r="AL685"/>
  <c r="AQ685"/>
  <c r="AV685"/>
  <c r="H686"/>
  <c r="M686"/>
  <c r="R686"/>
  <c r="W686"/>
  <c r="AB686"/>
  <c r="AG686"/>
  <c r="AL686"/>
  <c r="AQ686"/>
  <c r="AV686"/>
  <c r="H687"/>
  <c r="M687"/>
  <c r="R687"/>
  <c r="W687"/>
  <c r="AB687"/>
  <c r="AG687"/>
  <c r="AL687"/>
  <c r="AQ687"/>
  <c r="AV687"/>
  <c r="H688"/>
  <c r="M688"/>
  <c r="R688"/>
  <c r="W688"/>
  <c r="AB688"/>
  <c r="AG688"/>
  <c r="AL688"/>
  <c r="AQ688"/>
  <c r="AV688"/>
  <c r="H689"/>
  <c r="M689"/>
  <c r="R689"/>
  <c r="W689"/>
  <c r="AB689"/>
  <c r="AG689"/>
  <c r="AL689"/>
  <c r="AQ689"/>
  <c r="AV689"/>
  <c r="H690"/>
  <c r="M690"/>
  <c r="R690"/>
  <c r="W690"/>
  <c r="AB690"/>
  <c r="AG690"/>
  <c r="AL690"/>
  <c r="AQ690"/>
  <c r="AV690"/>
  <c r="H691"/>
  <c r="M691"/>
  <c r="R691"/>
  <c r="W691"/>
  <c r="AB691"/>
  <c r="AG691"/>
  <c r="AL691"/>
  <c r="AQ691"/>
  <c r="AV691"/>
  <c r="H692"/>
  <c r="M692"/>
  <c r="R692"/>
  <c r="W692"/>
  <c r="AB692"/>
  <c r="AG692"/>
  <c r="AL692"/>
  <c r="AQ692"/>
  <c r="AV692"/>
  <c r="H693"/>
  <c r="M693"/>
  <c r="R693"/>
  <c r="W693"/>
  <c r="AB693"/>
  <c r="AG693"/>
  <c r="AL693"/>
  <c r="AQ693"/>
  <c r="AV693"/>
  <c r="H694"/>
  <c r="M694"/>
  <c r="R694"/>
  <c r="W694"/>
  <c r="AB694"/>
  <c r="AG694"/>
  <c r="AL694"/>
  <c r="AQ694"/>
  <c r="AV694"/>
  <c r="H697"/>
  <c r="M697"/>
  <c r="R697"/>
  <c r="W697"/>
  <c r="AB697"/>
  <c r="AG697"/>
  <c r="AL697"/>
  <c r="AQ697"/>
  <c r="AV697"/>
  <c r="H698"/>
  <c r="M698"/>
  <c r="R698"/>
  <c r="W698"/>
  <c r="AB698"/>
  <c r="AG698"/>
  <c r="AL698"/>
  <c r="AQ698"/>
  <c r="AV698"/>
  <c r="H699"/>
  <c r="M699"/>
  <c r="R699"/>
  <c r="W699"/>
  <c r="AB699"/>
  <c r="AG699"/>
  <c r="AL699"/>
  <c r="AQ699"/>
  <c r="AV699"/>
  <c r="H700"/>
  <c r="M700"/>
  <c r="R700"/>
  <c r="W700"/>
  <c r="AB700"/>
  <c r="AG700"/>
  <c r="AL700"/>
  <c r="AQ700"/>
  <c r="AV700"/>
  <c r="H701"/>
  <c r="M701"/>
  <c r="R701"/>
  <c r="W701"/>
  <c r="AB701"/>
  <c r="AG701"/>
  <c r="AL701"/>
  <c r="AQ701"/>
  <c r="AV701"/>
  <c r="H702"/>
  <c r="M702"/>
  <c r="R702"/>
  <c r="W702"/>
  <c r="AB702"/>
  <c r="AG702"/>
  <c r="AL702"/>
  <c r="AQ702"/>
  <c r="AV702"/>
  <c r="H703"/>
  <c r="M703"/>
  <c r="R703"/>
  <c r="W703"/>
  <c r="AB703"/>
  <c r="AG703"/>
  <c r="AL703"/>
  <c r="AQ703"/>
  <c r="AV703"/>
  <c r="H704"/>
  <c r="M704"/>
  <c r="R704"/>
  <c r="W704"/>
  <c r="AB704"/>
  <c r="AG704"/>
  <c r="AL704"/>
  <c r="AQ704"/>
  <c r="AV704"/>
  <c r="H705"/>
  <c r="M705"/>
  <c r="R705"/>
  <c r="W705"/>
  <c r="AB705"/>
  <c r="AG705"/>
  <c r="AL705"/>
  <c r="AQ705"/>
  <c r="AV705"/>
  <c r="H706"/>
  <c r="M706"/>
  <c r="R706"/>
  <c r="W706"/>
  <c r="AB706"/>
  <c r="AG706"/>
  <c r="AL706"/>
  <c r="AQ706"/>
  <c r="AV706"/>
  <c r="H707"/>
  <c r="M707"/>
  <c r="R707"/>
  <c r="W707"/>
  <c r="AB707"/>
  <c r="AG707"/>
  <c r="AL707"/>
  <c r="AQ707"/>
  <c r="AV707"/>
  <c r="H708"/>
  <c r="M708"/>
  <c r="R708"/>
  <c r="W708"/>
  <c r="AB708"/>
  <c r="AG708"/>
  <c r="AL708"/>
  <c r="AQ708"/>
  <c r="AV708"/>
  <c r="H709"/>
  <c r="M709"/>
  <c r="R709"/>
  <c r="W709"/>
  <c r="AB709"/>
  <c r="AG709"/>
  <c r="AL709"/>
  <c r="AQ709"/>
  <c r="AV709"/>
  <c r="H712"/>
  <c r="M712"/>
  <c r="R712"/>
  <c r="W712"/>
  <c r="AB712"/>
  <c r="AG712"/>
  <c r="AL712"/>
  <c r="AQ712"/>
  <c r="AV712"/>
  <c r="H713"/>
  <c r="M713"/>
  <c r="R713"/>
  <c r="W713"/>
  <c r="AB713"/>
  <c r="AG713"/>
  <c r="AL713"/>
  <c r="AQ713"/>
  <c r="AV713"/>
  <c r="H714"/>
  <c r="M714"/>
  <c r="R714"/>
  <c r="W714"/>
  <c r="AB714"/>
  <c r="AG714"/>
  <c r="AL714"/>
  <c r="AQ714"/>
  <c r="AV714"/>
  <c r="H715"/>
  <c r="M715"/>
  <c r="R715"/>
  <c r="W715"/>
  <c r="AB715"/>
  <c r="AG715"/>
  <c r="AL715"/>
  <c r="AQ715"/>
  <c r="AV715"/>
  <c r="H716"/>
  <c r="M716"/>
  <c r="R716"/>
  <c r="W716"/>
  <c r="AB716"/>
  <c r="AG716"/>
  <c r="AL716"/>
  <c r="AQ716"/>
  <c r="AV716"/>
  <c r="H717"/>
  <c r="M717"/>
  <c r="R717"/>
  <c r="W717"/>
  <c r="AB717"/>
  <c r="AG717"/>
  <c r="AL717"/>
  <c r="AQ717"/>
  <c r="AV717"/>
  <c r="H718"/>
  <c r="M718"/>
  <c r="R718"/>
  <c r="W718"/>
  <c r="AB718"/>
  <c r="AG718"/>
  <c r="AL718"/>
  <c r="AQ718"/>
  <c r="AV718"/>
  <c r="H719"/>
  <c r="M719"/>
  <c r="R719"/>
  <c r="W719"/>
  <c r="AB719"/>
  <c r="AG719"/>
  <c r="AL719"/>
  <c r="AQ719"/>
  <c r="AV719"/>
  <c r="H720"/>
  <c r="M720"/>
  <c r="R720"/>
  <c r="W720"/>
  <c r="AB720"/>
  <c r="AG720"/>
  <c r="AL720"/>
  <c r="AQ720"/>
  <c r="AV720"/>
  <c r="H721"/>
  <c r="M721"/>
  <c r="R721"/>
  <c r="W721"/>
  <c r="AB721"/>
  <c r="AG721"/>
  <c r="AL721"/>
  <c r="AQ721"/>
  <c r="AV721"/>
  <c r="H722"/>
  <c r="M722"/>
  <c r="R722"/>
  <c r="W722"/>
  <c r="AB722"/>
  <c r="AG722"/>
  <c r="AL722"/>
  <c r="AQ722"/>
  <c r="AV722"/>
  <c r="H723"/>
  <c r="M723"/>
  <c r="R723"/>
  <c r="W723"/>
  <c r="AB723"/>
  <c r="AG723"/>
  <c r="AL723"/>
  <c r="AQ723"/>
  <c r="AV723"/>
  <c r="H724"/>
  <c r="M724"/>
  <c r="R724"/>
  <c r="W724"/>
  <c r="AB724"/>
  <c r="AG724"/>
  <c r="AL724"/>
  <c r="AQ724"/>
  <c r="AV724"/>
  <c r="H727"/>
  <c r="M727"/>
  <c r="R727"/>
  <c r="W727"/>
  <c r="AB727"/>
  <c r="AG727"/>
  <c r="AL727"/>
  <c r="AQ727"/>
  <c r="AV727"/>
  <c r="H728"/>
  <c r="M728"/>
  <c r="R728"/>
  <c r="W728"/>
  <c r="AB728"/>
  <c r="AG728"/>
  <c r="AL728"/>
  <c r="AQ728"/>
  <c r="AV728"/>
  <c r="H729"/>
  <c r="M729"/>
  <c r="R729"/>
  <c r="W729"/>
  <c r="AB729"/>
  <c r="AG729"/>
  <c r="AL729"/>
  <c r="AQ729"/>
  <c r="AV729"/>
  <c r="H730"/>
  <c r="M730"/>
  <c r="R730"/>
  <c r="W730"/>
  <c r="AB730"/>
  <c r="AG730"/>
  <c r="AL730"/>
  <c r="AQ730"/>
  <c r="AV730"/>
  <c r="H731"/>
  <c r="M731"/>
  <c r="R731"/>
  <c r="W731"/>
  <c r="AB731"/>
  <c r="AG731"/>
  <c r="AL731"/>
  <c r="AQ731"/>
  <c r="AV731"/>
  <c r="H732"/>
  <c r="M732"/>
  <c r="R732"/>
  <c r="W732"/>
  <c r="AB732"/>
  <c r="AG732"/>
  <c r="AL732"/>
  <c r="AQ732"/>
  <c r="AV732"/>
  <c r="H733"/>
  <c r="M733"/>
  <c r="R733"/>
  <c r="W733"/>
  <c r="AB733"/>
  <c r="AG733"/>
  <c r="AL733"/>
  <c r="AQ733"/>
  <c r="AV733"/>
  <c r="H734"/>
  <c r="M734"/>
  <c r="R734"/>
  <c r="W734"/>
  <c r="AB734"/>
  <c r="AG734"/>
  <c r="AL734"/>
  <c r="AQ734"/>
  <c r="AV734"/>
  <c r="H735"/>
  <c r="M735"/>
  <c r="R735"/>
  <c r="W735"/>
  <c r="AB735"/>
  <c r="AG735"/>
  <c r="AL735"/>
  <c r="AQ735"/>
  <c r="AV735"/>
  <c r="H736"/>
  <c r="M736"/>
  <c r="R736"/>
  <c r="W736"/>
  <c r="AB736"/>
  <c r="AG736"/>
  <c r="AL736"/>
  <c r="AQ736"/>
  <c r="AV736"/>
  <c r="H737"/>
  <c r="M737"/>
  <c r="R737"/>
  <c r="W737"/>
  <c r="AB737"/>
  <c r="AG737"/>
  <c r="AL737"/>
  <c r="AQ737"/>
  <c r="AV737"/>
  <c r="H738"/>
  <c r="M738"/>
  <c r="R738"/>
  <c r="W738"/>
  <c r="AB738"/>
  <c r="AG738"/>
  <c r="AL738"/>
  <c r="AQ738"/>
  <c r="AV738"/>
  <c r="H739"/>
  <c r="M739"/>
  <c r="R739"/>
  <c r="W739"/>
  <c r="AB739"/>
  <c r="AG739"/>
  <c r="AL739"/>
  <c r="AQ739"/>
  <c r="AV739"/>
  <c r="H742"/>
  <c r="M742"/>
  <c r="R742"/>
  <c r="W742"/>
  <c r="AB742"/>
  <c r="AG742"/>
  <c r="AL742"/>
  <c r="AQ742"/>
  <c r="AV742"/>
  <c r="H743"/>
  <c r="M743"/>
  <c r="R743"/>
  <c r="W743"/>
  <c r="AB743"/>
  <c r="AG743"/>
  <c r="AL743"/>
  <c r="AQ743"/>
  <c r="AV743"/>
  <c r="H744"/>
  <c r="M744"/>
  <c r="R744"/>
  <c r="W744"/>
  <c r="AB744"/>
  <c r="AG744"/>
  <c r="AL744"/>
  <c r="AQ744"/>
  <c r="AV744"/>
  <c r="H745"/>
  <c r="M745"/>
  <c r="R745"/>
  <c r="W745"/>
  <c r="AB745"/>
  <c r="AG745"/>
  <c r="AL745"/>
  <c r="AQ745"/>
  <c r="AV745"/>
  <c r="H746"/>
  <c r="M746"/>
  <c r="R746"/>
  <c r="W746"/>
  <c r="AB746"/>
  <c r="AG746"/>
  <c r="AL746"/>
  <c r="AQ746"/>
  <c r="AV746"/>
  <c r="H747"/>
  <c r="M747"/>
  <c r="R747"/>
  <c r="W747"/>
  <c r="AB747"/>
  <c r="AG747"/>
  <c r="AL747"/>
  <c r="AQ747"/>
  <c r="AV747"/>
  <c r="H748"/>
  <c r="M748"/>
  <c r="R748"/>
  <c r="W748"/>
  <c r="AB748"/>
  <c r="AG748"/>
  <c r="AL748"/>
  <c r="AQ748"/>
  <c r="AV748"/>
  <c r="H749"/>
  <c r="M749"/>
  <c r="R749"/>
  <c r="W749"/>
  <c r="AB749"/>
  <c r="AG749"/>
  <c r="AL749"/>
  <c r="AQ749"/>
  <c r="AV749"/>
  <c r="H750"/>
  <c r="M750"/>
  <c r="R750"/>
  <c r="W750"/>
  <c r="AB750"/>
  <c r="AG750"/>
  <c r="AL750"/>
  <c r="AQ750"/>
  <c r="AV750"/>
  <c r="H751"/>
  <c r="M751"/>
  <c r="R751"/>
  <c r="W751"/>
  <c r="AB751"/>
  <c r="AG751"/>
  <c r="AL751"/>
  <c r="AQ751"/>
  <c r="AV751"/>
  <c r="H752"/>
  <c r="M752"/>
  <c r="R752"/>
  <c r="W752"/>
  <c r="AB752"/>
  <c r="AG752"/>
  <c r="AL752"/>
  <c r="AQ752"/>
  <c r="AV752"/>
  <c r="H753"/>
  <c r="M753"/>
  <c r="R753"/>
  <c r="W753"/>
  <c r="AB753"/>
  <c r="AG753"/>
  <c r="AL753"/>
  <c r="AQ753"/>
  <c r="AV753"/>
  <c r="H754"/>
  <c r="M754"/>
  <c r="R754"/>
  <c r="W754"/>
  <c r="AB754"/>
  <c r="AG754"/>
  <c r="AL754"/>
  <c r="AQ754"/>
  <c r="AV754"/>
  <c r="AZ171" i="10" l="1"/>
  <c r="AU172"/>
  <c r="CJ22"/>
  <c r="CA18"/>
  <c r="CJ34"/>
  <c r="CJ37"/>
  <c r="CJ28"/>
  <c r="CN13"/>
  <c r="BZ18"/>
  <c r="CJ25"/>
  <c r="BY10"/>
  <c r="CO18"/>
  <c r="CJ20"/>
  <c r="CJ42"/>
  <c r="BY15"/>
  <c r="BZ12"/>
  <c r="BZ7"/>
  <c r="AZ200"/>
  <c r="CN15"/>
  <c r="BY12"/>
  <c r="CJ32"/>
  <c r="BZ9"/>
  <c r="CJ27"/>
  <c r="CJ24"/>
  <c r="CJ30"/>
  <c r="CJ44"/>
  <c r="AU200"/>
  <c r="CO12"/>
  <c r="CA17"/>
  <c r="CA9"/>
  <c r="CO10"/>
  <c r="CJ31"/>
  <c r="CJ29"/>
  <c r="CN17"/>
  <c r="CO6"/>
  <c r="CA6"/>
  <c r="AW209"/>
  <c r="CJ41"/>
  <c r="CJ23"/>
  <c r="BZ14"/>
  <c r="CJ35"/>
  <c r="CJ36"/>
  <c r="AZ199"/>
  <c r="CA13"/>
  <c r="CJ38"/>
  <c r="AW200"/>
  <c r="CN9"/>
  <c r="BZ6"/>
  <c r="BY14"/>
  <c r="BZ11"/>
  <c r="CO14"/>
  <c r="CJ43"/>
  <c r="AV200"/>
  <c r="AX206"/>
  <c r="CJ45"/>
  <c r="CJ40"/>
  <c r="CJ26"/>
  <c r="BY8"/>
  <c r="AU199"/>
  <c r="CA16"/>
  <c r="CO13"/>
  <c r="CO8"/>
  <c r="BY13"/>
  <c r="AZ174"/>
  <c r="AV174"/>
  <c r="AW174"/>
  <c r="AU179"/>
  <c r="AX174"/>
  <c r="AV170"/>
  <c r="AV180"/>
  <c r="AU174"/>
  <c r="BM158"/>
  <c r="BC102"/>
  <c r="CP1"/>
  <c r="CP7" s="1"/>
  <c r="CJ39"/>
  <c r="CJ46"/>
  <c r="BB92"/>
  <c r="BC95"/>
  <c r="BA111"/>
  <c r="BC91"/>
  <c r="BA102"/>
  <c r="BB95"/>
  <c r="BA92"/>
  <c r="BN143"/>
  <c r="BO157"/>
  <c r="BO143"/>
  <c r="BO148"/>
  <c r="BP156"/>
  <c r="BR142"/>
  <c r="AY172"/>
  <c r="AW184"/>
  <c r="AY175"/>
  <c r="AU180"/>
  <c r="AZ181"/>
  <c r="AU162"/>
  <c r="AU183"/>
  <c r="AY164"/>
  <c r="AU161"/>
  <c r="AY176"/>
  <c r="AU167"/>
  <c r="AZ169"/>
  <c r="AW165"/>
  <c r="AV181"/>
  <c r="AV167"/>
  <c r="AZ172"/>
  <c r="AV175"/>
  <c r="AU175"/>
  <c r="AW161"/>
  <c r="AV164"/>
  <c r="AX164"/>
  <c r="AW183"/>
  <c r="AX165"/>
  <c r="AZ175"/>
  <c r="AU173"/>
  <c r="AV162"/>
  <c r="AZ178"/>
  <c r="AX162"/>
  <c r="AU166"/>
  <c r="AX163"/>
  <c r="AV163"/>
  <c r="AZ165"/>
  <c r="AZ176"/>
  <c r="AV165"/>
  <c r="AZ180"/>
  <c r="AZ170"/>
  <c r="AW166"/>
  <c r="AV177"/>
  <c r="AU163"/>
  <c r="AY181"/>
  <c r="AX184"/>
  <c r="AU210"/>
  <c r="AX195"/>
  <c r="AZ186"/>
  <c r="AU192"/>
  <c r="AV195"/>
  <c r="AU204"/>
  <c r="AW204"/>
  <c r="AU201"/>
  <c r="AZ188"/>
  <c r="AU193"/>
  <c r="AW207"/>
  <c r="AX191"/>
  <c r="AU207"/>
  <c r="AV186"/>
  <c r="AU191"/>
  <c r="AZ207"/>
  <c r="AZ205"/>
  <c r="AW205"/>
  <c r="AU208"/>
  <c r="AX187"/>
  <c r="AZ206"/>
  <c r="AV191"/>
  <c r="AV206"/>
  <c r="AY203"/>
  <c r="AX205"/>
  <c r="AX207"/>
  <c r="AU187"/>
  <c r="AX204"/>
  <c r="AY205"/>
  <c r="AY208"/>
  <c r="AV207"/>
  <c r="AX208"/>
  <c r="AZ189"/>
  <c r="AX210"/>
  <c r="AU205"/>
  <c r="AX190"/>
  <c r="AW191"/>
  <c r="AU189"/>
  <c r="AU203"/>
  <c r="AV188"/>
  <c r="AX202"/>
  <c r="AW194"/>
  <c r="AU198"/>
  <c r="AV202"/>
  <c r="AX197"/>
  <c r="AX201"/>
  <c r="AY197"/>
  <c r="AZ193"/>
  <c r="AW198"/>
  <c r="AY193"/>
  <c r="AX196"/>
  <c r="AV198"/>
  <c r="AY195"/>
  <c r="AY194"/>
  <c r="AX188"/>
  <c r="AW202"/>
  <c r="AY209"/>
  <c r="AV205"/>
  <c r="AX192"/>
  <c r="AU197"/>
  <c r="AV203"/>
  <c r="AZ209"/>
  <c r="AU195"/>
  <c r="AW190"/>
  <c r="AX194"/>
  <c r="AV209"/>
  <c r="AV197"/>
  <c r="AY188"/>
  <c r="AX186"/>
  <c r="AW206"/>
  <c r="AV193"/>
  <c r="AW188"/>
  <c r="AW197"/>
  <c r="AZ201"/>
  <c r="AW203"/>
  <c r="CD11"/>
  <c r="CC11"/>
  <c r="CB11"/>
  <c r="BO17"/>
  <c r="BM17"/>
  <c r="BN17"/>
  <c r="BL18"/>
  <c r="BK18"/>
  <c r="BJ18"/>
  <c r="AN14"/>
  <c r="AL14"/>
  <c r="AM14"/>
  <c r="AG11"/>
  <c r="AF11"/>
  <c r="AH11"/>
  <c r="V13"/>
  <c r="T13"/>
  <c r="U13"/>
  <c r="CA12"/>
  <c r="CI13"/>
  <c r="CH13"/>
  <c r="CJ13"/>
  <c r="CC18"/>
  <c r="CD18"/>
  <c r="CB18"/>
  <c r="CD10"/>
  <c r="CC10"/>
  <c r="CB10"/>
  <c r="BW15"/>
  <c r="BV15"/>
  <c r="BX15"/>
  <c r="BT11"/>
  <c r="BS11"/>
  <c r="BU11"/>
  <c r="BV7"/>
  <c r="BW7"/>
  <c r="BX7"/>
  <c r="BM16"/>
  <c r="BO16"/>
  <c r="BN16"/>
  <c r="BQ12"/>
  <c r="BR12"/>
  <c r="BP12"/>
  <c r="BM8"/>
  <c r="BO8"/>
  <c r="BN8"/>
  <c r="BJ17"/>
  <c r="BL17"/>
  <c r="BK17"/>
  <c r="BH13"/>
  <c r="BG13"/>
  <c r="BI13"/>
  <c r="BL9"/>
  <c r="BK9"/>
  <c r="BJ9"/>
  <c r="BA18"/>
  <c r="BC18"/>
  <c r="BB18"/>
  <c r="BD14"/>
  <c r="BF14"/>
  <c r="BE14"/>
  <c r="BA10"/>
  <c r="BC10"/>
  <c r="BB10"/>
  <c r="BD6"/>
  <c r="BE6"/>
  <c r="BF6"/>
  <c r="AW15"/>
  <c r="AV15"/>
  <c r="AU15"/>
  <c r="AX11"/>
  <c r="AZ11"/>
  <c r="AY11"/>
  <c r="AW7"/>
  <c r="AV7"/>
  <c r="AU7"/>
  <c r="AT16"/>
  <c r="AS16"/>
  <c r="AR16"/>
  <c r="AO12"/>
  <c r="AP12"/>
  <c r="AQ12"/>
  <c r="AR8"/>
  <c r="AT8"/>
  <c r="AS8"/>
  <c r="AJ17"/>
  <c r="AK17"/>
  <c r="AI17"/>
  <c r="AN13"/>
  <c r="AL13"/>
  <c r="AM13"/>
  <c r="AI9"/>
  <c r="AJ9"/>
  <c r="AK9"/>
  <c r="AG18"/>
  <c r="AF18"/>
  <c r="AH18"/>
  <c r="AE14"/>
  <c r="AD14"/>
  <c r="AC14"/>
  <c r="AG10"/>
  <c r="AF10"/>
  <c r="AH10"/>
  <c r="AE6"/>
  <c r="AD6"/>
  <c r="AC6"/>
  <c r="AA15"/>
  <c r="AB15"/>
  <c r="Z15"/>
  <c r="W11"/>
  <c r="X11"/>
  <c r="Y11"/>
  <c r="AA7"/>
  <c r="Z7"/>
  <c r="AB7"/>
  <c r="R16"/>
  <c r="Q16"/>
  <c r="S16"/>
  <c r="V12"/>
  <c r="U12"/>
  <c r="T12"/>
  <c r="R8"/>
  <c r="Q8"/>
  <c r="S8"/>
  <c r="P17"/>
  <c r="O17"/>
  <c r="N17"/>
  <c r="L13"/>
  <c r="K13"/>
  <c r="M13"/>
  <c r="P9"/>
  <c r="O9"/>
  <c r="N9"/>
  <c r="AU126"/>
  <c r="AU115"/>
  <c r="AV126"/>
  <c r="AW123"/>
  <c r="AW117"/>
  <c r="AV120"/>
  <c r="AU117"/>
  <c r="AV114"/>
  <c r="AV125"/>
  <c r="AW119"/>
  <c r="AV127"/>
  <c r="AW134"/>
  <c r="AW118"/>
  <c r="AV128"/>
  <c r="AU125"/>
  <c r="AU119"/>
  <c r="AU114"/>
  <c r="AV116"/>
  <c r="AU132"/>
  <c r="AU134"/>
  <c r="AU131"/>
  <c r="AV115"/>
  <c r="AU123"/>
  <c r="AU118"/>
  <c r="AW120"/>
  <c r="AU127"/>
  <c r="BZ8"/>
  <c r="BY18"/>
  <c r="CO17"/>
  <c r="CO11"/>
  <c r="CA7"/>
  <c r="CA15"/>
  <c r="BA106"/>
  <c r="AU171"/>
  <c r="AY162"/>
  <c r="AW164"/>
  <c r="AW180"/>
  <c r="AV178"/>
  <c r="AU176"/>
  <c r="AZ162"/>
  <c r="AX178"/>
  <c r="AW178"/>
  <c r="AV176"/>
  <c r="AV173"/>
  <c r="AV168"/>
  <c r="AV182"/>
  <c r="BQ141"/>
  <c r="BR137"/>
  <c r="BA109"/>
  <c r="BC97"/>
  <c r="CI12"/>
  <c r="CH12"/>
  <c r="CJ12"/>
  <c r="CC9"/>
  <c r="CB9"/>
  <c r="CD9"/>
  <c r="BR11"/>
  <c r="BQ11"/>
  <c r="BP11"/>
  <c r="BJ8"/>
  <c r="BK8"/>
  <c r="BL8"/>
  <c r="BA17"/>
  <c r="BC17"/>
  <c r="BB17"/>
  <c r="AX10"/>
  <c r="AZ10"/>
  <c r="AY10"/>
  <c r="AF17"/>
  <c r="AG17"/>
  <c r="AH17"/>
  <c r="AE13"/>
  <c r="AC13"/>
  <c r="AD13"/>
  <c r="AA14"/>
  <c r="Z14"/>
  <c r="AB14"/>
  <c r="S7"/>
  <c r="R7"/>
  <c r="Q7"/>
  <c r="CP17"/>
  <c r="BQ13"/>
  <c r="BR13"/>
  <c r="BP13"/>
  <c r="BK10"/>
  <c r="BL10"/>
  <c r="BJ10"/>
  <c r="AW16"/>
  <c r="AU16"/>
  <c r="AV16"/>
  <c r="AP13"/>
  <c r="AQ13"/>
  <c r="AO13"/>
  <c r="W12"/>
  <c r="X12"/>
  <c r="Y12"/>
  <c r="CO9"/>
  <c r="CC17"/>
  <c r="CD17"/>
  <c r="CB17"/>
  <c r="BM15"/>
  <c r="BO15"/>
  <c r="BN15"/>
  <c r="AX18"/>
  <c r="AZ18"/>
  <c r="AY18"/>
  <c r="AU6"/>
  <c r="AV6"/>
  <c r="AW6"/>
  <c r="AF9"/>
  <c r="AH9"/>
  <c r="AG9"/>
  <c r="X10"/>
  <c r="W10"/>
  <c r="Y10"/>
  <c r="M12"/>
  <c r="L12"/>
  <c r="K12"/>
  <c r="P8"/>
  <c r="O8"/>
  <c r="N8"/>
  <c r="BZ15"/>
  <c r="BY11"/>
  <c r="CH11"/>
  <c r="CJ11"/>
  <c r="CI11"/>
  <c r="CD16"/>
  <c r="CC16"/>
  <c r="CB16"/>
  <c r="CD8"/>
  <c r="CC8"/>
  <c r="CB8"/>
  <c r="BT17"/>
  <c r="BS17"/>
  <c r="BU17"/>
  <c r="BW13"/>
  <c r="BV13"/>
  <c r="BX13"/>
  <c r="BU9"/>
  <c r="BS9"/>
  <c r="BT9"/>
  <c r="BQ18"/>
  <c r="BP18"/>
  <c r="BR18"/>
  <c r="BM14"/>
  <c r="BO14"/>
  <c r="BN14"/>
  <c r="BQ10"/>
  <c r="BR10"/>
  <c r="BP10"/>
  <c r="BN6"/>
  <c r="BO6"/>
  <c r="BM6"/>
  <c r="BK15"/>
  <c r="BL15"/>
  <c r="BJ15"/>
  <c r="BH11"/>
  <c r="BG11"/>
  <c r="BI11"/>
  <c r="BJ7"/>
  <c r="BL7"/>
  <c r="BK7"/>
  <c r="BB16"/>
  <c r="BA16"/>
  <c r="BC16"/>
  <c r="BE12"/>
  <c r="BD12"/>
  <c r="BF12"/>
  <c r="BB8"/>
  <c r="BC8"/>
  <c r="BA8"/>
  <c r="AY17"/>
  <c r="AX17"/>
  <c r="AZ17"/>
  <c r="AW13"/>
  <c r="AU13"/>
  <c r="AV13"/>
  <c r="AY9"/>
  <c r="AZ9"/>
  <c r="AX9"/>
  <c r="AO18"/>
  <c r="AQ18"/>
  <c r="AP18"/>
  <c r="AR14"/>
  <c r="AS14"/>
  <c r="AT14"/>
  <c r="AO10"/>
  <c r="AQ10"/>
  <c r="AP10"/>
  <c r="AR6"/>
  <c r="AS6"/>
  <c r="AT6"/>
  <c r="AJ15"/>
  <c r="AI15"/>
  <c r="AK15"/>
  <c r="AN11"/>
  <c r="AL11"/>
  <c r="AM11"/>
  <c r="AJ7"/>
  <c r="AK7"/>
  <c r="AI7"/>
  <c r="AF16"/>
  <c r="AG16"/>
  <c r="AH16"/>
  <c r="AE12"/>
  <c r="AD12"/>
  <c r="AC12"/>
  <c r="AG8"/>
  <c r="AF8"/>
  <c r="AH8"/>
  <c r="Y17"/>
  <c r="W17"/>
  <c r="X17"/>
  <c r="AB13"/>
  <c r="Z13"/>
  <c r="AA13"/>
  <c r="Y9"/>
  <c r="X9"/>
  <c r="W9"/>
  <c r="T18"/>
  <c r="V18"/>
  <c r="U18"/>
  <c r="S14"/>
  <c r="R14"/>
  <c r="Q14"/>
  <c r="T10"/>
  <c r="V10"/>
  <c r="U10"/>
  <c r="S6"/>
  <c r="R6"/>
  <c r="Q6"/>
  <c r="N15"/>
  <c r="P15"/>
  <c r="O15"/>
  <c r="M11"/>
  <c r="L11"/>
  <c r="K11"/>
  <c r="N7"/>
  <c r="P7"/>
  <c r="O7"/>
  <c r="BM148"/>
  <c r="BO146"/>
  <c r="BM143"/>
  <c r="BO156"/>
  <c r="BP142"/>
  <c r="BN151"/>
  <c r="BM141"/>
  <c r="BN147"/>
  <c r="BQ143"/>
  <c r="BP141"/>
  <c r="BQ154"/>
  <c r="BN156"/>
  <c r="BN137"/>
  <c r="BR140"/>
  <c r="BR156"/>
  <c r="BM146"/>
  <c r="BM154"/>
  <c r="BR147"/>
  <c r="BN152"/>
  <c r="BP151"/>
  <c r="BN153"/>
  <c r="BN155"/>
  <c r="BM150"/>
  <c r="BQ142"/>
  <c r="BQ155"/>
  <c r="BN149"/>
  <c r="BP137"/>
  <c r="BO158"/>
  <c r="BR138"/>
  <c r="BO139"/>
  <c r="BM142"/>
  <c r="BP143"/>
  <c r="BQ137"/>
  <c r="BR153"/>
  <c r="BM138"/>
  <c r="BR151"/>
  <c r="BP158"/>
  <c r="BM155"/>
  <c r="BN146"/>
  <c r="BQ139"/>
  <c r="BQ140"/>
  <c r="BR139"/>
  <c r="BM156"/>
  <c r="BO137"/>
  <c r="BP155"/>
  <c r="BP150"/>
  <c r="BM152"/>
  <c r="BR158"/>
  <c r="BO152"/>
  <c r="BO154"/>
  <c r="BR146"/>
  <c r="BR143"/>
  <c r="BQ146"/>
  <c r="BQ138"/>
  <c r="BO147"/>
  <c r="BP157"/>
  <c r="BN148"/>
  <c r="BR141"/>
  <c r="BR155"/>
  <c r="BO155"/>
  <c r="BQ153"/>
  <c r="BN142"/>
  <c r="BQ156"/>
  <c r="BM137"/>
  <c r="BM151"/>
  <c r="BN150"/>
  <c r="BO138"/>
  <c r="BQ151"/>
  <c r="BP149"/>
  <c r="BO151"/>
  <c r="BN139"/>
  <c r="BM140"/>
  <c r="BQ157"/>
  <c r="BO150"/>
  <c r="BP139"/>
  <c r="BO142"/>
  <c r="BN140"/>
  <c r="BP138"/>
  <c r="BQ148"/>
  <c r="BP147"/>
  <c r="BM139"/>
  <c r="BM149"/>
  <c r="BQ149"/>
  <c r="BP140"/>
  <c r="BR157"/>
  <c r="BO153"/>
  <c r="BN157"/>
  <c r="BR149"/>
  <c r="BO149"/>
  <c r="BQ147"/>
  <c r="BR152"/>
  <c r="BN138"/>
  <c r="BP153"/>
  <c r="BP152"/>
  <c r="BQ158"/>
  <c r="BO141"/>
  <c r="BM147"/>
  <c r="BO140"/>
  <c r="BQ150"/>
  <c r="BR150"/>
  <c r="BP154"/>
  <c r="BN141"/>
  <c r="BR154"/>
  <c r="CP14"/>
  <c r="BY17"/>
  <c r="CN7"/>
  <c r="CN18"/>
  <c r="CA14"/>
  <c r="BP146"/>
  <c r="BP148"/>
  <c r="BC107"/>
  <c r="AY180"/>
  <c r="AV179"/>
  <c r="AW182"/>
  <c r="AY173"/>
  <c r="AU181"/>
  <c r="AZ184"/>
  <c r="AW162"/>
  <c r="AY177"/>
  <c r="BR148"/>
  <c r="BM157"/>
  <c r="BC106"/>
  <c r="BB111"/>
  <c r="BC92"/>
  <c r="BB94"/>
  <c r="AU64"/>
  <c r="BU12"/>
  <c r="BS12"/>
  <c r="BT12"/>
  <c r="BE7"/>
  <c r="BF7"/>
  <c r="BD7"/>
  <c r="AU8"/>
  <c r="AV8"/>
  <c r="AW8"/>
  <c r="AT9"/>
  <c r="AR9"/>
  <c r="AS9"/>
  <c r="AA8"/>
  <c r="AB8"/>
  <c r="Z8"/>
  <c r="BY7"/>
  <c r="BG12"/>
  <c r="BI12"/>
  <c r="BH12"/>
  <c r="BA9"/>
  <c r="BC9"/>
  <c r="BB9"/>
  <c r="AV14"/>
  <c r="AW14"/>
  <c r="AU14"/>
  <c r="CC15"/>
  <c r="CD15"/>
  <c r="CB15"/>
  <c r="AQ17"/>
  <c r="AO17"/>
  <c r="AP17"/>
  <c r="AR13"/>
  <c r="AS13"/>
  <c r="AT13"/>
  <c r="AE11"/>
  <c r="AD11"/>
  <c r="AC11"/>
  <c r="AF7"/>
  <c r="AG7"/>
  <c r="AH7"/>
  <c r="R13"/>
  <c r="Q13"/>
  <c r="S13"/>
  <c r="V9"/>
  <c r="T9"/>
  <c r="U9"/>
  <c r="L18"/>
  <c r="K18"/>
  <c r="M18"/>
  <c r="CN6"/>
  <c r="CO16"/>
  <c r="CO7"/>
  <c r="AU52"/>
  <c r="BA107"/>
  <c r="AV184"/>
  <c r="AU165"/>
  <c r="AU178"/>
  <c r="AV169"/>
  <c r="AV166"/>
  <c r="AW168"/>
  <c r="BA110"/>
  <c r="BB91"/>
  <c r="BA100"/>
  <c r="BB101"/>
  <c r="BB104"/>
  <c r="CI6"/>
  <c r="CH6"/>
  <c r="CJ6"/>
  <c r="BW16"/>
  <c r="BX16"/>
  <c r="BV16"/>
  <c r="BO9"/>
  <c r="BN9"/>
  <c r="BM9"/>
  <c r="BB11"/>
  <c r="BA11"/>
  <c r="BC11"/>
  <c r="AN6"/>
  <c r="AM6"/>
  <c r="AL6"/>
  <c r="AE7"/>
  <c r="AD7"/>
  <c r="AC7"/>
  <c r="R9"/>
  <c r="Q9"/>
  <c r="S9"/>
  <c r="P18"/>
  <c r="N18"/>
  <c r="O18"/>
  <c r="L14"/>
  <c r="K14"/>
  <c r="M14"/>
  <c r="P10"/>
  <c r="N10"/>
  <c r="O10"/>
  <c r="BS18"/>
  <c r="BU18"/>
  <c r="BT18"/>
  <c r="BV6"/>
  <c r="BW6"/>
  <c r="BX6"/>
  <c r="BK16"/>
  <c r="BL16"/>
  <c r="BJ16"/>
  <c r="AR7"/>
  <c r="AT7"/>
  <c r="AS7"/>
  <c r="AI16"/>
  <c r="AJ16"/>
  <c r="AK16"/>
  <c r="BY6"/>
  <c r="BA15"/>
  <c r="BC15"/>
  <c r="BB15"/>
  <c r="AO9"/>
  <c r="AP9"/>
  <c r="AQ9"/>
  <c r="AN18"/>
  <c r="AL18"/>
  <c r="AM18"/>
  <c r="X16"/>
  <c r="Y16"/>
  <c r="W16"/>
  <c r="AA12"/>
  <c r="Z12"/>
  <c r="AB12"/>
  <c r="V17"/>
  <c r="T17"/>
  <c r="U17"/>
  <c r="BZ13"/>
  <c r="BY9"/>
  <c r="CE113"/>
  <c r="CE33"/>
  <c r="CE185"/>
  <c r="CE160"/>
  <c r="CE5"/>
  <c r="CE136"/>
  <c r="CE90"/>
  <c r="CE19"/>
  <c r="CJ17"/>
  <c r="CH17"/>
  <c r="CI17"/>
  <c r="CJ9"/>
  <c r="CH9"/>
  <c r="CI9"/>
  <c r="CC14"/>
  <c r="CB14"/>
  <c r="CD14"/>
  <c r="CC6"/>
  <c r="CB6"/>
  <c r="CD6"/>
  <c r="BT15"/>
  <c r="BU15"/>
  <c r="BS15"/>
  <c r="BV11"/>
  <c r="BX11"/>
  <c r="BW11"/>
  <c r="BT7"/>
  <c r="BS7"/>
  <c r="BU7"/>
  <c r="BQ16"/>
  <c r="BR16"/>
  <c r="BP16"/>
  <c r="BN12"/>
  <c r="BO12"/>
  <c r="BM12"/>
  <c r="BQ8"/>
  <c r="BR8"/>
  <c r="BP8"/>
  <c r="BH17"/>
  <c r="BI17"/>
  <c r="BG17"/>
  <c r="BL13"/>
  <c r="BK13"/>
  <c r="BJ13"/>
  <c r="BI9"/>
  <c r="BH9"/>
  <c r="BG9"/>
  <c r="BE18"/>
  <c r="BD18"/>
  <c r="BF18"/>
  <c r="BA14"/>
  <c r="BC14"/>
  <c r="BB14"/>
  <c r="BD10"/>
  <c r="BF10"/>
  <c r="BE10"/>
  <c r="BA6"/>
  <c r="BC6"/>
  <c r="BB6"/>
  <c r="AY15"/>
  <c r="AX15"/>
  <c r="AZ15"/>
  <c r="AV11"/>
  <c r="AW11"/>
  <c r="AU11"/>
  <c r="AX7"/>
  <c r="AZ7"/>
  <c r="AY7"/>
  <c r="AP16"/>
  <c r="AQ16"/>
  <c r="AO16"/>
  <c r="AR12"/>
  <c r="AT12"/>
  <c r="AS12"/>
  <c r="AO8"/>
  <c r="AQ8"/>
  <c r="AP8"/>
  <c r="AN17"/>
  <c r="AL17"/>
  <c r="AM17"/>
  <c r="AJ13"/>
  <c r="AI13"/>
  <c r="AK13"/>
  <c r="AN9"/>
  <c r="AL9"/>
  <c r="AM9"/>
  <c r="AE18"/>
  <c r="AC18"/>
  <c r="AD18"/>
  <c r="AG14"/>
  <c r="AF14"/>
  <c r="AH14"/>
  <c r="AE10"/>
  <c r="AC10"/>
  <c r="AD10"/>
  <c r="AG6"/>
  <c r="AF6"/>
  <c r="AH6"/>
  <c r="Y15"/>
  <c r="X15"/>
  <c r="W15"/>
  <c r="AA11"/>
  <c r="Z11"/>
  <c r="AB11"/>
  <c r="W7"/>
  <c r="X7"/>
  <c r="Y7"/>
  <c r="V16"/>
  <c r="U16"/>
  <c r="T16"/>
  <c r="R12"/>
  <c r="Q12"/>
  <c r="S12"/>
  <c r="V8"/>
  <c r="U8"/>
  <c r="T8"/>
  <c r="L17"/>
  <c r="K17"/>
  <c r="M17"/>
  <c r="P13"/>
  <c r="O13"/>
  <c r="N13"/>
  <c r="L9"/>
  <c r="K9"/>
  <c r="M9"/>
  <c r="AV89"/>
  <c r="AW85"/>
  <c r="AW77"/>
  <c r="AV79"/>
  <c r="AV86"/>
  <c r="AV72"/>
  <c r="AV81"/>
  <c r="AU80"/>
  <c r="AW80"/>
  <c r="AW71"/>
  <c r="AU88"/>
  <c r="AU74"/>
  <c r="AW81"/>
  <c r="AW75"/>
  <c r="AW72"/>
  <c r="AV82"/>
  <c r="AU83"/>
  <c r="AW79"/>
  <c r="AU86"/>
  <c r="AW73"/>
  <c r="AU79"/>
  <c r="AU75"/>
  <c r="AU85"/>
  <c r="AV70"/>
  <c r="AW76"/>
  <c r="BZ10"/>
  <c r="BZ17"/>
  <c r="BY16"/>
  <c r="CN12"/>
  <c r="CN11"/>
  <c r="CO15"/>
  <c r="AV65"/>
  <c r="BB110"/>
  <c r="AV161"/>
  <c r="AW175"/>
  <c r="AZ177"/>
  <c r="AU184"/>
  <c r="AY165"/>
  <c r="AV183"/>
  <c r="AU177"/>
  <c r="AU170"/>
  <c r="AW181"/>
  <c r="AV172"/>
  <c r="BB112"/>
  <c r="BN154"/>
  <c r="BV8"/>
  <c r="BW8"/>
  <c r="BX8"/>
  <c r="BI6"/>
  <c r="BG6"/>
  <c r="BH6"/>
  <c r="AX12"/>
  <c r="AZ12"/>
  <c r="AY12"/>
  <c r="AJ10"/>
  <c r="AI10"/>
  <c r="AK10"/>
  <c r="AA16"/>
  <c r="Z16"/>
  <c r="AB16"/>
  <c r="BV14"/>
  <c r="BW14"/>
  <c r="BX14"/>
  <c r="BF13"/>
  <c r="BE13"/>
  <c r="BD13"/>
  <c r="AR15"/>
  <c r="AS15"/>
  <c r="AT15"/>
  <c r="AP11"/>
  <c r="AO11"/>
  <c r="AQ11"/>
  <c r="W18"/>
  <c r="Y18"/>
  <c r="X18"/>
  <c r="V11"/>
  <c r="U11"/>
  <c r="T11"/>
  <c r="CI18"/>
  <c r="CH18"/>
  <c r="CJ18"/>
  <c r="CJ10"/>
  <c r="CH10"/>
  <c r="CI10"/>
  <c r="CC7"/>
  <c r="CB7"/>
  <c r="CD7"/>
  <c r="BV12"/>
  <c r="BX12"/>
  <c r="BW12"/>
  <c r="BS8"/>
  <c r="BT8"/>
  <c r="BU8"/>
  <c r="BQ17"/>
  <c r="BR17"/>
  <c r="BP17"/>
  <c r="BM13"/>
  <c r="BO13"/>
  <c r="BN13"/>
  <c r="BR9"/>
  <c r="BP9"/>
  <c r="BQ9"/>
  <c r="BI18"/>
  <c r="BG18"/>
  <c r="BH18"/>
  <c r="BJ14"/>
  <c r="BK14"/>
  <c r="BL14"/>
  <c r="BI10"/>
  <c r="BG10"/>
  <c r="BH10"/>
  <c r="BJ6"/>
  <c r="BK6"/>
  <c r="BL6"/>
  <c r="BF11"/>
  <c r="BE11"/>
  <c r="BD11"/>
  <c r="BA7"/>
  <c r="BC7"/>
  <c r="BB7"/>
  <c r="AZ16"/>
  <c r="AX16"/>
  <c r="AY16"/>
  <c r="AV12"/>
  <c r="AW12"/>
  <c r="AU12"/>
  <c r="AX8"/>
  <c r="AZ8"/>
  <c r="AY8"/>
  <c r="AJ14"/>
  <c r="AK14"/>
  <c r="AI14"/>
  <c r="CI16"/>
  <c r="CJ16"/>
  <c r="CH16"/>
  <c r="CJ8"/>
  <c r="CH8"/>
  <c r="CI8"/>
  <c r="CB13"/>
  <c r="CC13"/>
  <c r="CD13"/>
  <c r="BX18"/>
  <c r="BW18"/>
  <c r="BV18"/>
  <c r="BT14"/>
  <c r="BU14"/>
  <c r="BS14"/>
  <c r="BX10"/>
  <c r="BV10"/>
  <c r="BW10"/>
  <c r="BU6"/>
  <c r="BS6"/>
  <c r="BT6"/>
  <c r="BQ15"/>
  <c r="BR15"/>
  <c r="BP15"/>
  <c r="BO11"/>
  <c r="BM11"/>
  <c r="BN11"/>
  <c r="BR7"/>
  <c r="BQ7"/>
  <c r="BP7"/>
  <c r="BI16"/>
  <c r="BG16"/>
  <c r="BH16"/>
  <c r="BJ12"/>
  <c r="BK12"/>
  <c r="BL12"/>
  <c r="BG8"/>
  <c r="BI8"/>
  <c r="BH8"/>
  <c r="BE17"/>
  <c r="BD17"/>
  <c r="BF17"/>
  <c r="BA13"/>
  <c r="BC13"/>
  <c r="BB13"/>
  <c r="BF9"/>
  <c r="BE9"/>
  <c r="BD9"/>
  <c r="AV18"/>
  <c r="AW18"/>
  <c r="AU18"/>
  <c r="AX14"/>
  <c r="AY14"/>
  <c r="AZ14"/>
  <c r="AV10"/>
  <c r="AW10"/>
  <c r="AU10"/>
  <c r="AX6"/>
  <c r="AY6"/>
  <c r="AZ6"/>
  <c r="AP15"/>
  <c r="AQ15"/>
  <c r="AO15"/>
  <c r="AT11"/>
  <c r="AR11"/>
  <c r="AS11"/>
  <c r="AO7"/>
  <c r="AP7"/>
  <c r="AQ7"/>
  <c r="AN16"/>
  <c r="AL16"/>
  <c r="AM16"/>
  <c r="AI12"/>
  <c r="AK12"/>
  <c r="AJ12"/>
  <c r="AN8"/>
  <c r="AL8"/>
  <c r="AM8"/>
  <c r="AE17"/>
  <c r="AD17"/>
  <c r="AC17"/>
  <c r="AG13"/>
  <c r="AF13"/>
  <c r="AH13"/>
  <c r="AE9"/>
  <c r="AD9"/>
  <c r="AC9"/>
  <c r="AA18"/>
  <c r="Z18"/>
  <c r="AB18"/>
  <c r="X14"/>
  <c r="W14"/>
  <c r="Y14"/>
  <c r="AA10"/>
  <c r="Z10"/>
  <c r="AB10"/>
  <c r="X6"/>
  <c r="W6"/>
  <c r="Y6"/>
  <c r="V15"/>
  <c r="U15"/>
  <c r="T15"/>
  <c r="S11"/>
  <c r="R11"/>
  <c r="Q11"/>
  <c r="V7"/>
  <c r="U7"/>
  <c r="T7"/>
  <c r="M16"/>
  <c r="L16"/>
  <c r="K16"/>
  <c r="P12"/>
  <c r="O12"/>
  <c r="N12"/>
  <c r="M8"/>
  <c r="L8"/>
  <c r="K8"/>
  <c r="CN16"/>
  <c r="CN14"/>
  <c r="CA8"/>
  <c r="BC110"/>
  <c r="BC100"/>
  <c r="BM153"/>
  <c r="BB107"/>
  <c r="AW177"/>
  <c r="AU169"/>
  <c r="AW167"/>
  <c r="AW170"/>
  <c r="AY179"/>
  <c r="AU168"/>
  <c r="AX183"/>
  <c r="AW173"/>
  <c r="BN158"/>
  <c r="BC101"/>
  <c r="BC104"/>
  <c r="BC103"/>
  <c r="BB105"/>
  <c r="BA96"/>
  <c r="BA105"/>
  <c r="BQ152"/>
  <c r="CH14"/>
  <c r="CI14"/>
  <c r="CJ14"/>
  <c r="BI14"/>
  <c r="BG14"/>
  <c r="BH14"/>
  <c r="BE15"/>
  <c r="BD15"/>
  <c r="BF15"/>
  <c r="AT17"/>
  <c r="AR17"/>
  <c r="AS17"/>
  <c r="AK18"/>
  <c r="AI18"/>
  <c r="AJ18"/>
  <c r="AE15"/>
  <c r="AD15"/>
  <c r="AC15"/>
  <c r="R17"/>
  <c r="Q17"/>
  <c r="S17"/>
  <c r="BT10"/>
  <c r="BU10"/>
  <c r="BS10"/>
  <c r="BN7"/>
  <c r="BM7"/>
  <c r="BO7"/>
  <c r="AN12"/>
  <c r="AL12"/>
  <c r="AM12"/>
  <c r="AJ8"/>
  <c r="AK8"/>
  <c r="AI8"/>
  <c r="AA6"/>
  <c r="Z6"/>
  <c r="AB6"/>
  <c r="S15"/>
  <c r="R15"/>
  <c r="Q15"/>
  <c r="P16"/>
  <c r="O16"/>
  <c r="N16"/>
  <c r="BU16"/>
  <c r="BT16"/>
  <c r="BS16"/>
  <c r="AL10"/>
  <c r="AN10"/>
  <c r="AM10"/>
  <c r="AK6"/>
  <c r="AJ6"/>
  <c r="AI6"/>
  <c r="AF15"/>
  <c r="AG15"/>
  <c r="AH15"/>
  <c r="W8"/>
  <c r="X8"/>
  <c r="Y8"/>
  <c r="P14"/>
  <c r="N14"/>
  <c r="O14"/>
  <c r="L10"/>
  <c r="K10"/>
  <c r="M10"/>
  <c r="P6"/>
  <c r="N6"/>
  <c r="O6"/>
  <c r="CI15"/>
  <c r="CH15"/>
  <c r="CJ15"/>
  <c r="CI7"/>
  <c r="CH7"/>
  <c r="CJ7"/>
  <c r="CC12"/>
  <c r="CB12"/>
  <c r="CD12"/>
  <c r="BW17"/>
  <c r="BX17"/>
  <c r="BV17"/>
  <c r="BT13"/>
  <c r="BU13"/>
  <c r="BS13"/>
  <c r="BX9"/>
  <c r="BW9"/>
  <c r="BV9"/>
  <c r="BM18"/>
  <c r="BN18"/>
  <c r="BO18"/>
  <c r="BP14"/>
  <c r="BR14"/>
  <c r="BQ14"/>
  <c r="BO10"/>
  <c r="BN10"/>
  <c r="BM10"/>
  <c r="BQ6"/>
  <c r="BR6"/>
  <c r="BP6"/>
  <c r="BH15"/>
  <c r="BG15"/>
  <c r="BI15"/>
  <c r="BJ11"/>
  <c r="BK11"/>
  <c r="BL11"/>
  <c r="BH7"/>
  <c r="BI7"/>
  <c r="BG7"/>
  <c r="BE16"/>
  <c r="BD16"/>
  <c r="BF16"/>
  <c r="BA12"/>
  <c r="BC12"/>
  <c r="BB12"/>
  <c r="BE8"/>
  <c r="BD8"/>
  <c r="BF8"/>
  <c r="AW17"/>
  <c r="AU17"/>
  <c r="AV17"/>
  <c r="AZ13"/>
  <c r="AY13"/>
  <c r="AX13"/>
  <c r="AV9"/>
  <c r="AU9"/>
  <c r="AW9"/>
  <c r="AR18"/>
  <c r="AT18"/>
  <c r="AS18"/>
  <c r="AP14"/>
  <c r="AQ14"/>
  <c r="AO14"/>
  <c r="AT10"/>
  <c r="AR10"/>
  <c r="AS10"/>
  <c r="AP6"/>
  <c r="AQ6"/>
  <c r="AO6"/>
  <c r="AL15"/>
  <c r="AM15"/>
  <c r="AN15"/>
  <c r="AJ11"/>
  <c r="AI11"/>
  <c r="AK11"/>
  <c r="AN7"/>
  <c r="AL7"/>
  <c r="AM7"/>
  <c r="AE16"/>
  <c r="AD16"/>
  <c r="AC16"/>
  <c r="AG12"/>
  <c r="AF12"/>
  <c r="AH12"/>
  <c r="AE8"/>
  <c r="AC8"/>
  <c r="AD8"/>
  <c r="AB17"/>
  <c r="AA17"/>
  <c r="Z17"/>
  <c r="Y13"/>
  <c r="W13"/>
  <c r="X13"/>
  <c r="AA9"/>
  <c r="Z9"/>
  <c r="AB9"/>
  <c r="S18"/>
  <c r="R18"/>
  <c r="Q18"/>
  <c r="T14"/>
  <c r="V14"/>
  <c r="U14"/>
  <c r="S10"/>
  <c r="R10"/>
  <c r="Q10"/>
  <c r="T6"/>
  <c r="V6"/>
  <c r="U6"/>
  <c r="M15"/>
  <c r="L15"/>
  <c r="K15"/>
  <c r="N11"/>
  <c r="P11"/>
  <c r="O11"/>
  <c r="M7"/>
  <c r="L7"/>
  <c r="K7"/>
  <c r="AU59"/>
  <c r="AU53"/>
  <c r="AW53"/>
  <c r="AV50"/>
  <c r="AW55"/>
  <c r="AU68"/>
  <c r="AV51"/>
  <c r="AU50"/>
  <c r="AW66"/>
  <c r="AU58"/>
  <c r="AW61"/>
  <c r="AV67"/>
  <c r="AW51"/>
  <c r="AW52"/>
  <c r="AW57"/>
  <c r="AV64"/>
  <c r="AW65"/>
  <c r="AV63"/>
  <c r="AV60"/>
  <c r="AW67"/>
  <c r="BB97"/>
  <c r="BB102"/>
  <c r="BA101"/>
  <c r="BB103"/>
  <c r="BA95"/>
  <c r="BC93"/>
  <c r="BC109"/>
  <c r="BB106"/>
  <c r="BA93"/>
  <c r="BA91"/>
  <c r="BA94"/>
  <c r="BC111"/>
  <c r="BC94"/>
  <c r="BB93"/>
  <c r="BA104"/>
  <c r="BA97"/>
  <c r="BA112"/>
  <c r="BB100"/>
  <c r="BB109"/>
  <c r="BA108"/>
  <c r="BA103"/>
  <c r="BC112"/>
  <c r="BB108"/>
  <c r="BC108"/>
  <c r="BC96"/>
  <c r="AW163"/>
  <c r="AW176"/>
  <c r="AX171"/>
  <c r="AY168"/>
  <c r="AY171"/>
  <c r="AX179"/>
  <c r="AV171"/>
  <c r="AX167"/>
  <c r="AZ166"/>
  <c r="AY182"/>
  <c r="AX182"/>
  <c r="AZ168"/>
  <c r="AX166"/>
  <c r="AU164"/>
  <c r="AX168"/>
  <c r="AX172"/>
  <c r="AZ183"/>
  <c r="AX176"/>
  <c r="AX169"/>
  <c r="AW179"/>
  <c r="AX170"/>
  <c r="AZ164"/>
  <c r="AX161"/>
  <c r="AZ179"/>
  <c r="AX177"/>
  <c r="AY166"/>
  <c r="BD163"/>
  <c r="AY183"/>
  <c r="AZ163"/>
  <c r="AW171"/>
  <c r="AZ167"/>
  <c r="AY184"/>
  <c r="AW172"/>
  <c r="AZ173"/>
  <c r="AY161"/>
  <c r="AU182"/>
  <c r="BC105"/>
  <c r="BB96"/>
  <c r="AY198"/>
  <c r="AW201"/>
  <c r="AY196"/>
  <c r="AZ191"/>
  <c r="AU202"/>
  <c r="AW208"/>
  <c r="AY207"/>
  <c r="AY190"/>
  <c r="AZ187"/>
  <c r="AZ204"/>
  <c r="AV187"/>
  <c r="AW210"/>
  <c r="AX203"/>
  <c r="AZ203"/>
  <c r="AV192"/>
  <c r="AY189"/>
  <c r="AZ192"/>
  <c r="AY186"/>
  <c r="AU194"/>
  <c r="AX189"/>
  <c r="AV196"/>
  <c r="AW193"/>
  <c r="AZ196"/>
  <c r="AW186"/>
  <c r="BC192"/>
  <c r="AX209"/>
  <c r="AZ198"/>
  <c r="AZ210"/>
  <c r="AY201"/>
  <c r="AU190"/>
  <c r="AW189"/>
  <c r="AY206"/>
  <c r="AW187"/>
  <c r="AZ195"/>
  <c r="AZ202"/>
  <c r="AY204"/>
  <c r="AV190"/>
  <c r="AV204"/>
  <c r="AZ208"/>
  <c r="AW195"/>
  <c r="AY202"/>
  <c r="AU196"/>
  <c r="AZ194"/>
  <c r="AV201"/>
  <c r="AW196"/>
  <c r="AU188"/>
  <c r="AV194"/>
  <c r="AU209"/>
  <c r="AV189"/>
  <c r="AV208"/>
  <c r="AV210"/>
  <c r="AY191"/>
  <c r="AY192"/>
  <c r="AU206"/>
  <c r="AZ197"/>
  <c r="AU186"/>
  <c r="CF10"/>
  <c r="CF29"/>
  <c r="CF35"/>
  <c r="CF32"/>
  <c r="CF13"/>
  <c r="CF37"/>
  <c r="CF41"/>
  <c r="CF14"/>
  <c r="CF26"/>
  <c r="CF42"/>
  <c r="CF6"/>
  <c r="CF18"/>
  <c r="CF36"/>
  <c r="CF46"/>
  <c r="CF7"/>
  <c r="CF24"/>
  <c r="CF30"/>
  <c r="CF23"/>
  <c r="CF8"/>
  <c r="CF34"/>
  <c r="CF22"/>
  <c r="CF16"/>
  <c r="CF44"/>
  <c r="CF43"/>
  <c r="CF17"/>
  <c r="CF45"/>
  <c r="CF38"/>
  <c r="CF25"/>
  <c r="CF31"/>
  <c r="CF20"/>
  <c r="CF21"/>
  <c r="CL1"/>
  <c r="CF27"/>
  <c r="CF9"/>
  <c r="CF28"/>
  <c r="CF15"/>
  <c r="CF11"/>
  <c r="CF39"/>
  <c r="CF12"/>
  <c r="CF40"/>
  <c r="CG15"/>
  <c r="CG37"/>
  <c r="CG35"/>
  <c r="CG7"/>
  <c r="CG20"/>
  <c r="CG42"/>
  <c r="CG11"/>
  <c r="CG38"/>
  <c r="CG36"/>
  <c r="CG46"/>
  <c r="CM1"/>
  <c r="CG24"/>
  <c r="CG22"/>
  <c r="CG9"/>
  <c r="CG25"/>
  <c r="CG40"/>
  <c r="CG23"/>
  <c r="CG10"/>
  <c r="CG31"/>
  <c r="CG41"/>
  <c r="CG16"/>
  <c r="CG26"/>
  <c r="CG17"/>
  <c r="CG21"/>
  <c r="CG18"/>
  <c r="CG27"/>
  <c r="CG30"/>
  <c r="CG6"/>
  <c r="CG28"/>
  <c r="CG8"/>
  <c r="CG39"/>
  <c r="CG12"/>
  <c r="CG43"/>
  <c r="CG13"/>
  <c r="CG44"/>
  <c r="CG14"/>
  <c r="CG45"/>
  <c r="CG32"/>
  <c r="CG34"/>
  <c r="CG29"/>
  <c r="CZ1"/>
  <c r="CT6"/>
  <c r="CT18"/>
  <c r="CT29"/>
  <c r="CT8"/>
  <c r="CT26"/>
  <c r="CT23"/>
  <c r="CT46"/>
  <c r="CT32"/>
  <c r="CT13"/>
  <c r="CT31"/>
  <c r="CT35"/>
  <c r="CT45"/>
  <c r="CT14"/>
  <c r="CT37"/>
  <c r="CT15"/>
  <c r="CT28"/>
  <c r="CT16"/>
  <c r="CT30"/>
  <c r="CT39"/>
  <c r="CT17"/>
  <c r="CT36"/>
  <c r="CT41"/>
  <c r="CT20"/>
  <c r="CT24"/>
  <c r="CT43"/>
  <c r="CT34"/>
  <c r="CT40"/>
  <c r="CT38"/>
  <c r="CT42"/>
  <c r="CT12"/>
  <c r="CT21"/>
  <c r="CT44"/>
  <c r="CT7"/>
  <c r="CT27"/>
  <c r="CT25"/>
  <c r="CT9"/>
  <c r="CT22"/>
  <c r="CT10"/>
  <c r="CT11"/>
  <c r="DA1"/>
  <c r="CU11"/>
  <c r="CU40"/>
  <c r="CU27"/>
  <c r="CU13"/>
  <c r="CU42"/>
  <c r="CU37"/>
  <c r="CU6"/>
  <c r="CU18"/>
  <c r="CU20"/>
  <c r="CU36"/>
  <c r="CU7"/>
  <c r="CU25"/>
  <c r="CU26"/>
  <c r="CU24"/>
  <c r="CU29"/>
  <c r="CU22"/>
  <c r="CU32"/>
  <c r="CU23"/>
  <c r="CU35"/>
  <c r="CU39"/>
  <c r="CU28"/>
  <c r="CU41"/>
  <c r="CU30"/>
  <c r="CU8"/>
  <c r="CU43"/>
  <c r="CU17"/>
  <c r="CU9"/>
  <c r="CU44"/>
  <c r="CU10"/>
  <c r="CU45"/>
  <c r="CU12"/>
  <c r="CU46"/>
  <c r="CU14"/>
  <c r="CU34"/>
  <c r="CU15"/>
  <c r="CU38"/>
  <c r="CU31"/>
  <c r="CU16"/>
  <c r="CU21"/>
  <c r="CE7"/>
  <c r="CE21"/>
  <c r="CE42"/>
  <c r="CE11"/>
  <c r="CE31"/>
  <c r="CE46"/>
  <c r="CE15"/>
  <c r="CE35"/>
  <c r="CE9"/>
  <c r="CE40"/>
  <c r="CE34"/>
  <c r="CE10"/>
  <c r="CE41"/>
  <c r="CE12"/>
  <c r="CE43"/>
  <c r="CE13"/>
  <c r="CE26"/>
  <c r="CE44"/>
  <c r="CE14"/>
  <c r="CE20"/>
  <c r="CE45"/>
  <c r="CE16"/>
  <c r="CE27"/>
  <c r="CE23"/>
  <c r="CE17"/>
  <c r="CE32"/>
  <c r="CE18"/>
  <c r="CE36"/>
  <c r="CE38"/>
  <c r="CE30"/>
  <c r="CK1"/>
  <c r="CE29"/>
  <c r="CE22"/>
  <c r="CE6"/>
  <c r="CE25"/>
  <c r="CE28"/>
  <c r="CE24"/>
  <c r="CE39"/>
  <c r="CE8"/>
  <c r="CE37"/>
  <c r="K6"/>
  <c r="M6"/>
  <c r="L6"/>
  <c r="AV560" i="1"/>
  <c r="AV380"/>
  <c r="W710"/>
  <c r="H425"/>
  <c r="AQ50"/>
  <c r="R275"/>
  <c r="AL560"/>
  <c r="AV260"/>
  <c r="AQ260"/>
  <c r="AB260"/>
  <c r="AV320"/>
  <c r="AQ245"/>
  <c r="R695"/>
  <c r="H335"/>
  <c r="AB710"/>
  <c r="AL410"/>
  <c r="W410"/>
  <c r="H395"/>
  <c r="AB380"/>
  <c r="H245"/>
  <c r="R725"/>
  <c r="H215"/>
  <c r="AL440"/>
  <c r="AV200"/>
  <c r="R65"/>
  <c r="M125"/>
  <c r="AL620"/>
  <c r="M305"/>
  <c r="AL500"/>
  <c r="AB590"/>
  <c r="R515"/>
  <c r="AL380"/>
  <c r="M155"/>
  <c r="AQ140"/>
  <c r="AL230"/>
  <c r="H485"/>
  <c r="AL290"/>
  <c r="W290"/>
  <c r="R95"/>
  <c r="R305"/>
  <c r="AV290"/>
  <c r="M200"/>
  <c r="AL590"/>
  <c r="M245"/>
  <c r="R215"/>
  <c r="W230"/>
  <c r="AB740"/>
  <c r="AL320"/>
  <c r="W320"/>
  <c r="AB215"/>
  <c r="R125"/>
  <c r="AV110"/>
  <c r="H275"/>
  <c r="M185"/>
  <c r="AQ185"/>
  <c r="AQ170"/>
  <c r="AV740"/>
  <c r="AV710"/>
  <c r="AL695"/>
  <c r="AB290"/>
  <c r="H590"/>
  <c r="AQ350"/>
  <c r="AL170"/>
  <c r="AL110"/>
  <c r="AQ560"/>
  <c r="H350"/>
  <c r="AB320"/>
  <c r="R170"/>
  <c r="AG170"/>
  <c r="AL50"/>
  <c r="H35"/>
  <c r="AV650"/>
  <c r="W620"/>
  <c r="H605"/>
  <c r="AB485"/>
  <c r="AV440"/>
  <c r="AL260"/>
  <c r="M230"/>
  <c r="AB110"/>
  <c r="M110"/>
  <c r="M65"/>
  <c r="R50"/>
  <c r="AV50"/>
  <c r="AG50"/>
  <c r="H200"/>
  <c r="W110"/>
  <c r="R755"/>
  <c r="H695"/>
  <c r="AV470"/>
  <c r="AL575"/>
  <c r="R560"/>
  <c r="W485"/>
  <c r="H470"/>
  <c r="W380"/>
  <c r="H365"/>
  <c r="H230"/>
  <c r="AV215"/>
  <c r="AG215"/>
  <c r="W170"/>
  <c r="H125"/>
  <c r="AL125"/>
  <c r="H65"/>
  <c r="AL65"/>
  <c r="M35"/>
  <c r="AQ740"/>
  <c r="W635"/>
  <c r="AV590"/>
  <c r="AV500"/>
  <c r="AG500"/>
  <c r="AB410"/>
  <c r="AB350"/>
  <c r="H455"/>
  <c r="AG335"/>
  <c r="AG650"/>
  <c r="AV635"/>
  <c r="H620"/>
  <c r="AQ515"/>
  <c r="M485"/>
  <c r="AV395"/>
  <c r="R395"/>
  <c r="H260"/>
  <c r="R245"/>
  <c r="AG245"/>
  <c r="AQ230"/>
  <c r="AB185"/>
  <c r="AQ80"/>
  <c r="M665"/>
  <c r="M605"/>
  <c r="AL725"/>
  <c r="H755"/>
  <c r="AL755"/>
  <c r="AG740"/>
  <c r="W725"/>
  <c r="H515"/>
  <c r="AL515"/>
  <c r="M395"/>
  <c r="H380"/>
  <c r="AG275"/>
  <c r="AL200"/>
  <c r="AL140"/>
  <c r="W125"/>
  <c r="W80"/>
  <c r="AL80"/>
  <c r="M350"/>
  <c r="AV725"/>
  <c r="H665"/>
  <c r="AL665"/>
  <c r="W650"/>
  <c r="AB620"/>
  <c r="AV425"/>
  <c r="R425"/>
  <c r="M410"/>
  <c r="H290"/>
  <c r="AB275"/>
  <c r="R185"/>
  <c r="AV140"/>
  <c r="R140"/>
  <c r="AG140"/>
  <c r="AL545"/>
  <c r="R740"/>
  <c r="AQ755"/>
  <c r="W740"/>
  <c r="R680"/>
  <c r="AV680"/>
  <c r="R665"/>
  <c r="AB530"/>
  <c r="AQ530"/>
  <c r="AB515"/>
  <c r="M425"/>
  <c r="AG395"/>
  <c r="M95"/>
  <c r="AB80"/>
  <c r="M80"/>
  <c r="H725"/>
  <c r="AB755"/>
  <c r="W755"/>
  <c r="AV620"/>
  <c r="H545"/>
  <c r="AL530"/>
  <c r="AL470"/>
  <c r="W455"/>
  <c r="M440"/>
  <c r="AB395"/>
  <c r="R335"/>
  <c r="AQ320"/>
  <c r="M320"/>
  <c r="AG305"/>
  <c r="W200"/>
  <c r="W140"/>
  <c r="H95"/>
  <c r="AL95"/>
  <c r="W470"/>
  <c r="AB650"/>
  <c r="M740"/>
  <c r="AG725"/>
  <c r="W665"/>
  <c r="R575"/>
  <c r="AV575"/>
  <c r="AG575"/>
  <c r="AV455"/>
  <c r="R455"/>
  <c r="AG425"/>
  <c r="AL350"/>
  <c r="W350"/>
  <c r="H320"/>
  <c r="AQ215"/>
  <c r="AV170"/>
  <c r="AG755"/>
  <c r="R710"/>
  <c r="H575"/>
  <c r="AQ680"/>
  <c r="M650"/>
  <c r="M755"/>
  <c r="AL740"/>
  <c r="H740"/>
  <c r="AG680"/>
  <c r="M590"/>
  <c r="AB560"/>
  <c r="AB425"/>
  <c r="H305"/>
  <c r="AB230"/>
  <c r="AQ110"/>
  <c r="AB695"/>
  <c r="AQ695"/>
  <c r="M635"/>
  <c r="M620"/>
  <c r="R605"/>
  <c r="AV605"/>
  <c r="AG605"/>
  <c r="AQ545"/>
  <c r="AV530"/>
  <c r="AG530"/>
  <c r="W500"/>
  <c r="AV485"/>
  <c r="M470"/>
  <c r="M455"/>
  <c r="H440"/>
  <c r="H410"/>
  <c r="AQ380"/>
  <c r="M380"/>
  <c r="AG365"/>
  <c r="R365"/>
  <c r="W185"/>
  <c r="AB170"/>
  <c r="M170"/>
  <c r="W155"/>
  <c r="M140"/>
  <c r="R110"/>
  <c r="AG110"/>
  <c r="AV80"/>
  <c r="R80"/>
  <c r="AG80"/>
  <c r="M50"/>
  <c r="AB50"/>
  <c r="AB725"/>
  <c r="AQ725"/>
  <c r="AQ710"/>
  <c r="AV665"/>
  <c r="R635"/>
  <c r="AG635"/>
  <c r="AB575"/>
  <c r="AQ575"/>
  <c r="W530"/>
  <c r="W515"/>
  <c r="M500"/>
  <c r="AB455"/>
  <c r="AG455"/>
  <c r="R290"/>
  <c r="M275"/>
  <c r="AQ275"/>
  <c r="R260"/>
  <c r="W95"/>
  <c r="AG560"/>
  <c r="AV515"/>
  <c r="H500"/>
  <c r="R485"/>
  <c r="AG485"/>
  <c r="R350"/>
  <c r="AB335"/>
  <c r="M335"/>
  <c r="AQ335"/>
  <c r="R320"/>
  <c r="AB305"/>
  <c r="AQ305"/>
  <c r="AL275"/>
  <c r="AB245"/>
  <c r="R230"/>
  <c r="AG710"/>
  <c r="W695"/>
  <c r="AL650"/>
  <c r="H650"/>
  <c r="AB605"/>
  <c r="AQ605"/>
  <c r="AQ590"/>
  <c r="W545"/>
  <c r="M530"/>
  <c r="M515"/>
  <c r="R440"/>
  <c r="R410"/>
  <c r="AB365"/>
  <c r="M365"/>
  <c r="AQ365"/>
  <c r="AL335"/>
  <c r="AL305"/>
  <c r="AL245"/>
  <c r="AV185"/>
  <c r="AG185"/>
  <c r="H170"/>
  <c r="AV155"/>
  <c r="AG155"/>
  <c r="R155"/>
  <c r="H140"/>
  <c r="AV695"/>
  <c r="M680"/>
  <c r="AG665"/>
  <c r="AL605"/>
  <c r="W560"/>
  <c r="AV545"/>
  <c r="H530"/>
  <c r="R470"/>
  <c r="AB440"/>
  <c r="AQ440"/>
  <c r="AQ425"/>
  <c r="AQ410"/>
  <c r="AQ395"/>
  <c r="AL365"/>
  <c r="AG290"/>
  <c r="AG260"/>
  <c r="AQ155"/>
  <c r="AV125"/>
  <c r="AG125"/>
  <c r="H110"/>
  <c r="H80"/>
  <c r="W35"/>
  <c r="M695"/>
  <c r="W680"/>
  <c r="AL680"/>
  <c r="H680"/>
  <c r="AB635"/>
  <c r="AQ635"/>
  <c r="AQ620"/>
  <c r="R590"/>
  <c r="AG590"/>
  <c r="W575"/>
  <c r="M545"/>
  <c r="AG515"/>
  <c r="AB470"/>
  <c r="AQ470"/>
  <c r="AQ455"/>
  <c r="AL425"/>
  <c r="AL395"/>
  <c r="AV350"/>
  <c r="AG350"/>
  <c r="AG320"/>
  <c r="W275"/>
  <c r="M260"/>
  <c r="AV230"/>
  <c r="AG230"/>
  <c r="AL215"/>
  <c r="AQ200"/>
  <c r="AB200"/>
  <c r="H185"/>
  <c r="H155"/>
  <c r="AB140"/>
  <c r="AQ125"/>
  <c r="AB125"/>
  <c r="AG95"/>
  <c r="H635"/>
  <c r="AL635"/>
  <c r="M560"/>
  <c r="R500"/>
  <c r="AQ485"/>
  <c r="AL455"/>
  <c r="AG440"/>
  <c r="AV410"/>
  <c r="AG410"/>
  <c r="W335"/>
  <c r="W305"/>
  <c r="AV275"/>
  <c r="W260"/>
  <c r="W245"/>
  <c r="AQ95"/>
  <c r="AB95"/>
  <c r="AQ65"/>
  <c r="AB65"/>
  <c r="R620"/>
  <c r="AG620"/>
  <c r="W605"/>
  <c r="W590"/>
  <c r="M575"/>
  <c r="H560"/>
  <c r="R545"/>
  <c r="AG545"/>
  <c r="AB500"/>
  <c r="AQ500"/>
  <c r="AL485"/>
  <c r="AG470"/>
  <c r="R380"/>
  <c r="AG380"/>
  <c r="W365"/>
  <c r="AV335"/>
  <c r="AV305"/>
  <c r="AV245"/>
  <c r="M215"/>
  <c r="R200"/>
  <c r="AG200"/>
  <c r="AB155"/>
  <c r="AL35"/>
  <c r="M725"/>
  <c r="M710"/>
  <c r="AG695"/>
  <c r="R650"/>
  <c r="AV755"/>
  <c r="AL710"/>
  <c r="H710"/>
  <c r="AB680"/>
  <c r="AB665"/>
  <c r="AQ665"/>
  <c r="AQ650"/>
  <c r="AB545"/>
  <c r="R530"/>
  <c r="W440"/>
  <c r="W425"/>
  <c r="W395"/>
  <c r="AV365"/>
  <c r="AQ290"/>
  <c r="M290"/>
  <c r="W215"/>
  <c r="AL185"/>
  <c r="AL155"/>
  <c r="AV95"/>
  <c r="W65"/>
  <c r="W50"/>
  <c r="H50"/>
  <c r="AG35"/>
  <c r="R35"/>
  <c r="AV65"/>
  <c r="AG65"/>
  <c r="AQ35"/>
  <c r="AB35"/>
  <c r="AV35"/>
  <c r="BB199" i="10" l="1"/>
  <c r="BA200"/>
  <c r="BF200"/>
  <c r="BB200"/>
  <c r="BC200"/>
  <c r="CP8"/>
  <c r="BF199"/>
  <c r="CP9"/>
  <c r="BA199"/>
  <c r="BB174"/>
  <c r="BC174"/>
  <c r="BE174"/>
  <c r="BA174"/>
  <c r="BF182"/>
  <c r="BB167"/>
  <c r="CP11"/>
  <c r="CP6"/>
  <c r="CP12"/>
  <c r="CP18"/>
  <c r="CP42"/>
  <c r="CP30"/>
  <c r="CP34"/>
  <c r="CP40"/>
  <c r="CP27"/>
  <c r="CP46"/>
  <c r="CP25"/>
  <c r="CP43"/>
  <c r="CP31"/>
  <c r="CP41"/>
  <c r="CP28"/>
  <c r="CP22"/>
  <c r="CP37"/>
  <c r="CP38"/>
  <c r="CP36"/>
  <c r="CP23"/>
  <c r="CP35"/>
  <c r="CP44"/>
  <c r="CP20"/>
  <c r="CP39"/>
  <c r="CP26"/>
  <c r="CP29"/>
  <c r="CP32"/>
  <c r="CP24"/>
  <c r="CV1"/>
  <c r="CP45"/>
  <c r="CP21"/>
  <c r="CP13"/>
  <c r="CP16"/>
  <c r="CP10"/>
  <c r="CP15"/>
  <c r="BC161"/>
  <c r="BB177"/>
  <c r="BC176"/>
  <c r="BC182"/>
  <c r="BC172"/>
  <c r="BF170"/>
  <c r="BC178"/>
  <c r="BD183"/>
  <c r="BC165"/>
  <c r="BD182"/>
  <c r="BC162"/>
  <c r="BE182"/>
  <c r="BA165"/>
  <c r="BB181"/>
  <c r="BA177"/>
  <c r="BE166"/>
  <c r="BC170"/>
  <c r="BA170"/>
  <c r="BA168"/>
  <c r="BB183"/>
  <c r="BB182"/>
  <c r="BA171"/>
  <c r="BC205"/>
  <c r="BB205"/>
  <c r="BB209"/>
  <c r="BA186"/>
  <c r="BB197"/>
  <c r="BA207"/>
  <c r="BA210"/>
  <c r="BF186"/>
  <c r="BB191"/>
  <c r="BA191"/>
  <c r="BB187"/>
  <c r="BC193"/>
  <c r="BB192"/>
  <c r="BA203"/>
  <c r="BA188"/>
  <c r="BA195"/>
  <c r="BB201"/>
  <c r="BC204"/>
  <c r="BB198"/>
  <c r="BB186"/>
  <c r="BA189"/>
  <c r="BA202"/>
  <c r="BB204"/>
  <c r="BA198"/>
  <c r="BB190"/>
  <c r="BC202"/>
  <c r="BA208"/>
  <c r="BC203"/>
  <c r="BE186"/>
  <c r="BF197"/>
  <c r="BC195"/>
  <c r="BA209"/>
  <c r="BA187"/>
  <c r="BB210"/>
  <c r="BB203"/>
  <c r="BD206"/>
  <c r="BA194"/>
  <c r="BE203"/>
  <c r="BF191"/>
  <c r="BB195"/>
  <c r="BC187"/>
  <c r="BB206"/>
  <c r="BE188"/>
  <c r="BC188"/>
  <c r="BF187"/>
  <c r="BE204"/>
  <c r="BD191"/>
  <c r="BD210"/>
  <c r="BB202"/>
  <c r="BB208"/>
  <c r="BA204"/>
  <c r="BI97"/>
  <c r="BI107"/>
  <c r="BI112"/>
  <c r="BI95"/>
  <c r="BG91"/>
  <c r="BS139"/>
  <c r="BH112"/>
  <c r="BX155"/>
  <c r="BV137"/>
  <c r="BV154"/>
  <c r="BU142"/>
  <c r="BW157"/>
  <c r="BW156"/>
  <c r="BW153"/>
  <c r="BV142"/>
  <c r="BX139"/>
  <c r="BV151"/>
  <c r="BW158"/>
  <c r="BT158"/>
  <c r="BX156"/>
  <c r="BT148"/>
  <c r="BT149"/>
  <c r="BB179"/>
  <c r="BC209"/>
  <c r="BB207"/>
  <c r="BC186"/>
  <c r="BB196"/>
  <c r="BC207"/>
  <c r="BI94"/>
  <c r="BI93"/>
  <c r="BA162"/>
  <c r="BC171"/>
  <c r="BA179"/>
  <c r="BG104"/>
  <c r="BG109"/>
  <c r="BG107"/>
  <c r="BH97"/>
  <c r="BG110"/>
  <c r="BC55"/>
  <c r="BT155"/>
  <c r="BW147"/>
  <c r="BC175"/>
  <c r="BG97"/>
  <c r="BS154"/>
  <c r="BA167"/>
  <c r="BB175"/>
  <c r="BT142"/>
  <c r="BV141"/>
  <c r="BT139"/>
  <c r="BV148"/>
  <c r="BX138"/>
  <c r="BT140"/>
  <c r="BU137"/>
  <c r="BU158"/>
  <c r="BH96"/>
  <c r="BG101"/>
  <c r="BI96"/>
  <c r="BH111"/>
  <c r="BG92"/>
  <c r="BI91"/>
  <c r="BH93"/>
  <c r="BI104"/>
  <c r="BH101"/>
  <c r="CK136"/>
  <c r="CK113"/>
  <c r="CK33"/>
  <c r="CK185"/>
  <c r="CK160"/>
  <c r="CK5"/>
  <c r="CK19"/>
  <c r="CK90"/>
  <c r="BD196"/>
  <c r="BD193"/>
  <c r="BA197"/>
  <c r="BC208"/>
  <c r="BC189"/>
  <c r="BC179"/>
  <c r="BA163"/>
  <c r="BB169"/>
  <c r="BH103"/>
  <c r="BI105"/>
  <c r="BH100"/>
  <c r="BI103"/>
  <c r="BI108"/>
  <c r="BA182"/>
  <c r="BC181"/>
  <c r="BG96"/>
  <c r="BV147"/>
  <c r="BC183"/>
  <c r="BT141"/>
  <c r="BC168"/>
  <c r="BX158"/>
  <c r="BV143"/>
  <c r="BV138"/>
  <c r="BX149"/>
  <c r="BV139"/>
  <c r="BW142"/>
  <c r="BW143"/>
  <c r="BX152"/>
  <c r="BX137"/>
  <c r="BS153"/>
  <c r="BU147"/>
  <c r="BG112"/>
  <c r="BG93"/>
  <c r="BH92"/>
  <c r="BI101"/>
  <c r="BH108"/>
  <c r="BI102"/>
  <c r="BC54"/>
  <c r="BX141"/>
  <c r="BC180"/>
  <c r="BB171"/>
  <c r="BH110"/>
  <c r="BU138"/>
  <c r="BH106"/>
  <c r="BS141"/>
  <c r="BW154"/>
  <c r="BW141"/>
  <c r="BV153"/>
  <c r="BW140"/>
  <c r="BX150"/>
  <c r="BW151"/>
  <c r="BT147"/>
  <c r="BX151"/>
  <c r="BW138"/>
  <c r="BB162"/>
  <c r="BH105"/>
  <c r="BC191"/>
  <c r="BB193"/>
  <c r="BC197"/>
  <c r="BT156"/>
  <c r="BB168"/>
  <c r="BA169"/>
  <c r="BD173"/>
  <c r="BB178"/>
  <c r="BU150"/>
  <c r="BI106"/>
  <c r="BI109"/>
  <c r="BH109"/>
  <c r="BH94"/>
  <c r="BG102"/>
  <c r="BI100"/>
  <c r="BS151"/>
  <c r="BA161"/>
  <c r="BT150"/>
  <c r="BT153"/>
  <c r="BU152"/>
  <c r="BW146"/>
  <c r="BV152"/>
  <c r="BS146"/>
  <c r="BS140"/>
  <c r="BW152"/>
  <c r="BW150"/>
  <c r="BX148"/>
  <c r="BW155"/>
  <c r="BW137"/>
  <c r="BT157"/>
  <c r="BC169"/>
  <c r="BA192"/>
  <c r="BC190"/>
  <c r="BB194"/>
  <c r="BV156"/>
  <c r="BC166"/>
  <c r="BB176"/>
  <c r="BA180"/>
  <c r="BA178"/>
  <c r="BS148"/>
  <c r="BG103"/>
  <c r="BI92"/>
  <c r="BG111"/>
  <c r="BV150"/>
  <c r="BA173"/>
  <c r="BT154"/>
  <c r="BU151"/>
  <c r="BU153"/>
  <c r="BT138"/>
  <c r="BG94"/>
  <c r="BA172"/>
  <c r="BC167"/>
  <c r="BU155"/>
  <c r="BX157"/>
  <c r="BX143"/>
  <c r="BU157"/>
  <c r="BX153"/>
  <c r="BW139"/>
  <c r="BX146"/>
  <c r="BV155"/>
  <c r="BX140"/>
  <c r="BU156"/>
  <c r="BB180"/>
  <c r="BU143"/>
  <c r="BU140"/>
  <c r="BS137"/>
  <c r="BU146"/>
  <c r="BS147"/>
  <c r="BU141"/>
  <c r="BA205"/>
  <c r="BC206"/>
  <c r="BF198"/>
  <c r="BB189"/>
  <c r="BA201"/>
  <c r="BB188"/>
  <c r="BA193"/>
  <c r="BC194"/>
  <c r="BC210"/>
  <c r="BH104"/>
  <c r="BC163"/>
  <c r="BK170"/>
  <c r="BB165"/>
  <c r="BD161"/>
  <c r="BF176"/>
  <c r="BF165"/>
  <c r="BA164"/>
  <c r="BF164"/>
  <c r="BD165"/>
  <c r="BA181"/>
  <c r="BA176"/>
  <c r="BB170"/>
  <c r="BE163"/>
  <c r="BB172"/>
  <c r="BE172"/>
  <c r="BF161"/>
  <c r="BE176"/>
  <c r="BC184"/>
  <c r="BD176"/>
  <c r="BB173"/>
  <c r="BA184"/>
  <c r="BB184"/>
  <c r="BB161"/>
  <c r="BC164"/>
  <c r="BC177"/>
  <c r="BH91"/>
  <c r="BG105"/>
  <c r="BH107"/>
  <c r="BG95"/>
  <c r="BI110"/>
  <c r="BG100"/>
  <c r="BT146"/>
  <c r="BC173"/>
  <c r="BT151"/>
  <c r="BU148"/>
  <c r="BS157"/>
  <c r="BU154"/>
  <c r="BS152"/>
  <c r="BS150"/>
  <c r="BS155"/>
  <c r="BA166"/>
  <c r="BS156"/>
  <c r="BV149"/>
  <c r="BT143"/>
  <c r="BV157"/>
  <c r="BX147"/>
  <c r="BV140"/>
  <c r="BT137"/>
  <c r="BT152"/>
  <c r="BH102"/>
  <c r="BS158"/>
  <c r="BA183"/>
  <c r="BB163"/>
  <c r="BC62"/>
  <c r="BD205"/>
  <c r="BF193"/>
  <c r="BE201"/>
  <c r="BC196"/>
  <c r="BF210"/>
  <c r="BA190"/>
  <c r="BF189"/>
  <c r="BD198"/>
  <c r="BE208"/>
  <c r="BE187"/>
  <c r="BE196"/>
  <c r="BA196"/>
  <c r="BF202"/>
  <c r="BE207"/>
  <c r="BG199"/>
  <c r="BC198"/>
  <c r="BA206"/>
  <c r="BC201"/>
  <c r="BG108"/>
  <c r="BI111"/>
  <c r="BB164"/>
  <c r="BG106"/>
  <c r="BS142"/>
  <c r="BB166"/>
  <c r="BW149"/>
  <c r="BU139"/>
  <c r="BV146"/>
  <c r="BX142"/>
  <c r="BV158"/>
  <c r="BX154"/>
  <c r="BW148"/>
  <c r="BS138"/>
  <c r="BU149"/>
  <c r="BS143"/>
  <c r="BS149"/>
  <c r="BA175"/>
  <c r="DF1"/>
  <c r="CZ13"/>
  <c r="CZ34"/>
  <c r="CZ37"/>
  <c r="CZ40"/>
  <c r="CZ43"/>
  <c r="CZ46"/>
  <c r="CZ12"/>
  <c r="CZ25"/>
  <c r="CZ28"/>
  <c r="CZ31"/>
  <c r="CZ11"/>
  <c r="CZ10"/>
  <c r="CZ9"/>
  <c r="CZ35"/>
  <c r="CZ38"/>
  <c r="CZ41"/>
  <c r="CZ44"/>
  <c r="CZ8"/>
  <c r="CZ23"/>
  <c r="CZ26"/>
  <c r="CZ29"/>
  <c r="CZ32"/>
  <c r="CZ7"/>
  <c r="CZ22"/>
  <c r="CZ6"/>
  <c r="CZ18"/>
  <c r="CZ21"/>
  <c r="CZ17"/>
  <c r="CZ20"/>
  <c r="CZ36"/>
  <c r="CZ39"/>
  <c r="CZ42"/>
  <c r="CZ45"/>
  <c r="CZ16"/>
  <c r="CZ24"/>
  <c r="CZ27"/>
  <c r="CZ30"/>
  <c r="CZ15"/>
  <c r="CZ14"/>
  <c r="CL26"/>
  <c r="CL15"/>
  <c r="CL44"/>
  <c r="CL46"/>
  <c r="CL22"/>
  <c r="CL11"/>
  <c r="CL40"/>
  <c r="CL7"/>
  <c r="CL28"/>
  <c r="CL8"/>
  <c r="CL39"/>
  <c r="CL9"/>
  <c r="CL41"/>
  <c r="CL10"/>
  <c r="CL42"/>
  <c r="CL20"/>
  <c r="CL12"/>
  <c r="CL43"/>
  <c r="CL31"/>
  <c r="CL21"/>
  <c r="CL13"/>
  <c r="CL45"/>
  <c r="CL23"/>
  <c r="CL14"/>
  <c r="CL32"/>
  <c r="CL35"/>
  <c r="CL24"/>
  <c r="CL16"/>
  <c r="CL34"/>
  <c r="CL36"/>
  <c r="CL25"/>
  <c r="CL17"/>
  <c r="CL38"/>
  <c r="CL27"/>
  <c r="CL18"/>
  <c r="CL29"/>
  <c r="CR1"/>
  <c r="CL30"/>
  <c r="CL37"/>
  <c r="CL6"/>
  <c r="CS1"/>
  <c r="CM17"/>
  <c r="CM46"/>
  <c r="CM6"/>
  <c r="CM18"/>
  <c r="CM32"/>
  <c r="CM20"/>
  <c r="CM7"/>
  <c r="CM36"/>
  <c r="CM34"/>
  <c r="CM21"/>
  <c r="CM8"/>
  <c r="CM30"/>
  <c r="CM38"/>
  <c r="CM22"/>
  <c r="CM9"/>
  <c r="CM35"/>
  <c r="CM37"/>
  <c r="CM23"/>
  <c r="CM10"/>
  <c r="CM39"/>
  <c r="CM31"/>
  <c r="CM29"/>
  <c r="CM24"/>
  <c r="CM11"/>
  <c r="CM40"/>
  <c r="CM16"/>
  <c r="CM25"/>
  <c r="CM12"/>
  <c r="CM41"/>
  <c r="CM26"/>
  <c r="CM13"/>
  <c r="CM42"/>
  <c r="CM27"/>
  <c r="CM14"/>
  <c r="CM43"/>
  <c r="CM45"/>
  <c r="CM28"/>
  <c r="CM15"/>
  <c r="CM44"/>
  <c r="CK7"/>
  <c r="CK46"/>
  <c r="CK27"/>
  <c r="CK8"/>
  <c r="CK30"/>
  <c r="CK23"/>
  <c r="CK26"/>
  <c r="CK9"/>
  <c r="CK22"/>
  <c r="CK32"/>
  <c r="CK20"/>
  <c r="CK10"/>
  <c r="CK35"/>
  <c r="CK34"/>
  <c r="CK36"/>
  <c r="CK11"/>
  <c r="CK28"/>
  <c r="CK38"/>
  <c r="CK12"/>
  <c r="CK39"/>
  <c r="CK24"/>
  <c r="CK21"/>
  <c r="CK13"/>
  <c r="CK40"/>
  <c r="CK29"/>
  <c r="CK14"/>
  <c r="CK41"/>
  <c r="CK25"/>
  <c r="CK15"/>
  <c r="CK42"/>
  <c r="CK37"/>
  <c r="CK16"/>
  <c r="CK43"/>
  <c r="CK31"/>
  <c r="CQ1"/>
  <c r="CK17"/>
  <c r="CK44"/>
  <c r="CK6"/>
  <c r="CK18"/>
  <c r="CK45"/>
  <c r="DA14"/>
  <c r="DG1"/>
  <c r="DA13"/>
  <c r="DA34"/>
  <c r="DA37"/>
  <c r="DA40"/>
  <c r="DA43"/>
  <c r="DA46"/>
  <c r="DA12"/>
  <c r="DA25"/>
  <c r="DA28"/>
  <c r="DA31"/>
  <c r="DA11"/>
  <c r="DA10"/>
  <c r="DA9"/>
  <c r="DA35"/>
  <c r="DA38"/>
  <c r="DA41"/>
  <c r="DA44"/>
  <c r="DA8"/>
  <c r="DA23"/>
  <c r="DA26"/>
  <c r="DA29"/>
  <c r="DA32"/>
  <c r="DA7"/>
  <c r="DA22"/>
  <c r="DA6"/>
  <c r="DA18"/>
  <c r="DA21"/>
  <c r="DA17"/>
  <c r="DA20"/>
  <c r="DA16"/>
  <c r="DA24"/>
  <c r="DA27"/>
  <c r="DA15"/>
  <c r="DA36"/>
  <c r="DA39"/>
  <c r="DA42"/>
  <c r="DA45"/>
  <c r="DA30"/>
  <c r="CC154"/>
  <c r="BG88"/>
  <c r="M7" i="1"/>
  <c r="R7"/>
  <c r="W7"/>
  <c r="AB7"/>
  <c r="AG7"/>
  <c r="AL7"/>
  <c r="AQ7"/>
  <c r="AV7"/>
  <c r="M8"/>
  <c r="R8"/>
  <c r="W8"/>
  <c r="AB8"/>
  <c r="AG8"/>
  <c r="AL8"/>
  <c r="AQ8"/>
  <c r="AV8"/>
  <c r="M9"/>
  <c r="R9"/>
  <c r="W9"/>
  <c r="AB9"/>
  <c r="AG9"/>
  <c r="AL9"/>
  <c r="AQ9"/>
  <c r="AV9"/>
  <c r="M10"/>
  <c r="R10"/>
  <c r="W10"/>
  <c r="AB10"/>
  <c r="AG10"/>
  <c r="AL10"/>
  <c r="AQ10"/>
  <c r="AV10"/>
  <c r="M11"/>
  <c r="R11"/>
  <c r="W11"/>
  <c r="AB11"/>
  <c r="AG11"/>
  <c r="AL11"/>
  <c r="AQ11"/>
  <c r="AV11"/>
  <c r="M12"/>
  <c r="R12"/>
  <c r="W12"/>
  <c r="AB12"/>
  <c r="AG12"/>
  <c r="AL12"/>
  <c r="AQ12"/>
  <c r="AV12"/>
  <c r="M13"/>
  <c r="R13"/>
  <c r="W13"/>
  <c r="AB13"/>
  <c r="AG13"/>
  <c r="AL13"/>
  <c r="AQ13"/>
  <c r="AV13"/>
  <c r="M14"/>
  <c r="R14"/>
  <c r="W14"/>
  <c r="AB14"/>
  <c r="AG14"/>
  <c r="AL14"/>
  <c r="AQ14"/>
  <c r="AV14"/>
  <c r="M15"/>
  <c r="R15"/>
  <c r="W15"/>
  <c r="AB15"/>
  <c r="AG15"/>
  <c r="AL15"/>
  <c r="AQ15"/>
  <c r="AV15"/>
  <c r="M16"/>
  <c r="R16"/>
  <c r="W16"/>
  <c r="AB16"/>
  <c r="AG16"/>
  <c r="AL16"/>
  <c r="AQ16"/>
  <c r="AV16"/>
  <c r="M17"/>
  <c r="R17"/>
  <c r="W17"/>
  <c r="AB17"/>
  <c r="AG17"/>
  <c r="AL17"/>
  <c r="AQ17"/>
  <c r="AV17"/>
  <c r="M18"/>
  <c r="R18"/>
  <c r="W18"/>
  <c r="AB18"/>
  <c r="AG18"/>
  <c r="AL18"/>
  <c r="AQ18"/>
  <c r="AV18"/>
  <c r="M19"/>
  <c r="R19"/>
  <c r="W19"/>
  <c r="AB19"/>
  <c r="AG19"/>
  <c r="AL19"/>
  <c r="AQ19"/>
  <c r="AV19"/>
  <c r="H19"/>
  <c r="H8"/>
  <c r="H9"/>
  <c r="H10"/>
  <c r="H11"/>
  <c r="H12"/>
  <c r="H13"/>
  <c r="H14"/>
  <c r="H15"/>
  <c r="H16"/>
  <c r="H17"/>
  <c r="H18"/>
  <c r="H7"/>
  <c r="BL199" i="10" l="1"/>
  <c r="BK172"/>
  <c r="BH178"/>
  <c r="BH81"/>
  <c r="BH76"/>
  <c r="BI169"/>
  <c r="BL209"/>
  <c r="BI200"/>
  <c r="BH200"/>
  <c r="BG200"/>
  <c r="BL200"/>
  <c r="BJ164"/>
  <c r="BJ184"/>
  <c r="BH174"/>
  <c r="BL170"/>
  <c r="BI166"/>
  <c r="BI167"/>
  <c r="BJ176"/>
  <c r="BL182"/>
  <c r="BL180"/>
  <c r="BL166"/>
  <c r="BH179"/>
  <c r="BG161"/>
  <c r="BL173"/>
  <c r="CV32"/>
  <c r="CV28"/>
  <c r="CV34"/>
  <c r="CV37"/>
  <c r="CV45"/>
  <c r="CV27"/>
  <c r="CV17"/>
  <c r="CV36"/>
  <c r="CV38"/>
  <c r="CV13"/>
  <c r="CV15"/>
  <c r="CV46"/>
  <c r="CV22"/>
  <c r="CV7"/>
  <c r="CV43"/>
  <c r="DB1"/>
  <c r="CV39"/>
  <c r="CV18"/>
  <c r="CV30"/>
  <c r="CV40"/>
  <c r="CV12"/>
  <c r="CV31"/>
  <c r="CV20"/>
  <c r="CV6"/>
  <c r="CV10"/>
  <c r="CV25"/>
  <c r="CV8"/>
  <c r="CV21"/>
  <c r="CV29"/>
  <c r="CV41"/>
  <c r="CV26"/>
  <c r="CV35"/>
  <c r="CV23"/>
  <c r="CV9"/>
  <c r="CV11"/>
  <c r="CV14"/>
  <c r="CV44"/>
  <c r="CV24"/>
  <c r="CV16"/>
  <c r="CV42"/>
  <c r="BK175"/>
  <c r="BH166"/>
  <c r="BI161"/>
  <c r="BJ179"/>
  <c r="BK171"/>
  <c r="BJ177"/>
  <c r="BI162"/>
  <c r="BG178"/>
  <c r="BG173"/>
  <c r="BI180"/>
  <c r="BK166"/>
  <c r="BH181"/>
  <c r="BH182"/>
  <c r="BH171"/>
  <c r="BG182"/>
  <c r="BI171"/>
  <c r="BK181"/>
  <c r="BG177"/>
  <c r="BK180"/>
  <c r="BL175"/>
  <c r="BL161"/>
  <c r="BH176"/>
  <c r="BK178"/>
  <c r="BG166"/>
  <c r="BJ171"/>
  <c r="BI172"/>
  <c r="BL183"/>
  <c r="BJ161"/>
  <c r="BL162"/>
  <c r="BH162"/>
  <c r="BL167"/>
  <c r="BK177"/>
  <c r="BH161"/>
  <c r="BG169"/>
  <c r="BL169"/>
  <c r="BJ162"/>
  <c r="BG171"/>
  <c r="BG196"/>
  <c r="BJ206"/>
  <c r="BL194"/>
  <c r="BK189"/>
  <c r="BK210"/>
  <c r="BJ189"/>
  <c r="BK186"/>
  <c r="BJ209"/>
  <c r="BI197"/>
  <c r="BH203"/>
  <c r="BJ194"/>
  <c r="BG194"/>
  <c r="BL210"/>
  <c r="BJ192"/>
  <c r="BL193"/>
  <c r="BK202"/>
  <c r="BL190"/>
  <c r="BK206"/>
  <c r="BI202"/>
  <c r="BI209"/>
  <c r="BH209"/>
  <c r="BH186"/>
  <c r="BL189"/>
  <c r="BJ205"/>
  <c r="BH197"/>
  <c r="BG207"/>
  <c r="BG186"/>
  <c r="BH188"/>
  <c r="BK192"/>
  <c r="BL197"/>
  <c r="BJ203"/>
  <c r="E15"/>
  <c r="F15"/>
  <c r="G15"/>
  <c r="BO96"/>
  <c r="BZ150"/>
  <c r="CA146"/>
  <c r="CC156"/>
  <c r="CC151"/>
  <c r="BM104"/>
  <c r="BM110"/>
  <c r="CA141"/>
  <c r="CC153"/>
  <c r="BH170"/>
  <c r="CB141"/>
  <c r="BY139"/>
  <c r="BM95"/>
  <c r="CC158"/>
  <c r="BN106"/>
  <c r="CA143"/>
  <c r="BY155"/>
  <c r="BG49"/>
  <c r="G7"/>
  <c r="E7"/>
  <c r="F7"/>
  <c r="CD141"/>
  <c r="BI67"/>
  <c r="G14"/>
  <c r="E14"/>
  <c r="F14"/>
  <c r="G18"/>
  <c r="F18"/>
  <c r="E18"/>
  <c r="CC138"/>
  <c r="CC143"/>
  <c r="CB140"/>
  <c r="CA139"/>
  <c r="BN94"/>
  <c r="BG193"/>
  <c r="BI189"/>
  <c r="BJ187"/>
  <c r="BG189"/>
  <c r="BH194"/>
  <c r="BL206"/>
  <c r="BG195"/>
  <c r="BI196"/>
  <c r="BL204"/>
  <c r="BG187"/>
  <c r="BI206"/>
  <c r="CB149"/>
  <c r="BY141"/>
  <c r="CA147"/>
  <c r="BY151"/>
  <c r="BM91"/>
  <c r="BY143"/>
  <c r="BG168"/>
  <c r="BL178"/>
  <c r="BI176"/>
  <c r="BG170"/>
  <c r="BH168"/>
  <c r="BK169"/>
  <c r="BJ180"/>
  <c r="BJ182"/>
  <c r="BK184"/>
  <c r="BK183"/>
  <c r="BG180"/>
  <c r="BG164"/>
  <c r="BL177"/>
  <c r="BG179"/>
  <c r="BI177"/>
  <c r="BK162"/>
  <c r="BK168"/>
  <c r="BG172"/>
  <c r="BI181"/>
  <c r="BI178"/>
  <c r="BI170"/>
  <c r="BK182"/>
  <c r="BI182"/>
  <c r="BH172"/>
  <c r="BG167"/>
  <c r="BH184"/>
  <c r="BM162"/>
  <c r="BG165"/>
  <c r="BJ166"/>
  <c r="BL164"/>
  <c r="BG163"/>
  <c r="BK179"/>
  <c r="BH183"/>
  <c r="BJ163"/>
  <c r="BH173"/>
  <c r="BG184"/>
  <c r="BJ169"/>
  <c r="BZ149"/>
  <c r="BY152"/>
  <c r="BZ137"/>
  <c r="CB147"/>
  <c r="BY149"/>
  <c r="BM108"/>
  <c r="CD139"/>
  <c r="BG60"/>
  <c r="BN101"/>
  <c r="BI183"/>
  <c r="CC157"/>
  <c r="BH204"/>
  <c r="CD137"/>
  <c r="BI119"/>
  <c r="BN111"/>
  <c r="BG183"/>
  <c r="BJ167"/>
  <c r="BN92"/>
  <c r="CD140"/>
  <c r="BZ142"/>
  <c r="BO101"/>
  <c r="BI207"/>
  <c r="CC140"/>
  <c r="BZ152"/>
  <c r="CA156"/>
  <c r="CB137"/>
  <c r="BZ157"/>
  <c r="BK187"/>
  <c r="BK191"/>
  <c r="BI192"/>
  <c r="BI204"/>
  <c r="BK196"/>
  <c r="BH187"/>
  <c r="BI210"/>
  <c r="BL203"/>
  <c r="BL208"/>
  <c r="BJ201"/>
  <c r="BI51"/>
  <c r="BI114"/>
  <c r="BY156"/>
  <c r="CB151"/>
  <c r="BG53"/>
  <c r="BM106"/>
  <c r="BK194"/>
  <c r="BZ143"/>
  <c r="BZ148"/>
  <c r="BI168"/>
  <c r="BL172"/>
  <c r="CC148"/>
  <c r="BH164"/>
  <c r="BH165"/>
  <c r="BN97"/>
  <c r="BG175"/>
  <c r="BI118"/>
  <c r="CC141"/>
  <c r="BO92"/>
  <c r="BN100"/>
  <c r="CD143"/>
  <c r="BM111"/>
  <c r="BG64"/>
  <c r="BO100"/>
  <c r="BH169"/>
  <c r="BI184"/>
  <c r="BN110"/>
  <c r="BL205"/>
  <c r="CC150"/>
  <c r="BN102"/>
  <c r="E13"/>
  <c r="F13"/>
  <c r="G13"/>
  <c r="BY153"/>
  <c r="BZ155"/>
  <c r="BY147"/>
  <c r="CC147"/>
  <c r="BH180"/>
  <c r="BH177"/>
  <c r="CA150"/>
  <c r="BM93"/>
  <c r="BI163"/>
  <c r="CB146"/>
  <c r="CC152"/>
  <c r="BO95"/>
  <c r="BM109"/>
  <c r="CB142"/>
  <c r="CD153"/>
  <c r="BY146"/>
  <c r="F11"/>
  <c r="G11"/>
  <c r="E11"/>
  <c r="CQ136"/>
  <c r="CQ185"/>
  <c r="CQ90"/>
  <c r="CQ19"/>
  <c r="CQ160"/>
  <c r="CQ33"/>
  <c r="CQ5"/>
  <c r="CQ113"/>
  <c r="CB154"/>
  <c r="CD155"/>
  <c r="BM103"/>
  <c r="BN96"/>
  <c r="BK197"/>
  <c r="BL207"/>
  <c r="BG206"/>
  <c r="BH205"/>
  <c r="BK207"/>
  <c r="BJ195"/>
  <c r="BG188"/>
  <c r="BK204"/>
  <c r="BI198"/>
  <c r="BJ196"/>
  <c r="BK188"/>
  <c r="CB138"/>
  <c r="BO108"/>
  <c r="BO109"/>
  <c r="BJ165"/>
  <c r="BL163"/>
  <c r="BI179"/>
  <c r="BZ151"/>
  <c r="CB156"/>
  <c r="CA153"/>
  <c r="CA138"/>
  <c r="BY154"/>
  <c r="CC142"/>
  <c r="CC146"/>
  <c r="BH175"/>
  <c r="BG114"/>
  <c r="BM112"/>
  <c r="CD150"/>
  <c r="BH67"/>
  <c r="BI116"/>
  <c r="BI173"/>
  <c r="CC137"/>
  <c r="BO112"/>
  <c r="CA155"/>
  <c r="BL168"/>
  <c r="BO107"/>
  <c r="BO94"/>
  <c r="BO111"/>
  <c r="CB153"/>
  <c r="BZ138"/>
  <c r="BP111"/>
  <c r="BO104"/>
  <c r="BG176"/>
  <c r="BZ146"/>
  <c r="BY158"/>
  <c r="G12"/>
  <c r="E12"/>
  <c r="F12"/>
  <c r="CB143"/>
  <c r="F10"/>
  <c r="G10"/>
  <c r="E10"/>
  <c r="BM105"/>
  <c r="BI194"/>
  <c r="BI195"/>
  <c r="BJ204"/>
  <c r="BL196"/>
  <c r="BG202"/>
  <c r="BL198"/>
  <c r="BJ208"/>
  <c r="BI187"/>
  <c r="BH202"/>
  <c r="CD154"/>
  <c r="BY148"/>
  <c r="BH61"/>
  <c r="BI164"/>
  <c r="BY138"/>
  <c r="BY140"/>
  <c r="BZ147"/>
  <c r="CA154"/>
  <c r="BM100"/>
  <c r="BO102"/>
  <c r="BL179"/>
  <c r="BG181"/>
  <c r="BG203"/>
  <c r="BG118"/>
  <c r="CC155"/>
  <c r="BO91"/>
  <c r="BK163"/>
  <c r="BG131"/>
  <c r="CD152"/>
  <c r="CB152"/>
  <c r="CA158"/>
  <c r="BM92"/>
  <c r="BO110"/>
  <c r="BG58"/>
  <c r="BM94"/>
  <c r="CD138"/>
  <c r="BO93"/>
  <c r="BG66"/>
  <c r="BZ156"/>
  <c r="CA149"/>
  <c r="BG162"/>
  <c r="BJ183"/>
  <c r="BZ158"/>
  <c r="E6"/>
  <c r="E17"/>
  <c r="F17"/>
  <c r="G17"/>
  <c r="E9"/>
  <c r="F9"/>
  <c r="G9"/>
  <c r="I18"/>
  <c r="J18"/>
  <c r="H18"/>
  <c r="I17"/>
  <c r="J17"/>
  <c r="H17"/>
  <c r="I16"/>
  <c r="H16"/>
  <c r="J16"/>
  <c r="J15"/>
  <c r="H15"/>
  <c r="I15"/>
  <c r="H14"/>
  <c r="I14"/>
  <c r="J14"/>
  <c r="H13"/>
  <c r="J13"/>
  <c r="I13"/>
  <c r="I12"/>
  <c r="J12"/>
  <c r="H12"/>
  <c r="H11"/>
  <c r="I11"/>
  <c r="J11"/>
  <c r="I10"/>
  <c r="J10"/>
  <c r="H10"/>
  <c r="H9"/>
  <c r="I9"/>
  <c r="J9"/>
  <c r="H8"/>
  <c r="I8"/>
  <c r="J8"/>
  <c r="J6"/>
  <c r="I6"/>
  <c r="H6"/>
  <c r="BM96"/>
  <c r="BG135"/>
  <c r="BG133"/>
  <c r="BG128"/>
  <c r="CD148"/>
  <c r="BZ140"/>
  <c r="BI54"/>
  <c r="BH192"/>
  <c r="BH193"/>
  <c r="BG210"/>
  <c r="BH206"/>
  <c r="BL191"/>
  <c r="BG204"/>
  <c r="BI186"/>
  <c r="BI190"/>
  <c r="BG209"/>
  <c r="BJ193"/>
  <c r="BH190"/>
  <c r="BI201"/>
  <c r="BG197"/>
  <c r="BH65"/>
  <c r="CD142"/>
  <c r="CA151"/>
  <c r="CA142"/>
  <c r="BJ170"/>
  <c r="BL188"/>
  <c r="BZ153"/>
  <c r="BZ141"/>
  <c r="CB150"/>
  <c r="BG59"/>
  <c r="CC139"/>
  <c r="CD149"/>
  <c r="BY157"/>
  <c r="CD151"/>
  <c r="BK195"/>
  <c r="BI193"/>
  <c r="CD158"/>
  <c r="CB139"/>
  <c r="BH163"/>
  <c r="CA152"/>
  <c r="BN91"/>
  <c r="BY137"/>
  <c r="BN104"/>
  <c r="BK203"/>
  <c r="BM107"/>
  <c r="CA140"/>
  <c r="BN107"/>
  <c r="BH189"/>
  <c r="CB155"/>
  <c r="CD157"/>
  <c r="BI175"/>
  <c r="BM102"/>
  <c r="BM97"/>
  <c r="F16"/>
  <c r="G16"/>
  <c r="E16"/>
  <c r="F8"/>
  <c r="G8"/>
  <c r="E8"/>
  <c r="BZ154"/>
  <c r="CA137"/>
  <c r="BH195"/>
  <c r="BL187"/>
  <c r="BI203"/>
  <c r="BH191"/>
  <c r="BQ200"/>
  <c r="BK209"/>
  <c r="BL202"/>
  <c r="BI208"/>
  <c r="BH198"/>
  <c r="BJ202"/>
  <c r="BK193"/>
  <c r="BH210"/>
  <c r="BG198"/>
  <c r="BK208"/>
  <c r="BI205"/>
  <c r="BH196"/>
  <c r="BJ191"/>
  <c r="BJ190"/>
  <c r="BK201"/>
  <c r="BG201"/>
  <c r="BL195"/>
  <c r="BH208"/>
  <c r="BI191"/>
  <c r="BH207"/>
  <c r="BK205"/>
  <c r="BH201"/>
  <c r="BL192"/>
  <c r="BG205"/>
  <c r="BG190"/>
  <c r="CB148"/>
  <c r="CD147"/>
  <c r="BO105"/>
  <c r="BG208"/>
  <c r="CB158"/>
  <c r="CD146"/>
  <c r="BN108"/>
  <c r="BH56"/>
  <c r="BN93"/>
  <c r="BI165"/>
  <c r="BG191"/>
  <c r="BO103"/>
  <c r="BN103"/>
  <c r="BZ139"/>
  <c r="BH167"/>
  <c r="CC149"/>
  <c r="CD156"/>
  <c r="BM101"/>
  <c r="BK190"/>
  <c r="BN95"/>
  <c r="CA157"/>
  <c r="CB157"/>
  <c r="BY142"/>
  <c r="BO106"/>
  <c r="BG192"/>
  <c r="BY150"/>
  <c r="CA148"/>
  <c r="BN105"/>
  <c r="BN109"/>
  <c r="CX1"/>
  <c r="CR16"/>
  <c r="CR36"/>
  <c r="CR45"/>
  <c r="CR6"/>
  <c r="CR18"/>
  <c r="CR35"/>
  <c r="CR26"/>
  <c r="CR11"/>
  <c r="CR37"/>
  <c r="CR40"/>
  <c r="CR12"/>
  <c r="CR22"/>
  <c r="CR41"/>
  <c r="CR7"/>
  <c r="CR23"/>
  <c r="CR8"/>
  <c r="CR28"/>
  <c r="CR9"/>
  <c r="CR30"/>
  <c r="CR38"/>
  <c r="CR10"/>
  <c r="CR24"/>
  <c r="CR46"/>
  <c r="CR13"/>
  <c r="CR25"/>
  <c r="CR34"/>
  <c r="CR14"/>
  <c r="CR29"/>
  <c r="CR15"/>
  <c r="CR32"/>
  <c r="CR17"/>
  <c r="CR39"/>
  <c r="CR20"/>
  <c r="CR42"/>
  <c r="CR31"/>
  <c r="CR21"/>
  <c r="CR43"/>
  <c r="CR27"/>
  <c r="CR44"/>
  <c r="DM1"/>
  <c r="DG8"/>
  <c r="DG23"/>
  <c r="DG26"/>
  <c r="DG29"/>
  <c r="DG32"/>
  <c r="DG7"/>
  <c r="DG22"/>
  <c r="DG6"/>
  <c r="DG18"/>
  <c r="DG21"/>
  <c r="DG17"/>
  <c r="DG20"/>
  <c r="DG36"/>
  <c r="DG39"/>
  <c r="DG42"/>
  <c r="DG45"/>
  <c r="DG16"/>
  <c r="DG24"/>
  <c r="DG27"/>
  <c r="DG30"/>
  <c r="DG15"/>
  <c r="DG14"/>
  <c r="DG13"/>
  <c r="DG34"/>
  <c r="DG37"/>
  <c r="DG40"/>
  <c r="DG43"/>
  <c r="DG46"/>
  <c r="DG12"/>
  <c r="DG25"/>
  <c r="DG28"/>
  <c r="DG31"/>
  <c r="DG11"/>
  <c r="DG10"/>
  <c r="DG35"/>
  <c r="DG38"/>
  <c r="DG41"/>
  <c r="DG44"/>
  <c r="DG9"/>
  <c r="CW1"/>
  <c r="CQ7"/>
  <c r="CQ23"/>
  <c r="CQ41"/>
  <c r="CQ9"/>
  <c r="CQ21"/>
  <c r="CQ30"/>
  <c r="CQ43"/>
  <c r="CQ14"/>
  <c r="CQ25"/>
  <c r="CQ34"/>
  <c r="CQ15"/>
  <c r="CQ29"/>
  <c r="CQ38"/>
  <c r="CQ20"/>
  <c r="CQ27"/>
  <c r="CQ32"/>
  <c r="CQ31"/>
  <c r="CQ39"/>
  <c r="CQ6"/>
  <c r="CQ37"/>
  <c r="CQ40"/>
  <c r="CQ8"/>
  <c r="CQ22"/>
  <c r="CQ42"/>
  <c r="CQ10"/>
  <c r="CQ44"/>
  <c r="CQ11"/>
  <c r="CQ45"/>
  <c r="CQ12"/>
  <c r="CQ46"/>
  <c r="CQ13"/>
  <c r="CQ28"/>
  <c r="CQ26"/>
  <c r="CQ16"/>
  <c r="CQ36"/>
  <c r="CQ17"/>
  <c r="CQ24"/>
  <c r="CQ18"/>
  <c r="CQ35"/>
  <c r="CY1"/>
  <c r="CS12"/>
  <c r="CS27"/>
  <c r="CS24"/>
  <c r="CS46"/>
  <c r="CS14"/>
  <c r="CS37"/>
  <c r="CS25"/>
  <c r="CS7"/>
  <c r="CS20"/>
  <c r="CS41"/>
  <c r="CS8"/>
  <c r="CS26"/>
  <c r="CS23"/>
  <c r="CS42"/>
  <c r="CS9"/>
  <c r="CS22"/>
  <c r="CS43"/>
  <c r="CS10"/>
  <c r="CS44"/>
  <c r="CS11"/>
  <c r="CS45"/>
  <c r="CS13"/>
  <c r="CS15"/>
  <c r="CS28"/>
  <c r="CS40"/>
  <c r="CS16"/>
  <c r="CS30"/>
  <c r="CS17"/>
  <c r="CS36"/>
  <c r="CS18"/>
  <c r="CS35"/>
  <c r="CS31"/>
  <c r="CS34"/>
  <c r="CS29"/>
  <c r="CS6"/>
  <c r="CS38"/>
  <c r="CS32"/>
  <c r="CS21"/>
  <c r="CS39"/>
  <c r="DL1"/>
  <c r="DF7"/>
  <c r="DF22"/>
  <c r="DF6"/>
  <c r="DF18"/>
  <c r="DF21"/>
  <c r="DF17"/>
  <c r="DF20"/>
  <c r="DF36"/>
  <c r="DF39"/>
  <c r="DF42"/>
  <c r="DF45"/>
  <c r="DF16"/>
  <c r="DF24"/>
  <c r="DF27"/>
  <c r="DF30"/>
  <c r="DF15"/>
  <c r="DF14"/>
  <c r="DF13"/>
  <c r="DF34"/>
  <c r="DF37"/>
  <c r="DF40"/>
  <c r="DF43"/>
  <c r="DF46"/>
  <c r="DF12"/>
  <c r="DF25"/>
  <c r="DF28"/>
  <c r="DF31"/>
  <c r="DF11"/>
  <c r="DF10"/>
  <c r="DF9"/>
  <c r="DF35"/>
  <c r="DF38"/>
  <c r="DF41"/>
  <c r="DF44"/>
  <c r="DF26"/>
  <c r="DF32"/>
  <c r="DF29"/>
  <c r="DF8"/>
  <c r="DF23"/>
  <c r="H7"/>
  <c r="I7"/>
  <c r="J7"/>
  <c r="G6"/>
  <c r="F6"/>
  <c r="CI150"/>
  <c r="BM118"/>
  <c r="BW107"/>
  <c r="BM73"/>
  <c r="BO65"/>
  <c r="AB20" i="1"/>
  <c r="R20"/>
  <c r="M20"/>
  <c r="AV20"/>
  <c r="H20"/>
  <c r="AL20"/>
  <c r="AQ20"/>
  <c r="W20"/>
  <c r="AG20"/>
  <c r="BR165" i="10" l="1"/>
  <c r="BM178"/>
  <c r="BO180"/>
  <c r="BP175"/>
  <c r="BN182"/>
  <c r="BO181"/>
  <c r="BP181"/>
  <c r="BN57"/>
  <c r="BN87"/>
  <c r="BM202"/>
  <c r="BO199"/>
  <c r="BO200"/>
  <c r="BR199"/>
  <c r="BP179"/>
  <c r="BN200"/>
  <c r="BM174"/>
  <c r="BO174"/>
  <c r="BN174"/>
  <c r="BR174"/>
  <c r="DB34"/>
  <c r="DB31"/>
  <c r="DB8"/>
  <c r="DB18"/>
  <c r="DB42"/>
  <c r="DB37"/>
  <c r="DB11"/>
  <c r="DB23"/>
  <c r="DB21"/>
  <c r="DB45"/>
  <c r="DB40"/>
  <c r="DB10"/>
  <c r="DB26"/>
  <c r="DB17"/>
  <c r="DB30"/>
  <c r="DB15"/>
  <c r="DB46"/>
  <c r="DB35"/>
  <c r="DB32"/>
  <c r="DB27"/>
  <c r="DB28"/>
  <c r="DB43"/>
  <c r="DB9"/>
  <c r="DB29"/>
  <c r="DB20"/>
  <c r="DB24"/>
  <c r="DB44"/>
  <c r="DB14"/>
  <c r="DB12"/>
  <c r="DB38"/>
  <c r="DB7"/>
  <c r="DB16"/>
  <c r="DH1"/>
  <c r="DB25"/>
  <c r="DB41"/>
  <c r="DB22"/>
  <c r="DB36"/>
  <c r="DB13"/>
  <c r="DB6"/>
  <c r="DB39"/>
  <c r="BU106"/>
  <c r="BO126"/>
  <c r="BN115"/>
  <c r="CJ152"/>
  <c r="CG138"/>
  <c r="CF157"/>
  <c r="BM164"/>
  <c r="BO168"/>
  <c r="BM175"/>
  <c r="BM161"/>
  <c r="BM183"/>
  <c r="BO163"/>
  <c r="BP170"/>
  <c r="BP180"/>
  <c r="BR178"/>
  <c r="BN162"/>
  <c r="BM179"/>
  <c r="BM166"/>
  <c r="BQ181"/>
  <c r="BP169"/>
  <c r="BM163"/>
  <c r="BO171"/>
  <c r="BR177"/>
  <c r="BP162"/>
  <c r="BQ179"/>
  <c r="BO164"/>
  <c r="BP171"/>
  <c r="BQ180"/>
  <c r="BQ175"/>
  <c r="BQ161"/>
  <c r="BQ163"/>
  <c r="BO184"/>
  <c r="BQ171"/>
  <c r="BQ165"/>
  <c r="BQ176"/>
  <c r="BR168"/>
  <c r="BO178"/>
  <c r="BN173"/>
  <c r="BO176"/>
  <c r="BP168"/>
  <c r="BN184"/>
  <c r="BN163"/>
  <c r="BR175"/>
  <c r="BQ207"/>
  <c r="BM186"/>
  <c r="BQ197"/>
  <c r="BO193"/>
  <c r="BR192"/>
  <c r="BN193"/>
  <c r="BO205"/>
  <c r="BM193"/>
  <c r="BR190"/>
  <c r="BP193"/>
  <c r="BM195"/>
  <c r="BN207"/>
  <c r="BR209"/>
  <c r="BM201"/>
  <c r="BR207"/>
  <c r="BN205"/>
  <c r="BM190"/>
  <c r="BN190"/>
  <c r="BM197"/>
  <c r="BM207"/>
  <c r="BN202"/>
  <c r="BP195"/>
  <c r="BQ209"/>
  <c r="BO210"/>
  <c r="BQ195"/>
  <c r="BN194"/>
  <c r="BP204"/>
  <c r="BR195"/>
  <c r="BP194"/>
  <c r="BP188"/>
  <c r="BP208"/>
  <c r="BN203"/>
  <c r="BQ188"/>
  <c r="BN188"/>
  <c r="BN196"/>
  <c r="BO203"/>
  <c r="BN204"/>
  <c r="BQ186"/>
  <c r="BR202"/>
  <c r="BO195"/>
  <c r="BM187"/>
  <c r="BP202"/>
  <c r="BP191"/>
  <c r="BP205"/>
  <c r="BO194"/>
  <c r="BP210"/>
  <c r="BO206"/>
  <c r="BR206"/>
  <c r="BQ187"/>
  <c r="BP198"/>
  <c r="BQ208"/>
  <c r="BR194"/>
  <c r="BQ198"/>
  <c r="BM209"/>
  <c r="BM188"/>
  <c r="BR208"/>
  <c r="BQ202"/>
  <c r="BQ205"/>
  <c r="BP196"/>
  <c r="BO198"/>
  <c r="BO209"/>
  <c r="BO191"/>
  <c r="BQ190"/>
  <c r="BP209"/>
  <c r="BR198"/>
  <c r="BN195"/>
  <c r="BR204"/>
  <c r="BO190"/>
  <c r="BP190"/>
  <c r="BM192"/>
  <c r="BO187"/>
  <c r="BO188"/>
  <c r="BM204"/>
  <c r="BQ210"/>
  <c r="BR196"/>
  <c r="BR210"/>
  <c r="BO204"/>
  <c r="BN197"/>
  <c r="BQ194"/>
  <c r="BP203"/>
  <c r="BN210"/>
  <c r="BN201"/>
  <c r="BM189"/>
  <c r="BP207"/>
  <c r="BR187"/>
  <c r="BM208"/>
  <c r="BQ189"/>
  <c r="BR197"/>
  <c r="BO196"/>
  <c r="BU111"/>
  <c r="CE155"/>
  <c r="CE149"/>
  <c r="CE138"/>
  <c r="CE146"/>
  <c r="CF137"/>
  <c r="CF151"/>
  <c r="CI152"/>
  <c r="CI147"/>
  <c r="CI141"/>
  <c r="CG142"/>
  <c r="CI138"/>
  <c r="CF146"/>
  <c r="BT111"/>
  <c r="CG146"/>
  <c r="BM133"/>
  <c r="BT101"/>
  <c r="CJ150"/>
  <c r="CF150"/>
  <c r="BT93"/>
  <c r="BT96"/>
  <c r="CE141"/>
  <c r="CH142"/>
  <c r="CF156"/>
  <c r="CI142"/>
  <c r="CG155"/>
  <c r="BU95"/>
  <c r="BU108"/>
  <c r="CI153"/>
  <c r="BT100"/>
  <c r="BT95"/>
  <c r="CG154"/>
  <c r="CI146"/>
  <c r="BS94"/>
  <c r="CG150"/>
  <c r="CJ141"/>
  <c r="BT94"/>
  <c r="BN117"/>
  <c r="CJ137"/>
  <c r="BM51"/>
  <c r="CJ151"/>
  <c r="CH150"/>
  <c r="BS104"/>
  <c r="BS97"/>
  <c r="CF158"/>
  <c r="BO201"/>
  <c r="CF154"/>
  <c r="BQ177"/>
  <c r="BO167"/>
  <c r="CJ155"/>
  <c r="CE158"/>
  <c r="CI149"/>
  <c r="CJ139"/>
  <c r="BO116"/>
  <c r="BM54"/>
  <c r="BQ196"/>
  <c r="BS201"/>
  <c r="BQ203"/>
  <c r="BN186"/>
  <c r="BO189"/>
  <c r="BO202"/>
  <c r="BN209"/>
  <c r="BR205"/>
  <c r="CF138"/>
  <c r="CF153"/>
  <c r="CI151"/>
  <c r="BS95"/>
  <c r="BU92"/>
  <c r="BM210"/>
  <c r="BS92"/>
  <c r="BN191"/>
  <c r="BO64"/>
  <c r="CE142"/>
  <c r="BS107"/>
  <c r="BM191"/>
  <c r="BU102"/>
  <c r="BM196"/>
  <c r="BU103"/>
  <c r="CF139"/>
  <c r="BS108"/>
  <c r="BM205"/>
  <c r="CH137"/>
  <c r="BO170"/>
  <c r="BQ167"/>
  <c r="CF149"/>
  <c r="CH148"/>
  <c r="BU105"/>
  <c r="CJ140"/>
  <c r="CF148"/>
  <c r="BS105"/>
  <c r="BO207"/>
  <c r="BO186"/>
  <c r="BN206"/>
  <c r="CJ154"/>
  <c r="CJ158"/>
  <c r="BU100"/>
  <c r="BN208"/>
  <c r="BU112"/>
  <c r="CG149"/>
  <c r="BN189"/>
  <c r="BM68"/>
  <c r="BU91"/>
  <c r="BU97"/>
  <c r="CI156"/>
  <c r="BM198"/>
  <c r="BN86"/>
  <c r="BS93"/>
  <c r="BS111"/>
  <c r="BP182"/>
  <c r="BP172"/>
  <c r="CH152"/>
  <c r="BS96"/>
  <c r="CH147"/>
  <c r="CW160"/>
  <c r="CW5"/>
  <c r="CW136"/>
  <c r="CW19"/>
  <c r="CW185"/>
  <c r="CW90"/>
  <c r="CW33"/>
  <c r="CW113"/>
  <c r="BT102"/>
  <c r="CH146"/>
  <c r="CG151"/>
  <c r="BP192"/>
  <c r="BR186"/>
  <c r="BR188"/>
  <c r="BO192"/>
  <c r="BM203"/>
  <c r="BT107"/>
  <c r="CI137"/>
  <c r="BS100"/>
  <c r="CH158"/>
  <c r="BT112"/>
  <c r="BM134"/>
  <c r="CJ142"/>
  <c r="CJ143"/>
  <c r="BS103"/>
  <c r="CG147"/>
  <c r="CF155"/>
  <c r="CE150"/>
  <c r="BT92"/>
  <c r="BU107"/>
  <c r="BT97"/>
  <c r="BT91"/>
  <c r="CE152"/>
  <c r="BS91"/>
  <c r="CH138"/>
  <c r="CI140"/>
  <c r="BM184"/>
  <c r="BU93"/>
  <c r="BS102"/>
  <c r="BT109"/>
  <c r="CE156"/>
  <c r="BR193"/>
  <c r="BN192"/>
  <c r="BM76"/>
  <c r="CH143"/>
  <c r="CG148"/>
  <c r="BU109"/>
  <c r="CF143"/>
  <c r="CG139"/>
  <c r="CI155"/>
  <c r="CE147"/>
  <c r="CE139"/>
  <c r="CH141"/>
  <c r="CF142"/>
  <c r="CF147"/>
  <c r="BT105"/>
  <c r="BT110"/>
  <c r="BS101"/>
  <c r="CH157"/>
  <c r="BN187"/>
  <c r="CJ147"/>
  <c r="CE140"/>
  <c r="CF141"/>
  <c r="CE148"/>
  <c r="BQ170"/>
  <c r="BN178"/>
  <c r="CI139"/>
  <c r="CI143"/>
  <c r="CG137"/>
  <c r="CJ148"/>
  <c r="CH139"/>
  <c r="BU94"/>
  <c r="CH140"/>
  <c r="BP206"/>
  <c r="BO208"/>
  <c r="BQ201"/>
  <c r="BS57"/>
  <c r="BS106"/>
  <c r="CE157"/>
  <c r="BM206"/>
  <c r="BT108"/>
  <c r="CH153"/>
  <c r="CE137"/>
  <c r="CJ156"/>
  <c r="BN198"/>
  <c r="BU96"/>
  <c r="BS112"/>
  <c r="BS109"/>
  <c r="CG153"/>
  <c r="CE153"/>
  <c r="BT106"/>
  <c r="CI154"/>
  <c r="CI148"/>
  <c r="CH155"/>
  <c r="CJ149"/>
  <c r="CG157"/>
  <c r="BU104"/>
  <c r="CH156"/>
  <c r="CJ157"/>
  <c r="CE154"/>
  <c r="BO161"/>
  <c r="BR163"/>
  <c r="BQ172"/>
  <c r="BP176"/>
  <c r="BU110"/>
  <c r="CH154"/>
  <c r="BO88"/>
  <c r="BM78"/>
  <c r="BN85"/>
  <c r="BO89"/>
  <c r="BM88"/>
  <c r="BN70"/>
  <c r="BO81"/>
  <c r="CE143"/>
  <c r="CH151"/>
  <c r="CE151"/>
  <c r="CF152"/>
  <c r="CG158"/>
  <c r="CF140"/>
  <c r="CI157"/>
  <c r="CG140"/>
  <c r="CG141"/>
  <c r="BT104"/>
  <c r="BU101"/>
  <c r="CG152"/>
  <c r="CJ146"/>
  <c r="BT103"/>
  <c r="CI158"/>
  <c r="BO197"/>
  <c r="CG156"/>
  <c r="CJ153"/>
  <c r="CJ138"/>
  <c r="CG143"/>
  <c r="BN164"/>
  <c r="BN183"/>
  <c r="BN171"/>
  <c r="BN167"/>
  <c r="BN166"/>
  <c r="BQ168"/>
  <c r="BR161"/>
  <c r="BM176"/>
  <c r="BM165"/>
  <c r="BO173"/>
  <c r="BR183"/>
  <c r="BP161"/>
  <c r="BR182"/>
  <c r="BR173"/>
  <c r="BQ178"/>
  <c r="BR170"/>
  <c r="BS174"/>
  <c r="BQ173"/>
  <c r="BM177"/>
  <c r="BN175"/>
  <c r="BO169"/>
  <c r="BO166"/>
  <c r="BP163"/>
  <c r="BM172"/>
  <c r="BO175"/>
  <c r="BN165"/>
  <c r="BM180"/>
  <c r="BR162"/>
  <c r="BR179"/>
  <c r="BQ182"/>
  <c r="BN176"/>
  <c r="BN170"/>
  <c r="BP167"/>
  <c r="BO182"/>
  <c r="BN177"/>
  <c r="BM168"/>
  <c r="BM171"/>
  <c r="BN172"/>
  <c r="BR164"/>
  <c r="BQ169"/>
  <c r="BP173"/>
  <c r="BO162"/>
  <c r="BO183"/>
  <c r="BN180"/>
  <c r="BP165"/>
  <c r="BO172"/>
  <c r="BQ184"/>
  <c r="BO177"/>
  <c r="BR184"/>
  <c r="BN181"/>
  <c r="BN168"/>
  <c r="BM182"/>
  <c r="BN169"/>
  <c r="BM181"/>
  <c r="BQ162"/>
  <c r="BM173"/>
  <c r="BP184"/>
  <c r="BP178"/>
  <c r="BN161"/>
  <c r="BQ166"/>
  <c r="BR176"/>
  <c r="BQ183"/>
  <c r="BM167"/>
  <c r="BP164"/>
  <c r="BM169"/>
  <c r="BO179"/>
  <c r="BM170"/>
  <c r="BO165"/>
  <c r="BP166"/>
  <c r="BN179"/>
  <c r="BR180"/>
  <c r="BR167"/>
  <c r="BP183"/>
  <c r="BR169"/>
  <c r="BS110"/>
  <c r="CY12"/>
  <c r="CY25"/>
  <c r="CY28"/>
  <c r="CY31"/>
  <c r="CY11"/>
  <c r="CY10"/>
  <c r="CY9"/>
  <c r="CY35"/>
  <c r="CY38"/>
  <c r="CY41"/>
  <c r="CY44"/>
  <c r="CY8"/>
  <c r="CY23"/>
  <c r="CY26"/>
  <c r="CY29"/>
  <c r="CY32"/>
  <c r="CY7"/>
  <c r="CY22"/>
  <c r="CY6"/>
  <c r="CY18"/>
  <c r="CY21"/>
  <c r="CY17"/>
  <c r="CY20"/>
  <c r="CY36"/>
  <c r="CY39"/>
  <c r="CY42"/>
  <c r="CY45"/>
  <c r="CY16"/>
  <c r="CY24"/>
  <c r="CY27"/>
  <c r="CY30"/>
  <c r="CY15"/>
  <c r="CY14"/>
  <c r="CY13"/>
  <c r="DE1"/>
  <c r="CY34"/>
  <c r="CY37"/>
  <c r="CY40"/>
  <c r="CY43"/>
  <c r="CY46"/>
  <c r="CW10"/>
  <c r="CW9"/>
  <c r="CW35"/>
  <c r="CW38"/>
  <c r="CW41"/>
  <c r="CW44"/>
  <c r="CW8"/>
  <c r="CW23"/>
  <c r="CW26"/>
  <c r="CW29"/>
  <c r="CW32"/>
  <c r="CW7"/>
  <c r="CW22"/>
  <c r="CW6"/>
  <c r="CW18"/>
  <c r="CW21"/>
  <c r="CW17"/>
  <c r="CW20"/>
  <c r="CW36"/>
  <c r="CW39"/>
  <c r="CW42"/>
  <c r="CW45"/>
  <c r="CW16"/>
  <c r="CW24"/>
  <c r="CW27"/>
  <c r="CW30"/>
  <c r="CW15"/>
  <c r="CW14"/>
  <c r="DC1"/>
  <c r="CW13"/>
  <c r="CW12"/>
  <c r="CW25"/>
  <c r="CW28"/>
  <c r="CW34"/>
  <c r="CW37"/>
  <c r="CW40"/>
  <c r="CW43"/>
  <c r="CW46"/>
  <c r="CW31"/>
  <c r="CW11"/>
  <c r="DL25"/>
  <c r="DL28"/>
  <c r="DL31"/>
  <c r="DL35"/>
  <c r="DL38"/>
  <c r="DL41"/>
  <c r="DL44"/>
  <c r="DL23"/>
  <c r="DL26"/>
  <c r="DL29"/>
  <c r="DL32"/>
  <c r="DL36"/>
  <c r="DL39"/>
  <c r="DL42"/>
  <c r="DL45"/>
  <c r="DL24"/>
  <c r="DL27"/>
  <c r="DL30"/>
  <c r="DL34"/>
  <c r="DL37"/>
  <c r="DL40"/>
  <c r="DL43"/>
  <c r="DL46"/>
  <c r="DL7"/>
  <c r="DL20"/>
  <c r="DL8"/>
  <c r="DL21"/>
  <c r="DL18"/>
  <c r="DL9"/>
  <c r="DL22"/>
  <c r="DL10"/>
  <c r="DR1"/>
  <c r="DL11"/>
  <c r="DL12"/>
  <c r="DL13"/>
  <c r="DL14"/>
  <c r="DL15"/>
  <c r="DL6"/>
  <c r="DL16"/>
  <c r="DL17"/>
  <c r="DM34"/>
  <c r="DM37"/>
  <c r="DM40"/>
  <c r="DM43"/>
  <c r="DM46"/>
  <c r="DM25"/>
  <c r="DM28"/>
  <c r="DM31"/>
  <c r="DM35"/>
  <c r="DM38"/>
  <c r="DM41"/>
  <c r="DM44"/>
  <c r="DM23"/>
  <c r="DM26"/>
  <c r="DM29"/>
  <c r="DM32"/>
  <c r="DM36"/>
  <c r="DM39"/>
  <c r="DM42"/>
  <c r="DM45"/>
  <c r="DM24"/>
  <c r="DM27"/>
  <c r="DM30"/>
  <c r="DM12"/>
  <c r="DM13"/>
  <c r="DM14"/>
  <c r="DM15"/>
  <c r="DM16"/>
  <c r="DM17"/>
  <c r="DM6"/>
  <c r="DM18"/>
  <c r="DM7"/>
  <c r="DM20"/>
  <c r="DM8"/>
  <c r="DM21"/>
  <c r="DM9"/>
  <c r="DM22"/>
  <c r="DM11"/>
  <c r="DM10"/>
  <c r="DS1"/>
  <c r="CX11"/>
  <c r="CX10"/>
  <c r="CX9"/>
  <c r="CX35"/>
  <c r="CX38"/>
  <c r="CX41"/>
  <c r="CX44"/>
  <c r="CX8"/>
  <c r="CX23"/>
  <c r="CX26"/>
  <c r="CX29"/>
  <c r="CX32"/>
  <c r="CX7"/>
  <c r="CX22"/>
  <c r="CX6"/>
  <c r="CX18"/>
  <c r="CX21"/>
  <c r="CX17"/>
  <c r="CX20"/>
  <c r="CX36"/>
  <c r="CX39"/>
  <c r="CX42"/>
  <c r="CX45"/>
  <c r="CX16"/>
  <c r="CX24"/>
  <c r="CX27"/>
  <c r="CX30"/>
  <c r="CX15"/>
  <c r="CX14"/>
  <c r="DD1"/>
  <c r="CX13"/>
  <c r="CX12"/>
  <c r="CX25"/>
  <c r="CX28"/>
  <c r="CX34"/>
  <c r="CX37"/>
  <c r="CX40"/>
  <c r="CX43"/>
  <c r="CX46"/>
  <c r="CX31"/>
  <c r="CO155"/>
  <c r="BT128"/>
  <c r="BZ92"/>
  <c r="BT82"/>
  <c r="BU55"/>
  <c r="BT201" l="1"/>
  <c r="BS205"/>
  <c r="BV203"/>
  <c r="BW210"/>
  <c r="BT76"/>
  <c r="BU85"/>
  <c r="BU58"/>
  <c r="BS51"/>
  <c r="BS62"/>
  <c r="BT61"/>
  <c r="BU65"/>
  <c r="BT81"/>
  <c r="BS192"/>
  <c r="BT200"/>
  <c r="BX199"/>
  <c r="BT80"/>
  <c r="BU52"/>
  <c r="BT84"/>
  <c r="BS82"/>
  <c r="BZ199"/>
  <c r="BU70"/>
  <c r="BY200"/>
  <c r="BS73"/>
  <c r="BU174"/>
  <c r="BW178"/>
  <c r="DH35"/>
  <c r="DH10"/>
  <c r="DH27"/>
  <c r="DH6"/>
  <c r="DH11"/>
  <c r="DH9"/>
  <c r="DH7"/>
  <c r="DH8"/>
  <c r="DH41"/>
  <c r="DH43"/>
  <c r="DH46"/>
  <c r="DH25"/>
  <c r="DH39"/>
  <c r="DH30"/>
  <c r="DH12"/>
  <c r="DH23"/>
  <c r="DH20"/>
  <c r="DH16"/>
  <c r="DH18"/>
  <c r="DH32"/>
  <c r="DH36"/>
  <c r="DH37"/>
  <c r="DH28"/>
  <c r="DH42"/>
  <c r="DH21"/>
  <c r="DH14"/>
  <c r="DH26"/>
  <c r="DH13"/>
  <c r="DH45"/>
  <c r="DH44"/>
  <c r="DH22"/>
  <c r="DH15"/>
  <c r="DH40"/>
  <c r="DN1"/>
  <c r="DH34"/>
  <c r="DH17"/>
  <c r="DH24"/>
  <c r="DH38"/>
  <c r="DH29"/>
  <c r="DH31"/>
  <c r="BZ110"/>
  <c r="CA102"/>
  <c r="BZ104"/>
  <c r="BU131"/>
  <c r="BS134"/>
  <c r="BT115"/>
  <c r="BS120"/>
  <c r="CK142"/>
  <c r="CP149"/>
  <c r="CK158"/>
  <c r="CK153"/>
  <c r="CN156"/>
  <c r="CO137"/>
  <c r="CN151"/>
  <c r="CP150"/>
  <c r="CP156"/>
  <c r="CO154"/>
  <c r="CK154"/>
  <c r="CM146"/>
  <c r="CP141"/>
  <c r="CN147"/>
  <c r="BW163"/>
  <c r="BT161"/>
  <c r="BU162"/>
  <c r="BU165"/>
  <c r="BV166"/>
  <c r="BT175"/>
  <c r="BX178"/>
  <c r="BW175"/>
  <c r="BW169"/>
  <c r="BX170"/>
  <c r="BW168"/>
  <c r="BS162"/>
  <c r="BT163"/>
  <c r="BW182"/>
  <c r="BU172"/>
  <c r="BS166"/>
  <c r="BX187"/>
  <c r="BV187"/>
  <c r="BU195"/>
  <c r="BS189"/>
  <c r="BV202"/>
  <c r="BU209"/>
  <c r="CP152"/>
  <c r="BZ102"/>
  <c r="CL151"/>
  <c r="BX176"/>
  <c r="BV181"/>
  <c r="BW177"/>
  <c r="BW161"/>
  <c r="BS173"/>
  <c r="CM137"/>
  <c r="BT205"/>
  <c r="BT59"/>
  <c r="CP158"/>
  <c r="BU193"/>
  <c r="CN149"/>
  <c r="BY108"/>
  <c r="CN141"/>
  <c r="BY110"/>
  <c r="BT204"/>
  <c r="BS188"/>
  <c r="CL138"/>
  <c r="CP147"/>
  <c r="CO151"/>
  <c r="CK137"/>
  <c r="CO138"/>
  <c r="CK151"/>
  <c r="BT164"/>
  <c r="CO158"/>
  <c r="CA96"/>
  <c r="CK138"/>
  <c r="BZ101"/>
  <c r="BS191"/>
  <c r="CA97"/>
  <c r="BT188"/>
  <c r="CM141"/>
  <c r="BU187"/>
  <c r="BW205"/>
  <c r="BV193"/>
  <c r="BT196"/>
  <c r="CO156"/>
  <c r="BZ109"/>
  <c r="BT198"/>
  <c r="CN142"/>
  <c r="BS63"/>
  <c r="BT56"/>
  <c r="CM138"/>
  <c r="CL147"/>
  <c r="BU84"/>
  <c r="DC136"/>
  <c r="DC160"/>
  <c r="DC5"/>
  <c r="DC113"/>
  <c r="DC33"/>
  <c r="DC185"/>
  <c r="DC90"/>
  <c r="DC19"/>
  <c r="BW180"/>
  <c r="BX163"/>
  <c r="BS180"/>
  <c r="BX179"/>
  <c r="CL137"/>
  <c r="BT52"/>
  <c r="BU208"/>
  <c r="BY103"/>
  <c r="BT125"/>
  <c r="CA109"/>
  <c r="CO143"/>
  <c r="BT65"/>
  <c r="BZ94"/>
  <c r="BT66"/>
  <c r="CA100"/>
  <c r="CK148"/>
  <c r="CO139"/>
  <c r="BS207"/>
  <c r="CP137"/>
  <c r="CN158"/>
  <c r="BS179"/>
  <c r="CM153"/>
  <c r="CP139"/>
  <c r="BT186"/>
  <c r="BT203"/>
  <c r="BW198"/>
  <c r="BU210"/>
  <c r="BW194"/>
  <c r="BX195"/>
  <c r="BU205"/>
  <c r="BW167"/>
  <c r="CP153"/>
  <c r="CO141"/>
  <c r="BZ93"/>
  <c r="CK152"/>
  <c r="BZ100"/>
  <c r="CO150"/>
  <c r="CM151"/>
  <c r="CP155"/>
  <c r="CM150"/>
  <c r="BS203"/>
  <c r="BX197"/>
  <c r="BT190"/>
  <c r="BW209"/>
  <c r="BX208"/>
  <c r="BV190"/>
  <c r="BW196"/>
  <c r="BU197"/>
  <c r="BW202"/>
  <c r="BW192"/>
  <c r="BW208"/>
  <c r="BV204"/>
  <c r="BS196"/>
  <c r="BX193"/>
  <c r="BX186"/>
  <c r="CA209"/>
  <c r="BX192"/>
  <c r="BX196"/>
  <c r="BU204"/>
  <c r="BW190"/>
  <c r="BV195"/>
  <c r="BT187"/>
  <c r="BX207"/>
  <c r="BW204"/>
  <c r="BS193"/>
  <c r="BW193"/>
  <c r="BT206"/>
  <c r="BU196"/>
  <c r="BT194"/>
  <c r="BT197"/>
  <c r="BT191"/>
  <c r="BX194"/>
  <c r="BW201"/>
  <c r="BS195"/>
  <c r="BX189"/>
  <c r="BV207"/>
  <c r="BW197"/>
  <c r="CN139"/>
  <c r="BT51"/>
  <c r="CA106"/>
  <c r="CP157"/>
  <c r="CA105"/>
  <c r="BZ112"/>
  <c r="CD94"/>
  <c r="CD107"/>
  <c r="BY100"/>
  <c r="CA107"/>
  <c r="BS168"/>
  <c r="BU177"/>
  <c r="BV171"/>
  <c r="BU169"/>
  <c r="BW176"/>
  <c r="BU168"/>
  <c r="BS184"/>
  <c r="BU171"/>
  <c r="BX175"/>
  <c r="BY97"/>
  <c r="BZ107"/>
  <c r="CN138"/>
  <c r="CA94"/>
  <c r="BU59"/>
  <c r="CP143"/>
  <c r="BY92"/>
  <c r="CN155"/>
  <c r="CK141"/>
  <c r="BS54"/>
  <c r="BU50"/>
  <c r="CK146"/>
  <c r="CP146"/>
  <c r="BT193"/>
  <c r="CP142"/>
  <c r="BY106"/>
  <c r="BU198"/>
  <c r="BS209"/>
  <c r="BT192"/>
  <c r="BZ188"/>
  <c r="CM147"/>
  <c r="BT202"/>
  <c r="CA208"/>
  <c r="BU207"/>
  <c r="CM140"/>
  <c r="CA204"/>
  <c r="CK149"/>
  <c r="BS163"/>
  <c r="BU170"/>
  <c r="BW179"/>
  <c r="BU175"/>
  <c r="BS182"/>
  <c r="CD163"/>
  <c r="BT165"/>
  <c r="BS175"/>
  <c r="BS165"/>
  <c r="BX165"/>
  <c r="BU181"/>
  <c r="BW171"/>
  <c r="BW181"/>
  <c r="BS181"/>
  <c r="BU167"/>
  <c r="BU178"/>
  <c r="BU173"/>
  <c r="BU161"/>
  <c r="BV167"/>
  <c r="BS177"/>
  <c r="BW170"/>
  <c r="BW166"/>
  <c r="BW172"/>
  <c r="BS178"/>
  <c r="BU176"/>
  <c r="BX171"/>
  <c r="BT182"/>
  <c r="BX161"/>
  <c r="BT169"/>
  <c r="BU164"/>
  <c r="BW162"/>
  <c r="BU179"/>
  <c r="BS170"/>
  <c r="BS169"/>
  <c r="BT184"/>
  <c r="BS176"/>
  <c r="BS161"/>
  <c r="BS164"/>
  <c r="BX162"/>
  <c r="BT180"/>
  <c r="BT162"/>
  <c r="BT178"/>
  <c r="BT167"/>
  <c r="BS172"/>
  <c r="BT170"/>
  <c r="BX167"/>
  <c r="BV182"/>
  <c r="BT176"/>
  <c r="BX168"/>
  <c r="BT171"/>
  <c r="BU163"/>
  <c r="BX172"/>
  <c r="CO142"/>
  <c r="BZ111"/>
  <c r="CK143"/>
  <c r="CL153"/>
  <c r="BU190"/>
  <c r="CL157"/>
  <c r="CL143"/>
  <c r="CA110"/>
  <c r="BY93"/>
  <c r="BU182"/>
  <c r="CA104"/>
  <c r="CM156"/>
  <c r="CM154"/>
  <c r="CA191"/>
  <c r="CP138"/>
  <c r="BZ105"/>
  <c r="BU62"/>
  <c r="BS68"/>
  <c r="BU194"/>
  <c r="BU166"/>
  <c r="BS167"/>
  <c r="CO157"/>
  <c r="CM142"/>
  <c r="BU51"/>
  <c r="CL154"/>
  <c r="CA108"/>
  <c r="BU203"/>
  <c r="BS206"/>
  <c r="BW206"/>
  <c r="BU189"/>
  <c r="BS204"/>
  <c r="CA101"/>
  <c r="BU201"/>
  <c r="CP151"/>
  <c r="CK139"/>
  <c r="CL152"/>
  <c r="CA197"/>
  <c r="CA103"/>
  <c r="CO153"/>
  <c r="BY194"/>
  <c r="BU87"/>
  <c r="BU184"/>
  <c r="BT173"/>
  <c r="BX173"/>
  <c r="BT168"/>
  <c r="BY105"/>
  <c r="BU76"/>
  <c r="BS208"/>
  <c r="CO149"/>
  <c r="CL140"/>
  <c r="BU206"/>
  <c r="CM143"/>
  <c r="BY96"/>
  <c r="CL139"/>
  <c r="BS190"/>
  <c r="BZ96"/>
  <c r="CO152"/>
  <c r="BS61"/>
  <c r="BW173"/>
  <c r="BT60"/>
  <c r="BY94"/>
  <c r="CO146"/>
  <c r="BY112"/>
  <c r="BT183"/>
  <c r="BU191"/>
  <c r="CC95"/>
  <c r="BS115"/>
  <c r="CA112"/>
  <c r="BZ106"/>
  <c r="BY104"/>
  <c r="BT179"/>
  <c r="CA111"/>
  <c r="CK140"/>
  <c r="BS198"/>
  <c r="BX209"/>
  <c r="BS194"/>
  <c r="BW195"/>
  <c r="CA93"/>
  <c r="BS53"/>
  <c r="BT207"/>
  <c r="BS197"/>
  <c r="CL142"/>
  <c r="BT58"/>
  <c r="CK155"/>
  <c r="CN148"/>
  <c r="BT130"/>
  <c r="BS124"/>
  <c r="BU123"/>
  <c r="CM155"/>
  <c r="BX184"/>
  <c r="BV161"/>
  <c r="BV179"/>
  <c r="BW164"/>
  <c r="CC181"/>
  <c r="BV170"/>
  <c r="BU186"/>
  <c r="CM157"/>
  <c r="BY196"/>
  <c r="CN152"/>
  <c r="BS183"/>
  <c r="CP154"/>
  <c r="BZ103"/>
  <c r="CL156"/>
  <c r="CN140"/>
  <c r="BZ198"/>
  <c r="CO148"/>
  <c r="BY91"/>
  <c r="CL150"/>
  <c r="CL148"/>
  <c r="BS187"/>
  <c r="BY95"/>
  <c r="CN137"/>
  <c r="BU202"/>
  <c r="BU180"/>
  <c r="CK156"/>
  <c r="CN154"/>
  <c r="CA95"/>
  <c r="CM149"/>
  <c r="CL155"/>
  <c r="CP140"/>
  <c r="BY109"/>
  <c r="CM158"/>
  <c r="CO140"/>
  <c r="CD191"/>
  <c r="BV206"/>
  <c r="BS202"/>
  <c r="BZ210"/>
  <c r="BY205"/>
  <c r="BY191"/>
  <c r="BT166"/>
  <c r="BU64"/>
  <c r="BT195"/>
  <c r="CA91"/>
  <c r="BU192"/>
  <c r="CN146"/>
  <c r="BY107"/>
  <c r="CM148"/>
  <c r="CL141"/>
  <c r="CN143"/>
  <c r="CM139"/>
  <c r="CL146"/>
  <c r="BV177"/>
  <c r="BW184"/>
  <c r="BT181"/>
  <c r="BV162"/>
  <c r="BW165"/>
  <c r="BY101"/>
  <c r="BT189"/>
  <c r="CL158"/>
  <c r="BS186"/>
  <c r="BU63"/>
  <c r="BY102"/>
  <c r="BT208"/>
  <c r="CO147"/>
  <c r="CN157"/>
  <c r="BS171"/>
  <c r="CL149"/>
  <c r="CN150"/>
  <c r="CA92"/>
  <c r="BZ97"/>
  <c r="BZ95"/>
  <c r="BZ91"/>
  <c r="CK147"/>
  <c r="BV184"/>
  <c r="CK157"/>
  <c r="CN153"/>
  <c r="CM152"/>
  <c r="CK150"/>
  <c r="BV163"/>
  <c r="BZ108"/>
  <c r="CA198"/>
  <c r="BU188"/>
  <c r="BT209"/>
  <c r="BY208"/>
  <c r="BT210"/>
  <c r="BZ196"/>
  <c r="BW207"/>
  <c r="BX188"/>
  <c r="BS210"/>
  <c r="CA190"/>
  <c r="BY187"/>
  <c r="BT172"/>
  <c r="CP148"/>
  <c r="DK1"/>
  <c r="DE6"/>
  <c r="DE18"/>
  <c r="DE21"/>
  <c r="DE17"/>
  <c r="DE20"/>
  <c r="DE36"/>
  <c r="DE39"/>
  <c r="DE42"/>
  <c r="DE45"/>
  <c r="DE16"/>
  <c r="DE24"/>
  <c r="DE27"/>
  <c r="DE30"/>
  <c r="DE15"/>
  <c r="DE14"/>
  <c r="DE13"/>
  <c r="DE34"/>
  <c r="DE37"/>
  <c r="DE40"/>
  <c r="DE43"/>
  <c r="DE46"/>
  <c r="DE12"/>
  <c r="DE25"/>
  <c r="DE28"/>
  <c r="DE31"/>
  <c r="DE11"/>
  <c r="DE10"/>
  <c r="DE9"/>
  <c r="DE8"/>
  <c r="DE23"/>
  <c r="DE26"/>
  <c r="DE35"/>
  <c r="DE38"/>
  <c r="DE41"/>
  <c r="DE44"/>
  <c r="DE32"/>
  <c r="DE29"/>
  <c r="DE7"/>
  <c r="DE22"/>
  <c r="DS7"/>
  <c r="DS20"/>
  <c r="DS27"/>
  <c r="DS42"/>
  <c r="DS8"/>
  <c r="DS9"/>
  <c r="DS22"/>
  <c r="DS11"/>
  <c r="DS24"/>
  <c r="DS40"/>
  <c r="DS12"/>
  <c r="DS25"/>
  <c r="DS15"/>
  <c r="DS28"/>
  <c r="DS45"/>
  <c r="DS16"/>
  <c r="DS30"/>
  <c r="DS46"/>
  <c r="DY1"/>
  <c r="DS34"/>
  <c r="DS6"/>
  <c r="DS29"/>
  <c r="DS10"/>
  <c r="DS31"/>
  <c r="DS13"/>
  <c r="DS36"/>
  <c r="DS14"/>
  <c r="DS41"/>
  <c r="DS17"/>
  <c r="DS43"/>
  <c r="DS18"/>
  <c r="DS44"/>
  <c r="DS21"/>
  <c r="DS38"/>
  <c r="DS23"/>
  <c r="DS39"/>
  <c r="DS35"/>
  <c r="DS26"/>
  <c r="DS37"/>
  <c r="DS32"/>
  <c r="DI1"/>
  <c r="DC16"/>
  <c r="DC24"/>
  <c r="DC27"/>
  <c r="DC30"/>
  <c r="DC15"/>
  <c r="DC14"/>
  <c r="DC13"/>
  <c r="DC34"/>
  <c r="DC37"/>
  <c r="DC40"/>
  <c r="DC43"/>
  <c r="DC46"/>
  <c r="DC12"/>
  <c r="DC25"/>
  <c r="DC28"/>
  <c r="DC31"/>
  <c r="DC11"/>
  <c r="DC10"/>
  <c r="DC9"/>
  <c r="DC35"/>
  <c r="DC38"/>
  <c r="DC41"/>
  <c r="DC44"/>
  <c r="DC8"/>
  <c r="DC23"/>
  <c r="DC26"/>
  <c r="DC29"/>
  <c r="DC32"/>
  <c r="DC7"/>
  <c r="DC22"/>
  <c r="DC6"/>
  <c r="DC18"/>
  <c r="DC21"/>
  <c r="DC17"/>
  <c r="DC36"/>
  <c r="DC39"/>
  <c r="DC42"/>
  <c r="DC45"/>
  <c r="DC20"/>
  <c r="DJ1"/>
  <c r="DD17"/>
  <c r="DD20"/>
  <c r="DD36"/>
  <c r="DD39"/>
  <c r="DD42"/>
  <c r="DD45"/>
  <c r="DD16"/>
  <c r="DD24"/>
  <c r="DD27"/>
  <c r="DD30"/>
  <c r="DD15"/>
  <c r="DD14"/>
  <c r="DD13"/>
  <c r="DD34"/>
  <c r="DD37"/>
  <c r="DD40"/>
  <c r="DD43"/>
  <c r="DD46"/>
  <c r="DD12"/>
  <c r="DD25"/>
  <c r="DD28"/>
  <c r="DD31"/>
  <c r="DD11"/>
  <c r="DD10"/>
  <c r="DD9"/>
  <c r="DD35"/>
  <c r="DD38"/>
  <c r="DD41"/>
  <c r="DD44"/>
  <c r="DD8"/>
  <c r="DD23"/>
  <c r="DD26"/>
  <c r="DD29"/>
  <c r="DD7"/>
  <c r="DD22"/>
  <c r="DD32"/>
  <c r="DD18"/>
  <c r="DD6"/>
  <c r="DD21"/>
  <c r="DR7"/>
  <c r="DR20"/>
  <c r="DR27"/>
  <c r="DR37"/>
  <c r="DR8"/>
  <c r="DR21"/>
  <c r="DR29"/>
  <c r="DR9"/>
  <c r="DR22"/>
  <c r="DR31"/>
  <c r="DR11"/>
  <c r="DR25"/>
  <c r="DR41"/>
  <c r="DR36"/>
  <c r="DR12"/>
  <c r="DR35"/>
  <c r="DR43"/>
  <c r="DR14"/>
  <c r="DR26"/>
  <c r="DR45"/>
  <c r="DR15"/>
  <c r="DR28"/>
  <c r="DR46"/>
  <c r="DR16"/>
  <c r="DR30"/>
  <c r="DR38"/>
  <c r="DR23"/>
  <c r="DR32"/>
  <c r="DR34"/>
  <c r="DR40"/>
  <c r="DR44"/>
  <c r="DX1"/>
  <c r="DR39"/>
  <c r="DR6"/>
  <c r="DR42"/>
  <c r="DR10"/>
  <c r="DR13"/>
  <c r="DR17"/>
  <c r="DR18"/>
  <c r="DR24"/>
  <c r="CU142"/>
  <c r="CA129"/>
  <c r="CE105"/>
  <c r="BY78"/>
  <c r="CA54"/>
  <c r="BY203" l="1"/>
  <c r="CA192"/>
  <c r="CA201"/>
  <c r="BZ203"/>
  <c r="CB196"/>
  <c r="CC209"/>
  <c r="CA195"/>
  <c r="CA199"/>
  <c r="CA206"/>
  <c r="BZ189"/>
  <c r="BY206"/>
  <c r="BZ186"/>
  <c r="CB191"/>
  <c r="BZ207"/>
  <c r="CB195"/>
  <c r="BY209"/>
  <c r="BZ200"/>
  <c r="BY197"/>
  <c r="CA188"/>
  <c r="CA186"/>
  <c r="BY210"/>
  <c r="CA189"/>
  <c r="BY190"/>
  <c r="BY202"/>
  <c r="CA187"/>
  <c r="BY77"/>
  <c r="BZ54"/>
  <c r="CA52"/>
  <c r="CD198"/>
  <c r="CD200"/>
  <c r="CD199"/>
  <c r="BY199"/>
  <c r="BY61"/>
  <c r="CC180"/>
  <c r="CA50"/>
  <c r="BZ82"/>
  <c r="CA67"/>
  <c r="BY72"/>
  <c r="BZ84"/>
  <c r="CA80"/>
  <c r="BY80"/>
  <c r="CC179"/>
  <c r="BZ183"/>
  <c r="BZ178"/>
  <c r="CA161"/>
  <c r="CB162"/>
  <c r="CB165"/>
  <c r="BZ169"/>
  <c r="CC173"/>
  <c r="CA167"/>
  <c r="CB167"/>
  <c r="CD180"/>
  <c r="CD166"/>
  <c r="BZ163"/>
  <c r="BZ177"/>
  <c r="CB182"/>
  <c r="CD164"/>
  <c r="BY168"/>
  <c r="CB171"/>
  <c r="BY167"/>
  <c r="CA184"/>
  <c r="BZ179"/>
  <c r="CB169"/>
  <c r="CC177"/>
  <c r="BZ170"/>
  <c r="CA182"/>
  <c r="CD181"/>
  <c r="CA166"/>
  <c r="CB166"/>
  <c r="CC184"/>
  <c r="CC168"/>
  <c r="BZ184"/>
  <c r="CB178"/>
  <c r="BZ168"/>
  <c r="CA169"/>
  <c r="BY169"/>
  <c r="CA181"/>
  <c r="CC166"/>
  <c r="CC164"/>
  <c r="CB161"/>
  <c r="CD178"/>
  <c r="CC163"/>
  <c r="CD183"/>
  <c r="BY164"/>
  <c r="BZ180"/>
  <c r="BY162"/>
  <c r="CA175"/>
  <c r="CD172"/>
  <c r="CC167"/>
  <c r="CD182"/>
  <c r="BY177"/>
  <c r="BY180"/>
  <c r="CC176"/>
  <c r="BZ173"/>
  <c r="CA163"/>
  <c r="CC162"/>
  <c r="CB180"/>
  <c r="CC170"/>
  <c r="BY173"/>
  <c r="BZ164"/>
  <c r="CB164"/>
  <c r="BY174"/>
  <c r="BZ181"/>
  <c r="CA177"/>
  <c r="BY175"/>
  <c r="CA164"/>
  <c r="CB184"/>
  <c r="CD167"/>
  <c r="DN14"/>
  <c r="DT1"/>
  <c r="DN32"/>
  <c r="DN37"/>
  <c r="DN15"/>
  <c r="DN36"/>
  <c r="DN25"/>
  <c r="DN8"/>
  <c r="DN46"/>
  <c r="DN27"/>
  <c r="DN30"/>
  <c r="DN21"/>
  <c r="DN24"/>
  <c r="DN12"/>
  <c r="DN16"/>
  <c r="DN6"/>
  <c r="DN26"/>
  <c r="DN43"/>
  <c r="DN38"/>
  <c r="DN29"/>
  <c r="DN18"/>
  <c r="DN22"/>
  <c r="DN9"/>
  <c r="DN42"/>
  <c r="DN17"/>
  <c r="DN40"/>
  <c r="DN28"/>
  <c r="DN34"/>
  <c r="DN13"/>
  <c r="DN31"/>
  <c r="DN45"/>
  <c r="DN7"/>
  <c r="DN44"/>
  <c r="DN39"/>
  <c r="DN35"/>
  <c r="DN10"/>
  <c r="DN23"/>
  <c r="DN11"/>
  <c r="DN41"/>
  <c r="DN20"/>
  <c r="CF104"/>
  <c r="CJ95"/>
  <c r="CG107"/>
  <c r="CE110"/>
  <c r="CI91"/>
  <c r="CF92"/>
  <c r="CF93"/>
  <c r="CE91"/>
  <c r="CF103"/>
  <c r="CE107"/>
  <c r="CJ93"/>
  <c r="BY135"/>
  <c r="BY132"/>
  <c r="CA117"/>
  <c r="CA118"/>
  <c r="BZ123"/>
  <c r="CU158"/>
  <c r="CR139"/>
  <c r="CQ137"/>
  <c r="CT141"/>
  <c r="CS147"/>
  <c r="CT147"/>
  <c r="CR153"/>
  <c r="CS148"/>
  <c r="BY183"/>
  <c r="CA176"/>
  <c r="BY181"/>
  <c r="CC161"/>
  <c r="CA162"/>
  <c r="CA172"/>
  <c r="BY179"/>
  <c r="BZ166"/>
  <c r="CD177"/>
  <c r="CB181"/>
  <c r="BZ175"/>
  <c r="CC182"/>
  <c r="CA165"/>
  <c r="CB183"/>
  <c r="CD165"/>
  <c r="CC178"/>
  <c r="BY184"/>
  <c r="BY165"/>
  <c r="CB210"/>
  <c r="CC195"/>
  <c r="CD189"/>
  <c r="CB208"/>
  <c r="BZ208"/>
  <c r="CC186"/>
  <c r="CA203"/>
  <c r="CC197"/>
  <c r="CD194"/>
  <c r="CA207"/>
  <c r="BY186"/>
  <c r="CD209"/>
  <c r="CD195"/>
  <c r="CB203"/>
  <c r="CD210"/>
  <c r="BZ202"/>
  <c r="BY188"/>
  <c r="CD208"/>
  <c r="BZ197"/>
  <c r="CD203"/>
  <c r="BY193"/>
  <c r="BZ205"/>
  <c r="BZ193"/>
  <c r="BZ191"/>
  <c r="CB209"/>
  <c r="CB202"/>
  <c r="CB186"/>
  <c r="BZ195"/>
  <c r="BY189"/>
  <c r="CD186"/>
  <c r="CC193"/>
  <c r="CD207"/>
  <c r="BZ190"/>
  <c r="CC189"/>
  <c r="CB197"/>
  <c r="CC187"/>
  <c r="BY195"/>
  <c r="BY207"/>
  <c r="CD205"/>
  <c r="CD193"/>
  <c r="CB194"/>
  <c r="CA205"/>
  <c r="CD188"/>
  <c r="CD206"/>
  <c r="CD187"/>
  <c r="CB206"/>
  <c r="CC191"/>
  <c r="CB205"/>
  <c r="CC198"/>
  <c r="CV148"/>
  <c r="CT154"/>
  <c r="BY65"/>
  <c r="CU137"/>
  <c r="CU148"/>
  <c r="CT153"/>
  <c r="CA55"/>
  <c r="BY59"/>
  <c r="BZ57"/>
  <c r="CQ150"/>
  <c r="CV157"/>
  <c r="CS157"/>
  <c r="CQ143"/>
  <c r="CV142"/>
  <c r="CV146"/>
  <c r="CU155"/>
  <c r="CV149"/>
  <c r="CV139"/>
  <c r="CU139"/>
  <c r="CR151"/>
  <c r="CU140"/>
  <c r="CV141"/>
  <c r="CQ142"/>
  <c r="CR143"/>
  <c r="BZ129"/>
  <c r="CF112"/>
  <c r="BY123"/>
  <c r="CT149"/>
  <c r="CU147"/>
  <c r="CA68"/>
  <c r="CF106"/>
  <c r="BZ52"/>
  <c r="CV156"/>
  <c r="CU152"/>
  <c r="CT155"/>
  <c r="CQ153"/>
  <c r="CU156"/>
  <c r="CG95"/>
  <c r="BY66"/>
  <c r="CQ148"/>
  <c r="CS138"/>
  <c r="CR146"/>
  <c r="CS152"/>
  <c r="CE108"/>
  <c r="BY88"/>
  <c r="CV151"/>
  <c r="BZ133"/>
  <c r="CS151"/>
  <c r="CG110"/>
  <c r="CU141"/>
  <c r="CT140"/>
  <c r="CF110"/>
  <c r="CE104"/>
  <c r="CF95"/>
  <c r="CG108"/>
  <c r="CU157"/>
  <c r="CA76"/>
  <c r="BZ117"/>
  <c r="CT142"/>
  <c r="CQ151"/>
  <c r="CG112"/>
  <c r="CT150"/>
  <c r="CR150"/>
  <c r="CD162"/>
  <c r="CA62"/>
  <c r="CA49"/>
  <c r="CT138"/>
  <c r="CE95"/>
  <c r="BZ187"/>
  <c r="CF105"/>
  <c r="BZ125"/>
  <c r="CQ155"/>
  <c r="CV137"/>
  <c r="CT143"/>
  <c r="CB175"/>
  <c r="BY176"/>
  <c r="CD171"/>
  <c r="CR154"/>
  <c r="CR149"/>
  <c r="CQ158"/>
  <c r="CF97"/>
  <c r="BZ124"/>
  <c r="BY60"/>
  <c r="CU151"/>
  <c r="BZ86"/>
  <c r="CQ138"/>
  <c r="CF107"/>
  <c r="CB198"/>
  <c r="CC204"/>
  <c r="BZ75"/>
  <c r="CU138"/>
  <c r="CA78"/>
  <c r="BY182"/>
  <c r="CD173"/>
  <c r="CA51"/>
  <c r="BZ204"/>
  <c r="CQ141"/>
  <c r="BZ74"/>
  <c r="BZ119"/>
  <c r="BY171"/>
  <c r="CG103"/>
  <c r="CH101"/>
  <c r="CG109"/>
  <c r="CI94"/>
  <c r="CE112"/>
  <c r="CG100"/>
  <c r="CF100"/>
  <c r="CA66"/>
  <c r="CV140"/>
  <c r="BY70"/>
  <c r="CV147"/>
  <c r="CG111"/>
  <c r="BY49"/>
  <c r="CS137"/>
  <c r="CA60"/>
  <c r="CU149"/>
  <c r="BZ53"/>
  <c r="CR147"/>
  <c r="CR138"/>
  <c r="BY129"/>
  <c r="CA84"/>
  <c r="CT152"/>
  <c r="BZ59"/>
  <c r="BZ88"/>
  <c r="BZ65"/>
  <c r="CS158"/>
  <c r="CF91"/>
  <c r="CF108"/>
  <c r="CA70"/>
  <c r="CR141"/>
  <c r="CS154"/>
  <c r="CU153"/>
  <c r="CB179"/>
  <c r="BZ182"/>
  <c r="CG96"/>
  <c r="CG97"/>
  <c r="CF101"/>
  <c r="BZ89"/>
  <c r="CB189"/>
  <c r="CD204"/>
  <c r="CC192"/>
  <c r="CV143"/>
  <c r="BY198"/>
  <c r="CS153"/>
  <c r="CV152"/>
  <c r="BY204"/>
  <c r="CE101"/>
  <c r="BY178"/>
  <c r="CA178"/>
  <c r="CA180"/>
  <c r="CB187"/>
  <c r="BZ127"/>
  <c r="CV154"/>
  <c r="BY86"/>
  <c r="CA179"/>
  <c r="BY54"/>
  <c r="BY52"/>
  <c r="BY68"/>
  <c r="CA65"/>
  <c r="BY58"/>
  <c r="CQ156"/>
  <c r="BZ83"/>
  <c r="BZ70"/>
  <c r="BY81"/>
  <c r="BZ80"/>
  <c r="BZ81"/>
  <c r="BY82"/>
  <c r="CA87"/>
  <c r="BZ87"/>
  <c r="DI185"/>
  <c r="DI90"/>
  <c r="DI19"/>
  <c r="DI5"/>
  <c r="DI160"/>
  <c r="DI113"/>
  <c r="DI33"/>
  <c r="DI136"/>
  <c r="CS140"/>
  <c r="CS155"/>
  <c r="CQ157"/>
  <c r="CE92"/>
  <c r="CR137"/>
  <c r="CR142"/>
  <c r="CU146"/>
  <c r="CT151"/>
  <c r="CE111"/>
  <c r="BY134"/>
  <c r="CQ147"/>
  <c r="CS156"/>
  <c r="CG93"/>
  <c r="CE103"/>
  <c r="BY124"/>
  <c r="CR156"/>
  <c r="CU154"/>
  <c r="CT156"/>
  <c r="CT157"/>
  <c r="CT146"/>
  <c r="BZ76"/>
  <c r="BY75"/>
  <c r="CR158"/>
  <c r="BZ126"/>
  <c r="BZ161"/>
  <c r="CB168"/>
  <c r="BZ194"/>
  <c r="BZ209"/>
  <c r="BZ201"/>
  <c r="CC190"/>
  <c r="BZ192"/>
  <c r="CC206"/>
  <c r="CF200"/>
  <c r="CB192"/>
  <c r="CT158"/>
  <c r="CA196"/>
  <c r="CV158"/>
  <c r="CT148"/>
  <c r="CQ149"/>
  <c r="CS141"/>
  <c r="CA171"/>
  <c r="BZ64"/>
  <c r="BZ60"/>
  <c r="CA194"/>
  <c r="CG91"/>
  <c r="BZ206"/>
  <c r="CS139"/>
  <c r="CC171"/>
  <c r="BY119"/>
  <c r="CA126"/>
  <c r="BZ120"/>
  <c r="BY114"/>
  <c r="CA132"/>
  <c r="BZ114"/>
  <c r="BY128"/>
  <c r="CV155"/>
  <c r="CG102"/>
  <c r="CU150"/>
  <c r="CS142"/>
  <c r="CQ140"/>
  <c r="BZ58"/>
  <c r="CR140"/>
  <c r="BZ72"/>
  <c r="CV138"/>
  <c r="BZ131"/>
  <c r="CG94"/>
  <c r="CA131"/>
  <c r="CU143"/>
  <c r="CS150"/>
  <c r="BY170"/>
  <c r="BY161"/>
  <c r="BZ171"/>
  <c r="CC172"/>
  <c r="CB176"/>
  <c r="CD161"/>
  <c r="CA168"/>
  <c r="BY166"/>
  <c r="CD170"/>
  <c r="CB170"/>
  <c r="CB163"/>
  <c r="BZ176"/>
  <c r="CG177"/>
  <c r="CD175"/>
  <c r="CD176"/>
  <c r="BZ162"/>
  <c r="CC169"/>
  <c r="BZ167"/>
  <c r="BZ165"/>
  <c r="BY172"/>
  <c r="BY163"/>
  <c r="CE109"/>
  <c r="CS149"/>
  <c r="CT139"/>
  <c r="CA170"/>
  <c r="CF109"/>
  <c r="CG101"/>
  <c r="CE102"/>
  <c r="BZ85"/>
  <c r="CA183"/>
  <c r="BZ172"/>
  <c r="CA63"/>
  <c r="CA210"/>
  <c r="BZ134"/>
  <c r="CE96"/>
  <c r="CA173"/>
  <c r="CB172"/>
  <c r="CF96"/>
  <c r="CS143"/>
  <c r="CE100"/>
  <c r="CQ139"/>
  <c r="CE97"/>
  <c r="CR148"/>
  <c r="CA130"/>
  <c r="CR155"/>
  <c r="CG92"/>
  <c r="CA123"/>
  <c r="CA74"/>
  <c r="CR157"/>
  <c r="BZ51"/>
  <c r="CG104"/>
  <c r="CQ154"/>
  <c r="CQ152"/>
  <c r="CE106"/>
  <c r="CF102"/>
  <c r="CF111"/>
  <c r="CE93"/>
  <c r="CS146"/>
  <c r="BZ77"/>
  <c r="CI165"/>
  <c r="BZ132"/>
  <c r="CG106"/>
  <c r="CG105"/>
  <c r="CC203"/>
  <c r="CR152"/>
  <c r="BY192"/>
  <c r="BY201"/>
  <c r="CA202"/>
  <c r="CF94"/>
  <c r="CV150"/>
  <c r="CQ146"/>
  <c r="BY64"/>
  <c r="CV153"/>
  <c r="CA193"/>
  <c r="CD184"/>
  <c r="CD169"/>
  <c r="DJ35"/>
  <c r="DJ38"/>
  <c r="DJ41"/>
  <c r="DJ44"/>
  <c r="DJ23"/>
  <c r="DJ26"/>
  <c r="DJ29"/>
  <c r="DJ32"/>
  <c r="DJ36"/>
  <c r="DJ39"/>
  <c r="DJ42"/>
  <c r="DJ45"/>
  <c r="DJ24"/>
  <c r="DJ27"/>
  <c r="DJ30"/>
  <c r="DJ25"/>
  <c r="DJ28"/>
  <c r="DJ31"/>
  <c r="DJ34"/>
  <c r="DJ37"/>
  <c r="DJ40"/>
  <c r="DJ43"/>
  <c r="DJ46"/>
  <c r="DJ9"/>
  <c r="DJ22"/>
  <c r="DJ10"/>
  <c r="DP1"/>
  <c r="DJ11"/>
  <c r="DJ8"/>
  <c r="DJ12"/>
  <c r="DJ13"/>
  <c r="DJ14"/>
  <c r="DJ21"/>
  <c r="DJ15"/>
  <c r="DJ16"/>
  <c r="DJ17"/>
  <c r="DJ6"/>
  <c r="DJ18"/>
  <c r="DJ7"/>
  <c r="DJ20"/>
  <c r="DY10"/>
  <c r="EE1"/>
  <c r="DY30"/>
  <c r="DY11"/>
  <c r="DY23"/>
  <c r="DY32"/>
  <c r="DY45"/>
  <c r="DY12"/>
  <c r="DY34"/>
  <c r="DY37"/>
  <c r="DY43"/>
  <c r="DY13"/>
  <c r="DY27"/>
  <c r="DY42"/>
  <c r="DY44"/>
  <c r="DY14"/>
  <c r="DY29"/>
  <c r="DY40"/>
  <c r="DY39"/>
  <c r="DY15"/>
  <c r="DY31"/>
  <c r="DY41"/>
  <c r="DY46"/>
  <c r="DY16"/>
  <c r="DY36"/>
  <c r="DY38"/>
  <c r="DY17"/>
  <c r="DY24"/>
  <c r="DY6"/>
  <c r="DY18"/>
  <c r="DY25"/>
  <c r="DY8"/>
  <c r="DY21"/>
  <c r="DY26"/>
  <c r="DY7"/>
  <c r="DY9"/>
  <c r="DY20"/>
  <c r="DY22"/>
  <c r="DY35"/>
  <c r="DY28"/>
  <c r="DX16"/>
  <c r="DX36"/>
  <c r="DX39"/>
  <c r="DX17"/>
  <c r="DX24"/>
  <c r="DX6"/>
  <c r="DX18"/>
  <c r="DX25"/>
  <c r="DX8"/>
  <c r="DX21"/>
  <c r="DX28"/>
  <c r="DX45"/>
  <c r="DX9"/>
  <c r="ED1"/>
  <c r="DX30"/>
  <c r="DX43"/>
  <c r="DX10"/>
  <c r="DX22"/>
  <c r="DX32"/>
  <c r="DX44"/>
  <c r="DX11"/>
  <c r="DX23"/>
  <c r="DX37"/>
  <c r="DX35"/>
  <c r="DX12"/>
  <c r="DX34"/>
  <c r="DX42"/>
  <c r="DX46"/>
  <c r="DX14"/>
  <c r="DX29"/>
  <c r="DX41"/>
  <c r="DX26"/>
  <c r="DX40"/>
  <c r="DX38"/>
  <c r="DX7"/>
  <c r="DX13"/>
  <c r="DX31"/>
  <c r="DX15"/>
  <c r="DX20"/>
  <c r="DX27"/>
  <c r="DI35"/>
  <c r="DI38"/>
  <c r="DI41"/>
  <c r="DI44"/>
  <c r="DI23"/>
  <c r="DI26"/>
  <c r="DI29"/>
  <c r="DI32"/>
  <c r="DI36"/>
  <c r="DI39"/>
  <c r="DI42"/>
  <c r="DI45"/>
  <c r="DI24"/>
  <c r="DI27"/>
  <c r="DI30"/>
  <c r="DI34"/>
  <c r="DI37"/>
  <c r="DI40"/>
  <c r="DI43"/>
  <c r="DI46"/>
  <c r="DI25"/>
  <c r="DI28"/>
  <c r="DI31"/>
  <c r="DI16"/>
  <c r="DI17"/>
  <c r="DI6"/>
  <c r="DI18"/>
  <c r="DI7"/>
  <c r="DI20"/>
  <c r="DI8"/>
  <c r="DI21"/>
  <c r="DI9"/>
  <c r="DI22"/>
  <c r="DI10"/>
  <c r="DI15"/>
  <c r="DI11"/>
  <c r="DI12"/>
  <c r="DO1"/>
  <c r="DI13"/>
  <c r="DI14"/>
  <c r="DK35"/>
  <c r="DK38"/>
  <c r="DK41"/>
  <c r="DK44"/>
  <c r="DK23"/>
  <c r="DK26"/>
  <c r="DK29"/>
  <c r="DK32"/>
  <c r="DK36"/>
  <c r="DK39"/>
  <c r="DK42"/>
  <c r="DK45"/>
  <c r="DK24"/>
  <c r="DK27"/>
  <c r="DK30"/>
  <c r="DK25"/>
  <c r="DK31"/>
  <c r="DK28"/>
  <c r="DK34"/>
  <c r="DK37"/>
  <c r="DK40"/>
  <c r="DK43"/>
  <c r="DK46"/>
  <c r="DK14"/>
  <c r="DK15"/>
  <c r="DK16"/>
  <c r="DK17"/>
  <c r="DK6"/>
  <c r="DK18"/>
  <c r="DK7"/>
  <c r="DK20"/>
  <c r="DK8"/>
  <c r="DK21"/>
  <c r="DK9"/>
  <c r="DK22"/>
  <c r="DK13"/>
  <c r="DK10"/>
  <c r="DQ1"/>
  <c r="DK11"/>
  <c r="DK12"/>
  <c r="CK108"/>
  <c r="CE200" l="1"/>
  <c r="CJ163"/>
  <c r="CG199"/>
  <c r="CE199"/>
  <c r="CG210"/>
  <c r="CJ200"/>
  <c r="CF199"/>
  <c r="CH161"/>
  <c r="CF162"/>
  <c r="DT14"/>
  <c r="DT8"/>
  <c r="DZ1"/>
  <c r="DT21"/>
  <c r="DT26"/>
  <c r="DT24"/>
  <c r="DT39"/>
  <c r="DT31"/>
  <c r="DT9"/>
  <c r="DT29"/>
  <c r="DT10"/>
  <c r="DT28"/>
  <c r="DT11"/>
  <c r="DT38"/>
  <c r="DT6"/>
  <c r="DT36"/>
  <c r="DT13"/>
  <c r="DT43"/>
  <c r="DT41"/>
  <c r="DT32"/>
  <c r="DT25"/>
  <c r="DT40"/>
  <c r="DT12"/>
  <c r="DT7"/>
  <c r="DT35"/>
  <c r="DT20"/>
  <c r="DT30"/>
  <c r="DT34"/>
  <c r="DT44"/>
  <c r="DT15"/>
  <c r="DT23"/>
  <c r="DT37"/>
  <c r="DT18"/>
  <c r="DT16"/>
  <c r="DT22"/>
  <c r="DT17"/>
  <c r="DT27"/>
  <c r="DT42"/>
  <c r="DT45"/>
  <c r="DT46"/>
  <c r="CI193"/>
  <c r="CG208"/>
  <c r="CE209"/>
  <c r="CJ190"/>
  <c r="CG207"/>
  <c r="CF210"/>
  <c r="CE203"/>
  <c r="CG204"/>
  <c r="CE194"/>
  <c r="CE195"/>
  <c r="CL93"/>
  <c r="CK102"/>
  <c r="CW139"/>
  <c r="CL107"/>
  <c r="CW146"/>
  <c r="DB151"/>
  <c r="DA152"/>
  <c r="CE120"/>
  <c r="DB152"/>
  <c r="CY137"/>
  <c r="CK109"/>
  <c r="CE74"/>
  <c r="CE65"/>
  <c r="CL95"/>
  <c r="CG179"/>
  <c r="DA154"/>
  <c r="CK104"/>
  <c r="CZ141"/>
  <c r="CZ147"/>
  <c r="CK93"/>
  <c r="CW156"/>
  <c r="CK103"/>
  <c r="DB149"/>
  <c r="CZ152"/>
  <c r="DB139"/>
  <c r="CX137"/>
  <c r="CZ156"/>
  <c r="DA158"/>
  <c r="CX142"/>
  <c r="CX154"/>
  <c r="DA157"/>
  <c r="CM104"/>
  <c r="DB148"/>
  <c r="CL112"/>
  <c r="CE58"/>
  <c r="CH171"/>
  <c r="CI171"/>
  <c r="CH183"/>
  <c r="CJ170"/>
  <c r="CF165"/>
  <c r="CE173"/>
  <c r="CG173"/>
  <c r="CE162"/>
  <c r="CF166"/>
  <c r="CG161"/>
  <c r="CF183"/>
  <c r="CG165"/>
  <c r="CI180"/>
  <c r="CF180"/>
  <c r="CJ177"/>
  <c r="CJ167"/>
  <c r="CI162"/>
  <c r="CF170"/>
  <c r="CJ173"/>
  <c r="CG182"/>
  <c r="CI177"/>
  <c r="CJ166"/>
  <c r="CF167"/>
  <c r="CG166"/>
  <c r="CI172"/>
  <c r="CH168"/>
  <c r="CE169"/>
  <c r="CG172"/>
  <c r="CH164"/>
  <c r="CE184"/>
  <c r="CI161"/>
  <c r="CE164"/>
  <c r="CJ165"/>
  <c r="CE178"/>
  <c r="CF184"/>
  <c r="CE166"/>
  <c r="CJ171"/>
  <c r="CI175"/>
  <c r="CH170"/>
  <c r="CH180"/>
  <c r="CI169"/>
  <c r="CJ180"/>
  <c r="CH175"/>
  <c r="CI166"/>
  <c r="CH181"/>
  <c r="CJ162"/>
  <c r="CI164"/>
  <c r="CO163"/>
  <c r="CE163"/>
  <c r="CI182"/>
  <c r="CH184"/>
  <c r="CH176"/>
  <c r="CJ184"/>
  <c r="CJ172"/>
  <c r="CE183"/>
  <c r="CF178"/>
  <c r="CH169"/>
  <c r="CH167"/>
  <c r="CH182"/>
  <c r="CJ169"/>
  <c r="CH165"/>
  <c r="CG162"/>
  <c r="CF176"/>
  <c r="CJ168"/>
  <c r="CF169"/>
  <c r="CF172"/>
  <c r="CG184"/>
  <c r="CE182"/>
  <c r="CG181"/>
  <c r="CI176"/>
  <c r="CH177"/>
  <c r="CG178"/>
  <c r="CH166"/>
  <c r="CJ175"/>
  <c r="CG170"/>
  <c r="CJ161"/>
  <c r="CE175"/>
  <c r="CG167"/>
  <c r="CF181"/>
  <c r="CJ182"/>
  <c r="CI170"/>
  <c r="CJ183"/>
  <c r="CG175"/>
  <c r="CI179"/>
  <c r="CE165"/>
  <c r="CF171"/>
  <c r="CH163"/>
  <c r="CF177"/>
  <c r="CJ181"/>
  <c r="CI167"/>
  <c r="CH162"/>
  <c r="CJ164"/>
  <c r="CE161"/>
  <c r="CE167"/>
  <c r="CE176"/>
  <c r="CF164"/>
  <c r="CE177"/>
  <c r="CE179"/>
  <c r="CE168"/>
  <c r="CG169"/>
  <c r="CG183"/>
  <c r="CI181"/>
  <c r="CM96"/>
  <c r="CG128"/>
  <c r="CF175"/>
  <c r="CG193"/>
  <c r="CJ206"/>
  <c r="CH187"/>
  <c r="CF187"/>
  <c r="CF189"/>
  <c r="CH210"/>
  <c r="CF191"/>
  <c r="CE202"/>
  <c r="CH197"/>
  <c r="CF186"/>
  <c r="CI191"/>
  <c r="CF190"/>
  <c r="CJ194"/>
  <c r="CH186"/>
  <c r="CH201"/>
  <c r="CO200"/>
  <c r="CG206"/>
  <c r="CH192"/>
  <c r="CE188"/>
  <c r="CE193"/>
  <c r="CE205"/>
  <c r="CJ208"/>
  <c r="CE204"/>
  <c r="CI204"/>
  <c r="CH209"/>
  <c r="CE207"/>
  <c r="CG196"/>
  <c r="CG189"/>
  <c r="CH206"/>
  <c r="CH202"/>
  <c r="CJ191"/>
  <c r="CG202"/>
  <c r="CF192"/>
  <c r="CE208"/>
  <c r="CE191"/>
  <c r="CG195"/>
  <c r="CF207"/>
  <c r="CF203"/>
  <c r="CI209"/>
  <c r="CF208"/>
  <c r="CJ201"/>
  <c r="CE196"/>
  <c r="CF204"/>
  <c r="CI207"/>
  <c r="CG188"/>
  <c r="CF188"/>
  <c r="CH205"/>
  <c r="CE192"/>
  <c r="CI196"/>
  <c r="CJ187"/>
  <c r="CJ196"/>
  <c r="CE198"/>
  <c r="CG205"/>
  <c r="CH198"/>
  <c r="CG190"/>
  <c r="CJ188"/>
  <c r="CF194"/>
  <c r="CH194"/>
  <c r="CJ186"/>
  <c r="CG192"/>
  <c r="CG209"/>
  <c r="CF206"/>
  <c r="CG186"/>
  <c r="CE197"/>
  <c r="CE186"/>
  <c r="CF205"/>
  <c r="CE201"/>
  <c r="CF209"/>
  <c r="CI208"/>
  <c r="CE206"/>
  <c r="CH208"/>
  <c r="DB146"/>
  <c r="CG80"/>
  <c r="CW157"/>
  <c r="CF119"/>
  <c r="CM91"/>
  <c r="CZ146"/>
  <c r="CK97"/>
  <c r="CY157"/>
  <c r="CY147"/>
  <c r="CX138"/>
  <c r="CF55"/>
  <c r="CL108"/>
  <c r="DB153"/>
  <c r="CW154"/>
  <c r="CX158"/>
  <c r="CY154"/>
  <c r="CW151"/>
  <c r="CM95"/>
  <c r="DA147"/>
  <c r="CG203"/>
  <c r="CI168"/>
  <c r="CG180"/>
  <c r="CZ137"/>
  <c r="CG125"/>
  <c r="CJ210"/>
  <c r="CM92"/>
  <c r="CE189"/>
  <c r="CL101"/>
  <c r="DA149"/>
  <c r="CW143"/>
  <c r="CZ142"/>
  <c r="CW141"/>
  <c r="CY139"/>
  <c r="DB141"/>
  <c r="CX150"/>
  <c r="CG164"/>
  <c r="CM110"/>
  <c r="DB158"/>
  <c r="CE67"/>
  <c r="CK111"/>
  <c r="DA155"/>
  <c r="DB157"/>
  <c r="CY156"/>
  <c r="DA148"/>
  <c r="DB137"/>
  <c r="CX153"/>
  <c r="CM112"/>
  <c r="DB143"/>
  <c r="CY148"/>
  <c r="CL111"/>
  <c r="CW158"/>
  <c r="DA139"/>
  <c r="CE172"/>
  <c r="DB147"/>
  <c r="CF197"/>
  <c r="CF202"/>
  <c r="DA141"/>
  <c r="CG86"/>
  <c r="CG187"/>
  <c r="CK92"/>
  <c r="CF161"/>
  <c r="CG201"/>
  <c r="CF198"/>
  <c r="CZ139"/>
  <c r="DA142"/>
  <c r="CM106"/>
  <c r="CW140"/>
  <c r="CM105"/>
  <c r="CY141"/>
  <c r="CZ151"/>
  <c r="CW153"/>
  <c r="CY138"/>
  <c r="CZ150"/>
  <c r="CG116"/>
  <c r="CM107"/>
  <c r="CG191"/>
  <c r="CE181"/>
  <c r="CE170"/>
  <c r="CK100"/>
  <c r="CZ157"/>
  <c r="CL109"/>
  <c r="CX143"/>
  <c r="CY142"/>
  <c r="CE82"/>
  <c r="CG49"/>
  <c r="CF182"/>
  <c r="CM94"/>
  <c r="CF195"/>
  <c r="CK110"/>
  <c r="CX151"/>
  <c r="DB142"/>
  <c r="CM111"/>
  <c r="CK107"/>
  <c r="CG198"/>
  <c r="CK95"/>
  <c r="CY152"/>
  <c r="DA137"/>
  <c r="CZ143"/>
  <c r="CZ140"/>
  <c r="CM93"/>
  <c r="CX141"/>
  <c r="CX157"/>
  <c r="CX146"/>
  <c r="CF63"/>
  <c r="CF57"/>
  <c r="CG62"/>
  <c r="CG57"/>
  <c r="CG54"/>
  <c r="CE64"/>
  <c r="DA140"/>
  <c r="CX155"/>
  <c r="DB156"/>
  <c r="CY155"/>
  <c r="CX152"/>
  <c r="CZ155"/>
  <c r="CW137"/>
  <c r="DB140"/>
  <c r="CK96"/>
  <c r="CL110"/>
  <c r="CE63"/>
  <c r="CG168"/>
  <c r="CE180"/>
  <c r="CL105"/>
  <c r="CK105"/>
  <c r="CE123"/>
  <c r="CM102"/>
  <c r="DA153"/>
  <c r="CE116"/>
  <c r="CZ153"/>
  <c r="CG84"/>
  <c r="CF52"/>
  <c r="CY146"/>
  <c r="CG171"/>
  <c r="CM103"/>
  <c r="CG197"/>
  <c r="CF163"/>
  <c r="CE124"/>
  <c r="DB155"/>
  <c r="CY151"/>
  <c r="CX140"/>
  <c r="DA146"/>
  <c r="CK91"/>
  <c r="DB138"/>
  <c r="CE66"/>
  <c r="CL102"/>
  <c r="CW138"/>
  <c r="CL94"/>
  <c r="CW155"/>
  <c r="CX147"/>
  <c r="CW148"/>
  <c r="CY153"/>
  <c r="DO185"/>
  <c r="DO90"/>
  <c r="DO19"/>
  <c r="DO160"/>
  <c r="DO136"/>
  <c r="DO113"/>
  <c r="DO33"/>
  <c r="DO5"/>
  <c r="CX148"/>
  <c r="DA138"/>
  <c r="CF173"/>
  <c r="CL100"/>
  <c r="CG176"/>
  <c r="CZ154"/>
  <c r="CL103"/>
  <c r="CG78"/>
  <c r="CF179"/>
  <c r="CF168"/>
  <c r="CE129"/>
  <c r="DA150"/>
  <c r="CM109"/>
  <c r="CE119"/>
  <c r="CE171"/>
  <c r="CK112"/>
  <c r="CF127"/>
  <c r="CE135"/>
  <c r="CG76"/>
  <c r="CF51"/>
  <c r="CG64"/>
  <c r="CE53"/>
  <c r="DB154"/>
  <c r="CO95"/>
  <c r="CO109"/>
  <c r="CE187"/>
  <c r="CE210"/>
  <c r="CL104"/>
  <c r="CL91"/>
  <c r="CY149"/>
  <c r="CZ149"/>
  <c r="CW147"/>
  <c r="CW149"/>
  <c r="DA143"/>
  <c r="CO104"/>
  <c r="CL106"/>
  <c r="CN108"/>
  <c r="CK101"/>
  <c r="CP112"/>
  <c r="CL96"/>
  <c r="CM100"/>
  <c r="CL97"/>
  <c r="CO102"/>
  <c r="CM108"/>
  <c r="CG132"/>
  <c r="CF135"/>
  <c r="CF128"/>
  <c r="CE118"/>
  <c r="CF116"/>
  <c r="CF120"/>
  <c r="CF132"/>
  <c r="CG114"/>
  <c r="CF133"/>
  <c r="CF83"/>
  <c r="CG73"/>
  <c r="CG89"/>
  <c r="CF74"/>
  <c r="CG70"/>
  <c r="CE73"/>
  <c r="CE130"/>
  <c r="CZ138"/>
  <c r="CL92"/>
  <c r="CM101"/>
  <c r="DB150"/>
  <c r="CE190"/>
  <c r="CF201"/>
  <c r="CE51"/>
  <c r="CY143"/>
  <c r="CZ148"/>
  <c r="CF131"/>
  <c r="CG56"/>
  <c r="CG163"/>
  <c r="CF193"/>
  <c r="CW150"/>
  <c r="CK94"/>
  <c r="CM97"/>
  <c r="DA156"/>
  <c r="CG61"/>
  <c r="CF196"/>
  <c r="CG194"/>
  <c r="DA151"/>
  <c r="CP97"/>
  <c r="CX149"/>
  <c r="CX156"/>
  <c r="CK106"/>
  <c r="CN95"/>
  <c r="CW152"/>
  <c r="CZ158"/>
  <c r="CX139"/>
  <c r="CW142"/>
  <c r="CY158"/>
  <c r="CY150"/>
  <c r="CY140"/>
  <c r="DU1"/>
  <c r="DO15"/>
  <c r="DO37"/>
  <c r="DO42"/>
  <c r="DO16"/>
  <c r="DO38"/>
  <c r="DO30"/>
  <c r="DO41"/>
  <c r="DO17"/>
  <c r="DO39"/>
  <c r="DO45"/>
  <c r="DO7"/>
  <c r="DO20"/>
  <c r="DO27"/>
  <c r="DO8"/>
  <c r="DO21"/>
  <c r="DO29"/>
  <c r="DO10"/>
  <c r="DO23"/>
  <c r="DO25"/>
  <c r="DO11"/>
  <c r="DO24"/>
  <c r="DO35"/>
  <c r="DO12"/>
  <c r="DO43"/>
  <c r="DO26"/>
  <c r="DO46"/>
  <c r="DO9"/>
  <c r="DO13"/>
  <c r="DO14"/>
  <c r="DO18"/>
  <c r="DO44"/>
  <c r="DO22"/>
  <c r="DO34"/>
  <c r="DO36"/>
  <c r="DO40"/>
  <c r="DO31"/>
  <c r="DO32"/>
  <c r="DO28"/>
  <c r="DO6"/>
  <c r="DQ13"/>
  <c r="DQ26"/>
  <c r="DQ42"/>
  <c r="DQ14"/>
  <c r="DQ28"/>
  <c r="DQ24"/>
  <c r="DQ15"/>
  <c r="DQ30"/>
  <c r="DQ37"/>
  <c r="DW1"/>
  <c r="DQ17"/>
  <c r="DQ34"/>
  <c r="DQ43"/>
  <c r="DQ6"/>
  <c r="DQ18"/>
  <c r="DQ27"/>
  <c r="DQ46"/>
  <c r="DQ8"/>
  <c r="DQ21"/>
  <c r="DQ31"/>
  <c r="DQ9"/>
  <c r="DQ22"/>
  <c r="DQ40"/>
  <c r="DQ45"/>
  <c r="DQ10"/>
  <c r="DQ23"/>
  <c r="DQ41"/>
  <c r="DQ44"/>
  <c r="DQ29"/>
  <c r="DQ38"/>
  <c r="DQ39"/>
  <c r="DQ36"/>
  <c r="DQ7"/>
  <c r="DQ11"/>
  <c r="DQ12"/>
  <c r="DQ16"/>
  <c r="DQ20"/>
  <c r="DQ25"/>
  <c r="DQ35"/>
  <c r="DQ32"/>
  <c r="EE15"/>
  <c r="EE28"/>
  <c r="EE43"/>
  <c r="EE16"/>
  <c r="EE30"/>
  <c r="EE44"/>
  <c r="EK1"/>
  <c r="EE17"/>
  <c r="EE32"/>
  <c r="EE45"/>
  <c r="EE6"/>
  <c r="EE18"/>
  <c r="EE34"/>
  <c r="EE46"/>
  <c r="EE7"/>
  <c r="EE20"/>
  <c r="EE27"/>
  <c r="EE42"/>
  <c r="EE8"/>
  <c r="EE21"/>
  <c r="EE29"/>
  <c r="EE40"/>
  <c r="EE9"/>
  <c r="EE22"/>
  <c r="EE31"/>
  <c r="EE10"/>
  <c r="EE23"/>
  <c r="EE38"/>
  <c r="EE11"/>
  <c r="EE24"/>
  <c r="EE41"/>
  <c r="EE12"/>
  <c r="EE13"/>
  <c r="EE14"/>
  <c r="EE25"/>
  <c r="EE35"/>
  <c r="EE26"/>
  <c r="EE39"/>
  <c r="EE36"/>
  <c r="EE37"/>
  <c r="DP13"/>
  <c r="DP28"/>
  <c r="DP44"/>
  <c r="DP14"/>
  <c r="DP30"/>
  <c r="DP25"/>
  <c r="DP45"/>
  <c r="DP15"/>
  <c r="DP32"/>
  <c r="DP39"/>
  <c r="DV1"/>
  <c r="DP17"/>
  <c r="DP36"/>
  <c r="DP35"/>
  <c r="DP6"/>
  <c r="DP18"/>
  <c r="DP37"/>
  <c r="DP40"/>
  <c r="DP8"/>
  <c r="DP21"/>
  <c r="DP27"/>
  <c r="DP9"/>
  <c r="DP22"/>
  <c r="DP29"/>
  <c r="DP10"/>
  <c r="DP23"/>
  <c r="DP31"/>
  <c r="DP20"/>
  <c r="DP24"/>
  <c r="DP26"/>
  <c r="DP34"/>
  <c r="DP38"/>
  <c r="DP41"/>
  <c r="DP43"/>
  <c r="DP42"/>
  <c r="DP7"/>
  <c r="DP46"/>
  <c r="DP11"/>
  <c r="DP12"/>
  <c r="DP16"/>
  <c r="ED15"/>
  <c r="ED23"/>
  <c r="ED43"/>
  <c r="ED16"/>
  <c r="ED34"/>
  <c r="ED44"/>
  <c r="EJ1"/>
  <c r="ED17"/>
  <c r="ED24"/>
  <c r="ED45"/>
  <c r="ED6"/>
  <c r="ED18"/>
  <c r="ED27"/>
  <c r="ED46"/>
  <c r="ED7"/>
  <c r="ED20"/>
  <c r="ED29"/>
  <c r="ED42"/>
  <c r="ED8"/>
  <c r="ED21"/>
  <c r="ED31"/>
  <c r="ED40"/>
  <c r="ED9"/>
  <c r="ED22"/>
  <c r="ED38"/>
  <c r="ED10"/>
  <c r="ED35"/>
  <c r="ED41"/>
  <c r="ED11"/>
  <c r="ED26"/>
  <c r="ED39"/>
  <c r="ED12"/>
  <c r="ED13"/>
  <c r="ED14"/>
  <c r="ED28"/>
  <c r="ED37"/>
  <c r="ED30"/>
  <c r="ED32"/>
  <c r="ED36"/>
  <c r="ED25"/>
  <c r="CM117"/>
  <c r="CR103"/>
  <c r="CM88"/>
  <c r="CM57"/>
  <c r="CK196" l="1"/>
  <c r="CM190"/>
  <c r="CN193"/>
  <c r="CP195"/>
  <c r="CN190"/>
  <c r="CK166"/>
  <c r="CL184"/>
  <c r="CK163"/>
  <c r="CN161"/>
  <c r="CN175"/>
  <c r="CK173"/>
  <c r="CL177"/>
  <c r="CM167"/>
  <c r="CN171"/>
  <c r="CM173"/>
  <c r="CM200"/>
  <c r="CM165"/>
  <c r="CL53"/>
  <c r="CL209"/>
  <c r="CL200"/>
  <c r="CK199"/>
  <c r="CK51"/>
  <c r="CK89"/>
  <c r="CP199"/>
  <c r="CM66"/>
  <c r="CL199"/>
  <c r="CK200"/>
  <c r="CK169"/>
  <c r="CP174"/>
  <c r="DZ18"/>
  <c r="DZ34"/>
  <c r="DZ25"/>
  <c r="DZ43"/>
  <c r="DZ29"/>
  <c r="DZ37"/>
  <c r="DZ28"/>
  <c r="DZ17"/>
  <c r="DZ12"/>
  <c r="DZ41"/>
  <c r="DZ45"/>
  <c r="DZ14"/>
  <c r="DZ35"/>
  <c r="DZ23"/>
  <c r="DZ10"/>
  <c r="DZ8"/>
  <c r="DZ27"/>
  <c r="DZ20"/>
  <c r="DZ44"/>
  <c r="DZ31"/>
  <c r="DZ15"/>
  <c r="DZ24"/>
  <c r="DZ21"/>
  <c r="DZ30"/>
  <c r="DZ26"/>
  <c r="DZ7"/>
  <c r="DZ38"/>
  <c r="DZ42"/>
  <c r="DZ40"/>
  <c r="DZ32"/>
  <c r="DZ46"/>
  <c r="DZ36"/>
  <c r="DZ6"/>
  <c r="DZ13"/>
  <c r="DZ16"/>
  <c r="EF1"/>
  <c r="DZ9"/>
  <c r="DZ39"/>
  <c r="DZ22"/>
  <c r="DZ11"/>
  <c r="CV102"/>
  <c r="CR105"/>
  <c r="CR100"/>
  <c r="CR106"/>
  <c r="CQ102"/>
  <c r="CS92"/>
  <c r="CQ108"/>
  <c r="CR101"/>
  <c r="CV109"/>
  <c r="CS102"/>
  <c r="CT100"/>
  <c r="CR96"/>
  <c r="CV92"/>
  <c r="CS112"/>
  <c r="CS106"/>
  <c r="CK132"/>
  <c r="CM116"/>
  <c r="CN164"/>
  <c r="CO173"/>
  <c r="CN167"/>
  <c r="CN172"/>
  <c r="CL179"/>
  <c r="CP178"/>
  <c r="CO172"/>
  <c r="CM166"/>
  <c r="CP166"/>
  <c r="CL163"/>
  <c r="CK183"/>
  <c r="CL180"/>
  <c r="CO170"/>
  <c r="CK168"/>
  <c r="CL171"/>
  <c r="CM175"/>
  <c r="CO162"/>
  <c r="CP181"/>
  <c r="CM177"/>
  <c r="CM184"/>
  <c r="CM181"/>
  <c r="CM172"/>
  <c r="CO178"/>
  <c r="CL169"/>
  <c r="CK175"/>
  <c r="CO184"/>
  <c r="CO175"/>
  <c r="CN184"/>
  <c r="CO161"/>
  <c r="CN162"/>
  <c r="CK178"/>
  <c r="CL183"/>
  <c r="CP177"/>
  <c r="CK164"/>
  <c r="CM182"/>
  <c r="CO169"/>
  <c r="CL181"/>
  <c r="CO176"/>
  <c r="CK170"/>
  <c r="CM178"/>
  <c r="CM171"/>
  <c r="CN181"/>
  <c r="CN166"/>
  <c r="CN165"/>
  <c r="CK172"/>
  <c r="CL178"/>
  <c r="CN180"/>
  <c r="CO181"/>
  <c r="CP183"/>
  <c r="CL176"/>
  <c r="CM176"/>
  <c r="CL162"/>
  <c r="CL167"/>
  <c r="CL161"/>
  <c r="CK179"/>
  <c r="CO167"/>
  <c r="CK171"/>
  <c r="CN169"/>
  <c r="CP167"/>
  <c r="CN173"/>
  <c r="CK176"/>
  <c r="CM170"/>
  <c r="CM179"/>
  <c r="CO177"/>
  <c r="CL175"/>
  <c r="CP169"/>
  <c r="CL172"/>
  <c r="CM169"/>
  <c r="CN179"/>
  <c r="CP184"/>
  <c r="CO166"/>
  <c r="CP180"/>
  <c r="CP172"/>
  <c r="CP170"/>
  <c r="CM180"/>
  <c r="CN183"/>
  <c r="CP182"/>
  <c r="CO168"/>
  <c r="CL166"/>
  <c r="CP163"/>
  <c r="CP164"/>
  <c r="CO164"/>
  <c r="CK161"/>
  <c r="CP168"/>
  <c r="CO183"/>
  <c r="CP162"/>
  <c r="CK162"/>
  <c r="CP175"/>
  <c r="CN170"/>
  <c r="CK167"/>
  <c r="CM198"/>
  <c r="CN202"/>
  <c r="CM204"/>
  <c r="CP190"/>
  <c r="CK190"/>
  <c r="CL202"/>
  <c r="CK205"/>
  <c r="CO198"/>
  <c r="CM203"/>
  <c r="CL198"/>
  <c r="CK187"/>
  <c r="CN206"/>
  <c r="CN186"/>
  <c r="CK207"/>
  <c r="CO189"/>
  <c r="CL206"/>
  <c r="CM188"/>
  <c r="CL210"/>
  <c r="CO203"/>
  <c r="CK208"/>
  <c r="CL196"/>
  <c r="CL193"/>
  <c r="CL188"/>
  <c r="CP186"/>
  <c r="CM197"/>
  <c r="CP188"/>
  <c r="CO210"/>
  <c r="CP201"/>
  <c r="CL191"/>
  <c r="CP187"/>
  <c r="CN196"/>
  <c r="CO202"/>
  <c r="CL208"/>
  <c r="CK188"/>
  <c r="CM208"/>
  <c r="CL190"/>
  <c r="CK186"/>
  <c r="CO196"/>
  <c r="CL203"/>
  <c r="CN207"/>
  <c r="CM193"/>
  <c r="CP204"/>
  <c r="CP194"/>
  <c r="CN189"/>
  <c r="CM209"/>
  <c r="CM195"/>
  <c r="CK204"/>
  <c r="CL205"/>
  <c r="CL197"/>
  <c r="CM196"/>
  <c r="CK191"/>
  <c r="CL201"/>
  <c r="CO206"/>
  <c r="CL187"/>
  <c r="CN191"/>
  <c r="CO188"/>
  <c r="CP193"/>
  <c r="CM189"/>
  <c r="CK195"/>
  <c r="CP207"/>
  <c r="CO186"/>
  <c r="CK194"/>
  <c r="CP196"/>
  <c r="CM201"/>
  <c r="CP189"/>
  <c r="CK203"/>
  <c r="CO193"/>
  <c r="CK193"/>
  <c r="CP203"/>
  <c r="CL195"/>
  <c r="CN197"/>
  <c r="CL192"/>
  <c r="CM206"/>
  <c r="CN208"/>
  <c r="CO190"/>
  <c r="CK197"/>
  <c r="CN204"/>
  <c r="CP192"/>
  <c r="CN205"/>
  <c r="CP205"/>
  <c r="CM187"/>
  <c r="CP191"/>
  <c r="CM191"/>
  <c r="CO201"/>
  <c r="CN201"/>
  <c r="CK202"/>
  <c r="CO191"/>
  <c r="CK206"/>
  <c r="CO187"/>
  <c r="CL189"/>
  <c r="CK210"/>
  <c r="CM186"/>
  <c r="DF143"/>
  <c r="CM76"/>
  <c r="CL66"/>
  <c r="CM135"/>
  <c r="CR97"/>
  <c r="CL84"/>
  <c r="CK88"/>
  <c r="CL70"/>
  <c r="CS109"/>
  <c r="CS96"/>
  <c r="DG147"/>
  <c r="DD142"/>
  <c r="DH151"/>
  <c r="DG140"/>
  <c r="DE147"/>
  <c r="CQ92"/>
  <c r="DD156"/>
  <c r="DC149"/>
  <c r="DF146"/>
  <c r="DC158"/>
  <c r="CR109"/>
  <c r="CK64"/>
  <c r="DC139"/>
  <c r="CK50"/>
  <c r="CQ109"/>
  <c r="DH138"/>
  <c r="DF147"/>
  <c r="CM87"/>
  <c r="CK78"/>
  <c r="CS110"/>
  <c r="CL72"/>
  <c r="CS93"/>
  <c r="DH147"/>
  <c r="DC143"/>
  <c r="CV200"/>
  <c r="CN209"/>
  <c r="CP202"/>
  <c r="CM205"/>
  <c r="CL186"/>
  <c r="CK192"/>
  <c r="CL207"/>
  <c r="CN203"/>
  <c r="CN195"/>
  <c r="CN210"/>
  <c r="CO194"/>
  <c r="CL194"/>
  <c r="CM192"/>
  <c r="CO205"/>
  <c r="CP173"/>
  <c r="CO171"/>
  <c r="CP176"/>
  <c r="DD150"/>
  <c r="CL75"/>
  <c r="DF154"/>
  <c r="DF148"/>
  <c r="DF142"/>
  <c r="DH149"/>
  <c r="CL78"/>
  <c r="DE143"/>
  <c r="CL73"/>
  <c r="CQ96"/>
  <c r="CQ104"/>
  <c r="CK65"/>
  <c r="CK80"/>
  <c r="CL87"/>
  <c r="CU91"/>
  <c r="CQ106"/>
  <c r="CQ100"/>
  <c r="DF156"/>
  <c r="CS111"/>
  <c r="CK79"/>
  <c r="DF140"/>
  <c r="CQ95"/>
  <c r="DD137"/>
  <c r="DE138"/>
  <c r="DE157"/>
  <c r="DC150"/>
  <c r="CS104"/>
  <c r="DE139"/>
  <c r="CK77"/>
  <c r="DC154"/>
  <c r="DG142"/>
  <c r="DG154"/>
  <c r="DH143"/>
  <c r="DE137"/>
  <c r="CR111"/>
  <c r="CK82"/>
  <c r="CN194"/>
  <c r="CN192"/>
  <c r="CL204"/>
  <c r="CP208"/>
  <c r="CM207"/>
  <c r="CK198"/>
  <c r="CO208"/>
  <c r="CN178"/>
  <c r="CO180"/>
  <c r="CN168"/>
  <c r="DH158"/>
  <c r="DG139"/>
  <c r="DF149"/>
  <c r="CS94"/>
  <c r="CS100"/>
  <c r="CM118"/>
  <c r="DD151"/>
  <c r="DH153"/>
  <c r="CK85"/>
  <c r="DF153"/>
  <c r="DE156"/>
  <c r="DF137"/>
  <c r="CK76"/>
  <c r="CK114"/>
  <c r="CR92"/>
  <c r="DF150"/>
  <c r="CM54"/>
  <c r="CK120"/>
  <c r="CQ107"/>
  <c r="DC155"/>
  <c r="CM51"/>
  <c r="DE146"/>
  <c r="DF138"/>
  <c r="DD138"/>
  <c r="DC146"/>
  <c r="CR95"/>
  <c r="CM85"/>
  <c r="CL81"/>
  <c r="CS95"/>
  <c r="DH137"/>
  <c r="CR108"/>
  <c r="CM161"/>
  <c r="CK87"/>
  <c r="DC142"/>
  <c r="CL165"/>
  <c r="CM132"/>
  <c r="CM81"/>
  <c r="CS91"/>
  <c r="CR112"/>
  <c r="CR93"/>
  <c r="CQ97"/>
  <c r="CS101"/>
  <c r="DE149"/>
  <c r="CK133"/>
  <c r="DE148"/>
  <c r="CQ111"/>
  <c r="DD146"/>
  <c r="DE150"/>
  <c r="CK56"/>
  <c r="DG156"/>
  <c r="DG151"/>
  <c r="DF141"/>
  <c r="DG150"/>
  <c r="DC137"/>
  <c r="CR91"/>
  <c r="CK71"/>
  <c r="DH139"/>
  <c r="DG148"/>
  <c r="CM84"/>
  <c r="CL56"/>
  <c r="DC141"/>
  <c r="CN187"/>
  <c r="CO192"/>
  <c r="CL125"/>
  <c r="CN163"/>
  <c r="CK182"/>
  <c r="CM168"/>
  <c r="CM162"/>
  <c r="CR107"/>
  <c r="CM83"/>
  <c r="CQ101"/>
  <c r="DD155"/>
  <c r="DH146"/>
  <c r="DD157"/>
  <c r="DE151"/>
  <c r="DU113"/>
  <c r="DU33"/>
  <c r="DU185"/>
  <c r="DU90"/>
  <c r="DU19"/>
  <c r="DU160"/>
  <c r="DU136"/>
  <c r="DU5"/>
  <c r="DH154"/>
  <c r="CQ103"/>
  <c r="CR110"/>
  <c r="CL120"/>
  <c r="CM131"/>
  <c r="DC138"/>
  <c r="DD139"/>
  <c r="DG141"/>
  <c r="DC148"/>
  <c r="CK72"/>
  <c r="CQ110"/>
  <c r="DG138"/>
  <c r="DC152"/>
  <c r="CL59"/>
  <c r="DF155"/>
  <c r="DE140"/>
  <c r="CS108"/>
  <c r="CL117"/>
  <c r="DD143"/>
  <c r="CR104"/>
  <c r="DC147"/>
  <c r="CQ94"/>
  <c r="DH156"/>
  <c r="CR94"/>
  <c r="DE158"/>
  <c r="DH148"/>
  <c r="DD148"/>
  <c r="DE152"/>
  <c r="DH150"/>
  <c r="CR186"/>
  <c r="CM202"/>
  <c r="CP161"/>
  <c r="CM163"/>
  <c r="DD153"/>
  <c r="DF157"/>
  <c r="DG137"/>
  <c r="CS103"/>
  <c r="DG143"/>
  <c r="CQ91"/>
  <c r="CQ105"/>
  <c r="DD149"/>
  <c r="DG155"/>
  <c r="CL74"/>
  <c r="CM73"/>
  <c r="DG149"/>
  <c r="DD140"/>
  <c r="DH157"/>
  <c r="CS107"/>
  <c r="DD152"/>
  <c r="CQ93"/>
  <c r="DG157"/>
  <c r="DF151"/>
  <c r="CL76"/>
  <c r="CK129"/>
  <c r="DG158"/>
  <c r="DF139"/>
  <c r="DC140"/>
  <c r="CS97"/>
  <c r="DH140"/>
  <c r="CK209"/>
  <c r="CP209"/>
  <c r="CK201"/>
  <c r="CQ163"/>
  <c r="CP171"/>
  <c r="CO182"/>
  <c r="CL164"/>
  <c r="CO165"/>
  <c r="CL173"/>
  <c r="CK180"/>
  <c r="CO179"/>
  <c r="CK165"/>
  <c r="CL182"/>
  <c r="CN182"/>
  <c r="CK177"/>
  <c r="CK181"/>
  <c r="CN177"/>
  <c r="CP179"/>
  <c r="CM183"/>
  <c r="DH152"/>
  <c r="DC157"/>
  <c r="DF152"/>
  <c r="CM75"/>
  <c r="DD154"/>
  <c r="CL124"/>
  <c r="CS105"/>
  <c r="DE155"/>
  <c r="DH155"/>
  <c r="DE142"/>
  <c r="DC151"/>
  <c r="DD158"/>
  <c r="CM127"/>
  <c r="DE154"/>
  <c r="DD147"/>
  <c r="CR102"/>
  <c r="DE153"/>
  <c r="DC156"/>
  <c r="DD141"/>
  <c r="DH141"/>
  <c r="DG152"/>
  <c r="DF158"/>
  <c r="CM80"/>
  <c r="DH142"/>
  <c r="CK70"/>
  <c r="DG153"/>
  <c r="DC153"/>
  <c r="CO209"/>
  <c r="CM194"/>
  <c r="CM210"/>
  <c r="CQ112"/>
  <c r="CM164"/>
  <c r="CL168"/>
  <c r="CP165"/>
  <c r="CK184"/>
  <c r="DG146"/>
  <c r="CK189"/>
  <c r="CK58"/>
  <c r="CM82"/>
  <c r="CL85"/>
  <c r="DE141"/>
  <c r="EJ10"/>
  <c r="EJ23"/>
  <c r="EJ42"/>
  <c r="EJ11"/>
  <c r="EJ22"/>
  <c r="EJ34"/>
  <c r="EJ12"/>
  <c r="EJ27"/>
  <c r="EJ40"/>
  <c r="EJ13"/>
  <c r="EJ29"/>
  <c r="EJ38"/>
  <c r="EJ43"/>
  <c r="EJ14"/>
  <c r="EJ31"/>
  <c r="EJ41"/>
  <c r="EJ44"/>
  <c r="EJ15"/>
  <c r="EJ36"/>
  <c r="EJ37"/>
  <c r="EJ45"/>
  <c r="EJ16"/>
  <c r="EJ25"/>
  <c r="EJ39"/>
  <c r="EJ17"/>
  <c r="EJ35"/>
  <c r="EJ24"/>
  <c r="EJ6"/>
  <c r="EJ18"/>
  <c r="EJ26"/>
  <c r="EJ7"/>
  <c r="EJ20"/>
  <c r="EJ28"/>
  <c r="EP1"/>
  <c r="EJ21"/>
  <c r="EJ30"/>
  <c r="EJ32"/>
  <c r="EJ46"/>
  <c r="EJ8"/>
  <c r="EJ9"/>
  <c r="DV16"/>
  <c r="DV28"/>
  <c r="DV39"/>
  <c r="DV17"/>
  <c r="DV30"/>
  <c r="DV45"/>
  <c r="DV6"/>
  <c r="DV18"/>
  <c r="DV32"/>
  <c r="DV44"/>
  <c r="DV8"/>
  <c r="DV21"/>
  <c r="DV37"/>
  <c r="DV46"/>
  <c r="DV9"/>
  <c r="EB1"/>
  <c r="DV29"/>
  <c r="DV42"/>
  <c r="DV11"/>
  <c r="DV23"/>
  <c r="DV40"/>
  <c r="DV12"/>
  <c r="DV24"/>
  <c r="DV41"/>
  <c r="DV14"/>
  <c r="DV35"/>
  <c r="DV38"/>
  <c r="DV25"/>
  <c r="DV26"/>
  <c r="DV34"/>
  <c r="DV36"/>
  <c r="DV31"/>
  <c r="DV27"/>
  <c r="DV7"/>
  <c r="DV43"/>
  <c r="DV10"/>
  <c r="DV22"/>
  <c r="DV13"/>
  <c r="DV15"/>
  <c r="DV20"/>
  <c r="EK16"/>
  <c r="EK31"/>
  <c r="EK37"/>
  <c r="EK45"/>
  <c r="EK17"/>
  <c r="EK36"/>
  <c r="EK39"/>
  <c r="EK6"/>
  <c r="EK18"/>
  <c r="EK25"/>
  <c r="EK44"/>
  <c r="EK7"/>
  <c r="EK20"/>
  <c r="EK26"/>
  <c r="EK8"/>
  <c r="EK21"/>
  <c r="EK28"/>
  <c r="EK9"/>
  <c r="EK22"/>
  <c r="EK30"/>
  <c r="EK10"/>
  <c r="EQ1"/>
  <c r="EK32"/>
  <c r="EK11"/>
  <c r="EK23"/>
  <c r="EK35"/>
  <c r="EK12"/>
  <c r="EK24"/>
  <c r="EK42"/>
  <c r="EK46"/>
  <c r="EK13"/>
  <c r="EK34"/>
  <c r="EK40"/>
  <c r="EK14"/>
  <c r="EK27"/>
  <c r="EK38"/>
  <c r="EK15"/>
  <c r="EK29"/>
  <c r="EK41"/>
  <c r="EK43"/>
  <c r="DW10"/>
  <c r="EC1"/>
  <c r="DW30"/>
  <c r="DW45"/>
  <c r="DW11"/>
  <c r="DW23"/>
  <c r="DW32"/>
  <c r="DW44"/>
  <c r="DW12"/>
  <c r="DW27"/>
  <c r="DW42"/>
  <c r="DW46"/>
  <c r="DW14"/>
  <c r="DW31"/>
  <c r="DW40"/>
  <c r="DW15"/>
  <c r="DW36"/>
  <c r="DW41"/>
  <c r="DW17"/>
  <c r="DW24"/>
  <c r="DW39"/>
  <c r="DW6"/>
  <c r="DW18"/>
  <c r="DW25"/>
  <c r="DW43"/>
  <c r="DW8"/>
  <c r="DW21"/>
  <c r="DW26"/>
  <c r="DW20"/>
  <c r="DW22"/>
  <c r="DW29"/>
  <c r="DW37"/>
  <c r="DW35"/>
  <c r="DW28"/>
  <c r="DW34"/>
  <c r="DW38"/>
  <c r="DW16"/>
  <c r="DW7"/>
  <c r="DW9"/>
  <c r="DW13"/>
  <c r="DU16"/>
  <c r="DU35"/>
  <c r="DU38"/>
  <c r="DU12"/>
  <c r="EA1"/>
  <c r="DU29"/>
  <c r="DU10"/>
  <c r="DU23"/>
  <c r="DU37"/>
  <c r="DU11"/>
  <c r="DU24"/>
  <c r="DU40"/>
  <c r="DU13"/>
  <c r="DU25"/>
  <c r="DU41"/>
  <c r="DU14"/>
  <c r="DU26"/>
  <c r="DU39"/>
  <c r="DU15"/>
  <c r="DU28"/>
  <c r="DU43"/>
  <c r="DU9"/>
  <c r="DU17"/>
  <c r="DU30"/>
  <c r="DU42"/>
  <c r="DU18"/>
  <c r="DU32"/>
  <c r="DU44"/>
  <c r="DU36"/>
  <c r="DU20"/>
  <c r="DU46"/>
  <c r="DU6"/>
  <c r="DU21"/>
  <c r="DU34"/>
  <c r="DU7"/>
  <c r="DU22"/>
  <c r="DU27"/>
  <c r="DU8"/>
  <c r="DU31"/>
  <c r="DU45"/>
  <c r="DN141"/>
  <c r="CQ127"/>
  <c r="CZ91"/>
  <c r="CS89"/>
  <c r="CS68"/>
  <c r="CR52" l="1"/>
  <c r="CQ63"/>
  <c r="CS62"/>
  <c r="CR62"/>
  <c r="CQ207"/>
  <c r="CR203"/>
  <c r="CR200"/>
  <c r="CR197"/>
  <c r="CQ193"/>
  <c r="CT202"/>
  <c r="CV206"/>
  <c r="CT210"/>
  <c r="CT191"/>
  <c r="CT190"/>
  <c r="CQ201"/>
  <c r="CT194"/>
  <c r="CT195"/>
  <c r="CV208"/>
  <c r="CV199"/>
  <c r="CV195"/>
  <c r="CR193"/>
  <c r="CS203"/>
  <c r="CQ199"/>
  <c r="CV198"/>
  <c r="CR191"/>
  <c r="CQ202"/>
  <c r="CS199"/>
  <c r="CV210"/>
  <c r="CQ198"/>
  <c r="CV194"/>
  <c r="CU202"/>
  <c r="CQ189"/>
  <c r="CR168"/>
  <c r="CR170"/>
  <c r="CT162"/>
  <c r="CS161"/>
  <c r="CR174"/>
  <c r="CR162"/>
  <c r="EF36"/>
  <c r="EF15"/>
  <c r="EF9"/>
  <c r="EF32"/>
  <c r="EF35"/>
  <c r="EF39"/>
  <c r="EF18"/>
  <c r="EF30"/>
  <c r="EF10"/>
  <c r="EF28"/>
  <c r="EF13"/>
  <c r="EF44"/>
  <c r="EF46"/>
  <c r="EF24"/>
  <c r="EF43"/>
  <c r="EF17"/>
  <c r="EF27"/>
  <c r="EF41"/>
  <c r="EL1"/>
  <c r="EF7"/>
  <c r="EF37"/>
  <c r="EF22"/>
  <c r="EF42"/>
  <c r="EF14"/>
  <c r="EF23"/>
  <c r="EF8"/>
  <c r="EF26"/>
  <c r="EF40"/>
  <c r="EF31"/>
  <c r="EF34"/>
  <c r="EF12"/>
  <c r="EF20"/>
  <c r="EF29"/>
  <c r="EF6"/>
  <c r="EF11"/>
  <c r="EF16"/>
  <c r="EF25"/>
  <c r="EF21"/>
  <c r="EF38"/>
  <c r="EF45"/>
  <c r="DB106"/>
  <c r="CY97"/>
  <c r="DB91"/>
  <c r="CW106"/>
  <c r="CX104"/>
  <c r="DA108"/>
  <c r="DB102"/>
  <c r="DB109"/>
  <c r="CW105"/>
  <c r="CY105"/>
  <c r="DA96"/>
  <c r="CZ107"/>
  <c r="CZ102"/>
  <c r="CW91"/>
  <c r="CX100"/>
  <c r="CX106"/>
  <c r="CY109"/>
  <c r="CQ132"/>
  <c r="CQ120"/>
  <c r="DJ150"/>
  <c r="DJ153"/>
  <c r="CU171"/>
  <c r="CQ168"/>
  <c r="CR179"/>
  <c r="CS176"/>
  <c r="CV165"/>
  <c r="CS165"/>
  <c r="CR167"/>
  <c r="CR165"/>
  <c r="CR178"/>
  <c r="CU172"/>
  <c r="CT164"/>
  <c r="CV172"/>
  <c r="CQ176"/>
  <c r="CS177"/>
  <c r="CQ171"/>
  <c r="CQ175"/>
  <c r="CT165"/>
  <c r="CS169"/>
  <c r="CT167"/>
  <c r="CU192"/>
  <c r="CT207"/>
  <c r="CQ195"/>
  <c r="CR198"/>
  <c r="CT205"/>
  <c r="CT188"/>
  <c r="CV192"/>
  <c r="CQ209"/>
  <c r="CU209"/>
  <c r="CS192"/>
  <c r="CR195"/>
  <c r="CV203"/>
  <c r="CQ192"/>
  <c r="CR65"/>
  <c r="DJ141"/>
  <c r="DI137"/>
  <c r="DI141"/>
  <c r="DN137"/>
  <c r="DN158"/>
  <c r="DI150"/>
  <c r="DI148"/>
  <c r="DN156"/>
  <c r="CQ135"/>
  <c r="CR126"/>
  <c r="CR114"/>
  <c r="CQ125"/>
  <c r="CS126"/>
  <c r="CR117"/>
  <c r="EA113"/>
  <c r="EA33"/>
  <c r="EA185"/>
  <c r="EA160"/>
  <c r="EA5"/>
  <c r="EA136"/>
  <c r="EA90"/>
  <c r="EA19"/>
  <c r="DN154"/>
  <c r="DN147"/>
  <c r="CR181"/>
  <c r="CV169"/>
  <c r="CT184"/>
  <c r="CT169"/>
  <c r="CU175"/>
  <c r="CT173"/>
  <c r="CU176"/>
  <c r="CU165"/>
  <c r="CT166"/>
  <c r="CU169"/>
  <c r="CS183"/>
  <c r="CT183"/>
  <c r="CU179"/>
  <c r="CV176"/>
  <c r="CT178"/>
  <c r="CX167"/>
  <c r="CS162"/>
  <c r="CV182"/>
  <c r="CQ183"/>
  <c r="CU164"/>
  <c r="CT180"/>
  <c r="CR166"/>
  <c r="CR163"/>
  <c r="CV163"/>
  <c r="CZ165"/>
  <c r="CR182"/>
  <c r="CS170"/>
  <c r="CS173"/>
  <c r="CU166"/>
  <c r="CR175"/>
  <c r="CU177"/>
  <c r="CR180"/>
  <c r="CR183"/>
  <c r="CR173"/>
  <c r="CQ165"/>
  <c r="CS179"/>
  <c r="CS163"/>
  <c r="CV179"/>
  <c r="CS175"/>
  <c r="CU181"/>
  <c r="CR184"/>
  <c r="CU163"/>
  <c r="CV161"/>
  <c r="CT171"/>
  <c r="CR172"/>
  <c r="CT176"/>
  <c r="CQ179"/>
  <c r="CQ177"/>
  <c r="CT181"/>
  <c r="CQ162"/>
  <c r="CS180"/>
  <c r="CS178"/>
  <c r="CT175"/>
  <c r="CQ173"/>
  <c r="CZ177"/>
  <c r="CR161"/>
  <c r="CU173"/>
  <c r="CX173"/>
  <c r="CX182"/>
  <c r="CT163"/>
  <c r="CX177"/>
  <c r="CU184"/>
  <c r="CS166"/>
  <c r="CS184"/>
  <c r="CV181"/>
  <c r="CT172"/>
  <c r="CV162"/>
  <c r="CQ164"/>
  <c r="CV168"/>
  <c r="CR169"/>
  <c r="CQ181"/>
  <c r="CV170"/>
  <c r="CZ183"/>
  <c r="DB178"/>
  <c r="CV164"/>
  <c r="DA175"/>
  <c r="CS167"/>
  <c r="CZ180"/>
  <c r="CQ75"/>
  <c r="CR128"/>
  <c r="DM143"/>
  <c r="CS72"/>
  <c r="CQ131"/>
  <c r="CW102"/>
  <c r="DM140"/>
  <c r="CY95"/>
  <c r="CX112"/>
  <c r="DN146"/>
  <c r="CQ184"/>
  <c r="DM153"/>
  <c r="CY102"/>
  <c r="DL150"/>
  <c r="CQ70"/>
  <c r="DL156"/>
  <c r="DK148"/>
  <c r="DL139"/>
  <c r="CQ182"/>
  <c r="CQ118"/>
  <c r="CR176"/>
  <c r="CQ161"/>
  <c r="CS172"/>
  <c r="DN139"/>
  <c r="DL146"/>
  <c r="DJ158"/>
  <c r="DM149"/>
  <c r="DN150"/>
  <c r="DI147"/>
  <c r="CQ62"/>
  <c r="CW108"/>
  <c r="DL138"/>
  <c r="CX108"/>
  <c r="DJ139"/>
  <c r="DM139"/>
  <c r="CW97"/>
  <c r="DJ152"/>
  <c r="CQ130"/>
  <c r="DM157"/>
  <c r="CY175"/>
  <c r="CQ116"/>
  <c r="CR54"/>
  <c r="CQ172"/>
  <c r="DM142"/>
  <c r="CS129"/>
  <c r="DI155"/>
  <c r="DK140"/>
  <c r="DB171"/>
  <c r="CS83"/>
  <c r="DK156"/>
  <c r="CQ178"/>
  <c r="CS181"/>
  <c r="CR207"/>
  <c r="CQ206"/>
  <c r="CU186"/>
  <c r="CS189"/>
  <c r="CT208"/>
  <c r="CT204"/>
  <c r="CU196"/>
  <c r="CU197"/>
  <c r="CR208"/>
  <c r="CT189"/>
  <c r="CZ196"/>
  <c r="CQ197"/>
  <c r="CQ205"/>
  <c r="CU194"/>
  <c r="CQ203"/>
  <c r="CS206"/>
  <c r="CS204"/>
  <c r="CV202"/>
  <c r="CS188"/>
  <c r="CQ191"/>
  <c r="CU193"/>
  <c r="CV186"/>
  <c r="CS198"/>
  <c r="CS202"/>
  <c r="CU189"/>
  <c r="DA191"/>
  <c r="CS196"/>
  <c r="CV204"/>
  <c r="CS205"/>
  <c r="CT192"/>
  <c r="CS201"/>
  <c r="CV207"/>
  <c r="CU204"/>
  <c r="CR189"/>
  <c r="CT198"/>
  <c r="CR192"/>
  <c r="CS208"/>
  <c r="CU201"/>
  <c r="CS186"/>
  <c r="CV189"/>
  <c r="CR190"/>
  <c r="CV191"/>
  <c r="CR204"/>
  <c r="CU198"/>
  <c r="CS197"/>
  <c r="CQ188"/>
  <c r="CS207"/>
  <c r="CU207"/>
  <c r="CU208"/>
  <c r="CR196"/>
  <c r="CV193"/>
  <c r="CQ208"/>
  <c r="CQ194"/>
  <c r="CR209"/>
  <c r="CV188"/>
  <c r="CS195"/>
  <c r="CT201"/>
  <c r="CT187"/>
  <c r="CR194"/>
  <c r="CU190"/>
  <c r="CV201"/>
  <c r="CU205"/>
  <c r="CS191"/>
  <c r="CV205"/>
  <c r="CU191"/>
  <c r="CR188"/>
  <c r="CU210"/>
  <c r="CV196"/>
  <c r="CR187"/>
  <c r="CV197"/>
  <c r="CV190"/>
  <c r="CR205"/>
  <c r="CT186"/>
  <c r="CV209"/>
  <c r="CS187"/>
  <c r="CT203"/>
  <c r="CR210"/>
  <c r="CQ210"/>
  <c r="CT206"/>
  <c r="CQ187"/>
  <c r="CU195"/>
  <c r="DB209"/>
  <c r="CV187"/>
  <c r="CU188"/>
  <c r="CQ190"/>
  <c r="CS209"/>
  <c r="CT209"/>
  <c r="CS190"/>
  <c r="CS193"/>
  <c r="CR201"/>
  <c r="CT193"/>
  <c r="CT196"/>
  <c r="CQ186"/>
  <c r="CU206"/>
  <c r="CS194"/>
  <c r="CR202"/>
  <c r="CS210"/>
  <c r="CT197"/>
  <c r="CR206"/>
  <c r="CQ204"/>
  <c r="CQ196"/>
  <c r="CS75"/>
  <c r="DL151"/>
  <c r="DJ148"/>
  <c r="DJ137"/>
  <c r="CR51"/>
  <c r="DL155"/>
  <c r="DJ151"/>
  <c r="CR89"/>
  <c r="DL142"/>
  <c r="CY112"/>
  <c r="DM141"/>
  <c r="DK146"/>
  <c r="CQ124"/>
  <c r="DL149"/>
  <c r="DA173"/>
  <c r="CY168"/>
  <c r="CR119"/>
  <c r="DJ149"/>
  <c r="CW168"/>
  <c r="CY108"/>
  <c r="CY101"/>
  <c r="DB176"/>
  <c r="CQ72"/>
  <c r="CW109"/>
  <c r="DM154"/>
  <c r="DN140"/>
  <c r="CX97"/>
  <c r="CQ86"/>
  <c r="DK153"/>
  <c r="DI153"/>
  <c r="DK151"/>
  <c r="DA171"/>
  <c r="CY92"/>
  <c r="DN138"/>
  <c r="DN151"/>
  <c r="CQ81"/>
  <c r="CX110"/>
  <c r="DM158"/>
  <c r="DN153"/>
  <c r="DM150"/>
  <c r="CS81"/>
  <c r="CR80"/>
  <c r="CQ53"/>
  <c r="DJ140"/>
  <c r="CX107"/>
  <c r="DK149"/>
  <c r="DK143"/>
  <c r="CR57"/>
  <c r="DJ154"/>
  <c r="DK147"/>
  <c r="DI154"/>
  <c r="CX91"/>
  <c r="CW101"/>
  <c r="DL147"/>
  <c r="DM151"/>
  <c r="CR164"/>
  <c r="CQ167"/>
  <c r="CS123"/>
  <c r="CS168"/>
  <c r="CS67"/>
  <c r="DK152"/>
  <c r="CZ106"/>
  <c r="CW94"/>
  <c r="CR71"/>
  <c r="CS77"/>
  <c r="DM138"/>
  <c r="DI140"/>
  <c r="DK158"/>
  <c r="CS164"/>
  <c r="CW100"/>
  <c r="DB165"/>
  <c r="CZ182"/>
  <c r="CQ79"/>
  <c r="CW110"/>
  <c r="DK155"/>
  <c r="CS120"/>
  <c r="CW95"/>
  <c r="DM156"/>
  <c r="DJ157"/>
  <c r="CR123"/>
  <c r="DL158"/>
  <c r="DI138"/>
  <c r="CS171"/>
  <c r="DN155"/>
  <c r="DJ155"/>
  <c r="DL157"/>
  <c r="CQ170"/>
  <c r="CS182"/>
  <c r="CX109"/>
  <c r="CX111"/>
  <c r="CQ64"/>
  <c r="DI158"/>
  <c r="CX105"/>
  <c r="CQ74"/>
  <c r="DI142"/>
  <c r="DK157"/>
  <c r="CR118"/>
  <c r="DI157"/>
  <c r="CY96"/>
  <c r="DI152"/>
  <c r="CW104"/>
  <c r="DI151"/>
  <c r="CQ51"/>
  <c r="CQ52"/>
  <c r="CS51"/>
  <c r="CR64"/>
  <c r="CR55"/>
  <c r="CR68"/>
  <c r="CQ128"/>
  <c r="CS76"/>
  <c r="CS80"/>
  <c r="CQ58"/>
  <c r="CR75"/>
  <c r="DJ147"/>
  <c r="DN149"/>
  <c r="DL152"/>
  <c r="CS125"/>
  <c r="CZ184"/>
  <c r="CV184"/>
  <c r="DN142"/>
  <c r="CW96"/>
  <c r="DJ142"/>
  <c r="DL137"/>
  <c r="DM155"/>
  <c r="CU183"/>
  <c r="DA169"/>
  <c r="CY111"/>
  <c r="CY103"/>
  <c r="CS84"/>
  <c r="DK137"/>
  <c r="CY94"/>
  <c r="CY170"/>
  <c r="CQ169"/>
  <c r="CY93"/>
  <c r="DM137"/>
  <c r="CQ80"/>
  <c r="CS58"/>
  <c r="CS73"/>
  <c r="DL141"/>
  <c r="DI156"/>
  <c r="DK142"/>
  <c r="CX95"/>
  <c r="CR177"/>
  <c r="DA177"/>
  <c r="DL154"/>
  <c r="DJ143"/>
  <c r="CQ123"/>
  <c r="CS79"/>
  <c r="CW112"/>
  <c r="CQ76"/>
  <c r="CQ84"/>
  <c r="CS71"/>
  <c r="CQ87"/>
  <c r="CQ73"/>
  <c r="CS74"/>
  <c r="CS88"/>
  <c r="CY100"/>
  <c r="CZ104"/>
  <c r="CW93"/>
  <c r="CX92"/>
  <c r="DA92"/>
  <c r="CY110"/>
  <c r="DB93"/>
  <c r="CZ92"/>
  <c r="DA95"/>
  <c r="CY107"/>
  <c r="CX101"/>
  <c r="CW111"/>
  <c r="CW103"/>
  <c r="CW92"/>
  <c r="CX93"/>
  <c r="DJ156"/>
  <c r="CQ57"/>
  <c r="DL143"/>
  <c r="CX58"/>
  <c r="DM146"/>
  <c r="CQ59"/>
  <c r="DI139"/>
  <c r="CX103"/>
  <c r="DI149"/>
  <c r="DM147"/>
  <c r="DN143"/>
  <c r="CQ180"/>
  <c r="DI146"/>
  <c r="CS70"/>
  <c r="DK139"/>
  <c r="CY172"/>
  <c r="CQ166"/>
  <c r="DB168"/>
  <c r="DL153"/>
  <c r="DJ146"/>
  <c r="CX96"/>
  <c r="CY91"/>
  <c r="DI143"/>
  <c r="CW107"/>
  <c r="CR88"/>
  <c r="CS134"/>
  <c r="DL148"/>
  <c r="DM152"/>
  <c r="CS115"/>
  <c r="DK150"/>
  <c r="DK141"/>
  <c r="DK138"/>
  <c r="DK154"/>
  <c r="CV173"/>
  <c r="DA181"/>
  <c r="CY106"/>
  <c r="CR171"/>
  <c r="CV177"/>
  <c r="CU203"/>
  <c r="CY104"/>
  <c r="DL140"/>
  <c r="DN152"/>
  <c r="DM148"/>
  <c r="CX102"/>
  <c r="DJ138"/>
  <c r="EB9"/>
  <c r="EB22"/>
  <c r="EB26"/>
  <c r="EB10"/>
  <c r="EB23"/>
  <c r="EB39"/>
  <c r="EB46"/>
  <c r="EB11"/>
  <c r="EB24"/>
  <c r="EB43"/>
  <c r="EB41"/>
  <c r="EB12"/>
  <c r="EB34"/>
  <c r="EB44"/>
  <c r="EB13"/>
  <c r="EB27"/>
  <c r="EB32"/>
  <c r="EB14"/>
  <c r="EB29"/>
  <c r="EB28"/>
  <c r="EB15"/>
  <c r="EB31"/>
  <c r="EB42"/>
  <c r="EB16"/>
  <c r="EB36"/>
  <c r="EB40"/>
  <c r="EH1"/>
  <c r="EB17"/>
  <c r="EB37"/>
  <c r="EB30"/>
  <c r="EB6"/>
  <c r="EB18"/>
  <c r="EB7"/>
  <c r="EB20"/>
  <c r="EB25"/>
  <c r="EB45"/>
  <c r="EB35"/>
  <c r="EB8"/>
  <c r="EB21"/>
  <c r="EB38"/>
  <c r="EQ9"/>
  <c r="EQ22"/>
  <c r="EQ31"/>
  <c r="EQ10"/>
  <c r="EQ23"/>
  <c r="EQ39"/>
  <c r="EQ8"/>
  <c r="EQ11"/>
  <c r="EQ24"/>
  <c r="EQ41"/>
  <c r="EQ37"/>
  <c r="EQ12"/>
  <c r="EQ25"/>
  <c r="EQ43"/>
  <c r="EQ21"/>
  <c r="EQ13"/>
  <c r="EQ35"/>
  <c r="EQ44"/>
  <c r="EQ14"/>
  <c r="EQ26"/>
  <c r="EQ45"/>
  <c r="EQ15"/>
  <c r="EQ28"/>
  <c r="EQ46"/>
  <c r="EQ16"/>
  <c r="EQ30"/>
  <c r="EQ42"/>
  <c r="EW1"/>
  <c r="EQ17"/>
  <c r="EQ32"/>
  <c r="EQ36"/>
  <c r="EQ27"/>
  <c r="EQ6"/>
  <c r="EQ18"/>
  <c r="EQ34"/>
  <c r="EQ38"/>
  <c r="EQ29"/>
  <c r="EQ7"/>
  <c r="EQ20"/>
  <c r="EQ40"/>
  <c r="EA7"/>
  <c r="EA20"/>
  <c r="EA39"/>
  <c r="EA41"/>
  <c r="EA46"/>
  <c r="EA8"/>
  <c r="EA21"/>
  <c r="EA40"/>
  <c r="EA9"/>
  <c r="EA22"/>
  <c r="EA11"/>
  <c r="EA24"/>
  <c r="EA35"/>
  <c r="EA12"/>
  <c r="EA34"/>
  <c r="EA26"/>
  <c r="EA13"/>
  <c r="EA27"/>
  <c r="EA28"/>
  <c r="EA14"/>
  <c r="EA29"/>
  <c r="EA30"/>
  <c r="EA45"/>
  <c r="EG1"/>
  <c r="EA15"/>
  <c r="EA31"/>
  <c r="EA32"/>
  <c r="EA37"/>
  <c r="EA36"/>
  <c r="EA38"/>
  <c r="EA25"/>
  <c r="EA43"/>
  <c r="EA6"/>
  <c r="EA42"/>
  <c r="EA10"/>
  <c r="EA16"/>
  <c r="EA17"/>
  <c r="EA18"/>
  <c r="EA44"/>
  <c r="EA23"/>
  <c r="EC9"/>
  <c r="EC22"/>
  <c r="EC35"/>
  <c r="EC10"/>
  <c r="EC23"/>
  <c r="EC41"/>
  <c r="EC46"/>
  <c r="EC11"/>
  <c r="EC26"/>
  <c r="EC39"/>
  <c r="EC38"/>
  <c r="EC12"/>
  <c r="EC28"/>
  <c r="EC36"/>
  <c r="EC13"/>
  <c r="EC30"/>
  <c r="EC37"/>
  <c r="EC14"/>
  <c r="EC32"/>
  <c r="EC42"/>
  <c r="EC15"/>
  <c r="EC34"/>
  <c r="EC40"/>
  <c r="EC16"/>
  <c r="EC24"/>
  <c r="EC43"/>
  <c r="EI1"/>
  <c r="EC17"/>
  <c r="EC27"/>
  <c r="EC44"/>
  <c r="EC6"/>
  <c r="EC45"/>
  <c r="EC7"/>
  <c r="EC8"/>
  <c r="EC18"/>
  <c r="EC20"/>
  <c r="EC21"/>
  <c r="EC29"/>
  <c r="EC31"/>
  <c r="EC25"/>
  <c r="EV1"/>
  <c r="EP17"/>
  <c r="EP29"/>
  <c r="EP38"/>
  <c r="EP6"/>
  <c r="EP31"/>
  <c r="EP18"/>
  <c r="EP40"/>
  <c r="EP7"/>
  <c r="EP20"/>
  <c r="EP22"/>
  <c r="EP37"/>
  <c r="EP27"/>
  <c r="EP8"/>
  <c r="EP21"/>
  <c r="EP25"/>
  <c r="EP39"/>
  <c r="EP9"/>
  <c r="EP26"/>
  <c r="EP41"/>
  <c r="EP10"/>
  <c r="EP35"/>
  <c r="EP28"/>
  <c r="EP36"/>
  <c r="EP11"/>
  <c r="EP30"/>
  <c r="EP43"/>
  <c r="EP12"/>
  <c r="EP32"/>
  <c r="EP44"/>
  <c r="EP13"/>
  <c r="EP24"/>
  <c r="EP45"/>
  <c r="EP34"/>
  <c r="EP42"/>
  <c r="EP14"/>
  <c r="EP23"/>
  <c r="EP46"/>
  <c r="EP15"/>
  <c r="EP16"/>
  <c r="DF94"/>
  <c r="CX88"/>
  <c r="CW59"/>
  <c r="CW199" l="1"/>
  <c r="CY200"/>
  <c r="CY161"/>
  <c r="CY167"/>
  <c r="DA164"/>
  <c r="CZ172"/>
  <c r="CY162"/>
  <c r="CX179"/>
  <c r="DB166"/>
  <c r="DA168"/>
  <c r="DB182"/>
  <c r="CW181"/>
  <c r="CY181"/>
  <c r="CW163"/>
  <c r="CX171"/>
  <c r="CZ181"/>
  <c r="DA172"/>
  <c r="DB183"/>
  <c r="DB184"/>
  <c r="CY173"/>
  <c r="CW179"/>
  <c r="DA184"/>
  <c r="DA183"/>
  <c r="DA162"/>
  <c r="CY178"/>
  <c r="DA167"/>
  <c r="CY171"/>
  <c r="DA179"/>
  <c r="CZ178"/>
  <c r="CX180"/>
  <c r="DA178"/>
  <c r="DA170"/>
  <c r="CY165"/>
  <c r="CW171"/>
  <c r="CW200"/>
  <c r="CY199"/>
  <c r="DB181"/>
  <c r="CW169"/>
  <c r="CX199"/>
  <c r="CW161"/>
  <c r="CX200"/>
  <c r="DB199"/>
  <c r="DB200"/>
  <c r="CX163"/>
  <c r="DB180"/>
  <c r="CX181"/>
  <c r="CY166"/>
  <c r="CW167"/>
  <c r="CY184"/>
  <c r="CX184"/>
  <c r="CW175"/>
  <c r="CY180"/>
  <c r="CX168"/>
  <c r="CX183"/>
  <c r="CZ162"/>
  <c r="DB163"/>
  <c r="CY164"/>
  <c r="CX162"/>
  <c r="CX178"/>
  <c r="CZ175"/>
  <c r="CW166"/>
  <c r="DB164"/>
  <c r="CZ164"/>
  <c r="CW173"/>
  <c r="DB162"/>
  <c r="EL42"/>
  <c r="EL22"/>
  <c r="EL23"/>
  <c r="EL14"/>
  <c r="EL16"/>
  <c r="EL40"/>
  <c r="EL25"/>
  <c r="EL28"/>
  <c r="EL27"/>
  <c r="EL31"/>
  <c r="EL6"/>
  <c r="EL20"/>
  <c r="EL41"/>
  <c r="EL26"/>
  <c r="EL32"/>
  <c r="EL18"/>
  <c r="EL39"/>
  <c r="EL11"/>
  <c r="EL12"/>
  <c r="EL29"/>
  <c r="EL9"/>
  <c r="EL43"/>
  <c r="EL37"/>
  <c r="EL17"/>
  <c r="EL24"/>
  <c r="EL13"/>
  <c r="EL44"/>
  <c r="EL46"/>
  <c r="EL8"/>
  <c r="EL10"/>
  <c r="EL34"/>
  <c r="EL45"/>
  <c r="EL7"/>
  <c r="EL21"/>
  <c r="ER1"/>
  <c r="EL30"/>
  <c r="EL15"/>
  <c r="EL38"/>
  <c r="EL35"/>
  <c r="EL36"/>
  <c r="DE97"/>
  <c r="CZ161"/>
  <c r="CY179"/>
  <c r="CX164"/>
  <c r="DB161"/>
  <c r="DB175"/>
  <c r="CZ179"/>
  <c r="CX170"/>
  <c r="CX205"/>
  <c r="CY202"/>
  <c r="DA206"/>
  <c r="DB193"/>
  <c r="DA188"/>
  <c r="CX191"/>
  <c r="CW194"/>
  <c r="DB203"/>
  <c r="CY201"/>
  <c r="CY192"/>
  <c r="CY206"/>
  <c r="CZ202"/>
  <c r="CX189"/>
  <c r="CY189"/>
  <c r="DB210"/>
  <c r="CX190"/>
  <c r="CW192"/>
  <c r="CX210"/>
  <c r="CX202"/>
  <c r="DA197"/>
  <c r="CW189"/>
  <c r="CW186"/>
  <c r="CZ208"/>
  <c r="DB188"/>
  <c r="DB201"/>
  <c r="CW191"/>
  <c r="CX206"/>
  <c r="CY191"/>
  <c r="DB190"/>
  <c r="CZ186"/>
  <c r="CX203"/>
  <c r="CZ207"/>
  <c r="DA195"/>
  <c r="CX187"/>
  <c r="DA190"/>
  <c r="DB192"/>
  <c r="DA194"/>
  <c r="CX208"/>
  <c r="CY196"/>
  <c r="CY190"/>
  <c r="DA192"/>
  <c r="CX194"/>
  <c r="CY203"/>
  <c r="CZ188"/>
  <c r="DA189"/>
  <c r="DA201"/>
  <c r="CZ195"/>
  <c r="CW206"/>
  <c r="CZ192"/>
  <c r="DA205"/>
  <c r="DA187"/>
  <c r="DB202"/>
  <c r="DA202"/>
  <c r="CY187"/>
  <c r="CW197"/>
  <c r="CW202"/>
  <c r="CZ187"/>
  <c r="DB197"/>
  <c r="CW205"/>
  <c r="CW203"/>
  <c r="CW193"/>
  <c r="DA209"/>
  <c r="CX207"/>
  <c r="DB196"/>
  <c r="CY194"/>
  <c r="CW209"/>
  <c r="CX198"/>
  <c r="CY188"/>
  <c r="CY198"/>
  <c r="CW207"/>
  <c r="CZ190"/>
  <c r="CY195"/>
  <c r="DB194"/>
  <c r="DA193"/>
  <c r="CZ194"/>
  <c r="CZ197"/>
  <c r="DA186"/>
  <c r="CY193"/>
  <c r="CX195"/>
  <c r="DB195"/>
  <c r="DB189"/>
  <c r="CZ205"/>
  <c r="DB187"/>
  <c r="CW208"/>
  <c r="DR146"/>
  <c r="DO147"/>
  <c r="DR156"/>
  <c r="DQ138"/>
  <c r="DR157"/>
  <c r="DT158"/>
  <c r="DC102"/>
  <c r="DT151"/>
  <c r="DD106"/>
  <c r="DD95"/>
  <c r="DO149"/>
  <c r="DP157"/>
  <c r="CW53"/>
  <c r="DP138"/>
  <c r="DD93"/>
  <c r="DQ140"/>
  <c r="DD109"/>
  <c r="DP153"/>
  <c r="DC100"/>
  <c r="DR155"/>
  <c r="DR143"/>
  <c r="DQ152"/>
  <c r="DS149"/>
  <c r="DR147"/>
  <c r="DS141"/>
  <c r="DP158"/>
  <c r="CW71"/>
  <c r="CW129"/>
  <c r="CY63"/>
  <c r="CX70"/>
  <c r="CY88"/>
  <c r="DQ155"/>
  <c r="CW133"/>
  <c r="DQ148"/>
  <c r="DE110"/>
  <c r="DE102"/>
  <c r="DT155"/>
  <c r="DR138"/>
  <c r="DO156"/>
  <c r="CY68"/>
  <c r="CW61"/>
  <c r="DT156"/>
  <c r="CY72"/>
  <c r="CW131"/>
  <c r="DC109"/>
  <c r="DS153"/>
  <c r="CY50"/>
  <c r="DC91"/>
  <c r="DP150"/>
  <c r="DO154"/>
  <c r="DT141"/>
  <c r="DP148"/>
  <c r="DD104"/>
  <c r="DD112"/>
  <c r="DD110"/>
  <c r="CW66"/>
  <c r="DT157"/>
  <c r="DO139"/>
  <c r="CY163"/>
  <c r="DO140"/>
  <c r="DR137"/>
  <c r="CW70"/>
  <c r="DR142"/>
  <c r="DT139"/>
  <c r="DP142"/>
  <c r="DO137"/>
  <c r="CY60"/>
  <c r="CW63"/>
  <c r="DE100"/>
  <c r="DS158"/>
  <c r="CW54"/>
  <c r="DO138"/>
  <c r="DE104"/>
  <c r="DE109"/>
  <c r="CW79"/>
  <c r="CW75"/>
  <c r="DQ146"/>
  <c r="DC96"/>
  <c r="DC107"/>
  <c r="DD91"/>
  <c r="DT150"/>
  <c r="CY66"/>
  <c r="DC97"/>
  <c r="CY51"/>
  <c r="DP154"/>
  <c r="CX75"/>
  <c r="DD108"/>
  <c r="DR153"/>
  <c r="DD105"/>
  <c r="CX123"/>
  <c r="DD111"/>
  <c r="DO142"/>
  <c r="CW76"/>
  <c r="DD94"/>
  <c r="CY115"/>
  <c r="DO143"/>
  <c r="CW204"/>
  <c r="DQ143"/>
  <c r="CX115"/>
  <c r="DO153"/>
  <c r="CY131"/>
  <c r="DD92"/>
  <c r="DT140"/>
  <c r="DB177"/>
  <c r="CX176"/>
  <c r="DH165"/>
  <c r="CZ171"/>
  <c r="CZ168"/>
  <c r="DB173"/>
  <c r="DB167"/>
  <c r="DA182"/>
  <c r="DA166"/>
  <c r="CW165"/>
  <c r="CW183"/>
  <c r="CX169"/>
  <c r="CX161"/>
  <c r="CW178"/>
  <c r="CW162"/>
  <c r="CW184"/>
  <c r="CZ166"/>
  <c r="CW182"/>
  <c r="CW170"/>
  <c r="CX172"/>
  <c r="CZ163"/>
  <c r="CY176"/>
  <c r="DB170"/>
  <c r="CZ170"/>
  <c r="CY183"/>
  <c r="CZ173"/>
  <c r="CX129"/>
  <c r="EG136"/>
  <c r="EG113"/>
  <c r="EG33"/>
  <c r="EG185"/>
  <c r="EG5"/>
  <c r="EG160"/>
  <c r="EG90"/>
  <c r="EG19"/>
  <c r="CW67"/>
  <c r="DP140"/>
  <c r="CY75"/>
  <c r="CW78"/>
  <c r="DR139"/>
  <c r="DO150"/>
  <c r="CY83"/>
  <c r="DO152"/>
  <c r="CX51"/>
  <c r="CX50"/>
  <c r="CX132"/>
  <c r="CX57"/>
  <c r="DS146"/>
  <c r="DD101"/>
  <c r="DT148"/>
  <c r="CX60"/>
  <c r="DE112"/>
  <c r="DC92"/>
  <c r="DP137"/>
  <c r="DE106"/>
  <c r="CY117"/>
  <c r="DR152"/>
  <c r="DQ142"/>
  <c r="CW123"/>
  <c r="DO157"/>
  <c r="DS138"/>
  <c r="DP139"/>
  <c r="CW127"/>
  <c r="CY119"/>
  <c r="DT149"/>
  <c r="CZ176"/>
  <c r="CW172"/>
  <c r="CY169"/>
  <c r="DA180"/>
  <c r="CY177"/>
  <c r="CW115"/>
  <c r="CX124"/>
  <c r="DQ147"/>
  <c r="CX71"/>
  <c r="DP149"/>
  <c r="CX130"/>
  <c r="CX66"/>
  <c r="CX120"/>
  <c r="CX86"/>
  <c r="DC105"/>
  <c r="CY128"/>
  <c r="DP151"/>
  <c r="DC101"/>
  <c r="DE107"/>
  <c r="DT143"/>
  <c r="DE95"/>
  <c r="CY82"/>
  <c r="DS140"/>
  <c r="DT138"/>
  <c r="DS156"/>
  <c r="CW198"/>
  <c r="DA204"/>
  <c r="DA203"/>
  <c r="CY205"/>
  <c r="CZ191"/>
  <c r="DC199"/>
  <c r="CX204"/>
  <c r="CY204"/>
  <c r="CY208"/>
  <c r="CW187"/>
  <c r="CY186"/>
  <c r="DB198"/>
  <c r="CX196"/>
  <c r="CZ203"/>
  <c r="CZ201"/>
  <c r="CX197"/>
  <c r="DA210"/>
  <c r="CW210"/>
  <c r="CW196"/>
  <c r="CZ189"/>
  <c r="CY210"/>
  <c r="DB207"/>
  <c r="DA196"/>
  <c r="CW190"/>
  <c r="CX193"/>
  <c r="DB186"/>
  <c r="CY209"/>
  <c r="DB206"/>
  <c r="CY207"/>
  <c r="CX188"/>
  <c r="CX201"/>
  <c r="CZ206"/>
  <c r="CZ209"/>
  <c r="CY197"/>
  <c r="CX192"/>
  <c r="CX209"/>
  <c r="DB191"/>
  <c r="CX186"/>
  <c r="CZ193"/>
  <c r="CZ198"/>
  <c r="CZ210"/>
  <c r="DA198"/>
  <c r="DB205"/>
  <c r="CW195"/>
  <c r="CW201"/>
  <c r="DA208"/>
  <c r="DP141"/>
  <c r="CY57"/>
  <c r="DT147"/>
  <c r="DE92"/>
  <c r="CX166"/>
  <c r="CW116"/>
  <c r="CX116"/>
  <c r="DQ139"/>
  <c r="DR140"/>
  <c r="DQ158"/>
  <c r="DS155"/>
  <c r="DS137"/>
  <c r="DQ157"/>
  <c r="DO155"/>
  <c r="DE91"/>
  <c r="CY89"/>
  <c r="CY79"/>
  <c r="CX73"/>
  <c r="DO158"/>
  <c r="DR154"/>
  <c r="DD97"/>
  <c r="CW89"/>
  <c r="CW68"/>
  <c r="DO151"/>
  <c r="DQ149"/>
  <c r="DR149"/>
  <c r="CY87"/>
  <c r="DC110"/>
  <c r="DC94"/>
  <c r="DP146"/>
  <c r="DT137"/>
  <c r="DS157"/>
  <c r="DT154"/>
  <c r="DQ154"/>
  <c r="DD96"/>
  <c r="DT142"/>
  <c r="CX128"/>
  <c r="DQ153"/>
  <c r="DB208"/>
  <c r="CX59"/>
  <c r="DE94"/>
  <c r="DS147"/>
  <c r="CX52"/>
  <c r="DC93"/>
  <c r="DT153"/>
  <c r="DP156"/>
  <c r="DD102"/>
  <c r="DA176"/>
  <c r="CW180"/>
  <c r="CW177"/>
  <c r="CX114"/>
  <c r="CX125"/>
  <c r="CY132"/>
  <c r="CW118"/>
  <c r="DC95"/>
  <c r="DF108"/>
  <c r="DE105"/>
  <c r="DG111"/>
  <c r="DE101"/>
  <c r="DD100"/>
  <c r="DD107"/>
  <c r="DC112"/>
  <c r="DC108"/>
  <c r="DQ141"/>
  <c r="DH96"/>
  <c r="CW74"/>
  <c r="CW87"/>
  <c r="CX85"/>
  <c r="DT152"/>
  <c r="DD103"/>
  <c r="DR141"/>
  <c r="DP152"/>
  <c r="DQ137"/>
  <c r="DE111"/>
  <c r="DP147"/>
  <c r="DS148"/>
  <c r="DC111"/>
  <c r="DE96"/>
  <c r="CY81"/>
  <c r="DB204"/>
  <c r="CW188"/>
  <c r="DC104"/>
  <c r="DS152"/>
  <c r="DQ150"/>
  <c r="CX175"/>
  <c r="CX165"/>
  <c r="CY182"/>
  <c r="DA163"/>
  <c r="DB179"/>
  <c r="CW164"/>
  <c r="CY123"/>
  <c r="DS154"/>
  <c r="CW49"/>
  <c r="DS143"/>
  <c r="DO146"/>
  <c r="CX127"/>
  <c r="CX80"/>
  <c r="CY73"/>
  <c r="DT146"/>
  <c r="DS139"/>
  <c r="DS142"/>
  <c r="DQ156"/>
  <c r="CW60"/>
  <c r="CX53"/>
  <c r="DE108"/>
  <c r="DR150"/>
  <c r="DP143"/>
  <c r="DR148"/>
  <c r="DS151"/>
  <c r="DQ151"/>
  <c r="DR158"/>
  <c r="DR151"/>
  <c r="DE103"/>
  <c r="DE93"/>
  <c r="DO148"/>
  <c r="DC106"/>
  <c r="DP155"/>
  <c r="DS150"/>
  <c r="CX89"/>
  <c r="DO141"/>
  <c r="CZ169"/>
  <c r="CW176"/>
  <c r="DC103"/>
  <c r="EV12"/>
  <c r="EV25"/>
  <c r="EV39"/>
  <c r="EV36"/>
  <c r="EV13"/>
  <c r="EV41"/>
  <c r="EV15"/>
  <c r="EV14"/>
  <c r="EV35"/>
  <c r="EV31"/>
  <c r="EV26"/>
  <c r="EV27"/>
  <c r="EV16"/>
  <c r="EV28"/>
  <c r="EV38"/>
  <c r="EV17"/>
  <c r="EV44"/>
  <c r="EV32"/>
  <c r="EV29"/>
  <c r="EV30"/>
  <c r="EV6"/>
  <c r="EV18"/>
  <c r="EV43"/>
  <c r="EV7"/>
  <c r="EV20"/>
  <c r="EV24"/>
  <c r="EV11"/>
  <c r="EV8"/>
  <c r="EV21"/>
  <c r="EV34"/>
  <c r="EV9"/>
  <c r="FB1"/>
  <c r="EV45"/>
  <c r="EV46"/>
  <c r="EV37"/>
  <c r="EV23"/>
  <c r="EV10"/>
  <c r="EV22"/>
  <c r="EV40"/>
  <c r="EV42"/>
  <c r="EH6"/>
  <c r="EH18"/>
  <c r="EH24"/>
  <c r="EH8"/>
  <c r="EH21"/>
  <c r="EH27"/>
  <c r="EH9"/>
  <c r="EN1"/>
  <c r="EH29"/>
  <c r="EH43"/>
  <c r="EH13"/>
  <c r="EH35"/>
  <c r="EH41"/>
  <c r="EH46"/>
  <c r="EH14"/>
  <c r="EH26"/>
  <c r="EH36"/>
  <c r="EH22"/>
  <c r="EH25"/>
  <c r="EH44"/>
  <c r="EH23"/>
  <c r="EH28"/>
  <c r="EH45"/>
  <c r="EH7"/>
  <c r="EH30"/>
  <c r="EH34"/>
  <c r="EH10"/>
  <c r="EH32"/>
  <c r="EH11"/>
  <c r="EH12"/>
  <c r="EH31"/>
  <c r="EH15"/>
  <c r="EH40"/>
  <c r="EH42"/>
  <c r="EH16"/>
  <c r="EH38"/>
  <c r="EH17"/>
  <c r="EH39"/>
  <c r="EH20"/>
  <c r="EH37"/>
  <c r="EG16"/>
  <c r="EG26"/>
  <c r="EG38"/>
  <c r="EG17"/>
  <c r="EG28"/>
  <c r="EG40"/>
  <c r="EG6"/>
  <c r="EG18"/>
  <c r="EG30"/>
  <c r="EG41"/>
  <c r="EG7"/>
  <c r="EG20"/>
  <c r="EG32"/>
  <c r="EG39"/>
  <c r="EG46"/>
  <c r="EG8"/>
  <c r="EG21"/>
  <c r="EG43"/>
  <c r="EG9"/>
  <c r="EM1"/>
  <c r="EG24"/>
  <c r="EG42"/>
  <c r="EG10"/>
  <c r="EG34"/>
  <c r="EG11"/>
  <c r="EG27"/>
  <c r="EG12"/>
  <c r="EG23"/>
  <c r="EG29"/>
  <c r="EG44"/>
  <c r="EG45"/>
  <c r="EG13"/>
  <c r="EG14"/>
  <c r="EG15"/>
  <c r="EG37"/>
  <c r="EG22"/>
  <c r="EG25"/>
  <c r="EG35"/>
  <c r="EG31"/>
  <c r="EG36"/>
  <c r="EW6"/>
  <c r="EW18"/>
  <c r="EW26"/>
  <c r="EW43"/>
  <c r="EW20"/>
  <c r="EW8"/>
  <c r="EW9"/>
  <c r="EW7"/>
  <c r="EW28"/>
  <c r="EW21"/>
  <c r="FC1"/>
  <c r="EW17"/>
  <c r="EW30"/>
  <c r="EW32"/>
  <c r="EW41"/>
  <c r="EW10"/>
  <c r="EW22"/>
  <c r="EW24"/>
  <c r="EW11"/>
  <c r="EW38"/>
  <c r="EW27"/>
  <c r="EW35"/>
  <c r="EW23"/>
  <c r="EW42"/>
  <c r="EW12"/>
  <c r="EW44"/>
  <c r="EW13"/>
  <c r="EW29"/>
  <c r="EW37"/>
  <c r="EW46"/>
  <c r="EW14"/>
  <c r="EW31"/>
  <c r="EW40"/>
  <c r="EW25"/>
  <c r="EW34"/>
  <c r="EW15"/>
  <c r="EW16"/>
  <c r="EW36"/>
  <c r="EW39"/>
  <c r="EW45"/>
  <c r="EI12"/>
  <c r="EI36"/>
  <c r="EI38"/>
  <c r="EI45"/>
  <c r="EI13"/>
  <c r="EI37"/>
  <c r="EI41"/>
  <c r="EI14"/>
  <c r="EI25"/>
  <c r="EI39"/>
  <c r="EI15"/>
  <c r="EI35"/>
  <c r="EI31"/>
  <c r="EI16"/>
  <c r="EI26"/>
  <c r="EI27"/>
  <c r="EI17"/>
  <c r="EI28"/>
  <c r="EI43"/>
  <c r="EI6"/>
  <c r="EI18"/>
  <c r="EI30"/>
  <c r="EI46"/>
  <c r="EI7"/>
  <c r="EI20"/>
  <c r="EI32"/>
  <c r="EI8"/>
  <c r="EI21"/>
  <c r="EI24"/>
  <c r="EI42"/>
  <c r="EI44"/>
  <c r="EI9"/>
  <c r="EI10"/>
  <c r="EI11"/>
  <c r="EI22"/>
  <c r="EO1"/>
  <c r="EI23"/>
  <c r="EI40"/>
  <c r="EI34"/>
  <c r="EI29"/>
  <c r="DX157"/>
  <c r="DD119"/>
  <c r="DI100"/>
  <c r="DE52"/>
  <c r="DF172" l="1"/>
  <c r="DE184"/>
  <c r="DE180"/>
  <c r="DG170"/>
  <c r="DF166"/>
  <c r="DE171"/>
  <c r="DE177"/>
  <c r="DE167"/>
  <c r="DH200"/>
  <c r="DE57"/>
  <c r="DD200"/>
  <c r="DC200"/>
  <c r="DF206"/>
  <c r="DE199"/>
  <c r="DH199"/>
  <c r="DE200"/>
  <c r="DD199"/>
  <c r="ER41"/>
  <c r="ER31"/>
  <c r="ER11"/>
  <c r="ER23"/>
  <c r="ER38"/>
  <c r="ER10"/>
  <c r="ER30"/>
  <c r="ER6"/>
  <c r="ER45"/>
  <c r="ER24"/>
  <c r="ER28"/>
  <c r="ER13"/>
  <c r="ER43"/>
  <c r="ER22"/>
  <c r="ER12"/>
  <c r="ER42"/>
  <c r="ER18"/>
  <c r="ER35"/>
  <c r="ER36"/>
  <c r="ER27"/>
  <c r="ER40"/>
  <c r="ER32"/>
  <c r="ER21"/>
  <c r="ER25"/>
  <c r="ER20"/>
  <c r="ER9"/>
  <c r="ER15"/>
  <c r="ER46"/>
  <c r="ER17"/>
  <c r="ER39"/>
  <c r="ER29"/>
  <c r="ER44"/>
  <c r="ER14"/>
  <c r="ER7"/>
  <c r="ER37"/>
  <c r="ER8"/>
  <c r="EX1"/>
  <c r="ER34"/>
  <c r="ER16"/>
  <c r="ER26"/>
  <c r="DJ104"/>
  <c r="DE135"/>
  <c r="DC118"/>
  <c r="DE123"/>
  <c r="DD131"/>
  <c r="DG163"/>
  <c r="DD172"/>
  <c r="DH176"/>
  <c r="DC183"/>
  <c r="DC173"/>
  <c r="DH170"/>
  <c r="DC180"/>
  <c r="DF163"/>
  <c r="DF177"/>
  <c r="DG179"/>
  <c r="DE161"/>
  <c r="DD161"/>
  <c r="DG180"/>
  <c r="DD171"/>
  <c r="DE165"/>
  <c r="DC163"/>
  <c r="DC164"/>
  <c r="DD191"/>
  <c r="DG207"/>
  <c r="DF202"/>
  <c r="DF193"/>
  <c r="DE196"/>
  <c r="DF188"/>
  <c r="DD201"/>
  <c r="DE193"/>
  <c r="DG205"/>
  <c r="DH195"/>
  <c r="DH203"/>
  <c r="DF208"/>
  <c r="DF190"/>
  <c r="DD194"/>
  <c r="DE202"/>
  <c r="DG203"/>
  <c r="DC189"/>
  <c r="DF203"/>
  <c r="DE210"/>
  <c r="DD208"/>
  <c r="DE192"/>
  <c r="DF191"/>
  <c r="DV141"/>
  <c r="DZ152"/>
  <c r="DD127"/>
  <c r="DI112"/>
  <c r="DZ158"/>
  <c r="DE63"/>
  <c r="DJ95"/>
  <c r="DD123"/>
  <c r="DV156"/>
  <c r="DW139"/>
  <c r="DJ91"/>
  <c r="DX158"/>
  <c r="DI106"/>
  <c r="DZ137"/>
  <c r="DU154"/>
  <c r="DY152"/>
  <c r="DC72"/>
  <c r="DK108"/>
  <c r="DX155"/>
  <c r="DK110"/>
  <c r="DK106"/>
  <c r="DY153"/>
  <c r="DE70"/>
  <c r="DE209"/>
  <c r="DJ110"/>
  <c r="DK97"/>
  <c r="DD84"/>
  <c r="DU140"/>
  <c r="DW155"/>
  <c r="DC51"/>
  <c r="DX151"/>
  <c r="DG161"/>
  <c r="DJ103"/>
  <c r="DD89"/>
  <c r="DD132"/>
  <c r="DX149"/>
  <c r="DY149"/>
  <c r="DC127"/>
  <c r="DI102"/>
  <c r="DJ92"/>
  <c r="DU148"/>
  <c r="DD58"/>
  <c r="DY142"/>
  <c r="DU150"/>
  <c r="DZ147"/>
  <c r="DD129"/>
  <c r="DZ143"/>
  <c r="DI94"/>
  <c r="DU156"/>
  <c r="DZ148"/>
  <c r="DU143"/>
  <c r="DW151"/>
  <c r="DX146"/>
  <c r="DV147"/>
  <c r="DF209"/>
  <c r="DH198"/>
  <c r="DF201"/>
  <c r="DD204"/>
  <c r="DI96"/>
  <c r="DV139"/>
  <c r="DX142"/>
  <c r="DI93"/>
  <c r="DD81"/>
  <c r="DC135"/>
  <c r="DX152"/>
  <c r="DU158"/>
  <c r="DG192"/>
  <c r="DE89"/>
  <c r="DM107"/>
  <c r="DW146"/>
  <c r="DG166"/>
  <c r="DD189"/>
  <c r="DD55"/>
  <c r="DJ101"/>
  <c r="DW154"/>
  <c r="DE130"/>
  <c r="DZ149"/>
  <c r="DE54"/>
  <c r="DD80"/>
  <c r="DK100"/>
  <c r="DV158"/>
  <c r="DJ102"/>
  <c r="DC79"/>
  <c r="DD71"/>
  <c r="DE118"/>
  <c r="DJ111"/>
  <c r="DJ100"/>
  <c r="DC87"/>
  <c r="DX154"/>
  <c r="DK96"/>
  <c r="DX143"/>
  <c r="DD202"/>
  <c r="DG190"/>
  <c r="DE189"/>
  <c r="DV148"/>
  <c r="DK95"/>
  <c r="DC81"/>
  <c r="DZ153"/>
  <c r="DV146"/>
  <c r="DY138"/>
  <c r="DV154"/>
  <c r="DK91"/>
  <c r="DE86"/>
  <c r="DW141"/>
  <c r="DY146"/>
  <c r="DG193"/>
  <c r="DU153"/>
  <c r="DD181"/>
  <c r="DD187"/>
  <c r="DD133"/>
  <c r="DY151"/>
  <c r="DD73"/>
  <c r="DI101"/>
  <c r="DE75"/>
  <c r="DV150"/>
  <c r="DX137"/>
  <c r="DK104"/>
  <c r="DC116"/>
  <c r="DU151"/>
  <c r="DD77"/>
  <c r="DY154"/>
  <c r="DE133"/>
  <c r="DC129"/>
  <c r="DC120"/>
  <c r="DW148"/>
  <c r="DD130"/>
  <c r="DW152"/>
  <c r="DK93"/>
  <c r="DK102"/>
  <c r="DH192"/>
  <c r="DU141"/>
  <c r="DE56"/>
  <c r="DD134"/>
  <c r="DU155"/>
  <c r="DC86"/>
  <c r="DY148"/>
  <c r="DK105"/>
  <c r="DJ97"/>
  <c r="DD124"/>
  <c r="DZ142"/>
  <c r="DJ96"/>
  <c r="DI108"/>
  <c r="DE116"/>
  <c r="DW158"/>
  <c r="DG198"/>
  <c r="DH206"/>
  <c r="DV137"/>
  <c r="DY155"/>
  <c r="DC88"/>
  <c r="DF173"/>
  <c r="DE117"/>
  <c r="DD52"/>
  <c r="DG197"/>
  <c r="DU137"/>
  <c r="DE58"/>
  <c r="DD85"/>
  <c r="DI109"/>
  <c r="DY156"/>
  <c r="DI104"/>
  <c r="DV142"/>
  <c r="DI92"/>
  <c r="DX147"/>
  <c r="DZ150"/>
  <c r="DV149"/>
  <c r="DJ112"/>
  <c r="DW153"/>
  <c r="DE82"/>
  <c r="DW150"/>
  <c r="DC84"/>
  <c r="DC67"/>
  <c r="DI105"/>
  <c r="DU138"/>
  <c r="DD70"/>
  <c r="DV140"/>
  <c r="DX156"/>
  <c r="DJ108"/>
  <c r="DD115"/>
  <c r="DE73"/>
  <c r="DX153"/>
  <c r="DX150"/>
  <c r="DC206"/>
  <c r="DE187"/>
  <c r="DG204"/>
  <c r="DU139"/>
  <c r="DK107"/>
  <c r="DJ109"/>
  <c r="DK101"/>
  <c r="DD180"/>
  <c r="DF175"/>
  <c r="DD177"/>
  <c r="DH168"/>
  <c r="DC179"/>
  <c r="DH162"/>
  <c r="DH163"/>
  <c r="DC166"/>
  <c r="DC176"/>
  <c r="DD166"/>
  <c r="DH169"/>
  <c r="DE176"/>
  <c r="DF164"/>
  <c r="DH182"/>
  <c r="DG178"/>
  <c r="DG175"/>
  <c r="DE164"/>
  <c r="DD175"/>
  <c r="DH179"/>
  <c r="DF162"/>
  <c r="DE172"/>
  <c r="DE162"/>
  <c r="DC172"/>
  <c r="DF179"/>
  <c r="DH178"/>
  <c r="DE163"/>
  <c r="DD179"/>
  <c r="DH173"/>
  <c r="DE178"/>
  <c r="DG162"/>
  <c r="DD176"/>
  <c r="DH171"/>
  <c r="DD165"/>
  <c r="DH184"/>
  <c r="DF161"/>
  <c r="DC184"/>
  <c r="DH166"/>
  <c r="DG172"/>
  <c r="DG177"/>
  <c r="DF165"/>
  <c r="DE168"/>
  <c r="DD167"/>
  <c r="DG181"/>
  <c r="DG171"/>
  <c r="DF171"/>
  <c r="DG164"/>
  <c r="DC168"/>
  <c r="DF180"/>
  <c r="DC181"/>
  <c r="DC178"/>
  <c r="DN181"/>
  <c r="DE173"/>
  <c r="DF184"/>
  <c r="DE182"/>
  <c r="DC169"/>
  <c r="DD184"/>
  <c r="DC171"/>
  <c r="DC175"/>
  <c r="DD170"/>
  <c r="DH164"/>
  <c r="DG183"/>
  <c r="DC165"/>
  <c r="DG173"/>
  <c r="DH167"/>
  <c r="DF178"/>
  <c r="DC182"/>
  <c r="DD164"/>
  <c r="DE170"/>
  <c r="DH175"/>
  <c r="DG169"/>
  <c r="DE183"/>
  <c r="DG176"/>
  <c r="DH161"/>
  <c r="DE169"/>
  <c r="DD162"/>
  <c r="DL168"/>
  <c r="DC161"/>
  <c r="DF176"/>
  <c r="DD182"/>
  <c r="DF181"/>
  <c r="DC170"/>
  <c r="DG182"/>
  <c r="DH172"/>
  <c r="DD168"/>
  <c r="DD173"/>
  <c r="DD163"/>
  <c r="DF170"/>
  <c r="DF167"/>
  <c r="DD169"/>
  <c r="DM162"/>
  <c r="DD183"/>
  <c r="DL167"/>
  <c r="DM183"/>
  <c r="DH183"/>
  <c r="DC177"/>
  <c r="DE181"/>
  <c r="DH181"/>
  <c r="DE179"/>
  <c r="DH177"/>
  <c r="DG165"/>
  <c r="DF168"/>
  <c r="DE166"/>
  <c r="DE175"/>
  <c r="DC167"/>
  <c r="DD178"/>
  <c r="DC162"/>
  <c r="DG167"/>
  <c r="DG168"/>
  <c r="DF183"/>
  <c r="DL171"/>
  <c r="DL177"/>
  <c r="DN173"/>
  <c r="DH180"/>
  <c r="DF182"/>
  <c r="DY157"/>
  <c r="DY158"/>
  <c r="DC89"/>
  <c r="DV153"/>
  <c r="DJ105"/>
  <c r="DC55"/>
  <c r="DW138"/>
  <c r="DX141"/>
  <c r="DW142"/>
  <c r="DX148"/>
  <c r="DD118"/>
  <c r="DY150"/>
  <c r="DD66"/>
  <c r="DZ154"/>
  <c r="DU157"/>
  <c r="DD78"/>
  <c r="DD135"/>
  <c r="DZ156"/>
  <c r="DE80"/>
  <c r="DJ93"/>
  <c r="DZ138"/>
  <c r="DI107"/>
  <c r="DC130"/>
  <c r="DI97"/>
  <c r="DJ94"/>
  <c r="DV155"/>
  <c r="DC56"/>
  <c r="DE84"/>
  <c r="DE201"/>
  <c r="DD207"/>
  <c r="DY137"/>
  <c r="DU149"/>
  <c r="DW157"/>
  <c r="DC132"/>
  <c r="DC82"/>
  <c r="DD59"/>
  <c r="DK103"/>
  <c r="DK94"/>
  <c r="DV138"/>
  <c r="DI95"/>
  <c r="DJ106"/>
  <c r="DY143"/>
  <c r="DK109"/>
  <c r="DW143"/>
  <c r="DU152"/>
  <c r="DV151"/>
  <c r="DW147"/>
  <c r="DV157"/>
  <c r="DX138"/>
  <c r="DW149"/>
  <c r="DW140"/>
  <c r="DE81"/>
  <c r="EM136"/>
  <c r="EM185"/>
  <c r="EM90"/>
  <c r="EM19"/>
  <c r="EM160"/>
  <c r="EM33"/>
  <c r="EM5"/>
  <c r="EM113"/>
  <c r="DU146"/>
  <c r="DY147"/>
  <c r="DW137"/>
  <c r="DW156"/>
  <c r="DZ157"/>
  <c r="DE62"/>
  <c r="DC80"/>
  <c r="DI91"/>
  <c r="DD128"/>
  <c r="DC125"/>
  <c r="DC128"/>
  <c r="DZ146"/>
  <c r="DI111"/>
  <c r="DY141"/>
  <c r="DX140"/>
  <c r="DD86"/>
  <c r="DD120"/>
  <c r="DK112"/>
  <c r="DY139"/>
  <c r="DG206"/>
  <c r="DC193"/>
  <c r="DD188"/>
  <c r="DH190"/>
  <c r="DG194"/>
  <c r="DE188"/>
  <c r="DC209"/>
  <c r="DE191"/>
  <c r="DD205"/>
  <c r="DD193"/>
  <c r="DH188"/>
  <c r="DD196"/>
  <c r="DH201"/>
  <c r="DF192"/>
  <c r="DD209"/>
  <c r="DH209"/>
  <c r="DG191"/>
  <c r="DC195"/>
  <c r="DC202"/>
  <c r="DD197"/>
  <c r="DE205"/>
  <c r="DN199"/>
  <c r="DE207"/>
  <c r="DD186"/>
  <c r="DE208"/>
  <c r="DG208"/>
  <c r="DG201"/>
  <c r="DE203"/>
  <c r="DC188"/>
  <c r="DC208"/>
  <c r="DH197"/>
  <c r="DF197"/>
  <c r="DD210"/>
  <c r="DE204"/>
  <c r="DF196"/>
  <c r="DD192"/>
  <c r="DC210"/>
  <c r="DC187"/>
  <c r="DH193"/>
  <c r="DH210"/>
  <c r="DE197"/>
  <c r="DH186"/>
  <c r="DC191"/>
  <c r="DC205"/>
  <c r="DC204"/>
  <c r="DH196"/>
  <c r="DF205"/>
  <c r="DF207"/>
  <c r="DD198"/>
  <c r="DH189"/>
  <c r="DG187"/>
  <c r="DC186"/>
  <c r="DF198"/>
  <c r="DH191"/>
  <c r="DG186"/>
  <c r="DD190"/>
  <c r="DD203"/>
  <c r="DH204"/>
  <c r="DC192"/>
  <c r="DE198"/>
  <c r="DG188"/>
  <c r="DE186"/>
  <c r="DF186"/>
  <c r="DH205"/>
  <c r="DC201"/>
  <c r="DE206"/>
  <c r="DC197"/>
  <c r="DE195"/>
  <c r="DH194"/>
  <c r="DH187"/>
  <c r="DE190"/>
  <c r="DG195"/>
  <c r="DC190"/>
  <c r="DH207"/>
  <c r="DG209"/>
  <c r="DH202"/>
  <c r="DC203"/>
  <c r="DD195"/>
  <c r="DG196"/>
  <c r="DG210"/>
  <c r="DH208"/>
  <c r="DF189"/>
  <c r="DC207"/>
  <c r="DE194"/>
  <c r="DD206"/>
  <c r="DF204"/>
  <c r="DF210"/>
  <c r="DF195"/>
  <c r="DF194"/>
  <c r="DF187"/>
  <c r="DC196"/>
  <c r="DC198"/>
  <c r="DG189"/>
  <c r="DZ140"/>
  <c r="DK92"/>
  <c r="DK111"/>
  <c r="DZ155"/>
  <c r="DZ141"/>
  <c r="DC194"/>
  <c r="DU147"/>
  <c r="DI103"/>
  <c r="DZ139"/>
  <c r="DD116"/>
  <c r="DJ107"/>
  <c r="DX139"/>
  <c r="DC62"/>
  <c r="DV152"/>
  <c r="DU142"/>
  <c r="DV143"/>
  <c r="DC117"/>
  <c r="DI110"/>
  <c r="DY140"/>
  <c r="DZ151"/>
  <c r="EO11"/>
  <c r="EO24"/>
  <c r="EO38"/>
  <c r="EO12"/>
  <c r="EO34"/>
  <c r="EO40"/>
  <c r="EO10"/>
  <c r="EO36"/>
  <c r="EO13"/>
  <c r="EO27"/>
  <c r="EO37"/>
  <c r="EO14"/>
  <c r="EO29"/>
  <c r="EO39"/>
  <c r="EO46"/>
  <c r="EO15"/>
  <c r="EO31"/>
  <c r="EO44"/>
  <c r="EO25"/>
  <c r="EO16"/>
  <c r="EO45"/>
  <c r="EU1"/>
  <c r="EO17"/>
  <c r="EO35"/>
  <c r="EO6"/>
  <c r="EO18"/>
  <c r="EO26"/>
  <c r="EO30"/>
  <c r="EO7"/>
  <c r="EO20"/>
  <c r="EO32"/>
  <c r="EO43"/>
  <c r="EO8"/>
  <c r="EO42"/>
  <c r="EO28"/>
  <c r="EO21"/>
  <c r="EO41"/>
  <c r="EO22"/>
  <c r="EO23"/>
  <c r="EO9"/>
  <c r="FH1"/>
  <c r="FB17"/>
  <c r="FB35"/>
  <c r="FB28"/>
  <c r="FB41"/>
  <c r="FB18"/>
  <c r="FB39"/>
  <c r="FB6"/>
  <c r="FB30"/>
  <c r="FB7"/>
  <c r="FB20"/>
  <c r="FB26"/>
  <c r="FB9"/>
  <c r="FB34"/>
  <c r="FB37"/>
  <c r="FB10"/>
  <c r="FB23"/>
  <c r="FB43"/>
  <c r="FB16"/>
  <c r="FB11"/>
  <c r="FB27"/>
  <c r="FB44"/>
  <c r="FB14"/>
  <c r="FB12"/>
  <c r="FB29"/>
  <c r="FB45"/>
  <c r="FB36"/>
  <c r="FB24"/>
  <c r="FB13"/>
  <c r="FB31"/>
  <c r="FB46"/>
  <c r="FB25"/>
  <c r="FB32"/>
  <c r="FB15"/>
  <c r="FB22"/>
  <c r="FB42"/>
  <c r="FB40"/>
  <c r="FB8"/>
  <c r="FB21"/>
  <c r="FB38"/>
  <c r="FC9"/>
  <c r="FC22"/>
  <c r="FC36"/>
  <c r="FC10"/>
  <c r="FC41"/>
  <c r="FC35"/>
  <c r="FC23"/>
  <c r="FC12"/>
  <c r="FC11"/>
  <c r="FC24"/>
  <c r="FC38"/>
  <c r="FC25"/>
  <c r="FC13"/>
  <c r="FC26"/>
  <c r="FC37"/>
  <c r="FC39"/>
  <c r="FC14"/>
  <c r="FC28"/>
  <c r="FC43"/>
  <c r="FC15"/>
  <c r="FC30"/>
  <c r="FC44"/>
  <c r="FC16"/>
  <c r="FC32"/>
  <c r="FC45"/>
  <c r="FC21"/>
  <c r="FI1"/>
  <c r="FC17"/>
  <c r="FC34"/>
  <c r="FC46"/>
  <c r="FC8"/>
  <c r="FC6"/>
  <c r="FC18"/>
  <c r="FC27"/>
  <c r="FC42"/>
  <c r="FC7"/>
  <c r="FC20"/>
  <c r="FC29"/>
  <c r="FC40"/>
  <c r="FC31"/>
  <c r="EN11"/>
  <c r="EN22"/>
  <c r="EN30"/>
  <c r="EN12"/>
  <c r="EN34"/>
  <c r="EN32"/>
  <c r="EN28"/>
  <c r="EN13"/>
  <c r="EN27"/>
  <c r="EN43"/>
  <c r="EN14"/>
  <c r="EN29"/>
  <c r="EN44"/>
  <c r="EN15"/>
  <c r="EN31"/>
  <c r="EN42"/>
  <c r="EN16"/>
  <c r="EN36"/>
  <c r="EN40"/>
  <c r="ET1"/>
  <c r="EN17"/>
  <c r="EN37"/>
  <c r="EN39"/>
  <c r="EN6"/>
  <c r="EN18"/>
  <c r="EN38"/>
  <c r="EN41"/>
  <c r="EN7"/>
  <c r="EN20"/>
  <c r="EN25"/>
  <c r="EN45"/>
  <c r="EN9"/>
  <c r="EN10"/>
  <c r="EN8"/>
  <c r="EN21"/>
  <c r="EN35"/>
  <c r="EN46"/>
  <c r="EN26"/>
  <c r="EN24"/>
  <c r="EN23"/>
  <c r="EM15"/>
  <c r="EM27"/>
  <c r="EM28"/>
  <c r="EM16"/>
  <c r="EM29"/>
  <c r="EM30"/>
  <c r="ES1"/>
  <c r="EM17"/>
  <c r="EM31"/>
  <c r="EM32"/>
  <c r="EM46"/>
  <c r="EM6"/>
  <c r="EM18"/>
  <c r="EM36"/>
  <c r="EM43"/>
  <c r="EM7"/>
  <c r="EM20"/>
  <c r="EM37"/>
  <c r="EM42"/>
  <c r="EM8"/>
  <c r="EM21"/>
  <c r="EM38"/>
  <c r="EM41"/>
  <c r="EM14"/>
  <c r="EM9"/>
  <c r="EM39"/>
  <c r="EM44"/>
  <c r="EM34"/>
  <c r="EM10"/>
  <c r="EM40"/>
  <c r="EM45"/>
  <c r="EM26"/>
  <c r="EM11"/>
  <c r="EM23"/>
  <c r="EM25"/>
  <c r="EM13"/>
  <c r="EM12"/>
  <c r="EM24"/>
  <c r="EM35"/>
  <c r="EM22"/>
  <c r="EF142"/>
  <c r="DK114"/>
  <c r="DR96"/>
  <c r="DI77"/>
  <c r="DJ199" l="1"/>
  <c r="DL181"/>
  <c r="DK184"/>
  <c r="DJ173"/>
  <c r="DL184"/>
  <c r="DK177"/>
  <c r="DM182"/>
  <c r="DL175"/>
  <c r="DK170"/>
  <c r="DN178"/>
  <c r="DJ177"/>
  <c r="DI170"/>
  <c r="DL172"/>
  <c r="DI176"/>
  <c r="DK169"/>
  <c r="DN200"/>
  <c r="DI200"/>
  <c r="DK200"/>
  <c r="DL182"/>
  <c r="DM179"/>
  <c r="DM209"/>
  <c r="DK199"/>
  <c r="DI199"/>
  <c r="DM171"/>
  <c r="DM180"/>
  <c r="EX26"/>
  <c r="EX30"/>
  <c r="EX44"/>
  <c r="EX6"/>
  <c r="EX35"/>
  <c r="EX23"/>
  <c r="EX32"/>
  <c r="EX16"/>
  <c r="EX18"/>
  <c r="EX8"/>
  <c r="EX27"/>
  <c r="EX28"/>
  <c r="EX14"/>
  <c r="EX31"/>
  <c r="EX36"/>
  <c r="EX21"/>
  <c r="EX13"/>
  <c r="EX42"/>
  <c r="EX38"/>
  <c r="EX11"/>
  <c r="EX43"/>
  <c r="EX17"/>
  <c r="EX39"/>
  <c r="EX40"/>
  <c r="EX34"/>
  <c r="EX7"/>
  <c r="EX9"/>
  <c r="FD1"/>
  <c r="EX10"/>
  <c r="EX12"/>
  <c r="EX15"/>
  <c r="EX46"/>
  <c r="EX20"/>
  <c r="EX22"/>
  <c r="EX24"/>
  <c r="EX29"/>
  <c r="EX41"/>
  <c r="EX37"/>
  <c r="EX45"/>
  <c r="EX25"/>
  <c r="DP110"/>
  <c r="EF140"/>
  <c r="ED148"/>
  <c r="EA158"/>
  <c r="DJ184"/>
  <c r="DM164"/>
  <c r="DN184"/>
  <c r="DL179"/>
  <c r="DM165"/>
  <c r="DL183"/>
  <c r="DM169"/>
  <c r="DL180"/>
  <c r="DK173"/>
  <c r="DN172"/>
  <c r="DM184"/>
  <c r="DJ171"/>
  <c r="DM170"/>
  <c r="DL166"/>
  <c r="DJ168"/>
  <c r="DM166"/>
  <c r="DI167"/>
  <c r="DL178"/>
  <c r="DM167"/>
  <c r="DN182"/>
  <c r="DL188"/>
  <c r="DK201"/>
  <c r="DM191"/>
  <c r="DN206"/>
  <c r="DL191"/>
  <c r="DM187"/>
  <c r="DM202"/>
  <c r="DL205"/>
  <c r="DM208"/>
  <c r="DJ198"/>
  <c r="DN209"/>
  <c r="DN207"/>
  <c r="DM203"/>
  <c r="DM207"/>
  <c r="DN208"/>
  <c r="DN195"/>
  <c r="DN205"/>
  <c r="DK197"/>
  <c r="DL193"/>
  <c r="EC156"/>
  <c r="DK51"/>
  <c r="DJ204"/>
  <c r="DJ192"/>
  <c r="DI208"/>
  <c r="DK209"/>
  <c r="DK208"/>
  <c r="DJ208"/>
  <c r="DN201"/>
  <c r="DJ209"/>
  <c r="DI189"/>
  <c r="DJ196"/>
  <c r="DI190"/>
  <c r="DK205"/>
  <c r="DI202"/>
  <c r="DK206"/>
  <c r="DI210"/>
  <c r="DJ197"/>
  <c r="DJ193"/>
  <c r="DK186"/>
  <c r="DK191"/>
  <c r="DK190"/>
  <c r="DK195"/>
  <c r="DL208"/>
  <c r="DL192"/>
  <c r="DI206"/>
  <c r="DJ191"/>
  <c r="DI205"/>
  <c r="DM196"/>
  <c r="DK204"/>
  <c r="DT191"/>
  <c r="DI198"/>
  <c r="DI207"/>
  <c r="DM197"/>
  <c r="DI197"/>
  <c r="DN194"/>
  <c r="DK187"/>
  <c r="DK189"/>
  <c r="DJ207"/>
  <c r="DJ205"/>
  <c r="DK188"/>
  <c r="DL209"/>
  <c r="DI203"/>
  <c r="DK194"/>
  <c r="DK202"/>
  <c r="DJ195"/>
  <c r="DJ186"/>
  <c r="DL204"/>
  <c r="DI188"/>
  <c r="ED158"/>
  <c r="EE154"/>
  <c r="DK54"/>
  <c r="DI204"/>
  <c r="DK71"/>
  <c r="DK131"/>
  <c r="EB155"/>
  <c r="DK87"/>
  <c r="DK134"/>
  <c r="DK125"/>
  <c r="DQ109"/>
  <c r="DI83"/>
  <c r="DK116"/>
  <c r="DO102"/>
  <c r="EA148"/>
  <c r="DQ110"/>
  <c r="EE148"/>
  <c r="DJ120"/>
  <c r="DO95"/>
  <c r="DI118"/>
  <c r="EF150"/>
  <c r="EC150"/>
  <c r="DQ94"/>
  <c r="DQ108"/>
  <c r="DP100"/>
  <c r="DJ203"/>
  <c r="DI194"/>
  <c r="DO91"/>
  <c r="DQ112"/>
  <c r="EC146"/>
  <c r="EC155"/>
  <c r="EF152"/>
  <c r="EE141"/>
  <c r="DJ125"/>
  <c r="DJ73"/>
  <c r="DL77"/>
  <c r="DK73"/>
  <c r="DJ201"/>
  <c r="DI187"/>
  <c r="DI195"/>
  <c r="DL196"/>
  <c r="DM204"/>
  <c r="DN210"/>
  <c r="EB156"/>
  <c r="DO94"/>
  <c r="DK84"/>
  <c r="DL176"/>
  <c r="DI161"/>
  <c r="DM181"/>
  <c r="DK129"/>
  <c r="DI119"/>
  <c r="EF146"/>
  <c r="EF153"/>
  <c r="EE137"/>
  <c r="DK166"/>
  <c r="ED143"/>
  <c r="DI209"/>
  <c r="DK78"/>
  <c r="DQ100"/>
  <c r="EB150"/>
  <c r="DR111"/>
  <c r="EC143"/>
  <c r="EE140"/>
  <c r="EB148"/>
  <c r="DK52"/>
  <c r="DK123"/>
  <c r="EE157"/>
  <c r="ED153"/>
  <c r="EE155"/>
  <c r="DO108"/>
  <c r="DI66"/>
  <c r="DO96"/>
  <c r="DP109"/>
  <c r="EC153"/>
  <c r="DS91"/>
  <c r="DK53"/>
  <c r="EC158"/>
  <c r="DQ102"/>
  <c r="EB143"/>
  <c r="DJ206"/>
  <c r="DM210"/>
  <c r="DL198"/>
  <c r="DP104"/>
  <c r="EA137"/>
  <c r="DO97"/>
  <c r="DK198"/>
  <c r="DO109"/>
  <c r="DQ93"/>
  <c r="EE153"/>
  <c r="DK196"/>
  <c r="EA142"/>
  <c r="DR97"/>
  <c r="EF156"/>
  <c r="DK203"/>
  <c r="EF148"/>
  <c r="DO93"/>
  <c r="EF143"/>
  <c r="EC141"/>
  <c r="DK207"/>
  <c r="ED152"/>
  <c r="ED147"/>
  <c r="DI114"/>
  <c r="EB138"/>
  <c r="DK89"/>
  <c r="DP97"/>
  <c r="DQ106"/>
  <c r="DI68"/>
  <c r="EB149"/>
  <c r="DO100"/>
  <c r="DK82"/>
  <c r="DL201"/>
  <c r="DI186"/>
  <c r="DL207"/>
  <c r="DN192"/>
  <c r="DM205"/>
  <c r="DN202"/>
  <c r="EA147"/>
  <c r="DI130"/>
  <c r="DI132"/>
  <c r="EF157"/>
  <c r="EA156"/>
  <c r="EF158"/>
  <c r="DT96"/>
  <c r="ED139"/>
  <c r="EA150"/>
  <c r="DO101"/>
  <c r="EC148"/>
  <c r="DM175"/>
  <c r="DN165"/>
  <c r="DJ202"/>
  <c r="DP107"/>
  <c r="EA138"/>
  <c r="EB141"/>
  <c r="EB142"/>
  <c r="DK55"/>
  <c r="DJ60"/>
  <c r="DQ96"/>
  <c r="DK76"/>
  <c r="EB139"/>
  <c r="DP103"/>
  <c r="DJ188"/>
  <c r="DK56"/>
  <c r="DI135"/>
  <c r="DI182"/>
  <c r="EB154"/>
  <c r="DI54"/>
  <c r="EE143"/>
  <c r="EC154"/>
  <c r="DI76"/>
  <c r="EA155"/>
  <c r="EA157"/>
  <c r="DI64"/>
  <c r="DK57"/>
  <c r="DK66"/>
  <c r="ED149"/>
  <c r="DL187"/>
  <c r="DL190"/>
  <c r="DM201"/>
  <c r="DN198"/>
  <c r="DN190"/>
  <c r="DM192"/>
  <c r="DL194"/>
  <c r="DL186"/>
  <c r="DP94"/>
  <c r="EE152"/>
  <c r="EC152"/>
  <c r="DQ111"/>
  <c r="DP95"/>
  <c r="EA151"/>
  <c r="DJ170"/>
  <c r="DJ162"/>
  <c r="DI164"/>
  <c r="DI165"/>
  <c r="DK182"/>
  <c r="DK163"/>
  <c r="DJ161"/>
  <c r="DK167"/>
  <c r="DJ164"/>
  <c r="DN177"/>
  <c r="DK164"/>
  <c r="DJ166"/>
  <c r="DJ175"/>
  <c r="DJ180"/>
  <c r="DN169"/>
  <c r="DJ178"/>
  <c r="DN163"/>
  <c r="DP163"/>
  <c r="DK183"/>
  <c r="DK180"/>
  <c r="DJ182"/>
  <c r="DI163"/>
  <c r="DL169"/>
  <c r="DI183"/>
  <c r="DI168"/>
  <c r="DJ165"/>
  <c r="DI166"/>
  <c r="DM172"/>
  <c r="DK175"/>
  <c r="DJ169"/>
  <c r="DN166"/>
  <c r="DJ176"/>
  <c r="DK176"/>
  <c r="DK165"/>
  <c r="DK181"/>
  <c r="DL173"/>
  <c r="DN170"/>
  <c r="DJ167"/>
  <c r="DK162"/>
  <c r="DI178"/>
  <c r="DI184"/>
  <c r="DI173"/>
  <c r="DI172"/>
  <c r="DI181"/>
  <c r="DN162"/>
  <c r="DL164"/>
  <c r="DI179"/>
  <c r="DI171"/>
  <c r="DK172"/>
  <c r="DK161"/>
  <c r="DI175"/>
  <c r="DM176"/>
  <c r="DJ181"/>
  <c r="DI177"/>
  <c r="DN171"/>
  <c r="DK168"/>
  <c r="DI162"/>
  <c r="DL170"/>
  <c r="DN179"/>
  <c r="DJ183"/>
  <c r="DK179"/>
  <c r="DJ179"/>
  <c r="DI169"/>
  <c r="DK178"/>
  <c r="DK171"/>
  <c r="DN167"/>
  <c r="DJ172"/>
  <c r="DN168"/>
  <c r="DL162"/>
  <c r="DL163"/>
  <c r="DL161"/>
  <c r="DN183"/>
  <c r="DM161"/>
  <c r="EC157"/>
  <c r="DJ194"/>
  <c r="DK63"/>
  <c r="EA143"/>
  <c r="EA141"/>
  <c r="DO111"/>
  <c r="DP112"/>
  <c r="ED138"/>
  <c r="DI81"/>
  <c r="EF141"/>
  <c r="EE158"/>
  <c r="EB152"/>
  <c r="EC138"/>
  <c r="DP96"/>
  <c r="DQ92"/>
  <c r="DP101"/>
  <c r="DO105"/>
  <c r="EC147"/>
  <c r="DI123"/>
  <c r="ED141"/>
  <c r="DQ104"/>
  <c r="ES160"/>
  <c r="ES5"/>
  <c r="ES136"/>
  <c r="ES19"/>
  <c r="ES185"/>
  <c r="ES90"/>
  <c r="ES113"/>
  <c r="ES33"/>
  <c r="DI128"/>
  <c r="DO104"/>
  <c r="EB140"/>
  <c r="EC151"/>
  <c r="DI61"/>
  <c r="DM193"/>
  <c r="DN204"/>
  <c r="DM190"/>
  <c r="DL210"/>
  <c r="DN188"/>
  <c r="EF139"/>
  <c r="DO107"/>
  <c r="DI85"/>
  <c r="DI86"/>
  <c r="DI89"/>
  <c r="DQ101"/>
  <c r="DK192"/>
  <c r="DQ91"/>
  <c r="EB151"/>
  <c r="EE142"/>
  <c r="EB147"/>
  <c r="ED155"/>
  <c r="ED156"/>
  <c r="DI180"/>
  <c r="DM163"/>
  <c r="EA153"/>
  <c r="DK75"/>
  <c r="DI191"/>
  <c r="EB153"/>
  <c r="EF149"/>
  <c r="DI87"/>
  <c r="DQ97"/>
  <c r="DK60"/>
  <c r="DI62"/>
  <c r="ED151"/>
  <c r="ED150"/>
  <c r="DI84"/>
  <c r="EC137"/>
  <c r="DP102"/>
  <c r="DP106"/>
  <c r="DI201"/>
  <c r="DI193"/>
  <c r="DK74"/>
  <c r="DJ85"/>
  <c r="EA149"/>
  <c r="DO106"/>
  <c r="EE150"/>
  <c r="DP92"/>
  <c r="EC149"/>
  <c r="EE139"/>
  <c r="DK124"/>
  <c r="EB146"/>
  <c r="DN193"/>
  <c r="DN203"/>
  <c r="DM198"/>
  <c r="DN187"/>
  <c r="EF151"/>
  <c r="DJ189"/>
  <c r="DJ187"/>
  <c r="DI120"/>
  <c r="ED146"/>
  <c r="EF138"/>
  <c r="DM173"/>
  <c r="DJ163"/>
  <c r="DM168"/>
  <c r="DM178"/>
  <c r="DN164"/>
  <c r="EE146"/>
  <c r="DP108"/>
  <c r="DJ210"/>
  <c r="DK210"/>
  <c r="DJ64"/>
  <c r="DP91"/>
  <c r="EF155"/>
  <c r="DJ190"/>
  <c r="DQ107"/>
  <c r="EB137"/>
  <c r="DK70"/>
  <c r="EE156"/>
  <c r="EA146"/>
  <c r="DT100"/>
  <c r="DO92"/>
  <c r="EA140"/>
  <c r="EC140"/>
  <c r="EE138"/>
  <c r="ED137"/>
  <c r="DO112"/>
  <c r="EB157"/>
  <c r="ED157"/>
  <c r="EB158"/>
  <c r="DI117"/>
  <c r="DK193"/>
  <c r="ED142"/>
  <c r="DQ95"/>
  <c r="DP105"/>
  <c r="DO103"/>
  <c r="DO110"/>
  <c r="EF147"/>
  <c r="EA152"/>
  <c r="EE149"/>
  <c r="DI192"/>
  <c r="DK127"/>
  <c r="DK65"/>
  <c r="ED140"/>
  <c r="EA139"/>
  <c r="DI196"/>
  <c r="EE147"/>
  <c r="EC142"/>
  <c r="DP111"/>
  <c r="EA154"/>
  <c r="EE151"/>
  <c r="DQ105"/>
  <c r="EF137"/>
  <c r="EC139"/>
  <c r="DI82"/>
  <c r="DQ103"/>
  <c r="EU10"/>
  <c r="EU22"/>
  <c r="EU27"/>
  <c r="EU11"/>
  <c r="EU23"/>
  <c r="EU29"/>
  <c r="EU45"/>
  <c r="EU13"/>
  <c r="EU12"/>
  <c r="EU25"/>
  <c r="EU31"/>
  <c r="EU46"/>
  <c r="EU40"/>
  <c r="EU36"/>
  <c r="EU9"/>
  <c r="EU14"/>
  <c r="EU37"/>
  <c r="EU39"/>
  <c r="EU16"/>
  <c r="EU15"/>
  <c r="EU35"/>
  <c r="EU41"/>
  <c r="EU43"/>
  <c r="FA1"/>
  <c r="EU26"/>
  <c r="EU17"/>
  <c r="EU28"/>
  <c r="EU38"/>
  <c r="EU6"/>
  <c r="EU18"/>
  <c r="EU30"/>
  <c r="EU42"/>
  <c r="EU7"/>
  <c r="EU20"/>
  <c r="EU44"/>
  <c r="EU32"/>
  <c r="EU34"/>
  <c r="EU8"/>
  <c r="EU21"/>
  <c r="EU24"/>
  <c r="FI6"/>
  <c r="FI18"/>
  <c r="FI30"/>
  <c r="FI7"/>
  <c r="FI20"/>
  <c r="FI32"/>
  <c r="FI44"/>
  <c r="FI8"/>
  <c r="FI21"/>
  <c r="FI34"/>
  <c r="FI45"/>
  <c r="FI16"/>
  <c r="FI28"/>
  <c r="FI9"/>
  <c r="FO1"/>
  <c r="FI40"/>
  <c r="FI43"/>
  <c r="FI26"/>
  <c r="FI10"/>
  <c r="FI22"/>
  <c r="FI39"/>
  <c r="FI11"/>
  <c r="FI23"/>
  <c r="FI29"/>
  <c r="FI12"/>
  <c r="FI25"/>
  <c r="FI41"/>
  <c r="FI17"/>
  <c r="FI13"/>
  <c r="FI24"/>
  <c r="FI38"/>
  <c r="FI46"/>
  <c r="FI14"/>
  <c r="FI36"/>
  <c r="FI37"/>
  <c r="FI27"/>
  <c r="FI15"/>
  <c r="FI35"/>
  <c r="FI31"/>
  <c r="FI42"/>
  <c r="ES10"/>
  <c r="ES29"/>
  <c r="ES44"/>
  <c r="ES11"/>
  <c r="ES31"/>
  <c r="ES23"/>
  <c r="ES13"/>
  <c r="ES12"/>
  <c r="ES22"/>
  <c r="ES25"/>
  <c r="ES27"/>
  <c r="ES40"/>
  <c r="ES14"/>
  <c r="ES35"/>
  <c r="ES36"/>
  <c r="ES45"/>
  <c r="ES15"/>
  <c r="ES26"/>
  <c r="ES37"/>
  <c r="ES28"/>
  <c r="ES38"/>
  <c r="ES46"/>
  <c r="ES9"/>
  <c r="ES16"/>
  <c r="ES17"/>
  <c r="ES30"/>
  <c r="ES39"/>
  <c r="ES6"/>
  <c r="ES18"/>
  <c r="ES32"/>
  <c r="ES41"/>
  <c r="ES7"/>
  <c r="ES20"/>
  <c r="ES24"/>
  <c r="ES43"/>
  <c r="EY1"/>
  <c r="ES8"/>
  <c r="ES21"/>
  <c r="ES34"/>
  <c r="ES42"/>
  <c r="FH6"/>
  <c r="FH18"/>
  <c r="FH32"/>
  <c r="FH45"/>
  <c r="FH7"/>
  <c r="FH20"/>
  <c r="FH34"/>
  <c r="FH40"/>
  <c r="FH8"/>
  <c r="FH21"/>
  <c r="FH27"/>
  <c r="FH43"/>
  <c r="FH17"/>
  <c r="FH9"/>
  <c r="FN1"/>
  <c r="FH29"/>
  <c r="FH10"/>
  <c r="FH22"/>
  <c r="FH31"/>
  <c r="FH44"/>
  <c r="FH11"/>
  <c r="FH23"/>
  <c r="FH39"/>
  <c r="FH16"/>
  <c r="FH12"/>
  <c r="FH24"/>
  <c r="FH41"/>
  <c r="FH46"/>
  <c r="FH28"/>
  <c r="FH13"/>
  <c r="FH36"/>
  <c r="FH25"/>
  <c r="FH42"/>
  <c r="FH30"/>
  <c r="FH14"/>
  <c r="FH35"/>
  <c r="FH38"/>
  <c r="FH15"/>
  <c r="FH26"/>
  <c r="FH37"/>
  <c r="ET6"/>
  <c r="ET18"/>
  <c r="ET34"/>
  <c r="ET44"/>
  <c r="ET7"/>
  <c r="ET27"/>
  <c r="ET9"/>
  <c r="ET46"/>
  <c r="ET20"/>
  <c r="EZ1"/>
  <c r="ET40"/>
  <c r="ET8"/>
  <c r="ET21"/>
  <c r="ET29"/>
  <c r="ET45"/>
  <c r="ET31"/>
  <c r="ET10"/>
  <c r="ET22"/>
  <c r="ET37"/>
  <c r="ET11"/>
  <c r="ET23"/>
  <c r="ET39"/>
  <c r="ET12"/>
  <c r="ET35"/>
  <c r="ET24"/>
  <c r="ET41"/>
  <c r="ET17"/>
  <c r="ET13"/>
  <c r="ET26"/>
  <c r="ET25"/>
  <c r="ET43"/>
  <c r="ET14"/>
  <c r="ET28"/>
  <c r="ET36"/>
  <c r="ET30"/>
  <c r="ET15"/>
  <c r="ET38"/>
  <c r="ET16"/>
  <c r="ET32"/>
  <c r="ET42"/>
  <c r="EH154"/>
  <c r="DP129"/>
  <c r="DW92"/>
  <c r="DQ77"/>
  <c r="DT197" l="1"/>
  <c r="DS203"/>
  <c r="DT206"/>
  <c r="DT205"/>
  <c r="DP193"/>
  <c r="DS193"/>
  <c r="DO193"/>
  <c r="DP187"/>
  <c r="DP208"/>
  <c r="DS197"/>
  <c r="DQ204"/>
  <c r="DQ186"/>
  <c r="DQ206"/>
  <c r="DT210"/>
  <c r="DT207"/>
  <c r="DR191"/>
  <c r="DR198"/>
  <c r="DT187"/>
  <c r="DP190"/>
  <c r="DO187"/>
  <c r="DO190"/>
  <c r="DP196"/>
  <c r="DO201"/>
  <c r="DQ194"/>
  <c r="DS198"/>
  <c r="DQ189"/>
  <c r="DP195"/>
  <c r="DT199"/>
  <c r="DT204"/>
  <c r="DS202"/>
  <c r="DQ209"/>
  <c r="DO205"/>
  <c r="DQ207"/>
  <c r="DT196"/>
  <c r="DS195"/>
  <c r="DQ208"/>
  <c r="DO198"/>
  <c r="DQ187"/>
  <c r="DO192"/>
  <c r="DR196"/>
  <c r="DS191"/>
  <c r="DT208"/>
  <c r="DR190"/>
  <c r="DR203"/>
  <c r="DO204"/>
  <c r="DR193"/>
  <c r="DT203"/>
  <c r="DS196"/>
  <c r="DP201"/>
  <c r="DO208"/>
  <c r="DP189"/>
  <c r="DP198"/>
  <c r="DO197"/>
  <c r="DR187"/>
  <c r="DQ193"/>
  <c r="DP192"/>
  <c r="DR186"/>
  <c r="DO209"/>
  <c r="DS194"/>
  <c r="DR201"/>
  <c r="DO191"/>
  <c r="DQ191"/>
  <c r="DO186"/>
  <c r="DT190"/>
  <c r="DR209"/>
  <c r="DP204"/>
  <c r="DS206"/>
  <c r="DP210"/>
  <c r="DO194"/>
  <c r="DQ192"/>
  <c r="DR210"/>
  <c r="DO203"/>
  <c r="DS190"/>
  <c r="DR206"/>
  <c r="DT188"/>
  <c r="DP188"/>
  <c r="DT195"/>
  <c r="DQ201"/>
  <c r="DP206"/>
  <c r="DO202"/>
  <c r="DO200"/>
  <c r="DQ188"/>
  <c r="DR188"/>
  <c r="DT172"/>
  <c r="DQ78"/>
  <c r="DR200"/>
  <c r="DQ70"/>
  <c r="DO73"/>
  <c r="DP200"/>
  <c r="DT200"/>
  <c r="DR189"/>
  <c r="DQ199"/>
  <c r="DS205"/>
  <c r="DO195"/>
  <c r="DS187"/>
  <c r="DQ198"/>
  <c r="DS189"/>
  <c r="DP194"/>
  <c r="DS209"/>
  <c r="DP199"/>
  <c r="DO207"/>
  <c r="DO176"/>
  <c r="DT173"/>
  <c r="DQ163"/>
  <c r="DR179"/>
  <c r="DS176"/>
  <c r="DQ173"/>
  <c r="DT178"/>
  <c r="DS162"/>
  <c r="EJ152"/>
  <c r="FD39"/>
  <c r="FD29"/>
  <c r="FD24"/>
  <c r="FD44"/>
  <c r="FD21"/>
  <c r="FD17"/>
  <c r="FD41"/>
  <c r="FD11"/>
  <c r="FD6"/>
  <c r="FD35"/>
  <c r="FD37"/>
  <c r="FD15"/>
  <c r="FJ1"/>
  <c r="FD9"/>
  <c r="FD46"/>
  <c r="FD25"/>
  <c r="FD27"/>
  <c r="FD42"/>
  <c r="FD31"/>
  <c r="FD34"/>
  <c r="FD12"/>
  <c r="FD10"/>
  <c r="FD23"/>
  <c r="FD13"/>
  <c r="FD18"/>
  <c r="FD38"/>
  <c r="FD40"/>
  <c r="FD7"/>
  <c r="FD43"/>
  <c r="FD45"/>
  <c r="FD14"/>
  <c r="FD28"/>
  <c r="FD30"/>
  <c r="FD16"/>
  <c r="FD36"/>
  <c r="FD26"/>
  <c r="FD20"/>
  <c r="FD8"/>
  <c r="FD32"/>
  <c r="FD22"/>
  <c r="DX104"/>
  <c r="DO119"/>
  <c r="DQ120"/>
  <c r="EJ157"/>
  <c r="EH158"/>
  <c r="EJ140"/>
  <c r="EL142"/>
  <c r="EI154"/>
  <c r="EK151"/>
  <c r="EJ143"/>
  <c r="EK150"/>
  <c r="DT183"/>
  <c r="DQ169"/>
  <c r="DP168"/>
  <c r="DO178"/>
  <c r="DR163"/>
  <c r="DQ162"/>
  <c r="DP166"/>
  <c r="DR182"/>
  <c r="DT180"/>
  <c r="DO177"/>
  <c r="DS169"/>
  <c r="DR178"/>
  <c r="DQ180"/>
  <c r="DS166"/>
  <c r="DO175"/>
  <c r="DT179"/>
  <c r="DO170"/>
  <c r="DO179"/>
  <c r="DT167"/>
  <c r="DP172"/>
  <c r="DQ183"/>
  <c r="DR171"/>
  <c r="DQ197"/>
  <c r="DS210"/>
  <c r="DQ205"/>
  <c r="DR205"/>
  <c r="DR202"/>
  <c r="DT201"/>
  <c r="DR207"/>
  <c r="DS204"/>
  <c r="DT192"/>
  <c r="DO56"/>
  <c r="DU103"/>
  <c r="DW106"/>
  <c r="DU105"/>
  <c r="DQ118"/>
  <c r="EH143"/>
  <c r="DQ123"/>
  <c r="EK141"/>
  <c r="DV93"/>
  <c r="EI137"/>
  <c r="DQ134"/>
  <c r="EH156"/>
  <c r="EJ156"/>
  <c r="DR167"/>
  <c r="DP182"/>
  <c r="DS167"/>
  <c r="DP171"/>
  <c r="DR180"/>
  <c r="DQ133"/>
  <c r="DV91"/>
  <c r="EI151"/>
  <c r="EK142"/>
  <c r="EH157"/>
  <c r="EG141"/>
  <c r="EL156"/>
  <c r="EG149"/>
  <c r="EK156"/>
  <c r="DV100"/>
  <c r="EI150"/>
  <c r="DQ119"/>
  <c r="DW105"/>
  <c r="DU94"/>
  <c r="DT209"/>
  <c r="DS201"/>
  <c r="EY160"/>
  <c r="EY5"/>
  <c r="EY136"/>
  <c r="EY113"/>
  <c r="EY33"/>
  <c r="EY185"/>
  <c r="EY90"/>
  <c r="EY19"/>
  <c r="DV112"/>
  <c r="EL157"/>
  <c r="DU107"/>
  <c r="EL155"/>
  <c r="DU108"/>
  <c r="EJ150"/>
  <c r="EL158"/>
  <c r="DQ80"/>
  <c r="EK137"/>
  <c r="EI153"/>
  <c r="DW108"/>
  <c r="DP73"/>
  <c r="EH151"/>
  <c r="DS177"/>
  <c r="DU91"/>
  <c r="DV103"/>
  <c r="EJ153"/>
  <c r="DW104"/>
  <c r="EG158"/>
  <c r="DP80"/>
  <c r="DX94"/>
  <c r="EJ148"/>
  <c r="DW101"/>
  <c r="EL151"/>
  <c r="EH150"/>
  <c r="EI146"/>
  <c r="EL138"/>
  <c r="DV110"/>
  <c r="EH155"/>
  <c r="DQ175"/>
  <c r="EI152"/>
  <c r="DQ130"/>
  <c r="EJ138"/>
  <c r="EJ147"/>
  <c r="DV92"/>
  <c r="EH141"/>
  <c r="EK149"/>
  <c r="DQ126"/>
  <c r="DS192"/>
  <c r="DQ49"/>
  <c r="DP133"/>
  <c r="EH142"/>
  <c r="DP128"/>
  <c r="EH137"/>
  <c r="EH147"/>
  <c r="DV105"/>
  <c r="DO181"/>
  <c r="EK154"/>
  <c r="DU93"/>
  <c r="DP67"/>
  <c r="EG139"/>
  <c r="EH139"/>
  <c r="DQ68"/>
  <c r="EG155"/>
  <c r="EK146"/>
  <c r="EG142"/>
  <c r="EL146"/>
  <c r="EI149"/>
  <c r="DU95"/>
  <c r="EL137"/>
  <c r="DU112"/>
  <c r="DS181"/>
  <c r="DR161"/>
  <c r="DO162"/>
  <c r="DO171"/>
  <c r="DO184"/>
  <c r="DT162"/>
  <c r="DO166"/>
  <c r="DR173"/>
  <c r="DS182"/>
  <c r="DP176"/>
  <c r="DT164"/>
  <c r="DP162"/>
  <c r="DR172"/>
  <c r="DQ166"/>
  <c r="DT169"/>
  <c r="DS184"/>
  <c r="DS175"/>
  <c r="DS171"/>
  <c r="DS170"/>
  <c r="DQ171"/>
  <c r="DQ184"/>
  <c r="DT176"/>
  <c r="DQ165"/>
  <c r="DR164"/>
  <c r="DP170"/>
  <c r="DR177"/>
  <c r="DR166"/>
  <c r="DP173"/>
  <c r="DT168"/>
  <c r="DQ182"/>
  <c r="DQ164"/>
  <c r="DR162"/>
  <c r="DP177"/>
  <c r="DO172"/>
  <c r="DQ178"/>
  <c r="DR168"/>
  <c r="DP167"/>
  <c r="DR176"/>
  <c r="DS178"/>
  <c r="DT177"/>
  <c r="DT182"/>
  <c r="DO161"/>
  <c r="DR170"/>
  <c r="DQ170"/>
  <c r="DO165"/>
  <c r="DR184"/>
  <c r="DR181"/>
  <c r="DQ177"/>
  <c r="DS172"/>
  <c r="DR183"/>
  <c r="DT166"/>
  <c r="DT175"/>
  <c r="DO173"/>
  <c r="DO169"/>
  <c r="DP175"/>
  <c r="DP164"/>
  <c r="DQ172"/>
  <c r="DP179"/>
  <c r="DQ176"/>
  <c r="DY181"/>
  <c r="DO168"/>
  <c r="DQ181"/>
  <c r="DS161"/>
  <c r="DT163"/>
  <c r="DP178"/>
  <c r="DO180"/>
  <c r="DP184"/>
  <c r="DQ168"/>
  <c r="DT161"/>
  <c r="DR169"/>
  <c r="DQ161"/>
  <c r="DR175"/>
  <c r="DT171"/>
  <c r="DP183"/>
  <c r="DO64"/>
  <c r="DU110"/>
  <c r="EL154"/>
  <c r="DO167"/>
  <c r="DP180"/>
  <c r="DU96"/>
  <c r="DP79"/>
  <c r="EI138"/>
  <c r="DQ167"/>
  <c r="DW95"/>
  <c r="DU109"/>
  <c r="DP84"/>
  <c r="EG147"/>
  <c r="EK140"/>
  <c r="DO57"/>
  <c r="EI158"/>
  <c r="DW96"/>
  <c r="EK158"/>
  <c r="DV104"/>
  <c r="DV96"/>
  <c r="EK157"/>
  <c r="DP66"/>
  <c r="EH153"/>
  <c r="EH149"/>
  <c r="DU106"/>
  <c r="EJ141"/>
  <c r="EG154"/>
  <c r="EJ154"/>
  <c r="DS180"/>
  <c r="DS168"/>
  <c r="DP161"/>
  <c r="DW103"/>
  <c r="EH152"/>
  <c r="DP50"/>
  <c r="DW109"/>
  <c r="EI157"/>
  <c r="DU97"/>
  <c r="EJ137"/>
  <c r="DO49"/>
  <c r="EI139"/>
  <c r="EL149"/>
  <c r="DO114"/>
  <c r="DV111"/>
  <c r="DW102"/>
  <c r="EG138"/>
  <c r="EL148"/>
  <c r="EI142"/>
  <c r="DO115"/>
  <c r="DQ190"/>
  <c r="DT194"/>
  <c r="DR192"/>
  <c r="DU102"/>
  <c r="EG157"/>
  <c r="EK143"/>
  <c r="DP130"/>
  <c r="DW100"/>
  <c r="EJ146"/>
  <c r="DO126"/>
  <c r="EL140"/>
  <c r="EI155"/>
  <c r="DV95"/>
  <c r="EJ158"/>
  <c r="EK138"/>
  <c r="EL152"/>
  <c r="EH140"/>
  <c r="EK153"/>
  <c r="DV97"/>
  <c r="DV106"/>
  <c r="DO68"/>
  <c r="DP169"/>
  <c r="DS179"/>
  <c r="EJ139"/>
  <c r="EK148"/>
  <c r="EL143"/>
  <c r="DU111"/>
  <c r="DP123"/>
  <c r="DS183"/>
  <c r="DT170"/>
  <c r="DV107"/>
  <c r="DW107"/>
  <c r="DP64"/>
  <c r="DV109"/>
  <c r="EI147"/>
  <c r="DP207"/>
  <c r="DS207"/>
  <c r="DP203"/>
  <c r="DO189"/>
  <c r="DS186"/>
  <c r="DT193"/>
  <c r="DO196"/>
  <c r="DP186"/>
  <c r="DO188"/>
  <c r="DP197"/>
  <c r="DQ203"/>
  <c r="DP209"/>
  <c r="DT198"/>
  <c r="DO206"/>
  <c r="DO210"/>
  <c r="DQ210"/>
  <c r="DQ196"/>
  <c r="DR208"/>
  <c r="DQ195"/>
  <c r="DU200"/>
  <c r="DS188"/>
  <c r="DR194"/>
  <c r="DP205"/>
  <c r="DS208"/>
  <c r="DQ202"/>
  <c r="DP202"/>
  <c r="DR204"/>
  <c r="DP191"/>
  <c r="DR197"/>
  <c r="DR195"/>
  <c r="DT189"/>
  <c r="DO127"/>
  <c r="EK147"/>
  <c r="DU100"/>
  <c r="DP82"/>
  <c r="EI148"/>
  <c r="DU101"/>
  <c r="EH146"/>
  <c r="DW111"/>
  <c r="DV108"/>
  <c r="DW94"/>
  <c r="DO78"/>
  <c r="EJ149"/>
  <c r="DO53"/>
  <c r="EG137"/>
  <c r="DR165"/>
  <c r="DW163"/>
  <c r="DY169"/>
  <c r="DS165"/>
  <c r="DO183"/>
  <c r="DO163"/>
  <c r="DO164"/>
  <c r="DT184"/>
  <c r="DQ58"/>
  <c r="EK152"/>
  <c r="EG146"/>
  <c r="DT181"/>
  <c r="DS164"/>
  <c r="EI143"/>
  <c r="EG150"/>
  <c r="DW112"/>
  <c r="DW97"/>
  <c r="DW91"/>
  <c r="DO84"/>
  <c r="DX172"/>
  <c r="DQ59"/>
  <c r="EK155"/>
  <c r="DS173"/>
  <c r="EG153"/>
  <c r="DV102"/>
  <c r="EJ142"/>
  <c r="DT186"/>
  <c r="DO132"/>
  <c r="EI140"/>
  <c r="EL150"/>
  <c r="DU104"/>
  <c r="EJ151"/>
  <c r="EG156"/>
  <c r="DQ88"/>
  <c r="EH138"/>
  <c r="DW110"/>
  <c r="EG151"/>
  <c r="DV94"/>
  <c r="DQ50"/>
  <c r="EL139"/>
  <c r="DQ89"/>
  <c r="EG148"/>
  <c r="DW93"/>
  <c r="EH148"/>
  <c r="EG152"/>
  <c r="DP165"/>
  <c r="DT165"/>
  <c r="DQ179"/>
  <c r="DP181"/>
  <c r="EG143"/>
  <c r="EI156"/>
  <c r="DV101"/>
  <c r="DP126"/>
  <c r="EK139"/>
  <c r="DO182"/>
  <c r="DU92"/>
  <c r="EJ155"/>
  <c r="DQ114"/>
  <c r="EL141"/>
  <c r="EL147"/>
  <c r="EI141"/>
  <c r="EG140"/>
  <c r="DO63"/>
  <c r="EL153"/>
  <c r="DP70"/>
  <c r="FT1"/>
  <c r="FN8"/>
  <c r="FN21"/>
  <c r="FN30"/>
  <c r="FN41"/>
  <c r="FN9"/>
  <c r="FN34"/>
  <c r="FN32"/>
  <c r="FN10"/>
  <c r="FN24"/>
  <c r="FN36"/>
  <c r="FN7"/>
  <c r="FN11"/>
  <c r="FN27"/>
  <c r="FN40"/>
  <c r="FN45"/>
  <c r="FN28"/>
  <c r="FN12"/>
  <c r="FN29"/>
  <c r="FN42"/>
  <c r="FN13"/>
  <c r="FN31"/>
  <c r="FN43"/>
  <c r="FN23"/>
  <c r="FN14"/>
  <c r="FN25"/>
  <c r="FN44"/>
  <c r="FN15"/>
  <c r="FN16"/>
  <c r="FN22"/>
  <c r="FN46"/>
  <c r="FN37"/>
  <c r="FN17"/>
  <c r="FN35"/>
  <c r="FN39"/>
  <c r="FN20"/>
  <c r="FN6"/>
  <c r="FN18"/>
  <c r="FN26"/>
  <c r="FN38"/>
  <c r="EY15"/>
  <c r="EY27"/>
  <c r="EY30"/>
  <c r="EY29"/>
  <c r="EY32"/>
  <c r="EY18"/>
  <c r="EY16"/>
  <c r="EY6"/>
  <c r="EY43"/>
  <c r="FE1"/>
  <c r="EY17"/>
  <c r="EY31"/>
  <c r="EY25"/>
  <c r="EY7"/>
  <c r="EY20"/>
  <c r="EY36"/>
  <c r="EY42"/>
  <c r="EY44"/>
  <c r="EY8"/>
  <c r="EY21"/>
  <c r="EY37"/>
  <c r="EY45"/>
  <c r="EY9"/>
  <c r="EY38"/>
  <c r="EY41"/>
  <c r="EY28"/>
  <c r="EY10"/>
  <c r="EY39"/>
  <c r="EY11"/>
  <c r="EY22"/>
  <c r="EY40"/>
  <c r="EY14"/>
  <c r="EY12"/>
  <c r="EY23"/>
  <c r="EY35"/>
  <c r="EY34"/>
  <c r="EY13"/>
  <c r="EY24"/>
  <c r="EY26"/>
  <c r="EY46"/>
  <c r="EZ15"/>
  <c r="EZ31"/>
  <c r="EZ42"/>
  <c r="EZ25"/>
  <c r="EZ6"/>
  <c r="EZ41"/>
  <c r="EZ16"/>
  <c r="EZ40"/>
  <c r="EZ37"/>
  <c r="FF1"/>
  <c r="EZ17"/>
  <c r="EZ36"/>
  <c r="EZ39"/>
  <c r="EZ18"/>
  <c r="EZ7"/>
  <c r="EZ20"/>
  <c r="EZ38"/>
  <c r="EZ46"/>
  <c r="EZ8"/>
  <c r="EZ21"/>
  <c r="EZ35"/>
  <c r="EZ45"/>
  <c r="EZ9"/>
  <c r="EZ22"/>
  <c r="EZ26"/>
  <c r="EZ10"/>
  <c r="EZ23"/>
  <c r="EZ28"/>
  <c r="EZ44"/>
  <c r="EZ11"/>
  <c r="EZ24"/>
  <c r="EZ30"/>
  <c r="EZ12"/>
  <c r="EZ34"/>
  <c r="EZ32"/>
  <c r="EZ29"/>
  <c r="EZ13"/>
  <c r="EZ27"/>
  <c r="EZ43"/>
  <c r="EZ14"/>
  <c r="FU1"/>
  <c r="FO13"/>
  <c r="FO34"/>
  <c r="FO45"/>
  <c r="FO27"/>
  <c r="FO14"/>
  <c r="FO46"/>
  <c r="FO15"/>
  <c r="FO29"/>
  <c r="FO32"/>
  <c r="FO16"/>
  <c r="FO31"/>
  <c r="FO39"/>
  <c r="FO25"/>
  <c r="FO17"/>
  <c r="FO35"/>
  <c r="FO28"/>
  <c r="FO21"/>
  <c r="FO6"/>
  <c r="FO18"/>
  <c r="FO30"/>
  <c r="FO38"/>
  <c r="FO36"/>
  <c r="FO44"/>
  <c r="FO7"/>
  <c r="FO20"/>
  <c r="FO26"/>
  <c r="FO41"/>
  <c r="FO8"/>
  <c r="FO9"/>
  <c r="FO22"/>
  <c r="FO40"/>
  <c r="FO10"/>
  <c r="FO23"/>
  <c r="FO42"/>
  <c r="FO37"/>
  <c r="FO12"/>
  <c r="FO11"/>
  <c r="FO24"/>
  <c r="FO43"/>
  <c r="FA11"/>
  <c r="FA34"/>
  <c r="FA37"/>
  <c r="FA27"/>
  <c r="FA14"/>
  <c r="FA12"/>
  <c r="FA42"/>
  <c r="FA39"/>
  <c r="FA13"/>
  <c r="FA29"/>
  <c r="FA40"/>
  <c r="FA31"/>
  <c r="FA15"/>
  <c r="FA25"/>
  <c r="FA36"/>
  <c r="FA45"/>
  <c r="FA10"/>
  <c r="FA16"/>
  <c r="FA24"/>
  <c r="FA41"/>
  <c r="FA38"/>
  <c r="FG1"/>
  <c r="FA17"/>
  <c r="FA35"/>
  <c r="FA43"/>
  <c r="FA6"/>
  <c r="FA18"/>
  <c r="FA26"/>
  <c r="FA46"/>
  <c r="FA7"/>
  <c r="FA20"/>
  <c r="FA28"/>
  <c r="FA44"/>
  <c r="FA21"/>
  <c r="FA8"/>
  <c r="FA30"/>
  <c r="FA9"/>
  <c r="FA22"/>
  <c r="FA32"/>
  <c r="FA23"/>
  <c r="DV182" l="1"/>
  <c r="DZ180"/>
  <c r="DY179"/>
  <c r="DU181"/>
  <c r="DY183"/>
  <c r="DV172"/>
  <c r="DU169"/>
  <c r="DY166"/>
  <c r="DY184"/>
  <c r="DX162"/>
  <c r="DW179"/>
  <c r="DX164"/>
  <c r="DZ172"/>
  <c r="DY167"/>
  <c r="DZ178"/>
  <c r="DY173"/>
  <c r="DZ175"/>
  <c r="DX183"/>
  <c r="DW165"/>
  <c r="DZ163"/>
  <c r="DY162"/>
  <c r="DZ161"/>
  <c r="DU176"/>
  <c r="DZ164"/>
  <c r="DX166"/>
  <c r="DY172"/>
  <c r="DX167"/>
  <c r="DY170"/>
  <c r="DY200"/>
  <c r="DY190"/>
  <c r="DV199"/>
  <c r="DW200"/>
  <c r="DV170"/>
  <c r="DU165"/>
  <c r="DU173"/>
  <c r="DY178"/>
  <c r="DW161"/>
  <c r="DX180"/>
  <c r="DY168"/>
  <c r="DV176"/>
  <c r="DV184"/>
  <c r="DV171"/>
  <c r="DW175"/>
  <c r="DV169"/>
  <c r="DZ173"/>
  <c r="DW184"/>
  <c r="DU180"/>
  <c r="DU172"/>
  <c r="FJ23"/>
  <c r="FJ27"/>
  <c r="FJ43"/>
  <c r="FJ6"/>
  <c r="FJ9"/>
  <c r="FJ11"/>
  <c r="FJ32"/>
  <c r="FJ36"/>
  <c r="FJ18"/>
  <c r="FJ8"/>
  <c r="FJ12"/>
  <c r="FJ14"/>
  <c r="FJ16"/>
  <c r="FJ46"/>
  <c r="FJ39"/>
  <c r="FJ24"/>
  <c r="FJ29"/>
  <c r="FJ25"/>
  <c r="FJ7"/>
  <c r="FJ34"/>
  <c r="FJ10"/>
  <c r="FJ44"/>
  <c r="FJ20"/>
  <c r="FJ22"/>
  <c r="FP1"/>
  <c r="FJ15"/>
  <c r="FJ17"/>
  <c r="FJ38"/>
  <c r="FJ42"/>
  <c r="FJ26"/>
  <c r="FJ13"/>
  <c r="FJ31"/>
  <c r="FJ45"/>
  <c r="FJ40"/>
  <c r="FJ28"/>
  <c r="FJ41"/>
  <c r="FJ35"/>
  <c r="FJ37"/>
  <c r="FJ21"/>
  <c r="FJ30"/>
  <c r="DZ167"/>
  <c r="DX204"/>
  <c r="DZ207"/>
  <c r="DU203"/>
  <c r="DW201"/>
  <c r="DZ201"/>
  <c r="DV191"/>
  <c r="DU196"/>
  <c r="DV192"/>
  <c r="DY203"/>
  <c r="DW196"/>
  <c r="DW193"/>
  <c r="DX207"/>
  <c r="DU209"/>
  <c r="DX209"/>
  <c r="DY194"/>
  <c r="DX202"/>
  <c r="DY188"/>
  <c r="DZ192"/>
  <c r="EQ152"/>
  <c r="EP138"/>
  <c r="DU131"/>
  <c r="EP143"/>
  <c r="EQ139"/>
  <c r="EC93"/>
  <c r="EA102"/>
  <c r="EN158"/>
  <c r="DU134"/>
  <c r="EB92"/>
  <c r="EP156"/>
  <c r="ER154"/>
  <c r="DU117"/>
  <c r="EB97"/>
  <c r="DU128"/>
  <c r="DW76"/>
  <c r="DU123"/>
  <c r="DW194"/>
  <c r="EP155"/>
  <c r="EP146"/>
  <c r="EQ140"/>
  <c r="EC105"/>
  <c r="EP152"/>
  <c r="DU73"/>
  <c r="EN154"/>
  <c r="DW172"/>
  <c r="DW167"/>
  <c r="EA91"/>
  <c r="EN153"/>
  <c r="EB103"/>
  <c r="EN146"/>
  <c r="EM151"/>
  <c r="EN147"/>
  <c r="EM138"/>
  <c r="DU204"/>
  <c r="DV181"/>
  <c r="DW182"/>
  <c r="EM142"/>
  <c r="DW74"/>
  <c r="DU79"/>
  <c r="EA103"/>
  <c r="EA112"/>
  <c r="EQ155"/>
  <c r="EQ147"/>
  <c r="EA108"/>
  <c r="DU66"/>
  <c r="EA104"/>
  <c r="DU89"/>
  <c r="EQ143"/>
  <c r="EA111"/>
  <c r="DX193"/>
  <c r="DW207"/>
  <c r="DY198"/>
  <c r="DZ204"/>
  <c r="DV203"/>
  <c r="DY189"/>
  <c r="DW189"/>
  <c r="DW204"/>
  <c r="DY187"/>
  <c r="DV208"/>
  <c r="DX208"/>
  <c r="DY206"/>
  <c r="DV198"/>
  <c r="DW197"/>
  <c r="DX194"/>
  <c r="DV190"/>
  <c r="DV195"/>
  <c r="DU188"/>
  <c r="DX192"/>
  <c r="DV209"/>
  <c r="EC208"/>
  <c r="DY197"/>
  <c r="DY205"/>
  <c r="DW206"/>
  <c r="DW186"/>
  <c r="DU210"/>
  <c r="DZ186"/>
  <c r="DV196"/>
  <c r="DZ210"/>
  <c r="DZ208"/>
  <c r="DZ195"/>
  <c r="DW188"/>
  <c r="DW187"/>
  <c r="DX197"/>
  <c r="DX198"/>
  <c r="DZ189"/>
  <c r="DY193"/>
  <c r="DX191"/>
  <c r="DU207"/>
  <c r="DV204"/>
  <c r="DX206"/>
  <c r="DU197"/>
  <c r="DU202"/>
  <c r="DY204"/>
  <c r="DY209"/>
  <c r="DX190"/>
  <c r="DU205"/>
  <c r="DW208"/>
  <c r="DZ194"/>
  <c r="DX195"/>
  <c r="DX187"/>
  <c r="DZ196"/>
  <c r="DY186"/>
  <c r="DU198"/>
  <c r="DZ187"/>
  <c r="DU192"/>
  <c r="DY202"/>
  <c r="DU194"/>
  <c r="DV194"/>
  <c r="DU195"/>
  <c r="DW195"/>
  <c r="DZ203"/>
  <c r="DU189"/>
  <c r="DV205"/>
  <c r="DW198"/>
  <c r="DV189"/>
  <c r="DU208"/>
  <c r="DZ209"/>
  <c r="DV210"/>
  <c r="DY201"/>
  <c r="DV197"/>
  <c r="DW210"/>
  <c r="DW203"/>
  <c r="DV206"/>
  <c r="DZ190"/>
  <c r="DW191"/>
  <c r="DU191"/>
  <c r="DU206"/>
  <c r="DW192"/>
  <c r="DY196"/>
  <c r="DZ188"/>
  <c r="DW202"/>
  <c r="DX205"/>
  <c r="DZ206"/>
  <c r="EP149"/>
  <c r="EQ149"/>
  <c r="EQ153"/>
  <c r="ER142"/>
  <c r="DW50"/>
  <c r="ER137"/>
  <c r="EO143"/>
  <c r="DU124"/>
  <c r="EC111"/>
  <c r="DW127"/>
  <c r="EA101"/>
  <c r="DW209"/>
  <c r="DZ202"/>
  <c r="DV61"/>
  <c r="DV66"/>
  <c r="EB93"/>
  <c r="EB91"/>
  <c r="EC110"/>
  <c r="EP141"/>
  <c r="EQ137"/>
  <c r="EB107"/>
  <c r="EN137"/>
  <c r="DU162"/>
  <c r="EC108"/>
  <c r="EA95"/>
  <c r="ER153"/>
  <c r="EQ156"/>
  <c r="EM141"/>
  <c r="EM155"/>
  <c r="DY210"/>
  <c r="DV193"/>
  <c r="DU201"/>
  <c r="EC96"/>
  <c r="ER155"/>
  <c r="EQ157"/>
  <c r="EM153"/>
  <c r="EP137"/>
  <c r="EB95"/>
  <c r="EB96"/>
  <c r="EA100"/>
  <c r="EO138"/>
  <c r="DV115"/>
  <c r="DV188"/>
  <c r="DZ193"/>
  <c r="DV84"/>
  <c r="DX179"/>
  <c r="EA110"/>
  <c r="EN150"/>
  <c r="DU190"/>
  <c r="DX210"/>
  <c r="DU193"/>
  <c r="DV187"/>
  <c r="DU116"/>
  <c r="EN139"/>
  <c r="DW67"/>
  <c r="DW168"/>
  <c r="DX169"/>
  <c r="DV67"/>
  <c r="EO156"/>
  <c r="EO150"/>
  <c r="EN152"/>
  <c r="EO155"/>
  <c r="DV207"/>
  <c r="DU114"/>
  <c r="DW180"/>
  <c r="FE185"/>
  <c r="FE90"/>
  <c r="FE19"/>
  <c r="FE5"/>
  <c r="FE160"/>
  <c r="FE113"/>
  <c r="FE33"/>
  <c r="FE136"/>
  <c r="EQ138"/>
  <c r="ER146"/>
  <c r="EC102"/>
  <c r="EC92"/>
  <c r="EN138"/>
  <c r="EC94"/>
  <c r="DV64"/>
  <c r="DV201"/>
  <c r="EC103"/>
  <c r="ER149"/>
  <c r="DU115"/>
  <c r="DW128"/>
  <c r="DU130"/>
  <c r="EB109"/>
  <c r="EO148"/>
  <c r="DW52"/>
  <c r="DU80"/>
  <c r="DU184"/>
  <c r="DY171"/>
  <c r="DU175"/>
  <c r="DV166"/>
  <c r="DV177"/>
  <c r="DW178"/>
  <c r="DX173"/>
  <c r="DV164"/>
  <c r="DX182"/>
  <c r="DW177"/>
  <c r="DY161"/>
  <c r="DY175"/>
  <c r="DV180"/>
  <c r="DU168"/>
  <c r="DV165"/>
  <c r="DZ181"/>
  <c r="DX161"/>
  <c r="DU183"/>
  <c r="DX178"/>
  <c r="DX176"/>
  <c r="DW171"/>
  <c r="DZ169"/>
  <c r="DY164"/>
  <c r="EC180"/>
  <c r="DW162"/>
  <c r="DX171"/>
  <c r="DU182"/>
  <c r="DX170"/>
  <c r="DU171"/>
  <c r="DU161"/>
  <c r="DV168"/>
  <c r="DV162"/>
  <c r="DW169"/>
  <c r="DZ183"/>
  <c r="DZ168"/>
  <c r="DX175"/>
  <c r="DU177"/>
  <c r="DW170"/>
  <c r="DV178"/>
  <c r="DW176"/>
  <c r="DZ176"/>
  <c r="DY180"/>
  <c r="DZ166"/>
  <c r="DW183"/>
  <c r="DY177"/>
  <c r="DX165"/>
  <c r="DV173"/>
  <c r="DW164"/>
  <c r="DX184"/>
  <c r="DV161"/>
  <c r="DU167"/>
  <c r="DW166"/>
  <c r="DW173"/>
  <c r="DU166"/>
  <c r="DU163"/>
  <c r="DZ171"/>
  <c r="DY182"/>
  <c r="DZ184"/>
  <c r="EN155"/>
  <c r="EA109"/>
  <c r="DY191"/>
  <c r="EQ146"/>
  <c r="EP150"/>
  <c r="DW132"/>
  <c r="DY163"/>
  <c r="DV163"/>
  <c r="EB105"/>
  <c r="EO141"/>
  <c r="EO157"/>
  <c r="EM156"/>
  <c r="EP140"/>
  <c r="EC104"/>
  <c r="DX181"/>
  <c r="EQ141"/>
  <c r="DW118"/>
  <c r="DU132"/>
  <c r="DW133"/>
  <c r="DW135"/>
  <c r="DW123"/>
  <c r="DU118"/>
  <c r="DU126"/>
  <c r="EQ154"/>
  <c r="DV55"/>
  <c r="DW117"/>
  <c r="DW130"/>
  <c r="EO152"/>
  <c r="EN157"/>
  <c r="EA107"/>
  <c r="DY195"/>
  <c r="EC100"/>
  <c r="EB102"/>
  <c r="DU133"/>
  <c r="EQ158"/>
  <c r="DW126"/>
  <c r="EP148"/>
  <c r="EC101"/>
  <c r="EA176"/>
  <c r="EA92"/>
  <c r="DZ205"/>
  <c r="DV59"/>
  <c r="EP157"/>
  <c r="EC107"/>
  <c r="EO146"/>
  <c r="EO158"/>
  <c r="EN140"/>
  <c r="EO142"/>
  <c r="DX201"/>
  <c r="DU186"/>
  <c r="EM148"/>
  <c r="DZ170"/>
  <c r="EB112"/>
  <c r="EP158"/>
  <c r="EM157"/>
  <c r="EP142"/>
  <c r="EP147"/>
  <c r="ER152"/>
  <c r="EM146"/>
  <c r="EQ151"/>
  <c r="EA105"/>
  <c r="EP153"/>
  <c r="EC97"/>
  <c r="EN143"/>
  <c r="EO139"/>
  <c r="EC95"/>
  <c r="EA106"/>
  <c r="ER157"/>
  <c r="DV54"/>
  <c r="EB104"/>
  <c r="DU125"/>
  <c r="DW115"/>
  <c r="EA96"/>
  <c r="ER141"/>
  <c r="EP139"/>
  <c r="EC106"/>
  <c r="DX203"/>
  <c r="DX177"/>
  <c r="DX163"/>
  <c r="DW181"/>
  <c r="DY176"/>
  <c r="DZ179"/>
  <c r="EO147"/>
  <c r="DV202"/>
  <c r="EA93"/>
  <c r="EB110"/>
  <c r="ER140"/>
  <c r="ER139"/>
  <c r="ER151"/>
  <c r="EO140"/>
  <c r="EM143"/>
  <c r="EM150"/>
  <c r="EN148"/>
  <c r="EO149"/>
  <c r="DZ191"/>
  <c r="DX186"/>
  <c r="DU77"/>
  <c r="EB101"/>
  <c r="DW57"/>
  <c r="DW114"/>
  <c r="ER158"/>
  <c r="DV53"/>
  <c r="DZ182"/>
  <c r="EB106"/>
  <c r="EB111"/>
  <c r="EQ150"/>
  <c r="DW78"/>
  <c r="EA97"/>
  <c r="EC112"/>
  <c r="EN149"/>
  <c r="EC189"/>
  <c r="DX196"/>
  <c r="DW129"/>
  <c r="ER148"/>
  <c r="DW190"/>
  <c r="DZ197"/>
  <c r="DU129"/>
  <c r="EM140"/>
  <c r="EO137"/>
  <c r="DV183"/>
  <c r="DV179"/>
  <c r="DU170"/>
  <c r="EP154"/>
  <c r="EB94"/>
  <c r="EC109"/>
  <c r="EC91"/>
  <c r="DX188"/>
  <c r="DU178"/>
  <c r="DX168"/>
  <c r="DV130"/>
  <c r="EB100"/>
  <c r="EM137"/>
  <c r="EM152"/>
  <c r="EM154"/>
  <c r="EM139"/>
  <c r="EB108"/>
  <c r="EO153"/>
  <c r="DY165"/>
  <c r="EA94"/>
  <c r="EN151"/>
  <c r="DW131"/>
  <c r="DV63"/>
  <c r="DU72"/>
  <c r="DW205"/>
  <c r="EF210"/>
  <c r="EO154"/>
  <c r="EQ148"/>
  <c r="DV186"/>
  <c r="EQ142"/>
  <c r="ER143"/>
  <c r="EP151"/>
  <c r="DZ198"/>
  <c r="DX189"/>
  <c r="ER150"/>
  <c r="DU164"/>
  <c r="DZ177"/>
  <c r="DW89"/>
  <c r="DU187"/>
  <c r="ER156"/>
  <c r="DZ165"/>
  <c r="DV167"/>
  <c r="EM149"/>
  <c r="EM158"/>
  <c r="ER147"/>
  <c r="DW125"/>
  <c r="EN142"/>
  <c r="EN141"/>
  <c r="EN156"/>
  <c r="EO151"/>
  <c r="EM147"/>
  <c r="DY207"/>
  <c r="DV175"/>
  <c r="DU179"/>
  <c r="DU87"/>
  <c r="ER138"/>
  <c r="FU10"/>
  <c r="FU14"/>
  <c r="FU18"/>
  <c r="FU34"/>
  <c r="FU37"/>
  <c r="FU40"/>
  <c r="FU43"/>
  <c r="FU46"/>
  <c r="FU9"/>
  <c r="FU22"/>
  <c r="FU25"/>
  <c r="FU28"/>
  <c r="FU31"/>
  <c r="FU8"/>
  <c r="FU15"/>
  <c r="FU7"/>
  <c r="FU6"/>
  <c r="FU35"/>
  <c r="FU38"/>
  <c r="FU41"/>
  <c r="FU44"/>
  <c r="FU16"/>
  <c r="FU20"/>
  <c r="FU23"/>
  <c r="FU26"/>
  <c r="FU29"/>
  <c r="FU32"/>
  <c r="FU12"/>
  <c r="FU13"/>
  <c r="FU17"/>
  <c r="FU36"/>
  <c r="FU39"/>
  <c r="FU42"/>
  <c r="FU45"/>
  <c r="GA1"/>
  <c r="FU27"/>
  <c r="FU24"/>
  <c r="FU21"/>
  <c r="FU30"/>
  <c r="FU11"/>
  <c r="FF12"/>
  <c r="FF35"/>
  <c r="FF38"/>
  <c r="FF13"/>
  <c r="FF26"/>
  <c r="FF37"/>
  <c r="FF36"/>
  <c r="FF14"/>
  <c r="FF28"/>
  <c r="FF42"/>
  <c r="FF41"/>
  <c r="FF15"/>
  <c r="FF30"/>
  <c r="FF40"/>
  <c r="FF44"/>
  <c r="FF22"/>
  <c r="FF16"/>
  <c r="FF32"/>
  <c r="FF24"/>
  <c r="FF10"/>
  <c r="FF17"/>
  <c r="FF34"/>
  <c r="FF45"/>
  <c r="FF46"/>
  <c r="FF6"/>
  <c r="FF18"/>
  <c r="FF27"/>
  <c r="FF43"/>
  <c r="FF39"/>
  <c r="FF7"/>
  <c r="FF20"/>
  <c r="FF29"/>
  <c r="FF23"/>
  <c r="FF8"/>
  <c r="FF21"/>
  <c r="FF31"/>
  <c r="FF9"/>
  <c r="FL1"/>
  <c r="FF25"/>
  <c r="FF11"/>
  <c r="FG10"/>
  <c r="FG22"/>
  <c r="FG29"/>
  <c r="FG11"/>
  <c r="FG23"/>
  <c r="FG31"/>
  <c r="FG44"/>
  <c r="FG12"/>
  <c r="FG24"/>
  <c r="FG25"/>
  <c r="FG8"/>
  <c r="FM1"/>
  <c r="FG13"/>
  <c r="FG36"/>
  <c r="FG39"/>
  <c r="FG14"/>
  <c r="FG37"/>
  <c r="FG41"/>
  <c r="FG46"/>
  <c r="FG15"/>
  <c r="FG35"/>
  <c r="FG38"/>
  <c r="FG16"/>
  <c r="FG26"/>
  <c r="FG42"/>
  <c r="FG17"/>
  <c r="FG28"/>
  <c r="FG43"/>
  <c r="FG21"/>
  <c r="FG6"/>
  <c r="FG18"/>
  <c r="FG30"/>
  <c r="FG40"/>
  <c r="FG9"/>
  <c r="FG7"/>
  <c r="FG20"/>
  <c r="FG32"/>
  <c r="FG45"/>
  <c r="FG27"/>
  <c r="FG34"/>
  <c r="FE16"/>
  <c r="FE28"/>
  <c r="FE38"/>
  <c r="FE17"/>
  <c r="FE30"/>
  <c r="FE41"/>
  <c r="FE15"/>
  <c r="FE6"/>
  <c r="FE18"/>
  <c r="FE32"/>
  <c r="FE36"/>
  <c r="FE7"/>
  <c r="FE20"/>
  <c r="FE34"/>
  <c r="FE42"/>
  <c r="FE14"/>
  <c r="FE37"/>
  <c r="FE8"/>
  <c r="FE21"/>
  <c r="FE27"/>
  <c r="FE43"/>
  <c r="FE44"/>
  <c r="FE35"/>
  <c r="FE9"/>
  <c r="FK1"/>
  <c r="FE29"/>
  <c r="FE40"/>
  <c r="FE45"/>
  <c r="FE10"/>
  <c r="FE31"/>
  <c r="FE39"/>
  <c r="FE11"/>
  <c r="FE25"/>
  <c r="FE12"/>
  <c r="FE22"/>
  <c r="FE24"/>
  <c r="FE13"/>
  <c r="FE23"/>
  <c r="FE46"/>
  <c r="FE26"/>
  <c r="FT34"/>
  <c r="FT37"/>
  <c r="FT40"/>
  <c r="FT43"/>
  <c r="FT46"/>
  <c r="FT9"/>
  <c r="FT22"/>
  <c r="FT25"/>
  <c r="FT28"/>
  <c r="FT31"/>
  <c r="FT8"/>
  <c r="FT15"/>
  <c r="FT7"/>
  <c r="FT6"/>
  <c r="FT35"/>
  <c r="FT38"/>
  <c r="FT41"/>
  <c r="FT44"/>
  <c r="FT16"/>
  <c r="FT20"/>
  <c r="FT23"/>
  <c r="FT26"/>
  <c r="FT29"/>
  <c r="FT32"/>
  <c r="FT12"/>
  <c r="FT13"/>
  <c r="FT17"/>
  <c r="FT36"/>
  <c r="FT39"/>
  <c r="FT42"/>
  <c r="FT45"/>
  <c r="FZ1"/>
  <c r="FT11"/>
  <c r="FT21"/>
  <c r="FT24"/>
  <c r="FT27"/>
  <c r="FT30"/>
  <c r="FT18"/>
  <c r="FT14"/>
  <c r="FT10"/>
  <c r="EW150"/>
  <c r="EA83"/>
  <c r="EB60"/>
  <c r="EF161" l="1"/>
  <c r="EC181"/>
  <c r="EF165"/>
  <c r="ED166"/>
  <c r="EA85"/>
  <c r="EA63"/>
  <c r="EF176"/>
  <c r="EE195"/>
  <c r="EF199"/>
  <c r="ED182"/>
  <c r="EE170"/>
  <c r="EC169"/>
  <c r="EF179"/>
  <c r="EC172"/>
  <c r="EA169"/>
  <c r="EB200"/>
  <c r="EC162"/>
  <c r="EF170"/>
  <c r="EE161"/>
  <c r="EB177"/>
  <c r="EB180"/>
  <c r="EC175"/>
  <c r="EA178"/>
  <c r="EE183"/>
  <c r="EC178"/>
  <c r="EE182"/>
  <c r="EB171"/>
  <c r="EA179"/>
  <c r="EB169"/>
  <c r="EA182"/>
  <c r="EF166"/>
  <c r="EB184"/>
  <c r="EE184"/>
  <c r="EB162"/>
  <c r="EE180"/>
  <c r="ED173"/>
  <c r="EA172"/>
  <c r="EA184"/>
  <c r="EA175"/>
  <c r="EE162"/>
  <c r="EB199"/>
  <c r="EC199"/>
  <c r="EG199"/>
  <c r="ED179"/>
  <c r="EE171"/>
  <c r="EB173"/>
  <c r="ED184"/>
  <c r="EB172"/>
  <c r="EA168"/>
  <c r="EF162"/>
  <c r="EB161"/>
  <c r="EA166"/>
  <c r="ED172"/>
  <c r="EC167"/>
  <c r="EC170"/>
  <c r="EC166"/>
  <c r="EE163"/>
  <c r="EC176"/>
  <c r="ED164"/>
  <c r="EE175"/>
  <c r="EA162"/>
  <c r="EF200"/>
  <c r="EE168"/>
  <c r="FP9"/>
  <c r="FP25"/>
  <c r="FP26"/>
  <c r="FP42"/>
  <c r="FP44"/>
  <c r="FP36"/>
  <c r="FP7"/>
  <c r="FP17"/>
  <c r="FP16"/>
  <c r="FP32"/>
  <c r="FP34"/>
  <c r="FP38"/>
  <c r="FP18"/>
  <c r="FP30"/>
  <c r="FP45"/>
  <c r="FP24"/>
  <c r="FP12"/>
  <c r="FP27"/>
  <c r="FP15"/>
  <c r="FP21"/>
  <c r="FP14"/>
  <c r="FP39"/>
  <c r="FP46"/>
  <c r="FP43"/>
  <c r="FP13"/>
  <c r="FP37"/>
  <c r="FP40"/>
  <c r="FP10"/>
  <c r="FP11"/>
  <c r="FP35"/>
  <c r="FV1"/>
  <c r="FP6"/>
  <c r="FP28"/>
  <c r="FP29"/>
  <c r="FP31"/>
  <c r="FP23"/>
  <c r="FP22"/>
  <c r="FP41"/>
  <c r="FP20"/>
  <c r="FP8"/>
  <c r="ES141"/>
  <c r="ED168"/>
  <c r="EC168"/>
  <c r="EE165"/>
  <c r="EB166"/>
  <c r="EE169"/>
  <c r="ED177"/>
  <c r="ED176"/>
  <c r="ED178"/>
  <c r="EA161"/>
  <c r="EF172"/>
  <c r="EC177"/>
  <c r="EC184"/>
  <c r="EF201"/>
  <c r="EE187"/>
  <c r="EC186"/>
  <c r="EC196"/>
  <c r="EC198"/>
  <c r="EA193"/>
  <c r="EA187"/>
  <c r="EF209"/>
  <c r="EB197"/>
  <c r="EF189"/>
  <c r="ED207"/>
  <c r="ED194"/>
  <c r="ED186"/>
  <c r="EB204"/>
  <c r="EE194"/>
  <c r="ED209"/>
  <c r="EE189"/>
  <c r="ED190"/>
  <c r="EE207"/>
  <c r="EA204"/>
  <c r="EB209"/>
  <c r="EF204"/>
  <c r="EF198"/>
  <c r="EF208"/>
  <c r="EF191"/>
  <c r="ED204"/>
  <c r="EF202"/>
  <c r="EA197"/>
  <c r="EE193"/>
  <c r="EA209"/>
  <c r="EA196"/>
  <c r="EE208"/>
  <c r="EC204"/>
  <c r="EE203"/>
  <c r="EF197"/>
  <c r="EB202"/>
  <c r="ED208"/>
  <c r="EC205"/>
  <c r="EB188"/>
  <c r="EF186"/>
  <c r="ED202"/>
  <c r="EC203"/>
  <c r="EA186"/>
  <c r="EC207"/>
  <c r="EA192"/>
  <c r="EF187"/>
  <c r="ED188"/>
  <c r="EC190"/>
  <c r="EE202"/>
  <c r="EB190"/>
  <c r="EA210"/>
  <c r="EA191"/>
  <c r="EF193"/>
  <c r="EE190"/>
  <c r="EA206"/>
  <c r="EB203"/>
  <c r="ED201"/>
  <c r="EB208"/>
  <c r="EA205"/>
  <c r="EE186"/>
  <c r="EA202"/>
  <c r="EA203"/>
  <c r="ED197"/>
  <c r="EC209"/>
  <c r="EB193"/>
  <c r="EB189"/>
  <c r="EE191"/>
  <c r="EA195"/>
  <c r="EA194"/>
  <c r="EA207"/>
  <c r="EF207"/>
  <c r="EB205"/>
  <c r="EC195"/>
  <c r="EE210"/>
  <c r="EF205"/>
  <c r="EB210"/>
  <c r="EE201"/>
  <c r="EC191"/>
  <c r="EC187"/>
  <c r="EF203"/>
  <c r="EA190"/>
  <c r="EB194"/>
  <c r="EA189"/>
  <c r="ED203"/>
  <c r="EC193"/>
  <c r="EB186"/>
  <c r="EF192"/>
  <c r="ED191"/>
  <c r="EE205"/>
  <c r="EA201"/>
  <c r="EF190"/>
  <c r="EA208"/>
  <c r="ED205"/>
  <c r="EE196"/>
  <c r="EE209"/>
  <c r="EC201"/>
  <c r="EW151"/>
  <c r="EI109"/>
  <c r="EW142"/>
  <c r="EW154"/>
  <c r="EU153"/>
  <c r="ET146"/>
  <c r="EC77"/>
  <c r="EV149"/>
  <c r="EA66"/>
  <c r="ET150"/>
  <c r="EX137"/>
  <c r="EX149"/>
  <c r="EU155"/>
  <c r="ES148"/>
  <c r="EX152"/>
  <c r="EH110"/>
  <c r="EH95"/>
  <c r="EH92"/>
  <c r="EG100"/>
  <c r="ET157"/>
  <c r="EX156"/>
  <c r="EI95"/>
  <c r="EG97"/>
  <c r="EA82"/>
  <c r="EG107"/>
  <c r="EU143"/>
  <c r="EV143"/>
  <c r="ET155"/>
  <c r="ET153"/>
  <c r="ES140"/>
  <c r="EC87"/>
  <c r="EI101"/>
  <c r="EH91"/>
  <c r="EH102"/>
  <c r="EB118"/>
  <c r="EC116"/>
  <c r="EE179"/>
  <c r="ED171"/>
  <c r="EF167"/>
  <c r="EB179"/>
  <c r="EB176"/>
  <c r="ED162"/>
  <c r="EC173"/>
  <c r="EE177"/>
  <c r="EA173"/>
  <c r="EB164"/>
  <c r="EE181"/>
  <c r="EF181"/>
  <c r="EA170"/>
  <c r="EC171"/>
  <c r="EB181"/>
  <c r="EA164"/>
  <c r="EE176"/>
  <c r="EE173"/>
  <c r="EA163"/>
  <c r="EA165"/>
  <c r="ED181"/>
  <c r="EF168"/>
  <c r="EC182"/>
  <c r="EC179"/>
  <c r="ED163"/>
  <c r="EC161"/>
  <c r="EE167"/>
  <c r="EF169"/>
  <c r="EB178"/>
  <c r="EF178"/>
  <c r="EE172"/>
  <c r="EB183"/>
  <c r="ED167"/>
  <c r="EF173"/>
  <c r="EL178"/>
  <c r="EB167"/>
  <c r="EV156"/>
  <c r="ET149"/>
  <c r="EH97"/>
  <c r="EH79"/>
  <c r="EV138"/>
  <c r="EU139"/>
  <c r="EF171"/>
  <c r="EC131"/>
  <c r="EV150"/>
  <c r="EF188"/>
  <c r="EC206"/>
  <c r="EH107"/>
  <c r="EI92"/>
  <c r="EH111"/>
  <c r="EG93"/>
  <c r="EC53"/>
  <c r="EI93"/>
  <c r="EB78"/>
  <c r="EV140"/>
  <c r="EW137"/>
  <c r="EC50"/>
  <c r="EU138"/>
  <c r="EU150"/>
  <c r="EC83"/>
  <c r="EA74"/>
  <c r="EH101"/>
  <c r="EU151"/>
  <c r="ET141"/>
  <c r="ET138"/>
  <c r="ET152"/>
  <c r="EW146"/>
  <c r="ET156"/>
  <c r="EW143"/>
  <c r="EC85"/>
  <c r="EW148"/>
  <c r="EB168"/>
  <c r="EB170"/>
  <c r="EH109"/>
  <c r="EB70"/>
  <c r="ES149"/>
  <c r="EF184"/>
  <c r="EG102"/>
  <c r="ET143"/>
  <c r="ES153"/>
  <c r="ED161"/>
  <c r="EE204"/>
  <c r="ED195"/>
  <c r="EG92"/>
  <c r="EI103"/>
  <c r="EK105"/>
  <c r="EI94"/>
  <c r="EC67"/>
  <c r="ES150"/>
  <c r="FK185"/>
  <c r="FK90"/>
  <c r="FK19"/>
  <c r="FK160"/>
  <c r="FK136"/>
  <c r="FK113"/>
  <c r="FK33"/>
  <c r="FK5"/>
  <c r="EG105"/>
  <c r="EB81"/>
  <c r="EG103"/>
  <c r="EU141"/>
  <c r="EV158"/>
  <c r="EW138"/>
  <c r="ES142"/>
  <c r="ES158"/>
  <c r="ES146"/>
  <c r="ET142"/>
  <c r="EV157"/>
  <c r="EV141"/>
  <c r="EW153"/>
  <c r="EG108"/>
  <c r="ED170"/>
  <c r="EA180"/>
  <c r="EA177"/>
  <c r="EC59"/>
  <c r="EU156"/>
  <c r="EH96"/>
  <c r="EA49"/>
  <c r="ET154"/>
  <c r="EH93"/>
  <c r="EU146"/>
  <c r="EG109"/>
  <c r="EH105"/>
  <c r="EA59"/>
  <c r="ED180"/>
  <c r="EE166"/>
  <c r="EH103"/>
  <c r="ES143"/>
  <c r="EC202"/>
  <c r="ED206"/>
  <c r="EC188"/>
  <c r="ED192"/>
  <c r="EB195"/>
  <c r="EB198"/>
  <c r="EC197"/>
  <c r="EE198"/>
  <c r="EC194"/>
  <c r="EA198"/>
  <c r="EB192"/>
  <c r="EB207"/>
  <c r="EF195"/>
  <c r="EE197"/>
  <c r="EG210"/>
  <c r="ED189"/>
  <c r="ED193"/>
  <c r="EB191"/>
  <c r="EF194"/>
  <c r="EC210"/>
  <c r="EF206"/>
  <c r="EB201"/>
  <c r="EF196"/>
  <c r="EB196"/>
  <c r="ED196"/>
  <c r="EX150"/>
  <c r="EX138"/>
  <c r="EW152"/>
  <c r="EI91"/>
  <c r="EG112"/>
  <c r="EX146"/>
  <c r="ET139"/>
  <c r="EU147"/>
  <c r="EG106"/>
  <c r="EX157"/>
  <c r="EH112"/>
  <c r="ES151"/>
  <c r="EW157"/>
  <c r="EA61"/>
  <c r="EX147"/>
  <c r="EC129"/>
  <c r="EI108"/>
  <c r="EW149"/>
  <c r="EW155"/>
  <c r="EX148"/>
  <c r="EX154"/>
  <c r="EX139"/>
  <c r="EC63"/>
  <c r="EU158"/>
  <c r="EA133"/>
  <c r="EB165"/>
  <c r="EE178"/>
  <c r="ED165"/>
  <c r="EF180"/>
  <c r="EU152"/>
  <c r="EC61"/>
  <c r="EC165"/>
  <c r="EV137"/>
  <c r="EB64"/>
  <c r="EI96"/>
  <c r="EB175"/>
  <c r="EE164"/>
  <c r="EC163"/>
  <c r="EX158"/>
  <c r="EA188"/>
  <c r="EB206"/>
  <c r="EG94"/>
  <c r="EA70"/>
  <c r="EC60"/>
  <c r="EU148"/>
  <c r="EC64"/>
  <c r="EW158"/>
  <c r="EG111"/>
  <c r="EA53"/>
  <c r="EX141"/>
  <c r="EW156"/>
  <c r="EV142"/>
  <c r="ET148"/>
  <c r="EU154"/>
  <c r="EV146"/>
  <c r="EC58"/>
  <c r="EV153"/>
  <c r="EH106"/>
  <c r="EA87"/>
  <c r="EG104"/>
  <c r="EI104"/>
  <c r="EC164"/>
  <c r="EU157"/>
  <c r="EG95"/>
  <c r="EF163"/>
  <c r="EF182"/>
  <c r="EC68"/>
  <c r="EG96"/>
  <c r="EB74"/>
  <c r="EU142"/>
  <c r="EH104"/>
  <c r="EV152"/>
  <c r="EI105"/>
  <c r="EV148"/>
  <c r="EA132"/>
  <c r="EB129"/>
  <c r="EH94"/>
  <c r="EI97"/>
  <c r="EW141"/>
  <c r="ES155"/>
  <c r="EU149"/>
  <c r="ES139"/>
  <c r="EV155"/>
  <c r="EI112"/>
  <c r="EX140"/>
  <c r="EB182"/>
  <c r="EA181"/>
  <c r="EA88"/>
  <c r="EH88"/>
  <c r="EC183"/>
  <c r="ES147"/>
  <c r="ET140"/>
  <c r="EU137"/>
  <c r="EB163"/>
  <c r="EI110"/>
  <c r="ET147"/>
  <c r="EB187"/>
  <c r="ED187"/>
  <c r="EE192"/>
  <c r="ED210"/>
  <c r="EV151"/>
  <c r="EC57"/>
  <c r="EB75"/>
  <c r="EV147"/>
  <c r="EX143"/>
  <c r="EA78"/>
  <c r="EX142"/>
  <c r="EG110"/>
  <c r="EI102"/>
  <c r="EG101"/>
  <c r="ES157"/>
  <c r="EW139"/>
  <c r="EX151"/>
  <c r="ET158"/>
  <c r="ES156"/>
  <c r="EI107"/>
  <c r="ES137"/>
  <c r="EW140"/>
  <c r="EU140"/>
  <c r="ES138"/>
  <c r="ET151"/>
  <c r="EI111"/>
  <c r="ES154"/>
  <c r="EC78"/>
  <c r="EX153"/>
  <c r="ET137"/>
  <c r="EX155"/>
  <c r="EF164"/>
  <c r="EA167"/>
  <c r="EA183"/>
  <c r="EV139"/>
  <c r="EI106"/>
  <c r="EG91"/>
  <c r="EC52"/>
  <c r="EC54"/>
  <c r="EF175"/>
  <c r="EF183"/>
  <c r="EW147"/>
  <c r="EB57"/>
  <c r="ED198"/>
  <c r="EC192"/>
  <c r="EE206"/>
  <c r="EE188"/>
  <c r="EC89"/>
  <c r="EI100"/>
  <c r="ES152"/>
  <c r="EA171"/>
  <c r="EH100"/>
  <c r="EH108"/>
  <c r="GG1"/>
  <c r="GA16"/>
  <c r="GA20"/>
  <c r="GA23"/>
  <c r="GA26"/>
  <c r="GA29"/>
  <c r="GA32"/>
  <c r="GA12"/>
  <c r="GA11"/>
  <c r="GA13"/>
  <c r="GA17"/>
  <c r="GA36"/>
  <c r="GA39"/>
  <c r="GA42"/>
  <c r="GA45"/>
  <c r="GA21"/>
  <c r="GA24"/>
  <c r="GA27"/>
  <c r="GA30"/>
  <c r="GA10"/>
  <c r="GA14"/>
  <c r="GA18"/>
  <c r="GA9"/>
  <c r="GA34"/>
  <c r="GA37"/>
  <c r="GA40"/>
  <c r="GA43"/>
  <c r="GA46"/>
  <c r="GA22"/>
  <c r="GA25"/>
  <c r="GA28"/>
  <c r="GA31"/>
  <c r="GA8"/>
  <c r="GA15"/>
  <c r="GA41"/>
  <c r="GA6"/>
  <c r="GA7"/>
  <c r="GA38"/>
  <c r="GA35"/>
  <c r="GA44"/>
  <c r="FR1"/>
  <c r="FL10"/>
  <c r="FL23"/>
  <c r="FL28"/>
  <c r="FL46"/>
  <c r="FL24"/>
  <c r="FL45"/>
  <c r="FL11"/>
  <c r="FL30"/>
  <c r="FL12"/>
  <c r="FL34"/>
  <c r="FL32"/>
  <c r="FL13"/>
  <c r="FL27"/>
  <c r="FL17"/>
  <c r="FL40"/>
  <c r="FL39"/>
  <c r="FL14"/>
  <c r="FL29"/>
  <c r="FL42"/>
  <c r="FL15"/>
  <c r="FL31"/>
  <c r="FL43"/>
  <c r="FL16"/>
  <c r="FL25"/>
  <c r="FL44"/>
  <c r="FL36"/>
  <c r="FL26"/>
  <c r="FL6"/>
  <c r="FL18"/>
  <c r="FL37"/>
  <c r="FL41"/>
  <c r="FL20"/>
  <c r="FL21"/>
  <c r="FL9"/>
  <c r="FL7"/>
  <c r="FL38"/>
  <c r="FL8"/>
  <c r="FL35"/>
  <c r="FL22"/>
  <c r="GF1"/>
  <c r="FZ12"/>
  <c r="FZ11"/>
  <c r="FZ13"/>
  <c r="FZ17"/>
  <c r="FZ36"/>
  <c r="FZ39"/>
  <c r="FZ42"/>
  <c r="FZ45"/>
  <c r="FZ21"/>
  <c r="FZ24"/>
  <c r="FZ27"/>
  <c r="FZ30"/>
  <c r="FZ10"/>
  <c r="FZ14"/>
  <c r="FZ18"/>
  <c r="FZ9"/>
  <c r="FZ34"/>
  <c r="FZ37"/>
  <c r="FZ40"/>
  <c r="FZ43"/>
  <c r="FZ46"/>
  <c r="FZ22"/>
  <c r="FZ25"/>
  <c r="FZ28"/>
  <c r="FZ31"/>
  <c r="FZ8"/>
  <c r="FZ15"/>
  <c r="FZ7"/>
  <c r="FZ41"/>
  <c r="FZ6"/>
  <c r="FZ23"/>
  <c r="FZ32"/>
  <c r="FZ38"/>
  <c r="FZ20"/>
  <c r="FZ29"/>
  <c r="FZ35"/>
  <c r="FZ44"/>
  <c r="FZ16"/>
  <c r="FZ26"/>
  <c r="FQ1"/>
  <c r="FK16"/>
  <c r="FK27"/>
  <c r="FK32"/>
  <c r="FK17"/>
  <c r="FK29"/>
  <c r="FK34"/>
  <c r="FK42"/>
  <c r="FK6"/>
  <c r="FK18"/>
  <c r="FK31"/>
  <c r="FK43"/>
  <c r="FK7"/>
  <c r="FK20"/>
  <c r="FK25"/>
  <c r="FK35"/>
  <c r="FK30"/>
  <c r="FK8"/>
  <c r="FK21"/>
  <c r="FK36"/>
  <c r="FK45"/>
  <c r="FK9"/>
  <c r="FK37"/>
  <c r="FK41"/>
  <c r="FK46"/>
  <c r="FK39"/>
  <c r="FK10"/>
  <c r="FK38"/>
  <c r="FK11"/>
  <c r="FK12"/>
  <c r="FK22"/>
  <c r="FK40"/>
  <c r="FK44"/>
  <c r="FK13"/>
  <c r="FK23"/>
  <c r="FK26"/>
  <c r="FK15"/>
  <c r="FK14"/>
  <c r="FK24"/>
  <c r="FK28"/>
  <c r="FS1"/>
  <c r="FM15"/>
  <c r="FM31"/>
  <c r="FM37"/>
  <c r="FM16"/>
  <c r="FM41"/>
  <c r="FM43"/>
  <c r="FM25"/>
  <c r="FM17"/>
  <c r="FM35"/>
  <c r="FM44"/>
  <c r="FM45"/>
  <c r="FM6"/>
  <c r="FM26"/>
  <c r="FM18"/>
  <c r="FM46"/>
  <c r="FM36"/>
  <c r="FM7"/>
  <c r="FM20"/>
  <c r="FM28"/>
  <c r="FM23"/>
  <c r="FM8"/>
  <c r="FM21"/>
  <c r="FM30"/>
  <c r="FM9"/>
  <c r="FM22"/>
  <c r="FM32"/>
  <c r="FM10"/>
  <c r="FM38"/>
  <c r="FM11"/>
  <c r="FM34"/>
  <c r="FM40"/>
  <c r="FM42"/>
  <c r="FM27"/>
  <c r="FM14"/>
  <c r="FM12"/>
  <c r="FM24"/>
  <c r="FM39"/>
  <c r="FM13"/>
  <c r="FM29"/>
  <c r="FD157"/>
  <c r="EG115"/>
  <c r="EP95"/>
  <c r="EG85"/>
  <c r="EI56"/>
  <c r="EK173" l="1"/>
  <c r="EJ173"/>
  <c r="EK168"/>
  <c r="EH182"/>
  <c r="EH184"/>
  <c r="EL179"/>
  <c r="EG181"/>
  <c r="EG167"/>
  <c r="EJ168"/>
  <c r="EK175"/>
  <c r="EI178"/>
  <c r="EJ162"/>
  <c r="EK178"/>
  <c r="EI184"/>
  <c r="EK177"/>
  <c r="EI182"/>
  <c r="EI73"/>
  <c r="EH72"/>
  <c r="EH87"/>
  <c r="EH82"/>
  <c r="EI89"/>
  <c r="EI88"/>
  <c r="EG57"/>
  <c r="EH55"/>
  <c r="EI63"/>
  <c r="EH58"/>
  <c r="EH66"/>
  <c r="EG58"/>
  <c r="EI54"/>
  <c r="EH52"/>
  <c r="EI68"/>
  <c r="EL199"/>
  <c r="EH78"/>
  <c r="EG178"/>
  <c r="EI172"/>
  <c r="EJ184"/>
  <c r="EL161"/>
  <c r="EG62"/>
  <c r="EL200"/>
  <c r="EH199"/>
  <c r="EG164"/>
  <c r="EL164"/>
  <c r="EG177"/>
  <c r="EI166"/>
  <c r="EL177"/>
  <c r="EI168"/>
  <c r="EJ178"/>
  <c r="EL166"/>
  <c r="EJ180"/>
  <c r="EG166"/>
  <c r="EL169"/>
  <c r="EK161"/>
  <c r="EI163"/>
  <c r="FV37"/>
  <c r="FV31"/>
  <c r="FV44"/>
  <c r="FV17"/>
  <c r="FV30"/>
  <c r="FV40"/>
  <c r="FV8"/>
  <c r="FV16"/>
  <c r="GB1"/>
  <c r="FV36"/>
  <c r="FV43"/>
  <c r="FV15"/>
  <c r="FV20"/>
  <c r="FV27"/>
  <c r="FV45"/>
  <c r="FV46"/>
  <c r="FV7"/>
  <c r="FV23"/>
  <c r="FV13"/>
  <c r="FV11"/>
  <c r="FV10"/>
  <c r="FV9"/>
  <c r="FV6"/>
  <c r="FV26"/>
  <c r="FV42"/>
  <c r="FV14"/>
  <c r="FV22"/>
  <c r="FV35"/>
  <c r="FV29"/>
  <c r="FV24"/>
  <c r="FV34"/>
  <c r="FV28"/>
  <c r="FV41"/>
  <c r="FV12"/>
  <c r="FV21"/>
  <c r="FV18"/>
  <c r="FV25"/>
  <c r="FV38"/>
  <c r="FV32"/>
  <c r="FV39"/>
  <c r="EO92"/>
  <c r="EM105"/>
  <c r="EO91"/>
  <c r="EN96"/>
  <c r="EQ110"/>
  <c r="EN112"/>
  <c r="EQ105"/>
  <c r="EN111"/>
  <c r="EI124"/>
  <c r="EH117"/>
  <c r="EI133"/>
  <c r="EH132"/>
  <c r="EH131"/>
  <c r="EI131"/>
  <c r="EG135"/>
  <c r="EH116"/>
  <c r="FA151"/>
  <c r="FB147"/>
  <c r="FA140"/>
  <c r="EY146"/>
  <c r="FB155"/>
  <c r="EZ154"/>
  <c r="FB154"/>
  <c r="FB158"/>
  <c r="FA137"/>
  <c r="FD158"/>
  <c r="FB141"/>
  <c r="FB142"/>
  <c r="EK181"/>
  <c r="EG162"/>
  <c r="EK184"/>
  <c r="EL170"/>
  <c r="EI169"/>
  <c r="EJ176"/>
  <c r="EL173"/>
  <c r="EL182"/>
  <c r="EI181"/>
  <c r="EK182"/>
  <c r="EG171"/>
  <c r="EH162"/>
  <c r="EG180"/>
  <c r="EH172"/>
  <c r="EH202"/>
  <c r="EL197"/>
  <c r="EI187"/>
  <c r="EI198"/>
  <c r="EK195"/>
  <c r="EH191"/>
  <c r="EK207"/>
  <c r="EI190"/>
  <c r="EK210"/>
  <c r="EK205"/>
  <c r="EJ208"/>
  <c r="EI201"/>
  <c r="EI195"/>
  <c r="EJ193"/>
  <c r="EH194"/>
  <c r="EL189"/>
  <c r="EL201"/>
  <c r="EI188"/>
  <c r="EG207"/>
  <c r="EK188"/>
  <c r="EK202"/>
  <c r="EG205"/>
  <c r="EL190"/>
  <c r="EJ201"/>
  <c r="EI208"/>
  <c r="EH207"/>
  <c r="EH189"/>
  <c r="EG201"/>
  <c r="EK187"/>
  <c r="EK198"/>
  <c r="EK208"/>
  <c r="EI203"/>
  <c r="EL203"/>
  <c r="EH209"/>
  <c r="EG208"/>
  <c r="EJ194"/>
  <c r="EI191"/>
  <c r="EH188"/>
  <c r="EY139"/>
  <c r="FA156"/>
  <c r="EG117"/>
  <c r="FA147"/>
  <c r="EP100"/>
  <c r="EO93"/>
  <c r="FA153"/>
  <c r="FC156"/>
  <c r="EZ150"/>
  <c r="EI74"/>
  <c r="EM92"/>
  <c r="FD152"/>
  <c r="EI71"/>
  <c r="FA152"/>
  <c r="EH190"/>
  <c r="EM96"/>
  <c r="FC139"/>
  <c r="EO102"/>
  <c r="FC147"/>
  <c r="EY141"/>
  <c r="EM94"/>
  <c r="EO95"/>
  <c r="EH179"/>
  <c r="EH168"/>
  <c r="EH170"/>
  <c r="EH175"/>
  <c r="EI162"/>
  <c r="EI165"/>
  <c r="EJ179"/>
  <c r="FA141"/>
  <c r="EI52"/>
  <c r="FA142"/>
  <c r="EZ139"/>
  <c r="EI61"/>
  <c r="EG130"/>
  <c r="EN108"/>
  <c r="EO106"/>
  <c r="FC153"/>
  <c r="EM112"/>
  <c r="FD150"/>
  <c r="EG55"/>
  <c r="EY152"/>
  <c r="EN100"/>
  <c r="EO104"/>
  <c r="EO111"/>
  <c r="EO110"/>
  <c r="FC137"/>
  <c r="EZ140"/>
  <c r="EM109"/>
  <c r="FC157"/>
  <c r="EG123"/>
  <c r="EI126"/>
  <c r="FC154"/>
  <c r="ER91"/>
  <c r="FB151"/>
  <c r="EI64"/>
  <c r="EJ171"/>
  <c r="EH167"/>
  <c r="FD141"/>
  <c r="EH73"/>
  <c r="FA138"/>
  <c r="FA139"/>
  <c r="EN95"/>
  <c r="EM100"/>
  <c r="FB150"/>
  <c r="EG73"/>
  <c r="EM106"/>
  <c r="EM110"/>
  <c r="EZ143"/>
  <c r="EI80"/>
  <c r="EI119"/>
  <c r="EI117"/>
  <c r="EG116"/>
  <c r="FB146"/>
  <c r="EI114"/>
  <c r="EY138"/>
  <c r="EI79"/>
  <c r="EI65"/>
  <c r="EI67"/>
  <c r="FC149"/>
  <c r="EO112"/>
  <c r="EI135"/>
  <c r="FC142"/>
  <c r="EZ156"/>
  <c r="EI58"/>
  <c r="FD149"/>
  <c r="EY143"/>
  <c r="EH125"/>
  <c r="EY150"/>
  <c r="EN105"/>
  <c r="EH130"/>
  <c r="EG128"/>
  <c r="FC148"/>
  <c r="EH210"/>
  <c r="EJ192"/>
  <c r="EY151"/>
  <c r="EM104"/>
  <c r="EZ157"/>
  <c r="FC143"/>
  <c r="EL171"/>
  <c r="EI60"/>
  <c r="EZ141"/>
  <c r="EI134"/>
  <c r="EY157"/>
  <c r="EY156"/>
  <c r="FC158"/>
  <c r="EN97"/>
  <c r="FB157"/>
  <c r="EG124"/>
  <c r="EY149"/>
  <c r="EZ155"/>
  <c r="EN102"/>
  <c r="EM103"/>
  <c r="FA146"/>
  <c r="EJ190"/>
  <c r="EJ202"/>
  <c r="EH198"/>
  <c r="EK189"/>
  <c r="EH192"/>
  <c r="EI210"/>
  <c r="EG202"/>
  <c r="EJ210"/>
  <c r="EG203"/>
  <c r="EG197"/>
  <c r="EL198"/>
  <c r="EH187"/>
  <c r="EG198"/>
  <c r="EG206"/>
  <c r="EJ205"/>
  <c r="EH196"/>
  <c r="EG195"/>
  <c r="EL195"/>
  <c r="EJ197"/>
  <c r="EJ195"/>
  <c r="EJ207"/>
  <c r="EI209"/>
  <c r="EJ189"/>
  <c r="EK203"/>
  <c r="EK197"/>
  <c r="EL196"/>
  <c r="ER200"/>
  <c r="EL191"/>
  <c r="EJ188"/>
  <c r="EI206"/>
  <c r="EJ191"/>
  <c r="EH206"/>
  <c r="EL204"/>
  <c r="EH193"/>
  <c r="EI204"/>
  <c r="EH186"/>
  <c r="EG189"/>
  <c r="EL209"/>
  <c r="EK209"/>
  <c r="EL188"/>
  <c r="EL208"/>
  <c r="EK201"/>
  <c r="EI189"/>
  <c r="EK204"/>
  <c r="EK193"/>
  <c r="EH205"/>
  <c r="EI192"/>
  <c r="EK192"/>
  <c r="EI194"/>
  <c r="EH203"/>
  <c r="EH208"/>
  <c r="EL202"/>
  <c r="EH204"/>
  <c r="EJ187"/>
  <c r="EJ209"/>
  <c r="EG188"/>
  <c r="EK190"/>
  <c r="EG191"/>
  <c r="EJ206"/>
  <c r="EG194"/>
  <c r="EL193"/>
  <c r="EG190"/>
  <c r="EJ204"/>
  <c r="EG204"/>
  <c r="EI202"/>
  <c r="EJ203"/>
  <c r="EG187"/>
  <c r="EJ196"/>
  <c r="EL186"/>
  <c r="EL187"/>
  <c r="EG209"/>
  <c r="EG192"/>
  <c r="EJ186"/>
  <c r="EK206"/>
  <c r="EI207"/>
  <c r="EI196"/>
  <c r="EK186"/>
  <c r="EL207"/>
  <c r="EJ198"/>
  <c r="EL192"/>
  <c r="EG193"/>
  <c r="EL194"/>
  <c r="EK194"/>
  <c r="EI186"/>
  <c r="EK196"/>
  <c r="EI197"/>
  <c r="EH201"/>
  <c r="EH195"/>
  <c r="EH197"/>
  <c r="EG186"/>
  <c r="EK191"/>
  <c r="EG196"/>
  <c r="EI205"/>
  <c r="EL206"/>
  <c r="EI127"/>
  <c r="EG81"/>
  <c r="FB143"/>
  <c r="FC150"/>
  <c r="FB156"/>
  <c r="EJ169"/>
  <c r="EJ183"/>
  <c r="EH166"/>
  <c r="EJ165"/>
  <c r="EH176"/>
  <c r="EI179"/>
  <c r="EK172"/>
  <c r="EK170"/>
  <c r="FD139"/>
  <c r="FA148"/>
  <c r="EY147"/>
  <c r="EM101"/>
  <c r="EM108"/>
  <c r="FC151"/>
  <c r="EO109"/>
  <c r="EZ149"/>
  <c r="FA150"/>
  <c r="EM91"/>
  <c r="EY140"/>
  <c r="EO107"/>
  <c r="FB138"/>
  <c r="EZ152"/>
  <c r="EZ153"/>
  <c r="FD151"/>
  <c r="EN107"/>
  <c r="FC146"/>
  <c r="FC152"/>
  <c r="EM111"/>
  <c r="EI59"/>
  <c r="FA158"/>
  <c r="EM95"/>
  <c r="EM107"/>
  <c r="EZ137"/>
  <c r="EG67"/>
  <c r="FB153"/>
  <c r="EI193"/>
  <c r="EY155"/>
  <c r="EM93"/>
  <c r="EN109"/>
  <c r="EI86"/>
  <c r="EH173"/>
  <c r="EL175"/>
  <c r="EL180"/>
  <c r="EI180"/>
  <c r="EL184"/>
  <c r="EK179"/>
  <c r="EG172"/>
  <c r="EI173"/>
  <c r="EK176"/>
  <c r="EK164"/>
  <c r="EJ175"/>
  <c r="EK183"/>
  <c r="EL163"/>
  <c r="EJ167"/>
  <c r="EG173"/>
  <c r="EG184"/>
  <c r="EK166"/>
  <c r="EJ172"/>
  <c r="EL162"/>
  <c r="EH177"/>
  <c r="EI164"/>
  <c r="EK171"/>
  <c r="EG179"/>
  <c r="EG168"/>
  <c r="EG176"/>
  <c r="EI176"/>
  <c r="EG163"/>
  <c r="EP181"/>
  <c r="EG182"/>
  <c r="EI183"/>
  <c r="EJ177"/>
  <c r="EI177"/>
  <c r="EJ164"/>
  <c r="EL168"/>
  <c r="EK165"/>
  <c r="EK180"/>
  <c r="EL165"/>
  <c r="EG183"/>
  <c r="EJ161"/>
  <c r="EH178"/>
  <c r="EL172"/>
  <c r="EI171"/>
  <c r="EK169"/>
  <c r="EK167"/>
  <c r="EG175"/>
  <c r="EH164"/>
  <c r="EL183"/>
  <c r="EI161"/>
  <c r="EJ166"/>
  <c r="EL181"/>
  <c r="EK163"/>
  <c r="EH183"/>
  <c r="EI175"/>
  <c r="EI170"/>
  <c r="EH165"/>
  <c r="EJ181"/>
  <c r="EG169"/>
  <c r="EG161"/>
  <c r="EJ182"/>
  <c r="EH161"/>
  <c r="EH171"/>
  <c r="EH169"/>
  <c r="EK162"/>
  <c r="EL167"/>
  <c r="EG165"/>
  <c r="EJ163"/>
  <c r="EN101"/>
  <c r="FD143"/>
  <c r="FA155"/>
  <c r="FA154"/>
  <c r="EI120"/>
  <c r="EO101"/>
  <c r="EG133"/>
  <c r="EZ147"/>
  <c r="FQ113"/>
  <c r="FQ33"/>
  <c r="FQ19"/>
  <c r="FQ185"/>
  <c r="FQ90"/>
  <c r="FQ160"/>
  <c r="FQ136"/>
  <c r="FQ5"/>
  <c r="EN106"/>
  <c r="FC155"/>
  <c r="EZ142"/>
  <c r="EG134"/>
  <c r="EI132"/>
  <c r="FA157"/>
  <c r="FB140"/>
  <c r="EM97"/>
  <c r="FB139"/>
  <c r="EN94"/>
  <c r="EM102"/>
  <c r="EI118"/>
  <c r="FA149"/>
  <c r="FD155"/>
  <c r="FB149"/>
  <c r="EY153"/>
  <c r="EY154"/>
  <c r="EL205"/>
  <c r="FD147"/>
  <c r="FD138"/>
  <c r="EI82"/>
  <c r="EY142"/>
  <c r="EH64"/>
  <c r="EN92"/>
  <c r="FB152"/>
  <c r="FB148"/>
  <c r="EO100"/>
  <c r="EH163"/>
  <c r="EH180"/>
  <c r="EI167"/>
  <c r="EG170"/>
  <c r="EO105"/>
  <c r="EO108"/>
  <c r="EO96"/>
  <c r="EI72"/>
  <c r="EG131"/>
  <c r="EI84"/>
  <c r="EP102"/>
  <c r="EO103"/>
  <c r="EG64"/>
  <c r="FD156"/>
  <c r="EZ151"/>
  <c r="FD140"/>
  <c r="FD153"/>
  <c r="EZ146"/>
  <c r="EZ158"/>
  <c r="EN93"/>
  <c r="FC140"/>
  <c r="EI123"/>
  <c r="FB137"/>
  <c r="FD142"/>
  <c r="EN91"/>
  <c r="EN110"/>
  <c r="EY148"/>
  <c r="EG76"/>
  <c r="EY137"/>
  <c r="FC141"/>
  <c r="EZ138"/>
  <c r="EI57"/>
  <c r="FD137"/>
  <c r="FD148"/>
  <c r="EO97"/>
  <c r="FD146"/>
  <c r="EY158"/>
  <c r="FD154"/>
  <c r="EN103"/>
  <c r="EN104"/>
  <c r="FA143"/>
  <c r="FC138"/>
  <c r="EG68"/>
  <c r="EO94"/>
  <c r="EZ148"/>
  <c r="EH76"/>
  <c r="GF22"/>
  <c r="GF25"/>
  <c r="GF28"/>
  <c r="GF31"/>
  <c r="GF15"/>
  <c r="GF35"/>
  <c r="GF38"/>
  <c r="GF41"/>
  <c r="GF44"/>
  <c r="GF12"/>
  <c r="GF16"/>
  <c r="GF20"/>
  <c r="GF23"/>
  <c r="GF26"/>
  <c r="GF29"/>
  <c r="GF32"/>
  <c r="GF13"/>
  <c r="GF17"/>
  <c r="GF36"/>
  <c r="GF39"/>
  <c r="GF42"/>
  <c r="GF45"/>
  <c r="GF21"/>
  <c r="GF24"/>
  <c r="GF27"/>
  <c r="GF30"/>
  <c r="GF37"/>
  <c r="GF46"/>
  <c r="GF18"/>
  <c r="GF14"/>
  <c r="GF34"/>
  <c r="GF43"/>
  <c r="GF40"/>
  <c r="GF8"/>
  <c r="GF9"/>
  <c r="GF10"/>
  <c r="GF11"/>
  <c r="GF7"/>
  <c r="GL1"/>
  <c r="GF6"/>
  <c r="FR8"/>
  <c r="FR15"/>
  <c r="FR7"/>
  <c r="FR6"/>
  <c r="FR35"/>
  <c r="FR38"/>
  <c r="FR41"/>
  <c r="FR44"/>
  <c r="FR16"/>
  <c r="FR20"/>
  <c r="FR23"/>
  <c r="FR26"/>
  <c r="FR29"/>
  <c r="FR32"/>
  <c r="FR12"/>
  <c r="FR13"/>
  <c r="FR17"/>
  <c r="FR36"/>
  <c r="FR39"/>
  <c r="FR42"/>
  <c r="FR45"/>
  <c r="FX1"/>
  <c r="FR11"/>
  <c r="FR21"/>
  <c r="FR24"/>
  <c r="FR27"/>
  <c r="FR30"/>
  <c r="FR10"/>
  <c r="FR14"/>
  <c r="FR18"/>
  <c r="FR37"/>
  <c r="FR46"/>
  <c r="FR28"/>
  <c r="FR34"/>
  <c r="FR43"/>
  <c r="FR9"/>
  <c r="FR25"/>
  <c r="FR40"/>
  <c r="FR22"/>
  <c r="FR31"/>
  <c r="FS9"/>
  <c r="FS22"/>
  <c r="FS25"/>
  <c r="FS28"/>
  <c r="FS31"/>
  <c r="FS8"/>
  <c r="FS15"/>
  <c r="FS7"/>
  <c r="FS6"/>
  <c r="FS35"/>
  <c r="FS38"/>
  <c r="FS41"/>
  <c r="FS44"/>
  <c r="FS16"/>
  <c r="FS20"/>
  <c r="FS23"/>
  <c r="FS26"/>
  <c r="FS29"/>
  <c r="FS32"/>
  <c r="FS12"/>
  <c r="FS13"/>
  <c r="FS17"/>
  <c r="FS36"/>
  <c r="FS39"/>
  <c r="FS42"/>
  <c r="FS45"/>
  <c r="FY1"/>
  <c r="FS11"/>
  <c r="FS21"/>
  <c r="FS24"/>
  <c r="FS27"/>
  <c r="FS30"/>
  <c r="FS37"/>
  <c r="FS46"/>
  <c r="FS18"/>
  <c r="FS14"/>
  <c r="FS34"/>
  <c r="FS43"/>
  <c r="FS10"/>
  <c r="FS40"/>
  <c r="FQ7"/>
  <c r="FQ6"/>
  <c r="FQ35"/>
  <c r="FQ38"/>
  <c r="FQ41"/>
  <c r="FQ44"/>
  <c r="FQ16"/>
  <c r="FQ20"/>
  <c r="FQ23"/>
  <c r="FQ26"/>
  <c r="FQ29"/>
  <c r="FQ32"/>
  <c r="FQ12"/>
  <c r="FQ13"/>
  <c r="FQ17"/>
  <c r="FQ36"/>
  <c r="FQ39"/>
  <c r="FQ42"/>
  <c r="FQ45"/>
  <c r="FW1"/>
  <c r="FQ11"/>
  <c r="FQ21"/>
  <c r="FQ24"/>
  <c r="FQ27"/>
  <c r="FQ30"/>
  <c r="FQ10"/>
  <c r="FQ14"/>
  <c r="FQ18"/>
  <c r="FQ34"/>
  <c r="FQ37"/>
  <c r="FQ40"/>
  <c r="FQ43"/>
  <c r="FQ46"/>
  <c r="FQ28"/>
  <c r="FQ8"/>
  <c r="FQ9"/>
  <c r="FQ25"/>
  <c r="FQ15"/>
  <c r="FQ22"/>
  <c r="FQ31"/>
  <c r="GG34"/>
  <c r="GG37"/>
  <c r="GG40"/>
  <c r="GG43"/>
  <c r="GG46"/>
  <c r="GG22"/>
  <c r="GG25"/>
  <c r="GG28"/>
  <c r="GG31"/>
  <c r="GG35"/>
  <c r="GG38"/>
  <c r="GG41"/>
  <c r="GG44"/>
  <c r="GG20"/>
  <c r="GG23"/>
  <c r="GG26"/>
  <c r="GG29"/>
  <c r="GG32"/>
  <c r="GG36"/>
  <c r="GG39"/>
  <c r="GG42"/>
  <c r="GG45"/>
  <c r="GG21"/>
  <c r="GG24"/>
  <c r="GG27"/>
  <c r="GG30"/>
  <c r="GG10"/>
  <c r="GG11"/>
  <c r="GG12"/>
  <c r="GM1"/>
  <c r="GG14"/>
  <c r="GG9"/>
  <c r="GG15"/>
  <c r="GG16"/>
  <c r="GG17"/>
  <c r="GG6"/>
  <c r="GG18"/>
  <c r="GG7"/>
  <c r="GG13"/>
  <c r="GG8"/>
  <c r="EN124"/>
  <c r="EO74"/>
  <c r="ER168" l="1"/>
  <c r="EQ203"/>
  <c r="EN200"/>
  <c r="EO199"/>
  <c r="EN199"/>
  <c r="EO200"/>
  <c r="EP169"/>
  <c r="EQ168"/>
  <c r="EN163"/>
  <c r="ER174"/>
  <c r="EO182"/>
  <c r="EM176"/>
  <c r="EO178"/>
  <c r="EP162"/>
  <c r="ER175"/>
  <c r="GB12"/>
  <c r="GB30"/>
  <c r="GB32"/>
  <c r="GB22"/>
  <c r="GB24"/>
  <c r="GB28"/>
  <c r="GB43"/>
  <c r="GB45"/>
  <c r="GB35"/>
  <c r="GB37"/>
  <c r="GB41"/>
  <c r="GB7"/>
  <c r="GB14"/>
  <c r="GB40"/>
  <c r="GB18"/>
  <c r="GB9"/>
  <c r="GB8"/>
  <c r="GB21"/>
  <c r="GB16"/>
  <c r="GB25"/>
  <c r="GB10"/>
  <c r="GB20"/>
  <c r="GB15"/>
  <c r="GB17"/>
  <c r="GB39"/>
  <c r="GB29"/>
  <c r="GB31"/>
  <c r="GB34"/>
  <c r="GB23"/>
  <c r="GB38"/>
  <c r="GB42"/>
  <c r="GB44"/>
  <c r="GB46"/>
  <c r="GB36"/>
  <c r="GB6"/>
  <c r="GH1"/>
  <c r="GB13"/>
  <c r="GB11"/>
  <c r="GB27"/>
  <c r="GB26"/>
  <c r="EQ184"/>
  <c r="EN164"/>
  <c r="ER178"/>
  <c r="EQ172"/>
  <c r="EM173"/>
  <c r="EP161"/>
  <c r="EQ175"/>
  <c r="EP180"/>
  <c r="EO183"/>
  <c r="ER184"/>
  <c r="EO166"/>
  <c r="ER173"/>
  <c r="EP178"/>
  <c r="EP172"/>
  <c r="EO184"/>
  <c r="EP164"/>
  <c r="EN169"/>
  <c r="ER163"/>
  <c r="EQ163"/>
  <c r="EN162"/>
  <c r="ER164"/>
  <c r="EQ165"/>
  <c r="EO161"/>
  <c r="ER167"/>
  <c r="EM168"/>
  <c r="ER169"/>
  <c r="EM164"/>
  <c r="EQ162"/>
  <c r="EN170"/>
  <c r="EO181"/>
  <c r="EP182"/>
  <c r="EQ166"/>
  <c r="EN177"/>
  <c r="EP183"/>
  <c r="EN176"/>
  <c r="EM180"/>
  <c r="EQ164"/>
  <c r="EQ177"/>
  <c r="EM171"/>
  <c r="ER176"/>
  <c r="ER165"/>
  <c r="EM172"/>
  <c r="EN183"/>
  <c r="EO177"/>
  <c r="EQ176"/>
  <c r="EP171"/>
  <c r="EQ161"/>
  <c r="EO168"/>
  <c r="EP170"/>
  <c r="EO172"/>
  <c r="EM175"/>
  <c r="EM179"/>
  <c r="EN167"/>
  <c r="EP175"/>
  <c r="EP173"/>
  <c r="ER181"/>
  <c r="EO164"/>
  <c r="EP177"/>
  <c r="EO163"/>
  <c r="EN172"/>
  <c r="EM177"/>
  <c r="ER162"/>
  <c r="ER179"/>
  <c r="EM163"/>
  <c r="ER171"/>
  <c r="EP176"/>
  <c r="EP188"/>
  <c r="EM194"/>
  <c r="EQ202"/>
  <c r="EO186"/>
  <c r="EQ208"/>
  <c r="EQ209"/>
  <c r="ER195"/>
  <c r="EM193"/>
  <c r="EN210"/>
  <c r="EM192"/>
  <c r="EQ186"/>
  <c r="EN207"/>
  <c r="EO190"/>
  <c r="EQ204"/>
  <c r="EQ193"/>
  <c r="EO197"/>
  <c r="EO210"/>
  <c r="ER209"/>
  <c r="EQ190"/>
  <c r="ER208"/>
  <c r="ER192"/>
  <c r="EM187"/>
  <c r="EP198"/>
  <c r="EM209"/>
  <c r="EO195"/>
  <c r="EO208"/>
  <c r="EM207"/>
  <c r="EQ205"/>
  <c r="EO194"/>
  <c r="ER189"/>
  <c r="EO193"/>
  <c r="EN204"/>
  <c r="ER187"/>
  <c r="EO207"/>
  <c r="EN188"/>
  <c r="ER186"/>
  <c r="ER193"/>
  <c r="EO206"/>
  <c r="EN197"/>
  <c r="EP196"/>
  <c r="EQ198"/>
  <c r="EN190"/>
  <c r="EQ188"/>
  <c r="ER194"/>
  <c r="EM201"/>
  <c r="EP207"/>
  <c r="EM208"/>
  <c r="ER191"/>
  <c r="EP191"/>
  <c r="EO204"/>
  <c r="ER190"/>
  <c r="ER205"/>
  <c r="EQ201"/>
  <c r="EQ207"/>
  <c r="EQ189"/>
  <c r="EN191"/>
  <c r="EP192"/>
  <c r="EM188"/>
  <c r="EN205"/>
  <c r="EO189"/>
  <c r="EQ206"/>
  <c r="EO192"/>
  <c r="EP210"/>
  <c r="EO191"/>
  <c r="ER188"/>
  <c r="EN68"/>
  <c r="EO59"/>
  <c r="EM66"/>
  <c r="EM50"/>
  <c r="EM61"/>
  <c r="EN51"/>
  <c r="EM53"/>
  <c r="EO54"/>
  <c r="EN49"/>
  <c r="EP89"/>
  <c r="EM74"/>
  <c r="EM79"/>
  <c r="ES103"/>
  <c r="EO116"/>
  <c r="EO114"/>
  <c r="FE149"/>
  <c r="FF137"/>
  <c r="EM166"/>
  <c r="ER172"/>
  <c r="EQ178"/>
  <c r="EO171"/>
  <c r="EO125"/>
  <c r="ET111"/>
  <c r="FE140"/>
  <c r="ES107"/>
  <c r="EN71"/>
  <c r="FF154"/>
  <c r="EP204"/>
  <c r="EP205"/>
  <c r="EO188"/>
  <c r="EO196"/>
  <c r="EM196"/>
  <c r="ER210"/>
  <c r="EP201"/>
  <c r="EN208"/>
  <c r="EN206"/>
  <c r="ER202"/>
  <c r="EN193"/>
  <c r="ES97"/>
  <c r="FI152"/>
  <c r="ES91"/>
  <c r="EO89"/>
  <c r="EU94"/>
  <c r="FJ138"/>
  <c r="FJ147"/>
  <c r="FI137"/>
  <c r="FE158"/>
  <c r="EQ173"/>
  <c r="EM77"/>
  <c r="EN85"/>
  <c r="FE153"/>
  <c r="EN123"/>
  <c r="EM72"/>
  <c r="EM49"/>
  <c r="FE142"/>
  <c r="ET104"/>
  <c r="FI138"/>
  <c r="EO85"/>
  <c r="EN118"/>
  <c r="FH137"/>
  <c r="EO132"/>
  <c r="EM125"/>
  <c r="EM178"/>
  <c r="ES102"/>
  <c r="EU95"/>
  <c r="EO133"/>
  <c r="FG143"/>
  <c r="EM116"/>
  <c r="EN119"/>
  <c r="EU107"/>
  <c r="EN134"/>
  <c r="FF156"/>
  <c r="ET112"/>
  <c r="EM76"/>
  <c r="ES92"/>
  <c r="EU105"/>
  <c r="ET94"/>
  <c r="FG142"/>
  <c r="EU106"/>
  <c r="FI139"/>
  <c r="ET103"/>
  <c r="FH151"/>
  <c r="FG146"/>
  <c r="FH142"/>
  <c r="EM182"/>
  <c r="FJ150"/>
  <c r="FJ143"/>
  <c r="FG151"/>
  <c r="EU104"/>
  <c r="FF157"/>
  <c r="EU93"/>
  <c r="FG154"/>
  <c r="FI151"/>
  <c r="FI143"/>
  <c r="FH154"/>
  <c r="FG153"/>
  <c r="EN126"/>
  <c r="FI149"/>
  <c r="EO65"/>
  <c r="FJ152"/>
  <c r="FE154"/>
  <c r="FF148"/>
  <c r="EN83"/>
  <c r="FJ151"/>
  <c r="ET92"/>
  <c r="ES105"/>
  <c r="EN175"/>
  <c r="EP184"/>
  <c r="FF153"/>
  <c r="EQ197"/>
  <c r="EP209"/>
  <c r="EM198"/>
  <c r="FE138"/>
  <c r="FI147"/>
  <c r="EM124"/>
  <c r="FE147"/>
  <c r="FH150"/>
  <c r="ET101"/>
  <c r="FJ155"/>
  <c r="EM75"/>
  <c r="EN182"/>
  <c r="EM130"/>
  <c r="FI157"/>
  <c r="FH149"/>
  <c r="FF151"/>
  <c r="EM73"/>
  <c r="EM78"/>
  <c r="EM132"/>
  <c r="EN131"/>
  <c r="EO127"/>
  <c r="EM123"/>
  <c r="EM114"/>
  <c r="EM115"/>
  <c r="EN117"/>
  <c r="EN132"/>
  <c r="EM134"/>
  <c r="FW113"/>
  <c r="FW33"/>
  <c r="FW185"/>
  <c r="FW160"/>
  <c r="FW5"/>
  <c r="FW136"/>
  <c r="FW19"/>
  <c r="FW90"/>
  <c r="ES106"/>
  <c r="FE143"/>
  <c r="FJ158"/>
  <c r="FF141"/>
  <c r="FH155"/>
  <c r="FE157"/>
  <c r="EM68"/>
  <c r="FE139"/>
  <c r="FJ154"/>
  <c r="FG140"/>
  <c r="EN125"/>
  <c r="ES112"/>
  <c r="ET95"/>
  <c r="FF140"/>
  <c r="FJ156"/>
  <c r="EU110"/>
  <c r="FH139"/>
  <c r="FF138"/>
  <c r="EO162"/>
  <c r="EO76"/>
  <c r="FI148"/>
  <c r="EO134"/>
  <c r="EM203"/>
  <c r="EM186"/>
  <c r="EP195"/>
  <c r="EP206"/>
  <c r="EM204"/>
  <c r="EN201"/>
  <c r="EN187"/>
  <c r="EO202"/>
  <c r="EN203"/>
  <c r="ER204"/>
  <c r="EO209"/>
  <c r="EM189"/>
  <c r="EQ195"/>
  <c r="EQ191"/>
  <c r="EP186"/>
  <c r="EP194"/>
  <c r="EM210"/>
  <c r="EQ187"/>
  <c r="EM197"/>
  <c r="EN209"/>
  <c r="EO205"/>
  <c r="EQ192"/>
  <c r="ER197"/>
  <c r="EP187"/>
  <c r="EO201"/>
  <c r="ER206"/>
  <c r="EN194"/>
  <c r="EN198"/>
  <c r="EM206"/>
  <c r="ER196"/>
  <c r="EU101"/>
  <c r="FG157"/>
  <c r="FE156"/>
  <c r="FI142"/>
  <c r="ET110"/>
  <c r="FI154"/>
  <c r="EM80"/>
  <c r="EM135"/>
  <c r="FF143"/>
  <c r="EM117"/>
  <c r="ET109"/>
  <c r="EU112"/>
  <c r="ET93"/>
  <c r="EV95"/>
  <c r="ET107"/>
  <c r="EU102"/>
  <c r="ES100"/>
  <c r="ES108"/>
  <c r="EU97"/>
  <c r="EU96"/>
  <c r="ET108"/>
  <c r="ET100"/>
  <c r="FH138"/>
  <c r="ES94"/>
  <c r="ES101"/>
  <c r="FI156"/>
  <c r="FJ141"/>
  <c r="EO88"/>
  <c r="EO128"/>
  <c r="FH158"/>
  <c r="ES93"/>
  <c r="FH153"/>
  <c r="ET97"/>
  <c r="FE146"/>
  <c r="FE155"/>
  <c r="FG147"/>
  <c r="EM184"/>
  <c r="EO173"/>
  <c r="EQ167"/>
  <c r="EP163"/>
  <c r="EO180"/>
  <c r="EM169"/>
  <c r="EO170"/>
  <c r="EP179"/>
  <c r="ER170"/>
  <c r="EN165"/>
  <c r="EM165"/>
  <c r="EN179"/>
  <c r="EN166"/>
  <c r="EO176"/>
  <c r="EM183"/>
  <c r="EQ171"/>
  <c r="EM170"/>
  <c r="EP167"/>
  <c r="EQ170"/>
  <c r="ER166"/>
  <c r="EM181"/>
  <c r="EM162"/>
  <c r="ER180"/>
  <c r="EM167"/>
  <c r="EP168"/>
  <c r="EP166"/>
  <c r="EQ179"/>
  <c r="EN178"/>
  <c r="EQ180"/>
  <c r="EO179"/>
  <c r="EN180"/>
  <c r="EQ183"/>
  <c r="EN161"/>
  <c r="ER177"/>
  <c r="EO167"/>
  <c r="EM161"/>
  <c r="EP165"/>
  <c r="EN168"/>
  <c r="ER161"/>
  <c r="EW173"/>
  <c r="EN184"/>
  <c r="EO169"/>
  <c r="EO175"/>
  <c r="EN173"/>
  <c r="EO165"/>
  <c r="EN181"/>
  <c r="ET91"/>
  <c r="FJ139"/>
  <c r="FI153"/>
  <c r="EM119"/>
  <c r="EM85"/>
  <c r="EN79"/>
  <c r="EP193"/>
  <c r="EO198"/>
  <c r="EN192"/>
  <c r="EP190"/>
  <c r="EN189"/>
  <c r="EM202"/>
  <c r="EP208"/>
  <c r="EO203"/>
  <c r="EP203"/>
  <c r="EN195"/>
  <c r="FH141"/>
  <c r="FG152"/>
  <c r="FI150"/>
  <c r="FJ153"/>
  <c r="EM128"/>
  <c r="EU111"/>
  <c r="EN171"/>
  <c r="ES109"/>
  <c r="FE141"/>
  <c r="FJ146"/>
  <c r="EN115"/>
  <c r="ET105"/>
  <c r="EU108"/>
  <c r="EM127"/>
  <c r="EN77"/>
  <c r="EU103"/>
  <c r="EO86"/>
  <c r="FI140"/>
  <c r="FE148"/>
  <c r="FF155"/>
  <c r="FE152"/>
  <c r="FF150"/>
  <c r="EN82"/>
  <c r="FF146"/>
  <c r="EN120"/>
  <c r="EM83"/>
  <c r="FH143"/>
  <c r="FF158"/>
  <c r="ET106"/>
  <c r="EM88"/>
  <c r="ES95"/>
  <c r="FG158"/>
  <c r="EO80"/>
  <c r="ET102"/>
  <c r="EU109"/>
  <c r="ES110"/>
  <c r="FH146"/>
  <c r="EU91"/>
  <c r="EN196"/>
  <c r="EN86"/>
  <c r="FG148"/>
  <c r="FH147"/>
  <c r="FG139"/>
  <c r="FE150"/>
  <c r="FI155"/>
  <c r="FF152"/>
  <c r="FH140"/>
  <c r="FH152"/>
  <c r="FJ142"/>
  <c r="FG150"/>
  <c r="FG141"/>
  <c r="FF147"/>
  <c r="FJ149"/>
  <c r="FG156"/>
  <c r="FF142"/>
  <c r="FJ148"/>
  <c r="EM120"/>
  <c r="FG137"/>
  <c r="FJ140"/>
  <c r="FH157"/>
  <c r="FI146"/>
  <c r="EU92"/>
  <c r="FJ137"/>
  <c r="FF139"/>
  <c r="ET96"/>
  <c r="FG149"/>
  <c r="FF149"/>
  <c r="FG155"/>
  <c r="FH156"/>
  <c r="FG138"/>
  <c r="EO187"/>
  <c r="EQ194"/>
  <c r="EN186"/>
  <c r="EP197"/>
  <c r="EM191"/>
  <c r="EM195"/>
  <c r="EP189"/>
  <c r="EN202"/>
  <c r="ER207"/>
  <c r="EM190"/>
  <c r="ER201"/>
  <c r="EP202"/>
  <c r="EQ210"/>
  <c r="ER198"/>
  <c r="EM205"/>
  <c r="EQ196"/>
  <c r="EN81"/>
  <c r="FE137"/>
  <c r="FE151"/>
  <c r="FJ157"/>
  <c r="EO124"/>
  <c r="FI141"/>
  <c r="EM126"/>
  <c r="EQ181"/>
  <c r="ES96"/>
  <c r="ES104"/>
  <c r="FI158"/>
  <c r="EO118"/>
  <c r="GM9"/>
  <c r="GM22"/>
  <c r="GM32"/>
  <c r="GM10"/>
  <c r="GM23"/>
  <c r="GM37"/>
  <c r="GM11"/>
  <c r="GM26"/>
  <c r="GM38"/>
  <c r="GM14"/>
  <c r="GM28"/>
  <c r="GM40"/>
  <c r="GM12"/>
  <c r="GM29"/>
  <c r="GM36"/>
  <c r="GM16"/>
  <c r="GM25"/>
  <c r="GM43"/>
  <c r="GS1"/>
  <c r="GM18"/>
  <c r="GM34"/>
  <c r="GM44"/>
  <c r="GM6"/>
  <c r="GM20"/>
  <c r="GM35"/>
  <c r="GM45"/>
  <c r="GM7"/>
  <c r="GM21"/>
  <c r="GM30"/>
  <c r="GM46"/>
  <c r="GM15"/>
  <c r="GM17"/>
  <c r="GM27"/>
  <c r="GM24"/>
  <c r="GM31"/>
  <c r="GM39"/>
  <c r="GM42"/>
  <c r="GM41"/>
  <c r="GM8"/>
  <c r="GM13"/>
  <c r="GL15"/>
  <c r="GL25"/>
  <c r="GL41"/>
  <c r="GL16"/>
  <c r="GL34"/>
  <c r="GL44"/>
  <c r="GR1"/>
  <c r="GL17"/>
  <c r="GL35"/>
  <c r="GL43"/>
  <c r="GL7"/>
  <c r="GL20"/>
  <c r="GL30"/>
  <c r="GL8"/>
  <c r="GL21"/>
  <c r="GL31"/>
  <c r="GL10"/>
  <c r="GL26"/>
  <c r="GL23"/>
  <c r="GL11"/>
  <c r="GL27"/>
  <c r="GL37"/>
  <c r="GL45"/>
  <c r="GL12"/>
  <c r="GL28"/>
  <c r="GL38"/>
  <c r="GL46"/>
  <c r="GL13"/>
  <c r="GL29"/>
  <c r="GL39"/>
  <c r="GL42"/>
  <c r="GL9"/>
  <c r="GL14"/>
  <c r="GL18"/>
  <c r="GL22"/>
  <c r="GL24"/>
  <c r="GL36"/>
  <c r="GL32"/>
  <c r="GL40"/>
  <c r="GL6"/>
  <c r="GD1"/>
  <c r="FX13"/>
  <c r="FX17"/>
  <c r="FX36"/>
  <c r="FX39"/>
  <c r="FX42"/>
  <c r="FX45"/>
  <c r="FX21"/>
  <c r="FX24"/>
  <c r="FX27"/>
  <c r="FX30"/>
  <c r="FX14"/>
  <c r="FX18"/>
  <c r="FX34"/>
  <c r="FX37"/>
  <c r="FX40"/>
  <c r="FX43"/>
  <c r="FX46"/>
  <c r="FX22"/>
  <c r="FX25"/>
  <c r="FX28"/>
  <c r="FX31"/>
  <c r="FX8"/>
  <c r="FX15"/>
  <c r="FX7"/>
  <c r="FX6"/>
  <c r="FX35"/>
  <c r="FX38"/>
  <c r="FX41"/>
  <c r="FX44"/>
  <c r="FX16"/>
  <c r="FX20"/>
  <c r="FX23"/>
  <c r="FX26"/>
  <c r="FX29"/>
  <c r="FX32"/>
  <c r="FX9"/>
  <c r="FX12"/>
  <c r="FX10"/>
  <c r="FX11"/>
  <c r="GC1"/>
  <c r="FW11"/>
  <c r="FW21"/>
  <c r="FW24"/>
  <c r="FW27"/>
  <c r="FW30"/>
  <c r="FW10"/>
  <c r="FW14"/>
  <c r="FW18"/>
  <c r="FW34"/>
  <c r="FW37"/>
  <c r="FW40"/>
  <c r="FW43"/>
  <c r="FW46"/>
  <c r="FW9"/>
  <c r="FW22"/>
  <c r="FW25"/>
  <c r="FW28"/>
  <c r="FW31"/>
  <c r="FW8"/>
  <c r="FW15"/>
  <c r="FW7"/>
  <c r="FW6"/>
  <c r="FW35"/>
  <c r="FW38"/>
  <c r="FW41"/>
  <c r="FW44"/>
  <c r="FW16"/>
  <c r="FW20"/>
  <c r="FW23"/>
  <c r="FW26"/>
  <c r="FW29"/>
  <c r="FW32"/>
  <c r="FW12"/>
  <c r="FW17"/>
  <c r="FW13"/>
  <c r="FW42"/>
  <c r="FW39"/>
  <c r="FW36"/>
  <c r="FW45"/>
  <c r="GE1"/>
  <c r="FY11"/>
  <c r="FY13"/>
  <c r="FY17"/>
  <c r="FY36"/>
  <c r="FY39"/>
  <c r="FY42"/>
  <c r="FY45"/>
  <c r="FY21"/>
  <c r="FY24"/>
  <c r="FY27"/>
  <c r="FY30"/>
  <c r="FY10"/>
  <c r="FY14"/>
  <c r="FY18"/>
  <c r="FY9"/>
  <c r="FY34"/>
  <c r="FY37"/>
  <c r="FY40"/>
  <c r="FY43"/>
  <c r="FY46"/>
  <c r="FY22"/>
  <c r="FY25"/>
  <c r="FY28"/>
  <c r="FY31"/>
  <c r="FY8"/>
  <c r="FY15"/>
  <c r="FY7"/>
  <c r="FY6"/>
  <c r="FY35"/>
  <c r="FY38"/>
  <c r="FY41"/>
  <c r="FY44"/>
  <c r="FY12"/>
  <c r="FY23"/>
  <c r="FY32"/>
  <c r="FY20"/>
  <c r="FY29"/>
  <c r="FY16"/>
  <c r="FY26"/>
  <c r="EU131"/>
  <c r="EZ94"/>
  <c r="ET61"/>
  <c r="EU57" l="1"/>
  <c r="ES60"/>
  <c r="ES67"/>
  <c r="ET51"/>
  <c r="ES51"/>
  <c r="ES52"/>
  <c r="ES57"/>
  <c r="ET57"/>
  <c r="ET49"/>
  <c r="EX199"/>
  <c r="ET59"/>
  <c r="EU199"/>
  <c r="ES184"/>
  <c r="EW187"/>
  <c r="EU200"/>
  <c r="ES176"/>
  <c r="EV164"/>
  <c r="EV181"/>
  <c r="EV182"/>
  <c r="EU162"/>
  <c r="EU164"/>
  <c r="ES183"/>
  <c r="GN1"/>
  <c r="GH40"/>
  <c r="GH12"/>
  <c r="GH23"/>
  <c r="GH35"/>
  <c r="GH20"/>
  <c r="GH16"/>
  <c r="GH31"/>
  <c r="GH36"/>
  <c r="GH32"/>
  <c r="GH38"/>
  <c r="GH27"/>
  <c r="GH46"/>
  <c r="GH44"/>
  <c r="GH37"/>
  <c r="GH13"/>
  <c r="GH42"/>
  <c r="GH8"/>
  <c r="GH10"/>
  <c r="GH34"/>
  <c r="GH21"/>
  <c r="GH17"/>
  <c r="GH22"/>
  <c r="GH18"/>
  <c r="GH45"/>
  <c r="GH39"/>
  <c r="GH28"/>
  <c r="GH30"/>
  <c r="GH24"/>
  <c r="GH6"/>
  <c r="GH14"/>
  <c r="GH43"/>
  <c r="GH41"/>
  <c r="GH25"/>
  <c r="GH11"/>
  <c r="GH29"/>
  <c r="GH7"/>
  <c r="GH9"/>
  <c r="GH26"/>
  <c r="GH15"/>
  <c r="EY105"/>
  <c r="EZ105"/>
  <c r="FA93"/>
  <c r="EY93"/>
  <c r="EY103"/>
  <c r="EZ112"/>
  <c r="EZ104"/>
  <c r="FC111"/>
  <c r="FD104"/>
  <c r="FC95"/>
  <c r="EY94"/>
  <c r="FA97"/>
  <c r="FB106"/>
  <c r="EZ109"/>
  <c r="EU120"/>
  <c r="ES116"/>
  <c r="ES115"/>
  <c r="ES128"/>
  <c r="ET118"/>
  <c r="ET134"/>
  <c r="ET115"/>
  <c r="ES125"/>
  <c r="ES162"/>
  <c r="ES179"/>
  <c r="EX170"/>
  <c r="ES166"/>
  <c r="EX164"/>
  <c r="EV162"/>
  <c r="EX184"/>
  <c r="ET173"/>
  <c r="EU177"/>
  <c r="ET178"/>
  <c r="ET177"/>
  <c r="EW176"/>
  <c r="EW178"/>
  <c r="ET164"/>
  <c r="ES177"/>
  <c r="EX182"/>
  <c r="EU180"/>
  <c r="EW166"/>
  <c r="EU179"/>
  <c r="EV165"/>
  <c r="EV183"/>
  <c r="EV163"/>
  <c r="EX177"/>
  <c r="EV180"/>
  <c r="EX176"/>
  <c r="EV179"/>
  <c r="EV169"/>
  <c r="ES161"/>
  <c r="EX163"/>
  <c r="ES173"/>
  <c r="EV176"/>
  <c r="EW179"/>
  <c r="EU182"/>
  <c r="EW175"/>
  <c r="EX173"/>
  <c r="EU186"/>
  <c r="EW191"/>
  <c r="EV191"/>
  <c r="ES195"/>
  <c r="ET209"/>
  <c r="ES190"/>
  <c r="EW198"/>
  <c r="ET204"/>
  <c r="EU209"/>
  <c r="ES186"/>
  <c r="EW209"/>
  <c r="EV198"/>
  <c r="EV190"/>
  <c r="EW186"/>
  <c r="EX190"/>
  <c r="ET207"/>
  <c r="EV189"/>
  <c r="EU196"/>
  <c r="EW205"/>
  <c r="EU190"/>
  <c r="EW206"/>
  <c r="EX194"/>
  <c r="EV205"/>
  <c r="EV202"/>
  <c r="ES209"/>
  <c r="EV210"/>
  <c r="EW189"/>
  <c r="ES198"/>
  <c r="EX198"/>
  <c r="EX188"/>
  <c r="ES187"/>
  <c r="ES193"/>
  <c r="EV208"/>
  <c r="ES205"/>
  <c r="ES210"/>
  <c r="EW194"/>
  <c r="EV203"/>
  <c r="EX205"/>
  <c r="ES204"/>
  <c r="ES194"/>
  <c r="EU194"/>
  <c r="EX191"/>
  <c r="ES202"/>
  <c r="ET187"/>
  <c r="FM156"/>
  <c r="FM154"/>
  <c r="FP146"/>
  <c r="FK141"/>
  <c r="FN152"/>
  <c r="FM149"/>
  <c r="FN158"/>
  <c r="FL157"/>
  <c r="FN141"/>
  <c r="FM158"/>
  <c r="FO141"/>
  <c r="FP142"/>
  <c r="FK146"/>
  <c r="FN137"/>
  <c r="FK157"/>
  <c r="FO139"/>
  <c r="FN138"/>
  <c r="FO154"/>
  <c r="FK153"/>
  <c r="FP151"/>
  <c r="FP141"/>
  <c r="FM155"/>
  <c r="FO138"/>
  <c r="FM152"/>
  <c r="FP138"/>
  <c r="FP143"/>
  <c r="FL138"/>
  <c r="FO149"/>
  <c r="FL149"/>
  <c r="FO153"/>
  <c r="FO151"/>
  <c r="FK152"/>
  <c r="FK143"/>
  <c r="FP137"/>
  <c r="FN140"/>
  <c r="FN156"/>
  <c r="FK149"/>
  <c r="FO147"/>
  <c r="FM146"/>
  <c r="FP148"/>
  <c r="FM140"/>
  <c r="FN155"/>
  <c r="FK151"/>
  <c r="FM150"/>
  <c r="FN142"/>
  <c r="FM143"/>
  <c r="FK138"/>
  <c r="FK142"/>
  <c r="FO157"/>
  <c r="FN150"/>
  <c r="FL139"/>
  <c r="FM157"/>
  <c r="FK140"/>
  <c r="FK147"/>
  <c r="FO140"/>
  <c r="FL155"/>
  <c r="FK155"/>
  <c r="FM151"/>
  <c r="FM153"/>
  <c r="FM148"/>
  <c r="FP158"/>
  <c r="FO155"/>
  <c r="FP150"/>
  <c r="FL153"/>
  <c r="FO148"/>
  <c r="FL141"/>
  <c r="FK139"/>
  <c r="FL154"/>
  <c r="FN149"/>
  <c r="FM137"/>
  <c r="FM141"/>
  <c r="FP139"/>
  <c r="FL148"/>
  <c r="FN157"/>
  <c r="FN151"/>
  <c r="FL143"/>
  <c r="FO146"/>
  <c r="FN154"/>
  <c r="FL150"/>
  <c r="FK156"/>
  <c r="FL140"/>
  <c r="FP156"/>
  <c r="FO158"/>
  <c r="FK154"/>
  <c r="FN148"/>
  <c r="FP147"/>
  <c r="FO143"/>
  <c r="FL146"/>
  <c r="FL137"/>
  <c r="FM138"/>
  <c r="FL142"/>
  <c r="FP140"/>
  <c r="FL156"/>
  <c r="FP153"/>
  <c r="FK148"/>
  <c r="FL158"/>
  <c r="FP152"/>
  <c r="FO156"/>
  <c r="FN146"/>
  <c r="FP149"/>
  <c r="FM142"/>
  <c r="FP154"/>
  <c r="FM147"/>
  <c r="FP157"/>
  <c r="FO137"/>
  <c r="FL147"/>
  <c r="FK137"/>
  <c r="FN153"/>
  <c r="FO142"/>
  <c r="FM139"/>
  <c r="FN143"/>
  <c r="FN147"/>
  <c r="FK158"/>
  <c r="FO150"/>
  <c r="FO152"/>
  <c r="ES71"/>
  <c r="ET77"/>
  <c r="ES70"/>
  <c r="EU88"/>
  <c r="EU79"/>
  <c r="EU76"/>
  <c r="ET72"/>
  <c r="ES89"/>
  <c r="ET78"/>
  <c r="ES72"/>
  <c r="EU77"/>
  <c r="ET81"/>
  <c r="ET87"/>
  <c r="ES75"/>
  <c r="ET88"/>
  <c r="FN139"/>
  <c r="GC136"/>
  <c r="GC33"/>
  <c r="GC113"/>
  <c r="GC185"/>
  <c r="GC160"/>
  <c r="GC5"/>
  <c r="GC90"/>
  <c r="GC19"/>
  <c r="FK150"/>
  <c r="FP155"/>
  <c r="FL151"/>
  <c r="FL152"/>
  <c r="ES134"/>
  <c r="EY111"/>
  <c r="EU115"/>
  <c r="EY106"/>
  <c r="FA92"/>
  <c r="FA103"/>
  <c r="EZ111"/>
  <c r="EV187"/>
  <c r="EU198"/>
  <c r="ES56"/>
  <c r="ET53"/>
  <c r="EZ106"/>
  <c r="ES59"/>
  <c r="EZ95"/>
  <c r="FA108"/>
  <c r="FA106"/>
  <c r="FA94"/>
  <c r="EY97"/>
  <c r="EV124"/>
  <c r="EY101"/>
  <c r="FA105"/>
  <c r="EU201"/>
  <c r="ET193"/>
  <c r="EU61"/>
  <c r="FA109"/>
  <c r="ET119"/>
  <c r="FA112"/>
  <c r="FA111"/>
  <c r="ET205"/>
  <c r="EX201"/>
  <c r="ET202"/>
  <c r="EV192"/>
  <c r="ET208"/>
  <c r="EX162"/>
  <c r="ET170"/>
  <c r="EW170"/>
  <c r="EU165"/>
  <c r="EW168"/>
  <c r="EV168"/>
  <c r="ET182"/>
  <c r="EU176"/>
  <c r="EV178"/>
  <c r="ET168"/>
  <c r="ET181"/>
  <c r="EW161"/>
  <c r="EW182"/>
  <c r="EW183"/>
  <c r="EU171"/>
  <c r="ES169"/>
  <c r="EU181"/>
  <c r="ES180"/>
  <c r="EX166"/>
  <c r="ES165"/>
  <c r="EX165"/>
  <c r="EU173"/>
  <c r="EX161"/>
  <c r="EW171"/>
  <c r="EV166"/>
  <c r="EX180"/>
  <c r="ES170"/>
  <c r="ET167"/>
  <c r="ET165"/>
  <c r="ET179"/>
  <c r="EW177"/>
  <c r="ET171"/>
  <c r="EV171"/>
  <c r="ES163"/>
  <c r="ET175"/>
  <c r="EX183"/>
  <c r="EU169"/>
  <c r="EU170"/>
  <c r="EV172"/>
  <c r="EV175"/>
  <c r="EU167"/>
  <c r="EX179"/>
  <c r="EW172"/>
  <c r="EU172"/>
  <c r="ES167"/>
  <c r="ES171"/>
  <c r="ES182"/>
  <c r="EW169"/>
  <c r="ES175"/>
  <c r="EV173"/>
  <c r="EX178"/>
  <c r="ET162"/>
  <c r="ES164"/>
  <c r="ES168"/>
  <c r="EU175"/>
  <c r="ES172"/>
  <c r="ET161"/>
  <c r="ET183"/>
  <c r="EX172"/>
  <c r="ET163"/>
  <c r="EX168"/>
  <c r="ET176"/>
  <c r="ET166"/>
  <c r="ET172"/>
  <c r="EW165"/>
  <c r="EW184"/>
  <c r="EU178"/>
  <c r="EX175"/>
  <c r="EV167"/>
  <c r="EU163"/>
  <c r="EW167"/>
  <c r="ET169"/>
  <c r="EX171"/>
  <c r="EW163"/>
  <c r="EW181"/>
  <c r="EV161"/>
  <c r="EX167"/>
  <c r="EU168"/>
  <c r="EU184"/>
  <c r="EV170"/>
  <c r="ES178"/>
  <c r="EW180"/>
  <c r="EY179"/>
  <c r="EU183"/>
  <c r="EU161"/>
  <c r="ET180"/>
  <c r="ES181"/>
  <c r="FA96"/>
  <c r="FB91"/>
  <c r="ET127"/>
  <c r="ET117"/>
  <c r="EW201"/>
  <c r="ES189"/>
  <c r="EX203"/>
  <c r="EX186"/>
  <c r="EW208"/>
  <c r="EU132"/>
  <c r="ES192"/>
  <c r="EU203"/>
  <c r="FA100"/>
  <c r="FA104"/>
  <c r="EY95"/>
  <c r="EV209"/>
  <c r="ES201"/>
  <c r="ET196"/>
  <c r="EY110"/>
  <c r="FA95"/>
  <c r="EU53"/>
  <c r="ET135"/>
  <c r="EZ91"/>
  <c r="ES68"/>
  <c r="EZ107"/>
  <c r="ET123"/>
  <c r="ES131"/>
  <c r="FA107"/>
  <c r="EY109"/>
  <c r="EW197"/>
  <c r="EU204"/>
  <c r="EV195"/>
  <c r="ET194"/>
  <c r="EV186"/>
  <c r="EV207"/>
  <c r="EU205"/>
  <c r="EU191"/>
  <c r="ET206"/>
  <c r="ET197"/>
  <c r="ES208"/>
  <c r="EX196"/>
  <c r="EU208"/>
  <c r="EX210"/>
  <c r="ES206"/>
  <c r="EU187"/>
  <c r="ES197"/>
  <c r="EV188"/>
  <c r="EW188"/>
  <c r="ET201"/>
  <c r="ET189"/>
  <c r="EU207"/>
  <c r="ET191"/>
  <c r="EU197"/>
  <c r="EX195"/>
  <c r="ET192"/>
  <c r="EW192"/>
  <c r="EX202"/>
  <c r="ET188"/>
  <c r="EX207"/>
  <c r="EW193"/>
  <c r="ES196"/>
  <c r="EX192"/>
  <c r="EU193"/>
  <c r="ET190"/>
  <c r="EX189"/>
  <c r="ET210"/>
  <c r="ET195"/>
  <c r="EU195"/>
  <c r="EX204"/>
  <c r="ET203"/>
  <c r="ES203"/>
  <c r="EW210"/>
  <c r="EV193"/>
  <c r="EU192"/>
  <c r="EU189"/>
  <c r="EW203"/>
  <c r="EZ199"/>
  <c r="EW204"/>
  <c r="EX187"/>
  <c r="EU210"/>
  <c r="EU202"/>
  <c r="EV196"/>
  <c r="EV194"/>
  <c r="FD209"/>
  <c r="EX197"/>
  <c r="EU188"/>
  <c r="ES188"/>
  <c r="EX193"/>
  <c r="ES191"/>
  <c r="ES207"/>
  <c r="EX209"/>
  <c r="ES126"/>
  <c r="EW130"/>
  <c r="ET130"/>
  <c r="EW195"/>
  <c r="EY92"/>
  <c r="ES49"/>
  <c r="ES50"/>
  <c r="ES130"/>
  <c r="ET126"/>
  <c r="EU134"/>
  <c r="ES119"/>
  <c r="EY108"/>
  <c r="EZ100"/>
  <c r="ET131"/>
  <c r="EZ204"/>
  <c r="EV197"/>
  <c r="ET186"/>
  <c r="EU117"/>
  <c r="EZ102"/>
  <c r="EU206"/>
  <c r="EU130"/>
  <c r="EY107"/>
  <c r="EY100"/>
  <c r="EZ93"/>
  <c r="ET184"/>
  <c r="ES114"/>
  <c r="ET62"/>
  <c r="EU56"/>
  <c r="EZ101"/>
  <c r="FA91"/>
  <c r="EY102"/>
  <c r="EZ103"/>
  <c r="EY104"/>
  <c r="FA110"/>
  <c r="EZ97"/>
  <c r="EY112"/>
  <c r="EZ96"/>
  <c r="EX181"/>
  <c r="EU65"/>
  <c r="ES54"/>
  <c r="FA102"/>
  <c r="EZ108"/>
  <c r="ET114"/>
  <c r="EY96"/>
  <c r="EY91"/>
  <c r="EU166"/>
  <c r="EZ110"/>
  <c r="EZ92"/>
  <c r="ET198"/>
  <c r="FA101"/>
  <c r="ES53"/>
  <c r="GE15"/>
  <c r="GE35"/>
  <c r="GE38"/>
  <c r="GE41"/>
  <c r="GE44"/>
  <c r="GE12"/>
  <c r="GE16"/>
  <c r="GE20"/>
  <c r="GE23"/>
  <c r="GE26"/>
  <c r="GE29"/>
  <c r="GE32"/>
  <c r="GE13"/>
  <c r="GE17"/>
  <c r="GE36"/>
  <c r="GE39"/>
  <c r="GE42"/>
  <c r="GE45"/>
  <c r="GE21"/>
  <c r="GE24"/>
  <c r="GE27"/>
  <c r="GE30"/>
  <c r="GE14"/>
  <c r="GE18"/>
  <c r="GE22"/>
  <c r="GE31"/>
  <c r="GE37"/>
  <c r="GE46"/>
  <c r="GE28"/>
  <c r="GE34"/>
  <c r="GE43"/>
  <c r="GE25"/>
  <c r="GE40"/>
  <c r="GE6"/>
  <c r="GK1"/>
  <c r="GE7"/>
  <c r="GE8"/>
  <c r="GE9"/>
  <c r="GE10"/>
  <c r="GE11"/>
  <c r="GS15"/>
  <c r="GS24"/>
  <c r="GS39"/>
  <c r="GS16"/>
  <c r="GS29"/>
  <c r="GS42"/>
  <c r="GS18"/>
  <c r="GS30"/>
  <c r="GS41"/>
  <c r="GS13"/>
  <c r="GS34"/>
  <c r="GS43"/>
  <c r="GS6"/>
  <c r="GS17"/>
  <c r="GS36"/>
  <c r="GS44"/>
  <c r="GS7"/>
  <c r="GS20"/>
  <c r="GS27"/>
  <c r="GS8"/>
  <c r="GS21"/>
  <c r="GS26"/>
  <c r="GS9"/>
  <c r="GS22"/>
  <c r="GS31"/>
  <c r="GS40"/>
  <c r="GS10"/>
  <c r="GS25"/>
  <c r="GS35"/>
  <c r="GS45"/>
  <c r="GS12"/>
  <c r="GS23"/>
  <c r="GS38"/>
  <c r="GS11"/>
  <c r="GY1"/>
  <c r="GS14"/>
  <c r="GS28"/>
  <c r="GS37"/>
  <c r="GS46"/>
  <c r="GS32"/>
  <c r="GC35"/>
  <c r="GC38"/>
  <c r="GC41"/>
  <c r="GC44"/>
  <c r="GC16"/>
  <c r="GC20"/>
  <c r="GC23"/>
  <c r="GC26"/>
  <c r="GC29"/>
  <c r="GC32"/>
  <c r="GC13"/>
  <c r="GC17"/>
  <c r="GC36"/>
  <c r="GC39"/>
  <c r="GC42"/>
  <c r="GC45"/>
  <c r="GC21"/>
  <c r="GC24"/>
  <c r="GC27"/>
  <c r="GC30"/>
  <c r="GC14"/>
  <c r="GC18"/>
  <c r="GC34"/>
  <c r="GC37"/>
  <c r="GC40"/>
  <c r="GC43"/>
  <c r="GC46"/>
  <c r="GC22"/>
  <c r="GC25"/>
  <c r="GC28"/>
  <c r="GC31"/>
  <c r="GC15"/>
  <c r="GC12"/>
  <c r="GI1"/>
  <c r="GC11"/>
  <c r="GC6"/>
  <c r="GC7"/>
  <c r="GC8"/>
  <c r="GC9"/>
  <c r="GC10"/>
  <c r="GD35"/>
  <c r="GD38"/>
  <c r="GD41"/>
  <c r="GD44"/>
  <c r="GD12"/>
  <c r="GD16"/>
  <c r="GD20"/>
  <c r="GD23"/>
  <c r="GD26"/>
  <c r="GD29"/>
  <c r="GD32"/>
  <c r="GD13"/>
  <c r="GD17"/>
  <c r="GD36"/>
  <c r="GD39"/>
  <c r="GD42"/>
  <c r="GD45"/>
  <c r="GD21"/>
  <c r="GD24"/>
  <c r="GD27"/>
  <c r="GD30"/>
  <c r="GD14"/>
  <c r="GD18"/>
  <c r="GD34"/>
  <c r="GD37"/>
  <c r="GD40"/>
  <c r="GD43"/>
  <c r="GD46"/>
  <c r="GD22"/>
  <c r="GD31"/>
  <c r="GD28"/>
  <c r="GD25"/>
  <c r="GD15"/>
  <c r="GD6"/>
  <c r="GD7"/>
  <c r="GD8"/>
  <c r="GD9"/>
  <c r="GD10"/>
  <c r="GD11"/>
  <c r="GJ1"/>
  <c r="GR10"/>
  <c r="GR22"/>
  <c r="GR35"/>
  <c r="GR45"/>
  <c r="GR11"/>
  <c r="GR25"/>
  <c r="GR37"/>
  <c r="GR46"/>
  <c r="GX1"/>
  <c r="GR23"/>
  <c r="GR38"/>
  <c r="GR12"/>
  <c r="GR24"/>
  <c r="GR32"/>
  <c r="GR15"/>
  <c r="GR26"/>
  <c r="GR39"/>
  <c r="GR13"/>
  <c r="GR27"/>
  <c r="GR42"/>
  <c r="GR18"/>
  <c r="GR29"/>
  <c r="GR43"/>
  <c r="GR17"/>
  <c r="GR34"/>
  <c r="GR41"/>
  <c r="GR6"/>
  <c r="GR20"/>
  <c r="GR30"/>
  <c r="GR40"/>
  <c r="GR8"/>
  <c r="GR14"/>
  <c r="GR36"/>
  <c r="GR7"/>
  <c r="GR9"/>
  <c r="GR21"/>
  <c r="GR16"/>
  <c r="GR28"/>
  <c r="GR31"/>
  <c r="GR44"/>
  <c r="EY128"/>
  <c r="FE111"/>
  <c r="EY88"/>
  <c r="FD200" l="1"/>
  <c r="FA200"/>
  <c r="FA196"/>
  <c r="EZ200"/>
  <c r="EY183"/>
  <c r="FC178"/>
  <c r="EZ174"/>
  <c r="FC183"/>
  <c r="GN28"/>
  <c r="GN42"/>
  <c r="GN44"/>
  <c r="GN12"/>
  <c r="GN8"/>
  <c r="GN34"/>
  <c r="GN17"/>
  <c r="GN39"/>
  <c r="GN11"/>
  <c r="GN9"/>
  <c r="GN46"/>
  <c r="GN13"/>
  <c r="GN15"/>
  <c r="GN37"/>
  <c r="GN27"/>
  <c r="GN43"/>
  <c r="GN14"/>
  <c r="GN23"/>
  <c r="GN6"/>
  <c r="GN41"/>
  <c r="GN21"/>
  <c r="GN36"/>
  <c r="GN26"/>
  <c r="GT1"/>
  <c r="GN20"/>
  <c r="GN22"/>
  <c r="GN7"/>
  <c r="GN40"/>
  <c r="GN18"/>
  <c r="GN32"/>
  <c r="GN35"/>
  <c r="GN25"/>
  <c r="GN10"/>
  <c r="GN29"/>
  <c r="GN24"/>
  <c r="GN30"/>
  <c r="GN45"/>
  <c r="GN16"/>
  <c r="GN38"/>
  <c r="GN31"/>
  <c r="FI112"/>
  <c r="FG111"/>
  <c r="FJ106"/>
  <c r="FE101"/>
  <c r="FE104"/>
  <c r="FG92"/>
  <c r="EZ126"/>
  <c r="EZ123"/>
  <c r="EY163"/>
  <c r="FC181"/>
  <c r="FA179"/>
  <c r="FB166"/>
  <c r="EZ179"/>
  <c r="FC182"/>
  <c r="FC169"/>
  <c r="EZ175"/>
  <c r="FC167"/>
  <c r="FA183"/>
  <c r="EY164"/>
  <c r="FD162"/>
  <c r="EY165"/>
  <c r="FA163"/>
  <c r="FB169"/>
  <c r="FC179"/>
  <c r="FC162"/>
  <c r="FC168"/>
  <c r="FD178"/>
  <c r="FD180"/>
  <c r="FA188"/>
  <c r="FD186"/>
  <c r="EZ192"/>
  <c r="FA192"/>
  <c r="EZ190"/>
  <c r="FC191"/>
  <c r="FD194"/>
  <c r="EZ206"/>
  <c r="FA186"/>
  <c r="FC193"/>
  <c r="FB190"/>
  <c r="FA206"/>
  <c r="FB210"/>
  <c r="EY196"/>
  <c r="FC198"/>
  <c r="FA193"/>
  <c r="FB187"/>
  <c r="EY202"/>
  <c r="FC192"/>
  <c r="EY204"/>
  <c r="EY203"/>
  <c r="EY188"/>
  <c r="FC210"/>
  <c r="FA198"/>
  <c r="FC206"/>
  <c r="EZ207"/>
  <c r="FB195"/>
  <c r="FB189"/>
  <c r="FC209"/>
  <c r="FA201"/>
  <c r="FA189"/>
  <c r="FD192"/>
  <c r="FD197"/>
  <c r="EZ198"/>
  <c r="FC196"/>
  <c r="EY186"/>
  <c r="FT146"/>
  <c r="FQ148"/>
  <c r="FS142"/>
  <c r="FR151"/>
  <c r="FV154"/>
  <c r="FT148"/>
  <c r="FU139"/>
  <c r="FQ137"/>
  <c r="FV141"/>
  <c r="FQ151"/>
  <c r="FV149"/>
  <c r="FT156"/>
  <c r="FQ149"/>
  <c r="FQ152"/>
  <c r="FQ146"/>
  <c r="FV158"/>
  <c r="FQ140"/>
  <c r="FF92"/>
  <c r="FF91"/>
  <c r="FA129"/>
  <c r="FE103"/>
  <c r="FA64"/>
  <c r="FD204"/>
  <c r="FB207"/>
  <c r="EZ56"/>
  <c r="FF93"/>
  <c r="EY209"/>
  <c r="FD176"/>
  <c r="FD170"/>
  <c r="EY175"/>
  <c r="FB182"/>
  <c r="EZ161"/>
  <c r="FA169"/>
  <c r="FA165"/>
  <c r="EZ162"/>
  <c r="FA176"/>
  <c r="FC161"/>
  <c r="FB163"/>
  <c r="FA182"/>
  <c r="FB168"/>
  <c r="EZ164"/>
  <c r="EZ163"/>
  <c r="FB176"/>
  <c r="EY167"/>
  <c r="FD175"/>
  <c r="FC166"/>
  <c r="FA177"/>
  <c r="EZ165"/>
  <c r="FA162"/>
  <c r="EY166"/>
  <c r="FD182"/>
  <c r="FC184"/>
  <c r="EY184"/>
  <c r="EY168"/>
  <c r="FC176"/>
  <c r="FA175"/>
  <c r="EZ171"/>
  <c r="EZ183"/>
  <c r="FD171"/>
  <c r="FA168"/>
  <c r="FB165"/>
  <c r="FB170"/>
  <c r="EY178"/>
  <c r="EY171"/>
  <c r="FB173"/>
  <c r="FA164"/>
  <c r="EY162"/>
  <c r="EY172"/>
  <c r="EZ168"/>
  <c r="FA180"/>
  <c r="EZ180"/>
  <c r="FD161"/>
  <c r="FC163"/>
  <c r="EZ166"/>
  <c r="FA181"/>
  <c r="EZ169"/>
  <c r="FA178"/>
  <c r="FC180"/>
  <c r="FD181"/>
  <c r="FA170"/>
  <c r="FA173"/>
  <c r="FA171"/>
  <c r="EZ176"/>
  <c r="FJ167"/>
  <c r="FA166"/>
  <c r="EY173"/>
  <c r="FD163"/>
  <c r="FA167"/>
  <c r="EZ170"/>
  <c r="EZ178"/>
  <c r="FD164"/>
  <c r="EY170"/>
  <c r="FD165"/>
  <c r="EZ167"/>
  <c r="EY177"/>
  <c r="EY161"/>
  <c r="FC175"/>
  <c r="FC171"/>
  <c r="FB175"/>
  <c r="FD177"/>
  <c r="FB162"/>
  <c r="FB164"/>
  <c r="FC170"/>
  <c r="FB181"/>
  <c r="FB177"/>
  <c r="FD172"/>
  <c r="EZ177"/>
  <c r="FC173"/>
  <c r="EY120"/>
  <c r="FF105"/>
  <c r="FA77"/>
  <c r="FR148"/>
  <c r="FS148"/>
  <c r="FR139"/>
  <c r="FS141"/>
  <c r="FR137"/>
  <c r="FS150"/>
  <c r="FV139"/>
  <c r="FV138"/>
  <c r="FQ141"/>
  <c r="FR156"/>
  <c r="FQ147"/>
  <c r="FQ157"/>
  <c r="FA61"/>
  <c r="EY68"/>
  <c r="FA49"/>
  <c r="EY62"/>
  <c r="FA54"/>
  <c r="EY64"/>
  <c r="EZ49"/>
  <c r="FA68"/>
  <c r="EZ60"/>
  <c r="EY63"/>
  <c r="EY130"/>
  <c r="FG104"/>
  <c r="FG93"/>
  <c r="FG97"/>
  <c r="FC186"/>
  <c r="FB196"/>
  <c r="FF96"/>
  <c r="FE109"/>
  <c r="EY201"/>
  <c r="EZ182"/>
  <c r="EY181"/>
  <c r="EZ184"/>
  <c r="FB180"/>
  <c r="FB167"/>
  <c r="FC172"/>
  <c r="EY180"/>
  <c r="FB161"/>
  <c r="FD183"/>
  <c r="EZ172"/>
  <c r="FD173"/>
  <c r="FA60"/>
  <c r="FF106"/>
  <c r="FF100"/>
  <c r="FG94"/>
  <c r="FE105"/>
  <c r="FV152"/>
  <c r="FA78"/>
  <c r="FT157"/>
  <c r="FU146"/>
  <c r="FS158"/>
  <c r="FV155"/>
  <c r="FR140"/>
  <c r="FV153"/>
  <c r="FR154"/>
  <c r="FV142"/>
  <c r="FU150"/>
  <c r="FU158"/>
  <c r="FQ158"/>
  <c r="FR153"/>
  <c r="FT141"/>
  <c r="FU154"/>
  <c r="FR149"/>
  <c r="FR157"/>
  <c r="FV137"/>
  <c r="EY134"/>
  <c r="FG106"/>
  <c r="FG102"/>
  <c r="EY60"/>
  <c r="FE94"/>
  <c r="FF109"/>
  <c r="EY114"/>
  <c r="FG101"/>
  <c r="FF110"/>
  <c r="FE106"/>
  <c r="FA118"/>
  <c r="FA130"/>
  <c r="EY55"/>
  <c r="FD188"/>
  <c r="FB171"/>
  <c r="FD166"/>
  <c r="FD179"/>
  <c r="FA161"/>
  <c r="FA119"/>
  <c r="EY126"/>
  <c r="FE97"/>
  <c r="FH107"/>
  <c r="FA63"/>
  <c r="EY49"/>
  <c r="EY195"/>
  <c r="FA82"/>
  <c r="FT154"/>
  <c r="FV143"/>
  <c r="FT138"/>
  <c r="FS143"/>
  <c r="FQ142"/>
  <c r="FS155"/>
  <c r="FR143"/>
  <c r="FU157"/>
  <c r="FT142"/>
  <c r="FR155"/>
  <c r="FQ143"/>
  <c r="FS151"/>
  <c r="FT143"/>
  <c r="FU141"/>
  <c r="FS146"/>
  <c r="FS149"/>
  <c r="FV156"/>
  <c r="FA52"/>
  <c r="FG107"/>
  <c r="FG112"/>
  <c r="FH95"/>
  <c r="FG91"/>
  <c r="FF103"/>
  <c r="FF108"/>
  <c r="FE95"/>
  <c r="FI91"/>
  <c r="FF101"/>
  <c r="FE93"/>
  <c r="FF112"/>
  <c r="FH101"/>
  <c r="FH92"/>
  <c r="FG95"/>
  <c r="FG103"/>
  <c r="FG110"/>
  <c r="FE107"/>
  <c r="FA120"/>
  <c r="FG100"/>
  <c r="EY132"/>
  <c r="FG108"/>
  <c r="FE108"/>
  <c r="FA191"/>
  <c r="FD198"/>
  <c r="FC205"/>
  <c r="EY206"/>
  <c r="FB204"/>
  <c r="FB202"/>
  <c r="FD201"/>
  <c r="FB198"/>
  <c r="FC187"/>
  <c r="FC202"/>
  <c r="EZ129"/>
  <c r="FG105"/>
  <c r="FA172"/>
  <c r="FB178"/>
  <c r="FC177"/>
  <c r="FB172"/>
  <c r="EY176"/>
  <c r="FD167"/>
  <c r="FC164"/>
  <c r="FA131"/>
  <c r="FE102"/>
  <c r="FF104"/>
  <c r="FA70"/>
  <c r="FV147"/>
  <c r="FU148"/>
  <c r="FV150"/>
  <c r="FU140"/>
  <c r="FU147"/>
  <c r="FQ153"/>
  <c r="FR146"/>
  <c r="FQ155"/>
  <c r="FU137"/>
  <c r="FS138"/>
  <c r="FR142"/>
  <c r="FU151"/>
  <c r="FV148"/>
  <c r="FT139"/>
  <c r="FA58"/>
  <c r="FC125"/>
  <c r="EY116"/>
  <c r="FD131"/>
  <c r="EY129"/>
  <c r="FA132"/>
  <c r="FA124"/>
  <c r="FA135"/>
  <c r="FA116"/>
  <c r="FA115"/>
  <c r="EY115"/>
  <c r="FA51"/>
  <c r="FF107"/>
  <c r="EZ66"/>
  <c r="FF111"/>
  <c r="FA126"/>
  <c r="EZ65"/>
  <c r="FE110"/>
  <c r="FF94"/>
  <c r="FA83"/>
  <c r="EZ80"/>
  <c r="FA71"/>
  <c r="FT152"/>
  <c r="FS157"/>
  <c r="FS153"/>
  <c r="FR158"/>
  <c r="FQ138"/>
  <c r="FT155"/>
  <c r="FT147"/>
  <c r="FT153"/>
  <c r="FQ154"/>
  <c r="FR152"/>
  <c r="FV140"/>
  <c r="FT137"/>
  <c r="FS156"/>
  <c r="FU149"/>
  <c r="FQ139"/>
  <c r="FA134"/>
  <c r="EZ133"/>
  <c r="FF97"/>
  <c r="FE112"/>
  <c r="EY117"/>
  <c r="FG109"/>
  <c r="FE96"/>
  <c r="FA53"/>
  <c r="FE91"/>
  <c r="FD206"/>
  <c r="EY194"/>
  <c r="FD187"/>
  <c r="FC207"/>
  <c r="FB201"/>
  <c r="FA205"/>
  <c r="EY187"/>
  <c r="EZ201"/>
  <c r="FD208"/>
  <c r="EZ193"/>
  <c r="EZ197"/>
  <c r="FB191"/>
  <c r="EY208"/>
  <c r="EZ191"/>
  <c r="FA208"/>
  <c r="FD190"/>
  <c r="FD205"/>
  <c r="EZ194"/>
  <c r="FC188"/>
  <c r="EZ187"/>
  <c r="FA210"/>
  <c r="FA202"/>
  <c r="FC201"/>
  <c r="FD202"/>
  <c r="FC204"/>
  <c r="EZ195"/>
  <c r="EY192"/>
  <c r="FA194"/>
  <c r="EZ189"/>
  <c r="FA203"/>
  <c r="FD203"/>
  <c r="FC194"/>
  <c r="FB193"/>
  <c r="EY189"/>
  <c r="EY198"/>
  <c r="EZ203"/>
  <c r="EY191"/>
  <c r="FA207"/>
  <c r="EY205"/>
  <c r="EY190"/>
  <c r="EZ202"/>
  <c r="FD210"/>
  <c r="FB203"/>
  <c r="EY210"/>
  <c r="EY193"/>
  <c r="FB186"/>
  <c r="FB197"/>
  <c r="FA187"/>
  <c r="FB206"/>
  <c r="FD195"/>
  <c r="EZ188"/>
  <c r="FA209"/>
  <c r="EZ210"/>
  <c r="FC208"/>
  <c r="EY197"/>
  <c r="EZ205"/>
  <c r="FC197"/>
  <c r="FB188"/>
  <c r="FA190"/>
  <c r="FB194"/>
  <c r="FA197"/>
  <c r="EZ208"/>
  <c r="EZ186"/>
  <c r="EZ209"/>
  <c r="FB192"/>
  <c r="EZ196"/>
  <c r="FD193"/>
  <c r="FD207"/>
  <c r="FB208"/>
  <c r="FC189"/>
  <c r="FC195"/>
  <c r="FA195"/>
  <c r="FD189"/>
  <c r="FD191"/>
  <c r="FD169"/>
  <c r="FA184"/>
  <c r="FA62"/>
  <c r="FE92"/>
  <c r="FF95"/>
  <c r="EZ73"/>
  <c r="FS140"/>
  <c r="FS147"/>
  <c r="FV146"/>
  <c r="FS154"/>
  <c r="FU138"/>
  <c r="FU142"/>
  <c r="FT149"/>
  <c r="FR141"/>
  <c r="FV157"/>
  <c r="FS152"/>
  <c r="FT158"/>
  <c r="FQ150"/>
  <c r="FA67"/>
  <c r="GI136"/>
  <c r="GI185"/>
  <c r="GI90"/>
  <c r="GI19"/>
  <c r="GI160"/>
  <c r="GI113"/>
  <c r="GI33"/>
  <c r="GI5"/>
  <c r="FA114"/>
  <c r="FA55"/>
  <c r="FA66"/>
  <c r="FA117"/>
  <c r="EY131"/>
  <c r="FA133"/>
  <c r="FA204"/>
  <c r="FB205"/>
  <c r="FD196"/>
  <c r="FB209"/>
  <c r="EZ61"/>
  <c r="EY207"/>
  <c r="EZ173"/>
  <c r="FD184"/>
  <c r="EY169"/>
  <c r="FB184"/>
  <c r="FB179"/>
  <c r="FB183"/>
  <c r="FD168"/>
  <c r="FC165"/>
  <c r="EY182"/>
  <c r="EZ181"/>
  <c r="FF102"/>
  <c r="FG96"/>
  <c r="FE100"/>
  <c r="FR138"/>
  <c r="FU155"/>
  <c r="FU143"/>
  <c r="FU156"/>
  <c r="FU152"/>
  <c r="FR147"/>
  <c r="FQ156"/>
  <c r="FV151"/>
  <c r="FT140"/>
  <c r="FR150"/>
  <c r="FT150"/>
  <c r="FT151"/>
  <c r="FS139"/>
  <c r="FS137"/>
  <c r="FU153"/>
  <c r="GJ11"/>
  <c r="GJ27"/>
  <c r="GJ36"/>
  <c r="GJ10"/>
  <c r="GJ28"/>
  <c r="GJ37"/>
  <c r="GJ9"/>
  <c r="GJ29"/>
  <c r="GJ38"/>
  <c r="GJ14"/>
  <c r="GJ18"/>
  <c r="GJ40"/>
  <c r="GJ46"/>
  <c r="GJ15"/>
  <c r="GJ25"/>
  <c r="GJ34"/>
  <c r="GJ8"/>
  <c r="GJ31"/>
  <c r="GJ42"/>
  <c r="GP1"/>
  <c r="GJ17"/>
  <c r="GJ32"/>
  <c r="GJ43"/>
  <c r="GJ7"/>
  <c r="GJ20"/>
  <c r="GJ23"/>
  <c r="GJ44"/>
  <c r="GJ12"/>
  <c r="GJ21"/>
  <c r="GJ22"/>
  <c r="GJ6"/>
  <c r="GJ13"/>
  <c r="GJ16"/>
  <c r="GJ26"/>
  <c r="GJ24"/>
  <c r="GJ30"/>
  <c r="GJ35"/>
  <c r="GJ39"/>
  <c r="GJ41"/>
  <c r="GJ45"/>
  <c r="GI14"/>
  <c r="GI30"/>
  <c r="GI41"/>
  <c r="GI45"/>
  <c r="GI15"/>
  <c r="GI31"/>
  <c r="GI34"/>
  <c r="GO1"/>
  <c r="GI17"/>
  <c r="GI32"/>
  <c r="GI28"/>
  <c r="GI46"/>
  <c r="GI6"/>
  <c r="GI23"/>
  <c r="GI27"/>
  <c r="GI42"/>
  <c r="GI7"/>
  <c r="GI24"/>
  <c r="GI35"/>
  <c r="GI43"/>
  <c r="GI9"/>
  <c r="GI16"/>
  <c r="GI36"/>
  <c r="GI10"/>
  <c r="GI18"/>
  <c r="GI37"/>
  <c r="GI11"/>
  <c r="GI21"/>
  <c r="GI38"/>
  <c r="GI12"/>
  <c r="GI20"/>
  <c r="GI39"/>
  <c r="GI25"/>
  <c r="GI29"/>
  <c r="GI26"/>
  <c r="GI40"/>
  <c r="GI44"/>
  <c r="GI8"/>
  <c r="GI13"/>
  <c r="GI22"/>
  <c r="GY9"/>
  <c r="GY23"/>
  <c r="GY31"/>
  <c r="GY10"/>
  <c r="GY18"/>
  <c r="GY32"/>
  <c r="GY11"/>
  <c r="GY24"/>
  <c r="GY37"/>
  <c r="GY12"/>
  <c r="GY26"/>
  <c r="GY38"/>
  <c r="GY13"/>
  <c r="GY27"/>
  <c r="GY39"/>
  <c r="GY41"/>
  <c r="GY14"/>
  <c r="GY28"/>
  <c r="GY40"/>
  <c r="GY15"/>
  <c r="GY29"/>
  <c r="GY42"/>
  <c r="GY16"/>
  <c r="GY25"/>
  <c r="GY43"/>
  <c r="HE1"/>
  <c r="GY17"/>
  <c r="GY34"/>
  <c r="GY44"/>
  <c r="GY6"/>
  <c r="GY20"/>
  <c r="GY35"/>
  <c r="GY45"/>
  <c r="GY7"/>
  <c r="GY21"/>
  <c r="GY36"/>
  <c r="GY46"/>
  <c r="GY8"/>
  <c r="GY22"/>
  <c r="GY30"/>
  <c r="GX7"/>
  <c r="GX13"/>
  <c r="GX30"/>
  <c r="GX8"/>
  <c r="GX26"/>
  <c r="GX31"/>
  <c r="GX9"/>
  <c r="GX27"/>
  <c r="GX32"/>
  <c r="GX45"/>
  <c r="GX10"/>
  <c r="GX28"/>
  <c r="GX24"/>
  <c r="GX46"/>
  <c r="GX11"/>
  <c r="GX29"/>
  <c r="GX38"/>
  <c r="GX43"/>
  <c r="GX42"/>
  <c r="GX14"/>
  <c r="GX21"/>
  <c r="GX39"/>
  <c r="GX44"/>
  <c r="GX15"/>
  <c r="GX23"/>
  <c r="GX40"/>
  <c r="GX16"/>
  <c r="GX25"/>
  <c r="GX41"/>
  <c r="GX17"/>
  <c r="GX20"/>
  <c r="GX37"/>
  <c r="GX12"/>
  <c r="GX34"/>
  <c r="HD1"/>
  <c r="GX18"/>
  <c r="GX35"/>
  <c r="GX6"/>
  <c r="GX22"/>
  <c r="GX36"/>
  <c r="GK15"/>
  <c r="GK20"/>
  <c r="GK42"/>
  <c r="GK16"/>
  <c r="GK25"/>
  <c r="GK43"/>
  <c r="GQ1"/>
  <c r="GK17"/>
  <c r="GK34"/>
  <c r="GK39"/>
  <c r="GK7"/>
  <c r="GK22"/>
  <c r="GK36"/>
  <c r="GK8"/>
  <c r="GK23"/>
  <c r="GK30"/>
  <c r="GK10"/>
  <c r="GK26"/>
  <c r="GK32"/>
  <c r="GK11"/>
  <c r="GK27"/>
  <c r="GK41"/>
  <c r="GK12"/>
  <c r="GK28"/>
  <c r="GK37"/>
  <c r="GK45"/>
  <c r="GK13"/>
  <c r="GK29"/>
  <c r="GK40"/>
  <c r="GK46"/>
  <c r="GK6"/>
  <c r="GK9"/>
  <c r="GK14"/>
  <c r="GK18"/>
  <c r="GK24"/>
  <c r="GK21"/>
  <c r="GK35"/>
  <c r="GK31"/>
  <c r="GK38"/>
  <c r="GK44"/>
  <c r="FZ140"/>
  <c r="FF128"/>
  <c r="FG72"/>
  <c r="FE55"/>
  <c r="FJ163" l="1"/>
  <c r="FE181"/>
  <c r="FG162"/>
  <c r="FF176"/>
  <c r="FE165"/>
  <c r="FE161"/>
  <c r="FJ170"/>
  <c r="FI175"/>
  <c r="FF162"/>
  <c r="FF177"/>
  <c r="FI165"/>
  <c r="FF77"/>
  <c r="FF71"/>
  <c r="FF57"/>
  <c r="FF68"/>
  <c r="FG67"/>
  <c r="FH175"/>
  <c r="FF184"/>
  <c r="FG169"/>
  <c r="FJ183"/>
  <c r="FI181"/>
  <c r="FF181"/>
  <c r="FJ165"/>
  <c r="FG184"/>
  <c r="FF199"/>
  <c r="FF170"/>
  <c r="FI170"/>
  <c r="FE176"/>
  <c r="FE52"/>
  <c r="FE173"/>
  <c r="FG166"/>
  <c r="FE68"/>
  <c r="FI166"/>
  <c r="FH198"/>
  <c r="FE200"/>
  <c r="FI169"/>
  <c r="FH173"/>
  <c r="FG173"/>
  <c r="FH184"/>
  <c r="FJ169"/>
  <c r="FG74"/>
  <c r="FE169"/>
  <c r="FJ166"/>
  <c r="FF183"/>
  <c r="FH165"/>
  <c r="FF164"/>
  <c r="FH176"/>
  <c r="FH182"/>
  <c r="FG175"/>
  <c r="FH164"/>
  <c r="FG58"/>
  <c r="FG178"/>
  <c r="FI176"/>
  <c r="FH170"/>
  <c r="FH171"/>
  <c r="FH181"/>
  <c r="FG176"/>
  <c r="FG165"/>
  <c r="FF172"/>
  <c r="FG53"/>
  <c r="FF178"/>
  <c r="FI161"/>
  <c r="FF169"/>
  <c r="FE171"/>
  <c r="FG179"/>
  <c r="FJ184"/>
  <c r="FF173"/>
  <c r="FF166"/>
  <c r="FJ161"/>
  <c r="FH169"/>
  <c r="FE162"/>
  <c r="FJ175"/>
  <c r="FE164"/>
  <c r="FF200"/>
  <c r="FF163"/>
  <c r="FF171"/>
  <c r="FE175"/>
  <c r="FI180"/>
  <c r="FE179"/>
  <c r="FG161"/>
  <c r="FJ171"/>
  <c r="FG177"/>
  <c r="FI183"/>
  <c r="FI172"/>
  <c r="FG182"/>
  <c r="FG170"/>
  <c r="FH167"/>
  <c r="FI182"/>
  <c r="FE168"/>
  <c r="FE163"/>
  <c r="FJ174"/>
  <c r="FF179"/>
  <c r="FG174"/>
  <c r="FJ172"/>
  <c r="FG183"/>
  <c r="GT29"/>
  <c r="GT36"/>
  <c r="GT31"/>
  <c r="GZ1"/>
  <c r="GT40"/>
  <c r="GT43"/>
  <c r="GT46"/>
  <c r="GT10"/>
  <c r="GT20"/>
  <c r="GT14"/>
  <c r="GT6"/>
  <c r="GT8"/>
  <c r="GT24"/>
  <c r="GT38"/>
  <c r="GT27"/>
  <c r="GT17"/>
  <c r="GT22"/>
  <c r="GT35"/>
  <c r="GT13"/>
  <c r="GT32"/>
  <c r="GT15"/>
  <c r="GT34"/>
  <c r="GT30"/>
  <c r="GT11"/>
  <c r="GT21"/>
  <c r="GT28"/>
  <c r="GT41"/>
  <c r="GT44"/>
  <c r="GT25"/>
  <c r="GT39"/>
  <c r="GT42"/>
  <c r="GT7"/>
  <c r="GT9"/>
  <c r="GT37"/>
  <c r="GT12"/>
  <c r="GT16"/>
  <c r="GT18"/>
  <c r="GT23"/>
  <c r="GT45"/>
  <c r="GT26"/>
  <c r="FG117"/>
  <c r="FG116"/>
  <c r="FE128"/>
  <c r="FE115"/>
  <c r="FG130"/>
  <c r="FE119"/>
  <c r="FG127"/>
  <c r="FE114"/>
  <c r="FE120"/>
  <c r="FG135"/>
  <c r="FF116"/>
  <c r="FZ157"/>
  <c r="GB156"/>
  <c r="FX152"/>
  <c r="GB151"/>
  <c r="FZ155"/>
  <c r="GA141"/>
  <c r="GB141"/>
  <c r="FX138"/>
  <c r="FZ143"/>
  <c r="GA150"/>
  <c r="FY137"/>
  <c r="FZ142"/>
  <c r="GB154"/>
  <c r="GA152"/>
  <c r="GA138"/>
  <c r="FZ151"/>
  <c r="FZ148"/>
  <c r="FY143"/>
  <c r="FI168"/>
  <c r="FI184"/>
  <c r="FJ182"/>
  <c r="FJ180"/>
  <c r="FE184"/>
  <c r="FJ178"/>
  <c r="FF192"/>
  <c r="FI192"/>
  <c r="FJ205"/>
  <c r="FJ191"/>
  <c r="FH192"/>
  <c r="FG187"/>
  <c r="FI186"/>
  <c r="FI205"/>
  <c r="FF206"/>
  <c r="FJ192"/>
  <c r="FE191"/>
  <c r="FF197"/>
  <c r="FJ196"/>
  <c r="FJ186"/>
  <c r="FF195"/>
  <c r="FE209"/>
  <c r="FG206"/>
  <c r="FI206"/>
  <c r="FE187"/>
  <c r="FJ202"/>
  <c r="FF203"/>
  <c r="FI188"/>
  <c r="FG201"/>
  <c r="FE201"/>
  <c r="FI194"/>
  <c r="FF188"/>
  <c r="FH209"/>
  <c r="FJ210"/>
  <c r="FH207"/>
  <c r="FG209"/>
  <c r="FI202"/>
  <c r="FF202"/>
  <c r="FJ195"/>
  <c r="FF196"/>
  <c r="FH188"/>
  <c r="FH189"/>
  <c r="FH190"/>
  <c r="FE207"/>
  <c r="FG202"/>
  <c r="FL93"/>
  <c r="FW137"/>
  <c r="FW157"/>
  <c r="FW140"/>
  <c r="FE83"/>
  <c r="FL96"/>
  <c r="FF60"/>
  <c r="FE67"/>
  <c r="FF208"/>
  <c r="FW151"/>
  <c r="FF125"/>
  <c r="FG119"/>
  <c r="FE132"/>
  <c r="FY152"/>
  <c r="FX157"/>
  <c r="FG54"/>
  <c r="FM103"/>
  <c r="FH193"/>
  <c r="FG120"/>
  <c r="FK103"/>
  <c r="FL109"/>
  <c r="FK92"/>
  <c r="GB138"/>
  <c r="FF85"/>
  <c r="FY154"/>
  <c r="FH187"/>
  <c r="FK95"/>
  <c r="FM105"/>
  <c r="FM93"/>
  <c r="FW142"/>
  <c r="FX140"/>
  <c r="FE73"/>
  <c r="FW139"/>
  <c r="FG196"/>
  <c r="FE202"/>
  <c r="FF58"/>
  <c r="FZ147"/>
  <c r="FE78"/>
  <c r="FJ177"/>
  <c r="FJ168"/>
  <c r="FF175"/>
  <c r="FI196"/>
  <c r="GA155"/>
  <c r="FY148"/>
  <c r="FW141"/>
  <c r="FL111"/>
  <c r="FM108"/>
  <c r="FG118"/>
  <c r="GB155"/>
  <c r="FE84"/>
  <c r="FL100"/>
  <c r="FF65"/>
  <c r="FF209"/>
  <c r="FF204"/>
  <c r="GA142"/>
  <c r="FY155"/>
  <c r="FM107"/>
  <c r="FF115"/>
  <c r="FJ133"/>
  <c r="GB152"/>
  <c r="FY142"/>
  <c r="GA143"/>
  <c r="FK97"/>
  <c r="FM96"/>
  <c r="FJ197"/>
  <c r="FX147"/>
  <c r="FE87"/>
  <c r="FE130"/>
  <c r="FE58"/>
  <c r="FZ139"/>
  <c r="FX141"/>
  <c r="FK93"/>
  <c r="FI171"/>
  <c r="FJ162"/>
  <c r="FE167"/>
  <c r="FH161"/>
  <c r="FG168"/>
  <c r="FK106"/>
  <c r="FY151"/>
  <c r="GB142"/>
  <c r="FY158"/>
  <c r="GA157"/>
  <c r="FX151"/>
  <c r="FZ158"/>
  <c r="FL105"/>
  <c r="FK109"/>
  <c r="GA158"/>
  <c r="FZ141"/>
  <c r="FG83"/>
  <c r="FL97"/>
  <c r="FE57"/>
  <c r="FE124"/>
  <c r="FE129"/>
  <c r="GA151"/>
  <c r="FX139"/>
  <c r="FL108"/>
  <c r="FG190"/>
  <c r="FK110"/>
  <c r="FK105"/>
  <c r="FG203"/>
  <c r="FF51"/>
  <c r="FX153"/>
  <c r="FF207"/>
  <c r="FL103"/>
  <c r="FE56"/>
  <c r="FI163"/>
  <c r="FI177"/>
  <c r="FH178"/>
  <c r="FI207"/>
  <c r="GA139"/>
  <c r="FM91"/>
  <c r="FL104"/>
  <c r="GO160"/>
  <c r="GO5"/>
  <c r="GO136"/>
  <c r="GO19"/>
  <c r="GO185"/>
  <c r="GO90"/>
  <c r="GO113"/>
  <c r="GO33"/>
  <c r="FY138"/>
  <c r="FL101"/>
  <c r="FG81"/>
  <c r="FM102"/>
  <c r="FJ203"/>
  <c r="FF210"/>
  <c r="FJ187"/>
  <c r="FF201"/>
  <c r="FG197"/>
  <c r="FX148"/>
  <c r="FF114"/>
  <c r="FK104"/>
  <c r="FE135"/>
  <c r="FF132"/>
  <c r="FW146"/>
  <c r="GB146"/>
  <c r="GA140"/>
  <c r="FY150"/>
  <c r="FK102"/>
  <c r="FG68"/>
  <c r="FJ194"/>
  <c r="FK94"/>
  <c r="FW149"/>
  <c r="FG133"/>
  <c r="FK96"/>
  <c r="FE203"/>
  <c r="FH191"/>
  <c r="GA148"/>
  <c r="FX143"/>
  <c r="FE79"/>
  <c r="FF74"/>
  <c r="FJ173"/>
  <c r="FG204"/>
  <c r="FL102"/>
  <c r="GB158"/>
  <c r="FW153"/>
  <c r="FW138"/>
  <c r="FM110"/>
  <c r="FF133"/>
  <c r="FE117"/>
  <c r="FE127"/>
  <c r="FE118"/>
  <c r="FW150"/>
  <c r="FY141"/>
  <c r="FX156"/>
  <c r="FL91"/>
  <c r="FW156"/>
  <c r="FM95"/>
  <c r="FH203"/>
  <c r="FE195"/>
  <c r="FH196"/>
  <c r="FG188"/>
  <c r="FH197"/>
  <c r="FG189"/>
  <c r="FF134"/>
  <c r="FM94"/>
  <c r="FW143"/>
  <c r="GA146"/>
  <c r="FW148"/>
  <c r="FZ153"/>
  <c r="FG114"/>
  <c r="GB148"/>
  <c r="GB149"/>
  <c r="FW147"/>
  <c r="FF63"/>
  <c r="FE186"/>
  <c r="FF186"/>
  <c r="FM92"/>
  <c r="FL106"/>
  <c r="FL107"/>
  <c r="FX155"/>
  <c r="GA147"/>
  <c r="FF79"/>
  <c r="FK107"/>
  <c r="FL94"/>
  <c r="GB139"/>
  <c r="GB157"/>
  <c r="FJ207"/>
  <c r="FG51"/>
  <c r="FX137"/>
  <c r="FG172"/>
  <c r="FH180"/>
  <c r="FH168"/>
  <c r="FF187"/>
  <c r="FL110"/>
  <c r="FF66"/>
  <c r="FM111"/>
  <c r="FM109"/>
  <c r="GA154"/>
  <c r="FZ150"/>
  <c r="FM104"/>
  <c r="FX158"/>
  <c r="FG86"/>
  <c r="GA149"/>
  <c r="FE75"/>
  <c r="FI191"/>
  <c r="FH186"/>
  <c r="FF189"/>
  <c r="FF205"/>
  <c r="FE190"/>
  <c r="FJ209"/>
  <c r="FX149"/>
  <c r="GB143"/>
  <c r="FY149"/>
  <c r="FZ149"/>
  <c r="FK108"/>
  <c r="FI195"/>
  <c r="FG205"/>
  <c r="FM100"/>
  <c r="GA156"/>
  <c r="FY147"/>
  <c r="FW155"/>
  <c r="FZ146"/>
  <c r="FF198"/>
  <c r="FI189"/>
  <c r="FG193"/>
  <c r="FE66"/>
  <c r="FF55"/>
  <c r="GA137"/>
  <c r="FW154"/>
  <c r="FZ154"/>
  <c r="FY153"/>
  <c r="FF180"/>
  <c r="FH183"/>
  <c r="FI210"/>
  <c r="FM112"/>
  <c r="FM106"/>
  <c r="GB150"/>
  <c r="FX146"/>
  <c r="FK91"/>
  <c r="FP102"/>
  <c r="FK111"/>
  <c r="FK112"/>
  <c r="FG77"/>
  <c r="FE80"/>
  <c r="FE74"/>
  <c r="FL85"/>
  <c r="FE85"/>
  <c r="FG87"/>
  <c r="FF75"/>
  <c r="FZ152"/>
  <c r="FZ138"/>
  <c r="FL92"/>
  <c r="FL95"/>
  <c r="FY146"/>
  <c r="GB147"/>
  <c r="GB137"/>
  <c r="FY157"/>
  <c r="FY140"/>
  <c r="FH206"/>
  <c r="FE198"/>
  <c r="FG191"/>
  <c r="FE188"/>
  <c r="FI193"/>
  <c r="FH204"/>
  <c r="FH195"/>
  <c r="FF194"/>
  <c r="FF193"/>
  <c r="FG207"/>
  <c r="FH194"/>
  <c r="FI208"/>
  <c r="FE194"/>
  <c r="FG210"/>
  <c r="FE192"/>
  <c r="FE206"/>
  <c r="FH201"/>
  <c r="FI204"/>
  <c r="FJ204"/>
  <c r="FE189"/>
  <c r="FJ190"/>
  <c r="FG194"/>
  <c r="FG195"/>
  <c r="FJ188"/>
  <c r="FI190"/>
  <c r="FI209"/>
  <c r="FG186"/>
  <c r="FH205"/>
  <c r="FE204"/>
  <c r="FE196"/>
  <c r="FE193"/>
  <c r="FJ193"/>
  <c r="FG198"/>
  <c r="FH208"/>
  <c r="FJ189"/>
  <c r="FE205"/>
  <c r="FI187"/>
  <c r="FE208"/>
  <c r="FI198"/>
  <c r="FE210"/>
  <c r="FI201"/>
  <c r="FX154"/>
  <c r="FF123"/>
  <c r="FF120"/>
  <c r="FG123"/>
  <c r="FX142"/>
  <c r="FE197"/>
  <c r="FK101"/>
  <c r="FM97"/>
  <c r="FY156"/>
  <c r="GB140"/>
  <c r="FZ137"/>
  <c r="FF191"/>
  <c r="FK100"/>
  <c r="FX150"/>
  <c r="GB153"/>
  <c r="GA153"/>
  <c r="FL112"/>
  <c r="FJ206"/>
  <c r="FG192"/>
  <c r="FI203"/>
  <c r="FG57"/>
  <c r="FW152"/>
  <c r="FW158"/>
  <c r="FZ156"/>
  <c r="FE49"/>
  <c r="FE177"/>
  <c r="FI178"/>
  <c r="FH163"/>
  <c r="FJ164"/>
  <c r="FF165"/>
  <c r="FH179"/>
  <c r="FG163"/>
  <c r="FE172"/>
  <c r="FF167"/>
  <c r="FI179"/>
  <c r="FG167"/>
  <c r="FH162"/>
  <c r="FE183"/>
  <c r="FG181"/>
  <c r="FG164"/>
  <c r="FG171"/>
  <c r="FE182"/>
  <c r="FF161"/>
  <c r="FI162"/>
  <c r="FE180"/>
  <c r="FF168"/>
  <c r="FE166"/>
  <c r="FE170"/>
  <c r="FI164"/>
  <c r="FH177"/>
  <c r="FJ176"/>
  <c r="FI167"/>
  <c r="FH172"/>
  <c r="FJ179"/>
  <c r="FF182"/>
  <c r="FE178"/>
  <c r="FG180"/>
  <c r="FJ181"/>
  <c r="FI173"/>
  <c r="FG62"/>
  <c r="FM101"/>
  <c r="FY139"/>
  <c r="GQ18"/>
  <c r="GQ28"/>
  <c r="GQ41"/>
  <c r="GQ17"/>
  <c r="GQ34"/>
  <c r="GQ36"/>
  <c r="GQ6"/>
  <c r="GQ20"/>
  <c r="GQ30"/>
  <c r="GQ40"/>
  <c r="GQ7"/>
  <c r="GQ21"/>
  <c r="GQ31"/>
  <c r="GQ44"/>
  <c r="GQ8"/>
  <c r="GQ15"/>
  <c r="GQ32"/>
  <c r="GQ9"/>
  <c r="GQ22"/>
  <c r="GQ29"/>
  <c r="GQ10"/>
  <c r="GQ25"/>
  <c r="GQ35"/>
  <c r="GQ45"/>
  <c r="GQ11"/>
  <c r="GQ23"/>
  <c r="GQ37"/>
  <c r="GQ46"/>
  <c r="GW1"/>
  <c r="GQ16"/>
  <c r="GQ38"/>
  <c r="GQ12"/>
  <c r="GQ26"/>
  <c r="GQ42"/>
  <c r="GQ14"/>
  <c r="GQ24"/>
  <c r="GQ27"/>
  <c r="GQ39"/>
  <c r="GQ43"/>
  <c r="GQ13"/>
  <c r="GP8"/>
  <c r="GP15"/>
  <c r="GP31"/>
  <c r="GP9"/>
  <c r="GP16"/>
  <c r="GP32"/>
  <c r="GP10"/>
  <c r="GP22"/>
  <c r="GP37"/>
  <c r="GP11"/>
  <c r="GP23"/>
  <c r="GP38"/>
  <c r="GV1"/>
  <c r="GP24"/>
  <c r="GP36"/>
  <c r="GP45"/>
  <c r="GP13"/>
  <c r="GP26"/>
  <c r="GP39"/>
  <c r="GP46"/>
  <c r="GP12"/>
  <c r="GP27"/>
  <c r="GP41"/>
  <c r="GP42"/>
  <c r="GP14"/>
  <c r="GP28"/>
  <c r="GP29"/>
  <c r="GP18"/>
  <c r="GP25"/>
  <c r="GP40"/>
  <c r="GP6"/>
  <c r="GP20"/>
  <c r="GP35"/>
  <c r="GP44"/>
  <c r="GP7"/>
  <c r="GP17"/>
  <c r="GP21"/>
  <c r="GP34"/>
  <c r="GP30"/>
  <c r="GP43"/>
  <c r="GU1"/>
  <c r="GO24"/>
  <c r="GO13"/>
  <c r="GO26"/>
  <c r="GO37"/>
  <c r="GO27"/>
  <c r="GO38"/>
  <c r="GO14"/>
  <c r="GO28"/>
  <c r="GO39"/>
  <c r="GO45"/>
  <c r="GO6"/>
  <c r="GO15"/>
  <c r="GO25"/>
  <c r="GO42"/>
  <c r="GO46"/>
  <c r="GO7"/>
  <c r="GO16"/>
  <c r="GO34"/>
  <c r="GO43"/>
  <c r="GO8"/>
  <c r="GO17"/>
  <c r="GO35"/>
  <c r="GO41"/>
  <c r="GO9"/>
  <c r="GO18"/>
  <c r="GO36"/>
  <c r="GO40"/>
  <c r="GO10"/>
  <c r="GO22"/>
  <c r="GO30"/>
  <c r="GO44"/>
  <c r="GO12"/>
  <c r="GO21"/>
  <c r="GO32"/>
  <c r="GO29"/>
  <c r="GO11"/>
  <c r="GO23"/>
  <c r="GO31"/>
  <c r="GO20"/>
  <c r="HD10"/>
  <c r="HD24"/>
  <c r="HD37"/>
  <c r="HD43"/>
  <c r="HD11"/>
  <c r="HD18"/>
  <c r="HD38"/>
  <c r="HD46"/>
  <c r="HJ1"/>
  <c r="HD26"/>
  <c r="HD36"/>
  <c r="HD12"/>
  <c r="HD27"/>
  <c r="HD41"/>
  <c r="HD13"/>
  <c r="HD28"/>
  <c r="HD40"/>
  <c r="HD14"/>
  <c r="HD34"/>
  <c r="HD42"/>
  <c r="HD16"/>
  <c r="HD23"/>
  <c r="HD39"/>
  <c r="HD20"/>
  <c r="HD25"/>
  <c r="HD35"/>
  <c r="HD6"/>
  <c r="HD21"/>
  <c r="HD29"/>
  <c r="HD44"/>
  <c r="HD7"/>
  <c r="HD15"/>
  <c r="HD30"/>
  <c r="HD45"/>
  <c r="HD8"/>
  <c r="HD22"/>
  <c r="HD31"/>
  <c r="HD9"/>
  <c r="HD17"/>
  <c r="HD32"/>
  <c r="HE15"/>
  <c r="HE27"/>
  <c r="HE41"/>
  <c r="HE13"/>
  <c r="HE28"/>
  <c r="HE40"/>
  <c r="HE18"/>
  <c r="HE34"/>
  <c r="HE42"/>
  <c r="HE14"/>
  <c r="HE23"/>
  <c r="HE39"/>
  <c r="HE6"/>
  <c r="HE17"/>
  <c r="HE29"/>
  <c r="HE44"/>
  <c r="HE7"/>
  <c r="HE16"/>
  <c r="HE30"/>
  <c r="HE45"/>
  <c r="HE8"/>
  <c r="HE20"/>
  <c r="HE32"/>
  <c r="HE9"/>
  <c r="HE21"/>
  <c r="HE35"/>
  <c r="HE10"/>
  <c r="HE25"/>
  <c r="HE37"/>
  <c r="HE43"/>
  <c r="HE11"/>
  <c r="HE22"/>
  <c r="HE31"/>
  <c r="HE46"/>
  <c r="HE12"/>
  <c r="HE24"/>
  <c r="HE38"/>
  <c r="HK1"/>
  <c r="HE26"/>
  <c r="HE36"/>
  <c r="GC142"/>
  <c r="FK117"/>
  <c r="FQ110"/>
  <c r="FK77"/>
  <c r="FK51"/>
  <c r="FK200" l="1"/>
  <c r="FL76"/>
  <c r="FP200"/>
  <c r="FM77"/>
  <c r="FM70"/>
  <c r="FK199"/>
  <c r="FL206"/>
  <c r="FM199"/>
  <c r="FK86"/>
  <c r="FL200"/>
  <c r="FL199"/>
  <c r="FP199"/>
  <c r="FP162"/>
  <c r="FP174"/>
  <c r="FK174"/>
  <c r="FM174"/>
  <c r="FP166"/>
  <c r="GZ45"/>
  <c r="GZ15"/>
  <c r="GZ38"/>
  <c r="GZ28"/>
  <c r="GZ43"/>
  <c r="GZ13"/>
  <c r="GZ23"/>
  <c r="GZ8"/>
  <c r="GZ41"/>
  <c r="GZ31"/>
  <c r="GZ21"/>
  <c r="GZ36"/>
  <c r="GZ26"/>
  <c r="GZ11"/>
  <c r="GZ44"/>
  <c r="GZ34"/>
  <c r="GZ16"/>
  <c r="GZ39"/>
  <c r="GZ29"/>
  <c r="GZ18"/>
  <c r="GZ46"/>
  <c r="GZ24"/>
  <c r="GZ7"/>
  <c r="GZ42"/>
  <c r="GZ9"/>
  <c r="GZ12"/>
  <c r="GZ14"/>
  <c r="GZ37"/>
  <c r="GZ27"/>
  <c r="HF1"/>
  <c r="GZ20"/>
  <c r="GZ22"/>
  <c r="GZ17"/>
  <c r="GZ40"/>
  <c r="GZ10"/>
  <c r="GZ32"/>
  <c r="GZ35"/>
  <c r="GZ25"/>
  <c r="GZ6"/>
  <c r="GZ30"/>
  <c r="FU109"/>
  <c r="FU100"/>
  <c r="FV111"/>
  <c r="FU105"/>
  <c r="FQ100"/>
  <c r="FS95"/>
  <c r="FL114"/>
  <c r="FL115"/>
  <c r="FK124"/>
  <c r="FM115"/>
  <c r="FM120"/>
  <c r="GG140"/>
  <c r="GF148"/>
  <c r="GG157"/>
  <c r="GH148"/>
  <c r="GF157"/>
  <c r="GE152"/>
  <c r="GF143"/>
  <c r="GC156"/>
  <c r="GE142"/>
  <c r="FP180"/>
  <c r="FO176"/>
  <c r="FM180"/>
  <c r="FK172"/>
  <c r="FN181"/>
  <c r="FM177"/>
  <c r="FN178"/>
  <c r="FM172"/>
  <c r="FL167"/>
  <c r="FL203"/>
  <c r="FM203"/>
  <c r="FO191"/>
  <c r="FO188"/>
  <c r="FL188"/>
  <c r="FM195"/>
  <c r="FK203"/>
  <c r="FM209"/>
  <c r="FN186"/>
  <c r="FK196"/>
  <c r="FL189"/>
  <c r="FL201"/>
  <c r="FP204"/>
  <c r="FK201"/>
  <c r="FP196"/>
  <c r="FL196"/>
  <c r="FK198"/>
  <c r="FN209"/>
  <c r="FO198"/>
  <c r="FN203"/>
  <c r="FP201"/>
  <c r="FN195"/>
  <c r="FN188"/>
  <c r="FN207"/>
  <c r="FK202"/>
  <c r="FK208"/>
  <c r="FK197"/>
  <c r="FK62"/>
  <c r="GC138"/>
  <c r="GD149"/>
  <c r="FQ95"/>
  <c r="FL168"/>
  <c r="FK171"/>
  <c r="GG155"/>
  <c r="FM61"/>
  <c r="GD143"/>
  <c r="FK66"/>
  <c r="FQ105"/>
  <c r="FM179"/>
  <c r="FK169"/>
  <c r="GF147"/>
  <c r="GE141"/>
  <c r="FM201"/>
  <c r="GH141"/>
  <c r="GH142"/>
  <c r="FQ112"/>
  <c r="GC153"/>
  <c r="FN206"/>
  <c r="FM116"/>
  <c r="FL118"/>
  <c r="FK133"/>
  <c r="FL135"/>
  <c r="FO132"/>
  <c r="FL120"/>
  <c r="FL79"/>
  <c r="FM66"/>
  <c r="GD148"/>
  <c r="FM75"/>
  <c r="FO207"/>
  <c r="GF140"/>
  <c r="FL80"/>
  <c r="FR96"/>
  <c r="FR92"/>
  <c r="GH152"/>
  <c r="GE143"/>
  <c r="FQ97"/>
  <c r="GF153"/>
  <c r="GF155"/>
  <c r="FM171"/>
  <c r="FM184"/>
  <c r="GD156"/>
  <c r="FK195"/>
  <c r="GE147"/>
  <c r="FN190"/>
  <c r="GD154"/>
  <c r="FK130"/>
  <c r="FM162"/>
  <c r="GF150"/>
  <c r="FK50"/>
  <c r="FR93"/>
  <c r="FM127"/>
  <c r="GF138"/>
  <c r="FN168"/>
  <c r="FK180"/>
  <c r="GH140"/>
  <c r="FM123"/>
  <c r="FR102"/>
  <c r="GH151"/>
  <c r="FL182"/>
  <c r="GH143"/>
  <c r="GC154"/>
  <c r="FS109"/>
  <c r="GD157"/>
  <c r="FQ103"/>
  <c r="FL57"/>
  <c r="GF154"/>
  <c r="GE138"/>
  <c r="GH138"/>
  <c r="GD139"/>
  <c r="GH154"/>
  <c r="GC155"/>
  <c r="GF158"/>
  <c r="GG149"/>
  <c r="GD138"/>
  <c r="GE151"/>
  <c r="GH149"/>
  <c r="GH158"/>
  <c r="GE140"/>
  <c r="GE155"/>
  <c r="GD153"/>
  <c r="GG156"/>
  <c r="FM169"/>
  <c r="FN184"/>
  <c r="FS93"/>
  <c r="FK186"/>
  <c r="FK210"/>
  <c r="FP207"/>
  <c r="FP197"/>
  <c r="FP187"/>
  <c r="FN197"/>
  <c r="FM202"/>
  <c r="FN196"/>
  <c r="FL209"/>
  <c r="FK206"/>
  <c r="FK207"/>
  <c r="FN194"/>
  <c r="FP192"/>
  <c r="FL207"/>
  <c r="FM206"/>
  <c r="FO195"/>
  <c r="FO201"/>
  <c r="FK205"/>
  <c r="FL208"/>
  <c r="FO187"/>
  <c r="FL194"/>
  <c r="FO210"/>
  <c r="FK187"/>
  <c r="FO209"/>
  <c r="FL187"/>
  <c r="FL190"/>
  <c r="FM191"/>
  <c r="FN208"/>
  <c r="FP186"/>
  <c r="FK193"/>
  <c r="FO206"/>
  <c r="FM197"/>
  <c r="FM204"/>
  <c r="FK204"/>
  <c r="FL197"/>
  <c r="FR191"/>
  <c r="FP194"/>
  <c r="FK191"/>
  <c r="FM187"/>
  <c r="FO197"/>
  <c r="FP205"/>
  <c r="FO193"/>
  <c r="FL205"/>
  <c r="FL198"/>
  <c r="GG153"/>
  <c r="FQ111"/>
  <c r="FM173"/>
  <c r="FL177"/>
  <c r="GC143"/>
  <c r="FK134"/>
  <c r="FR94"/>
  <c r="FK128"/>
  <c r="FK125"/>
  <c r="FL165"/>
  <c r="GG142"/>
  <c r="FS105"/>
  <c r="FM210"/>
  <c r="GG152"/>
  <c r="GD146"/>
  <c r="GC158"/>
  <c r="FR105"/>
  <c r="FL204"/>
  <c r="GE153"/>
  <c r="FM175"/>
  <c r="GH153"/>
  <c r="GD158"/>
  <c r="FM49"/>
  <c r="FS97"/>
  <c r="FL161"/>
  <c r="FM170"/>
  <c r="FS106"/>
  <c r="FL49"/>
  <c r="FM190"/>
  <c r="FK179"/>
  <c r="FO179"/>
  <c r="FL170"/>
  <c r="GD140"/>
  <c r="FO192"/>
  <c r="GG137"/>
  <c r="GG150"/>
  <c r="FR95"/>
  <c r="FL82"/>
  <c r="FT110"/>
  <c r="FP176"/>
  <c r="FN180"/>
  <c r="GE150"/>
  <c r="FK85"/>
  <c r="FM196"/>
  <c r="FP198"/>
  <c r="GF146"/>
  <c r="FL166"/>
  <c r="FK190"/>
  <c r="FK57"/>
  <c r="FP202"/>
  <c r="GC147"/>
  <c r="GE157"/>
  <c r="GC148"/>
  <c r="FL117"/>
  <c r="FL126"/>
  <c r="FM176"/>
  <c r="FL180"/>
  <c r="FL183"/>
  <c r="GH156"/>
  <c r="FQ91"/>
  <c r="FM51"/>
  <c r="FN202"/>
  <c r="FN205"/>
  <c r="GF139"/>
  <c r="GC151"/>
  <c r="FO172"/>
  <c r="FS104"/>
  <c r="GF156"/>
  <c r="FM55"/>
  <c r="FQ107"/>
  <c r="GF149"/>
  <c r="GG139"/>
  <c r="FL63"/>
  <c r="FR110"/>
  <c r="GC150"/>
  <c r="GG147"/>
  <c r="FL202"/>
  <c r="GE158"/>
  <c r="GG138"/>
  <c r="FM65"/>
  <c r="FL65"/>
  <c r="FK56"/>
  <c r="FM64"/>
  <c r="FL68"/>
  <c r="FO54"/>
  <c r="FM59"/>
  <c r="FK67"/>
  <c r="FP167"/>
  <c r="FN183"/>
  <c r="FK64"/>
  <c r="GE148"/>
  <c r="FR100"/>
  <c r="FO202"/>
  <c r="FO208"/>
  <c r="FO189"/>
  <c r="FP190"/>
  <c r="FN204"/>
  <c r="FM205"/>
  <c r="FM86"/>
  <c r="FM78"/>
  <c r="FO168"/>
  <c r="FL62"/>
  <c r="FS94"/>
  <c r="FL125"/>
  <c r="FK188"/>
  <c r="FP193"/>
  <c r="FS91"/>
  <c r="FK182"/>
  <c r="FO171"/>
  <c r="FR107"/>
  <c r="FO190"/>
  <c r="GD155"/>
  <c r="FS102"/>
  <c r="GC152"/>
  <c r="GG151"/>
  <c r="FN189"/>
  <c r="FM194"/>
  <c r="FN171"/>
  <c r="FL60"/>
  <c r="GG148"/>
  <c r="FM135"/>
  <c r="FK183"/>
  <c r="GH146"/>
  <c r="GG146"/>
  <c r="FM207"/>
  <c r="FP189"/>
  <c r="FK189"/>
  <c r="FQ101"/>
  <c r="FN166"/>
  <c r="FL169"/>
  <c r="GC139"/>
  <c r="FK65"/>
  <c r="FK82"/>
  <c r="FM73"/>
  <c r="FL84"/>
  <c r="FK80"/>
  <c r="FK84"/>
  <c r="FL77"/>
  <c r="GU160"/>
  <c r="GU5"/>
  <c r="GU136"/>
  <c r="GU113"/>
  <c r="GU33"/>
  <c r="GU185"/>
  <c r="GU90"/>
  <c r="GU19"/>
  <c r="FN165"/>
  <c r="FN169"/>
  <c r="FO169"/>
  <c r="FS107"/>
  <c r="FQ106"/>
  <c r="FN201"/>
  <c r="FM208"/>
  <c r="FN198"/>
  <c r="FM71"/>
  <c r="FM89"/>
  <c r="FN176"/>
  <c r="FK176"/>
  <c r="FL171"/>
  <c r="FR101"/>
  <c r="FQ94"/>
  <c r="FQ109"/>
  <c r="FK135"/>
  <c r="FM130"/>
  <c r="FP195"/>
  <c r="FM198"/>
  <c r="FM58"/>
  <c r="FK81"/>
  <c r="FL56"/>
  <c r="FO180"/>
  <c r="GD141"/>
  <c r="GD152"/>
  <c r="FS100"/>
  <c r="FM189"/>
  <c r="FO204"/>
  <c r="GE149"/>
  <c r="GD137"/>
  <c r="FK120"/>
  <c r="GE154"/>
  <c r="FO161"/>
  <c r="FL163"/>
  <c r="FO203"/>
  <c r="FP208"/>
  <c r="FL130"/>
  <c r="FK170"/>
  <c r="GC140"/>
  <c r="FQ92"/>
  <c r="FM50"/>
  <c r="FS111"/>
  <c r="FS110"/>
  <c r="FN179"/>
  <c r="GF142"/>
  <c r="FQ108"/>
  <c r="GH155"/>
  <c r="FL186"/>
  <c r="FL193"/>
  <c r="FM128"/>
  <c r="FL184"/>
  <c r="FL66"/>
  <c r="FM134"/>
  <c r="FR112"/>
  <c r="FP163"/>
  <c r="FP182"/>
  <c r="FN173"/>
  <c r="FU168"/>
  <c r="FP170"/>
  <c r="FO170"/>
  <c r="FO162"/>
  <c r="FK173"/>
  <c r="FK164"/>
  <c r="FL164"/>
  <c r="FP173"/>
  <c r="FN164"/>
  <c r="FM168"/>
  <c r="FO166"/>
  <c r="FK184"/>
  <c r="FL175"/>
  <c r="FK165"/>
  <c r="FK162"/>
  <c r="FO173"/>
  <c r="FO163"/>
  <c r="FO165"/>
  <c r="FN182"/>
  <c r="FO181"/>
  <c r="FK178"/>
  <c r="FN162"/>
  <c r="FM161"/>
  <c r="FO183"/>
  <c r="FL178"/>
  <c r="FM182"/>
  <c r="FM166"/>
  <c r="FP161"/>
  <c r="FL179"/>
  <c r="FO178"/>
  <c r="FM183"/>
  <c r="FK163"/>
  <c r="FL176"/>
  <c r="FO175"/>
  <c r="FK175"/>
  <c r="FM167"/>
  <c r="FP171"/>
  <c r="FN163"/>
  <c r="GH147"/>
  <c r="FM74"/>
  <c r="GD150"/>
  <c r="FR111"/>
  <c r="FL124"/>
  <c r="FL128"/>
  <c r="FP191"/>
  <c r="FO194"/>
  <c r="FL81"/>
  <c r="FQ102"/>
  <c r="FK116"/>
  <c r="FP169"/>
  <c r="FO164"/>
  <c r="GC149"/>
  <c r="FQ96"/>
  <c r="FR97"/>
  <c r="GE139"/>
  <c r="FR106"/>
  <c r="GG158"/>
  <c r="GC146"/>
  <c r="FM54"/>
  <c r="FL210"/>
  <c r="FM186"/>
  <c r="FL195"/>
  <c r="GE156"/>
  <c r="GD147"/>
  <c r="FL127"/>
  <c r="FR109"/>
  <c r="FM163"/>
  <c r="FM164"/>
  <c r="GC137"/>
  <c r="GH137"/>
  <c r="GH139"/>
  <c r="FM192"/>
  <c r="FP210"/>
  <c r="GG141"/>
  <c r="FP181"/>
  <c r="FN172"/>
  <c r="GF141"/>
  <c r="FM124"/>
  <c r="FS101"/>
  <c r="FP178"/>
  <c r="FK75"/>
  <c r="FL64"/>
  <c r="FQ93"/>
  <c r="FK192"/>
  <c r="FM188"/>
  <c r="FP179"/>
  <c r="FM181"/>
  <c r="FR104"/>
  <c r="FK53"/>
  <c r="FL123"/>
  <c r="FL86"/>
  <c r="GH157"/>
  <c r="FK181"/>
  <c r="FM178"/>
  <c r="FQ161"/>
  <c r="FP164"/>
  <c r="FT162"/>
  <c r="FL172"/>
  <c r="GE137"/>
  <c r="FM193"/>
  <c r="FN193"/>
  <c r="FN191"/>
  <c r="FK209"/>
  <c r="FL192"/>
  <c r="GG143"/>
  <c r="FM79"/>
  <c r="GH150"/>
  <c r="FK89"/>
  <c r="FS108"/>
  <c r="FK118"/>
  <c r="FS96"/>
  <c r="FS112"/>
  <c r="GE146"/>
  <c r="FP184"/>
  <c r="FK177"/>
  <c r="FK166"/>
  <c r="GF151"/>
  <c r="FQ104"/>
  <c r="FK194"/>
  <c r="FR91"/>
  <c r="GC141"/>
  <c r="GC157"/>
  <c r="FM118"/>
  <c r="FM126"/>
  <c r="FP183"/>
  <c r="GD151"/>
  <c r="FK74"/>
  <c r="FL191"/>
  <c r="GF152"/>
  <c r="FS92"/>
  <c r="FP188"/>
  <c r="FM85"/>
  <c r="FL162"/>
  <c r="FK161"/>
  <c r="FU107"/>
  <c r="FM114"/>
  <c r="GD142"/>
  <c r="FR103"/>
  <c r="FR108"/>
  <c r="FO177"/>
  <c r="FL181"/>
  <c r="FK168"/>
  <c r="FM63"/>
  <c r="FK54"/>
  <c r="GG154"/>
  <c r="FL173"/>
  <c r="FK167"/>
  <c r="FM165"/>
  <c r="FN170"/>
  <c r="FK59"/>
  <c r="FS103"/>
  <c r="FK71"/>
  <c r="HK15"/>
  <c r="HK24"/>
  <c r="HK43"/>
  <c r="HK16"/>
  <c r="HK34"/>
  <c r="HK44"/>
  <c r="HK42"/>
  <c r="HQ1"/>
  <c r="HK17"/>
  <c r="HK35"/>
  <c r="HK45"/>
  <c r="HK6"/>
  <c r="HK18"/>
  <c r="HK36"/>
  <c r="HK46"/>
  <c r="HK7"/>
  <c r="HK22"/>
  <c r="HK30"/>
  <c r="HK37"/>
  <c r="HK8"/>
  <c r="HK23"/>
  <c r="HK31"/>
  <c r="HK41"/>
  <c r="HK9"/>
  <c r="HK26"/>
  <c r="HK32"/>
  <c r="HK10"/>
  <c r="HK27"/>
  <c r="HK20"/>
  <c r="HK12"/>
  <c r="HK11"/>
  <c r="HK28"/>
  <c r="HK38"/>
  <c r="HK21"/>
  <c r="HK13"/>
  <c r="HK29"/>
  <c r="HK39"/>
  <c r="HK14"/>
  <c r="HK25"/>
  <c r="HK40"/>
  <c r="HJ9"/>
  <c r="HJ21"/>
  <c r="HJ39"/>
  <c r="HJ10"/>
  <c r="HJ23"/>
  <c r="HJ40"/>
  <c r="HJ11"/>
  <c r="HJ26"/>
  <c r="HJ41"/>
  <c r="HJ46"/>
  <c r="HJ8"/>
  <c r="HJ12"/>
  <c r="HJ27"/>
  <c r="HJ36"/>
  <c r="HJ44"/>
  <c r="HJ14"/>
  <c r="HJ28"/>
  <c r="HJ35"/>
  <c r="HJ43"/>
  <c r="HJ13"/>
  <c r="HJ29"/>
  <c r="HJ34"/>
  <c r="HJ15"/>
  <c r="HJ25"/>
  <c r="HJ37"/>
  <c r="HJ16"/>
  <c r="HJ24"/>
  <c r="HJ42"/>
  <c r="HJ20"/>
  <c r="HP1"/>
  <c r="HJ18"/>
  <c r="HJ30"/>
  <c r="HJ45"/>
  <c r="HJ38"/>
  <c r="HJ6"/>
  <c r="HJ17"/>
  <c r="HJ31"/>
  <c r="HJ7"/>
  <c r="HJ22"/>
  <c r="HJ32"/>
  <c r="GU12"/>
  <c r="GU21"/>
  <c r="GU37"/>
  <c r="GU14"/>
  <c r="GU25"/>
  <c r="GU38"/>
  <c r="GU15"/>
  <c r="GU39"/>
  <c r="GU16"/>
  <c r="GU26"/>
  <c r="GU40"/>
  <c r="HA1"/>
  <c r="GU17"/>
  <c r="GU27"/>
  <c r="GU41"/>
  <c r="GU13"/>
  <c r="GU28"/>
  <c r="GU32"/>
  <c r="GU6"/>
  <c r="GU22"/>
  <c r="GU29"/>
  <c r="GU42"/>
  <c r="GU7"/>
  <c r="GU23"/>
  <c r="GU34"/>
  <c r="GU43"/>
  <c r="GU8"/>
  <c r="GU24"/>
  <c r="GU36"/>
  <c r="GU44"/>
  <c r="GU9"/>
  <c r="GU30"/>
  <c r="GU45"/>
  <c r="GU10"/>
  <c r="GU18"/>
  <c r="GU31"/>
  <c r="GU46"/>
  <c r="GU35"/>
  <c r="GU11"/>
  <c r="GU20"/>
  <c r="GW7"/>
  <c r="GW23"/>
  <c r="GW32"/>
  <c r="GW8"/>
  <c r="GW24"/>
  <c r="GW34"/>
  <c r="GW9"/>
  <c r="GW17"/>
  <c r="GW36"/>
  <c r="GW10"/>
  <c r="GW20"/>
  <c r="GW35"/>
  <c r="GW11"/>
  <c r="GW21"/>
  <c r="GW37"/>
  <c r="GW45"/>
  <c r="GW12"/>
  <c r="GW26"/>
  <c r="GW40"/>
  <c r="GW46"/>
  <c r="GW14"/>
  <c r="GW27"/>
  <c r="GW39"/>
  <c r="GW44"/>
  <c r="GW15"/>
  <c r="GW28"/>
  <c r="GW38"/>
  <c r="GW16"/>
  <c r="GW29"/>
  <c r="GW41"/>
  <c r="GW18"/>
  <c r="GW25"/>
  <c r="GW42"/>
  <c r="HC1"/>
  <c r="GW13"/>
  <c r="GW30"/>
  <c r="GW43"/>
  <c r="GW31"/>
  <c r="GW22"/>
  <c r="GW6"/>
  <c r="GV15"/>
  <c r="GV23"/>
  <c r="GV39"/>
  <c r="GV44"/>
  <c r="GV12"/>
  <c r="GV20"/>
  <c r="GV40"/>
  <c r="GV13"/>
  <c r="GV16"/>
  <c r="GV41"/>
  <c r="GV18"/>
  <c r="GV30"/>
  <c r="GV42"/>
  <c r="HB1"/>
  <c r="GV17"/>
  <c r="GV31"/>
  <c r="GV43"/>
  <c r="GV8"/>
  <c r="GV26"/>
  <c r="GV32"/>
  <c r="GV7"/>
  <c r="GV27"/>
  <c r="GV24"/>
  <c r="GV6"/>
  <c r="GV28"/>
  <c r="GV34"/>
  <c r="GV11"/>
  <c r="GV29"/>
  <c r="GV36"/>
  <c r="GV10"/>
  <c r="GV22"/>
  <c r="GV35"/>
  <c r="GV9"/>
  <c r="GV21"/>
  <c r="GV37"/>
  <c r="GV45"/>
  <c r="GV14"/>
  <c r="GV25"/>
  <c r="GV38"/>
  <c r="GV46"/>
  <c r="GN154"/>
  <c r="FS127"/>
  <c r="GA100"/>
  <c r="FQ63"/>
  <c r="FQ196" l="1"/>
  <c r="FQ199"/>
  <c r="FS199"/>
  <c r="FT176"/>
  <c r="FS49"/>
  <c r="FR65"/>
  <c r="FS56"/>
  <c r="FR54"/>
  <c r="FQ200"/>
  <c r="FV189"/>
  <c r="FV199"/>
  <c r="FS55"/>
  <c r="FQ55"/>
  <c r="FS200"/>
  <c r="FR49"/>
  <c r="FV59"/>
  <c r="FR199"/>
  <c r="FR180"/>
  <c r="FS181"/>
  <c r="FV183"/>
  <c r="FT181"/>
  <c r="FV168"/>
  <c r="FV182"/>
  <c r="FU171"/>
  <c r="FS176"/>
  <c r="FU166"/>
  <c r="FQ178"/>
  <c r="FQ183"/>
  <c r="FR178"/>
  <c r="FS166"/>
  <c r="FU179"/>
  <c r="FQ166"/>
  <c r="FS177"/>
  <c r="FR174"/>
  <c r="FR161"/>
  <c r="FU169"/>
  <c r="FS180"/>
  <c r="FQ182"/>
  <c r="FR172"/>
  <c r="FR182"/>
  <c r="FV167"/>
  <c r="HF18"/>
  <c r="HF23"/>
  <c r="HF9"/>
  <c r="HF20"/>
  <c r="HF39"/>
  <c r="HF29"/>
  <c r="HF32"/>
  <c r="HF25"/>
  <c r="HF31"/>
  <c r="HF36"/>
  <c r="HF42"/>
  <c r="HF44"/>
  <c r="HF34"/>
  <c r="HF46"/>
  <c r="HF13"/>
  <c r="HF6"/>
  <c r="HF27"/>
  <c r="HF15"/>
  <c r="HL1"/>
  <c r="HF26"/>
  <c r="HF22"/>
  <c r="HF8"/>
  <c r="HF10"/>
  <c r="HF21"/>
  <c r="HF40"/>
  <c r="HF16"/>
  <c r="HF30"/>
  <c r="HF24"/>
  <c r="HF17"/>
  <c r="HF38"/>
  <c r="HF28"/>
  <c r="HF43"/>
  <c r="HF35"/>
  <c r="HF37"/>
  <c r="HF12"/>
  <c r="HF41"/>
  <c r="HF7"/>
  <c r="HF45"/>
  <c r="HF11"/>
  <c r="HF14"/>
  <c r="FY94"/>
  <c r="GB108"/>
  <c r="FX112"/>
  <c r="FX108"/>
  <c r="FX96"/>
  <c r="FW105"/>
  <c r="GA96"/>
  <c r="FY109"/>
  <c r="FZ100"/>
  <c r="GB96"/>
  <c r="FS115"/>
  <c r="FR115"/>
  <c r="FS123"/>
  <c r="FQ129"/>
  <c r="FR128"/>
  <c r="FQ115"/>
  <c r="FS129"/>
  <c r="FQ133"/>
  <c r="FR117"/>
  <c r="FQ134"/>
  <c r="GL137"/>
  <c r="GL151"/>
  <c r="GM138"/>
  <c r="GK148"/>
  <c r="GJ155"/>
  <c r="GN140"/>
  <c r="GM157"/>
  <c r="GK157"/>
  <c r="GL141"/>
  <c r="FV184"/>
  <c r="FU177"/>
  <c r="FU175"/>
  <c r="FS161"/>
  <c r="FS183"/>
  <c r="FS167"/>
  <c r="FU181"/>
  <c r="FT170"/>
  <c r="FT178"/>
  <c r="FV175"/>
  <c r="FQ167"/>
  <c r="FQ162"/>
  <c r="FR167"/>
  <c r="FV178"/>
  <c r="FR168"/>
  <c r="FV163"/>
  <c r="FV173"/>
  <c r="FU164"/>
  <c r="FV180"/>
  <c r="FR175"/>
  <c r="FT168"/>
  <c r="FV170"/>
  <c r="FU210"/>
  <c r="FS210"/>
  <c r="FS204"/>
  <c r="GM155"/>
  <c r="FQ86"/>
  <c r="GL142"/>
  <c r="GN151"/>
  <c r="FS207"/>
  <c r="FQ118"/>
  <c r="FR190"/>
  <c r="GK155"/>
  <c r="GI146"/>
  <c r="GK151"/>
  <c r="FS80"/>
  <c r="FX103"/>
  <c r="GI150"/>
  <c r="FQ117"/>
  <c r="GN137"/>
  <c r="FQ124"/>
  <c r="FR198"/>
  <c r="FR206"/>
  <c r="FS206"/>
  <c r="GM142"/>
  <c r="GM140"/>
  <c r="FQ88"/>
  <c r="FS86"/>
  <c r="GN138"/>
  <c r="FQ50"/>
  <c r="FS117"/>
  <c r="FS128"/>
  <c r="GK140"/>
  <c r="GJ154"/>
  <c r="FU203"/>
  <c r="FV194"/>
  <c r="FR204"/>
  <c r="FT204"/>
  <c r="FU206"/>
  <c r="FV208"/>
  <c r="FQ203"/>
  <c r="FT209"/>
  <c r="GL138"/>
  <c r="GK139"/>
  <c r="FQ207"/>
  <c r="FY91"/>
  <c r="GK149"/>
  <c r="FS164"/>
  <c r="FR131"/>
  <c r="GI155"/>
  <c r="FS72"/>
  <c r="FR210"/>
  <c r="FQ206"/>
  <c r="GN158"/>
  <c r="FQ195"/>
  <c r="GK141"/>
  <c r="FY96"/>
  <c r="GN155"/>
  <c r="GK152"/>
  <c r="FR194"/>
  <c r="FT172"/>
  <c r="FS170"/>
  <c r="FR165"/>
  <c r="FR171"/>
  <c r="FQ179"/>
  <c r="FS168"/>
  <c r="GB181"/>
  <c r="FU184"/>
  <c r="FS178"/>
  <c r="FQ168"/>
  <c r="FT165"/>
  <c r="FV162"/>
  <c r="FV166"/>
  <c r="FQ180"/>
  <c r="FQ163"/>
  <c r="GL157"/>
  <c r="GJ149"/>
  <c r="FY100"/>
  <c r="GJ152"/>
  <c r="GJ150"/>
  <c r="FQ201"/>
  <c r="FU170"/>
  <c r="FY112"/>
  <c r="FQ81"/>
  <c r="GL140"/>
  <c r="FQ130"/>
  <c r="FS74"/>
  <c r="FS193"/>
  <c r="FW103"/>
  <c r="FR166"/>
  <c r="FQ54"/>
  <c r="FR55"/>
  <c r="FQ57"/>
  <c r="GK143"/>
  <c r="FX107"/>
  <c r="FY95"/>
  <c r="FR187"/>
  <c r="GI141"/>
  <c r="GL147"/>
  <c r="GI149"/>
  <c r="FT203"/>
  <c r="FV201"/>
  <c r="FS187"/>
  <c r="FT201"/>
  <c r="FS196"/>
  <c r="FV207"/>
  <c r="FR188"/>
  <c r="FV188"/>
  <c r="FR179"/>
  <c r="GK146"/>
  <c r="GI158"/>
  <c r="FX104"/>
  <c r="GI142"/>
  <c r="FY93"/>
  <c r="FY104"/>
  <c r="FW107"/>
  <c r="FW97"/>
  <c r="FX100"/>
  <c r="FW104"/>
  <c r="GA101"/>
  <c r="FR114"/>
  <c r="FR134"/>
  <c r="FQ123"/>
  <c r="FR119"/>
  <c r="HA185"/>
  <c r="HA90"/>
  <c r="HA19"/>
  <c r="HA5"/>
  <c r="HA160"/>
  <c r="HA113"/>
  <c r="HA33"/>
  <c r="HA136"/>
  <c r="FX95"/>
  <c r="GN146"/>
  <c r="FQ71"/>
  <c r="GI156"/>
  <c r="FR86"/>
  <c r="FW94"/>
  <c r="GI151"/>
  <c r="FS126"/>
  <c r="FS209"/>
  <c r="FS190"/>
  <c r="FU163"/>
  <c r="FV172"/>
  <c r="FS163"/>
  <c r="FT183"/>
  <c r="FQ165"/>
  <c r="FR170"/>
  <c r="FS175"/>
  <c r="FU180"/>
  <c r="FT171"/>
  <c r="FQ177"/>
  <c r="FT173"/>
  <c r="FV179"/>
  <c r="GN156"/>
  <c r="FR59"/>
  <c r="FQ72"/>
  <c r="FQ209"/>
  <c r="GM139"/>
  <c r="FQ85"/>
  <c r="GK154"/>
  <c r="GM151"/>
  <c r="FX101"/>
  <c r="GJ153"/>
  <c r="FS201"/>
  <c r="GK137"/>
  <c r="GL143"/>
  <c r="FR60"/>
  <c r="FS53"/>
  <c r="FS68"/>
  <c r="FQ132"/>
  <c r="FS76"/>
  <c r="FW96"/>
  <c r="FW91"/>
  <c r="FR76"/>
  <c r="FV205"/>
  <c r="FQ205"/>
  <c r="FV192"/>
  <c r="FT166"/>
  <c r="GJ139"/>
  <c r="GI157"/>
  <c r="FR135"/>
  <c r="FQ135"/>
  <c r="FQ131"/>
  <c r="FS132"/>
  <c r="FW106"/>
  <c r="GN143"/>
  <c r="FV193"/>
  <c r="FS188"/>
  <c r="FR192"/>
  <c r="FQ197"/>
  <c r="FQ202"/>
  <c r="FQ190"/>
  <c r="FR205"/>
  <c r="FT210"/>
  <c r="FU208"/>
  <c r="FR208"/>
  <c r="FV210"/>
  <c r="FT207"/>
  <c r="FS202"/>
  <c r="FV186"/>
  <c r="FQ187"/>
  <c r="FV206"/>
  <c r="FR195"/>
  <c r="FT198"/>
  <c r="FV196"/>
  <c r="FR207"/>
  <c r="FT206"/>
  <c r="FQ210"/>
  <c r="FU191"/>
  <c r="FS198"/>
  <c r="FU207"/>
  <c r="FT208"/>
  <c r="FT188"/>
  <c r="FV191"/>
  <c r="FT187"/>
  <c r="FS186"/>
  <c r="FS203"/>
  <c r="FR186"/>
  <c r="FU193"/>
  <c r="FQ198"/>
  <c r="FU205"/>
  <c r="FR197"/>
  <c r="FU197"/>
  <c r="FQ188"/>
  <c r="GI143"/>
  <c r="GK156"/>
  <c r="FQ193"/>
  <c r="GA105"/>
  <c r="FU173"/>
  <c r="FR163"/>
  <c r="FQ175"/>
  <c r="FT180"/>
  <c r="FQ169"/>
  <c r="FS172"/>
  <c r="FV165"/>
  <c r="FR177"/>
  <c r="FS182"/>
  <c r="GL154"/>
  <c r="GL155"/>
  <c r="FX109"/>
  <c r="FR183"/>
  <c r="FS71"/>
  <c r="FS52"/>
  <c r="GM137"/>
  <c r="FR196"/>
  <c r="GM156"/>
  <c r="GI147"/>
  <c r="FW112"/>
  <c r="FQ89"/>
  <c r="FS208"/>
  <c r="FS195"/>
  <c r="FT186"/>
  <c r="FR203"/>
  <c r="GJ138"/>
  <c r="GI148"/>
  <c r="GI154"/>
  <c r="GK142"/>
  <c r="GL153"/>
  <c r="FY107"/>
  <c r="FX91"/>
  <c r="GJ141"/>
  <c r="GJ148"/>
  <c r="GJ151"/>
  <c r="GB101"/>
  <c r="FS125"/>
  <c r="GK158"/>
  <c r="FQ60"/>
  <c r="FS63"/>
  <c r="GN148"/>
  <c r="GJ140"/>
  <c r="GN150"/>
  <c r="GM150"/>
  <c r="GJ157"/>
  <c r="GK147"/>
  <c r="FY102"/>
  <c r="GN149"/>
  <c r="FQ78"/>
  <c r="FR124"/>
  <c r="GJ156"/>
  <c r="FY105"/>
  <c r="FR74"/>
  <c r="FU194"/>
  <c r="FT169"/>
  <c r="FT167"/>
  <c r="FV181"/>
  <c r="FU162"/>
  <c r="FU183"/>
  <c r="FS171"/>
  <c r="FQ172"/>
  <c r="FQ184"/>
  <c r="FR162"/>
  <c r="FQ171"/>
  <c r="FU178"/>
  <c r="FT175"/>
  <c r="FR164"/>
  <c r="FS184"/>
  <c r="FR202"/>
  <c r="FX93"/>
  <c r="FS116"/>
  <c r="FU188"/>
  <c r="FQ73"/>
  <c r="FR75"/>
  <c r="FR78"/>
  <c r="FX111"/>
  <c r="FR189"/>
  <c r="FV176"/>
  <c r="FR51"/>
  <c r="FW100"/>
  <c r="FR120"/>
  <c r="FW92"/>
  <c r="GM148"/>
  <c r="GN152"/>
  <c r="FX102"/>
  <c r="FQ194"/>
  <c r="FR209"/>
  <c r="FU190"/>
  <c r="FQ189"/>
  <c r="FS162"/>
  <c r="GM143"/>
  <c r="GJ146"/>
  <c r="GK150"/>
  <c r="FY111"/>
  <c r="FS189"/>
  <c r="GL149"/>
  <c r="GM141"/>
  <c r="FS130"/>
  <c r="FQ120"/>
  <c r="GM147"/>
  <c r="FQ181"/>
  <c r="FR126"/>
  <c r="FW101"/>
  <c r="FQ170"/>
  <c r="FS135"/>
  <c r="FV116"/>
  <c r="GM152"/>
  <c r="FQ75"/>
  <c r="FS88"/>
  <c r="FT80"/>
  <c r="FQ79"/>
  <c r="FS79"/>
  <c r="FQ84"/>
  <c r="FQ74"/>
  <c r="FS66"/>
  <c r="GL148"/>
  <c r="FY97"/>
  <c r="FT197"/>
  <c r="GI152"/>
  <c r="GN157"/>
  <c r="FW95"/>
  <c r="FR184"/>
  <c r="FU167"/>
  <c r="FR169"/>
  <c r="FT179"/>
  <c r="FR181"/>
  <c r="FR173"/>
  <c r="FQ164"/>
  <c r="FQ173"/>
  <c r="FS169"/>
  <c r="FT177"/>
  <c r="FT182"/>
  <c r="FS179"/>
  <c r="FV169"/>
  <c r="FY92"/>
  <c r="GL158"/>
  <c r="GM149"/>
  <c r="FQ119"/>
  <c r="FS85"/>
  <c r="FR77"/>
  <c r="FX92"/>
  <c r="GN153"/>
  <c r="FR87"/>
  <c r="FS191"/>
  <c r="FS173"/>
  <c r="FS64"/>
  <c r="FS60"/>
  <c r="FY101"/>
  <c r="FS197"/>
  <c r="GJ143"/>
  <c r="FW102"/>
  <c r="FS83"/>
  <c r="FR118"/>
  <c r="GK153"/>
  <c r="GI139"/>
  <c r="FX110"/>
  <c r="FS205"/>
  <c r="GI153"/>
  <c r="GM154"/>
  <c r="FU202"/>
  <c r="FT191"/>
  <c r="FV203"/>
  <c r="FT195"/>
  <c r="GN147"/>
  <c r="GM146"/>
  <c r="GL156"/>
  <c r="GK138"/>
  <c r="GJ137"/>
  <c r="GI140"/>
  <c r="FR193"/>
  <c r="FW109"/>
  <c r="FT164"/>
  <c r="FR176"/>
  <c r="FS84"/>
  <c r="GI138"/>
  <c r="FS87"/>
  <c r="FX97"/>
  <c r="GL146"/>
  <c r="FW110"/>
  <c r="FR85"/>
  <c r="GL152"/>
  <c r="FY108"/>
  <c r="FS194"/>
  <c r="FT193"/>
  <c r="FQ49"/>
  <c r="FX94"/>
  <c r="FS192"/>
  <c r="FX106"/>
  <c r="FY110"/>
  <c r="FT184"/>
  <c r="FV177"/>
  <c r="FU182"/>
  <c r="FU176"/>
  <c r="FS165"/>
  <c r="FQ176"/>
  <c r="FV171"/>
  <c r="FU165"/>
  <c r="FU172"/>
  <c r="FV161"/>
  <c r="FS131"/>
  <c r="GN139"/>
  <c r="GI137"/>
  <c r="FQ204"/>
  <c r="FY106"/>
  <c r="FW93"/>
  <c r="FU189"/>
  <c r="FW111"/>
  <c r="FR129"/>
  <c r="FS61"/>
  <c r="FY103"/>
  <c r="FV164"/>
  <c r="FQ62"/>
  <c r="FR50"/>
  <c r="FR68"/>
  <c r="GJ147"/>
  <c r="GM158"/>
  <c r="GJ142"/>
  <c r="GL150"/>
  <c r="GN142"/>
  <c r="FX105"/>
  <c r="FR201"/>
  <c r="FQ191"/>
  <c r="FU186"/>
  <c r="FQ186"/>
  <c r="FV197"/>
  <c r="FQ208"/>
  <c r="GM153"/>
  <c r="FQ192"/>
  <c r="GL139"/>
  <c r="FW108"/>
  <c r="GJ158"/>
  <c r="FQ126"/>
  <c r="FS134"/>
  <c r="GN141"/>
  <c r="HA8"/>
  <c r="HA21"/>
  <c r="HA34"/>
  <c r="HA42"/>
  <c r="HA9"/>
  <c r="HA35"/>
  <c r="HA43"/>
  <c r="HA10"/>
  <c r="HA22"/>
  <c r="HA29"/>
  <c r="HA44"/>
  <c r="HA11"/>
  <c r="HA18"/>
  <c r="HA30"/>
  <c r="HA45"/>
  <c r="HA12"/>
  <c r="HA24"/>
  <c r="HA31"/>
  <c r="HG1"/>
  <c r="HA17"/>
  <c r="HA32"/>
  <c r="HA26"/>
  <c r="HA37"/>
  <c r="HA13"/>
  <c r="HA27"/>
  <c r="HA38"/>
  <c r="HA14"/>
  <c r="HA28"/>
  <c r="HA39"/>
  <c r="HA15"/>
  <c r="HA23"/>
  <c r="HA36"/>
  <c r="HA46"/>
  <c r="HA6"/>
  <c r="HA16"/>
  <c r="HA25"/>
  <c r="HA41"/>
  <c r="HA7"/>
  <c r="HA20"/>
  <c r="HA40"/>
  <c r="HC20"/>
  <c r="HC35"/>
  <c r="HC42"/>
  <c r="HC21"/>
  <c r="HC23"/>
  <c r="HC43"/>
  <c r="HC6"/>
  <c r="HC13"/>
  <c r="HC25"/>
  <c r="HC39"/>
  <c r="HC7"/>
  <c r="HC15"/>
  <c r="HC29"/>
  <c r="HC44"/>
  <c r="HC8"/>
  <c r="HC17"/>
  <c r="HC30"/>
  <c r="HC45"/>
  <c r="HC9"/>
  <c r="HC18"/>
  <c r="HC31"/>
  <c r="HC10"/>
  <c r="HC22"/>
  <c r="HC32"/>
  <c r="HC11"/>
  <c r="HC24"/>
  <c r="HC37"/>
  <c r="HI1"/>
  <c r="HC26"/>
  <c r="HC38"/>
  <c r="HC12"/>
  <c r="HC27"/>
  <c r="HC36"/>
  <c r="HC14"/>
  <c r="HC28"/>
  <c r="HC41"/>
  <c r="HC46"/>
  <c r="HC16"/>
  <c r="HC34"/>
  <c r="HC40"/>
  <c r="HB15"/>
  <c r="HB34"/>
  <c r="HB39"/>
  <c r="HB16"/>
  <c r="HB35"/>
  <c r="HB42"/>
  <c r="HB6"/>
  <c r="HB17"/>
  <c r="HB36"/>
  <c r="HB44"/>
  <c r="HB7"/>
  <c r="HB22"/>
  <c r="HB25"/>
  <c r="HB45"/>
  <c r="HB8"/>
  <c r="HB24"/>
  <c r="HB29"/>
  <c r="HB9"/>
  <c r="HB18"/>
  <c r="HB30"/>
  <c r="HB10"/>
  <c r="HB21"/>
  <c r="HB31"/>
  <c r="HB11"/>
  <c r="HB26"/>
  <c r="HB32"/>
  <c r="HB12"/>
  <c r="HB27"/>
  <c r="HB37"/>
  <c r="HB13"/>
  <c r="HB28"/>
  <c r="HB38"/>
  <c r="HB46"/>
  <c r="HH1"/>
  <c r="HB20"/>
  <c r="HB41"/>
  <c r="HB43"/>
  <c r="HB40"/>
  <c r="HB23"/>
  <c r="HB14"/>
  <c r="HQ10"/>
  <c r="HQ23"/>
  <c r="HQ37"/>
  <c r="HW1"/>
  <c r="HQ11"/>
  <c r="HQ22"/>
  <c r="HQ36"/>
  <c r="HQ40"/>
  <c r="HQ12"/>
  <c r="HQ29"/>
  <c r="HQ35"/>
  <c r="HQ38"/>
  <c r="HQ24"/>
  <c r="HQ15"/>
  <c r="HQ9"/>
  <c r="HQ18"/>
  <c r="HQ26"/>
  <c r="HQ39"/>
  <c r="HQ14"/>
  <c r="HQ27"/>
  <c r="HQ41"/>
  <c r="HQ25"/>
  <c r="HQ13"/>
  <c r="HQ34"/>
  <c r="HQ42"/>
  <c r="HQ20"/>
  <c r="HQ30"/>
  <c r="HQ43"/>
  <c r="HQ6"/>
  <c r="HQ21"/>
  <c r="HQ31"/>
  <c r="HQ44"/>
  <c r="HQ45"/>
  <c r="HQ7"/>
  <c r="HQ16"/>
  <c r="HQ32"/>
  <c r="HQ8"/>
  <c r="HQ17"/>
  <c r="HQ28"/>
  <c r="HQ46"/>
  <c r="HP14"/>
  <c r="HP27"/>
  <c r="HP39"/>
  <c r="HP13"/>
  <c r="HP29"/>
  <c r="HP41"/>
  <c r="HP20"/>
  <c r="HP34"/>
  <c r="HP42"/>
  <c r="HP12"/>
  <c r="HP21"/>
  <c r="HP35"/>
  <c r="HP40"/>
  <c r="HP26"/>
  <c r="HP6"/>
  <c r="HP16"/>
  <c r="HP30"/>
  <c r="HP43"/>
  <c r="HP38"/>
  <c r="HP7"/>
  <c r="HP17"/>
  <c r="HP31"/>
  <c r="HP44"/>
  <c r="HP8"/>
  <c r="HP18"/>
  <c r="HP32"/>
  <c r="HP45"/>
  <c r="HP9"/>
  <c r="HP15"/>
  <c r="HP28"/>
  <c r="HP46"/>
  <c r="HP10"/>
  <c r="HP22"/>
  <c r="HP25"/>
  <c r="HP11"/>
  <c r="HP24"/>
  <c r="HP37"/>
  <c r="HV1"/>
  <c r="HP23"/>
  <c r="HP36"/>
  <c r="GR140"/>
  <c r="FZ129"/>
  <c r="GC102"/>
  <c r="FY70"/>
  <c r="FW49"/>
  <c r="FX162" l="1"/>
  <c r="FY172"/>
  <c r="GA162"/>
  <c r="FW163"/>
  <c r="FY164"/>
  <c r="FY167"/>
  <c r="FY176"/>
  <c r="FW180"/>
  <c r="FW176"/>
  <c r="FZ181"/>
  <c r="FY178"/>
  <c r="FZ168"/>
  <c r="GB167"/>
  <c r="GB176"/>
  <c r="FZ183"/>
  <c r="GB183"/>
  <c r="FW168"/>
  <c r="FZ182"/>
  <c r="FZ163"/>
  <c r="FW182"/>
  <c r="FW173"/>
  <c r="GA167"/>
  <c r="FX182"/>
  <c r="FX163"/>
  <c r="GA163"/>
  <c r="GA166"/>
  <c r="GA183"/>
  <c r="GB164"/>
  <c r="GA173"/>
  <c r="FX180"/>
  <c r="FW164"/>
  <c r="FZ178"/>
  <c r="FZ173"/>
  <c r="FY180"/>
  <c r="GA177"/>
  <c r="FX166"/>
  <c r="FX175"/>
  <c r="GA178"/>
  <c r="FY169"/>
  <c r="GA179"/>
  <c r="FW184"/>
  <c r="FX161"/>
  <c r="FZ165"/>
  <c r="FX168"/>
  <c r="GB172"/>
  <c r="GB170"/>
  <c r="FZ177"/>
  <c r="FX171"/>
  <c r="FW170"/>
  <c r="GA184"/>
  <c r="GB180"/>
  <c r="FX181"/>
  <c r="FZ162"/>
  <c r="FZ175"/>
  <c r="FX84"/>
  <c r="FW77"/>
  <c r="FY82"/>
  <c r="FW84"/>
  <c r="FZ74"/>
  <c r="FW71"/>
  <c r="FY77"/>
  <c r="FZ59"/>
  <c r="FX65"/>
  <c r="GA51"/>
  <c r="FY199"/>
  <c r="FX200"/>
  <c r="FX199"/>
  <c r="FX206"/>
  <c r="FW70"/>
  <c r="FY181"/>
  <c r="GB163"/>
  <c r="FZ176"/>
  <c r="FW79"/>
  <c r="FZ172"/>
  <c r="FZ161"/>
  <c r="FZ169"/>
  <c r="GB168"/>
  <c r="GB194"/>
  <c r="FY200"/>
  <c r="GB200"/>
  <c r="FW200"/>
  <c r="GB199"/>
  <c r="GA170"/>
  <c r="FX169"/>
  <c r="FY166"/>
  <c r="FY179"/>
  <c r="FW204"/>
  <c r="GA180"/>
  <c r="FY170"/>
  <c r="FX174"/>
  <c r="FW183"/>
  <c r="HL13"/>
  <c r="HL46"/>
  <c r="HL17"/>
  <c r="HL26"/>
  <c r="HL41"/>
  <c r="HL20"/>
  <c r="HL16"/>
  <c r="HL24"/>
  <c r="HL39"/>
  <c r="HL11"/>
  <c r="HL32"/>
  <c r="HL10"/>
  <c r="HL37"/>
  <c r="HL7"/>
  <c r="HL29"/>
  <c r="HL45"/>
  <c r="HL15"/>
  <c r="HL9"/>
  <c r="HL27"/>
  <c r="HL42"/>
  <c r="HL23"/>
  <c r="HL22"/>
  <c r="HL25"/>
  <c r="HL40"/>
  <c r="HR1"/>
  <c r="HL14"/>
  <c r="HL35"/>
  <c r="HL38"/>
  <c r="HL18"/>
  <c r="HL12"/>
  <c r="HL21"/>
  <c r="HL36"/>
  <c r="HL31"/>
  <c r="HL6"/>
  <c r="HL30"/>
  <c r="HL34"/>
  <c r="HL44"/>
  <c r="HL8"/>
  <c r="HL28"/>
  <c r="HL43"/>
  <c r="GD95"/>
  <c r="GE97"/>
  <c r="GF95"/>
  <c r="GG107"/>
  <c r="GC112"/>
  <c r="GC103"/>
  <c r="GC106"/>
  <c r="FW118"/>
  <c r="FX116"/>
  <c r="FX115"/>
  <c r="FW127"/>
  <c r="FY124"/>
  <c r="GQ157"/>
  <c r="GP156"/>
  <c r="GP141"/>
  <c r="GS153"/>
  <c r="GR146"/>
  <c r="GS155"/>
  <c r="GO154"/>
  <c r="GS143"/>
  <c r="GO155"/>
  <c r="FZ170"/>
  <c r="FX184"/>
  <c r="GB175"/>
  <c r="GB161"/>
  <c r="FX176"/>
  <c r="GA161"/>
  <c r="GB182"/>
  <c r="FX172"/>
  <c r="FY171"/>
  <c r="FX177"/>
  <c r="GB166"/>
  <c r="FY182"/>
  <c r="FX179"/>
  <c r="FX203"/>
  <c r="FX204"/>
  <c r="FZ188"/>
  <c r="GA193"/>
  <c r="GA191"/>
  <c r="FY190"/>
  <c r="GA201"/>
  <c r="FW196"/>
  <c r="GA208"/>
  <c r="GB210"/>
  <c r="FW188"/>
  <c r="FY209"/>
  <c r="GB189"/>
  <c r="FW190"/>
  <c r="FX201"/>
  <c r="FZ198"/>
  <c r="FX187"/>
  <c r="FX190"/>
  <c r="FX198"/>
  <c r="FZ195"/>
  <c r="FY196"/>
  <c r="FZ189"/>
  <c r="FX205"/>
  <c r="FY193"/>
  <c r="FY208"/>
  <c r="GA206"/>
  <c r="FW198"/>
  <c r="FX194"/>
  <c r="GA194"/>
  <c r="FW191"/>
  <c r="FZ191"/>
  <c r="GB209"/>
  <c r="FZ192"/>
  <c r="FW193"/>
  <c r="FZ193"/>
  <c r="GB198"/>
  <c r="GA190"/>
  <c r="FX195"/>
  <c r="FW203"/>
  <c r="FX196"/>
  <c r="GB207"/>
  <c r="FX189"/>
  <c r="FZ190"/>
  <c r="FZ202"/>
  <c r="FY191"/>
  <c r="FZ209"/>
  <c r="FW206"/>
  <c r="FX192"/>
  <c r="FZ206"/>
  <c r="GA205"/>
  <c r="GA186"/>
  <c r="FW192"/>
  <c r="GB202"/>
  <c r="GA189"/>
  <c r="FY203"/>
  <c r="FZ208"/>
  <c r="FY207"/>
  <c r="GB196"/>
  <c r="FZ187"/>
  <c r="GP146"/>
  <c r="FX58"/>
  <c r="FY53"/>
  <c r="FW115"/>
  <c r="GP158"/>
  <c r="GQ155"/>
  <c r="FY128"/>
  <c r="GD109"/>
  <c r="GQ150"/>
  <c r="GQ142"/>
  <c r="GS158"/>
  <c r="GO142"/>
  <c r="GR151"/>
  <c r="FX76"/>
  <c r="GS156"/>
  <c r="GC110"/>
  <c r="GP152"/>
  <c r="FZ204"/>
  <c r="FZ186"/>
  <c r="FW207"/>
  <c r="GP143"/>
  <c r="FW201"/>
  <c r="FY114"/>
  <c r="FY60"/>
  <c r="GS151"/>
  <c r="GB208"/>
  <c r="GR147"/>
  <c r="GC104"/>
  <c r="GB177"/>
  <c r="GO138"/>
  <c r="FX207"/>
  <c r="GD92"/>
  <c r="GQ138"/>
  <c r="FY65"/>
  <c r="FX56"/>
  <c r="FW63"/>
  <c r="FX60"/>
  <c r="GC105"/>
  <c r="GH94"/>
  <c r="GC93"/>
  <c r="GC96"/>
  <c r="GE94"/>
  <c r="GD104"/>
  <c r="GC91"/>
  <c r="GQ156"/>
  <c r="GR158"/>
  <c r="FY202"/>
  <c r="FY189"/>
  <c r="FY204"/>
  <c r="GQ141"/>
  <c r="FY195"/>
  <c r="FY187"/>
  <c r="FZ201"/>
  <c r="GB187"/>
  <c r="GA210"/>
  <c r="FY75"/>
  <c r="FY201"/>
  <c r="GD96"/>
  <c r="FY116"/>
  <c r="FX128"/>
  <c r="FX197"/>
  <c r="GD93"/>
  <c r="GR139"/>
  <c r="GD97"/>
  <c r="FX202"/>
  <c r="FW60"/>
  <c r="FZ164"/>
  <c r="GR142"/>
  <c r="GC100"/>
  <c r="GP139"/>
  <c r="FX68"/>
  <c r="FW128"/>
  <c r="GO151"/>
  <c r="GR143"/>
  <c r="GP154"/>
  <c r="GO143"/>
  <c r="FY123"/>
  <c r="GC101"/>
  <c r="GQ152"/>
  <c r="GS142"/>
  <c r="FW87"/>
  <c r="FZ124"/>
  <c r="FW120"/>
  <c r="GT150"/>
  <c r="GS154"/>
  <c r="GO141"/>
  <c r="FX210"/>
  <c r="FW51"/>
  <c r="GD94"/>
  <c r="GR155"/>
  <c r="GQ149"/>
  <c r="GD101"/>
  <c r="GD100"/>
  <c r="FY210"/>
  <c r="FY188"/>
  <c r="GD106"/>
  <c r="FY192"/>
  <c r="GQ140"/>
  <c r="FW53"/>
  <c r="GE111"/>
  <c r="FW130"/>
  <c r="FX126"/>
  <c r="GE112"/>
  <c r="GC108"/>
  <c r="GQ139"/>
  <c r="GT146"/>
  <c r="GO153"/>
  <c r="GT142"/>
  <c r="FY162"/>
  <c r="FX164"/>
  <c r="GA169"/>
  <c r="FW177"/>
  <c r="FY173"/>
  <c r="FW167"/>
  <c r="FX170"/>
  <c r="GH163"/>
  <c r="GB178"/>
  <c r="FX183"/>
  <c r="FX173"/>
  <c r="FY163"/>
  <c r="FZ171"/>
  <c r="FY165"/>
  <c r="GA176"/>
  <c r="FY161"/>
  <c r="GB171"/>
  <c r="FX167"/>
  <c r="FW179"/>
  <c r="GB179"/>
  <c r="FW171"/>
  <c r="FW169"/>
  <c r="GB173"/>
  <c r="FW161"/>
  <c r="FX178"/>
  <c r="FZ166"/>
  <c r="FY168"/>
  <c r="GA172"/>
  <c r="GB162"/>
  <c r="FW178"/>
  <c r="GA181"/>
  <c r="FW181"/>
  <c r="FZ179"/>
  <c r="FX165"/>
  <c r="GB165"/>
  <c r="FW172"/>
  <c r="GB184"/>
  <c r="GA182"/>
  <c r="GA165"/>
  <c r="FZ180"/>
  <c r="GH164"/>
  <c r="GA175"/>
  <c r="FW175"/>
  <c r="FW165"/>
  <c r="GB169"/>
  <c r="FZ167"/>
  <c r="FY177"/>
  <c r="FY184"/>
  <c r="GR138"/>
  <c r="GS152"/>
  <c r="GB197"/>
  <c r="GO152"/>
  <c r="FX188"/>
  <c r="GT153"/>
  <c r="GC97"/>
  <c r="GT147"/>
  <c r="GT138"/>
  <c r="GR148"/>
  <c r="FY134"/>
  <c r="FX119"/>
  <c r="FW114"/>
  <c r="FY130"/>
  <c r="GA116"/>
  <c r="FW129"/>
  <c r="GQ137"/>
  <c r="FY68"/>
  <c r="FX57"/>
  <c r="FW65"/>
  <c r="GP137"/>
  <c r="FX80"/>
  <c r="GP151"/>
  <c r="GR137"/>
  <c r="GO139"/>
  <c r="GO147"/>
  <c r="GR154"/>
  <c r="GB195"/>
  <c r="FY49"/>
  <c r="GE107"/>
  <c r="FX62"/>
  <c r="GE106"/>
  <c r="FY120"/>
  <c r="FY64"/>
  <c r="GA198"/>
  <c r="FX186"/>
  <c r="FZ210"/>
  <c r="GB203"/>
  <c r="GB204"/>
  <c r="GT154"/>
  <c r="FX193"/>
  <c r="GT143"/>
  <c r="FY206"/>
  <c r="FZ194"/>
  <c r="GA187"/>
  <c r="GR156"/>
  <c r="FW58"/>
  <c r="GP140"/>
  <c r="GA171"/>
  <c r="FW166"/>
  <c r="FY133"/>
  <c r="FW195"/>
  <c r="GD108"/>
  <c r="FW162"/>
  <c r="FW66"/>
  <c r="GE93"/>
  <c r="GP155"/>
  <c r="FY51"/>
  <c r="GT140"/>
  <c r="GS141"/>
  <c r="FW62"/>
  <c r="GT141"/>
  <c r="GP138"/>
  <c r="FW123"/>
  <c r="FY63"/>
  <c r="GO146"/>
  <c r="GC92"/>
  <c r="FW125"/>
  <c r="FX87"/>
  <c r="GO137"/>
  <c r="GP142"/>
  <c r="GP149"/>
  <c r="FW76"/>
  <c r="FY132"/>
  <c r="GR157"/>
  <c r="GC94"/>
  <c r="GO156"/>
  <c r="GT149"/>
  <c r="FZ203"/>
  <c r="FW210"/>
  <c r="GB188"/>
  <c r="FW197"/>
  <c r="FW208"/>
  <c r="FY194"/>
  <c r="FW186"/>
  <c r="FY198"/>
  <c r="GP153"/>
  <c r="GS149"/>
  <c r="FW50"/>
  <c r="GP147"/>
  <c r="FX209"/>
  <c r="GD103"/>
  <c r="GE109"/>
  <c r="GF103"/>
  <c r="GQ143"/>
  <c r="FW209"/>
  <c r="GE96"/>
  <c r="FX191"/>
  <c r="GB205"/>
  <c r="GT158"/>
  <c r="FX117"/>
  <c r="FY205"/>
  <c r="GE103"/>
  <c r="FY175"/>
  <c r="FX118"/>
  <c r="GD102"/>
  <c r="GO148"/>
  <c r="GC109"/>
  <c r="GS140"/>
  <c r="GE108"/>
  <c r="FX130"/>
  <c r="GD110"/>
  <c r="GP150"/>
  <c r="GE100"/>
  <c r="FX71"/>
  <c r="GQ158"/>
  <c r="GS157"/>
  <c r="GE91"/>
  <c r="FX88"/>
  <c r="GA204"/>
  <c r="FZ197"/>
  <c r="GB186"/>
  <c r="GC199"/>
  <c r="FW189"/>
  <c r="GA203"/>
  <c r="GA209"/>
  <c r="GB192"/>
  <c r="GA202"/>
  <c r="FZ205"/>
  <c r="FW194"/>
  <c r="FW202"/>
  <c r="FW205"/>
  <c r="GO157"/>
  <c r="GE102"/>
  <c r="GA197"/>
  <c r="GO150"/>
  <c r="FW131"/>
  <c r="FX127"/>
  <c r="GH111"/>
  <c r="GC111"/>
  <c r="FW85"/>
  <c r="FX132"/>
  <c r="GS139"/>
  <c r="GE110"/>
  <c r="GD111"/>
  <c r="GS146"/>
  <c r="GE101"/>
  <c r="FX123"/>
  <c r="GE104"/>
  <c r="GR149"/>
  <c r="GQ153"/>
  <c r="FY129"/>
  <c r="GD91"/>
  <c r="GR152"/>
  <c r="GQ147"/>
  <c r="GS137"/>
  <c r="GT156"/>
  <c r="GP148"/>
  <c r="GS147"/>
  <c r="GS138"/>
  <c r="GT155"/>
  <c r="GP157"/>
  <c r="GQ146"/>
  <c r="GR141"/>
  <c r="GR150"/>
  <c r="GQ151"/>
  <c r="GR153"/>
  <c r="GT152"/>
  <c r="GT139"/>
  <c r="FX61"/>
  <c r="GT137"/>
  <c r="HG185"/>
  <c r="HG90"/>
  <c r="HG19"/>
  <c r="HG160"/>
  <c r="HG136"/>
  <c r="HG113"/>
  <c r="HG5"/>
  <c r="HG33"/>
  <c r="FW126"/>
  <c r="FW82"/>
  <c r="GC107"/>
  <c r="GE92"/>
  <c r="GC95"/>
  <c r="FY135"/>
  <c r="GE95"/>
  <c r="GD105"/>
  <c r="GT157"/>
  <c r="GS150"/>
  <c r="GS148"/>
  <c r="FX59"/>
  <c r="GQ154"/>
  <c r="FY197"/>
  <c r="GT148"/>
  <c r="GO158"/>
  <c r="GO140"/>
  <c r="GA192"/>
  <c r="FY186"/>
  <c r="FY115"/>
  <c r="GT151"/>
  <c r="GE105"/>
  <c r="FY117"/>
  <c r="GQ148"/>
  <c r="FX124"/>
  <c r="FX208"/>
  <c r="FW64"/>
  <c r="GD107"/>
  <c r="FW187"/>
  <c r="FY118"/>
  <c r="GO149"/>
  <c r="HH6"/>
  <c r="HH23"/>
  <c r="HH34"/>
  <c r="HH7"/>
  <c r="HH12"/>
  <c r="HH26"/>
  <c r="HH37"/>
  <c r="HH11"/>
  <c r="HH27"/>
  <c r="HH31"/>
  <c r="HH30"/>
  <c r="HH14"/>
  <c r="HH28"/>
  <c r="HH38"/>
  <c r="HH45"/>
  <c r="HH13"/>
  <c r="HH29"/>
  <c r="HH39"/>
  <c r="HH15"/>
  <c r="HH25"/>
  <c r="HH40"/>
  <c r="HH16"/>
  <c r="HH22"/>
  <c r="HH41"/>
  <c r="HH17"/>
  <c r="HH24"/>
  <c r="HH42"/>
  <c r="HN1"/>
  <c r="HH10"/>
  <c r="HH36"/>
  <c r="HH43"/>
  <c r="HH21"/>
  <c r="HH9"/>
  <c r="HH18"/>
  <c r="HH32"/>
  <c r="HH46"/>
  <c r="HH8"/>
  <c r="HH20"/>
  <c r="HH35"/>
  <c r="HH44"/>
  <c r="HI7"/>
  <c r="HI22"/>
  <c r="HI20"/>
  <c r="HI8"/>
  <c r="HI23"/>
  <c r="HI36"/>
  <c r="HI9"/>
  <c r="HI24"/>
  <c r="HI35"/>
  <c r="HI10"/>
  <c r="HI26"/>
  <c r="HI34"/>
  <c r="HI32"/>
  <c r="HI11"/>
  <c r="HI27"/>
  <c r="HI37"/>
  <c r="HI12"/>
  <c r="HI28"/>
  <c r="HI40"/>
  <c r="HI46"/>
  <c r="HI14"/>
  <c r="HI29"/>
  <c r="HI41"/>
  <c r="HI44"/>
  <c r="HI13"/>
  <c r="HI25"/>
  <c r="HI39"/>
  <c r="HI15"/>
  <c r="HI21"/>
  <c r="HI38"/>
  <c r="HI6"/>
  <c r="HI45"/>
  <c r="HI18"/>
  <c r="HI30"/>
  <c r="HI42"/>
  <c r="HI16"/>
  <c r="HO1"/>
  <c r="HI17"/>
  <c r="HI31"/>
  <c r="HI43"/>
  <c r="HG15"/>
  <c r="HG25"/>
  <c r="HG31"/>
  <c r="HG16"/>
  <c r="HG14"/>
  <c r="HG38"/>
  <c r="HG17"/>
  <c r="HG39"/>
  <c r="HG13"/>
  <c r="HG26"/>
  <c r="HG40"/>
  <c r="HG46"/>
  <c r="HG21"/>
  <c r="HM1"/>
  <c r="HG12"/>
  <c r="HG27"/>
  <c r="HG41"/>
  <c r="HG6"/>
  <c r="HG18"/>
  <c r="HG28"/>
  <c r="HG36"/>
  <c r="HG7"/>
  <c r="HG22"/>
  <c r="HG29"/>
  <c r="HG42"/>
  <c r="HG8"/>
  <c r="HG23"/>
  <c r="HG32"/>
  <c r="HG43"/>
  <c r="HG9"/>
  <c r="HG24"/>
  <c r="HG35"/>
  <c r="HG44"/>
  <c r="HG10"/>
  <c r="HG30"/>
  <c r="HG37"/>
  <c r="HG11"/>
  <c r="HG20"/>
  <c r="HG34"/>
  <c r="HG45"/>
  <c r="HW16"/>
  <c r="HW24"/>
  <c r="HW43"/>
  <c r="HW18"/>
  <c r="HW12"/>
  <c r="HW22"/>
  <c r="HW44"/>
  <c r="HW31"/>
  <c r="IC1"/>
  <c r="HW23"/>
  <c r="HW30"/>
  <c r="HW45"/>
  <c r="HW6"/>
  <c r="HW46"/>
  <c r="HW7"/>
  <c r="HW17"/>
  <c r="HW32"/>
  <c r="HW41"/>
  <c r="HW42"/>
  <c r="HW8"/>
  <c r="HW20"/>
  <c r="HW35"/>
  <c r="HW36"/>
  <c r="HW15"/>
  <c r="HW9"/>
  <c r="HW21"/>
  <c r="HW38"/>
  <c r="HW10"/>
  <c r="HW25"/>
  <c r="HW39"/>
  <c r="HW11"/>
  <c r="HW26"/>
  <c r="HW40"/>
  <c r="HW29"/>
  <c r="HW13"/>
  <c r="HW27"/>
  <c r="HW34"/>
  <c r="HW14"/>
  <c r="HW28"/>
  <c r="HW37"/>
  <c r="HV9"/>
  <c r="HV26"/>
  <c r="HV39"/>
  <c r="HV10"/>
  <c r="HV27"/>
  <c r="HV43"/>
  <c r="HV37"/>
  <c r="HV40"/>
  <c r="HV29"/>
  <c r="HV11"/>
  <c r="HV28"/>
  <c r="HV34"/>
  <c r="HV42"/>
  <c r="HV12"/>
  <c r="HV44"/>
  <c r="HV14"/>
  <c r="HV24"/>
  <c r="HV36"/>
  <c r="HV45"/>
  <c r="HV13"/>
  <c r="HV17"/>
  <c r="HV41"/>
  <c r="HV38"/>
  <c r="HV15"/>
  <c r="HV23"/>
  <c r="HV35"/>
  <c r="HV25"/>
  <c r="HV18"/>
  <c r="HV30"/>
  <c r="HV46"/>
  <c r="IB1"/>
  <c r="HV22"/>
  <c r="HV31"/>
  <c r="HV32"/>
  <c r="HV8"/>
  <c r="HV6"/>
  <c r="HV16"/>
  <c r="HV7"/>
  <c r="HV20"/>
  <c r="HV21"/>
  <c r="GU150"/>
  <c r="GC114"/>
  <c r="GF70"/>
  <c r="GE62"/>
  <c r="GC200" l="1"/>
  <c r="GE200"/>
  <c r="GG161"/>
  <c r="GF163"/>
  <c r="GE166"/>
  <c r="GH177"/>
  <c r="GE179"/>
  <c r="GE84"/>
  <c r="GD81"/>
  <c r="GD52"/>
  <c r="GC56"/>
  <c r="GC192"/>
  <c r="GD200"/>
  <c r="GD76"/>
  <c r="GF57"/>
  <c r="GE80"/>
  <c r="GD199"/>
  <c r="GE199"/>
  <c r="GG164"/>
  <c r="GC167"/>
  <c r="GE171"/>
  <c r="GF177"/>
  <c r="GE172"/>
  <c r="GC178"/>
  <c r="GD174"/>
  <c r="GE180"/>
  <c r="HR7"/>
  <c r="HR44"/>
  <c r="HR37"/>
  <c r="HR15"/>
  <c r="HR13"/>
  <c r="HR8"/>
  <c r="HR12"/>
  <c r="HR17"/>
  <c r="HR28"/>
  <c r="HR24"/>
  <c r="HR10"/>
  <c r="HR16"/>
  <c r="HR40"/>
  <c r="HR18"/>
  <c r="HR6"/>
  <c r="HR32"/>
  <c r="HR20"/>
  <c r="HR38"/>
  <c r="HR27"/>
  <c r="HR22"/>
  <c r="HR45"/>
  <c r="HR36"/>
  <c r="HR41"/>
  <c r="HR31"/>
  <c r="HR30"/>
  <c r="HR26"/>
  <c r="HR11"/>
  <c r="HX1"/>
  <c r="HR21"/>
  <c r="HR14"/>
  <c r="HR43"/>
  <c r="HR9"/>
  <c r="HR42"/>
  <c r="HR23"/>
  <c r="HR25"/>
  <c r="HR35"/>
  <c r="HR39"/>
  <c r="HR34"/>
  <c r="HR46"/>
  <c r="HR29"/>
  <c r="GC131"/>
  <c r="GD120"/>
  <c r="GD130"/>
  <c r="GC127"/>
  <c r="GD124"/>
  <c r="GH131"/>
  <c r="GW156"/>
  <c r="GY138"/>
  <c r="GU143"/>
  <c r="GZ141"/>
  <c r="GU147"/>
  <c r="GW148"/>
  <c r="GU151"/>
  <c r="GY137"/>
  <c r="GX151"/>
  <c r="GU141"/>
  <c r="GU152"/>
  <c r="GV141"/>
  <c r="GY139"/>
  <c r="GU149"/>
  <c r="GG178"/>
  <c r="GC183"/>
  <c r="GG176"/>
  <c r="GF165"/>
  <c r="GD177"/>
  <c r="GG163"/>
  <c r="GG170"/>
  <c r="GD168"/>
  <c r="GG166"/>
  <c r="GC165"/>
  <c r="GH165"/>
  <c r="GH182"/>
  <c r="GH167"/>
  <c r="GG167"/>
  <c r="GH162"/>
  <c r="GC184"/>
  <c r="GC170"/>
  <c r="GH178"/>
  <c r="GE182"/>
  <c r="GH184"/>
  <c r="GH175"/>
  <c r="GG168"/>
  <c r="GH166"/>
  <c r="GD163"/>
  <c r="GC180"/>
  <c r="GH180"/>
  <c r="GF168"/>
  <c r="GE208"/>
  <c r="GC196"/>
  <c r="GG189"/>
  <c r="GE193"/>
  <c r="GE204"/>
  <c r="GC189"/>
  <c r="GH187"/>
  <c r="GD198"/>
  <c r="GC188"/>
  <c r="GC208"/>
  <c r="GC190"/>
  <c r="GH188"/>
  <c r="GC197"/>
  <c r="GE191"/>
  <c r="GH186"/>
  <c r="GG207"/>
  <c r="GD203"/>
  <c r="GH198"/>
  <c r="GC205"/>
  <c r="GD207"/>
  <c r="GH195"/>
  <c r="GD186"/>
  <c r="GC198"/>
  <c r="GG198"/>
  <c r="GF206"/>
  <c r="GC191"/>
  <c r="GG192"/>
  <c r="GE207"/>
  <c r="GZ149"/>
  <c r="GJ109"/>
  <c r="GI105"/>
  <c r="GJ92"/>
  <c r="GD58"/>
  <c r="GC63"/>
  <c r="GC70"/>
  <c r="GX157"/>
  <c r="GJ106"/>
  <c r="GK106"/>
  <c r="GJ107"/>
  <c r="GM91"/>
  <c r="GJ101"/>
  <c r="GK109"/>
  <c r="GK104"/>
  <c r="GM107"/>
  <c r="GI109"/>
  <c r="GI112"/>
  <c r="GK105"/>
  <c r="GN100"/>
  <c r="GL91"/>
  <c r="GJ104"/>
  <c r="GV147"/>
  <c r="GW140"/>
  <c r="GE120"/>
  <c r="GZ140"/>
  <c r="GC80"/>
  <c r="GZ154"/>
  <c r="GU138"/>
  <c r="GE119"/>
  <c r="GD125"/>
  <c r="GK93"/>
  <c r="GF183"/>
  <c r="GE118"/>
  <c r="GI110"/>
  <c r="GX140"/>
  <c r="GZ148"/>
  <c r="GJ105"/>
  <c r="GY141"/>
  <c r="GZ155"/>
  <c r="GC115"/>
  <c r="GZ157"/>
  <c r="GD208"/>
  <c r="GE198"/>
  <c r="GZ147"/>
  <c r="GC119"/>
  <c r="GE86"/>
  <c r="GI92"/>
  <c r="GI95"/>
  <c r="GC132"/>
  <c r="GE127"/>
  <c r="GE128"/>
  <c r="GC116"/>
  <c r="GD118"/>
  <c r="GJ103"/>
  <c r="GZ138"/>
  <c r="GY140"/>
  <c r="GV138"/>
  <c r="GW143"/>
  <c r="GZ151"/>
  <c r="GD88"/>
  <c r="GE197"/>
  <c r="GD195"/>
  <c r="GH210"/>
  <c r="GD197"/>
  <c r="GW151"/>
  <c r="GD116"/>
  <c r="GE202"/>
  <c r="GC175"/>
  <c r="GG181"/>
  <c r="GE186"/>
  <c r="GJ97"/>
  <c r="GC206"/>
  <c r="GW147"/>
  <c r="GE205"/>
  <c r="GZ142"/>
  <c r="GG206"/>
  <c r="GE190"/>
  <c r="GD60"/>
  <c r="GY142"/>
  <c r="GU155"/>
  <c r="GX156"/>
  <c r="GC77"/>
  <c r="GK102"/>
  <c r="GY143"/>
  <c r="GY156"/>
  <c r="GE125"/>
  <c r="GX150"/>
  <c r="GW146"/>
  <c r="GW158"/>
  <c r="GX141"/>
  <c r="GV148"/>
  <c r="GJ108"/>
  <c r="GW149"/>
  <c r="GK91"/>
  <c r="GW150"/>
  <c r="GZ152"/>
  <c r="GI100"/>
  <c r="GX152"/>
  <c r="GX139"/>
  <c r="GJ111"/>
  <c r="GD192"/>
  <c r="GC207"/>
  <c r="GF194"/>
  <c r="GE194"/>
  <c r="GW138"/>
  <c r="GD205"/>
  <c r="GJ110"/>
  <c r="GE71"/>
  <c r="GC126"/>
  <c r="GD135"/>
  <c r="GC123"/>
  <c r="GC79"/>
  <c r="GE126"/>
  <c r="GX147"/>
  <c r="GY147"/>
  <c r="GK107"/>
  <c r="GC120"/>
  <c r="GE206"/>
  <c r="GD190"/>
  <c r="GZ153"/>
  <c r="GN104"/>
  <c r="GC52"/>
  <c r="GE51"/>
  <c r="GD50"/>
  <c r="GC66"/>
  <c r="GI111"/>
  <c r="GC162"/>
  <c r="GE123"/>
  <c r="GD191"/>
  <c r="GE58"/>
  <c r="GC53"/>
  <c r="GG55"/>
  <c r="GD61"/>
  <c r="GD62"/>
  <c r="GD66"/>
  <c r="GH50"/>
  <c r="GE66"/>
  <c r="GJ93"/>
  <c r="GI102"/>
  <c r="GK96"/>
  <c r="GY155"/>
  <c r="GW152"/>
  <c r="GW155"/>
  <c r="GV156"/>
  <c r="GD55"/>
  <c r="GI108"/>
  <c r="GU140"/>
  <c r="GI97"/>
  <c r="GZ158"/>
  <c r="GZ137"/>
  <c r="GE203"/>
  <c r="GX153"/>
  <c r="GZ150"/>
  <c r="GY152"/>
  <c r="GG202"/>
  <c r="GE195"/>
  <c r="GC117"/>
  <c r="GF164"/>
  <c r="GC166"/>
  <c r="GC181"/>
  <c r="GF178"/>
  <c r="GI94"/>
  <c r="GI104"/>
  <c r="GI101"/>
  <c r="GV158"/>
  <c r="GK92"/>
  <c r="GL109"/>
  <c r="GJ96"/>
  <c r="GD54"/>
  <c r="GC55"/>
  <c r="GY153"/>
  <c r="GU156"/>
  <c r="GD210"/>
  <c r="GV139"/>
  <c r="GU142"/>
  <c r="GY150"/>
  <c r="GK103"/>
  <c r="GX143"/>
  <c r="GW153"/>
  <c r="GI93"/>
  <c r="GV153"/>
  <c r="GV151"/>
  <c r="GW154"/>
  <c r="GN101"/>
  <c r="GV154"/>
  <c r="GD75"/>
  <c r="GE135"/>
  <c r="GH202"/>
  <c r="GZ139"/>
  <c r="GV142"/>
  <c r="GU148"/>
  <c r="GV152"/>
  <c r="GD127"/>
  <c r="GC129"/>
  <c r="GF162"/>
  <c r="GK95"/>
  <c r="GK101"/>
  <c r="GJ102"/>
  <c r="GW137"/>
  <c r="GV140"/>
  <c r="GC50"/>
  <c r="GE81"/>
  <c r="GK108"/>
  <c r="GE56"/>
  <c r="GC201"/>
  <c r="GE192"/>
  <c r="GJ94"/>
  <c r="GI96"/>
  <c r="GI106"/>
  <c r="GK100"/>
  <c r="GI103"/>
  <c r="GY146"/>
  <c r="GX149"/>
  <c r="GY148"/>
  <c r="GX154"/>
  <c r="GV137"/>
  <c r="GZ156"/>
  <c r="GD84"/>
  <c r="GC78"/>
  <c r="GC86"/>
  <c r="GD78"/>
  <c r="GC87"/>
  <c r="GD74"/>
  <c r="HM113"/>
  <c r="HM33"/>
  <c r="HM185"/>
  <c r="HM90"/>
  <c r="HM19"/>
  <c r="HM160"/>
  <c r="HM136"/>
  <c r="HM5"/>
  <c r="GC84"/>
  <c r="GU137"/>
  <c r="GU139"/>
  <c r="GY149"/>
  <c r="GU154"/>
  <c r="GY158"/>
  <c r="GV149"/>
  <c r="GV155"/>
  <c r="GX148"/>
  <c r="GW142"/>
  <c r="GD71"/>
  <c r="GM110"/>
  <c r="GV146"/>
  <c r="GW141"/>
  <c r="GX146"/>
  <c r="GG195"/>
  <c r="GC88"/>
  <c r="GE68"/>
  <c r="GJ100"/>
  <c r="GJ112"/>
  <c r="GV143"/>
  <c r="GD188"/>
  <c r="GX137"/>
  <c r="GF166"/>
  <c r="GK97"/>
  <c r="GE188"/>
  <c r="GC71"/>
  <c r="GE89"/>
  <c r="GK94"/>
  <c r="GC203"/>
  <c r="GD132"/>
  <c r="GK112"/>
  <c r="GN96"/>
  <c r="GE64"/>
  <c r="GJ95"/>
  <c r="GX158"/>
  <c r="GD83"/>
  <c r="GY151"/>
  <c r="GU153"/>
  <c r="GU158"/>
  <c r="GW157"/>
  <c r="GV150"/>
  <c r="GE196"/>
  <c r="GE189"/>
  <c r="GD206"/>
  <c r="GF203"/>
  <c r="GD189"/>
  <c r="GE210"/>
  <c r="GD196"/>
  <c r="GC187"/>
  <c r="GH201"/>
  <c r="GF188"/>
  <c r="GG188"/>
  <c r="GD193"/>
  <c r="GC195"/>
  <c r="GF207"/>
  <c r="GC194"/>
  <c r="GH192"/>
  <c r="GG203"/>
  <c r="GD194"/>
  <c r="GF209"/>
  <c r="GC186"/>
  <c r="GF208"/>
  <c r="GC193"/>
  <c r="GF202"/>
  <c r="GE209"/>
  <c r="GD204"/>
  <c r="GF190"/>
  <c r="GF204"/>
  <c r="GE187"/>
  <c r="GD202"/>
  <c r="GF195"/>
  <c r="GH194"/>
  <c r="GC209"/>
  <c r="GC210"/>
  <c r="GF198"/>
  <c r="GD201"/>
  <c r="GD209"/>
  <c r="GD187"/>
  <c r="GJ200"/>
  <c r="GD133"/>
  <c r="GC202"/>
  <c r="GX155"/>
  <c r="GX142"/>
  <c r="GZ146"/>
  <c r="GK111"/>
  <c r="GZ143"/>
  <c r="GX138"/>
  <c r="GG180"/>
  <c r="GC169"/>
  <c r="GE173"/>
  <c r="GD169"/>
  <c r="GH171"/>
  <c r="GH168"/>
  <c r="GE169"/>
  <c r="GD170"/>
  <c r="GG177"/>
  <c r="GE175"/>
  <c r="GE176"/>
  <c r="GE170"/>
  <c r="GD184"/>
  <c r="GF171"/>
  <c r="GD179"/>
  <c r="GD180"/>
  <c r="GC182"/>
  <c r="GH170"/>
  <c r="GD166"/>
  <c r="GD167"/>
  <c r="GG172"/>
  <c r="GH179"/>
  <c r="GH176"/>
  <c r="GD173"/>
  <c r="GD183"/>
  <c r="GC173"/>
  <c r="GE164"/>
  <c r="GD178"/>
  <c r="GF167"/>
  <c r="GE168"/>
  <c r="GG169"/>
  <c r="GC171"/>
  <c r="GH169"/>
  <c r="GF182"/>
  <c r="GH172"/>
  <c r="GC179"/>
  <c r="GE183"/>
  <c r="GC168"/>
  <c r="GC172"/>
  <c r="GD165"/>
  <c r="GE178"/>
  <c r="GE162"/>
  <c r="GD181"/>
  <c r="GD182"/>
  <c r="GC164"/>
  <c r="GH183"/>
  <c r="GG165"/>
  <c r="GD171"/>
  <c r="GH173"/>
  <c r="GD161"/>
  <c r="GF184"/>
  <c r="GD176"/>
  <c r="GC177"/>
  <c r="GF161"/>
  <c r="GE163"/>
  <c r="GH161"/>
  <c r="GD172"/>
  <c r="GE177"/>
  <c r="GF170"/>
  <c r="GE181"/>
  <c r="GG162"/>
  <c r="GE161"/>
  <c r="GE184"/>
  <c r="GC163"/>
  <c r="GF169"/>
  <c r="GF180"/>
  <c r="GC176"/>
  <c r="GG175"/>
  <c r="GD164"/>
  <c r="GG182"/>
  <c r="GG171"/>
  <c r="GG173"/>
  <c r="GG179"/>
  <c r="GD175"/>
  <c r="GF176"/>
  <c r="GE165"/>
  <c r="GD162"/>
  <c r="GH181"/>
  <c r="GG183"/>
  <c r="GG184"/>
  <c r="GF181"/>
  <c r="GE167"/>
  <c r="GC161"/>
  <c r="GF179"/>
  <c r="GF172"/>
  <c r="GF175"/>
  <c r="GF210"/>
  <c r="GK110"/>
  <c r="GW139"/>
  <c r="GD49"/>
  <c r="GC82"/>
  <c r="GC204"/>
  <c r="GG196"/>
  <c r="GY154"/>
  <c r="GY157"/>
  <c r="GU146"/>
  <c r="GI107"/>
  <c r="GE54"/>
  <c r="GV157"/>
  <c r="GJ91"/>
  <c r="GE201"/>
  <c r="GE50"/>
  <c r="GU157"/>
  <c r="GD89"/>
  <c r="HM8"/>
  <c r="HM17"/>
  <c r="HM36"/>
  <c r="HM40"/>
  <c r="HM32"/>
  <c r="HM9"/>
  <c r="HM20"/>
  <c r="HM30"/>
  <c r="HM41"/>
  <c r="HM10"/>
  <c r="HM21"/>
  <c r="HM31"/>
  <c r="HM45"/>
  <c r="HM16"/>
  <c r="HM11"/>
  <c r="HM18"/>
  <c r="HM46"/>
  <c r="HM12"/>
  <c r="HM22"/>
  <c r="HS1"/>
  <c r="HM23"/>
  <c r="HM24"/>
  <c r="HM7"/>
  <c r="HM26"/>
  <c r="HM37"/>
  <c r="HM13"/>
  <c r="HM27"/>
  <c r="HM29"/>
  <c r="HM14"/>
  <c r="HM28"/>
  <c r="HM38"/>
  <c r="HM35"/>
  <c r="HM25"/>
  <c r="HM39"/>
  <c r="HM43"/>
  <c r="HM6"/>
  <c r="HM15"/>
  <c r="HM34"/>
  <c r="HM42"/>
  <c r="HM44"/>
  <c r="IC18"/>
  <c r="IC35"/>
  <c r="IC40"/>
  <c r="IC13"/>
  <c r="IC22"/>
  <c r="IC39"/>
  <c r="II1"/>
  <c r="IC14"/>
  <c r="IC30"/>
  <c r="IC42"/>
  <c r="IC17"/>
  <c r="IC31"/>
  <c r="IC45"/>
  <c r="IC12"/>
  <c r="IC34"/>
  <c r="IC6"/>
  <c r="IC20"/>
  <c r="IC32"/>
  <c r="IC43"/>
  <c r="IC28"/>
  <c r="IC7"/>
  <c r="IC21"/>
  <c r="IC24"/>
  <c r="IC46"/>
  <c r="IC44"/>
  <c r="IC8"/>
  <c r="IC16"/>
  <c r="IC26"/>
  <c r="IC41"/>
  <c r="IC9"/>
  <c r="IC15"/>
  <c r="IC27"/>
  <c r="IC10"/>
  <c r="IC23"/>
  <c r="IC36"/>
  <c r="IC11"/>
  <c r="IC25"/>
  <c r="IC29"/>
  <c r="IC37"/>
  <c r="IC38"/>
  <c r="HO15"/>
  <c r="HO35"/>
  <c r="HO40"/>
  <c r="HO31"/>
  <c r="HO34"/>
  <c r="HO16"/>
  <c r="HO36"/>
  <c r="HO39"/>
  <c r="HO46"/>
  <c r="HO6"/>
  <c r="HO17"/>
  <c r="HO30"/>
  <c r="HO45"/>
  <c r="HO18"/>
  <c r="HO7"/>
  <c r="HO8"/>
  <c r="HO23"/>
  <c r="HO32"/>
  <c r="HO9"/>
  <c r="HO22"/>
  <c r="HO21"/>
  <c r="HO10"/>
  <c r="HO26"/>
  <c r="HO24"/>
  <c r="HO11"/>
  <c r="HO27"/>
  <c r="HO20"/>
  <c r="HO43"/>
  <c r="HU1"/>
  <c r="HO28"/>
  <c r="HO37"/>
  <c r="HO41"/>
  <c r="HO13"/>
  <c r="HO12"/>
  <c r="HO25"/>
  <c r="HO38"/>
  <c r="HO14"/>
  <c r="HO29"/>
  <c r="HO42"/>
  <c r="HO44"/>
  <c r="IB13"/>
  <c r="IB26"/>
  <c r="IB40"/>
  <c r="IB44"/>
  <c r="IB25"/>
  <c r="IB12"/>
  <c r="IB14"/>
  <c r="IB27"/>
  <c r="IB39"/>
  <c r="IB38"/>
  <c r="IB15"/>
  <c r="IB34"/>
  <c r="IB42"/>
  <c r="IH1"/>
  <c r="IB16"/>
  <c r="IB35"/>
  <c r="IB41"/>
  <c r="IB37"/>
  <c r="IB6"/>
  <c r="IB17"/>
  <c r="IB36"/>
  <c r="IB45"/>
  <c r="IB7"/>
  <c r="IB18"/>
  <c r="IB30"/>
  <c r="IB43"/>
  <c r="IB8"/>
  <c r="IB22"/>
  <c r="IB31"/>
  <c r="IB46"/>
  <c r="IB9"/>
  <c r="IB21"/>
  <c r="IB32"/>
  <c r="IB24"/>
  <c r="IB10"/>
  <c r="IB23"/>
  <c r="IB29"/>
  <c r="IB11"/>
  <c r="IB20"/>
  <c r="IB28"/>
  <c r="HN16"/>
  <c r="HN29"/>
  <c r="HN41"/>
  <c r="HN7"/>
  <c r="HN43"/>
  <c r="HN20"/>
  <c r="HN34"/>
  <c r="HN42"/>
  <c r="HN30"/>
  <c r="HN6"/>
  <c r="HN21"/>
  <c r="HN35"/>
  <c r="HN45"/>
  <c r="HN46"/>
  <c r="HN17"/>
  <c r="HN15"/>
  <c r="HN8"/>
  <c r="HN18"/>
  <c r="HN31"/>
  <c r="HN9"/>
  <c r="HN22"/>
  <c r="HN32"/>
  <c r="HN39"/>
  <c r="HN10"/>
  <c r="HN23"/>
  <c r="HN24"/>
  <c r="HN25"/>
  <c r="HN11"/>
  <c r="HN12"/>
  <c r="HN37"/>
  <c r="HT1"/>
  <c r="HN26"/>
  <c r="HN36"/>
  <c r="HN14"/>
  <c r="HN27"/>
  <c r="HN38"/>
  <c r="HN44"/>
  <c r="HN13"/>
  <c r="HN28"/>
  <c r="HN40"/>
  <c r="GJ199" l="1"/>
  <c r="GK202"/>
  <c r="GN199"/>
  <c r="GI200"/>
  <c r="GK199"/>
  <c r="GL168"/>
  <c r="GK174"/>
  <c r="HX32"/>
  <c r="HX35"/>
  <c r="HX37"/>
  <c r="ID1"/>
  <c r="HX41"/>
  <c r="HX45"/>
  <c r="HX10"/>
  <c r="HX43"/>
  <c r="HX6"/>
  <c r="HX14"/>
  <c r="HX24"/>
  <c r="HX8"/>
  <c r="HX29"/>
  <c r="HX12"/>
  <c r="HX22"/>
  <c r="HX36"/>
  <c r="HX38"/>
  <c r="HX27"/>
  <c r="HX42"/>
  <c r="HX34"/>
  <c r="HX30"/>
  <c r="HX20"/>
  <c r="HX40"/>
  <c r="HX11"/>
  <c r="HX46"/>
  <c r="HX44"/>
  <c r="HX9"/>
  <c r="HX18"/>
  <c r="HX31"/>
  <c r="HX16"/>
  <c r="HX13"/>
  <c r="HX15"/>
  <c r="HX17"/>
  <c r="HX26"/>
  <c r="HX7"/>
  <c r="HX21"/>
  <c r="HX23"/>
  <c r="HX25"/>
  <c r="HX39"/>
  <c r="HX28"/>
  <c r="GM177"/>
  <c r="GN180"/>
  <c r="GM172"/>
  <c r="GI168"/>
  <c r="GM169"/>
  <c r="GK175"/>
  <c r="GJ184"/>
  <c r="GJ164"/>
  <c r="GN176"/>
  <c r="GN181"/>
  <c r="GR173"/>
  <c r="GL179"/>
  <c r="GK171"/>
  <c r="GM173"/>
  <c r="GN170"/>
  <c r="GJ166"/>
  <c r="GM178"/>
  <c r="GJ169"/>
  <c r="GJ183"/>
  <c r="GM181"/>
  <c r="GJ167"/>
  <c r="GK161"/>
  <c r="GO178"/>
  <c r="GI166"/>
  <c r="GN172"/>
  <c r="GK165"/>
  <c r="GK166"/>
  <c r="GJ170"/>
  <c r="GJ177"/>
  <c r="GL162"/>
  <c r="GK183"/>
  <c r="GJ163"/>
  <c r="GL165"/>
  <c r="GN166"/>
  <c r="GL164"/>
  <c r="GK169"/>
  <c r="GL180"/>
  <c r="GL169"/>
  <c r="GI170"/>
  <c r="GI171"/>
  <c r="GK163"/>
  <c r="GI163"/>
  <c r="GK168"/>
  <c r="GN175"/>
  <c r="GI181"/>
  <c r="GI175"/>
  <c r="GI179"/>
  <c r="GO177"/>
  <c r="GL161"/>
  <c r="GI162"/>
  <c r="GK164"/>
  <c r="GI172"/>
  <c r="GI161"/>
  <c r="GK79"/>
  <c r="GI73"/>
  <c r="GI198"/>
  <c r="GO200"/>
  <c r="GL192"/>
  <c r="GL191"/>
  <c r="GI209"/>
  <c r="GI210"/>
  <c r="GL203"/>
  <c r="GJ208"/>
  <c r="GJ192"/>
  <c r="GJ210"/>
  <c r="GJ209"/>
  <c r="GN204"/>
  <c r="GM206"/>
  <c r="GN207"/>
  <c r="GN198"/>
  <c r="GM196"/>
  <c r="GK194"/>
  <c r="GM192"/>
  <c r="GN188"/>
  <c r="GL201"/>
  <c r="GI190"/>
  <c r="GN210"/>
  <c r="GN186"/>
  <c r="GJ188"/>
  <c r="GL188"/>
  <c r="GM188"/>
  <c r="GK191"/>
  <c r="GI195"/>
  <c r="GL194"/>
  <c r="GK207"/>
  <c r="GI208"/>
  <c r="GM187"/>
  <c r="GP112"/>
  <c r="GP109"/>
  <c r="GO109"/>
  <c r="GK85"/>
  <c r="HB143"/>
  <c r="HD143"/>
  <c r="GP111"/>
  <c r="HA146"/>
  <c r="GR112"/>
  <c r="GO93"/>
  <c r="GJ124"/>
  <c r="HE142"/>
  <c r="HE156"/>
  <c r="GI52"/>
  <c r="HC139"/>
  <c r="GQ96"/>
  <c r="GO181"/>
  <c r="GI61"/>
  <c r="GK74"/>
  <c r="HA150"/>
  <c r="HF150"/>
  <c r="GO106"/>
  <c r="GK187"/>
  <c r="GP102"/>
  <c r="GK86"/>
  <c r="GS91"/>
  <c r="GQ101"/>
  <c r="GQ103"/>
  <c r="GK75"/>
  <c r="GJ72"/>
  <c r="GI74"/>
  <c r="GK77"/>
  <c r="GI87"/>
  <c r="GI89"/>
  <c r="GI55"/>
  <c r="HC142"/>
  <c r="GO110"/>
  <c r="GN168"/>
  <c r="GP172"/>
  <c r="GT175"/>
  <c r="GJ171"/>
  <c r="GS177"/>
  <c r="GT172"/>
  <c r="GJ179"/>
  <c r="GO162"/>
  <c r="GJ182"/>
  <c r="GP178"/>
  <c r="GS169"/>
  <c r="GO169"/>
  <c r="GO176"/>
  <c r="GR176"/>
  <c r="GM176"/>
  <c r="GO164"/>
  <c r="GI164"/>
  <c r="GJ168"/>
  <c r="GL176"/>
  <c r="GK203"/>
  <c r="GK188"/>
  <c r="GK201"/>
  <c r="GM191"/>
  <c r="GL193"/>
  <c r="GM204"/>
  <c r="GQ94"/>
  <c r="HB147"/>
  <c r="GO97"/>
  <c r="HD146"/>
  <c r="HC149"/>
  <c r="GP171"/>
  <c r="GP101"/>
  <c r="HE150"/>
  <c r="GI127"/>
  <c r="GO95"/>
  <c r="GK193"/>
  <c r="HA139"/>
  <c r="HF149"/>
  <c r="GL186"/>
  <c r="GJ58"/>
  <c r="GK64"/>
  <c r="HB153"/>
  <c r="GK84"/>
  <c r="GQ95"/>
  <c r="HA151"/>
  <c r="GJ120"/>
  <c r="HC138"/>
  <c r="GI64"/>
  <c r="HB141"/>
  <c r="GP179"/>
  <c r="GR180"/>
  <c r="GO102"/>
  <c r="GK195"/>
  <c r="GI84"/>
  <c r="GR103"/>
  <c r="HB148"/>
  <c r="GI130"/>
  <c r="HA147"/>
  <c r="GO112"/>
  <c r="GR184"/>
  <c r="GT171"/>
  <c r="GM171"/>
  <c r="GR177"/>
  <c r="GJ175"/>
  <c r="GI182"/>
  <c r="GO179"/>
  <c r="GP162"/>
  <c r="GJ172"/>
  <c r="GN171"/>
  <c r="GQ175"/>
  <c r="GP161"/>
  <c r="GQ184"/>
  <c r="GJ165"/>
  <c r="GQ164"/>
  <c r="GJ204"/>
  <c r="GT201"/>
  <c r="GL205"/>
  <c r="GM209"/>
  <c r="GN195"/>
  <c r="GK210"/>
  <c r="GI197"/>
  <c r="GK205"/>
  <c r="GI203"/>
  <c r="GI193"/>
  <c r="GJ196"/>
  <c r="HB157"/>
  <c r="GP106"/>
  <c r="HF142"/>
  <c r="GK71"/>
  <c r="HC155"/>
  <c r="HE155"/>
  <c r="HA152"/>
  <c r="GQ97"/>
  <c r="GT102"/>
  <c r="HE146"/>
  <c r="GJ74"/>
  <c r="HF152"/>
  <c r="HD154"/>
  <c r="HD157"/>
  <c r="HF143"/>
  <c r="GP96"/>
  <c r="HB155"/>
  <c r="HE147"/>
  <c r="GI66"/>
  <c r="GK181"/>
  <c r="GK184"/>
  <c r="GP105"/>
  <c r="GI58"/>
  <c r="GJ66"/>
  <c r="HB142"/>
  <c r="GI191"/>
  <c r="GI206"/>
  <c r="GK134"/>
  <c r="HA157"/>
  <c r="GJ202"/>
  <c r="GK115"/>
  <c r="GP100"/>
  <c r="HE151"/>
  <c r="GR94"/>
  <c r="HE153"/>
  <c r="HB158"/>
  <c r="HA158"/>
  <c r="GO103"/>
  <c r="GK167"/>
  <c r="GI176"/>
  <c r="GL183"/>
  <c r="GN165"/>
  <c r="GS176"/>
  <c r="GQ177"/>
  <c r="GI184"/>
  <c r="GQ168"/>
  <c r="GS162"/>
  <c r="GS166"/>
  <c r="GQ179"/>
  <c r="GS167"/>
  <c r="GR181"/>
  <c r="GT164"/>
  <c r="GL171"/>
  <c r="GQ178"/>
  <c r="GP180"/>
  <c r="GP103"/>
  <c r="GK196"/>
  <c r="GL208"/>
  <c r="GJ206"/>
  <c r="GM210"/>
  <c r="GJ194"/>
  <c r="GI205"/>
  <c r="GT197"/>
  <c r="GL187"/>
  <c r="GJ201"/>
  <c r="GK206"/>
  <c r="HF157"/>
  <c r="GK66"/>
  <c r="GQ91"/>
  <c r="GI88"/>
  <c r="HC156"/>
  <c r="HD149"/>
  <c r="HB156"/>
  <c r="GO96"/>
  <c r="GO165"/>
  <c r="GJ173"/>
  <c r="GJ75"/>
  <c r="HF138"/>
  <c r="HF151"/>
  <c r="HB154"/>
  <c r="HD152"/>
  <c r="GR169"/>
  <c r="GJ61"/>
  <c r="GN59"/>
  <c r="GJ198"/>
  <c r="GK72"/>
  <c r="GI81"/>
  <c r="HA140"/>
  <c r="GI131"/>
  <c r="GI75"/>
  <c r="GK58"/>
  <c r="HC137"/>
  <c r="HE157"/>
  <c r="GJ129"/>
  <c r="GK123"/>
  <c r="GJ132"/>
  <c r="GK124"/>
  <c r="HC151"/>
  <c r="GK162"/>
  <c r="HB139"/>
  <c r="GQ107"/>
  <c r="HE138"/>
  <c r="GR108"/>
  <c r="GR101"/>
  <c r="GS111"/>
  <c r="GJ53"/>
  <c r="GK63"/>
  <c r="GI126"/>
  <c r="GK119"/>
  <c r="GI115"/>
  <c r="GI133"/>
  <c r="GJ133"/>
  <c r="GR162"/>
  <c r="GR163"/>
  <c r="GI169"/>
  <c r="GQ183"/>
  <c r="GK177"/>
  <c r="GS179"/>
  <c r="GT178"/>
  <c r="GS178"/>
  <c r="GL173"/>
  <c r="GK176"/>
  <c r="GP169"/>
  <c r="GO173"/>
  <c r="GO167"/>
  <c r="GO166"/>
  <c r="GJ193"/>
  <c r="HE137"/>
  <c r="GJ207"/>
  <c r="GI186"/>
  <c r="GJ186"/>
  <c r="GK192"/>
  <c r="GN189"/>
  <c r="GI192"/>
  <c r="GM208"/>
  <c r="GM190"/>
  <c r="GM202"/>
  <c r="GJ190"/>
  <c r="HD155"/>
  <c r="GQ100"/>
  <c r="GJ180"/>
  <c r="GP91"/>
  <c r="HF147"/>
  <c r="HB149"/>
  <c r="HD137"/>
  <c r="HA143"/>
  <c r="GR166"/>
  <c r="HE140"/>
  <c r="HD141"/>
  <c r="GI79"/>
  <c r="GS107"/>
  <c r="GI50"/>
  <c r="GO101"/>
  <c r="GQ106"/>
  <c r="GR183"/>
  <c r="HA141"/>
  <c r="GP108"/>
  <c r="HC146"/>
  <c r="GJ191"/>
  <c r="GP165"/>
  <c r="GP92"/>
  <c r="GQ105"/>
  <c r="GJ115"/>
  <c r="HB137"/>
  <c r="HE158"/>
  <c r="GN169"/>
  <c r="GI196"/>
  <c r="GQ92"/>
  <c r="GO92"/>
  <c r="GJ131"/>
  <c r="GO94"/>
  <c r="GR107"/>
  <c r="GQ204"/>
  <c r="GP189"/>
  <c r="GK67"/>
  <c r="GP104"/>
  <c r="GQ102"/>
  <c r="HC147"/>
  <c r="GJ181"/>
  <c r="GR182"/>
  <c r="GI165"/>
  <c r="GT166"/>
  <c r="GS164"/>
  <c r="GK178"/>
  <c r="GP167"/>
  <c r="GI173"/>
  <c r="GR178"/>
  <c r="GT182"/>
  <c r="GS182"/>
  <c r="GO182"/>
  <c r="GK170"/>
  <c r="GK182"/>
  <c r="GK179"/>
  <c r="GK130"/>
  <c r="GQ203"/>
  <c r="GJ187"/>
  <c r="GK208"/>
  <c r="GM195"/>
  <c r="GK198"/>
  <c r="GK209"/>
  <c r="GJ195"/>
  <c r="GI202"/>
  <c r="GN203"/>
  <c r="GT190"/>
  <c r="GK190"/>
  <c r="HF153"/>
  <c r="GQ206"/>
  <c r="GJ178"/>
  <c r="GK87"/>
  <c r="GK89"/>
  <c r="GJ77"/>
  <c r="HC158"/>
  <c r="HD147"/>
  <c r="HF156"/>
  <c r="HE143"/>
  <c r="GP93"/>
  <c r="HF148"/>
  <c r="GK186"/>
  <c r="HE154"/>
  <c r="HC143"/>
  <c r="GP95"/>
  <c r="HF154"/>
  <c r="GI72"/>
  <c r="HD140"/>
  <c r="GO163"/>
  <c r="HB150"/>
  <c r="GS168"/>
  <c r="GM182"/>
  <c r="GO91"/>
  <c r="HF141"/>
  <c r="GK51"/>
  <c r="GK68"/>
  <c r="GI189"/>
  <c r="HB138"/>
  <c r="GI201"/>
  <c r="HB146"/>
  <c r="GO206"/>
  <c r="GP97"/>
  <c r="HA142"/>
  <c r="HD153"/>
  <c r="HA156"/>
  <c r="GQ110"/>
  <c r="GJ114"/>
  <c r="HD151"/>
  <c r="GK88"/>
  <c r="GO107"/>
  <c r="GQ112"/>
  <c r="HE148"/>
  <c r="HE152"/>
  <c r="HF139"/>
  <c r="HF155"/>
  <c r="HB140"/>
  <c r="HA154"/>
  <c r="HC140"/>
  <c r="HC150"/>
  <c r="HA137"/>
  <c r="HD139"/>
  <c r="HD158"/>
  <c r="HD150"/>
  <c r="GK54"/>
  <c r="GI183"/>
  <c r="GK173"/>
  <c r="GK180"/>
  <c r="GS170"/>
  <c r="GI178"/>
  <c r="GN163"/>
  <c r="GQ167"/>
  <c r="GL172"/>
  <c r="GR175"/>
  <c r="GJ176"/>
  <c r="GJ162"/>
  <c r="GQ170"/>
  <c r="GR161"/>
  <c r="GO180"/>
  <c r="GJ161"/>
  <c r="GM163"/>
  <c r="GQ169"/>
  <c r="GP177"/>
  <c r="HF158"/>
  <c r="GN205"/>
  <c r="GM201"/>
  <c r="GI194"/>
  <c r="GI187"/>
  <c r="GJ189"/>
  <c r="GS187"/>
  <c r="GL197"/>
  <c r="GO209"/>
  <c r="GK189"/>
  <c r="GJ203"/>
  <c r="GT186"/>
  <c r="HE149"/>
  <c r="GP107"/>
  <c r="GI177"/>
  <c r="GJ76"/>
  <c r="GP110"/>
  <c r="GK118"/>
  <c r="GI71"/>
  <c r="HC157"/>
  <c r="HF146"/>
  <c r="HD138"/>
  <c r="HC148"/>
  <c r="GK55"/>
  <c r="GL181"/>
  <c r="HA149"/>
  <c r="GO192"/>
  <c r="HF137"/>
  <c r="GK62"/>
  <c r="GO210"/>
  <c r="GO189"/>
  <c r="HD148"/>
  <c r="HC152"/>
  <c r="GO104"/>
  <c r="GQ196"/>
  <c r="GQ93"/>
  <c r="GN120"/>
  <c r="GK132"/>
  <c r="GT207"/>
  <c r="GQ109"/>
  <c r="GQ108"/>
  <c r="HC141"/>
  <c r="GO105"/>
  <c r="GS102"/>
  <c r="HS113"/>
  <c r="HS33"/>
  <c r="HS185"/>
  <c r="HS160"/>
  <c r="HS5"/>
  <c r="HS136"/>
  <c r="HS90"/>
  <c r="HS19"/>
  <c r="GK65"/>
  <c r="GS184"/>
  <c r="GK172"/>
  <c r="GT177"/>
  <c r="GP183"/>
  <c r="GP182"/>
  <c r="GR167"/>
  <c r="GQ161"/>
  <c r="GI180"/>
  <c r="GP176"/>
  <c r="GI167"/>
  <c r="GP168"/>
  <c r="GL163"/>
  <c r="GQ180"/>
  <c r="GR168"/>
  <c r="GP203"/>
  <c r="GJ128"/>
  <c r="GS186"/>
  <c r="GL196"/>
  <c r="GJ197"/>
  <c r="GK204"/>
  <c r="GI207"/>
  <c r="GR205"/>
  <c r="GN206"/>
  <c r="GI188"/>
  <c r="GO208"/>
  <c r="GJ205"/>
  <c r="GK70"/>
  <c r="HE141"/>
  <c r="GP94"/>
  <c r="GI53"/>
  <c r="HA148"/>
  <c r="GK73"/>
  <c r="GK76"/>
  <c r="HC154"/>
  <c r="HA155"/>
  <c r="GT183"/>
  <c r="GP210"/>
  <c r="GO111"/>
  <c r="GK57"/>
  <c r="GO205"/>
  <c r="GO100"/>
  <c r="HC153"/>
  <c r="HB152"/>
  <c r="GI204"/>
  <c r="HB151"/>
  <c r="HE139"/>
  <c r="HD142"/>
  <c r="GQ111"/>
  <c r="GK197"/>
  <c r="HA138"/>
  <c r="GQ208"/>
  <c r="HA153"/>
  <c r="GT111"/>
  <c r="GO108"/>
  <c r="HD156"/>
  <c r="HT16"/>
  <c r="HT29"/>
  <c r="HT40"/>
  <c r="HT17"/>
  <c r="HT34"/>
  <c r="HT24"/>
  <c r="HT11"/>
  <c r="HT22"/>
  <c r="HT14"/>
  <c r="HT23"/>
  <c r="HT41"/>
  <c r="HT42"/>
  <c r="HZ1"/>
  <c r="HT20"/>
  <c r="HT31"/>
  <c r="HT43"/>
  <c r="HT10"/>
  <c r="HT21"/>
  <c r="HT32"/>
  <c r="HT44"/>
  <c r="HT9"/>
  <c r="HT13"/>
  <c r="HT37"/>
  <c r="HT45"/>
  <c r="HT12"/>
  <c r="HT18"/>
  <c r="HT30"/>
  <c r="HT46"/>
  <c r="HT28"/>
  <c r="HT8"/>
  <c r="HT25"/>
  <c r="HT36"/>
  <c r="HT39"/>
  <c r="HT7"/>
  <c r="HT26"/>
  <c r="HT35"/>
  <c r="HT15"/>
  <c r="HT6"/>
  <c r="HT27"/>
  <c r="HT38"/>
  <c r="IH9"/>
  <c r="IH21"/>
  <c r="IH31"/>
  <c r="IH25"/>
  <c r="IH34"/>
  <c r="IH10"/>
  <c r="IH35"/>
  <c r="IH11"/>
  <c r="IH26"/>
  <c r="IH36"/>
  <c r="IH12"/>
  <c r="IH27"/>
  <c r="IH37"/>
  <c r="IH15"/>
  <c r="IH28"/>
  <c r="IH30"/>
  <c r="IH20"/>
  <c r="IH16"/>
  <c r="IH29"/>
  <c r="IH32"/>
  <c r="IH24"/>
  <c r="IH17"/>
  <c r="IH23"/>
  <c r="IH41"/>
  <c r="IH44"/>
  <c r="IH18"/>
  <c r="IH8"/>
  <c r="IN1"/>
  <c r="IH13"/>
  <c r="IH38"/>
  <c r="IH42"/>
  <c r="IH46"/>
  <c r="IH6"/>
  <c r="IH14"/>
  <c r="IH39"/>
  <c r="IH43"/>
  <c r="IH7"/>
  <c r="IH22"/>
  <c r="IH40"/>
  <c r="IH45"/>
  <c r="HS7"/>
  <c r="HS23"/>
  <c r="HS31"/>
  <c r="HS42"/>
  <c r="HS8"/>
  <c r="HS28"/>
  <c r="HS43"/>
  <c r="HS24"/>
  <c r="HS21"/>
  <c r="HS9"/>
  <c r="HS20"/>
  <c r="HS32"/>
  <c r="HS44"/>
  <c r="HS10"/>
  <c r="HS37"/>
  <c r="HS45"/>
  <c r="HS11"/>
  <c r="HS13"/>
  <c r="HS25"/>
  <c r="HS30"/>
  <c r="HS18"/>
  <c r="HS36"/>
  <c r="HS46"/>
  <c r="HS12"/>
  <c r="HS17"/>
  <c r="HS35"/>
  <c r="HS15"/>
  <c r="HS38"/>
  <c r="HS16"/>
  <c r="HS29"/>
  <c r="HS39"/>
  <c r="HS22"/>
  <c r="HS26"/>
  <c r="HS40"/>
  <c r="HS34"/>
  <c r="HY1"/>
  <c r="HS14"/>
  <c r="HS27"/>
  <c r="HS41"/>
  <c r="HS6"/>
  <c r="HU7"/>
  <c r="HU22"/>
  <c r="HU32"/>
  <c r="HU45"/>
  <c r="HU8"/>
  <c r="HU23"/>
  <c r="HU37"/>
  <c r="HU9"/>
  <c r="HU24"/>
  <c r="HU30"/>
  <c r="HU10"/>
  <c r="HU20"/>
  <c r="HU36"/>
  <c r="HU11"/>
  <c r="HU21"/>
  <c r="HU35"/>
  <c r="HU46"/>
  <c r="HU12"/>
  <c r="HU25"/>
  <c r="HU40"/>
  <c r="HU13"/>
  <c r="HU26"/>
  <c r="HU39"/>
  <c r="HU6"/>
  <c r="HU31"/>
  <c r="HU38"/>
  <c r="HU15"/>
  <c r="HU27"/>
  <c r="HU41"/>
  <c r="HU16"/>
  <c r="HU28"/>
  <c r="HU42"/>
  <c r="HU17"/>
  <c r="HU29"/>
  <c r="HU43"/>
  <c r="HU14"/>
  <c r="IA1"/>
  <c r="HU18"/>
  <c r="HU34"/>
  <c r="HU44"/>
  <c r="II15"/>
  <c r="II29"/>
  <c r="II42"/>
  <c r="II30"/>
  <c r="II17"/>
  <c r="II43"/>
  <c r="IO1"/>
  <c r="II18"/>
  <c r="II31"/>
  <c r="II44"/>
  <c r="II6"/>
  <c r="II22"/>
  <c r="II32"/>
  <c r="II45"/>
  <c r="II7"/>
  <c r="II23"/>
  <c r="II16"/>
  <c r="II46"/>
  <c r="II37"/>
  <c r="II8"/>
  <c r="II24"/>
  <c r="II38"/>
  <c r="II41"/>
  <c r="II25"/>
  <c r="II9"/>
  <c r="II21"/>
  <c r="II39"/>
  <c r="II10"/>
  <c r="II28"/>
  <c r="II40"/>
  <c r="II11"/>
  <c r="II20"/>
  <c r="II34"/>
  <c r="II12"/>
  <c r="II13"/>
  <c r="II26"/>
  <c r="II35"/>
  <c r="II14"/>
  <c r="II27"/>
  <c r="II36"/>
  <c r="GP82"/>
  <c r="GR191" l="1"/>
  <c r="GR202"/>
  <c r="GT210"/>
  <c r="GT189"/>
  <c r="GQ176"/>
  <c r="GS175"/>
  <c r="GS172"/>
  <c r="GQ181"/>
  <c r="GT181"/>
  <c r="GS181"/>
  <c r="GR171"/>
  <c r="GT169"/>
  <c r="GS161"/>
  <c r="GO175"/>
  <c r="GR172"/>
  <c r="GO172"/>
  <c r="GP170"/>
  <c r="GT168"/>
  <c r="GT170"/>
  <c r="GS180"/>
  <c r="GP164"/>
  <c r="GO183"/>
  <c r="GT173"/>
  <c r="GQ163"/>
  <c r="GQ171"/>
  <c r="GO170"/>
  <c r="GT200"/>
  <c r="GQ200"/>
  <c r="GP200"/>
  <c r="GO199"/>
  <c r="GQ195"/>
  <c r="GQ199"/>
  <c r="GS183"/>
  <c r="GO168"/>
  <c r="GT165"/>
  <c r="GT174"/>
  <c r="ID42"/>
  <c r="ID45"/>
  <c r="ID35"/>
  <c r="ID15"/>
  <c r="ID28"/>
  <c r="ID23"/>
  <c r="ID25"/>
  <c r="ID10"/>
  <c r="IJ1"/>
  <c r="ID18"/>
  <c r="ID14"/>
  <c r="ID32"/>
  <c r="ID27"/>
  <c r="ID20"/>
  <c r="ID16"/>
  <c r="ID40"/>
  <c r="ID30"/>
  <c r="ID43"/>
  <c r="ID46"/>
  <c r="ID36"/>
  <c r="ID38"/>
  <c r="ID41"/>
  <c r="ID7"/>
  <c r="ID11"/>
  <c r="ID44"/>
  <c r="ID31"/>
  <c r="ID24"/>
  <c r="ID9"/>
  <c r="ID21"/>
  <c r="ID34"/>
  <c r="ID22"/>
  <c r="ID26"/>
  <c r="ID17"/>
  <c r="ID13"/>
  <c r="ID12"/>
  <c r="ID6"/>
  <c r="ID8"/>
  <c r="ID29"/>
  <c r="ID37"/>
  <c r="ID39"/>
  <c r="GO171"/>
  <c r="GR179"/>
  <c r="GT163"/>
  <c r="GT184"/>
  <c r="GT167"/>
  <c r="GP175"/>
  <c r="GP163"/>
  <c r="GS171"/>
  <c r="GQ172"/>
  <c r="GQ162"/>
  <c r="GT161"/>
  <c r="GR164"/>
  <c r="GS163"/>
  <c r="GO184"/>
  <c r="GR170"/>
  <c r="GQ173"/>
  <c r="GO161"/>
  <c r="GT162"/>
  <c r="GP173"/>
  <c r="GQ165"/>
  <c r="GP184"/>
  <c r="GT176"/>
  <c r="GQ166"/>
  <c r="GR187"/>
  <c r="GT198"/>
  <c r="GP201"/>
  <c r="GT205"/>
  <c r="GP204"/>
  <c r="GP208"/>
  <c r="GR189"/>
  <c r="GT193"/>
  <c r="GO186"/>
  <c r="GS196"/>
  <c r="GS208"/>
  <c r="GR204"/>
  <c r="GO193"/>
  <c r="GT209"/>
  <c r="GP207"/>
  <c r="GS207"/>
  <c r="GP196"/>
  <c r="GP209"/>
  <c r="GS194"/>
  <c r="GP190"/>
  <c r="GS201"/>
  <c r="GQ197"/>
  <c r="GP194"/>
  <c r="GP205"/>
  <c r="GR201"/>
  <c r="GQ186"/>
  <c r="GO196"/>
  <c r="GQ198"/>
  <c r="GS203"/>
  <c r="GO191"/>
  <c r="GQ210"/>
  <c r="GT208"/>
  <c r="GQ187"/>
  <c r="GR196"/>
  <c r="GT195"/>
  <c r="GO203"/>
  <c r="GT188"/>
  <c r="GR198"/>
  <c r="GQ192"/>
  <c r="GQ201"/>
  <c r="GR209"/>
  <c r="GR207"/>
  <c r="GP202"/>
  <c r="GP191"/>
  <c r="GO195"/>
  <c r="GQ188"/>
  <c r="GP195"/>
  <c r="GT192"/>
  <c r="GS206"/>
  <c r="GQ190"/>
  <c r="GT191"/>
  <c r="GQ205"/>
  <c r="GP187"/>
  <c r="GS202"/>
  <c r="GQ189"/>
  <c r="GO197"/>
  <c r="GT204"/>
  <c r="GQ193"/>
  <c r="GS209"/>
  <c r="GQ209"/>
  <c r="GQ202"/>
  <c r="GR197"/>
  <c r="GS191"/>
  <c r="GR194"/>
  <c r="GO188"/>
  <c r="GQ207"/>
  <c r="GR195"/>
  <c r="GP198"/>
  <c r="GP197"/>
  <c r="GO201"/>
  <c r="GQ191"/>
  <c r="GO187"/>
  <c r="GP188"/>
  <c r="GS193"/>
  <c r="GR203"/>
  <c r="GR188"/>
  <c r="GR190"/>
  <c r="GO202"/>
  <c r="GT206"/>
  <c r="GP206"/>
  <c r="GS210"/>
  <c r="GR210"/>
  <c r="GP193"/>
  <c r="GS205"/>
  <c r="GS198"/>
  <c r="GP192"/>
  <c r="GR206"/>
  <c r="GT202"/>
  <c r="GQ194"/>
  <c r="GO198"/>
  <c r="GS204"/>
  <c r="GP186"/>
  <c r="GO64"/>
  <c r="HL154"/>
  <c r="GO123"/>
  <c r="GW92"/>
  <c r="GQ117"/>
  <c r="GQ126"/>
  <c r="HK146"/>
  <c r="HJ156"/>
  <c r="GU95"/>
  <c r="HH147"/>
  <c r="HK153"/>
  <c r="GP59"/>
  <c r="HJ149"/>
  <c r="HI155"/>
  <c r="HH143"/>
  <c r="GP128"/>
  <c r="GV95"/>
  <c r="GQ86"/>
  <c r="HJ140"/>
  <c r="GQ119"/>
  <c r="GW108"/>
  <c r="GO204"/>
  <c r="GS197"/>
  <c r="GR165"/>
  <c r="GS173"/>
  <c r="GW111"/>
  <c r="GV104"/>
  <c r="GO119"/>
  <c r="HL152"/>
  <c r="GU100"/>
  <c r="GP126"/>
  <c r="GU109"/>
  <c r="GQ135"/>
  <c r="HJ150"/>
  <c r="HL153"/>
  <c r="GU101"/>
  <c r="GV106"/>
  <c r="GQ127"/>
  <c r="HH158"/>
  <c r="HG139"/>
  <c r="HG157"/>
  <c r="HH141"/>
  <c r="GP131"/>
  <c r="HG155"/>
  <c r="HG150"/>
  <c r="HH149"/>
  <c r="HG137"/>
  <c r="HH156"/>
  <c r="GQ83"/>
  <c r="GU106"/>
  <c r="HH155"/>
  <c r="GQ72"/>
  <c r="GW107"/>
  <c r="HJ138"/>
  <c r="GQ67"/>
  <c r="HJ147"/>
  <c r="HY136"/>
  <c r="HY113"/>
  <c r="HY33"/>
  <c r="HY185"/>
  <c r="HY5"/>
  <c r="HY160"/>
  <c r="HY90"/>
  <c r="HY19"/>
  <c r="HH150"/>
  <c r="HL149"/>
  <c r="HI152"/>
  <c r="GU92"/>
  <c r="HH140"/>
  <c r="HI138"/>
  <c r="GQ80"/>
  <c r="HI158"/>
  <c r="HH146"/>
  <c r="HG153"/>
  <c r="HL140"/>
  <c r="HJ158"/>
  <c r="GO132"/>
  <c r="HI143"/>
  <c r="GO68"/>
  <c r="GP60"/>
  <c r="GO83"/>
  <c r="HL157"/>
  <c r="GQ59"/>
  <c r="GV94"/>
  <c r="HJ142"/>
  <c r="HJ155"/>
  <c r="GO54"/>
  <c r="HJ151"/>
  <c r="GO89"/>
  <c r="HI148"/>
  <c r="GQ68"/>
  <c r="HJ153"/>
  <c r="GO75"/>
  <c r="HL139"/>
  <c r="GQ76"/>
  <c r="GV105"/>
  <c r="GR126"/>
  <c r="GU104"/>
  <c r="GO194"/>
  <c r="GS192"/>
  <c r="GV108"/>
  <c r="HH154"/>
  <c r="GU96"/>
  <c r="HJ143"/>
  <c r="GV92"/>
  <c r="GP53"/>
  <c r="GU110"/>
  <c r="HK156"/>
  <c r="HI151"/>
  <c r="GU111"/>
  <c r="HH142"/>
  <c r="HJ141"/>
  <c r="HG148"/>
  <c r="GO56"/>
  <c r="GP65"/>
  <c r="GV100"/>
  <c r="HL143"/>
  <c r="GU103"/>
  <c r="HI146"/>
  <c r="HK141"/>
  <c r="GW100"/>
  <c r="GP135"/>
  <c r="GP120"/>
  <c r="GP67"/>
  <c r="GP57"/>
  <c r="GW110"/>
  <c r="HK137"/>
  <c r="HL156"/>
  <c r="GV109"/>
  <c r="HJ139"/>
  <c r="HL155"/>
  <c r="GO124"/>
  <c r="HK155"/>
  <c r="HK154"/>
  <c r="HL147"/>
  <c r="GP71"/>
  <c r="GO130"/>
  <c r="HI157"/>
  <c r="HI156"/>
  <c r="HL146"/>
  <c r="GQ75"/>
  <c r="HH152"/>
  <c r="GP130"/>
  <c r="GV107"/>
  <c r="GT179"/>
  <c r="GO128"/>
  <c r="GW96"/>
  <c r="HJ154"/>
  <c r="HI141"/>
  <c r="GO81"/>
  <c r="GV96"/>
  <c r="GT115"/>
  <c r="GU102"/>
  <c r="GU97"/>
  <c r="HK152"/>
  <c r="HJ137"/>
  <c r="GQ54"/>
  <c r="GQ73"/>
  <c r="HK149"/>
  <c r="HL148"/>
  <c r="GQ71"/>
  <c r="GW97"/>
  <c r="HG152"/>
  <c r="HK150"/>
  <c r="GO70"/>
  <c r="GO207"/>
  <c r="GT203"/>
  <c r="GW104"/>
  <c r="GV97"/>
  <c r="HH148"/>
  <c r="GU105"/>
  <c r="GO134"/>
  <c r="HJ152"/>
  <c r="GW94"/>
  <c r="HG138"/>
  <c r="GW106"/>
  <c r="HG149"/>
  <c r="HK138"/>
  <c r="HJ148"/>
  <c r="HH138"/>
  <c r="HK151"/>
  <c r="GW95"/>
  <c r="GO116"/>
  <c r="GU91"/>
  <c r="HG142"/>
  <c r="HL150"/>
  <c r="GO71"/>
  <c r="GQ70"/>
  <c r="HL138"/>
  <c r="GQ74"/>
  <c r="GO74"/>
  <c r="HI154"/>
  <c r="GW91"/>
  <c r="GV112"/>
  <c r="GV101"/>
  <c r="HH137"/>
  <c r="HK158"/>
  <c r="GW93"/>
  <c r="HI149"/>
  <c r="HI140"/>
  <c r="GQ182"/>
  <c r="HL158"/>
  <c r="HK147"/>
  <c r="HK143"/>
  <c r="HG143"/>
  <c r="HI147"/>
  <c r="HJ157"/>
  <c r="HI150"/>
  <c r="GU112"/>
  <c r="HK140"/>
  <c r="HK142"/>
  <c r="HG154"/>
  <c r="HG147"/>
  <c r="HK148"/>
  <c r="HG158"/>
  <c r="HK139"/>
  <c r="GV93"/>
  <c r="HI142"/>
  <c r="GO85"/>
  <c r="GO125"/>
  <c r="HL137"/>
  <c r="HG156"/>
  <c r="GW103"/>
  <c r="GO80"/>
  <c r="HI153"/>
  <c r="HL142"/>
  <c r="HI139"/>
  <c r="GW102"/>
  <c r="GP166"/>
  <c r="GU93"/>
  <c r="GW105"/>
  <c r="HJ146"/>
  <c r="GV103"/>
  <c r="GW101"/>
  <c r="GQ55"/>
  <c r="GV110"/>
  <c r="GO86"/>
  <c r="HG141"/>
  <c r="HL141"/>
  <c r="HI137"/>
  <c r="HH153"/>
  <c r="HK157"/>
  <c r="GQ133"/>
  <c r="GW109"/>
  <c r="HG140"/>
  <c r="GU108"/>
  <c r="GP132"/>
  <c r="GV111"/>
  <c r="GV102"/>
  <c r="HG146"/>
  <c r="GO127"/>
  <c r="GV91"/>
  <c r="GU107"/>
  <c r="HH157"/>
  <c r="HG151"/>
  <c r="GO129"/>
  <c r="HH139"/>
  <c r="GW112"/>
  <c r="GP119"/>
  <c r="GU94"/>
  <c r="GP73"/>
  <c r="HH151"/>
  <c r="HL151"/>
  <c r="GP77"/>
  <c r="GT196"/>
  <c r="GO190"/>
  <c r="GP181"/>
  <c r="IA15"/>
  <c r="IA30"/>
  <c r="IA42"/>
  <c r="IA39"/>
  <c r="IA16"/>
  <c r="IA31"/>
  <c r="IA43"/>
  <c r="IA13"/>
  <c r="IA6"/>
  <c r="IA18"/>
  <c r="IA32"/>
  <c r="IA41"/>
  <c r="IA7"/>
  <c r="IA20"/>
  <c r="IA22"/>
  <c r="IA45"/>
  <c r="IA8"/>
  <c r="IA21"/>
  <c r="IA29"/>
  <c r="IA46"/>
  <c r="IA40"/>
  <c r="IA9"/>
  <c r="IA17"/>
  <c r="IA23"/>
  <c r="IA44"/>
  <c r="IA14"/>
  <c r="IA10"/>
  <c r="IA25"/>
  <c r="IA35"/>
  <c r="IA28"/>
  <c r="IA11"/>
  <c r="IA24"/>
  <c r="IA36"/>
  <c r="IG1"/>
  <c r="IA26"/>
  <c r="IA37"/>
  <c r="IA12"/>
  <c r="IA27"/>
  <c r="IA38"/>
  <c r="IA34"/>
  <c r="HY8"/>
  <c r="HY30"/>
  <c r="HY43"/>
  <c r="HY9"/>
  <c r="HY22"/>
  <c r="HY31"/>
  <c r="HY41"/>
  <c r="HY17"/>
  <c r="HY10"/>
  <c r="HY18"/>
  <c r="HY32"/>
  <c r="HY37"/>
  <c r="HY42"/>
  <c r="HY11"/>
  <c r="HY20"/>
  <c r="HY45"/>
  <c r="HY16"/>
  <c r="HY12"/>
  <c r="HY25"/>
  <c r="HY29"/>
  <c r="HY46"/>
  <c r="HY44"/>
  <c r="IE1"/>
  <c r="HY24"/>
  <c r="HY21"/>
  <c r="HY36"/>
  <c r="HY26"/>
  <c r="HY23"/>
  <c r="HY35"/>
  <c r="HY13"/>
  <c r="HY27"/>
  <c r="HY38"/>
  <c r="HY6"/>
  <c r="HY14"/>
  <c r="HY28"/>
  <c r="HY39"/>
  <c r="HY15"/>
  <c r="HY34"/>
  <c r="HY40"/>
  <c r="HY7"/>
  <c r="IN13"/>
  <c r="IN26"/>
  <c r="IN41"/>
  <c r="IN43"/>
  <c r="IN14"/>
  <c r="IN27"/>
  <c r="IN36"/>
  <c r="IN44"/>
  <c r="IN15"/>
  <c r="IN34"/>
  <c r="IN39"/>
  <c r="IN16"/>
  <c r="IN28"/>
  <c r="IN40"/>
  <c r="IN6"/>
  <c r="IN20"/>
  <c r="IN29"/>
  <c r="IN45"/>
  <c r="IN7"/>
  <c r="IN21"/>
  <c r="IN30"/>
  <c r="IN46"/>
  <c r="IN35"/>
  <c r="IN8"/>
  <c r="IN17"/>
  <c r="IN31"/>
  <c r="IN9"/>
  <c r="IN18"/>
  <c r="IN32"/>
  <c r="IN25"/>
  <c r="IN10"/>
  <c r="IN22"/>
  <c r="IN37"/>
  <c r="IN23"/>
  <c r="IN11"/>
  <c r="IN24"/>
  <c r="IN38"/>
  <c r="IT1"/>
  <c r="IN12"/>
  <c r="IN42"/>
  <c r="IO10"/>
  <c r="IO20"/>
  <c r="IO37"/>
  <c r="IO8"/>
  <c r="IO11"/>
  <c r="IO24"/>
  <c r="IO27"/>
  <c r="IO31"/>
  <c r="IO12"/>
  <c r="IO25"/>
  <c r="IO26"/>
  <c r="IO13"/>
  <c r="IO34"/>
  <c r="IU1"/>
  <c r="IO23"/>
  <c r="IO38"/>
  <c r="IO44"/>
  <c r="IO43"/>
  <c r="IO32"/>
  <c r="IO42"/>
  <c r="IO22"/>
  <c r="IO18"/>
  <c r="IO35"/>
  <c r="IO41"/>
  <c r="IO14"/>
  <c r="IO36"/>
  <c r="IO40"/>
  <c r="IO9"/>
  <c r="IO15"/>
  <c r="IO28"/>
  <c r="IO45"/>
  <c r="IO6"/>
  <c r="IO16"/>
  <c r="IO29"/>
  <c r="IO39"/>
  <c r="IO21"/>
  <c r="IO7"/>
  <c r="IO17"/>
  <c r="IO30"/>
  <c r="IO46"/>
  <c r="HZ8"/>
  <c r="HZ21"/>
  <c r="HZ32"/>
  <c r="HZ31"/>
  <c r="HZ9"/>
  <c r="HZ22"/>
  <c r="HZ29"/>
  <c r="HZ20"/>
  <c r="HZ10"/>
  <c r="HZ25"/>
  <c r="HZ23"/>
  <c r="HZ11"/>
  <c r="HZ24"/>
  <c r="HZ36"/>
  <c r="HZ17"/>
  <c r="IF1"/>
  <c r="HZ26"/>
  <c r="HZ37"/>
  <c r="HZ12"/>
  <c r="HZ27"/>
  <c r="HZ38"/>
  <c r="HZ42"/>
  <c r="HZ43"/>
  <c r="HZ13"/>
  <c r="HZ28"/>
  <c r="HZ40"/>
  <c r="HZ44"/>
  <c r="HZ6"/>
  <c r="HZ46"/>
  <c r="HZ14"/>
  <c r="HZ18"/>
  <c r="HZ39"/>
  <c r="HZ15"/>
  <c r="HZ34"/>
  <c r="HZ41"/>
  <c r="HZ16"/>
  <c r="HZ35"/>
  <c r="HZ45"/>
  <c r="HZ30"/>
  <c r="HZ7"/>
  <c r="HM155"/>
  <c r="GW131"/>
  <c r="HA105"/>
  <c r="GW58"/>
  <c r="GU60" l="1"/>
  <c r="GU57"/>
  <c r="GU198"/>
  <c r="GZ200"/>
  <c r="GZ199"/>
  <c r="GU200"/>
  <c r="GW200"/>
  <c r="GU199"/>
  <c r="GV199"/>
  <c r="GW199"/>
  <c r="GZ174"/>
  <c r="GU173"/>
  <c r="IJ21"/>
  <c r="IJ25"/>
  <c r="IJ45"/>
  <c r="IJ16"/>
  <c r="IJ44"/>
  <c r="IJ27"/>
  <c r="IP1"/>
  <c r="IJ46"/>
  <c r="IJ10"/>
  <c r="IJ18"/>
  <c r="IJ14"/>
  <c r="IJ23"/>
  <c r="IJ11"/>
  <c r="IJ40"/>
  <c r="IJ7"/>
  <c r="IJ8"/>
  <c r="IJ34"/>
  <c r="IJ31"/>
  <c r="IJ38"/>
  <c r="IJ28"/>
  <c r="IJ43"/>
  <c r="IJ17"/>
  <c r="IJ41"/>
  <c r="IJ13"/>
  <c r="IJ15"/>
  <c r="IJ24"/>
  <c r="IJ26"/>
  <c r="IJ9"/>
  <c r="IJ30"/>
  <c r="IJ20"/>
  <c r="IJ22"/>
  <c r="IJ37"/>
  <c r="IJ39"/>
  <c r="IJ29"/>
  <c r="IJ32"/>
  <c r="IJ35"/>
  <c r="IJ6"/>
  <c r="IJ12"/>
  <c r="IJ42"/>
  <c r="IJ36"/>
  <c r="HE101"/>
  <c r="HD111"/>
  <c r="HA96"/>
  <c r="HB100"/>
  <c r="GU133"/>
  <c r="GX116"/>
  <c r="GV130"/>
  <c r="HR147"/>
  <c r="HQ154"/>
  <c r="HP151"/>
  <c r="HO149"/>
  <c r="HR137"/>
  <c r="HM141"/>
  <c r="GX184"/>
  <c r="GU181"/>
  <c r="GW176"/>
  <c r="GY206"/>
  <c r="GW210"/>
  <c r="HC92"/>
  <c r="GV55"/>
  <c r="HO150"/>
  <c r="HP155"/>
  <c r="HN147"/>
  <c r="GW59"/>
  <c r="GW66"/>
  <c r="HM147"/>
  <c r="GW64"/>
  <c r="HM146"/>
  <c r="HQ158"/>
  <c r="HM137"/>
  <c r="HR153"/>
  <c r="GW114"/>
  <c r="HP139"/>
  <c r="GV72"/>
  <c r="GV71"/>
  <c r="HO158"/>
  <c r="HN141"/>
  <c r="GV49"/>
  <c r="GX167"/>
  <c r="GW171"/>
  <c r="HP146"/>
  <c r="HP154"/>
  <c r="HQ149"/>
  <c r="HB91"/>
  <c r="GZ170"/>
  <c r="GW63"/>
  <c r="HA110"/>
  <c r="HC103"/>
  <c r="HQ157"/>
  <c r="GV120"/>
  <c r="HN155"/>
  <c r="GW75"/>
  <c r="HP142"/>
  <c r="HR139"/>
  <c r="HR149"/>
  <c r="HB106"/>
  <c r="HA102"/>
  <c r="GU70"/>
  <c r="GW170"/>
  <c r="GV66"/>
  <c r="HQ155"/>
  <c r="HB101"/>
  <c r="HA106"/>
  <c r="HN140"/>
  <c r="HQ146"/>
  <c r="HO137"/>
  <c r="HQ150"/>
  <c r="HQ153"/>
  <c r="HR140"/>
  <c r="HC95"/>
  <c r="HQ142"/>
  <c r="HM151"/>
  <c r="HO151"/>
  <c r="HO156"/>
  <c r="GU66"/>
  <c r="HM156"/>
  <c r="GX164"/>
  <c r="GW65"/>
  <c r="GV127"/>
  <c r="HC108"/>
  <c r="HQ139"/>
  <c r="GV80"/>
  <c r="GU73"/>
  <c r="HA104"/>
  <c r="GV54"/>
  <c r="GW166"/>
  <c r="HB96"/>
  <c r="GV131"/>
  <c r="HB107"/>
  <c r="HP149"/>
  <c r="HC91"/>
  <c r="GW57"/>
  <c r="GU119"/>
  <c r="GU84"/>
  <c r="HN143"/>
  <c r="HR138"/>
  <c r="HO146"/>
  <c r="HC96"/>
  <c r="GV134"/>
  <c r="HE94"/>
  <c r="HR141"/>
  <c r="GU65"/>
  <c r="HQ148"/>
  <c r="GW128"/>
  <c r="GU196"/>
  <c r="GW129"/>
  <c r="HC101"/>
  <c r="HM150"/>
  <c r="GV133"/>
  <c r="HM148"/>
  <c r="HR151"/>
  <c r="HR154"/>
  <c r="HP152"/>
  <c r="GU179"/>
  <c r="GU76"/>
  <c r="HO141"/>
  <c r="GU131"/>
  <c r="HO154"/>
  <c r="GW85"/>
  <c r="HB93"/>
  <c r="HP148"/>
  <c r="HC102"/>
  <c r="HC97"/>
  <c r="GZ207"/>
  <c r="GZ189"/>
  <c r="GZ205"/>
  <c r="GX195"/>
  <c r="GW209"/>
  <c r="GY203"/>
  <c r="GV190"/>
  <c r="GW196"/>
  <c r="GX190"/>
  <c r="GX187"/>
  <c r="GZ191"/>
  <c r="GY207"/>
  <c r="GV208"/>
  <c r="GW207"/>
  <c r="GU189"/>
  <c r="GY205"/>
  <c r="GZ203"/>
  <c r="GV204"/>
  <c r="GU191"/>
  <c r="GV193"/>
  <c r="GX197"/>
  <c r="GV210"/>
  <c r="GX201"/>
  <c r="GU188"/>
  <c r="GW186"/>
  <c r="GV197"/>
  <c r="GW208"/>
  <c r="GV186"/>
  <c r="GZ187"/>
  <c r="GV192"/>
  <c r="GV195"/>
  <c r="GX198"/>
  <c r="GW192"/>
  <c r="GW203"/>
  <c r="GZ206"/>
  <c r="GZ195"/>
  <c r="GY192"/>
  <c r="GU207"/>
  <c r="GV206"/>
  <c r="GU197"/>
  <c r="GU192"/>
  <c r="GU208"/>
  <c r="GZ209"/>
  <c r="GW197"/>
  <c r="GW194"/>
  <c r="GV189"/>
  <c r="GW201"/>
  <c r="GW190"/>
  <c r="GY186"/>
  <c r="GX209"/>
  <c r="GV207"/>
  <c r="GU186"/>
  <c r="GV194"/>
  <c r="GU203"/>
  <c r="GV205"/>
  <c r="GX207"/>
  <c r="GX186"/>
  <c r="GV196"/>
  <c r="GV198"/>
  <c r="GZ196"/>
  <c r="GY189"/>
  <c r="GZ188"/>
  <c r="GZ197"/>
  <c r="GU201"/>
  <c r="GX205"/>
  <c r="GW188"/>
  <c r="GV188"/>
  <c r="GX194"/>
  <c r="GU193"/>
  <c r="GX189"/>
  <c r="GU205"/>
  <c r="GX202"/>
  <c r="GW187"/>
  <c r="GU210"/>
  <c r="GZ198"/>
  <c r="GU204"/>
  <c r="GU190"/>
  <c r="GU194"/>
  <c r="GW191"/>
  <c r="GW202"/>
  <c r="GZ204"/>
  <c r="GY196"/>
  <c r="GV201"/>
  <c r="GV203"/>
  <c r="GU206"/>
  <c r="GW193"/>
  <c r="GV209"/>
  <c r="GY210"/>
  <c r="GW198"/>
  <c r="GW195"/>
  <c r="GZ186"/>
  <c r="GY195"/>
  <c r="GX192"/>
  <c r="GU202"/>
  <c r="GX196"/>
  <c r="GU187"/>
  <c r="GZ201"/>
  <c r="HB200"/>
  <c r="GX203"/>
  <c r="GZ194"/>
  <c r="GY198"/>
  <c r="GW205"/>
  <c r="GY190"/>
  <c r="GW189"/>
  <c r="GY187"/>
  <c r="GZ202"/>
  <c r="GU209"/>
  <c r="GU195"/>
  <c r="GW120"/>
  <c r="HQ137"/>
  <c r="GV118"/>
  <c r="HM138"/>
  <c r="GW88"/>
  <c r="GV50"/>
  <c r="HC104"/>
  <c r="HC94"/>
  <c r="HC111"/>
  <c r="HB94"/>
  <c r="HC106"/>
  <c r="HM158"/>
  <c r="HO148"/>
  <c r="HB112"/>
  <c r="GU128"/>
  <c r="HM149"/>
  <c r="GU123"/>
  <c r="HQ138"/>
  <c r="HB102"/>
  <c r="GW89"/>
  <c r="GV119"/>
  <c r="GV191"/>
  <c r="HC109"/>
  <c r="HA100"/>
  <c r="HP147"/>
  <c r="HM140"/>
  <c r="HR156"/>
  <c r="HR146"/>
  <c r="GV63"/>
  <c r="HM142"/>
  <c r="GV173"/>
  <c r="HQ147"/>
  <c r="GW60"/>
  <c r="HN158"/>
  <c r="HR155"/>
  <c r="HA91"/>
  <c r="GU83"/>
  <c r="HO147"/>
  <c r="HN157"/>
  <c r="HM152"/>
  <c r="HO138"/>
  <c r="HR152"/>
  <c r="HP140"/>
  <c r="GW61"/>
  <c r="GW87"/>
  <c r="IE136"/>
  <c r="IE185"/>
  <c r="IE90"/>
  <c r="IE19"/>
  <c r="IE160"/>
  <c r="IE113"/>
  <c r="IE5"/>
  <c r="IE33"/>
  <c r="GX163"/>
  <c r="GW167"/>
  <c r="GV175"/>
  <c r="GU171"/>
  <c r="GW165"/>
  <c r="GV170"/>
  <c r="GY169"/>
  <c r="GZ166"/>
  <c r="GX178"/>
  <c r="GU180"/>
  <c r="GX177"/>
  <c r="GY162"/>
  <c r="GY168"/>
  <c r="GU175"/>
  <c r="GZ177"/>
  <c r="GW181"/>
  <c r="GX165"/>
  <c r="HE164"/>
  <c r="GW169"/>
  <c r="GV172"/>
  <c r="GY161"/>
  <c r="GU163"/>
  <c r="GW172"/>
  <c r="GV169"/>
  <c r="GZ184"/>
  <c r="GV164"/>
  <c r="GV179"/>
  <c r="GW175"/>
  <c r="GV182"/>
  <c r="GZ173"/>
  <c r="GZ183"/>
  <c r="GZ163"/>
  <c r="GZ165"/>
  <c r="GZ176"/>
  <c r="GX173"/>
  <c r="GZ180"/>
  <c r="GZ175"/>
  <c r="GY177"/>
  <c r="GY171"/>
  <c r="GY164"/>
  <c r="GX161"/>
  <c r="GV171"/>
  <c r="GU164"/>
  <c r="GX170"/>
  <c r="GZ181"/>
  <c r="GX183"/>
  <c r="GY183"/>
  <c r="GY180"/>
  <c r="GU172"/>
  <c r="GV183"/>
  <c r="GY176"/>
  <c r="GZ178"/>
  <c r="GX180"/>
  <c r="GY175"/>
  <c r="GU167"/>
  <c r="GY179"/>
  <c r="GX176"/>
  <c r="GV180"/>
  <c r="GW163"/>
  <c r="GW161"/>
  <c r="GV162"/>
  <c r="GX181"/>
  <c r="GY184"/>
  <c r="GV177"/>
  <c r="GU182"/>
  <c r="GZ172"/>
  <c r="GX166"/>
  <c r="GY163"/>
  <c r="GY173"/>
  <c r="GX175"/>
  <c r="GW168"/>
  <c r="GZ182"/>
  <c r="GX171"/>
  <c r="GY166"/>
  <c r="GX168"/>
  <c r="GW182"/>
  <c r="GY165"/>
  <c r="GU169"/>
  <c r="GV181"/>
  <c r="GV167"/>
  <c r="GU168"/>
  <c r="GY181"/>
  <c r="GV176"/>
  <c r="GZ164"/>
  <c r="GX182"/>
  <c r="GY167"/>
  <c r="GU161"/>
  <c r="GU162"/>
  <c r="GZ162"/>
  <c r="GY170"/>
  <c r="GY182"/>
  <c r="GW180"/>
  <c r="GX169"/>
  <c r="GW162"/>
  <c r="GW183"/>
  <c r="GU184"/>
  <c r="GY172"/>
  <c r="GV161"/>
  <c r="GV163"/>
  <c r="GW184"/>
  <c r="GY178"/>
  <c r="GX179"/>
  <c r="GX162"/>
  <c r="GZ171"/>
  <c r="GU183"/>
  <c r="GU177"/>
  <c r="GW179"/>
  <c r="GW177"/>
  <c r="GU178"/>
  <c r="GV184"/>
  <c r="GV165"/>
  <c r="GZ168"/>
  <c r="GW173"/>
  <c r="GX172"/>
  <c r="GV178"/>
  <c r="GZ161"/>
  <c r="GV166"/>
  <c r="GZ179"/>
  <c r="GU166"/>
  <c r="GU170"/>
  <c r="HB111"/>
  <c r="GU63"/>
  <c r="GW125"/>
  <c r="HB110"/>
  <c r="GU54"/>
  <c r="GV135"/>
  <c r="HA112"/>
  <c r="HM157"/>
  <c r="GX208"/>
  <c r="HP158"/>
  <c r="HF94"/>
  <c r="HF103"/>
  <c r="GU50"/>
  <c r="GU130"/>
  <c r="HC110"/>
  <c r="GU176"/>
  <c r="HQ152"/>
  <c r="GU132"/>
  <c r="HP137"/>
  <c r="GV51"/>
  <c r="GW206"/>
  <c r="HB108"/>
  <c r="HM143"/>
  <c r="HR157"/>
  <c r="GU68"/>
  <c r="HO152"/>
  <c r="HR148"/>
  <c r="HM154"/>
  <c r="GU127"/>
  <c r="HR150"/>
  <c r="HA108"/>
  <c r="HB105"/>
  <c r="HR142"/>
  <c r="GV202"/>
  <c r="HN138"/>
  <c r="HB95"/>
  <c r="HC112"/>
  <c r="HB103"/>
  <c r="HN153"/>
  <c r="HP141"/>
  <c r="HN139"/>
  <c r="HO142"/>
  <c r="GW62"/>
  <c r="GZ169"/>
  <c r="HA93"/>
  <c r="HO155"/>
  <c r="HA101"/>
  <c r="HN149"/>
  <c r="HP156"/>
  <c r="HB97"/>
  <c r="GU134"/>
  <c r="HB92"/>
  <c r="GW204"/>
  <c r="HB104"/>
  <c r="HQ140"/>
  <c r="HN156"/>
  <c r="GV68"/>
  <c r="HA94"/>
  <c r="HA95"/>
  <c r="HN151"/>
  <c r="HQ151"/>
  <c r="HQ143"/>
  <c r="HB109"/>
  <c r="GV65"/>
  <c r="HN146"/>
  <c r="GW178"/>
  <c r="HC93"/>
  <c r="HO157"/>
  <c r="HN152"/>
  <c r="HN154"/>
  <c r="HA109"/>
  <c r="HA103"/>
  <c r="HR143"/>
  <c r="HQ141"/>
  <c r="HC100"/>
  <c r="HP138"/>
  <c r="HN137"/>
  <c r="HM153"/>
  <c r="GU117"/>
  <c r="GZ167"/>
  <c r="GV187"/>
  <c r="HC105"/>
  <c r="HR158"/>
  <c r="HM139"/>
  <c r="GV53"/>
  <c r="GU62"/>
  <c r="GW55"/>
  <c r="HA97"/>
  <c r="HO139"/>
  <c r="HP153"/>
  <c r="HA107"/>
  <c r="GW164"/>
  <c r="GU125"/>
  <c r="HA111"/>
  <c r="GV132"/>
  <c r="HN148"/>
  <c r="GU56"/>
  <c r="GW70"/>
  <c r="HO140"/>
  <c r="HO153"/>
  <c r="GW67"/>
  <c r="HP143"/>
  <c r="HN142"/>
  <c r="HO143"/>
  <c r="HC107"/>
  <c r="GV168"/>
  <c r="GV52"/>
  <c r="GU49"/>
  <c r="HP150"/>
  <c r="GU165"/>
  <c r="GY191"/>
  <c r="HA92"/>
  <c r="HN150"/>
  <c r="GW49"/>
  <c r="HP157"/>
  <c r="IE12"/>
  <c r="IE16"/>
  <c r="IE25"/>
  <c r="IE15"/>
  <c r="IE32"/>
  <c r="IE13"/>
  <c r="IE29"/>
  <c r="IE38"/>
  <c r="IE46"/>
  <c r="IE14"/>
  <c r="IE28"/>
  <c r="IE39"/>
  <c r="IK1"/>
  <c r="IE34"/>
  <c r="IE40"/>
  <c r="IE21"/>
  <c r="IE6"/>
  <c r="IE22"/>
  <c r="IE30"/>
  <c r="IE41"/>
  <c r="IE7"/>
  <c r="IE23"/>
  <c r="IE27"/>
  <c r="IE24"/>
  <c r="IE31"/>
  <c r="IE8"/>
  <c r="IE42"/>
  <c r="IE9"/>
  <c r="IE17"/>
  <c r="IE35"/>
  <c r="IE43"/>
  <c r="IE37"/>
  <c r="IE10"/>
  <c r="IE18"/>
  <c r="IE36"/>
  <c r="IE44"/>
  <c r="IE11"/>
  <c r="IE20"/>
  <c r="IE26"/>
  <c r="IE45"/>
  <c r="IU7"/>
  <c r="IU23"/>
  <c r="IU39"/>
  <c r="IU46"/>
  <c r="IU8"/>
  <c r="IU20"/>
  <c r="IU40"/>
  <c r="IU41"/>
  <c r="IU9"/>
  <c r="IU21"/>
  <c r="IU35"/>
  <c r="IU45"/>
  <c r="IU10"/>
  <c r="IU26"/>
  <c r="IU32"/>
  <c r="IU11"/>
  <c r="IU27"/>
  <c r="IU36"/>
  <c r="IU6"/>
  <c r="IU13"/>
  <c r="IU28"/>
  <c r="IU37"/>
  <c r="IU22"/>
  <c r="IU14"/>
  <c r="IU29"/>
  <c r="IU31"/>
  <c r="IU12"/>
  <c r="IU24"/>
  <c r="IU34"/>
  <c r="IU15"/>
  <c r="IU25"/>
  <c r="IU42"/>
  <c r="IU16"/>
  <c r="IU18"/>
  <c r="IU43"/>
  <c r="JA1"/>
  <c r="IU17"/>
  <c r="IU30"/>
  <c r="IU44"/>
  <c r="IU38"/>
  <c r="IF9"/>
  <c r="IF26"/>
  <c r="IF36"/>
  <c r="IF37"/>
  <c r="IF8"/>
  <c r="IF27"/>
  <c r="IF7"/>
  <c r="IF28"/>
  <c r="IF32"/>
  <c r="IF24"/>
  <c r="IF15"/>
  <c r="IF29"/>
  <c r="IF38"/>
  <c r="IF16"/>
  <c r="IF23"/>
  <c r="IF39"/>
  <c r="IF46"/>
  <c r="IF6"/>
  <c r="IF25"/>
  <c r="IF40"/>
  <c r="IF13"/>
  <c r="IF22"/>
  <c r="IF41"/>
  <c r="IF42"/>
  <c r="IF14"/>
  <c r="IF35"/>
  <c r="IL1"/>
  <c r="IF17"/>
  <c r="IF30"/>
  <c r="IF43"/>
  <c r="IF10"/>
  <c r="IF21"/>
  <c r="IF11"/>
  <c r="IF18"/>
  <c r="IF34"/>
  <c r="IF44"/>
  <c r="IF12"/>
  <c r="IF20"/>
  <c r="IF31"/>
  <c r="IF45"/>
  <c r="IT9"/>
  <c r="IT21"/>
  <c r="IT35"/>
  <c r="IT27"/>
  <c r="IT28"/>
  <c r="IT10"/>
  <c r="IT26"/>
  <c r="IT32"/>
  <c r="IT36"/>
  <c r="IT12"/>
  <c r="IT43"/>
  <c r="IT11"/>
  <c r="IT37"/>
  <c r="IT22"/>
  <c r="IT20"/>
  <c r="IT7"/>
  <c r="IT15"/>
  <c r="IT29"/>
  <c r="IT31"/>
  <c r="IT44"/>
  <c r="IT8"/>
  <c r="IT16"/>
  <c r="IT24"/>
  <c r="IT34"/>
  <c r="IT17"/>
  <c r="IT23"/>
  <c r="IT41"/>
  <c r="IT13"/>
  <c r="IT42"/>
  <c r="IT25"/>
  <c r="IZ1"/>
  <c r="IT18"/>
  <c r="IT30"/>
  <c r="IT45"/>
  <c r="IT6"/>
  <c r="IT14"/>
  <c r="IT38"/>
  <c r="IT46"/>
  <c r="IT40"/>
  <c r="IT39"/>
  <c r="IG7"/>
  <c r="IG22"/>
  <c r="IG35"/>
  <c r="IG45"/>
  <c r="IG8"/>
  <c r="IG23"/>
  <c r="IG36"/>
  <c r="IG46"/>
  <c r="IG9"/>
  <c r="IG24"/>
  <c r="IG37"/>
  <c r="IG10"/>
  <c r="IG20"/>
  <c r="IG30"/>
  <c r="IG11"/>
  <c r="IG21"/>
  <c r="IG32"/>
  <c r="IG31"/>
  <c r="IG12"/>
  <c r="IG26"/>
  <c r="IG38"/>
  <c r="IG15"/>
  <c r="IG27"/>
  <c r="IG41"/>
  <c r="IG16"/>
  <c r="IG28"/>
  <c r="IG40"/>
  <c r="IG17"/>
  <c r="IG29"/>
  <c r="IG39"/>
  <c r="IG6"/>
  <c r="IG18"/>
  <c r="IG25"/>
  <c r="IG42"/>
  <c r="IG14"/>
  <c r="IM1"/>
  <c r="IG13"/>
  <c r="IG34"/>
  <c r="IG43"/>
  <c r="IG44"/>
  <c r="HW153"/>
  <c r="HI105"/>
  <c r="HF205" l="1"/>
  <c r="HE166"/>
  <c r="HD176"/>
  <c r="HB171"/>
  <c r="HA168"/>
  <c r="HA161"/>
  <c r="HB163"/>
  <c r="HA162"/>
  <c r="HE171"/>
  <c r="HB184"/>
  <c r="HF178"/>
  <c r="HB162"/>
  <c r="HB176"/>
  <c r="HD167"/>
  <c r="HB173"/>
  <c r="HF163"/>
  <c r="HD168"/>
  <c r="HA171"/>
  <c r="HC183"/>
  <c r="HE161"/>
  <c r="HF177"/>
  <c r="HA179"/>
  <c r="HD181"/>
  <c r="HE180"/>
  <c r="HB182"/>
  <c r="HA184"/>
  <c r="HA178"/>
  <c r="HF167"/>
  <c r="HF182"/>
  <c r="HD172"/>
  <c r="HC170"/>
  <c r="HC178"/>
  <c r="HE183"/>
  <c r="HB175"/>
  <c r="HF161"/>
  <c r="HB178"/>
  <c r="HD171"/>
  <c r="HD161"/>
  <c r="HC165"/>
  <c r="HC177"/>
  <c r="HC176"/>
  <c r="HB168"/>
  <c r="HE172"/>
  <c r="HC168"/>
  <c r="HC167"/>
  <c r="HA182"/>
  <c r="HB180"/>
  <c r="HC172"/>
  <c r="HC162"/>
  <c r="HF179"/>
  <c r="HF173"/>
  <c r="HB165"/>
  <c r="HD173"/>
  <c r="HF168"/>
  <c r="HE169"/>
  <c r="HD180"/>
  <c r="HB199"/>
  <c r="HC200"/>
  <c r="HF199"/>
  <c r="HC199"/>
  <c r="HF200"/>
  <c r="HC180"/>
  <c r="HC161"/>
  <c r="HF171"/>
  <c r="HB169"/>
  <c r="HB167"/>
  <c r="HE175"/>
  <c r="HB181"/>
  <c r="HF164"/>
  <c r="HF183"/>
  <c r="HB177"/>
  <c r="HC179"/>
  <c r="HE176"/>
  <c r="HF189"/>
  <c r="HE181"/>
  <c r="HE173"/>
  <c r="HD183"/>
  <c r="HD169"/>
  <c r="HE162"/>
  <c r="HA174"/>
  <c r="IP43"/>
  <c r="IP29"/>
  <c r="IP18"/>
  <c r="IP13"/>
  <c r="IP27"/>
  <c r="IP20"/>
  <c r="IP14"/>
  <c r="IP16"/>
  <c r="IP26"/>
  <c r="IP9"/>
  <c r="IP22"/>
  <c r="IP46"/>
  <c r="IP17"/>
  <c r="IP34"/>
  <c r="IP41"/>
  <c r="IP8"/>
  <c r="IP24"/>
  <c r="IP21"/>
  <c r="IP7"/>
  <c r="IP37"/>
  <c r="IP42"/>
  <c r="IP23"/>
  <c r="IP10"/>
  <c r="IP36"/>
  <c r="IP28"/>
  <c r="IP45"/>
  <c r="IP30"/>
  <c r="IP25"/>
  <c r="IP12"/>
  <c r="IP39"/>
  <c r="IP32"/>
  <c r="IP15"/>
  <c r="IP40"/>
  <c r="IP31"/>
  <c r="IP11"/>
  <c r="IP38"/>
  <c r="IP35"/>
  <c r="IP6"/>
  <c r="IV1"/>
  <c r="IP44"/>
  <c r="HT137"/>
  <c r="HT152"/>
  <c r="HE168"/>
  <c r="HE170"/>
  <c r="HE178"/>
  <c r="HA165"/>
  <c r="HA183"/>
  <c r="HC171"/>
  <c r="HA180"/>
  <c r="HD179"/>
  <c r="HF162"/>
  <c r="HD166"/>
  <c r="HC182"/>
  <c r="HC166"/>
  <c r="HB170"/>
  <c r="HE165"/>
  <c r="HE182"/>
  <c r="HC169"/>
  <c r="HB161"/>
  <c r="HB164"/>
  <c r="HB183"/>
  <c r="HF180"/>
  <c r="HC163"/>
  <c r="HA181"/>
  <c r="HF172"/>
  <c r="HD170"/>
  <c r="HF170"/>
  <c r="HA166"/>
  <c r="HB172"/>
  <c r="HD175"/>
  <c r="HD177"/>
  <c r="HE184"/>
  <c r="HD184"/>
  <c r="HA167"/>
  <c r="HE179"/>
  <c r="HA169"/>
  <c r="HD165"/>
  <c r="HA170"/>
  <c r="HF165"/>
  <c r="HF184"/>
  <c r="HD182"/>
  <c r="HA164"/>
  <c r="HC184"/>
  <c r="HD162"/>
  <c r="HA177"/>
  <c r="HB166"/>
  <c r="HE177"/>
  <c r="HA176"/>
  <c r="HE167"/>
  <c r="HD178"/>
  <c r="HC175"/>
  <c r="HF176"/>
  <c r="HA175"/>
  <c r="HF169"/>
  <c r="HA172"/>
  <c r="HB133"/>
  <c r="HS153"/>
  <c r="HS149"/>
  <c r="HI102"/>
  <c r="HH104"/>
  <c r="HT140"/>
  <c r="HU143"/>
  <c r="HU138"/>
  <c r="HG92"/>
  <c r="HH100"/>
  <c r="HH105"/>
  <c r="HI110"/>
  <c r="HS151"/>
  <c r="HC204"/>
  <c r="HB208"/>
  <c r="HB195"/>
  <c r="HA187"/>
  <c r="HC187"/>
  <c r="HD209"/>
  <c r="HC203"/>
  <c r="HA210"/>
  <c r="HD186"/>
  <c r="HB188"/>
  <c r="HE195"/>
  <c r="HV138"/>
  <c r="HV155"/>
  <c r="HU141"/>
  <c r="HI92"/>
  <c r="HC118"/>
  <c r="HX139"/>
  <c r="HC55"/>
  <c r="HC78"/>
  <c r="HW148"/>
  <c r="HG109"/>
  <c r="HV149"/>
  <c r="HW138"/>
  <c r="HG112"/>
  <c r="HB117"/>
  <c r="HS141"/>
  <c r="HI106"/>
  <c r="HC132"/>
  <c r="HW146"/>
  <c r="HS152"/>
  <c r="HC173"/>
  <c r="HH97"/>
  <c r="HU139"/>
  <c r="HU158"/>
  <c r="HC190"/>
  <c r="HC198"/>
  <c r="HA207"/>
  <c r="HB201"/>
  <c r="HE186"/>
  <c r="HB204"/>
  <c r="HB191"/>
  <c r="HB198"/>
  <c r="HA204"/>
  <c r="HB197"/>
  <c r="HF207"/>
  <c r="HE205"/>
  <c r="HA195"/>
  <c r="HH93"/>
  <c r="HI93"/>
  <c r="HH95"/>
  <c r="HT141"/>
  <c r="HS147"/>
  <c r="HB128"/>
  <c r="HX150"/>
  <c r="HU153"/>
  <c r="HV140"/>
  <c r="HB132"/>
  <c r="HB131"/>
  <c r="HU157"/>
  <c r="HC62"/>
  <c r="HS137"/>
  <c r="HC126"/>
  <c r="HC119"/>
  <c r="HI91"/>
  <c r="HV152"/>
  <c r="HA73"/>
  <c r="HB81"/>
  <c r="HG95"/>
  <c r="HG101"/>
  <c r="HH101"/>
  <c r="HJ112"/>
  <c r="HK97"/>
  <c r="HL93"/>
  <c r="HL97"/>
  <c r="HH112"/>
  <c r="HH102"/>
  <c r="HX158"/>
  <c r="HS150"/>
  <c r="HB135"/>
  <c r="HT151"/>
  <c r="HT154"/>
  <c r="HU152"/>
  <c r="HV141"/>
  <c r="HU150"/>
  <c r="HS142"/>
  <c r="HE163"/>
  <c r="HI178"/>
  <c r="HU147"/>
  <c r="HB83"/>
  <c r="HS146"/>
  <c r="HT155"/>
  <c r="HB87"/>
  <c r="HH96"/>
  <c r="HA198"/>
  <c r="HE193"/>
  <c r="HB210"/>
  <c r="HF209"/>
  <c r="HA191"/>
  <c r="HB189"/>
  <c r="HA194"/>
  <c r="HA188"/>
  <c r="HB207"/>
  <c r="HB194"/>
  <c r="HA186"/>
  <c r="HF186"/>
  <c r="HI104"/>
  <c r="HC59"/>
  <c r="HT143"/>
  <c r="HW147"/>
  <c r="HT139"/>
  <c r="HI108"/>
  <c r="HV143"/>
  <c r="HA88"/>
  <c r="HT157"/>
  <c r="HC115"/>
  <c r="HT150"/>
  <c r="HX146"/>
  <c r="HI112"/>
  <c r="HS140"/>
  <c r="HB85"/>
  <c r="HB89"/>
  <c r="HA77"/>
  <c r="HW143"/>
  <c r="HA55"/>
  <c r="HB54"/>
  <c r="HG111"/>
  <c r="HA124"/>
  <c r="HE207"/>
  <c r="HE201"/>
  <c r="HD187"/>
  <c r="HE188"/>
  <c r="HI199"/>
  <c r="HD205"/>
  <c r="HE189"/>
  <c r="HC202"/>
  <c r="HA189"/>
  <c r="HB192"/>
  <c r="HB202"/>
  <c r="HC210"/>
  <c r="HC209"/>
  <c r="HX138"/>
  <c r="HV150"/>
  <c r="HU137"/>
  <c r="HW155"/>
  <c r="HT156"/>
  <c r="HA125"/>
  <c r="HX157"/>
  <c r="HH111"/>
  <c r="IK160"/>
  <c r="IK5"/>
  <c r="IK136"/>
  <c r="IK19"/>
  <c r="IK185"/>
  <c r="IK90"/>
  <c r="IK33"/>
  <c r="IK113"/>
  <c r="HH91"/>
  <c r="HX154"/>
  <c r="HI94"/>
  <c r="HW137"/>
  <c r="HI96"/>
  <c r="HX147"/>
  <c r="HI103"/>
  <c r="HS139"/>
  <c r="HW141"/>
  <c r="HI111"/>
  <c r="HB179"/>
  <c r="HC164"/>
  <c r="HA163"/>
  <c r="HF166"/>
  <c r="HX148"/>
  <c r="HS148"/>
  <c r="HG102"/>
  <c r="HA193"/>
  <c r="HF193"/>
  <c r="HA206"/>
  <c r="HD203"/>
  <c r="HC188"/>
  <c r="HB205"/>
  <c r="HA209"/>
  <c r="HD206"/>
  <c r="HA196"/>
  <c r="HA201"/>
  <c r="HD194"/>
  <c r="HA203"/>
  <c r="HW158"/>
  <c r="HA63"/>
  <c r="HB79"/>
  <c r="HH110"/>
  <c r="HS157"/>
  <c r="HI101"/>
  <c r="HT153"/>
  <c r="HX137"/>
  <c r="HI107"/>
  <c r="HW142"/>
  <c r="HI97"/>
  <c r="HG93"/>
  <c r="HX142"/>
  <c r="HW152"/>
  <c r="HX152"/>
  <c r="HW156"/>
  <c r="HU142"/>
  <c r="HW139"/>
  <c r="HS138"/>
  <c r="HH106"/>
  <c r="HU149"/>
  <c r="HV137"/>
  <c r="HT147"/>
  <c r="HG105"/>
  <c r="HT149"/>
  <c r="HV151"/>
  <c r="HW140"/>
  <c r="HC60"/>
  <c r="HC88"/>
  <c r="HS155"/>
  <c r="HC181"/>
  <c r="HF175"/>
  <c r="HU146"/>
  <c r="HC128"/>
  <c r="HU155"/>
  <c r="HC54"/>
  <c r="HB86"/>
  <c r="HB186"/>
  <c r="HD189"/>
  <c r="HA205"/>
  <c r="HC194"/>
  <c r="HC186"/>
  <c r="HC191"/>
  <c r="HF204"/>
  <c r="HF187"/>
  <c r="HE187"/>
  <c r="HB190"/>
  <c r="HA192"/>
  <c r="HF203"/>
  <c r="HD190"/>
  <c r="HC201"/>
  <c r="HV156"/>
  <c r="HW154"/>
  <c r="HG106"/>
  <c r="HA80"/>
  <c r="HB84"/>
  <c r="HG96"/>
  <c r="HG100"/>
  <c r="HA130"/>
  <c r="HH92"/>
  <c r="HW149"/>
  <c r="HA59"/>
  <c r="HU140"/>
  <c r="HT138"/>
  <c r="HA79"/>
  <c r="HX149"/>
  <c r="HX140"/>
  <c r="HC125"/>
  <c r="HC127"/>
  <c r="HC51"/>
  <c r="HA67"/>
  <c r="HU148"/>
  <c r="HH94"/>
  <c r="HA115"/>
  <c r="HG104"/>
  <c r="HA123"/>
  <c r="HS154"/>
  <c r="HI109"/>
  <c r="HW151"/>
  <c r="HV153"/>
  <c r="HX155"/>
  <c r="HS143"/>
  <c r="HT146"/>
  <c r="HD163"/>
  <c r="HA173"/>
  <c r="HA60"/>
  <c r="HB74"/>
  <c r="HG91"/>
  <c r="HV142"/>
  <c r="HB187"/>
  <c r="HE203"/>
  <c r="HC193"/>
  <c r="HB193"/>
  <c r="HC197"/>
  <c r="HB209"/>
  <c r="HE191"/>
  <c r="HC205"/>
  <c r="HC189"/>
  <c r="HC196"/>
  <c r="HC207"/>
  <c r="HA208"/>
  <c r="HA197"/>
  <c r="HA57"/>
  <c r="HC114"/>
  <c r="HH109"/>
  <c r="HS158"/>
  <c r="HB134"/>
  <c r="HA85"/>
  <c r="HB123"/>
  <c r="HC63"/>
  <c r="HW150"/>
  <c r="HX151"/>
  <c r="HC58"/>
  <c r="HH103"/>
  <c r="HI100"/>
  <c r="HU156"/>
  <c r="HG97"/>
  <c r="HX153"/>
  <c r="HB119"/>
  <c r="HT158"/>
  <c r="HB127"/>
  <c r="HC65"/>
  <c r="HA119"/>
  <c r="HI95"/>
  <c r="HV147"/>
  <c r="HG107"/>
  <c r="HV139"/>
  <c r="HG94"/>
  <c r="HB77"/>
  <c r="HU151"/>
  <c r="HS156"/>
  <c r="HV148"/>
  <c r="HA58"/>
  <c r="HG103"/>
  <c r="HX143"/>
  <c r="HV154"/>
  <c r="HC192"/>
  <c r="HC208"/>
  <c r="HB206"/>
  <c r="HA202"/>
  <c r="HC195"/>
  <c r="HB203"/>
  <c r="HA190"/>
  <c r="HB196"/>
  <c r="HC206"/>
  <c r="HG110"/>
  <c r="HV146"/>
  <c r="HG108"/>
  <c r="HC61"/>
  <c r="HV158"/>
  <c r="HT148"/>
  <c r="HW157"/>
  <c r="HX141"/>
  <c r="HB82"/>
  <c r="HX156"/>
  <c r="HU154"/>
  <c r="HA114"/>
  <c r="HH107"/>
  <c r="HB130"/>
  <c r="HT142"/>
  <c r="HV157"/>
  <c r="IM16"/>
  <c r="IM28"/>
  <c r="IM41"/>
  <c r="IM26"/>
  <c r="IM15"/>
  <c r="IM17"/>
  <c r="IM34"/>
  <c r="IM39"/>
  <c r="IM12"/>
  <c r="IM6"/>
  <c r="IM20"/>
  <c r="IM35"/>
  <c r="IM40"/>
  <c r="IM45"/>
  <c r="IM8"/>
  <c r="IM30"/>
  <c r="IM43"/>
  <c r="IM7"/>
  <c r="IM21"/>
  <c r="IM29"/>
  <c r="IM46"/>
  <c r="IM18"/>
  <c r="IM44"/>
  <c r="IM9"/>
  <c r="IM13"/>
  <c r="IM31"/>
  <c r="IM10"/>
  <c r="IM22"/>
  <c r="IM32"/>
  <c r="IM11"/>
  <c r="IM24"/>
  <c r="IM37"/>
  <c r="IS1"/>
  <c r="IM25"/>
  <c r="IM38"/>
  <c r="IM23"/>
  <c r="IM42"/>
  <c r="IM27"/>
  <c r="IM14"/>
  <c r="IM36"/>
  <c r="IQ1"/>
  <c r="IK25"/>
  <c r="IK34"/>
  <c r="IK21"/>
  <c r="IK13"/>
  <c r="IK23"/>
  <c r="IK35"/>
  <c r="IK44"/>
  <c r="IK24"/>
  <c r="IK15"/>
  <c r="IK26"/>
  <c r="IK36"/>
  <c r="IK16"/>
  <c r="IK27"/>
  <c r="IK37"/>
  <c r="IK45"/>
  <c r="IK14"/>
  <c r="IK28"/>
  <c r="IK42"/>
  <c r="IK39"/>
  <c r="IK6"/>
  <c r="IK17"/>
  <c r="IK29"/>
  <c r="IK43"/>
  <c r="IK12"/>
  <c r="IK7"/>
  <c r="IK18"/>
  <c r="IK30"/>
  <c r="IK41"/>
  <c r="IK11"/>
  <c r="IK8"/>
  <c r="IK22"/>
  <c r="IK31"/>
  <c r="IK40"/>
  <c r="IK46"/>
  <c r="IK38"/>
  <c r="IK9"/>
  <c r="IK32"/>
  <c r="IK10"/>
  <c r="IK20"/>
  <c r="IL8"/>
  <c r="IL21"/>
  <c r="IL30"/>
  <c r="IL7"/>
  <c r="IL9"/>
  <c r="IL24"/>
  <c r="IL31"/>
  <c r="IL22"/>
  <c r="IL10"/>
  <c r="IL25"/>
  <c r="IL32"/>
  <c r="IL11"/>
  <c r="IL20"/>
  <c r="IL13"/>
  <c r="IL44"/>
  <c r="IL18"/>
  <c r="IL12"/>
  <c r="IL23"/>
  <c r="IL38"/>
  <c r="IL42"/>
  <c r="IL36"/>
  <c r="IR1"/>
  <c r="IL26"/>
  <c r="IL41"/>
  <c r="IL43"/>
  <c r="IL29"/>
  <c r="IL14"/>
  <c r="IL27"/>
  <c r="IL39"/>
  <c r="IL45"/>
  <c r="IL15"/>
  <c r="IL28"/>
  <c r="IL40"/>
  <c r="IL6"/>
  <c r="IL16"/>
  <c r="IL34"/>
  <c r="IL37"/>
  <c r="IL17"/>
  <c r="IL35"/>
  <c r="IL46"/>
  <c r="IZ8"/>
  <c r="IZ21"/>
  <c r="IZ32"/>
  <c r="IZ44"/>
  <c r="IZ9"/>
  <c r="IZ18"/>
  <c r="IZ28"/>
  <c r="IZ10"/>
  <c r="IZ22"/>
  <c r="IZ37"/>
  <c r="IZ11"/>
  <c r="IZ24"/>
  <c r="IZ29"/>
  <c r="JF1"/>
  <c r="IZ23"/>
  <c r="IZ38"/>
  <c r="IZ12"/>
  <c r="IZ25"/>
  <c r="IZ36"/>
  <c r="IZ14"/>
  <c r="IZ26"/>
  <c r="IZ39"/>
  <c r="IZ15"/>
  <c r="IZ27"/>
  <c r="IZ40"/>
  <c r="IZ16"/>
  <c r="IZ34"/>
  <c r="IZ42"/>
  <c r="IZ17"/>
  <c r="IZ35"/>
  <c r="IZ41"/>
  <c r="IZ6"/>
  <c r="IZ13"/>
  <c r="IZ30"/>
  <c r="IZ43"/>
  <c r="IZ7"/>
  <c r="IZ20"/>
  <c r="IZ31"/>
  <c r="IZ46"/>
  <c r="IZ45"/>
  <c r="JA11"/>
  <c r="JA23"/>
  <c r="JA35"/>
  <c r="JA14"/>
  <c r="JA25"/>
  <c r="JA36"/>
  <c r="JA18"/>
  <c r="JA29"/>
  <c r="JA39"/>
  <c r="JA42"/>
  <c r="JA12"/>
  <c r="JA26"/>
  <c r="JA40"/>
  <c r="JA15"/>
  <c r="JA27"/>
  <c r="JA41"/>
  <c r="JA16"/>
  <c r="JA34"/>
  <c r="JA45"/>
  <c r="JA6"/>
  <c r="JA13"/>
  <c r="JA30"/>
  <c r="JA43"/>
  <c r="JA9"/>
  <c r="JA21"/>
  <c r="JA28"/>
  <c r="JA38"/>
  <c r="JA17"/>
  <c r="JA7"/>
  <c r="JA46"/>
  <c r="JG1"/>
  <c r="JA8"/>
  <c r="JA44"/>
  <c r="JA10"/>
  <c r="JA20"/>
  <c r="JA32"/>
  <c r="JA37"/>
  <c r="JA24"/>
  <c r="JA22"/>
  <c r="JA31"/>
  <c r="HG200" l="1"/>
  <c r="HH200"/>
  <c r="HJ200"/>
  <c r="HK161"/>
  <c r="HJ163"/>
  <c r="HL200"/>
  <c r="HI196"/>
  <c r="HI200"/>
  <c r="HH178"/>
  <c r="HI167"/>
  <c r="HI175"/>
  <c r="HG169"/>
  <c r="HK178"/>
  <c r="HL163"/>
  <c r="HH163"/>
  <c r="HH172"/>
  <c r="HL199"/>
  <c r="HG199"/>
  <c r="HG165"/>
  <c r="HG183"/>
  <c r="HL173"/>
  <c r="HJ178"/>
  <c r="IV42"/>
  <c r="IV45"/>
  <c r="IV40"/>
  <c r="IV7"/>
  <c r="IV14"/>
  <c r="IV24"/>
  <c r="IV41"/>
  <c r="IV27"/>
  <c r="IV20"/>
  <c r="IV22"/>
  <c r="JB1"/>
  <c r="IV39"/>
  <c r="IV37"/>
  <c r="IV32"/>
  <c r="IV35"/>
  <c r="IV17"/>
  <c r="IV43"/>
  <c r="IV29"/>
  <c r="IV44"/>
  <c r="IV46"/>
  <c r="IV25"/>
  <c r="IV18"/>
  <c r="IV38"/>
  <c r="IV31"/>
  <c r="IV11"/>
  <c r="IV23"/>
  <c r="IV13"/>
  <c r="IV15"/>
  <c r="IV8"/>
  <c r="IV6"/>
  <c r="IV10"/>
  <c r="IV21"/>
  <c r="IV9"/>
  <c r="IV30"/>
  <c r="IV34"/>
  <c r="IV36"/>
  <c r="IV28"/>
  <c r="IV12"/>
  <c r="IV16"/>
  <c r="IV26"/>
  <c r="HH176"/>
  <c r="HG176"/>
  <c r="HG180"/>
  <c r="HL162"/>
  <c r="HL167"/>
  <c r="HL204"/>
  <c r="HH198"/>
  <c r="HJ198"/>
  <c r="HG188"/>
  <c r="HH205"/>
  <c r="HJ208"/>
  <c r="HH187"/>
  <c r="HJ186"/>
  <c r="HG196"/>
  <c r="HH208"/>
  <c r="HG190"/>
  <c r="HL202"/>
  <c r="HK207"/>
  <c r="HL193"/>
  <c r="HJ191"/>
  <c r="HK194"/>
  <c r="HJ190"/>
  <c r="HL207"/>
  <c r="HJ188"/>
  <c r="HI207"/>
  <c r="HL190"/>
  <c r="HG205"/>
  <c r="HG198"/>
  <c r="HK204"/>
  <c r="HL191"/>
  <c r="HG206"/>
  <c r="HK195"/>
  <c r="HK191"/>
  <c r="HJ193"/>
  <c r="HK189"/>
  <c r="HL187"/>
  <c r="HG202"/>
  <c r="HK197"/>
  <c r="HG191"/>
  <c r="HI186"/>
  <c r="HL203"/>
  <c r="HK190"/>
  <c r="HG197"/>
  <c r="HL189"/>
  <c r="HH202"/>
  <c r="HK210"/>
  <c r="HJ194"/>
  <c r="HI194"/>
  <c r="HI195"/>
  <c r="HJ189"/>
  <c r="HG207"/>
  <c r="HJ197"/>
  <c r="HH188"/>
  <c r="HJ210"/>
  <c r="HH194"/>
  <c r="HG189"/>
  <c r="HG201"/>
  <c r="HG192"/>
  <c r="HI208"/>
  <c r="HG193"/>
  <c r="HL201"/>
  <c r="HI203"/>
  <c r="HL210"/>
  <c r="HH193"/>
  <c r="HK196"/>
  <c r="HI197"/>
  <c r="HG210"/>
  <c r="HG204"/>
  <c r="HH195"/>
  <c r="HL192"/>
  <c r="HK208"/>
  <c r="HK205"/>
  <c r="HK187"/>
  <c r="HJ187"/>
  <c r="HG187"/>
  <c r="HI204"/>
  <c r="HI187"/>
  <c r="HG208"/>
  <c r="IA139"/>
  <c r="HY141"/>
  <c r="ID139"/>
  <c r="HM109"/>
  <c r="HI131"/>
  <c r="HY140"/>
  <c r="ID156"/>
  <c r="HG80"/>
  <c r="HG61"/>
  <c r="IA138"/>
  <c r="ID154"/>
  <c r="ID143"/>
  <c r="IA152"/>
  <c r="HY137"/>
  <c r="IC148"/>
  <c r="HZ142"/>
  <c r="IB141"/>
  <c r="HN102"/>
  <c r="HZ158"/>
  <c r="HY139"/>
  <c r="HO92"/>
  <c r="ID152"/>
  <c r="HN107"/>
  <c r="HN92"/>
  <c r="HM97"/>
  <c r="HG83"/>
  <c r="HY150"/>
  <c r="HM102"/>
  <c r="HH207"/>
  <c r="HO94"/>
  <c r="HI192"/>
  <c r="HG209"/>
  <c r="HI188"/>
  <c r="IA140"/>
  <c r="HI191"/>
  <c r="IC154"/>
  <c r="HM91"/>
  <c r="HI65"/>
  <c r="IA146"/>
  <c r="IC152"/>
  <c r="HH67"/>
  <c r="HH58"/>
  <c r="HZ149"/>
  <c r="HZ147"/>
  <c r="HY148"/>
  <c r="IA149"/>
  <c r="HH134"/>
  <c r="IC147"/>
  <c r="HI58"/>
  <c r="IA141"/>
  <c r="HG54"/>
  <c r="HY151"/>
  <c r="ID137"/>
  <c r="HH192"/>
  <c r="HG203"/>
  <c r="HO95"/>
  <c r="HY152"/>
  <c r="HI190"/>
  <c r="HO110"/>
  <c r="HG126"/>
  <c r="HI209"/>
  <c r="HO104"/>
  <c r="IB151"/>
  <c r="HO96"/>
  <c r="IB140"/>
  <c r="HI68"/>
  <c r="HM110"/>
  <c r="HG118"/>
  <c r="IB142"/>
  <c r="HZ139"/>
  <c r="HZ148"/>
  <c r="IC153"/>
  <c r="HN104"/>
  <c r="HG120"/>
  <c r="HG66"/>
  <c r="HY142"/>
  <c r="HN95"/>
  <c r="ID142"/>
  <c r="IC137"/>
  <c r="HH197"/>
  <c r="HH203"/>
  <c r="HY158"/>
  <c r="HO101"/>
  <c r="HI80"/>
  <c r="IC151"/>
  <c r="HZ143"/>
  <c r="HI189"/>
  <c r="HM95"/>
  <c r="IB156"/>
  <c r="HM93"/>
  <c r="HN96"/>
  <c r="HG67"/>
  <c r="HM106"/>
  <c r="HM94"/>
  <c r="IB152"/>
  <c r="IB147"/>
  <c r="HZ153"/>
  <c r="HZ141"/>
  <c r="HO93"/>
  <c r="IC155"/>
  <c r="HG116"/>
  <c r="IA137"/>
  <c r="HO106"/>
  <c r="HI205"/>
  <c r="HL194"/>
  <c r="HH189"/>
  <c r="HH191"/>
  <c r="HK209"/>
  <c r="HL208"/>
  <c r="HM199"/>
  <c r="HH201"/>
  <c r="HH210"/>
  <c r="HZ152"/>
  <c r="HN91"/>
  <c r="ID138"/>
  <c r="HH204"/>
  <c r="HL177"/>
  <c r="HI81"/>
  <c r="IB149"/>
  <c r="HO103"/>
  <c r="HI56"/>
  <c r="HM100"/>
  <c r="IB157"/>
  <c r="HH209"/>
  <c r="HI198"/>
  <c r="HI193"/>
  <c r="HK186"/>
  <c r="HM105"/>
  <c r="IB158"/>
  <c r="HM92"/>
  <c r="HH132"/>
  <c r="IQ160"/>
  <c r="IQ5"/>
  <c r="IQ136"/>
  <c r="IQ113"/>
  <c r="IQ33"/>
  <c r="IQ185"/>
  <c r="IQ90"/>
  <c r="IQ19"/>
  <c r="HO108"/>
  <c r="HM101"/>
  <c r="HN100"/>
  <c r="IA154"/>
  <c r="HN94"/>
  <c r="ID151"/>
  <c r="HG63"/>
  <c r="HI135"/>
  <c r="HY146"/>
  <c r="ID146"/>
  <c r="HG56"/>
  <c r="ID147"/>
  <c r="IB143"/>
  <c r="HZ151"/>
  <c r="IC141"/>
  <c r="HN109"/>
  <c r="ID158"/>
  <c r="HO97"/>
  <c r="HN103"/>
  <c r="HH88"/>
  <c r="HY155"/>
  <c r="HN110"/>
  <c r="HH196"/>
  <c r="HY153"/>
  <c r="HG186"/>
  <c r="HM103"/>
  <c r="HO102"/>
  <c r="HO100"/>
  <c r="IA157"/>
  <c r="HI202"/>
  <c r="HY138"/>
  <c r="IC143"/>
  <c r="HO109"/>
  <c r="IB139"/>
  <c r="HI133"/>
  <c r="HN112"/>
  <c r="IC146"/>
  <c r="HZ146"/>
  <c r="IB138"/>
  <c r="HY157"/>
  <c r="HO107"/>
  <c r="HN101"/>
  <c r="IB146"/>
  <c r="HN105"/>
  <c r="HG50"/>
  <c r="HY147"/>
  <c r="HN93"/>
  <c r="HZ155"/>
  <c r="HZ154"/>
  <c r="HZ140"/>
  <c r="IB148"/>
  <c r="HI82"/>
  <c r="IB150"/>
  <c r="HH190"/>
  <c r="HI210"/>
  <c r="IC138"/>
  <c r="HL175"/>
  <c r="HL180"/>
  <c r="HI179"/>
  <c r="HH179"/>
  <c r="HH166"/>
  <c r="HH161"/>
  <c r="HJ172"/>
  <c r="HK184"/>
  <c r="HK182"/>
  <c r="HJ164"/>
  <c r="HG175"/>
  <c r="HK175"/>
  <c r="HH182"/>
  <c r="HH165"/>
  <c r="HK169"/>
  <c r="HK171"/>
  <c r="HH168"/>
  <c r="HL184"/>
  <c r="HJ177"/>
  <c r="HG179"/>
  <c r="HH170"/>
  <c r="HI171"/>
  <c r="HH175"/>
  <c r="HG166"/>
  <c r="HH171"/>
  <c r="HI177"/>
  <c r="HJ170"/>
  <c r="HG172"/>
  <c r="HL164"/>
  <c r="HL183"/>
  <c r="HI173"/>
  <c r="HG162"/>
  <c r="HH183"/>
  <c r="HI169"/>
  <c r="HG163"/>
  <c r="HK163"/>
  <c r="HK177"/>
  <c r="HH169"/>
  <c r="HJ161"/>
  <c r="HJ180"/>
  <c r="HG161"/>
  <c r="HK183"/>
  <c r="HK166"/>
  <c r="HL178"/>
  <c r="HI172"/>
  <c r="HK181"/>
  <c r="HJ169"/>
  <c r="HH181"/>
  <c r="HL165"/>
  <c r="HL179"/>
  <c r="HG184"/>
  <c r="HG173"/>
  <c r="HK176"/>
  <c r="HI164"/>
  <c r="HJ173"/>
  <c r="HJ182"/>
  <c r="HL172"/>
  <c r="HK172"/>
  <c r="HL171"/>
  <c r="HJ181"/>
  <c r="HI181"/>
  <c r="HJ176"/>
  <c r="HK168"/>
  <c r="HI182"/>
  <c r="HL176"/>
  <c r="HL168"/>
  <c r="HG182"/>
  <c r="HJ168"/>
  <c r="HK173"/>
  <c r="HH177"/>
  <c r="HH180"/>
  <c r="HG181"/>
  <c r="HI163"/>
  <c r="HJ184"/>
  <c r="HK179"/>
  <c r="HK164"/>
  <c r="HI161"/>
  <c r="HL170"/>
  <c r="HK167"/>
  <c r="HK165"/>
  <c r="HG171"/>
  <c r="HI170"/>
  <c r="HG170"/>
  <c r="HG164"/>
  <c r="HI180"/>
  <c r="HG178"/>
  <c r="HI184"/>
  <c r="HJ171"/>
  <c r="HK170"/>
  <c r="HJ183"/>
  <c r="HH164"/>
  <c r="HJ175"/>
  <c r="HL181"/>
  <c r="HJ179"/>
  <c r="HI165"/>
  <c r="HL166"/>
  <c r="HK162"/>
  <c r="HL182"/>
  <c r="HP177"/>
  <c r="HH167"/>
  <c r="HH184"/>
  <c r="HL161"/>
  <c r="HH173"/>
  <c r="HJ166"/>
  <c r="HH162"/>
  <c r="HJ165"/>
  <c r="HI162"/>
  <c r="HJ162"/>
  <c r="HI176"/>
  <c r="HI168"/>
  <c r="HG177"/>
  <c r="HI183"/>
  <c r="HL169"/>
  <c r="HG167"/>
  <c r="HI166"/>
  <c r="HM111"/>
  <c r="HR106"/>
  <c r="IA142"/>
  <c r="HI206"/>
  <c r="HG194"/>
  <c r="HH186"/>
  <c r="HN97"/>
  <c r="IA150"/>
  <c r="HH54"/>
  <c r="IB154"/>
  <c r="ID150"/>
  <c r="HZ156"/>
  <c r="ID148"/>
  <c r="HN111"/>
  <c r="HM112"/>
  <c r="IA155"/>
  <c r="ID149"/>
  <c r="HI61"/>
  <c r="HG65"/>
  <c r="ID140"/>
  <c r="IC158"/>
  <c r="IC140"/>
  <c r="IB153"/>
  <c r="HY143"/>
  <c r="HZ157"/>
  <c r="HI117"/>
  <c r="HY149"/>
  <c r="IC150"/>
  <c r="IA143"/>
  <c r="IA158"/>
  <c r="IA151"/>
  <c r="HO105"/>
  <c r="HO111"/>
  <c r="IB155"/>
  <c r="HH206"/>
  <c r="HG195"/>
  <c r="IC149"/>
  <c r="IC142"/>
  <c r="HZ138"/>
  <c r="HM108"/>
  <c r="IC156"/>
  <c r="HY156"/>
  <c r="IA148"/>
  <c r="IB137"/>
  <c r="HG135"/>
  <c r="HN106"/>
  <c r="ID141"/>
  <c r="ID153"/>
  <c r="ID155"/>
  <c r="HZ150"/>
  <c r="HZ137"/>
  <c r="IA153"/>
  <c r="HY154"/>
  <c r="IA147"/>
  <c r="ID157"/>
  <c r="HH57"/>
  <c r="IC157"/>
  <c r="HI201"/>
  <c r="IC139"/>
  <c r="HN108"/>
  <c r="HH89"/>
  <c r="HM96"/>
  <c r="HO91"/>
  <c r="HM104"/>
  <c r="HM107"/>
  <c r="IA156"/>
  <c r="JG23"/>
  <c r="JG46"/>
  <c r="JG31"/>
  <c r="JG8"/>
  <c r="JG18"/>
  <c r="JG40"/>
  <c r="JG41"/>
  <c r="JM1"/>
  <c r="JG44"/>
  <c r="JG9"/>
  <c r="JG20"/>
  <c r="JG30"/>
  <c r="JG10"/>
  <c r="JG21"/>
  <c r="JG34"/>
  <c r="JG11"/>
  <c r="JG26"/>
  <c r="JG36"/>
  <c r="JG13"/>
  <c r="JG37"/>
  <c r="JG12"/>
  <c r="JG27"/>
  <c r="JG32"/>
  <c r="JG28"/>
  <c r="JG14"/>
  <c r="JG29"/>
  <c r="JG35"/>
  <c r="JG15"/>
  <c r="JG24"/>
  <c r="JG42"/>
  <c r="JG16"/>
  <c r="JG25"/>
  <c r="JG43"/>
  <c r="JG6"/>
  <c r="JG22"/>
  <c r="JG38"/>
  <c r="JG45"/>
  <c r="JG7"/>
  <c r="JG39"/>
  <c r="JG17"/>
  <c r="IQ12"/>
  <c r="IQ37"/>
  <c r="IQ15"/>
  <c r="IQ13"/>
  <c r="IQ26"/>
  <c r="IQ38"/>
  <c r="IQ40"/>
  <c r="IQ14"/>
  <c r="IQ27"/>
  <c r="IQ39"/>
  <c r="IQ41"/>
  <c r="IQ11"/>
  <c r="IQ34"/>
  <c r="IW1"/>
  <c r="IQ16"/>
  <c r="IQ28"/>
  <c r="IQ35"/>
  <c r="IQ25"/>
  <c r="IQ22"/>
  <c r="IQ29"/>
  <c r="IQ42"/>
  <c r="IQ6"/>
  <c r="IQ23"/>
  <c r="IQ30"/>
  <c r="IQ43"/>
  <c r="IQ7"/>
  <c r="IQ24"/>
  <c r="IQ31"/>
  <c r="IQ44"/>
  <c r="IQ8"/>
  <c r="IQ20"/>
  <c r="IQ32"/>
  <c r="IQ45"/>
  <c r="IQ36"/>
  <c r="IQ9"/>
  <c r="IQ21"/>
  <c r="IQ46"/>
  <c r="IQ10"/>
  <c r="IQ17"/>
  <c r="IQ18"/>
  <c r="IS7"/>
  <c r="IS23"/>
  <c r="IS32"/>
  <c r="IS46"/>
  <c r="IS8"/>
  <c r="IS24"/>
  <c r="IS36"/>
  <c r="IS9"/>
  <c r="IS20"/>
  <c r="IS37"/>
  <c r="IS6"/>
  <c r="IS22"/>
  <c r="IS45"/>
  <c r="IS10"/>
  <c r="IS21"/>
  <c r="IS31"/>
  <c r="IS44"/>
  <c r="IS11"/>
  <c r="IS17"/>
  <c r="IS34"/>
  <c r="IS35"/>
  <c r="IS15"/>
  <c r="IS26"/>
  <c r="IS39"/>
  <c r="IS16"/>
  <c r="IS27"/>
  <c r="IS40"/>
  <c r="IS12"/>
  <c r="IS28"/>
  <c r="IS38"/>
  <c r="IS13"/>
  <c r="IS29"/>
  <c r="IS41"/>
  <c r="IS18"/>
  <c r="IS25"/>
  <c r="IS42"/>
  <c r="IY1"/>
  <c r="IS14"/>
  <c r="IS30"/>
  <c r="IS43"/>
  <c r="IR13"/>
  <c r="IR24"/>
  <c r="IR40"/>
  <c r="IR14"/>
  <c r="IR17"/>
  <c r="IR41"/>
  <c r="IR7"/>
  <c r="IR25"/>
  <c r="IR42"/>
  <c r="IR12"/>
  <c r="IR16"/>
  <c r="IR34"/>
  <c r="IR43"/>
  <c r="IX1"/>
  <c r="IR20"/>
  <c r="IR30"/>
  <c r="IR35"/>
  <c r="IR22"/>
  <c r="IR6"/>
  <c r="IR21"/>
  <c r="IR32"/>
  <c r="IR45"/>
  <c r="IR11"/>
  <c r="IR18"/>
  <c r="IR36"/>
  <c r="IR46"/>
  <c r="IR10"/>
  <c r="IR26"/>
  <c r="IR37"/>
  <c r="IR9"/>
  <c r="IR27"/>
  <c r="IR31"/>
  <c r="IR39"/>
  <c r="IR8"/>
  <c r="IR28"/>
  <c r="IR23"/>
  <c r="IR44"/>
  <c r="IR15"/>
  <c r="IR29"/>
  <c r="IR38"/>
  <c r="JF37"/>
  <c r="JF36"/>
  <c r="JF14"/>
  <c r="JF24"/>
  <c r="JF35"/>
  <c r="JF12"/>
  <c r="JF23"/>
  <c r="JF41"/>
  <c r="JF18"/>
  <c r="JF25"/>
  <c r="JF43"/>
  <c r="JL1"/>
  <c r="JF22"/>
  <c r="JF30"/>
  <c r="JF45"/>
  <c r="JF7"/>
  <c r="JF38"/>
  <c r="JF44"/>
  <c r="JF6"/>
  <c r="JF17"/>
  <c r="JF31"/>
  <c r="JF46"/>
  <c r="JF20"/>
  <c r="JF8"/>
  <c r="JF21"/>
  <c r="JF39"/>
  <c r="JF9"/>
  <c r="JF11"/>
  <c r="JF40"/>
  <c r="JF13"/>
  <c r="JF10"/>
  <c r="JF26"/>
  <c r="JF34"/>
  <c r="JF42"/>
  <c r="JF15"/>
  <c r="JF28"/>
  <c r="JF32"/>
  <c r="JF16"/>
  <c r="JF29"/>
  <c r="JF27"/>
  <c r="IG150"/>
  <c r="HT95"/>
  <c r="HM76"/>
  <c r="HO57"/>
  <c r="HO200" l="1"/>
  <c r="HM179"/>
  <c r="HO167"/>
  <c r="HR200"/>
  <c r="HO199"/>
  <c r="HO206"/>
  <c r="HM200"/>
  <c r="HN199"/>
  <c r="HM183"/>
  <c r="HO174"/>
  <c r="JB27"/>
  <c r="JB41"/>
  <c r="JB22"/>
  <c r="JB32"/>
  <c r="JB13"/>
  <c r="JB42"/>
  <c r="JB46"/>
  <c r="JB9"/>
  <c r="JH1"/>
  <c r="JB39"/>
  <c r="JB29"/>
  <c r="JB15"/>
  <c r="JB7"/>
  <c r="JB23"/>
  <c r="JB11"/>
  <c r="JB14"/>
  <c r="JB34"/>
  <c r="JB17"/>
  <c r="JB31"/>
  <c r="JB25"/>
  <c r="JB26"/>
  <c r="JB43"/>
  <c r="JB36"/>
  <c r="JB44"/>
  <c r="JB28"/>
  <c r="JB40"/>
  <c r="JB6"/>
  <c r="JB45"/>
  <c r="JB37"/>
  <c r="JB12"/>
  <c r="JB21"/>
  <c r="JB16"/>
  <c r="JB8"/>
  <c r="JB10"/>
  <c r="JB20"/>
  <c r="JB18"/>
  <c r="JB35"/>
  <c r="JB30"/>
  <c r="JB24"/>
  <c r="JB38"/>
  <c r="HS111"/>
  <c r="HR179"/>
  <c r="HN179"/>
  <c r="HO183"/>
  <c r="HN167"/>
  <c r="HN166"/>
  <c r="HO170"/>
  <c r="HQ177"/>
  <c r="HR172"/>
  <c r="HM166"/>
  <c r="HR177"/>
  <c r="HR175"/>
  <c r="HR176"/>
  <c r="HQ161"/>
  <c r="HM162"/>
  <c r="HR162"/>
  <c r="HQ175"/>
  <c r="HR181"/>
  <c r="HR169"/>
  <c r="HQ176"/>
  <c r="HO163"/>
  <c r="HP169"/>
  <c r="HM172"/>
  <c r="HQ181"/>
  <c r="HR178"/>
  <c r="HR180"/>
  <c r="HM181"/>
  <c r="HN205"/>
  <c r="HR204"/>
  <c r="HQ191"/>
  <c r="HP203"/>
  <c r="HQ201"/>
  <c r="HR188"/>
  <c r="HQ190"/>
  <c r="HQ202"/>
  <c r="HQ186"/>
  <c r="HP188"/>
  <c r="HQ188"/>
  <c r="HN195"/>
  <c r="HO186"/>
  <c r="HP207"/>
  <c r="HQ206"/>
  <c r="HQ198"/>
  <c r="HQ193"/>
  <c r="HM188"/>
  <c r="HO194"/>
  <c r="HM194"/>
  <c r="HO203"/>
  <c r="HQ194"/>
  <c r="IJ151"/>
  <c r="HS102"/>
  <c r="HU91"/>
  <c r="HT91"/>
  <c r="II142"/>
  <c r="IJ156"/>
  <c r="IG137"/>
  <c r="HU107"/>
  <c r="IH139"/>
  <c r="HU106"/>
  <c r="IH154"/>
  <c r="HT104"/>
  <c r="IH142"/>
  <c r="IJ148"/>
  <c r="HU108"/>
  <c r="HU105"/>
  <c r="IF148"/>
  <c r="IE143"/>
  <c r="IH138"/>
  <c r="IJ140"/>
  <c r="HS95"/>
  <c r="IH140"/>
  <c r="IH147"/>
  <c r="IF157"/>
  <c r="IG139"/>
  <c r="IJ155"/>
  <c r="HS106"/>
  <c r="IG149"/>
  <c r="HQ172"/>
  <c r="HP168"/>
  <c r="HP175"/>
  <c r="HP163"/>
  <c r="HP183"/>
  <c r="HQ162"/>
  <c r="HR164"/>
  <c r="HP162"/>
  <c r="HQ169"/>
  <c r="HO162"/>
  <c r="HQ167"/>
  <c r="HP164"/>
  <c r="HR184"/>
  <c r="HR170"/>
  <c r="IH153"/>
  <c r="IG142"/>
  <c r="II147"/>
  <c r="II138"/>
  <c r="HU111"/>
  <c r="II141"/>
  <c r="HM165"/>
  <c r="HN173"/>
  <c r="HN198"/>
  <c r="IG154"/>
  <c r="IE146"/>
  <c r="HU104"/>
  <c r="HU96"/>
  <c r="IJ154"/>
  <c r="II154"/>
  <c r="HT94"/>
  <c r="IH137"/>
  <c r="II152"/>
  <c r="HU110"/>
  <c r="IH155"/>
  <c r="IF151"/>
  <c r="IE156"/>
  <c r="HN116"/>
  <c r="HT106"/>
  <c r="HT109"/>
  <c r="IF137"/>
  <c r="HU102"/>
  <c r="IE139"/>
  <c r="IG138"/>
  <c r="IJ141"/>
  <c r="IJ139"/>
  <c r="HR165"/>
  <c r="HP161"/>
  <c r="HP172"/>
  <c r="HQ170"/>
  <c r="HP176"/>
  <c r="HP179"/>
  <c r="HQ163"/>
  <c r="HP180"/>
  <c r="HP178"/>
  <c r="HM175"/>
  <c r="HT111"/>
  <c r="IF138"/>
  <c r="IE150"/>
  <c r="HN176"/>
  <c r="IH148"/>
  <c r="HN51"/>
  <c r="HN117"/>
  <c r="II150"/>
  <c r="IF146"/>
  <c r="HN165"/>
  <c r="HN171"/>
  <c r="HS93"/>
  <c r="HN206"/>
  <c r="HO187"/>
  <c r="HN193"/>
  <c r="HM196"/>
  <c r="HR192"/>
  <c r="HP204"/>
  <c r="HR193"/>
  <c r="HR191"/>
  <c r="HR203"/>
  <c r="HR209"/>
  <c r="HR206"/>
  <c r="HP189"/>
  <c r="HQ209"/>
  <c r="HN197"/>
  <c r="HM202"/>
  <c r="HO197"/>
  <c r="HM191"/>
  <c r="HO196"/>
  <c r="HM203"/>
  <c r="HO193"/>
  <c r="HO205"/>
  <c r="HM209"/>
  <c r="HQ204"/>
  <c r="HP196"/>
  <c r="HQ210"/>
  <c r="HR208"/>
  <c r="HM207"/>
  <c r="HM201"/>
  <c r="HO190"/>
  <c r="HO202"/>
  <c r="HO201"/>
  <c r="HN188"/>
  <c r="HQ195"/>
  <c r="HR190"/>
  <c r="HP186"/>
  <c r="HP205"/>
  <c r="HN203"/>
  <c r="HM206"/>
  <c r="HO207"/>
  <c r="HN202"/>
  <c r="HP198"/>
  <c r="HM195"/>
  <c r="HR195"/>
  <c r="HP191"/>
  <c r="HW200"/>
  <c r="HM192"/>
  <c r="HO210"/>
  <c r="HQ207"/>
  <c r="HR210"/>
  <c r="HQ189"/>
  <c r="HN194"/>
  <c r="HP195"/>
  <c r="HN192"/>
  <c r="HM210"/>
  <c r="HN210"/>
  <c r="HN207"/>
  <c r="HN209"/>
  <c r="HN189"/>
  <c r="HN201"/>
  <c r="HP210"/>
  <c r="HR205"/>
  <c r="HP192"/>
  <c r="HR187"/>
  <c r="HM193"/>
  <c r="HM205"/>
  <c r="HM187"/>
  <c r="HO208"/>
  <c r="HO209"/>
  <c r="HN190"/>
  <c r="HM204"/>
  <c r="HO204"/>
  <c r="HP206"/>
  <c r="HR186"/>
  <c r="HP194"/>
  <c r="HR196"/>
  <c r="HR194"/>
  <c r="HR197"/>
  <c r="HQ187"/>
  <c r="HP208"/>
  <c r="HP193"/>
  <c r="HM198"/>
  <c r="HM189"/>
  <c r="HO189"/>
  <c r="HO195"/>
  <c r="HM190"/>
  <c r="HN191"/>
  <c r="HO192"/>
  <c r="HQ205"/>
  <c r="HR201"/>
  <c r="HQ192"/>
  <c r="HP202"/>
  <c r="HP209"/>
  <c r="IG148"/>
  <c r="HT97"/>
  <c r="HN128"/>
  <c r="IJ143"/>
  <c r="HT103"/>
  <c r="HU103"/>
  <c r="IE141"/>
  <c r="II156"/>
  <c r="HU109"/>
  <c r="HN114"/>
  <c r="IE148"/>
  <c r="HS109"/>
  <c r="IF150"/>
  <c r="HU94"/>
  <c r="HS100"/>
  <c r="II139"/>
  <c r="IJ137"/>
  <c r="II157"/>
  <c r="IJ158"/>
  <c r="HM164"/>
  <c r="HM178"/>
  <c r="HM176"/>
  <c r="HP182"/>
  <c r="HP170"/>
  <c r="HP167"/>
  <c r="HM177"/>
  <c r="HR182"/>
  <c r="HR167"/>
  <c r="HR168"/>
  <c r="HQ165"/>
  <c r="HQ183"/>
  <c r="IF152"/>
  <c r="IH157"/>
  <c r="IH150"/>
  <c r="IG140"/>
  <c r="HN129"/>
  <c r="HU112"/>
  <c r="HN180"/>
  <c r="IF156"/>
  <c r="IF142"/>
  <c r="HS92"/>
  <c r="HM208"/>
  <c r="HO62"/>
  <c r="II148"/>
  <c r="IG157"/>
  <c r="IE152"/>
  <c r="HS105"/>
  <c r="IH156"/>
  <c r="IE151"/>
  <c r="II140"/>
  <c r="HO55"/>
  <c r="IF141"/>
  <c r="IE140"/>
  <c r="IG152"/>
  <c r="HM57"/>
  <c r="IF154"/>
  <c r="IW185"/>
  <c r="IW90"/>
  <c r="IW19"/>
  <c r="IW5"/>
  <c r="IW160"/>
  <c r="IW113"/>
  <c r="IW33"/>
  <c r="IW136"/>
  <c r="IJ152"/>
  <c r="IJ157"/>
  <c r="HQ179"/>
  <c r="HM161"/>
  <c r="HN164"/>
  <c r="HM167"/>
  <c r="HR163"/>
  <c r="HR166"/>
  <c r="HQ184"/>
  <c r="HP165"/>
  <c r="HS112"/>
  <c r="IH143"/>
  <c r="HT96"/>
  <c r="HN163"/>
  <c r="HN196"/>
  <c r="IJ149"/>
  <c r="II137"/>
  <c r="HT105"/>
  <c r="II151"/>
  <c r="HS103"/>
  <c r="HN127"/>
  <c r="HS110"/>
  <c r="IF147"/>
  <c r="IE153"/>
  <c r="HO191"/>
  <c r="IG143"/>
  <c r="HU95"/>
  <c r="HS104"/>
  <c r="IE154"/>
  <c r="HQ178"/>
  <c r="HQ173"/>
  <c r="HO168"/>
  <c r="HP184"/>
  <c r="HM184"/>
  <c r="HQ182"/>
  <c r="HP166"/>
  <c r="HQ171"/>
  <c r="HR183"/>
  <c r="HO124"/>
  <c r="IF153"/>
  <c r="HU100"/>
  <c r="IE157"/>
  <c r="IE158"/>
  <c r="HU97"/>
  <c r="HU101"/>
  <c r="HO173"/>
  <c r="HN186"/>
  <c r="HM68"/>
  <c r="IF158"/>
  <c r="IH141"/>
  <c r="IG156"/>
  <c r="HN177"/>
  <c r="IJ147"/>
  <c r="IF140"/>
  <c r="IG151"/>
  <c r="HM197"/>
  <c r="IH151"/>
  <c r="HS94"/>
  <c r="II143"/>
  <c r="HT110"/>
  <c r="IG146"/>
  <c r="IH146"/>
  <c r="HT108"/>
  <c r="IJ138"/>
  <c r="IF149"/>
  <c r="HS96"/>
  <c r="HU93"/>
  <c r="II155"/>
  <c r="HN184"/>
  <c r="HN172"/>
  <c r="HO176"/>
  <c r="HO184"/>
  <c r="HN170"/>
  <c r="HP173"/>
  <c r="HO178"/>
  <c r="HN178"/>
  <c r="HO164"/>
  <c r="HN181"/>
  <c r="HO166"/>
  <c r="HO182"/>
  <c r="HO181"/>
  <c r="HO177"/>
  <c r="HX162"/>
  <c r="HN183"/>
  <c r="HN161"/>
  <c r="HO169"/>
  <c r="HN162"/>
  <c r="HP171"/>
  <c r="HO175"/>
  <c r="HN168"/>
  <c r="HN182"/>
  <c r="HO172"/>
  <c r="HM182"/>
  <c r="HN175"/>
  <c r="HM170"/>
  <c r="HM171"/>
  <c r="HO171"/>
  <c r="HN169"/>
  <c r="HQ180"/>
  <c r="HO179"/>
  <c r="HO161"/>
  <c r="HR161"/>
  <c r="HM180"/>
  <c r="HM163"/>
  <c r="HQ166"/>
  <c r="HP181"/>
  <c r="HQ168"/>
  <c r="HT100"/>
  <c r="IH152"/>
  <c r="HT107"/>
  <c r="HS108"/>
  <c r="IE142"/>
  <c r="IG153"/>
  <c r="II146"/>
  <c r="HT102"/>
  <c r="IG155"/>
  <c r="HO188"/>
  <c r="HN187"/>
  <c r="IJ153"/>
  <c r="IH149"/>
  <c r="IE138"/>
  <c r="HS107"/>
  <c r="IG147"/>
  <c r="HO51"/>
  <c r="HU92"/>
  <c r="IE137"/>
  <c r="IH158"/>
  <c r="HS97"/>
  <c r="II158"/>
  <c r="IF139"/>
  <c r="IG158"/>
  <c r="IJ146"/>
  <c r="II153"/>
  <c r="IE147"/>
  <c r="HR171"/>
  <c r="HQ164"/>
  <c r="HM169"/>
  <c r="HM168"/>
  <c r="HM173"/>
  <c r="IE155"/>
  <c r="HT92"/>
  <c r="II149"/>
  <c r="IG141"/>
  <c r="HT112"/>
  <c r="HN204"/>
  <c r="HO198"/>
  <c r="IE149"/>
  <c r="HT101"/>
  <c r="HO180"/>
  <c r="IJ150"/>
  <c r="IF143"/>
  <c r="IF155"/>
  <c r="HS101"/>
  <c r="HO165"/>
  <c r="HT93"/>
  <c r="HN208"/>
  <c r="HS91"/>
  <c r="JC1"/>
  <c r="IW28"/>
  <c r="IW39"/>
  <c r="IW13"/>
  <c r="IW20"/>
  <c r="IW36"/>
  <c r="IW14"/>
  <c r="IW17"/>
  <c r="IW37"/>
  <c r="IW45"/>
  <c r="IW18"/>
  <c r="IW30"/>
  <c r="IW40"/>
  <c r="IW46"/>
  <c r="IW6"/>
  <c r="IW15"/>
  <c r="IW31"/>
  <c r="IW34"/>
  <c r="IW7"/>
  <c r="IW16"/>
  <c r="IW32"/>
  <c r="IW42"/>
  <c r="IW8"/>
  <c r="IW22"/>
  <c r="IW23"/>
  <c r="IW43"/>
  <c r="IW9"/>
  <c r="IW29"/>
  <c r="IW41"/>
  <c r="IW10"/>
  <c r="IW25"/>
  <c r="IW24"/>
  <c r="IW44"/>
  <c r="IW11"/>
  <c r="IW12"/>
  <c r="IW26"/>
  <c r="IW35"/>
  <c r="IW27"/>
  <c r="IW38"/>
  <c r="IW21"/>
  <c r="IX10"/>
  <c r="IX21"/>
  <c r="IX35"/>
  <c r="IX11"/>
  <c r="IX23"/>
  <c r="IX38"/>
  <c r="IX42"/>
  <c r="IX12"/>
  <c r="IX26"/>
  <c r="IX37"/>
  <c r="IX46"/>
  <c r="IX15"/>
  <c r="IX27"/>
  <c r="IX39"/>
  <c r="IX16"/>
  <c r="IX28"/>
  <c r="IX40"/>
  <c r="IX13"/>
  <c r="IX30"/>
  <c r="IX41"/>
  <c r="IX17"/>
  <c r="IX31"/>
  <c r="IX44"/>
  <c r="IX6"/>
  <c r="IX18"/>
  <c r="IX32"/>
  <c r="IX8"/>
  <c r="IX22"/>
  <c r="IX34"/>
  <c r="IX9"/>
  <c r="IX20"/>
  <c r="IX24"/>
  <c r="IX43"/>
  <c r="IX45"/>
  <c r="JD1"/>
  <c r="IX7"/>
  <c r="IX14"/>
  <c r="IX25"/>
  <c r="IX29"/>
  <c r="IX36"/>
  <c r="IY13"/>
  <c r="IY34"/>
  <c r="IY41"/>
  <c r="IY7"/>
  <c r="IY14"/>
  <c r="IY36"/>
  <c r="IY46"/>
  <c r="IY8"/>
  <c r="IY23"/>
  <c r="IY30"/>
  <c r="IY9"/>
  <c r="IY25"/>
  <c r="IY31"/>
  <c r="IY10"/>
  <c r="IY22"/>
  <c r="IY32"/>
  <c r="JE1"/>
  <c r="IY20"/>
  <c r="IY38"/>
  <c r="IY37"/>
  <c r="IY16"/>
  <c r="IY28"/>
  <c r="IY42"/>
  <c r="IY12"/>
  <c r="IY43"/>
  <c r="IY21"/>
  <c r="IY26"/>
  <c r="IY15"/>
  <c r="IY44"/>
  <c r="IY18"/>
  <c r="IY17"/>
  <c r="IY45"/>
  <c r="IY27"/>
  <c r="IY11"/>
  <c r="IY24"/>
  <c r="IY6"/>
  <c r="IY35"/>
  <c r="IY29"/>
  <c r="IY39"/>
  <c r="IY40"/>
  <c r="JM10"/>
  <c r="JM11"/>
  <c r="JS1"/>
  <c r="JM28"/>
  <c r="JM36"/>
  <c r="JM43"/>
  <c r="JM18"/>
  <c r="JM38"/>
  <c r="JM45"/>
  <c r="JM34"/>
  <c r="JM22"/>
  <c r="JM24"/>
  <c r="JM41"/>
  <c r="JM13"/>
  <c r="JM23"/>
  <c r="JM21"/>
  <c r="JM15"/>
  <c r="JM35"/>
  <c r="JM39"/>
  <c r="JM16"/>
  <c r="JM42"/>
  <c r="JM8"/>
  <c r="JM17"/>
  <c r="JM30"/>
  <c r="JM40"/>
  <c r="JM7"/>
  <c r="JM6"/>
  <c r="JM12"/>
  <c r="JM31"/>
  <c r="JM44"/>
  <c r="JM20"/>
  <c r="JM32"/>
  <c r="JM26"/>
  <c r="JM37"/>
  <c r="JM46"/>
  <c r="JM9"/>
  <c r="JM14"/>
  <c r="JM27"/>
  <c r="JM25"/>
  <c r="JM29"/>
  <c r="JL16"/>
  <c r="JL35"/>
  <c r="JL39"/>
  <c r="JL36"/>
  <c r="JL6"/>
  <c r="JL14"/>
  <c r="JL23"/>
  <c r="JL44"/>
  <c r="JL22"/>
  <c r="JL7"/>
  <c r="JL18"/>
  <c r="JL30"/>
  <c r="JL31"/>
  <c r="JL8"/>
  <c r="JL9"/>
  <c r="JL25"/>
  <c r="JL32"/>
  <c r="JL29"/>
  <c r="JL10"/>
  <c r="JL21"/>
  <c r="JL17"/>
  <c r="JL11"/>
  <c r="JL24"/>
  <c r="JL28"/>
  <c r="JL40"/>
  <c r="JR1"/>
  <c r="JL26"/>
  <c r="JL38"/>
  <c r="JL43"/>
  <c r="JL13"/>
  <c r="JL42"/>
  <c r="JL12"/>
  <c r="JL27"/>
  <c r="JL37"/>
  <c r="JL45"/>
  <c r="JL20"/>
  <c r="JL46"/>
  <c r="JL15"/>
  <c r="JL34"/>
  <c r="JL41"/>
  <c r="HU198" l="1"/>
  <c r="HW205"/>
  <c r="HS206"/>
  <c r="HU207"/>
  <c r="HT198"/>
  <c r="HS208"/>
  <c r="HV204"/>
  <c r="HV186"/>
  <c r="HX202"/>
  <c r="HX205"/>
  <c r="HT206"/>
  <c r="HU187"/>
  <c r="HX199"/>
  <c r="HS203"/>
  <c r="HT199"/>
  <c r="HS199"/>
  <c r="HS200"/>
  <c r="HT205"/>
  <c r="HU200"/>
  <c r="HW178"/>
  <c r="JH43"/>
  <c r="JH22"/>
  <c r="JH46"/>
  <c r="JH24"/>
  <c r="JH40"/>
  <c r="JH11"/>
  <c r="JH18"/>
  <c r="JH12"/>
  <c r="JH14"/>
  <c r="JH37"/>
  <c r="JH28"/>
  <c r="JH44"/>
  <c r="JH45"/>
  <c r="JH15"/>
  <c r="JH38"/>
  <c r="JH41"/>
  <c r="JH20"/>
  <c r="JH35"/>
  <c r="JH23"/>
  <c r="JH29"/>
  <c r="JH10"/>
  <c r="JH42"/>
  <c r="JH39"/>
  <c r="JH36"/>
  <c r="JH17"/>
  <c r="JN1"/>
  <c r="JH8"/>
  <c r="JH13"/>
  <c r="JH25"/>
  <c r="JH26"/>
  <c r="JH9"/>
  <c r="JH31"/>
  <c r="JH21"/>
  <c r="JH7"/>
  <c r="JH6"/>
  <c r="JH30"/>
  <c r="JH32"/>
  <c r="JH34"/>
  <c r="JH16"/>
  <c r="JH27"/>
  <c r="HX181"/>
  <c r="HU181"/>
  <c r="HV169"/>
  <c r="HT180"/>
  <c r="HV167"/>
  <c r="HX161"/>
  <c r="HT178"/>
  <c r="HS183"/>
  <c r="HV178"/>
  <c r="HX173"/>
  <c r="HU172"/>
  <c r="HX171"/>
  <c r="HS171"/>
  <c r="HX180"/>
  <c r="HV182"/>
  <c r="HX172"/>
  <c r="HX164"/>
  <c r="HX177"/>
  <c r="HU162"/>
  <c r="HU175"/>
  <c r="HU171"/>
  <c r="HS168"/>
  <c r="HV175"/>
  <c r="HS165"/>
  <c r="HW179"/>
  <c r="HT166"/>
  <c r="HV165"/>
  <c r="HV180"/>
  <c r="HU183"/>
  <c r="HU184"/>
  <c r="HT167"/>
  <c r="HT184"/>
  <c r="HW181"/>
  <c r="HS162"/>
  <c r="HS181"/>
  <c r="HX169"/>
  <c r="HX178"/>
  <c r="HT170"/>
  <c r="HS166"/>
  <c r="HV181"/>
  <c r="HW163"/>
  <c r="HW180"/>
  <c r="HX163"/>
  <c r="HX167"/>
  <c r="HV168"/>
  <c r="HW165"/>
  <c r="HW170"/>
  <c r="HU163"/>
  <c r="HV162"/>
  <c r="HX206"/>
  <c r="HT194"/>
  <c r="HS196"/>
  <c r="HW190"/>
  <c r="HT196"/>
  <c r="HU202"/>
  <c r="HV193"/>
  <c r="HU209"/>
  <c r="HV192"/>
  <c r="HU210"/>
  <c r="HU190"/>
  <c r="HU193"/>
  <c r="HV188"/>
  <c r="HV194"/>
  <c r="HW188"/>
  <c r="HX192"/>
  <c r="HW198"/>
  <c r="HT189"/>
  <c r="HX194"/>
  <c r="HS189"/>
  <c r="HT195"/>
  <c r="HW193"/>
  <c r="HX197"/>
  <c r="HX209"/>
  <c r="HS193"/>
  <c r="HT208"/>
  <c r="HS207"/>
  <c r="HW204"/>
  <c r="HU192"/>
  <c r="HS201"/>
  <c r="HS190"/>
  <c r="HX189"/>
  <c r="HS187"/>
  <c r="HS195"/>
  <c r="HU201"/>
  <c r="HT210"/>
  <c r="HT188"/>
  <c r="HV198"/>
  <c r="HU206"/>
  <c r="HS194"/>
  <c r="HU208"/>
  <c r="HS186"/>
  <c r="HS191"/>
  <c r="HW201"/>
  <c r="HV201"/>
  <c r="HT192"/>
  <c r="HX198"/>
  <c r="HS210"/>
  <c r="HT204"/>
  <c r="HV202"/>
  <c r="HV189"/>
  <c r="HV205"/>
  <c r="HU205"/>
  <c r="HV190"/>
  <c r="HT190"/>
  <c r="HU196"/>
  <c r="HV196"/>
  <c r="HS192"/>
  <c r="HV195"/>
  <c r="HX204"/>
  <c r="HT207"/>
  <c r="HX203"/>
  <c r="HV197"/>
  <c r="HT191"/>
  <c r="HW209"/>
  <c r="HX193"/>
  <c r="HS123"/>
  <c r="HZ103"/>
  <c r="IO148"/>
  <c r="IO157"/>
  <c r="IP158"/>
  <c r="IO158"/>
  <c r="HW175"/>
  <c r="HU179"/>
  <c r="HX166"/>
  <c r="HW161"/>
  <c r="HX168"/>
  <c r="HZ166"/>
  <c r="HU178"/>
  <c r="HS169"/>
  <c r="HS180"/>
  <c r="HW177"/>
  <c r="HW168"/>
  <c r="HS167"/>
  <c r="HT169"/>
  <c r="HT175"/>
  <c r="HS177"/>
  <c r="HU176"/>
  <c r="HW169"/>
  <c r="HT179"/>
  <c r="HU169"/>
  <c r="HT177"/>
  <c r="HX176"/>
  <c r="HT168"/>
  <c r="HX183"/>
  <c r="HW172"/>
  <c r="HT173"/>
  <c r="HV183"/>
  <c r="HS176"/>
  <c r="HV179"/>
  <c r="IN151"/>
  <c r="IM155"/>
  <c r="IN143"/>
  <c r="HV163"/>
  <c r="HV177"/>
  <c r="HS175"/>
  <c r="HZ106"/>
  <c r="IK155"/>
  <c r="IM138"/>
  <c r="HV171"/>
  <c r="HT162"/>
  <c r="HX170"/>
  <c r="HZ100"/>
  <c r="IM150"/>
  <c r="IA106"/>
  <c r="HU167"/>
  <c r="HV184"/>
  <c r="HZ93"/>
  <c r="IO139"/>
  <c r="IK138"/>
  <c r="HS197"/>
  <c r="HX201"/>
  <c r="IB175"/>
  <c r="HT51"/>
  <c r="IP154"/>
  <c r="IO152"/>
  <c r="HW173"/>
  <c r="HS178"/>
  <c r="HY96"/>
  <c r="HZ102"/>
  <c r="IP157"/>
  <c r="IA107"/>
  <c r="HZ97"/>
  <c r="HZ101"/>
  <c r="IO151"/>
  <c r="IP149"/>
  <c r="IO153"/>
  <c r="HW171"/>
  <c r="HS179"/>
  <c r="IN141"/>
  <c r="IO137"/>
  <c r="HV176"/>
  <c r="HU164"/>
  <c r="HV173"/>
  <c r="HT172"/>
  <c r="IN138"/>
  <c r="HT58"/>
  <c r="HY107"/>
  <c r="IP156"/>
  <c r="IK151"/>
  <c r="HY91"/>
  <c r="HS182"/>
  <c r="HX182"/>
  <c r="HT183"/>
  <c r="HZ110"/>
  <c r="IB105"/>
  <c r="IM157"/>
  <c r="IA112"/>
  <c r="HW196"/>
  <c r="HW208"/>
  <c r="IA92"/>
  <c r="IN157"/>
  <c r="IO154"/>
  <c r="IA97"/>
  <c r="IL155"/>
  <c r="HY112"/>
  <c r="IN153"/>
  <c r="IL138"/>
  <c r="IL157"/>
  <c r="HZ94"/>
  <c r="IN150"/>
  <c r="HZ96"/>
  <c r="IK156"/>
  <c r="HY102"/>
  <c r="HS172"/>
  <c r="IL151"/>
  <c r="IP150"/>
  <c r="HY100"/>
  <c r="IP146"/>
  <c r="IL146"/>
  <c r="HV164"/>
  <c r="IN152"/>
  <c r="IM148"/>
  <c r="HZ111"/>
  <c r="IO140"/>
  <c r="IO155"/>
  <c r="HT165"/>
  <c r="IN146"/>
  <c r="HU197"/>
  <c r="HX210"/>
  <c r="IA110"/>
  <c r="IA111"/>
  <c r="IM154"/>
  <c r="HT133"/>
  <c r="HY104"/>
  <c r="HS184"/>
  <c r="IL148"/>
  <c r="IA94"/>
  <c r="HY106"/>
  <c r="HS62"/>
  <c r="JC185"/>
  <c r="JC90"/>
  <c r="JC19"/>
  <c r="JC160"/>
  <c r="JC136"/>
  <c r="JC113"/>
  <c r="JC33"/>
  <c r="JC5"/>
  <c r="IL147"/>
  <c r="IO141"/>
  <c r="IB173"/>
  <c r="IK139"/>
  <c r="HY93"/>
  <c r="IP148"/>
  <c r="IK152"/>
  <c r="HS161"/>
  <c r="HW182"/>
  <c r="IO143"/>
  <c r="IL152"/>
  <c r="HT181"/>
  <c r="IM149"/>
  <c r="HZ104"/>
  <c r="IK158"/>
  <c r="HU195"/>
  <c r="HU204"/>
  <c r="IN148"/>
  <c r="IN149"/>
  <c r="HW183"/>
  <c r="IP141"/>
  <c r="HW166"/>
  <c r="IK143"/>
  <c r="HY108"/>
  <c r="IP140"/>
  <c r="HZ107"/>
  <c r="IA100"/>
  <c r="IM142"/>
  <c r="IK153"/>
  <c r="IO142"/>
  <c r="IN155"/>
  <c r="HX184"/>
  <c r="HV161"/>
  <c r="IN158"/>
  <c r="HY111"/>
  <c r="IM143"/>
  <c r="HS63"/>
  <c r="IA91"/>
  <c r="HT161"/>
  <c r="HS173"/>
  <c r="IM158"/>
  <c r="IP153"/>
  <c r="IK140"/>
  <c r="HZ182"/>
  <c r="HU165"/>
  <c r="IL141"/>
  <c r="HT203"/>
  <c r="HT187"/>
  <c r="HX187"/>
  <c r="HZ109"/>
  <c r="IN154"/>
  <c r="HU182"/>
  <c r="HW164"/>
  <c r="HS198"/>
  <c r="HU188"/>
  <c r="IN139"/>
  <c r="IO156"/>
  <c r="IL137"/>
  <c r="IL158"/>
  <c r="HS125"/>
  <c r="IM140"/>
  <c r="IP137"/>
  <c r="IM139"/>
  <c r="IN137"/>
  <c r="IM153"/>
  <c r="IA173"/>
  <c r="ID180"/>
  <c r="IM147"/>
  <c r="IL150"/>
  <c r="HT128"/>
  <c r="HY105"/>
  <c r="HS170"/>
  <c r="IK157"/>
  <c r="HY101"/>
  <c r="IM152"/>
  <c r="IP139"/>
  <c r="HS127"/>
  <c r="IK154"/>
  <c r="HT54"/>
  <c r="HU173"/>
  <c r="IP138"/>
  <c r="HV210"/>
  <c r="HU189"/>
  <c r="HV207"/>
  <c r="HS205"/>
  <c r="HU166"/>
  <c r="IP147"/>
  <c r="IL142"/>
  <c r="IO150"/>
  <c r="HT164"/>
  <c r="IP143"/>
  <c r="IL140"/>
  <c r="IK149"/>
  <c r="HZ112"/>
  <c r="IA109"/>
  <c r="HZ92"/>
  <c r="IM146"/>
  <c r="IA108"/>
  <c r="HZ105"/>
  <c r="IA103"/>
  <c r="IL156"/>
  <c r="IN140"/>
  <c r="IK141"/>
  <c r="HZ108"/>
  <c r="IM141"/>
  <c r="HZ95"/>
  <c r="IL139"/>
  <c r="IA104"/>
  <c r="IL153"/>
  <c r="HX175"/>
  <c r="HU168"/>
  <c r="HY109"/>
  <c r="HS55"/>
  <c r="HU177"/>
  <c r="IM137"/>
  <c r="HU180"/>
  <c r="HW176"/>
  <c r="IA96"/>
  <c r="HT201"/>
  <c r="HV191"/>
  <c r="IA95"/>
  <c r="HY94"/>
  <c r="HS163"/>
  <c r="IN147"/>
  <c r="IM151"/>
  <c r="HY92"/>
  <c r="HW162"/>
  <c r="HT171"/>
  <c r="HY110"/>
  <c r="IK150"/>
  <c r="IK147"/>
  <c r="IK142"/>
  <c r="IP142"/>
  <c r="IN156"/>
  <c r="IL143"/>
  <c r="IO149"/>
  <c r="HX179"/>
  <c r="HT176"/>
  <c r="HW167"/>
  <c r="IP152"/>
  <c r="IK146"/>
  <c r="HS164"/>
  <c r="IP155"/>
  <c r="IM156"/>
  <c r="HZ91"/>
  <c r="IL149"/>
  <c r="HV172"/>
  <c r="HX165"/>
  <c r="HY95"/>
  <c r="IK137"/>
  <c r="IK148"/>
  <c r="IL154"/>
  <c r="HT193"/>
  <c r="HT209"/>
  <c r="HS202"/>
  <c r="HX186"/>
  <c r="HS209"/>
  <c r="HU194"/>
  <c r="HT202"/>
  <c r="HS188"/>
  <c r="IA199"/>
  <c r="HV203"/>
  <c r="HX208"/>
  <c r="HU191"/>
  <c r="HU186"/>
  <c r="HW206"/>
  <c r="HT186"/>
  <c r="HW207"/>
  <c r="HW191"/>
  <c r="HW192"/>
  <c r="HW186"/>
  <c r="HV209"/>
  <c r="HW202"/>
  <c r="HW210"/>
  <c r="HX190"/>
  <c r="HW197"/>
  <c r="HT197"/>
  <c r="HX207"/>
  <c r="HW194"/>
  <c r="HS204"/>
  <c r="HW187"/>
  <c r="HX188"/>
  <c r="HU203"/>
  <c r="HU161"/>
  <c r="IA93"/>
  <c r="HY103"/>
  <c r="IA105"/>
  <c r="IA102"/>
  <c r="IP151"/>
  <c r="HU52"/>
  <c r="IO146"/>
  <c r="HU170"/>
  <c r="HT182"/>
  <c r="HT163"/>
  <c r="HY97"/>
  <c r="IA101"/>
  <c r="IN142"/>
  <c r="IO138"/>
  <c r="IO147"/>
  <c r="JR14"/>
  <c r="JR25"/>
  <c r="JR32"/>
  <c r="JR18"/>
  <c r="JR12"/>
  <c r="JR36"/>
  <c r="JR20"/>
  <c r="JR37"/>
  <c r="JR13"/>
  <c r="JR17"/>
  <c r="JR41"/>
  <c r="JR24"/>
  <c r="JR42"/>
  <c r="JX1"/>
  <c r="JR34"/>
  <c r="JR22"/>
  <c r="JR45"/>
  <c r="JR15"/>
  <c r="JR6"/>
  <c r="JR21"/>
  <c r="JR30"/>
  <c r="JR46"/>
  <c r="JR7"/>
  <c r="JR38"/>
  <c r="JR16"/>
  <c r="JR44"/>
  <c r="JR8"/>
  <c r="JR23"/>
  <c r="JR39"/>
  <c r="JR43"/>
  <c r="JR9"/>
  <c r="JR26"/>
  <c r="JR40"/>
  <c r="JR10"/>
  <c r="JR27"/>
  <c r="JR31"/>
  <c r="JR29"/>
  <c r="JR11"/>
  <c r="JR28"/>
  <c r="JR35"/>
  <c r="JS15"/>
  <c r="JS29"/>
  <c r="JS43"/>
  <c r="JS16"/>
  <c r="JS25"/>
  <c r="JS44"/>
  <c r="JS7"/>
  <c r="JS14"/>
  <c r="JS39"/>
  <c r="JY1"/>
  <c r="JS17"/>
  <c r="JS30"/>
  <c r="JS45"/>
  <c r="JS6"/>
  <c r="JS18"/>
  <c r="JS46"/>
  <c r="JS22"/>
  <c r="JS41"/>
  <c r="JS38"/>
  <c r="JS8"/>
  <c r="JS23"/>
  <c r="JS40"/>
  <c r="JS9"/>
  <c r="JS31"/>
  <c r="JS20"/>
  <c r="JS10"/>
  <c r="JS21"/>
  <c r="JS35"/>
  <c r="JS36"/>
  <c r="JS26"/>
  <c r="JS11"/>
  <c r="JS24"/>
  <c r="JS34"/>
  <c r="JS12"/>
  <c r="JS37"/>
  <c r="JS42"/>
  <c r="JS28"/>
  <c r="JS13"/>
  <c r="JS27"/>
  <c r="JS32"/>
  <c r="JE24"/>
  <c r="JE36"/>
  <c r="JE46"/>
  <c r="JK1"/>
  <c r="JE8"/>
  <c r="JE17"/>
  <c r="JE32"/>
  <c r="JE44"/>
  <c r="JE34"/>
  <c r="JE9"/>
  <c r="JE20"/>
  <c r="JE37"/>
  <c r="JE10"/>
  <c r="JE21"/>
  <c r="JE35"/>
  <c r="JE11"/>
  <c r="JE16"/>
  <c r="JE41"/>
  <c r="JE15"/>
  <c r="JE39"/>
  <c r="JE13"/>
  <c r="JE26"/>
  <c r="JE38"/>
  <c r="JE27"/>
  <c r="JE14"/>
  <c r="JE28"/>
  <c r="JE40"/>
  <c r="JE12"/>
  <c r="JE29"/>
  <c r="JE31"/>
  <c r="JE43"/>
  <c r="JE18"/>
  <c r="JE25"/>
  <c r="JE42"/>
  <c r="JE6"/>
  <c r="JE23"/>
  <c r="JE30"/>
  <c r="JE45"/>
  <c r="JE7"/>
  <c r="JE22"/>
  <c r="JD6"/>
  <c r="JD31"/>
  <c r="JD11"/>
  <c r="JD18"/>
  <c r="JD32"/>
  <c r="JD44"/>
  <c r="JD34"/>
  <c r="JD10"/>
  <c r="JD26"/>
  <c r="JD37"/>
  <c r="JD9"/>
  <c r="JD27"/>
  <c r="JD35"/>
  <c r="JD12"/>
  <c r="JD28"/>
  <c r="JD38"/>
  <c r="JD14"/>
  <c r="JD8"/>
  <c r="JD29"/>
  <c r="JD39"/>
  <c r="JD24"/>
  <c r="JD40"/>
  <c r="JJ1"/>
  <c r="JD13"/>
  <c r="JD23"/>
  <c r="JD42"/>
  <c r="JD17"/>
  <c r="JD22"/>
  <c r="JD43"/>
  <c r="JD20"/>
  <c r="JD15"/>
  <c r="JD25"/>
  <c r="JD36"/>
  <c r="JD7"/>
  <c r="JD21"/>
  <c r="JD30"/>
  <c r="JD45"/>
  <c r="JD16"/>
  <c r="JD46"/>
  <c r="JD41"/>
  <c r="JC12"/>
  <c r="JC25"/>
  <c r="JC38"/>
  <c r="JC14"/>
  <c r="JC22"/>
  <c r="JC29"/>
  <c r="JC39"/>
  <c r="JC20"/>
  <c r="JC23"/>
  <c r="JC26"/>
  <c r="JC40"/>
  <c r="JC6"/>
  <c r="JI1"/>
  <c r="JC24"/>
  <c r="JC27"/>
  <c r="JC36"/>
  <c r="JC17"/>
  <c r="JC34"/>
  <c r="JC42"/>
  <c r="JC35"/>
  <c r="JC10"/>
  <c r="JC15"/>
  <c r="JC43"/>
  <c r="JC30"/>
  <c r="JC7"/>
  <c r="JC44"/>
  <c r="JC45"/>
  <c r="JC8"/>
  <c r="JC21"/>
  <c r="JC31"/>
  <c r="JC41"/>
  <c r="JC9"/>
  <c r="JC16"/>
  <c r="JC32"/>
  <c r="JC11"/>
  <c r="JC13"/>
  <c r="JC28"/>
  <c r="JC46"/>
  <c r="JC37"/>
  <c r="JC18"/>
  <c r="HY127"/>
  <c r="IA67"/>
  <c r="HZ199" l="1"/>
  <c r="HZ173"/>
  <c r="ID165"/>
  <c r="ID166"/>
  <c r="ID182"/>
  <c r="IC178"/>
  <c r="IA200"/>
  <c r="IC176"/>
  <c r="IC163"/>
  <c r="HY178"/>
  <c r="ID172"/>
  <c r="HZ180"/>
  <c r="HZ176"/>
  <c r="IC161"/>
  <c r="HY165"/>
  <c r="IA162"/>
  <c r="IA167"/>
  <c r="IB172"/>
  <c r="IB179"/>
  <c r="ID199"/>
  <c r="HY180"/>
  <c r="IA178"/>
  <c r="ID176"/>
  <c r="IB181"/>
  <c r="IC167"/>
  <c r="ID168"/>
  <c r="ID175"/>
  <c r="HZ171"/>
  <c r="IC175"/>
  <c r="IC170"/>
  <c r="IB196"/>
  <c r="IA183"/>
  <c r="IB166"/>
  <c r="IC164"/>
  <c r="IB168"/>
  <c r="IB163"/>
  <c r="HY161"/>
  <c r="ID178"/>
  <c r="IB178"/>
  <c r="ID162"/>
  <c r="ID174"/>
  <c r="JN11"/>
  <c r="JN36"/>
  <c r="JN40"/>
  <c r="JN26"/>
  <c r="JN9"/>
  <c r="JN37"/>
  <c r="JN12"/>
  <c r="JN18"/>
  <c r="JN6"/>
  <c r="JN8"/>
  <c r="JN39"/>
  <c r="JN38"/>
  <c r="JN42"/>
  <c r="JN23"/>
  <c r="JN20"/>
  <c r="JN28"/>
  <c r="JN29"/>
  <c r="JN32"/>
  <c r="JN27"/>
  <c r="JN13"/>
  <c r="JN17"/>
  <c r="JN30"/>
  <c r="JN41"/>
  <c r="JN44"/>
  <c r="JN10"/>
  <c r="JN24"/>
  <c r="JN45"/>
  <c r="JN15"/>
  <c r="JN22"/>
  <c r="JN25"/>
  <c r="JT1"/>
  <c r="JN14"/>
  <c r="JN31"/>
  <c r="JN7"/>
  <c r="JN35"/>
  <c r="JN21"/>
  <c r="JN34"/>
  <c r="JN43"/>
  <c r="JN46"/>
  <c r="JN16"/>
  <c r="IA161"/>
  <c r="IC177"/>
  <c r="IB169"/>
  <c r="HY167"/>
  <c r="IC182"/>
  <c r="HY179"/>
  <c r="ID183"/>
  <c r="IB171"/>
  <c r="ID167"/>
  <c r="ID173"/>
  <c r="ID198"/>
  <c r="IC207"/>
  <c r="HY189"/>
  <c r="IA209"/>
  <c r="IC202"/>
  <c r="IU140"/>
  <c r="IS152"/>
  <c r="IA208"/>
  <c r="IB205"/>
  <c r="HZ209"/>
  <c r="IF112"/>
  <c r="HZ203"/>
  <c r="IT143"/>
  <c r="IE93"/>
  <c r="IE97"/>
  <c r="IU157"/>
  <c r="IT154"/>
  <c r="IE100"/>
  <c r="HZ87"/>
  <c r="IU142"/>
  <c r="IQ157"/>
  <c r="IF108"/>
  <c r="IG91"/>
  <c r="IF109"/>
  <c r="IR139"/>
  <c r="IF104"/>
  <c r="IA210"/>
  <c r="IG103"/>
  <c r="IU156"/>
  <c r="HZ65"/>
  <c r="IT147"/>
  <c r="IT149"/>
  <c r="IU151"/>
  <c r="HY57"/>
  <c r="IU139"/>
  <c r="IR152"/>
  <c r="IF92"/>
  <c r="IV149"/>
  <c r="IF100"/>
  <c r="IC168"/>
  <c r="HY181"/>
  <c r="IC183"/>
  <c r="IQ146"/>
  <c r="IC209"/>
  <c r="IA197"/>
  <c r="IA194"/>
  <c r="IG105"/>
  <c r="IE105"/>
  <c r="IS147"/>
  <c r="HY50"/>
  <c r="IT151"/>
  <c r="IA191"/>
  <c r="IE109"/>
  <c r="IF106"/>
  <c r="IU153"/>
  <c r="IS157"/>
  <c r="IG110"/>
  <c r="IG106"/>
  <c r="IT156"/>
  <c r="IA78"/>
  <c r="IE104"/>
  <c r="IS137"/>
  <c r="IU148"/>
  <c r="IS138"/>
  <c r="IG109"/>
  <c r="IS149"/>
  <c r="HZ123"/>
  <c r="HZ194"/>
  <c r="IR146"/>
  <c r="IQ155"/>
  <c r="IT150"/>
  <c r="HZ114"/>
  <c r="IV148"/>
  <c r="IV142"/>
  <c r="IE112"/>
  <c r="IS156"/>
  <c r="IU158"/>
  <c r="IR158"/>
  <c r="IG93"/>
  <c r="IQ156"/>
  <c r="HZ64"/>
  <c r="IV151"/>
  <c r="IU137"/>
  <c r="IA201"/>
  <c r="IA135"/>
  <c r="HY119"/>
  <c r="JI113"/>
  <c r="JI33"/>
  <c r="JI90"/>
  <c r="JI19"/>
  <c r="JI185"/>
  <c r="JI160"/>
  <c r="JI136"/>
  <c r="JI5"/>
  <c r="IU138"/>
  <c r="HZ210"/>
  <c r="IC204"/>
  <c r="IB201"/>
  <c r="IF93"/>
  <c r="HZ204"/>
  <c r="IA56"/>
  <c r="IU149"/>
  <c r="HZ52"/>
  <c r="IF111"/>
  <c r="HZ127"/>
  <c r="HZ68"/>
  <c r="HZ77"/>
  <c r="IS154"/>
  <c r="IR142"/>
  <c r="IB209"/>
  <c r="IR153"/>
  <c r="IU147"/>
  <c r="IG108"/>
  <c r="IA58"/>
  <c r="IE95"/>
  <c r="IR157"/>
  <c r="HZ49"/>
  <c r="IU150"/>
  <c r="HY204"/>
  <c r="IG96"/>
  <c r="HY207"/>
  <c r="IU146"/>
  <c r="IR150"/>
  <c r="ID164"/>
  <c r="IB208"/>
  <c r="ID189"/>
  <c r="IA207"/>
  <c r="IA190"/>
  <c r="HY208"/>
  <c r="HY187"/>
  <c r="IC195"/>
  <c r="HZ188"/>
  <c r="HY203"/>
  <c r="IH200"/>
  <c r="IA202"/>
  <c r="HZ195"/>
  <c r="IA196"/>
  <c r="HZ205"/>
  <c r="ID206"/>
  <c r="IC194"/>
  <c r="HZ186"/>
  <c r="IC198"/>
  <c r="IA198"/>
  <c r="HY198"/>
  <c r="ID190"/>
  <c r="IA193"/>
  <c r="HY210"/>
  <c r="HY191"/>
  <c r="HZ201"/>
  <c r="HY192"/>
  <c r="HZ208"/>
  <c r="IA192"/>
  <c r="IB195"/>
  <c r="IB190"/>
  <c r="IB189"/>
  <c r="IA195"/>
  <c r="IB198"/>
  <c r="HY186"/>
  <c r="HY194"/>
  <c r="HZ189"/>
  <c r="HZ192"/>
  <c r="IB204"/>
  <c r="HY201"/>
  <c r="IA206"/>
  <c r="HZ206"/>
  <c r="HY195"/>
  <c r="IC187"/>
  <c r="HY197"/>
  <c r="IC206"/>
  <c r="IB188"/>
  <c r="HZ196"/>
  <c r="IA204"/>
  <c r="ID209"/>
  <c r="HZ198"/>
  <c r="HY196"/>
  <c r="ID204"/>
  <c r="ID195"/>
  <c r="HZ207"/>
  <c r="ID205"/>
  <c r="IC210"/>
  <c r="IB202"/>
  <c r="IB187"/>
  <c r="IC193"/>
  <c r="IB207"/>
  <c r="IB191"/>
  <c r="ID196"/>
  <c r="IC188"/>
  <c r="IB186"/>
  <c r="ID201"/>
  <c r="IA189"/>
  <c r="ID186"/>
  <c r="IQ142"/>
  <c r="IU152"/>
  <c r="IG94"/>
  <c r="IE101"/>
  <c r="HZ50"/>
  <c r="IQ147"/>
  <c r="IG92"/>
  <c r="IG101"/>
  <c r="IU154"/>
  <c r="IE108"/>
  <c r="IG104"/>
  <c r="IA61"/>
  <c r="IR138"/>
  <c r="IQ158"/>
  <c r="IR140"/>
  <c r="IR141"/>
  <c r="IF96"/>
  <c r="IS142"/>
  <c r="IF105"/>
  <c r="ID188"/>
  <c r="IB193"/>
  <c r="IV158"/>
  <c r="IT142"/>
  <c r="HZ193"/>
  <c r="HY205"/>
  <c r="ID194"/>
  <c r="IB167"/>
  <c r="HZ162"/>
  <c r="IC166"/>
  <c r="ID170"/>
  <c r="HY171"/>
  <c r="IC169"/>
  <c r="IB182"/>
  <c r="IA179"/>
  <c r="ID169"/>
  <c r="IB161"/>
  <c r="IC162"/>
  <c r="HY164"/>
  <c r="IB170"/>
  <c r="HY184"/>
  <c r="HY168"/>
  <c r="IC165"/>
  <c r="ID181"/>
  <c r="HY169"/>
  <c r="IB165"/>
  <c r="IA169"/>
  <c r="ID184"/>
  <c r="IA166"/>
  <c r="IA165"/>
  <c r="IC172"/>
  <c r="ID179"/>
  <c r="HY176"/>
  <c r="HY175"/>
  <c r="IB164"/>
  <c r="HZ163"/>
  <c r="IC184"/>
  <c r="HZ168"/>
  <c r="IG168"/>
  <c r="HY173"/>
  <c r="IB162"/>
  <c r="IA182"/>
  <c r="IA168"/>
  <c r="HZ178"/>
  <c r="HY182"/>
  <c r="IA184"/>
  <c r="HZ167"/>
  <c r="HY183"/>
  <c r="ID171"/>
  <c r="HY172"/>
  <c r="ID163"/>
  <c r="IA171"/>
  <c r="HY166"/>
  <c r="HZ161"/>
  <c r="HY163"/>
  <c r="HY177"/>
  <c r="IB176"/>
  <c r="IA180"/>
  <c r="IA176"/>
  <c r="IA172"/>
  <c r="HZ184"/>
  <c r="ID177"/>
  <c r="HZ172"/>
  <c r="HZ164"/>
  <c r="HZ179"/>
  <c r="HZ169"/>
  <c r="HY170"/>
  <c r="HZ183"/>
  <c r="IA163"/>
  <c r="IB183"/>
  <c r="IC171"/>
  <c r="IC180"/>
  <c r="IA164"/>
  <c r="HY162"/>
  <c r="IC173"/>
  <c r="HZ181"/>
  <c r="IA170"/>
  <c r="IC179"/>
  <c r="ID161"/>
  <c r="HZ175"/>
  <c r="IB180"/>
  <c r="HZ177"/>
  <c r="IB184"/>
  <c r="IA181"/>
  <c r="IG102"/>
  <c r="ID208"/>
  <c r="IT155"/>
  <c r="IA127"/>
  <c r="IR148"/>
  <c r="IV153"/>
  <c r="IQ139"/>
  <c r="IS146"/>
  <c r="IE106"/>
  <c r="IU141"/>
  <c r="IF110"/>
  <c r="IT157"/>
  <c r="IF97"/>
  <c r="IQ153"/>
  <c r="IS155"/>
  <c r="IR143"/>
  <c r="IS139"/>
  <c r="IV157"/>
  <c r="IF102"/>
  <c r="IV139"/>
  <c r="IC190"/>
  <c r="HY206"/>
  <c r="IV138"/>
  <c r="IE103"/>
  <c r="IE96"/>
  <c r="IG97"/>
  <c r="IA65"/>
  <c r="IS141"/>
  <c r="IA175"/>
  <c r="HZ165"/>
  <c r="IB177"/>
  <c r="IA117"/>
  <c r="HY124"/>
  <c r="HY193"/>
  <c r="IG100"/>
  <c r="IS140"/>
  <c r="IQ151"/>
  <c r="IQ140"/>
  <c r="HZ59"/>
  <c r="IC208"/>
  <c r="IE107"/>
  <c r="IU155"/>
  <c r="IA85"/>
  <c r="IV154"/>
  <c r="IV137"/>
  <c r="HZ191"/>
  <c r="IR156"/>
  <c r="IG112"/>
  <c r="IF107"/>
  <c r="IQ143"/>
  <c r="IQ137"/>
  <c r="IQ138"/>
  <c r="HY209"/>
  <c r="IF94"/>
  <c r="IF91"/>
  <c r="IR137"/>
  <c r="HZ51"/>
  <c r="IF103"/>
  <c r="IE102"/>
  <c r="IQ149"/>
  <c r="IU143"/>
  <c r="ID202"/>
  <c r="ID207"/>
  <c r="HZ125"/>
  <c r="IV156"/>
  <c r="IT137"/>
  <c r="HY188"/>
  <c r="IA60"/>
  <c r="IE92"/>
  <c r="IE94"/>
  <c r="IV150"/>
  <c r="IT148"/>
  <c r="IV140"/>
  <c r="IF163"/>
  <c r="IC181"/>
  <c r="IT139"/>
  <c r="IB206"/>
  <c r="IB194"/>
  <c r="ID210"/>
  <c r="ID203"/>
  <c r="IA203"/>
  <c r="IC203"/>
  <c r="HY61"/>
  <c r="IS151"/>
  <c r="IT153"/>
  <c r="IQ148"/>
  <c r="IQ150"/>
  <c r="HZ190"/>
  <c r="IF95"/>
  <c r="IT141"/>
  <c r="IR154"/>
  <c r="HZ62"/>
  <c r="HZ66"/>
  <c r="IA120"/>
  <c r="HZ132"/>
  <c r="IQ152"/>
  <c r="IS143"/>
  <c r="IV146"/>
  <c r="IE91"/>
  <c r="IR151"/>
  <c r="HZ54"/>
  <c r="HY54"/>
  <c r="HY202"/>
  <c r="HY59"/>
  <c r="IV152"/>
  <c r="IR147"/>
  <c r="HY70"/>
  <c r="IR149"/>
  <c r="IF101"/>
  <c r="HY87"/>
  <c r="IS153"/>
  <c r="IG95"/>
  <c r="IS148"/>
  <c r="IV143"/>
  <c r="HZ197"/>
  <c r="HZ202"/>
  <c r="IA188"/>
  <c r="IA187"/>
  <c r="HY190"/>
  <c r="IA186"/>
  <c r="HZ128"/>
  <c r="IS150"/>
  <c r="HZ56"/>
  <c r="IS158"/>
  <c r="IT140"/>
  <c r="IQ141"/>
  <c r="HZ187"/>
  <c r="IB197"/>
  <c r="IQ154"/>
  <c r="IV147"/>
  <c r="IE110"/>
  <c r="ID187"/>
  <c r="IT138"/>
  <c r="HY65"/>
  <c r="HZ60"/>
  <c r="IC205"/>
  <c r="IE111"/>
  <c r="IT158"/>
  <c r="IG111"/>
  <c r="IR155"/>
  <c r="IV155"/>
  <c r="HZ61"/>
  <c r="HY72"/>
  <c r="IG107"/>
  <c r="IT152"/>
  <c r="IA177"/>
  <c r="HZ170"/>
  <c r="IV141"/>
  <c r="JK16"/>
  <c r="JK41"/>
  <c r="JK6"/>
  <c r="JK17"/>
  <c r="JK32"/>
  <c r="JK40"/>
  <c r="JK20"/>
  <c r="JK21"/>
  <c r="JK34"/>
  <c r="JK39"/>
  <c r="JK7"/>
  <c r="JK29"/>
  <c r="JK18"/>
  <c r="JK8"/>
  <c r="JK10"/>
  <c r="JK9"/>
  <c r="JK25"/>
  <c r="JK35"/>
  <c r="JK44"/>
  <c r="JK22"/>
  <c r="JK13"/>
  <c r="JK11"/>
  <c r="JK24"/>
  <c r="JK36"/>
  <c r="JK12"/>
  <c r="JK37"/>
  <c r="JK28"/>
  <c r="JQ1"/>
  <c r="JK26"/>
  <c r="JK38"/>
  <c r="JK45"/>
  <c r="JK27"/>
  <c r="JK46"/>
  <c r="JK42"/>
  <c r="JK31"/>
  <c r="JK14"/>
  <c r="JK15"/>
  <c r="JK23"/>
  <c r="JK43"/>
  <c r="JK30"/>
  <c r="JJ10"/>
  <c r="JJ26"/>
  <c r="JJ38"/>
  <c r="JJ35"/>
  <c r="JJ45"/>
  <c r="JP1"/>
  <c r="JJ28"/>
  <c r="JJ37"/>
  <c r="JJ46"/>
  <c r="JJ12"/>
  <c r="JJ21"/>
  <c r="JJ44"/>
  <c r="JJ13"/>
  <c r="JJ42"/>
  <c r="JJ20"/>
  <c r="JJ41"/>
  <c r="JJ39"/>
  <c r="JJ34"/>
  <c r="JJ27"/>
  <c r="JJ23"/>
  <c r="JJ14"/>
  <c r="JJ30"/>
  <c r="JJ40"/>
  <c r="JJ15"/>
  <c r="JJ31"/>
  <c r="JJ17"/>
  <c r="JJ32"/>
  <c r="JJ8"/>
  <c r="JJ6"/>
  <c r="JJ16"/>
  <c r="JJ29"/>
  <c r="JJ7"/>
  <c r="JJ25"/>
  <c r="JJ18"/>
  <c r="JJ22"/>
  <c r="JJ11"/>
  <c r="JJ9"/>
  <c r="JJ24"/>
  <c r="JJ36"/>
  <c r="JJ43"/>
  <c r="JX8"/>
  <c r="JX20"/>
  <c r="JX36"/>
  <c r="JX18"/>
  <c r="JX9"/>
  <c r="JX21"/>
  <c r="JX38"/>
  <c r="JX10"/>
  <c r="JX22"/>
  <c r="JX35"/>
  <c r="JX31"/>
  <c r="JX28"/>
  <c r="JX11"/>
  <c r="JX23"/>
  <c r="JX25"/>
  <c r="JX45"/>
  <c r="JX30"/>
  <c r="KD1"/>
  <c r="JX24"/>
  <c r="JX34"/>
  <c r="JX43"/>
  <c r="JX16"/>
  <c r="JX12"/>
  <c r="JX26"/>
  <c r="JX37"/>
  <c r="JX46"/>
  <c r="JX14"/>
  <c r="JX6"/>
  <c r="JX17"/>
  <c r="JX32"/>
  <c r="JX13"/>
  <c r="JX27"/>
  <c r="JX39"/>
  <c r="JX44"/>
  <c r="JX41"/>
  <c r="JX15"/>
  <c r="JX29"/>
  <c r="JX40"/>
  <c r="JX7"/>
  <c r="JX42"/>
  <c r="JI8"/>
  <c r="JI14"/>
  <c r="JI31"/>
  <c r="JI41"/>
  <c r="JI18"/>
  <c r="JI40"/>
  <c r="JI10"/>
  <c r="JI22"/>
  <c r="JI11"/>
  <c r="JI20"/>
  <c r="JI34"/>
  <c r="JI45"/>
  <c r="JI21"/>
  <c r="JI36"/>
  <c r="JI46"/>
  <c r="JO1"/>
  <c r="JI24"/>
  <c r="JI38"/>
  <c r="JI44"/>
  <c r="JI12"/>
  <c r="JI26"/>
  <c r="JI39"/>
  <c r="JI13"/>
  <c r="JI27"/>
  <c r="JI32"/>
  <c r="JI9"/>
  <c r="JI30"/>
  <c r="JI28"/>
  <c r="JI37"/>
  <c r="JI6"/>
  <c r="JI16"/>
  <c r="JI29"/>
  <c r="JI42"/>
  <c r="JI15"/>
  <c r="JI23"/>
  <c r="JI35"/>
  <c r="JI7"/>
  <c r="JI17"/>
  <c r="JI25"/>
  <c r="JI43"/>
  <c r="JY18"/>
  <c r="JY36"/>
  <c r="JY40"/>
  <c r="JY44"/>
  <c r="JY30"/>
  <c r="JY35"/>
  <c r="JY15"/>
  <c r="JY29"/>
  <c r="JY41"/>
  <c r="JY16"/>
  <c r="JY21"/>
  <c r="JY11"/>
  <c r="JY34"/>
  <c r="JY42"/>
  <c r="JY45"/>
  <c r="JY37"/>
  <c r="JY17"/>
  <c r="JY31"/>
  <c r="JY10"/>
  <c r="JY43"/>
  <c r="JY6"/>
  <c r="JY14"/>
  <c r="JY32"/>
  <c r="JY22"/>
  <c r="JY7"/>
  <c r="JY12"/>
  <c r="JY28"/>
  <c r="JY20"/>
  <c r="JY46"/>
  <c r="JY8"/>
  <c r="JY25"/>
  <c r="JY26"/>
  <c r="JY9"/>
  <c r="JY27"/>
  <c r="JY39"/>
  <c r="JY23"/>
  <c r="JY24"/>
  <c r="JY38"/>
  <c r="KE1"/>
  <c r="JY13"/>
  <c r="IG120"/>
  <c r="IF71"/>
  <c r="IE199" l="1"/>
  <c r="IG79"/>
  <c r="IF88"/>
  <c r="IG74"/>
  <c r="IF199"/>
  <c r="IJ200"/>
  <c r="II198"/>
  <c r="IG200"/>
  <c r="IE200"/>
  <c r="IF200"/>
  <c r="IE182"/>
  <c r="IE162"/>
  <c r="IE174"/>
  <c r="IF162"/>
  <c r="JT16"/>
  <c r="JT13"/>
  <c r="JT29"/>
  <c r="JT24"/>
  <c r="JT39"/>
  <c r="JZ1"/>
  <c r="JT30"/>
  <c r="JT21"/>
  <c r="JT37"/>
  <c r="JT6"/>
  <c r="JT44"/>
  <c r="JT32"/>
  <c r="JT40"/>
  <c r="JT12"/>
  <c r="JT34"/>
  <c r="JT31"/>
  <c r="JT28"/>
  <c r="JT7"/>
  <c r="JT15"/>
  <c r="JT20"/>
  <c r="JT46"/>
  <c r="JT17"/>
  <c r="JT27"/>
  <c r="JT22"/>
  <c r="JT25"/>
  <c r="JT23"/>
  <c r="JT45"/>
  <c r="JT11"/>
  <c r="JT36"/>
  <c r="JT38"/>
  <c r="JT42"/>
  <c r="JT35"/>
  <c r="JT43"/>
  <c r="JT41"/>
  <c r="JT8"/>
  <c r="JT10"/>
  <c r="JT9"/>
  <c r="JT14"/>
  <c r="JT26"/>
  <c r="JT18"/>
  <c r="IJ170"/>
  <c r="IF208"/>
  <c r="IF190"/>
  <c r="II195"/>
  <c r="IF187"/>
  <c r="IH205"/>
  <c r="IJ193"/>
  <c r="IH208"/>
  <c r="IH189"/>
  <c r="IG206"/>
  <c r="IE204"/>
  <c r="IH209"/>
  <c r="IJ195"/>
  <c r="IE188"/>
  <c r="IH191"/>
  <c r="IJ205"/>
  <c r="IE192"/>
  <c r="II210"/>
  <c r="IE209"/>
  <c r="IG192"/>
  <c r="IE203"/>
  <c r="II204"/>
  <c r="IG188"/>
  <c r="IH194"/>
  <c r="II188"/>
  <c r="IF188"/>
  <c r="IF195"/>
  <c r="IH186"/>
  <c r="IG204"/>
  <c r="IJ202"/>
  <c r="IE187"/>
  <c r="IH192"/>
  <c r="IH204"/>
  <c r="IE202"/>
  <c r="IF191"/>
  <c r="IG198"/>
  <c r="IG201"/>
  <c r="IH206"/>
  <c r="IH198"/>
  <c r="IG190"/>
  <c r="IG194"/>
  <c r="II209"/>
  <c r="IJ196"/>
  <c r="IE201"/>
  <c r="IE186"/>
  <c r="IF201"/>
  <c r="IG202"/>
  <c r="IE195"/>
  <c r="IJ190"/>
  <c r="IF194"/>
  <c r="IF193"/>
  <c r="IE196"/>
  <c r="IF209"/>
  <c r="IE190"/>
  <c r="II206"/>
  <c r="IE208"/>
  <c r="IJ208"/>
  <c r="IG208"/>
  <c r="II192"/>
  <c r="IF205"/>
  <c r="IH197"/>
  <c r="IF197"/>
  <c r="IJ197"/>
  <c r="IJ186"/>
  <c r="IJ198"/>
  <c r="IE194"/>
  <c r="IE193"/>
  <c r="IJ189"/>
  <c r="IF186"/>
  <c r="IE207"/>
  <c r="II207"/>
  <c r="IJ191"/>
  <c r="IJ207"/>
  <c r="IE206"/>
  <c r="IH195"/>
  <c r="IE198"/>
  <c r="IG186"/>
  <c r="IG207"/>
  <c r="IF198"/>
  <c r="IG189"/>
  <c r="IE189"/>
  <c r="IJ203"/>
  <c r="IH187"/>
  <c r="IJ210"/>
  <c r="IF196"/>
  <c r="II202"/>
  <c r="IJ187"/>
  <c r="IH202"/>
  <c r="IW139"/>
  <c r="IE129"/>
  <c r="IL104"/>
  <c r="IY147"/>
  <c r="JB147"/>
  <c r="IK95"/>
  <c r="IL103"/>
  <c r="JA154"/>
  <c r="IM107"/>
  <c r="IX138"/>
  <c r="IY155"/>
  <c r="JB158"/>
  <c r="IE126"/>
  <c r="IJ178"/>
  <c r="IH162"/>
  <c r="IG161"/>
  <c r="IJ162"/>
  <c r="IE167"/>
  <c r="II163"/>
  <c r="II172"/>
  <c r="IJ183"/>
  <c r="IF166"/>
  <c r="IE176"/>
  <c r="IH180"/>
  <c r="IH167"/>
  <c r="IG165"/>
  <c r="IE171"/>
  <c r="IJ182"/>
  <c r="IJ164"/>
  <c r="IJ181"/>
  <c r="II171"/>
  <c r="IH173"/>
  <c r="IF169"/>
  <c r="II182"/>
  <c r="IJ167"/>
  <c r="II179"/>
  <c r="IF165"/>
  <c r="IJ163"/>
  <c r="IH169"/>
  <c r="IH171"/>
  <c r="II184"/>
  <c r="IH161"/>
  <c r="IJ165"/>
  <c r="IJ176"/>
  <c r="IF184"/>
  <c r="II181"/>
  <c r="IG176"/>
  <c r="IJ166"/>
  <c r="IF167"/>
  <c r="IE165"/>
  <c r="IF181"/>
  <c r="IG166"/>
  <c r="IH182"/>
  <c r="IJ171"/>
  <c r="IJ179"/>
  <c r="II164"/>
  <c r="IE173"/>
  <c r="IE183"/>
  <c r="IF172"/>
  <c r="II176"/>
  <c r="IG181"/>
  <c r="IH172"/>
  <c r="IE178"/>
  <c r="IJ173"/>
  <c r="IF173"/>
  <c r="IF182"/>
  <c r="IG164"/>
  <c r="IF164"/>
  <c r="IF180"/>
  <c r="IJ180"/>
  <c r="IE169"/>
  <c r="IH178"/>
  <c r="IH165"/>
  <c r="IG180"/>
  <c r="IH179"/>
  <c r="II166"/>
  <c r="II177"/>
  <c r="IH163"/>
  <c r="II168"/>
  <c r="IG167"/>
  <c r="IE172"/>
  <c r="IH176"/>
  <c r="IE161"/>
  <c r="IE177"/>
  <c r="IF183"/>
  <c r="IG179"/>
  <c r="IG163"/>
  <c r="IE181"/>
  <c r="IG177"/>
  <c r="IF170"/>
  <c r="IG184"/>
  <c r="IE163"/>
  <c r="IE184"/>
  <c r="IE180"/>
  <c r="IP174"/>
  <c r="IH183"/>
  <c r="II170"/>
  <c r="IG170"/>
  <c r="IJ161"/>
  <c r="IE166"/>
  <c r="IE164"/>
  <c r="IG169"/>
  <c r="IF161"/>
  <c r="IF168"/>
  <c r="IJ169"/>
  <c r="IG178"/>
  <c r="IG171"/>
  <c r="IL110"/>
  <c r="IW146"/>
  <c r="IM96"/>
  <c r="IL107"/>
  <c r="IZ155"/>
  <c r="IK102"/>
  <c r="IL111"/>
  <c r="IL101"/>
  <c r="IK106"/>
  <c r="IF60"/>
  <c r="IZ137"/>
  <c r="IF178"/>
  <c r="IZ139"/>
  <c r="JB148"/>
  <c r="JA152"/>
  <c r="IW155"/>
  <c r="IM109"/>
  <c r="IZ150"/>
  <c r="JA155"/>
  <c r="IK104"/>
  <c r="IM94"/>
  <c r="IY146"/>
  <c r="IE130"/>
  <c r="IX157"/>
  <c r="IE70"/>
  <c r="IF68"/>
  <c r="IW140"/>
  <c r="IE170"/>
  <c r="IK101"/>
  <c r="IK105"/>
  <c r="IW147"/>
  <c r="IE179"/>
  <c r="IF176"/>
  <c r="II178"/>
  <c r="IK96"/>
  <c r="IW153"/>
  <c r="IX153"/>
  <c r="JA139"/>
  <c r="IH201"/>
  <c r="IJ201"/>
  <c r="IG196"/>
  <c r="II187"/>
  <c r="IF206"/>
  <c r="IM195"/>
  <c r="IF204"/>
  <c r="II191"/>
  <c r="IG132"/>
  <c r="IX152"/>
  <c r="IK91"/>
  <c r="IZ151"/>
  <c r="IL94"/>
  <c r="JB154"/>
  <c r="JB141"/>
  <c r="IW141"/>
  <c r="IG118"/>
  <c r="JO113"/>
  <c r="JO33"/>
  <c r="JO185"/>
  <c r="JO160"/>
  <c r="JO5"/>
  <c r="JO136"/>
  <c r="JO19"/>
  <c r="JO90"/>
  <c r="JB150"/>
  <c r="JA156"/>
  <c r="JA142"/>
  <c r="IE62"/>
  <c r="IX147"/>
  <c r="IM95"/>
  <c r="IX137"/>
  <c r="JB153"/>
  <c r="IL105"/>
  <c r="IX146"/>
  <c r="IZ149"/>
  <c r="IF171"/>
  <c r="IH164"/>
  <c r="IH166"/>
  <c r="II161"/>
  <c r="IG182"/>
  <c r="IH181"/>
  <c r="IM102"/>
  <c r="IL93"/>
  <c r="IG114"/>
  <c r="IZ153"/>
  <c r="IH210"/>
  <c r="IF192"/>
  <c r="IG209"/>
  <c r="II203"/>
  <c r="IM97"/>
  <c r="IK107"/>
  <c r="IK111"/>
  <c r="JA140"/>
  <c r="IG205"/>
  <c r="JB149"/>
  <c r="IK109"/>
  <c r="IM110"/>
  <c r="IW154"/>
  <c r="IM104"/>
  <c r="IF177"/>
  <c r="II169"/>
  <c r="IG173"/>
  <c r="IJ175"/>
  <c r="IE168"/>
  <c r="JA151"/>
  <c r="IL102"/>
  <c r="IY140"/>
  <c r="IH188"/>
  <c r="IO210"/>
  <c r="IJ209"/>
  <c r="II208"/>
  <c r="IE210"/>
  <c r="II201"/>
  <c r="IE191"/>
  <c r="IF207"/>
  <c r="IH207"/>
  <c r="IF202"/>
  <c r="IF203"/>
  <c r="IH203"/>
  <c r="IW143"/>
  <c r="IK94"/>
  <c r="IG195"/>
  <c r="IY151"/>
  <c r="JA137"/>
  <c r="IE197"/>
  <c r="IJ168"/>
  <c r="IK93"/>
  <c r="IZ138"/>
  <c r="IX149"/>
  <c r="IG50"/>
  <c r="IK103"/>
  <c r="IK187"/>
  <c r="IX140"/>
  <c r="IL97"/>
  <c r="IE49"/>
  <c r="JB142"/>
  <c r="IL92"/>
  <c r="JA138"/>
  <c r="JB151"/>
  <c r="IZ146"/>
  <c r="IW138"/>
  <c r="IY137"/>
  <c r="JA146"/>
  <c r="II180"/>
  <c r="IM108"/>
  <c r="IW149"/>
  <c r="IW152"/>
  <c r="IL95"/>
  <c r="JA148"/>
  <c r="IG172"/>
  <c r="IH168"/>
  <c r="IF175"/>
  <c r="IG162"/>
  <c r="II183"/>
  <c r="IH170"/>
  <c r="IH175"/>
  <c r="IH177"/>
  <c r="JB137"/>
  <c r="IY158"/>
  <c r="IK100"/>
  <c r="IY150"/>
  <c r="IG197"/>
  <c r="IL202"/>
  <c r="IG175"/>
  <c r="IF78"/>
  <c r="IM105"/>
  <c r="IY143"/>
  <c r="JA147"/>
  <c r="IG193"/>
  <c r="IM103"/>
  <c r="IW150"/>
  <c r="IL112"/>
  <c r="IX158"/>
  <c r="IM101"/>
  <c r="IY156"/>
  <c r="IM112"/>
  <c r="IG80"/>
  <c r="IX150"/>
  <c r="IE66"/>
  <c r="IW148"/>
  <c r="IY142"/>
  <c r="JA143"/>
  <c r="IF89"/>
  <c r="IK108"/>
  <c r="JA149"/>
  <c r="IZ156"/>
  <c r="IX155"/>
  <c r="IY157"/>
  <c r="IG183"/>
  <c r="IL91"/>
  <c r="IW151"/>
  <c r="IY149"/>
  <c r="IZ157"/>
  <c r="II165"/>
  <c r="IJ184"/>
  <c r="IJ172"/>
  <c r="JA141"/>
  <c r="IY141"/>
  <c r="JB139"/>
  <c r="IY154"/>
  <c r="IN210"/>
  <c r="IL191"/>
  <c r="IG210"/>
  <c r="IG203"/>
  <c r="IY153"/>
  <c r="IW157"/>
  <c r="JB157"/>
  <c r="JA150"/>
  <c r="IW158"/>
  <c r="IX142"/>
  <c r="IX148"/>
  <c r="IM106"/>
  <c r="IY148"/>
  <c r="IP102"/>
  <c r="JB155"/>
  <c r="IX154"/>
  <c r="JB156"/>
  <c r="JB146"/>
  <c r="JB138"/>
  <c r="IK97"/>
  <c r="JA153"/>
  <c r="IX139"/>
  <c r="IZ152"/>
  <c r="IZ147"/>
  <c r="IM111"/>
  <c r="IF179"/>
  <c r="II162"/>
  <c r="II173"/>
  <c r="II167"/>
  <c r="IH184"/>
  <c r="II175"/>
  <c r="IJ177"/>
  <c r="IF117"/>
  <c r="IF210"/>
  <c r="IN203"/>
  <c r="IG191"/>
  <c r="IF189"/>
  <c r="IL192"/>
  <c r="IJ192"/>
  <c r="IW137"/>
  <c r="IG134"/>
  <c r="IM91"/>
  <c r="JB143"/>
  <c r="IM93"/>
  <c r="JB140"/>
  <c r="IZ140"/>
  <c r="IZ148"/>
  <c r="IY138"/>
  <c r="IG125"/>
  <c r="IZ158"/>
  <c r="IL108"/>
  <c r="IX151"/>
  <c r="IZ141"/>
  <c r="JA157"/>
  <c r="JA158"/>
  <c r="IX141"/>
  <c r="IY139"/>
  <c r="IM100"/>
  <c r="IG82"/>
  <c r="IG86"/>
  <c r="IK112"/>
  <c r="IL109"/>
  <c r="IE175"/>
  <c r="IM92"/>
  <c r="IZ143"/>
  <c r="IK110"/>
  <c r="IG187"/>
  <c r="IE205"/>
  <c r="IK208"/>
  <c r="IX143"/>
  <c r="IW142"/>
  <c r="IL106"/>
  <c r="IK92"/>
  <c r="IL96"/>
  <c r="IZ154"/>
  <c r="IY152"/>
  <c r="IF83"/>
  <c r="IW156"/>
  <c r="IG49"/>
  <c r="IL100"/>
  <c r="JB152"/>
  <c r="IZ142"/>
  <c r="IX156"/>
  <c r="IN189"/>
  <c r="JP18"/>
  <c r="JP24"/>
  <c r="JP42"/>
  <c r="JP20"/>
  <c r="JP23"/>
  <c r="JP7"/>
  <c r="JP43"/>
  <c r="JP30"/>
  <c r="JP13"/>
  <c r="JV1"/>
  <c r="JP21"/>
  <c r="JP34"/>
  <c r="JP41"/>
  <c r="JP8"/>
  <c r="JP35"/>
  <c r="JP45"/>
  <c r="JP46"/>
  <c r="JP17"/>
  <c r="JP15"/>
  <c r="JP16"/>
  <c r="JP40"/>
  <c r="JP6"/>
  <c r="JP26"/>
  <c r="JP31"/>
  <c r="JP44"/>
  <c r="JP27"/>
  <c r="JP32"/>
  <c r="JP11"/>
  <c r="JP10"/>
  <c r="JP28"/>
  <c r="JP37"/>
  <c r="JP25"/>
  <c r="JP12"/>
  <c r="JP29"/>
  <c r="JP36"/>
  <c r="JP14"/>
  <c r="JP38"/>
  <c r="JP9"/>
  <c r="JP22"/>
  <c r="JP39"/>
  <c r="JQ7"/>
  <c r="JQ20"/>
  <c r="JQ32"/>
  <c r="JQ46"/>
  <c r="JQ8"/>
  <c r="JQ21"/>
  <c r="JQ16"/>
  <c r="JQ44"/>
  <c r="JQ11"/>
  <c r="JQ26"/>
  <c r="JQ45"/>
  <c r="JQ9"/>
  <c r="JQ15"/>
  <c r="JQ35"/>
  <c r="JQ10"/>
  <c r="JQ36"/>
  <c r="JQ17"/>
  <c r="JQ37"/>
  <c r="JQ6"/>
  <c r="JQ24"/>
  <c r="JQ31"/>
  <c r="JQ14"/>
  <c r="JQ27"/>
  <c r="JQ40"/>
  <c r="JQ18"/>
  <c r="JQ28"/>
  <c r="JQ38"/>
  <c r="JQ13"/>
  <c r="JQ29"/>
  <c r="JQ39"/>
  <c r="JQ12"/>
  <c r="JQ25"/>
  <c r="JQ42"/>
  <c r="JQ22"/>
  <c r="JQ34"/>
  <c r="JQ43"/>
  <c r="JW1"/>
  <c r="JQ23"/>
  <c r="JQ30"/>
  <c r="JQ41"/>
  <c r="KE9"/>
  <c r="KE17"/>
  <c r="KE39"/>
  <c r="KE10"/>
  <c r="KE18"/>
  <c r="KE40"/>
  <c r="KE15"/>
  <c r="KE44"/>
  <c r="KE11"/>
  <c r="KE26"/>
  <c r="KE37"/>
  <c r="KE12"/>
  <c r="KE27"/>
  <c r="KE31"/>
  <c r="KE46"/>
  <c r="KE13"/>
  <c r="KE28"/>
  <c r="KE36"/>
  <c r="KE25"/>
  <c r="KE42"/>
  <c r="KE14"/>
  <c r="KE29"/>
  <c r="KE35"/>
  <c r="KE41"/>
  <c r="KE21"/>
  <c r="KE8"/>
  <c r="KE16"/>
  <c r="KE6"/>
  <c r="KE24"/>
  <c r="KE30"/>
  <c r="KE23"/>
  <c r="KK1"/>
  <c r="KE20"/>
  <c r="KE34"/>
  <c r="KE43"/>
  <c r="KE7"/>
  <c r="KE22"/>
  <c r="KE32"/>
  <c r="KE45"/>
  <c r="KE38"/>
  <c r="KD9"/>
  <c r="KD15"/>
  <c r="KD38"/>
  <c r="KD17"/>
  <c r="KD10"/>
  <c r="KD26"/>
  <c r="KD39"/>
  <c r="KD43"/>
  <c r="KD46"/>
  <c r="KD11"/>
  <c r="KD27"/>
  <c r="KD40"/>
  <c r="KD12"/>
  <c r="KD28"/>
  <c r="KD37"/>
  <c r="KD30"/>
  <c r="KD14"/>
  <c r="KD29"/>
  <c r="KD36"/>
  <c r="KD23"/>
  <c r="KD21"/>
  <c r="KD13"/>
  <c r="KD25"/>
  <c r="KD35"/>
  <c r="KD18"/>
  <c r="KD45"/>
  <c r="KD32"/>
  <c r="KD6"/>
  <c r="KD8"/>
  <c r="KD16"/>
  <c r="KD24"/>
  <c r="KD41"/>
  <c r="KJ1"/>
  <c r="KD20"/>
  <c r="KD34"/>
  <c r="KD44"/>
  <c r="KD7"/>
  <c r="KD22"/>
  <c r="KD31"/>
  <c r="KD42"/>
  <c r="JO6"/>
  <c r="JO31"/>
  <c r="JO43"/>
  <c r="JO22"/>
  <c r="JO44"/>
  <c r="JO10"/>
  <c r="JO7"/>
  <c r="JO32"/>
  <c r="JO18"/>
  <c r="JO46"/>
  <c r="JO17"/>
  <c r="JO8"/>
  <c r="JO23"/>
  <c r="JO26"/>
  <c r="JO41"/>
  <c r="JO9"/>
  <c r="JO27"/>
  <c r="JO45"/>
  <c r="JO21"/>
  <c r="JO24"/>
  <c r="JO30"/>
  <c r="JO11"/>
  <c r="JO25"/>
  <c r="JO29"/>
  <c r="JO12"/>
  <c r="JO37"/>
  <c r="JO20"/>
  <c r="JO14"/>
  <c r="JO28"/>
  <c r="JO13"/>
  <c r="JO34"/>
  <c r="JO38"/>
  <c r="JO35"/>
  <c r="JO15"/>
  <c r="JO39"/>
  <c r="JO42"/>
  <c r="JU1"/>
  <c r="JO16"/>
  <c r="JO36"/>
  <c r="JO40"/>
  <c r="JH146"/>
  <c r="IM131"/>
  <c r="IM86"/>
  <c r="IM50"/>
  <c r="IO187" l="1"/>
  <c r="IP199"/>
  <c r="IM200"/>
  <c r="IM168"/>
  <c r="IL161"/>
  <c r="IN170"/>
  <c r="IO184"/>
  <c r="IO165"/>
  <c r="IP162"/>
  <c r="IO168"/>
  <c r="IP169"/>
  <c r="IN173"/>
  <c r="IL182"/>
  <c r="IK175"/>
  <c r="IP182"/>
  <c r="IO179"/>
  <c r="IL169"/>
  <c r="IL168"/>
  <c r="IM165"/>
  <c r="IP178"/>
  <c r="IM183"/>
  <c r="IK170"/>
  <c r="IN179"/>
  <c r="IN178"/>
  <c r="IN166"/>
  <c r="IN167"/>
  <c r="IN172"/>
  <c r="IP164"/>
  <c r="IO169"/>
  <c r="IM184"/>
  <c r="IL167"/>
  <c r="IM164"/>
  <c r="IL184"/>
  <c r="IL177"/>
  <c r="IL172"/>
  <c r="IO167"/>
  <c r="IN183"/>
  <c r="IP181"/>
  <c r="IL171"/>
  <c r="IK167"/>
  <c r="IK181"/>
  <c r="IO176"/>
  <c r="IK177"/>
  <c r="IN161"/>
  <c r="IL183"/>
  <c r="IK162"/>
  <c r="IP172"/>
  <c r="IK183"/>
  <c r="IL175"/>
  <c r="IO163"/>
  <c r="IP163"/>
  <c r="IM166"/>
  <c r="IM169"/>
  <c r="IK171"/>
  <c r="IL178"/>
  <c r="IO182"/>
  <c r="IM178"/>
  <c r="IK172"/>
  <c r="IP170"/>
  <c r="IM171"/>
  <c r="IP176"/>
  <c r="IP161"/>
  <c r="IK179"/>
  <c r="IK78"/>
  <c r="IL83"/>
  <c r="IK81"/>
  <c r="IL84"/>
  <c r="IM76"/>
  <c r="IK71"/>
  <c r="IK83"/>
  <c r="IM83"/>
  <c r="IK79"/>
  <c r="IL66"/>
  <c r="IL56"/>
  <c r="IL51"/>
  <c r="IK57"/>
  <c r="IK49"/>
  <c r="IL165"/>
  <c r="IL60"/>
  <c r="IM167"/>
  <c r="IK176"/>
  <c r="IM88"/>
  <c r="IM175"/>
  <c r="IN165"/>
  <c r="IM172"/>
  <c r="IL164"/>
  <c r="IL67"/>
  <c r="IK166"/>
  <c r="IM55"/>
  <c r="IM81"/>
  <c r="IM89"/>
  <c r="IL200"/>
  <c r="IK55"/>
  <c r="IO180"/>
  <c r="IL50"/>
  <c r="IL170"/>
  <c r="IN163"/>
  <c r="IO181"/>
  <c r="IL180"/>
  <c r="IK184"/>
  <c r="IL163"/>
  <c r="IL162"/>
  <c r="IP179"/>
  <c r="IO171"/>
  <c r="IO166"/>
  <c r="IL173"/>
  <c r="IK164"/>
  <c r="IO164"/>
  <c r="IM177"/>
  <c r="IK173"/>
  <c r="IN201"/>
  <c r="IM199"/>
  <c r="IN184"/>
  <c r="IO170"/>
  <c r="IL174"/>
  <c r="IP171"/>
  <c r="JZ9"/>
  <c r="JZ22"/>
  <c r="JZ40"/>
  <c r="JZ25"/>
  <c r="JZ35"/>
  <c r="JZ36"/>
  <c r="JZ29"/>
  <c r="JZ11"/>
  <c r="JZ7"/>
  <c r="JZ18"/>
  <c r="JZ45"/>
  <c r="JZ21"/>
  <c r="JZ41"/>
  <c r="JZ6"/>
  <c r="JZ20"/>
  <c r="JZ27"/>
  <c r="JZ44"/>
  <c r="JZ23"/>
  <c r="JZ46"/>
  <c r="JZ17"/>
  <c r="JZ32"/>
  <c r="JZ37"/>
  <c r="JZ14"/>
  <c r="JZ16"/>
  <c r="JZ31"/>
  <c r="JZ8"/>
  <c r="JZ38"/>
  <c r="JZ13"/>
  <c r="JZ30"/>
  <c r="JZ43"/>
  <c r="JZ26"/>
  <c r="JZ24"/>
  <c r="JZ34"/>
  <c r="JZ15"/>
  <c r="JZ42"/>
  <c r="JZ28"/>
  <c r="JZ12"/>
  <c r="KF1"/>
  <c r="JZ39"/>
  <c r="JZ10"/>
  <c r="IM133"/>
  <c r="IL134"/>
  <c r="IM128"/>
  <c r="IL135"/>
  <c r="IK133"/>
  <c r="JF153"/>
  <c r="JG141"/>
  <c r="JD143"/>
  <c r="JD153"/>
  <c r="JE143"/>
  <c r="JG151"/>
  <c r="JC150"/>
  <c r="JH151"/>
  <c r="JC142"/>
  <c r="JG137"/>
  <c r="JD149"/>
  <c r="JG158"/>
  <c r="JC153"/>
  <c r="JE142"/>
  <c r="JE153"/>
  <c r="JH153"/>
  <c r="IK169"/>
  <c r="IP183"/>
  <c r="IO177"/>
  <c r="IP175"/>
  <c r="IN191"/>
  <c r="IM198"/>
  <c r="IN193"/>
  <c r="IN204"/>
  <c r="IL195"/>
  <c r="IP205"/>
  <c r="IL198"/>
  <c r="IL186"/>
  <c r="IO198"/>
  <c r="IL201"/>
  <c r="IN196"/>
  <c r="IN205"/>
  <c r="IO194"/>
  <c r="IM188"/>
  <c r="IM208"/>
  <c r="IK189"/>
  <c r="IM206"/>
  <c r="IL194"/>
  <c r="IO196"/>
  <c r="IM204"/>
  <c r="IO201"/>
  <c r="IK202"/>
  <c r="IO207"/>
  <c r="IO188"/>
  <c r="IM210"/>
  <c r="IN207"/>
  <c r="IO204"/>
  <c r="IL210"/>
  <c r="IK204"/>
  <c r="IM194"/>
  <c r="IN194"/>
  <c r="IO208"/>
  <c r="IP204"/>
  <c r="IK188"/>
  <c r="IO186"/>
  <c r="IL197"/>
  <c r="IR107"/>
  <c r="IS107"/>
  <c r="IR108"/>
  <c r="JH158"/>
  <c r="JC146"/>
  <c r="JE148"/>
  <c r="IQ95"/>
  <c r="JD151"/>
  <c r="IM59"/>
  <c r="JF148"/>
  <c r="JH138"/>
  <c r="IS105"/>
  <c r="JF157"/>
  <c r="JE155"/>
  <c r="JD154"/>
  <c r="IS97"/>
  <c r="JD142"/>
  <c r="JF137"/>
  <c r="JH156"/>
  <c r="JE158"/>
  <c r="JD157"/>
  <c r="JD152"/>
  <c r="JG142"/>
  <c r="JC154"/>
  <c r="JF152"/>
  <c r="IO162"/>
  <c r="IQ176"/>
  <c r="IL166"/>
  <c r="IM181"/>
  <c r="IK165"/>
  <c r="IP168"/>
  <c r="IM170"/>
  <c r="IM180"/>
  <c r="IK182"/>
  <c r="IK168"/>
  <c r="IN164"/>
  <c r="IP177"/>
  <c r="IR97"/>
  <c r="JC140"/>
  <c r="JG150"/>
  <c r="JH157"/>
  <c r="JD139"/>
  <c r="IR95"/>
  <c r="JC151"/>
  <c r="JH142"/>
  <c r="IR105"/>
  <c r="JE149"/>
  <c r="IS101"/>
  <c r="IR103"/>
  <c r="JH149"/>
  <c r="JE138"/>
  <c r="JH154"/>
  <c r="IR92"/>
  <c r="IS92"/>
  <c r="JD158"/>
  <c r="JC138"/>
  <c r="JH148"/>
  <c r="JD155"/>
  <c r="JD141"/>
  <c r="JD138"/>
  <c r="JG155"/>
  <c r="IK161"/>
  <c r="IP167"/>
  <c r="IK178"/>
  <c r="IN180"/>
  <c r="IP184"/>
  <c r="IK163"/>
  <c r="IM182"/>
  <c r="IO161"/>
  <c r="IS109"/>
  <c r="IR111"/>
  <c r="JU136"/>
  <c r="JU33"/>
  <c r="JU113"/>
  <c r="JU185"/>
  <c r="JU160"/>
  <c r="JU5"/>
  <c r="JU90"/>
  <c r="JU19"/>
  <c r="JG152"/>
  <c r="IQ97"/>
  <c r="JE151"/>
  <c r="JG148"/>
  <c r="IK64"/>
  <c r="JC137"/>
  <c r="IQ93"/>
  <c r="JH139"/>
  <c r="JC141"/>
  <c r="IQ102"/>
  <c r="JH143"/>
  <c r="IS111"/>
  <c r="IQ105"/>
  <c r="IR110"/>
  <c r="IQ101"/>
  <c r="JD137"/>
  <c r="JE139"/>
  <c r="JC149"/>
  <c r="JF140"/>
  <c r="JD140"/>
  <c r="IS96"/>
  <c r="IS108"/>
  <c r="IO178"/>
  <c r="IM163"/>
  <c r="IS91"/>
  <c r="JF138"/>
  <c r="IO175"/>
  <c r="IN182"/>
  <c r="IK180"/>
  <c r="JF141"/>
  <c r="JF154"/>
  <c r="JG140"/>
  <c r="JE152"/>
  <c r="IS94"/>
  <c r="IQ107"/>
  <c r="JF158"/>
  <c r="JH155"/>
  <c r="IQ109"/>
  <c r="JF150"/>
  <c r="JF146"/>
  <c r="IR100"/>
  <c r="IR104"/>
  <c r="JD150"/>
  <c r="JC155"/>
  <c r="JG143"/>
  <c r="IQ94"/>
  <c r="IS110"/>
  <c r="JH137"/>
  <c r="IN188"/>
  <c r="IR109"/>
  <c r="IP166"/>
  <c r="JG157"/>
  <c r="IN177"/>
  <c r="IN162"/>
  <c r="IP165"/>
  <c r="IL179"/>
  <c r="IM162"/>
  <c r="JE140"/>
  <c r="IQ103"/>
  <c r="IR93"/>
  <c r="JC158"/>
  <c r="JG153"/>
  <c r="IS106"/>
  <c r="IQ106"/>
  <c r="JH140"/>
  <c r="IR96"/>
  <c r="JE156"/>
  <c r="IR106"/>
  <c r="JF156"/>
  <c r="JF143"/>
  <c r="IK206"/>
  <c r="IP207"/>
  <c r="IK209"/>
  <c r="IL193"/>
  <c r="IO189"/>
  <c r="IP198"/>
  <c r="IO206"/>
  <c r="IO202"/>
  <c r="IL208"/>
  <c r="IK203"/>
  <c r="IP194"/>
  <c r="IP193"/>
  <c r="IK207"/>
  <c r="IM189"/>
  <c r="IL206"/>
  <c r="IP187"/>
  <c r="IO197"/>
  <c r="IN197"/>
  <c r="IK193"/>
  <c r="IM202"/>
  <c r="IO195"/>
  <c r="IK194"/>
  <c r="IO190"/>
  <c r="IP190"/>
  <c r="IO209"/>
  <c r="IN209"/>
  <c r="IM205"/>
  <c r="IM192"/>
  <c r="IK196"/>
  <c r="IP197"/>
  <c r="IL188"/>
  <c r="IP203"/>
  <c r="IO205"/>
  <c r="IP196"/>
  <c r="IK197"/>
  <c r="IK198"/>
  <c r="IK195"/>
  <c r="IO203"/>
  <c r="IM207"/>
  <c r="IN198"/>
  <c r="IN187"/>
  <c r="IP191"/>
  <c r="IK201"/>
  <c r="IP206"/>
  <c r="IP192"/>
  <c r="IL204"/>
  <c r="IP186"/>
  <c r="IM201"/>
  <c r="IL207"/>
  <c r="IK190"/>
  <c r="IM193"/>
  <c r="IM209"/>
  <c r="IL209"/>
  <c r="IK205"/>
  <c r="IP201"/>
  <c r="IL190"/>
  <c r="IP209"/>
  <c r="IP188"/>
  <c r="IN208"/>
  <c r="IM187"/>
  <c r="IL189"/>
  <c r="IK210"/>
  <c r="IM190"/>
  <c r="IO192"/>
  <c r="IL196"/>
  <c r="IN192"/>
  <c r="IM191"/>
  <c r="IM203"/>
  <c r="IK186"/>
  <c r="IM196"/>
  <c r="IL203"/>
  <c r="IM197"/>
  <c r="IK192"/>
  <c r="IL187"/>
  <c r="IN206"/>
  <c r="IL205"/>
  <c r="IK191"/>
  <c r="IN202"/>
  <c r="IP189"/>
  <c r="IM186"/>
  <c r="IP208"/>
  <c r="IO193"/>
  <c r="IO191"/>
  <c r="IP202"/>
  <c r="IN186"/>
  <c r="IN195"/>
  <c r="IN190"/>
  <c r="IP210"/>
  <c r="IL176"/>
  <c r="IN181"/>
  <c r="IL181"/>
  <c r="JC148"/>
  <c r="IQ91"/>
  <c r="IS95"/>
  <c r="IS100"/>
  <c r="IS112"/>
  <c r="JG138"/>
  <c r="IM72"/>
  <c r="JC139"/>
  <c r="JD148"/>
  <c r="JF155"/>
  <c r="IR102"/>
  <c r="IQ96"/>
  <c r="JG147"/>
  <c r="JF147"/>
  <c r="JH150"/>
  <c r="JG146"/>
  <c r="JG149"/>
  <c r="JC147"/>
  <c r="JF149"/>
  <c r="JE147"/>
  <c r="IM161"/>
  <c r="IK114"/>
  <c r="IR91"/>
  <c r="IM176"/>
  <c r="IN175"/>
  <c r="IP180"/>
  <c r="IM179"/>
  <c r="IR94"/>
  <c r="IL88"/>
  <c r="JF151"/>
  <c r="JE146"/>
  <c r="IQ92"/>
  <c r="IS102"/>
  <c r="IR112"/>
  <c r="IQ111"/>
  <c r="JC143"/>
  <c r="JE137"/>
  <c r="IQ112"/>
  <c r="JG156"/>
  <c r="IS103"/>
  <c r="JF142"/>
  <c r="JD147"/>
  <c r="IQ104"/>
  <c r="JF139"/>
  <c r="JH152"/>
  <c r="JE141"/>
  <c r="IQ110"/>
  <c r="JC157"/>
  <c r="JH141"/>
  <c r="IS73"/>
  <c r="JE154"/>
  <c r="JD156"/>
  <c r="JC152"/>
  <c r="JD146"/>
  <c r="IQ100"/>
  <c r="JE157"/>
  <c r="JH147"/>
  <c r="IN168"/>
  <c r="JE150"/>
  <c r="IQ108"/>
  <c r="JG139"/>
  <c r="IR101"/>
  <c r="IS93"/>
  <c r="IS104"/>
  <c r="IM173"/>
  <c r="IT162"/>
  <c r="IO173"/>
  <c r="IO183"/>
  <c r="IN176"/>
  <c r="JC156"/>
  <c r="JG154"/>
  <c r="JW13"/>
  <c r="JW32"/>
  <c r="JW41"/>
  <c r="JW22"/>
  <c r="JW15"/>
  <c r="JW45"/>
  <c r="JW18"/>
  <c r="JW42"/>
  <c r="JW6"/>
  <c r="JW43"/>
  <c r="JW39"/>
  <c r="JW25"/>
  <c r="JW20"/>
  <c r="JW44"/>
  <c r="JW17"/>
  <c r="JW7"/>
  <c r="JW16"/>
  <c r="JW46"/>
  <c r="JW8"/>
  <c r="JW23"/>
  <c r="JW21"/>
  <c r="JW28"/>
  <c r="JW30"/>
  <c r="JW9"/>
  <c r="JW24"/>
  <c r="JW36"/>
  <c r="JW27"/>
  <c r="JW34"/>
  <c r="JW12"/>
  <c r="JW10"/>
  <c r="JW26"/>
  <c r="JW38"/>
  <c r="JW35"/>
  <c r="KC1"/>
  <c r="JW14"/>
  <c r="JW31"/>
  <c r="JW11"/>
  <c r="JW29"/>
  <c r="JW37"/>
  <c r="JW40"/>
  <c r="KK18"/>
  <c r="KK31"/>
  <c r="KK41"/>
  <c r="KK46"/>
  <c r="KK15"/>
  <c r="KK32"/>
  <c r="KK39"/>
  <c r="KK28"/>
  <c r="KK30"/>
  <c r="KK16"/>
  <c r="KK17"/>
  <c r="KK43"/>
  <c r="KK14"/>
  <c r="KK21"/>
  <c r="KK6"/>
  <c r="KK13"/>
  <c r="KK29"/>
  <c r="KK7"/>
  <c r="KK20"/>
  <c r="KK36"/>
  <c r="KK38"/>
  <c r="KK8"/>
  <c r="KK23"/>
  <c r="KK34"/>
  <c r="KK9"/>
  <c r="KK22"/>
  <c r="KK35"/>
  <c r="KK42"/>
  <c r="KK10"/>
  <c r="KK24"/>
  <c r="KK27"/>
  <c r="KK40"/>
  <c r="KK11"/>
  <c r="KK12"/>
  <c r="KK44"/>
  <c r="KQ1"/>
  <c r="KK25"/>
  <c r="KK26"/>
  <c r="KK45"/>
  <c r="KK37"/>
  <c r="JU8"/>
  <c r="JU36"/>
  <c r="JU42"/>
  <c r="JU9"/>
  <c r="JU38"/>
  <c r="JU10"/>
  <c r="JU25"/>
  <c r="JU14"/>
  <c r="JU18"/>
  <c r="JU43"/>
  <c r="JU39"/>
  <c r="JU20"/>
  <c r="JU15"/>
  <c r="JU28"/>
  <c r="JU11"/>
  <c r="JU21"/>
  <c r="JU30"/>
  <c r="JU45"/>
  <c r="KA1"/>
  <c r="JU22"/>
  <c r="JU31"/>
  <c r="JU46"/>
  <c r="JU27"/>
  <c r="JU23"/>
  <c r="JU35"/>
  <c r="JU44"/>
  <c r="JU13"/>
  <c r="JU37"/>
  <c r="JU16"/>
  <c r="JU6"/>
  <c r="JU12"/>
  <c r="JU24"/>
  <c r="JU29"/>
  <c r="JU26"/>
  <c r="JU34"/>
  <c r="JU7"/>
  <c r="JU40"/>
  <c r="JU32"/>
  <c r="JU17"/>
  <c r="JU41"/>
  <c r="JV15"/>
  <c r="JV27"/>
  <c r="JV32"/>
  <c r="JV16"/>
  <c r="JV28"/>
  <c r="JV41"/>
  <c r="JV34"/>
  <c r="JV17"/>
  <c r="JV25"/>
  <c r="JV42"/>
  <c r="JV12"/>
  <c r="KB1"/>
  <c r="JV14"/>
  <c r="JV36"/>
  <c r="JV39"/>
  <c r="JV22"/>
  <c r="JV6"/>
  <c r="JV13"/>
  <c r="JV38"/>
  <c r="JV45"/>
  <c r="JV10"/>
  <c r="JV29"/>
  <c r="JV37"/>
  <c r="JV40"/>
  <c r="JV7"/>
  <c r="JV18"/>
  <c r="JV30"/>
  <c r="JV46"/>
  <c r="JV11"/>
  <c r="JV24"/>
  <c r="JV8"/>
  <c r="JV20"/>
  <c r="JV31"/>
  <c r="JV43"/>
  <c r="JV9"/>
  <c r="JV21"/>
  <c r="JV35"/>
  <c r="JV44"/>
  <c r="JV23"/>
  <c r="JV26"/>
  <c r="KJ8"/>
  <c r="KJ22"/>
  <c r="KJ29"/>
  <c r="KJ9"/>
  <c r="KJ24"/>
  <c r="KJ36"/>
  <c r="KJ11"/>
  <c r="KJ35"/>
  <c r="KJ16"/>
  <c r="KJ10"/>
  <c r="KJ15"/>
  <c r="KJ34"/>
  <c r="KJ20"/>
  <c r="KJ7"/>
  <c r="KP1"/>
  <c r="KJ26"/>
  <c r="KJ38"/>
  <c r="KJ45"/>
  <c r="KJ32"/>
  <c r="KJ12"/>
  <c r="KJ27"/>
  <c r="KJ37"/>
  <c r="KJ44"/>
  <c r="KJ28"/>
  <c r="KJ14"/>
  <c r="KJ25"/>
  <c r="KJ41"/>
  <c r="KJ46"/>
  <c r="KJ40"/>
  <c r="KJ13"/>
  <c r="KJ30"/>
  <c r="KJ42"/>
  <c r="KJ18"/>
  <c r="KJ31"/>
  <c r="KJ39"/>
  <c r="KJ6"/>
  <c r="KJ17"/>
  <c r="KJ23"/>
  <c r="KJ43"/>
  <c r="KJ21"/>
  <c r="JI138"/>
  <c r="IR133"/>
  <c r="IR51"/>
  <c r="IQ177" l="1"/>
  <c r="IQ170"/>
  <c r="IT169"/>
  <c r="IU180"/>
  <c r="IS178"/>
  <c r="IT171"/>
  <c r="IT163"/>
  <c r="IT164"/>
  <c r="IV167"/>
  <c r="IQ200"/>
  <c r="IS204"/>
  <c r="IR200"/>
  <c r="IQ199"/>
  <c r="IR199"/>
  <c r="IS200"/>
  <c r="IV181"/>
  <c r="IV182"/>
  <c r="IU173"/>
  <c r="IU165"/>
  <c r="IU170"/>
  <c r="IU162"/>
  <c r="IQ162"/>
  <c r="IR163"/>
  <c r="IS172"/>
  <c r="IU169"/>
  <c r="IT167"/>
  <c r="IR169"/>
  <c r="IS166"/>
  <c r="IR166"/>
  <c r="IQ182"/>
  <c r="IV173"/>
  <c r="IU164"/>
  <c r="IS171"/>
  <c r="IR175"/>
  <c r="IV177"/>
  <c r="IU178"/>
  <c r="IT177"/>
  <c r="IQ169"/>
  <c r="IU172"/>
  <c r="IS175"/>
  <c r="IV170"/>
  <c r="IR183"/>
  <c r="IT184"/>
  <c r="IQ163"/>
  <c r="IQ184"/>
  <c r="IV184"/>
  <c r="IT172"/>
  <c r="IR177"/>
  <c r="IV172"/>
  <c r="IU166"/>
  <c r="IT182"/>
  <c r="IQ175"/>
  <c r="IR161"/>
  <c r="IV164"/>
  <c r="IS180"/>
  <c r="IQ166"/>
  <c r="IT183"/>
  <c r="IU161"/>
  <c r="IU182"/>
  <c r="IV169"/>
  <c r="IR181"/>
  <c r="IT166"/>
  <c r="IQ174"/>
  <c r="IV162"/>
  <c r="IS163"/>
  <c r="IT170"/>
  <c r="IR164"/>
  <c r="IV174"/>
  <c r="KF12"/>
  <c r="KF22"/>
  <c r="KF7"/>
  <c r="KF8"/>
  <c r="KL1"/>
  <c r="KF36"/>
  <c r="KF29"/>
  <c r="KF35"/>
  <c r="KF41"/>
  <c r="KF27"/>
  <c r="KF46"/>
  <c r="KF24"/>
  <c r="KF39"/>
  <c r="KF42"/>
  <c r="KF43"/>
  <c r="KF18"/>
  <c r="KF11"/>
  <c r="KF14"/>
  <c r="KF25"/>
  <c r="KF9"/>
  <c r="KF10"/>
  <c r="KF20"/>
  <c r="KF23"/>
  <c r="KF16"/>
  <c r="KF28"/>
  <c r="KF34"/>
  <c r="KF37"/>
  <c r="KF26"/>
  <c r="KF40"/>
  <c r="KF32"/>
  <c r="KF15"/>
  <c r="KF31"/>
  <c r="KF45"/>
  <c r="KF13"/>
  <c r="KF38"/>
  <c r="KF30"/>
  <c r="KF44"/>
  <c r="KF21"/>
  <c r="KF17"/>
  <c r="KF6"/>
  <c r="JJ147"/>
  <c r="JM153"/>
  <c r="IU171"/>
  <c r="IS170"/>
  <c r="IU177"/>
  <c r="IQ164"/>
  <c r="IR178"/>
  <c r="IU183"/>
  <c r="IR165"/>
  <c r="IQ183"/>
  <c r="IT176"/>
  <c r="IV179"/>
  <c r="IS167"/>
  <c r="IR188"/>
  <c r="IQ201"/>
  <c r="IV198"/>
  <c r="IU187"/>
  <c r="IS198"/>
  <c r="IQ207"/>
  <c r="IS191"/>
  <c r="IV195"/>
  <c r="IT204"/>
  <c r="IS193"/>
  <c r="IR209"/>
  <c r="IT193"/>
  <c r="IR195"/>
  <c r="IV197"/>
  <c r="IV186"/>
  <c r="IS196"/>
  <c r="IQ193"/>
  <c r="IQ71"/>
  <c r="JJ143"/>
  <c r="IR114"/>
  <c r="IY100"/>
  <c r="JK142"/>
  <c r="IW110"/>
  <c r="IQ191"/>
  <c r="IY109"/>
  <c r="IY104"/>
  <c r="IY97"/>
  <c r="JL141"/>
  <c r="JL140"/>
  <c r="IY112"/>
  <c r="IX102"/>
  <c r="IY111"/>
  <c r="JK141"/>
  <c r="JK150"/>
  <c r="IW111"/>
  <c r="IX108"/>
  <c r="JL152"/>
  <c r="JI153"/>
  <c r="IX97"/>
  <c r="JI158"/>
  <c r="JK151"/>
  <c r="IR204"/>
  <c r="IQ204"/>
  <c r="IV192"/>
  <c r="JJ158"/>
  <c r="JM148"/>
  <c r="IR131"/>
  <c r="JL156"/>
  <c r="JM152"/>
  <c r="JI151"/>
  <c r="JK156"/>
  <c r="IX106"/>
  <c r="JN152"/>
  <c r="IX95"/>
  <c r="IW104"/>
  <c r="JK140"/>
  <c r="JN156"/>
  <c r="IX93"/>
  <c r="JJ156"/>
  <c r="JN153"/>
  <c r="IW95"/>
  <c r="JI143"/>
  <c r="IS181"/>
  <c r="IQ178"/>
  <c r="IQ180"/>
  <c r="IU176"/>
  <c r="IZ177"/>
  <c r="IV161"/>
  <c r="IQ181"/>
  <c r="IT181"/>
  <c r="IR168"/>
  <c r="IQ179"/>
  <c r="IT178"/>
  <c r="IU184"/>
  <c r="IV175"/>
  <c r="IT179"/>
  <c r="IR180"/>
  <c r="IS169"/>
  <c r="IU181"/>
  <c r="IV165"/>
  <c r="IR162"/>
  <c r="IQ165"/>
  <c r="IR179"/>
  <c r="IS161"/>
  <c r="IV163"/>
  <c r="IR182"/>
  <c r="IT168"/>
  <c r="IU179"/>
  <c r="IS168"/>
  <c r="IS176"/>
  <c r="IQ173"/>
  <c r="IQ167"/>
  <c r="IS179"/>
  <c r="IV183"/>
  <c r="IU175"/>
  <c r="IU168"/>
  <c r="IT161"/>
  <c r="IS177"/>
  <c r="IT180"/>
  <c r="IV171"/>
  <c r="IU167"/>
  <c r="IS162"/>
  <c r="IQ161"/>
  <c r="IS173"/>
  <c r="IU163"/>
  <c r="IV176"/>
  <c r="IT173"/>
  <c r="IS183"/>
  <c r="IR176"/>
  <c r="IV180"/>
  <c r="IS165"/>
  <c r="IS184"/>
  <c r="IS182"/>
  <c r="IV178"/>
  <c r="IV166"/>
  <c r="IR167"/>
  <c r="JN141"/>
  <c r="IW109"/>
  <c r="IX112"/>
  <c r="IY108"/>
  <c r="IR81"/>
  <c r="JM140"/>
  <c r="IU188"/>
  <c r="IT189"/>
  <c r="IT205"/>
  <c r="IT192"/>
  <c r="IQ186"/>
  <c r="IS195"/>
  <c r="IT209"/>
  <c r="IV210"/>
  <c r="IQ192"/>
  <c r="IS209"/>
  <c r="IV193"/>
  <c r="IR210"/>
  <c r="IS192"/>
  <c r="IR187"/>
  <c r="IV191"/>
  <c r="IV190"/>
  <c r="IR197"/>
  <c r="IQ188"/>
  <c r="IQ196"/>
  <c r="IV204"/>
  <c r="IR193"/>
  <c r="IQ197"/>
  <c r="IU206"/>
  <c r="IS203"/>
  <c r="IS194"/>
  <c r="IQ198"/>
  <c r="IV203"/>
  <c r="IR203"/>
  <c r="IR192"/>
  <c r="IR191"/>
  <c r="IR205"/>
  <c r="IT195"/>
  <c r="IR206"/>
  <c r="IQ189"/>
  <c r="IV202"/>
  <c r="IR201"/>
  <c r="IV206"/>
  <c r="IS210"/>
  <c r="IU193"/>
  <c r="IS186"/>
  <c r="IS207"/>
  <c r="IQ203"/>
  <c r="IV209"/>
  <c r="IS189"/>
  <c r="IT210"/>
  <c r="IT191"/>
  <c r="IS201"/>
  <c r="IR189"/>
  <c r="IU210"/>
  <c r="IS208"/>
  <c r="IR190"/>
  <c r="JL137"/>
  <c r="IQ194"/>
  <c r="JI150"/>
  <c r="IY101"/>
  <c r="JN140"/>
  <c r="JN157"/>
  <c r="IX111"/>
  <c r="IW94"/>
  <c r="JJ142"/>
  <c r="JI149"/>
  <c r="IS50"/>
  <c r="IY103"/>
  <c r="IX94"/>
  <c r="IW107"/>
  <c r="IX92"/>
  <c r="IW96"/>
  <c r="IQ82"/>
  <c r="JJ151"/>
  <c r="IQ125"/>
  <c r="IQ120"/>
  <c r="IR132"/>
  <c r="IR116"/>
  <c r="IQ126"/>
  <c r="IQ119"/>
  <c r="IQ129"/>
  <c r="IS119"/>
  <c r="IR135"/>
  <c r="IS135"/>
  <c r="IS116"/>
  <c r="JK152"/>
  <c r="JM155"/>
  <c r="IY107"/>
  <c r="IQ127"/>
  <c r="IQ83"/>
  <c r="IU196"/>
  <c r="IU194"/>
  <c r="IU203"/>
  <c r="IV207"/>
  <c r="IR186"/>
  <c r="IT207"/>
  <c r="IQ190"/>
  <c r="IQ206"/>
  <c r="IR196"/>
  <c r="IU202"/>
  <c r="IT186"/>
  <c r="IQ187"/>
  <c r="JK139"/>
  <c r="IW100"/>
  <c r="IX96"/>
  <c r="IX110"/>
  <c r="IW102"/>
  <c r="JJ149"/>
  <c r="JN150"/>
  <c r="JJ138"/>
  <c r="JL150"/>
  <c r="JI152"/>
  <c r="JL158"/>
  <c r="JN148"/>
  <c r="JK147"/>
  <c r="JM139"/>
  <c r="IR172"/>
  <c r="IQ49"/>
  <c r="JK158"/>
  <c r="JI137"/>
  <c r="IX107"/>
  <c r="JJ152"/>
  <c r="JL148"/>
  <c r="JK153"/>
  <c r="IT190"/>
  <c r="IU192"/>
  <c r="IV196"/>
  <c r="IS190"/>
  <c r="IQ205"/>
  <c r="IT206"/>
  <c r="IS197"/>
  <c r="IV205"/>
  <c r="IW103"/>
  <c r="JM149"/>
  <c r="JK148"/>
  <c r="IR84"/>
  <c r="JI154"/>
  <c r="JI146"/>
  <c r="JI142"/>
  <c r="JJ140"/>
  <c r="IX104"/>
  <c r="IX100"/>
  <c r="JI157"/>
  <c r="IX103"/>
  <c r="IW93"/>
  <c r="IW108"/>
  <c r="JM151"/>
  <c r="JN149"/>
  <c r="IW112"/>
  <c r="JJ139"/>
  <c r="IT165"/>
  <c r="IQ168"/>
  <c r="IR173"/>
  <c r="IQ171"/>
  <c r="IY91"/>
  <c r="JJ141"/>
  <c r="IY93"/>
  <c r="IX91"/>
  <c r="JK149"/>
  <c r="JN143"/>
  <c r="JN137"/>
  <c r="JK138"/>
  <c r="JL139"/>
  <c r="JI155"/>
  <c r="JI141"/>
  <c r="JN139"/>
  <c r="JI139"/>
  <c r="JN147"/>
  <c r="JM146"/>
  <c r="JJ155"/>
  <c r="JK154"/>
  <c r="JN151"/>
  <c r="JI147"/>
  <c r="JL143"/>
  <c r="JM147"/>
  <c r="JM158"/>
  <c r="JJ150"/>
  <c r="JJ148"/>
  <c r="JL146"/>
  <c r="IS49"/>
  <c r="IQ65"/>
  <c r="IS55"/>
  <c r="IR57"/>
  <c r="IQ62"/>
  <c r="JM150"/>
  <c r="JK157"/>
  <c r="IQ88"/>
  <c r="JN138"/>
  <c r="JI156"/>
  <c r="JL151"/>
  <c r="JJ146"/>
  <c r="IQ51"/>
  <c r="IV201"/>
  <c r="IT188"/>
  <c r="IU191"/>
  <c r="IT187"/>
  <c r="IV208"/>
  <c r="IS206"/>
  <c r="IS187"/>
  <c r="IQ210"/>
  <c r="IT208"/>
  <c r="IU201"/>
  <c r="IT201"/>
  <c r="IY94"/>
  <c r="IW106"/>
  <c r="JL155"/>
  <c r="IS205"/>
  <c r="IR130"/>
  <c r="JM142"/>
  <c r="IR126"/>
  <c r="JM156"/>
  <c r="IY96"/>
  <c r="IW91"/>
  <c r="IW92"/>
  <c r="JL142"/>
  <c r="IY92"/>
  <c r="KA136"/>
  <c r="KA185"/>
  <c r="KA90"/>
  <c r="KA19"/>
  <c r="KA160"/>
  <c r="KA33"/>
  <c r="KA113"/>
  <c r="KA5"/>
  <c r="IQ85"/>
  <c r="IS84"/>
  <c r="IS88"/>
  <c r="IS70"/>
  <c r="IS75"/>
  <c r="IS74"/>
  <c r="IS85"/>
  <c r="IR80"/>
  <c r="IR82"/>
  <c r="IR117"/>
  <c r="IY102"/>
  <c r="JL153"/>
  <c r="JN158"/>
  <c r="JM143"/>
  <c r="IQ202"/>
  <c r="JL154"/>
  <c r="IU195"/>
  <c r="IR208"/>
  <c r="IU209"/>
  <c r="IU189"/>
  <c r="IU204"/>
  <c r="IR207"/>
  <c r="IV188"/>
  <c r="IU197"/>
  <c r="IW101"/>
  <c r="IX105"/>
  <c r="JJ154"/>
  <c r="JK146"/>
  <c r="IR87"/>
  <c r="JL149"/>
  <c r="IX109"/>
  <c r="JK137"/>
  <c r="IS52"/>
  <c r="IS164"/>
  <c r="IR170"/>
  <c r="JN154"/>
  <c r="IQ57"/>
  <c r="IW105"/>
  <c r="JI140"/>
  <c r="JK143"/>
  <c r="IX101"/>
  <c r="JM141"/>
  <c r="JN146"/>
  <c r="IW97"/>
  <c r="IY95"/>
  <c r="JK155"/>
  <c r="JJ157"/>
  <c r="IS134"/>
  <c r="IQ209"/>
  <c r="IV189"/>
  <c r="IR198"/>
  <c r="IT202"/>
  <c r="IQ195"/>
  <c r="IU198"/>
  <c r="IT194"/>
  <c r="IS188"/>
  <c r="IQ208"/>
  <c r="IR202"/>
  <c r="IR194"/>
  <c r="IU186"/>
  <c r="IQ56"/>
  <c r="JL138"/>
  <c r="JI148"/>
  <c r="JM138"/>
  <c r="IY106"/>
  <c r="JN155"/>
  <c r="JM154"/>
  <c r="JL147"/>
  <c r="JJ153"/>
  <c r="JJ137"/>
  <c r="IR125"/>
  <c r="JM157"/>
  <c r="JL157"/>
  <c r="IT175"/>
  <c r="IR184"/>
  <c r="IV168"/>
  <c r="IQ172"/>
  <c r="IR171"/>
  <c r="IY110"/>
  <c r="JM137"/>
  <c r="KP15"/>
  <c r="KP25"/>
  <c r="KP43"/>
  <c r="KP12"/>
  <c r="KP46"/>
  <c r="KP20"/>
  <c r="KP34"/>
  <c r="KP41"/>
  <c r="KP16"/>
  <c r="KP35"/>
  <c r="KP6"/>
  <c r="KP7"/>
  <c r="KP21"/>
  <c r="KP30"/>
  <c r="KP8"/>
  <c r="KP22"/>
  <c r="KP31"/>
  <c r="KP18"/>
  <c r="KP9"/>
  <c r="KP17"/>
  <c r="KP32"/>
  <c r="KP29"/>
  <c r="KP24"/>
  <c r="KP10"/>
  <c r="KP23"/>
  <c r="KP38"/>
  <c r="KP42"/>
  <c r="KP13"/>
  <c r="KP37"/>
  <c r="KP36"/>
  <c r="KP11"/>
  <c r="KP26"/>
  <c r="KP39"/>
  <c r="KP44"/>
  <c r="KP28"/>
  <c r="KP14"/>
  <c r="KP27"/>
  <c r="KP40"/>
  <c r="KP45"/>
  <c r="KA12"/>
  <c r="KA14"/>
  <c r="KA26"/>
  <c r="KA13"/>
  <c r="KA35"/>
  <c r="KA22"/>
  <c r="KA31"/>
  <c r="KA10"/>
  <c r="KA15"/>
  <c r="KA34"/>
  <c r="KA38"/>
  <c r="KA16"/>
  <c r="KA39"/>
  <c r="KA45"/>
  <c r="KG1"/>
  <c r="KA20"/>
  <c r="KA29"/>
  <c r="KA40"/>
  <c r="KA46"/>
  <c r="KA7"/>
  <c r="KA37"/>
  <c r="KA6"/>
  <c r="KA21"/>
  <c r="KA30"/>
  <c r="KA41"/>
  <c r="KA42"/>
  <c r="KA17"/>
  <c r="KA8"/>
  <c r="KA23"/>
  <c r="KA32"/>
  <c r="KA43"/>
  <c r="KA36"/>
  <c r="KA9"/>
  <c r="KA24"/>
  <c r="KA28"/>
  <c r="KA44"/>
  <c r="KA11"/>
  <c r="KA18"/>
  <c r="KA27"/>
  <c r="KA25"/>
  <c r="KQ17"/>
  <c r="KQ24"/>
  <c r="KQ41"/>
  <c r="KQ29"/>
  <c r="KQ15"/>
  <c r="KQ25"/>
  <c r="KQ42"/>
  <c r="KQ34"/>
  <c r="KQ43"/>
  <c r="KQ20"/>
  <c r="KQ36"/>
  <c r="KQ18"/>
  <c r="KQ6"/>
  <c r="KQ44"/>
  <c r="KQ35"/>
  <c r="KQ30"/>
  <c r="KQ7"/>
  <c r="KQ16"/>
  <c r="KQ31"/>
  <c r="KQ45"/>
  <c r="KQ8"/>
  <c r="KQ21"/>
  <c r="KQ32"/>
  <c r="KQ46"/>
  <c r="KQ14"/>
  <c r="KQ9"/>
  <c r="KQ22"/>
  <c r="KQ38"/>
  <c r="KQ10"/>
  <c r="KQ23"/>
  <c r="KQ37"/>
  <c r="KQ28"/>
  <c r="KQ39"/>
  <c r="KQ40"/>
  <c r="KQ12"/>
  <c r="KQ13"/>
  <c r="KQ11"/>
  <c r="KQ26"/>
  <c r="KQ27"/>
  <c r="KB15"/>
  <c r="KB24"/>
  <c r="KB41"/>
  <c r="KB38"/>
  <c r="KB16"/>
  <c r="KB34"/>
  <c r="KB42"/>
  <c r="KB32"/>
  <c r="KB40"/>
  <c r="KH1"/>
  <c r="KB17"/>
  <c r="KB35"/>
  <c r="KB43"/>
  <c r="KB9"/>
  <c r="KB18"/>
  <c r="KB36"/>
  <c r="KB44"/>
  <c r="KB23"/>
  <c r="KB8"/>
  <c r="KB21"/>
  <c r="KB30"/>
  <c r="KB46"/>
  <c r="KB6"/>
  <c r="KB11"/>
  <c r="KB7"/>
  <c r="KB26"/>
  <c r="KB31"/>
  <c r="KB27"/>
  <c r="KB20"/>
  <c r="KB10"/>
  <c r="KB12"/>
  <c r="KB28"/>
  <c r="KB22"/>
  <c r="KB14"/>
  <c r="KB29"/>
  <c r="KB37"/>
  <c r="KB13"/>
  <c r="KB25"/>
  <c r="KB39"/>
  <c r="KB45"/>
  <c r="KC7"/>
  <c r="KC22"/>
  <c r="KC30"/>
  <c r="KC44"/>
  <c r="KC42"/>
  <c r="KC45"/>
  <c r="KC8"/>
  <c r="KC23"/>
  <c r="KC31"/>
  <c r="KC46"/>
  <c r="KC14"/>
  <c r="KC21"/>
  <c r="KC9"/>
  <c r="KC24"/>
  <c r="KC32"/>
  <c r="KC10"/>
  <c r="KC17"/>
  <c r="KC37"/>
  <c r="KC11"/>
  <c r="KC15"/>
  <c r="KC36"/>
  <c r="KC25"/>
  <c r="KC12"/>
  <c r="KC26"/>
  <c r="KC39"/>
  <c r="KC38"/>
  <c r="KC16"/>
  <c r="KC27"/>
  <c r="KC6"/>
  <c r="KC35"/>
  <c r="KC13"/>
  <c r="KC28"/>
  <c r="KC40"/>
  <c r="KC18"/>
  <c r="KC29"/>
  <c r="KC41"/>
  <c r="KI1"/>
  <c r="KC20"/>
  <c r="KC34"/>
  <c r="KC43"/>
  <c r="JS147"/>
  <c r="IZ176" l="1"/>
  <c r="IY199"/>
  <c r="IZ166"/>
  <c r="IX199"/>
  <c r="IW182"/>
  <c r="IZ179"/>
  <c r="JA207"/>
  <c r="IW199"/>
  <c r="IY200"/>
  <c r="JB200"/>
  <c r="JB171"/>
  <c r="IZ178"/>
  <c r="JB199"/>
  <c r="JA178"/>
  <c r="IX178"/>
  <c r="JA200"/>
  <c r="IX181"/>
  <c r="IZ163"/>
  <c r="JA171"/>
  <c r="IY167"/>
  <c r="JB172"/>
  <c r="IW176"/>
  <c r="JA172"/>
  <c r="IZ164"/>
  <c r="JB162"/>
  <c r="IY163"/>
  <c r="JA184"/>
  <c r="JB183"/>
  <c r="JB167"/>
  <c r="IW173"/>
  <c r="IY180"/>
  <c r="IZ184"/>
  <c r="IY171"/>
  <c r="IW171"/>
  <c r="JA167"/>
  <c r="IW180"/>
  <c r="JA165"/>
  <c r="JB176"/>
  <c r="IX163"/>
  <c r="IZ165"/>
  <c r="JA166"/>
  <c r="IY172"/>
  <c r="IX182"/>
  <c r="IZ170"/>
  <c r="JB182"/>
  <c r="IX164"/>
  <c r="IZ171"/>
  <c r="IX175"/>
  <c r="IY178"/>
  <c r="JA180"/>
  <c r="IX176"/>
  <c r="IZ172"/>
  <c r="IW170"/>
  <c r="JA161"/>
  <c r="IY175"/>
  <c r="IX162"/>
  <c r="IY166"/>
  <c r="IW183"/>
  <c r="JA162"/>
  <c r="IW172"/>
  <c r="IY161"/>
  <c r="IX169"/>
  <c r="JA182"/>
  <c r="IZ161"/>
  <c r="IZ181"/>
  <c r="IY176"/>
  <c r="JA177"/>
  <c r="IZ162"/>
  <c r="IY162"/>
  <c r="IZ169"/>
  <c r="IY169"/>
  <c r="IY165"/>
  <c r="JB169"/>
  <c r="IW181"/>
  <c r="IW184"/>
  <c r="JA170"/>
  <c r="IY183"/>
  <c r="JB161"/>
  <c r="IY181"/>
  <c r="JB179"/>
  <c r="JB173"/>
  <c r="IZ173"/>
  <c r="IX166"/>
  <c r="IX168"/>
  <c r="JB181"/>
  <c r="IW162"/>
  <c r="IW169"/>
  <c r="IX173"/>
  <c r="JB170"/>
  <c r="JB163"/>
  <c r="JA163"/>
  <c r="JA175"/>
  <c r="IX167"/>
  <c r="IZ183"/>
  <c r="JA168"/>
  <c r="JA176"/>
  <c r="IY173"/>
  <c r="JA164"/>
  <c r="JB180"/>
  <c r="KL10"/>
  <c r="KL45"/>
  <c r="KL9"/>
  <c r="KL11"/>
  <c r="KL43"/>
  <c r="KL30"/>
  <c r="KL23"/>
  <c r="KL44"/>
  <c r="KL26"/>
  <c r="KL15"/>
  <c r="KL42"/>
  <c r="KL28"/>
  <c r="KL29"/>
  <c r="KL34"/>
  <c r="KL24"/>
  <c r="KL18"/>
  <c r="KL22"/>
  <c r="KR1"/>
  <c r="KL46"/>
  <c r="KL41"/>
  <c r="KL36"/>
  <c r="KL38"/>
  <c r="KL12"/>
  <c r="KL27"/>
  <c r="KL7"/>
  <c r="KL8"/>
  <c r="KL25"/>
  <c r="KL20"/>
  <c r="KL37"/>
  <c r="KL21"/>
  <c r="KL32"/>
  <c r="KL13"/>
  <c r="KL16"/>
  <c r="KL31"/>
  <c r="KL6"/>
  <c r="KL39"/>
  <c r="KL14"/>
  <c r="KL35"/>
  <c r="KL40"/>
  <c r="KL17"/>
  <c r="IX170"/>
  <c r="IZ204"/>
  <c r="JB194"/>
  <c r="IY188"/>
  <c r="IY203"/>
  <c r="IW204"/>
  <c r="JB189"/>
  <c r="IZ208"/>
  <c r="IX198"/>
  <c r="IZ189"/>
  <c r="IW190"/>
  <c r="IY209"/>
  <c r="IZ193"/>
  <c r="IW198"/>
  <c r="IW189"/>
  <c r="IY208"/>
  <c r="JA187"/>
  <c r="JA193"/>
  <c r="IZ203"/>
  <c r="IW195"/>
  <c r="IW202"/>
  <c r="JA208"/>
  <c r="IW203"/>
  <c r="JA196"/>
  <c r="IW193"/>
  <c r="IY189"/>
  <c r="JB198"/>
  <c r="IX191"/>
  <c r="IZ195"/>
  <c r="IX192"/>
  <c r="IZ202"/>
  <c r="JB188"/>
  <c r="JB203"/>
  <c r="IY197"/>
  <c r="IX208"/>
  <c r="IW209"/>
  <c r="IW197"/>
  <c r="IX188"/>
  <c r="JA191"/>
  <c r="JA204"/>
  <c r="IY195"/>
  <c r="IY210"/>
  <c r="IW191"/>
  <c r="IZ186"/>
  <c r="IX205"/>
  <c r="JB209"/>
  <c r="JA209"/>
  <c r="IY193"/>
  <c r="IX186"/>
  <c r="JB201"/>
  <c r="IW207"/>
  <c r="JB192"/>
  <c r="JB191"/>
  <c r="IX203"/>
  <c r="JB197"/>
  <c r="JA192"/>
  <c r="JB210"/>
  <c r="JA203"/>
  <c r="JB187"/>
  <c r="IW188"/>
  <c r="IX197"/>
  <c r="JA197"/>
  <c r="IZ188"/>
  <c r="JA210"/>
  <c r="JA188"/>
  <c r="JA198"/>
  <c r="IY192"/>
  <c r="JB190"/>
  <c r="IX207"/>
  <c r="JB202"/>
  <c r="JB193"/>
  <c r="IY187"/>
  <c r="IW187"/>
  <c r="IY202"/>
  <c r="IX194"/>
  <c r="JA195"/>
  <c r="IZ201"/>
  <c r="IW192"/>
  <c r="IZ192"/>
  <c r="IX196"/>
  <c r="IX206"/>
  <c r="IW196"/>
  <c r="IY201"/>
  <c r="IX201"/>
  <c r="IY205"/>
  <c r="IZ205"/>
  <c r="IX210"/>
  <c r="IY191"/>
  <c r="IX190"/>
  <c r="JE109"/>
  <c r="JS153"/>
  <c r="JS148"/>
  <c r="JD96"/>
  <c r="JR152"/>
  <c r="JQ150"/>
  <c r="JR157"/>
  <c r="JE103"/>
  <c r="JD102"/>
  <c r="IW55"/>
  <c r="JO158"/>
  <c r="JP155"/>
  <c r="JQ148"/>
  <c r="JO140"/>
  <c r="JS138"/>
  <c r="JO143"/>
  <c r="JT158"/>
  <c r="JQ137"/>
  <c r="JS157"/>
  <c r="JE108"/>
  <c r="JC93"/>
  <c r="JD91"/>
  <c r="JD104"/>
  <c r="JQ149"/>
  <c r="JC111"/>
  <c r="JT149"/>
  <c r="IY128"/>
  <c r="JP143"/>
  <c r="JD95"/>
  <c r="JQ153"/>
  <c r="IW206"/>
  <c r="JQ139"/>
  <c r="JC95"/>
  <c r="JC112"/>
  <c r="IX77"/>
  <c r="JC108"/>
  <c r="JR155"/>
  <c r="JT154"/>
  <c r="JO152"/>
  <c r="IW51"/>
  <c r="JS141"/>
  <c r="JP156"/>
  <c r="JE106"/>
  <c r="JP151"/>
  <c r="JT155"/>
  <c r="JT147"/>
  <c r="IY206"/>
  <c r="JQ140"/>
  <c r="IW178"/>
  <c r="IY184"/>
  <c r="IX179"/>
  <c r="IX161"/>
  <c r="JS154"/>
  <c r="JQ156"/>
  <c r="JR158"/>
  <c r="IW116"/>
  <c r="JC96"/>
  <c r="JE110"/>
  <c r="JE111"/>
  <c r="JD94"/>
  <c r="JS146"/>
  <c r="JR142"/>
  <c r="JO148"/>
  <c r="JR137"/>
  <c r="JR139"/>
  <c r="JP142"/>
  <c r="JQ158"/>
  <c r="IW132"/>
  <c r="JE101"/>
  <c r="JE102"/>
  <c r="JO157"/>
  <c r="JR140"/>
  <c r="JA206"/>
  <c r="IZ198"/>
  <c r="JP149"/>
  <c r="JE91"/>
  <c r="JC102"/>
  <c r="JO154"/>
  <c r="JT138"/>
  <c r="IY204"/>
  <c r="JS156"/>
  <c r="JP150"/>
  <c r="JO141"/>
  <c r="JD107"/>
  <c r="JD112"/>
  <c r="JR138"/>
  <c r="JE112"/>
  <c r="IY70"/>
  <c r="JQ146"/>
  <c r="IX73"/>
  <c r="JP158"/>
  <c r="JO153"/>
  <c r="JQ151"/>
  <c r="JQ147"/>
  <c r="JT146"/>
  <c r="JT153"/>
  <c r="JE97"/>
  <c r="JT150"/>
  <c r="JD110"/>
  <c r="JD111"/>
  <c r="JQ138"/>
  <c r="JT151"/>
  <c r="IX135"/>
  <c r="JP137"/>
  <c r="JC91"/>
  <c r="JD97"/>
  <c r="JP146"/>
  <c r="IX187"/>
  <c r="JO147"/>
  <c r="KG160"/>
  <c r="KG5"/>
  <c r="KG136"/>
  <c r="KG19"/>
  <c r="KG185"/>
  <c r="KG90"/>
  <c r="KG33"/>
  <c r="KG113"/>
  <c r="JQ154"/>
  <c r="JR149"/>
  <c r="JS152"/>
  <c r="JR141"/>
  <c r="JD109"/>
  <c r="JT156"/>
  <c r="IX65"/>
  <c r="IX68"/>
  <c r="IW62"/>
  <c r="JQ142"/>
  <c r="JT143"/>
  <c r="JO139"/>
  <c r="JS139"/>
  <c r="JC107"/>
  <c r="JS140"/>
  <c r="JT139"/>
  <c r="JC92"/>
  <c r="JD100"/>
  <c r="JD93"/>
  <c r="JP139"/>
  <c r="IY132"/>
  <c r="IY127"/>
  <c r="JR156"/>
  <c r="JP141"/>
  <c r="JH201"/>
  <c r="IZ194"/>
  <c r="IZ196"/>
  <c r="IY198"/>
  <c r="IW205"/>
  <c r="IY207"/>
  <c r="IY196"/>
  <c r="IZ210"/>
  <c r="IY186"/>
  <c r="IW208"/>
  <c r="IX204"/>
  <c r="IW186"/>
  <c r="IZ209"/>
  <c r="IW210"/>
  <c r="JB186"/>
  <c r="JA186"/>
  <c r="JA202"/>
  <c r="IY194"/>
  <c r="IX209"/>
  <c r="JB204"/>
  <c r="IY190"/>
  <c r="JO149"/>
  <c r="JE94"/>
  <c r="IW165"/>
  <c r="JC105"/>
  <c r="JC97"/>
  <c r="JT137"/>
  <c r="JE92"/>
  <c r="JR146"/>
  <c r="JR151"/>
  <c r="IW60"/>
  <c r="IX50"/>
  <c r="IY61"/>
  <c r="JE104"/>
  <c r="JR143"/>
  <c r="IY88"/>
  <c r="IW76"/>
  <c r="IX118"/>
  <c r="JP138"/>
  <c r="IW49"/>
  <c r="JO137"/>
  <c r="JQ143"/>
  <c r="JP152"/>
  <c r="JS150"/>
  <c r="JT140"/>
  <c r="JT152"/>
  <c r="JS151"/>
  <c r="JD92"/>
  <c r="JE96"/>
  <c r="JO138"/>
  <c r="JC103"/>
  <c r="JB208"/>
  <c r="IX193"/>
  <c r="IX195"/>
  <c r="JC109"/>
  <c r="JR150"/>
  <c r="JE95"/>
  <c r="JO155"/>
  <c r="JP153"/>
  <c r="JT148"/>
  <c r="IX85"/>
  <c r="IW71"/>
  <c r="IW70"/>
  <c r="IW86"/>
  <c r="JC104"/>
  <c r="JE105"/>
  <c r="JS143"/>
  <c r="JD105"/>
  <c r="JT142"/>
  <c r="JC106"/>
  <c r="IW52"/>
  <c r="JP140"/>
  <c r="JS158"/>
  <c r="JO156"/>
  <c r="JP148"/>
  <c r="JO151"/>
  <c r="JQ155"/>
  <c r="JQ157"/>
  <c r="JD101"/>
  <c r="JS149"/>
  <c r="JQ141"/>
  <c r="IY126"/>
  <c r="IX189"/>
  <c r="JB196"/>
  <c r="JA205"/>
  <c r="JS137"/>
  <c r="IW177"/>
  <c r="JA179"/>
  <c r="JA173"/>
  <c r="JE164"/>
  <c r="IW175"/>
  <c r="JB175"/>
  <c r="IX183"/>
  <c r="JB165"/>
  <c r="IX172"/>
  <c r="IX180"/>
  <c r="IW168"/>
  <c r="IY179"/>
  <c r="JA183"/>
  <c r="IX184"/>
  <c r="IW179"/>
  <c r="IW167"/>
  <c r="IZ182"/>
  <c r="IZ167"/>
  <c r="JB168"/>
  <c r="IW161"/>
  <c r="IX171"/>
  <c r="IY164"/>
  <c r="JB184"/>
  <c r="IX177"/>
  <c r="IZ180"/>
  <c r="IW163"/>
  <c r="IZ175"/>
  <c r="JB177"/>
  <c r="IY177"/>
  <c r="JB166"/>
  <c r="JB178"/>
  <c r="IZ168"/>
  <c r="IY182"/>
  <c r="JB164"/>
  <c r="JA181"/>
  <c r="IX165"/>
  <c r="JA169"/>
  <c r="JR148"/>
  <c r="JT157"/>
  <c r="JO150"/>
  <c r="JD108"/>
  <c r="IW194"/>
  <c r="JD103"/>
  <c r="JC94"/>
  <c r="JS142"/>
  <c r="JS155"/>
  <c r="IW80"/>
  <c r="JR147"/>
  <c r="JR153"/>
  <c r="IX51"/>
  <c r="JP147"/>
  <c r="JQ152"/>
  <c r="JO142"/>
  <c r="JP154"/>
  <c r="JO146"/>
  <c r="JP157"/>
  <c r="JC101"/>
  <c r="JE100"/>
  <c r="JR154"/>
  <c r="IW115"/>
  <c r="JC100"/>
  <c r="JB205"/>
  <c r="JB207"/>
  <c r="IZ197"/>
  <c r="IZ187"/>
  <c r="IX202"/>
  <c r="IW201"/>
  <c r="IW164"/>
  <c r="IW166"/>
  <c r="IY168"/>
  <c r="IY170"/>
  <c r="JE107"/>
  <c r="JE93"/>
  <c r="JC110"/>
  <c r="KH10"/>
  <c r="KH18"/>
  <c r="KH30"/>
  <c r="KH43"/>
  <c r="KH11"/>
  <c r="KH26"/>
  <c r="KH37"/>
  <c r="KN1"/>
  <c r="KH36"/>
  <c r="KH46"/>
  <c r="KH9"/>
  <c r="KH12"/>
  <c r="KH27"/>
  <c r="KH31"/>
  <c r="KH28"/>
  <c r="KH38"/>
  <c r="KH15"/>
  <c r="KH25"/>
  <c r="KH41"/>
  <c r="KH16"/>
  <c r="KH23"/>
  <c r="KH39"/>
  <c r="KH40"/>
  <c r="KH17"/>
  <c r="KH24"/>
  <c r="KH7"/>
  <c r="KH14"/>
  <c r="KH29"/>
  <c r="KH45"/>
  <c r="KH35"/>
  <c r="KH6"/>
  <c r="KH13"/>
  <c r="KH34"/>
  <c r="KH44"/>
  <c r="KH20"/>
  <c r="KH22"/>
  <c r="KH8"/>
  <c r="KH21"/>
  <c r="KH32"/>
  <c r="KH42"/>
  <c r="KG12"/>
  <c r="KG27"/>
  <c r="KG37"/>
  <c r="KG11"/>
  <c r="KG13"/>
  <c r="KG28"/>
  <c r="KG31"/>
  <c r="KG16"/>
  <c r="KG32"/>
  <c r="KG15"/>
  <c r="KG25"/>
  <c r="KG36"/>
  <c r="KG41"/>
  <c r="KG23"/>
  <c r="KG22"/>
  <c r="KG39"/>
  <c r="KG6"/>
  <c r="KG14"/>
  <c r="KG42"/>
  <c r="KG7"/>
  <c r="KG24"/>
  <c r="KG43"/>
  <c r="KG8"/>
  <c r="KG20"/>
  <c r="KG29"/>
  <c r="KG34"/>
  <c r="KG44"/>
  <c r="KG9"/>
  <c r="KG17"/>
  <c r="KG30"/>
  <c r="KG40"/>
  <c r="KG10"/>
  <c r="KG21"/>
  <c r="KG35"/>
  <c r="KG45"/>
  <c r="KG26"/>
  <c r="KM1"/>
  <c r="KG18"/>
  <c r="KG38"/>
  <c r="KG46"/>
  <c r="KI17"/>
  <c r="KI29"/>
  <c r="KI43"/>
  <c r="KI45"/>
  <c r="KI16"/>
  <c r="KI14"/>
  <c r="KI34"/>
  <c r="KI39"/>
  <c r="KI20"/>
  <c r="KI6"/>
  <c r="KI13"/>
  <c r="KI35"/>
  <c r="KI40"/>
  <c r="KI7"/>
  <c r="KI28"/>
  <c r="KI32"/>
  <c r="KI8"/>
  <c r="KI22"/>
  <c r="KI38"/>
  <c r="KI44"/>
  <c r="KI9"/>
  <c r="KI37"/>
  <c r="KI21"/>
  <c r="KI30"/>
  <c r="KI46"/>
  <c r="KI10"/>
  <c r="KI24"/>
  <c r="KI18"/>
  <c r="KI11"/>
  <c r="KI26"/>
  <c r="KI25"/>
  <c r="KI36"/>
  <c r="KO1"/>
  <c r="KI27"/>
  <c r="KI31"/>
  <c r="KI12"/>
  <c r="KI15"/>
  <c r="KI23"/>
  <c r="KI41"/>
  <c r="KI42"/>
  <c r="JK101"/>
  <c r="JG199" l="1"/>
  <c r="JE200"/>
  <c r="JH199"/>
  <c r="JH183"/>
  <c r="JD200"/>
  <c r="JH170"/>
  <c r="JC199"/>
  <c r="JD199"/>
  <c r="JC166"/>
  <c r="JE163"/>
  <c r="JC171"/>
  <c r="JD182"/>
  <c r="JD178"/>
  <c r="JE184"/>
  <c r="JD165"/>
  <c r="JC168"/>
  <c r="JD172"/>
  <c r="JD174"/>
  <c r="KR37"/>
  <c r="KR20"/>
  <c r="KR36"/>
  <c r="KR17"/>
  <c r="KR14"/>
  <c r="KR24"/>
  <c r="KR32"/>
  <c r="KR11"/>
  <c r="KR42"/>
  <c r="KR46"/>
  <c r="KR26"/>
  <c r="KR27"/>
  <c r="KR7"/>
  <c r="KR34"/>
  <c r="KR45"/>
  <c r="KR21"/>
  <c r="KR25"/>
  <c r="KR44"/>
  <c r="KR28"/>
  <c r="KR6"/>
  <c r="KR10"/>
  <c r="KR40"/>
  <c r="KR31"/>
  <c r="KR30"/>
  <c r="KR35"/>
  <c r="KR9"/>
  <c r="KR18"/>
  <c r="KR16"/>
  <c r="KR38"/>
  <c r="KR39"/>
  <c r="KR29"/>
  <c r="KR15"/>
  <c r="KR23"/>
  <c r="KR43"/>
  <c r="KR13"/>
  <c r="KR41"/>
  <c r="KR22"/>
  <c r="KR12"/>
  <c r="KR8"/>
  <c r="JI93"/>
  <c r="JF178"/>
  <c r="JE172"/>
  <c r="JD176"/>
  <c r="JG172"/>
  <c r="JG178"/>
  <c r="JH168"/>
  <c r="JG175"/>
  <c r="JF162"/>
  <c r="JG163"/>
  <c r="JD161"/>
  <c r="JF184"/>
  <c r="JC161"/>
  <c r="JF183"/>
  <c r="JG168"/>
  <c r="JC184"/>
  <c r="JD163"/>
  <c r="JE161"/>
  <c r="JF182"/>
  <c r="JC163"/>
  <c r="JC167"/>
  <c r="JD164"/>
  <c r="JG173"/>
  <c r="JE162"/>
  <c r="JH181"/>
  <c r="JH167"/>
  <c r="JE171"/>
  <c r="JD167"/>
  <c r="JD184"/>
  <c r="JE175"/>
  <c r="JF181"/>
  <c r="JE178"/>
  <c r="JC182"/>
  <c r="JC175"/>
  <c r="JD175"/>
  <c r="JG161"/>
  <c r="JG184"/>
  <c r="JC164"/>
  <c r="JC179"/>
  <c r="JE169"/>
  <c r="JE165"/>
  <c r="JD179"/>
  <c r="JF166"/>
  <c r="JD173"/>
  <c r="JD162"/>
  <c r="JH171"/>
  <c r="JH169"/>
  <c r="JF163"/>
  <c r="JH177"/>
  <c r="JH161"/>
  <c r="JH163"/>
  <c r="JC183"/>
  <c r="JC172"/>
  <c r="JE168"/>
  <c r="JH175"/>
  <c r="JC162"/>
  <c r="JE182"/>
  <c r="JC169"/>
  <c r="JH180"/>
  <c r="JC170"/>
  <c r="JF173"/>
  <c r="JD183"/>
  <c r="JE177"/>
  <c r="JD177"/>
  <c r="JG167"/>
  <c r="JG201"/>
  <c r="JH209"/>
  <c r="JC205"/>
  <c r="JC186"/>
  <c r="JG192"/>
  <c r="JE188"/>
  <c r="JE197"/>
  <c r="JE192"/>
  <c r="JD209"/>
  <c r="JH193"/>
  <c r="JG191"/>
  <c r="JF194"/>
  <c r="JH186"/>
  <c r="JF189"/>
  <c r="JF210"/>
  <c r="JC194"/>
  <c r="JC203"/>
  <c r="JH202"/>
  <c r="JC192"/>
  <c r="JC193"/>
  <c r="JC188"/>
  <c r="JD189"/>
  <c r="JG195"/>
  <c r="JC191"/>
  <c r="JH210"/>
  <c r="JC196"/>
  <c r="JH207"/>
  <c r="JE196"/>
  <c r="JH194"/>
  <c r="JD194"/>
  <c r="JF209"/>
  <c r="JH196"/>
  <c r="JG204"/>
  <c r="JF193"/>
  <c r="JE89"/>
  <c r="JW157"/>
  <c r="JU141"/>
  <c r="JC68"/>
  <c r="JE84"/>
  <c r="JU157"/>
  <c r="JW156"/>
  <c r="JV137"/>
  <c r="JI103"/>
  <c r="JE127"/>
  <c r="JV149"/>
  <c r="JC128"/>
  <c r="JV156"/>
  <c r="JE61"/>
  <c r="JC59"/>
  <c r="JK108"/>
  <c r="JE74"/>
  <c r="JC125"/>
  <c r="JW153"/>
  <c r="JX155"/>
  <c r="JC84"/>
  <c r="JY153"/>
  <c r="JC60"/>
  <c r="JK92"/>
  <c r="JC133"/>
  <c r="JE86"/>
  <c r="JI91"/>
  <c r="JC86"/>
  <c r="JD53"/>
  <c r="JE131"/>
  <c r="JC181"/>
  <c r="JE176"/>
  <c r="JC177"/>
  <c r="JC180"/>
  <c r="JC165"/>
  <c r="JC173"/>
  <c r="JF164"/>
  <c r="JY156"/>
  <c r="JK110"/>
  <c r="JZ149"/>
  <c r="JZ153"/>
  <c r="JE79"/>
  <c r="JC71"/>
  <c r="JV143"/>
  <c r="JZ140"/>
  <c r="JV157"/>
  <c r="JX141"/>
  <c r="JC119"/>
  <c r="JW152"/>
  <c r="JX142"/>
  <c r="JI97"/>
  <c r="JD186"/>
  <c r="JE210"/>
  <c r="JG202"/>
  <c r="JG186"/>
  <c r="JF204"/>
  <c r="JW140"/>
  <c r="JC195"/>
  <c r="JJ93"/>
  <c r="JY158"/>
  <c r="JK107"/>
  <c r="JC135"/>
  <c r="JJ106"/>
  <c r="JD49"/>
  <c r="JY157"/>
  <c r="JJ96"/>
  <c r="JY155"/>
  <c r="JE60"/>
  <c r="JC64"/>
  <c r="JY152"/>
  <c r="JJ100"/>
  <c r="JW142"/>
  <c r="JC124"/>
  <c r="JC62"/>
  <c r="JZ137"/>
  <c r="JU151"/>
  <c r="JC77"/>
  <c r="JK103"/>
  <c r="JZ150"/>
  <c r="JE124"/>
  <c r="JI101"/>
  <c r="JX146"/>
  <c r="JC116"/>
  <c r="JC78"/>
  <c r="JW154"/>
  <c r="JV138"/>
  <c r="JV153"/>
  <c r="JC76"/>
  <c r="JE123"/>
  <c r="JC130"/>
  <c r="JC53"/>
  <c r="JW146"/>
  <c r="JJ104"/>
  <c r="JG190"/>
  <c r="JC190"/>
  <c r="JG203"/>
  <c r="JH190"/>
  <c r="JF197"/>
  <c r="JE202"/>
  <c r="JE208"/>
  <c r="JD205"/>
  <c r="JD192"/>
  <c r="JE205"/>
  <c r="JC207"/>
  <c r="JE193"/>
  <c r="JF201"/>
  <c r="JH187"/>
  <c r="JG188"/>
  <c r="JE201"/>
  <c r="JE191"/>
  <c r="JF192"/>
  <c r="JG198"/>
  <c r="JF203"/>
  <c r="JH203"/>
  <c r="JH197"/>
  <c r="JD191"/>
  <c r="JH208"/>
  <c r="JC189"/>
  <c r="JH188"/>
  <c r="JF202"/>
  <c r="JF186"/>
  <c r="JE187"/>
  <c r="JE186"/>
  <c r="JH189"/>
  <c r="JH204"/>
  <c r="JC204"/>
  <c r="JG197"/>
  <c r="JE207"/>
  <c r="JH195"/>
  <c r="JD203"/>
  <c r="JF191"/>
  <c r="JH206"/>
  <c r="JD190"/>
  <c r="JE198"/>
  <c r="JH191"/>
  <c r="JF207"/>
  <c r="JG189"/>
  <c r="JF198"/>
  <c r="JF206"/>
  <c r="JD187"/>
  <c r="JG207"/>
  <c r="JE195"/>
  <c r="JD188"/>
  <c r="JG196"/>
  <c r="JE209"/>
  <c r="JH198"/>
  <c r="JE204"/>
  <c r="JD193"/>
  <c r="JC208"/>
  <c r="JG205"/>
  <c r="JF195"/>
  <c r="JD197"/>
  <c r="JF190"/>
  <c r="JE203"/>
  <c r="JG193"/>
  <c r="JD206"/>
  <c r="JE190"/>
  <c r="JF187"/>
  <c r="JG187"/>
  <c r="JD196"/>
  <c r="JH205"/>
  <c r="JD207"/>
  <c r="JD204"/>
  <c r="JD198"/>
  <c r="JE194"/>
  <c r="JU153"/>
  <c r="JJ110"/>
  <c r="JD52"/>
  <c r="JD85"/>
  <c r="JI112"/>
  <c r="JY154"/>
  <c r="JV152"/>
  <c r="JI104"/>
  <c r="JK112"/>
  <c r="JK100"/>
  <c r="JE78"/>
  <c r="JW138"/>
  <c r="JZ151"/>
  <c r="JD120"/>
  <c r="JI105"/>
  <c r="JJ97"/>
  <c r="JI107"/>
  <c r="JZ154"/>
  <c r="JC127"/>
  <c r="JD80"/>
  <c r="JX137"/>
  <c r="JW147"/>
  <c r="JE65"/>
  <c r="JD72"/>
  <c r="JC115"/>
  <c r="JI92"/>
  <c r="JE126"/>
  <c r="JD51"/>
  <c r="JC81"/>
  <c r="JX149"/>
  <c r="JE66"/>
  <c r="JU150"/>
  <c r="JE81"/>
  <c r="JZ158"/>
  <c r="JK96"/>
  <c r="JE118"/>
  <c r="JJ94"/>
  <c r="JJ102"/>
  <c r="JI106"/>
  <c r="JC72"/>
  <c r="JE206"/>
  <c r="JW149"/>
  <c r="JD116"/>
  <c r="JX153"/>
  <c r="JC82"/>
  <c r="JC54"/>
  <c r="JZ143"/>
  <c r="JU149"/>
  <c r="JK106"/>
  <c r="JE73"/>
  <c r="JJ105"/>
  <c r="JE87"/>
  <c r="JD132"/>
  <c r="JU138"/>
  <c r="JV150"/>
  <c r="JE181"/>
  <c r="JD169"/>
  <c r="JF169"/>
  <c r="JF165"/>
  <c r="JH178"/>
  <c r="JF172"/>
  <c r="JG179"/>
  <c r="JH182"/>
  <c r="JG176"/>
  <c r="JM180"/>
  <c r="JH164"/>
  <c r="JF171"/>
  <c r="JF179"/>
  <c r="JG180"/>
  <c r="JG170"/>
  <c r="JF180"/>
  <c r="JF177"/>
  <c r="JG162"/>
  <c r="JD168"/>
  <c r="JF176"/>
  <c r="JG181"/>
  <c r="JD170"/>
  <c r="JH179"/>
  <c r="JE173"/>
  <c r="JG182"/>
  <c r="JH176"/>
  <c r="JG166"/>
  <c r="JF161"/>
  <c r="JH173"/>
  <c r="JG165"/>
  <c r="JF175"/>
  <c r="JF170"/>
  <c r="JC176"/>
  <c r="JH165"/>
  <c r="JF167"/>
  <c r="JE180"/>
  <c r="JD180"/>
  <c r="JG177"/>
  <c r="JF168"/>
  <c r="JH162"/>
  <c r="JE179"/>
  <c r="JG183"/>
  <c r="JK102"/>
  <c r="JY148"/>
  <c r="JY142"/>
  <c r="JU152"/>
  <c r="JU139"/>
  <c r="JD89"/>
  <c r="JK104"/>
  <c r="JI109"/>
  <c r="JY146"/>
  <c r="JD64"/>
  <c r="JE82"/>
  <c r="JC50"/>
  <c r="JZ146"/>
  <c r="JD202"/>
  <c r="JE189"/>
  <c r="JD208"/>
  <c r="JW158"/>
  <c r="JJ109"/>
  <c r="JX156"/>
  <c r="JD81"/>
  <c r="JC83"/>
  <c r="JC201"/>
  <c r="JZ152"/>
  <c r="JU142"/>
  <c r="JW151"/>
  <c r="JI102"/>
  <c r="JE72"/>
  <c r="JJ111"/>
  <c r="JJ107"/>
  <c r="JY147"/>
  <c r="JY150"/>
  <c r="JX157"/>
  <c r="JC80"/>
  <c r="JW139"/>
  <c r="JJ91"/>
  <c r="JC88"/>
  <c r="JY143"/>
  <c r="JD62"/>
  <c r="JX150"/>
  <c r="JX152"/>
  <c r="JD57"/>
  <c r="JE170"/>
  <c r="JE166"/>
  <c r="JH184"/>
  <c r="JC178"/>
  <c r="JH172"/>
  <c r="JG164"/>
  <c r="JD166"/>
  <c r="JD171"/>
  <c r="JE167"/>
  <c r="JE115"/>
  <c r="JC55"/>
  <c r="JV141"/>
  <c r="JV142"/>
  <c r="JW155"/>
  <c r="JJ108"/>
  <c r="JU158"/>
  <c r="JY141"/>
  <c r="JZ138"/>
  <c r="JD127"/>
  <c r="JU146"/>
  <c r="JZ139"/>
  <c r="JY137"/>
  <c r="JC209"/>
  <c r="JZ157"/>
  <c r="JI95"/>
  <c r="JW148"/>
  <c r="JK91"/>
  <c r="JD125"/>
  <c r="JU140"/>
  <c r="JI96"/>
  <c r="JC129"/>
  <c r="JV151"/>
  <c r="JC206"/>
  <c r="JC87"/>
  <c r="JI108"/>
  <c r="JD131"/>
  <c r="JC120"/>
  <c r="JD86"/>
  <c r="JC114"/>
  <c r="JJ103"/>
  <c r="JX148"/>
  <c r="JK93"/>
  <c r="JZ141"/>
  <c r="JI110"/>
  <c r="JI94"/>
  <c r="JX147"/>
  <c r="JV154"/>
  <c r="JD84"/>
  <c r="JD181"/>
  <c r="JE183"/>
  <c r="JG169"/>
  <c r="JX139"/>
  <c r="JD134"/>
  <c r="JV155"/>
  <c r="JX158"/>
  <c r="JJ92"/>
  <c r="JU147"/>
  <c r="JV146"/>
  <c r="JU148"/>
  <c r="JU137"/>
  <c r="JD130"/>
  <c r="JV139"/>
  <c r="JU155"/>
  <c r="JD201"/>
  <c r="JD195"/>
  <c r="JF188"/>
  <c r="JC197"/>
  <c r="JU156"/>
  <c r="JY151"/>
  <c r="JZ147"/>
  <c r="JZ148"/>
  <c r="JK105"/>
  <c r="JE71"/>
  <c r="JZ156"/>
  <c r="JC187"/>
  <c r="JK94"/>
  <c r="JX143"/>
  <c r="JK109"/>
  <c r="JC210"/>
  <c r="JD82"/>
  <c r="JD61"/>
  <c r="JX151"/>
  <c r="JV140"/>
  <c r="JV158"/>
  <c r="JK95"/>
  <c r="KM160"/>
  <c r="KM5"/>
  <c r="KM113"/>
  <c r="KM33"/>
  <c r="KM185"/>
  <c r="KM90"/>
  <c r="KM19"/>
  <c r="KM136"/>
  <c r="JC67"/>
  <c r="JD59"/>
  <c r="JJ112"/>
  <c r="JC73"/>
  <c r="JJ101"/>
  <c r="JZ142"/>
  <c r="JX154"/>
  <c r="JJ95"/>
  <c r="JC61"/>
  <c r="JW137"/>
  <c r="JU154"/>
  <c r="JY138"/>
  <c r="JW141"/>
  <c r="JV148"/>
  <c r="JI100"/>
  <c r="JV147"/>
  <c r="JY140"/>
  <c r="JX140"/>
  <c r="JD210"/>
  <c r="JY149"/>
  <c r="JX138"/>
  <c r="JW150"/>
  <c r="JE125"/>
  <c r="JC198"/>
  <c r="JC79"/>
  <c r="JY139"/>
  <c r="JK111"/>
  <c r="JU143"/>
  <c r="JW143"/>
  <c r="JZ155"/>
  <c r="JK97"/>
  <c r="JI111"/>
  <c r="KN6"/>
  <c r="KN29"/>
  <c r="KN35"/>
  <c r="KN44"/>
  <c r="KN8"/>
  <c r="KN28"/>
  <c r="KN12"/>
  <c r="KN23"/>
  <c r="KN38"/>
  <c r="KN45"/>
  <c r="KN15"/>
  <c r="KN39"/>
  <c r="KN25"/>
  <c r="KN46"/>
  <c r="KN16"/>
  <c r="KN22"/>
  <c r="KN40"/>
  <c r="KN27"/>
  <c r="KN20"/>
  <c r="KN24"/>
  <c r="KN41"/>
  <c r="KN18"/>
  <c r="KN21"/>
  <c r="KN42"/>
  <c r="KN36"/>
  <c r="KN13"/>
  <c r="KN34"/>
  <c r="KN43"/>
  <c r="KN14"/>
  <c r="KN32"/>
  <c r="KN10"/>
  <c r="KN30"/>
  <c r="KN26"/>
  <c r="KN11"/>
  <c r="KN17"/>
  <c r="KN31"/>
  <c r="KN9"/>
  <c r="KN37"/>
  <c r="KN7"/>
  <c r="KO9"/>
  <c r="KO24"/>
  <c r="KO31"/>
  <c r="KO10"/>
  <c r="KO26"/>
  <c r="KO32"/>
  <c r="KO11"/>
  <c r="KO27"/>
  <c r="KO37"/>
  <c r="KO44"/>
  <c r="KO13"/>
  <c r="KO28"/>
  <c r="KO40"/>
  <c r="KO45"/>
  <c r="KO7"/>
  <c r="KO12"/>
  <c r="KO29"/>
  <c r="KO38"/>
  <c r="KO46"/>
  <c r="KO8"/>
  <c r="KO23"/>
  <c r="KO30"/>
  <c r="KO18"/>
  <c r="KO25"/>
  <c r="KO39"/>
  <c r="KO36"/>
  <c r="KO15"/>
  <c r="KO20"/>
  <c r="KO41"/>
  <c r="KO6"/>
  <c r="KO16"/>
  <c r="KO14"/>
  <c r="KO42"/>
  <c r="KO21"/>
  <c r="KO17"/>
  <c r="KO34"/>
  <c r="KO43"/>
  <c r="KO35"/>
  <c r="KO22"/>
  <c r="KM6"/>
  <c r="KM14"/>
  <c r="KM35"/>
  <c r="KM41"/>
  <c r="KM40"/>
  <c r="KM7"/>
  <c r="KM20"/>
  <c r="KM30"/>
  <c r="KM42"/>
  <c r="KM8"/>
  <c r="KM31"/>
  <c r="KM43"/>
  <c r="KM32"/>
  <c r="KM17"/>
  <c r="KM34"/>
  <c r="KM18"/>
  <c r="KM9"/>
  <c r="KM21"/>
  <c r="KM44"/>
  <c r="KM45"/>
  <c r="KM10"/>
  <c r="KM22"/>
  <c r="KM39"/>
  <c r="KM11"/>
  <c r="KM23"/>
  <c r="KM37"/>
  <c r="KM27"/>
  <c r="KM46"/>
  <c r="KM24"/>
  <c r="KM36"/>
  <c r="KM12"/>
  <c r="KM28"/>
  <c r="KM26"/>
  <c r="KM13"/>
  <c r="KM15"/>
  <c r="KM25"/>
  <c r="KM38"/>
  <c r="KM16"/>
  <c r="KM29"/>
  <c r="KC141"/>
  <c r="JK162" l="1"/>
  <c r="JK194"/>
  <c r="JN200"/>
  <c r="JK200"/>
  <c r="JI200"/>
  <c r="JI199"/>
  <c r="JI182"/>
  <c r="JL167"/>
  <c r="JM182"/>
  <c r="JL164"/>
  <c r="JM184"/>
  <c r="JM166"/>
  <c r="JN167"/>
  <c r="JM179"/>
  <c r="JN163"/>
  <c r="JM162"/>
  <c r="JL162"/>
  <c r="JK173"/>
  <c r="JM178"/>
  <c r="JI174"/>
  <c r="JJ177"/>
  <c r="JL180"/>
  <c r="JJ179"/>
  <c r="JN169"/>
  <c r="JL165"/>
  <c r="JM169"/>
  <c r="JL178"/>
  <c r="JJ171"/>
  <c r="JL181"/>
  <c r="JJ176"/>
  <c r="JI180"/>
  <c r="JL179"/>
  <c r="JK171"/>
  <c r="JL169"/>
  <c r="JI169"/>
  <c r="JI176"/>
  <c r="JJ165"/>
  <c r="JN182"/>
  <c r="JJ178"/>
  <c r="JN171"/>
  <c r="JL171"/>
  <c r="JN166"/>
  <c r="JK165"/>
  <c r="JK178"/>
  <c r="JM161"/>
  <c r="JL161"/>
  <c r="JL172"/>
  <c r="JM164"/>
  <c r="JK182"/>
  <c r="JL184"/>
  <c r="JJ161"/>
  <c r="JN161"/>
  <c r="JL175"/>
  <c r="JL168"/>
  <c r="JL173"/>
  <c r="JI167"/>
  <c r="JM177"/>
  <c r="JK163"/>
  <c r="JJ163"/>
  <c r="JJ183"/>
  <c r="JN162"/>
  <c r="JN177"/>
  <c r="JK177"/>
  <c r="JN180"/>
  <c r="JK161"/>
  <c r="JN165"/>
  <c r="JN183"/>
  <c r="JI198"/>
  <c r="JL201"/>
  <c r="JM189"/>
  <c r="JL186"/>
  <c r="JM186"/>
  <c r="JJ205"/>
  <c r="JJ187"/>
  <c r="JL194"/>
  <c r="JL195"/>
  <c r="JI209"/>
  <c r="JK195"/>
  <c r="JJ202"/>
  <c r="JL205"/>
  <c r="JN187"/>
  <c r="JI205"/>
  <c r="JJ194"/>
  <c r="JK197"/>
  <c r="JI189"/>
  <c r="JL203"/>
  <c r="JN194"/>
  <c r="JI208"/>
  <c r="JN193"/>
  <c r="JI187"/>
  <c r="JK209"/>
  <c r="JL197"/>
  <c r="JK192"/>
  <c r="JL196"/>
  <c r="JN192"/>
  <c r="JM194"/>
  <c r="JK201"/>
  <c r="JI191"/>
  <c r="JM201"/>
  <c r="JN208"/>
  <c r="JM204"/>
  <c r="JM191"/>
  <c r="JN209"/>
  <c r="JL193"/>
  <c r="JN195"/>
  <c r="JN191"/>
  <c r="JI203"/>
  <c r="JI195"/>
  <c r="JJ193"/>
  <c r="JJ210"/>
  <c r="JK187"/>
  <c r="JJ195"/>
  <c r="JK207"/>
  <c r="JI202"/>
  <c r="JN197"/>
  <c r="JL198"/>
  <c r="JM197"/>
  <c r="JM190"/>
  <c r="JL207"/>
  <c r="JJ191"/>
  <c r="JI207"/>
  <c r="JM192"/>
  <c r="JI201"/>
  <c r="JK208"/>
  <c r="JN189"/>
  <c r="JM208"/>
  <c r="JM209"/>
  <c r="JI196"/>
  <c r="JK198"/>
  <c r="JM196"/>
  <c r="JJ204"/>
  <c r="JJ190"/>
  <c r="JM193"/>
  <c r="JM187"/>
  <c r="JN190"/>
  <c r="JI193"/>
  <c r="JM195"/>
  <c r="JI188"/>
  <c r="JL210"/>
  <c r="JI206"/>
  <c r="JJ189"/>
  <c r="JM210"/>
  <c r="JK191"/>
  <c r="JJ203"/>
  <c r="JL192"/>
  <c r="JN205"/>
  <c r="JK205"/>
  <c r="JL187"/>
  <c r="JM203"/>
  <c r="JJ197"/>
  <c r="JN210"/>
  <c r="JK210"/>
  <c r="JM206"/>
  <c r="JL208"/>
  <c r="JN204"/>
  <c r="JN203"/>
  <c r="JK188"/>
  <c r="JJ198"/>
  <c r="JL189"/>
  <c r="JJ208"/>
  <c r="JJ186"/>
  <c r="JJ188"/>
  <c r="JI210"/>
  <c r="JI194"/>
  <c r="JN196"/>
  <c r="JN188"/>
  <c r="JI197"/>
  <c r="KA143"/>
  <c r="JP102"/>
  <c r="JJ127"/>
  <c r="JQ105"/>
  <c r="KA157"/>
  <c r="KD138"/>
  <c r="KD137"/>
  <c r="JK128"/>
  <c r="KA155"/>
  <c r="KE150"/>
  <c r="KD152"/>
  <c r="KF152"/>
  <c r="KD143"/>
  <c r="KD139"/>
  <c r="KC151"/>
  <c r="KD142"/>
  <c r="JI131"/>
  <c r="JQ94"/>
  <c r="JK79"/>
  <c r="KB149"/>
  <c r="KC143"/>
  <c r="JP111"/>
  <c r="KB151"/>
  <c r="JN186"/>
  <c r="KF155"/>
  <c r="JJ181"/>
  <c r="KF139"/>
  <c r="JP107"/>
  <c r="KE148"/>
  <c r="KD141"/>
  <c r="JP106"/>
  <c r="JJ129"/>
  <c r="KF149"/>
  <c r="KA151"/>
  <c r="JK88"/>
  <c r="JK65"/>
  <c r="KC152"/>
  <c r="KA140"/>
  <c r="KB155"/>
  <c r="JQ96"/>
  <c r="KA154"/>
  <c r="JK167"/>
  <c r="JN176"/>
  <c r="JM173"/>
  <c r="KF142"/>
  <c r="KE138"/>
  <c r="KE142"/>
  <c r="KF143"/>
  <c r="KA156"/>
  <c r="KE143"/>
  <c r="JJ75"/>
  <c r="KB147"/>
  <c r="JO103"/>
  <c r="JJ114"/>
  <c r="JQ97"/>
  <c r="JQ95"/>
  <c r="JK204"/>
  <c r="KB148"/>
  <c r="KC158"/>
  <c r="JK74"/>
  <c r="KC147"/>
  <c r="KF147"/>
  <c r="JO108"/>
  <c r="KD150"/>
  <c r="JQ101"/>
  <c r="KE140"/>
  <c r="KF141"/>
  <c r="JK124"/>
  <c r="KF156"/>
  <c r="JJ84"/>
  <c r="KB138"/>
  <c r="JI55"/>
  <c r="JJ57"/>
  <c r="JK80"/>
  <c r="KB141"/>
  <c r="JJ87"/>
  <c r="KC139"/>
  <c r="KC138"/>
  <c r="JK86"/>
  <c r="KF137"/>
  <c r="JP101"/>
  <c r="KA148"/>
  <c r="JI83"/>
  <c r="KC148"/>
  <c r="JI118"/>
  <c r="JQ100"/>
  <c r="JI117"/>
  <c r="KE149"/>
  <c r="JJ128"/>
  <c r="KE139"/>
  <c r="JQ107"/>
  <c r="JI87"/>
  <c r="JP93"/>
  <c r="JO105"/>
  <c r="JI85"/>
  <c r="JI79"/>
  <c r="JM170"/>
  <c r="JI165"/>
  <c r="JN178"/>
  <c r="KA149"/>
  <c r="JP104"/>
  <c r="JP103"/>
  <c r="KC156"/>
  <c r="KD149"/>
  <c r="JJ207"/>
  <c r="JK206"/>
  <c r="JM205"/>
  <c r="JM198"/>
  <c r="JI190"/>
  <c r="JJ206"/>
  <c r="JT199"/>
  <c r="JM207"/>
  <c r="JL188"/>
  <c r="JL206"/>
  <c r="JL202"/>
  <c r="JL190"/>
  <c r="JK202"/>
  <c r="JN198"/>
  <c r="JM202"/>
  <c r="JI192"/>
  <c r="JN206"/>
  <c r="JK196"/>
  <c r="JK193"/>
  <c r="JL191"/>
  <c r="JK190"/>
  <c r="JK186"/>
  <c r="KF151"/>
  <c r="KB154"/>
  <c r="KC137"/>
  <c r="JQ104"/>
  <c r="JJ135"/>
  <c r="JQ106"/>
  <c r="JO111"/>
  <c r="JP100"/>
  <c r="JQ92"/>
  <c r="KF140"/>
  <c r="JO95"/>
  <c r="KD154"/>
  <c r="JK134"/>
  <c r="KB139"/>
  <c r="KC150"/>
  <c r="JO101"/>
  <c r="KB153"/>
  <c r="KF158"/>
  <c r="JO97"/>
  <c r="KB157"/>
  <c r="KD153"/>
  <c r="KC154"/>
  <c r="JQ109"/>
  <c r="JP95"/>
  <c r="JI73"/>
  <c r="JM165"/>
  <c r="JI175"/>
  <c r="JK175"/>
  <c r="KC140"/>
  <c r="JO109"/>
  <c r="JI114"/>
  <c r="JJ196"/>
  <c r="JM188"/>
  <c r="JL209"/>
  <c r="JN207"/>
  <c r="JK189"/>
  <c r="KA152"/>
  <c r="KD140"/>
  <c r="KC142"/>
  <c r="KB143"/>
  <c r="KA138"/>
  <c r="KE141"/>
  <c r="KF150"/>
  <c r="JI81"/>
  <c r="KE158"/>
  <c r="KA150"/>
  <c r="JJ82"/>
  <c r="JJ169"/>
  <c r="JI183"/>
  <c r="JP97"/>
  <c r="KF146"/>
  <c r="JP108"/>
  <c r="KE157"/>
  <c r="JP94"/>
  <c r="KC153"/>
  <c r="JI80"/>
  <c r="JO94"/>
  <c r="JI64"/>
  <c r="KD157"/>
  <c r="KC157"/>
  <c r="JQ103"/>
  <c r="JI115"/>
  <c r="JI119"/>
  <c r="KA147"/>
  <c r="KB150"/>
  <c r="KF138"/>
  <c r="JI56"/>
  <c r="JK71"/>
  <c r="JM171"/>
  <c r="JK179"/>
  <c r="KE155"/>
  <c r="KB137"/>
  <c r="JJ77"/>
  <c r="KF157"/>
  <c r="JJ201"/>
  <c r="JI186"/>
  <c r="JI135"/>
  <c r="KB158"/>
  <c r="JP105"/>
  <c r="JK123"/>
  <c r="JI170"/>
  <c r="JK176"/>
  <c r="JJ74"/>
  <c r="JI134"/>
  <c r="KA158"/>
  <c r="JJ120"/>
  <c r="KE147"/>
  <c r="JO91"/>
  <c r="KA146"/>
  <c r="JO106"/>
  <c r="KD147"/>
  <c r="JQ111"/>
  <c r="KF153"/>
  <c r="KA137"/>
  <c r="JQ108"/>
  <c r="JJ89"/>
  <c r="KA153"/>
  <c r="JQ93"/>
  <c r="KE152"/>
  <c r="JI58"/>
  <c r="JI77"/>
  <c r="JO93"/>
  <c r="JK67"/>
  <c r="JP92"/>
  <c r="JP96"/>
  <c r="JJ162"/>
  <c r="JM167"/>
  <c r="JI171"/>
  <c r="JK117"/>
  <c r="JK63"/>
  <c r="JP112"/>
  <c r="KA139"/>
  <c r="KD156"/>
  <c r="KB156"/>
  <c r="JJ192"/>
  <c r="JN202"/>
  <c r="JK203"/>
  <c r="JJ86"/>
  <c r="KC155"/>
  <c r="KF154"/>
  <c r="KD146"/>
  <c r="KD158"/>
  <c r="JK184"/>
  <c r="KE154"/>
  <c r="JO96"/>
  <c r="KC146"/>
  <c r="JO112"/>
  <c r="KE146"/>
  <c r="JI89"/>
  <c r="KD151"/>
  <c r="JO100"/>
  <c r="JP110"/>
  <c r="JO110"/>
  <c r="JI124"/>
  <c r="JO92"/>
  <c r="KE151"/>
  <c r="KD155"/>
  <c r="KC149"/>
  <c r="JK66"/>
  <c r="KE137"/>
  <c r="JP91"/>
  <c r="KB140"/>
  <c r="JQ112"/>
  <c r="KB152"/>
  <c r="KD148"/>
  <c r="JJ133"/>
  <c r="KE153"/>
  <c r="JP109"/>
  <c r="JK169"/>
  <c r="JN173"/>
  <c r="JI163"/>
  <c r="JJ167"/>
  <c r="JJ164"/>
  <c r="JM163"/>
  <c r="JJ172"/>
  <c r="JJ173"/>
  <c r="JM175"/>
  <c r="JI172"/>
  <c r="JJ180"/>
  <c r="JI179"/>
  <c r="JJ166"/>
  <c r="JN179"/>
  <c r="JK166"/>
  <c r="JK172"/>
  <c r="JK180"/>
  <c r="JI184"/>
  <c r="JK181"/>
  <c r="JK164"/>
  <c r="JN175"/>
  <c r="JI178"/>
  <c r="JJ170"/>
  <c r="JJ175"/>
  <c r="JI168"/>
  <c r="JL166"/>
  <c r="JK183"/>
  <c r="JJ184"/>
  <c r="JI177"/>
  <c r="JM181"/>
  <c r="JT182"/>
  <c r="JM172"/>
  <c r="JK168"/>
  <c r="JI173"/>
  <c r="JI181"/>
  <c r="JL170"/>
  <c r="JK170"/>
  <c r="JN184"/>
  <c r="JM176"/>
  <c r="JI164"/>
  <c r="JJ182"/>
  <c r="JM183"/>
  <c r="JL183"/>
  <c r="JN164"/>
  <c r="JJ168"/>
  <c r="JI166"/>
  <c r="JM168"/>
  <c r="KE156"/>
  <c r="KA142"/>
  <c r="JO102"/>
  <c r="JQ102"/>
  <c r="KA141"/>
  <c r="JK70"/>
  <c r="JI204"/>
  <c r="KB146"/>
  <c r="JL204"/>
  <c r="JI162"/>
  <c r="JI161"/>
  <c r="KB142"/>
  <c r="JO104"/>
  <c r="KF148"/>
  <c r="JI70"/>
  <c r="JI71"/>
  <c r="JJ83"/>
  <c r="JI75"/>
  <c r="JQ91"/>
  <c r="JQ110"/>
  <c r="KI157"/>
  <c r="JQ76"/>
  <c r="JP68"/>
  <c r="JR201" l="1"/>
  <c r="JT171"/>
  <c r="JR193"/>
  <c r="JP78"/>
  <c r="JP201"/>
  <c r="JO199"/>
  <c r="JQ200"/>
  <c r="JQ89"/>
  <c r="JT200"/>
  <c r="JO178"/>
  <c r="JO163"/>
  <c r="JO174"/>
  <c r="KK139"/>
  <c r="KI154"/>
  <c r="JT166"/>
  <c r="JP166"/>
  <c r="JR177"/>
  <c r="JR172"/>
  <c r="JR163"/>
  <c r="JT184"/>
  <c r="JS171"/>
  <c r="JR184"/>
  <c r="JT172"/>
  <c r="JR188"/>
  <c r="JT202"/>
  <c r="JQ197"/>
  <c r="JS210"/>
  <c r="JR190"/>
  <c r="JQ201"/>
  <c r="JQ196"/>
  <c r="JS188"/>
  <c r="JQ206"/>
  <c r="JO207"/>
  <c r="JT206"/>
  <c r="JQ209"/>
  <c r="JO197"/>
  <c r="JP189"/>
  <c r="JO208"/>
  <c r="JS189"/>
  <c r="JR203"/>
  <c r="JT188"/>
  <c r="JQ190"/>
  <c r="JT187"/>
  <c r="JO204"/>
  <c r="JP204"/>
  <c r="JR197"/>
  <c r="JT197"/>
  <c r="JP194"/>
  <c r="JS209"/>
  <c r="JR186"/>
  <c r="JS193"/>
  <c r="JT195"/>
  <c r="JT194"/>
  <c r="JS197"/>
  <c r="JP202"/>
  <c r="JT190"/>
  <c r="JR192"/>
  <c r="JQ188"/>
  <c r="JO123"/>
  <c r="KG151"/>
  <c r="JS173"/>
  <c r="JS164"/>
  <c r="JO170"/>
  <c r="JS168"/>
  <c r="JO125"/>
  <c r="JP58"/>
  <c r="KI153"/>
  <c r="JQ77"/>
  <c r="JU110"/>
  <c r="JW102"/>
  <c r="KG153"/>
  <c r="JP177"/>
  <c r="JQ162"/>
  <c r="KG154"/>
  <c r="KK156"/>
  <c r="KJ141"/>
  <c r="JO127"/>
  <c r="JO162"/>
  <c r="KK157"/>
  <c r="KK151"/>
  <c r="JO186"/>
  <c r="JT186"/>
  <c r="JP197"/>
  <c r="JP192"/>
  <c r="JV109"/>
  <c r="JO181"/>
  <c r="KH152"/>
  <c r="KK140"/>
  <c r="KL142"/>
  <c r="KH142"/>
  <c r="JP173"/>
  <c r="KL147"/>
  <c r="KI149"/>
  <c r="JU107"/>
  <c r="JV110"/>
  <c r="KH146"/>
  <c r="KI139"/>
  <c r="KJ146"/>
  <c r="JU92"/>
  <c r="JV100"/>
  <c r="KI148"/>
  <c r="JQ178"/>
  <c r="JQ182"/>
  <c r="JT170"/>
  <c r="JR161"/>
  <c r="JO56"/>
  <c r="KL149"/>
  <c r="KI155"/>
  <c r="KL143"/>
  <c r="JQ71"/>
  <c r="JP50"/>
  <c r="KG157"/>
  <c r="JO78"/>
  <c r="KJ157"/>
  <c r="KI158"/>
  <c r="KJ138"/>
  <c r="KH148"/>
  <c r="JV107"/>
  <c r="JO167"/>
  <c r="KK158"/>
  <c r="KJ151"/>
  <c r="KG137"/>
  <c r="JO76"/>
  <c r="KJ137"/>
  <c r="JQ49"/>
  <c r="JP76"/>
  <c r="KI141"/>
  <c r="JW105"/>
  <c r="KJ142"/>
  <c r="KL139"/>
  <c r="JO49"/>
  <c r="JQ125"/>
  <c r="JW108"/>
  <c r="JQ123"/>
  <c r="JV94"/>
  <c r="JP77"/>
  <c r="JV101"/>
  <c r="JT161"/>
  <c r="JR162"/>
  <c r="JS162"/>
  <c r="JQ181"/>
  <c r="JT163"/>
  <c r="JT176"/>
  <c r="KH151"/>
  <c r="KG140"/>
  <c r="JP60"/>
  <c r="KH158"/>
  <c r="KH155"/>
  <c r="KH154"/>
  <c r="JU91"/>
  <c r="JV95"/>
  <c r="KH147"/>
  <c r="KL140"/>
  <c r="JV97"/>
  <c r="JP80"/>
  <c r="KG147"/>
  <c r="JO62"/>
  <c r="KL141"/>
  <c r="JV103"/>
  <c r="KK149"/>
  <c r="JW107"/>
  <c r="JO63"/>
  <c r="JO164"/>
  <c r="JQ62"/>
  <c r="KG139"/>
  <c r="JO80"/>
  <c r="JQ205"/>
  <c r="KJ143"/>
  <c r="JO68"/>
  <c r="JV102"/>
  <c r="KK147"/>
  <c r="JV106"/>
  <c r="JW92"/>
  <c r="JW97"/>
  <c r="JW95"/>
  <c r="JO50"/>
  <c r="JO51"/>
  <c r="JS172"/>
  <c r="JS170"/>
  <c r="JS176"/>
  <c r="JQ119"/>
  <c r="KL154"/>
  <c r="KK142"/>
  <c r="KJ148"/>
  <c r="JO54"/>
  <c r="JO87"/>
  <c r="KG146"/>
  <c r="JP168"/>
  <c r="KH138"/>
  <c r="KH140"/>
  <c r="JV93"/>
  <c r="JS163"/>
  <c r="JS175"/>
  <c r="JP66"/>
  <c r="KL150"/>
  <c r="JW93"/>
  <c r="JU102"/>
  <c r="JQ187"/>
  <c r="JO198"/>
  <c r="KG141"/>
  <c r="JU95"/>
  <c r="JP125"/>
  <c r="KH149"/>
  <c r="JW109"/>
  <c r="JW110"/>
  <c r="JP71"/>
  <c r="KK154"/>
  <c r="JO129"/>
  <c r="JW101"/>
  <c r="JQ56"/>
  <c r="JO74"/>
  <c r="JV108"/>
  <c r="KK152"/>
  <c r="JU111"/>
  <c r="JT169"/>
  <c r="JS182"/>
  <c r="JR170"/>
  <c r="JR173"/>
  <c r="JU97"/>
  <c r="KI142"/>
  <c r="JO53"/>
  <c r="JP64"/>
  <c r="KI137"/>
  <c r="JO166"/>
  <c r="JP180"/>
  <c r="KL156"/>
  <c r="KL153"/>
  <c r="JQ120"/>
  <c r="JS167"/>
  <c r="JU103"/>
  <c r="KG143"/>
  <c r="JO64"/>
  <c r="KL137"/>
  <c r="JU100"/>
  <c r="JP205"/>
  <c r="JP190"/>
  <c r="JW91"/>
  <c r="JU104"/>
  <c r="JV111"/>
  <c r="JU112"/>
  <c r="JV104"/>
  <c r="JO89"/>
  <c r="JW112"/>
  <c r="JQ55"/>
  <c r="KK137"/>
  <c r="KH141"/>
  <c r="KG148"/>
  <c r="JW106"/>
  <c r="KI143"/>
  <c r="JU101"/>
  <c r="KG149"/>
  <c r="KH150"/>
  <c r="JU94"/>
  <c r="JO85"/>
  <c r="KJ147"/>
  <c r="KL138"/>
  <c r="JT183"/>
  <c r="JT165"/>
  <c r="JS184"/>
  <c r="JT173"/>
  <c r="JR181"/>
  <c r="JQ169"/>
  <c r="JR182"/>
  <c r="JS177"/>
  <c r="JT168"/>
  <c r="KL158"/>
  <c r="JO71"/>
  <c r="JQ124"/>
  <c r="KJ156"/>
  <c r="KG156"/>
  <c r="KL151"/>
  <c r="KI138"/>
  <c r="JO60"/>
  <c r="KL155"/>
  <c r="JQ164"/>
  <c r="JR168"/>
  <c r="KK138"/>
  <c r="KI146"/>
  <c r="KJ158"/>
  <c r="KJ140"/>
  <c r="JO120"/>
  <c r="JW94"/>
  <c r="KJ150"/>
  <c r="JO66"/>
  <c r="KJ149"/>
  <c r="JQ86"/>
  <c r="JO82"/>
  <c r="JO191"/>
  <c r="JO194"/>
  <c r="JR207"/>
  <c r="KG138"/>
  <c r="KH139"/>
  <c r="JV112"/>
  <c r="KL148"/>
  <c r="JP82"/>
  <c r="KJ154"/>
  <c r="JV96"/>
  <c r="KJ139"/>
  <c r="JW100"/>
  <c r="JP161"/>
  <c r="JU96"/>
  <c r="KI140"/>
  <c r="KH137"/>
  <c r="KI151"/>
  <c r="KJ155"/>
  <c r="JO84"/>
  <c r="KI156"/>
  <c r="JO52"/>
  <c r="KG150"/>
  <c r="JW111"/>
  <c r="KG158"/>
  <c r="JQ166"/>
  <c r="JO171"/>
  <c r="JO176"/>
  <c r="JQ184"/>
  <c r="JO173"/>
  <c r="JT180"/>
  <c r="JP179"/>
  <c r="JT177"/>
  <c r="JT181"/>
  <c r="JT179"/>
  <c r="JQ180"/>
  <c r="JR178"/>
  <c r="JR166"/>
  <c r="JO180"/>
  <c r="JQ173"/>
  <c r="JO168"/>
  <c r="JP181"/>
  <c r="JP184"/>
  <c r="JS165"/>
  <c r="JP172"/>
  <c r="JQ165"/>
  <c r="JQ168"/>
  <c r="JR165"/>
  <c r="JS169"/>
  <c r="JO179"/>
  <c r="JP165"/>
  <c r="JQ177"/>
  <c r="JP182"/>
  <c r="JQ161"/>
  <c r="JP178"/>
  <c r="JQ170"/>
  <c r="JO161"/>
  <c r="JR169"/>
  <c r="JP169"/>
  <c r="JQ172"/>
  <c r="JP162"/>
  <c r="JO184"/>
  <c r="JS179"/>
  <c r="JP176"/>
  <c r="JQ179"/>
  <c r="JQ183"/>
  <c r="JP183"/>
  <c r="JO177"/>
  <c r="JR179"/>
  <c r="JQ171"/>
  <c r="JR175"/>
  <c r="JR167"/>
  <c r="JP175"/>
  <c r="JS180"/>
  <c r="JS183"/>
  <c r="JO169"/>
  <c r="JP170"/>
  <c r="JO182"/>
  <c r="JP171"/>
  <c r="JP164"/>
  <c r="JO175"/>
  <c r="JR171"/>
  <c r="JS161"/>
  <c r="JZ180"/>
  <c r="JP167"/>
  <c r="JQ176"/>
  <c r="JT175"/>
  <c r="JQ175"/>
  <c r="JO172"/>
  <c r="JP163"/>
  <c r="JO165"/>
  <c r="JQ163"/>
  <c r="JT164"/>
  <c r="JO183"/>
  <c r="JR183"/>
  <c r="KI150"/>
  <c r="KK155"/>
  <c r="KK143"/>
  <c r="KI152"/>
  <c r="JV91"/>
  <c r="JO59"/>
  <c r="JO58"/>
  <c r="JW104"/>
  <c r="JU106"/>
  <c r="JP85"/>
  <c r="JU93"/>
  <c r="JR198"/>
  <c r="JS187"/>
  <c r="JT192"/>
  <c r="JP186"/>
  <c r="JR205"/>
  <c r="JS208"/>
  <c r="JS191"/>
  <c r="JQ210"/>
  <c r="JS207"/>
  <c r="JP191"/>
  <c r="JO196"/>
  <c r="JO188"/>
  <c r="JP188"/>
  <c r="JQ186"/>
  <c r="JT207"/>
  <c r="JO202"/>
  <c r="JR204"/>
  <c r="JP195"/>
  <c r="JR206"/>
  <c r="JQ202"/>
  <c r="JO190"/>
  <c r="JS201"/>
  <c r="JP193"/>
  <c r="JT198"/>
  <c r="JO210"/>
  <c r="JT193"/>
  <c r="JT201"/>
  <c r="JP206"/>
  <c r="JQ198"/>
  <c r="JS203"/>
  <c r="JQ191"/>
  <c r="JS206"/>
  <c r="JQ208"/>
  <c r="JO187"/>
  <c r="JS198"/>
  <c r="JQ203"/>
  <c r="JP187"/>
  <c r="JS204"/>
  <c r="JR189"/>
  <c r="JP196"/>
  <c r="JR209"/>
  <c r="JS196"/>
  <c r="JR187"/>
  <c r="JT208"/>
  <c r="JO201"/>
  <c r="JO209"/>
  <c r="JT210"/>
  <c r="JR208"/>
  <c r="JS186"/>
  <c r="JS190"/>
  <c r="JT204"/>
  <c r="JR210"/>
  <c r="JO195"/>
  <c r="JT191"/>
  <c r="JT209"/>
  <c r="JO203"/>
  <c r="JS202"/>
  <c r="JO193"/>
  <c r="JR196"/>
  <c r="JQ204"/>
  <c r="JP203"/>
  <c r="JT203"/>
  <c r="JP209"/>
  <c r="JR202"/>
  <c r="JQ189"/>
  <c r="JQ207"/>
  <c r="JO192"/>
  <c r="JR191"/>
  <c r="JP198"/>
  <c r="JQ192"/>
  <c r="JQ194"/>
  <c r="JT205"/>
  <c r="JS195"/>
  <c r="JQ193"/>
  <c r="JS194"/>
  <c r="JO189"/>
  <c r="JP207"/>
  <c r="JO205"/>
  <c r="JO57"/>
  <c r="KL146"/>
  <c r="KH156"/>
  <c r="JO83"/>
  <c r="JP208"/>
  <c r="KG152"/>
  <c r="JV92"/>
  <c r="JO115"/>
  <c r="KK148"/>
  <c r="JU109"/>
  <c r="JP53"/>
  <c r="JT162"/>
  <c r="JS178"/>
  <c r="JR176"/>
  <c r="JS181"/>
  <c r="JR180"/>
  <c r="KK150"/>
  <c r="KI147"/>
  <c r="KK146"/>
  <c r="KG142"/>
  <c r="KL157"/>
  <c r="JV105"/>
  <c r="KL152"/>
  <c r="JO61"/>
  <c r="KG155"/>
  <c r="JO72"/>
  <c r="KH153"/>
  <c r="JO206"/>
  <c r="JQ195"/>
  <c r="JP210"/>
  <c r="KH157"/>
  <c r="JQ167"/>
  <c r="JQ64"/>
  <c r="JQ73"/>
  <c r="JW96"/>
  <c r="KJ153"/>
  <c r="JO65"/>
  <c r="JW103"/>
  <c r="KH143"/>
  <c r="JU108"/>
  <c r="JU105"/>
  <c r="KJ152"/>
  <c r="KK153"/>
  <c r="KK141"/>
  <c r="JV115"/>
  <c r="KC108"/>
  <c r="JW75"/>
  <c r="JV65"/>
  <c r="JU88" l="1"/>
  <c r="JU66"/>
  <c r="JZ199"/>
  <c r="JV52"/>
  <c r="JW200"/>
  <c r="JU188"/>
  <c r="JZ200"/>
  <c r="JV199"/>
  <c r="JU199"/>
  <c r="JU61"/>
  <c r="JW55"/>
  <c r="JU200"/>
  <c r="JW199"/>
  <c r="JZ170"/>
  <c r="JV180"/>
  <c r="JW172"/>
  <c r="JY167"/>
  <c r="JY171"/>
  <c r="JY163"/>
  <c r="JW183"/>
  <c r="JU164"/>
  <c r="JV183"/>
  <c r="JZ179"/>
  <c r="JV179"/>
  <c r="JW162"/>
  <c r="JV161"/>
  <c r="KP150"/>
  <c r="DN144"/>
  <c r="JT144"/>
  <c r="ET144"/>
  <c r="BF144"/>
  <c r="FM144"/>
  <c r="DV144"/>
  <c r="FP144"/>
  <c r="BY145"/>
  <c r="JX144"/>
  <c r="FX145"/>
  <c r="IU145"/>
  <c r="KD145"/>
  <c r="EO145"/>
  <c r="EW145"/>
  <c r="KG144"/>
  <c r="IP145"/>
  <c r="JZ145"/>
  <c r="FT145"/>
  <c r="BO145"/>
  <c r="IN144"/>
  <c r="CN144"/>
  <c r="FA145"/>
  <c r="IZ144"/>
  <c r="EX144"/>
  <c r="BO144"/>
  <c r="EC145"/>
  <c r="CF145"/>
  <c r="KL144"/>
  <c r="FK145"/>
  <c r="EY144"/>
  <c r="KK145"/>
  <c r="ED145"/>
  <c r="HW145"/>
  <c r="FB145"/>
  <c r="HC145"/>
  <c r="EL144"/>
  <c r="FC145"/>
  <c r="BC144"/>
  <c r="JJ144"/>
  <c r="BX144"/>
  <c r="CM145"/>
  <c r="HF145"/>
  <c r="FW144"/>
  <c r="BW145"/>
  <c r="FB144"/>
  <c r="JF144"/>
  <c r="GP145"/>
  <c r="FF145"/>
  <c r="GD145"/>
  <c r="EK145"/>
  <c r="FS145"/>
  <c r="JC144"/>
  <c r="BC145"/>
  <c r="BZ144"/>
  <c r="DF144"/>
  <c r="EL145"/>
  <c r="HK144"/>
  <c r="DP145"/>
  <c r="FK144"/>
  <c r="FF144"/>
  <c r="BD145"/>
  <c r="CP144"/>
  <c r="HM145"/>
  <c r="CL144"/>
  <c r="CK144"/>
  <c r="ES144"/>
  <c r="IJ144"/>
  <c r="KF145"/>
  <c r="DV145"/>
  <c r="DW145"/>
  <c r="BP145"/>
  <c r="BZ145"/>
  <c r="EN145"/>
  <c r="IG144"/>
  <c r="DO144"/>
  <c r="DJ145"/>
  <c r="DA144"/>
  <c r="FY144"/>
  <c r="HO145"/>
  <c r="HU145"/>
  <c r="BV145"/>
  <c r="HD145"/>
  <c r="KA145"/>
  <c r="DI144"/>
  <c r="GV144"/>
  <c r="CA144"/>
  <c r="BJ145"/>
  <c r="HA145"/>
  <c r="FN145"/>
  <c r="DS144"/>
  <c r="KE145"/>
  <c r="FH145"/>
  <c r="BU144"/>
  <c r="BJ144"/>
  <c r="BW144"/>
  <c r="EH145"/>
  <c r="IV144"/>
  <c r="IH145"/>
  <c r="FQ144"/>
  <c r="HF144"/>
  <c r="GL145"/>
  <c r="JD145"/>
  <c r="JJ145"/>
  <c r="BT144"/>
  <c r="CS144"/>
  <c r="FX144"/>
  <c r="IK144"/>
  <c r="GG145"/>
  <c r="FE144"/>
  <c r="BN145"/>
  <c r="FU145"/>
  <c r="HN144"/>
  <c r="DG145"/>
  <c r="KD144"/>
  <c r="IV145"/>
  <c r="KN144"/>
  <c r="GJ145"/>
  <c r="GQ144"/>
  <c r="IN145"/>
  <c r="GB144"/>
  <c r="EV144"/>
  <c r="EG144"/>
  <c r="CH144"/>
  <c r="GG144"/>
  <c r="ID144"/>
  <c r="JT145"/>
  <c r="KP145"/>
  <c r="IC145"/>
  <c r="DB145"/>
  <c r="EM144"/>
  <c r="CW145"/>
  <c r="DE145"/>
  <c r="IE145"/>
  <c r="HB144"/>
  <c r="BE145"/>
  <c r="FV145"/>
  <c r="CB145"/>
  <c r="DK145"/>
  <c r="KC144"/>
  <c r="HR145"/>
  <c r="FW145"/>
  <c r="IW144"/>
  <c r="EP145"/>
  <c r="JQ144"/>
  <c r="IX145"/>
  <c r="HS144"/>
  <c r="HU144"/>
  <c r="IA144"/>
  <c r="DR145"/>
  <c r="BQ144"/>
  <c r="IM144"/>
  <c r="KB145"/>
  <c r="GU144"/>
  <c r="JM144"/>
  <c r="DD144"/>
  <c r="DA145"/>
  <c r="HK145"/>
  <c r="CW144"/>
  <c r="JB144"/>
  <c r="GS144"/>
  <c r="EC144"/>
  <c r="GF144"/>
  <c r="EV145"/>
  <c r="KP144"/>
  <c r="JH144"/>
  <c r="IJ145"/>
  <c r="IP144"/>
  <c r="GK145"/>
  <c r="DP144"/>
  <c r="FU144"/>
  <c r="HG144"/>
  <c r="DD145"/>
  <c r="JU144"/>
  <c r="JO144"/>
  <c r="KH145"/>
  <c r="IM145"/>
  <c r="DM144"/>
  <c r="CD145"/>
  <c r="BL144"/>
  <c r="DT144"/>
  <c r="DJ144"/>
  <c r="HL145"/>
  <c r="KK144"/>
  <c r="EF144"/>
  <c r="JF145"/>
  <c r="HH144"/>
  <c r="DZ144"/>
  <c r="FR144"/>
  <c r="DW144"/>
  <c r="GK144"/>
  <c r="FA144"/>
  <c r="EB145"/>
  <c r="JP145"/>
  <c r="FL144"/>
  <c r="DR144"/>
  <c r="ET145"/>
  <c r="IR145"/>
  <c r="GL144"/>
  <c r="FO145"/>
  <c r="EZ145"/>
  <c r="HI145"/>
  <c r="EW144"/>
  <c r="HT145"/>
  <c r="FZ145"/>
  <c r="HY144"/>
  <c r="BP144"/>
  <c r="EF145"/>
  <c r="CO144"/>
  <c r="CA145"/>
  <c r="CX144"/>
  <c r="EU144"/>
  <c r="EX145"/>
  <c r="FP145"/>
  <c r="BF145"/>
  <c r="FY145"/>
  <c r="DB144"/>
  <c r="IL145"/>
  <c r="JA144"/>
  <c r="BH144"/>
  <c r="HG145"/>
  <c r="BG144"/>
  <c r="JY144"/>
  <c r="BT145"/>
  <c r="IR144"/>
  <c r="HM144"/>
  <c r="FD145"/>
  <c r="IF145"/>
  <c r="CU145"/>
  <c r="DC144"/>
  <c r="FS144"/>
  <c r="HR144"/>
  <c r="FC144"/>
  <c r="CP145"/>
  <c r="CO145"/>
  <c r="CR144"/>
  <c r="BI144"/>
  <c r="GN145"/>
  <c r="CS145"/>
  <c r="IF144"/>
  <c r="EI144"/>
  <c r="DH145"/>
  <c r="BA145"/>
  <c r="CB144"/>
  <c r="KQ144"/>
  <c r="JO145"/>
  <c r="KI145"/>
  <c r="FL145"/>
  <c r="BE144"/>
  <c r="JN145"/>
  <c r="HV144"/>
  <c r="HH145"/>
  <c r="EG145"/>
  <c r="FJ144"/>
  <c r="CQ144"/>
  <c r="KQ145"/>
  <c r="HP144"/>
  <c r="ED144"/>
  <c r="IW145"/>
  <c r="GC145"/>
  <c r="IY144"/>
  <c r="KO145"/>
  <c r="JS145"/>
  <c r="KN145"/>
  <c r="IA145"/>
  <c r="DX145"/>
  <c r="GC144"/>
  <c r="CT144"/>
  <c r="EE145"/>
  <c r="GH144"/>
  <c r="CL145"/>
  <c r="KA144"/>
  <c r="HT144"/>
  <c r="GM144"/>
  <c r="IT145"/>
  <c r="BS144"/>
  <c r="IE144"/>
  <c r="IZ145"/>
  <c r="EN144"/>
  <c r="HV145"/>
  <c r="HZ145"/>
  <c r="FJ145"/>
  <c r="BH145"/>
  <c r="JK145"/>
  <c r="FD144"/>
  <c r="CI144"/>
  <c r="GD144"/>
  <c r="HE145"/>
  <c r="CC144"/>
  <c r="FM145"/>
  <c r="GO145"/>
  <c r="GU145"/>
  <c r="JA145"/>
  <c r="JL145"/>
  <c r="IK145"/>
  <c r="GR145"/>
  <c r="KG145"/>
  <c r="GT145"/>
  <c r="EA145"/>
  <c r="HW144"/>
  <c r="IY145"/>
  <c r="CF144"/>
  <c r="GF145"/>
  <c r="JS144"/>
  <c r="FT144"/>
  <c r="KR145"/>
  <c r="HL144"/>
  <c r="FN144"/>
  <c r="IT144"/>
  <c r="DH144"/>
  <c r="IB144"/>
  <c r="GA145"/>
  <c r="BK144"/>
  <c r="JK144"/>
  <c r="GQ145"/>
  <c r="JI145"/>
  <c r="GW145"/>
  <c r="CE144"/>
  <c r="JM145"/>
  <c r="GY144"/>
  <c r="EQ144"/>
  <c r="GO144"/>
  <c r="CV145"/>
  <c r="IS144"/>
  <c r="FE145"/>
  <c r="EM145"/>
  <c r="GN144"/>
  <c r="DO145"/>
  <c r="BX145"/>
  <c r="FG144"/>
  <c r="BY144"/>
  <c r="KR144"/>
  <c r="DY145"/>
  <c r="JQ145"/>
  <c r="DQ144"/>
  <c r="DU144"/>
  <c r="FH144"/>
  <c r="CE145"/>
  <c r="JG144"/>
  <c r="BU145"/>
  <c r="BS145"/>
  <c r="IG145"/>
  <c r="CC145"/>
  <c r="FO144"/>
  <c r="JX145"/>
  <c r="KB144"/>
  <c r="GX144"/>
  <c r="HX145"/>
  <c r="FG145"/>
  <c r="BL145"/>
  <c r="GH145"/>
  <c r="HJ145"/>
  <c r="DI145"/>
  <c r="DL145"/>
  <c r="JG145"/>
  <c r="BK145"/>
  <c r="EA144"/>
  <c r="IQ145"/>
  <c r="IS145"/>
  <c r="CG145"/>
  <c r="KM144"/>
  <c r="GE145"/>
  <c r="JZ144"/>
  <c r="JI144"/>
  <c r="GE144"/>
  <c r="GM145"/>
  <c r="IO145"/>
  <c r="II145"/>
  <c r="GA144"/>
  <c r="DZ145"/>
  <c r="HI144"/>
  <c r="CK145"/>
  <c r="CD144"/>
  <c r="CY145"/>
  <c r="FQ145"/>
  <c r="JR144"/>
  <c r="EI145"/>
  <c r="ER145"/>
  <c r="GS145"/>
  <c r="HD144"/>
  <c r="DN145"/>
  <c r="HP145"/>
  <c r="EE144"/>
  <c r="JL144"/>
  <c r="CN145"/>
  <c r="HQ145"/>
  <c r="GB145"/>
  <c r="EK144"/>
  <c r="ER144"/>
  <c r="KE144"/>
  <c r="DL144"/>
  <c r="CV144"/>
  <c r="BM145"/>
  <c r="HN145"/>
  <c r="GZ144"/>
  <c r="EO144"/>
  <c r="IB145"/>
  <c r="DF145"/>
  <c r="HZ144"/>
  <c r="DT145"/>
  <c r="EH144"/>
  <c r="JR145"/>
  <c r="HX144"/>
  <c r="DC145"/>
  <c r="CG144"/>
  <c r="DE144"/>
  <c r="EJ145"/>
  <c r="HY145"/>
  <c r="KH144"/>
  <c r="HS145"/>
  <c r="IO144"/>
  <c r="HJ144"/>
  <c r="CT145"/>
  <c r="JN144"/>
  <c r="CQ145"/>
  <c r="FR145"/>
  <c r="EU145"/>
  <c r="KL145"/>
  <c r="KI144"/>
  <c r="FV144"/>
  <c r="JB145"/>
  <c r="CJ144"/>
  <c r="GI145"/>
  <c r="IL144"/>
  <c r="JE145"/>
  <c r="BR144"/>
  <c r="JD144"/>
  <c r="HE144"/>
  <c r="ID145"/>
  <c r="DQ145"/>
  <c r="GX145"/>
  <c r="IH144"/>
  <c r="CY144"/>
  <c r="BG145"/>
  <c r="GZ145"/>
  <c r="EJ144"/>
  <c r="GI144"/>
  <c r="KO144"/>
  <c r="BR145"/>
  <c r="HB145"/>
  <c r="CZ145"/>
  <c r="CU144"/>
  <c r="CX145"/>
  <c r="GT144"/>
  <c r="DM145"/>
  <c r="BM144"/>
  <c r="EQ145"/>
  <c r="EY145"/>
  <c r="BI145"/>
  <c r="GW144"/>
  <c r="ES145"/>
  <c r="DK144"/>
  <c r="KF144"/>
  <c r="DU145"/>
  <c r="JW144"/>
  <c r="JW145"/>
  <c r="GV145"/>
  <c r="HC144"/>
  <c r="JV145"/>
  <c r="KM145"/>
  <c r="DY144"/>
  <c r="JU145"/>
  <c r="FZ144"/>
  <c r="GR144"/>
  <c r="II144"/>
  <c r="CM144"/>
  <c r="CJ145"/>
  <c r="DS145"/>
  <c r="EP144"/>
  <c r="IX144"/>
  <c r="EB144"/>
  <c r="BN144"/>
  <c r="GP144"/>
  <c r="JC145"/>
  <c r="JP144"/>
  <c r="HO144"/>
  <c r="BV144"/>
  <c r="IC144"/>
  <c r="CZ144"/>
  <c r="FI144"/>
  <c r="GY145"/>
  <c r="FI145"/>
  <c r="CI145"/>
  <c r="KJ144"/>
  <c r="HA144"/>
  <c r="KC145"/>
  <c r="CH145"/>
  <c r="JY145"/>
  <c r="JV144"/>
  <c r="DX144"/>
  <c r="HQ144"/>
  <c r="GJ144"/>
  <c r="IU144"/>
  <c r="JH145"/>
  <c r="BQ145"/>
  <c r="DG144"/>
  <c r="JE144"/>
  <c r="EZ144"/>
  <c r="IQ144"/>
  <c r="CR145"/>
  <c r="KJ145"/>
  <c r="KC100"/>
  <c r="KB107"/>
  <c r="KC101"/>
  <c r="KA94"/>
  <c r="KA104"/>
  <c r="KB93"/>
  <c r="KA105"/>
  <c r="KC97"/>
  <c r="KC106"/>
  <c r="KC104"/>
  <c r="JW126"/>
  <c r="JV118"/>
  <c r="JU133"/>
  <c r="JW118"/>
  <c r="JW132"/>
  <c r="JV128"/>
  <c r="JW120"/>
  <c r="JW114"/>
  <c r="JU125"/>
  <c r="JV124"/>
  <c r="JV132"/>
  <c r="JW134"/>
  <c r="JU116"/>
  <c r="JW117"/>
  <c r="JW119"/>
  <c r="JW115"/>
  <c r="JW133"/>
  <c r="JX175"/>
  <c r="JX176"/>
  <c r="JU177"/>
  <c r="JU183"/>
  <c r="JX177"/>
  <c r="JY175"/>
  <c r="JW178"/>
  <c r="JV178"/>
  <c r="JZ165"/>
  <c r="JX168"/>
  <c r="JX183"/>
  <c r="JU170"/>
  <c r="JU175"/>
  <c r="JZ167"/>
  <c r="JX165"/>
  <c r="JU162"/>
  <c r="JY168"/>
  <c r="JX178"/>
  <c r="JV167"/>
  <c r="JV184"/>
  <c r="JU163"/>
  <c r="JU180"/>
  <c r="JV172"/>
  <c r="JU181"/>
  <c r="JY182"/>
  <c r="JZ173"/>
  <c r="JW175"/>
  <c r="JZ169"/>
  <c r="JZ162"/>
  <c r="JU167"/>
  <c r="JY164"/>
  <c r="JU176"/>
  <c r="JW181"/>
  <c r="JV173"/>
  <c r="JZ175"/>
  <c r="JX170"/>
  <c r="JY176"/>
  <c r="JU178"/>
  <c r="JY184"/>
  <c r="JW184"/>
  <c r="JW170"/>
  <c r="JU184"/>
  <c r="JZ182"/>
  <c r="JW179"/>
  <c r="JX171"/>
  <c r="JZ172"/>
  <c r="JY173"/>
  <c r="JX167"/>
  <c r="JZ201"/>
  <c r="JZ186"/>
  <c r="JY194"/>
  <c r="JY197"/>
  <c r="JU186"/>
  <c r="JU196"/>
  <c r="JY204"/>
  <c r="JW198"/>
  <c r="JU207"/>
  <c r="JV192"/>
  <c r="JX193"/>
  <c r="JZ194"/>
  <c r="JZ209"/>
  <c r="JU194"/>
  <c r="JV191"/>
  <c r="JX189"/>
  <c r="JY195"/>
  <c r="JX203"/>
  <c r="JZ187"/>
  <c r="JX210"/>
  <c r="JY201"/>
  <c r="JU204"/>
  <c r="JZ208"/>
  <c r="JZ210"/>
  <c r="JY190"/>
  <c r="JX206"/>
  <c r="JY189"/>
  <c r="JY187"/>
  <c r="JY193"/>
  <c r="JW201"/>
  <c r="JV195"/>
  <c r="JX195"/>
  <c r="JX186"/>
  <c r="JY186"/>
  <c r="JX198"/>
  <c r="JW191"/>
  <c r="JZ203"/>
  <c r="JY210"/>
  <c r="JZ202"/>
  <c r="JY205"/>
  <c r="JZ198"/>
  <c r="JW186"/>
  <c r="JU189"/>
  <c r="JZ197"/>
  <c r="JZ188"/>
  <c r="JW197"/>
  <c r="JW204"/>
  <c r="JZ189"/>
  <c r="JU203"/>
  <c r="JU195"/>
  <c r="JU193"/>
  <c r="JY207"/>
  <c r="JY196"/>
  <c r="JZ193"/>
  <c r="JX205"/>
  <c r="JX190"/>
  <c r="JV194"/>
  <c r="KN139"/>
  <c r="KO152"/>
  <c r="KO141"/>
  <c r="KQ149"/>
  <c r="KB92"/>
  <c r="KB91"/>
  <c r="JV59"/>
  <c r="KO158"/>
  <c r="JV56"/>
  <c r="KC105"/>
  <c r="KC110"/>
  <c r="KO156"/>
  <c r="KB102"/>
  <c r="KB106"/>
  <c r="KA102"/>
  <c r="KC109"/>
  <c r="JZ163"/>
  <c r="KO155"/>
  <c r="KM155"/>
  <c r="KO137"/>
  <c r="KN147"/>
  <c r="KR147"/>
  <c r="KQ141"/>
  <c r="KO151"/>
  <c r="KQ151"/>
  <c r="KN137"/>
  <c r="KN154"/>
  <c r="JV164"/>
  <c r="KB111"/>
  <c r="KR156"/>
  <c r="JU171"/>
  <c r="KB108"/>
  <c r="KM143"/>
  <c r="KC96"/>
  <c r="KN153"/>
  <c r="KC103"/>
  <c r="KR148"/>
  <c r="JY183"/>
  <c r="KR158"/>
  <c r="JU187"/>
  <c r="KP148"/>
  <c r="JY181"/>
  <c r="KR139"/>
  <c r="JV63"/>
  <c r="KA100"/>
  <c r="JW66"/>
  <c r="JX169"/>
  <c r="JW163"/>
  <c r="JU166"/>
  <c r="KB112"/>
  <c r="JU60"/>
  <c r="KQ157"/>
  <c r="KN152"/>
  <c r="KM151"/>
  <c r="JV169"/>
  <c r="KM140"/>
  <c r="KQ150"/>
  <c r="JU76"/>
  <c r="KO139"/>
  <c r="KR140"/>
  <c r="KN151"/>
  <c r="KR141"/>
  <c r="KQ140"/>
  <c r="KN141"/>
  <c r="KR151"/>
  <c r="KO143"/>
  <c r="KR143"/>
  <c r="JV203"/>
  <c r="JW196"/>
  <c r="JU205"/>
  <c r="JY192"/>
  <c r="JU206"/>
  <c r="JW205"/>
  <c r="JX204"/>
  <c r="JW210"/>
  <c r="JV205"/>
  <c r="JW192"/>
  <c r="JU198"/>
  <c r="JX207"/>
  <c r="JV201"/>
  <c r="JZ191"/>
  <c r="JV193"/>
  <c r="JV207"/>
  <c r="JU208"/>
  <c r="JV189"/>
  <c r="JX194"/>
  <c r="JW208"/>
  <c r="JZ192"/>
  <c r="JX209"/>
  <c r="JZ205"/>
  <c r="JV209"/>
  <c r="KB199"/>
  <c r="JV190"/>
  <c r="JW206"/>
  <c r="JU210"/>
  <c r="JV187"/>
  <c r="JW209"/>
  <c r="JV188"/>
  <c r="JW187"/>
  <c r="JU201"/>
  <c r="JV208"/>
  <c r="JV186"/>
  <c r="JW189"/>
  <c r="JW195"/>
  <c r="JW188"/>
  <c r="JX192"/>
  <c r="JU202"/>
  <c r="JZ206"/>
  <c r="JW202"/>
  <c r="JV204"/>
  <c r="JU209"/>
  <c r="JV202"/>
  <c r="JU190"/>
  <c r="JX202"/>
  <c r="JV196"/>
  <c r="JZ190"/>
  <c r="JW207"/>
  <c r="JY208"/>
  <c r="JV197"/>
  <c r="KA101"/>
  <c r="JZ164"/>
  <c r="JX181"/>
  <c r="KN149"/>
  <c r="KA103"/>
  <c r="KM157"/>
  <c r="KC95"/>
  <c r="JZ176"/>
  <c r="KN156"/>
  <c r="KB96"/>
  <c r="KN150"/>
  <c r="JV163"/>
  <c r="KM149"/>
  <c r="KP139"/>
  <c r="JU191"/>
  <c r="KB97"/>
  <c r="KO148"/>
  <c r="KB110"/>
  <c r="KQ139"/>
  <c r="KM152"/>
  <c r="KA96"/>
  <c r="JY165"/>
  <c r="KB94"/>
  <c r="JW194"/>
  <c r="JU165"/>
  <c r="KC107"/>
  <c r="KC102"/>
  <c r="JV129"/>
  <c r="JX166"/>
  <c r="JX184"/>
  <c r="BE151"/>
  <c r="CH149"/>
  <c r="CT137"/>
  <c r="DN157"/>
  <c r="DN148"/>
  <c r="ED154"/>
  <c r="EF154"/>
  <c r="EV154"/>
  <c r="FH148"/>
  <c r="GF137"/>
  <c r="HF140"/>
  <c r="HQ156"/>
  <c r="IJ142"/>
  <c r="IT146"/>
  <c r="JN142"/>
  <c r="JT141"/>
  <c r="KR157"/>
  <c r="KP138"/>
  <c r="JU82"/>
  <c r="JU79"/>
  <c r="JW78"/>
  <c r="JY84"/>
  <c r="KP149"/>
  <c r="JV74"/>
  <c r="JU86"/>
  <c r="JW86"/>
  <c r="KC112"/>
  <c r="KN158"/>
  <c r="KP158"/>
  <c r="KR155"/>
  <c r="KN138"/>
  <c r="JV198"/>
  <c r="JY198"/>
  <c r="JW193"/>
  <c r="JX188"/>
  <c r="JV210"/>
  <c r="JX197"/>
  <c r="JV206"/>
  <c r="JW190"/>
  <c r="JZ207"/>
  <c r="JU197"/>
  <c r="JZ196"/>
  <c r="JW58"/>
  <c r="KA110"/>
  <c r="KR149"/>
  <c r="JX163"/>
  <c r="JW177"/>
  <c r="JY179"/>
  <c r="KM148"/>
  <c r="JV162"/>
  <c r="KQ142"/>
  <c r="JU126"/>
  <c r="KN146"/>
  <c r="JX161"/>
  <c r="KA109"/>
  <c r="KC91"/>
  <c r="JX208"/>
  <c r="JW77"/>
  <c r="JV76"/>
  <c r="KA93"/>
  <c r="KA92"/>
  <c r="KM154"/>
  <c r="JU65"/>
  <c r="JU127"/>
  <c r="JW182"/>
  <c r="KO138"/>
  <c r="JZ181"/>
  <c r="JU172"/>
  <c r="KB109"/>
  <c r="KB100"/>
  <c r="KB105"/>
  <c r="KO142"/>
  <c r="KO146"/>
  <c r="JU63"/>
  <c r="JX162"/>
  <c r="KA111"/>
  <c r="KP156"/>
  <c r="KA107"/>
  <c r="KM158"/>
  <c r="JU179"/>
  <c r="JY172"/>
  <c r="KQ153"/>
  <c r="KO153"/>
  <c r="JV83"/>
  <c r="KQ156"/>
  <c r="KQ155"/>
  <c r="JU51"/>
  <c r="JX201"/>
  <c r="JY209"/>
  <c r="JY202"/>
  <c r="JX187"/>
  <c r="JX191"/>
  <c r="KR150"/>
  <c r="JV175"/>
  <c r="JW165"/>
  <c r="JZ184"/>
  <c r="JZ183"/>
  <c r="KC94"/>
  <c r="JX196"/>
  <c r="KB104"/>
  <c r="JV182"/>
  <c r="JV176"/>
  <c r="KA91"/>
  <c r="KP157"/>
  <c r="JZ178"/>
  <c r="KA106"/>
  <c r="KA97"/>
  <c r="KO150"/>
  <c r="JV165"/>
  <c r="JV177"/>
  <c r="KM156"/>
  <c r="KP153"/>
  <c r="JW81"/>
  <c r="KR152"/>
  <c r="JW203"/>
  <c r="KP143"/>
  <c r="JV171"/>
  <c r="JW63"/>
  <c r="KQ158"/>
  <c r="KQ147"/>
  <c r="KB95"/>
  <c r="JU168"/>
  <c r="JX164"/>
  <c r="KP154"/>
  <c r="KQ138"/>
  <c r="KR142"/>
  <c r="KN157"/>
  <c r="KP142"/>
  <c r="KO149"/>
  <c r="JW61"/>
  <c r="JV126"/>
  <c r="KN140"/>
  <c r="KQ154"/>
  <c r="JW67"/>
  <c r="KP137"/>
  <c r="JZ195"/>
  <c r="JY188"/>
  <c r="JU192"/>
  <c r="JY191"/>
  <c r="JY203"/>
  <c r="JY206"/>
  <c r="JZ204"/>
  <c r="KB101"/>
  <c r="JZ166"/>
  <c r="JU182"/>
  <c r="JZ168"/>
  <c r="JX173"/>
  <c r="JY162"/>
  <c r="KC182"/>
  <c r="JY170"/>
  <c r="JW161"/>
  <c r="JY178"/>
  <c r="JV181"/>
  <c r="JX172"/>
  <c r="JU161"/>
  <c r="JW167"/>
  <c r="JV170"/>
  <c r="JY166"/>
  <c r="JZ161"/>
  <c r="JU173"/>
  <c r="JV166"/>
  <c r="JX182"/>
  <c r="JX179"/>
  <c r="JW180"/>
  <c r="KO154"/>
  <c r="KM153"/>
  <c r="KB103"/>
  <c r="KN142"/>
  <c r="KM139"/>
  <c r="KO147"/>
  <c r="JW166"/>
  <c r="JW173"/>
  <c r="KQ143"/>
  <c r="KA108"/>
  <c r="KP147"/>
  <c r="JY180"/>
  <c r="JW164"/>
  <c r="KM138"/>
  <c r="KQ152"/>
  <c r="JW168"/>
  <c r="KN143"/>
  <c r="JU80"/>
  <c r="JU131"/>
  <c r="KC93"/>
  <c r="KN148"/>
  <c r="JY169"/>
  <c r="JZ171"/>
  <c r="KP155"/>
  <c r="JW72"/>
  <c r="JU75"/>
  <c r="JV75"/>
  <c r="KA112"/>
  <c r="KR138"/>
  <c r="JU52"/>
  <c r="KN155"/>
  <c r="KM147"/>
  <c r="KM137"/>
  <c r="KP151"/>
  <c r="JV116"/>
  <c r="JZ177"/>
  <c r="KM141"/>
  <c r="KA95"/>
  <c r="KC111"/>
  <c r="KO157"/>
  <c r="KC92"/>
  <c r="KR153"/>
  <c r="KR137"/>
  <c r="JU169"/>
  <c r="JY161"/>
  <c r="KO140"/>
  <c r="KR154"/>
  <c r="KQ137"/>
  <c r="KP146"/>
  <c r="KM142"/>
  <c r="JW171"/>
  <c r="JV168"/>
  <c r="KM150"/>
  <c r="KQ148"/>
  <c r="JW49"/>
  <c r="JV130"/>
  <c r="KQ146"/>
  <c r="JW169"/>
  <c r="KP141"/>
  <c r="KR146"/>
  <c r="KP140"/>
  <c r="JW52"/>
  <c r="KM146"/>
  <c r="KP152"/>
  <c r="JW176"/>
  <c r="KC130"/>
  <c r="KG107"/>
  <c r="KC89"/>
  <c r="KA131" l="1"/>
  <c r="KF198"/>
  <c r="KF200"/>
  <c r="KA200"/>
  <c r="KB200"/>
  <c r="KC199"/>
  <c r="KA174"/>
  <c r="KA128"/>
  <c r="KC114"/>
  <c r="KC119"/>
  <c r="KA133"/>
  <c r="KB166"/>
  <c r="KB163"/>
  <c r="KB183"/>
  <c r="KF177"/>
  <c r="KF203"/>
  <c r="KD193"/>
  <c r="KB198"/>
  <c r="KB188"/>
  <c r="KE210"/>
  <c r="KE193"/>
  <c r="KD202"/>
  <c r="KE205"/>
  <c r="KA187"/>
  <c r="KF204"/>
  <c r="KC186"/>
  <c r="KC210"/>
  <c r="KE207"/>
  <c r="KD206"/>
  <c r="KE187"/>
  <c r="KA194"/>
  <c r="KB208"/>
  <c r="KD203"/>
  <c r="KA189"/>
  <c r="KF193"/>
  <c r="KB201"/>
  <c r="KC193"/>
  <c r="KC201"/>
  <c r="KC190"/>
  <c r="KA201"/>
  <c r="KE204"/>
  <c r="KA208"/>
  <c r="KB190"/>
  <c r="KE188"/>
  <c r="KD209"/>
  <c r="KD187"/>
  <c r="KA210"/>
  <c r="KA207"/>
  <c r="KF202"/>
  <c r="KC51"/>
  <c r="KA58"/>
  <c r="KB53"/>
  <c r="KA67"/>
  <c r="KI92"/>
  <c r="KC83"/>
  <c r="KE173"/>
  <c r="KF184"/>
  <c r="KI109"/>
  <c r="KD169"/>
  <c r="KH101"/>
  <c r="KB51"/>
  <c r="KD181"/>
  <c r="KH107"/>
  <c r="KB80"/>
  <c r="KE169"/>
  <c r="KF206"/>
  <c r="KC63"/>
  <c r="KG105"/>
  <c r="KC79"/>
  <c r="KA74"/>
  <c r="KG112"/>
  <c r="KH108"/>
  <c r="KF178"/>
  <c r="KC183"/>
  <c r="KB184"/>
  <c r="KC88"/>
  <c r="KB71"/>
  <c r="KF170"/>
  <c r="KB202"/>
  <c r="KB207"/>
  <c r="KC202"/>
  <c r="KC208"/>
  <c r="KE190"/>
  <c r="KC188"/>
  <c r="KB196"/>
  <c r="KA203"/>
  <c r="KC206"/>
  <c r="KA190"/>
  <c r="KB193"/>
  <c r="KD196"/>
  <c r="KA195"/>
  <c r="KC189"/>
  <c r="KC207"/>
  <c r="KD190"/>
  <c r="KA188"/>
  <c r="KD194"/>
  <c r="KD198"/>
  <c r="KE206"/>
  <c r="KF187"/>
  <c r="KC195"/>
  <c r="KF190"/>
  <c r="KC203"/>
  <c r="KF189"/>
  <c r="KB187"/>
  <c r="KD205"/>
  <c r="KC205"/>
  <c r="KG199"/>
  <c r="KF195"/>
  <c r="KB192"/>
  <c r="KC197"/>
  <c r="KF196"/>
  <c r="KA209"/>
  <c r="KF192"/>
  <c r="KB186"/>
  <c r="KD186"/>
  <c r="KF197"/>
  <c r="KB205"/>
  <c r="KB194"/>
  <c r="KA202"/>
  <c r="KC196"/>
  <c r="KC187"/>
  <c r="KE189"/>
  <c r="KF210"/>
  <c r="KF205"/>
  <c r="KB206"/>
  <c r="KE208"/>
  <c r="KB191"/>
  <c r="KD201"/>
  <c r="KA197"/>
  <c r="KE196"/>
  <c r="KE209"/>
  <c r="KB204"/>
  <c r="KA191"/>
  <c r="KA205"/>
  <c r="KD204"/>
  <c r="KA204"/>
  <c r="KF207"/>
  <c r="KA198"/>
  <c r="KB195"/>
  <c r="KA192"/>
  <c r="KF208"/>
  <c r="KA193"/>
  <c r="KF194"/>
  <c r="KD197"/>
  <c r="KA206"/>
  <c r="KB210"/>
  <c r="KD192"/>
  <c r="KF186"/>
  <c r="KD188"/>
  <c r="KD207"/>
  <c r="KC204"/>
  <c r="KD210"/>
  <c r="KC194"/>
  <c r="KC198"/>
  <c r="KB209"/>
  <c r="KA196"/>
  <c r="KD191"/>
  <c r="KE186"/>
  <c r="KG104"/>
  <c r="KG101"/>
  <c r="KA180"/>
  <c r="KB168"/>
  <c r="KC176"/>
  <c r="KD164"/>
  <c r="KC167"/>
  <c r="KA172"/>
  <c r="KA183"/>
  <c r="KF171"/>
  <c r="KC164"/>
  <c r="KC184"/>
  <c r="KD166"/>
  <c r="KD183"/>
  <c r="KC181"/>
  <c r="KD163"/>
  <c r="KE162"/>
  <c r="KD161"/>
  <c r="KF169"/>
  <c r="KC163"/>
  <c r="KA179"/>
  <c r="KA164"/>
  <c r="KE171"/>
  <c r="KF172"/>
  <c r="KB170"/>
  <c r="KJ172"/>
  <c r="KF175"/>
  <c r="KE165"/>
  <c r="KB178"/>
  <c r="KE177"/>
  <c r="KD176"/>
  <c r="KC178"/>
  <c r="KE181"/>
  <c r="KF165"/>
  <c r="KC166"/>
  <c r="KA167"/>
  <c r="KE163"/>
  <c r="KC180"/>
  <c r="KA161"/>
  <c r="KA173"/>
  <c r="KE182"/>
  <c r="KE183"/>
  <c r="KB179"/>
  <c r="KD165"/>
  <c r="KB175"/>
  <c r="KA184"/>
  <c r="KF179"/>
  <c r="KB169"/>
  <c r="KD180"/>
  <c r="KB172"/>
  <c r="KD171"/>
  <c r="KC168"/>
  <c r="KC173"/>
  <c r="KF183"/>
  <c r="KC170"/>
  <c r="KE164"/>
  <c r="KC162"/>
  <c r="KA168"/>
  <c r="KA175"/>
  <c r="KD184"/>
  <c r="KC177"/>
  <c r="KC171"/>
  <c r="KD167"/>
  <c r="KB161"/>
  <c r="KF163"/>
  <c r="KD182"/>
  <c r="KD162"/>
  <c r="KA169"/>
  <c r="KE175"/>
  <c r="KE168"/>
  <c r="KB181"/>
  <c r="KF166"/>
  <c r="KB177"/>
  <c r="KB164"/>
  <c r="KF161"/>
  <c r="KB162"/>
  <c r="KC124"/>
  <c r="KI100"/>
  <c r="KA176"/>
  <c r="KA182"/>
  <c r="KG108"/>
  <c r="KA165"/>
  <c r="KC175"/>
  <c r="KC77"/>
  <c r="KG100"/>
  <c r="KD175"/>
  <c r="KC133"/>
  <c r="KG103"/>
  <c r="KI104"/>
  <c r="KB60"/>
  <c r="KB87"/>
  <c r="KC56"/>
  <c r="KD170"/>
  <c r="KG96"/>
  <c r="KE178"/>
  <c r="KB171"/>
  <c r="KB165"/>
  <c r="KE195"/>
  <c r="KE192"/>
  <c r="KD195"/>
  <c r="KB203"/>
  <c r="KC192"/>
  <c r="KB173"/>
  <c r="KG92"/>
  <c r="KB182"/>
  <c r="KE180"/>
  <c r="KC165"/>
  <c r="KE172"/>
  <c r="KC70"/>
  <c r="KB66"/>
  <c r="KF167"/>
  <c r="KA181"/>
  <c r="KG106"/>
  <c r="KE167"/>
  <c r="KE201"/>
  <c r="KG93"/>
  <c r="KB74"/>
  <c r="KI105"/>
  <c r="KC81"/>
  <c r="KI95"/>
  <c r="KC78"/>
  <c r="KB180"/>
  <c r="KE176"/>
  <c r="KE161"/>
  <c r="KA170"/>
  <c r="KI106"/>
  <c r="KB61"/>
  <c r="KB50"/>
  <c r="KC172"/>
  <c r="KD172"/>
  <c r="KC169"/>
  <c r="KA163"/>
  <c r="KB189"/>
  <c r="KE198"/>
  <c r="KC209"/>
  <c r="KE191"/>
  <c r="KH95"/>
  <c r="KH97"/>
  <c r="KA115"/>
  <c r="KB128"/>
  <c r="KB127"/>
  <c r="KC129"/>
  <c r="KC115"/>
  <c r="KA134"/>
  <c r="KB115"/>
  <c r="KC116"/>
  <c r="KB125"/>
  <c r="KF168"/>
  <c r="KF162"/>
  <c r="KF176"/>
  <c r="KB167"/>
  <c r="KC125"/>
  <c r="KA178"/>
  <c r="KH100"/>
  <c r="KE179"/>
  <c r="KH103"/>
  <c r="KI93"/>
  <c r="KB64"/>
  <c r="KC161"/>
  <c r="KB197"/>
  <c r="KE202"/>
  <c r="KC86"/>
  <c r="KC80"/>
  <c r="KI111"/>
  <c r="KG109"/>
  <c r="KG97"/>
  <c r="KB76"/>
  <c r="KB49"/>
  <c r="KH110"/>
  <c r="KI96"/>
  <c r="KH111"/>
  <c r="KG102"/>
  <c r="KI103"/>
  <c r="KH94"/>
  <c r="KH104"/>
  <c r="KG94"/>
  <c r="KG91"/>
  <c r="KH106"/>
  <c r="KH96"/>
  <c r="KI102"/>
  <c r="KJ93"/>
  <c r="KH105"/>
  <c r="KH112"/>
  <c r="KI108"/>
  <c r="KH92"/>
  <c r="KI110"/>
  <c r="KI91"/>
  <c r="KG110"/>
  <c r="KI97"/>
  <c r="KG95"/>
  <c r="KH109"/>
  <c r="KC84"/>
  <c r="KH91"/>
  <c r="KA177"/>
  <c r="KI94"/>
  <c r="KC179"/>
  <c r="KI112"/>
  <c r="KA162"/>
  <c r="KB176"/>
  <c r="KD168"/>
  <c r="KH102"/>
  <c r="KA166"/>
  <c r="KA186"/>
  <c r="KF201"/>
  <c r="KF188"/>
  <c r="KC191"/>
  <c r="KI107"/>
  <c r="KI101"/>
  <c r="KC61"/>
  <c r="KH93"/>
  <c r="KG111"/>
  <c r="KH126"/>
  <c r="KG86"/>
  <c r="KI67"/>
  <c r="KL195" l="1"/>
  <c r="KG162"/>
  <c r="KG176"/>
  <c r="KK180"/>
  <c r="KK168"/>
  <c r="KK163"/>
  <c r="KG183"/>
  <c r="KL184"/>
  <c r="KH181"/>
  <c r="KI184"/>
  <c r="KG177"/>
  <c r="KG173"/>
  <c r="KG164"/>
  <c r="KI166"/>
  <c r="KJ170"/>
  <c r="KG163"/>
  <c r="KI161"/>
  <c r="KL175"/>
  <c r="KG165"/>
  <c r="KG167"/>
  <c r="KH177"/>
  <c r="KJ178"/>
  <c r="KG170"/>
  <c r="KG180"/>
  <c r="KI165"/>
  <c r="KJ182"/>
  <c r="KL177"/>
  <c r="KI179"/>
  <c r="KJ183"/>
  <c r="KI180"/>
  <c r="KL165"/>
  <c r="KG166"/>
  <c r="KI163"/>
  <c r="KI177"/>
  <c r="KJ168"/>
  <c r="KK170"/>
  <c r="KL176"/>
  <c r="KG184"/>
  <c r="KJ162"/>
  <c r="KK162"/>
  <c r="KK172"/>
  <c r="KG181"/>
  <c r="KH165"/>
  <c r="KH178"/>
  <c r="KG172"/>
  <c r="KL178"/>
  <c r="KI178"/>
  <c r="KH173"/>
  <c r="KH180"/>
  <c r="KI51"/>
  <c r="KH163"/>
  <c r="KG182"/>
  <c r="KL200"/>
  <c r="KJ199"/>
  <c r="KI56"/>
  <c r="KH200"/>
  <c r="KI63"/>
  <c r="KI199"/>
  <c r="KK171"/>
  <c r="KH182"/>
  <c r="KH172"/>
  <c r="KH49"/>
  <c r="KL196"/>
  <c r="KL199"/>
  <c r="KI200"/>
  <c r="KG175"/>
  <c r="KI171"/>
  <c r="KI183"/>
  <c r="KI173"/>
  <c r="KJ175"/>
  <c r="KH166"/>
  <c r="KK167"/>
  <c r="KJ164"/>
  <c r="KK177"/>
  <c r="KI164"/>
  <c r="KH161"/>
  <c r="KI175"/>
  <c r="KJ166"/>
  <c r="KO110"/>
  <c r="CK98"/>
  <c r="ID99"/>
  <c r="CJ99"/>
  <c r="DQ98"/>
  <c r="JQ99"/>
  <c r="AV99"/>
  <c r="HQ98"/>
  <c r="EB98"/>
  <c r="FU98"/>
  <c r="AX99"/>
  <c r="HO99"/>
  <c r="BA99"/>
  <c r="EV99"/>
  <c r="HH98"/>
  <c r="KF99"/>
  <c r="CY98"/>
  <c r="CF99"/>
  <c r="JO98"/>
  <c r="DD99"/>
  <c r="FW98"/>
  <c r="EW99"/>
  <c r="IN99"/>
  <c r="AY99"/>
  <c r="IB98"/>
  <c r="HU98"/>
  <c r="JM98"/>
  <c r="EM99"/>
  <c r="EC98"/>
  <c r="AQ98"/>
  <c r="KL99"/>
  <c r="BW99"/>
  <c r="EY99"/>
  <c r="IS99"/>
  <c r="EA98"/>
  <c r="EM98"/>
  <c r="DA99"/>
  <c r="DU99"/>
  <c r="HJ98"/>
  <c r="GE98"/>
  <c r="CT98"/>
  <c r="BE98"/>
  <c r="IM98"/>
  <c r="EW98"/>
  <c r="CM99"/>
  <c r="GA98"/>
  <c r="FY98"/>
  <c r="CB99"/>
  <c r="KH99"/>
  <c r="BN99"/>
  <c r="BB98"/>
  <c r="BS98"/>
  <c r="GM98"/>
  <c r="GP98"/>
  <c r="KI98"/>
  <c r="CD98"/>
  <c r="FA99"/>
  <c r="JX98"/>
  <c r="KE99"/>
  <c r="JF99"/>
  <c r="KK99"/>
  <c r="EL98"/>
  <c r="DA98"/>
  <c r="FK99"/>
  <c r="IT99"/>
  <c r="BY98"/>
  <c r="CW98"/>
  <c r="DJ99"/>
  <c r="IA98"/>
  <c r="HE99"/>
  <c r="CH99"/>
  <c r="CN98"/>
  <c r="FG98"/>
  <c r="BQ98"/>
  <c r="KB99"/>
  <c r="IH98"/>
  <c r="JU99"/>
  <c r="KA98"/>
  <c r="HE98"/>
  <c r="CP99"/>
  <c r="ER99"/>
  <c r="JC99"/>
  <c r="FR98"/>
  <c r="CR99"/>
  <c r="FH98"/>
  <c r="AT98"/>
  <c r="EX99"/>
  <c r="FI99"/>
  <c r="CJ98"/>
  <c r="IZ98"/>
  <c r="GZ98"/>
  <c r="HZ98"/>
  <c r="FC99"/>
  <c r="EI99"/>
  <c r="DF99"/>
  <c r="HG98"/>
  <c r="CB98"/>
  <c r="HA98"/>
  <c r="FU99"/>
  <c r="FE98"/>
  <c r="HG99"/>
  <c r="CX99"/>
  <c r="EJ98"/>
  <c r="JN99"/>
  <c r="DV98"/>
  <c r="CI98"/>
  <c r="HS99"/>
  <c r="BP98"/>
  <c r="AT99"/>
  <c r="GR99"/>
  <c r="FO98"/>
  <c r="AY98"/>
  <c r="HM99"/>
  <c r="GJ99"/>
  <c r="GG98"/>
  <c r="BQ99"/>
  <c r="FQ98"/>
  <c r="DD98"/>
  <c r="CU98"/>
  <c r="DC99"/>
  <c r="CL99"/>
  <c r="CK99"/>
  <c r="HK98"/>
  <c r="KB98"/>
  <c r="HW98"/>
  <c r="AW99"/>
  <c r="CV99"/>
  <c r="GI99"/>
  <c r="II98"/>
  <c r="GQ98"/>
  <c r="GX98"/>
  <c r="EC99"/>
  <c r="KA99"/>
  <c r="FT99"/>
  <c r="GQ99"/>
  <c r="KN99"/>
  <c r="BF98"/>
  <c r="IQ98"/>
  <c r="IA99"/>
  <c r="DG99"/>
  <c r="GD98"/>
  <c r="HR99"/>
  <c r="GX99"/>
  <c r="GO98"/>
  <c r="KP98"/>
  <c r="IP99"/>
  <c r="BU99"/>
  <c r="FD99"/>
  <c r="HT98"/>
  <c r="DL98"/>
  <c r="GS98"/>
  <c r="EZ99"/>
  <c r="GH99"/>
  <c r="HK99"/>
  <c r="CC98"/>
  <c r="JB98"/>
  <c r="EY98"/>
  <c r="JS99"/>
  <c r="BF99"/>
  <c r="ID98"/>
  <c r="DT98"/>
  <c r="JD98"/>
  <c r="DU98"/>
  <c r="JJ98"/>
  <c r="DH98"/>
  <c r="JJ99"/>
  <c r="AU99"/>
  <c r="JK98"/>
  <c r="HV98"/>
  <c r="GP99"/>
  <c r="HW99"/>
  <c r="CX98"/>
  <c r="BT98"/>
  <c r="JI98"/>
  <c r="BL98"/>
  <c r="JW99"/>
  <c r="AR98"/>
  <c r="DS99"/>
  <c r="JP98"/>
  <c r="HS98"/>
  <c r="JH98"/>
  <c r="CA98"/>
  <c r="DN98"/>
  <c r="BI98"/>
  <c r="CO99"/>
  <c r="JD99"/>
  <c r="FF99"/>
  <c r="HI99"/>
  <c r="DI99"/>
  <c r="FA98"/>
  <c r="KH98"/>
  <c r="EN99"/>
  <c r="CM98"/>
  <c r="FX98"/>
  <c r="JB99"/>
  <c r="ED98"/>
  <c r="EU98"/>
  <c r="EQ98"/>
  <c r="EO99"/>
  <c r="BH99"/>
  <c r="FY99"/>
  <c r="EV98"/>
  <c r="CD99"/>
  <c r="ET99"/>
  <c r="FG99"/>
  <c r="FT98"/>
  <c r="EJ99"/>
  <c r="JG98"/>
  <c r="IW99"/>
  <c r="IK99"/>
  <c r="JZ99"/>
  <c r="HD99"/>
  <c r="HY98"/>
  <c r="FH99"/>
  <c r="FB99"/>
  <c r="JC98"/>
  <c r="ES99"/>
  <c r="BO98"/>
  <c r="IE99"/>
  <c r="KL98"/>
  <c r="AP98"/>
  <c r="IY98"/>
  <c r="HQ99"/>
  <c r="CQ98"/>
  <c r="GT98"/>
  <c r="BR98"/>
  <c r="CW99"/>
  <c r="KF98"/>
  <c r="IJ98"/>
  <c r="KJ99"/>
  <c r="IU99"/>
  <c r="IL99"/>
  <c r="CE99"/>
  <c r="AW98"/>
  <c r="EI98"/>
  <c r="BN98"/>
  <c r="EP99"/>
  <c r="DW99"/>
  <c r="AP99"/>
  <c r="DX98"/>
  <c r="CC99"/>
  <c r="FL99"/>
  <c r="ER98"/>
  <c r="FM98"/>
  <c r="FW99"/>
  <c r="GW99"/>
  <c r="BX99"/>
  <c r="JT98"/>
  <c r="IZ99"/>
  <c r="BW98"/>
  <c r="HX98"/>
  <c r="HF99"/>
  <c r="BL99"/>
  <c r="AS98"/>
  <c r="IF99"/>
  <c r="DF98"/>
  <c r="IV98"/>
  <c r="ES98"/>
  <c r="CS99"/>
  <c r="GV98"/>
  <c r="DR98"/>
  <c r="EG99"/>
  <c r="EX98"/>
  <c r="GN98"/>
  <c r="DJ98"/>
  <c r="AO98"/>
  <c r="CI99"/>
  <c r="EH99"/>
  <c r="GF99"/>
  <c r="AS99"/>
  <c r="BT99"/>
  <c r="GW98"/>
  <c r="GL98"/>
  <c r="DW98"/>
  <c r="DV99"/>
  <c r="EU99"/>
  <c r="HC98"/>
  <c r="HC99"/>
  <c r="GR98"/>
  <c r="FN99"/>
  <c r="DE99"/>
  <c r="CN99"/>
  <c r="FX99"/>
  <c r="CG98"/>
  <c r="GY98"/>
  <c r="CA99"/>
  <c r="GV99"/>
  <c r="GA99"/>
  <c r="DC98"/>
  <c r="JT99"/>
  <c r="FZ98"/>
  <c r="DM98"/>
  <c r="FP99"/>
  <c r="CP98"/>
  <c r="HO98"/>
  <c r="KR98"/>
  <c r="FS98"/>
  <c r="EL99"/>
  <c r="EO98"/>
  <c r="EA99"/>
  <c r="BP99"/>
  <c r="II99"/>
  <c r="HR98"/>
  <c r="GH98"/>
  <c r="CH98"/>
  <c r="HT99"/>
  <c r="DI98"/>
  <c r="EK99"/>
  <c r="GJ98"/>
  <c r="JV98"/>
  <c r="FI98"/>
  <c r="FK98"/>
  <c r="IV99"/>
  <c r="BM99"/>
  <c r="GO99"/>
  <c r="IC98"/>
  <c r="BR99"/>
  <c r="IO98"/>
  <c r="IB99"/>
  <c r="CU99"/>
  <c r="KD98"/>
  <c r="IT98"/>
  <c r="BZ98"/>
  <c r="HX99"/>
  <c r="IR99"/>
  <c r="GB99"/>
  <c r="BD99"/>
  <c r="JW98"/>
  <c r="JQ98"/>
  <c r="JN98"/>
  <c r="BZ99"/>
  <c r="JR99"/>
  <c r="AO99"/>
  <c r="DX99"/>
  <c r="CL98"/>
  <c r="IU98"/>
  <c r="EN98"/>
  <c r="IC99"/>
  <c r="IG99"/>
  <c r="JY98"/>
  <c r="CQ99"/>
  <c r="DG98"/>
  <c r="JP99"/>
  <c r="KC99"/>
  <c r="HV99"/>
  <c r="EH98"/>
  <c r="KJ98"/>
  <c r="DM99"/>
  <c r="JE98"/>
  <c r="EF99"/>
  <c r="IM99"/>
  <c r="KK98"/>
  <c r="EK98"/>
  <c r="HL98"/>
  <c r="HI98"/>
  <c r="GB98"/>
  <c r="DR99"/>
  <c r="FC98"/>
  <c r="IR98"/>
  <c r="IO99"/>
  <c r="DK98"/>
  <c r="KG98"/>
  <c r="HY99"/>
  <c r="IN98"/>
  <c r="HL99"/>
  <c r="KI99"/>
  <c r="AX98"/>
  <c r="DK99"/>
  <c r="FS99"/>
  <c r="BK99"/>
  <c r="IH99"/>
  <c r="JI99"/>
  <c r="GF98"/>
  <c r="KO98"/>
  <c r="IK98"/>
  <c r="IW98"/>
  <c r="JY99"/>
  <c r="JX99"/>
  <c r="BU98"/>
  <c r="DO98"/>
  <c r="KC98"/>
  <c r="KN98"/>
  <c r="JU98"/>
  <c r="DZ99"/>
  <c r="GC98"/>
  <c r="HB99"/>
  <c r="BG99"/>
  <c r="GI98"/>
  <c r="GS99"/>
  <c r="CF98"/>
  <c r="DH99"/>
  <c r="FR99"/>
  <c r="CG99"/>
  <c r="BB99"/>
  <c r="CY99"/>
  <c r="KQ98"/>
  <c r="IY99"/>
  <c r="KM99"/>
  <c r="FD98"/>
  <c r="CS98"/>
  <c r="GL99"/>
  <c r="JG99"/>
  <c r="KP99"/>
  <c r="FV99"/>
  <c r="DB99"/>
  <c r="ET98"/>
  <c r="IJ99"/>
  <c r="HM98"/>
  <c r="AV98"/>
  <c r="ED99"/>
  <c r="DB98"/>
  <c r="IX98"/>
  <c r="HF98"/>
  <c r="BA98"/>
  <c r="KD99"/>
  <c r="DO99"/>
  <c r="GN99"/>
  <c r="FN98"/>
  <c r="GU99"/>
  <c r="GU98"/>
  <c r="JH99"/>
  <c r="DZ98"/>
  <c r="FL98"/>
  <c r="JR98"/>
  <c r="JL99"/>
  <c r="IX99"/>
  <c r="GK98"/>
  <c r="GZ99"/>
  <c r="BV98"/>
  <c r="JM99"/>
  <c r="EZ98"/>
  <c r="BI99"/>
  <c r="FP98"/>
  <c r="IE98"/>
  <c r="BO99"/>
  <c r="HN99"/>
  <c r="JF98"/>
  <c r="IS98"/>
  <c r="BC99"/>
  <c r="JA99"/>
  <c r="AZ98"/>
  <c r="JE99"/>
  <c r="GK99"/>
  <c r="DE98"/>
  <c r="IP98"/>
  <c r="GM99"/>
  <c r="DN99"/>
  <c r="FO99"/>
  <c r="JS98"/>
  <c r="EQ99"/>
  <c r="IG98"/>
  <c r="BJ99"/>
  <c r="FF98"/>
  <c r="HP99"/>
  <c r="JL98"/>
  <c r="AZ99"/>
  <c r="CT99"/>
  <c r="FJ99"/>
  <c r="HZ99"/>
  <c r="JK99"/>
  <c r="KO99"/>
  <c r="DT99"/>
  <c r="CE98"/>
  <c r="HD98"/>
  <c r="HB98"/>
  <c r="BY99"/>
  <c r="GC99"/>
  <c r="KG99"/>
  <c r="HH99"/>
  <c r="KM98"/>
  <c r="KQ99"/>
  <c r="GT99"/>
  <c r="FB98"/>
  <c r="DS98"/>
  <c r="DY98"/>
  <c r="FJ98"/>
  <c r="BV99"/>
  <c r="GE99"/>
  <c r="FZ99"/>
  <c r="FV98"/>
  <c r="CZ99"/>
  <c r="CR98"/>
  <c r="JV99"/>
  <c r="EF98"/>
  <c r="HU99"/>
  <c r="KE98"/>
  <c r="EB99"/>
  <c r="DP98"/>
  <c r="FE99"/>
  <c r="JO99"/>
  <c r="BJ98"/>
  <c r="AU98"/>
  <c r="BG98"/>
  <c r="EP98"/>
  <c r="EE98"/>
  <c r="GY99"/>
  <c r="GD99"/>
  <c r="JZ98"/>
  <c r="BS99"/>
  <c r="BC98"/>
  <c r="KR99"/>
  <c r="BH98"/>
  <c r="EE99"/>
  <c r="BE99"/>
  <c r="BK98"/>
  <c r="BX98"/>
  <c r="IF98"/>
  <c r="BD98"/>
  <c r="DL99"/>
  <c r="JA98"/>
  <c r="DQ99"/>
  <c r="FM99"/>
  <c r="CZ98"/>
  <c r="EG98"/>
  <c r="CV98"/>
  <c r="HP98"/>
  <c r="IQ99"/>
  <c r="CO98"/>
  <c r="FQ99"/>
  <c r="BM98"/>
  <c r="HN98"/>
  <c r="GG99"/>
  <c r="HA99"/>
  <c r="DY99"/>
  <c r="HJ99"/>
  <c r="DP99"/>
  <c r="IL98"/>
  <c r="KR109"/>
  <c r="KM105"/>
  <c r="KQ104"/>
  <c r="KN94"/>
  <c r="KM100"/>
  <c r="KP97"/>
  <c r="KG120"/>
  <c r="KJ130"/>
  <c r="KL179"/>
  <c r="KK164"/>
  <c r="KL162"/>
  <c r="KL172"/>
  <c r="KK169"/>
  <c r="KH162"/>
  <c r="KJ180"/>
  <c r="KG169"/>
  <c r="KK183"/>
  <c r="KJ177"/>
  <c r="KK166"/>
  <c r="KK184"/>
  <c r="KH179"/>
  <c r="KG171"/>
  <c r="KH170"/>
  <c r="KK165"/>
  <c r="KL171"/>
  <c r="KL164"/>
  <c r="KL180"/>
  <c r="KI182"/>
  <c r="KI170"/>
  <c r="KJ176"/>
  <c r="KK175"/>
  <c r="KL167"/>
  <c r="KK176"/>
  <c r="KI167"/>
  <c r="KH168"/>
  <c r="KJ169"/>
  <c r="KG195"/>
  <c r="KG203"/>
  <c r="KK190"/>
  <c r="KI191"/>
  <c r="KG197"/>
  <c r="KK203"/>
  <c r="KK194"/>
  <c r="KG191"/>
  <c r="KI194"/>
  <c r="KL204"/>
  <c r="KG204"/>
  <c r="KG198"/>
  <c r="KG201"/>
  <c r="KG208"/>
  <c r="KL201"/>
  <c r="KH205"/>
  <c r="KJ210"/>
  <c r="KK189"/>
  <c r="KH191"/>
  <c r="KJ206"/>
  <c r="KJ208"/>
  <c r="KI196"/>
  <c r="KH206"/>
  <c r="KI193"/>
  <c r="KH201"/>
  <c r="KG205"/>
  <c r="KJ204"/>
  <c r="KL198"/>
  <c r="KL192"/>
  <c r="KG188"/>
  <c r="KG189"/>
  <c r="KK186"/>
  <c r="KG209"/>
  <c r="KG202"/>
  <c r="KJ194"/>
  <c r="KJ191"/>
  <c r="KI187"/>
  <c r="KI206"/>
  <c r="KL208"/>
  <c r="KK207"/>
  <c r="KJ189"/>
  <c r="KI201"/>
  <c r="KJ205"/>
  <c r="KI203"/>
  <c r="KH189"/>
  <c r="KG206"/>
  <c r="KK209"/>
  <c r="KJ201"/>
  <c r="KI190"/>
  <c r="KJ207"/>
  <c r="KJ198"/>
  <c r="KJ188"/>
  <c r="KJ195"/>
  <c r="KL197"/>
  <c r="KH207"/>
  <c r="KI198"/>
  <c r="KK205"/>
  <c r="KJ196"/>
  <c r="KK208"/>
  <c r="KI208"/>
  <c r="KH192"/>
  <c r="KH80"/>
  <c r="KN106"/>
  <c r="KN92"/>
  <c r="KN104"/>
  <c r="KI132"/>
  <c r="KG125"/>
  <c r="KN103"/>
  <c r="KN91"/>
  <c r="KG84"/>
  <c r="KK182"/>
  <c r="KR107"/>
  <c r="KG62"/>
  <c r="KH65"/>
  <c r="KG57"/>
  <c r="KG50"/>
  <c r="KN101"/>
  <c r="KP108"/>
  <c r="KQ103"/>
  <c r="KO95"/>
  <c r="KR105"/>
  <c r="KN93"/>
  <c r="KI76"/>
  <c r="KQ94"/>
  <c r="KM95"/>
  <c r="KH171"/>
  <c r="KK178"/>
  <c r="KO106"/>
  <c r="KJ197"/>
  <c r="KJ192"/>
  <c r="KH193"/>
  <c r="KL191"/>
  <c r="KL209"/>
  <c r="KI118"/>
  <c r="KI168"/>
  <c r="KO107"/>
  <c r="KR92"/>
  <c r="KI68"/>
  <c r="KQ109"/>
  <c r="KP110"/>
  <c r="KN100"/>
  <c r="KO96"/>
  <c r="KH116"/>
  <c r="KO102"/>
  <c r="KM111"/>
  <c r="KM103"/>
  <c r="KO100"/>
  <c r="KH169"/>
  <c r="KK181"/>
  <c r="KO94"/>
  <c r="KO111"/>
  <c r="KI60"/>
  <c r="KO104"/>
  <c r="KR101"/>
  <c r="KG123"/>
  <c r="KH114"/>
  <c r="KQ106"/>
  <c r="KH133"/>
  <c r="KI126"/>
  <c r="KM97"/>
  <c r="KQ107"/>
  <c r="KO93"/>
  <c r="KM109"/>
  <c r="KG128"/>
  <c r="KH208"/>
  <c r="KH198"/>
  <c r="KL194"/>
  <c r="KI202"/>
  <c r="KG161"/>
  <c r="KH76"/>
  <c r="KI181"/>
  <c r="KH176"/>
  <c r="KO91"/>
  <c r="KG51"/>
  <c r="KH55"/>
  <c r="KP101"/>
  <c r="KQ92"/>
  <c r="KG117"/>
  <c r="KM112"/>
  <c r="KN110"/>
  <c r="KH175"/>
  <c r="KL170"/>
  <c r="KH184"/>
  <c r="KL202"/>
  <c r="KK204"/>
  <c r="KJ190"/>
  <c r="KH124"/>
  <c r="KJ163"/>
  <c r="KL183"/>
  <c r="KG61"/>
  <c r="BD103"/>
  <c r="BE100"/>
  <c r="AY112"/>
  <c r="BD104"/>
  <c r="BE93"/>
  <c r="AX105"/>
  <c r="AY105"/>
  <c r="AX107"/>
  <c r="BD93"/>
  <c r="BF103"/>
  <c r="AX96"/>
  <c r="AZ105"/>
  <c r="BF100"/>
  <c r="AZ112"/>
  <c r="AX110"/>
  <c r="AY110"/>
  <c r="BF108"/>
  <c r="AZ108"/>
  <c r="BF91"/>
  <c r="AY95"/>
  <c r="BD102"/>
  <c r="AX101"/>
  <c r="AZ102"/>
  <c r="AX93"/>
  <c r="AX104"/>
  <c r="AZ97"/>
  <c r="BF104"/>
  <c r="BD100"/>
  <c r="BE108"/>
  <c r="BF111"/>
  <c r="AX111"/>
  <c r="AY101"/>
  <c r="BF105"/>
  <c r="AX103"/>
  <c r="BF95"/>
  <c r="BF93"/>
  <c r="AY100"/>
  <c r="BE94"/>
  <c r="BD111"/>
  <c r="AZ104"/>
  <c r="BD95"/>
  <c r="AY97"/>
  <c r="BE97"/>
  <c r="BD105"/>
  <c r="BE92"/>
  <c r="BD112"/>
  <c r="BE110"/>
  <c r="AX106"/>
  <c r="AZ100"/>
  <c r="AX95"/>
  <c r="AY108"/>
  <c r="AX108"/>
  <c r="BD108"/>
  <c r="AY104"/>
  <c r="BD110"/>
  <c r="BD101"/>
  <c r="AY96"/>
  <c r="BE106"/>
  <c r="AX100"/>
  <c r="BE102"/>
  <c r="AZ109"/>
  <c r="AX102"/>
  <c r="BD92"/>
  <c r="BE104"/>
  <c r="BE105"/>
  <c r="AZ91"/>
  <c r="BE91"/>
  <c r="BF107"/>
  <c r="AZ106"/>
  <c r="BD91"/>
  <c r="AZ111"/>
  <c r="BF92"/>
  <c r="BF96"/>
  <c r="AX92"/>
  <c r="BE96"/>
  <c r="BF94"/>
  <c r="BE95"/>
  <c r="AZ96"/>
  <c r="AY107"/>
  <c r="AZ101"/>
  <c r="AY111"/>
  <c r="AZ92"/>
  <c r="AY103"/>
  <c r="AX109"/>
  <c r="AZ110"/>
  <c r="BF106"/>
  <c r="AZ94"/>
  <c r="BD109"/>
  <c r="BE109"/>
  <c r="AZ107"/>
  <c r="BE112"/>
  <c r="AY92"/>
  <c r="BE103"/>
  <c r="BE111"/>
  <c r="BD97"/>
  <c r="BF110"/>
  <c r="AV111"/>
  <c r="BE107"/>
  <c r="AX91"/>
  <c r="BD96"/>
  <c r="BF97"/>
  <c r="AY91"/>
  <c r="BE101"/>
  <c r="AY93"/>
  <c r="AY109"/>
  <c r="AY94"/>
  <c r="AZ95"/>
  <c r="BF109"/>
  <c r="AZ93"/>
  <c r="BF112"/>
  <c r="BF102"/>
  <c r="BF101"/>
  <c r="BD107"/>
  <c r="BD94"/>
  <c r="BD106"/>
  <c r="BK104"/>
  <c r="BK91"/>
  <c r="BL91"/>
  <c r="BJ106"/>
  <c r="BJ111"/>
  <c r="BJ92"/>
  <c r="BL95"/>
  <c r="BK103"/>
  <c r="BJ103"/>
  <c r="BL106"/>
  <c r="BL101"/>
  <c r="BJ97"/>
  <c r="BL104"/>
  <c r="BL97"/>
  <c r="BL107"/>
  <c r="BK108"/>
  <c r="BL100"/>
  <c r="BJ104"/>
  <c r="BJ109"/>
  <c r="BK109"/>
  <c r="BJ95"/>
  <c r="BJ102"/>
  <c r="BL110"/>
  <c r="BK107"/>
  <c r="BJ112"/>
  <c r="BK105"/>
  <c r="BK112"/>
  <c r="BK106"/>
  <c r="BK101"/>
  <c r="BL111"/>
  <c r="BL103"/>
  <c r="BJ107"/>
  <c r="BL102"/>
  <c r="BJ94"/>
  <c r="BJ110"/>
  <c r="BJ100"/>
  <c r="BJ108"/>
  <c r="BK102"/>
  <c r="BK92"/>
  <c r="BL94"/>
  <c r="BJ105"/>
  <c r="BL92"/>
  <c r="BK94"/>
  <c r="BJ93"/>
  <c r="BK95"/>
  <c r="BK111"/>
  <c r="BL105"/>
  <c r="BK97"/>
  <c r="BL108"/>
  <c r="BL109"/>
  <c r="BJ96"/>
  <c r="BK100"/>
  <c r="BJ91"/>
  <c r="BK93"/>
  <c r="BL112"/>
  <c r="BJ101"/>
  <c r="BR110"/>
  <c r="BP96"/>
  <c r="BL96"/>
  <c r="BK110"/>
  <c r="BQ103"/>
  <c r="BP91"/>
  <c r="BH95"/>
  <c r="BP97"/>
  <c r="BQ91"/>
  <c r="BR100"/>
  <c r="BR112"/>
  <c r="BP109"/>
  <c r="BR103"/>
  <c r="BK96"/>
  <c r="BR91"/>
  <c r="BP112"/>
  <c r="BR105"/>
  <c r="BP103"/>
  <c r="BP93"/>
  <c r="BP105"/>
  <c r="BQ110"/>
  <c r="BR97"/>
  <c r="BR106"/>
  <c r="BR101"/>
  <c r="BR94"/>
  <c r="BQ112"/>
  <c r="BQ106"/>
  <c r="BP107"/>
  <c r="BQ111"/>
  <c r="BR96"/>
  <c r="BQ96"/>
  <c r="BQ97"/>
  <c r="BR109"/>
  <c r="BR102"/>
  <c r="BP95"/>
  <c r="BQ95"/>
  <c r="BR108"/>
  <c r="BQ104"/>
  <c r="BQ105"/>
  <c r="BP108"/>
  <c r="BQ109"/>
  <c r="BQ108"/>
  <c r="BP101"/>
  <c r="BQ100"/>
  <c r="BP106"/>
  <c r="BL93"/>
  <c r="BR95"/>
  <c r="BR92"/>
  <c r="BP92"/>
  <c r="BV97"/>
  <c r="BV101"/>
  <c r="BV106"/>
  <c r="BQ94"/>
  <c r="BX106"/>
  <c r="BP110"/>
  <c r="BX97"/>
  <c r="BV111"/>
  <c r="BV91"/>
  <c r="BW106"/>
  <c r="BR107"/>
  <c r="BX94"/>
  <c r="BW94"/>
  <c r="BR111"/>
  <c r="BX104"/>
  <c r="BX101"/>
  <c r="BV96"/>
  <c r="BV93"/>
  <c r="BW104"/>
  <c r="BP102"/>
  <c r="BV107"/>
  <c r="BW93"/>
  <c r="BV100"/>
  <c r="BX100"/>
  <c r="BR93"/>
  <c r="BW109"/>
  <c r="BW108"/>
  <c r="BX95"/>
  <c r="BR104"/>
  <c r="BX96"/>
  <c r="BP100"/>
  <c r="BO97"/>
  <c r="BX91"/>
  <c r="BQ102"/>
  <c r="BW101"/>
  <c r="BN112"/>
  <c r="BX107"/>
  <c r="BX109"/>
  <c r="BV102"/>
  <c r="BV104"/>
  <c r="BQ92"/>
  <c r="BX103"/>
  <c r="BV92"/>
  <c r="BW111"/>
  <c r="BW92"/>
  <c r="BV110"/>
  <c r="BV94"/>
  <c r="BX112"/>
  <c r="BX105"/>
  <c r="BV108"/>
  <c r="BP94"/>
  <c r="BQ107"/>
  <c r="BV105"/>
  <c r="BV112"/>
  <c r="BW105"/>
  <c r="BQ93"/>
  <c r="BP104"/>
  <c r="BQ101"/>
  <c r="BX111"/>
  <c r="BX108"/>
  <c r="CC110"/>
  <c r="CB104"/>
  <c r="CD95"/>
  <c r="BW91"/>
  <c r="BW112"/>
  <c r="CB103"/>
  <c r="BX102"/>
  <c r="BV95"/>
  <c r="CD101"/>
  <c r="CB110"/>
  <c r="BX110"/>
  <c r="CB95"/>
  <c r="BX93"/>
  <c r="CD112"/>
  <c r="CB97"/>
  <c r="CC112"/>
  <c r="BW97"/>
  <c r="BW102"/>
  <c r="CB94"/>
  <c r="CC108"/>
  <c r="CC100"/>
  <c r="BX92"/>
  <c r="BW96"/>
  <c r="CD111"/>
  <c r="CC109"/>
  <c r="CD110"/>
  <c r="CB105"/>
  <c r="BW100"/>
  <c r="CD92"/>
  <c r="CB96"/>
  <c r="BV109"/>
  <c r="CC103"/>
  <c r="CD109"/>
  <c r="CC92"/>
  <c r="CC102"/>
  <c r="BW103"/>
  <c r="BW110"/>
  <c r="CC101"/>
  <c r="CB92"/>
  <c r="CD104"/>
  <c r="CB111"/>
  <c r="CC107"/>
  <c r="CB101"/>
  <c r="CB109"/>
  <c r="CD97"/>
  <c r="BV103"/>
  <c r="CC105"/>
  <c r="CB102"/>
  <c r="CB91"/>
  <c r="CD106"/>
  <c r="CC91"/>
  <c r="BW95"/>
  <c r="CC93"/>
  <c r="CH97"/>
  <c r="CD93"/>
  <c r="CC106"/>
  <c r="CH91"/>
  <c r="CB112"/>
  <c r="CH111"/>
  <c r="CD105"/>
  <c r="CH102"/>
  <c r="CJ105"/>
  <c r="CJ102"/>
  <c r="CJ104"/>
  <c r="CC94"/>
  <c r="BY111"/>
  <c r="CD108"/>
  <c r="CD96"/>
  <c r="CB93"/>
  <c r="CH95"/>
  <c r="CI111"/>
  <c r="CC104"/>
  <c r="CD91"/>
  <c r="CB100"/>
  <c r="CJ108"/>
  <c r="CH105"/>
  <c r="CH112"/>
  <c r="CD103"/>
  <c r="CH100"/>
  <c r="CI108"/>
  <c r="CD100"/>
  <c r="CI95"/>
  <c r="CJ92"/>
  <c r="CD102"/>
  <c r="CC111"/>
  <c r="CH94"/>
  <c r="CI105"/>
  <c r="CJ109"/>
  <c r="CH110"/>
  <c r="CJ91"/>
  <c r="CH92"/>
  <c r="CH104"/>
  <c r="CH109"/>
  <c r="CI109"/>
  <c r="CB107"/>
  <c r="CC96"/>
  <c r="CJ112"/>
  <c r="CB106"/>
  <c r="CI100"/>
  <c r="CB108"/>
  <c r="CC97"/>
  <c r="CI110"/>
  <c r="CH107"/>
  <c r="CJ101"/>
  <c r="CI93"/>
  <c r="CN105"/>
  <c r="CJ111"/>
  <c r="CH106"/>
  <c r="CN110"/>
  <c r="CI101"/>
  <c r="CH108"/>
  <c r="CH93"/>
  <c r="CP92"/>
  <c r="CH103"/>
  <c r="CE94"/>
  <c r="CP110"/>
  <c r="CN104"/>
  <c r="CP101"/>
  <c r="CO103"/>
  <c r="CN107"/>
  <c r="CP107"/>
  <c r="CO101"/>
  <c r="CJ106"/>
  <c r="CP109"/>
  <c r="CO97"/>
  <c r="CJ97"/>
  <c r="CP104"/>
  <c r="CP95"/>
  <c r="CJ94"/>
  <c r="CJ110"/>
  <c r="CP103"/>
  <c r="CO96"/>
  <c r="CO110"/>
  <c r="CJ107"/>
  <c r="CH96"/>
  <c r="CI112"/>
  <c r="CJ103"/>
  <c r="CN106"/>
  <c r="CP102"/>
  <c r="CP96"/>
  <c r="CI92"/>
  <c r="CO93"/>
  <c r="CO108"/>
  <c r="CJ96"/>
  <c r="CO100"/>
  <c r="CI97"/>
  <c r="CO92"/>
  <c r="CI107"/>
  <c r="CP108"/>
  <c r="CI103"/>
  <c r="CN103"/>
  <c r="CN96"/>
  <c r="CJ100"/>
  <c r="CN112"/>
  <c r="CN94"/>
  <c r="CI102"/>
  <c r="CO105"/>
  <c r="CI104"/>
  <c r="CP100"/>
  <c r="CO106"/>
  <c r="CO112"/>
  <c r="CI106"/>
  <c r="CI96"/>
  <c r="CN100"/>
  <c r="CN111"/>
  <c r="CN102"/>
  <c r="CN92"/>
  <c r="CV93"/>
  <c r="CP111"/>
  <c r="CV100"/>
  <c r="CV106"/>
  <c r="CT104"/>
  <c r="CT112"/>
  <c r="CV91"/>
  <c r="CP106"/>
  <c r="CP94"/>
  <c r="CO111"/>
  <c r="CT110"/>
  <c r="CU93"/>
  <c r="CU100"/>
  <c r="CV105"/>
  <c r="CO107"/>
  <c r="CT96"/>
  <c r="CT92"/>
  <c r="CP91"/>
  <c r="CU107"/>
  <c r="CV94"/>
  <c r="CU94"/>
  <c r="CP93"/>
  <c r="CU112"/>
  <c r="CU102"/>
  <c r="CV103"/>
  <c r="CN101"/>
  <c r="CV104"/>
  <c r="CT97"/>
  <c r="CP105"/>
  <c r="CT106"/>
  <c r="CT103"/>
  <c r="CU95"/>
  <c r="CT105"/>
  <c r="CN91"/>
  <c r="CN93"/>
  <c r="CV110"/>
  <c r="CV96"/>
  <c r="CT95"/>
  <c r="CO91"/>
  <c r="CU104"/>
  <c r="CT108"/>
  <c r="CV95"/>
  <c r="CV97"/>
  <c r="CO94"/>
  <c r="CT109"/>
  <c r="CU101"/>
  <c r="CV108"/>
  <c r="CU105"/>
  <c r="CN109"/>
  <c r="CN97"/>
  <c r="CT101"/>
  <c r="CT93"/>
  <c r="CU110"/>
  <c r="CT102"/>
  <c r="CZ95"/>
  <c r="DA93"/>
  <c r="CU103"/>
  <c r="CZ108"/>
  <c r="CU111"/>
  <c r="CT94"/>
  <c r="CZ110"/>
  <c r="DB111"/>
  <c r="DA107"/>
  <c r="DA110"/>
  <c r="CU108"/>
  <c r="CU97"/>
  <c r="CT91"/>
  <c r="CZ100"/>
  <c r="CV101"/>
  <c r="CZ101"/>
  <c r="CU109"/>
  <c r="DA91"/>
  <c r="CT107"/>
  <c r="DB112"/>
  <c r="DB105"/>
  <c r="CT111"/>
  <c r="CU96"/>
  <c r="DA109"/>
  <c r="DB110"/>
  <c r="CV112"/>
  <c r="CV111"/>
  <c r="DB100"/>
  <c r="DA104"/>
  <c r="DB103"/>
  <c r="CU106"/>
  <c r="DB108"/>
  <c r="CZ97"/>
  <c r="CU92"/>
  <c r="DA101"/>
  <c r="CV107"/>
  <c r="DB95"/>
  <c r="DG94"/>
  <c r="DB104"/>
  <c r="DF110"/>
  <c r="DF103"/>
  <c r="DB97"/>
  <c r="CZ105"/>
  <c r="DA100"/>
  <c r="DB107"/>
  <c r="DG106"/>
  <c r="DF91"/>
  <c r="DH95"/>
  <c r="DF92"/>
  <c r="DA105"/>
  <c r="CZ96"/>
  <c r="DH101"/>
  <c r="DG95"/>
  <c r="DH105"/>
  <c r="DG112"/>
  <c r="DB92"/>
  <c r="DG91"/>
  <c r="DH94"/>
  <c r="DA106"/>
  <c r="DH104"/>
  <c r="CZ111"/>
  <c r="DF96"/>
  <c r="DF102"/>
  <c r="DG101"/>
  <c r="CZ109"/>
  <c r="CZ93"/>
  <c r="DH93"/>
  <c r="DH108"/>
  <c r="DA97"/>
  <c r="DA112"/>
  <c r="DG108"/>
  <c r="DA94"/>
  <c r="DH103"/>
  <c r="DF101"/>
  <c r="DH100"/>
  <c r="DG105"/>
  <c r="DG96"/>
  <c r="DH110"/>
  <c r="DB94"/>
  <c r="CZ103"/>
  <c r="DB96"/>
  <c r="CX94"/>
  <c r="DB101"/>
  <c r="DH112"/>
  <c r="CZ112"/>
  <c r="CZ94"/>
  <c r="DF100"/>
  <c r="DH107"/>
  <c r="DH91"/>
  <c r="DA103"/>
  <c r="DA111"/>
  <c r="DG103"/>
  <c r="DG104"/>
  <c r="DA102"/>
  <c r="DG92"/>
  <c r="DG102"/>
  <c r="DH106"/>
  <c r="DM96"/>
  <c r="DF97"/>
  <c r="DH102"/>
  <c r="DN106"/>
  <c r="DF93"/>
  <c r="DL108"/>
  <c r="DM104"/>
  <c r="DM93"/>
  <c r="DH92"/>
  <c r="DF104"/>
  <c r="DN97"/>
  <c r="DF112"/>
  <c r="DL104"/>
  <c r="DM105"/>
  <c r="DH111"/>
  <c r="DM112"/>
  <c r="DF105"/>
  <c r="DL110"/>
  <c r="DF95"/>
  <c r="DM97"/>
  <c r="DG97"/>
  <c r="DN104"/>
  <c r="DG110"/>
  <c r="DG109"/>
  <c r="DN111"/>
  <c r="DL112"/>
  <c r="DF111"/>
  <c r="DN101"/>
  <c r="DL106"/>
  <c r="DL109"/>
  <c r="DF109"/>
  <c r="DN91"/>
  <c r="DN93"/>
  <c r="DM94"/>
  <c r="DG100"/>
  <c r="DH109"/>
  <c r="DL100"/>
  <c r="DL97"/>
  <c r="DM101"/>
  <c r="DG93"/>
  <c r="DN108"/>
  <c r="DF107"/>
  <c r="DL102"/>
  <c r="DN95"/>
  <c r="DF106"/>
  <c r="DN96"/>
  <c r="DL96"/>
  <c r="DL105"/>
  <c r="DG107"/>
  <c r="DH97"/>
  <c r="DM91"/>
  <c r="DM102"/>
  <c r="DL94"/>
  <c r="DM103"/>
  <c r="DL93"/>
  <c r="DN107"/>
  <c r="DS97"/>
  <c r="DN103"/>
  <c r="DT102"/>
  <c r="DS102"/>
  <c r="DN102"/>
  <c r="DN92"/>
  <c r="DN100"/>
  <c r="DL111"/>
  <c r="DT93"/>
  <c r="DM108"/>
  <c r="DS94"/>
  <c r="DN110"/>
  <c r="DT109"/>
  <c r="DS106"/>
  <c r="DM100"/>
  <c r="DT110"/>
  <c r="DL92"/>
  <c r="DL107"/>
  <c r="DS108"/>
  <c r="DM92"/>
  <c r="DR105"/>
  <c r="DS105"/>
  <c r="DM110"/>
  <c r="DL103"/>
  <c r="DS101"/>
  <c r="DT104"/>
  <c r="DT106"/>
  <c r="DN112"/>
  <c r="DS103"/>
  <c r="DM95"/>
  <c r="DL95"/>
  <c r="DT103"/>
  <c r="DT94"/>
  <c r="DM109"/>
  <c r="DL91"/>
  <c r="DT92"/>
  <c r="DN109"/>
  <c r="DM106"/>
  <c r="DN94"/>
  <c r="DT107"/>
  <c r="DT112"/>
  <c r="DS96"/>
  <c r="DL101"/>
  <c r="DN105"/>
  <c r="DT91"/>
  <c r="DM111"/>
  <c r="DX112"/>
  <c r="DY108"/>
  <c r="DS107"/>
  <c r="DX109"/>
  <c r="DY110"/>
  <c r="DR102"/>
  <c r="DZ95"/>
  <c r="DY103"/>
  <c r="DX105"/>
  <c r="DR93"/>
  <c r="DR107"/>
  <c r="DT97"/>
  <c r="DR109"/>
  <c r="DY106"/>
  <c r="DR92"/>
  <c r="DY112"/>
  <c r="DT105"/>
  <c r="DT108"/>
  <c r="DZ103"/>
  <c r="DT101"/>
  <c r="DS110"/>
  <c r="DX100"/>
  <c r="DY97"/>
  <c r="DZ94"/>
  <c r="DR112"/>
  <c r="DY111"/>
  <c r="DT111"/>
  <c r="DZ91"/>
  <c r="DY104"/>
  <c r="DS109"/>
  <c r="DR95"/>
  <c r="DZ96"/>
  <c r="DX93"/>
  <c r="DR106"/>
  <c r="DZ92"/>
  <c r="DY92"/>
  <c r="DS112"/>
  <c r="DZ102"/>
  <c r="DR94"/>
  <c r="DR108"/>
  <c r="DX111"/>
  <c r="DS104"/>
  <c r="DZ109"/>
  <c r="DY107"/>
  <c r="DS100"/>
  <c r="DZ93"/>
  <c r="DY91"/>
  <c r="DT95"/>
  <c r="DP93"/>
  <c r="DS92"/>
  <c r="DR91"/>
  <c r="DZ108"/>
  <c r="DS93"/>
  <c r="DX92"/>
  <c r="DX101"/>
  <c r="DR100"/>
  <c r="DX95"/>
  <c r="EF105"/>
  <c r="DZ111"/>
  <c r="DS111"/>
  <c r="DY95"/>
  <c r="DX91"/>
  <c r="DR103"/>
  <c r="DR104"/>
  <c r="DZ107"/>
  <c r="DR101"/>
  <c r="DS95"/>
  <c r="DX96"/>
  <c r="DY100"/>
  <c r="DY105"/>
  <c r="DY102"/>
  <c r="DX108"/>
  <c r="DY93"/>
  <c r="DR110"/>
  <c r="EF101"/>
  <c r="EF106"/>
  <c r="DZ106"/>
  <c r="EF97"/>
  <c r="ED109"/>
  <c r="DZ112"/>
  <c r="EE106"/>
  <c r="ED106"/>
  <c r="DZ100"/>
  <c r="DY101"/>
  <c r="EE105"/>
  <c r="DZ110"/>
  <c r="DX110"/>
  <c r="EF102"/>
  <c r="ED104"/>
  <c r="DY94"/>
  <c r="EE100"/>
  <c r="EE101"/>
  <c r="EE94"/>
  <c r="DX102"/>
  <c r="DX107"/>
  <c r="DX97"/>
  <c r="DY96"/>
  <c r="EE110"/>
  <c r="EE92"/>
  <c r="EE96"/>
  <c r="EE103"/>
  <c r="ED102"/>
  <c r="EF92"/>
  <c r="EE112"/>
  <c r="EE107"/>
  <c r="ED108"/>
  <c r="DZ97"/>
  <c r="ED92"/>
  <c r="EF104"/>
  <c r="ED107"/>
  <c r="EF103"/>
  <c r="EE102"/>
  <c r="EE108"/>
  <c r="EF112"/>
  <c r="DX106"/>
  <c r="EF93"/>
  <c r="EK104"/>
  <c r="DZ105"/>
  <c r="EF94"/>
  <c r="DY109"/>
  <c r="ED105"/>
  <c r="EF95"/>
  <c r="DZ104"/>
  <c r="DZ101"/>
  <c r="EE104"/>
  <c r="EF91"/>
  <c r="EE111"/>
  <c r="EF96"/>
  <c r="ED100"/>
  <c r="EE91"/>
  <c r="ED111"/>
  <c r="DX103"/>
  <c r="EJ100"/>
  <c r="EK100"/>
  <c r="EJ106"/>
  <c r="EK111"/>
  <c r="EJ112"/>
  <c r="EF107"/>
  <c r="EJ109"/>
  <c r="EL92"/>
  <c r="EL103"/>
  <c r="EJ94"/>
  <c r="EL95"/>
  <c r="EJ105"/>
  <c r="EL104"/>
  <c r="EJ101"/>
  <c r="ED93"/>
  <c r="EK112"/>
  <c r="EL112"/>
  <c r="EL109"/>
  <c r="ED91"/>
  <c r="ED101"/>
  <c r="EK94"/>
  <c r="EL107"/>
  <c r="ED94"/>
  <c r="EL106"/>
  <c r="ED95"/>
  <c r="EK101"/>
  <c r="EL111"/>
  <c r="ER94"/>
  <c r="ED112"/>
  <c r="EL110"/>
  <c r="EF100"/>
  <c r="EL102"/>
  <c r="EK93"/>
  <c r="EF110"/>
  <c r="EJ91"/>
  <c r="EJ93"/>
  <c r="EE95"/>
  <c r="EL100"/>
  <c r="EK95"/>
  <c r="ED97"/>
  <c r="EJ95"/>
  <c r="ED103"/>
  <c r="EJ110"/>
  <c r="EK92"/>
  <c r="EK96"/>
  <c r="EL101"/>
  <c r="EJ92"/>
  <c r="EK91"/>
  <c r="EL91"/>
  <c r="ED96"/>
  <c r="EE109"/>
  <c r="EJ97"/>
  <c r="EK103"/>
  <c r="EK110"/>
  <c r="EJ108"/>
  <c r="EF109"/>
  <c r="EJ111"/>
  <c r="EF108"/>
  <c r="EL93"/>
  <c r="EJ107"/>
  <c r="EJ103"/>
  <c r="EE97"/>
  <c r="EJ102"/>
  <c r="EK102"/>
  <c r="EE93"/>
  <c r="EL96"/>
  <c r="ED110"/>
  <c r="EF111"/>
  <c r="EP105"/>
  <c r="EK108"/>
  <c r="ER106"/>
  <c r="EQ107"/>
  <c r="EQ94"/>
  <c r="EQ100"/>
  <c r="EQ109"/>
  <c r="ER96"/>
  <c r="EK97"/>
  <c r="EP93"/>
  <c r="EQ92"/>
  <c r="EJ96"/>
  <c r="ER112"/>
  <c r="EP103"/>
  <c r="ER104"/>
  <c r="ER97"/>
  <c r="ER109"/>
  <c r="EK106"/>
  <c r="ER108"/>
  <c r="EP101"/>
  <c r="EK109"/>
  <c r="EQ97"/>
  <c r="EQ102"/>
  <c r="EQ91"/>
  <c r="ER92"/>
  <c r="EQ93"/>
  <c r="ER105"/>
  <c r="EL94"/>
  <c r="EP96"/>
  <c r="EJ104"/>
  <c r="EL108"/>
  <c r="EQ112"/>
  <c r="EQ101"/>
  <c r="EL97"/>
  <c r="ER100"/>
  <c r="EK107"/>
  <c r="EL105"/>
  <c r="EW111"/>
  <c r="EW103"/>
  <c r="EP112"/>
  <c r="EX108"/>
  <c r="EP92"/>
  <c r="EX111"/>
  <c r="EX100"/>
  <c r="EX97"/>
  <c r="EP104"/>
  <c r="EX104"/>
  <c r="EW94"/>
  <c r="EX102"/>
  <c r="EQ95"/>
  <c r="EW100"/>
  <c r="EW104"/>
  <c r="EX109"/>
  <c r="EW92"/>
  <c r="ER110"/>
  <c r="EW102"/>
  <c r="EX94"/>
  <c r="EP106"/>
  <c r="EV105"/>
  <c r="EX110"/>
  <c r="ER95"/>
  <c r="EV110"/>
  <c r="EV106"/>
  <c r="EQ103"/>
  <c r="ER103"/>
  <c r="EV101"/>
  <c r="EW109"/>
  <c r="EP110"/>
  <c r="EQ104"/>
  <c r="EV97"/>
  <c r="EV112"/>
  <c r="EX101"/>
  <c r="EP107"/>
  <c r="EX91"/>
  <c r="EV96"/>
  <c r="EP111"/>
  <c r="ER107"/>
  <c r="EP91"/>
  <c r="EW112"/>
  <c r="EV91"/>
  <c r="EV93"/>
  <c r="ER111"/>
  <c r="EX93"/>
  <c r="EX105"/>
  <c r="EX112"/>
  <c r="EV100"/>
  <c r="EP94"/>
  <c r="EX95"/>
  <c r="EW110"/>
  <c r="EQ111"/>
  <c r="ER102"/>
  <c r="EW97"/>
  <c r="EX103"/>
  <c r="ER93"/>
  <c r="EV103"/>
  <c r="EQ96"/>
  <c r="EW106"/>
  <c r="EX106"/>
  <c r="EV109"/>
  <c r="EQ108"/>
  <c r="EW95"/>
  <c r="EX96"/>
  <c r="EV107"/>
  <c r="EV104"/>
  <c r="EX107"/>
  <c r="EP109"/>
  <c r="EP97"/>
  <c r="EW93"/>
  <c r="EP108"/>
  <c r="ER101"/>
  <c r="EW107"/>
  <c r="EQ106"/>
  <c r="EW91"/>
  <c r="FB111"/>
  <c r="FC94"/>
  <c r="FC112"/>
  <c r="FB110"/>
  <c r="FB96"/>
  <c r="EU100"/>
  <c r="FD103"/>
  <c r="FC93"/>
  <c r="FB102"/>
  <c r="FB112"/>
  <c r="FB104"/>
  <c r="EW108"/>
  <c r="FC97"/>
  <c r="EW101"/>
  <c r="FC107"/>
  <c r="FC103"/>
  <c r="EV94"/>
  <c r="FB95"/>
  <c r="FD102"/>
  <c r="FD112"/>
  <c r="FC96"/>
  <c r="EV92"/>
  <c r="FD95"/>
  <c r="FD97"/>
  <c r="FC102"/>
  <c r="FC109"/>
  <c r="FC105"/>
  <c r="FD106"/>
  <c r="EW105"/>
  <c r="FB103"/>
  <c r="FD110"/>
  <c r="FD91"/>
  <c r="FC106"/>
  <c r="FD107"/>
  <c r="FD111"/>
  <c r="FD96"/>
  <c r="FD100"/>
  <c r="EW96"/>
  <c r="EX92"/>
  <c r="ES111"/>
  <c r="EV102"/>
  <c r="FD93"/>
  <c r="FB109"/>
  <c r="EV108"/>
  <c r="FD101"/>
  <c r="FB100"/>
  <c r="FC108"/>
  <c r="EV111"/>
  <c r="FB101"/>
  <c r="FC101"/>
  <c r="FB107"/>
  <c r="FD94"/>
  <c r="FD105"/>
  <c r="FC91"/>
  <c r="FC100"/>
  <c r="FJ110"/>
  <c r="FJ103"/>
  <c r="FI94"/>
  <c r="FJ107"/>
  <c r="FI109"/>
  <c r="FI100"/>
  <c r="FH93"/>
  <c r="FH102"/>
  <c r="FH91"/>
  <c r="FI95"/>
  <c r="FJ101"/>
  <c r="FC92"/>
  <c r="FB97"/>
  <c r="FH105"/>
  <c r="FI96"/>
  <c r="FI104"/>
  <c r="FI101"/>
  <c r="FD108"/>
  <c r="FB93"/>
  <c r="FJ111"/>
  <c r="FH110"/>
  <c r="FJ100"/>
  <c r="FH111"/>
  <c r="FD109"/>
  <c r="FN110"/>
  <c r="FB105"/>
  <c r="FJ96"/>
  <c r="FH109"/>
  <c r="FB92"/>
  <c r="FI93"/>
  <c r="FJ108"/>
  <c r="FC110"/>
  <c r="FJ92"/>
  <c r="FH96"/>
  <c r="FJ104"/>
  <c r="FJ112"/>
  <c r="FI105"/>
  <c r="FJ94"/>
  <c r="FI106"/>
  <c r="FI110"/>
  <c r="FB94"/>
  <c r="FH94"/>
  <c r="FD92"/>
  <c r="FI103"/>
  <c r="FJ95"/>
  <c r="FB108"/>
  <c r="FJ102"/>
  <c r="FC104"/>
  <c r="FH97"/>
  <c r="FI92"/>
  <c r="FH103"/>
  <c r="FI111"/>
  <c r="FH112"/>
  <c r="FJ93"/>
  <c r="FJ109"/>
  <c r="FJ91"/>
  <c r="FP109"/>
  <c r="FP100"/>
  <c r="FN94"/>
  <c r="FJ105"/>
  <c r="FP94"/>
  <c r="FI97"/>
  <c r="FI107"/>
  <c r="FN97"/>
  <c r="FO92"/>
  <c r="FO104"/>
  <c r="FH106"/>
  <c r="FP93"/>
  <c r="FO101"/>
  <c r="FP95"/>
  <c r="FI102"/>
  <c r="FH100"/>
  <c r="FP107"/>
  <c r="FO109"/>
  <c r="FN91"/>
  <c r="FH104"/>
  <c r="FP110"/>
  <c r="FN93"/>
  <c r="FI108"/>
  <c r="FN103"/>
  <c r="FO102"/>
  <c r="FO94"/>
  <c r="FN104"/>
  <c r="FN100"/>
  <c r="FP106"/>
  <c r="FN111"/>
  <c r="FN92"/>
  <c r="FP91"/>
  <c r="FN108"/>
  <c r="FN109"/>
  <c r="FP92"/>
  <c r="FO96"/>
  <c r="FO108"/>
  <c r="FP103"/>
  <c r="FO95"/>
  <c r="FP111"/>
  <c r="FP108"/>
  <c r="FN106"/>
  <c r="FJ97"/>
  <c r="FN112"/>
  <c r="FO112"/>
  <c r="FH108"/>
  <c r="FN101"/>
  <c r="FO97"/>
  <c r="FN105"/>
  <c r="FN107"/>
  <c r="FN96"/>
  <c r="FU97"/>
  <c r="FU108"/>
  <c r="FT93"/>
  <c r="FV92"/>
  <c r="FT96"/>
  <c r="FU104"/>
  <c r="FV96"/>
  <c r="FT91"/>
  <c r="FZ91"/>
  <c r="FU112"/>
  <c r="FV105"/>
  <c r="FN95"/>
  <c r="FU93"/>
  <c r="FU102"/>
  <c r="FT101"/>
  <c r="FT106"/>
  <c r="FV109"/>
  <c r="FO100"/>
  <c r="FO107"/>
  <c r="FU96"/>
  <c r="FP101"/>
  <c r="FT109"/>
  <c r="FO106"/>
  <c r="FO103"/>
  <c r="FV107"/>
  <c r="FU103"/>
  <c r="FT95"/>
  <c r="FU110"/>
  <c r="FO91"/>
  <c r="FO93"/>
  <c r="FO110"/>
  <c r="FO105"/>
  <c r="FP96"/>
  <c r="FT94"/>
  <c r="FP104"/>
  <c r="FT97"/>
  <c r="FP105"/>
  <c r="FU101"/>
  <c r="FU111"/>
  <c r="FO111"/>
  <c r="FT100"/>
  <c r="FP112"/>
  <c r="FP97"/>
  <c r="FV95"/>
  <c r="FV110"/>
  <c r="FT107"/>
  <c r="FN102"/>
  <c r="FU95"/>
  <c r="GB100"/>
  <c r="GB94"/>
  <c r="FV93"/>
  <c r="FU91"/>
  <c r="FV104"/>
  <c r="FV91"/>
  <c r="FZ92"/>
  <c r="GA92"/>
  <c r="GB97"/>
  <c r="GA104"/>
  <c r="FU94"/>
  <c r="FZ104"/>
  <c r="FZ102"/>
  <c r="FV112"/>
  <c r="FZ109"/>
  <c r="GB95"/>
  <c r="FT112"/>
  <c r="GB106"/>
  <c r="GA97"/>
  <c r="GB112"/>
  <c r="GA109"/>
  <c r="FV100"/>
  <c r="FT92"/>
  <c r="GB110"/>
  <c r="FZ107"/>
  <c r="GA94"/>
  <c r="GB107"/>
  <c r="FZ110"/>
  <c r="GA107"/>
  <c r="FT111"/>
  <c r="GB103"/>
  <c r="GA108"/>
  <c r="FT103"/>
  <c r="GA102"/>
  <c r="FT105"/>
  <c r="FU92"/>
  <c r="FV97"/>
  <c r="GB92"/>
  <c r="FZ101"/>
  <c r="FZ97"/>
  <c r="GB105"/>
  <c r="GB93"/>
  <c r="FV108"/>
  <c r="GG105"/>
  <c r="FV106"/>
  <c r="FV101"/>
  <c r="FT104"/>
  <c r="GB111"/>
  <c r="GB109"/>
  <c r="GA91"/>
  <c r="FZ94"/>
  <c r="FV103"/>
  <c r="FZ96"/>
  <c r="GA106"/>
  <c r="FT108"/>
  <c r="GA95"/>
  <c r="GA111"/>
  <c r="FT102"/>
  <c r="GB102"/>
  <c r="FU106"/>
  <c r="FZ95"/>
  <c r="FV102"/>
  <c r="GA103"/>
  <c r="FV94"/>
  <c r="GA110"/>
  <c r="FZ111"/>
  <c r="FZ103"/>
  <c r="GB104"/>
  <c r="GA112"/>
  <c r="GG95"/>
  <c r="GA93"/>
  <c r="GH95"/>
  <c r="GF94"/>
  <c r="GF108"/>
  <c r="GH102"/>
  <c r="GG101"/>
  <c r="GG94"/>
  <c r="GH93"/>
  <c r="GH106"/>
  <c r="GG106"/>
  <c r="GG109"/>
  <c r="GG110"/>
  <c r="GF111"/>
  <c r="GH110"/>
  <c r="GF110"/>
  <c r="FZ112"/>
  <c r="GH108"/>
  <c r="GH96"/>
  <c r="GF107"/>
  <c r="GG96"/>
  <c r="GF97"/>
  <c r="GH97"/>
  <c r="GG104"/>
  <c r="FZ105"/>
  <c r="GF92"/>
  <c r="GG111"/>
  <c r="GH91"/>
  <c r="GH101"/>
  <c r="FZ93"/>
  <c r="GF112"/>
  <c r="FZ106"/>
  <c r="GG102"/>
  <c r="GH105"/>
  <c r="GG97"/>
  <c r="GH107"/>
  <c r="GF93"/>
  <c r="FZ108"/>
  <c r="GF101"/>
  <c r="GG91"/>
  <c r="GF104"/>
  <c r="GB91"/>
  <c r="GF102"/>
  <c r="GF109"/>
  <c r="GN95"/>
  <c r="GF91"/>
  <c r="GN107"/>
  <c r="GH104"/>
  <c r="GM101"/>
  <c r="GF96"/>
  <c r="GM96"/>
  <c r="GL100"/>
  <c r="GG108"/>
  <c r="GN105"/>
  <c r="GG92"/>
  <c r="GF100"/>
  <c r="GM108"/>
  <c r="GS103"/>
  <c r="GH100"/>
  <c r="GL110"/>
  <c r="GH112"/>
  <c r="GN94"/>
  <c r="GM109"/>
  <c r="GM104"/>
  <c r="GL111"/>
  <c r="GN92"/>
  <c r="GL97"/>
  <c r="GL93"/>
  <c r="GN111"/>
  <c r="GH109"/>
  <c r="GN112"/>
  <c r="GS105"/>
  <c r="GM106"/>
  <c r="GL101"/>
  <c r="GN93"/>
  <c r="GL105"/>
  <c r="GD112"/>
  <c r="GM103"/>
  <c r="GM111"/>
  <c r="GH92"/>
  <c r="GH103"/>
  <c r="GL94"/>
  <c r="GG93"/>
  <c r="GM112"/>
  <c r="GN110"/>
  <c r="GL95"/>
  <c r="GG112"/>
  <c r="GG100"/>
  <c r="GL108"/>
  <c r="GG103"/>
  <c r="GL102"/>
  <c r="GM94"/>
  <c r="GF106"/>
  <c r="GL112"/>
  <c r="GF105"/>
  <c r="GL103"/>
  <c r="GM95"/>
  <c r="GS96"/>
  <c r="GT95"/>
  <c r="GN91"/>
  <c r="GT103"/>
  <c r="GT92"/>
  <c r="GN108"/>
  <c r="GT96"/>
  <c r="GN103"/>
  <c r="GN97"/>
  <c r="GT105"/>
  <c r="GS108"/>
  <c r="GS109"/>
  <c r="GS104"/>
  <c r="GR104"/>
  <c r="GT108"/>
  <c r="GM92"/>
  <c r="GM97"/>
  <c r="GM105"/>
  <c r="GL107"/>
  <c r="GI91"/>
  <c r="GM102"/>
  <c r="GT93"/>
  <c r="GN102"/>
  <c r="GM93"/>
  <c r="GL92"/>
  <c r="GN109"/>
  <c r="GS94"/>
  <c r="GS95"/>
  <c r="GS100"/>
  <c r="GR92"/>
  <c r="GL96"/>
  <c r="GS110"/>
  <c r="GS97"/>
  <c r="GR100"/>
  <c r="GT97"/>
  <c r="GT106"/>
  <c r="GL104"/>
  <c r="GR91"/>
  <c r="GT107"/>
  <c r="GM100"/>
  <c r="GN106"/>
  <c r="GT100"/>
  <c r="GL106"/>
  <c r="GR106"/>
  <c r="GR109"/>
  <c r="GT112"/>
  <c r="GY96"/>
  <c r="GT109"/>
  <c r="GX91"/>
  <c r="GS106"/>
  <c r="GX94"/>
  <c r="GX95"/>
  <c r="GT110"/>
  <c r="GZ94"/>
  <c r="GZ111"/>
  <c r="GS112"/>
  <c r="GX102"/>
  <c r="GS101"/>
  <c r="GR110"/>
  <c r="GY93"/>
  <c r="GZ106"/>
  <c r="GZ100"/>
  <c r="GX104"/>
  <c r="GY97"/>
  <c r="GS93"/>
  <c r="GY109"/>
  <c r="GZ97"/>
  <c r="GR97"/>
  <c r="GX112"/>
  <c r="GY108"/>
  <c r="GR95"/>
  <c r="GX106"/>
  <c r="GZ110"/>
  <c r="GX96"/>
  <c r="GZ112"/>
  <c r="GR102"/>
  <c r="GX105"/>
  <c r="GY95"/>
  <c r="GQ104"/>
  <c r="GT94"/>
  <c r="GX92"/>
  <c r="GR105"/>
  <c r="GZ101"/>
  <c r="GY92"/>
  <c r="GR96"/>
  <c r="GX101"/>
  <c r="GY107"/>
  <c r="GT101"/>
  <c r="GX108"/>
  <c r="GZ96"/>
  <c r="GZ102"/>
  <c r="GZ108"/>
  <c r="GX109"/>
  <c r="GY106"/>
  <c r="GX107"/>
  <c r="GX97"/>
  <c r="GT91"/>
  <c r="GR111"/>
  <c r="GS92"/>
  <c r="GX93"/>
  <c r="GZ91"/>
  <c r="GY111"/>
  <c r="GX100"/>
  <c r="GR93"/>
  <c r="GT104"/>
  <c r="GZ93"/>
  <c r="GY104"/>
  <c r="HF111"/>
  <c r="HF102"/>
  <c r="GX111"/>
  <c r="HF100"/>
  <c r="GX110"/>
  <c r="HD109"/>
  <c r="HD110"/>
  <c r="HD95"/>
  <c r="GY91"/>
  <c r="GZ107"/>
  <c r="HF92"/>
  <c r="HE92"/>
  <c r="HD112"/>
  <c r="HD96"/>
  <c r="HE96"/>
  <c r="GZ104"/>
  <c r="GY103"/>
  <c r="HD106"/>
  <c r="GY101"/>
  <c r="HE105"/>
  <c r="HF106"/>
  <c r="HD94"/>
  <c r="HD105"/>
  <c r="HE102"/>
  <c r="GY100"/>
  <c r="GZ105"/>
  <c r="HE111"/>
  <c r="HE104"/>
  <c r="HD92"/>
  <c r="HE112"/>
  <c r="HE93"/>
  <c r="GZ103"/>
  <c r="HD97"/>
  <c r="GZ109"/>
  <c r="HE110"/>
  <c r="HF95"/>
  <c r="GY112"/>
  <c r="HD100"/>
  <c r="GY110"/>
  <c r="HF104"/>
  <c r="GY105"/>
  <c r="HF91"/>
  <c r="HD103"/>
  <c r="GZ95"/>
  <c r="HF93"/>
  <c r="HF108"/>
  <c r="HF107"/>
  <c r="HE97"/>
  <c r="HF109"/>
  <c r="HE100"/>
  <c r="GY94"/>
  <c r="HE106"/>
  <c r="HF96"/>
  <c r="HE107"/>
  <c r="GY102"/>
  <c r="GX103"/>
  <c r="HF112"/>
  <c r="HE109"/>
  <c r="GZ92"/>
  <c r="HE103"/>
  <c r="HK112"/>
  <c r="HK102"/>
  <c r="HJ107"/>
  <c r="HL108"/>
  <c r="HL96"/>
  <c r="HJ97"/>
  <c r="HJ96"/>
  <c r="HD91"/>
  <c r="HE108"/>
  <c r="HK105"/>
  <c r="HJ93"/>
  <c r="HL91"/>
  <c r="HJ105"/>
  <c r="HF110"/>
  <c r="HJ92"/>
  <c r="HL111"/>
  <c r="HF105"/>
  <c r="HD104"/>
  <c r="HK106"/>
  <c r="HE95"/>
  <c r="HJ101"/>
  <c r="HD107"/>
  <c r="HL103"/>
  <c r="HK107"/>
  <c r="HL109"/>
  <c r="HK104"/>
  <c r="HE91"/>
  <c r="HD102"/>
  <c r="HK96"/>
  <c r="HL104"/>
  <c r="HK101"/>
  <c r="HL95"/>
  <c r="HD108"/>
  <c r="HK95"/>
  <c r="HD93"/>
  <c r="HL107"/>
  <c r="HF97"/>
  <c r="HD101"/>
  <c r="HJ102"/>
  <c r="HL105"/>
  <c r="HL100"/>
  <c r="HJ95"/>
  <c r="HJ109"/>
  <c r="HJ106"/>
  <c r="HL106"/>
  <c r="HK109"/>
  <c r="HJ100"/>
  <c r="HK94"/>
  <c r="HJ111"/>
  <c r="HL92"/>
  <c r="HL101"/>
  <c r="HK92"/>
  <c r="HL102"/>
  <c r="HF101"/>
  <c r="HL112"/>
  <c r="HK91"/>
  <c r="HP104"/>
  <c r="HR92"/>
  <c r="HQ102"/>
  <c r="HP105"/>
  <c r="HK93"/>
  <c r="HQ107"/>
  <c r="HQ112"/>
  <c r="HK103"/>
  <c r="HJ91"/>
  <c r="HK111"/>
  <c r="HP102"/>
  <c r="HR102"/>
  <c r="HQ104"/>
  <c r="HP106"/>
  <c r="HP95"/>
  <c r="HQ110"/>
  <c r="HP110"/>
  <c r="HK108"/>
  <c r="HQ91"/>
  <c r="HR112"/>
  <c r="HQ109"/>
  <c r="HP100"/>
  <c r="HQ95"/>
  <c r="HQ93"/>
  <c r="HJ104"/>
  <c r="HQ106"/>
  <c r="HK100"/>
  <c r="HR110"/>
  <c r="HL94"/>
  <c r="HQ92"/>
  <c r="HR103"/>
  <c r="HR91"/>
  <c r="HR94"/>
  <c r="HR105"/>
  <c r="HP108"/>
  <c r="HJ110"/>
  <c r="HQ103"/>
  <c r="HJ108"/>
  <c r="HH108"/>
  <c r="HL110"/>
  <c r="HJ103"/>
  <c r="HJ94"/>
  <c r="HR93"/>
  <c r="HK110"/>
  <c r="HQ97"/>
  <c r="HV97"/>
  <c r="HP107"/>
  <c r="HQ108"/>
  <c r="HW96"/>
  <c r="HV104"/>
  <c r="HX108"/>
  <c r="HP111"/>
  <c r="HQ105"/>
  <c r="HV106"/>
  <c r="HX95"/>
  <c r="HX92"/>
  <c r="HX91"/>
  <c r="HR111"/>
  <c r="HW101"/>
  <c r="HQ101"/>
  <c r="HW107"/>
  <c r="HW110"/>
  <c r="HX111"/>
  <c r="HQ111"/>
  <c r="HO112"/>
  <c r="HW104"/>
  <c r="HW93"/>
  <c r="HP101"/>
  <c r="HP93"/>
  <c r="HX101"/>
  <c r="HX96"/>
  <c r="HV103"/>
  <c r="HW112"/>
  <c r="HV105"/>
  <c r="HW102"/>
  <c r="HP96"/>
  <c r="HP103"/>
  <c r="HR109"/>
  <c r="HR101"/>
  <c r="HW94"/>
  <c r="HW97"/>
  <c r="HW92"/>
  <c r="HQ96"/>
  <c r="HV95"/>
  <c r="HV93"/>
  <c r="HX104"/>
  <c r="HQ100"/>
  <c r="HX110"/>
  <c r="HR97"/>
  <c r="HX100"/>
  <c r="HV109"/>
  <c r="HV91"/>
  <c r="HR104"/>
  <c r="HX112"/>
  <c r="HP97"/>
  <c r="HX102"/>
  <c r="HV101"/>
  <c r="HX106"/>
  <c r="HV92"/>
  <c r="HX105"/>
  <c r="HR107"/>
  <c r="HP91"/>
  <c r="HQ94"/>
  <c r="HV107"/>
  <c r="HP94"/>
  <c r="HX103"/>
  <c r="HR108"/>
  <c r="HV94"/>
  <c r="HP92"/>
  <c r="HW103"/>
  <c r="HW108"/>
  <c r="HP112"/>
  <c r="HW106"/>
  <c r="HX97"/>
  <c r="HR96"/>
  <c r="HR95"/>
  <c r="HW109"/>
  <c r="HW91"/>
  <c r="HP109"/>
  <c r="HV112"/>
  <c r="HV96"/>
  <c r="HX93"/>
  <c r="HR100"/>
  <c r="HW105"/>
  <c r="HX109"/>
  <c r="HW111"/>
  <c r="HW100"/>
  <c r="HX94"/>
  <c r="HV110"/>
  <c r="HX107"/>
  <c r="HV102"/>
  <c r="ID91"/>
  <c r="IC100"/>
  <c r="ID97"/>
  <c r="ID106"/>
  <c r="IB101"/>
  <c r="IC108"/>
  <c r="IB97"/>
  <c r="IB106"/>
  <c r="IC91"/>
  <c r="IC101"/>
  <c r="IB93"/>
  <c r="IC111"/>
  <c r="ID94"/>
  <c r="ID105"/>
  <c r="ID103"/>
  <c r="IB94"/>
  <c r="ID93"/>
  <c r="IC93"/>
  <c r="IB102"/>
  <c r="IB109"/>
  <c r="ID95"/>
  <c r="ID109"/>
  <c r="HW95"/>
  <c r="ID112"/>
  <c r="IC102"/>
  <c r="IC107"/>
  <c r="IB91"/>
  <c r="ID101"/>
  <c r="IC92"/>
  <c r="IC103"/>
  <c r="IC110"/>
  <c r="IB103"/>
  <c r="IH109"/>
  <c r="IC112"/>
  <c r="IC95"/>
  <c r="IC109"/>
  <c r="IC96"/>
  <c r="IB96"/>
  <c r="IB112"/>
  <c r="IB104"/>
  <c r="IC104"/>
  <c r="ID108"/>
  <c r="HV100"/>
  <c r="IC94"/>
  <c r="HV111"/>
  <c r="ID111"/>
  <c r="IB108"/>
  <c r="IB111"/>
  <c r="IC106"/>
  <c r="ID107"/>
  <c r="HV108"/>
  <c r="IC105"/>
  <c r="IJ97"/>
  <c r="IB107"/>
  <c r="ID100"/>
  <c r="IJ110"/>
  <c r="II101"/>
  <c r="II95"/>
  <c r="IJ112"/>
  <c r="IH92"/>
  <c r="II109"/>
  <c r="II108"/>
  <c r="ID110"/>
  <c r="IH100"/>
  <c r="II104"/>
  <c r="IJ100"/>
  <c r="IJ93"/>
  <c r="IJ102"/>
  <c r="II92"/>
  <c r="IH102"/>
  <c r="II106"/>
  <c r="II102"/>
  <c r="IH91"/>
  <c r="IH97"/>
  <c r="IH95"/>
  <c r="ID104"/>
  <c r="II94"/>
  <c r="IB92"/>
  <c r="II93"/>
  <c r="IJ106"/>
  <c r="IH104"/>
  <c r="IB100"/>
  <c r="II100"/>
  <c r="II103"/>
  <c r="IJ104"/>
  <c r="IH106"/>
  <c r="II97"/>
  <c r="IJ107"/>
  <c r="IJ103"/>
  <c r="IH93"/>
  <c r="IH96"/>
  <c r="II110"/>
  <c r="IH105"/>
  <c r="IH103"/>
  <c r="IJ111"/>
  <c r="IJ105"/>
  <c r="IJ94"/>
  <c r="IH112"/>
  <c r="IJ108"/>
  <c r="IJ95"/>
  <c r="IH111"/>
  <c r="IH94"/>
  <c r="II112"/>
  <c r="IJ109"/>
  <c r="II105"/>
  <c r="IC97"/>
  <c r="IB110"/>
  <c r="IJ101"/>
  <c r="IJ92"/>
  <c r="II107"/>
  <c r="IH101"/>
  <c r="IB95"/>
  <c r="ID102"/>
  <c r="II96"/>
  <c r="IH108"/>
  <c r="IJ91"/>
  <c r="IJ96"/>
  <c r="ID96"/>
  <c r="ID92"/>
  <c r="IN103"/>
  <c r="IP101"/>
  <c r="IO95"/>
  <c r="IH107"/>
  <c r="IO106"/>
  <c r="IN101"/>
  <c r="IP106"/>
  <c r="IP111"/>
  <c r="IO102"/>
  <c r="IN112"/>
  <c r="IN109"/>
  <c r="IP95"/>
  <c r="IN111"/>
  <c r="IN91"/>
  <c r="IN95"/>
  <c r="IN107"/>
  <c r="IO108"/>
  <c r="IO94"/>
  <c r="IO97"/>
  <c r="IN100"/>
  <c r="IP94"/>
  <c r="IO104"/>
  <c r="IP96"/>
  <c r="IN96"/>
  <c r="IP103"/>
  <c r="IN104"/>
  <c r="IP91"/>
  <c r="IO107"/>
  <c r="IN108"/>
  <c r="IN92"/>
  <c r="IN110"/>
  <c r="IO103"/>
  <c r="IN102"/>
  <c r="IP100"/>
  <c r="IO101"/>
  <c r="IU110"/>
  <c r="IP97"/>
  <c r="IN97"/>
  <c r="II111"/>
  <c r="IN93"/>
  <c r="IH110"/>
  <c r="IO112"/>
  <c r="IP109"/>
  <c r="IO92"/>
  <c r="IO91"/>
  <c r="II91"/>
  <c r="IN106"/>
  <c r="IP92"/>
  <c r="IO111"/>
  <c r="IP112"/>
  <c r="IP93"/>
  <c r="IU96"/>
  <c r="IU108"/>
  <c r="IT105"/>
  <c r="IZ107"/>
  <c r="IV100"/>
  <c r="IU92"/>
  <c r="IU94"/>
  <c r="IO100"/>
  <c r="IU91"/>
  <c r="IT95"/>
  <c r="IN94"/>
  <c r="IT93"/>
  <c r="IP107"/>
  <c r="IN105"/>
  <c r="IV94"/>
  <c r="IT100"/>
  <c r="IU100"/>
  <c r="IV96"/>
  <c r="IT102"/>
  <c r="IO93"/>
  <c r="IT109"/>
  <c r="IP110"/>
  <c r="IO105"/>
  <c r="IP105"/>
  <c r="IU106"/>
  <c r="IP108"/>
  <c r="IU111"/>
  <c r="IV93"/>
  <c r="IU107"/>
  <c r="IV107"/>
  <c r="IV105"/>
  <c r="IT106"/>
  <c r="IO110"/>
  <c r="IT112"/>
  <c r="IU93"/>
  <c r="IV102"/>
  <c r="IU104"/>
  <c r="IT91"/>
  <c r="IT111"/>
  <c r="IV112"/>
  <c r="IT96"/>
  <c r="IU101"/>
  <c r="IU103"/>
  <c r="IP104"/>
  <c r="IU97"/>
  <c r="IO109"/>
  <c r="IV110"/>
  <c r="IV97"/>
  <c r="IT94"/>
  <c r="IT97"/>
  <c r="IT92"/>
  <c r="IU105"/>
  <c r="IU102"/>
  <c r="IU112"/>
  <c r="IU95"/>
  <c r="IT110"/>
  <c r="IV104"/>
  <c r="IO96"/>
  <c r="IT103"/>
  <c r="IV101"/>
  <c r="IV103"/>
  <c r="IV111"/>
  <c r="IV108"/>
  <c r="JB93"/>
  <c r="IZ97"/>
  <c r="IZ110"/>
  <c r="JB91"/>
  <c r="JA92"/>
  <c r="JB110"/>
  <c r="JB100"/>
  <c r="JB102"/>
  <c r="IZ92"/>
  <c r="JA107"/>
  <c r="IZ93"/>
  <c r="JB106"/>
  <c r="JB94"/>
  <c r="JB108"/>
  <c r="IZ106"/>
  <c r="JA108"/>
  <c r="IV92"/>
  <c r="JB104"/>
  <c r="JA109"/>
  <c r="JA93"/>
  <c r="IZ102"/>
  <c r="IZ112"/>
  <c r="JB97"/>
  <c r="JB105"/>
  <c r="IZ94"/>
  <c r="IT108"/>
  <c r="JA97"/>
  <c r="IZ100"/>
  <c r="JB112"/>
  <c r="IV106"/>
  <c r="IZ103"/>
  <c r="IZ109"/>
  <c r="JB92"/>
  <c r="JA94"/>
  <c r="IT107"/>
  <c r="IZ105"/>
  <c r="IV95"/>
  <c r="JA102"/>
  <c r="IT101"/>
  <c r="JA103"/>
  <c r="JB103"/>
  <c r="JB107"/>
  <c r="IZ101"/>
  <c r="IT104"/>
  <c r="IV91"/>
  <c r="JB95"/>
  <c r="IZ95"/>
  <c r="JB109"/>
  <c r="IZ91"/>
  <c r="IZ96"/>
  <c r="JA105"/>
  <c r="JA110"/>
  <c r="IZ104"/>
  <c r="IU109"/>
  <c r="JA100"/>
  <c r="IZ108"/>
  <c r="IZ111"/>
  <c r="JA101"/>
  <c r="JB96"/>
  <c r="JB101"/>
  <c r="JA96"/>
  <c r="IV109"/>
  <c r="JA106"/>
  <c r="JH103"/>
  <c r="JH100"/>
  <c r="JG111"/>
  <c r="JH109"/>
  <c r="JA111"/>
  <c r="JG101"/>
  <c r="JH91"/>
  <c r="JH111"/>
  <c r="JG107"/>
  <c r="JG102"/>
  <c r="JF101"/>
  <c r="JF111"/>
  <c r="JG110"/>
  <c r="JH112"/>
  <c r="JH108"/>
  <c r="JG96"/>
  <c r="JG92"/>
  <c r="JH92"/>
  <c r="JG104"/>
  <c r="JG94"/>
  <c r="JG95"/>
  <c r="JA104"/>
  <c r="JH94"/>
  <c r="JH101"/>
  <c r="JG108"/>
  <c r="JF102"/>
  <c r="JA112"/>
  <c r="JH96"/>
  <c r="JB111"/>
  <c r="JH105"/>
  <c r="JH93"/>
  <c r="JG97"/>
  <c r="JG106"/>
  <c r="JG100"/>
  <c r="JF96"/>
  <c r="IY105"/>
  <c r="JH107"/>
  <c r="JH95"/>
  <c r="JH102"/>
  <c r="JG109"/>
  <c r="JF112"/>
  <c r="JH104"/>
  <c r="JH106"/>
  <c r="JA91"/>
  <c r="JA95"/>
  <c r="JG93"/>
  <c r="JM102"/>
  <c r="JM97"/>
  <c r="JF105"/>
  <c r="JN100"/>
  <c r="JL100"/>
  <c r="JN91"/>
  <c r="JF97"/>
  <c r="JG112"/>
  <c r="JL111"/>
  <c r="JF95"/>
  <c r="JH97"/>
  <c r="JN105"/>
  <c r="JM107"/>
  <c r="JF92"/>
  <c r="JM103"/>
  <c r="JM105"/>
  <c r="JL92"/>
  <c r="JL109"/>
  <c r="JM93"/>
  <c r="JF100"/>
  <c r="JM112"/>
  <c r="JM96"/>
  <c r="JL110"/>
  <c r="JG103"/>
  <c r="JN110"/>
  <c r="JL96"/>
  <c r="JN111"/>
  <c r="JF106"/>
  <c r="JN93"/>
  <c r="JD106"/>
  <c r="JF103"/>
  <c r="JF108"/>
  <c r="JN103"/>
  <c r="JM95"/>
  <c r="JL102"/>
  <c r="JF104"/>
  <c r="JL107"/>
  <c r="JL94"/>
  <c r="JN94"/>
  <c r="JM108"/>
  <c r="JN97"/>
  <c r="JN104"/>
  <c r="JH110"/>
  <c r="JN95"/>
  <c r="JL105"/>
  <c r="JN109"/>
  <c r="JF110"/>
  <c r="JM111"/>
  <c r="JN106"/>
  <c r="JN102"/>
  <c r="JM106"/>
  <c r="JL95"/>
  <c r="JM110"/>
  <c r="JL103"/>
  <c r="JM101"/>
  <c r="JM94"/>
  <c r="JG91"/>
  <c r="JM100"/>
  <c r="JF107"/>
  <c r="JF94"/>
  <c r="JM92"/>
  <c r="JL97"/>
  <c r="JN101"/>
  <c r="JM91"/>
  <c r="JM109"/>
  <c r="JN96"/>
  <c r="JN107"/>
  <c r="JN108"/>
  <c r="JL106"/>
  <c r="JF93"/>
  <c r="JF91"/>
  <c r="JF109"/>
  <c r="JL91"/>
  <c r="JN92"/>
  <c r="JM104"/>
  <c r="JN112"/>
  <c r="JG105"/>
  <c r="JR112"/>
  <c r="JR101"/>
  <c r="JL101"/>
  <c r="JS93"/>
  <c r="JT107"/>
  <c r="JT101"/>
  <c r="JS109"/>
  <c r="JS94"/>
  <c r="JT109"/>
  <c r="JL93"/>
  <c r="JT96"/>
  <c r="JX100"/>
  <c r="JT104"/>
  <c r="JS100"/>
  <c r="JS92"/>
  <c r="JT95"/>
  <c r="JT102"/>
  <c r="JR92"/>
  <c r="JR109"/>
  <c r="JR110"/>
  <c r="JT112"/>
  <c r="JT106"/>
  <c r="JS107"/>
  <c r="JL104"/>
  <c r="JS96"/>
  <c r="JR104"/>
  <c r="JS112"/>
  <c r="JS103"/>
  <c r="JT110"/>
  <c r="JR93"/>
  <c r="JS102"/>
  <c r="JS108"/>
  <c r="JS97"/>
  <c r="JR95"/>
  <c r="JS110"/>
  <c r="JT94"/>
  <c r="JL108"/>
  <c r="JT103"/>
  <c r="JR91"/>
  <c r="JT105"/>
  <c r="JR102"/>
  <c r="JS106"/>
  <c r="JR100"/>
  <c r="JR96"/>
  <c r="JL112"/>
  <c r="JR108"/>
  <c r="JT111"/>
  <c r="JT97"/>
  <c r="JS101"/>
  <c r="JR106"/>
  <c r="JR111"/>
  <c r="JR103"/>
  <c r="JS105"/>
  <c r="JR94"/>
  <c r="JR105"/>
  <c r="JT93"/>
  <c r="JS91"/>
  <c r="JS104"/>
  <c r="JY110"/>
  <c r="JY92"/>
  <c r="JY102"/>
  <c r="JZ92"/>
  <c r="JY111"/>
  <c r="JX104"/>
  <c r="JS111"/>
  <c r="JX102"/>
  <c r="JX101"/>
  <c r="JY100"/>
  <c r="KE91"/>
  <c r="JX108"/>
  <c r="JX112"/>
  <c r="JZ94"/>
  <c r="JZ100"/>
  <c r="JX110"/>
  <c r="JX107"/>
  <c r="JT91"/>
  <c r="JZ104"/>
  <c r="JR97"/>
  <c r="JY95"/>
  <c r="JY107"/>
  <c r="JX96"/>
  <c r="JO107"/>
  <c r="JZ101"/>
  <c r="JY108"/>
  <c r="JS95"/>
  <c r="JT100"/>
  <c r="JX91"/>
  <c r="JZ102"/>
  <c r="JZ106"/>
  <c r="JX97"/>
  <c r="JX111"/>
  <c r="JT92"/>
  <c r="JX95"/>
  <c r="JZ105"/>
  <c r="JY101"/>
  <c r="JZ110"/>
  <c r="JZ95"/>
  <c r="JY106"/>
  <c r="JZ107"/>
  <c r="JZ109"/>
  <c r="JT108"/>
  <c r="JR107"/>
  <c r="JY104"/>
  <c r="JX94"/>
  <c r="JZ91"/>
  <c r="JZ97"/>
  <c r="JX109"/>
  <c r="JZ108"/>
  <c r="JZ103"/>
  <c r="JZ93"/>
  <c r="JY96"/>
  <c r="JX92"/>
  <c r="JY105"/>
  <c r="JZ96"/>
  <c r="KE101"/>
  <c r="KD112"/>
  <c r="JX105"/>
  <c r="KF110"/>
  <c r="KF104"/>
  <c r="JY112"/>
  <c r="KE112"/>
  <c r="KE92"/>
  <c r="JZ112"/>
  <c r="KD97"/>
  <c r="KE105"/>
  <c r="KE108"/>
  <c r="KF111"/>
  <c r="KF112"/>
  <c r="JY91"/>
  <c r="KF95"/>
  <c r="JY109"/>
  <c r="JY93"/>
  <c r="KE94"/>
  <c r="KF94"/>
  <c r="KE103"/>
  <c r="KD108"/>
  <c r="KF100"/>
  <c r="KF97"/>
  <c r="KD95"/>
  <c r="KF103"/>
  <c r="KD101"/>
  <c r="JZ111"/>
  <c r="KF101"/>
  <c r="KF96"/>
  <c r="KD107"/>
  <c r="KD102"/>
  <c r="JY103"/>
  <c r="KF109"/>
  <c r="KD111"/>
  <c r="KE102"/>
  <c r="KF107"/>
  <c r="KE95"/>
  <c r="KE106"/>
  <c r="KF106"/>
  <c r="KE100"/>
  <c r="KD92"/>
  <c r="KE109"/>
  <c r="KD93"/>
  <c r="KE110"/>
  <c r="JX106"/>
  <c r="KD91"/>
  <c r="KD105"/>
  <c r="JY94"/>
  <c r="KD103"/>
  <c r="KD96"/>
  <c r="KE97"/>
  <c r="KD110"/>
  <c r="JX93"/>
  <c r="KF102"/>
  <c r="KF92"/>
  <c r="KF105"/>
  <c r="KD109"/>
  <c r="KD100"/>
  <c r="KE93"/>
  <c r="KD104"/>
  <c r="JY97"/>
  <c r="KE104"/>
  <c r="KF93"/>
  <c r="KD106"/>
  <c r="KF108"/>
  <c r="KF91"/>
  <c r="KD94"/>
  <c r="KE107"/>
  <c r="JX103"/>
  <c r="KE111"/>
  <c r="KJ104"/>
  <c r="KL96"/>
  <c r="KL112"/>
  <c r="KJ103"/>
  <c r="KL97"/>
  <c r="KJ95"/>
  <c r="KL107"/>
  <c r="KL103"/>
  <c r="KJ112"/>
  <c r="KK92"/>
  <c r="KL104"/>
  <c r="KK93"/>
  <c r="KK94"/>
  <c r="KL94"/>
  <c r="KK102"/>
  <c r="KK103"/>
  <c r="KK109"/>
  <c r="KJ101"/>
  <c r="KK112"/>
  <c r="KL109"/>
  <c r="KK105"/>
  <c r="KK106"/>
  <c r="KL93"/>
  <c r="KL105"/>
  <c r="KL102"/>
  <c r="KJ100"/>
  <c r="KJ107"/>
  <c r="KL110"/>
  <c r="KE96"/>
  <c r="KJ91"/>
  <c r="KK110"/>
  <c r="KK104"/>
  <c r="KJ102"/>
  <c r="KL106"/>
  <c r="KK111"/>
  <c r="KJ111"/>
  <c r="KK95"/>
  <c r="KK107"/>
  <c r="KL95"/>
  <c r="KJ97"/>
  <c r="KJ96"/>
  <c r="KK97"/>
  <c r="KJ92"/>
  <c r="KK96"/>
  <c r="KK101"/>
  <c r="KL91"/>
  <c r="KJ106"/>
  <c r="KJ108"/>
  <c r="KJ110"/>
  <c r="KJ109"/>
  <c r="KL92"/>
  <c r="KL101"/>
  <c r="KL100"/>
  <c r="KK100"/>
  <c r="KP107"/>
  <c r="KP112"/>
  <c r="KP92"/>
  <c r="KQ108"/>
  <c r="KR106"/>
  <c r="KP93"/>
  <c r="KR94"/>
  <c r="KP106"/>
  <c r="KJ105"/>
  <c r="KK91"/>
  <c r="KL108"/>
  <c r="KP102"/>
  <c r="KP94"/>
  <c r="KQ97"/>
  <c r="KP91"/>
  <c r="KQ110"/>
  <c r="KQ102"/>
  <c r="KQ100"/>
  <c r="KR111"/>
  <c r="KP100"/>
  <c r="KP96"/>
  <c r="KP109"/>
  <c r="KQ91"/>
  <c r="KR93"/>
  <c r="KR96"/>
  <c r="KQ111"/>
  <c r="KP104"/>
  <c r="KN97"/>
  <c r="KR108"/>
  <c r="KQ96"/>
  <c r="KQ95"/>
  <c r="KP105"/>
  <c r="KR97"/>
  <c r="KJ94"/>
  <c r="KK108"/>
  <c r="KL111"/>
  <c r="KQ101"/>
  <c r="KP103"/>
  <c r="KR104"/>
  <c r="KR100"/>
  <c r="KR95"/>
  <c r="KO97"/>
  <c r="KR91"/>
  <c r="KP95"/>
  <c r="KQ105"/>
  <c r="KI123"/>
  <c r="KM104"/>
  <c r="KN108"/>
  <c r="KN105"/>
  <c r="KN109"/>
  <c r="KP111"/>
  <c r="KN107"/>
  <c r="KN111"/>
  <c r="KN95"/>
  <c r="KR102"/>
  <c r="KO92"/>
  <c r="KO112"/>
  <c r="KM91"/>
  <c r="KG178"/>
  <c r="KI205"/>
  <c r="KK193"/>
  <c r="KJ186"/>
  <c r="KL203"/>
  <c r="KK210"/>
  <c r="KH186"/>
  <c r="KI204"/>
  <c r="KH210"/>
  <c r="KG210"/>
  <c r="KG196"/>
  <c r="KI189"/>
  <c r="KH203"/>
  <c r="KH202"/>
  <c r="KL187"/>
  <c r="KI195"/>
  <c r="KL193"/>
  <c r="KG193"/>
  <c r="KG190"/>
  <c r="KL188"/>
  <c r="KK187"/>
  <c r="KL207"/>
  <c r="KK192"/>
  <c r="KH204"/>
  <c r="KH188"/>
  <c r="KK201"/>
  <c r="KI209"/>
  <c r="KH190"/>
  <c r="KG194"/>
  <c r="KK206"/>
  <c r="KI192"/>
  <c r="KG192"/>
  <c r="KI186"/>
  <c r="KL210"/>
  <c r="KH194"/>
  <c r="KH196"/>
  <c r="KG207"/>
  <c r="KK191"/>
  <c r="KK196"/>
  <c r="KI197"/>
  <c r="KI207"/>
  <c r="KH209"/>
  <c r="KJ203"/>
  <c r="KJ209"/>
  <c r="KH195"/>
  <c r="KH197"/>
  <c r="KJ193"/>
  <c r="KG186"/>
  <c r="KI188"/>
  <c r="KL190"/>
  <c r="KJ202"/>
  <c r="KL206"/>
  <c r="KH183"/>
  <c r="KI176"/>
  <c r="KO105"/>
  <c r="KL168"/>
  <c r="KG55"/>
  <c r="KI66"/>
  <c r="KM94"/>
  <c r="KM102"/>
  <c r="KO101"/>
  <c r="KQ112"/>
  <c r="KO103"/>
  <c r="KG133"/>
  <c r="KN96"/>
  <c r="KN102"/>
  <c r="KR110"/>
  <c r="KM107"/>
  <c r="KR103"/>
  <c r="KI133"/>
  <c r="KR112"/>
  <c r="KM96"/>
  <c r="KK198"/>
  <c r="KH187"/>
  <c r="KL189"/>
  <c r="KM108"/>
  <c r="KI169"/>
  <c r="KI52"/>
  <c r="KI210"/>
  <c r="KH131"/>
  <c r="KI131"/>
  <c r="KO108"/>
  <c r="KM110"/>
  <c r="KQ93"/>
  <c r="KM92"/>
  <c r="KH130"/>
  <c r="KH119"/>
  <c r="KO109"/>
  <c r="KI116"/>
  <c r="KI114"/>
  <c r="KN174"/>
  <c r="KH167"/>
  <c r="KJ173"/>
  <c r="KG168"/>
  <c r="KL181"/>
  <c r="KG179"/>
  <c r="KK173"/>
  <c r="KI162"/>
  <c r="KL173"/>
  <c r="KI172"/>
  <c r="KK161"/>
  <c r="KJ165"/>
  <c r="KG187"/>
  <c r="KK195"/>
  <c r="KL186"/>
  <c r="KH164"/>
  <c r="KG119"/>
  <c r="KM93"/>
  <c r="KJ179"/>
  <c r="KN112"/>
  <c r="KM101"/>
  <c r="KI62"/>
  <c r="KM106"/>
  <c r="KN72"/>
  <c r="KO58"/>
  <c r="KP202" l="1"/>
  <c r="AQ200"/>
  <c r="AQ199"/>
  <c r="BE199"/>
  <c r="AO200"/>
  <c r="AV199"/>
  <c r="AP199"/>
  <c r="AX199"/>
  <c r="AW199"/>
  <c r="BK199"/>
  <c r="AX200"/>
  <c r="AY199"/>
  <c r="BD200"/>
  <c r="AY200"/>
  <c r="BE200"/>
  <c r="BK200"/>
  <c r="BJ200"/>
  <c r="BC199"/>
  <c r="BD199"/>
  <c r="BP200"/>
  <c r="BQ199"/>
  <c r="BP199"/>
  <c r="BW200"/>
  <c r="CB200"/>
  <c r="BH199"/>
  <c r="BJ199"/>
  <c r="BV199"/>
  <c r="BI199"/>
  <c r="BW199"/>
  <c r="BV200"/>
  <c r="CC200"/>
  <c r="BR200"/>
  <c r="CB199"/>
  <c r="BM200"/>
  <c r="BM199"/>
  <c r="BN199"/>
  <c r="CI199"/>
  <c r="BU200"/>
  <c r="BS200"/>
  <c r="BU199"/>
  <c r="CI200"/>
  <c r="CH199"/>
  <c r="BX200"/>
  <c r="BS199"/>
  <c r="BT199"/>
  <c r="CC199"/>
  <c r="CA200"/>
  <c r="CH200"/>
  <c r="CN199"/>
  <c r="CG200"/>
  <c r="CO199"/>
  <c r="CJ199"/>
  <c r="CN200"/>
  <c r="CP200"/>
  <c r="CT200"/>
  <c r="CU200"/>
  <c r="CM199"/>
  <c r="DF200"/>
  <c r="CT199"/>
  <c r="CR199"/>
  <c r="CU199"/>
  <c r="CQ200"/>
  <c r="CS200"/>
  <c r="CZ200"/>
  <c r="CZ199"/>
  <c r="DF199"/>
  <c r="DA200"/>
  <c r="DA199"/>
  <c r="DG200"/>
  <c r="DR199"/>
  <c r="DL200"/>
  <c r="DM199"/>
  <c r="DG199"/>
  <c r="DS199"/>
  <c r="DL199"/>
  <c r="DM200"/>
  <c r="DX199"/>
  <c r="DX200"/>
  <c r="DJ200"/>
  <c r="DQ200"/>
  <c r="EE200"/>
  <c r="DZ200"/>
  <c r="ED200"/>
  <c r="DS200"/>
  <c r="DY199"/>
  <c r="DO199"/>
  <c r="DW199"/>
  <c r="DZ199"/>
  <c r="EJ199"/>
  <c r="EK200"/>
  <c r="DU199"/>
  <c r="ED199"/>
  <c r="DV200"/>
  <c r="EC200"/>
  <c r="EE199"/>
  <c r="EK199"/>
  <c r="EA200"/>
  <c r="EI199"/>
  <c r="EP199"/>
  <c r="EJ200"/>
  <c r="EA199"/>
  <c r="EV199"/>
  <c r="EP200"/>
  <c r="EQ199"/>
  <c r="EI200"/>
  <c r="EQ200"/>
  <c r="EG200"/>
  <c r="EH200"/>
  <c r="FC199"/>
  <c r="ER199"/>
  <c r="EM199"/>
  <c r="EM200"/>
  <c r="EW200"/>
  <c r="FB199"/>
  <c r="FB200"/>
  <c r="EV200"/>
  <c r="EW199"/>
  <c r="FC200"/>
  <c r="ES200"/>
  <c r="ET199"/>
  <c r="FI200"/>
  <c r="ET200"/>
  <c r="ES199"/>
  <c r="FH199"/>
  <c r="FI199"/>
  <c r="EX200"/>
  <c r="FA199"/>
  <c r="FH200"/>
  <c r="FN199"/>
  <c r="FD199"/>
  <c r="EY199"/>
  <c r="EY200"/>
  <c r="FO200"/>
  <c r="FN200"/>
  <c r="FG199"/>
  <c r="FE199"/>
  <c r="FG200"/>
  <c r="FJ200"/>
  <c r="FO199"/>
  <c r="FJ199"/>
  <c r="FT200"/>
  <c r="FZ199"/>
  <c r="FM200"/>
  <c r="FU199"/>
  <c r="FU200"/>
  <c r="FR200"/>
  <c r="FZ200"/>
  <c r="FV200"/>
  <c r="FT199"/>
  <c r="GA199"/>
  <c r="GG199"/>
  <c r="GA200"/>
  <c r="FW199"/>
  <c r="GM200"/>
  <c r="GF200"/>
  <c r="GL199"/>
  <c r="GG200"/>
  <c r="GF199"/>
  <c r="GR200"/>
  <c r="GH200"/>
  <c r="GM199"/>
  <c r="GL200"/>
  <c r="GH199"/>
  <c r="GS200"/>
  <c r="GK200"/>
  <c r="GS199"/>
  <c r="GN200"/>
  <c r="GX199"/>
  <c r="GI199"/>
  <c r="GR199"/>
  <c r="HD200"/>
  <c r="GY200"/>
  <c r="GY199"/>
  <c r="GX200"/>
  <c r="GP199"/>
  <c r="GT199"/>
  <c r="HK200"/>
  <c r="HE199"/>
  <c r="GV200"/>
  <c r="HD199"/>
  <c r="HE200"/>
  <c r="HA199"/>
  <c r="HA200"/>
  <c r="HQ199"/>
  <c r="HP200"/>
  <c r="HK199"/>
  <c r="HJ199"/>
  <c r="HH199"/>
  <c r="HQ200"/>
  <c r="HW199"/>
  <c r="HP199"/>
  <c r="HR199"/>
  <c r="HN200"/>
  <c r="IC199"/>
  <c r="IC200"/>
  <c r="HV200"/>
  <c r="IB200"/>
  <c r="HX200"/>
  <c r="HY199"/>
  <c r="IB199"/>
  <c r="HU199"/>
  <c r="HV199"/>
  <c r="HT200"/>
  <c r="HZ200"/>
  <c r="II200"/>
  <c r="ID200"/>
  <c r="HY200"/>
  <c r="IL199"/>
  <c r="II199"/>
  <c r="IU200"/>
  <c r="IO200"/>
  <c r="IN199"/>
  <c r="IH199"/>
  <c r="IN200"/>
  <c r="IG199"/>
  <c r="IJ199"/>
  <c r="IV199"/>
  <c r="IT199"/>
  <c r="JA199"/>
  <c r="IK200"/>
  <c r="IZ199"/>
  <c r="IK199"/>
  <c r="IP200"/>
  <c r="IO199"/>
  <c r="IU199"/>
  <c r="JG200"/>
  <c r="IS199"/>
  <c r="IZ200"/>
  <c r="JF199"/>
  <c r="JF200"/>
  <c r="IV200"/>
  <c r="IT200"/>
  <c r="IW200"/>
  <c r="JL199"/>
  <c r="IX200"/>
  <c r="JS200"/>
  <c r="JM199"/>
  <c r="JM200"/>
  <c r="JE199"/>
  <c r="JH200"/>
  <c r="JC200"/>
  <c r="JO200"/>
  <c r="JY200"/>
  <c r="JX199"/>
  <c r="JN199"/>
  <c r="JK199"/>
  <c r="JJ200"/>
  <c r="JJ199"/>
  <c r="JL200"/>
  <c r="JR199"/>
  <c r="JR200"/>
  <c r="JP200"/>
  <c r="JY199"/>
  <c r="JS199"/>
  <c r="JQ199"/>
  <c r="JP199"/>
  <c r="KE200"/>
  <c r="KE199"/>
  <c r="KD200"/>
  <c r="JX200"/>
  <c r="JV200"/>
  <c r="KF199"/>
  <c r="KG200"/>
  <c r="KJ200"/>
  <c r="KD199"/>
  <c r="KA199"/>
  <c r="KC200"/>
  <c r="KP199"/>
  <c r="KK200"/>
  <c r="KQ200"/>
  <c r="KH199"/>
  <c r="KP200"/>
  <c r="KR200"/>
  <c r="KK199"/>
  <c r="KQ199"/>
  <c r="KM200"/>
  <c r="KM199"/>
  <c r="KO200"/>
  <c r="KO70"/>
  <c r="KN199"/>
  <c r="KN200"/>
  <c r="KO199"/>
  <c r="KR199"/>
  <c r="KR174"/>
  <c r="KN173"/>
  <c r="AY174"/>
  <c r="BF174"/>
  <c r="BD174"/>
  <c r="BV174"/>
  <c r="BI174"/>
  <c r="BL174"/>
  <c r="BG174"/>
  <c r="BP174"/>
  <c r="BK174"/>
  <c r="BJ174"/>
  <c r="BQ174"/>
  <c r="BW174"/>
  <c r="CC174"/>
  <c r="CB174"/>
  <c r="CH174"/>
  <c r="BT174"/>
  <c r="BX174"/>
  <c r="CI174"/>
  <c r="BZ174"/>
  <c r="CA174"/>
  <c r="CD174"/>
  <c r="CN174"/>
  <c r="CK174"/>
  <c r="CE174"/>
  <c r="CL174"/>
  <c r="CF174"/>
  <c r="CJ174"/>
  <c r="CG174"/>
  <c r="CO174"/>
  <c r="CT174"/>
  <c r="CU174"/>
  <c r="CZ174"/>
  <c r="DA174"/>
  <c r="CM174"/>
  <c r="DF174"/>
  <c r="CS174"/>
  <c r="DG174"/>
  <c r="CV174"/>
  <c r="CQ174"/>
  <c r="CX174"/>
  <c r="DM174"/>
  <c r="DL174"/>
  <c r="CY174"/>
  <c r="DB174"/>
  <c r="CW174"/>
  <c r="DS174"/>
  <c r="DD174"/>
  <c r="DR174"/>
  <c r="DC174"/>
  <c r="DE174"/>
  <c r="DH174"/>
  <c r="DI174"/>
  <c r="DX174"/>
  <c r="DJ174"/>
  <c r="DK174"/>
  <c r="DY174"/>
  <c r="DN174"/>
  <c r="DQ174"/>
  <c r="EE174"/>
  <c r="ED174"/>
  <c r="DO174"/>
  <c r="DT174"/>
  <c r="DP174"/>
  <c r="EK174"/>
  <c r="EJ174"/>
  <c r="DW174"/>
  <c r="DU174"/>
  <c r="DV174"/>
  <c r="DZ174"/>
  <c r="EQ174"/>
  <c r="EC174"/>
  <c r="EP174"/>
  <c r="EB174"/>
  <c r="EF174"/>
  <c r="EA174"/>
  <c r="EL174"/>
  <c r="EG174"/>
  <c r="EW174"/>
  <c r="EH174"/>
  <c r="EI174"/>
  <c r="EV174"/>
  <c r="FC174"/>
  <c r="EM174"/>
  <c r="EN174"/>
  <c r="FB174"/>
  <c r="EO174"/>
  <c r="EX174"/>
  <c r="EU174"/>
  <c r="FH174"/>
  <c r="ET174"/>
  <c r="ES174"/>
  <c r="FI174"/>
  <c r="FF174"/>
  <c r="FN174"/>
  <c r="FD174"/>
  <c r="FA174"/>
  <c r="EY174"/>
  <c r="FE174"/>
  <c r="FU174"/>
  <c r="FO174"/>
  <c r="FT174"/>
  <c r="FL174"/>
  <c r="GA174"/>
  <c r="FZ174"/>
  <c r="GM174"/>
  <c r="FV174"/>
  <c r="GB174"/>
  <c r="FS174"/>
  <c r="FQ174"/>
  <c r="GF174"/>
  <c r="GG174"/>
  <c r="GL174"/>
  <c r="FY174"/>
  <c r="FW174"/>
  <c r="GR174"/>
  <c r="GH174"/>
  <c r="GE174"/>
  <c r="GS174"/>
  <c r="GC174"/>
  <c r="GQ174"/>
  <c r="GI174"/>
  <c r="GJ174"/>
  <c r="GY174"/>
  <c r="GN174"/>
  <c r="HE174"/>
  <c r="GO174"/>
  <c r="GP174"/>
  <c r="GX174"/>
  <c r="GW174"/>
  <c r="GU174"/>
  <c r="GV174"/>
  <c r="HJ174"/>
  <c r="HK174"/>
  <c r="HB174"/>
  <c r="HC174"/>
  <c r="HD174"/>
  <c r="HI174"/>
  <c r="HF174"/>
  <c r="HP174"/>
  <c r="HV174"/>
  <c r="HG174"/>
  <c r="HL174"/>
  <c r="HH174"/>
  <c r="HQ174"/>
  <c r="IC174"/>
  <c r="HX174"/>
  <c r="HN174"/>
  <c r="HR174"/>
  <c r="IB174"/>
  <c r="HM174"/>
  <c r="HW174"/>
  <c r="HT174"/>
  <c r="IH174"/>
  <c r="HU174"/>
  <c r="II174"/>
  <c r="HS174"/>
  <c r="IO174"/>
  <c r="HY174"/>
  <c r="IA174"/>
  <c r="HZ174"/>
  <c r="IF174"/>
  <c r="IJ174"/>
  <c r="IN174"/>
  <c r="IG174"/>
  <c r="IU174"/>
  <c r="IT174"/>
  <c r="IK174"/>
  <c r="IM174"/>
  <c r="IZ174"/>
  <c r="IR174"/>
  <c r="IS174"/>
  <c r="JA174"/>
  <c r="JR174"/>
  <c r="JM174"/>
  <c r="JF174"/>
  <c r="IY174"/>
  <c r="JB174"/>
  <c r="JG174"/>
  <c r="IW174"/>
  <c r="JL174"/>
  <c r="IX174"/>
  <c r="JC174"/>
  <c r="JH174"/>
  <c r="JE174"/>
  <c r="JS174"/>
  <c r="JJ174"/>
  <c r="JN174"/>
  <c r="JK174"/>
  <c r="JY174"/>
  <c r="KD174"/>
  <c r="JP174"/>
  <c r="JX174"/>
  <c r="JT174"/>
  <c r="KE174"/>
  <c r="JQ174"/>
  <c r="JW174"/>
  <c r="KJ174"/>
  <c r="JU174"/>
  <c r="JZ174"/>
  <c r="JV174"/>
  <c r="KK174"/>
  <c r="KC174"/>
  <c r="KP174"/>
  <c r="KF174"/>
  <c r="KB174"/>
  <c r="KQ174"/>
  <c r="KI174"/>
  <c r="KL174"/>
  <c r="KH174"/>
  <c r="KG174"/>
  <c r="KM174"/>
  <c r="KO174"/>
  <c r="KO130"/>
  <c r="CJ122"/>
  <c r="IJ121"/>
  <c r="BN122"/>
  <c r="DY121"/>
  <c r="JC122"/>
  <c r="IE122"/>
  <c r="JB121"/>
  <c r="EU122"/>
  <c r="KF122"/>
  <c r="JQ122"/>
  <c r="EZ121"/>
  <c r="JU122"/>
  <c r="EA121"/>
  <c r="GL121"/>
  <c r="JJ122"/>
  <c r="HG121"/>
  <c r="DO122"/>
  <c r="HX121"/>
  <c r="GR122"/>
  <c r="DB122"/>
  <c r="FH122"/>
  <c r="FF122"/>
  <c r="GF121"/>
  <c r="FJ122"/>
  <c r="EV121"/>
  <c r="DB121"/>
  <c r="JH122"/>
  <c r="EX121"/>
  <c r="BG122"/>
  <c r="HS122"/>
  <c r="CA121"/>
  <c r="IW122"/>
  <c r="FH121"/>
  <c r="HW121"/>
  <c r="GU122"/>
  <c r="IS121"/>
  <c r="BD121"/>
  <c r="HA122"/>
  <c r="BT122"/>
  <c r="KP122"/>
  <c r="GY121"/>
  <c r="DC121"/>
  <c r="IA121"/>
  <c r="EM122"/>
  <c r="GV121"/>
  <c r="HI122"/>
  <c r="DF122"/>
  <c r="BB122"/>
  <c r="IO121"/>
  <c r="GS121"/>
  <c r="JR121"/>
  <c r="EB121"/>
  <c r="CJ121"/>
  <c r="BV121"/>
  <c r="BA122"/>
  <c r="CW121"/>
  <c r="FZ122"/>
  <c r="GK121"/>
  <c r="GT121"/>
  <c r="KH122"/>
  <c r="DP121"/>
  <c r="BA121"/>
  <c r="GN122"/>
  <c r="BI122"/>
  <c r="CU121"/>
  <c r="GM121"/>
  <c r="HN121"/>
  <c r="BX122"/>
  <c r="IC121"/>
  <c r="HR122"/>
  <c r="HF122"/>
  <c r="BD122"/>
  <c r="GI121"/>
  <c r="IH121"/>
  <c r="IT121"/>
  <c r="AR122"/>
  <c r="FI121"/>
  <c r="FK121"/>
  <c r="JU121"/>
  <c r="GW121"/>
  <c r="HR121"/>
  <c r="AS122"/>
  <c r="FU122"/>
  <c r="BH121"/>
  <c r="DE122"/>
  <c r="FY121"/>
  <c r="IF121"/>
  <c r="IH122"/>
  <c r="EY121"/>
  <c r="EF121"/>
  <c r="BK122"/>
  <c r="ES122"/>
  <c r="KO122"/>
  <c r="EB122"/>
  <c r="JX122"/>
  <c r="EE122"/>
  <c r="KO121"/>
  <c r="CY121"/>
  <c r="JG121"/>
  <c r="EN121"/>
  <c r="BH122"/>
  <c r="JR122"/>
  <c r="IX122"/>
  <c r="HT122"/>
  <c r="BW121"/>
  <c r="DD121"/>
  <c r="CI122"/>
  <c r="KJ121"/>
  <c r="BQ121"/>
  <c r="BO122"/>
  <c r="AR121"/>
  <c r="HX122"/>
  <c r="CY122"/>
  <c r="GU121"/>
  <c r="CL121"/>
  <c r="EQ121"/>
  <c r="EC121"/>
  <c r="GE121"/>
  <c r="BF122"/>
  <c r="EC122"/>
  <c r="JV121"/>
  <c r="EE121"/>
  <c r="GX122"/>
  <c r="CX122"/>
  <c r="IZ122"/>
  <c r="DM122"/>
  <c r="HJ122"/>
  <c r="GM122"/>
  <c r="JZ121"/>
  <c r="BL122"/>
  <c r="GB122"/>
  <c r="JD122"/>
  <c r="HN122"/>
  <c r="CU122"/>
  <c r="BQ122"/>
  <c r="FQ121"/>
  <c r="DF121"/>
  <c r="JN121"/>
  <c r="JX121"/>
  <c r="GV122"/>
  <c r="JF122"/>
  <c r="HE122"/>
  <c r="DA121"/>
  <c r="HV122"/>
  <c r="EK122"/>
  <c r="IM122"/>
  <c r="IE121"/>
  <c r="CM122"/>
  <c r="JO121"/>
  <c r="AQ121"/>
  <c r="IO122"/>
  <c r="IF122"/>
  <c r="HQ121"/>
  <c r="DK122"/>
  <c r="DV122"/>
  <c r="BS121"/>
  <c r="FN121"/>
  <c r="BE121"/>
  <c r="KR122"/>
  <c r="CZ122"/>
  <c r="DU121"/>
  <c r="HU121"/>
  <c r="EV122"/>
  <c r="AO122"/>
  <c r="HE121"/>
  <c r="CV122"/>
  <c r="HD122"/>
  <c r="CC122"/>
  <c r="IW121"/>
  <c r="IP122"/>
  <c r="DQ121"/>
  <c r="FP122"/>
  <c r="FT122"/>
  <c r="HH121"/>
  <c r="BV122"/>
  <c r="GO121"/>
  <c r="AP121"/>
  <c r="FG121"/>
  <c r="CA122"/>
  <c r="EU121"/>
  <c r="GW122"/>
  <c r="CI121"/>
  <c r="BI121"/>
  <c r="FM122"/>
  <c r="GC121"/>
  <c r="CB121"/>
  <c r="GB121"/>
  <c r="EY122"/>
  <c r="BP122"/>
  <c r="FJ121"/>
  <c r="HO121"/>
  <c r="DN122"/>
  <c r="BX121"/>
  <c r="BW122"/>
  <c r="HS121"/>
  <c r="BC121"/>
  <c r="IT122"/>
  <c r="DI122"/>
  <c r="GE122"/>
  <c r="HF121"/>
  <c r="JY122"/>
  <c r="JN122"/>
  <c r="ED121"/>
  <c r="CB122"/>
  <c r="CQ122"/>
  <c r="GI122"/>
  <c r="BU121"/>
  <c r="KH121"/>
  <c r="HD121"/>
  <c r="DU122"/>
  <c r="FB121"/>
  <c r="JD121"/>
  <c r="FO122"/>
  <c r="KG121"/>
  <c r="BU122"/>
  <c r="EM121"/>
  <c r="JT121"/>
  <c r="IL122"/>
  <c r="JE122"/>
  <c r="IC122"/>
  <c r="AX121"/>
  <c r="KK121"/>
  <c r="FS121"/>
  <c r="HL121"/>
  <c r="FP121"/>
  <c r="FY122"/>
  <c r="IV122"/>
  <c r="KM122"/>
  <c r="JP122"/>
  <c r="BO121"/>
  <c r="GJ122"/>
  <c r="KK122"/>
  <c r="DW122"/>
  <c r="IB122"/>
  <c r="CH122"/>
  <c r="BE122"/>
  <c r="AZ122"/>
  <c r="HP122"/>
  <c r="EX122"/>
  <c r="JI121"/>
  <c r="FE121"/>
  <c r="BC122"/>
  <c r="CL122"/>
  <c r="BY121"/>
  <c r="AV122"/>
  <c r="FS122"/>
  <c r="BS122"/>
  <c r="GP121"/>
  <c r="EI122"/>
  <c r="CG121"/>
  <c r="KI121"/>
  <c r="CF121"/>
  <c r="DZ122"/>
  <c r="BB121"/>
  <c r="CD122"/>
  <c r="HL122"/>
  <c r="BT121"/>
  <c r="BL121"/>
  <c r="EH122"/>
  <c r="EF122"/>
  <c r="HW122"/>
  <c r="GG121"/>
  <c r="IQ122"/>
  <c r="CT121"/>
  <c r="IY122"/>
  <c r="GX121"/>
  <c r="CO122"/>
  <c r="DZ121"/>
  <c r="IR122"/>
  <c r="DG121"/>
  <c r="DS121"/>
  <c r="HH122"/>
  <c r="FX122"/>
  <c r="AY121"/>
  <c r="GR121"/>
  <c r="EN122"/>
  <c r="GJ121"/>
  <c r="KG122"/>
  <c r="BZ122"/>
  <c r="IJ122"/>
  <c r="GZ122"/>
  <c r="GQ121"/>
  <c r="BJ121"/>
  <c r="FG122"/>
  <c r="ET121"/>
  <c r="IA122"/>
  <c r="DJ122"/>
  <c r="CK121"/>
  <c r="KN121"/>
  <c r="KL121"/>
  <c r="FC121"/>
  <c r="KP121"/>
  <c r="II121"/>
  <c r="HY122"/>
  <c r="BZ121"/>
  <c r="DT121"/>
  <c r="JB122"/>
  <c r="GA122"/>
  <c r="JV122"/>
  <c r="HC122"/>
  <c r="FA122"/>
  <c r="DR122"/>
  <c r="FI122"/>
  <c r="KN122"/>
  <c r="IL121"/>
  <c r="EW122"/>
  <c r="HZ122"/>
  <c r="HK121"/>
  <c r="CP121"/>
  <c r="DS122"/>
  <c r="HK122"/>
  <c r="FR121"/>
  <c r="JE121"/>
  <c r="CS121"/>
  <c r="JZ122"/>
  <c r="AX122"/>
  <c r="KL122"/>
  <c r="DR121"/>
  <c r="IK122"/>
  <c r="EI121"/>
  <c r="CE122"/>
  <c r="AU122"/>
  <c r="ED122"/>
  <c r="ER122"/>
  <c r="GC122"/>
  <c r="AT122"/>
  <c r="HT121"/>
  <c r="KI122"/>
  <c r="EP121"/>
  <c r="BK121"/>
  <c r="EZ122"/>
  <c r="HZ121"/>
  <c r="ES121"/>
  <c r="FL122"/>
  <c r="KJ122"/>
  <c r="DW121"/>
  <c r="CQ121"/>
  <c r="FN122"/>
  <c r="CM121"/>
  <c r="KD122"/>
  <c r="JO122"/>
  <c r="FZ121"/>
  <c r="EA122"/>
  <c r="DI121"/>
  <c r="KM121"/>
  <c r="DN121"/>
  <c r="KQ122"/>
  <c r="CD121"/>
  <c r="EO122"/>
  <c r="DL121"/>
  <c r="JK122"/>
  <c r="CF122"/>
  <c r="FO121"/>
  <c r="KA121"/>
  <c r="EL122"/>
  <c r="ER121"/>
  <c r="JW122"/>
  <c r="HU122"/>
  <c r="KR121"/>
  <c r="IG121"/>
  <c r="GS122"/>
  <c r="JM121"/>
  <c r="GA121"/>
  <c r="JH121"/>
  <c r="IS122"/>
  <c r="FV121"/>
  <c r="KC122"/>
  <c r="GL122"/>
  <c r="AU121"/>
  <c r="FX121"/>
  <c r="DH122"/>
  <c r="EO121"/>
  <c r="CR121"/>
  <c r="GY122"/>
  <c r="DO121"/>
  <c r="KC121"/>
  <c r="JC121"/>
  <c r="GD122"/>
  <c r="CX121"/>
  <c r="DC122"/>
  <c r="JM122"/>
  <c r="JA122"/>
  <c r="KE122"/>
  <c r="AZ121"/>
  <c r="AY122"/>
  <c r="AO121"/>
  <c r="FT121"/>
  <c r="AW122"/>
  <c r="IN122"/>
  <c r="FB122"/>
  <c r="EQ122"/>
  <c r="II122"/>
  <c r="IG122"/>
  <c r="KQ121"/>
  <c r="JL121"/>
  <c r="BF121"/>
  <c r="FD122"/>
  <c r="GN121"/>
  <c r="JA121"/>
  <c r="DP122"/>
  <c r="FW121"/>
  <c r="EW121"/>
  <c r="BR121"/>
  <c r="FA121"/>
  <c r="JY121"/>
  <c r="EJ121"/>
  <c r="JW121"/>
  <c r="IP121"/>
  <c r="FE122"/>
  <c r="FC122"/>
  <c r="IX121"/>
  <c r="FF121"/>
  <c r="AW121"/>
  <c r="HV121"/>
  <c r="HM122"/>
  <c r="IU122"/>
  <c r="CC121"/>
  <c r="DL122"/>
  <c r="JS122"/>
  <c r="BP121"/>
  <c r="EK121"/>
  <c r="BN121"/>
  <c r="GP122"/>
  <c r="BY122"/>
  <c r="GH122"/>
  <c r="BM122"/>
  <c r="DY122"/>
  <c r="DH121"/>
  <c r="CE121"/>
  <c r="FK122"/>
  <c r="JS121"/>
  <c r="FV122"/>
  <c r="KB121"/>
  <c r="IN121"/>
  <c r="DJ121"/>
  <c r="KD121"/>
  <c r="JP121"/>
  <c r="JK121"/>
  <c r="HM121"/>
  <c r="CR122"/>
  <c r="BR122"/>
  <c r="GO122"/>
  <c r="DM121"/>
  <c r="CT122"/>
  <c r="IM121"/>
  <c r="EJ122"/>
  <c r="KF121"/>
  <c r="HP121"/>
  <c r="GD121"/>
  <c r="IV121"/>
  <c r="FW122"/>
  <c r="BJ122"/>
  <c r="JT122"/>
  <c r="IR121"/>
  <c r="FR122"/>
  <c r="DX122"/>
  <c r="JL122"/>
  <c r="GQ122"/>
  <c r="IB121"/>
  <c r="ET122"/>
  <c r="HB121"/>
  <c r="JJ121"/>
  <c r="IY121"/>
  <c r="HQ122"/>
  <c r="DX121"/>
  <c r="CP122"/>
  <c r="KE121"/>
  <c r="DK121"/>
  <c r="HA121"/>
  <c r="CW122"/>
  <c r="CO121"/>
  <c r="CN121"/>
  <c r="DG122"/>
  <c r="DA122"/>
  <c r="CN122"/>
  <c r="HG122"/>
  <c r="BG121"/>
  <c r="CK122"/>
  <c r="DQ122"/>
  <c r="HY121"/>
  <c r="HC121"/>
  <c r="EP122"/>
  <c r="FQ122"/>
  <c r="EH121"/>
  <c r="CH121"/>
  <c r="IU121"/>
  <c r="DV121"/>
  <c r="GT122"/>
  <c r="IZ121"/>
  <c r="HJ121"/>
  <c r="GG122"/>
  <c r="JF121"/>
  <c r="CS122"/>
  <c r="HI121"/>
  <c r="CG122"/>
  <c r="JI122"/>
  <c r="GF122"/>
  <c r="CV121"/>
  <c r="IK121"/>
  <c r="KA122"/>
  <c r="DD122"/>
  <c r="ID121"/>
  <c r="JQ121"/>
  <c r="GH121"/>
  <c r="CZ121"/>
  <c r="GK122"/>
  <c r="IQ121"/>
  <c r="HB122"/>
  <c r="BM121"/>
  <c r="EG122"/>
  <c r="AV121"/>
  <c r="ID122"/>
  <c r="EG121"/>
  <c r="JG122"/>
  <c r="DE121"/>
  <c r="EL121"/>
  <c r="FL121"/>
  <c r="DT122"/>
  <c r="FU121"/>
  <c r="FM121"/>
  <c r="HO122"/>
  <c r="FD121"/>
  <c r="KB122"/>
  <c r="GZ121"/>
  <c r="KP182"/>
  <c r="KO207"/>
  <c r="KM189"/>
  <c r="KN196"/>
  <c r="KM195"/>
  <c r="KQ204"/>
  <c r="KN186"/>
  <c r="KR210"/>
  <c r="KN203"/>
  <c r="KQ207"/>
  <c r="KR208"/>
  <c r="KM210"/>
  <c r="KO198"/>
  <c r="KN197"/>
  <c r="KM198"/>
  <c r="KQ195"/>
  <c r="KP208"/>
  <c r="KP198"/>
  <c r="KQ192"/>
  <c r="KR207"/>
  <c r="KO189"/>
  <c r="KQ208"/>
  <c r="KO201"/>
  <c r="KO196"/>
  <c r="KP204"/>
  <c r="KO197"/>
  <c r="KM194"/>
  <c r="KM202"/>
  <c r="KM186"/>
  <c r="KQ198"/>
  <c r="KQ202"/>
  <c r="KR173"/>
  <c r="KR171"/>
  <c r="KM56"/>
  <c r="KN120"/>
  <c r="KM79"/>
  <c r="KO164"/>
  <c r="KN118"/>
  <c r="KN166"/>
  <c r="KM53"/>
  <c r="KN62"/>
  <c r="KM120"/>
  <c r="KO63"/>
  <c r="KN78"/>
  <c r="KP206"/>
  <c r="KM188"/>
  <c r="KP205"/>
  <c r="KM203"/>
  <c r="KO208"/>
  <c r="KN74"/>
  <c r="KN55"/>
  <c r="KM63"/>
  <c r="KR203"/>
  <c r="KN85"/>
  <c r="KM172"/>
  <c r="KO51"/>
  <c r="KO56"/>
  <c r="KO52"/>
  <c r="KM59"/>
  <c r="KO64"/>
  <c r="KO77"/>
  <c r="KN56"/>
  <c r="KN51"/>
  <c r="KN67"/>
  <c r="KR202"/>
  <c r="KO86"/>
  <c r="KN119"/>
  <c r="KO72"/>
  <c r="KO167"/>
  <c r="KO81"/>
  <c r="KN66"/>
  <c r="KR65"/>
  <c r="KN68"/>
  <c r="KN61"/>
  <c r="KM115"/>
  <c r="KM88"/>
  <c r="KM87"/>
  <c r="KM131"/>
  <c r="KM73"/>
  <c r="KN52"/>
  <c r="KR206"/>
  <c r="KR189"/>
  <c r="KQ186"/>
  <c r="KQ196"/>
  <c r="KN83"/>
  <c r="KO88"/>
  <c r="KQ191"/>
  <c r="KN63"/>
  <c r="KM89"/>
  <c r="KO84"/>
  <c r="KR188"/>
  <c r="KM128"/>
  <c r="KM72"/>
  <c r="KO134"/>
  <c r="KM62"/>
  <c r="KM117"/>
  <c r="KO162"/>
  <c r="KM193"/>
  <c r="KO173"/>
  <c r="KM54"/>
  <c r="KO49"/>
  <c r="KN135"/>
  <c r="KM179"/>
  <c r="KM80"/>
  <c r="KN123"/>
  <c r="KO117"/>
  <c r="KO73"/>
  <c r="KO194"/>
  <c r="KP194"/>
  <c r="KP203"/>
  <c r="KN116"/>
  <c r="KO114"/>
  <c r="KO126"/>
  <c r="KM81"/>
  <c r="KO192"/>
  <c r="KO71"/>
  <c r="KO57"/>
  <c r="KN58"/>
  <c r="KN86"/>
  <c r="KM169"/>
  <c r="KO133"/>
  <c r="KN126"/>
  <c r="KR166"/>
  <c r="KM204"/>
  <c r="KP184"/>
  <c r="KM118"/>
  <c r="BF60"/>
  <c r="AN64"/>
  <c r="AN65"/>
  <c r="AN49"/>
  <c r="AN51"/>
  <c r="AN62"/>
  <c r="AN67"/>
  <c r="AO54"/>
  <c r="AR64"/>
  <c r="AS53"/>
  <c r="AS64"/>
  <c r="AZ52"/>
  <c r="BD61"/>
  <c r="BD50"/>
  <c r="AY51"/>
  <c r="AP59"/>
  <c r="AS51"/>
  <c r="AX50"/>
  <c r="BF58"/>
  <c r="AT60"/>
  <c r="AY52"/>
  <c r="AR57"/>
  <c r="AS62"/>
  <c r="AR67"/>
  <c r="AO56"/>
  <c r="BE65"/>
  <c r="AR53"/>
  <c r="AR62"/>
  <c r="AP53"/>
  <c r="AY61"/>
  <c r="AQ53"/>
  <c r="AO66"/>
  <c r="BD56"/>
  <c r="AZ50"/>
  <c r="AX55"/>
  <c r="AX63"/>
  <c r="AP55"/>
  <c r="AT59"/>
  <c r="AT58"/>
  <c r="AZ61"/>
  <c r="AR55"/>
  <c r="BE66"/>
  <c r="AT64"/>
  <c r="BD59"/>
  <c r="AS56"/>
  <c r="AX60"/>
  <c r="AQ68"/>
  <c r="BF56"/>
  <c r="AS59"/>
  <c r="AR49"/>
  <c r="AP60"/>
  <c r="BE56"/>
  <c r="AQ50"/>
  <c r="BE49"/>
  <c r="BE63"/>
  <c r="BE50"/>
  <c r="AR56"/>
  <c r="AT54"/>
  <c r="AO59"/>
  <c r="AT56"/>
  <c r="AO55"/>
  <c r="AP54"/>
  <c r="AX54"/>
  <c r="BD63"/>
  <c r="BE51"/>
  <c r="AP61"/>
  <c r="AQ51"/>
  <c r="BF52"/>
  <c r="AT62"/>
  <c r="AX49"/>
  <c r="AZ53"/>
  <c r="BF54"/>
  <c r="BE61"/>
  <c r="AR65"/>
  <c r="BE58"/>
  <c r="AO60"/>
  <c r="AX57"/>
  <c r="AO64"/>
  <c r="AZ57"/>
  <c r="BD49"/>
  <c r="AX64"/>
  <c r="BF62"/>
  <c r="BF57"/>
  <c r="BD52"/>
  <c r="AS67"/>
  <c r="AS61"/>
  <c r="BD64"/>
  <c r="BE67"/>
  <c r="AT53"/>
  <c r="AT55"/>
  <c r="AR52"/>
  <c r="AR50"/>
  <c r="AZ56"/>
  <c r="AX51"/>
  <c r="AY58"/>
  <c r="AT63"/>
  <c r="AR59"/>
  <c r="AZ63"/>
  <c r="AQ52"/>
  <c r="AX61"/>
  <c r="BD57"/>
  <c r="AS60"/>
  <c r="AQ59"/>
  <c r="AP49"/>
  <c r="AR60"/>
  <c r="AT51"/>
  <c r="AZ55"/>
  <c r="AZ58"/>
  <c r="AZ49"/>
  <c r="BF51"/>
  <c r="BE55"/>
  <c r="AY63"/>
  <c r="AQ58"/>
  <c r="AX65"/>
  <c r="BD65"/>
  <c r="AO49"/>
  <c r="AR61"/>
  <c r="AZ67"/>
  <c r="AP66"/>
  <c r="AQ63"/>
  <c r="BE54"/>
  <c r="AO65"/>
  <c r="BD53"/>
  <c r="AO57"/>
  <c r="AP64"/>
  <c r="AO63"/>
  <c r="AS63"/>
  <c r="AQ55"/>
  <c r="AS65"/>
  <c r="AS58"/>
  <c r="AT57"/>
  <c r="AX52"/>
  <c r="AY64"/>
  <c r="AO67"/>
  <c r="BD58"/>
  <c r="AY50"/>
  <c r="AY53"/>
  <c r="AZ51"/>
  <c r="AX59"/>
  <c r="AY60"/>
  <c r="AP63"/>
  <c r="AX62"/>
  <c r="AY68"/>
  <c r="AT67"/>
  <c r="AQ57"/>
  <c r="AY59"/>
  <c r="AQ49"/>
  <c r="AZ64"/>
  <c r="AS49"/>
  <c r="AQ62"/>
  <c r="BE62"/>
  <c r="AO62"/>
  <c r="AR66"/>
  <c r="AO53"/>
  <c r="AR58"/>
  <c r="AS52"/>
  <c r="AP52"/>
  <c r="AT61"/>
  <c r="AS66"/>
  <c r="AT66"/>
  <c r="AS57"/>
  <c r="AY62"/>
  <c r="AQ67"/>
  <c r="BF67"/>
  <c r="BD60"/>
  <c r="AY67"/>
  <c r="AP68"/>
  <c r="AR68"/>
  <c r="AP50"/>
  <c r="AZ68"/>
  <c r="AT65"/>
  <c r="AY54"/>
  <c r="AX68"/>
  <c r="AR51"/>
  <c r="BE64"/>
  <c r="AZ65"/>
  <c r="AS68"/>
  <c r="AO52"/>
  <c r="AX56"/>
  <c r="AT50"/>
  <c r="AZ60"/>
  <c r="AZ54"/>
  <c r="AT49"/>
  <c r="BF49"/>
  <c r="BD54"/>
  <c r="AY65"/>
  <c r="AY56"/>
  <c r="AY49"/>
  <c r="BF65"/>
  <c r="AO61"/>
  <c r="BE59"/>
  <c r="BF64"/>
  <c r="BD66"/>
  <c r="BE68"/>
  <c r="BF61"/>
  <c r="AQ54"/>
  <c r="AT68"/>
  <c r="BF59"/>
  <c r="BD51"/>
  <c r="AP56"/>
  <c r="AQ61"/>
  <c r="AO51"/>
  <c r="AP62"/>
  <c r="AS50"/>
  <c r="AX58"/>
  <c r="AX67"/>
  <c r="BF53"/>
  <c r="AR63"/>
  <c r="BF55"/>
  <c r="AP57"/>
  <c r="BE52"/>
  <c r="AQ60"/>
  <c r="AZ62"/>
  <c r="AZ66"/>
  <c r="AP65"/>
  <c r="AY55"/>
  <c r="AX53"/>
  <c r="BF66"/>
  <c r="AZ59"/>
  <c r="AQ64"/>
  <c r="BE57"/>
  <c r="AS54"/>
  <c r="BD67"/>
  <c r="AY66"/>
  <c r="BF63"/>
  <c r="AO50"/>
  <c r="BE53"/>
  <c r="AR54"/>
  <c r="AO68"/>
  <c r="AQ65"/>
  <c r="BD62"/>
  <c r="AP67"/>
  <c r="AQ66"/>
  <c r="AQ56"/>
  <c r="AP51"/>
  <c r="AP58"/>
  <c r="BD55"/>
  <c r="BD68"/>
  <c r="BE60"/>
  <c r="AX66"/>
  <c r="AW62"/>
  <c r="AU63"/>
  <c r="AW49"/>
  <c r="AV54"/>
  <c r="BK49"/>
  <c r="AW56"/>
  <c r="BK60"/>
  <c r="BJ67"/>
  <c r="BL64"/>
  <c r="AW60"/>
  <c r="AY57"/>
  <c r="BL50"/>
  <c r="BP63"/>
  <c r="AV57"/>
  <c r="BJ65"/>
  <c r="AU67"/>
  <c r="AV58"/>
  <c r="AW63"/>
  <c r="BF68"/>
  <c r="AU56"/>
  <c r="BJ68"/>
  <c r="AV56"/>
  <c r="AW58"/>
  <c r="AU54"/>
  <c r="BK56"/>
  <c r="AW64"/>
  <c r="AU60"/>
  <c r="AV61"/>
  <c r="BK58"/>
  <c r="AW54"/>
  <c r="AW59"/>
  <c r="BK53"/>
  <c r="AW68"/>
  <c r="BK57"/>
  <c r="AW50"/>
  <c r="AU61"/>
  <c r="BJ52"/>
  <c r="BK54"/>
  <c r="BJ62"/>
  <c r="AV66"/>
  <c r="BJ60"/>
  <c r="AU66"/>
  <c r="AU49"/>
  <c r="BL63"/>
  <c r="BK59"/>
  <c r="BL52"/>
  <c r="AU57"/>
  <c r="BL65"/>
  <c r="AV52"/>
  <c r="AV62"/>
  <c r="AU62"/>
  <c r="BJ66"/>
  <c r="BJ64"/>
  <c r="AV49"/>
  <c r="BF50"/>
  <c r="AU51"/>
  <c r="AU55"/>
  <c r="BL62"/>
  <c r="BL54"/>
  <c r="BJ51"/>
  <c r="AV55"/>
  <c r="BL66"/>
  <c r="AU65"/>
  <c r="BJ58"/>
  <c r="BK55"/>
  <c r="BK61"/>
  <c r="AV68"/>
  <c r="BJ55"/>
  <c r="BK68"/>
  <c r="BJ59"/>
  <c r="AV59"/>
  <c r="BK67"/>
  <c r="BJ63"/>
  <c r="BB56"/>
  <c r="BB58"/>
  <c r="BB53"/>
  <c r="BK50"/>
  <c r="BB62"/>
  <c r="BL68"/>
  <c r="BR65"/>
  <c r="BR64"/>
  <c r="BB55"/>
  <c r="BP64"/>
  <c r="BL51"/>
  <c r="BP56"/>
  <c r="BJ57"/>
  <c r="BA67"/>
  <c r="BA60"/>
  <c r="BQ63"/>
  <c r="BB50"/>
  <c r="BK65"/>
  <c r="BQ50"/>
  <c r="BC52"/>
  <c r="BR61"/>
  <c r="BB60"/>
  <c r="BJ49"/>
  <c r="BL60"/>
  <c r="BC58"/>
  <c r="BJ56"/>
  <c r="BB68"/>
  <c r="BR59"/>
  <c r="BC68"/>
  <c r="BQ54"/>
  <c r="BJ53"/>
  <c r="BP67"/>
  <c r="BR52"/>
  <c r="BP51"/>
  <c r="BA56"/>
  <c r="BC67"/>
  <c r="BB66"/>
  <c r="BB52"/>
  <c r="BQ58"/>
  <c r="BB57"/>
  <c r="BR62"/>
  <c r="BC49"/>
  <c r="BC60"/>
  <c r="BA66"/>
  <c r="BB63"/>
  <c r="BK51"/>
  <c r="BQ66"/>
  <c r="BC50"/>
  <c r="BB54"/>
  <c r="BK64"/>
  <c r="BA57"/>
  <c r="BA49"/>
  <c r="BA65"/>
  <c r="BP54"/>
  <c r="BB65"/>
  <c r="BC65"/>
  <c r="BA61"/>
  <c r="BA51"/>
  <c r="BA64"/>
  <c r="BR68"/>
  <c r="BR54"/>
  <c r="BP60"/>
  <c r="BL61"/>
  <c r="BQ53"/>
  <c r="BJ50"/>
  <c r="BA55"/>
  <c r="BL53"/>
  <c r="BA58"/>
  <c r="BC66"/>
  <c r="BQ68"/>
  <c r="BQ51"/>
  <c r="BR56"/>
  <c r="BC63"/>
  <c r="BQ61"/>
  <c r="BQ56"/>
  <c r="BR55"/>
  <c r="BA62"/>
  <c r="BQ64"/>
  <c r="BJ61"/>
  <c r="BQ67"/>
  <c r="BP66"/>
  <c r="BK66"/>
  <c r="BQ52"/>
  <c r="BA59"/>
  <c r="BR58"/>
  <c r="BC64"/>
  <c r="BK52"/>
  <c r="BC61"/>
  <c r="BP49"/>
  <c r="BL58"/>
  <c r="BB51"/>
  <c r="BQ49"/>
  <c r="BR57"/>
  <c r="BA50"/>
  <c r="BA54"/>
  <c r="BQ65"/>
  <c r="BR63"/>
  <c r="BC51"/>
  <c r="BC53"/>
  <c r="BK62"/>
  <c r="BB49"/>
  <c r="BP52"/>
  <c r="BA53"/>
  <c r="BR67"/>
  <c r="BR66"/>
  <c r="BR51"/>
  <c r="BL57"/>
  <c r="BP58"/>
  <c r="BQ59"/>
  <c r="BR49"/>
  <c r="BL49"/>
  <c r="BA68"/>
  <c r="BQ60"/>
  <c r="BQ62"/>
  <c r="BK63"/>
  <c r="BP61"/>
  <c r="BR53"/>
  <c r="BP62"/>
  <c r="BJ54"/>
  <c r="BC56"/>
  <c r="BB61"/>
  <c r="BP65"/>
  <c r="BP53"/>
  <c r="BR60"/>
  <c r="BL67"/>
  <c r="BQ57"/>
  <c r="BB59"/>
  <c r="BA52"/>
  <c r="BP59"/>
  <c r="BA63"/>
  <c r="BB67"/>
  <c r="BP50"/>
  <c r="BL56"/>
  <c r="BB64"/>
  <c r="BP68"/>
  <c r="BC59"/>
  <c r="BL59"/>
  <c r="BC57"/>
  <c r="BX64"/>
  <c r="BR50"/>
  <c r="BG68"/>
  <c r="BI52"/>
  <c r="BQ55"/>
  <c r="BH52"/>
  <c r="BX56"/>
  <c r="BH68"/>
  <c r="BV59"/>
  <c r="BH50"/>
  <c r="BW67"/>
  <c r="BH59"/>
  <c r="BP55"/>
  <c r="BL55"/>
  <c r="BI49"/>
  <c r="BX66"/>
  <c r="BI64"/>
  <c r="BX68"/>
  <c r="BV52"/>
  <c r="BI61"/>
  <c r="BV58"/>
  <c r="BH58"/>
  <c r="BI68"/>
  <c r="BI56"/>
  <c r="BV66"/>
  <c r="BW54"/>
  <c r="BX53"/>
  <c r="BH55"/>
  <c r="BV67"/>
  <c r="BG56"/>
  <c r="BX65"/>
  <c r="BW64"/>
  <c r="BG62"/>
  <c r="BI60"/>
  <c r="BH60"/>
  <c r="BV63"/>
  <c r="BV56"/>
  <c r="BI50"/>
  <c r="BV53"/>
  <c r="BX61"/>
  <c r="BG51"/>
  <c r="BW65"/>
  <c r="BI55"/>
  <c r="BI62"/>
  <c r="BH51"/>
  <c r="BG63"/>
  <c r="BI58"/>
  <c r="BG54"/>
  <c r="BV68"/>
  <c r="BX62"/>
  <c r="BI63"/>
  <c r="BH54"/>
  <c r="BV55"/>
  <c r="BW49"/>
  <c r="BV60"/>
  <c r="BH66"/>
  <c r="BG52"/>
  <c r="BW68"/>
  <c r="BI65"/>
  <c r="BX52"/>
  <c r="BH62"/>
  <c r="BX57"/>
  <c r="BH57"/>
  <c r="BG57"/>
  <c r="BX59"/>
  <c r="BV62"/>
  <c r="BV65"/>
  <c r="BV49"/>
  <c r="BP57"/>
  <c r="BH53"/>
  <c r="BX67"/>
  <c r="BV51"/>
  <c r="BH64"/>
  <c r="BG65"/>
  <c r="BI66"/>
  <c r="BG50"/>
  <c r="BV64"/>
  <c r="BW56"/>
  <c r="BW62"/>
  <c r="BV57"/>
  <c r="BG67"/>
  <c r="BX50"/>
  <c r="BG61"/>
  <c r="BH63"/>
  <c r="BI59"/>
  <c r="BX60"/>
  <c r="BG55"/>
  <c r="BX49"/>
  <c r="BX51"/>
  <c r="BW57"/>
  <c r="BI53"/>
  <c r="BI57"/>
  <c r="BX54"/>
  <c r="BX58"/>
  <c r="BH49"/>
  <c r="BO51"/>
  <c r="BO68"/>
  <c r="CD55"/>
  <c r="BO54"/>
  <c r="BV54"/>
  <c r="BO63"/>
  <c r="CD62"/>
  <c r="BW50"/>
  <c r="CC51"/>
  <c r="CD63"/>
  <c r="CC50"/>
  <c r="CD54"/>
  <c r="BM62"/>
  <c r="CC57"/>
  <c r="BM60"/>
  <c r="BM59"/>
  <c r="CD66"/>
  <c r="BN56"/>
  <c r="BN50"/>
  <c r="BV61"/>
  <c r="CB59"/>
  <c r="BV50"/>
  <c r="BO58"/>
  <c r="CD59"/>
  <c r="CD56"/>
  <c r="CC64"/>
  <c r="CB53"/>
  <c r="BW52"/>
  <c r="BN52"/>
  <c r="CC63"/>
  <c r="CB56"/>
  <c r="BW55"/>
  <c r="BW51"/>
  <c r="BN54"/>
  <c r="BM55"/>
  <c r="BM58"/>
  <c r="CC67"/>
  <c r="BO49"/>
  <c r="CC62"/>
  <c r="BM52"/>
  <c r="BM56"/>
  <c r="CC55"/>
  <c r="CB57"/>
  <c r="BX63"/>
  <c r="BO55"/>
  <c r="CB66"/>
  <c r="CC65"/>
  <c r="CD51"/>
  <c r="BW58"/>
  <c r="BN49"/>
  <c r="CC54"/>
  <c r="CB60"/>
  <c r="BO53"/>
  <c r="BW66"/>
  <c r="BO59"/>
  <c r="CC56"/>
  <c r="BO66"/>
  <c r="BM61"/>
  <c r="CD61"/>
  <c r="BN60"/>
  <c r="CD53"/>
  <c r="CB64"/>
  <c r="CB58"/>
  <c r="CB63"/>
  <c r="BN55"/>
  <c r="CB65"/>
  <c r="BU60"/>
  <c r="CC66"/>
  <c r="BN61"/>
  <c r="CD60"/>
  <c r="BN63"/>
  <c r="BN59"/>
  <c r="BM50"/>
  <c r="CC61"/>
  <c r="BW61"/>
  <c r="CD67"/>
  <c r="BM67"/>
  <c r="CC53"/>
  <c r="BN65"/>
  <c r="BW53"/>
  <c r="BM53"/>
  <c r="BO61"/>
  <c r="CD68"/>
  <c r="BO62"/>
  <c r="CB50"/>
  <c r="BO57"/>
  <c r="CC59"/>
  <c r="CB49"/>
  <c r="BO50"/>
  <c r="BX55"/>
  <c r="BN53"/>
  <c r="CC52"/>
  <c r="BN62"/>
  <c r="BM64"/>
  <c r="BW59"/>
  <c r="BM57"/>
  <c r="CC68"/>
  <c r="BN51"/>
  <c r="BN64"/>
  <c r="BM63"/>
  <c r="CC58"/>
  <c r="BO52"/>
  <c r="BN66"/>
  <c r="CD52"/>
  <c r="BO60"/>
  <c r="CB55"/>
  <c r="CC60"/>
  <c r="CB61"/>
  <c r="BW63"/>
  <c r="CD50"/>
  <c r="BM49"/>
  <c r="BW60"/>
  <c r="BO67"/>
  <c r="BM65"/>
  <c r="BN67"/>
  <c r="BN58"/>
  <c r="CD49"/>
  <c r="BN68"/>
  <c r="BM66"/>
  <c r="BO56"/>
  <c r="CB54"/>
  <c r="BT55"/>
  <c r="CH56"/>
  <c r="CI66"/>
  <c r="CH49"/>
  <c r="BT54"/>
  <c r="CH52"/>
  <c r="BU53"/>
  <c r="BS60"/>
  <c r="CB62"/>
  <c r="CJ63"/>
  <c r="BS56"/>
  <c r="BT49"/>
  <c r="CD57"/>
  <c r="CB68"/>
  <c r="CH64"/>
  <c r="CB51"/>
  <c r="BU49"/>
  <c r="CD64"/>
  <c r="CJ60"/>
  <c r="CI56"/>
  <c r="CH55"/>
  <c r="CH51"/>
  <c r="CB52"/>
  <c r="CD58"/>
  <c r="BU54"/>
  <c r="CI53"/>
  <c r="CD65"/>
  <c r="BT62"/>
  <c r="CI64"/>
  <c r="CJ64"/>
  <c r="BS50"/>
  <c r="BS64"/>
  <c r="BT53"/>
  <c r="BS66"/>
  <c r="CI63"/>
  <c r="BS65"/>
  <c r="BT57"/>
  <c r="BT68"/>
  <c r="BU61"/>
  <c r="CH63"/>
  <c r="BU57"/>
  <c r="CI59"/>
  <c r="CJ57"/>
  <c r="BS49"/>
  <c r="CH61"/>
  <c r="BT63"/>
  <c r="BT67"/>
  <c r="BT50"/>
  <c r="CI61"/>
  <c r="CB67"/>
  <c r="BT64"/>
  <c r="BZ55"/>
  <c r="CH68"/>
  <c r="BS55"/>
  <c r="CI49"/>
  <c r="CH60"/>
  <c r="BU66"/>
  <c r="BS52"/>
  <c r="CH62"/>
  <c r="CI67"/>
  <c r="CH54"/>
  <c r="CH59"/>
  <c r="BS58"/>
  <c r="CJ65"/>
  <c r="BS59"/>
  <c r="CJ55"/>
  <c r="CC49"/>
  <c r="BU67"/>
  <c r="BU56"/>
  <c r="CI52"/>
  <c r="BU68"/>
  <c r="BS67"/>
  <c r="CJ51"/>
  <c r="CH66"/>
  <c r="CI58"/>
  <c r="CH57"/>
  <c r="CN53"/>
  <c r="CO50"/>
  <c r="CN68"/>
  <c r="CP57"/>
  <c r="CN58"/>
  <c r="CI57"/>
  <c r="CP55"/>
  <c r="CJ56"/>
  <c r="CO53"/>
  <c r="BY53"/>
  <c r="CN64"/>
  <c r="CH53"/>
  <c r="CP51"/>
  <c r="BZ50"/>
  <c r="CP63"/>
  <c r="CN52"/>
  <c r="CP53"/>
  <c r="BZ62"/>
  <c r="CI68"/>
  <c r="BY67"/>
  <c r="BZ49"/>
  <c r="CI62"/>
  <c r="CN51"/>
  <c r="CP61"/>
  <c r="CN57"/>
  <c r="CO54"/>
  <c r="CO59"/>
  <c r="CJ62"/>
  <c r="CO68"/>
  <c r="CH65"/>
  <c r="CJ54"/>
  <c r="BZ66"/>
  <c r="CA59"/>
  <c r="CP56"/>
  <c r="CN61"/>
  <c r="CA53"/>
  <c r="CN65"/>
  <c r="CO58"/>
  <c r="CA61"/>
  <c r="BZ68"/>
  <c r="CA56"/>
  <c r="BZ63"/>
  <c r="CP58"/>
  <c r="BZ61"/>
  <c r="CI54"/>
  <c r="CJ49"/>
  <c r="BZ56"/>
  <c r="CH67"/>
  <c r="CH58"/>
  <c r="CJ68"/>
  <c r="BY50"/>
  <c r="CI60"/>
  <c r="CJ67"/>
  <c r="CI65"/>
  <c r="BY57"/>
  <c r="CA64"/>
  <c r="CA58"/>
  <c r="BY62"/>
  <c r="CA57"/>
  <c r="BY55"/>
  <c r="BY51"/>
  <c r="CN60"/>
  <c r="CJ66"/>
  <c r="CO62"/>
  <c r="CI50"/>
  <c r="CO64"/>
  <c r="CO56"/>
  <c r="CP54"/>
  <c r="BY63"/>
  <c r="CJ58"/>
  <c r="CN56"/>
  <c r="CP67"/>
  <c r="CP68"/>
  <c r="CI55"/>
  <c r="CO52"/>
  <c r="BZ67"/>
  <c r="CO67"/>
  <c r="CN63"/>
  <c r="CJ52"/>
  <c r="CJ53"/>
  <c r="CO63"/>
  <c r="CJ61"/>
  <c r="CN55"/>
  <c r="CO51"/>
  <c r="CO57"/>
  <c r="CO66"/>
  <c r="BY56"/>
  <c r="CN49"/>
  <c r="CO55"/>
  <c r="DB51"/>
  <c r="CF49"/>
  <c r="CU49"/>
  <c r="CU61"/>
  <c r="CU57"/>
  <c r="CF59"/>
  <c r="CT62"/>
  <c r="CE50"/>
  <c r="CE56"/>
  <c r="CP52"/>
  <c r="CE52"/>
  <c r="CP66"/>
  <c r="CO61"/>
  <c r="CU55"/>
  <c r="CG58"/>
  <c r="CG68"/>
  <c r="CF60"/>
  <c r="CU52"/>
  <c r="CV55"/>
  <c r="CF56"/>
  <c r="CV59"/>
  <c r="CT53"/>
  <c r="CP60"/>
  <c r="CU65"/>
  <c r="CH50"/>
  <c r="CT59"/>
  <c r="CU50"/>
  <c r="CU64"/>
  <c r="CU58"/>
  <c r="CT56"/>
  <c r="CV52"/>
  <c r="CE57"/>
  <c r="CV54"/>
  <c r="CN50"/>
  <c r="CP65"/>
  <c r="CP64"/>
  <c r="CT68"/>
  <c r="CU56"/>
  <c r="CN67"/>
  <c r="CG52"/>
  <c r="CO49"/>
  <c r="CF58"/>
  <c r="CP50"/>
  <c r="CG60"/>
  <c r="CV50"/>
  <c r="CJ59"/>
  <c r="CV64"/>
  <c r="CG51"/>
  <c r="CE59"/>
  <c r="CU67"/>
  <c r="CV49"/>
  <c r="CF61"/>
  <c r="CE61"/>
  <c r="CT67"/>
  <c r="CF65"/>
  <c r="CU53"/>
  <c r="CT66"/>
  <c r="CJ50"/>
  <c r="CF54"/>
  <c r="CP59"/>
  <c r="CF64"/>
  <c r="CV60"/>
  <c r="CV58"/>
  <c r="CU63"/>
  <c r="CG67"/>
  <c r="CF67"/>
  <c r="CG65"/>
  <c r="CG66"/>
  <c r="CT57"/>
  <c r="CV57"/>
  <c r="CE55"/>
  <c r="CI51"/>
  <c r="CV61"/>
  <c r="CG63"/>
  <c r="CP49"/>
  <c r="CV65"/>
  <c r="CE54"/>
  <c r="CV63"/>
  <c r="CF50"/>
  <c r="CF62"/>
  <c r="CG50"/>
  <c r="CT61"/>
  <c r="CT52"/>
  <c r="CG53"/>
  <c r="CE60"/>
  <c r="CV66"/>
  <c r="CU68"/>
  <c r="CO65"/>
  <c r="CU54"/>
  <c r="CT58"/>
  <c r="CV56"/>
  <c r="CN66"/>
  <c r="CV62"/>
  <c r="CN62"/>
  <c r="CP62"/>
  <c r="CG55"/>
  <c r="CE62"/>
  <c r="CT65"/>
  <c r="CE68"/>
  <c r="CG59"/>
  <c r="CE49"/>
  <c r="CF53"/>
  <c r="CF66"/>
  <c r="CF68"/>
  <c r="DA53"/>
  <c r="CZ66"/>
  <c r="CL55"/>
  <c r="CV53"/>
  <c r="DB64"/>
  <c r="DB68"/>
  <c r="CK54"/>
  <c r="CZ55"/>
  <c r="CM49"/>
  <c r="CL67"/>
  <c r="CZ54"/>
  <c r="CM68"/>
  <c r="DB67"/>
  <c r="CM53"/>
  <c r="DB53"/>
  <c r="CK66"/>
  <c r="CU51"/>
  <c r="CZ50"/>
  <c r="CT64"/>
  <c r="DA68"/>
  <c r="CL57"/>
  <c r="CK61"/>
  <c r="CK63"/>
  <c r="CU66"/>
  <c r="CK67"/>
  <c r="DA59"/>
  <c r="DB63"/>
  <c r="CM50"/>
  <c r="CK55"/>
  <c r="CK53"/>
  <c r="CZ60"/>
  <c r="CN59"/>
  <c r="CN54"/>
  <c r="CT55"/>
  <c r="CZ67"/>
  <c r="DB59"/>
  <c r="CZ52"/>
  <c r="CZ63"/>
  <c r="CZ59"/>
  <c r="CM67"/>
  <c r="CZ68"/>
  <c r="CL49"/>
  <c r="CZ62"/>
  <c r="CL61"/>
  <c r="DB55"/>
  <c r="CM58"/>
  <c r="CK60"/>
  <c r="CZ58"/>
  <c r="CL51"/>
  <c r="CL68"/>
  <c r="CK49"/>
  <c r="CK68"/>
  <c r="DA52"/>
  <c r="DB58"/>
  <c r="DA65"/>
  <c r="CM55"/>
  <c r="CZ51"/>
  <c r="CZ49"/>
  <c r="CO60"/>
  <c r="DA62"/>
  <c r="DB50"/>
  <c r="CV68"/>
  <c r="CM65"/>
  <c r="CM62"/>
  <c r="CU59"/>
  <c r="CM64"/>
  <c r="CL52"/>
  <c r="CK62"/>
  <c r="CT60"/>
  <c r="DA57"/>
  <c r="CZ53"/>
  <c r="DB62"/>
  <c r="CM63"/>
  <c r="DB66"/>
  <c r="DB49"/>
  <c r="CL60"/>
  <c r="DB57"/>
  <c r="CM60"/>
  <c r="CM61"/>
  <c r="CT49"/>
  <c r="CT54"/>
  <c r="CZ64"/>
  <c r="DB54"/>
  <c r="CL63"/>
  <c r="CM59"/>
  <c r="CV51"/>
  <c r="DB56"/>
  <c r="CL58"/>
  <c r="CL54"/>
  <c r="DA58"/>
  <c r="CT50"/>
  <c r="CL62"/>
  <c r="CZ57"/>
  <c r="CL64"/>
  <c r="CT51"/>
  <c r="DB65"/>
  <c r="CL50"/>
  <c r="CK52"/>
  <c r="DA55"/>
  <c r="DA64"/>
  <c r="CK57"/>
  <c r="CM56"/>
  <c r="CM52"/>
  <c r="DA61"/>
  <c r="CZ61"/>
  <c r="CT63"/>
  <c r="CL65"/>
  <c r="CZ65"/>
  <c r="CK59"/>
  <c r="CV67"/>
  <c r="DF67"/>
  <c r="CS49"/>
  <c r="DH58"/>
  <c r="CU62"/>
  <c r="CR66"/>
  <c r="CQ66"/>
  <c r="CS63"/>
  <c r="CU60"/>
  <c r="DA49"/>
  <c r="CS53"/>
  <c r="DH62"/>
  <c r="DG67"/>
  <c r="CQ67"/>
  <c r="DH54"/>
  <c r="DB52"/>
  <c r="CQ60"/>
  <c r="DA50"/>
  <c r="DG53"/>
  <c r="DA60"/>
  <c r="DH65"/>
  <c r="CS65"/>
  <c r="CQ61"/>
  <c r="CR49"/>
  <c r="CS57"/>
  <c r="CS59"/>
  <c r="CQ65"/>
  <c r="DH55"/>
  <c r="DA63"/>
  <c r="DG52"/>
  <c r="DH49"/>
  <c r="CR50"/>
  <c r="CR53"/>
  <c r="CQ49"/>
  <c r="CR56"/>
  <c r="CR58"/>
  <c r="DF58"/>
  <c r="DF56"/>
  <c r="DF68"/>
  <c r="DF60"/>
  <c r="DH63"/>
  <c r="DA56"/>
  <c r="DH52"/>
  <c r="DH64"/>
  <c r="DF49"/>
  <c r="CR63"/>
  <c r="DG50"/>
  <c r="CQ50"/>
  <c r="DG61"/>
  <c r="CR67"/>
  <c r="CQ54"/>
  <c r="CR59"/>
  <c r="CQ68"/>
  <c r="DF61"/>
  <c r="CS56"/>
  <c r="DH60"/>
  <c r="CS64"/>
  <c r="CS61"/>
  <c r="DH53"/>
  <c r="DB60"/>
  <c r="DG63"/>
  <c r="CS52"/>
  <c r="DG59"/>
  <c r="CR60"/>
  <c r="CY52"/>
  <c r="DH51"/>
  <c r="CS60"/>
  <c r="CS50"/>
  <c r="DA54"/>
  <c r="DF53"/>
  <c r="DA51"/>
  <c r="CS66"/>
  <c r="DH56"/>
  <c r="DF52"/>
  <c r="DB61"/>
  <c r="DA66"/>
  <c r="DG51"/>
  <c r="CQ56"/>
  <c r="DG60"/>
  <c r="DG66"/>
  <c r="CS55"/>
  <c r="CS54"/>
  <c r="DH57"/>
  <c r="DG56"/>
  <c r="CR61"/>
  <c r="DF59"/>
  <c r="DH59"/>
  <c r="CQ55"/>
  <c r="CZ56"/>
  <c r="DG58"/>
  <c r="DH61"/>
  <c r="DF66"/>
  <c r="DM67"/>
  <c r="DL68"/>
  <c r="DN50"/>
  <c r="DN49"/>
  <c r="CW51"/>
  <c r="DF62"/>
  <c r="CY64"/>
  <c r="DM64"/>
  <c r="CY55"/>
  <c r="CY59"/>
  <c r="CX65"/>
  <c r="DM63"/>
  <c r="CW65"/>
  <c r="DN56"/>
  <c r="DL53"/>
  <c r="DM59"/>
  <c r="DF54"/>
  <c r="DH67"/>
  <c r="CW55"/>
  <c r="CX49"/>
  <c r="DH50"/>
  <c r="CX54"/>
  <c r="DF50"/>
  <c r="CX68"/>
  <c r="CY62"/>
  <c r="DL67"/>
  <c r="DM49"/>
  <c r="DG49"/>
  <c r="CY58"/>
  <c r="DM57"/>
  <c r="DM65"/>
  <c r="DN61"/>
  <c r="DL62"/>
  <c r="DL51"/>
  <c r="CX64"/>
  <c r="DM54"/>
  <c r="DA67"/>
  <c r="DH68"/>
  <c r="DN63"/>
  <c r="DN59"/>
  <c r="CW56"/>
  <c r="DN62"/>
  <c r="DN54"/>
  <c r="DM51"/>
  <c r="CY56"/>
  <c r="DF55"/>
  <c r="DM50"/>
  <c r="DG64"/>
  <c r="DN57"/>
  <c r="DM61"/>
  <c r="CY54"/>
  <c r="DG68"/>
  <c r="DM55"/>
  <c r="CY49"/>
  <c r="DG65"/>
  <c r="CX63"/>
  <c r="DF57"/>
  <c r="CY61"/>
  <c r="DN64"/>
  <c r="DH66"/>
  <c r="DF64"/>
  <c r="DN58"/>
  <c r="CY67"/>
  <c r="CX55"/>
  <c r="DL50"/>
  <c r="CW57"/>
  <c r="DF65"/>
  <c r="CY53"/>
  <c r="CX62"/>
  <c r="CX61"/>
  <c r="DL57"/>
  <c r="DM53"/>
  <c r="DF63"/>
  <c r="CX56"/>
  <c r="CY65"/>
  <c r="DL60"/>
  <c r="CW50"/>
  <c r="DG54"/>
  <c r="CX67"/>
  <c r="CW52"/>
  <c r="DL56"/>
  <c r="DG62"/>
  <c r="CW64"/>
  <c r="DL58"/>
  <c r="DM52"/>
  <c r="CW62"/>
  <c r="CW58"/>
  <c r="DG55"/>
  <c r="DD61"/>
  <c r="DR56"/>
  <c r="DS68"/>
  <c r="DN68"/>
  <c r="DE59"/>
  <c r="DL59"/>
  <c r="DS56"/>
  <c r="DC49"/>
  <c r="DM58"/>
  <c r="DS62"/>
  <c r="DL55"/>
  <c r="DC66"/>
  <c r="DR51"/>
  <c r="DT64"/>
  <c r="DC50"/>
  <c r="DD51"/>
  <c r="DL64"/>
  <c r="DE49"/>
  <c r="DE64"/>
  <c r="DD57"/>
  <c r="DD56"/>
  <c r="DR62"/>
  <c r="DD53"/>
  <c r="DS66"/>
  <c r="DR53"/>
  <c r="DT59"/>
  <c r="DM62"/>
  <c r="DG57"/>
  <c r="DN67"/>
  <c r="DD64"/>
  <c r="DT58"/>
  <c r="DL61"/>
  <c r="DE67"/>
  <c r="DR50"/>
  <c r="DC60"/>
  <c r="DT52"/>
  <c r="DS54"/>
  <c r="DD60"/>
  <c r="DT66"/>
  <c r="DC61"/>
  <c r="DF51"/>
  <c r="DE55"/>
  <c r="DT67"/>
  <c r="DR66"/>
  <c r="DS53"/>
  <c r="DT62"/>
  <c r="DT68"/>
  <c r="DM68"/>
  <c r="DM66"/>
  <c r="DL65"/>
  <c r="DT60"/>
  <c r="DS60"/>
  <c r="DL66"/>
  <c r="DC58"/>
  <c r="DS55"/>
  <c r="DS64"/>
  <c r="DS49"/>
  <c r="DL54"/>
  <c r="DE60"/>
  <c r="DE65"/>
  <c r="DD50"/>
  <c r="DE53"/>
  <c r="DS61"/>
  <c r="DT61"/>
  <c r="DC54"/>
  <c r="DR63"/>
  <c r="DT54"/>
  <c r="DR64"/>
  <c r="DL52"/>
  <c r="DE61"/>
  <c r="DM60"/>
  <c r="DC57"/>
  <c r="DN65"/>
  <c r="DS50"/>
  <c r="DD54"/>
  <c r="DD63"/>
  <c r="DR65"/>
  <c r="DD62"/>
  <c r="DL49"/>
  <c r="DT56"/>
  <c r="DC65"/>
  <c r="DT55"/>
  <c r="DS65"/>
  <c r="DC52"/>
  <c r="DC53"/>
  <c r="DR49"/>
  <c r="DS51"/>
  <c r="DT63"/>
  <c r="DD67"/>
  <c r="DN53"/>
  <c r="DE68"/>
  <c r="DE51"/>
  <c r="DS59"/>
  <c r="DT57"/>
  <c r="DD65"/>
  <c r="DS57"/>
  <c r="DC68"/>
  <c r="DR67"/>
  <c r="DE66"/>
  <c r="DE50"/>
  <c r="DC59"/>
  <c r="DD68"/>
  <c r="DC64"/>
  <c r="DS58"/>
  <c r="DR52"/>
  <c r="DD49"/>
  <c r="DN66"/>
  <c r="DC63"/>
  <c r="DN60"/>
  <c r="DJ50"/>
  <c r="DT53"/>
  <c r="DX63"/>
  <c r="DZ67"/>
  <c r="DK67"/>
  <c r="DJ61"/>
  <c r="DY50"/>
  <c r="DR59"/>
  <c r="DK58"/>
  <c r="DJ56"/>
  <c r="DY60"/>
  <c r="DZ54"/>
  <c r="DX59"/>
  <c r="DI67"/>
  <c r="DZ68"/>
  <c r="DR54"/>
  <c r="DT51"/>
  <c r="DZ57"/>
  <c r="DZ60"/>
  <c r="DJ65"/>
  <c r="DJ58"/>
  <c r="DS63"/>
  <c r="DR68"/>
  <c r="DI53"/>
  <c r="DY52"/>
  <c r="DZ50"/>
  <c r="DJ57"/>
  <c r="DS67"/>
  <c r="DI57"/>
  <c r="DZ59"/>
  <c r="DR57"/>
  <c r="DX62"/>
  <c r="DZ61"/>
  <c r="DY53"/>
  <c r="DR61"/>
  <c r="DJ59"/>
  <c r="DI51"/>
  <c r="DX64"/>
  <c r="DN51"/>
  <c r="DJ55"/>
  <c r="DJ52"/>
  <c r="DZ49"/>
  <c r="DX65"/>
  <c r="DS52"/>
  <c r="DI59"/>
  <c r="DY65"/>
  <c r="DJ68"/>
  <c r="DJ49"/>
  <c r="DI50"/>
  <c r="DZ66"/>
  <c r="DZ58"/>
  <c r="DX61"/>
  <c r="DY49"/>
  <c r="DK50"/>
  <c r="DX67"/>
  <c r="DX55"/>
  <c r="DJ53"/>
  <c r="DL63"/>
  <c r="DM56"/>
  <c r="DN55"/>
  <c r="DI56"/>
  <c r="DY62"/>
  <c r="DK61"/>
  <c r="EF55"/>
  <c r="DJ67"/>
  <c r="DI58"/>
  <c r="DK68"/>
  <c r="DX53"/>
  <c r="DI60"/>
  <c r="DY55"/>
  <c r="DX49"/>
  <c r="DK64"/>
  <c r="DN52"/>
  <c r="DX57"/>
  <c r="DY58"/>
  <c r="DK49"/>
  <c r="DX58"/>
  <c r="DJ63"/>
  <c r="DR55"/>
  <c r="DY66"/>
  <c r="DY59"/>
  <c r="DX56"/>
  <c r="DJ51"/>
  <c r="DI65"/>
  <c r="DZ64"/>
  <c r="DR60"/>
  <c r="DR58"/>
  <c r="DI63"/>
  <c r="DI52"/>
  <c r="DI49"/>
  <c r="DK59"/>
  <c r="DZ53"/>
  <c r="DK62"/>
  <c r="DJ54"/>
  <c r="DI55"/>
  <c r="DJ66"/>
  <c r="DT49"/>
  <c r="DJ62"/>
  <c r="DY63"/>
  <c r="DP52"/>
  <c r="ED65"/>
  <c r="DP65"/>
  <c r="DQ56"/>
  <c r="EE67"/>
  <c r="EE53"/>
  <c r="DO66"/>
  <c r="DO61"/>
  <c r="EE58"/>
  <c r="EF68"/>
  <c r="DQ66"/>
  <c r="DP62"/>
  <c r="DQ62"/>
  <c r="DQ51"/>
  <c r="ED66"/>
  <c r="DQ61"/>
  <c r="DZ63"/>
  <c r="DQ67"/>
  <c r="DP58"/>
  <c r="DX50"/>
  <c r="ED68"/>
  <c r="DQ55"/>
  <c r="EF64"/>
  <c r="DO51"/>
  <c r="DQ64"/>
  <c r="DP61"/>
  <c r="DO67"/>
  <c r="DY67"/>
  <c r="DT50"/>
  <c r="DP59"/>
  <c r="ED63"/>
  <c r="DO62"/>
  <c r="ED59"/>
  <c r="DQ65"/>
  <c r="EE62"/>
  <c r="ED53"/>
  <c r="DQ53"/>
  <c r="ED54"/>
  <c r="ED58"/>
  <c r="DY51"/>
  <c r="DY57"/>
  <c r="EF61"/>
  <c r="EE52"/>
  <c r="ED64"/>
  <c r="EE50"/>
  <c r="DY64"/>
  <c r="DP56"/>
  <c r="DQ57"/>
  <c r="DZ62"/>
  <c r="ED56"/>
  <c r="ED50"/>
  <c r="DY61"/>
  <c r="DP57"/>
  <c r="EF58"/>
  <c r="ED57"/>
  <c r="EE49"/>
  <c r="EE55"/>
  <c r="EF65"/>
  <c r="DP68"/>
  <c r="EF63"/>
  <c r="DZ65"/>
  <c r="EE57"/>
  <c r="EE61"/>
  <c r="ED62"/>
  <c r="DZ51"/>
  <c r="DY68"/>
  <c r="DO52"/>
  <c r="DO54"/>
  <c r="DZ55"/>
  <c r="EE63"/>
  <c r="DT65"/>
  <c r="DX51"/>
  <c r="EF66"/>
  <c r="DX52"/>
  <c r="EF62"/>
  <c r="DP60"/>
  <c r="DP51"/>
  <c r="DQ63"/>
  <c r="EF54"/>
  <c r="EE68"/>
  <c r="EF59"/>
  <c r="DO59"/>
  <c r="DP53"/>
  <c r="DO65"/>
  <c r="EE66"/>
  <c r="DX54"/>
  <c r="ED49"/>
  <c r="EE59"/>
  <c r="DX60"/>
  <c r="DY54"/>
  <c r="EE54"/>
  <c r="EE65"/>
  <c r="DO50"/>
  <c r="DP55"/>
  <c r="DQ52"/>
  <c r="DZ56"/>
  <c r="DO58"/>
  <c r="DX68"/>
  <c r="DY56"/>
  <c r="DO60"/>
  <c r="EE64"/>
  <c r="DP54"/>
  <c r="DP49"/>
  <c r="DO55"/>
  <c r="ED60"/>
  <c r="DP63"/>
  <c r="ED61"/>
  <c r="DQ54"/>
  <c r="DQ60"/>
  <c r="EF53"/>
  <c r="EF60"/>
  <c r="EE56"/>
  <c r="EF49"/>
  <c r="EE51"/>
  <c r="ED55"/>
  <c r="DW51"/>
  <c r="EK61"/>
  <c r="DU65"/>
  <c r="EJ55"/>
  <c r="EJ62"/>
  <c r="DW61"/>
  <c r="EL63"/>
  <c r="DW68"/>
  <c r="EE60"/>
  <c r="DW63"/>
  <c r="DU67"/>
  <c r="EQ63"/>
  <c r="DU63"/>
  <c r="EJ56"/>
  <c r="EK59"/>
  <c r="DU61"/>
  <c r="DW64"/>
  <c r="EK64"/>
  <c r="DV51"/>
  <c r="DU57"/>
  <c r="EK63"/>
  <c r="EJ61"/>
  <c r="DV57"/>
  <c r="EK58"/>
  <c r="DU54"/>
  <c r="DW53"/>
  <c r="EL57"/>
  <c r="DV58"/>
  <c r="EK67"/>
  <c r="DU51"/>
  <c r="EJ58"/>
  <c r="DV65"/>
  <c r="EL65"/>
  <c r="EF57"/>
  <c r="EL52"/>
  <c r="DV50"/>
  <c r="EL50"/>
  <c r="EK66"/>
  <c r="EF50"/>
  <c r="DU59"/>
  <c r="EL59"/>
  <c r="DW56"/>
  <c r="DU64"/>
  <c r="DW60"/>
  <c r="DW49"/>
  <c r="EJ60"/>
  <c r="EL61"/>
  <c r="EK49"/>
  <c r="ED52"/>
  <c r="DW66"/>
  <c r="EK52"/>
  <c r="EK65"/>
  <c r="DV56"/>
  <c r="EJ64"/>
  <c r="DW65"/>
  <c r="DU55"/>
  <c r="EL66"/>
  <c r="EF67"/>
  <c r="EJ49"/>
  <c r="EF56"/>
  <c r="DU56"/>
  <c r="DU50"/>
  <c r="DV68"/>
  <c r="ED51"/>
  <c r="EL62"/>
  <c r="DW59"/>
  <c r="EL55"/>
  <c r="EK62"/>
  <c r="EL60"/>
  <c r="EK51"/>
  <c r="DU62"/>
  <c r="EK68"/>
  <c r="EL58"/>
  <c r="EJ54"/>
  <c r="EL51"/>
  <c r="EK56"/>
  <c r="EK60"/>
  <c r="DZ52"/>
  <c r="DW54"/>
  <c r="DW55"/>
  <c r="EJ68"/>
  <c r="DU60"/>
  <c r="EJ63"/>
  <c r="EJ52"/>
  <c r="EL68"/>
  <c r="ED67"/>
  <c r="DV60"/>
  <c r="EK55"/>
  <c r="EK53"/>
  <c r="EK50"/>
  <c r="DU49"/>
  <c r="DU53"/>
  <c r="EJ50"/>
  <c r="EF51"/>
  <c r="EJ53"/>
  <c r="EJ67"/>
  <c r="DV49"/>
  <c r="DU52"/>
  <c r="DW62"/>
  <c r="DU68"/>
  <c r="EF52"/>
  <c r="EJ51"/>
  <c r="DV62"/>
  <c r="DV52"/>
  <c r="DX66"/>
  <c r="DW58"/>
  <c r="EL67"/>
  <c r="EK57"/>
  <c r="EK54"/>
  <c r="DU58"/>
  <c r="EL53"/>
  <c r="EA65"/>
  <c r="EB61"/>
  <c r="ER66"/>
  <c r="EA55"/>
  <c r="ER52"/>
  <c r="EA68"/>
  <c r="ER60"/>
  <c r="EB68"/>
  <c r="EJ59"/>
  <c r="ER63"/>
  <c r="EB66"/>
  <c r="EP50"/>
  <c r="EA62"/>
  <c r="EJ57"/>
  <c r="EA60"/>
  <c r="EC65"/>
  <c r="EA57"/>
  <c r="EQ50"/>
  <c r="EQ58"/>
  <c r="ER57"/>
  <c r="ER65"/>
  <c r="EQ52"/>
  <c r="EQ64"/>
  <c r="EB52"/>
  <c r="EB53"/>
  <c r="EQ65"/>
  <c r="EB50"/>
  <c r="ER68"/>
  <c r="EC66"/>
  <c r="EP58"/>
  <c r="EL54"/>
  <c r="EL64"/>
  <c r="EP64"/>
  <c r="EQ49"/>
  <c r="ER51"/>
  <c r="ER54"/>
  <c r="EL49"/>
  <c r="EB67"/>
  <c r="EP53"/>
  <c r="EA67"/>
  <c r="ER56"/>
  <c r="EA64"/>
  <c r="ER49"/>
  <c r="ER53"/>
  <c r="EP63"/>
  <c r="EQ68"/>
  <c r="EQ66"/>
  <c r="EC49"/>
  <c r="EQ56"/>
  <c r="EB56"/>
  <c r="EQ55"/>
  <c r="EB51"/>
  <c r="EA50"/>
  <c r="EQ67"/>
  <c r="EB58"/>
  <c r="ER59"/>
  <c r="EL56"/>
  <c r="EJ65"/>
  <c r="EB62"/>
  <c r="EP60"/>
  <c r="EA52"/>
  <c r="EB49"/>
  <c r="EB65"/>
  <c r="EC62"/>
  <c r="EC56"/>
  <c r="EQ57"/>
  <c r="EP56"/>
  <c r="EP62"/>
  <c r="ER50"/>
  <c r="EP65"/>
  <c r="ER67"/>
  <c r="EQ61"/>
  <c r="EA51"/>
  <c r="EC55"/>
  <c r="EB54"/>
  <c r="ER61"/>
  <c r="EJ66"/>
  <c r="EA56"/>
  <c r="EA54"/>
  <c r="ER64"/>
  <c r="EP59"/>
  <c r="EC51"/>
  <c r="EP55"/>
  <c r="EB55"/>
  <c r="ER58"/>
  <c r="EQ54"/>
  <c r="EP61"/>
  <c r="EQ60"/>
  <c r="ER62"/>
  <c r="EB63"/>
  <c r="EQ51"/>
  <c r="EB59"/>
  <c r="EA58"/>
  <c r="EH62"/>
  <c r="FH54"/>
  <c r="EH49"/>
  <c r="EV64"/>
  <c r="EH54"/>
  <c r="EH63"/>
  <c r="EV60"/>
  <c r="EG65"/>
  <c r="EW66"/>
  <c r="EW54"/>
  <c r="EP49"/>
  <c r="EI55"/>
  <c r="EW64"/>
  <c r="EP54"/>
  <c r="EX50"/>
  <c r="EX65"/>
  <c r="EP66"/>
  <c r="EI62"/>
  <c r="EI51"/>
  <c r="EV50"/>
  <c r="EV53"/>
  <c r="EH56"/>
  <c r="EH53"/>
  <c r="EI66"/>
  <c r="EH67"/>
  <c r="EG66"/>
  <c r="EV56"/>
  <c r="EX67"/>
  <c r="EH65"/>
  <c r="EG60"/>
  <c r="EV63"/>
  <c r="EI49"/>
  <c r="EX52"/>
  <c r="EG50"/>
  <c r="EQ59"/>
  <c r="EV54"/>
  <c r="EH61"/>
  <c r="EW58"/>
  <c r="EV58"/>
  <c r="EW53"/>
  <c r="EG54"/>
  <c r="EP57"/>
  <c r="EP68"/>
  <c r="EH68"/>
  <c r="EG52"/>
  <c r="EW50"/>
  <c r="EP52"/>
  <c r="EW55"/>
  <c r="EG56"/>
  <c r="EW51"/>
  <c r="EW60"/>
  <c r="EV49"/>
  <c r="EV62"/>
  <c r="EX55"/>
  <c r="EG53"/>
  <c r="EW59"/>
  <c r="EG51"/>
  <c r="EX49"/>
  <c r="EW56"/>
  <c r="EQ53"/>
  <c r="EH50"/>
  <c r="EI50"/>
  <c r="EX63"/>
  <c r="EV59"/>
  <c r="ER55"/>
  <c r="EX61"/>
  <c r="EW61"/>
  <c r="EW49"/>
  <c r="EH51"/>
  <c r="EX51"/>
  <c r="EH59"/>
  <c r="EX68"/>
  <c r="EG61"/>
  <c r="EX57"/>
  <c r="EV57"/>
  <c r="EH57"/>
  <c r="EV66"/>
  <c r="EG63"/>
  <c r="EV52"/>
  <c r="EG49"/>
  <c r="EQ62"/>
  <c r="EP51"/>
  <c r="EI53"/>
  <c r="EG59"/>
  <c r="EV68"/>
  <c r="EH60"/>
  <c r="EP67"/>
  <c r="EX60"/>
  <c r="EV55"/>
  <c r="EV61"/>
  <c r="EV51"/>
  <c r="EW68"/>
  <c r="EX62"/>
  <c r="FD56"/>
  <c r="EX66"/>
  <c r="EV65"/>
  <c r="EN56"/>
  <c r="FB58"/>
  <c r="EO51"/>
  <c r="EX56"/>
  <c r="EO60"/>
  <c r="EN52"/>
  <c r="EM55"/>
  <c r="EN50"/>
  <c r="EO49"/>
  <c r="FC60"/>
  <c r="EO50"/>
  <c r="EN54"/>
  <c r="EN53"/>
  <c r="FB51"/>
  <c r="EM58"/>
  <c r="FD53"/>
  <c r="EW65"/>
  <c r="EM65"/>
  <c r="EM63"/>
  <c r="EM64"/>
  <c r="FC52"/>
  <c r="FD65"/>
  <c r="FC65"/>
  <c r="EM57"/>
  <c r="FC49"/>
  <c r="FD59"/>
  <c r="EN57"/>
  <c r="FB56"/>
  <c r="EM62"/>
  <c r="FD60"/>
  <c r="FB53"/>
  <c r="EM59"/>
  <c r="FB57"/>
  <c r="FC58"/>
  <c r="EO63"/>
  <c r="EW67"/>
  <c r="EN66"/>
  <c r="FC55"/>
  <c r="FC67"/>
  <c r="FC61"/>
  <c r="EN61"/>
  <c r="EW57"/>
  <c r="FD54"/>
  <c r="FB60"/>
  <c r="EN64"/>
  <c r="EO66"/>
  <c r="FC68"/>
  <c r="EW52"/>
  <c r="EO55"/>
  <c r="FB66"/>
  <c r="FD66"/>
  <c r="FD64"/>
  <c r="FB54"/>
  <c r="EN55"/>
  <c r="FB50"/>
  <c r="EN65"/>
  <c r="EX54"/>
  <c r="FC57"/>
  <c r="FB67"/>
  <c r="FD50"/>
  <c r="EM60"/>
  <c r="EM52"/>
  <c r="FD49"/>
  <c r="FB59"/>
  <c r="EW62"/>
  <c r="FD51"/>
  <c r="FC50"/>
  <c r="EM51"/>
  <c r="EX53"/>
  <c r="FB68"/>
  <c r="EN62"/>
  <c r="FB62"/>
  <c r="EO68"/>
  <c r="FD55"/>
  <c r="EX64"/>
  <c r="FC59"/>
  <c r="FB49"/>
  <c r="EO64"/>
  <c r="EN58"/>
  <c r="FD68"/>
  <c r="FB55"/>
  <c r="EO58"/>
  <c r="EO52"/>
  <c r="EV67"/>
  <c r="FD67"/>
  <c r="EO67"/>
  <c r="EM54"/>
  <c r="FC53"/>
  <c r="EX59"/>
  <c r="FD58"/>
  <c r="EN67"/>
  <c r="EO56"/>
  <c r="FB61"/>
  <c r="FD61"/>
  <c r="FB52"/>
  <c r="EO62"/>
  <c r="FB65"/>
  <c r="FD52"/>
  <c r="EW63"/>
  <c r="EN59"/>
  <c r="FD62"/>
  <c r="EM56"/>
  <c r="EO57"/>
  <c r="FD63"/>
  <c r="EN60"/>
  <c r="FC56"/>
  <c r="EO53"/>
  <c r="FC54"/>
  <c r="FC66"/>
  <c r="EN63"/>
  <c r="FC51"/>
  <c r="EM67"/>
  <c r="EO61"/>
  <c r="FC63"/>
  <c r="ES65"/>
  <c r="EU64"/>
  <c r="FJ62"/>
  <c r="ET56"/>
  <c r="FH62"/>
  <c r="FI60"/>
  <c r="FI64"/>
  <c r="FI61"/>
  <c r="EU52"/>
  <c r="EU67"/>
  <c r="FB64"/>
  <c r="ES62"/>
  <c r="FH55"/>
  <c r="ET64"/>
  <c r="FH53"/>
  <c r="FH66"/>
  <c r="FJ68"/>
  <c r="ET58"/>
  <c r="FI63"/>
  <c r="ET63"/>
  <c r="ES66"/>
  <c r="ET55"/>
  <c r="ET52"/>
  <c r="FJ52"/>
  <c r="FJ61"/>
  <c r="FC64"/>
  <c r="FI66"/>
  <c r="FH58"/>
  <c r="FJ49"/>
  <c r="FH57"/>
  <c r="FI58"/>
  <c r="ES63"/>
  <c r="EU51"/>
  <c r="FI54"/>
  <c r="EU62"/>
  <c r="FH51"/>
  <c r="FJ64"/>
  <c r="FJ66"/>
  <c r="FJ59"/>
  <c r="ET66"/>
  <c r="FH49"/>
  <c r="FH65"/>
  <c r="FJ67"/>
  <c r="FI53"/>
  <c r="EU49"/>
  <c r="FD57"/>
  <c r="FJ65"/>
  <c r="FI59"/>
  <c r="EU60"/>
  <c r="EU55"/>
  <c r="ET68"/>
  <c r="FJ53"/>
  <c r="ES61"/>
  <c r="EU58"/>
  <c r="EX58"/>
  <c r="EU66"/>
  <c r="FH60"/>
  <c r="ET50"/>
  <c r="FH67"/>
  <c r="FI49"/>
  <c r="EU59"/>
  <c r="EU63"/>
  <c r="FI56"/>
  <c r="EU68"/>
  <c r="ET54"/>
  <c r="EU54"/>
  <c r="FJ60"/>
  <c r="FI67"/>
  <c r="EU50"/>
  <c r="FC62"/>
  <c r="FI68"/>
  <c r="FJ56"/>
  <c r="FJ51"/>
  <c r="ES64"/>
  <c r="FJ55"/>
  <c r="FH64"/>
  <c r="ES58"/>
  <c r="FB63"/>
  <c r="FI57"/>
  <c r="ES55"/>
  <c r="ET60"/>
  <c r="ET67"/>
  <c r="FJ54"/>
  <c r="ET65"/>
  <c r="FH63"/>
  <c r="FJ57"/>
  <c r="FH56"/>
  <c r="FH59"/>
  <c r="FH61"/>
  <c r="FI52"/>
  <c r="EZ58"/>
  <c r="FN52"/>
  <c r="EZ57"/>
  <c r="EZ62"/>
  <c r="FO52"/>
  <c r="FH68"/>
  <c r="EY59"/>
  <c r="FO60"/>
  <c r="EY67"/>
  <c r="FP66"/>
  <c r="FH52"/>
  <c r="FN54"/>
  <c r="FP53"/>
  <c r="FI62"/>
  <c r="FI65"/>
  <c r="FO66"/>
  <c r="FN51"/>
  <c r="EY50"/>
  <c r="FP49"/>
  <c r="FJ50"/>
  <c r="EY52"/>
  <c r="FP50"/>
  <c r="FA65"/>
  <c r="EZ50"/>
  <c r="FP63"/>
  <c r="FN59"/>
  <c r="FA59"/>
  <c r="FP51"/>
  <c r="EY58"/>
  <c r="FA57"/>
  <c r="EZ64"/>
  <c r="FN60"/>
  <c r="FN61"/>
  <c r="EY57"/>
  <c r="FN64"/>
  <c r="FI55"/>
  <c r="FP67"/>
  <c r="FN57"/>
  <c r="EZ52"/>
  <c r="FO57"/>
  <c r="EY53"/>
  <c r="FN63"/>
  <c r="FP54"/>
  <c r="FJ58"/>
  <c r="FN49"/>
  <c r="FP56"/>
  <c r="FO68"/>
  <c r="FA50"/>
  <c r="FP52"/>
  <c r="EY65"/>
  <c r="FP57"/>
  <c r="FJ63"/>
  <c r="FP68"/>
  <c r="EZ63"/>
  <c r="EZ68"/>
  <c r="FP58"/>
  <c r="FP61"/>
  <c r="EY51"/>
  <c r="FO50"/>
  <c r="EZ51"/>
  <c r="FO62"/>
  <c r="EY56"/>
  <c r="FN67"/>
  <c r="EZ55"/>
  <c r="FO63"/>
  <c r="FI50"/>
  <c r="EZ59"/>
  <c r="EZ67"/>
  <c r="EY61"/>
  <c r="EY54"/>
  <c r="EY66"/>
  <c r="EZ54"/>
  <c r="EZ53"/>
  <c r="FO64"/>
  <c r="FH50"/>
  <c r="FN55"/>
  <c r="FP55"/>
  <c r="FN50"/>
  <c r="FA56"/>
  <c r="FI51"/>
  <c r="FO58"/>
  <c r="FO56"/>
  <c r="FE60"/>
  <c r="FT66"/>
  <c r="FV62"/>
  <c r="FG64"/>
  <c r="FG52"/>
  <c r="FU59"/>
  <c r="FO65"/>
  <c r="FO51"/>
  <c r="FG50"/>
  <c r="FG66"/>
  <c r="FP60"/>
  <c r="FU62"/>
  <c r="FT52"/>
  <c r="FU51"/>
  <c r="FG55"/>
  <c r="FF49"/>
  <c r="FU63"/>
  <c r="FV56"/>
  <c r="FP64"/>
  <c r="FG56"/>
  <c r="FO61"/>
  <c r="FN66"/>
  <c r="FN65"/>
  <c r="FF64"/>
  <c r="FF62"/>
  <c r="FE63"/>
  <c r="FG60"/>
  <c r="FU53"/>
  <c r="FV53"/>
  <c r="FE54"/>
  <c r="FT58"/>
  <c r="FO49"/>
  <c r="FV66"/>
  <c r="FE59"/>
  <c r="FG65"/>
  <c r="FF53"/>
  <c r="FU57"/>
  <c r="FO55"/>
  <c r="FN62"/>
  <c r="FU55"/>
  <c r="FT51"/>
  <c r="FT65"/>
  <c r="FT53"/>
  <c r="FV58"/>
  <c r="FN58"/>
  <c r="FU61"/>
  <c r="FF52"/>
  <c r="FT55"/>
  <c r="FU66"/>
  <c r="FU56"/>
  <c r="FV61"/>
  <c r="FT62"/>
  <c r="FT50"/>
  <c r="FF50"/>
  <c r="FU58"/>
  <c r="FG63"/>
  <c r="FN56"/>
  <c r="FE62"/>
  <c r="FE65"/>
  <c r="FE51"/>
  <c r="FU60"/>
  <c r="FV49"/>
  <c r="FN53"/>
  <c r="FN68"/>
  <c r="FO67"/>
  <c r="FV60"/>
  <c r="FT57"/>
  <c r="FF59"/>
  <c r="FF67"/>
  <c r="FT61"/>
  <c r="FT60"/>
  <c r="FE53"/>
  <c r="FE61"/>
  <c r="FG59"/>
  <c r="FG49"/>
  <c r="FP62"/>
  <c r="FV67"/>
  <c r="FF54"/>
  <c r="FO53"/>
  <c r="FE64"/>
  <c r="FF61"/>
  <c r="FG61"/>
  <c r="FV54"/>
  <c r="FP65"/>
  <c r="FE50"/>
  <c r="FV57"/>
  <c r="FV52"/>
  <c r="FV64"/>
  <c r="FF56"/>
  <c r="FO59"/>
  <c r="FZ66"/>
  <c r="FL50"/>
  <c r="GB66"/>
  <c r="FK61"/>
  <c r="FT67"/>
  <c r="FM56"/>
  <c r="FT59"/>
  <c r="FT54"/>
  <c r="GB61"/>
  <c r="FM52"/>
  <c r="GB59"/>
  <c r="GB64"/>
  <c r="GB49"/>
  <c r="GA59"/>
  <c r="FL52"/>
  <c r="FV55"/>
  <c r="FU68"/>
  <c r="GB56"/>
  <c r="GA64"/>
  <c r="FZ68"/>
  <c r="FV65"/>
  <c r="FK55"/>
  <c r="FM67"/>
  <c r="FL54"/>
  <c r="FZ60"/>
  <c r="GB65"/>
  <c r="FL61"/>
  <c r="GA62"/>
  <c r="FL58"/>
  <c r="FM68"/>
  <c r="GB54"/>
  <c r="FZ52"/>
  <c r="FZ54"/>
  <c r="FU52"/>
  <c r="FU67"/>
  <c r="GA50"/>
  <c r="GA68"/>
  <c r="FU50"/>
  <c r="GA58"/>
  <c r="FM53"/>
  <c r="GB62"/>
  <c r="FU64"/>
  <c r="GA52"/>
  <c r="FZ58"/>
  <c r="FT64"/>
  <c r="FZ67"/>
  <c r="FZ57"/>
  <c r="GA63"/>
  <c r="FM62"/>
  <c r="FK49"/>
  <c r="FV68"/>
  <c r="GH52"/>
  <c r="FK63"/>
  <c r="FT63"/>
  <c r="FK52"/>
  <c r="FU49"/>
  <c r="FL55"/>
  <c r="FV63"/>
  <c r="GB68"/>
  <c r="GB57"/>
  <c r="FT49"/>
  <c r="FL51"/>
  <c r="FV51"/>
  <c r="FK60"/>
  <c r="GB52"/>
  <c r="FZ56"/>
  <c r="FM60"/>
  <c r="FZ49"/>
  <c r="GB51"/>
  <c r="GB60"/>
  <c r="GA55"/>
  <c r="FL53"/>
  <c r="FP59"/>
  <c r="FZ53"/>
  <c r="GA67"/>
  <c r="FM57"/>
  <c r="FV50"/>
  <c r="FK58"/>
  <c r="GA57"/>
  <c r="GA56"/>
  <c r="FZ51"/>
  <c r="FK68"/>
  <c r="GB53"/>
  <c r="FL67"/>
  <c r="FZ63"/>
  <c r="FU65"/>
  <c r="FL59"/>
  <c r="GG66"/>
  <c r="GF56"/>
  <c r="FQ66"/>
  <c r="GH67"/>
  <c r="FS59"/>
  <c r="FR53"/>
  <c r="FQ56"/>
  <c r="FR63"/>
  <c r="GH49"/>
  <c r="GB50"/>
  <c r="FQ64"/>
  <c r="GA65"/>
  <c r="GH65"/>
  <c r="FS58"/>
  <c r="GG68"/>
  <c r="GG57"/>
  <c r="FT56"/>
  <c r="FU54"/>
  <c r="GA66"/>
  <c r="FR57"/>
  <c r="GG52"/>
  <c r="GH57"/>
  <c r="FS51"/>
  <c r="FQ53"/>
  <c r="FS62"/>
  <c r="GF68"/>
  <c r="GH64"/>
  <c r="FQ67"/>
  <c r="FQ65"/>
  <c r="GH56"/>
  <c r="GG60"/>
  <c r="GG53"/>
  <c r="FT68"/>
  <c r="GB58"/>
  <c r="GG63"/>
  <c r="FZ64"/>
  <c r="FR62"/>
  <c r="FS57"/>
  <c r="FQ51"/>
  <c r="GB55"/>
  <c r="GH66"/>
  <c r="GF53"/>
  <c r="GH51"/>
  <c r="GF61"/>
  <c r="GF50"/>
  <c r="FZ65"/>
  <c r="FS65"/>
  <c r="GF62"/>
  <c r="FR64"/>
  <c r="FR58"/>
  <c r="GH68"/>
  <c r="GA60"/>
  <c r="FS67"/>
  <c r="FR52"/>
  <c r="FR66"/>
  <c r="GH58"/>
  <c r="GA49"/>
  <c r="GG67"/>
  <c r="GA61"/>
  <c r="FS50"/>
  <c r="FQ58"/>
  <c r="GH60"/>
  <c r="GF67"/>
  <c r="FQ52"/>
  <c r="GF59"/>
  <c r="GF54"/>
  <c r="FQ59"/>
  <c r="FR61"/>
  <c r="GH53"/>
  <c r="FQ68"/>
  <c r="FZ62"/>
  <c r="FQ61"/>
  <c r="GF60"/>
  <c r="FS54"/>
  <c r="FZ61"/>
  <c r="FR56"/>
  <c r="GH54"/>
  <c r="GB63"/>
  <c r="FZ50"/>
  <c r="GF63"/>
  <c r="GH55"/>
  <c r="GF65"/>
  <c r="GF66"/>
  <c r="GG64"/>
  <c r="FR67"/>
  <c r="GH63"/>
  <c r="FY56"/>
  <c r="GG54"/>
  <c r="GG49"/>
  <c r="FX67"/>
  <c r="FY66"/>
  <c r="GG65"/>
  <c r="GM62"/>
  <c r="FW55"/>
  <c r="FX54"/>
  <c r="FX55"/>
  <c r="GH59"/>
  <c r="GN50"/>
  <c r="GF64"/>
  <c r="GM61"/>
  <c r="GM64"/>
  <c r="GL54"/>
  <c r="GG59"/>
  <c r="GL63"/>
  <c r="GL60"/>
  <c r="GM55"/>
  <c r="GB67"/>
  <c r="FW52"/>
  <c r="GG51"/>
  <c r="FY62"/>
  <c r="FW54"/>
  <c r="GN49"/>
  <c r="GM65"/>
  <c r="FW68"/>
  <c r="FX50"/>
  <c r="GG62"/>
  <c r="FY58"/>
  <c r="FX53"/>
  <c r="GF52"/>
  <c r="FW61"/>
  <c r="GM58"/>
  <c r="GL67"/>
  <c r="FY61"/>
  <c r="GN52"/>
  <c r="FY52"/>
  <c r="FY59"/>
  <c r="GF55"/>
  <c r="GM53"/>
  <c r="GM50"/>
  <c r="GL51"/>
  <c r="GL58"/>
  <c r="GG58"/>
  <c r="GM51"/>
  <c r="GN65"/>
  <c r="GH61"/>
  <c r="FW59"/>
  <c r="GL53"/>
  <c r="GL57"/>
  <c r="GG50"/>
  <c r="GM57"/>
  <c r="GN53"/>
  <c r="GF49"/>
  <c r="FY57"/>
  <c r="GF58"/>
  <c r="GL65"/>
  <c r="GN54"/>
  <c r="GL49"/>
  <c r="FW56"/>
  <c r="FW67"/>
  <c r="FX52"/>
  <c r="FY50"/>
  <c r="FX66"/>
  <c r="GA54"/>
  <c r="GH62"/>
  <c r="GG61"/>
  <c r="GM56"/>
  <c r="GN57"/>
  <c r="FY67"/>
  <c r="FX64"/>
  <c r="GA53"/>
  <c r="FX49"/>
  <c r="FY55"/>
  <c r="GF51"/>
  <c r="FW57"/>
  <c r="FZ55"/>
  <c r="FX51"/>
  <c r="FX63"/>
  <c r="FY54"/>
  <c r="GS67"/>
  <c r="GT68"/>
  <c r="GM66"/>
  <c r="GD53"/>
  <c r="GS49"/>
  <c r="GN51"/>
  <c r="GL59"/>
  <c r="GE65"/>
  <c r="GC64"/>
  <c r="GT54"/>
  <c r="GT67"/>
  <c r="GM54"/>
  <c r="GL68"/>
  <c r="GZ50"/>
  <c r="GR50"/>
  <c r="GM68"/>
  <c r="GD64"/>
  <c r="GT64"/>
  <c r="GR62"/>
  <c r="GR63"/>
  <c r="GN61"/>
  <c r="GE60"/>
  <c r="GT53"/>
  <c r="GS59"/>
  <c r="GE61"/>
  <c r="GE57"/>
  <c r="GN58"/>
  <c r="GD59"/>
  <c r="GT55"/>
  <c r="GR57"/>
  <c r="GR66"/>
  <c r="GL55"/>
  <c r="GL56"/>
  <c r="GL66"/>
  <c r="GD57"/>
  <c r="GC54"/>
  <c r="GE53"/>
  <c r="GC59"/>
  <c r="GG56"/>
  <c r="GS54"/>
  <c r="GN55"/>
  <c r="GD51"/>
  <c r="GE52"/>
  <c r="GN56"/>
  <c r="GM59"/>
  <c r="GT66"/>
  <c r="GM49"/>
  <c r="GS53"/>
  <c r="GC67"/>
  <c r="GE49"/>
  <c r="GT52"/>
  <c r="GT61"/>
  <c r="GT51"/>
  <c r="GS56"/>
  <c r="GC51"/>
  <c r="GR53"/>
  <c r="GE67"/>
  <c r="GS65"/>
  <c r="GC49"/>
  <c r="GS62"/>
  <c r="GN68"/>
  <c r="GD68"/>
  <c r="GR65"/>
  <c r="GK56"/>
  <c r="GE63"/>
  <c r="GC65"/>
  <c r="GD67"/>
  <c r="GR55"/>
  <c r="GS50"/>
  <c r="GC62"/>
  <c r="GS55"/>
  <c r="GC58"/>
  <c r="GT49"/>
  <c r="GS64"/>
  <c r="GR58"/>
  <c r="GR56"/>
  <c r="GD65"/>
  <c r="GD56"/>
  <c r="GR49"/>
  <c r="GD63"/>
  <c r="GC60"/>
  <c r="GM63"/>
  <c r="GR64"/>
  <c r="GT59"/>
  <c r="GN62"/>
  <c r="GS51"/>
  <c r="GC57"/>
  <c r="GL61"/>
  <c r="GL50"/>
  <c r="GN64"/>
  <c r="GE59"/>
  <c r="GL52"/>
  <c r="GM60"/>
  <c r="GL64"/>
  <c r="GN63"/>
  <c r="GE55"/>
  <c r="GC68"/>
  <c r="GC61"/>
  <c r="GT50"/>
  <c r="GR52"/>
  <c r="GS63"/>
  <c r="GT65"/>
  <c r="GR67"/>
  <c r="GN67"/>
  <c r="GL62"/>
  <c r="GS68"/>
  <c r="GT57"/>
  <c r="GS52"/>
  <c r="GN66"/>
  <c r="GZ55"/>
  <c r="GM67"/>
  <c r="GI57"/>
  <c r="GY64"/>
  <c r="GX63"/>
  <c r="GY53"/>
  <c r="GS57"/>
  <c r="GY68"/>
  <c r="GX49"/>
  <c r="GT60"/>
  <c r="GK50"/>
  <c r="GS66"/>
  <c r="GX64"/>
  <c r="GI60"/>
  <c r="GY58"/>
  <c r="GJ57"/>
  <c r="GY61"/>
  <c r="GJ50"/>
  <c r="GJ64"/>
  <c r="GZ49"/>
  <c r="GX65"/>
  <c r="GX61"/>
  <c r="GI65"/>
  <c r="GZ64"/>
  <c r="GT56"/>
  <c r="GJ67"/>
  <c r="GR59"/>
  <c r="GX60"/>
  <c r="GT63"/>
  <c r="GS60"/>
  <c r="GI67"/>
  <c r="GJ60"/>
  <c r="GX53"/>
  <c r="GI68"/>
  <c r="GJ51"/>
  <c r="GX67"/>
  <c r="GZ66"/>
  <c r="GS61"/>
  <c r="GJ63"/>
  <c r="GT62"/>
  <c r="GZ54"/>
  <c r="GI54"/>
  <c r="GS58"/>
  <c r="GZ63"/>
  <c r="GK60"/>
  <c r="GY56"/>
  <c r="GJ54"/>
  <c r="GZ61"/>
  <c r="GN60"/>
  <c r="GX50"/>
  <c r="GM52"/>
  <c r="GK59"/>
  <c r="GK61"/>
  <c r="GZ56"/>
  <c r="GT58"/>
  <c r="GY50"/>
  <c r="GY52"/>
  <c r="GZ68"/>
  <c r="GI56"/>
  <c r="GZ65"/>
  <c r="GX54"/>
  <c r="GI59"/>
  <c r="GK53"/>
  <c r="GZ59"/>
  <c r="GI63"/>
  <c r="GY55"/>
  <c r="GJ55"/>
  <c r="GJ56"/>
  <c r="GR54"/>
  <c r="GZ58"/>
  <c r="GZ51"/>
  <c r="GJ59"/>
  <c r="GJ65"/>
  <c r="GR60"/>
  <c r="GI49"/>
  <c r="GJ49"/>
  <c r="GX52"/>
  <c r="GI62"/>
  <c r="GK52"/>
  <c r="GJ52"/>
  <c r="GY67"/>
  <c r="GX58"/>
  <c r="GK49"/>
  <c r="GZ62"/>
  <c r="GZ57"/>
  <c r="GR61"/>
  <c r="GJ68"/>
  <c r="GJ62"/>
  <c r="GI51"/>
  <c r="GR68"/>
  <c r="GQ63"/>
  <c r="GQ52"/>
  <c r="GO60"/>
  <c r="HD52"/>
  <c r="HE57"/>
  <c r="HE49"/>
  <c r="GO51"/>
  <c r="HF57"/>
  <c r="GX51"/>
  <c r="HE66"/>
  <c r="GP66"/>
  <c r="GQ65"/>
  <c r="HD68"/>
  <c r="HD49"/>
  <c r="GO63"/>
  <c r="GO61"/>
  <c r="GQ62"/>
  <c r="GP56"/>
  <c r="GY57"/>
  <c r="HD53"/>
  <c r="GO52"/>
  <c r="HD60"/>
  <c r="HE65"/>
  <c r="HE64"/>
  <c r="HD55"/>
  <c r="HF53"/>
  <c r="HE51"/>
  <c r="GO57"/>
  <c r="HF56"/>
  <c r="HD54"/>
  <c r="GY63"/>
  <c r="HF66"/>
  <c r="HD67"/>
  <c r="HD65"/>
  <c r="GO58"/>
  <c r="GQ51"/>
  <c r="HD66"/>
  <c r="HD63"/>
  <c r="GY54"/>
  <c r="HD59"/>
  <c r="GP61"/>
  <c r="GY51"/>
  <c r="GP54"/>
  <c r="HE62"/>
  <c r="GO50"/>
  <c r="GO59"/>
  <c r="GQ58"/>
  <c r="GP62"/>
  <c r="HE61"/>
  <c r="GP68"/>
  <c r="HE52"/>
  <c r="GX59"/>
  <c r="GP55"/>
  <c r="HF52"/>
  <c r="GQ66"/>
  <c r="HF61"/>
  <c r="GP49"/>
  <c r="GP58"/>
  <c r="GP64"/>
  <c r="GO66"/>
  <c r="GQ56"/>
  <c r="GO62"/>
  <c r="GQ53"/>
  <c r="HF62"/>
  <c r="GP50"/>
  <c r="HD62"/>
  <c r="GZ67"/>
  <c r="GY59"/>
  <c r="GY65"/>
  <c r="GY60"/>
  <c r="GQ49"/>
  <c r="HF63"/>
  <c r="GP63"/>
  <c r="GQ50"/>
  <c r="HE60"/>
  <c r="HE55"/>
  <c r="GO67"/>
  <c r="GP52"/>
  <c r="HF67"/>
  <c r="GQ61"/>
  <c r="GY66"/>
  <c r="GQ60"/>
  <c r="HF55"/>
  <c r="HD61"/>
  <c r="GO65"/>
  <c r="GZ52"/>
  <c r="GY62"/>
  <c r="GR51"/>
  <c r="GO53"/>
  <c r="HF64"/>
  <c r="GO49"/>
  <c r="HD56"/>
  <c r="GZ53"/>
  <c r="GX68"/>
  <c r="GQ64"/>
  <c r="HF59"/>
  <c r="HD57"/>
  <c r="HE63"/>
  <c r="GP51"/>
  <c r="HE56"/>
  <c r="GO55"/>
  <c r="GX57"/>
  <c r="GX55"/>
  <c r="HF58"/>
  <c r="GZ60"/>
  <c r="HF49"/>
  <c r="GQ57"/>
  <c r="HF51"/>
  <c r="HL49"/>
  <c r="GV61"/>
  <c r="GV57"/>
  <c r="HJ53"/>
  <c r="HL53"/>
  <c r="HD51"/>
  <c r="GV62"/>
  <c r="HL52"/>
  <c r="HK49"/>
  <c r="HK60"/>
  <c r="HL62"/>
  <c r="HK51"/>
  <c r="GW56"/>
  <c r="HL60"/>
  <c r="HK67"/>
  <c r="HJ63"/>
  <c r="GU55"/>
  <c r="HL68"/>
  <c r="HJ68"/>
  <c r="GU61"/>
  <c r="HF68"/>
  <c r="GV64"/>
  <c r="GV59"/>
  <c r="HK62"/>
  <c r="HL51"/>
  <c r="GW53"/>
  <c r="HL63"/>
  <c r="HK52"/>
  <c r="HE59"/>
  <c r="GX66"/>
  <c r="GU67"/>
  <c r="GU64"/>
  <c r="GY49"/>
  <c r="GV58"/>
  <c r="GW51"/>
  <c r="GX56"/>
  <c r="HK54"/>
  <c r="HE67"/>
  <c r="HB64"/>
  <c r="HF54"/>
  <c r="GW50"/>
  <c r="HF65"/>
  <c r="HJ49"/>
  <c r="HK68"/>
  <c r="HL54"/>
  <c r="HL64"/>
  <c r="GX62"/>
  <c r="HJ62"/>
  <c r="HJ66"/>
  <c r="HL61"/>
  <c r="HJ54"/>
  <c r="HL67"/>
  <c r="GU59"/>
  <c r="HJ57"/>
  <c r="HE68"/>
  <c r="HF50"/>
  <c r="HK53"/>
  <c r="HK55"/>
  <c r="GV56"/>
  <c r="HE53"/>
  <c r="HK50"/>
  <c r="HE54"/>
  <c r="GV67"/>
  <c r="GU52"/>
  <c r="HK65"/>
  <c r="HL66"/>
  <c r="HF60"/>
  <c r="HD58"/>
  <c r="GW68"/>
  <c r="HK59"/>
  <c r="HE58"/>
  <c r="GU58"/>
  <c r="HL58"/>
  <c r="HD50"/>
  <c r="HK56"/>
  <c r="HD64"/>
  <c r="HJ59"/>
  <c r="GU51"/>
  <c r="HE50"/>
  <c r="HK63"/>
  <c r="GW52"/>
  <c r="GU53"/>
  <c r="HK66"/>
  <c r="GW54"/>
  <c r="GV60"/>
  <c r="HJ60"/>
  <c r="HB55"/>
  <c r="HQ54"/>
  <c r="HA65"/>
  <c r="HJ52"/>
  <c r="HJ61"/>
  <c r="HA64"/>
  <c r="HA61"/>
  <c r="HB61"/>
  <c r="HC68"/>
  <c r="HQ59"/>
  <c r="HP65"/>
  <c r="HA68"/>
  <c r="HQ51"/>
  <c r="HP53"/>
  <c r="HQ53"/>
  <c r="HL55"/>
  <c r="HA53"/>
  <c r="HB53"/>
  <c r="HB57"/>
  <c r="HB60"/>
  <c r="HR63"/>
  <c r="HR64"/>
  <c r="HP59"/>
  <c r="HL50"/>
  <c r="HP51"/>
  <c r="HR65"/>
  <c r="HP66"/>
  <c r="HB65"/>
  <c r="HP67"/>
  <c r="HR49"/>
  <c r="HB68"/>
  <c r="HQ55"/>
  <c r="HP54"/>
  <c r="HB67"/>
  <c r="HQ67"/>
  <c r="HQ52"/>
  <c r="HJ64"/>
  <c r="HR68"/>
  <c r="HC66"/>
  <c r="HQ60"/>
  <c r="HC49"/>
  <c r="HA66"/>
  <c r="HQ65"/>
  <c r="HK61"/>
  <c r="HR53"/>
  <c r="HC50"/>
  <c r="HP56"/>
  <c r="HQ57"/>
  <c r="HR60"/>
  <c r="HQ61"/>
  <c r="HL65"/>
  <c r="HJ65"/>
  <c r="HJ56"/>
  <c r="HB51"/>
  <c r="HQ49"/>
  <c r="HR58"/>
  <c r="HL57"/>
  <c r="HQ50"/>
  <c r="HB52"/>
  <c r="HB59"/>
  <c r="HB66"/>
  <c r="HQ66"/>
  <c r="HA51"/>
  <c r="HC52"/>
  <c r="HA54"/>
  <c r="HB50"/>
  <c r="HP58"/>
  <c r="HR52"/>
  <c r="HC56"/>
  <c r="HL59"/>
  <c r="HP50"/>
  <c r="HC64"/>
  <c r="HJ50"/>
  <c r="HJ55"/>
  <c r="HB63"/>
  <c r="HP61"/>
  <c r="HQ62"/>
  <c r="HK57"/>
  <c r="HA49"/>
  <c r="HC57"/>
  <c r="HA52"/>
  <c r="HK58"/>
  <c r="HP52"/>
  <c r="HP68"/>
  <c r="HA56"/>
  <c r="HK64"/>
  <c r="HA62"/>
  <c r="HB62"/>
  <c r="HP60"/>
  <c r="HR54"/>
  <c r="HC53"/>
  <c r="HC67"/>
  <c r="HQ63"/>
  <c r="HP49"/>
  <c r="HJ67"/>
  <c r="HB58"/>
  <c r="HQ64"/>
  <c r="HA50"/>
  <c r="HQ58"/>
  <c r="HR56"/>
  <c r="HP57"/>
  <c r="HR50"/>
  <c r="HR62"/>
  <c r="HJ58"/>
  <c r="HP63"/>
  <c r="HL56"/>
  <c r="HB56"/>
  <c r="HB49"/>
  <c r="HR59"/>
  <c r="HH56"/>
  <c r="HH68"/>
  <c r="HP62"/>
  <c r="HI54"/>
  <c r="HW67"/>
  <c r="HH51"/>
  <c r="HI66"/>
  <c r="HG64"/>
  <c r="HH49"/>
  <c r="HH64"/>
  <c r="HI59"/>
  <c r="HH52"/>
  <c r="HW49"/>
  <c r="HR57"/>
  <c r="HH60"/>
  <c r="HR67"/>
  <c r="HQ68"/>
  <c r="HI62"/>
  <c r="HH63"/>
  <c r="HW51"/>
  <c r="IB55"/>
  <c r="HI50"/>
  <c r="HX62"/>
  <c r="HI51"/>
  <c r="HX49"/>
  <c r="HH66"/>
  <c r="IB60"/>
  <c r="HH65"/>
  <c r="HH55"/>
  <c r="HW54"/>
  <c r="HX66"/>
  <c r="HH61"/>
  <c r="HG62"/>
  <c r="HX55"/>
  <c r="HH59"/>
  <c r="HI53"/>
  <c r="HI63"/>
  <c r="HW56"/>
  <c r="HW60"/>
  <c r="HW57"/>
  <c r="HG52"/>
  <c r="HH62"/>
  <c r="HW66"/>
  <c r="HI60"/>
  <c r="HX68"/>
  <c r="HR61"/>
  <c r="HI67"/>
  <c r="HG57"/>
  <c r="HG51"/>
  <c r="HP55"/>
  <c r="HW62"/>
  <c r="HX60"/>
  <c r="HW65"/>
  <c r="HH53"/>
  <c r="HX59"/>
  <c r="HG59"/>
  <c r="HG58"/>
  <c r="HW59"/>
  <c r="HH50"/>
  <c r="HG53"/>
  <c r="HX53"/>
  <c r="HQ56"/>
  <c r="HG68"/>
  <c r="HV57"/>
  <c r="HR51"/>
  <c r="HW58"/>
  <c r="HG60"/>
  <c r="HR55"/>
  <c r="HI52"/>
  <c r="HG49"/>
  <c r="HI49"/>
  <c r="HI55"/>
  <c r="HI57"/>
  <c r="HW63"/>
  <c r="HG55"/>
  <c r="HP64"/>
  <c r="HW61"/>
  <c r="HR66"/>
  <c r="HJ51"/>
  <c r="HI64"/>
  <c r="HV60"/>
  <c r="HW53"/>
  <c r="IC66"/>
  <c r="HO65"/>
  <c r="HV51"/>
  <c r="HN55"/>
  <c r="IC57"/>
  <c r="IC61"/>
  <c r="HX52"/>
  <c r="HM50"/>
  <c r="HN57"/>
  <c r="IB53"/>
  <c r="HN63"/>
  <c r="IC68"/>
  <c r="ID53"/>
  <c r="IC51"/>
  <c r="HN67"/>
  <c r="IB61"/>
  <c r="HN56"/>
  <c r="HN65"/>
  <c r="HO67"/>
  <c r="HV65"/>
  <c r="HX57"/>
  <c r="IB66"/>
  <c r="HO61"/>
  <c r="ID68"/>
  <c r="HV52"/>
  <c r="HX61"/>
  <c r="HM52"/>
  <c r="IC62"/>
  <c r="IC58"/>
  <c r="HV59"/>
  <c r="HV50"/>
  <c r="HO56"/>
  <c r="HM62"/>
  <c r="HM58"/>
  <c r="IB67"/>
  <c r="HX63"/>
  <c r="HW68"/>
  <c r="HV64"/>
  <c r="ID64"/>
  <c r="ID58"/>
  <c r="HX58"/>
  <c r="ID57"/>
  <c r="HO54"/>
  <c r="ID59"/>
  <c r="HN64"/>
  <c r="HN68"/>
  <c r="HN53"/>
  <c r="IC67"/>
  <c r="IB63"/>
  <c r="HV58"/>
  <c r="HM61"/>
  <c r="HM51"/>
  <c r="HO49"/>
  <c r="IC64"/>
  <c r="HM59"/>
  <c r="IB51"/>
  <c r="ID52"/>
  <c r="IB54"/>
  <c r="HO60"/>
  <c r="HO64"/>
  <c r="HN52"/>
  <c r="IB50"/>
  <c r="ID67"/>
  <c r="HN60"/>
  <c r="ID56"/>
  <c r="HN58"/>
  <c r="ID50"/>
  <c r="HX64"/>
  <c r="IB62"/>
  <c r="HV62"/>
  <c r="HX50"/>
  <c r="IB65"/>
  <c r="HM55"/>
  <c r="IC50"/>
  <c r="ID55"/>
  <c r="HX51"/>
  <c r="HV56"/>
  <c r="HV67"/>
  <c r="IB52"/>
  <c r="ID66"/>
  <c r="ID60"/>
  <c r="HM60"/>
  <c r="HN54"/>
  <c r="HX54"/>
  <c r="IC52"/>
  <c r="HV66"/>
  <c r="HX65"/>
  <c r="HS66"/>
  <c r="IB59"/>
  <c r="HV61"/>
  <c r="IC65"/>
  <c r="HM54"/>
  <c r="IB49"/>
  <c r="HN50"/>
  <c r="ID63"/>
  <c r="HM65"/>
  <c r="HO53"/>
  <c r="HM63"/>
  <c r="HV49"/>
  <c r="HV55"/>
  <c r="HW55"/>
  <c r="IB56"/>
  <c r="HX67"/>
  <c r="ID51"/>
  <c r="HO58"/>
  <c r="IC59"/>
  <c r="HO52"/>
  <c r="HO63"/>
  <c r="HO68"/>
  <c r="IB57"/>
  <c r="HM67"/>
  <c r="HM49"/>
  <c r="HX56"/>
  <c r="HN66"/>
  <c r="IC53"/>
  <c r="IC55"/>
  <c r="HW50"/>
  <c r="IB64"/>
  <c r="HV68"/>
  <c r="HN62"/>
  <c r="HN49"/>
  <c r="HO50"/>
  <c r="HV53"/>
  <c r="ID65"/>
  <c r="HO59"/>
  <c r="IC49"/>
  <c r="IB68"/>
  <c r="ID54"/>
  <c r="HN61"/>
  <c r="HN59"/>
  <c r="HW52"/>
  <c r="ID62"/>
  <c r="IC60"/>
  <c r="HO66"/>
  <c r="HM64"/>
  <c r="IC54"/>
  <c r="HM53"/>
  <c r="HW64"/>
  <c r="IB58"/>
  <c r="HM56"/>
  <c r="IC63"/>
  <c r="ID61"/>
  <c r="HM66"/>
  <c r="HT67"/>
  <c r="HT50"/>
  <c r="HS57"/>
  <c r="IH56"/>
  <c r="IJ59"/>
  <c r="II58"/>
  <c r="HT56"/>
  <c r="IH50"/>
  <c r="II65"/>
  <c r="IJ66"/>
  <c r="ID49"/>
  <c r="HT57"/>
  <c r="HU65"/>
  <c r="IJ64"/>
  <c r="HT62"/>
  <c r="IH66"/>
  <c r="IH63"/>
  <c r="HU59"/>
  <c r="HT68"/>
  <c r="HU57"/>
  <c r="HU50"/>
  <c r="HU67"/>
  <c r="HU55"/>
  <c r="II64"/>
  <c r="IJ50"/>
  <c r="IH58"/>
  <c r="HT65"/>
  <c r="IH51"/>
  <c r="IH59"/>
  <c r="IJ62"/>
  <c r="HT52"/>
  <c r="HU61"/>
  <c r="IH54"/>
  <c r="HT66"/>
  <c r="HU51"/>
  <c r="HV63"/>
  <c r="HT53"/>
  <c r="HT59"/>
  <c r="IJ52"/>
  <c r="IH57"/>
  <c r="HU49"/>
  <c r="IH67"/>
  <c r="HS49"/>
  <c r="HU53"/>
  <c r="HS64"/>
  <c r="HU63"/>
  <c r="IH49"/>
  <c r="II60"/>
  <c r="II51"/>
  <c r="HU68"/>
  <c r="IJ68"/>
  <c r="HS56"/>
  <c r="HU62"/>
  <c r="IH61"/>
  <c r="II56"/>
  <c r="IC56"/>
  <c r="IJ53"/>
  <c r="IH64"/>
  <c r="IJ56"/>
  <c r="II54"/>
  <c r="IJ54"/>
  <c r="IH62"/>
  <c r="HS61"/>
  <c r="HS60"/>
  <c r="II67"/>
  <c r="HU54"/>
  <c r="HS51"/>
  <c r="HU60"/>
  <c r="HS52"/>
  <c r="HS50"/>
  <c r="IJ49"/>
  <c r="IJ65"/>
  <c r="II55"/>
  <c r="HU66"/>
  <c r="HS67"/>
  <c r="IJ61"/>
  <c r="HT60"/>
  <c r="IJ67"/>
  <c r="II57"/>
  <c r="IJ63"/>
  <c r="II52"/>
  <c r="IJ51"/>
  <c r="HS54"/>
  <c r="IJ58"/>
  <c r="HU58"/>
  <c r="IH68"/>
  <c r="II50"/>
  <c r="HS65"/>
  <c r="HS68"/>
  <c r="IH65"/>
  <c r="HT49"/>
  <c r="HV54"/>
  <c r="HT64"/>
  <c r="HU56"/>
  <c r="HS59"/>
  <c r="HT63"/>
  <c r="HS58"/>
  <c r="HU64"/>
  <c r="IH60"/>
  <c r="IH53"/>
  <c r="II68"/>
  <c r="HS53"/>
  <c r="HT55"/>
  <c r="II49"/>
  <c r="IJ55"/>
  <c r="HT61"/>
  <c r="IG64"/>
  <c r="IP58"/>
  <c r="IA59"/>
  <c r="HZ67"/>
  <c r="II62"/>
  <c r="HY53"/>
  <c r="IP59"/>
  <c r="IA63"/>
  <c r="IO53"/>
  <c r="IO54"/>
  <c r="IN52"/>
  <c r="II53"/>
  <c r="HY55"/>
  <c r="HY67"/>
  <c r="IA50"/>
  <c r="HY52"/>
  <c r="II63"/>
  <c r="IJ60"/>
  <c r="IA62"/>
  <c r="IP60"/>
  <c r="HY62"/>
  <c r="HY64"/>
  <c r="IO52"/>
  <c r="IA52"/>
  <c r="HY60"/>
  <c r="IA66"/>
  <c r="IO56"/>
  <c r="IN49"/>
  <c r="IA49"/>
  <c r="HY56"/>
  <c r="HY63"/>
  <c r="IN56"/>
  <c r="II66"/>
  <c r="IP61"/>
  <c r="IO67"/>
  <c r="HY51"/>
  <c r="HZ63"/>
  <c r="IA53"/>
  <c r="IA55"/>
  <c r="IP63"/>
  <c r="IN68"/>
  <c r="IP62"/>
  <c r="IP50"/>
  <c r="IP66"/>
  <c r="IP52"/>
  <c r="IO50"/>
  <c r="IH52"/>
  <c r="IH55"/>
  <c r="HY58"/>
  <c r="HZ57"/>
  <c r="IN55"/>
  <c r="HY66"/>
  <c r="IO55"/>
  <c r="IN57"/>
  <c r="IO60"/>
  <c r="IN53"/>
  <c r="IO65"/>
  <c r="IP54"/>
  <c r="II61"/>
  <c r="IA64"/>
  <c r="IJ57"/>
  <c r="HZ53"/>
  <c r="IN60"/>
  <c r="IA54"/>
  <c r="HY68"/>
  <c r="IP53"/>
  <c r="IN66"/>
  <c r="HZ55"/>
  <c r="IA51"/>
  <c r="IN65"/>
  <c r="IO66"/>
  <c r="IP49"/>
  <c r="IA57"/>
  <c r="HY49"/>
  <c r="IP65"/>
  <c r="IO57"/>
  <c r="IO58"/>
  <c r="IO64"/>
  <c r="IO51"/>
  <c r="IO49"/>
  <c r="HZ58"/>
  <c r="IN62"/>
  <c r="IN61"/>
  <c r="IA68"/>
  <c r="II59"/>
  <c r="IP51"/>
  <c r="IN58"/>
  <c r="IU61"/>
  <c r="IT65"/>
  <c r="IU67"/>
  <c r="IV63"/>
  <c r="IE67"/>
  <c r="IF53"/>
  <c r="IF64"/>
  <c r="IG68"/>
  <c r="IF59"/>
  <c r="IT64"/>
  <c r="IP57"/>
  <c r="IT62"/>
  <c r="IU62"/>
  <c r="IT50"/>
  <c r="IE64"/>
  <c r="IG66"/>
  <c r="IO68"/>
  <c r="IU55"/>
  <c r="IO62"/>
  <c r="IV49"/>
  <c r="IF63"/>
  <c r="IE53"/>
  <c r="IU53"/>
  <c r="IU57"/>
  <c r="IT68"/>
  <c r="IE52"/>
  <c r="IG55"/>
  <c r="IP55"/>
  <c r="IV57"/>
  <c r="IU49"/>
  <c r="IT49"/>
  <c r="IE63"/>
  <c r="IF50"/>
  <c r="IP68"/>
  <c r="IP64"/>
  <c r="IF49"/>
  <c r="IV61"/>
  <c r="IU66"/>
  <c r="IG56"/>
  <c r="IF58"/>
  <c r="IT61"/>
  <c r="IV59"/>
  <c r="IE68"/>
  <c r="IP67"/>
  <c r="IE65"/>
  <c r="IV64"/>
  <c r="IG67"/>
  <c r="IU50"/>
  <c r="IE51"/>
  <c r="IT60"/>
  <c r="IE55"/>
  <c r="JA61"/>
  <c r="IT55"/>
  <c r="IE54"/>
  <c r="IN51"/>
  <c r="IE57"/>
  <c r="IE50"/>
  <c r="IN64"/>
  <c r="IU59"/>
  <c r="IU60"/>
  <c r="IF65"/>
  <c r="IV67"/>
  <c r="IF56"/>
  <c r="IV60"/>
  <c r="IV65"/>
  <c r="IG53"/>
  <c r="IG65"/>
  <c r="IV62"/>
  <c r="IV55"/>
  <c r="IU54"/>
  <c r="IE58"/>
  <c r="IP56"/>
  <c r="IG62"/>
  <c r="IF66"/>
  <c r="IE60"/>
  <c r="IF62"/>
  <c r="IG52"/>
  <c r="IG54"/>
  <c r="IU56"/>
  <c r="IT63"/>
  <c r="IG61"/>
  <c r="IO61"/>
  <c r="IF61"/>
  <c r="IE61"/>
  <c r="IG57"/>
  <c r="IU52"/>
  <c r="IG51"/>
  <c r="IG59"/>
  <c r="IU51"/>
  <c r="IG60"/>
  <c r="IV50"/>
  <c r="IT53"/>
  <c r="IF55"/>
  <c r="IO59"/>
  <c r="IN50"/>
  <c r="IE56"/>
  <c r="IT52"/>
  <c r="IF54"/>
  <c r="IU65"/>
  <c r="IO63"/>
  <c r="IF52"/>
  <c r="IF67"/>
  <c r="IT56"/>
  <c r="IG63"/>
  <c r="IU68"/>
  <c r="IN54"/>
  <c r="IT54"/>
  <c r="IT57"/>
  <c r="IE59"/>
  <c r="IN63"/>
  <c r="IT67"/>
  <c r="IG58"/>
  <c r="IU58"/>
  <c r="IF57"/>
  <c r="IU64"/>
  <c r="IN67"/>
  <c r="IV51"/>
  <c r="IN59"/>
  <c r="IF51"/>
  <c r="IT51"/>
  <c r="IZ67"/>
  <c r="IK61"/>
  <c r="IZ66"/>
  <c r="IL59"/>
  <c r="IZ65"/>
  <c r="IV66"/>
  <c r="IV58"/>
  <c r="IK51"/>
  <c r="JA62"/>
  <c r="JB68"/>
  <c r="IL49"/>
  <c r="IM54"/>
  <c r="IK58"/>
  <c r="IU63"/>
  <c r="IM53"/>
  <c r="JA59"/>
  <c r="IK62"/>
  <c r="JB58"/>
  <c r="IV52"/>
  <c r="IL57"/>
  <c r="IZ50"/>
  <c r="IL55"/>
  <c r="IZ57"/>
  <c r="IL64"/>
  <c r="IM67"/>
  <c r="JA66"/>
  <c r="IV68"/>
  <c r="JB57"/>
  <c r="IL68"/>
  <c r="IL65"/>
  <c r="JA50"/>
  <c r="IM62"/>
  <c r="JA67"/>
  <c r="IL54"/>
  <c r="IL53"/>
  <c r="JB53"/>
  <c r="JB67"/>
  <c r="IV54"/>
  <c r="IK65"/>
  <c r="JB65"/>
  <c r="IM49"/>
  <c r="IZ53"/>
  <c r="JA58"/>
  <c r="IZ60"/>
  <c r="IK50"/>
  <c r="IZ63"/>
  <c r="IZ64"/>
  <c r="JA57"/>
  <c r="IL63"/>
  <c r="IT66"/>
  <c r="IZ52"/>
  <c r="IM57"/>
  <c r="IK56"/>
  <c r="IM61"/>
  <c r="IV56"/>
  <c r="JA63"/>
  <c r="IV53"/>
  <c r="IM68"/>
  <c r="IT58"/>
  <c r="IZ51"/>
  <c r="IM64"/>
  <c r="IM56"/>
  <c r="IM66"/>
  <c r="IM51"/>
  <c r="IZ59"/>
  <c r="IZ49"/>
  <c r="IM63"/>
  <c r="JA68"/>
  <c r="IL58"/>
  <c r="IK67"/>
  <c r="IZ56"/>
  <c r="IK60"/>
  <c r="JB52"/>
  <c r="JB49"/>
  <c r="IL52"/>
  <c r="JB54"/>
  <c r="JB51"/>
  <c r="IM52"/>
  <c r="JB63"/>
  <c r="JA55"/>
  <c r="JB60"/>
  <c r="IZ62"/>
  <c r="IT59"/>
  <c r="IZ58"/>
  <c r="JB56"/>
  <c r="JB64"/>
  <c r="JA56"/>
  <c r="JB66"/>
  <c r="IK66"/>
  <c r="IZ61"/>
  <c r="IM58"/>
  <c r="IZ55"/>
  <c r="JB50"/>
  <c r="IL62"/>
  <c r="IM65"/>
  <c r="IL61"/>
  <c r="IK53"/>
  <c r="JB55"/>
  <c r="IK59"/>
  <c r="IZ68"/>
  <c r="IK52"/>
  <c r="IZ54"/>
  <c r="IK68"/>
  <c r="IK63"/>
  <c r="IK54"/>
  <c r="JB61"/>
  <c r="JA49"/>
  <c r="IM60"/>
  <c r="JB59"/>
  <c r="JA54"/>
  <c r="IR67"/>
  <c r="IR68"/>
  <c r="IR65"/>
  <c r="IQ53"/>
  <c r="IR55"/>
  <c r="JF60"/>
  <c r="IS57"/>
  <c r="IS68"/>
  <c r="JG65"/>
  <c r="IR60"/>
  <c r="IQ50"/>
  <c r="IQ55"/>
  <c r="JF52"/>
  <c r="IR56"/>
  <c r="JF58"/>
  <c r="IR61"/>
  <c r="JF66"/>
  <c r="IS61"/>
  <c r="IR63"/>
  <c r="JF56"/>
  <c r="JH64"/>
  <c r="JT68"/>
  <c r="JA51"/>
  <c r="JG63"/>
  <c r="JG51"/>
  <c r="IR62"/>
  <c r="JG50"/>
  <c r="IQ61"/>
  <c r="JF61"/>
  <c r="IR50"/>
  <c r="IS54"/>
  <c r="JH60"/>
  <c r="IR52"/>
  <c r="JH63"/>
  <c r="IQ59"/>
  <c r="JH68"/>
  <c r="JH65"/>
  <c r="JH55"/>
  <c r="IS66"/>
  <c r="IS60"/>
  <c r="IR54"/>
  <c r="JG62"/>
  <c r="JH57"/>
  <c r="IQ66"/>
  <c r="IQ52"/>
  <c r="IS62"/>
  <c r="JF63"/>
  <c r="IQ67"/>
  <c r="JA60"/>
  <c r="JA64"/>
  <c r="IS65"/>
  <c r="IS64"/>
  <c r="JF55"/>
  <c r="IR53"/>
  <c r="IQ54"/>
  <c r="JH58"/>
  <c r="JB62"/>
  <c r="IR59"/>
  <c r="IS59"/>
  <c r="JG64"/>
  <c r="IR49"/>
  <c r="JF64"/>
  <c r="IS51"/>
  <c r="JF49"/>
  <c r="JH59"/>
  <c r="IS63"/>
  <c r="JF65"/>
  <c r="JG55"/>
  <c r="IQ63"/>
  <c r="JF54"/>
  <c r="IQ60"/>
  <c r="JA52"/>
  <c r="IR58"/>
  <c r="JG59"/>
  <c r="IS58"/>
  <c r="JF67"/>
  <c r="JG60"/>
  <c r="JH49"/>
  <c r="JF57"/>
  <c r="JF53"/>
  <c r="IQ58"/>
  <c r="JF59"/>
  <c r="IQ68"/>
  <c r="JH56"/>
  <c r="JH54"/>
  <c r="IS53"/>
  <c r="JG68"/>
  <c r="IS56"/>
  <c r="JG61"/>
  <c r="JH53"/>
  <c r="JA53"/>
  <c r="JF50"/>
  <c r="IQ64"/>
  <c r="JF51"/>
  <c r="IY62"/>
  <c r="JH66"/>
  <c r="IR66"/>
  <c r="JF68"/>
  <c r="JH67"/>
  <c r="JH51"/>
  <c r="JG58"/>
  <c r="IS67"/>
  <c r="JF62"/>
  <c r="IR64"/>
  <c r="JN51"/>
  <c r="IX64"/>
  <c r="IX49"/>
  <c r="JL58"/>
  <c r="JL68"/>
  <c r="JA65"/>
  <c r="IY53"/>
  <c r="IW61"/>
  <c r="IY67"/>
  <c r="JL66"/>
  <c r="JL54"/>
  <c r="IW54"/>
  <c r="IY54"/>
  <c r="JL62"/>
  <c r="IY51"/>
  <c r="JN49"/>
  <c r="IY52"/>
  <c r="IW63"/>
  <c r="JL61"/>
  <c r="IX62"/>
  <c r="JG57"/>
  <c r="JM58"/>
  <c r="IY49"/>
  <c r="IY55"/>
  <c r="JG52"/>
  <c r="IX52"/>
  <c r="IY66"/>
  <c r="JL49"/>
  <c r="IY65"/>
  <c r="IX60"/>
  <c r="IX61"/>
  <c r="IX66"/>
  <c r="JM49"/>
  <c r="JN66"/>
  <c r="JN56"/>
  <c r="JE67"/>
  <c r="IW57"/>
  <c r="IX57"/>
  <c r="IW68"/>
  <c r="JL63"/>
  <c r="JM52"/>
  <c r="IY56"/>
  <c r="JH52"/>
  <c r="IY64"/>
  <c r="JL52"/>
  <c r="IW56"/>
  <c r="JL51"/>
  <c r="IY63"/>
  <c r="IY68"/>
  <c r="JM65"/>
  <c r="JM53"/>
  <c r="IX53"/>
  <c r="IX55"/>
  <c r="JL59"/>
  <c r="IW64"/>
  <c r="IW66"/>
  <c r="JG66"/>
  <c r="JN67"/>
  <c r="IX67"/>
  <c r="JN52"/>
  <c r="JH61"/>
  <c r="JH62"/>
  <c r="JH50"/>
  <c r="IX54"/>
  <c r="IW53"/>
  <c r="IY59"/>
  <c r="JG67"/>
  <c r="IX59"/>
  <c r="IX58"/>
  <c r="JM50"/>
  <c r="JM66"/>
  <c r="JG54"/>
  <c r="IW65"/>
  <c r="JL60"/>
  <c r="IY57"/>
  <c r="JM56"/>
  <c r="JN62"/>
  <c r="JM59"/>
  <c r="JN63"/>
  <c r="IW67"/>
  <c r="JN53"/>
  <c r="JM60"/>
  <c r="JN60"/>
  <c r="JL57"/>
  <c r="JM67"/>
  <c r="JM54"/>
  <c r="JG53"/>
  <c r="JN54"/>
  <c r="JM68"/>
  <c r="JM55"/>
  <c r="JL64"/>
  <c r="JN65"/>
  <c r="IX56"/>
  <c r="JN64"/>
  <c r="JM57"/>
  <c r="JN61"/>
  <c r="JM64"/>
  <c r="IW58"/>
  <c r="JN57"/>
  <c r="JL53"/>
  <c r="JL55"/>
  <c r="IX63"/>
  <c r="JM51"/>
  <c r="IY58"/>
  <c r="JN50"/>
  <c r="JL67"/>
  <c r="IY60"/>
  <c r="IY50"/>
  <c r="IW50"/>
  <c r="IW59"/>
  <c r="JL56"/>
  <c r="JD67"/>
  <c r="JE68"/>
  <c r="JD54"/>
  <c r="JR63"/>
  <c r="JD50"/>
  <c r="JG49"/>
  <c r="JS62"/>
  <c r="JE49"/>
  <c r="JS55"/>
  <c r="JR50"/>
  <c r="JE56"/>
  <c r="JM61"/>
  <c r="JS61"/>
  <c r="JD56"/>
  <c r="JD60"/>
  <c r="JL65"/>
  <c r="JS54"/>
  <c r="JS67"/>
  <c r="JR56"/>
  <c r="JT63"/>
  <c r="JS57"/>
  <c r="JE53"/>
  <c r="JN59"/>
  <c r="JR57"/>
  <c r="JD68"/>
  <c r="JC57"/>
  <c r="JR54"/>
  <c r="JE52"/>
  <c r="JM62"/>
  <c r="JS59"/>
  <c r="JR53"/>
  <c r="JD55"/>
  <c r="JN68"/>
  <c r="JR62"/>
  <c r="JR68"/>
  <c r="JS65"/>
  <c r="JS53"/>
  <c r="JE51"/>
  <c r="JE59"/>
  <c r="JE57"/>
  <c r="JC58"/>
  <c r="JD58"/>
  <c r="JS52"/>
  <c r="JM63"/>
  <c r="JT56"/>
  <c r="JC66"/>
  <c r="JR61"/>
  <c r="JS56"/>
  <c r="JR60"/>
  <c r="JT57"/>
  <c r="JT55"/>
  <c r="JT61"/>
  <c r="JD63"/>
  <c r="JC56"/>
  <c r="JT59"/>
  <c r="JT54"/>
  <c r="JN55"/>
  <c r="JN58"/>
  <c r="JS49"/>
  <c r="JS64"/>
  <c r="JC51"/>
  <c r="JR52"/>
  <c r="JT62"/>
  <c r="JG56"/>
  <c r="JR49"/>
  <c r="JC52"/>
  <c r="JS60"/>
  <c r="JR65"/>
  <c r="JC63"/>
  <c r="JE55"/>
  <c r="JD65"/>
  <c r="JE64"/>
  <c r="JT53"/>
  <c r="JD66"/>
  <c r="JR67"/>
  <c r="JT50"/>
  <c r="JR59"/>
  <c r="JE54"/>
  <c r="JS51"/>
  <c r="JC65"/>
  <c r="JE58"/>
  <c r="JT52"/>
  <c r="JT51"/>
  <c r="JC49"/>
  <c r="JS68"/>
  <c r="JE50"/>
  <c r="JT66"/>
  <c r="JE63"/>
  <c r="JE62"/>
  <c r="JT65"/>
  <c r="JZ54"/>
  <c r="JK51"/>
  <c r="JZ51"/>
  <c r="JY49"/>
  <c r="JS66"/>
  <c r="JX51"/>
  <c r="JK49"/>
  <c r="JZ68"/>
  <c r="JY50"/>
  <c r="JY54"/>
  <c r="JZ60"/>
  <c r="KD53"/>
  <c r="JI61"/>
  <c r="JX62"/>
  <c r="JJ51"/>
  <c r="JX55"/>
  <c r="JI66"/>
  <c r="JI59"/>
  <c r="JL50"/>
  <c r="JY58"/>
  <c r="JJ65"/>
  <c r="JI54"/>
  <c r="JI50"/>
  <c r="JK61"/>
  <c r="JJ54"/>
  <c r="JJ58"/>
  <c r="JI53"/>
  <c r="JJ49"/>
  <c r="JT58"/>
  <c r="JY57"/>
  <c r="JI52"/>
  <c r="JZ67"/>
  <c r="JX67"/>
  <c r="JI62"/>
  <c r="JY63"/>
  <c r="JT67"/>
  <c r="JJ56"/>
  <c r="JY51"/>
  <c r="JS63"/>
  <c r="JI51"/>
  <c r="JK62"/>
  <c r="JI49"/>
  <c r="JY68"/>
  <c r="JX60"/>
  <c r="JJ61"/>
  <c r="JX64"/>
  <c r="JJ50"/>
  <c r="JY65"/>
  <c r="JX56"/>
  <c r="JZ58"/>
  <c r="JZ59"/>
  <c r="JK50"/>
  <c r="JZ56"/>
  <c r="JI65"/>
  <c r="JR66"/>
  <c r="JK64"/>
  <c r="JT64"/>
  <c r="JY61"/>
  <c r="JX63"/>
  <c r="JJ55"/>
  <c r="JX65"/>
  <c r="JY67"/>
  <c r="JK53"/>
  <c r="JK68"/>
  <c r="JJ64"/>
  <c r="JZ49"/>
  <c r="JJ60"/>
  <c r="JY52"/>
  <c r="JX66"/>
  <c r="JR64"/>
  <c r="JK59"/>
  <c r="JJ66"/>
  <c r="JX68"/>
  <c r="JZ52"/>
  <c r="JY64"/>
  <c r="JI57"/>
  <c r="JY60"/>
  <c r="JJ62"/>
  <c r="JK60"/>
  <c r="JZ55"/>
  <c r="JJ68"/>
  <c r="JZ64"/>
  <c r="JK52"/>
  <c r="JZ53"/>
  <c r="JZ63"/>
  <c r="JK55"/>
  <c r="JY59"/>
  <c r="JJ53"/>
  <c r="JZ61"/>
  <c r="JK56"/>
  <c r="JZ57"/>
  <c r="JI68"/>
  <c r="JK54"/>
  <c r="JI63"/>
  <c r="JX57"/>
  <c r="JI60"/>
  <c r="JY56"/>
  <c r="JX52"/>
  <c r="JR58"/>
  <c r="JJ52"/>
  <c r="JK57"/>
  <c r="JK58"/>
  <c r="JR51"/>
  <c r="JJ59"/>
  <c r="JJ67"/>
  <c r="JX59"/>
  <c r="JT60"/>
  <c r="JY55"/>
  <c r="JJ63"/>
  <c r="JY53"/>
  <c r="JX61"/>
  <c r="JI67"/>
  <c r="JZ50"/>
  <c r="JS50"/>
  <c r="JX58"/>
  <c r="JY66"/>
  <c r="JT49"/>
  <c r="KD50"/>
  <c r="KD65"/>
  <c r="KE51"/>
  <c r="KD49"/>
  <c r="KF64"/>
  <c r="JP62"/>
  <c r="JP51"/>
  <c r="JQ50"/>
  <c r="JQ60"/>
  <c r="JP56"/>
  <c r="JX49"/>
  <c r="JQ54"/>
  <c r="JQ68"/>
  <c r="JQ65"/>
  <c r="KF59"/>
  <c r="KE56"/>
  <c r="KE49"/>
  <c r="KE64"/>
  <c r="JQ67"/>
  <c r="JQ51"/>
  <c r="KD51"/>
  <c r="JX54"/>
  <c r="JP63"/>
  <c r="KE62"/>
  <c r="JP59"/>
  <c r="JQ52"/>
  <c r="JQ61"/>
  <c r="KF62"/>
  <c r="JY62"/>
  <c r="JQ59"/>
  <c r="JO67"/>
  <c r="KE67"/>
  <c r="KD68"/>
  <c r="KD58"/>
  <c r="KF51"/>
  <c r="JP54"/>
  <c r="JP65"/>
  <c r="KE60"/>
  <c r="JP49"/>
  <c r="JW62"/>
  <c r="KE63"/>
  <c r="JO55"/>
  <c r="KE54"/>
  <c r="JX50"/>
  <c r="KD61"/>
  <c r="JP55"/>
  <c r="JZ62"/>
  <c r="KD54"/>
  <c r="JP67"/>
  <c r="JQ63"/>
  <c r="JZ65"/>
  <c r="KF55"/>
  <c r="KD63"/>
  <c r="JQ57"/>
  <c r="JP52"/>
  <c r="JQ53"/>
  <c r="JQ58"/>
  <c r="JX53"/>
  <c r="JR55"/>
  <c r="KE58"/>
  <c r="JZ66"/>
  <c r="KD52"/>
  <c r="JP57"/>
  <c r="KD59"/>
  <c r="KD64"/>
  <c r="JQ66"/>
  <c r="JS58"/>
  <c r="JP61"/>
  <c r="KF54"/>
  <c r="KF52"/>
  <c r="KE52"/>
  <c r="KC50"/>
  <c r="JV67"/>
  <c r="KK65"/>
  <c r="KJ51"/>
  <c r="KD56"/>
  <c r="JU54"/>
  <c r="KL55"/>
  <c r="JU67"/>
  <c r="KJ68"/>
  <c r="KK64"/>
  <c r="KF67"/>
  <c r="KE65"/>
  <c r="KE59"/>
  <c r="JW53"/>
  <c r="JW54"/>
  <c r="KL49"/>
  <c r="KK63"/>
  <c r="KD66"/>
  <c r="KF68"/>
  <c r="KL59"/>
  <c r="KJ58"/>
  <c r="KF56"/>
  <c r="KJ49"/>
  <c r="JU56"/>
  <c r="KD60"/>
  <c r="JV51"/>
  <c r="KJ59"/>
  <c r="JV54"/>
  <c r="KL64"/>
  <c r="KK62"/>
  <c r="JU57"/>
  <c r="KE53"/>
  <c r="JU68"/>
  <c r="KL68"/>
  <c r="JW64"/>
  <c r="KL66"/>
  <c r="KE50"/>
  <c r="KK52"/>
  <c r="JV61"/>
  <c r="KD67"/>
  <c r="JV50"/>
  <c r="KF50"/>
  <c r="KL63"/>
  <c r="JW68"/>
  <c r="KE57"/>
  <c r="KK56"/>
  <c r="JW65"/>
  <c r="KE55"/>
  <c r="JU59"/>
  <c r="JU55"/>
  <c r="KK68"/>
  <c r="JW60"/>
  <c r="JV53"/>
  <c r="KK58"/>
  <c r="KL54"/>
  <c r="JU64"/>
  <c r="KF58"/>
  <c r="KJ66"/>
  <c r="KF65"/>
  <c r="KK61"/>
  <c r="KL57"/>
  <c r="KF66"/>
  <c r="KD57"/>
  <c r="KK55"/>
  <c r="KL60"/>
  <c r="KK66"/>
  <c r="JV57"/>
  <c r="KK54"/>
  <c r="JW56"/>
  <c r="KK59"/>
  <c r="JU53"/>
  <c r="KL67"/>
  <c r="KE68"/>
  <c r="JW59"/>
  <c r="JW50"/>
  <c r="KL50"/>
  <c r="KF53"/>
  <c r="KJ63"/>
  <c r="JV60"/>
  <c r="JW57"/>
  <c r="KL51"/>
  <c r="JV62"/>
  <c r="KF49"/>
  <c r="JV58"/>
  <c r="KL65"/>
  <c r="JU58"/>
  <c r="KF63"/>
  <c r="KD55"/>
  <c r="KF57"/>
  <c r="KE61"/>
  <c r="JU62"/>
  <c r="JW51"/>
  <c r="KK53"/>
  <c r="KL53"/>
  <c r="JV64"/>
  <c r="KE66"/>
  <c r="JU50"/>
  <c r="JV55"/>
  <c r="JV68"/>
  <c r="KF61"/>
  <c r="KL62"/>
  <c r="KD62"/>
  <c r="KL52"/>
  <c r="KF60"/>
  <c r="JV49"/>
  <c r="JV66"/>
  <c r="JU49"/>
  <c r="KR51"/>
  <c r="KP58"/>
  <c r="KJ55"/>
  <c r="KR62"/>
  <c r="KK60"/>
  <c r="KR68"/>
  <c r="KB56"/>
  <c r="KQ59"/>
  <c r="KR52"/>
  <c r="KP61"/>
  <c r="KC66"/>
  <c r="KB62"/>
  <c r="KA54"/>
  <c r="KB52"/>
  <c r="KB57"/>
  <c r="KR49"/>
  <c r="KK49"/>
  <c r="KJ67"/>
  <c r="KP57"/>
  <c r="KA66"/>
  <c r="KJ56"/>
  <c r="KC64"/>
  <c r="KQ58"/>
  <c r="KP54"/>
  <c r="KA51"/>
  <c r="KC57"/>
  <c r="KJ53"/>
  <c r="KC60"/>
  <c r="KR67"/>
  <c r="KR63"/>
  <c r="KA63"/>
  <c r="KP51"/>
  <c r="KP56"/>
  <c r="KP67"/>
  <c r="KJ64"/>
  <c r="KP59"/>
  <c r="KP49"/>
  <c r="KA62"/>
  <c r="KP50"/>
  <c r="KC53"/>
  <c r="KC67"/>
  <c r="KQ52"/>
  <c r="KC65"/>
  <c r="KA49"/>
  <c r="KJ57"/>
  <c r="KQ62"/>
  <c r="KR61"/>
  <c r="KP53"/>
  <c r="KJ60"/>
  <c r="KC55"/>
  <c r="KA64"/>
  <c r="KP52"/>
  <c r="KR56"/>
  <c r="KB63"/>
  <c r="KB68"/>
  <c r="KC68"/>
  <c r="KA55"/>
  <c r="KJ54"/>
  <c r="KQ56"/>
  <c r="KR53"/>
  <c r="KP55"/>
  <c r="KQ49"/>
  <c r="KA56"/>
  <c r="KQ60"/>
  <c r="KR50"/>
  <c r="KK51"/>
  <c r="KC59"/>
  <c r="KA52"/>
  <c r="KQ54"/>
  <c r="KR54"/>
  <c r="KQ53"/>
  <c r="KQ68"/>
  <c r="KA53"/>
  <c r="KC54"/>
  <c r="KP60"/>
  <c r="KJ61"/>
  <c r="KA59"/>
  <c r="KR55"/>
  <c r="KJ65"/>
  <c r="KQ65"/>
  <c r="KB58"/>
  <c r="KR59"/>
  <c r="KB59"/>
  <c r="KJ62"/>
  <c r="KP68"/>
  <c r="KB65"/>
  <c r="KQ66"/>
  <c r="KB67"/>
  <c r="KA65"/>
  <c r="KL58"/>
  <c r="KP65"/>
  <c r="KC58"/>
  <c r="KB54"/>
  <c r="KJ52"/>
  <c r="KA60"/>
  <c r="KA50"/>
  <c r="KP62"/>
  <c r="KB55"/>
  <c r="KP66"/>
  <c r="KP63"/>
  <c r="KJ50"/>
  <c r="KQ64"/>
  <c r="KR64"/>
  <c r="KK57"/>
  <c r="KA57"/>
  <c r="KC49"/>
  <c r="KA61"/>
  <c r="KR60"/>
  <c r="KP64"/>
  <c r="KA68"/>
  <c r="KL56"/>
  <c r="KR58"/>
  <c r="KC52"/>
  <c r="KQ67"/>
  <c r="KC62"/>
  <c r="KH56"/>
  <c r="KH67"/>
  <c r="KG56"/>
  <c r="KH68"/>
  <c r="KG66"/>
  <c r="KH63"/>
  <c r="KH51"/>
  <c r="KI61"/>
  <c r="KG65"/>
  <c r="KH62"/>
  <c r="KI49"/>
  <c r="KM49"/>
  <c r="KN57"/>
  <c r="KL61"/>
  <c r="KH64"/>
  <c r="KH54"/>
  <c r="KH50"/>
  <c r="KI53"/>
  <c r="KH66"/>
  <c r="KQ61"/>
  <c r="KH60"/>
  <c r="KQ57"/>
  <c r="KH61"/>
  <c r="KG58"/>
  <c r="KG67"/>
  <c r="KH53"/>
  <c r="KQ63"/>
  <c r="KG49"/>
  <c r="KM61"/>
  <c r="KI59"/>
  <c r="KI64"/>
  <c r="KG52"/>
  <c r="KR66"/>
  <c r="KM55"/>
  <c r="KQ55"/>
  <c r="KG53"/>
  <c r="KI54"/>
  <c r="KI57"/>
  <c r="KN49"/>
  <c r="KK50"/>
  <c r="KI65"/>
  <c r="KH58"/>
  <c r="KI58"/>
  <c r="KG60"/>
  <c r="KH52"/>
  <c r="KG59"/>
  <c r="KQ50"/>
  <c r="KH59"/>
  <c r="KH57"/>
  <c r="KG54"/>
  <c r="KO68"/>
  <c r="KG63"/>
  <c r="KG68"/>
  <c r="KI50"/>
  <c r="KI55"/>
  <c r="KG64"/>
  <c r="KQ51"/>
  <c r="KK67"/>
  <c r="KO66"/>
  <c r="KM66"/>
  <c r="AN83"/>
  <c r="AN76"/>
  <c r="AN74"/>
  <c r="AN81"/>
  <c r="AS84"/>
  <c r="BF79"/>
  <c r="AZ78"/>
  <c r="BF74"/>
  <c r="AZ85"/>
  <c r="AQ79"/>
  <c r="AQ86"/>
  <c r="AS72"/>
  <c r="AY86"/>
  <c r="AO88"/>
  <c r="AX80"/>
  <c r="AZ70"/>
  <c r="AT77"/>
  <c r="AS88"/>
  <c r="AQ76"/>
  <c r="BF86"/>
  <c r="AX73"/>
  <c r="AP83"/>
  <c r="BF77"/>
  <c r="BE81"/>
  <c r="AY70"/>
  <c r="BE76"/>
  <c r="BD86"/>
  <c r="AZ88"/>
  <c r="BE78"/>
  <c r="AX78"/>
  <c r="AR88"/>
  <c r="AY87"/>
  <c r="BF76"/>
  <c r="BD76"/>
  <c r="BE72"/>
  <c r="AY74"/>
  <c r="AO76"/>
  <c r="BD85"/>
  <c r="AP72"/>
  <c r="AP77"/>
  <c r="AT70"/>
  <c r="BD80"/>
  <c r="AT83"/>
  <c r="BF89"/>
  <c r="AS82"/>
  <c r="AT72"/>
  <c r="AZ73"/>
  <c r="AO82"/>
  <c r="AQ77"/>
  <c r="AX89"/>
  <c r="AR72"/>
  <c r="AS87"/>
  <c r="BE85"/>
  <c r="AQ74"/>
  <c r="AQ82"/>
  <c r="AZ71"/>
  <c r="AS71"/>
  <c r="AP79"/>
  <c r="AQ80"/>
  <c r="AP84"/>
  <c r="BD77"/>
  <c r="AY72"/>
  <c r="AP70"/>
  <c r="BF70"/>
  <c r="AR86"/>
  <c r="AT82"/>
  <c r="AY84"/>
  <c r="AT71"/>
  <c r="AT78"/>
  <c r="BD78"/>
  <c r="AZ86"/>
  <c r="BD81"/>
  <c r="BE84"/>
  <c r="AT73"/>
  <c r="AP80"/>
  <c r="BF72"/>
  <c r="AR82"/>
  <c r="AQ72"/>
  <c r="AR80"/>
  <c r="AS70"/>
  <c r="BF78"/>
  <c r="BD84"/>
  <c r="AP82"/>
  <c r="AO80"/>
  <c r="BE79"/>
  <c r="AY79"/>
  <c r="BE73"/>
  <c r="AZ80"/>
  <c r="AR73"/>
  <c r="AP89"/>
  <c r="BF81"/>
  <c r="AP76"/>
  <c r="BF71"/>
  <c r="AX87"/>
  <c r="BE86"/>
  <c r="AQ78"/>
  <c r="AP86"/>
  <c r="AS89"/>
  <c r="AO89"/>
  <c r="AY75"/>
  <c r="AZ83"/>
  <c r="AR81"/>
  <c r="AY77"/>
  <c r="BE71"/>
  <c r="BD88"/>
  <c r="AT81"/>
  <c r="BE75"/>
  <c r="AS80"/>
  <c r="AO87"/>
  <c r="BF85"/>
  <c r="AZ81"/>
  <c r="AQ87"/>
  <c r="AZ89"/>
  <c r="AR87"/>
  <c r="AX85"/>
  <c r="AX71"/>
  <c r="AT85"/>
  <c r="AP71"/>
  <c r="AS78"/>
  <c r="AX83"/>
  <c r="AR85"/>
  <c r="BD83"/>
  <c r="AR76"/>
  <c r="AY76"/>
  <c r="AT80"/>
  <c r="AY88"/>
  <c r="AS83"/>
  <c r="AO72"/>
  <c r="BE74"/>
  <c r="BE80"/>
  <c r="AZ79"/>
  <c r="AX88"/>
  <c r="AO86"/>
  <c r="AO81"/>
  <c r="BE88"/>
  <c r="BE83"/>
  <c r="BD89"/>
  <c r="AY73"/>
  <c r="BE82"/>
  <c r="AO73"/>
  <c r="AS74"/>
  <c r="AP85"/>
  <c r="AP75"/>
  <c r="BF82"/>
  <c r="AX70"/>
  <c r="AO75"/>
  <c r="AR78"/>
  <c r="AX86"/>
  <c r="AR89"/>
  <c r="AZ77"/>
  <c r="AT84"/>
  <c r="BD75"/>
  <c r="BD73"/>
  <c r="AS81"/>
  <c r="AZ72"/>
  <c r="AX84"/>
  <c r="AS77"/>
  <c r="AR77"/>
  <c r="AQ73"/>
  <c r="AO71"/>
  <c r="AX77"/>
  <c r="BF83"/>
  <c r="AT76"/>
  <c r="AX75"/>
  <c r="AY82"/>
  <c r="AQ84"/>
  <c r="BE77"/>
  <c r="AR71"/>
  <c r="AR70"/>
  <c r="BF75"/>
  <c r="AQ85"/>
  <c r="AZ75"/>
  <c r="AY89"/>
  <c r="AR74"/>
  <c r="AP81"/>
  <c r="BF84"/>
  <c r="BE87"/>
  <c r="BD87"/>
  <c r="AQ89"/>
  <c r="AZ82"/>
  <c r="AY85"/>
  <c r="AO83"/>
  <c r="BE89"/>
  <c r="AQ83"/>
  <c r="AP73"/>
  <c r="AS85"/>
  <c r="AQ70"/>
  <c r="AZ76"/>
  <c r="BD79"/>
  <c r="BF80"/>
  <c r="BE70"/>
  <c r="AR83"/>
  <c r="AO84"/>
  <c r="AT74"/>
  <c r="AT88"/>
  <c r="AX82"/>
  <c r="AO70"/>
  <c r="AO85"/>
  <c r="AX81"/>
  <c r="AR84"/>
  <c r="AZ74"/>
  <c r="AT86"/>
  <c r="AS76"/>
  <c r="AS79"/>
  <c r="AO77"/>
  <c r="AX72"/>
  <c r="AR75"/>
  <c r="AQ75"/>
  <c r="AO79"/>
  <c r="AT75"/>
  <c r="AQ88"/>
  <c r="BF87"/>
  <c r="AY78"/>
  <c r="AZ84"/>
  <c r="AP88"/>
  <c r="AO78"/>
  <c r="AZ87"/>
  <c r="AT87"/>
  <c r="AQ81"/>
  <c r="BD82"/>
  <c r="AT89"/>
  <c r="AS86"/>
  <c r="BD74"/>
  <c r="AX79"/>
  <c r="BF73"/>
  <c r="AX74"/>
  <c r="AP87"/>
  <c r="AS73"/>
  <c r="BF88"/>
  <c r="AY83"/>
  <c r="AO74"/>
  <c r="AY80"/>
  <c r="BD72"/>
  <c r="AP78"/>
  <c r="BD70"/>
  <c r="AP74"/>
  <c r="BD71"/>
  <c r="AX76"/>
  <c r="AS75"/>
  <c r="AT79"/>
  <c r="AY81"/>
  <c r="AQ71"/>
  <c r="AR79"/>
  <c r="AY71"/>
  <c r="BK88"/>
  <c r="AU89"/>
  <c r="BP78"/>
  <c r="BK71"/>
  <c r="BL78"/>
  <c r="AW70"/>
  <c r="BL84"/>
  <c r="AW74"/>
  <c r="AU70"/>
  <c r="BJ84"/>
  <c r="BL89"/>
  <c r="AU78"/>
  <c r="BJ89"/>
  <c r="AU82"/>
  <c r="AV77"/>
  <c r="BK72"/>
  <c r="BK75"/>
  <c r="AU73"/>
  <c r="AU77"/>
  <c r="BK76"/>
  <c r="AW89"/>
  <c r="BJ80"/>
  <c r="BJ77"/>
  <c r="AV75"/>
  <c r="BK87"/>
  <c r="BJ85"/>
  <c r="BJ86"/>
  <c r="AV83"/>
  <c r="BK85"/>
  <c r="AW88"/>
  <c r="AU81"/>
  <c r="BK78"/>
  <c r="BL87"/>
  <c r="BJ76"/>
  <c r="AW87"/>
  <c r="BK70"/>
  <c r="AW82"/>
  <c r="BJ78"/>
  <c r="AV84"/>
  <c r="AU72"/>
  <c r="AV80"/>
  <c r="AW86"/>
  <c r="BJ70"/>
  <c r="BK81"/>
  <c r="AV85"/>
  <c r="BJ83"/>
  <c r="AV76"/>
  <c r="AV71"/>
  <c r="BJ87"/>
  <c r="BJ75"/>
  <c r="AV88"/>
  <c r="BL88"/>
  <c r="AW78"/>
  <c r="BL86"/>
  <c r="BJ88"/>
  <c r="BK89"/>
  <c r="BL77"/>
  <c r="BJ74"/>
  <c r="BK82"/>
  <c r="BK73"/>
  <c r="AU87"/>
  <c r="BL81"/>
  <c r="BL70"/>
  <c r="BK77"/>
  <c r="AU84"/>
  <c r="BK80"/>
  <c r="BL76"/>
  <c r="BJ72"/>
  <c r="BL74"/>
  <c r="AV73"/>
  <c r="AV87"/>
  <c r="AU71"/>
  <c r="AU76"/>
  <c r="AW83"/>
  <c r="AW84"/>
  <c r="AV74"/>
  <c r="AV78"/>
  <c r="BR70"/>
  <c r="BQ81"/>
  <c r="BP81"/>
  <c r="BC82"/>
  <c r="BR81"/>
  <c r="BA75"/>
  <c r="BA77"/>
  <c r="BA83"/>
  <c r="BP82"/>
  <c r="BR75"/>
  <c r="BL71"/>
  <c r="BR84"/>
  <c r="BR71"/>
  <c r="BC89"/>
  <c r="BQ78"/>
  <c r="BC81"/>
  <c r="BP88"/>
  <c r="BQ75"/>
  <c r="BQ87"/>
  <c r="BA82"/>
  <c r="BR80"/>
  <c r="BA88"/>
  <c r="BQ74"/>
  <c r="BB82"/>
  <c r="BA73"/>
  <c r="BP84"/>
  <c r="BK83"/>
  <c r="BP89"/>
  <c r="BK74"/>
  <c r="BR78"/>
  <c r="BA80"/>
  <c r="BL85"/>
  <c r="BA89"/>
  <c r="BQ70"/>
  <c r="BQ83"/>
  <c r="BP71"/>
  <c r="BQ89"/>
  <c r="BB87"/>
  <c r="BJ79"/>
  <c r="BL80"/>
  <c r="BC71"/>
  <c r="BC70"/>
  <c r="BP86"/>
  <c r="BQ86"/>
  <c r="BJ71"/>
  <c r="BA81"/>
  <c r="BK79"/>
  <c r="BB70"/>
  <c r="BA71"/>
  <c r="BC86"/>
  <c r="BP74"/>
  <c r="BP83"/>
  <c r="BP76"/>
  <c r="BQ88"/>
  <c r="BR74"/>
  <c r="BQ85"/>
  <c r="BR88"/>
  <c r="BA72"/>
  <c r="BA79"/>
  <c r="BA76"/>
  <c r="BB79"/>
  <c r="BP72"/>
  <c r="BC80"/>
  <c r="BB86"/>
  <c r="BG74"/>
  <c r="BR86"/>
  <c r="BB74"/>
  <c r="BJ81"/>
  <c r="BQ84"/>
  <c r="BB76"/>
  <c r="BB72"/>
  <c r="BP75"/>
  <c r="BP77"/>
  <c r="BB81"/>
  <c r="BB89"/>
  <c r="BQ79"/>
  <c r="BC76"/>
  <c r="BP70"/>
  <c r="BL73"/>
  <c r="BB78"/>
  <c r="BB71"/>
  <c r="BR82"/>
  <c r="BB83"/>
  <c r="BR87"/>
  <c r="BC75"/>
  <c r="BR89"/>
  <c r="BC85"/>
  <c r="BQ77"/>
  <c r="BP79"/>
  <c r="BB88"/>
  <c r="BB84"/>
  <c r="BA78"/>
  <c r="BP85"/>
  <c r="BA84"/>
  <c r="BB73"/>
  <c r="BB80"/>
  <c r="BC72"/>
  <c r="BP73"/>
  <c r="BC74"/>
  <c r="BL83"/>
  <c r="BC84"/>
  <c r="BP80"/>
  <c r="BJ73"/>
  <c r="BC79"/>
  <c r="BA87"/>
  <c r="BA70"/>
  <c r="BK84"/>
  <c r="BC77"/>
  <c r="BQ76"/>
  <c r="BL79"/>
  <c r="BB77"/>
  <c r="BL82"/>
  <c r="BQ72"/>
  <c r="BA85"/>
  <c r="BB85"/>
  <c r="BQ71"/>
  <c r="BR79"/>
  <c r="BR76"/>
  <c r="BR83"/>
  <c r="BB75"/>
  <c r="BA74"/>
  <c r="BK86"/>
  <c r="BR85"/>
  <c r="BC87"/>
  <c r="BC88"/>
  <c r="BA86"/>
  <c r="BR73"/>
  <c r="BC78"/>
  <c r="BQ73"/>
  <c r="BQ82"/>
  <c r="BR77"/>
  <c r="BP87"/>
  <c r="BQ80"/>
  <c r="BL75"/>
  <c r="BR72"/>
  <c r="BC83"/>
  <c r="BJ82"/>
  <c r="BC73"/>
  <c r="BX77"/>
  <c r="BG82"/>
  <c r="BV70"/>
  <c r="BI81"/>
  <c r="BV88"/>
  <c r="BX82"/>
  <c r="BI85"/>
  <c r="BH71"/>
  <c r="BH84"/>
  <c r="BX79"/>
  <c r="BH79"/>
  <c r="BI88"/>
  <c r="BI71"/>
  <c r="BW89"/>
  <c r="BI80"/>
  <c r="BV75"/>
  <c r="BH88"/>
  <c r="BV79"/>
  <c r="BI82"/>
  <c r="BW84"/>
  <c r="BW88"/>
  <c r="BV86"/>
  <c r="BW71"/>
  <c r="BI86"/>
  <c r="BW86"/>
  <c r="BX87"/>
  <c r="BG70"/>
  <c r="BL72"/>
  <c r="BW78"/>
  <c r="BW80"/>
  <c r="BG78"/>
  <c r="BV83"/>
  <c r="BG83"/>
  <c r="BH70"/>
  <c r="BH87"/>
  <c r="BI75"/>
  <c r="BW83"/>
  <c r="BG76"/>
  <c r="BG87"/>
  <c r="BX72"/>
  <c r="BG72"/>
  <c r="BI79"/>
  <c r="BI78"/>
  <c r="BX84"/>
  <c r="BW76"/>
  <c r="BG71"/>
  <c r="BV89"/>
  <c r="BX85"/>
  <c r="BH82"/>
  <c r="BV84"/>
  <c r="BX74"/>
  <c r="BV76"/>
  <c r="BH80"/>
  <c r="BX89"/>
  <c r="BW81"/>
  <c r="BI76"/>
  <c r="BV74"/>
  <c r="BX81"/>
  <c r="BI72"/>
  <c r="BH85"/>
  <c r="BH89"/>
  <c r="BG80"/>
  <c r="BX75"/>
  <c r="BG75"/>
  <c r="BI87"/>
  <c r="BX78"/>
  <c r="BW73"/>
  <c r="BH77"/>
  <c r="BH83"/>
  <c r="BV71"/>
  <c r="BW75"/>
  <c r="BX80"/>
  <c r="BW72"/>
  <c r="BV78"/>
  <c r="BG89"/>
  <c r="BI77"/>
  <c r="BV72"/>
  <c r="BO79"/>
  <c r="BW85"/>
  <c r="BX71"/>
  <c r="BH78"/>
  <c r="BV81"/>
  <c r="BW79"/>
  <c r="BX88"/>
  <c r="BG73"/>
  <c r="BI73"/>
  <c r="BH74"/>
  <c r="BW77"/>
  <c r="BG79"/>
  <c r="BV82"/>
  <c r="BG77"/>
  <c r="BX83"/>
  <c r="BW70"/>
  <c r="BV77"/>
  <c r="BH72"/>
  <c r="BH73"/>
  <c r="BX76"/>
  <c r="BI84"/>
  <c r="BX86"/>
  <c r="BW87"/>
  <c r="BW82"/>
  <c r="BI74"/>
  <c r="BX73"/>
  <c r="BI83"/>
  <c r="BG84"/>
  <c r="BV80"/>
  <c r="BI70"/>
  <c r="BH75"/>
  <c r="BW74"/>
  <c r="BV73"/>
  <c r="BG81"/>
  <c r="BI89"/>
  <c r="BV85"/>
  <c r="BG85"/>
  <c r="BV87"/>
  <c r="BH86"/>
  <c r="BG86"/>
  <c r="CD71"/>
  <c r="BM70"/>
  <c r="CC77"/>
  <c r="CC86"/>
  <c r="CD79"/>
  <c r="CB82"/>
  <c r="BO83"/>
  <c r="BM77"/>
  <c r="BN80"/>
  <c r="CB77"/>
  <c r="BO76"/>
  <c r="CD75"/>
  <c r="CD83"/>
  <c r="CB71"/>
  <c r="BO86"/>
  <c r="CD76"/>
  <c r="BN88"/>
  <c r="CD74"/>
  <c r="CC78"/>
  <c r="CC79"/>
  <c r="BN77"/>
  <c r="BM72"/>
  <c r="BM81"/>
  <c r="BN76"/>
  <c r="BO72"/>
  <c r="CB78"/>
  <c r="CD81"/>
  <c r="BN81"/>
  <c r="CB76"/>
  <c r="CC76"/>
  <c r="BM74"/>
  <c r="CB70"/>
  <c r="CP71"/>
  <c r="BN73"/>
  <c r="CC85"/>
  <c r="BM87"/>
  <c r="BO82"/>
  <c r="CC70"/>
  <c r="CC75"/>
  <c r="BO73"/>
  <c r="BN71"/>
  <c r="CB87"/>
  <c r="BN82"/>
  <c r="BN78"/>
  <c r="CB72"/>
  <c r="CD82"/>
  <c r="CD86"/>
  <c r="BM84"/>
  <c r="CC83"/>
  <c r="BN72"/>
  <c r="BO77"/>
  <c r="BM82"/>
  <c r="CB86"/>
  <c r="BM89"/>
  <c r="CD72"/>
  <c r="CB73"/>
  <c r="CD88"/>
  <c r="BX70"/>
  <c r="CC74"/>
  <c r="CB89"/>
  <c r="CC87"/>
  <c r="BM86"/>
  <c r="CD80"/>
  <c r="CB80"/>
  <c r="BN75"/>
  <c r="BO75"/>
  <c r="BN74"/>
  <c r="BM71"/>
  <c r="BN79"/>
  <c r="CD87"/>
  <c r="BM80"/>
  <c r="BN89"/>
  <c r="BO71"/>
  <c r="BO87"/>
  <c r="CC73"/>
  <c r="BO70"/>
  <c r="BM75"/>
  <c r="CB79"/>
  <c r="CB88"/>
  <c r="CC80"/>
  <c r="BN83"/>
  <c r="CC82"/>
  <c r="BO80"/>
  <c r="BO74"/>
  <c r="BO85"/>
  <c r="BM79"/>
  <c r="BM85"/>
  <c r="CD77"/>
  <c r="CB84"/>
  <c r="CC71"/>
  <c r="CD89"/>
  <c r="CC81"/>
  <c r="BO78"/>
  <c r="BO84"/>
  <c r="CC72"/>
  <c r="BN84"/>
  <c r="BM83"/>
  <c r="CC88"/>
  <c r="CB75"/>
  <c r="CB74"/>
  <c r="BS74"/>
  <c r="CH79"/>
  <c r="BS85"/>
  <c r="CI81"/>
  <c r="CJ77"/>
  <c r="BU73"/>
  <c r="CJ80"/>
  <c r="CI84"/>
  <c r="BT74"/>
  <c r="BT72"/>
  <c r="CB85"/>
  <c r="CI72"/>
  <c r="BS81"/>
  <c r="BS78"/>
  <c r="CJ86"/>
  <c r="BS71"/>
  <c r="CI89"/>
  <c r="BU89"/>
  <c r="CH77"/>
  <c r="BS88"/>
  <c r="CD78"/>
  <c r="BS84"/>
  <c r="CD85"/>
  <c r="CC89"/>
  <c r="CC84"/>
  <c r="CP87"/>
  <c r="BU81"/>
  <c r="CH85"/>
  <c r="BS72"/>
  <c r="BS75"/>
  <c r="CI80"/>
  <c r="CI75"/>
  <c r="CI78"/>
  <c r="BS76"/>
  <c r="BU75"/>
  <c r="CH73"/>
  <c r="CJ73"/>
  <c r="CH88"/>
  <c r="CH83"/>
  <c r="CI87"/>
  <c r="BU80"/>
  <c r="CI77"/>
  <c r="BU74"/>
  <c r="BS70"/>
  <c r="CH74"/>
  <c r="BU82"/>
  <c r="BS77"/>
  <c r="BT87"/>
  <c r="BT78"/>
  <c r="CB83"/>
  <c r="BU78"/>
  <c r="BS89"/>
  <c r="CH82"/>
  <c r="BS80"/>
  <c r="BU71"/>
  <c r="CJ79"/>
  <c r="CJ84"/>
  <c r="CH70"/>
  <c r="CB81"/>
  <c r="BS83"/>
  <c r="CJ71"/>
  <c r="CJ76"/>
  <c r="BT70"/>
  <c r="BU77"/>
  <c r="CD73"/>
  <c r="CJ78"/>
  <c r="CJ82"/>
  <c r="CJ87"/>
  <c r="CJ75"/>
  <c r="CH89"/>
  <c r="BT77"/>
  <c r="BT71"/>
  <c r="CI85"/>
  <c r="CJ74"/>
  <c r="CD70"/>
  <c r="BU88"/>
  <c r="CH87"/>
  <c r="CI83"/>
  <c r="CD84"/>
  <c r="BT75"/>
  <c r="CJ81"/>
  <c r="BT83"/>
  <c r="CA88"/>
  <c r="CH76"/>
  <c r="BT73"/>
  <c r="BT86"/>
  <c r="BT88"/>
  <c r="BS87"/>
  <c r="CI70"/>
  <c r="CI73"/>
  <c r="CI79"/>
  <c r="BT85"/>
  <c r="CJ83"/>
  <c r="BU86"/>
  <c r="BT79"/>
  <c r="CH84"/>
  <c r="BS79"/>
  <c r="CJ89"/>
  <c r="CI86"/>
  <c r="CJ88"/>
  <c r="BT89"/>
  <c r="CH71"/>
  <c r="BU79"/>
  <c r="CH75"/>
  <c r="CI71"/>
  <c r="BU83"/>
  <c r="CI82"/>
  <c r="CI88"/>
  <c r="CH81"/>
  <c r="BU72"/>
  <c r="BS86"/>
  <c r="CH72"/>
  <c r="CH78"/>
  <c r="CE76"/>
  <c r="BY79"/>
  <c r="CN87"/>
  <c r="CH80"/>
  <c r="CO70"/>
  <c r="CA72"/>
  <c r="CP81"/>
  <c r="CN86"/>
  <c r="CO84"/>
  <c r="CO72"/>
  <c r="CO77"/>
  <c r="CO73"/>
  <c r="CN76"/>
  <c r="BY71"/>
  <c r="CO75"/>
  <c r="CN73"/>
  <c r="CP70"/>
  <c r="CN77"/>
  <c r="CN83"/>
  <c r="CO89"/>
  <c r="BZ79"/>
  <c r="BY74"/>
  <c r="CP85"/>
  <c r="CA75"/>
  <c r="CN80"/>
  <c r="BY85"/>
  <c r="BY76"/>
  <c r="BY84"/>
  <c r="CI74"/>
  <c r="CN82"/>
  <c r="CA82"/>
  <c r="CN72"/>
  <c r="CO76"/>
  <c r="BY87"/>
  <c r="CO71"/>
  <c r="CP86"/>
  <c r="CO87"/>
  <c r="CA79"/>
  <c r="BY73"/>
  <c r="CO78"/>
  <c r="CO85"/>
  <c r="CP74"/>
  <c r="CP73"/>
  <c r="CO81"/>
  <c r="CP89"/>
  <c r="CJ70"/>
  <c r="CA77"/>
  <c r="BY83"/>
  <c r="CP80"/>
  <c r="CJ85"/>
  <c r="CP75"/>
  <c r="CH86"/>
  <c r="BZ71"/>
  <c r="BZ78"/>
  <c r="CJ72"/>
  <c r="CA86"/>
  <c r="CA83"/>
  <c r="CO79"/>
  <c r="BY89"/>
  <c r="CN75"/>
  <c r="CI76"/>
  <c r="CA81"/>
  <c r="CA73"/>
  <c r="CN78"/>
  <c r="BZ73"/>
  <c r="CA85"/>
  <c r="CA71"/>
  <c r="CA89"/>
  <c r="CO88"/>
  <c r="CV80"/>
  <c r="CV77"/>
  <c r="CG75"/>
  <c r="CU78"/>
  <c r="CF77"/>
  <c r="CT88"/>
  <c r="CF76"/>
  <c r="CV74"/>
  <c r="CE85"/>
  <c r="CV73"/>
  <c r="CT83"/>
  <c r="CE70"/>
  <c r="CU77"/>
  <c r="CT80"/>
  <c r="CU86"/>
  <c r="CU81"/>
  <c r="CU88"/>
  <c r="CF85"/>
  <c r="CF87"/>
  <c r="CF75"/>
  <c r="CN89"/>
  <c r="CV75"/>
  <c r="CU80"/>
  <c r="CF73"/>
  <c r="CG88"/>
  <c r="CU71"/>
  <c r="CE75"/>
  <c r="CE88"/>
  <c r="CU70"/>
  <c r="CF82"/>
  <c r="CN79"/>
  <c r="CV83"/>
  <c r="CE89"/>
  <c r="CE83"/>
  <c r="CT73"/>
  <c r="CE71"/>
  <c r="CG82"/>
  <c r="CT74"/>
  <c r="CF71"/>
  <c r="CV87"/>
  <c r="CT70"/>
  <c r="CU73"/>
  <c r="CV88"/>
  <c r="CE80"/>
  <c r="CO74"/>
  <c r="CT84"/>
  <c r="CP76"/>
  <c r="CU72"/>
  <c r="CF70"/>
  <c r="CG85"/>
  <c r="CE81"/>
  <c r="CE86"/>
  <c r="CG87"/>
  <c r="CE79"/>
  <c r="CG74"/>
  <c r="CP82"/>
  <c r="CU84"/>
  <c r="CE84"/>
  <c r="CO82"/>
  <c r="CT87"/>
  <c r="CG72"/>
  <c r="CT82"/>
  <c r="CF81"/>
  <c r="CT78"/>
  <c r="CF86"/>
  <c r="CU85"/>
  <c r="CF78"/>
  <c r="CV81"/>
  <c r="CV79"/>
  <c r="CO80"/>
  <c r="CV82"/>
  <c r="CE77"/>
  <c r="CT89"/>
  <c r="CV70"/>
  <c r="CV86"/>
  <c r="CG71"/>
  <c r="CT86"/>
  <c r="CP88"/>
  <c r="CE72"/>
  <c r="CV84"/>
  <c r="CF72"/>
  <c r="CG81"/>
  <c r="CN88"/>
  <c r="CE87"/>
  <c r="CV71"/>
  <c r="CV72"/>
  <c r="CO86"/>
  <c r="CG77"/>
  <c r="CN70"/>
  <c r="CT71"/>
  <c r="CN84"/>
  <c r="CT79"/>
  <c r="CG83"/>
  <c r="CE78"/>
  <c r="CG79"/>
  <c r="CN71"/>
  <c r="CF79"/>
  <c r="CT75"/>
  <c r="CF84"/>
  <c r="CN81"/>
  <c r="CN85"/>
  <c r="CV85"/>
  <c r="CF89"/>
  <c r="CU87"/>
  <c r="CP84"/>
  <c r="CU74"/>
  <c r="CF80"/>
  <c r="CP77"/>
  <c r="CT77"/>
  <c r="CT85"/>
  <c r="CF88"/>
  <c r="CK81"/>
  <c r="CM89"/>
  <c r="CL89"/>
  <c r="CK86"/>
  <c r="DB76"/>
  <c r="CZ79"/>
  <c r="CU79"/>
  <c r="CV78"/>
  <c r="CT76"/>
  <c r="CL82"/>
  <c r="CK74"/>
  <c r="CV89"/>
  <c r="CM86"/>
  <c r="DB80"/>
  <c r="CL77"/>
  <c r="CL71"/>
  <c r="CM79"/>
  <c r="CU83"/>
  <c r="DA73"/>
  <c r="CM74"/>
  <c r="CU89"/>
  <c r="CP78"/>
  <c r="CU75"/>
  <c r="DA71"/>
  <c r="CT81"/>
  <c r="CZ85"/>
  <c r="CM71"/>
  <c r="CL83"/>
  <c r="CZ78"/>
  <c r="CK83"/>
  <c r="CK84"/>
  <c r="CN74"/>
  <c r="CZ74"/>
  <c r="CM72"/>
  <c r="CU82"/>
  <c r="CP79"/>
  <c r="CP72"/>
  <c r="CZ80"/>
  <c r="CL86"/>
  <c r="CM78"/>
  <c r="CL88"/>
  <c r="DB89"/>
  <c r="CL80"/>
  <c r="CM77"/>
  <c r="CK73"/>
  <c r="CZ75"/>
  <c r="CV76"/>
  <c r="DA86"/>
  <c r="CZ70"/>
  <c r="CO83"/>
  <c r="CK75"/>
  <c r="CL79"/>
  <c r="CT72"/>
  <c r="CM70"/>
  <c r="CU76"/>
  <c r="CP83"/>
  <c r="CZ71"/>
  <c r="DH88"/>
  <c r="CQ85"/>
  <c r="CZ73"/>
  <c r="CZ87"/>
  <c r="CZ83"/>
  <c r="CZ81"/>
  <c r="DA84"/>
  <c r="DH71"/>
  <c r="DB86"/>
  <c r="DB71"/>
  <c r="DF72"/>
  <c r="DB73"/>
  <c r="CZ72"/>
  <c r="DA79"/>
  <c r="DA88"/>
  <c r="DH86"/>
  <c r="DG78"/>
  <c r="CZ82"/>
  <c r="DF80"/>
  <c r="DB74"/>
  <c r="DH76"/>
  <c r="DA89"/>
  <c r="DH77"/>
  <c r="DF76"/>
  <c r="DG86"/>
  <c r="CR73"/>
  <c r="CR76"/>
  <c r="DF74"/>
  <c r="DH78"/>
  <c r="CQ89"/>
  <c r="DA82"/>
  <c r="DA81"/>
  <c r="CR83"/>
  <c r="DF81"/>
  <c r="CZ86"/>
  <c r="DG88"/>
  <c r="CS82"/>
  <c r="CQ83"/>
  <c r="DG76"/>
  <c r="DH81"/>
  <c r="DG83"/>
  <c r="DH85"/>
  <c r="CR86"/>
  <c r="CR77"/>
  <c r="DA75"/>
  <c r="DG75"/>
  <c r="CZ88"/>
  <c r="DF79"/>
  <c r="DH74"/>
  <c r="DB83"/>
  <c r="DH73"/>
  <c r="CR72"/>
  <c r="CZ89"/>
  <c r="CR79"/>
  <c r="DB82"/>
  <c r="DH82"/>
  <c r="CS86"/>
  <c r="CR78"/>
  <c r="DB88"/>
  <c r="DG80"/>
  <c r="DG87"/>
  <c r="CQ77"/>
  <c r="DB85"/>
  <c r="DF73"/>
  <c r="DH89"/>
  <c r="CS78"/>
  <c r="DG82"/>
  <c r="CR87"/>
  <c r="DA83"/>
  <c r="CR85"/>
  <c r="CQ88"/>
  <c r="DG74"/>
  <c r="DG73"/>
  <c r="DB70"/>
  <c r="DB78"/>
  <c r="CZ76"/>
  <c r="DA72"/>
  <c r="CS87"/>
  <c r="DB75"/>
  <c r="DB77"/>
  <c r="DF70"/>
  <c r="CR81"/>
  <c r="CS85"/>
  <c r="CR70"/>
  <c r="DF71"/>
  <c r="CR74"/>
  <c r="CR84"/>
  <c r="DG89"/>
  <c r="CQ71"/>
  <c r="DA77"/>
  <c r="DF83"/>
  <c r="CQ78"/>
  <c r="DH79"/>
  <c r="DH70"/>
  <c r="DH83"/>
  <c r="CQ82"/>
  <c r="CX76"/>
  <c r="CR82"/>
  <c r="DB79"/>
  <c r="DA74"/>
  <c r="DB84"/>
  <c r="DB87"/>
  <c r="DA78"/>
  <c r="DF89"/>
  <c r="DM74"/>
  <c r="DG77"/>
  <c r="CW82"/>
  <c r="DM82"/>
  <c r="CW72"/>
  <c r="CY84"/>
  <c r="DL86"/>
  <c r="CX84"/>
  <c r="DM76"/>
  <c r="CW88"/>
  <c r="CW80"/>
  <c r="DF75"/>
  <c r="CX74"/>
  <c r="CW83"/>
  <c r="DN75"/>
  <c r="CX82"/>
  <c r="DL74"/>
  <c r="DN87"/>
  <c r="CW85"/>
  <c r="DL71"/>
  <c r="DM87"/>
  <c r="DG85"/>
  <c r="CX72"/>
  <c r="DB72"/>
  <c r="DL79"/>
  <c r="DL87"/>
  <c r="CY71"/>
  <c r="DN80"/>
  <c r="DG70"/>
  <c r="DN77"/>
  <c r="CZ77"/>
  <c r="DM84"/>
  <c r="DN89"/>
  <c r="DA85"/>
  <c r="CX79"/>
  <c r="DF78"/>
  <c r="DL89"/>
  <c r="DL70"/>
  <c r="CW84"/>
  <c r="CX81"/>
  <c r="DG81"/>
  <c r="DN81"/>
  <c r="DB81"/>
  <c r="DA80"/>
  <c r="DH87"/>
  <c r="CY77"/>
  <c r="DN82"/>
  <c r="CY78"/>
  <c r="DM71"/>
  <c r="CY70"/>
  <c r="DF86"/>
  <c r="CW73"/>
  <c r="DF82"/>
  <c r="DN85"/>
  <c r="CX78"/>
  <c r="CY74"/>
  <c r="CX87"/>
  <c r="DN83"/>
  <c r="DN84"/>
  <c r="DL80"/>
  <c r="DA87"/>
  <c r="DM73"/>
  <c r="DL72"/>
  <c r="CY86"/>
  <c r="CY76"/>
  <c r="DL85"/>
  <c r="DG71"/>
  <c r="DG84"/>
  <c r="CW86"/>
  <c r="DM78"/>
  <c r="CX83"/>
  <c r="CY85"/>
  <c r="DA76"/>
  <c r="CW77"/>
  <c r="CW81"/>
  <c r="DM85"/>
  <c r="CX77"/>
  <c r="DH72"/>
  <c r="DF87"/>
  <c r="DM75"/>
  <c r="DG79"/>
  <c r="DG72"/>
  <c r="DL76"/>
  <c r="DH75"/>
  <c r="CZ84"/>
  <c r="DL75"/>
  <c r="DM89"/>
  <c r="CY80"/>
  <c r="DM83"/>
  <c r="DF88"/>
  <c r="DH80"/>
  <c r="DN88"/>
  <c r="DA70"/>
  <c r="DC75"/>
  <c r="DT88"/>
  <c r="DR75"/>
  <c r="DT87"/>
  <c r="DF84"/>
  <c r="DR73"/>
  <c r="DT78"/>
  <c r="DC78"/>
  <c r="DD82"/>
  <c r="DN74"/>
  <c r="DM86"/>
  <c r="DT76"/>
  <c r="DN76"/>
  <c r="DD74"/>
  <c r="DS89"/>
  <c r="DL82"/>
  <c r="DT72"/>
  <c r="DF85"/>
  <c r="DT74"/>
  <c r="DC77"/>
  <c r="DL78"/>
  <c r="DC76"/>
  <c r="DS78"/>
  <c r="DT70"/>
  <c r="DD83"/>
  <c r="DD75"/>
  <c r="DE72"/>
  <c r="DR89"/>
  <c r="DS77"/>
  <c r="DS74"/>
  <c r="DM88"/>
  <c r="DE78"/>
  <c r="DT80"/>
  <c r="DR86"/>
  <c r="DE74"/>
  <c r="DC83"/>
  <c r="DC71"/>
  <c r="DE85"/>
  <c r="DL84"/>
  <c r="DN71"/>
  <c r="DE83"/>
  <c r="DD72"/>
  <c r="DD76"/>
  <c r="DL88"/>
  <c r="DM79"/>
  <c r="DN79"/>
  <c r="DT89"/>
  <c r="DL83"/>
  <c r="DS71"/>
  <c r="DH84"/>
  <c r="DT79"/>
  <c r="DS83"/>
  <c r="DR76"/>
  <c r="DN73"/>
  <c r="DE71"/>
  <c r="DC74"/>
  <c r="DE79"/>
  <c r="DR85"/>
  <c r="DT77"/>
  <c r="DC85"/>
  <c r="DN70"/>
  <c r="DE77"/>
  <c r="DJ88"/>
  <c r="DM81"/>
  <c r="DS88"/>
  <c r="DD87"/>
  <c r="DD79"/>
  <c r="DL73"/>
  <c r="DE88"/>
  <c r="DS87"/>
  <c r="DC70"/>
  <c r="DR78"/>
  <c r="DN72"/>
  <c r="DN86"/>
  <c r="DS81"/>
  <c r="DL81"/>
  <c r="DR81"/>
  <c r="DR77"/>
  <c r="DT73"/>
  <c r="DE87"/>
  <c r="DT82"/>
  <c r="DS84"/>
  <c r="DF77"/>
  <c r="DS82"/>
  <c r="DN78"/>
  <c r="DC73"/>
  <c r="DE76"/>
  <c r="DD88"/>
  <c r="DY81"/>
  <c r="DX83"/>
  <c r="DR74"/>
  <c r="DZ86"/>
  <c r="DZ87"/>
  <c r="DK85"/>
  <c r="DK88"/>
  <c r="DJ89"/>
  <c r="DJ77"/>
  <c r="DK81"/>
  <c r="DX78"/>
  <c r="DY70"/>
  <c r="DY87"/>
  <c r="DM77"/>
  <c r="EF81"/>
  <c r="DY73"/>
  <c r="DI74"/>
  <c r="DY88"/>
  <c r="DY79"/>
  <c r="DJ82"/>
  <c r="DJ81"/>
  <c r="DS75"/>
  <c r="DJ83"/>
  <c r="DR88"/>
  <c r="DZ72"/>
  <c r="DS86"/>
  <c r="DX86"/>
  <c r="DS76"/>
  <c r="DT83"/>
  <c r="DZ70"/>
  <c r="DJ70"/>
  <c r="DJ76"/>
  <c r="DK80"/>
  <c r="DI78"/>
  <c r="DZ73"/>
  <c r="DX72"/>
  <c r="DT81"/>
  <c r="DT84"/>
  <c r="DZ75"/>
  <c r="DJ78"/>
  <c r="DX79"/>
  <c r="DX88"/>
  <c r="DZ77"/>
  <c r="DJ75"/>
  <c r="DI70"/>
  <c r="DR87"/>
  <c r="DX77"/>
  <c r="DI88"/>
  <c r="DK86"/>
  <c r="DJ79"/>
  <c r="DY78"/>
  <c r="DJ72"/>
  <c r="DX82"/>
  <c r="DY74"/>
  <c r="DI71"/>
  <c r="DR72"/>
  <c r="DJ84"/>
  <c r="DZ89"/>
  <c r="DT86"/>
  <c r="DI79"/>
  <c r="DY80"/>
  <c r="DX80"/>
  <c r="DS70"/>
  <c r="DX73"/>
  <c r="DI73"/>
  <c r="DI75"/>
  <c r="DT75"/>
  <c r="DY82"/>
  <c r="DK79"/>
  <c r="DY76"/>
  <c r="DK72"/>
  <c r="DJ71"/>
  <c r="DI72"/>
  <c r="DS79"/>
  <c r="DJ86"/>
  <c r="DT71"/>
  <c r="DY89"/>
  <c r="DY85"/>
  <c r="DJ74"/>
  <c r="DM70"/>
  <c r="DR71"/>
  <c r="DS72"/>
  <c r="DI80"/>
  <c r="DK77"/>
  <c r="DX76"/>
  <c r="EF73"/>
  <c r="DS85"/>
  <c r="DJ80"/>
  <c r="DY84"/>
  <c r="DT85"/>
  <c r="DK83"/>
  <c r="DX75"/>
  <c r="DY71"/>
  <c r="DM72"/>
  <c r="DY72"/>
  <c r="DX71"/>
  <c r="DX85"/>
  <c r="DZ85"/>
  <c r="DM80"/>
  <c r="DR84"/>
  <c r="DX74"/>
  <c r="DJ87"/>
  <c r="DR80"/>
  <c r="DP77"/>
  <c r="ED80"/>
  <c r="DP88"/>
  <c r="DP72"/>
  <c r="DQ81"/>
  <c r="DO79"/>
  <c r="DP81"/>
  <c r="DO86"/>
  <c r="DX89"/>
  <c r="EE73"/>
  <c r="DP89"/>
  <c r="DO88"/>
  <c r="DP75"/>
  <c r="DR70"/>
  <c r="DZ71"/>
  <c r="DO76"/>
  <c r="DZ79"/>
  <c r="ED88"/>
  <c r="DR82"/>
  <c r="EF77"/>
  <c r="DQ87"/>
  <c r="DO80"/>
  <c r="DP86"/>
  <c r="EE81"/>
  <c r="DO85"/>
  <c r="DX84"/>
  <c r="ED72"/>
  <c r="DY86"/>
  <c r="DS80"/>
  <c r="EE88"/>
  <c r="EF88"/>
  <c r="DQ75"/>
  <c r="DP87"/>
  <c r="DP83"/>
  <c r="DO89"/>
  <c r="DP78"/>
  <c r="DQ71"/>
  <c r="DX81"/>
  <c r="EF76"/>
  <c r="DU71"/>
  <c r="DQ72"/>
  <c r="EE72"/>
  <c r="DZ74"/>
  <c r="ED81"/>
  <c r="DP76"/>
  <c r="DZ83"/>
  <c r="DZ81"/>
  <c r="ED75"/>
  <c r="DQ83"/>
  <c r="ED76"/>
  <c r="DX70"/>
  <c r="EF71"/>
  <c r="DO74"/>
  <c r="ED83"/>
  <c r="DS73"/>
  <c r="DY83"/>
  <c r="DP74"/>
  <c r="DQ76"/>
  <c r="DQ79"/>
  <c r="EF79"/>
  <c r="DR79"/>
  <c r="DP71"/>
  <c r="EF87"/>
  <c r="DZ82"/>
  <c r="DQ74"/>
  <c r="DQ85"/>
  <c r="ED71"/>
  <c r="DZ80"/>
  <c r="DZ84"/>
  <c r="EE80"/>
  <c r="DO83"/>
  <c r="ED86"/>
  <c r="ED85"/>
  <c r="ED84"/>
  <c r="DQ82"/>
  <c r="DY75"/>
  <c r="EF86"/>
  <c r="DQ84"/>
  <c r="DP85"/>
  <c r="ED74"/>
  <c r="EF85"/>
  <c r="ED73"/>
  <c r="DZ78"/>
  <c r="EF75"/>
  <c r="DR83"/>
  <c r="DO82"/>
  <c r="DO87"/>
  <c r="EF82"/>
  <c r="EF80"/>
  <c r="DQ86"/>
  <c r="DO75"/>
  <c r="DQ73"/>
  <c r="DZ76"/>
  <c r="DO72"/>
  <c r="ED82"/>
  <c r="DO77"/>
  <c r="DO70"/>
  <c r="DZ88"/>
  <c r="DO71"/>
  <c r="ED77"/>
  <c r="DY77"/>
  <c r="EF89"/>
  <c r="DO81"/>
  <c r="EE70"/>
  <c r="DX87"/>
  <c r="EF74"/>
  <c r="DV70"/>
  <c r="EL88"/>
  <c r="DV85"/>
  <c r="EE87"/>
  <c r="DV74"/>
  <c r="EJ73"/>
  <c r="EK70"/>
  <c r="DU70"/>
  <c r="EL75"/>
  <c r="DU76"/>
  <c r="ED79"/>
  <c r="EK77"/>
  <c r="EK84"/>
  <c r="DV76"/>
  <c r="EL79"/>
  <c r="EL76"/>
  <c r="EK85"/>
  <c r="EL80"/>
  <c r="DV71"/>
  <c r="ED70"/>
  <c r="EF70"/>
  <c r="DU83"/>
  <c r="EJ82"/>
  <c r="DV87"/>
  <c r="DU75"/>
  <c r="EJ89"/>
  <c r="EJ71"/>
  <c r="EE74"/>
  <c r="EK88"/>
  <c r="EK81"/>
  <c r="EL85"/>
  <c r="DW77"/>
  <c r="EL87"/>
  <c r="EF78"/>
  <c r="DU82"/>
  <c r="DW80"/>
  <c r="EF84"/>
  <c r="DV80"/>
  <c r="EK83"/>
  <c r="EJ75"/>
  <c r="EK79"/>
  <c r="DV73"/>
  <c r="DW84"/>
  <c r="EK82"/>
  <c r="DW70"/>
  <c r="DU78"/>
  <c r="DW87"/>
  <c r="DW71"/>
  <c r="DW72"/>
  <c r="DU81"/>
  <c r="DV89"/>
  <c r="EL77"/>
  <c r="EL83"/>
  <c r="ED78"/>
  <c r="EJ77"/>
  <c r="DV78"/>
  <c r="DU84"/>
  <c r="EF83"/>
  <c r="DU86"/>
  <c r="EJ70"/>
  <c r="EJ76"/>
  <c r="EE89"/>
  <c r="DV77"/>
  <c r="EE86"/>
  <c r="EJ72"/>
  <c r="DV79"/>
  <c r="EJ88"/>
  <c r="EK75"/>
  <c r="EK87"/>
  <c r="EL72"/>
  <c r="EE79"/>
  <c r="EE76"/>
  <c r="DW75"/>
  <c r="EJ87"/>
  <c r="EL81"/>
  <c r="EE78"/>
  <c r="DV88"/>
  <c r="DU85"/>
  <c r="DV75"/>
  <c r="DW88"/>
  <c r="EL73"/>
  <c r="DV86"/>
  <c r="DW85"/>
  <c r="DV72"/>
  <c r="EE71"/>
  <c r="EK78"/>
  <c r="DW79"/>
  <c r="EK76"/>
  <c r="EL89"/>
  <c r="EE85"/>
  <c r="DV82"/>
  <c r="EE75"/>
  <c r="EJ86"/>
  <c r="EE77"/>
  <c r="EE82"/>
  <c r="EJ79"/>
  <c r="EJ84"/>
  <c r="ED87"/>
  <c r="DW86"/>
  <c r="EK72"/>
  <c r="EC79"/>
  <c r="EE83"/>
  <c r="DV83"/>
  <c r="EK71"/>
  <c r="DU88"/>
  <c r="EK74"/>
  <c r="EE84"/>
  <c r="EL70"/>
  <c r="EL71"/>
  <c r="DW81"/>
  <c r="DU74"/>
  <c r="EL86"/>
  <c r="EK80"/>
  <c r="EJ81"/>
  <c r="DW83"/>
  <c r="DV81"/>
  <c r="EK86"/>
  <c r="EJ74"/>
  <c r="DW82"/>
  <c r="EK73"/>
  <c r="DW73"/>
  <c r="ER89"/>
  <c r="EB85"/>
  <c r="EP76"/>
  <c r="EP84"/>
  <c r="EP85"/>
  <c r="EC76"/>
  <c r="EB79"/>
  <c r="ER70"/>
  <c r="EB76"/>
  <c r="EA80"/>
  <c r="ER80"/>
  <c r="EB72"/>
  <c r="EC72"/>
  <c r="EL82"/>
  <c r="EP70"/>
  <c r="EB87"/>
  <c r="EA73"/>
  <c r="EL84"/>
  <c r="EA86"/>
  <c r="EB82"/>
  <c r="ER81"/>
  <c r="EQ80"/>
  <c r="ER79"/>
  <c r="EQ73"/>
  <c r="EQ85"/>
  <c r="EC73"/>
  <c r="EQ86"/>
  <c r="EC86"/>
  <c r="EL78"/>
  <c r="ED89"/>
  <c r="ER88"/>
  <c r="ER73"/>
  <c r="EB88"/>
  <c r="EQ87"/>
  <c r="EC80"/>
  <c r="EA79"/>
  <c r="EP78"/>
  <c r="EK89"/>
  <c r="EA77"/>
  <c r="ER76"/>
  <c r="ER77"/>
  <c r="EA72"/>
  <c r="EF72"/>
  <c r="EL74"/>
  <c r="EC71"/>
  <c r="EB89"/>
  <c r="EB84"/>
  <c r="EC70"/>
  <c r="EQ72"/>
  <c r="ER78"/>
  <c r="EP87"/>
  <c r="EC74"/>
  <c r="EQ77"/>
  <c r="EP71"/>
  <c r="EQ70"/>
  <c r="EJ85"/>
  <c r="EC81"/>
  <c r="EA75"/>
  <c r="EB73"/>
  <c r="ER87"/>
  <c r="EB86"/>
  <c r="EJ83"/>
  <c r="EJ80"/>
  <c r="EB71"/>
  <c r="EB77"/>
  <c r="EQ71"/>
  <c r="EA89"/>
  <c r="ER74"/>
  <c r="ER72"/>
  <c r="EB83"/>
  <c r="EC84"/>
  <c r="ER71"/>
  <c r="EA81"/>
  <c r="EC88"/>
  <c r="EA84"/>
  <c r="EC75"/>
  <c r="EB80"/>
  <c r="EP86"/>
  <c r="EJ78"/>
  <c r="ER75"/>
  <c r="EQ81"/>
  <c r="EQ79"/>
  <c r="EP73"/>
  <c r="EA76"/>
  <c r="EP77"/>
  <c r="EC82"/>
  <c r="EQ88"/>
  <c r="EA71"/>
  <c r="EP83"/>
  <c r="EP79"/>
  <c r="EQ83"/>
  <c r="ER83"/>
  <c r="EP81"/>
  <c r="EH70"/>
  <c r="EH83"/>
  <c r="EW79"/>
  <c r="EI85"/>
  <c r="EV73"/>
  <c r="EV87"/>
  <c r="EX81"/>
  <c r="EV75"/>
  <c r="EP80"/>
  <c r="EG79"/>
  <c r="EP74"/>
  <c r="EV89"/>
  <c r="EH80"/>
  <c r="ER85"/>
  <c r="EG87"/>
  <c r="EV83"/>
  <c r="EH81"/>
  <c r="EP72"/>
  <c r="EQ89"/>
  <c r="EX77"/>
  <c r="EV71"/>
  <c r="EQ74"/>
  <c r="EW76"/>
  <c r="EV74"/>
  <c r="EX70"/>
  <c r="EW71"/>
  <c r="EV80"/>
  <c r="EI75"/>
  <c r="EP75"/>
  <c r="EQ78"/>
  <c r="EX89"/>
  <c r="EX87"/>
  <c r="EG75"/>
  <c r="EH84"/>
  <c r="EV84"/>
  <c r="EX78"/>
  <c r="EV85"/>
  <c r="EQ84"/>
  <c r="EH71"/>
  <c r="EG72"/>
  <c r="EI76"/>
  <c r="EG80"/>
  <c r="EH89"/>
  <c r="EI77"/>
  <c r="EW73"/>
  <c r="EG84"/>
  <c r="EG88"/>
  <c r="EG71"/>
  <c r="EX85"/>
  <c r="EW84"/>
  <c r="EH75"/>
  <c r="EX79"/>
  <c r="EW82"/>
  <c r="EW86"/>
  <c r="EQ82"/>
  <c r="EH74"/>
  <c r="EX84"/>
  <c r="EX75"/>
  <c r="EH86"/>
  <c r="EG77"/>
  <c r="EP82"/>
  <c r="EW70"/>
  <c r="EX71"/>
  <c r="EX80"/>
  <c r="EG74"/>
  <c r="EV82"/>
  <c r="EW81"/>
  <c r="EW74"/>
  <c r="EV86"/>
  <c r="EG70"/>
  <c r="EI87"/>
  <c r="EI78"/>
  <c r="EV76"/>
  <c r="EV78"/>
  <c r="EI83"/>
  <c r="EX82"/>
  <c r="EG83"/>
  <c r="EG86"/>
  <c r="EX74"/>
  <c r="EI81"/>
  <c r="ER84"/>
  <c r="EV72"/>
  <c r="EQ76"/>
  <c r="EH77"/>
  <c r="EW89"/>
  <c r="EX76"/>
  <c r="EG78"/>
  <c r="EI70"/>
  <c r="EH85"/>
  <c r="ER86"/>
  <c r="EG89"/>
  <c r="ER82"/>
  <c r="EQ75"/>
  <c r="EV70"/>
  <c r="EW77"/>
  <c r="EG82"/>
  <c r="EW87"/>
  <c r="EV79"/>
  <c r="EW85"/>
  <c r="EP88"/>
  <c r="EN84"/>
  <c r="FC87"/>
  <c r="EO78"/>
  <c r="FC76"/>
  <c r="EM82"/>
  <c r="FD76"/>
  <c r="EO75"/>
  <c r="EW72"/>
  <c r="EW78"/>
  <c r="FC80"/>
  <c r="EN72"/>
  <c r="EV88"/>
  <c r="EM81"/>
  <c r="FD81"/>
  <c r="EO87"/>
  <c r="EO71"/>
  <c r="EN76"/>
  <c r="FD71"/>
  <c r="EO81"/>
  <c r="EW83"/>
  <c r="EN87"/>
  <c r="FD89"/>
  <c r="FD77"/>
  <c r="FD87"/>
  <c r="EM86"/>
  <c r="FC78"/>
  <c r="EO72"/>
  <c r="FD75"/>
  <c r="EO79"/>
  <c r="EM71"/>
  <c r="FB77"/>
  <c r="EN78"/>
  <c r="EN88"/>
  <c r="FC71"/>
  <c r="EN80"/>
  <c r="FC72"/>
  <c r="FH80"/>
  <c r="EM84"/>
  <c r="EM70"/>
  <c r="FC81"/>
  <c r="FC74"/>
  <c r="FB71"/>
  <c r="FB84"/>
  <c r="EN73"/>
  <c r="EN70"/>
  <c r="EN74"/>
  <c r="EO73"/>
  <c r="EO70"/>
  <c r="EM87"/>
  <c r="EO77"/>
  <c r="EX88"/>
  <c r="EX86"/>
  <c r="EO82"/>
  <c r="FB86"/>
  <c r="EV77"/>
  <c r="FC70"/>
  <c r="FD84"/>
  <c r="FB73"/>
  <c r="FB85"/>
  <c r="FB70"/>
  <c r="FC86"/>
  <c r="FB78"/>
  <c r="EO84"/>
  <c r="EW88"/>
  <c r="EO83"/>
  <c r="EW75"/>
  <c r="EN75"/>
  <c r="EN89"/>
  <c r="FD86"/>
  <c r="FC85"/>
  <c r="FD72"/>
  <c r="FB76"/>
  <c r="EM89"/>
  <c r="EX73"/>
  <c r="FC79"/>
  <c r="EV81"/>
  <c r="FJ72"/>
  <c r="FH77"/>
  <c r="EU73"/>
  <c r="FJ89"/>
  <c r="FI81"/>
  <c r="FH89"/>
  <c r="FH76"/>
  <c r="EU74"/>
  <c r="FI71"/>
  <c r="ET86"/>
  <c r="ET80"/>
  <c r="ES73"/>
  <c r="FC88"/>
  <c r="FH85"/>
  <c r="FD73"/>
  <c r="ES88"/>
  <c r="FI83"/>
  <c r="EU70"/>
  <c r="FI80"/>
  <c r="FJ71"/>
  <c r="FJ88"/>
  <c r="FI85"/>
  <c r="ET82"/>
  <c r="EU80"/>
  <c r="FB88"/>
  <c r="FH74"/>
  <c r="ES83"/>
  <c r="EU81"/>
  <c r="ES80"/>
  <c r="FD82"/>
  <c r="FD88"/>
  <c r="FI76"/>
  <c r="ET71"/>
  <c r="FB79"/>
  <c r="FJ76"/>
  <c r="FH87"/>
  <c r="FI86"/>
  <c r="FH72"/>
  <c r="FI89"/>
  <c r="FB72"/>
  <c r="EU84"/>
  <c r="FJ83"/>
  <c r="EX72"/>
  <c r="FC77"/>
  <c r="EU75"/>
  <c r="FI79"/>
  <c r="FI73"/>
  <c r="FI84"/>
  <c r="ET73"/>
  <c r="FC89"/>
  <c r="EU71"/>
  <c r="ET70"/>
  <c r="FB82"/>
  <c r="FJ85"/>
  <c r="FJ73"/>
  <c r="ET85"/>
  <c r="EU87"/>
  <c r="FB83"/>
  <c r="EX83"/>
  <c r="FD83"/>
  <c r="ES87"/>
  <c r="FJ87"/>
  <c r="FB75"/>
  <c r="FH82"/>
  <c r="FD79"/>
  <c r="EU85"/>
  <c r="ET79"/>
  <c r="EU78"/>
  <c r="ES79"/>
  <c r="ET75"/>
  <c r="EU86"/>
  <c r="ET83"/>
  <c r="FD74"/>
  <c r="FD78"/>
  <c r="FC84"/>
  <c r="EU72"/>
  <c r="EW80"/>
  <c r="FC75"/>
  <c r="FD70"/>
  <c r="ES84"/>
  <c r="ET84"/>
  <c r="FD85"/>
  <c r="ES74"/>
  <c r="ES78"/>
  <c r="FJ79"/>
  <c r="FI87"/>
  <c r="FH83"/>
  <c r="FJ77"/>
  <c r="FJ86"/>
  <c r="ET89"/>
  <c r="FJ74"/>
  <c r="ET76"/>
  <c r="EU82"/>
  <c r="FH86"/>
  <c r="EU89"/>
  <c r="FC83"/>
  <c r="ES76"/>
  <c r="ES86"/>
  <c r="FI72"/>
  <c r="FH81"/>
  <c r="ET74"/>
  <c r="FJ81"/>
  <c r="FI74"/>
  <c r="ES82"/>
  <c r="FD80"/>
  <c r="ES81"/>
  <c r="EU83"/>
  <c r="FI77"/>
  <c r="FH71"/>
  <c r="FH75"/>
  <c r="ES77"/>
  <c r="ES85"/>
  <c r="FC73"/>
  <c r="FE77"/>
  <c r="EY71"/>
  <c r="FJ78"/>
  <c r="FA86"/>
  <c r="FN76"/>
  <c r="FB74"/>
  <c r="FO75"/>
  <c r="FN86"/>
  <c r="EZ75"/>
  <c r="FO88"/>
  <c r="FP77"/>
  <c r="EY78"/>
  <c r="FP88"/>
  <c r="FP70"/>
  <c r="FN70"/>
  <c r="EZ85"/>
  <c r="FH79"/>
  <c r="FP82"/>
  <c r="FN81"/>
  <c r="FA79"/>
  <c r="EY77"/>
  <c r="FJ75"/>
  <c r="FA85"/>
  <c r="FA76"/>
  <c r="EZ82"/>
  <c r="FN87"/>
  <c r="EY73"/>
  <c r="EZ86"/>
  <c r="FN84"/>
  <c r="FO74"/>
  <c r="FA84"/>
  <c r="FP89"/>
  <c r="FI78"/>
  <c r="EZ83"/>
  <c r="EY72"/>
  <c r="FO72"/>
  <c r="EZ84"/>
  <c r="EY87"/>
  <c r="FI88"/>
  <c r="FN75"/>
  <c r="EZ78"/>
  <c r="FP79"/>
  <c r="FP85"/>
  <c r="FO80"/>
  <c r="EY74"/>
  <c r="FA72"/>
  <c r="FH70"/>
  <c r="EZ79"/>
  <c r="FI70"/>
  <c r="FA89"/>
  <c r="FP84"/>
  <c r="FC82"/>
  <c r="FN73"/>
  <c r="EZ87"/>
  <c r="FI82"/>
  <c r="FH88"/>
  <c r="EY76"/>
  <c r="EY85"/>
  <c r="EZ81"/>
  <c r="FH78"/>
  <c r="FP76"/>
  <c r="FA74"/>
  <c r="EZ72"/>
  <c r="FN78"/>
  <c r="FB89"/>
  <c r="FN71"/>
  <c r="FI75"/>
  <c r="FA87"/>
  <c r="EZ88"/>
  <c r="FO79"/>
  <c r="FB87"/>
  <c r="FO70"/>
  <c r="EZ77"/>
  <c r="FP75"/>
  <c r="EY80"/>
  <c r="FH73"/>
  <c r="FN83"/>
  <c r="EY84"/>
  <c r="FO87"/>
  <c r="EY86"/>
  <c r="EZ71"/>
  <c r="FN74"/>
  <c r="FP71"/>
  <c r="EY89"/>
  <c r="EY83"/>
  <c r="EY70"/>
  <c r="EZ76"/>
  <c r="FO83"/>
  <c r="FO81"/>
  <c r="FB80"/>
  <c r="FN88"/>
  <c r="FH84"/>
  <c r="FO89"/>
  <c r="FN77"/>
  <c r="FA75"/>
  <c r="EY82"/>
  <c r="FP73"/>
  <c r="FO78"/>
  <c r="FO86"/>
  <c r="EY81"/>
  <c r="FO85"/>
  <c r="FJ82"/>
  <c r="FA81"/>
  <c r="EZ70"/>
  <c r="FA80"/>
  <c r="FO71"/>
  <c r="EY75"/>
  <c r="FO73"/>
  <c r="FA88"/>
  <c r="EY79"/>
  <c r="FB81"/>
  <c r="EZ74"/>
  <c r="EZ89"/>
  <c r="FA73"/>
  <c r="FN89"/>
  <c r="FN79"/>
  <c r="FO82"/>
  <c r="FJ70"/>
  <c r="FE86"/>
  <c r="FV73"/>
  <c r="FT85"/>
  <c r="FE76"/>
  <c r="FF86"/>
  <c r="FJ80"/>
  <c r="FG89"/>
  <c r="FO84"/>
  <c r="FG79"/>
  <c r="FV89"/>
  <c r="FG75"/>
  <c r="FF84"/>
  <c r="FP86"/>
  <c r="FU76"/>
  <c r="FG71"/>
  <c r="FN80"/>
  <c r="FF83"/>
  <c r="FN85"/>
  <c r="FU85"/>
  <c r="FP87"/>
  <c r="FG80"/>
  <c r="FF76"/>
  <c r="FU79"/>
  <c r="FF89"/>
  <c r="FU84"/>
  <c r="FV78"/>
  <c r="FU72"/>
  <c r="FF72"/>
  <c r="FV84"/>
  <c r="FF80"/>
  <c r="FF73"/>
  <c r="FV79"/>
  <c r="FN82"/>
  <c r="FF81"/>
  <c r="FV81"/>
  <c r="FF88"/>
  <c r="FF70"/>
  <c r="FU88"/>
  <c r="FN72"/>
  <c r="FO77"/>
  <c r="FP83"/>
  <c r="FU86"/>
  <c r="FF82"/>
  <c r="FG78"/>
  <c r="FV87"/>
  <c r="FE82"/>
  <c r="FP72"/>
  <c r="FU87"/>
  <c r="FG73"/>
  <c r="FU71"/>
  <c r="FE72"/>
  <c r="FV70"/>
  <c r="FG82"/>
  <c r="FG85"/>
  <c r="FV80"/>
  <c r="FV77"/>
  <c r="FE71"/>
  <c r="FP78"/>
  <c r="FU74"/>
  <c r="FV75"/>
  <c r="FP81"/>
  <c r="FG70"/>
  <c r="FU78"/>
  <c r="FV74"/>
  <c r="FU81"/>
  <c r="FV82"/>
  <c r="FJ84"/>
  <c r="FT83"/>
  <c r="FG76"/>
  <c r="FE89"/>
  <c r="FT73"/>
  <c r="FP80"/>
  <c r="FE81"/>
  <c r="FF87"/>
  <c r="FU82"/>
  <c r="FU80"/>
  <c r="FG84"/>
  <c r="FG88"/>
  <c r="FF78"/>
  <c r="FE70"/>
  <c r="FE88"/>
  <c r="FV85"/>
  <c r="FU75"/>
  <c r="FL70"/>
  <c r="FT79"/>
  <c r="FL87"/>
  <c r="FM88"/>
  <c r="FK73"/>
  <c r="FL88"/>
  <c r="FZ71"/>
  <c r="FT89"/>
  <c r="GA84"/>
  <c r="GB85"/>
  <c r="FL72"/>
  <c r="GB86"/>
  <c r="GB70"/>
  <c r="GB84"/>
  <c r="GA70"/>
  <c r="GB72"/>
  <c r="FZ82"/>
  <c r="FL83"/>
  <c r="FK78"/>
  <c r="FZ89"/>
  <c r="GB74"/>
  <c r="FL74"/>
  <c r="FO76"/>
  <c r="FP74"/>
  <c r="GA72"/>
  <c r="FK79"/>
  <c r="FU77"/>
  <c r="GB73"/>
  <c r="FK70"/>
  <c r="GB87"/>
  <c r="FM81"/>
  <c r="FM80"/>
  <c r="GA73"/>
  <c r="GA82"/>
  <c r="FM76"/>
  <c r="FU70"/>
  <c r="FZ77"/>
  <c r="FL71"/>
  <c r="FV76"/>
  <c r="FL73"/>
  <c r="FZ81"/>
  <c r="FV86"/>
  <c r="GB82"/>
  <c r="FT81"/>
  <c r="GB79"/>
  <c r="GB77"/>
  <c r="GB71"/>
  <c r="GA75"/>
  <c r="GB88"/>
  <c r="GB81"/>
  <c r="FT71"/>
  <c r="FT88"/>
  <c r="FM84"/>
  <c r="GB83"/>
  <c r="GA79"/>
  <c r="GA71"/>
  <c r="FZ79"/>
  <c r="FK83"/>
  <c r="FM83"/>
  <c r="FK87"/>
  <c r="FL75"/>
  <c r="FU83"/>
  <c r="GB76"/>
  <c r="FT78"/>
  <c r="FK88"/>
  <c r="FT82"/>
  <c r="GA87"/>
  <c r="FZ72"/>
  <c r="FZ83"/>
  <c r="FT70"/>
  <c r="FM82"/>
  <c r="GA88"/>
  <c r="FK72"/>
  <c r="FK76"/>
  <c r="GA86"/>
  <c r="FM72"/>
  <c r="FV83"/>
  <c r="FT75"/>
  <c r="FT77"/>
  <c r="FZ75"/>
  <c r="FT76"/>
  <c r="GA80"/>
  <c r="FL78"/>
  <c r="FZ70"/>
  <c r="FV72"/>
  <c r="FM87"/>
  <c r="FT72"/>
  <c r="FU73"/>
  <c r="GA83"/>
  <c r="GA77"/>
  <c r="FZ80"/>
  <c r="GA76"/>
  <c r="FL89"/>
  <c r="FT87"/>
  <c r="FR82"/>
  <c r="FX86"/>
  <c r="FS70"/>
  <c r="GA85"/>
  <c r="FS78"/>
  <c r="FR88"/>
  <c r="GG83"/>
  <c r="GH72"/>
  <c r="FQ82"/>
  <c r="FV88"/>
  <c r="FZ88"/>
  <c r="GA74"/>
  <c r="GH89"/>
  <c r="FR83"/>
  <c r="GG76"/>
  <c r="FR84"/>
  <c r="FS82"/>
  <c r="GF72"/>
  <c r="FV71"/>
  <c r="FQ87"/>
  <c r="GF88"/>
  <c r="FR73"/>
  <c r="GA81"/>
  <c r="FZ85"/>
  <c r="GF74"/>
  <c r="GG84"/>
  <c r="FR79"/>
  <c r="FS77"/>
  <c r="GB80"/>
  <c r="FQ80"/>
  <c r="FR70"/>
  <c r="GG79"/>
  <c r="FQ70"/>
  <c r="FQ76"/>
  <c r="GF87"/>
  <c r="GH73"/>
  <c r="GH84"/>
  <c r="FS81"/>
  <c r="GF85"/>
  <c r="FR71"/>
  <c r="FZ78"/>
  <c r="GH85"/>
  <c r="FZ87"/>
  <c r="GG86"/>
  <c r="FR80"/>
  <c r="FT74"/>
  <c r="FU89"/>
  <c r="GF80"/>
  <c r="GB75"/>
  <c r="GH83"/>
  <c r="GF83"/>
  <c r="GH70"/>
  <c r="GF81"/>
  <c r="GH81"/>
  <c r="GH77"/>
  <c r="FS75"/>
  <c r="GA78"/>
  <c r="FQ77"/>
  <c r="FZ84"/>
  <c r="FZ86"/>
  <c r="FQ83"/>
  <c r="GA89"/>
  <c r="FR81"/>
  <c r="FR72"/>
  <c r="GH80"/>
  <c r="GH87"/>
  <c r="GH86"/>
  <c r="FZ73"/>
  <c r="GH75"/>
  <c r="GF86"/>
  <c r="GH74"/>
  <c r="FT84"/>
  <c r="GG85"/>
  <c r="GB78"/>
  <c r="FR89"/>
  <c r="FZ76"/>
  <c r="GB89"/>
  <c r="FS73"/>
  <c r="FT86"/>
  <c r="GG72"/>
  <c r="FS89"/>
  <c r="GL73"/>
  <c r="GG80"/>
  <c r="GG89"/>
  <c r="GF89"/>
  <c r="GN81"/>
  <c r="GN87"/>
  <c r="FY85"/>
  <c r="GF73"/>
  <c r="FW80"/>
  <c r="GL85"/>
  <c r="GL87"/>
  <c r="GG73"/>
  <c r="GN71"/>
  <c r="GL80"/>
  <c r="FY74"/>
  <c r="GX84"/>
  <c r="FY87"/>
  <c r="GM75"/>
  <c r="FY72"/>
  <c r="GM88"/>
  <c r="GM84"/>
  <c r="GG88"/>
  <c r="GF78"/>
  <c r="GG81"/>
  <c r="FY81"/>
  <c r="FW78"/>
  <c r="GM79"/>
  <c r="GF75"/>
  <c r="FX79"/>
  <c r="GH76"/>
  <c r="GM81"/>
  <c r="GM73"/>
  <c r="FY86"/>
  <c r="GN86"/>
  <c r="GM87"/>
  <c r="GL74"/>
  <c r="GL86"/>
  <c r="FX81"/>
  <c r="FX74"/>
  <c r="GL82"/>
  <c r="GF84"/>
  <c r="GF76"/>
  <c r="FW81"/>
  <c r="GN74"/>
  <c r="FY83"/>
  <c r="GL71"/>
  <c r="GL76"/>
  <c r="FW73"/>
  <c r="GN75"/>
  <c r="GM71"/>
  <c r="GL72"/>
  <c r="GN84"/>
  <c r="FX78"/>
  <c r="FY88"/>
  <c r="GN70"/>
  <c r="GL89"/>
  <c r="GG75"/>
  <c r="GF82"/>
  <c r="GN88"/>
  <c r="FX77"/>
  <c r="GN83"/>
  <c r="FY80"/>
  <c r="GN89"/>
  <c r="GG74"/>
  <c r="FW72"/>
  <c r="GG77"/>
  <c r="FX83"/>
  <c r="FY89"/>
  <c r="FY79"/>
  <c r="FY73"/>
  <c r="FX72"/>
  <c r="GL83"/>
  <c r="GH79"/>
  <c r="GF79"/>
  <c r="GL77"/>
  <c r="FW83"/>
  <c r="GF71"/>
  <c r="GG82"/>
  <c r="FW88"/>
  <c r="FX70"/>
  <c r="GG71"/>
  <c r="GG78"/>
  <c r="GM77"/>
  <c r="GL79"/>
  <c r="FX85"/>
  <c r="GN76"/>
  <c r="FX89"/>
  <c r="GL78"/>
  <c r="FW89"/>
  <c r="FY84"/>
  <c r="GM72"/>
  <c r="FX75"/>
  <c r="FX73"/>
  <c r="GM70"/>
  <c r="GH88"/>
  <c r="FY76"/>
  <c r="FY78"/>
  <c r="GH78"/>
  <c r="FX82"/>
  <c r="GG87"/>
  <c r="FW86"/>
  <c r="FY71"/>
  <c r="GM86"/>
  <c r="FW75"/>
  <c r="GN79"/>
  <c r="GN77"/>
  <c r="FW74"/>
  <c r="GH82"/>
  <c r="GH71"/>
  <c r="GN80"/>
  <c r="GN72"/>
  <c r="GS71"/>
  <c r="GC81"/>
  <c r="GR86"/>
  <c r="GD85"/>
  <c r="GE87"/>
  <c r="GS75"/>
  <c r="GE85"/>
  <c r="GS85"/>
  <c r="GD79"/>
  <c r="GT85"/>
  <c r="GT88"/>
  <c r="GC72"/>
  <c r="GG70"/>
  <c r="GL81"/>
  <c r="GR71"/>
  <c r="GR76"/>
  <c r="GM80"/>
  <c r="GE73"/>
  <c r="GN82"/>
  <c r="GL70"/>
  <c r="GM82"/>
  <c r="GM85"/>
  <c r="GT79"/>
  <c r="GS86"/>
  <c r="GR75"/>
  <c r="GD87"/>
  <c r="GE83"/>
  <c r="GE79"/>
  <c r="GS81"/>
  <c r="GT71"/>
  <c r="GM76"/>
  <c r="GM83"/>
  <c r="GC76"/>
  <c r="GT87"/>
  <c r="GE82"/>
  <c r="GD82"/>
  <c r="GE70"/>
  <c r="GD70"/>
  <c r="GC74"/>
  <c r="GE72"/>
  <c r="GN85"/>
  <c r="GT89"/>
  <c r="GD72"/>
  <c r="GM89"/>
  <c r="GT83"/>
  <c r="GE88"/>
  <c r="GS78"/>
  <c r="GC89"/>
  <c r="GR73"/>
  <c r="GE74"/>
  <c r="GC73"/>
  <c r="GT86"/>
  <c r="GT84"/>
  <c r="GM74"/>
  <c r="GF77"/>
  <c r="GL88"/>
  <c r="GS84"/>
  <c r="GE75"/>
  <c r="GR79"/>
  <c r="GS73"/>
  <c r="GL84"/>
  <c r="GN73"/>
  <c r="GL75"/>
  <c r="GC85"/>
  <c r="GD73"/>
  <c r="GD77"/>
  <c r="GT76"/>
  <c r="GE78"/>
  <c r="GS70"/>
  <c r="GC75"/>
  <c r="GR72"/>
  <c r="GD86"/>
  <c r="GE77"/>
  <c r="GC83"/>
  <c r="GE76"/>
  <c r="GT77"/>
  <c r="GS80"/>
  <c r="GD80"/>
  <c r="GR74"/>
  <c r="GS89"/>
  <c r="GN78"/>
  <c r="GJ86"/>
  <c r="GZ71"/>
  <c r="GI70"/>
  <c r="GK80"/>
  <c r="GS72"/>
  <c r="GR87"/>
  <c r="GZ88"/>
  <c r="GT72"/>
  <c r="GY75"/>
  <c r="GT73"/>
  <c r="GJ85"/>
  <c r="GJ83"/>
  <c r="GX74"/>
  <c r="GJ89"/>
  <c r="GR81"/>
  <c r="GJ70"/>
  <c r="GZ78"/>
  <c r="GZ84"/>
  <c r="GZ70"/>
  <c r="GJ71"/>
  <c r="GS87"/>
  <c r="GZ86"/>
  <c r="GK83"/>
  <c r="GM78"/>
  <c r="GI83"/>
  <c r="GY80"/>
  <c r="GJ80"/>
  <c r="GI78"/>
  <c r="GS79"/>
  <c r="GX85"/>
  <c r="GI86"/>
  <c r="GY71"/>
  <c r="GJ78"/>
  <c r="GR82"/>
  <c r="GX70"/>
  <c r="GJ73"/>
  <c r="GS74"/>
  <c r="GI85"/>
  <c r="GY70"/>
  <c r="GJ87"/>
  <c r="GZ82"/>
  <c r="GK78"/>
  <c r="GR70"/>
  <c r="GX88"/>
  <c r="GJ81"/>
  <c r="GK82"/>
  <c r="GR77"/>
  <c r="GS83"/>
  <c r="GI76"/>
  <c r="GJ79"/>
  <c r="GZ81"/>
  <c r="GS76"/>
  <c r="GJ88"/>
  <c r="GT78"/>
  <c r="GJ84"/>
  <c r="GY78"/>
  <c r="GK81"/>
  <c r="GT70"/>
  <c r="GX82"/>
  <c r="GY72"/>
  <c r="GJ82"/>
  <c r="GR80"/>
  <c r="GS82"/>
  <c r="GR85"/>
  <c r="GX87"/>
  <c r="GR89"/>
  <c r="GT82"/>
  <c r="GI80"/>
  <c r="GX80"/>
  <c r="GY74"/>
  <c r="GX71"/>
  <c r="GR78"/>
  <c r="GI77"/>
  <c r="GX86"/>
  <c r="GY84"/>
  <c r="GY89"/>
  <c r="GX72"/>
  <c r="GZ83"/>
  <c r="GZ77"/>
  <c r="GX78"/>
  <c r="GZ85"/>
  <c r="GX75"/>
  <c r="GI82"/>
  <c r="GT74"/>
  <c r="GY83"/>
  <c r="GS88"/>
  <c r="GP87"/>
  <c r="GX81"/>
  <c r="GO87"/>
  <c r="GX73"/>
  <c r="GP89"/>
  <c r="GT75"/>
  <c r="HF71"/>
  <c r="GY79"/>
  <c r="GP78"/>
  <c r="GY76"/>
  <c r="HF76"/>
  <c r="GO73"/>
  <c r="GQ87"/>
  <c r="GY81"/>
  <c r="GZ76"/>
  <c r="HD85"/>
  <c r="HF77"/>
  <c r="GO79"/>
  <c r="GP80"/>
  <c r="GZ74"/>
  <c r="GQ81"/>
  <c r="GP81"/>
  <c r="HD86"/>
  <c r="GZ72"/>
  <c r="GP74"/>
  <c r="GR84"/>
  <c r="HD70"/>
  <c r="GQ85"/>
  <c r="GQ84"/>
  <c r="HE83"/>
  <c r="HF86"/>
  <c r="GY77"/>
  <c r="GQ79"/>
  <c r="GO76"/>
  <c r="GS77"/>
  <c r="GQ89"/>
  <c r="GQ77"/>
  <c r="HF75"/>
  <c r="GO72"/>
  <c r="GZ89"/>
  <c r="HF78"/>
  <c r="GR88"/>
  <c r="GP75"/>
  <c r="HF88"/>
  <c r="GY82"/>
  <c r="GP72"/>
  <c r="GP70"/>
  <c r="HE87"/>
  <c r="GX77"/>
  <c r="GT80"/>
  <c r="HF81"/>
  <c r="GY88"/>
  <c r="GR83"/>
  <c r="HD71"/>
  <c r="GZ75"/>
  <c r="GP79"/>
  <c r="GQ82"/>
  <c r="HE77"/>
  <c r="GP76"/>
  <c r="GP85"/>
  <c r="GX89"/>
  <c r="GY86"/>
  <c r="GQ88"/>
  <c r="GP83"/>
  <c r="GO84"/>
  <c r="GY73"/>
  <c r="GP86"/>
  <c r="GP88"/>
  <c r="GX83"/>
  <c r="GO78"/>
  <c r="GT81"/>
  <c r="GO88"/>
  <c r="HF70"/>
  <c r="GQ78"/>
  <c r="GX76"/>
  <c r="HF82"/>
  <c r="GO82"/>
  <c r="HF87"/>
  <c r="GY87"/>
  <c r="GZ80"/>
  <c r="GY85"/>
  <c r="HF84"/>
  <c r="GX79"/>
  <c r="GP84"/>
  <c r="HD80"/>
  <c r="GO77"/>
  <c r="HC85"/>
  <c r="HK85"/>
  <c r="GV81"/>
  <c r="GW77"/>
  <c r="HL77"/>
  <c r="HL89"/>
  <c r="GV85"/>
  <c r="HD78"/>
  <c r="GV75"/>
  <c r="HF80"/>
  <c r="GU71"/>
  <c r="HL81"/>
  <c r="HJ73"/>
  <c r="HK82"/>
  <c r="GW72"/>
  <c r="GW82"/>
  <c r="HD73"/>
  <c r="GU89"/>
  <c r="HJ76"/>
  <c r="GW83"/>
  <c r="HL72"/>
  <c r="HE89"/>
  <c r="HL73"/>
  <c r="HD87"/>
  <c r="GV88"/>
  <c r="HL79"/>
  <c r="GV87"/>
  <c r="HE84"/>
  <c r="HL87"/>
  <c r="GW86"/>
  <c r="HL80"/>
  <c r="HL85"/>
  <c r="HL70"/>
  <c r="GU88"/>
  <c r="GU81"/>
  <c r="HD77"/>
  <c r="HE88"/>
  <c r="GW79"/>
  <c r="HE73"/>
  <c r="HK79"/>
  <c r="GU78"/>
  <c r="GW78"/>
  <c r="HL83"/>
  <c r="GU74"/>
  <c r="GW81"/>
  <c r="HJ84"/>
  <c r="GU72"/>
  <c r="GV70"/>
  <c r="HD83"/>
  <c r="GV83"/>
  <c r="HL84"/>
  <c r="HJ70"/>
  <c r="HJ89"/>
  <c r="GU80"/>
  <c r="HK81"/>
  <c r="HJ74"/>
  <c r="HE85"/>
  <c r="HK80"/>
  <c r="HF72"/>
  <c r="HK70"/>
  <c r="HF83"/>
  <c r="GU85"/>
  <c r="HJ83"/>
  <c r="GV76"/>
  <c r="HE78"/>
  <c r="HL76"/>
  <c r="HD72"/>
  <c r="HE81"/>
  <c r="GU86"/>
  <c r="HJ78"/>
  <c r="GW80"/>
  <c r="HE82"/>
  <c r="GV82"/>
  <c r="GZ87"/>
  <c r="HE72"/>
  <c r="GV73"/>
  <c r="GV86"/>
  <c r="HK86"/>
  <c r="GU79"/>
  <c r="GU82"/>
  <c r="HE76"/>
  <c r="GV79"/>
  <c r="GW84"/>
  <c r="HK83"/>
  <c r="GV74"/>
  <c r="GZ79"/>
  <c r="HK72"/>
  <c r="HJ75"/>
  <c r="HJ72"/>
  <c r="HD81"/>
  <c r="HE71"/>
  <c r="HF85"/>
  <c r="GW74"/>
  <c r="GV78"/>
  <c r="HF74"/>
  <c r="GV84"/>
  <c r="HD82"/>
  <c r="HJ88"/>
  <c r="HD84"/>
  <c r="HK71"/>
  <c r="HF89"/>
  <c r="GW76"/>
  <c r="HE86"/>
  <c r="HL78"/>
  <c r="HD79"/>
  <c r="HJ82"/>
  <c r="HD88"/>
  <c r="HL82"/>
  <c r="GU75"/>
  <c r="HJ86"/>
  <c r="HF73"/>
  <c r="HK77"/>
  <c r="HJ71"/>
  <c r="HK84"/>
  <c r="GU77"/>
  <c r="HK89"/>
  <c r="HL71"/>
  <c r="HJ81"/>
  <c r="HD89"/>
  <c r="HE74"/>
  <c r="GV89"/>
  <c r="HD75"/>
  <c r="HE80"/>
  <c r="GW73"/>
  <c r="HK75"/>
  <c r="GZ73"/>
  <c r="HK88"/>
  <c r="HJ77"/>
  <c r="HE70"/>
  <c r="HF79"/>
  <c r="GV77"/>
  <c r="GW71"/>
  <c r="HJ87"/>
  <c r="GU87"/>
  <c r="HD74"/>
  <c r="HP74"/>
  <c r="HP86"/>
  <c r="HJ85"/>
  <c r="HJ79"/>
  <c r="HR84"/>
  <c r="HC76"/>
  <c r="HR73"/>
  <c r="HC80"/>
  <c r="HJ80"/>
  <c r="HA74"/>
  <c r="HP83"/>
  <c r="HL74"/>
  <c r="HQ72"/>
  <c r="HP81"/>
  <c r="HA89"/>
  <c r="HA83"/>
  <c r="HB80"/>
  <c r="HC86"/>
  <c r="HA82"/>
  <c r="HK78"/>
  <c r="HL88"/>
  <c r="HC72"/>
  <c r="HK87"/>
  <c r="HR88"/>
  <c r="HW80"/>
  <c r="HC87"/>
  <c r="HB70"/>
  <c r="HD76"/>
  <c r="HR78"/>
  <c r="HL75"/>
  <c r="HP75"/>
  <c r="HQ79"/>
  <c r="HQ80"/>
  <c r="HQ84"/>
  <c r="HR76"/>
  <c r="HP85"/>
  <c r="HA71"/>
  <c r="HK73"/>
  <c r="HB76"/>
  <c r="HP72"/>
  <c r="HB75"/>
  <c r="HR75"/>
  <c r="HA76"/>
  <c r="HP89"/>
  <c r="HA75"/>
  <c r="HQ89"/>
  <c r="HR87"/>
  <c r="HC81"/>
  <c r="HB78"/>
  <c r="HK76"/>
  <c r="HC74"/>
  <c r="HQ86"/>
  <c r="HP79"/>
  <c r="HR70"/>
  <c r="HR80"/>
  <c r="HC71"/>
  <c r="HB88"/>
  <c r="HC83"/>
  <c r="HA81"/>
  <c r="HB73"/>
  <c r="HC70"/>
  <c r="HP78"/>
  <c r="HQ85"/>
  <c r="HR82"/>
  <c r="HB72"/>
  <c r="HE79"/>
  <c r="HC75"/>
  <c r="HC77"/>
  <c r="HA84"/>
  <c r="HB71"/>
  <c r="HR85"/>
  <c r="HC89"/>
  <c r="HC82"/>
  <c r="HC84"/>
  <c r="HP71"/>
  <c r="HE75"/>
  <c r="HA72"/>
  <c r="HC79"/>
  <c r="HA78"/>
  <c r="HK74"/>
  <c r="HQ75"/>
  <c r="HA87"/>
  <c r="HQ77"/>
  <c r="HC73"/>
  <c r="HA70"/>
  <c r="HR71"/>
  <c r="HL86"/>
  <c r="HA86"/>
  <c r="HQ78"/>
  <c r="HQ88"/>
  <c r="HP70"/>
  <c r="HR83"/>
  <c r="HW86"/>
  <c r="HG87"/>
  <c r="HH83"/>
  <c r="HW74"/>
  <c r="HG76"/>
  <c r="HX85"/>
  <c r="HH82"/>
  <c r="HQ83"/>
  <c r="HX76"/>
  <c r="HR72"/>
  <c r="HQ70"/>
  <c r="HP87"/>
  <c r="HI77"/>
  <c r="HX83"/>
  <c r="HX72"/>
  <c r="HV72"/>
  <c r="HW70"/>
  <c r="HW84"/>
  <c r="HV85"/>
  <c r="HH84"/>
  <c r="HI87"/>
  <c r="HH72"/>
  <c r="HG78"/>
  <c r="HI86"/>
  <c r="HW75"/>
  <c r="HW73"/>
  <c r="HG73"/>
  <c r="HV88"/>
  <c r="HG79"/>
  <c r="HQ87"/>
  <c r="HW87"/>
  <c r="HI89"/>
  <c r="HH75"/>
  <c r="HW72"/>
  <c r="HX87"/>
  <c r="HG74"/>
  <c r="HI73"/>
  <c r="HW76"/>
  <c r="HH80"/>
  <c r="HI76"/>
  <c r="HP84"/>
  <c r="HP80"/>
  <c r="HV77"/>
  <c r="HQ71"/>
  <c r="HW79"/>
  <c r="HH87"/>
  <c r="HQ82"/>
  <c r="HQ73"/>
  <c r="HV75"/>
  <c r="HX77"/>
  <c r="HG84"/>
  <c r="HP76"/>
  <c r="HH86"/>
  <c r="HP73"/>
  <c r="HH81"/>
  <c r="HH71"/>
  <c r="HW71"/>
  <c r="HG85"/>
  <c r="HV82"/>
  <c r="HI83"/>
  <c r="HV86"/>
  <c r="HG81"/>
  <c r="HW83"/>
  <c r="HV78"/>
  <c r="HX89"/>
  <c r="HG82"/>
  <c r="HI71"/>
  <c r="HV71"/>
  <c r="HG88"/>
  <c r="HR81"/>
  <c r="HX79"/>
  <c r="HI88"/>
  <c r="HR89"/>
  <c r="HW77"/>
  <c r="HX73"/>
  <c r="HH85"/>
  <c r="HV87"/>
  <c r="HV73"/>
  <c r="HX74"/>
  <c r="HX80"/>
  <c r="HX88"/>
  <c r="HI79"/>
  <c r="HG70"/>
  <c r="HP77"/>
  <c r="HG75"/>
  <c r="HH70"/>
  <c r="HV74"/>
  <c r="HR79"/>
  <c r="HV89"/>
  <c r="HI75"/>
  <c r="HI85"/>
  <c r="HQ74"/>
  <c r="HR86"/>
  <c r="HP82"/>
  <c r="HV80"/>
  <c r="HQ81"/>
  <c r="HX78"/>
  <c r="HG77"/>
  <c r="HX71"/>
  <c r="HH79"/>
  <c r="HX75"/>
  <c r="HX84"/>
  <c r="HH74"/>
  <c r="HI74"/>
  <c r="HI84"/>
  <c r="HX70"/>
  <c r="HW88"/>
  <c r="HX86"/>
  <c r="HW81"/>
  <c r="HW89"/>
  <c r="HR74"/>
  <c r="HG86"/>
  <c r="HG89"/>
  <c r="HH76"/>
  <c r="HX81"/>
  <c r="HH77"/>
  <c r="HP88"/>
  <c r="HH73"/>
  <c r="HR77"/>
  <c r="HX82"/>
  <c r="HH78"/>
  <c r="HI72"/>
  <c r="HG71"/>
  <c r="HG72"/>
  <c r="HI78"/>
  <c r="HI70"/>
  <c r="HQ76"/>
  <c r="IC78"/>
  <c r="IB76"/>
  <c r="ID71"/>
  <c r="HM78"/>
  <c r="IC86"/>
  <c r="HN82"/>
  <c r="HM71"/>
  <c r="HN74"/>
  <c r="IC89"/>
  <c r="HO83"/>
  <c r="IB85"/>
  <c r="HN81"/>
  <c r="HO85"/>
  <c r="ID81"/>
  <c r="IC87"/>
  <c r="HO72"/>
  <c r="IB74"/>
  <c r="IC81"/>
  <c r="HM72"/>
  <c r="HN73"/>
  <c r="IB70"/>
  <c r="ID78"/>
  <c r="HM81"/>
  <c r="IC72"/>
  <c r="IC75"/>
  <c r="IB86"/>
  <c r="IC80"/>
  <c r="IC82"/>
  <c r="HO70"/>
  <c r="HM89"/>
  <c r="HN76"/>
  <c r="ID77"/>
  <c r="HO75"/>
  <c r="HO86"/>
  <c r="HN83"/>
  <c r="HM77"/>
  <c r="ID84"/>
  <c r="HN88"/>
  <c r="ID85"/>
  <c r="IB82"/>
  <c r="HO87"/>
  <c r="ID83"/>
  <c r="HN87"/>
  <c r="IC84"/>
  <c r="IC73"/>
  <c r="HN78"/>
  <c r="HO84"/>
  <c r="HN71"/>
  <c r="IB79"/>
  <c r="HO74"/>
  <c r="HO71"/>
  <c r="IC76"/>
  <c r="HN77"/>
  <c r="HW85"/>
  <c r="ID87"/>
  <c r="HM83"/>
  <c r="IC77"/>
  <c r="HO81"/>
  <c r="IC70"/>
  <c r="HM70"/>
  <c r="HO73"/>
  <c r="HV76"/>
  <c r="HM74"/>
  <c r="HN75"/>
  <c r="IB83"/>
  <c r="HV70"/>
  <c r="HM82"/>
  <c r="ID88"/>
  <c r="HN86"/>
  <c r="IB81"/>
  <c r="IB87"/>
  <c r="IC74"/>
  <c r="IB71"/>
  <c r="HM79"/>
  <c r="HM75"/>
  <c r="IC71"/>
  <c r="HM84"/>
  <c r="HN84"/>
  <c r="HV83"/>
  <c r="HO77"/>
  <c r="IC79"/>
  <c r="HN85"/>
  <c r="IB77"/>
  <c r="IB80"/>
  <c r="IB78"/>
  <c r="ID89"/>
  <c r="HO88"/>
  <c r="IC88"/>
  <c r="HM73"/>
  <c r="ID80"/>
  <c r="IB89"/>
  <c r="HN89"/>
  <c r="IB72"/>
  <c r="HO80"/>
  <c r="HO89"/>
  <c r="ID79"/>
  <c r="ID86"/>
  <c r="HN70"/>
  <c r="II81"/>
  <c r="IC85"/>
  <c r="HW78"/>
  <c r="HV81"/>
  <c r="ID82"/>
  <c r="HO76"/>
  <c r="ID72"/>
  <c r="HN80"/>
  <c r="IB75"/>
  <c r="HM80"/>
  <c r="HO79"/>
  <c r="HM88"/>
  <c r="ID76"/>
  <c r="HV79"/>
  <c r="HN79"/>
  <c r="ID75"/>
  <c r="ID74"/>
  <c r="ID70"/>
  <c r="HM87"/>
  <c r="IB88"/>
  <c r="HV84"/>
  <c r="HN72"/>
  <c r="IC83"/>
  <c r="HM86"/>
  <c r="HO78"/>
  <c r="IB84"/>
  <c r="HO82"/>
  <c r="ID73"/>
  <c r="HW82"/>
  <c r="HM85"/>
  <c r="IB73"/>
  <c r="II77"/>
  <c r="HU79"/>
  <c r="HT88"/>
  <c r="HT75"/>
  <c r="IJ84"/>
  <c r="HU88"/>
  <c r="HS89"/>
  <c r="IH78"/>
  <c r="HS88"/>
  <c r="II74"/>
  <c r="II86"/>
  <c r="IJ87"/>
  <c r="II71"/>
  <c r="IJ77"/>
  <c r="HS73"/>
  <c r="HU89"/>
  <c r="HT74"/>
  <c r="HU77"/>
  <c r="IJ76"/>
  <c r="IH79"/>
  <c r="II82"/>
  <c r="HS76"/>
  <c r="II75"/>
  <c r="HU78"/>
  <c r="IH76"/>
  <c r="HT72"/>
  <c r="HS82"/>
  <c r="HU80"/>
  <c r="HT89"/>
  <c r="HU82"/>
  <c r="HS70"/>
  <c r="II79"/>
  <c r="HT84"/>
  <c r="IH80"/>
  <c r="IJ80"/>
  <c r="HS84"/>
  <c r="HS74"/>
  <c r="HT71"/>
  <c r="HU74"/>
  <c r="IH81"/>
  <c r="HT77"/>
  <c r="HS79"/>
  <c r="IH73"/>
  <c r="IJ82"/>
  <c r="HS81"/>
  <c r="HU71"/>
  <c r="II84"/>
  <c r="HU83"/>
  <c r="HU72"/>
  <c r="IJ89"/>
  <c r="IH88"/>
  <c r="HU84"/>
  <c r="HS86"/>
  <c r="IH70"/>
  <c r="HU87"/>
  <c r="HU75"/>
  <c r="HT82"/>
  <c r="HT85"/>
  <c r="IH87"/>
  <c r="IH72"/>
  <c r="HS80"/>
  <c r="IJ73"/>
  <c r="IJ78"/>
  <c r="HS78"/>
  <c r="HU70"/>
  <c r="II70"/>
  <c r="IH83"/>
  <c r="II83"/>
  <c r="IJ81"/>
  <c r="IH75"/>
  <c r="HT73"/>
  <c r="IH74"/>
  <c r="IH86"/>
  <c r="HT79"/>
  <c r="II76"/>
  <c r="IJ72"/>
  <c r="IH77"/>
  <c r="HT83"/>
  <c r="IH89"/>
  <c r="IJ75"/>
  <c r="II78"/>
  <c r="II87"/>
  <c r="II72"/>
  <c r="HS87"/>
  <c r="IJ88"/>
  <c r="IJ71"/>
  <c r="II89"/>
  <c r="II80"/>
  <c r="IJ86"/>
  <c r="IJ85"/>
  <c r="IH85"/>
  <c r="HU73"/>
  <c r="IJ70"/>
  <c r="HT87"/>
  <c r="II88"/>
  <c r="HS75"/>
  <c r="HS72"/>
  <c r="HT78"/>
  <c r="HU81"/>
  <c r="IJ83"/>
  <c r="IH84"/>
  <c r="HT80"/>
  <c r="HS77"/>
  <c r="HS85"/>
  <c r="II85"/>
  <c r="HU85"/>
  <c r="IH71"/>
  <c r="HS83"/>
  <c r="HT86"/>
  <c r="IJ79"/>
  <c r="HU86"/>
  <c r="HU76"/>
  <c r="IJ74"/>
  <c r="HS71"/>
  <c r="HT70"/>
  <c r="HT76"/>
  <c r="HT81"/>
  <c r="II73"/>
  <c r="IO86"/>
  <c r="HZ73"/>
  <c r="HY71"/>
  <c r="IA88"/>
  <c r="IP79"/>
  <c r="IP74"/>
  <c r="IA71"/>
  <c r="IN76"/>
  <c r="HZ80"/>
  <c r="IN78"/>
  <c r="IO80"/>
  <c r="IP82"/>
  <c r="IO76"/>
  <c r="HZ76"/>
  <c r="HZ84"/>
  <c r="HY85"/>
  <c r="IO73"/>
  <c r="IP73"/>
  <c r="IP76"/>
  <c r="IA81"/>
  <c r="IP80"/>
  <c r="IN73"/>
  <c r="IA76"/>
  <c r="IP77"/>
  <c r="IA82"/>
  <c r="HZ78"/>
  <c r="HY78"/>
  <c r="IO87"/>
  <c r="IN77"/>
  <c r="IU84"/>
  <c r="IO83"/>
  <c r="HY84"/>
  <c r="IA77"/>
  <c r="IN75"/>
  <c r="HZ82"/>
  <c r="HY86"/>
  <c r="HZ81"/>
  <c r="HY81"/>
  <c r="IP78"/>
  <c r="IO78"/>
  <c r="HY88"/>
  <c r="IP86"/>
  <c r="IO75"/>
  <c r="IN82"/>
  <c r="IN80"/>
  <c r="HY77"/>
  <c r="IA79"/>
  <c r="IO72"/>
  <c r="IO84"/>
  <c r="IV75"/>
  <c r="IA75"/>
  <c r="IA70"/>
  <c r="IA89"/>
  <c r="HY76"/>
  <c r="IN88"/>
  <c r="IP72"/>
  <c r="IN81"/>
  <c r="HY73"/>
  <c r="IO71"/>
  <c r="IA74"/>
  <c r="IN72"/>
  <c r="HZ70"/>
  <c r="HY82"/>
  <c r="HY83"/>
  <c r="IP83"/>
  <c r="IN89"/>
  <c r="IO70"/>
  <c r="IN70"/>
  <c r="IA83"/>
  <c r="IH82"/>
  <c r="HZ86"/>
  <c r="HZ89"/>
  <c r="HZ85"/>
  <c r="HY80"/>
  <c r="IA80"/>
  <c r="IO77"/>
  <c r="IO89"/>
  <c r="HZ72"/>
  <c r="HZ83"/>
  <c r="IN87"/>
  <c r="IN85"/>
  <c r="IA86"/>
  <c r="IP89"/>
  <c r="IO79"/>
  <c r="IN79"/>
  <c r="HY74"/>
  <c r="IP85"/>
  <c r="IO81"/>
  <c r="HY79"/>
  <c r="IA84"/>
  <c r="HZ75"/>
  <c r="IA87"/>
  <c r="IN74"/>
  <c r="HY89"/>
  <c r="IP71"/>
  <c r="HZ74"/>
  <c r="IP87"/>
  <c r="IA72"/>
  <c r="HY75"/>
  <c r="HZ79"/>
  <c r="HZ71"/>
  <c r="HZ88"/>
  <c r="IA73"/>
  <c r="IP88"/>
  <c r="IN84"/>
  <c r="IP70"/>
  <c r="IN71"/>
  <c r="IO85"/>
  <c r="IO88"/>
  <c r="IN83"/>
  <c r="IG72"/>
  <c r="IF81"/>
  <c r="IG83"/>
  <c r="IF85"/>
  <c r="IG76"/>
  <c r="IV89"/>
  <c r="IV86"/>
  <c r="IE79"/>
  <c r="IG70"/>
  <c r="IF74"/>
  <c r="IE72"/>
  <c r="IE80"/>
  <c r="IV70"/>
  <c r="IT83"/>
  <c r="IG81"/>
  <c r="IE78"/>
  <c r="IE89"/>
  <c r="IU85"/>
  <c r="IF87"/>
  <c r="IE85"/>
  <c r="IT88"/>
  <c r="IE86"/>
  <c r="IE82"/>
  <c r="IF77"/>
  <c r="IG75"/>
  <c r="IU78"/>
  <c r="IV79"/>
  <c r="IT80"/>
  <c r="IF80"/>
  <c r="IT73"/>
  <c r="IE74"/>
  <c r="IU87"/>
  <c r="IE88"/>
  <c r="IE83"/>
  <c r="IF86"/>
  <c r="IV84"/>
  <c r="IT78"/>
  <c r="IF75"/>
  <c r="IG89"/>
  <c r="JA75"/>
  <c r="IP84"/>
  <c r="IV74"/>
  <c r="IT86"/>
  <c r="IU89"/>
  <c r="IT72"/>
  <c r="IT70"/>
  <c r="IE87"/>
  <c r="IV85"/>
  <c r="IV77"/>
  <c r="IU77"/>
  <c r="IF76"/>
  <c r="IV76"/>
  <c r="IF82"/>
  <c r="IF79"/>
  <c r="IO82"/>
  <c r="IU82"/>
  <c r="IT79"/>
  <c r="IV81"/>
  <c r="IE77"/>
  <c r="IU73"/>
  <c r="IG87"/>
  <c r="IV73"/>
  <c r="IU88"/>
  <c r="IG85"/>
  <c r="IU74"/>
  <c r="IO74"/>
  <c r="IG88"/>
  <c r="IU71"/>
  <c r="IG71"/>
  <c r="IE81"/>
  <c r="IP75"/>
  <c r="IV87"/>
  <c r="IV88"/>
  <c r="IT84"/>
  <c r="IV71"/>
  <c r="IV80"/>
  <c r="IT76"/>
  <c r="IE75"/>
  <c r="IE84"/>
  <c r="IE73"/>
  <c r="IG78"/>
  <c r="IF73"/>
  <c r="IU81"/>
  <c r="IT74"/>
  <c r="IE76"/>
  <c r="IG77"/>
  <c r="IU76"/>
  <c r="IF72"/>
  <c r="IT87"/>
  <c r="IP81"/>
  <c r="IG84"/>
  <c r="IU86"/>
  <c r="IV72"/>
  <c r="IF84"/>
  <c r="IF70"/>
  <c r="IU83"/>
  <c r="IU72"/>
  <c r="IV78"/>
  <c r="IT71"/>
  <c r="IU75"/>
  <c r="IT77"/>
  <c r="IE71"/>
  <c r="IV83"/>
  <c r="IT85"/>
  <c r="IG73"/>
  <c r="IV82"/>
  <c r="IN86"/>
  <c r="IT81"/>
  <c r="IU70"/>
  <c r="IT89"/>
  <c r="IZ89"/>
  <c r="IZ76"/>
  <c r="JA72"/>
  <c r="JA79"/>
  <c r="IK88"/>
  <c r="IK84"/>
  <c r="IM73"/>
  <c r="IL86"/>
  <c r="IL70"/>
  <c r="IZ79"/>
  <c r="IZ80"/>
  <c r="IM78"/>
  <c r="IT82"/>
  <c r="IL72"/>
  <c r="JA76"/>
  <c r="JA84"/>
  <c r="IZ73"/>
  <c r="IK89"/>
  <c r="IM74"/>
  <c r="JA70"/>
  <c r="IM77"/>
  <c r="IZ71"/>
  <c r="IZ84"/>
  <c r="IL89"/>
  <c r="IZ88"/>
  <c r="IM85"/>
  <c r="IL87"/>
  <c r="IL80"/>
  <c r="IK75"/>
  <c r="IM82"/>
  <c r="JB87"/>
  <c r="IK73"/>
  <c r="JA73"/>
  <c r="JB75"/>
  <c r="IK82"/>
  <c r="IK76"/>
  <c r="IZ86"/>
  <c r="IU79"/>
  <c r="IU80"/>
  <c r="IK77"/>
  <c r="JB89"/>
  <c r="IM79"/>
  <c r="IZ83"/>
  <c r="IZ70"/>
  <c r="IL77"/>
  <c r="JB72"/>
  <c r="JB74"/>
  <c r="JB88"/>
  <c r="IL76"/>
  <c r="IL81"/>
  <c r="IK70"/>
  <c r="IK86"/>
  <c r="IT75"/>
  <c r="IL85"/>
  <c r="JA78"/>
  <c r="IL78"/>
  <c r="JB70"/>
  <c r="IM71"/>
  <c r="IK87"/>
  <c r="IZ85"/>
  <c r="JA71"/>
  <c r="IL82"/>
  <c r="JB79"/>
  <c r="JA80"/>
  <c r="JB86"/>
  <c r="IM84"/>
  <c r="IL75"/>
  <c r="JA77"/>
  <c r="IZ77"/>
  <c r="JA81"/>
  <c r="JA86"/>
  <c r="JA74"/>
  <c r="IZ82"/>
  <c r="IM70"/>
  <c r="IK80"/>
  <c r="JB73"/>
  <c r="JB81"/>
  <c r="IZ74"/>
  <c r="JB83"/>
  <c r="IM87"/>
  <c r="JB78"/>
  <c r="JA82"/>
  <c r="JB84"/>
  <c r="JA83"/>
  <c r="IZ78"/>
  <c r="IZ72"/>
  <c r="JA89"/>
  <c r="IM80"/>
  <c r="IL74"/>
  <c r="JA88"/>
  <c r="IK74"/>
  <c r="IL71"/>
  <c r="JA85"/>
  <c r="JB77"/>
  <c r="IZ87"/>
  <c r="IK85"/>
  <c r="IK72"/>
  <c r="IL73"/>
  <c r="IM75"/>
  <c r="IL79"/>
  <c r="JB71"/>
  <c r="IZ81"/>
  <c r="JB82"/>
  <c r="JA87"/>
  <c r="JH87"/>
  <c r="JH77"/>
  <c r="IS82"/>
  <c r="IQ70"/>
  <c r="IQ89"/>
  <c r="IR83"/>
  <c r="JG80"/>
  <c r="JG82"/>
  <c r="JH83"/>
  <c r="JH76"/>
  <c r="IQ81"/>
  <c r="JH85"/>
  <c r="IS89"/>
  <c r="JH89"/>
  <c r="JB76"/>
  <c r="IQ86"/>
  <c r="JG87"/>
  <c r="IQ84"/>
  <c r="JG86"/>
  <c r="JF72"/>
  <c r="IR89"/>
  <c r="IS81"/>
  <c r="JG74"/>
  <c r="JF87"/>
  <c r="IS87"/>
  <c r="IQ80"/>
  <c r="JG88"/>
  <c r="JH81"/>
  <c r="JH71"/>
  <c r="IR70"/>
  <c r="IQ77"/>
  <c r="IQ78"/>
  <c r="JH70"/>
  <c r="JG78"/>
  <c r="JF80"/>
  <c r="IS72"/>
  <c r="IS77"/>
  <c r="JH88"/>
  <c r="JG81"/>
  <c r="IR72"/>
  <c r="IS83"/>
  <c r="JF84"/>
  <c r="IS79"/>
  <c r="IR73"/>
  <c r="IR74"/>
  <c r="JF75"/>
  <c r="JH80"/>
  <c r="JG77"/>
  <c r="IR76"/>
  <c r="JG83"/>
  <c r="JH84"/>
  <c r="IQ76"/>
  <c r="IQ74"/>
  <c r="IR77"/>
  <c r="JG71"/>
  <c r="IS86"/>
  <c r="IS71"/>
  <c r="JM84"/>
  <c r="IR85"/>
  <c r="IR71"/>
  <c r="IS78"/>
  <c r="IQ87"/>
  <c r="IQ73"/>
  <c r="IR79"/>
  <c r="IQ75"/>
  <c r="IR78"/>
  <c r="JF81"/>
  <c r="JG79"/>
  <c r="JG75"/>
  <c r="JG89"/>
  <c r="IR75"/>
  <c r="JF85"/>
  <c r="JF89"/>
  <c r="JG72"/>
  <c r="JB85"/>
  <c r="IZ75"/>
  <c r="IQ79"/>
  <c r="JG85"/>
  <c r="IQ72"/>
  <c r="JG70"/>
  <c r="IS76"/>
  <c r="JH74"/>
  <c r="IS80"/>
  <c r="IR88"/>
  <c r="JG84"/>
  <c r="IR86"/>
  <c r="JB80"/>
  <c r="JN84"/>
  <c r="IX79"/>
  <c r="IY79"/>
  <c r="IY85"/>
  <c r="JH72"/>
  <c r="JM72"/>
  <c r="IX82"/>
  <c r="JL82"/>
  <c r="JM86"/>
  <c r="IY86"/>
  <c r="IW74"/>
  <c r="IY71"/>
  <c r="JN79"/>
  <c r="IY75"/>
  <c r="JH82"/>
  <c r="IX80"/>
  <c r="JH78"/>
  <c r="JF71"/>
  <c r="JL76"/>
  <c r="IY87"/>
  <c r="JN72"/>
  <c r="JM70"/>
  <c r="IW73"/>
  <c r="IY73"/>
  <c r="IY89"/>
  <c r="JF77"/>
  <c r="JL80"/>
  <c r="IW87"/>
  <c r="JM88"/>
  <c r="JN78"/>
  <c r="IW81"/>
  <c r="IX75"/>
  <c r="IX76"/>
  <c r="IW89"/>
  <c r="JM85"/>
  <c r="JM81"/>
  <c r="JN74"/>
  <c r="JN86"/>
  <c r="IY84"/>
  <c r="JN71"/>
  <c r="IY76"/>
  <c r="IX71"/>
  <c r="IW88"/>
  <c r="IX74"/>
  <c r="JM77"/>
  <c r="IW72"/>
  <c r="IX81"/>
  <c r="JM75"/>
  <c r="IW79"/>
  <c r="JH86"/>
  <c r="JL85"/>
  <c r="JS87"/>
  <c r="IX86"/>
  <c r="JM87"/>
  <c r="JL72"/>
  <c r="JF76"/>
  <c r="JH75"/>
  <c r="IX89"/>
  <c r="IW75"/>
  <c r="JF86"/>
  <c r="IW82"/>
  <c r="IY83"/>
  <c r="JH73"/>
  <c r="IX88"/>
  <c r="JL89"/>
  <c r="IX72"/>
  <c r="IX78"/>
  <c r="JF70"/>
  <c r="JL88"/>
  <c r="IW78"/>
  <c r="JM76"/>
  <c r="IY78"/>
  <c r="JN88"/>
  <c r="JT78"/>
  <c r="IW83"/>
  <c r="JG76"/>
  <c r="IY72"/>
  <c r="JF88"/>
  <c r="IY74"/>
  <c r="JN85"/>
  <c r="JN87"/>
  <c r="JM78"/>
  <c r="IX70"/>
  <c r="IX84"/>
  <c r="JF79"/>
  <c r="IX83"/>
  <c r="JM74"/>
  <c r="IW85"/>
  <c r="IX87"/>
  <c r="JM71"/>
  <c r="JF78"/>
  <c r="JG73"/>
  <c r="JN77"/>
  <c r="JN73"/>
  <c r="IY77"/>
  <c r="IY81"/>
  <c r="JM79"/>
  <c r="IW77"/>
  <c r="JF74"/>
  <c r="JN81"/>
  <c r="JL83"/>
  <c r="JF83"/>
  <c r="IY82"/>
  <c r="IW84"/>
  <c r="IY80"/>
  <c r="JE83"/>
  <c r="JS82"/>
  <c r="JS86"/>
  <c r="JR86"/>
  <c r="JD77"/>
  <c r="JS74"/>
  <c r="JR76"/>
  <c r="JN75"/>
  <c r="JT75"/>
  <c r="JT72"/>
  <c r="JE77"/>
  <c r="JS85"/>
  <c r="JM83"/>
  <c r="JD75"/>
  <c r="JE85"/>
  <c r="JN83"/>
  <c r="JR85"/>
  <c r="JS73"/>
  <c r="JL71"/>
  <c r="JL74"/>
  <c r="JN89"/>
  <c r="JR73"/>
  <c r="JL84"/>
  <c r="JE70"/>
  <c r="JR83"/>
  <c r="JE80"/>
  <c r="JS88"/>
  <c r="JT80"/>
  <c r="JR87"/>
  <c r="JM82"/>
  <c r="JC75"/>
  <c r="JT71"/>
  <c r="JD73"/>
  <c r="JT85"/>
  <c r="JN80"/>
  <c r="JS89"/>
  <c r="JS72"/>
  <c r="JF82"/>
  <c r="JN76"/>
  <c r="JS76"/>
  <c r="JT74"/>
  <c r="JS78"/>
  <c r="JD74"/>
  <c r="JR77"/>
  <c r="JL87"/>
  <c r="JR88"/>
  <c r="JF73"/>
  <c r="JE88"/>
  <c r="JD78"/>
  <c r="JL75"/>
  <c r="JE76"/>
  <c r="JR79"/>
  <c r="JD88"/>
  <c r="JC85"/>
  <c r="JL78"/>
  <c r="JH79"/>
  <c r="JR82"/>
  <c r="JD87"/>
  <c r="JE75"/>
  <c r="JC70"/>
  <c r="JC74"/>
  <c r="JM80"/>
  <c r="JM73"/>
  <c r="JD70"/>
  <c r="JD71"/>
  <c r="JM89"/>
  <c r="JT87"/>
  <c r="JD76"/>
  <c r="JS75"/>
  <c r="JS84"/>
  <c r="JL86"/>
  <c r="JT86"/>
  <c r="JL73"/>
  <c r="JT73"/>
  <c r="JL79"/>
  <c r="JN82"/>
  <c r="JD83"/>
  <c r="JC89"/>
  <c r="JR72"/>
  <c r="JR74"/>
  <c r="JL81"/>
  <c r="JS81"/>
  <c r="JD79"/>
  <c r="JR80"/>
  <c r="JL70"/>
  <c r="JR78"/>
  <c r="JS77"/>
  <c r="JN70"/>
  <c r="JR70"/>
  <c r="JJ70"/>
  <c r="JJ73"/>
  <c r="JR81"/>
  <c r="JS70"/>
  <c r="JZ83"/>
  <c r="JT84"/>
  <c r="JS71"/>
  <c r="JJ81"/>
  <c r="JK78"/>
  <c r="JJ71"/>
  <c r="JK77"/>
  <c r="JY80"/>
  <c r="JI84"/>
  <c r="JX83"/>
  <c r="JY79"/>
  <c r="JJ72"/>
  <c r="JK82"/>
  <c r="JX86"/>
  <c r="JK84"/>
  <c r="JY78"/>
  <c r="JX82"/>
  <c r="JK72"/>
  <c r="JK73"/>
  <c r="JZ73"/>
  <c r="JZ87"/>
  <c r="JX75"/>
  <c r="JS83"/>
  <c r="JK85"/>
  <c r="JT83"/>
  <c r="JJ85"/>
  <c r="JY83"/>
  <c r="JR75"/>
  <c r="JT89"/>
  <c r="JX71"/>
  <c r="JR71"/>
  <c r="JT77"/>
  <c r="JL77"/>
  <c r="JX77"/>
  <c r="JX72"/>
  <c r="JI82"/>
  <c r="JX84"/>
  <c r="JJ78"/>
  <c r="JJ76"/>
  <c r="JX80"/>
  <c r="JJ79"/>
  <c r="JR89"/>
  <c r="JI76"/>
  <c r="JZ79"/>
  <c r="JZ85"/>
  <c r="JI86"/>
  <c r="JI78"/>
  <c r="JX76"/>
  <c r="JY70"/>
  <c r="JI72"/>
  <c r="JJ80"/>
  <c r="JZ77"/>
  <c r="JX70"/>
  <c r="JT79"/>
  <c r="JS80"/>
  <c r="JK87"/>
  <c r="JS79"/>
  <c r="JI74"/>
  <c r="JJ88"/>
  <c r="JK83"/>
  <c r="JT82"/>
  <c r="JX89"/>
  <c r="JZ86"/>
  <c r="JK76"/>
  <c r="JI88"/>
  <c r="JK81"/>
  <c r="JR84"/>
  <c r="JT88"/>
  <c r="JK89"/>
  <c r="JX87"/>
  <c r="JK75"/>
  <c r="JO81"/>
  <c r="JZ88"/>
  <c r="JT76"/>
  <c r="JP89"/>
  <c r="KE84"/>
  <c r="JX74"/>
  <c r="JZ75"/>
  <c r="KF73"/>
  <c r="JX88"/>
  <c r="KF87"/>
  <c r="JP70"/>
  <c r="JO86"/>
  <c r="JQ82"/>
  <c r="JY87"/>
  <c r="KE86"/>
  <c r="KE87"/>
  <c r="KF86"/>
  <c r="KF79"/>
  <c r="JQ70"/>
  <c r="JX85"/>
  <c r="KE82"/>
  <c r="KD76"/>
  <c r="JY76"/>
  <c r="JT81"/>
  <c r="JP74"/>
  <c r="JT70"/>
  <c r="KE85"/>
  <c r="KD75"/>
  <c r="JQ88"/>
  <c r="KE71"/>
  <c r="KF85"/>
  <c r="JQ80"/>
  <c r="KE74"/>
  <c r="JQ74"/>
  <c r="JY81"/>
  <c r="JQ75"/>
  <c r="KE73"/>
  <c r="JP87"/>
  <c r="JZ78"/>
  <c r="JY72"/>
  <c r="KF75"/>
  <c r="KE72"/>
  <c r="KD71"/>
  <c r="KF70"/>
  <c r="JX78"/>
  <c r="JO73"/>
  <c r="JZ89"/>
  <c r="JY73"/>
  <c r="KK77"/>
  <c r="JQ83"/>
  <c r="KE88"/>
  <c r="JP73"/>
  <c r="JZ72"/>
  <c r="KE83"/>
  <c r="JY82"/>
  <c r="JQ87"/>
  <c r="KE81"/>
  <c r="JX81"/>
  <c r="KF83"/>
  <c r="JY85"/>
  <c r="JY74"/>
  <c r="JP84"/>
  <c r="JQ79"/>
  <c r="JP81"/>
  <c r="JO79"/>
  <c r="JZ84"/>
  <c r="JX79"/>
  <c r="JO88"/>
  <c r="JP83"/>
  <c r="KE70"/>
  <c r="KD85"/>
  <c r="JO77"/>
  <c r="KD80"/>
  <c r="JP75"/>
  <c r="JZ82"/>
  <c r="JP72"/>
  <c r="JY89"/>
  <c r="KD83"/>
  <c r="JQ72"/>
  <c r="JY75"/>
  <c r="JQ78"/>
  <c r="JY71"/>
  <c r="JZ74"/>
  <c r="JQ85"/>
  <c r="JZ70"/>
  <c r="JX73"/>
  <c r="KF84"/>
  <c r="JZ80"/>
  <c r="JP88"/>
  <c r="KD89"/>
  <c r="KF77"/>
  <c r="JP79"/>
  <c r="KD86"/>
  <c r="KF82"/>
  <c r="JQ81"/>
  <c r="KE89"/>
  <c r="JP86"/>
  <c r="KF74"/>
  <c r="JY88"/>
  <c r="JZ76"/>
  <c r="JO75"/>
  <c r="KE78"/>
  <c r="JQ84"/>
  <c r="JU83"/>
  <c r="KF78"/>
  <c r="JU77"/>
  <c r="KK89"/>
  <c r="KK78"/>
  <c r="JW76"/>
  <c r="KK87"/>
  <c r="KE75"/>
  <c r="KF76"/>
  <c r="JV78"/>
  <c r="JZ81"/>
  <c r="JY86"/>
  <c r="KJ73"/>
  <c r="JU73"/>
  <c r="KE77"/>
  <c r="JV88"/>
  <c r="KL77"/>
  <c r="JW71"/>
  <c r="JU85"/>
  <c r="KF80"/>
  <c r="JW82"/>
  <c r="JV79"/>
  <c r="KL76"/>
  <c r="JU78"/>
  <c r="JW87"/>
  <c r="KF89"/>
  <c r="KJ87"/>
  <c r="KF72"/>
  <c r="KF88"/>
  <c r="KK85"/>
  <c r="KD74"/>
  <c r="JU87"/>
  <c r="JU84"/>
  <c r="KL79"/>
  <c r="KD81"/>
  <c r="KK84"/>
  <c r="KE76"/>
  <c r="JV89"/>
  <c r="JW80"/>
  <c r="JU74"/>
  <c r="KL81"/>
  <c r="JU89"/>
  <c r="KF71"/>
  <c r="JV77"/>
  <c r="JU70"/>
  <c r="KE79"/>
  <c r="KK75"/>
  <c r="KF81"/>
  <c r="KD73"/>
  <c r="KK83"/>
  <c r="JY77"/>
  <c r="KJ81"/>
  <c r="KD72"/>
  <c r="JV87"/>
  <c r="JU72"/>
  <c r="JV81"/>
  <c r="KJ85"/>
  <c r="KJ83"/>
  <c r="KD84"/>
  <c r="KJ88"/>
  <c r="KD82"/>
  <c r="JV70"/>
  <c r="KK72"/>
  <c r="JV71"/>
  <c r="JW84"/>
  <c r="JW85"/>
  <c r="KD77"/>
  <c r="KK71"/>
  <c r="KK80"/>
  <c r="KD87"/>
  <c r="KK70"/>
  <c r="KL85"/>
  <c r="JW88"/>
  <c r="JW73"/>
  <c r="KL72"/>
  <c r="JW79"/>
  <c r="KJ72"/>
  <c r="JW74"/>
  <c r="JW89"/>
  <c r="KJ71"/>
  <c r="JU81"/>
  <c r="KE80"/>
  <c r="KL84"/>
  <c r="KD79"/>
  <c r="JZ71"/>
  <c r="JW83"/>
  <c r="KK79"/>
  <c r="JU71"/>
  <c r="JV73"/>
  <c r="KK73"/>
  <c r="KD78"/>
  <c r="JV86"/>
  <c r="KL88"/>
  <c r="KK81"/>
  <c r="JV80"/>
  <c r="JV72"/>
  <c r="JW70"/>
  <c r="JV85"/>
  <c r="KL80"/>
  <c r="JV82"/>
  <c r="KD70"/>
  <c r="JV84"/>
  <c r="KJ82"/>
  <c r="KQ73"/>
  <c r="KB85"/>
  <c r="KL82"/>
  <c r="KP86"/>
  <c r="KA82"/>
  <c r="KK88"/>
  <c r="KQ79"/>
  <c r="KA77"/>
  <c r="KR79"/>
  <c r="KP70"/>
  <c r="KJ79"/>
  <c r="KP72"/>
  <c r="KP87"/>
  <c r="KP77"/>
  <c r="KB78"/>
  <c r="KB75"/>
  <c r="KL87"/>
  <c r="KJ84"/>
  <c r="KR80"/>
  <c r="KB89"/>
  <c r="KP85"/>
  <c r="KA81"/>
  <c r="KB81"/>
  <c r="KA72"/>
  <c r="KA78"/>
  <c r="KC72"/>
  <c r="KB84"/>
  <c r="KC87"/>
  <c r="KA88"/>
  <c r="KJ89"/>
  <c r="KA83"/>
  <c r="KB83"/>
  <c r="KR77"/>
  <c r="KC75"/>
  <c r="KQ87"/>
  <c r="KR73"/>
  <c r="KK82"/>
  <c r="KL73"/>
  <c r="KJ80"/>
  <c r="KA71"/>
  <c r="KA85"/>
  <c r="KL89"/>
  <c r="KA84"/>
  <c r="KJ77"/>
  <c r="KQ76"/>
  <c r="KG87"/>
  <c r="KP74"/>
  <c r="KP82"/>
  <c r="KR88"/>
  <c r="KB88"/>
  <c r="KL86"/>
  <c r="KP73"/>
  <c r="KQ77"/>
  <c r="KK86"/>
  <c r="KR76"/>
  <c r="KQ80"/>
  <c r="KP71"/>
  <c r="KK76"/>
  <c r="KP76"/>
  <c r="KP75"/>
  <c r="KC71"/>
  <c r="KA73"/>
  <c r="KA76"/>
  <c r="KJ74"/>
  <c r="KB70"/>
  <c r="KP88"/>
  <c r="KQ78"/>
  <c r="KL83"/>
  <c r="KP78"/>
  <c r="KR85"/>
  <c r="KJ70"/>
  <c r="KC82"/>
  <c r="KQ71"/>
  <c r="KB86"/>
  <c r="KQ85"/>
  <c r="KA87"/>
  <c r="KQ84"/>
  <c r="KL74"/>
  <c r="KB77"/>
  <c r="KR78"/>
  <c r="KC76"/>
  <c r="KA79"/>
  <c r="KA86"/>
  <c r="KR86"/>
  <c r="KQ70"/>
  <c r="KR87"/>
  <c r="KB72"/>
  <c r="KJ76"/>
  <c r="KL78"/>
  <c r="KJ75"/>
  <c r="KR82"/>
  <c r="KB82"/>
  <c r="KD88"/>
  <c r="KA89"/>
  <c r="KR70"/>
  <c r="KQ74"/>
  <c r="KL75"/>
  <c r="KP81"/>
  <c r="KJ78"/>
  <c r="KB73"/>
  <c r="KC74"/>
  <c r="KC85"/>
  <c r="KQ82"/>
  <c r="KL71"/>
  <c r="KP84"/>
  <c r="KQ83"/>
  <c r="KB79"/>
  <c r="KC73"/>
  <c r="KQ81"/>
  <c r="KA80"/>
  <c r="KA75"/>
  <c r="KQ75"/>
  <c r="KA70"/>
  <c r="KR75"/>
  <c r="KG82"/>
  <c r="KG72"/>
  <c r="KQ88"/>
  <c r="KH74"/>
  <c r="KP80"/>
  <c r="KG81"/>
  <c r="KI80"/>
  <c r="KH78"/>
  <c r="KG88"/>
  <c r="KH84"/>
  <c r="KH85"/>
  <c r="KI71"/>
  <c r="KR71"/>
  <c r="KR84"/>
  <c r="KI83"/>
  <c r="KG89"/>
  <c r="KH73"/>
  <c r="KG79"/>
  <c r="KG73"/>
  <c r="KH72"/>
  <c r="KI87"/>
  <c r="KJ86"/>
  <c r="KI72"/>
  <c r="KI86"/>
  <c r="KG78"/>
  <c r="KH79"/>
  <c r="KN82"/>
  <c r="KI82"/>
  <c r="KP89"/>
  <c r="KI78"/>
  <c r="KG85"/>
  <c r="KH71"/>
  <c r="KH81"/>
  <c r="KR74"/>
  <c r="KR83"/>
  <c r="KG70"/>
  <c r="KG74"/>
  <c r="KI88"/>
  <c r="KR81"/>
  <c r="KH88"/>
  <c r="KH87"/>
  <c r="KK74"/>
  <c r="KI84"/>
  <c r="KG76"/>
  <c r="KG83"/>
  <c r="KH83"/>
  <c r="KI70"/>
  <c r="KR72"/>
  <c r="KI81"/>
  <c r="KQ89"/>
  <c r="KG77"/>
  <c r="KR89"/>
  <c r="KQ86"/>
  <c r="KH89"/>
  <c r="KI89"/>
  <c r="KP79"/>
  <c r="KI85"/>
  <c r="KG75"/>
  <c r="KI77"/>
  <c r="KL70"/>
  <c r="KH82"/>
  <c r="KH77"/>
  <c r="KG80"/>
  <c r="KH75"/>
  <c r="KP83"/>
  <c r="KG71"/>
  <c r="KI74"/>
  <c r="KH70"/>
  <c r="KQ72"/>
  <c r="KI79"/>
  <c r="KI75"/>
  <c r="KI73"/>
  <c r="KH86"/>
  <c r="KP179"/>
  <c r="KM68"/>
  <c r="KN132"/>
  <c r="KO83"/>
  <c r="KO55"/>
  <c r="KN182"/>
  <c r="KM74"/>
  <c r="KN131"/>
  <c r="KN192"/>
  <c r="KM187"/>
  <c r="KM205"/>
  <c r="KN202"/>
  <c r="KN188"/>
  <c r="KO89"/>
  <c r="KN128"/>
  <c r="KM50"/>
  <c r="KR167"/>
  <c r="KO59"/>
  <c r="KM130"/>
  <c r="KO191"/>
  <c r="KN73"/>
  <c r="KN65"/>
  <c r="KM70"/>
  <c r="KM84"/>
  <c r="KN170"/>
  <c r="KO203"/>
  <c r="KN207"/>
  <c r="KR163"/>
  <c r="KM133"/>
  <c r="KO131"/>
  <c r="KO67"/>
  <c r="KO125"/>
  <c r="KN71"/>
  <c r="KO123"/>
  <c r="KN76"/>
  <c r="KQ171"/>
  <c r="KN129"/>
  <c r="KM83"/>
  <c r="KN172"/>
  <c r="KQ206"/>
  <c r="KN59"/>
  <c r="KN130"/>
  <c r="KP178"/>
  <c r="KM132"/>
  <c r="KM57"/>
  <c r="KO116"/>
  <c r="KO53"/>
  <c r="KO135"/>
  <c r="KP196"/>
  <c r="KO120"/>
  <c r="KO78"/>
  <c r="KM76"/>
  <c r="KQ194"/>
  <c r="KN114"/>
  <c r="KO85"/>
  <c r="AQ114"/>
  <c r="AN135"/>
  <c r="BE132"/>
  <c r="AN117"/>
  <c r="AN114"/>
  <c r="AO132"/>
  <c r="AN115"/>
  <c r="AZ131"/>
  <c r="AP117"/>
  <c r="AS117"/>
  <c r="BF134"/>
  <c r="BD115"/>
  <c r="AZ134"/>
  <c r="AY119"/>
  <c r="AX130"/>
  <c r="BF133"/>
  <c r="AR131"/>
  <c r="AS118"/>
  <c r="AZ123"/>
  <c r="AO128"/>
  <c r="AR133"/>
  <c r="AQ129"/>
  <c r="AS131"/>
  <c r="BD134"/>
  <c r="AO129"/>
  <c r="AY126"/>
  <c r="AZ128"/>
  <c r="AZ125"/>
  <c r="AZ117"/>
  <c r="AX114"/>
  <c r="BD124"/>
  <c r="AZ129"/>
  <c r="AT135"/>
  <c r="AS128"/>
  <c r="AR134"/>
  <c r="AX123"/>
  <c r="BD126"/>
  <c r="BD119"/>
  <c r="AO126"/>
  <c r="AR116"/>
  <c r="AT125"/>
  <c r="AP118"/>
  <c r="AT131"/>
  <c r="AQ120"/>
  <c r="AQ119"/>
  <c r="AP128"/>
  <c r="AQ128"/>
  <c r="AS123"/>
  <c r="BF127"/>
  <c r="AQ134"/>
  <c r="AO127"/>
  <c r="AY131"/>
  <c r="AQ123"/>
  <c r="AZ124"/>
  <c r="BE125"/>
  <c r="BD116"/>
  <c r="AT115"/>
  <c r="AY130"/>
  <c r="AY134"/>
  <c r="AQ127"/>
  <c r="AY125"/>
  <c r="BD117"/>
  <c r="BF123"/>
  <c r="AS126"/>
  <c r="AT114"/>
  <c r="AP116"/>
  <c r="AR117"/>
  <c r="BF117"/>
  <c r="BD120"/>
  <c r="AZ116"/>
  <c r="AO124"/>
  <c r="BE123"/>
  <c r="BF118"/>
  <c r="AZ135"/>
  <c r="AX135"/>
  <c r="BF131"/>
  <c r="AX131"/>
  <c r="AZ120"/>
  <c r="AY129"/>
  <c r="AP125"/>
  <c r="AT119"/>
  <c r="AS120"/>
  <c r="AP120"/>
  <c r="AZ114"/>
  <c r="BE135"/>
  <c r="AO123"/>
  <c r="AP135"/>
  <c r="AX126"/>
  <c r="AY114"/>
  <c r="AO131"/>
  <c r="AX134"/>
  <c r="BE131"/>
  <c r="AR115"/>
  <c r="AZ127"/>
  <c r="AO117"/>
  <c r="AR125"/>
  <c r="AS133"/>
  <c r="AY116"/>
  <c r="BD135"/>
  <c r="AZ133"/>
  <c r="AR119"/>
  <c r="BE114"/>
  <c r="AQ130"/>
  <c r="BF125"/>
  <c r="AX117"/>
  <c r="AR132"/>
  <c r="AY127"/>
  <c r="AO116"/>
  <c r="BD132"/>
  <c r="AR120"/>
  <c r="AT130"/>
  <c r="BF116"/>
  <c r="AT116"/>
  <c r="AP129"/>
  <c r="BD130"/>
  <c r="AQ135"/>
  <c r="AZ132"/>
  <c r="AY118"/>
  <c r="AS116"/>
  <c r="AS130"/>
  <c r="BF128"/>
  <c r="AR126"/>
  <c r="AT117"/>
  <c r="AX115"/>
  <c r="AT120"/>
  <c r="BE117"/>
  <c r="AO133"/>
  <c r="AZ126"/>
  <c r="BD128"/>
  <c r="BE127"/>
  <c r="BF126"/>
  <c r="AP130"/>
  <c r="BF129"/>
  <c r="AQ132"/>
  <c r="AZ118"/>
  <c r="AQ116"/>
  <c r="AT129"/>
  <c r="AS115"/>
  <c r="AP132"/>
  <c r="AY135"/>
  <c r="BD129"/>
  <c r="AX125"/>
  <c r="BE129"/>
  <c r="AO120"/>
  <c r="AT127"/>
  <c r="AR123"/>
  <c r="BF114"/>
  <c r="AO134"/>
  <c r="AS132"/>
  <c r="AX129"/>
  <c r="BE116"/>
  <c r="AT134"/>
  <c r="AY120"/>
  <c r="AY115"/>
  <c r="AT124"/>
  <c r="BF130"/>
  <c r="AP114"/>
  <c r="AX124"/>
  <c r="AX127"/>
  <c r="AQ125"/>
  <c r="AR129"/>
  <c r="AY117"/>
  <c r="AR128"/>
  <c r="AR124"/>
  <c r="BD125"/>
  <c r="AP126"/>
  <c r="AZ115"/>
  <c r="AX133"/>
  <c r="AS134"/>
  <c r="BE119"/>
  <c r="AT118"/>
  <c r="AQ126"/>
  <c r="AT133"/>
  <c r="AQ117"/>
  <c r="AR118"/>
  <c r="BE128"/>
  <c r="AT128"/>
  <c r="AP119"/>
  <c r="BD131"/>
  <c r="AP134"/>
  <c r="AS129"/>
  <c r="AY133"/>
  <c r="AX116"/>
  <c r="AO114"/>
  <c r="AQ115"/>
  <c r="AT132"/>
  <c r="AP115"/>
  <c r="AX120"/>
  <c r="AY124"/>
  <c r="BE133"/>
  <c r="BF135"/>
  <c r="AR130"/>
  <c r="AS114"/>
  <c r="AQ133"/>
  <c r="AP124"/>
  <c r="BD114"/>
  <c r="BE118"/>
  <c r="AP127"/>
  <c r="AT123"/>
  <c r="AQ131"/>
  <c r="AX128"/>
  <c r="BE134"/>
  <c r="AP123"/>
  <c r="BD127"/>
  <c r="AP131"/>
  <c r="AR135"/>
  <c r="AS125"/>
  <c r="AS127"/>
  <c r="AO125"/>
  <c r="AO130"/>
  <c r="BF119"/>
  <c r="AS135"/>
  <c r="BF124"/>
  <c r="BF132"/>
  <c r="AZ130"/>
  <c r="AS119"/>
  <c r="BE126"/>
  <c r="AT126"/>
  <c r="AQ118"/>
  <c r="AR127"/>
  <c r="AX119"/>
  <c r="BE124"/>
  <c r="AQ124"/>
  <c r="AO115"/>
  <c r="AX132"/>
  <c r="AO118"/>
  <c r="AY123"/>
  <c r="AR114"/>
  <c r="BE130"/>
  <c r="BD123"/>
  <c r="AX118"/>
  <c r="BF115"/>
  <c r="AO135"/>
  <c r="BD133"/>
  <c r="AY132"/>
  <c r="BF120"/>
  <c r="AU124"/>
  <c r="AW131"/>
  <c r="BJ123"/>
  <c r="AU135"/>
  <c r="AW124"/>
  <c r="AY128"/>
  <c r="AV119"/>
  <c r="AV123"/>
  <c r="AV129"/>
  <c r="AW130"/>
  <c r="BJ130"/>
  <c r="BJ126"/>
  <c r="BE115"/>
  <c r="BL133"/>
  <c r="AZ119"/>
  <c r="BL120"/>
  <c r="AV131"/>
  <c r="BJ127"/>
  <c r="AV132"/>
  <c r="BL128"/>
  <c r="BK126"/>
  <c r="BK114"/>
  <c r="AU130"/>
  <c r="BL118"/>
  <c r="BJ118"/>
  <c r="AW116"/>
  <c r="AV130"/>
  <c r="BK115"/>
  <c r="BJ119"/>
  <c r="AV118"/>
  <c r="BJ132"/>
  <c r="AV135"/>
  <c r="BK131"/>
  <c r="BK120"/>
  <c r="BL114"/>
  <c r="BJ133"/>
  <c r="AV117"/>
  <c r="BJ135"/>
  <c r="BL123"/>
  <c r="AW125"/>
  <c r="BQ123"/>
  <c r="BL129"/>
  <c r="BJ125"/>
  <c r="BJ116"/>
  <c r="AW115"/>
  <c r="BK132"/>
  <c r="BE120"/>
  <c r="AW133"/>
  <c r="BL124"/>
  <c r="AV133"/>
  <c r="BK130"/>
  <c r="AU128"/>
  <c r="AU129"/>
  <c r="BL116"/>
  <c r="BL130"/>
  <c r="BJ114"/>
  <c r="AW132"/>
  <c r="BL117"/>
  <c r="BJ134"/>
  <c r="AU116"/>
  <c r="BJ115"/>
  <c r="BK125"/>
  <c r="AV134"/>
  <c r="BJ124"/>
  <c r="AW128"/>
  <c r="BL131"/>
  <c r="AW114"/>
  <c r="BJ131"/>
  <c r="BL132"/>
  <c r="BJ117"/>
  <c r="AU133"/>
  <c r="AW127"/>
  <c r="BL135"/>
  <c r="AU120"/>
  <c r="AV124"/>
  <c r="AW135"/>
  <c r="BL115"/>
  <c r="BK135"/>
  <c r="BK134"/>
  <c r="AW129"/>
  <c r="AW126"/>
  <c r="BD118"/>
  <c r="BL134"/>
  <c r="BR119"/>
  <c r="BB131"/>
  <c r="BQ117"/>
  <c r="BC117"/>
  <c r="BC116"/>
  <c r="BP132"/>
  <c r="BR129"/>
  <c r="BB120"/>
  <c r="BA132"/>
  <c r="BP115"/>
  <c r="BR117"/>
  <c r="BQ127"/>
  <c r="BR130"/>
  <c r="BR123"/>
  <c r="BC128"/>
  <c r="BC114"/>
  <c r="BC124"/>
  <c r="BB135"/>
  <c r="BA135"/>
  <c r="BA131"/>
  <c r="BQ114"/>
  <c r="BC134"/>
  <c r="BK119"/>
  <c r="BR135"/>
  <c r="BB115"/>
  <c r="BB128"/>
  <c r="BC133"/>
  <c r="BR120"/>
  <c r="BQ116"/>
  <c r="BP124"/>
  <c r="BB134"/>
  <c r="BR132"/>
  <c r="BQ132"/>
  <c r="BJ120"/>
  <c r="BB124"/>
  <c r="BC132"/>
  <c r="BB125"/>
  <c r="BP123"/>
  <c r="BQ135"/>
  <c r="BA127"/>
  <c r="BQ125"/>
  <c r="BP134"/>
  <c r="BA129"/>
  <c r="BR126"/>
  <c r="BP130"/>
  <c r="BB118"/>
  <c r="BQ119"/>
  <c r="BQ124"/>
  <c r="BB133"/>
  <c r="BA114"/>
  <c r="BR114"/>
  <c r="BA128"/>
  <c r="BB117"/>
  <c r="BP128"/>
  <c r="BB126"/>
  <c r="BP133"/>
  <c r="BC125"/>
  <c r="BP131"/>
  <c r="BC135"/>
  <c r="BR131"/>
  <c r="BR115"/>
  <c r="BP127"/>
  <c r="BQ120"/>
  <c r="BR127"/>
  <c r="BK123"/>
  <c r="BK128"/>
  <c r="BK133"/>
  <c r="BQ115"/>
  <c r="BQ129"/>
  <c r="BB119"/>
  <c r="BA126"/>
  <c r="BL125"/>
  <c r="BA115"/>
  <c r="BP118"/>
  <c r="BK124"/>
  <c r="BK118"/>
  <c r="BK116"/>
  <c r="BQ118"/>
  <c r="BQ128"/>
  <c r="BC115"/>
  <c r="BB114"/>
  <c r="BL119"/>
  <c r="BQ131"/>
  <c r="BA119"/>
  <c r="BB129"/>
  <c r="BL127"/>
  <c r="BC127"/>
  <c r="BB123"/>
  <c r="BB127"/>
  <c r="BP120"/>
  <c r="BR125"/>
  <c r="BA125"/>
  <c r="BA134"/>
  <c r="BP129"/>
  <c r="BB130"/>
  <c r="BP125"/>
  <c r="BR128"/>
  <c r="BB116"/>
  <c r="BA116"/>
  <c r="BR118"/>
  <c r="BK117"/>
  <c r="BQ133"/>
  <c r="BP114"/>
  <c r="BJ128"/>
  <c r="BK127"/>
  <c r="BC129"/>
  <c r="BR124"/>
  <c r="BC126"/>
  <c r="BA118"/>
  <c r="BA130"/>
  <c r="BK129"/>
  <c r="BQ130"/>
  <c r="BA124"/>
  <c r="BP116"/>
  <c r="BC120"/>
  <c r="BJ129"/>
  <c r="BQ134"/>
  <c r="BC118"/>
  <c r="BR134"/>
  <c r="BA123"/>
  <c r="BA133"/>
  <c r="BC119"/>
  <c r="BQ126"/>
  <c r="BP117"/>
  <c r="BA120"/>
  <c r="BR116"/>
  <c r="BC131"/>
  <c r="BA117"/>
  <c r="BP119"/>
  <c r="BC130"/>
  <c r="BC123"/>
  <c r="BL126"/>
  <c r="BR133"/>
  <c r="BP126"/>
  <c r="BB132"/>
  <c r="BX129"/>
  <c r="BV115"/>
  <c r="BV134"/>
  <c r="BW131"/>
  <c r="BW116"/>
  <c r="BV123"/>
  <c r="BH123"/>
  <c r="BH127"/>
  <c r="BX130"/>
  <c r="BH120"/>
  <c r="BI117"/>
  <c r="BI123"/>
  <c r="BV125"/>
  <c r="BV127"/>
  <c r="BW129"/>
  <c r="BG126"/>
  <c r="BG120"/>
  <c r="BH125"/>
  <c r="BX131"/>
  <c r="BX128"/>
  <c r="BI124"/>
  <c r="BW123"/>
  <c r="BI131"/>
  <c r="BV126"/>
  <c r="BG123"/>
  <c r="BW135"/>
  <c r="BW115"/>
  <c r="BG134"/>
  <c r="BG119"/>
  <c r="BX117"/>
  <c r="BX134"/>
  <c r="BG124"/>
  <c r="BX123"/>
  <c r="BW120"/>
  <c r="BI129"/>
  <c r="BV128"/>
  <c r="BH126"/>
  <c r="BI128"/>
  <c r="BP135"/>
  <c r="BX126"/>
  <c r="BX114"/>
  <c r="BX124"/>
  <c r="BG127"/>
  <c r="BI133"/>
  <c r="BW134"/>
  <c r="BG132"/>
  <c r="BI130"/>
  <c r="BH124"/>
  <c r="BW117"/>
  <c r="BV124"/>
  <c r="BI132"/>
  <c r="BH119"/>
  <c r="BG117"/>
  <c r="BX135"/>
  <c r="BV118"/>
  <c r="BI134"/>
  <c r="BI115"/>
  <c r="BG129"/>
  <c r="BW125"/>
  <c r="BW133"/>
  <c r="BI120"/>
  <c r="BV117"/>
  <c r="BH128"/>
  <c r="BW124"/>
  <c r="BI127"/>
  <c r="BI135"/>
  <c r="BX120"/>
  <c r="BG125"/>
  <c r="BH117"/>
  <c r="BH131"/>
  <c r="BH115"/>
  <c r="BH134"/>
  <c r="BH133"/>
  <c r="BX115"/>
  <c r="BX132"/>
  <c r="BV132"/>
  <c r="BH116"/>
  <c r="BH130"/>
  <c r="BW132"/>
  <c r="BV129"/>
  <c r="BH114"/>
  <c r="BI126"/>
  <c r="BH118"/>
  <c r="BH132"/>
  <c r="BG115"/>
  <c r="BG130"/>
  <c r="BH129"/>
  <c r="BV130"/>
  <c r="BH135"/>
  <c r="BW119"/>
  <c r="BV116"/>
  <c r="BV131"/>
  <c r="BV119"/>
  <c r="BX119"/>
  <c r="BV135"/>
  <c r="BV114"/>
  <c r="BI125"/>
  <c r="BG116"/>
  <c r="BX125"/>
  <c r="BX116"/>
  <c r="BV133"/>
  <c r="BT124"/>
  <c r="CC123"/>
  <c r="BM115"/>
  <c r="BM124"/>
  <c r="CB114"/>
  <c r="CD130"/>
  <c r="BO114"/>
  <c r="BN127"/>
  <c r="BN131"/>
  <c r="CC135"/>
  <c r="BN120"/>
  <c r="CD116"/>
  <c r="BN133"/>
  <c r="BM132"/>
  <c r="BN135"/>
  <c r="BM114"/>
  <c r="CC131"/>
  <c r="BM119"/>
  <c r="BO119"/>
  <c r="BO128"/>
  <c r="BN118"/>
  <c r="BM125"/>
  <c r="CD131"/>
  <c r="CD133"/>
  <c r="CB116"/>
  <c r="CD125"/>
  <c r="BO117"/>
  <c r="BO133"/>
  <c r="BN124"/>
  <c r="CB118"/>
  <c r="BO130"/>
  <c r="CB129"/>
  <c r="CC120"/>
  <c r="CC129"/>
  <c r="CD117"/>
  <c r="BW126"/>
  <c r="BO127"/>
  <c r="BO120"/>
  <c r="CC119"/>
  <c r="CD127"/>
  <c r="CC130"/>
  <c r="CB115"/>
  <c r="BW114"/>
  <c r="CC115"/>
  <c r="CD119"/>
  <c r="BO118"/>
  <c r="BN114"/>
  <c r="BN132"/>
  <c r="BW128"/>
  <c r="BW127"/>
  <c r="BO131"/>
  <c r="BV120"/>
  <c r="BX133"/>
  <c r="CC126"/>
  <c r="CC124"/>
  <c r="BN130"/>
  <c r="BN123"/>
  <c r="CD118"/>
  <c r="BM129"/>
  <c r="CB120"/>
  <c r="CC134"/>
  <c r="BM130"/>
  <c r="CC125"/>
  <c r="CB133"/>
  <c r="CD115"/>
  <c r="CD124"/>
  <c r="BO115"/>
  <c r="CD123"/>
  <c r="CB126"/>
  <c r="BO135"/>
  <c r="CC116"/>
  <c r="CB127"/>
  <c r="CC118"/>
  <c r="CD114"/>
  <c r="BX118"/>
  <c r="BO125"/>
  <c r="CD126"/>
  <c r="CD134"/>
  <c r="CB124"/>
  <c r="CB131"/>
  <c r="BM117"/>
  <c r="CD120"/>
  <c r="CB134"/>
  <c r="BM135"/>
  <c r="BO134"/>
  <c r="CD132"/>
  <c r="BN119"/>
  <c r="BN125"/>
  <c r="CH116"/>
  <c r="CB135"/>
  <c r="BX127"/>
  <c r="BW130"/>
  <c r="CC117"/>
  <c r="BN129"/>
  <c r="BM128"/>
  <c r="BO124"/>
  <c r="BM126"/>
  <c r="BN134"/>
  <c r="CB125"/>
  <c r="BN126"/>
  <c r="CC127"/>
  <c r="CC114"/>
  <c r="CB128"/>
  <c r="BW118"/>
  <c r="BN128"/>
  <c r="CD129"/>
  <c r="CC128"/>
  <c r="CC133"/>
  <c r="BM116"/>
  <c r="CB119"/>
  <c r="BM120"/>
  <c r="CD135"/>
  <c r="BM131"/>
  <c r="BM123"/>
  <c r="BO132"/>
  <c r="BN116"/>
  <c r="BO129"/>
  <c r="BO123"/>
  <c r="BM127"/>
  <c r="CD128"/>
  <c r="CC132"/>
  <c r="BS123"/>
  <c r="CH135"/>
  <c r="CH133"/>
  <c r="BT135"/>
  <c r="CH130"/>
  <c r="BT114"/>
  <c r="CJ127"/>
  <c r="CH123"/>
  <c r="CI128"/>
  <c r="CH119"/>
  <c r="BT123"/>
  <c r="BU115"/>
  <c r="CI123"/>
  <c r="CJ135"/>
  <c r="BT120"/>
  <c r="CI119"/>
  <c r="BU116"/>
  <c r="BT133"/>
  <c r="BS135"/>
  <c r="BU124"/>
  <c r="BU132"/>
  <c r="BT116"/>
  <c r="BS130"/>
  <c r="BU120"/>
  <c r="CH127"/>
  <c r="BU119"/>
  <c r="CJ117"/>
  <c r="CH126"/>
  <c r="BU118"/>
  <c r="BU125"/>
  <c r="BS117"/>
  <c r="CH115"/>
  <c r="BU127"/>
  <c r="BS125"/>
  <c r="CH128"/>
  <c r="CJ123"/>
  <c r="CI131"/>
  <c r="BS132"/>
  <c r="BS131"/>
  <c r="BT127"/>
  <c r="BT129"/>
  <c r="CI125"/>
  <c r="BU114"/>
  <c r="CJ125"/>
  <c r="BS126"/>
  <c r="BU117"/>
  <c r="CJ114"/>
  <c r="CH118"/>
  <c r="CH114"/>
  <c r="BU129"/>
  <c r="BT118"/>
  <c r="BT117"/>
  <c r="BS128"/>
  <c r="BU134"/>
  <c r="BU128"/>
  <c r="BT119"/>
  <c r="BS127"/>
  <c r="BS133"/>
  <c r="CJ129"/>
  <c r="CB117"/>
  <c r="CJ133"/>
  <c r="CI134"/>
  <c r="BT126"/>
  <c r="BU130"/>
  <c r="CI114"/>
  <c r="CJ116"/>
  <c r="CB132"/>
  <c r="CH117"/>
  <c r="BT134"/>
  <c r="CI133"/>
  <c r="BS116"/>
  <c r="CJ132"/>
  <c r="CJ128"/>
  <c r="CH120"/>
  <c r="CH125"/>
  <c r="BU126"/>
  <c r="CI132"/>
  <c r="CI116"/>
  <c r="CI127"/>
  <c r="CH134"/>
  <c r="CH124"/>
  <c r="CH129"/>
  <c r="CI115"/>
  <c r="CB130"/>
  <c r="CH131"/>
  <c r="CJ115"/>
  <c r="CJ134"/>
  <c r="BU135"/>
  <c r="CI118"/>
  <c r="CJ118"/>
  <c r="CI120"/>
  <c r="BS119"/>
  <c r="CI130"/>
  <c r="BT132"/>
  <c r="BS129"/>
  <c r="CH132"/>
  <c r="BT131"/>
  <c r="BS114"/>
  <c r="BU133"/>
  <c r="BS118"/>
  <c r="CJ130"/>
  <c r="CJ126"/>
  <c r="CB123"/>
  <c r="BY116"/>
  <c r="CN118"/>
  <c r="CO114"/>
  <c r="CJ120"/>
  <c r="BY125"/>
  <c r="CA133"/>
  <c r="CP131"/>
  <c r="CP117"/>
  <c r="BZ118"/>
  <c r="CO118"/>
  <c r="CN125"/>
  <c r="BY115"/>
  <c r="CP127"/>
  <c r="BY120"/>
  <c r="CA128"/>
  <c r="CO124"/>
  <c r="CI126"/>
  <c r="CO119"/>
  <c r="CN126"/>
  <c r="CP116"/>
  <c r="CA134"/>
  <c r="CN133"/>
  <c r="CN128"/>
  <c r="CN134"/>
  <c r="CP130"/>
  <c r="BZ130"/>
  <c r="CA119"/>
  <c r="CO128"/>
  <c r="BY117"/>
  <c r="CN127"/>
  <c r="CJ131"/>
  <c r="CA135"/>
  <c r="CA114"/>
  <c r="CP124"/>
  <c r="CO134"/>
  <c r="BZ135"/>
  <c r="BZ128"/>
  <c r="CA120"/>
  <c r="CI129"/>
  <c r="CA125"/>
  <c r="CA127"/>
  <c r="BZ115"/>
  <c r="BY127"/>
  <c r="CP119"/>
  <c r="CO129"/>
  <c r="CN131"/>
  <c r="BY133"/>
  <c r="CN132"/>
  <c r="CN114"/>
  <c r="CP128"/>
  <c r="BY130"/>
  <c r="BY131"/>
  <c r="BY118"/>
  <c r="CN129"/>
  <c r="CP123"/>
  <c r="CA115"/>
  <c r="BY126"/>
  <c r="BZ116"/>
  <c r="CO130"/>
  <c r="CO115"/>
  <c r="CA116"/>
  <c r="CO125"/>
  <c r="CP134"/>
  <c r="CO116"/>
  <c r="CA124"/>
  <c r="CJ124"/>
  <c r="CI117"/>
  <c r="CI135"/>
  <c r="CN116"/>
  <c r="CO123"/>
  <c r="CN124"/>
  <c r="CP115"/>
  <c r="CT120"/>
  <c r="CT129"/>
  <c r="CF124"/>
  <c r="CU124"/>
  <c r="CT116"/>
  <c r="CI124"/>
  <c r="CN120"/>
  <c r="CO133"/>
  <c r="CF134"/>
  <c r="CE132"/>
  <c r="CT134"/>
  <c r="CP133"/>
  <c r="CG135"/>
  <c r="CT117"/>
  <c r="CE127"/>
  <c r="CV135"/>
  <c r="CT118"/>
  <c r="CF126"/>
  <c r="CV119"/>
  <c r="CP132"/>
  <c r="CV131"/>
  <c r="CV133"/>
  <c r="CO120"/>
  <c r="CU133"/>
  <c r="CV128"/>
  <c r="CF123"/>
  <c r="CM124"/>
  <c r="CP114"/>
  <c r="CO135"/>
  <c r="CE134"/>
  <c r="CV117"/>
  <c r="CV132"/>
  <c r="CO126"/>
  <c r="CT132"/>
  <c r="CU132"/>
  <c r="CG133"/>
  <c r="CT119"/>
  <c r="CE115"/>
  <c r="CF130"/>
  <c r="CJ119"/>
  <c r="CO117"/>
  <c r="CU129"/>
  <c r="CO131"/>
  <c r="CN115"/>
  <c r="CP126"/>
  <c r="CG124"/>
  <c r="CG127"/>
  <c r="CE128"/>
  <c r="CU118"/>
  <c r="CF114"/>
  <c r="CU134"/>
  <c r="CV116"/>
  <c r="CN130"/>
  <c r="CE133"/>
  <c r="DA118"/>
  <c r="CE114"/>
  <c r="CT130"/>
  <c r="CG134"/>
  <c r="CE125"/>
  <c r="CU126"/>
  <c r="CU117"/>
  <c r="CV130"/>
  <c r="CF117"/>
  <c r="CU131"/>
  <c r="CG131"/>
  <c r="CU125"/>
  <c r="CE126"/>
  <c r="CG126"/>
  <c r="CG115"/>
  <c r="CP129"/>
  <c r="CU119"/>
  <c r="CG119"/>
  <c r="CT135"/>
  <c r="CU120"/>
  <c r="CG129"/>
  <c r="CP118"/>
  <c r="CE131"/>
  <c r="CT128"/>
  <c r="CG117"/>
  <c r="CG120"/>
  <c r="CE117"/>
  <c r="CG118"/>
  <c r="CF115"/>
  <c r="CF118"/>
  <c r="CN123"/>
  <c r="CN117"/>
  <c r="CG130"/>
  <c r="CN135"/>
  <c r="CT125"/>
  <c r="CV120"/>
  <c r="CF129"/>
  <c r="CU128"/>
  <c r="CG123"/>
  <c r="CO132"/>
  <c r="CT127"/>
  <c r="CP135"/>
  <c r="CF125"/>
  <c r="CU115"/>
  <c r="CZ116"/>
  <c r="CZ120"/>
  <c r="CL132"/>
  <c r="CK128"/>
  <c r="CV124"/>
  <c r="CZ123"/>
  <c r="CZ128"/>
  <c r="DA117"/>
  <c r="CV125"/>
  <c r="CK126"/>
  <c r="CU114"/>
  <c r="CV127"/>
  <c r="CZ132"/>
  <c r="CU130"/>
  <c r="CK127"/>
  <c r="CK134"/>
  <c r="CL134"/>
  <c r="CK124"/>
  <c r="DA115"/>
  <c r="CM134"/>
  <c r="DA130"/>
  <c r="CV118"/>
  <c r="CP125"/>
  <c r="CT124"/>
  <c r="CV115"/>
  <c r="CL130"/>
  <c r="CT133"/>
  <c r="DB115"/>
  <c r="CZ124"/>
  <c r="CK125"/>
  <c r="CZ119"/>
  <c r="CK123"/>
  <c r="CV134"/>
  <c r="CK135"/>
  <c r="CL119"/>
  <c r="CU127"/>
  <c r="CL116"/>
  <c r="CZ129"/>
  <c r="CT114"/>
  <c r="CV126"/>
  <c r="DB133"/>
  <c r="DA135"/>
  <c r="DB126"/>
  <c r="DB128"/>
  <c r="DB130"/>
  <c r="DA123"/>
  <c r="CK116"/>
  <c r="DB125"/>
  <c r="DB117"/>
  <c r="CV123"/>
  <c r="CM125"/>
  <c r="DA119"/>
  <c r="CT131"/>
  <c r="DA133"/>
  <c r="CL115"/>
  <c r="CM119"/>
  <c r="CL131"/>
  <c r="CM129"/>
  <c r="CM115"/>
  <c r="CU135"/>
  <c r="CM123"/>
  <c r="CZ133"/>
  <c r="CZ131"/>
  <c r="CT126"/>
  <c r="CL118"/>
  <c r="CM126"/>
  <c r="CM133"/>
  <c r="CV129"/>
  <c r="CK117"/>
  <c r="DB132"/>
  <c r="CO127"/>
  <c r="CK118"/>
  <c r="DB134"/>
  <c r="DA116"/>
  <c r="CZ115"/>
  <c r="CK119"/>
  <c r="CM114"/>
  <c r="CM120"/>
  <c r="CL127"/>
  <c r="CK115"/>
  <c r="CL135"/>
  <c r="CZ126"/>
  <c r="CV114"/>
  <c r="CP120"/>
  <c r="CN119"/>
  <c r="CL133"/>
  <c r="CZ134"/>
  <c r="CL114"/>
  <c r="DA131"/>
  <c r="CZ117"/>
  <c r="CL123"/>
  <c r="DB123"/>
  <c r="CL128"/>
  <c r="DA126"/>
  <c r="DB120"/>
  <c r="DB131"/>
  <c r="DA127"/>
  <c r="CM128"/>
  <c r="CM130"/>
  <c r="CK131"/>
  <c r="CL126"/>
  <c r="CZ114"/>
  <c r="DA132"/>
  <c r="CL129"/>
  <c r="CT123"/>
  <c r="CK130"/>
  <c r="CU116"/>
  <c r="CU123"/>
  <c r="CT115"/>
  <c r="CS135"/>
  <c r="DB116"/>
  <c r="CR115"/>
  <c r="CQ129"/>
  <c r="CS117"/>
  <c r="CS133"/>
  <c r="CR131"/>
  <c r="CQ115"/>
  <c r="CR133"/>
  <c r="DF125"/>
  <c r="CR130"/>
  <c r="CQ133"/>
  <c r="DF124"/>
  <c r="CR129"/>
  <c r="DF133"/>
  <c r="CR135"/>
  <c r="DB114"/>
  <c r="CX135"/>
  <c r="CQ114"/>
  <c r="CS128"/>
  <c r="DH127"/>
  <c r="DH131"/>
  <c r="DG135"/>
  <c r="CS118"/>
  <c r="DF135"/>
  <c r="DH125"/>
  <c r="DH135"/>
  <c r="CQ134"/>
  <c r="CS119"/>
  <c r="CZ127"/>
  <c r="DG116"/>
  <c r="DG131"/>
  <c r="CR134"/>
  <c r="CR120"/>
  <c r="CS116"/>
  <c r="DH118"/>
  <c r="DH123"/>
  <c r="DH116"/>
  <c r="DF120"/>
  <c r="CZ130"/>
  <c r="DA114"/>
  <c r="DF115"/>
  <c r="DA134"/>
  <c r="DB127"/>
  <c r="CQ119"/>
  <c r="DG119"/>
  <c r="DG132"/>
  <c r="DG120"/>
  <c r="CR132"/>
  <c r="DH114"/>
  <c r="DA125"/>
  <c r="DL132"/>
  <c r="DA120"/>
  <c r="DH132"/>
  <c r="CR124"/>
  <c r="CS131"/>
  <c r="CQ117"/>
  <c r="DG114"/>
  <c r="DB119"/>
  <c r="DH120"/>
  <c r="DB124"/>
  <c r="CS132"/>
  <c r="DA128"/>
  <c r="DG117"/>
  <c r="CS124"/>
  <c r="CS114"/>
  <c r="DG115"/>
  <c r="DG127"/>
  <c r="CR116"/>
  <c r="CS130"/>
  <c r="DG130"/>
  <c r="CS127"/>
  <c r="CR125"/>
  <c r="DH128"/>
  <c r="DH126"/>
  <c r="DH115"/>
  <c r="CQ126"/>
  <c r="CZ135"/>
  <c r="DB129"/>
  <c r="DH119"/>
  <c r="DG118"/>
  <c r="DG128"/>
  <c r="CR127"/>
  <c r="DL128"/>
  <c r="DG124"/>
  <c r="DN127"/>
  <c r="DM118"/>
  <c r="DL133"/>
  <c r="CW128"/>
  <c r="DN118"/>
  <c r="DL127"/>
  <c r="DN116"/>
  <c r="CY133"/>
  <c r="CY130"/>
  <c r="DF117"/>
  <c r="DB118"/>
  <c r="DG123"/>
  <c r="CW126"/>
  <c r="DM114"/>
  <c r="DL120"/>
  <c r="CW135"/>
  <c r="DN117"/>
  <c r="CW120"/>
  <c r="DF129"/>
  <c r="DB135"/>
  <c r="CX134"/>
  <c r="DM125"/>
  <c r="CW130"/>
  <c r="CW119"/>
  <c r="DL129"/>
  <c r="DH130"/>
  <c r="DM127"/>
  <c r="DM115"/>
  <c r="DF119"/>
  <c r="CX119"/>
  <c r="CX133"/>
  <c r="DN123"/>
  <c r="DL118"/>
  <c r="DN115"/>
  <c r="CW114"/>
  <c r="DF130"/>
  <c r="DF123"/>
  <c r="DN134"/>
  <c r="DF132"/>
  <c r="CY124"/>
  <c r="CY126"/>
  <c r="DL134"/>
  <c r="CW134"/>
  <c r="DM124"/>
  <c r="CY118"/>
  <c r="DN132"/>
  <c r="CZ118"/>
  <c r="CX126"/>
  <c r="CY120"/>
  <c r="DH133"/>
  <c r="DM134"/>
  <c r="CW124"/>
  <c r="CW125"/>
  <c r="DM119"/>
  <c r="DM131"/>
  <c r="CX118"/>
  <c r="DL117"/>
  <c r="DH117"/>
  <c r="DM117"/>
  <c r="DF118"/>
  <c r="DN133"/>
  <c r="CY116"/>
  <c r="DF131"/>
  <c r="DN114"/>
  <c r="DF114"/>
  <c r="DG133"/>
  <c r="DG126"/>
  <c r="DG129"/>
  <c r="CY129"/>
  <c r="DN125"/>
  <c r="DA124"/>
  <c r="CY127"/>
  <c r="CY114"/>
  <c r="DG134"/>
  <c r="CY135"/>
  <c r="CW117"/>
  <c r="DM116"/>
  <c r="CY125"/>
  <c r="DH134"/>
  <c r="CZ125"/>
  <c r="DG125"/>
  <c r="DF116"/>
  <c r="CW132"/>
  <c r="CX131"/>
  <c r="DN124"/>
  <c r="CX117"/>
  <c r="DF127"/>
  <c r="DA129"/>
  <c r="DL124"/>
  <c r="CY134"/>
  <c r="DL130"/>
  <c r="DT135"/>
  <c r="DT123"/>
  <c r="DE119"/>
  <c r="DR125"/>
  <c r="DM135"/>
  <c r="DL115"/>
  <c r="DR127"/>
  <c r="DS116"/>
  <c r="DM133"/>
  <c r="DT133"/>
  <c r="DM129"/>
  <c r="DD114"/>
  <c r="DE134"/>
  <c r="DM126"/>
  <c r="DS131"/>
  <c r="DE115"/>
  <c r="DM120"/>
  <c r="DL116"/>
  <c r="DT114"/>
  <c r="DL114"/>
  <c r="DE125"/>
  <c r="DS114"/>
  <c r="DC115"/>
  <c r="DT116"/>
  <c r="DN129"/>
  <c r="DD125"/>
  <c r="DE128"/>
  <c r="DM132"/>
  <c r="DN130"/>
  <c r="DC131"/>
  <c r="DC134"/>
  <c r="DE126"/>
  <c r="DR128"/>
  <c r="DC119"/>
  <c r="DM128"/>
  <c r="DT125"/>
  <c r="DE120"/>
  <c r="DM130"/>
  <c r="DE127"/>
  <c r="DT118"/>
  <c r="DL135"/>
  <c r="DE129"/>
  <c r="DN126"/>
  <c r="DS129"/>
  <c r="DS126"/>
  <c r="DH129"/>
  <c r="DF128"/>
  <c r="DS127"/>
  <c r="DC123"/>
  <c r="DN119"/>
  <c r="DL126"/>
  <c r="DT124"/>
  <c r="DS135"/>
  <c r="DL131"/>
  <c r="DD126"/>
  <c r="DC124"/>
  <c r="DL123"/>
  <c r="DR129"/>
  <c r="DC126"/>
  <c r="DS125"/>
  <c r="DS120"/>
  <c r="DT134"/>
  <c r="DS128"/>
  <c r="DR134"/>
  <c r="DT120"/>
  <c r="DT117"/>
  <c r="DF134"/>
  <c r="DE132"/>
  <c r="DE131"/>
  <c r="DS117"/>
  <c r="DC114"/>
  <c r="DN120"/>
  <c r="DC133"/>
  <c r="DS123"/>
  <c r="DE114"/>
  <c r="DN128"/>
  <c r="DF126"/>
  <c r="DE124"/>
  <c r="DD117"/>
  <c r="DL125"/>
  <c r="DM123"/>
  <c r="DS124"/>
  <c r="DT119"/>
  <c r="DT128"/>
  <c r="DR132"/>
  <c r="DL119"/>
  <c r="DH124"/>
  <c r="DS118"/>
  <c r="DN135"/>
  <c r="DK115"/>
  <c r="DY135"/>
  <c r="DY114"/>
  <c r="DR116"/>
  <c r="DI115"/>
  <c r="DR114"/>
  <c r="DR131"/>
  <c r="DX135"/>
  <c r="DZ117"/>
  <c r="DY132"/>
  <c r="DX116"/>
  <c r="DR133"/>
  <c r="DJ134"/>
  <c r="DS133"/>
  <c r="DX126"/>
  <c r="DJ116"/>
  <c r="DI116"/>
  <c r="DX123"/>
  <c r="DJ131"/>
  <c r="DT132"/>
  <c r="DK118"/>
  <c r="DS132"/>
  <c r="DJ115"/>
  <c r="DJ114"/>
  <c r="DY131"/>
  <c r="DZ126"/>
  <c r="DX128"/>
  <c r="DT126"/>
  <c r="DJ129"/>
  <c r="DJ118"/>
  <c r="DK133"/>
  <c r="DK128"/>
  <c r="DX131"/>
  <c r="DI126"/>
  <c r="DY127"/>
  <c r="DY133"/>
  <c r="DI133"/>
  <c r="DR117"/>
  <c r="DZ125"/>
  <c r="DI129"/>
  <c r="DZ131"/>
  <c r="DS119"/>
  <c r="DJ119"/>
  <c r="DT131"/>
  <c r="DR126"/>
  <c r="DJ123"/>
  <c r="DJ133"/>
  <c r="DY120"/>
  <c r="DX114"/>
  <c r="DZ124"/>
  <c r="DJ117"/>
  <c r="DN131"/>
  <c r="DI125"/>
  <c r="DJ132"/>
  <c r="DJ135"/>
  <c r="DK132"/>
  <c r="DK135"/>
  <c r="DZ118"/>
  <c r="DI124"/>
  <c r="DX117"/>
  <c r="DJ127"/>
  <c r="DY118"/>
  <c r="DX133"/>
  <c r="DX124"/>
  <c r="DZ133"/>
  <c r="DK117"/>
  <c r="DY125"/>
  <c r="DY116"/>
  <c r="DJ128"/>
  <c r="DX127"/>
  <c r="DS115"/>
  <c r="DZ127"/>
  <c r="DX129"/>
  <c r="DK119"/>
  <c r="DY130"/>
  <c r="DR135"/>
  <c r="DK130"/>
  <c r="DY128"/>
  <c r="DJ124"/>
  <c r="DK120"/>
  <c r="DR119"/>
  <c r="DX115"/>
  <c r="DY117"/>
  <c r="DX118"/>
  <c r="DX119"/>
  <c r="DZ114"/>
  <c r="DI127"/>
  <c r="DZ120"/>
  <c r="DY123"/>
  <c r="DJ126"/>
  <c r="DR130"/>
  <c r="DR118"/>
  <c r="DJ130"/>
  <c r="DY115"/>
  <c r="DK126"/>
  <c r="DX125"/>
  <c r="DR123"/>
  <c r="DI134"/>
  <c r="DI131"/>
  <c r="DT129"/>
  <c r="ER125"/>
  <c r="DQ135"/>
  <c r="DT127"/>
  <c r="EF132"/>
  <c r="DR120"/>
  <c r="DZ116"/>
  <c r="DZ128"/>
  <c r="DX132"/>
  <c r="DO117"/>
  <c r="DT115"/>
  <c r="DQ128"/>
  <c r="EF120"/>
  <c r="DP135"/>
  <c r="DX130"/>
  <c r="EE124"/>
  <c r="DS130"/>
  <c r="DZ135"/>
  <c r="DR115"/>
  <c r="DO134"/>
  <c r="DY129"/>
  <c r="EE127"/>
  <c r="ED124"/>
  <c r="EE126"/>
  <c r="DQ125"/>
  <c r="DZ129"/>
  <c r="ED134"/>
  <c r="DO118"/>
  <c r="EF117"/>
  <c r="DP134"/>
  <c r="DZ115"/>
  <c r="EE132"/>
  <c r="DO120"/>
  <c r="DS134"/>
  <c r="DZ132"/>
  <c r="DP115"/>
  <c r="DQ115"/>
  <c r="DP118"/>
  <c r="EE114"/>
  <c r="DQ129"/>
  <c r="DP114"/>
  <c r="DP116"/>
  <c r="EE135"/>
  <c r="DO128"/>
  <c r="DY119"/>
  <c r="DY124"/>
  <c r="ED120"/>
  <c r="DX134"/>
  <c r="DP125"/>
  <c r="EF116"/>
  <c r="DP117"/>
  <c r="EE120"/>
  <c r="EF119"/>
  <c r="DO133"/>
  <c r="DO130"/>
  <c r="DO125"/>
  <c r="EF124"/>
  <c r="ED117"/>
  <c r="DZ123"/>
  <c r="DO131"/>
  <c r="DP120"/>
  <c r="DP124"/>
  <c r="DZ130"/>
  <c r="DT130"/>
  <c r="EF125"/>
  <c r="DY126"/>
  <c r="EE119"/>
  <c r="EE129"/>
  <c r="EE117"/>
  <c r="DP119"/>
  <c r="DP127"/>
  <c r="EF118"/>
  <c r="EE130"/>
  <c r="EE125"/>
  <c r="DY134"/>
  <c r="EF123"/>
  <c r="EF131"/>
  <c r="EF133"/>
  <c r="DO123"/>
  <c r="EE131"/>
  <c r="DP131"/>
  <c r="EE115"/>
  <c r="DQ117"/>
  <c r="DO135"/>
  <c r="DQ132"/>
  <c r="DX120"/>
  <c r="DO129"/>
  <c r="EE123"/>
  <c r="DO124"/>
  <c r="DQ127"/>
  <c r="DO116"/>
  <c r="DQ116"/>
  <c r="DR124"/>
  <c r="DZ134"/>
  <c r="EF130"/>
  <c r="DQ131"/>
  <c r="DP132"/>
  <c r="EE128"/>
  <c r="DQ124"/>
  <c r="EK127"/>
  <c r="EF129"/>
  <c r="EF134"/>
  <c r="DV131"/>
  <c r="EK120"/>
  <c r="DV116"/>
  <c r="EF126"/>
  <c r="EJ126"/>
  <c r="EL128"/>
  <c r="EL129"/>
  <c r="EJ132"/>
  <c r="DU127"/>
  <c r="DV120"/>
  <c r="EL132"/>
  <c r="EJ124"/>
  <c r="DU120"/>
  <c r="DV134"/>
  <c r="EL133"/>
  <c r="EK131"/>
  <c r="ED135"/>
  <c r="EK133"/>
  <c r="DW134"/>
  <c r="EK130"/>
  <c r="DV132"/>
  <c r="EJ133"/>
  <c r="DU135"/>
  <c r="DV124"/>
  <c r="EL115"/>
  <c r="ED116"/>
  <c r="DV123"/>
  <c r="EE133"/>
  <c r="EJ116"/>
  <c r="EF127"/>
  <c r="ED127"/>
  <c r="ED130"/>
  <c r="EJ119"/>
  <c r="EJ114"/>
  <c r="ED133"/>
  <c r="DV135"/>
  <c r="EK125"/>
  <c r="EL120"/>
  <c r="EL118"/>
  <c r="DV126"/>
  <c r="ED128"/>
  <c r="EJ120"/>
  <c r="EJ125"/>
  <c r="EK118"/>
  <c r="EJ127"/>
  <c r="EL117"/>
  <c r="EF135"/>
  <c r="EL116"/>
  <c r="EL130"/>
  <c r="ED115"/>
  <c r="DV117"/>
  <c r="EF114"/>
  <c r="EL135"/>
  <c r="ED132"/>
  <c r="EL123"/>
  <c r="ED125"/>
  <c r="EL124"/>
  <c r="EF128"/>
  <c r="EJ117"/>
  <c r="EJ115"/>
  <c r="ED129"/>
  <c r="EK117"/>
  <c r="EL126"/>
  <c r="EE118"/>
  <c r="DV127"/>
  <c r="ED114"/>
  <c r="DV128"/>
  <c r="DW120"/>
  <c r="ED118"/>
  <c r="DV119"/>
  <c r="DU119"/>
  <c r="EF115"/>
  <c r="ED123"/>
  <c r="EK134"/>
  <c r="DW116"/>
  <c r="DZ119"/>
  <c r="DV125"/>
  <c r="EJ123"/>
  <c r="DV133"/>
  <c r="DV129"/>
  <c r="EL119"/>
  <c r="DW119"/>
  <c r="DV118"/>
  <c r="EL127"/>
  <c r="EK123"/>
  <c r="EJ134"/>
  <c r="EK135"/>
  <c r="EL114"/>
  <c r="EL125"/>
  <c r="DV114"/>
  <c r="ED131"/>
  <c r="ED119"/>
  <c r="EE134"/>
  <c r="EJ128"/>
  <c r="DW124"/>
  <c r="EK128"/>
  <c r="EQ123"/>
  <c r="EQ132"/>
  <c r="ER127"/>
  <c r="EA126"/>
  <c r="EQ115"/>
  <c r="ER128"/>
  <c r="EA118"/>
  <c r="EP135"/>
  <c r="EB123"/>
  <c r="EP128"/>
  <c r="EQ120"/>
  <c r="EC123"/>
  <c r="EP125"/>
  <c r="EC115"/>
  <c r="EB135"/>
  <c r="EB132"/>
  <c r="EB126"/>
  <c r="EJ130"/>
  <c r="EQ117"/>
  <c r="EB119"/>
  <c r="ER124"/>
  <c r="EC118"/>
  <c r="EJ118"/>
  <c r="EB131"/>
  <c r="EK116"/>
  <c r="EA131"/>
  <c r="EC119"/>
  <c r="EC124"/>
  <c r="EA135"/>
  <c r="EP117"/>
  <c r="EB124"/>
  <c r="EQ124"/>
  <c r="ER129"/>
  <c r="EB134"/>
  <c r="EJ129"/>
  <c r="EQ116"/>
  <c r="EA115"/>
  <c r="EP115"/>
  <c r="EA125"/>
  <c r="ER116"/>
  <c r="EC134"/>
  <c r="EB114"/>
  <c r="ED126"/>
  <c r="EA123"/>
  <c r="EB133"/>
  <c r="ER126"/>
  <c r="EK115"/>
  <c r="EQ119"/>
  <c r="EB115"/>
  <c r="ER130"/>
  <c r="ER133"/>
  <c r="EQ114"/>
  <c r="EC130"/>
  <c r="EA114"/>
  <c r="EK126"/>
  <c r="EC120"/>
  <c r="EP123"/>
  <c r="EQ130"/>
  <c r="EC126"/>
  <c r="ER119"/>
  <c r="EQ118"/>
  <c r="EP118"/>
  <c r="EP133"/>
  <c r="EB128"/>
  <c r="EC125"/>
  <c r="EC117"/>
  <c r="EA129"/>
  <c r="EQ135"/>
  <c r="EA127"/>
  <c r="EA130"/>
  <c r="EK132"/>
  <c r="EP131"/>
  <c r="ER123"/>
  <c r="EG125"/>
  <c r="ER118"/>
  <c r="EJ135"/>
  <c r="EQ131"/>
  <c r="EA116"/>
  <c r="EC127"/>
  <c r="EA117"/>
  <c r="EK119"/>
  <c r="ER131"/>
  <c r="EJ131"/>
  <c r="EQ129"/>
  <c r="EK124"/>
  <c r="EB120"/>
  <c r="EB127"/>
  <c r="EC128"/>
  <c r="ER114"/>
  <c r="EC133"/>
  <c r="EP130"/>
  <c r="EB117"/>
  <c r="EA119"/>
  <c r="ER135"/>
  <c r="EC114"/>
  <c r="EB116"/>
  <c r="EP129"/>
  <c r="EQ125"/>
  <c r="ER134"/>
  <c r="EP114"/>
  <c r="EK114"/>
  <c r="EQ128"/>
  <c r="ER117"/>
  <c r="EE116"/>
  <c r="EC135"/>
  <c r="EB125"/>
  <c r="EP134"/>
  <c r="ER115"/>
  <c r="EQ126"/>
  <c r="EB130"/>
  <c r="EA124"/>
  <c r="EL134"/>
  <c r="EA120"/>
  <c r="EA128"/>
  <c r="EQ133"/>
  <c r="EC132"/>
  <c r="EQ127"/>
  <c r="EA134"/>
  <c r="EL131"/>
  <c r="ER120"/>
  <c r="EI115"/>
  <c r="EH124"/>
  <c r="EV116"/>
  <c r="EX116"/>
  <c r="EW117"/>
  <c r="EH127"/>
  <c r="EH118"/>
  <c r="EW126"/>
  <c r="EH134"/>
  <c r="EG120"/>
  <c r="EW124"/>
  <c r="EP127"/>
  <c r="EV119"/>
  <c r="EG126"/>
  <c r="EX126"/>
  <c r="EH128"/>
  <c r="EG132"/>
  <c r="ER132"/>
  <c r="EV127"/>
  <c r="EV131"/>
  <c r="EI130"/>
  <c r="EV123"/>
  <c r="EK129"/>
  <c r="EV128"/>
  <c r="EH133"/>
  <c r="EG127"/>
  <c r="EX131"/>
  <c r="EV135"/>
  <c r="EW115"/>
  <c r="EH114"/>
  <c r="EP119"/>
  <c r="EV130"/>
  <c r="EI116"/>
  <c r="EV115"/>
  <c r="EP120"/>
  <c r="EH129"/>
  <c r="EX128"/>
  <c r="EP132"/>
  <c r="EV129"/>
  <c r="EG118"/>
  <c r="EP116"/>
  <c r="EX135"/>
  <c r="EX130"/>
  <c r="EW131"/>
  <c r="EV134"/>
  <c r="EI129"/>
  <c r="EP124"/>
  <c r="EW133"/>
  <c r="EH120"/>
  <c r="EW128"/>
  <c r="EX123"/>
  <c r="EP126"/>
  <c r="EW135"/>
  <c r="EX114"/>
  <c r="EH119"/>
  <c r="EI128"/>
  <c r="EV133"/>
  <c r="EG129"/>
  <c r="EV114"/>
  <c r="EH123"/>
  <c r="EH126"/>
  <c r="EH115"/>
  <c r="EX124"/>
  <c r="EV125"/>
  <c r="EX133"/>
  <c r="EQ134"/>
  <c r="EW120"/>
  <c r="EV120"/>
  <c r="EW125"/>
  <c r="EX132"/>
  <c r="EG119"/>
  <c r="EH135"/>
  <c r="EW127"/>
  <c r="EW129"/>
  <c r="EG114"/>
  <c r="EX118"/>
  <c r="EI125"/>
  <c r="EX115"/>
  <c r="EX119"/>
  <c r="EV117"/>
  <c r="EX120"/>
  <c r="FC126"/>
  <c r="EM129"/>
  <c r="FD134"/>
  <c r="EX134"/>
  <c r="EO129"/>
  <c r="EO130"/>
  <c r="EX127"/>
  <c r="FB125"/>
  <c r="FC119"/>
  <c r="EO119"/>
  <c r="FD135"/>
  <c r="EN135"/>
  <c r="EN127"/>
  <c r="EN116"/>
  <c r="FB127"/>
  <c r="EO115"/>
  <c r="FC129"/>
  <c r="FB134"/>
  <c r="FC135"/>
  <c r="FB128"/>
  <c r="EN129"/>
  <c r="FC114"/>
  <c r="EM131"/>
  <c r="FC134"/>
  <c r="EO126"/>
  <c r="FC118"/>
  <c r="EO135"/>
  <c r="FD120"/>
  <c r="EN133"/>
  <c r="FD117"/>
  <c r="FB114"/>
  <c r="FD115"/>
  <c r="EW114"/>
  <c r="FB120"/>
  <c r="FD129"/>
  <c r="FB115"/>
  <c r="EW134"/>
  <c r="FB124"/>
  <c r="FB123"/>
  <c r="EM118"/>
  <c r="FB118"/>
  <c r="FC130"/>
  <c r="EM133"/>
  <c r="EO117"/>
  <c r="EW132"/>
  <c r="EX125"/>
  <c r="FB131"/>
  <c r="EW123"/>
  <c r="FC123"/>
  <c r="EO120"/>
  <c r="EN114"/>
  <c r="FC117"/>
  <c r="FC115"/>
  <c r="EO131"/>
  <c r="EO123"/>
  <c r="EN128"/>
  <c r="EV126"/>
  <c r="FC116"/>
  <c r="EV132"/>
  <c r="EN130"/>
  <c r="FD126"/>
  <c r="EW119"/>
  <c r="FO125"/>
  <c r="ET116"/>
  <c r="FI134"/>
  <c r="EU133"/>
  <c r="FH127"/>
  <c r="FJ132"/>
  <c r="FI125"/>
  <c r="FI123"/>
  <c r="FC132"/>
  <c r="ES120"/>
  <c r="FH119"/>
  <c r="FD118"/>
  <c r="EW118"/>
  <c r="ET133"/>
  <c r="FI119"/>
  <c r="EU118"/>
  <c r="EU129"/>
  <c r="FD128"/>
  <c r="FD124"/>
  <c r="FI128"/>
  <c r="FD132"/>
  <c r="FC131"/>
  <c r="ES135"/>
  <c r="EU124"/>
  <c r="FJ118"/>
  <c r="FH117"/>
  <c r="ET125"/>
  <c r="FD123"/>
  <c r="FB119"/>
  <c r="EZ120"/>
  <c r="FJ115"/>
  <c r="FJ128"/>
  <c r="ET129"/>
  <c r="EX129"/>
  <c r="ES117"/>
  <c r="ES124"/>
  <c r="FJ117"/>
  <c r="FB130"/>
  <c r="FH115"/>
  <c r="FC120"/>
  <c r="ES123"/>
  <c r="FC133"/>
  <c r="FI126"/>
  <c r="EU127"/>
  <c r="EU123"/>
  <c r="FD130"/>
  <c r="FJ135"/>
  <c r="FJ129"/>
  <c r="FH133"/>
  <c r="FB116"/>
  <c r="FH135"/>
  <c r="FI117"/>
  <c r="EW116"/>
  <c r="FH114"/>
  <c r="FJ126"/>
  <c r="ES127"/>
  <c r="FB129"/>
  <c r="EU126"/>
  <c r="FD133"/>
  <c r="FI127"/>
  <c r="FJ114"/>
  <c r="FD125"/>
  <c r="ES132"/>
  <c r="FH130"/>
  <c r="FJ131"/>
  <c r="FD116"/>
  <c r="FI130"/>
  <c r="FC128"/>
  <c r="EU128"/>
  <c r="FI129"/>
  <c r="FI131"/>
  <c r="EX117"/>
  <c r="ET128"/>
  <c r="EU116"/>
  <c r="EU119"/>
  <c r="FI118"/>
  <c r="FD127"/>
  <c r="ES118"/>
  <c r="EU125"/>
  <c r="EU114"/>
  <c r="FB126"/>
  <c r="FH116"/>
  <c r="FD114"/>
  <c r="ES129"/>
  <c r="ET124"/>
  <c r="ET132"/>
  <c r="FB133"/>
  <c r="FC127"/>
  <c r="FB117"/>
  <c r="FJ119"/>
  <c r="FD119"/>
  <c r="EV118"/>
  <c r="ET120"/>
  <c r="EU135"/>
  <c r="ES133"/>
  <c r="FJ116"/>
  <c r="FJ130"/>
  <c r="FC124"/>
  <c r="FB132"/>
  <c r="FJ120"/>
  <c r="FI116"/>
  <c r="FH128"/>
  <c r="FB135"/>
  <c r="EZ116"/>
  <c r="FJ123"/>
  <c r="FO128"/>
  <c r="EZ130"/>
  <c r="EY135"/>
  <c r="FP117"/>
  <c r="FN129"/>
  <c r="FA125"/>
  <c r="FH123"/>
  <c r="FP131"/>
  <c r="EY127"/>
  <c r="EZ114"/>
  <c r="EY125"/>
  <c r="EY133"/>
  <c r="FJ125"/>
  <c r="FH132"/>
  <c r="EZ132"/>
  <c r="EZ117"/>
  <c r="FN127"/>
  <c r="FN119"/>
  <c r="FH129"/>
  <c r="EZ135"/>
  <c r="FJ134"/>
  <c r="FN114"/>
  <c r="FP119"/>
  <c r="FN134"/>
  <c r="EY123"/>
  <c r="FH118"/>
  <c r="FO135"/>
  <c r="FO130"/>
  <c r="FI135"/>
  <c r="FJ124"/>
  <c r="FO117"/>
  <c r="EY124"/>
  <c r="FN115"/>
  <c r="EZ125"/>
  <c r="FN132"/>
  <c r="EZ119"/>
  <c r="FN117"/>
  <c r="FA127"/>
  <c r="FH120"/>
  <c r="EY119"/>
  <c r="EZ118"/>
  <c r="EZ127"/>
  <c r="FA123"/>
  <c r="FI124"/>
  <c r="FH126"/>
  <c r="FO133"/>
  <c r="EZ115"/>
  <c r="FN130"/>
  <c r="FP135"/>
  <c r="FN131"/>
  <c r="FH131"/>
  <c r="FO119"/>
  <c r="FN133"/>
  <c r="FP133"/>
  <c r="EY118"/>
  <c r="FO131"/>
  <c r="EZ128"/>
  <c r="EZ131"/>
  <c r="EZ124"/>
  <c r="FI115"/>
  <c r="FO115"/>
  <c r="EZ134"/>
  <c r="FP118"/>
  <c r="FA128"/>
  <c r="FP134"/>
  <c r="FN125"/>
  <c r="FN123"/>
  <c r="FP129"/>
  <c r="FN116"/>
  <c r="FP120"/>
  <c r="FN135"/>
  <c r="FO118"/>
  <c r="FI114"/>
  <c r="FH125"/>
  <c r="FN118"/>
  <c r="FO120"/>
  <c r="FN128"/>
  <c r="FU129"/>
  <c r="FT130"/>
  <c r="FG129"/>
  <c r="FP130"/>
  <c r="FE134"/>
  <c r="FU134"/>
  <c r="FP124"/>
  <c r="FO116"/>
  <c r="FV132"/>
  <c r="FT135"/>
  <c r="FT118"/>
  <c r="FV123"/>
  <c r="FO127"/>
  <c r="FE125"/>
  <c r="FO134"/>
  <c r="FV124"/>
  <c r="FO114"/>
  <c r="FP132"/>
  <c r="FF131"/>
  <c r="FV114"/>
  <c r="FG131"/>
  <c r="FU132"/>
  <c r="FE116"/>
  <c r="FU131"/>
  <c r="FG124"/>
  <c r="FV130"/>
  <c r="FG115"/>
  <c r="FF127"/>
  <c r="FF129"/>
  <c r="FV125"/>
  <c r="FE131"/>
  <c r="FH134"/>
  <c r="FU125"/>
  <c r="FU120"/>
  <c r="FP114"/>
  <c r="FP115"/>
  <c r="FI120"/>
  <c r="FP123"/>
  <c r="FP116"/>
  <c r="FF124"/>
  <c r="FU123"/>
  <c r="FU127"/>
  <c r="FT120"/>
  <c r="FF135"/>
  <c r="FV131"/>
  <c r="FU115"/>
  <c r="FE126"/>
  <c r="FT115"/>
  <c r="FT127"/>
  <c r="FU116"/>
  <c r="FN120"/>
  <c r="FN124"/>
  <c r="FH124"/>
  <c r="FT114"/>
  <c r="FT132"/>
  <c r="FU119"/>
  <c r="FV135"/>
  <c r="FT116"/>
  <c r="FV133"/>
  <c r="FV127"/>
  <c r="FT128"/>
  <c r="FU118"/>
  <c r="FF119"/>
  <c r="FE123"/>
  <c r="FU135"/>
  <c r="FF118"/>
  <c r="FU114"/>
  <c r="FF117"/>
  <c r="FE133"/>
  <c r="FT124"/>
  <c r="FU130"/>
  <c r="FG128"/>
  <c r="FG132"/>
  <c r="FV117"/>
  <c r="FG125"/>
  <c r="FV118"/>
  <c r="FI133"/>
  <c r="FI132"/>
  <c r="FN126"/>
  <c r="FV126"/>
  <c r="FP127"/>
  <c r="FG134"/>
  <c r="FP128"/>
  <c r="FT119"/>
  <c r="FU128"/>
  <c r="FF126"/>
  <c r="FO126"/>
  <c r="FV120"/>
  <c r="FP126"/>
  <c r="FJ127"/>
  <c r="FT134"/>
  <c r="FG126"/>
  <c r="FF130"/>
  <c r="FV128"/>
  <c r="FL119"/>
  <c r="FO129"/>
  <c r="FU133"/>
  <c r="GB129"/>
  <c r="FV134"/>
  <c r="GA115"/>
  <c r="FT126"/>
  <c r="FZ119"/>
  <c r="FZ115"/>
  <c r="GA123"/>
  <c r="FV129"/>
  <c r="FZ127"/>
  <c r="FZ128"/>
  <c r="GB133"/>
  <c r="FK126"/>
  <c r="FM117"/>
  <c r="FT131"/>
  <c r="FO124"/>
  <c r="GB135"/>
  <c r="GA131"/>
  <c r="GA126"/>
  <c r="FL134"/>
  <c r="FU124"/>
  <c r="GA130"/>
  <c r="FK114"/>
  <c r="FU117"/>
  <c r="FL133"/>
  <c r="FK123"/>
  <c r="FZ135"/>
  <c r="FZ114"/>
  <c r="FK132"/>
  <c r="GF132"/>
  <c r="FL116"/>
  <c r="FU126"/>
  <c r="FM119"/>
  <c r="FT123"/>
  <c r="FT133"/>
  <c r="FK127"/>
  <c r="GB115"/>
  <c r="FM125"/>
  <c r="GB114"/>
  <c r="FT117"/>
  <c r="FK119"/>
  <c r="GA128"/>
  <c r="FP125"/>
  <c r="GA133"/>
  <c r="FM133"/>
  <c r="FV119"/>
  <c r="FK115"/>
  <c r="FM129"/>
  <c r="FL132"/>
  <c r="FL131"/>
  <c r="GA120"/>
  <c r="GA135"/>
  <c r="FM131"/>
  <c r="GB128"/>
  <c r="FZ120"/>
  <c r="FK129"/>
  <c r="FZ130"/>
  <c r="FK131"/>
  <c r="FO123"/>
  <c r="FZ123"/>
  <c r="FM132"/>
  <c r="FL129"/>
  <c r="GB131"/>
  <c r="GB127"/>
  <c r="FQ125"/>
  <c r="GH133"/>
  <c r="GH125"/>
  <c r="GB118"/>
  <c r="GF117"/>
  <c r="FR127"/>
  <c r="GB130"/>
  <c r="GB124"/>
  <c r="FQ114"/>
  <c r="FR132"/>
  <c r="FV115"/>
  <c r="FT129"/>
  <c r="GH126"/>
  <c r="GF125"/>
  <c r="GG130"/>
  <c r="FZ131"/>
  <c r="FT125"/>
  <c r="GA114"/>
  <c r="GB126"/>
  <c r="FS124"/>
  <c r="GA118"/>
  <c r="GA119"/>
  <c r="GH117"/>
  <c r="GA117"/>
  <c r="GH119"/>
  <c r="GF115"/>
  <c r="GG127"/>
  <c r="GH135"/>
  <c r="FS118"/>
  <c r="GF131"/>
  <c r="FR116"/>
  <c r="GH123"/>
  <c r="GA129"/>
  <c r="FQ116"/>
  <c r="FR130"/>
  <c r="GH130"/>
  <c r="GF127"/>
  <c r="GF123"/>
  <c r="GB116"/>
  <c r="FQ127"/>
  <c r="FZ133"/>
  <c r="GF119"/>
  <c r="FZ134"/>
  <c r="FZ125"/>
  <c r="FR125"/>
  <c r="FS119"/>
  <c r="GF135"/>
  <c r="GG118"/>
  <c r="GB132"/>
  <c r="FQ128"/>
  <c r="FR123"/>
  <c r="FZ126"/>
  <c r="GG134"/>
  <c r="GA127"/>
  <c r="FS133"/>
  <c r="GB125"/>
  <c r="GG126"/>
  <c r="FR133"/>
  <c r="GH114"/>
  <c r="FS114"/>
  <c r="GA124"/>
  <c r="GA132"/>
  <c r="GF116"/>
  <c r="FS120"/>
  <c r="GH127"/>
  <c r="FZ132"/>
  <c r="GH116"/>
  <c r="GF126"/>
  <c r="GG117"/>
  <c r="FW124"/>
  <c r="GF128"/>
  <c r="FX134"/>
  <c r="FY119"/>
  <c r="GM117"/>
  <c r="FY131"/>
  <c r="GL135"/>
  <c r="FX129"/>
  <c r="GL118"/>
  <c r="GH120"/>
  <c r="FZ118"/>
  <c r="GL129"/>
  <c r="FW134"/>
  <c r="GG132"/>
  <c r="GH129"/>
  <c r="FY126"/>
  <c r="GG125"/>
  <c r="GG135"/>
  <c r="GN130"/>
  <c r="GH132"/>
  <c r="GN125"/>
  <c r="GH118"/>
  <c r="GF124"/>
  <c r="FW133"/>
  <c r="GM114"/>
  <c r="GH134"/>
  <c r="FX135"/>
  <c r="GB123"/>
  <c r="GN135"/>
  <c r="FW116"/>
  <c r="GB120"/>
  <c r="GM130"/>
  <c r="GH128"/>
  <c r="FY125"/>
  <c r="GL133"/>
  <c r="FZ116"/>
  <c r="GN114"/>
  <c r="GN115"/>
  <c r="GF134"/>
  <c r="GN123"/>
  <c r="FW132"/>
  <c r="FX125"/>
  <c r="GF130"/>
  <c r="GG115"/>
  <c r="FX120"/>
  <c r="GL116"/>
  <c r="GF129"/>
  <c r="GF114"/>
  <c r="FW135"/>
  <c r="GB134"/>
  <c r="FX131"/>
  <c r="GG120"/>
  <c r="FX133"/>
  <c r="GL127"/>
  <c r="GA134"/>
  <c r="GL134"/>
  <c r="GG114"/>
  <c r="GN134"/>
  <c r="GN128"/>
  <c r="GL132"/>
  <c r="GN127"/>
  <c r="GM115"/>
  <c r="GN131"/>
  <c r="GA125"/>
  <c r="GG129"/>
  <c r="GN126"/>
  <c r="FY127"/>
  <c r="GM128"/>
  <c r="GH115"/>
  <c r="FX114"/>
  <c r="GB117"/>
  <c r="GL117"/>
  <c r="GG131"/>
  <c r="GB119"/>
  <c r="FW119"/>
  <c r="GG116"/>
  <c r="GN119"/>
  <c r="GG119"/>
  <c r="FW117"/>
  <c r="FZ117"/>
  <c r="GR114"/>
  <c r="GD128"/>
  <c r="GM120"/>
  <c r="GC128"/>
  <c r="GD117"/>
  <c r="GF133"/>
  <c r="GG123"/>
  <c r="GS126"/>
  <c r="GT117"/>
  <c r="GM133"/>
  <c r="GM134"/>
  <c r="GE130"/>
  <c r="GR123"/>
  <c r="GS128"/>
  <c r="GR133"/>
  <c r="GT118"/>
  <c r="GR118"/>
  <c r="GS127"/>
  <c r="GE132"/>
  <c r="GT131"/>
  <c r="GC125"/>
  <c r="GN124"/>
  <c r="GD115"/>
  <c r="GT132"/>
  <c r="GE117"/>
  <c r="GM119"/>
  <c r="GN129"/>
  <c r="GD126"/>
  <c r="GG128"/>
  <c r="GG133"/>
  <c r="GR134"/>
  <c r="GF120"/>
  <c r="GF118"/>
  <c r="GS124"/>
  <c r="GT133"/>
  <c r="GC135"/>
  <c r="GS133"/>
  <c r="GC133"/>
  <c r="GE114"/>
  <c r="GC134"/>
  <c r="GD131"/>
  <c r="GC130"/>
  <c r="GL124"/>
  <c r="GE115"/>
  <c r="GM118"/>
  <c r="GR130"/>
  <c r="GS134"/>
  <c r="GS118"/>
  <c r="GE131"/>
  <c r="GS120"/>
  <c r="GD119"/>
  <c r="GT124"/>
  <c r="GM116"/>
  <c r="GD134"/>
  <c r="GE129"/>
  <c r="GS119"/>
  <c r="GM131"/>
  <c r="GL126"/>
  <c r="GM124"/>
  <c r="GD129"/>
  <c r="GM129"/>
  <c r="GM125"/>
  <c r="GC118"/>
  <c r="GE124"/>
  <c r="GN132"/>
  <c r="GE134"/>
  <c r="GE133"/>
  <c r="GL115"/>
  <c r="GM127"/>
  <c r="GR116"/>
  <c r="GI129"/>
  <c r="GS125"/>
  <c r="GL120"/>
  <c r="GH124"/>
  <c r="GN117"/>
  <c r="GD114"/>
  <c r="GS131"/>
  <c r="GG124"/>
  <c r="GD123"/>
  <c r="GL130"/>
  <c r="GS130"/>
  <c r="GC124"/>
  <c r="GE116"/>
  <c r="GL123"/>
  <c r="GL114"/>
  <c r="GT119"/>
  <c r="GJ123"/>
  <c r="GI117"/>
  <c r="GI135"/>
  <c r="GR135"/>
  <c r="GI124"/>
  <c r="GY135"/>
  <c r="GJ119"/>
  <c r="GZ131"/>
  <c r="GI119"/>
  <c r="GS115"/>
  <c r="GT135"/>
  <c r="GN133"/>
  <c r="GX134"/>
  <c r="GT128"/>
  <c r="GX124"/>
  <c r="GY125"/>
  <c r="GZ118"/>
  <c r="GL131"/>
  <c r="GS129"/>
  <c r="GR127"/>
  <c r="GZ114"/>
  <c r="GZ132"/>
  <c r="GX115"/>
  <c r="GK114"/>
  <c r="GS135"/>
  <c r="GN118"/>
  <c r="GK129"/>
  <c r="GY127"/>
  <c r="GI116"/>
  <c r="GM132"/>
  <c r="GT134"/>
  <c r="GJ125"/>
  <c r="GJ118"/>
  <c r="GY130"/>
  <c r="GZ123"/>
  <c r="GJ127"/>
  <c r="GR117"/>
  <c r="GT126"/>
  <c r="GY120"/>
  <c r="GS114"/>
  <c r="GJ116"/>
  <c r="GI118"/>
  <c r="GT130"/>
  <c r="GK133"/>
  <c r="GZ135"/>
  <c r="GR128"/>
  <c r="GN116"/>
  <c r="GT129"/>
  <c r="GR129"/>
  <c r="GI114"/>
  <c r="GL125"/>
  <c r="GI120"/>
  <c r="GJ130"/>
  <c r="GX135"/>
  <c r="GI132"/>
  <c r="GJ117"/>
  <c r="GZ127"/>
  <c r="GJ126"/>
  <c r="GY131"/>
  <c r="GZ125"/>
  <c r="GT127"/>
  <c r="GX130"/>
  <c r="GL128"/>
  <c r="GL119"/>
  <c r="GR125"/>
  <c r="GZ126"/>
  <c r="GX132"/>
  <c r="GK116"/>
  <c r="GR131"/>
  <c r="GS117"/>
  <c r="GK131"/>
  <c r="GY128"/>
  <c r="GY117"/>
  <c r="GM123"/>
  <c r="GM135"/>
  <c r="GK127"/>
  <c r="GK128"/>
  <c r="GI128"/>
  <c r="GT123"/>
  <c r="GR124"/>
  <c r="GJ135"/>
  <c r="GX127"/>
  <c r="GY116"/>
  <c r="GZ130"/>
  <c r="GI134"/>
  <c r="GM126"/>
  <c r="GJ134"/>
  <c r="GK117"/>
  <c r="GI125"/>
  <c r="GZ120"/>
  <c r="GT120"/>
  <c r="GZ124"/>
  <c r="GT114"/>
  <c r="GK126"/>
  <c r="GX131"/>
  <c r="GI123"/>
  <c r="GR119"/>
  <c r="GK125"/>
  <c r="GT125"/>
  <c r="GX126"/>
  <c r="GK120"/>
  <c r="GK135"/>
  <c r="GP118"/>
  <c r="HD131"/>
  <c r="GP117"/>
  <c r="HF115"/>
  <c r="HE133"/>
  <c r="HE124"/>
  <c r="GX123"/>
  <c r="HE125"/>
  <c r="HF123"/>
  <c r="GX120"/>
  <c r="GP133"/>
  <c r="GP125"/>
  <c r="HE126"/>
  <c r="GQ120"/>
  <c r="GY133"/>
  <c r="GX125"/>
  <c r="GO118"/>
  <c r="GX129"/>
  <c r="GQ128"/>
  <c r="GY115"/>
  <c r="GY132"/>
  <c r="HE114"/>
  <c r="GO115"/>
  <c r="GR115"/>
  <c r="GR132"/>
  <c r="HF130"/>
  <c r="GZ117"/>
  <c r="GP115"/>
  <c r="GP116"/>
  <c r="GT116"/>
  <c r="GP134"/>
  <c r="GQ118"/>
  <c r="GQ116"/>
  <c r="GS123"/>
  <c r="HD119"/>
  <c r="GY123"/>
  <c r="GQ131"/>
  <c r="GX119"/>
  <c r="HF119"/>
  <c r="GO126"/>
  <c r="HF116"/>
  <c r="GY114"/>
  <c r="GX117"/>
  <c r="GY126"/>
  <c r="GZ134"/>
  <c r="GO133"/>
  <c r="GO117"/>
  <c r="GX114"/>
  <c r="HE118"/>
  <c r="GY124"/>
  <c r="GQ124"/>
  <c r="GO131"/>
  <c r="GQ115"/>
  <c r="HD127"/>
  <c r="GQ129"/>
  <c r="GQ134"/>
  <c r="GY134"/>
  <c r="GY129"/>
  <c r="HF132"/>
  <c r="GO114"/>
  <c r="GP124"/>
  <c r="GZ116"/>
  <c r="GP123"/>
  <c r="GP114"/>
  <c r="GY119"/>
  <c r="GZ115"/>
  <c r="HD135"/>
  <c r="HE115"/>
  <c r="HE128"/>
  <c r="GO120"/>
  <c r="GR120"/>
  <c r="GS116"/>
  <c r="HD114"/>
  <c r="HF114"/>
  <c r="HF126"/>
  <c r="HD130"/>
  <c r="GQ114"/>
  <c r="HE123"/>
  <c r="HD124"/>
  <c r="HF124"/>
  <c r="GQ125"/>
  <c r="HE132"/>
  <c r="GZ133"/>
  <c r="HD118"/>
  <c r="GZ119"/>
  <c r="GQ130"/>
  <c r="GS132"/>
  <c r="GP129"/>
  <c r="GQ132"/>
  <c r="GO135"/>
  <c r="GZ129"/>
  <c r="GQ123"/>
  <c r="HE119"/>
  <c r="GP127"/>
  <c r="GZ128"/>
  <c r="HL124"/>
  <c r="GW126"/>
  <c r="GW134"/>
  <c r="HJ117"/>
  <c r="HL132"/>
  <c r="HF117"/>
  <c r="GX118"/>
  <c r="HJ114"/>
  <c r="GU114"/>
  <c r="GU135"/>
  <c r="HE130"/>
  <c r="GU120"/>
  <c r="GV117"/>
  <c r="GW130"/>
  <c r="HL129"/>
  <c r="GV114"/>
  <c r="HD123"/>
  <c r="GW117"/>
  <c r="HE116"/>
  <c r="HE129"/>
  <c r="GV123"/>
  <c r="HL114"/>
  <c r="HL135"/>
  <c r="HK127"/>
  <c r="HK131"/>
  <c r="GW119"/>
  <c r="HK116"/>
  <c r="HD126"/>
  <c r="HL134"/>
  <c r="HK134"/>
  <c r="GV129"/>
  <c r="GW115"/>
  <c r="HD125"/>
  <c r="HL128"/>
  <c r="HJ120"/>
  <c r="HJ131"/>
  <c r="GU116"/>
  <c r="HF118"/>
  <c r="GU129"/>
  <c r="HK130"/>
  <c r="GW135"/>
  <c r="GU126"/>
  <c r="GV116"/>
  <c r="HE135"/>
  <c r="HA129"/>
  <c r="GV124"/>
  <c r="HF128"/>
  <c r="GV115"/>
  <c r="HF131"/>
  <c r="HF134"/>
  <c r="HJ127"/>
  <c r="HL133"/>
  <c r="HL120"/>
  <c r="HK133"/>
  <c r="HJ116"/>
  <c r="HD134"/>
  <c r="GU124"/>
  <c r="HJ115"/>
  <c r="HL127"/>
  <c r="HF120"/>
  <c r="GX128"/>
  <c r="HL116"/>
  <c r="GW116"/>
  <c r="HK117"/>
  <c r="HK114"/>
  <c r="GU115"/>
  <c r="GU118"/>
  <c r="HD133"/>
  <c r="GV125"/>
  <c r="HK124"/>
  <c r="HK128"/>
  <c r="GW132"/>
  <c r="HD132"/>
  <c r="HE131"/>
  <c r="GV126"/>
  <c r="HE120"/>
  <c r="GV128"/>
  <c r="HK132"/>
  <c r="HJ126"/>
  <c r="GY118"/>
  <c r="GW127"/>
  <c r="HD116"/>
  <c r="HD129"/>
  <c r="HF125"/>
  <c r="HJ124"/>
  <c r="HF129"/>
  <c r="HK118"/>
  <c r="GW118"/>
  <c r="HJ119"/>
  <c r="HF133"/>
  <c r="HJ133"/>
  <c r="HL126"/>
  <c r="HL117"/>
  <c r="GW124"/>
  <c r="HE127"/>
  <c r="HJ125"/>
  <c r="GW123"/>
  <c r="HJ134"/>
  <c r="HJ132"/>
  <c r="GX133"/>
  <c r="GW133"/>
  <c r="HD117"/>
  <c r="HJ123"/>
  <c r="HQ120"/>
  <c r="HL123"/>
  <c r="HK120"/>
  <c r="HK135"/>
  <c r="HC129"/>
  <c r="HA128"/>
  <c r="HC134"/>
  <c r="HA133"/>
  <c r="HA131"/>
  <c r="HB115"/>
  <c r="HJ118"/>
  <c r="HB124"/>
  <c r="HC117"/>
  <c r="HA132"/>
  <c r="HC131"/>
  <c r="HR133"/>
  <c r="HK125"/>
  <c r="HC123"/>
  <c r="HQ127"/>
  <c r="HR128"/>
  <c r="HQ124"/>
  <c r="HL118"/>
  <c r="HB114"/>
  <c r="HL119"/>
  <c r="HK115"/>
  <c r="HQ131"/>
  <c r="HQ116"/>
  <c r="HQ119"/>
  <c r="HB118"/>
  <c r="HR115"/>
  <c r="HD128"/>
  <c r="HP118"/>
  <c r="HB129"/>
  <c r="HJ128"/>
  <c r="HR129"/>
  <c r="HK123"/>
  <c r="HK129"/>
  <c r="HR132"/>
  <c r="HR119"/>
  <c r="HL125"/>
  <c r="HB120"/>
  <c r="HA120"/>
  <c r="HQ129"/>
  <c r="HA134"/>
  <c r="HB116"/>
  <c r="HC116"/>
  <c r="HC133"/>
  <c r="HC135"/>
  <c r="HD120"/>
  <c r="HC130"/>
  <c r="HE117"/>
  <c r="HR116"/>
  <c r="HP132"/>
  <c r="HR124"/>
  <c r="HD115"/>
  <c r="HB125"/>
  <c r="HC124"/>
  <c r="HQ118"/>
  <c r="HF127"/>
  <c r="HA118"/>
  <c r="HA116"/>
  <c r="HA117"/>
  <c r="HJ130"/>
  <c r="HQ135"/>
  <c r="HQ132"/>
  <c r="HL131"/>
  <c r="HR125"/>
  <c r="HF135"/>
  <c r="HB126"/>
  <c r="HE134"/>
  <c r="HK119"/>
  <c r="HA135"/>
  <c r="HR131"/>
  <c r="HA126"/>
  <c r="HA127"/>
  <c r="HC120"/>
  <c r="HL115"/>
  <c r="II130"/>
  <c r="HG117"/>
  <c r="HI118"/>
  <c r="HV123"/>
  <c r="HI127"/>
  <c r="HX131"/>
  <c r="HH120"/>
  <c r="HV119"/>
  <c r="HL130"/>
  <c r="HP129"/>
  <c r="HX115"/>
  <c r="HH128"/>
  <c r="HW130"/>
  <c r="HR120"/>
  <c r="HX135"/>
  <c r="HW120"/>
  <c r="HX130"/>
  <c r="HG124"/>
  <c r="HH123"/>
  <c r="HW134"/>
  <c r="HG132"/>
  <c r="HX119"/>
  <c r="HJ135"/>
  <c r="HH131"/>
  <c r="HW135"/>
  <c r="HG123"/>
  <c r="HR135"/>
  <c r="HI123"/>
  <c r="HI116"/>
  <c r="HH133"/>
  <c r="HQ133"/>
  <c r="HW127"/>
  <c r="HQ134"/>
  <c r="HV131"/>
  <c r="HQ114"/>
  <c r="HI134"/>
  <c r="HW115"/>
  <c r="HQ126"/>
  <c r="HH130"/>
  <c r="HI130"/>
  <c r="HI128"/>
  <c r="HP123"/>
  <c r="HI115"/>
  <c r="HP115"/>
  <c r="HH125"/>
  <c r="HI126"/>
  <c r="HP135"/>
  <c r="HI119"/>
  <c r="HQ117"/>
  <c r="HP114"/>
  <c r="HX133"/>
  <c r="HK126"/>
  <c r="HW114"/>
  <c r="HJ129"/>
  <c r="HH119"/>
  <c r="HR130"/>
  <c r="HI132"/>
  <c r="HQ125"/>
  <c r="HG114"/>
  <c r="HG131"/>
  <c r="HV124"/>
  <c r="HH117"/>
  <c r="HW118"/>
  <c r="HV117"/>
  <c r="HP119"/>
  <c r="HP126"/>
  <c r="HX128"/>
  <c r="HG127"/>
  <c r="HI120"/>
  <c r="HV115"/>
  <c r="HV120"/>
  <c r="HH135"/>
  <c r="HR134"/>
  <c r="HG133"/>
  <c r="HG125"/>
  <c r="HX132"/>
  <c r="HR117"/>
  <c r="HG134"/>
  <c r="IC131"/>
  <c r="HH114"/>
  <c r="HV118"/>
  <c r="HP120"/>
  <c r="HG130"/>
  <c r="HP127"/>
  <c r="HV126"/>
  <c r="HV125"/>
  <c r="HW129"/>
  <c r="HP128"/>
  <c r="HW132"/>
  <c r="HW131"/>
  <c r="HH124"/>
  <c r="HI124"/>
  <c r="HH118"/>
  <c r="HQ123"/>
  <c r="HH126"/>
  <c r="HP125"/>
  <c r="HH116"/>
  <c r="HW124"/>
  <c r="HW133"/>
  <c r="HQ130"/>
  <c r="HG129"/>
  <c r="HX117"/>
  <c r="HG128"/>
  <c r="HX124"/>
  <c r="HV127"/>
  <c r="HG115"/>
  <c r="HP124"/>
  <c r="HP134"/>
  <c r="HG119"/>
  <c r="HQ128"/>
  <c r="HP117"/>
  <c r="HQ115"/>
  <c r="HW117"/>
  <c r="HR126"/>
  <c r="HH129"/>
  <c r="HR114"/>
  <c r="HV116"/>
  <c r="HI125"/>
  <c r="HP116"/>
  <c r="HH115"/>
  <c r="HR118"/>
  <c r="HX134"/>
  <c r="HR123"/>
  <c r="HH127"/>
  <c r="HV132"/>
  <c r="HI129"/>
  <c r="HP130"/>
  <c r="HI114"/>
  <c r="HR127"/>
  <c r="HW126"/>
  <c r="HW119"/>
  <c r="HW123"/>
  <c r="HM125"/>
  <c r="HN126"/>
  <c r="HM114"/>
  <c r="ID123"/>
  <c r="ID132"/>
  <c r="HO135"/>
  <c r="HN124"/>
  <c r="HV114"/>
  <c r="IB130"/>
  <c r="HV130"/>
  <c r="IB125"/>
  <c r="HM116"/>
  <c r="HO126"/>
  <c r="HO117"/>
  <c r="HM123"/>
  <c r="HN119"/>
  <c r="HM115"/>
  <c r="IC114"/>
  <c r="IB123"/>
  <c r="IB135"/>
  <c r="HN131"/>
  <c r="HS132"/>
  <c r="IC128"/>
  <c r="HM132"/>
  <c r="IC127"/>
  <c r="IC124"/>
  <c r="HM128"/>
  <c r="IC132"/>
  <c r="HN130"/>
  <c r="HW125"/>
  <c r="HX127"/>
  <c r="HW116"/>
  <c r="ID125"/>
  <c r="HN120"/>
  <c r="ID127"/>
  <c r="IC130"/>
  <c r="HX114"/>
  <c r="HM118"/>
  <c r="IB124"/>
  <c r="ID119"/>
  <c r="HV133"/>
  <c r="ID133"/>
  <c r="HN125"/>
  <c r="IB118"/>
  <c r="HX126"/>
  <c r="HP133"/>
  <c r="HX118"/>
  <c r="IC119"/>
  <c r="HX129"/>
  <c r="IC120"/>
  <c r="HM130"/>
  <c r="IC125"/>
  <c r="HM124"/>
  <c r="HN133"/>
  <c r="IB117"/>
  <c r="HN118"/>
  <c r="HM120"/>
  <c r="HN135"/>
  <c r="HM126"/>
  <c r="HO125"/>
  <c r="IB116"/>
  <c r="HV128"/>
  <c r="IC129"/>
  <c r="IC135"/>
  <c r="HO127"/>
  <c r="ID129"/>
  <c r="IC126"/>
  <c r="HM133"/>
  <c r="IB128"/>
  <c r="ID131"/>
  <c r="HO115"/>
  <c r="IB114"/>
  <c r="HO114"/>
  <c r="HO133"/>
  <c r="ID135"/>
  <c r="ID116"/>
  <c r="HX116"/>
  <c r="HO116"/>
  <c r="HO134"/>
  <c r="HO120"/>
  <c r="HV129"/>
  <c r="IC123"/>
  <c r="ID115"/>
  <c r="IB119"/>
  <c r="IB129"/>
  <c r="HX120"/>
  <c r="IC115"/>
  <c r="HX125"/>
  <c r="HM117"/>
  <c r="HO130"/>
  <c r="ID120"/>
  <c r="HM127"/>
  <c r="HW128"/>
  <c r="ID130"/>
  <c r="HO119"/>
  <c r="HO118"/>
  <c r="HO123"/>
  <c r="HM129"/>
  <c r="IB133"/>
  <c r="HN132"/>
  <c r="IC134"/>
  <c r="IB115"/>
  <c r="IC117"/>
  <c r="HO129"/>
  <c r="ID134"/>
  <c r="IC118"/>
  <c r="HN115"/>
  <c r="IB126"/>
  <c r="HX123"/>
  <c r="HN134"/>
  <c r="HP131"/>
  <c r="IB131"/>
  <c r="HO128"/>
  <c r="HM135"/>
  <c r="HM134"/>
  <c r="HM119"/>
  <c r="HM131"/>
  <c r="HV134"/>
  <c r="HN123"/>
  <c r="ID126"/>
  <c r="HO131"/>
  <c r="HO132"/>
  <c r="IC133"/>
  <c r="HT134"/>
  <c r="HS129"/>
  <c r="HU128"/>
  <c r="II132"/>
  <c r="II133"/>
  <c r="IH118"/>
  <c r="HT119"/>
  <c r="HU133"/>
  <c r="HT125"/>
  <c r="HS118"/>
  <c r="HS115"/>
  <c r="HS130"/>
  <c r="IH115"/>
  <c r="IJ132"/>
  <c r="IH128"/>
  <c r="HT115"/>
  <c r="IJ126"/>
  <c r="II127"/>
  <c r="HT131"/>
  <c r="II117"/>
  <c r="IH134"/>
  <c r="HT135"/>
  <c r="HU126"/>
  <c r="HU116"/>
  <c r="HU129"/>
  <c r="HU115"/>
  <c r="IJ119"/>
  <c r="IH117"/>
  <c r="IH119"/>
  <c r="HU131"/>
  <c r="HV135"/>
  <c r="HT118"/>
  <c r="II123"/>
  <c r="HU118"/>
  <c r="HS117"/>
  <c r="HS131"/>
  <c r="IB120"/>
  <c r="ID118"/>
  <c r="IH133"/>
  <c r="II128"/>
  <c r="IH126"/>
  <c r="IJ124"/>
  <c r="IJ114"/>
  <c r="IJ129"/>
  <c r="IJ135"/>
  <c r="HS116"/>
  <c r="ID124"/>
  <c r="HU134"/>
  <c r="IH127"/>
  <c r="HT130"/>
  <c r="IH132"/>
  <c r="IJ115"/>
  <c r="HS124"/>
  <c r="HT127"/>
  <c r="II114"/>
  <c r="II129"/>
  <c r="HS120"/>
  <c r="IH125"/>
  <c r="IH129"/>
  <c r="IH124"/>
  <c r="IJ125"/>
  <c r="IH114"/>
  <c r="HS135"/>
  <c r="IJ118"/>
  <c r="IB132"/>
  <c r="HS134"/>
  <c r="HU120"/>
  <c r="HU119"/>
  <c r="IH130"/>
  <c r="HT126"/>
  <c r="IJ133"/>
  <c r="HS133"/>
  <c r="IJ128"/>
  <c r="HS114"/>
  <c r="II126"/>
  <c r="HT132"/>
  <c r="IH116"/>
  <c r="HT123"/>
  <c r="HS126"/>
  <c r="HU114"/>
  <c r="IJ123"/>
  <c r="IH120"/>
  <c r="HU127"/>
  <c r="HT120"/>
  <c r="IJ116"/>
  <c r="IJ127"/>
  <c r="HT117"/>
  <c r="HU125"/>
  <c r="IJ130"/>
  <c r="HU130"/>
  <c r="HS128"/>
  <c r="HT116"/>
  <c r="HU117"/>
  <c r="IC116"/>
  <c r="HT129"/>
  <c r="IB134"/>
  <c r="IB127"/>
  <c r="HT124"/>
  <c r="II135"/>
  <c r="IH135"/>
  <c r="HU135"/>
  <c r="ID114"/>
  <c r="HT114"/>
  <c r="II124"/>
  <c r="IH123"/>
  <c r="IH131"/>
  <c r="II120"/>
  <c r="II134"/>
  <c r="IJ117"/>
  <c r="HU123"/>
  <c r="HS119"/>
  <c r="HU124"/>
  <c r="IJ131"/>
  <c r="ID117"/>
  <c r="II125"/>
  <c r="HU132"/>
  <c r="HZ118"/>
  <c r="HZ135"/>
  <c r="IA130"/>
  <c r="HY135"/>
  <c r="IA128"/>
  <c r="IN120"/>
  <c r="ID128"/>
  <c r="IO115"/>
  <c r="IP114"/>
  <c r="IJ120"/>
  <c r="HY133"/>
  <c r="HY128"/>
  <c r="IN135"/>
  <c r="IO134"/>
  <c r="HZ131"/>
  <c r="IP128"/>
  <c r="IA118"/>
  <c r="HY120"/>
  <c r="HZ119"/>
  <c r="HY123"/>
  <c r="IN134"/>
  <c r="IN118"/>
  <c r="HY116"/>
  <c r="HZ126"/>
  <c r="IO118"/>
  <c r="IN130"/>
  <c r="HZ124"/>
  <c r="IP134"/>
  <c r="II119"/>
  <c r="IJ134"/>
  <c r="IN115"/>
  <c r="HZ116"/>
  <c r="II118"/>
  <c r="IP131"/>
  <c r="IO125"/>
  <c r="IP120"/>
  <c r="IN125"/>
  <c r="IA133"/>
  <c r="HZ134"/>
  <c r="HY117"/>
  <c r="II131"/>
  <c r="IP129"/>
  <c r="IP125"/>
  <c r="IN119"/>
  <c r="IA124"/>
  <c r="IA119"/>
  <c r="HY132"/>
  <c r="HY114"/>
  <c r="HY125"/>
  <c r="IN124"/>
  <c r="HY129"/>
  <c r="IN128"/>
  <c r="IN116"/>
  <c r="IO119"/>
  <c r="II115"/>
  <c r="IN127"/>
  <c r="IO130"/>
  <c r="IO133"/>
  <c r="IP124"/>
  <c r="IO128"/>
  <c r="IN129"/>
  <c r="HZ130"/>
  <c r="II116"/>
  <c r="IN133"/>
  <c r="IO123"/>
  <c r="HY118"/>
  <c r="HZ115"/>
  <c r="IO124"/>
  <c r="IA116"/>
  <c r="IN131"/>
  <c r="HZ129"/>
  <c r="HY131"/>
  <c r="HY130"/>
  <c r="IA114"/>
  <c r="HZ117"/>
  <c r="IA131"/>
  <c r="IP127"/>
  <c r="IP133"/>
  <c r="IA115"/>
  <c r="IP118"/>
  <c r="IN114"/>
  <c r="IA134"/>
  <c r="HY134"/>
  <c r="IO114"/>
  <c r="IO131"/>
  <c r="HZ133"/>
  <c r="HY115"/>
  <c r="IO116"/>
  <c r="IA125"/>
  <c r="IO127"/>
  <c r="IN132"/>
  <c r="IO132"/>
  <c r="IA132"/>
  <c r="HZ120"/>
  <c r="IO126"/>
  <c r="IP115"/>
  <c r="IA129"/>
  <c r="HY126"/>
  <c r="IP130"/>
  <c r="IA126"/>
  <c r="IA123"/>
  <c r="IF127"/>
  <c r="IU131"/>
  <c r="IN117"/>
  <c r="IT127"/>
  <c r="IE127"/>
  <c r="IO120"/>
  <c r="IE118"/>
  <c r="IG135"/>
  <c r="IP119"/>
  <c r="IU124"/>
  <c r="IE123"/>
  <c r="IE115"/>
  <c r="IG116"/>
  <c r="IG130"/>
  <c r="IF120"/>
  <c r="IE124"/>
  <c r="IG117"/>
  <c r="IV123"/>
  <c r="IF128"/>
  <c r="IF132"/>
  <c r="IG128"/>
  <c r="IE125"/>
  <c r="IU125"/>
  <c r="IE134"/>
  <c r="IU114"/>
  <c r="IU123"/>
  <c r="IU127"/>
  <c r="IE117"/>
  <c r="IF124"/>
  <c r="IT115"/>
  <c r="IE120"/>
  <c r="IE114"/>
  <c r="IF126"/>
  <c r="IG126"/>
  <c r="IO129"/>
  <c r="IV130"/>
  <c r="IU126"/>
  <c r="IG127"/>
  <c r="IG133"/>
  <c r="IP126"/>
  <c r="IV117"/>
  <c r="IE131"/>
  <c r="IN126"/>
  <c r="IF114"/>
  <c r="IG124"/>
  <c r="IF134"/>
  <c r="IF131"/>
  <c r="IU115"/>
  <c r="IE135"/>
  <c r="IV120"/>
  <c r="IT130"/>
  <c r="IF133"/>
  <c r="IG123"/>
  <c r="IT116"/>
  <c r="IV118"/>
  <c r="IT123"/>
  <c r="IF125"/>
  <c r="IF116"/>
  <c r="IF135"/>
  <c r="IP123"/>
  <c r="IV126"/>
  <c r="IU120"/>
  <c r="IG119"/>
  <c r="IU129"/>
  <c r="IF119"/>
  <c r="IG129"/>
  <c r="IP117"/>
  <c r="IP135"/>
  <c r="IV125"/>
  <c r="IE116"/>
  <c r="IP116"/>
  <c r="IU119"/>
  <c r="IO135"/>
  <c r="IV133"/>
  <c r="IO117"/>
  <c r="IE128"/>
  <c r="IT135"/>
  <c r="IT124"/>
  <c r="IF118"/>
  <c r="IF129"/>
  <c r="IT131"/>
  <c r="IF130"/>
  <c r="IV128"/>
  <c r="IE132"/>
  <c r="IP132"/>
  <c r="IF123"/>
  <c r="IT125"/>
  <c r="IE119"/>
  <c r="IU116"/>
  <c r="IT133"/>
  <c r="IV116"/>
  <c r="IN123"/>
  <c r="IV129"/>
  <c r="IG131"/>
  <c r="IT114"/>
  <c r="IT126"/>
  <c r="IT128"/>
  <c r="IT134"/>
  <c r="IZ132"/>
  <c r="IU130"/>
  <c r="IT118"/>
  <c r="IV119"/>
  <c r="IE133"/>
  <c r="IV114"/>
  <c r="IG115"/>
  <c r="IF115"/>
  <c r="IV132"/>
  <c r="JA126"/>
  <c r="IK132"/>
  <c r="IK131"/>
  <c r="IT132"/>
  <c r="IT117"/>
  <c r="JB129"/>
  <c r="IL132"/>
  <c r="JB116"/>
  <c r="JB117"/>
  <c r="JB135"/>
  <c r="IL128"/>
  <c r="IL118"/>
  <c r="IM115"/>
  <c r="IU132"/>
  <c r="IK124"/>
  <c r="IK130"/>
  <c r="IM116"/>
  <c r="IK115"/>
  <c r="IZ115"/>
  <c r="JB124"/>
  <c r="IU135"/>
  <c r="JA127"/>
  <c r="IV131"/>
  <c r="JB114"/>
  <c r="JA132"/>
  <c r="IM132"/>
  <c r="IK119"/>
  <c r="IL129"/>
  <c r="IZ125"/>
  <c r="IV127"/>
  <c r="IL133"/>
  <c r="IL127"/>
  <c r="IL116"/>
  <c r="JB119"/>
  <c r="IK125"/>
  <c r="IK116"/>
  <c r="IZ126"/>
  <c r="JA129"/>
  <c r="JB120"/>
  <c r="JA116"/>
  <c r="IZ130"/>
  <c r="IL123"/>
  <c r="IZ124"/>
  <c r="JA133"/>
  <c r="IV135"/>
  <c r="IM134"/>
  <c r="IV115"/>
  <c r="IK129"/>
  <c r="IT120"/>
  <c r="JA114"/>
  <c r="IL131"/>
  <c r="IM119"/>
  <c r="IM118"/>
  <c r="IL114"/>
  <c r="JB134"/>
  <c r="IK135"/>
  <c r="IK123"/>
  <c r="JB128"/>
  <c r="IK134"/>
  <c r="JB118"/>
  <c r="IZ129"/>
  <c r="IM114"/>
  <c r="IZ134"/>
  <c r="JB131"/>
  <c r="IT129"/>
  <c r="JA135"/>
  <c r="IK127"/>
  <c r="IL119"/>
  <c r="IU128"/>
  <c r="JB132"/>
  <c r="IL115"/>
  <c r="IM124"/>
  <c r="IL130"/>
  <c r="IK128"/>
  <c r="JB133"/>
  <c r="JB130"/>
  <c r="IL120"/>
  <c r="IU118"/>
  <c r="JA117"/>
  <c r="IV134"/>
  <c r="JB115"/>
  <c r="IZ117"/>
  <c r="IZ118"/>
  <c r="IL124"/>
  <c r="JA123"/>
  <c r="IZ133"/>
  <c r="IM127"/>
  <c r="IL117"/>
  <c r="IM130"/>
  <c r="IV124"/>
  <c r="IZ127"/>
  <c r="IZ120"/>
  <c r="IZ131"/>
  <c r="IU134"/>
  <c r="IZ135"/>
  <c r="JB127"/>
  <c r="IK117"/>
  <c r="IL126"/>
  <c r="IM129"/>
  <c r="IK118"/>
  <c r="IL125"/>
  <c r="IM126"/>
  <c r="IT119"/>
  <c r="IM135"/>
  <c r="IZ128"/>
  <c r="JA130"/>
  <c r="IM125"/>
  <c r="JB125"/>
  <c r="IU117"/>
  <c r="IU133"/>
  <c r="IK126"/>
  <c r="JB126"/>
  <c r="IM117"/>
  <c r="JA131"/>
  <c r="JA119"/>
  <c r="JB123"/>
  <c r="IZ114"/>
  <c r="IK120"/>
  <c r="IM120"/>
  <c r="IZ123"/>
  <c r="IM123"/>
  <c r="IS124"/>
  <c r="IS125"/>
  <c r="JF125"/>
  <c r="IS115"/>
  <c r="IQ117"/>
  <c r="IS131"/>
  <c r="JF131"/>
  <c r="JH124"/>
  <c r="JA134"/>
  <c r="JH134"/>
  <c r="IQ118"/>
  <c r="IS129"/>
  <c r="IQ123"/>
  <c r="IZ119"/>
  <c r="JH132"/>
  <c r="IS123"/>
  <c r="IQ134"/>
  <c r="JG124"/>
  <c r="JG123"/>
  <c r="JF135"/>
  <c r="JA120"/>
  <c r="JG115"/>
  <c r="JG126"/>
  <c r="IS114"/>
  <c r="IQ124"/>
  <c r="IQ115"/>
  <c r="IQ132"/>
  <c r="JG119"/>
  <c r="JG131"/>
  <c r="JH116"/>
  <c r="JF126"/>
  <c r="IQ114"/>
  <c r="JH115"/>
  <c r="IR124"/>
  <c r="JH128"/>
  <c r="JA118"/>
  <c r="IS132"/>
  <c r="JH133"/>
  <c r="IS133"/>
  <c r="JF133"/>
  <c r="IS130"/>
  <c r="IS127"/>
  <c r="IR129"/>
  <c r="JG125"/>
  <c r="JG120"/>
  <c r="JG127"/>
  <c r="IQ133"/>
  <c r="JF120"/>
  <c r="IZ116"/>
  <c r="JF119"/>
  <c r="IR134"/>
  <c r="JF132"/>
  <c r="JG129"/>
  <c r="JA124"/>
  <c r="IQ128"/>
  <c r="JG116"/>
  <c r="JF124"/>
  <c r="IR119"/>
  <c r="IR128"/>
  <c r="IR123"/>
  <c r="JG133"/>
  <c r="IS120"/>
  <c r="JH120"/>
  <c r="IQ131"/>
  <c r="JA125"/>
  <c r="IR127"/>
  <c r="IQ135"/>
  <c r="JG134"/>
  <c r="JH114"/>
  <c r="JH126"/>
  <c r="IR118"/>
  <c r="JF116"/>
  <c r="JA128"/>
  <c r="JG135"/>
  <c r="IR115"/>
  <c r="IS118"/>
  <c r="JF123"/>
  <c r="IQ116"/>
  <c r="IS128"/>
  <c r="JH119"/>
  <c r="JF130"/>
  <c r="JH117"/>
  <c r="JA115"/>
  <c r="JH123"/>
  <c r="JG118"/>
  <c r="JG114"/>
  <c r="JH127"/>
  <c r="JG130"/>
  <c r="JH130"/>
  <c r="IR120"/>
  <c r="IS117"/>
  <c r="IS126"/>
  <c r="IQ130"/>
  <c r="JG117"/>
  <c r="JF128"/>
  <c r="IW128"/>
  <c r="IW133"/>
  <c r="IY124"/>
  <c r="JL131"/>
  <c r="IX117"/>
  <c r="JN115"/>
  <c r="IW126"/>
  <c r="IY129"/>
  <c r="IY119"/>
  <c r="JN127"/>
  <c r="IX127"/>
  <c r="IX116"/>
  <c r="JF134"/>
  <c r="IY135"/>
  <c r="JG132"/>
  <c r="IY123"/>
  <c r="IW123"/>
  <c r="IY134"/>
  <c r="JN128"/>
  <c r="IW118"/>
  <c r="IX120"/>
  <c r="JN116"/>
  <c r="JM127"/>
  <c r="JS123"/>
  <c r="JM116"/>
  <c r="IY120"/>
  <c r="JN125"/>
  <c r="JL117"/>
  <c r="JM115"/>
  <c r="JM133"/>
  <c r="JF129"/>
  <c r="JF115"/>
  <c r="JG128"/>
  <c r="IX130"/>
  <c r="JM125"/>
  <c r="IY130"/>
  <c r="JM135"/>
  <c r="JL114"/>
  <c r="IX126"/>
  <c r="IW125"/>
  <c r="JM123"/>
  <c r="IY131"/>
  <c r="IW131"/>
  <c r="IW119"/>
  <c r="JM114"/>
  <c r="JN129"/>
  <c r="IW135"/>
  <c r="JN118"/>
  <c r="IW127"/>
  <c r="JM129"/>
  <c r="JM119"/>
  <c r="JN132"/>
  <c r="IY133"/>
  <c r="IX133"/>
  <c r="IX125"/>
  <c r="JN120"/>
  <c r="JM128"/>
  <c r="JM132"/>
  <c r="IY125"/>
  <c r="JL126"/>
  <c r="JF114"/>
  <c r="JH118"/>
  <c r="JM118"/>
  <c r="IX128"/>
  <c r="IW114"/>
  <c r="JN134"/>
  <c r="IY118"/>
  <c r="IX119"/>
  <c r="JH131"/>
  <c r="IW120"/>
  <c r="IW134"/>
  <c r="IY116"/>
  <c r="JH125"/>
  <c r="JH135"/>
  <c r="JL127"/>
  <c r="IX115"/>
  <c r="IY117"/>
  <c r="IY114"/>
  <c r="IY115"/>
  <c r="JN123"/>
  <c r="JL125"/>
  <c r="JL118"/>
  <c r="IW124"/>
  <c r="JF127"/>
  <c r="IX131"/>
  <c r="IX114"/>
  <c r="IX132"/>
  <c r="JL130"/>
  <c r="JN117"/>
  <c r="IX134"/>
  <c r="JF118"/>
  <c r="JH129"/>
  <c r="IW117"/>
  <c r="IX129"/>
  <c r="JN130"/>
  <c r="IW129"/>
  <c r="JM126"/>
  <c r="JM130"/>
  <c r="IX123"/>
  <c r="JM120"/>
  <c r="JM117"/>
  <c r="JL135"/>
  <c r="IX124"/>
  <c r="JN126"/>
  <c r="JN124"/>
  <c r="JL128"/>
  <c r="JN133"/>
  <c r="JL116"/>
  <c r="IW130"/>
  <c r="JS134"/>
  <c r="JS116"/>
  <c r="JR126"/>
  <c r="JJ134"/>
  <c r="JE128"/>
  <c r="JE135"/>
  <c r="JE120"/>
  <c r="JD115"/>
  <c r="JN114"/>
  <c r="JS127"/>
  <c r="JE132"/>
  <c r="JM124"/>
  <c r="JS132"/>
  <c r="JL124"/>
  <c r="JC134"/>
  <c r="JS135"/>
  <c r="JD135"/>
  <c r="JC118"/>
  <c r="JD117"/>
  <c r="JR135"/>
  <c r="JL129"/>
  <c r="JE133"/>
  <c r="JS119"/>
  <c r="JS130"/>
  <c r="JD119"/>
  <c r="JT128"/>
  <c r="JC132"/>
  <c r="JD128"/>
  <c r="JL119"/>
  <c r="JR125"/>
  <c r="JL115"/>
  <c r="JS125"/>
  <c r="JR115"/>
  <c r="JE117"/>
  <c r="JC123"/>
  <c r="JR123"/>
  <c r="JD133"/>
  <c r="JE134"/>
  <c r="JT127"/>
  <c r="JS128"/>
  <c r="JE129"/>
  <c r="JR114"/>
  <c r="JD124"/>
  <c r="JC117"/>
  <c r="JD114"/>
  <c r="JL133"/>
  <c r="JC131"/>
  <c r="JR117"/>
  <c r="JC126"/>
  <c r="JL134"/>
  <c r="JR127"/>
  <c r="JT120"/>
  <c r="JS131"/>
  <c r="JS114"/>
  <c r="JT133"/>
  <c r="JS117"/>
  <c r="JS124"/>
  <c r="JM134"/>
  <c r="JE119"/>
  <c r="JD126"/>
  <c r="JD118"/>
  <c r="JM131"/>
  <c r="JS133"/>
  <c r="JR116"/>
  <c r="JT134"/>
  <c r="JE114"/>
  <c r="JR119"/>
  <c r="JF117"/>
  <c r="JL123"/>
  <c r="JT118"/>
  <c r="JN135"/>
  <c r="JL120"/>
  <c r="JD123"/>
  <c r="JR134"/>
  <c r="JN119"/>
  <c r="JT130"/>
  <c r="JS115"/>
  <c r="JE116"/>
  <c r="JD129"/>
  <c r="JN131"/>
  <c r="JS129"/>
  <c r="JT126"/>
  <c r="JE130"/>
  <c r="JT114"/>
  <c r="JL132"/>
  <c r="JS118"/>
  <c r="JJ116"/>
  <c r="JI129"/>
  <c r="JX118"/>
  <c r="JJ118"/>
  <c r="JR128"/>
  <c r="JK127"/>
  <c r="JJ125"/>
  <c r="JY132"/>
  <c r="JI130"/>
  <c r="JK129"/>
  <c r="JY131"/>
  <c r="JK132"/>
  <c r="JI126"/>
  <c r="JT115"/>
  <c r="JZ114"/>
  <c r="JK120"/>
  <c r="JK126"/>
  <c r="JJ117"/>
  <c r="JX116"/>
  <c r="JZ117"/>
  <c r="JT129"/>
  <c r="JZ119"/>
  <c r="JT119"/>
  <c r="JJ130"/>
  <c r="JJ119"/>
  <c r="JK114"/>
  <c r="JT135"/>
  <c r="JY119"/>
  <c r="JZ133"/>
  <c r="JY133"/>
  <c r="JT124"/>
  <c r="JK130"/>
  <c r="JZ118"/>
  <c r="JT132"/>
  <c r="JI127"/>
  <c r="JT116"/>
  <c r="JZ123"/>
  <c r="JI133"/>
  <c r="JY114"/>
  <c r="JK116"/>
  <c r="JX124"/>
  <c r="JJ126"/>
  <c r="JK125"/>
  <c r="JJ124"/>
  <c r="JI125"/>
  <c r="JX135"/>
  <c r="JI123"/>
  <c r="JX130"/>
  <c r="JX134"/>
  <c r="JT117"/>
  <c r="JR130"/>
  <c r="JR120"/>
  <c r="JK135"/>
  <c r="JJ123"/>
  <c r="JI132"/>
  <c r="JR129"/>
  <c r="JI116"/>
  <c r="JZ131"/>
  <c r="JZ115"/>
  <c r="JK133"/>
  <c r="JS120"/>
  <c r="JI128"/>
  <c r="JY115"/>
  <c r="JX115"/>
  <c r="JK119"/>
  <c r="JK118"/>
  <c r="JK131"/>
  <c r="JJ132"/>
  <c r="JY118"/>
  <c r="JT123"/>
  <c r="JZ134"/>
  <c r="JJ131"/>
  <c r="JZ132"/>
  <c r="JX114"/>
  <c r="JI120"/>
  <c r="JK115"/>
  <c r="JR133"/>
  <c r="JR118"/>
  <c r="JX133"/>
  <c r="JX126"/>
  <c r="JS126"/>
  <c r="JX120"/>
  <c r="JT125"/>
  <c r="JR124"/>
  <c r="JT131"/>
  <c r="JX123"/>
  <c r="JR131"/>
  <c r="JX127"/>
  <c r="JJ115"/>
  <c r="JZ130"/>
  <c r="KD126"/>
  <c r="JQ118"/>
  <c r="KF119"/>
  <c r="JY126"/>
  <c r="JY117"/>
  <c r="JY134"/>
  <c r="JQ114"/>
  <c r="JV125"/>
  <c r="JP126"/>
  <c r="JO118"/>
  <c r="KD120"/>
  <c r="KF114"/>
  <c r="JP115"/>
  <c r="JQ129"/>
  <c r="JX125"/>
  <c r="JY128"/>
  <c r="KD119"/>
  <c r="JY125"/>
  <c r="KF120"/>
  <c r="JP117"/>
  <c r="JP132"/>
  <c r="KF134"/>
  <c r="JQ132"/>
  <c r="JY120"/>
  <c r="KE127"/>
  <c r="JZ125"/>
  <c r="KE119"/>
  <c r="JO119"/>
  <c r="JP116"/>
  <c r="KE131"/>
  <c r="KE135"/>
  <c r="JZ135"/>
  <c r="JP133"/>
  <c r="KF127"/>
  <c r="JP127"/>
  <c r="JX117"/>
  <c r="JO128"/>
  <c r="KD127"/>
  <c r="JZ116"/>
  <c r="JY130"/>
  <c r="JP120"/>
  <c r="JZ127"/>
  <c r="JP135"/>
  <c r="KE115"/>
  <c r="JP119"/>
  <c r="JO114"/>
  <c r="KF124"/>
  <c r="JP129"/>
  <c r="JO124"/>
  <c r="JZ124"/>
  <c r="KE126"/>
  <c r="JQ131"/>
  <c r="JQ130"/>
  <c r="JP130"/>
  <c r="JY124"/>
  <c r="JO116"/>
  <c r="KE130"/>
  <c r="JZ129"/>
  <c r="JQ116"/>
  <c r="JO133"/>
  <c r="KD135"/>
  <c r="KD115"/>
  <c r="KF130"/>
  <c r="JQ134"/>
  <c r="KE124"/>
  <c r="JP123"/>
  <c r="JY129"/>
  <c r="KD128"/>
  <c r="JQ126"/>
  <c r="KE114"/>
  <c r="JX129"/>
  <c r="JP131"/>
  <c r="JY127"/>
  <c r="JX119"/>
  <c r="KD125"/>
  <c r="KF118"/>
  <c r="JX131"/>
  <c r="JY116"/>
  <c r="JO135"/>
  <c r="JQ115"/>
  <c r="JO132"/>
  <c r="JQ117"/>
  <c r="JZ120"/>
  <c r="KD129"/>
  <c r="JX132"/>
  <c r="JO117"/>
  <c r="KF125"/>
  <c r="JP128"/>
  <c r="KD116"/>
  <c r="KF128"/>
  <c r="JO131"/>
  <c r="JZ126"/>
  <c r="KF115"/>
  <c r="JX128"/>
  <c r="JP118"/>
  <c r="KF129"/>
  <c r="JP124"/>
  <c r="KF135"/>
  <c r="JQ128"/>
  <c r="KD123"/>
  <c r="JP114"/>
  <c r="KE125"/>
  <c r="KE132"/>
  <c r="JO130"/>
  <c r="KF132"/>
  <c r="JO126"/>
  <c r="JQ135"/>
  <c r="JP134"/>
  <c r="KD124"/>
  <c r="JO134"/>
  <c r="JR132"/>
  <c r="JQ133"/>
  <c r="KF126"/>
  <c r="JZ128"/>
  <c r="JY135"/>
  <c r="JQ127"/>
  <c r="KD133"/>
  <c r="KE123"/>
  <c r="KE120"/>
  <c r="KK115"/>
  <c r="KL123"/>
  <c r="KE128"/>
  <c r="KL134"/>
  <c r="KD118"/>
  <c r="KL117"/>
  <c r="KE129"/>
  <c r="KL115"/>
  <c r="KL131"/>
  <c r="KL114"/>
  <c r="KL135"/>
  <c r="KJ129"/>
  <c r="JV131"/>
  <c r="KK118"/>
  <c r="KF117"/>
  <c r="JU130"/>
  <c r="KL127"/>
  <c r="JW123"/>
  <c r="JW116"/>
  <c r="JV134"/>
  <c r="KK131"/>
  <c r="JW131"/>
  <c r="KF116"/>
  <c r="KE117"/>
  <c r="KF123"/>
  <c r="KK128"/>
  <c r="KK132"/>
  <c r="KK116"/>
  <c r="KL128"/>
  <c r="KL130"/>
  <c r="KD131"/>
  <c r="KE134"/>
  <c r="KK117"/>
  <c r="KJ117"/>
  <c r="KJ125"/>
  <c r="KJ135"/>
  <c r="JU124"/>
  <c r="KJ134"/>
  <c r="JU123"/>
  <c r="KK123"/>
  <c r="KE116"/>
  <c r="KF131"/>
  <c r="KE133"/>
  <c r="KK124"/>
  <c r="KJ127"/>
  <c r="JW124"/>
  <c r="JW128"/>
  <c r="KF133"/>
  <c r="JU117"/>
  <c r="JV135"/>
  <c r="JW129"/>
  <c r="JU118"/>
  <c r="JY123"/>
  <c r="JW130"/>
  <c r="JV133"/>
  <c r="JU120"/>
  <c r="JU115"/>
  <c r="KJ124"/>
  <c r="KP132"/>
  <c r="KJ116"/>
  <c r="JU135"/>
  <c r="KJ133"/>
  <c r="KJ128"/>
  <c r="KE118"/>
  <c r="KK114"/>
  <c r="JV120"/>
  <c r="JU114"/>
  <c r="JW127"/>
  <c r="KJ114"/>
  <c r="KL118"/>
  <c r="KL132"/>
  <c r="JV127"/>
  <c r="JV123"/>
  <c r="KK127"/>
  <c r="KJ126"/>
  <c r="KL129"/>
  <c r="JU128"/>
  <c r="KD134"/>
  <c r="JV117"/>
  <c r="KJ119"/>
  <c r="KD114"/>
  <c r="KD130"/>
  <c r="KK120"/>
  <c r="KJ132"/>
  <c r="JU119"/>
  <c r="JW125"/>
  <c r="KD117"/>
  <c r="KL126"/>
  <c r="JU134"/>
  <c r="KJ120"/>
  <c r="KK133"/>
  <c r="KK130"/>
  <c r="KL124"/>
  <c r="KK125"/>
  <c r="JW135"/>
  <c r="JU132"/>
  <c r="JU129"/>
  <c r="JV114"/>
  <c r="KK129"/>
  <c r="JV119"/>
  <c r="KD132"/>
  <c r="KJ123"/>
  <c r="KC132"/>
  <c r="KQ132"/>
  <c r="KB114"/>
  <c r="KB118"/>
  <c r="KB134"/>
  <c r="KQ115"/>
  <c r="KA117"/>
  <c r="KA118"/>
  <c r="KK135"/>
  <c r="KB120"/>
  <c r="KA129"/>
  <c r="KA114"/>
  <c r="KR126"/>
  <c r="KQ125"/>
  <c r="KR120"/>
  <c r="KB130"/>
  <c r="KP134"/>
  <c r="KH123"/>
  <c r="KR124"/>
  <c r="KR116"/>
  <c r="KQ128"/>
  <c r="KQ133"/>
  <c r="KQ116"/>
  <c r="KC134"/>
  <c r="KP119"/>
  <c r="KL133"/>
  <c r="KP114"/>
  <c r="KP117"/>
  <c r="KC135"/>
  <c r="KQ124"/>
  <c r="KQ135"/>
  <c r="KL116"/>
  <c r="KR135"/>
  <c r="KC123"/>
  <c r="KQ117"/>
  <c r="KC126"/>
  <c r="KQ129"/>
  <c r="KB129"/>
  <c r="KB126"/>
  <c r="KP127"/>
  <c r="KP135"/>
  <c r="KA125"/>
  <c r="KA124"/>
  <c r="KR132"/>
  <c r="KB117"/>
  <c r="KQ114"/>
  <c r="KQ123"/>
  <c r="KP124"/>
  <c r="KQ127"/>
  <c r="KR125"/>
  <c r="KJ118"/>
  <c r="KA120"/>
  <c r="KC117"/>
  <c r="KC131"/>
  <c r="KR118"/>
  <c r="KB119"/>
  <c r="KB131"/>
  <c r="KQ130"/>
  <c r="KR119"/>
  <c r="KA130"/>
  <c r="KB135"/>
  <c r="KP129"/>
  <c r="KB123"/>
  <c r="KB133"/>
  <c r="KA132"/>
  <c r="KR128"/>
  <c r="KC120"/>
  <c r="KP125"/>
  <c r="KA123"/>
  <c r="KL120"/>
  <c r="KC127"/>
  <c r="KC118"/>
  <c r="KC128"/>
  <c r="KL125"/>
  <c r="KA135"/>
  <c r="KP115"/>
  <c r="KQ131"/>
  <c r="KJ131"/>
  <c r="KR117"/>
  <c r="KP116"/>
  <c r="KP118"/>
  <c r="KK134"/>
  <c r="KA116"/>
  <c r="KQ119"/>
  <c r="KA127"/>
  <c r="KR134"/>
  <c r="KR127"/>
  <c r="KQ120"/>
  <c r="KB124"/>
  <c r="KA126"/>
  <c r="KB132"/>
  <c r="KA119"/>
  <c r="KB116"/>
  <c r="KQ126"/>
  <c r="KR129"/>
  <c r="KQ134"/>
  <c r="KH118"/>
  <c r="KI125"/>
  <c r="KH134"/>
  <c r="KP130"/>
  <c r="KJ115"/>
  <c r="KI117"/>
  <c r="KR114"/>
  <c r="KI120"/>
  <c r="KG116"/>
  <c r="KI135"/>
  <c r="KR115"/>
  <c r="KK119"/>
  <c r="KR123"/>
  <c r="KG114"/>
  <c r="KG118"/>
  <c r="KI128"/>
  <c r="KG130"/>
  <c r="KP128"/>
  <c r="KP131"/>
  <c r="KG134"/>
  <c r="KP126"/>
  <c r="KO124"/>
  <c r="KH117"/>
  <c r="KH127"/>
  <c r="KG131"/>
  <c r="KI119"/>
  <c r="KR133"/>
  <c r="KH115"/>
  <c r="KR131"/>
  <c r="KG127"/>
  <c r="KI124"/>
  <c r="KP123"/>
  <c r="KR130"/>
  <c r="KH129"/>
  <c r="KM135"/>
  <c r="KH128"/>
  <c r="KG132"/>
  <c r="KI115"/>
  <c r="KH135"/>
  <c r="KP133"/>
  <c r="KG129"/>
  <c r="KH132"/>
  <c r="KH120"/>
  <c r="KG124"/>
  <c r="KQ118"/>
  <c r="KI130"/>
  <c r="KO128"/>
  <c r="KI134"/>
  <c r="KG115"/>
  <c r="KK126"/>
  <c r="KL119"/>
  <c r="KI127"/>
  <c r="KM134"/>
  <c r="KP120"/>
  <c r="KM127"/>
  <c r="KG126"/>
  <c r="KI129"/>
  <c r="KH125"/>
  <c r="KG135"/>
  <c r="KN53"/>
  <c r="AO175"/>
  <c r="BD181"/>
  <c r="AX180"/>
  <c r="BD178"/>
  <c r="BD167"/>
  <c r="BE173"/>
  <c r="BF167"/>
  <c r="AY170"/>
  <c r="BE183"/>
  <c r="AX173"/>
  <c r="AZ161"/>
  <c r="BF169"/>
  <c r="AX175"/>
  <c r="BE167"/>
  <c r="BD169"/>
  <c r="BE177"/>
  <c r="AZ182"/>
  <c r="AY169"/>
  <c r="AY163"/>
  <c r="BD179"/>
  <c r="AX181"/>
  <c r="BF162"/>
  <c r="BE171"/>
  <c r="BE170"/>
  <c r="AY178"/>
  <c r="BF173"/>
  <c r="BD184"/>
  <c r="BE178"/>
  <c r="BF177"/>
  <c r="BE169"/>
  <c r="BF181"/>
  <c r="BE180"/>
  <c r="AY167"/>
  <c r="BF179"/>
  <c r="BE168"/>
  <c r="BE181"/>
  <c r="BD180"/>
  <c r="BD172"/>
  <c r="BF166"/>
  <c r="BF163"/>
  <c r="BF184"/>
  <c r="BF171"/>
  <c r="BD175"/>
  <c r="BE184"/>
  <c r="BD162"/>
  <c r="BD164"/>
  <c r="BF172"/>
  <c r="BF183"/>
  <c r="BE164"/>
  <c r="BE162"/>
  <c r="BE175"/>
  <c r="BE165"/>
  <c r="BE161"/>
  <c r="BF175"/>
  <c r="BD168"/>
  <c r="BD177"/>
  <c r="BD171"/>
  <c r="BF180"/>
  <c r="BE179"/>
  <c r="BF168"/>
  <c r="BD170"/>
  <c r="BF178"/>
  <c r="BD166"/>
  <c r="BJ175"/>
  <c r="BJ173"/>
  <c r="BL171"/>
  <c r="BK164"/>
  <c r="BL176"/>
  <c r="BJ181"/>
  <c r="BJ172"/>
  <c r="BK167"/>
  <c r="BL184"/>
  <c r="BJ178"/>
  <c r="BL181"/>
  <c r="BK176"/>
  <c r="BL165"/>
  <c r="BJ168"/>
  <c r="BK161"/>
  <c r="BK173"/>
  <c r="BR166"/>
  <c r="BK165"/>
  <c r="BX177"/>
  <c r="BV175"/>
  <c r="BR171"/>
  <c r="BV183"/>
  <c r="BX181"/>
  <c r="BR172"/>
  <c r="BR181"/>
  <c r="BQ164"/>
  <c r="BV168"/>
  <c r="BV180"/>
  <c r="BX183"/>
  <c r="BP177"/>
  <c r="BX166"/>
  <c r="BV165"/>
  <c r="BV178"/>
  <c r="BV173"/>
  <c r="CB173"/>
  <c r="BX182"/>
  <c r="BV172"/>
  <c r="BW183"/>
  <c r="BV176"/>
  <c r="CD168"/>
  <c r="BX164"/>
  <c r="BT177"/>
  <c r="BX180"/>
  <c r="BX169"/>
  <c r="BV169"/>
  <c r="BU183"/>
  <c r="BV164"/>
  <c r="CD179"/>
  <c r="CB177"/>
  <c r="CC175"/>
  <c r="CC165"/>
  <c r="CC183"/>
  <c r="CJ179"/>
  <c r="CH173"/>
  <c r="CH172"/>
  <c r="CV167"/>
  <c r="CJ176"/>
  <c r="CI163"/>
  <c r="CI178"/>
  <c r="CI184"/>
  <c r="CJ178"/>
  <c r="CH178"/>
  <c r="CI183"/>
  <c r="CH179"/>
  <c r="CI173"/>
  <c r="CN176"/>
  <c r="CV180"/>
  <c r="CV178"/>
  <c r="CT179"/>
  <c r="CU161"/>
  <c r="CL170"/>
  <c r="CU168"/>
  <c r="CU162"/>
  <c r="CT182"/>
  <c r="CV183"/>
  <c r="CV166"/>
  <c r="CU167"/>
  <c r="CU182"/>
  <c r="CT168"/>
  <c r="CV171"/>
  <c r="CT161"/>
  <c r="CT177"/>
  <c r="CU178"/>
  <c r="CT170"/>
  <c r="CU180"/>
  <c r="DB172"/>
  <c r="CV175"/>
  <c r="CU170"/>
  <c r="DA165"/>
  <c r="DB169"/>
  <c r="DA161"/>
  <c r="DG184"/>
  <c r="CZ167"/>
  <c r="DF169"/>
  <c r="DN176"/>
  <c r="DN180"/>
  <c r="DM177"/>
  <c r="DN161"/>
  <c r="DN175"/>
  <c r="DL165"/>
  <c r="EF177"/>
  <c r="DS163"/>
  <c r="DZ162"/>
  <c r="ED183"/>
  <c r="ED169"/>
  <c r="EQ169"/>
  <c r="ED175"/>
  <c r="EL176"/>
  <c r="EJ170"/>
  <c r="EW164"/>
  <c r="EH181"/>
  <c r="ER183"/>
  <c r="ER182"/>
  <c r="EQ182"/>
  <c r="EW162"/>
  <c r="EV177"/>
  <c r="EX169"/>
  <c r="EV184"/>
  <c r="FP177"/>
  <c r="FH166"/>
  <c r="FN177"/>
  <c r="FN167"/>
  <c r="FO184"/>
  <c r="FP175"/>
  <c r="FO167"/>
  <c r="FP172"/>
  <c r="FO182"/>
  <c r="FN161"/>
  <c r="FP168"/>
  <c r="FP165"/>
  <c r="FN175"/>
  <c r="FT161"/>
  <c r="FT163"/>
  <c r="GA164"/>
  <c r="FU161"/>
  <c r="GA168"/>
  <c r="FZ184"/>
  <c r="FY183"/>
  <c r="GM162"/>
  <c r="GF173"/>
  <c r="GL170"/>
  <c r="GS165"/>
  <c r="GM168"/>
  <c r="GM183"/>
  <c r="GN161"/>
  <c r="GL177"/>
  <c r="GL184"/>
  <c r="GN173"/>
  <c r="GN177"/>
  <c r="GM180"/>
  <c r="GN183"/>
  <c r="GN178"/>
  <c r="GM161"/>
  <c r="GN179"/>
  <c r="GM166"/>
  <c r="GN184"/>
  <c r="GN182"/>
  <c r="GM167"/>
  <c r="GM170"/>
  <c r="GL182"/>
  <c r="GL178"/>
  <c r="GT180"/>
  <c r="GL166"/>
  <c r="GN167"/>
  <c r="GL175"/>
  <c r="GN162"/>
  <c r="GM175"/>
  <c r="GL167"/>
  <c r="GM179"/>
  <c r="GN164"/>
  <c r="GM184"/>
  <c r="GM165"/>
  <c r="GM164"/>
  <c r="HF181"/>
  <c r="HK180"/>
  <c r="HD164"/>
  <c r="HG168"/>
  <c r="HJ167"/>
  <c r="HV170"/>
  <c r="HV166"/>
  <c r="HR173"/>
  <c r="HW184"/>
  <c r="IN171"/>
  <c r="IP173"/>
  <c r="IN169"/>
  <c r="IO172"/>
  <c r="JG171"/>
  <c r="JN168"/>
  <c r="JH166"/>
  <c r="JN172"/>
  <c r="JN181"/>
  <c r="JN170"/>
  <c r="JL182"/>
  <c r="JL176"/>
  <c r="JL177"/>
  <c r="JL163"/>
  <c r="JS166"/>
  <c r="JY177"/>
  <c r="JR164"/>
  <c r="JT167"/>
  <c r="JT178"/>
  <c r="KD173"/>
  <c r="JX180"/>
  <c r="KF181"/>
  <c r="KE170"/>
  <c r="KE184"/>
  <c r="KA171"/>
  <c r="KL166"/>
  <c r="KL163"/>
  <c r="KF173"/>
  <c r="KD178"/>
  <c r="KF182"/>
  <c r="KE166"/>
  <c r="KF180"/>
  <c r="KL161"/>
  <c r="KF164"/>
  <c r="KD177"/>
  <c r="KD179"/>
  <c r="KR165"/>
  <c r="KN169"/>
  <c r="KO181"/>
  <c r="KM162"/>
  <c r="KM183"/>
  <c r="KP183"/>
  <c r="KM165"/>
  <c r="KR181"/>
  <c r="KQ177"/>
  <c r="KP165"/>
  <c r="KN177"/>
  <c r="KP175"/>
  <c r="KO163"/>
  <c r="KR162"/>
  <c r="KN179"/>
  <c r="KP171"/>
  <c r="KN167"/>
  <c r="KL169"/>
  <c r="KO184"/>
  <c r="KR183"/>
  <c r="KM178"/>
  <c r="KM180"/>
  <c r="KM167"/>
  <c r="KM161"/>
  <c r="KQ167"/>
  <c r="KO175"/>
  <c r="KP172"/>
  <c r="KN164"/>
  <c r="KL182"/>
  <c r="KJ181"/>
  <c r="KO170"/>
  <c r="KM168"/>
  <c r="KO172"/>
  <c r="KR172"/>
  <c r="KP181"/>
  <c r="KO183"/>
  <c r="KP170"/>
  <c r="KP169"/>
  <c r="KP168"/>
  <c r="KO178"/>
  <c r="KR177"/>
  <c r="KP180"/>
  <c r="KQ184"/>
  <c r="KM176"/>
  <c r="KQ179"/>
  <c r="KJ167"/>
  <c r="KM184"/>
  <c r="KO176"/>
  <c r="KR180"/>
  <c r="KM175"/>
  <c r="KQ170"/>
  <c r="KN176"/>
  <c r="KR184"/>
  <c r="KQ182"/>
  <c r="KO182"/>
  <c r="KP177"/>
  <c r="KN175"/>
  <c r="KP164"/>
  <c r="KN171"/>
  <c r="KQ183"/>
  <c r="KM173"/>
  <c r="KN183"/>
  <c r="KO166"/>
  <c r="KQ172"/>
  <c r="KO179"/>
  <c r="KO171"/>
  <c r="KQ180"/>
  <c r="KR168"/>
  <c r="KJ161"/>
  <c r="KO161"/>
  <c r="KP173"/>
  <c r="KN181"/>
  <c r="KQ162"/>
  <c r="KP162"/>
  <c r="KM181"/>
  <c r="KP176"/>
  <c r="KN178"/>
  <c r="KO180"/>
  <c r="KN162"/>
  <c r="KQ173"/>
  <c r="KJ171"/>
  <c r="KK179"/>
  <c r="KN161"/>
  <c r="KO177"/>
  <c r="KN163"/>
  <c r="KN180"/>
  <c r="KP161"/>
  <c r="KR164"/>
  <c r="KQ163"/>
  <c r="KR178"/>
  <c r="KN184"/>
  <c r="KM164"/>
  <c r="KJ184"/>
  <c r="KM177"/>
  <c r="KM171"/>
  <c r="KQ176"/>
  <c r="KR182"/>
  <c r="KR170"/>
  <c r="KQ169"/>
  <c r="KQ175"/>
  <c r="KP167"/>
  <c r="KR161"/>
  <c r="KQ164"/>
  <c r="KO168"/>
  <c r="KQ168"/>
  <c r="KR179"/>
  <c r="KM166"/>
  <c r="KN165"/>
  <c r="KP163"/>
  <c r="KM163"/>
  <c r="KQ181"/>
  <c r="KN80"/>
  <c r="KN60"/>
  <c r="KN127"/>
  <c r="KO165"/>
  <c r="KO87"/>
  <c r="KM116"/>
  <c r="KQ165"/>
  <c r="KM190"/>
  <c r="KN209"/>
  <c r="KO50"/>
  <c r="KN125"/>
  <c r="KM77"/>
  <c r="KO118"/>
  <c r="KM64"/>
  <c r="KN168"/>
  <c r="KO190"/>
  <c r="KM114"/>
  <c r="KM125"/>
  <c r="KM71"/>
  <c r="KN88"/>
  <c r="KM124"/>
  <c r="KN133"/>
  <c r="KM129"/>
  <c r="KN198"/>
  <c r="KP166"/>
  <c r="KN87"/>
  <c r="KO119"/>
  <c r="KN134"/>
  <c r="KR57"/>
  <c r="KO115"/>
  <c r="KO75"/>
  <c r="KM85"/>
  <c r="KN124"/>
  <c r="KN50"/>
  <c r="KQ166"/>
  <c r="KM52"/>
  <c r="KM58"/>
  <c r="KO62"/>
  <c r="KM60"/>
  <c r="KM123"/>
  <c r="KM82"/>
  <c r="KO82"/>
  <c r="KO76"/>
  <c r="KO129"/>
  <c r="KQ190"/>
  <c r="KN70"/>
  <c r="KN115"/>
  <c r="KM119"/>
  <c r="KO127"/>
  <c r="KO54"/>
  <c r="KM197"/>
  <c r="KR176"/>
  <c r="KN54"/>
  <c r="KO80"/>
  <c r="KM65"/>
  <c r="KN64"/>
  <c r="KQ161"/>
  <c r="KR175"/>
  <c r="KO60"/>
  <c r="KO65"/>
  <c r="KM182"/>
  <c r="KR169"/>
  <c r="KO79"/>
  <c r="KO61"/>
  <c r="KN84"/>
  <c r="KO169"/>
  <c r="KM86"/>
  <c r="BE195"/>
  <c r="BE209"/>
  <c r="AY210"/>
  <c r="BD192"/>
  <c r="BD202"/>
  <c r="BD188"/>
  <c r="AY187"/>
  <c r="BE189"/>
  <c r="BF192"/>
  <c r="BE190"/>
  <c r="BD197"/>
  <c r="BE191"/>
  <c r="BE197"/>
  <c r="BF190"/>
  <c r="AX198"/>
  <c r="BE194"/>
  <c r="BD187"/>
  <c r="BF209"/>
  <c r="BE206"/>
  <c r="BE193"/>
  <c r="BD208"/>
  <c r="BF207"/>
  <c r="BD207"/>
  <c r="BF196"/>
  <c r="BD190"/>
  <c r="AZ190"/>
  <c r="BF195"/>
  <c r="BE192"/>
  <c r="BF208"/>
  <c r="BF206"/>
  <c r="BD203"/>
  <c r="BE198"/>
  <c r="AX193"/>
  <c r="BF205"/>
  <c r="BF203"/>
  <c r="BD194"/>
  <c r="BE205"/>
  <c r="BD195"/>
  <c r="BD209"/>
  <c r="BD201"/>
  <c r="BE202"/>
  <c r="BF194"/>
  <c r="BE210"/>
  <c r="BL201"/>
  <c r="BF188"/>
  <c r="BD186"/>
  <c r="BD204"/>
  <c r="BF201"/>
  <c r="BD189"/>
  <c r="BF204"/>
  <c r="BJ197"/>
  <c r="BI188"/>
  <c r="BJ210"/>
  <c r="BJ186"/>
  <c r="BL186"/>
  <c r="BJ188"/>
  <c r="BJ207"/>
  <c r="BK198"/>
  <c r="BJ198"/>
  <c r="BP201"/>
  <c r="BQ191"/>
  <c r="BM194"/>
  <c r="BR191"/>
  <c r="BQ204"/>
  <c r="BP197"/>
  <c r="BR203"/>
  <c r="BR201"/>
  <c r="BR189"/>
  <c r="BP187"/>
  <c r="BQ193"/>
  <c r="BQ192"/>
  <c r="BX203"/>
  <c r="BP186"/>
  <c r="BQ206"/>
  <c r="BP189"/>
  <c r="CJ203"/>
  <c r="BW186"/>
  <c r="BX205"/>
  <c r="BV194"/>
  <c r="BV209"/>
  <c r="BX201"/>
  <c r="CD202"/>
  <c r="BW189"/>
  <c r="BV191"/>
  <c r="CC188"/>
  <c r="CB201"/>
  <c r="BX204"/>
  <c r="BW191"/>
  <c r="BV205"/>
  <c r="CD201"/>
  <c r="CB207"/>
  <c r="BV197"/>
  <c r="CC208"/>
  <c r="BX198"/>
  <c r="BX206"/>
  <c r="BW187"/>
  <c r="BV189"/>
  <c r="BV192"/>
  <c r="BV198"/>
  <c r="BX210"/>
  <c r="CC205"/>
  <c r="BV188"/>
  <c r="CC196"/>
  <c r="CC201"/>
  <c r="CB190"/>
  <c r="CC202"/>
  <c r="BV186"/>
  <c r="BV208"/>
  <c r="BX190"/>
  <c r="BX202"/>
  <c r="BW188"/>
  <c r="BV196"/>
  <c r="CC207"/>
  <c r="CD197"/>
  <c r="CB188"/>
  <c r="BV210"/>
  <c r="BX191"/>
  <c r="BV201"/>
  <c r="CD196"/>
  <c r="CC194"/>
  <c r="CB193"/>
  <c r="CB204"/>
  <c r="BW203"/>
  <c r="CI202"/>
  <c r="CI206"/>
  <c r="CJ205"/>
  <c r="CJ189"/>
  <c r="CD190"/>
  <c r="CC210"/>
  <c r="CH196"/>
  <c r="CH190"/>
  <c r="CI195"/>
  <c r="CJ198"/>
  <c r="CH203"/>
  <c r="CH207"/>
  <c r="CH189"/>
  <c r="CI205"/>
  <c r="CJ195"/>
  <c r="CJ193"/>
  <c r="CJ207"/>
  <c r="CH193"/>
  <c r="CH191"/>
  <c r="CD192"/>
  <c r="CI187"/>
  <c r="CI194"/>
  <c r="CI189"/>
  <c r="CJ209"/>
  <c r="CI197"/>
  <c r="CI186"/>
  <c r="CJ202"/>
  <c r="CI190"/>
  <c r="CJ204"/>
  <c r="CI203"/>
  <c r="CH188"/>
  <c r="CI201"/>
  <c r="CI210"/>
  <c r="CH195"/>
  <c r="CJ192"/>
  <c r="CH204"/>
  <c r="CO195"/>
  <c r="CJ197"/>
  <c r="CI192"/>
  <c r="CI188"/>
  <c r="CI198"/>
  <c r="CP198"/>
  <c r="CN188"/>
  <c r="CN198"/>
  <c r="CP206"/>
  <c r="CP197"/>
  <c r="CO207"/>
  <c r="CP210"/>
  <c r="CU187"/>
  <c r="CO204"/>
  <c r="CO197"/>
  <c r="CZ204"/>
  <c r="DA207"/>
  <c r="DG202"/>
  <c r="DL202"/>
  <c r="DN196"/>
  <c r="DT202"/>
  <c r="DN189"/>
  <c r="DM189"/>
  <c r="DN197"/>
  <c r="DM188"/>
  <c r="DM194"/>
  <c r="DL197"/>
  <c r="DM186"/>
  <c r="DM195"/>
  <c r="DL189"/>
  <c r="DM206"/>
  <c r="DL203"/>
  <c r="DL206"/>
  <c r="DN191"/>
  <c r="DN186"/>
  <c r="DL195"/>
  <c r="DY208"/>
  <c r="DY192"/>
  <c r="EW190"/>
  <c r="EL210"/>
  <c r="EV204"/>
  <c r="ER203"/>
  <c r="EW196"/>
  <c r="EX206"/>
  <c r="EX208"/>
  <c r="EV201"/>
  <c r="EW207"/>
  <c r="EV206"/>
  <c r="EW202"/>
  <c r="FC203"/>
  <c r="FN192"/>
  <c r="FC190"/>
  <c r="FG208"/>
  <c r="FJ208"/>
  <c r="FH210"/>
  <c r="FJ198"/>
  <c r="FP209"/>
  <c r="FJ201"/>
  <c r="FH202"/>
  <c r="FI197"/>
  <c r="FO205"/>
  <c r="FF190"/>
  <c r="FT189"/>
  <c r="FO186"/>
  <c r="FN210"/>
  <c r="FP203"/>
  <c r="FN187"/>
  <c r="FP206"/>
  <c r="FO196"/>
  <c r="GA207"/>
  <c r="FU209"/>
  <c r="FT194"/>
  <c r="FV195"/>
  <c r="FV198"/>
  <c r="FT190"/>
  <c r="FT205"/>
  <c r="FV204"/>
  <c r="GB190"/>
  <c r="FU204"/>
  <c r="FU196"/>
  <c r="FU201"/>
  <c r="FT202"/>
  <c r="FT196"/>
  <c r="FV209"/>
  <c r="FT192"/>
  <c r="FU195"/>
  <c r="FV202"/>
  <c r="FV190"/>
  <c r="FV187"/>
  <c r="FU187"/>
  <c r="FU192"/>
  <c r="GB206"/>
  <c r="FU198"/>
  <c r="GM189"/>
  <c r="FZ207"/>
  <c r="GH206"/>
  <c r="GH204"/>
  <c r="GH196"/>
  <c r="GG193"/>
  <c r="GG197"/>
  <c r="GG204"/>
  <c r="GG205"/>
  <c r="GG210"/>
  <c r="GG201"/>
  <c r="GG208"/>
  <c r="GF187"/>
  <c r="GB191"/>
  <c r="GA195"/>
  <c r="GH189"/>
  <c r="GA196"/>
  <c r="GB193"/>
  <c r="GG190"/>
  <c r="FZ196"/>
  <c r="GF193"/>
  <c r="GA188"/>
  <c r="GF186"/>
  <c r="GH209"/>
  <c r="GB201"/>
  <c r="GH197"/>
  <c r="GH205"/>
  <c r="GF196"/>
  <c r="GH191"/>
  <c r="GL206"/>
  <c r="GF201"/>
  <c r="GF191"/>
  <c r="GF197"/>
  <c r="GN194"/>
  <c r="GH207"/>
  <c r="GG187"/>
  <c r="GM193"/>
  <c r="GH190"/>
  <c r="GG191"/>
  <c r="GL198"/>
  <c r="GG194"/>
  <c r="GG209"/>
  <c r="GM198"/>
  <c r="GH203"/>
  <c r="GM186"/>
  <c r="GN187"/>
  <c r="GF205"/>
  <c r="GG186"/>
  <c r="GL207"/>
  <c r="GM203"/>
  <c r="GH208"/>
  <c r="GF192"/>
  <c r="GF189"/>
  <c r="GN191"/>
  <c r="GL209"/>
  <c r="GM194"/>
  <c r="GH193"/>
  <c r="GL202"/>
  <c r="GN192"/>
  <c r="GM205"/>
  <c r="GL190"/>
  <c r="GR208"/>
  <c r="GN197"/>
  <c r="GT194"/>
  <c r="GN193"/>
  <c r="GS190"/>
  <c r="GL195"/>
  <c r="GT187"/>
  <c r="GN196"/>
  <c r="GN209"/>
  <c r="GS189"/>
  <c r="GN202"/>
  <c r="GR193"/>
  <c r="GM207"/>
  <c r="GL189"/>
  <c r="GL204"/>
  <c r="GM197"/>
  <c r="GN190"/>
  <c r="GR192"/>
  <c r="GS188"/>
  <c r="GS195"/>
  <c r="GL210"/>
  <c r="GN201"/>
  <c r="GN208"/>
  <c r="GZ192"/>
  <c r="GX206"/>
  <c r="GY193"/>
  <c r="GR186"/>
  <c r="GX188"/>
  <c r="GY209"/>
  <c r="GZ190"/>
  <c r="GX204"/>
  <c r="GY197"/>
  <c r="GY194"/>
  <c r="GX191"/>
  <c r="GY188"/>
  <c r="GY208"/>
  <c r="GZ210"/>
  <c r="GZ193"/>
  <c r="GX210"/>
  <c r="GY201"/>
  <c r="GY204"/>
  <c r="GY202"/>
  <c r="GZ208"/>
  <c r="GX193"/>
  <c r="HD197"/>
  <c r="HE197"/>
  <c r="HL206"/>
  <c r="HF202"/>
  <c r="HF190"/>
  <c r="HE209"/>
  <c r="HF198"/>
  <c r="HK198"/>
  <c r="HD198"/>
  <c r="HD193"/>
  <c r="HF191"/>
  <c r="HF206"/>
  <c r="HE210"/>
  <c r="HL209"/>
  <c r="HF195"/>
  <c r="HE194"/>
  <c r="HE198"/>
  <c r="HF201"/>
  <c r="HE208"/>
  <c r="HF188"/>
  <c r="HL195"/>
  <c r="HL186"/>
  <c r="HK192"/>
  <c r="HF197"/>
  <c r="HF208"/>
  <c r="HJ205"/>
  <c r="HD201"/>
  <c r="HF196"/>
  <c r="HE204"/>
  <c r="HD202"/>
  <c r="HL196"/>
  <c r="HE206"/>
  <c r="HD208"/>
  <c r="HD191"/>
  <c r="HD188"/>
  <c r="HL188"/>
  <c r="HF194"/>
  <c r="HD192"/>
  <c r="HF192"/>
  <c r="HD210"/>
  <c r="HE202"/>
  <c r="HD207"/>
  <c r="HE192"/>
  <c r="HE196"/>
  <c r="HL197"/>
  <c r="HL198"/>
  <c r="HJ195"/>
  <c r="HF210"/>
  <c r="HK206"/>
  <c r="HD195"/>
  <c r="HD196"/>
  <c r="HL205"/>
  <c r="HD204"/>
  <c r="HK202"/>
  <c r="HE190"/>
  <c r="HK193"/>
  <c r="HJ196"/>
  <c r="HJ206"/>
  <c r="HK201"/>
  <c r="HJ207"/>
  <c r="HJ209"/>
  <c r="HV208"/>
  <c r="HJ192"/>
  <c r="HJ202"/>
  <c r="HK203"/>
  <c r="HJ201"/>
  <c r="HJ203"/>
  <c r="HJ204"/>
  <c r="HK188"/>
  <c r="HX195"/>
  <c r="HQ203"/>
  <c r="HR189"/>
  <c r="HR207"/>
  <c r="HQ197"/>
  <c r="HM186"/>
  <c r="HW203"/>
  <c r="HQ196"/>
  <c r="HP201"/>
  <c r="HP197"/>
  <c r="HQ208"/>
  <c r="HR198"/>
  <c r="HX196"/>
  <c r="HV187"/>
  <c r="HP190"/>
  <c r="HR202"/>
  <c r="HP187"/>
  <c r="HX191"/>
  <c r="HW189"/>
  <c r="IB203"/>
  <c r="IC186"/>
  <c r="IC192"/>
  <c r="IC196"/>
  <c r="HW195"/>
  <c r="HV206"/>
  <c r="ID191"/>
  <c r="II186"/>
  <c r="IC191"/>
  <c r="IC197"/>
  <c r="IC189"/>
  <c r="IB192"/>
  <c r="IA205"/>
  <c r="IJ206"/>
  <c r="ID193"/>
  <c r="ID192"/>
  <c r="IB210"/>
  <c r="IJ194"/>
  <c r="ID197"/>
  <c r="IC201"/>
  <c r="IH190"/>
  <c r="II196"/>
  <c r="II193"/>
  <c r="IP195"/>
  <c r="II205"/>
  <c r="IH196"/>
  <c r="II190"/>
  <c r="II194"/>
  <c r="II197"/>
  <c r="IJ204"/>
  <c r="IH193"/>
  <c r="II189"/>
  <c r="IJ188"/>
  <c r="IV194"/>
  <c r="IT203"/>
  <c r="IV187"/>
  <c r="IU190"/>
  <c r="IU207"/>
  <c r="IT197"/>
  <c r="IS202"/>
  <c r="JA190"/>
  <c r="JB206"/>
  <c r="IU208"/>
  <c r="IT196"/>
  <c r="IU205"/>
  <c r="IT198"/>
  <c r="JA194"/>
  <c r="IZ206"/>
  <c r="IZ191"/>
  <c r="JA201"/>
  <c r="IZ207"/>
  <c r="JA189"/>
  <c r="IZ190"/>
  <c r="JB195"/>
  <c r="JC202"/>
  <c r="JG208"/>
  <c r="JF208"/>
  <c r="JG206"/>
  <c r="JG209"/>
  <c r="JF205"/>
  <c r="JF196"/>
  <c r="JG194"/>
  <c r="JG210"/>
  <c r="JH192"/>
  <c r="JT196"/>
  <c r="JS205"/>
  <c r="JR194"/>
  <c r="JJ209"/>
  <c r="JT189"/>
  <c r="JN201"/>
  <c r="JR195"/>
  <c r="JS192"/>
  <c r="KE203"/>
  <c r="KF209"/>
  <c r="KK202"/>
  <c r="KE197"/>
  <c r="KF191"/>
  <c r="KD189"/>
  <c r="KK197"/>
  <c r="KK188"/>
  <c r="KE194"/>
  <c r="KD208"/>
  <c r="KL205"/>
  <c r="KO204"/>
  <c r="KN206"/>
  <c r="KM191"/>
  <c r="KO187"/>
  <c r="KQ193"/>
  <c r="KN205"/>
  <c r="KP187"/>
  <c r="KM201"/>
  <c r="KR193"/>
  <c r="KP209"/>
  <c r="KO210"/>
  <c r="KN194"/>
  <c r="KR209"/>
  <c r="KR197"/>
  <c r="KO193"/>
  <c r="KR205"/>
  <c r="KR196"/>
  <c r="KR195"/>
  <c r="KQ188"/>
  <c r="KO202"/>
  <c r="KP207"/>
  <c r="KN189"/>
  <c r="KM208"/>
  <c r="KO209"/>
  <c r="KR192"/>
  <c r="KO186"/>
  <c r="KQ189"/>
  <c r="KQ201"/>
  <c r="KR191"/>
  <c r="KQ209"/>
  <c r="KR204"/>
  <c r="KJ187"/>
  <c r="KN193"/>
  <c r="KN210"/>
  <c r="KP186"/>
  <c r="KN190"/>
  <c r="KO188"/>
  <c r="KN208"/>
  <c r="KR198"/>
  <c r="KP210"/>
  <c r="KO206"/>
  <c r="KQ187"/>
  <c r="KR190"/>
  <c r="KQ197"/>
  <c r="KQ205"/>
  <c r="KP188"/>
  <c r="KR186"/>
  <c r="KN201"/>
  <c r="KP189"/>
  <c r="KP197"/>
  <c r="KO195"/>
  <c r="KP193"/>
  <c r="KO205"/>
  <c r="KP192"/>
  <c r="KP201"/>
  <c r="KR201"/>
  <c r="KQ210"/>
  <c r="KN191"/>
  <c r="KN195"/>
  <c r="KM207"/>
  <c r="KN204"/>
  <c r="KR194"/>
  <c r="KP195"/>
  <c r="KP190"/>
  <c r="KP191"/>
  <c r="KM196"/>
  <c r="KM206"/>
  <c r="KR187"/>
  <c r="KM209"/>
  <c r="KQ203"/>
  <c r="KN77"/>
  <c r="KO132"/>
  <c r="KN187"/>
  <c r="KM67"/>
  <c r="KO74"/>
  <c r="KN89"/>
  <c r="KN79"/>
  <c r="KM170"/>
  <c r="KN117"/>
  <c r="KM126"/>
  <c r="KN81"/>
  <c r="KN75"/>
  <c r="KM75"/>
  <c r="KM78"/>
  <c r="KQ178"/>
  <c r="KM51"/>
  <c r="KM192"/>
</calcChain>
</file>

<file path=xl/sharedStrings.xml><?xml version="1.0" encoding="utf-8"?>
<sst xmlns="http://schemas.openxmlformats.org/spreadsheetml/2006/main" count="5246" uniqueCount="82">
  <si>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</si>
  <si>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</si>
  <si>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</si>
  <si>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</si>
  <si>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</si>
  <si>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</si>
  <si>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</si>
  <si>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</si>
  <si>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</si>
  <si>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Физическая культура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</si>
  <si>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</si>
  <si>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</si>
  <si>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</si>
  <si>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</si>
  <si>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</si>
  <si>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</si>
  <si>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</si>
  <si>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</si>
  <si>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</si>
  <si>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</si>
  <si>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2 класс</t>
  </si>
  <si>
    <t>Всего</t>
  </si>
  <si>
    <t>Изобразительное искусство</t>
  </si>
  <si>
    <t>График проведения оценочных процедур в образовательной организации</t>
  </si>
  <si>
    <t>Учебный предмет</t>
  </si>
  <si>
    <t>1 неделя</t>
  </si>
  <si>
    <t>2 неделя</t>
  </si>
  <si>
    <t>3 неделя</t>
  </si>
  <si>
    <t>4 неделя</t>
  </si>
  <si>
    <t xml:space="preserve">Количество классов в параллели 2 классов: </t>
  </si>
  <si>
    <t>ф</t>
  </si>
  <si>
    <t>р</t>
  </si>
  <si>
    <t>ш</t>
  </si>
  <si>
    <t>Метапредметные работы</t>
  </si>
  <si>
    <t>Итого 1 полугодие</t>
  </si>
  <si>
    <t xml:space="preserve">Федеральные </t>
  </si>
  <si>
    <t>Региональные</t>
  </si>
  <si>
    <t>Школьные</t>
  </si>
  <si>
    <t>Итого 2 полугодие</t>
  </si>
  <si>
    <t>Период проведения оценочных процедур</t>
  </si>
  <si>
    <t xml:space="preserve">Количество классов в параллели 3 классов: </t>
  </si>
  <si>
    <t>3 класс</t>
  </si>
  <si>
    <t xml:space="preserve">Количество классов в параллели 4 классов: </t>
  </si>
  <si>
    <t>4 класс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</si>
  <si>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</si>
  <si>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</si>
  <si>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</si>
  <si>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</si>
  <si>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</si>
  <si>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</si>
  <si>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</si>
  <si>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</si>
  <si>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</si>
  <si>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</si>
  <si>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5 класс</t>
  </si>
  <si>
    <t>6 класс</t>
  </si>
  <si>
    <t>7 класс</t>
  </si>
  <si>
    <t>8 класс</t>
  </si>
  <si>
    <t>9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</si>
  <si>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</si>
  <si>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</si>
  <si>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</si>
  <si>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</si>
  <si>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</si>
  <si>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</si>
  <si>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</si>
  <si>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10 класс</t>
  </si>
  <si>
    <t>Начальное общее образование</t>
  </si>
  <si>
    <t>Основное общее образование</t>
  </si>
  <si>
    <t>Среднее общее образование</t>
  </si>
  <si>
    <t>11 класс</t>
  </si>
  <si>
    <t>Математика (алгебра)</t>
  </si>
  <si>
    <t>Математика (геометрия)</t>
  </si>
  <si>
    <t>Математика (вероятность и статистика)</t>
  </si>
  <si>
    <t>Труд (технология)</t>
  </si>
  <si>
    <t>Основы безопасности и защиты Родины</t>
  </si>
  <si>
    <t xml:space="preserve">              </t>
  </si>
  <si>
    <t>А</t>
  </si>
  <si>
    <t>Б</t>
  </si>
  <si>
    <t>В</t>
  </si>
  <si>
    <t>Ш</t>
  </si>
  <si>
    <t>Г</t>
  </si>
</sst>
</file>

<file path=xl/styles.xml><?xml version="1.0" encoding="utf-8"?>
<styleSheet xmlns="http://schemas.openxmlformats.org/spreadsheetml/2006/main">
  <numFmts count="1">
    <numFmt numFmtId="164" formatCode=";;;"/>
  </numFmts>
  <fonts count="6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indexed="12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9" xfId="0" applyFont="1" applyBorder="1" applyAlignment="1" applyProtection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</xf>
    <xf numFmtId="0" fontId="2" fillId="0" borderId="7" xfId="0" applyFont="1" applyBorder="1" applyAlignment="1" applyProtection="1">
      <alignment horizontal="center" vertical="center" textRotation="90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 hidden="1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0" fillId="0" borderId="7" xfId="0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/>
      <protection hidden="1"/>
    </xf>
    <xf numFmtId="0" fontId="2" fillId="4" borderId="7" xfId="0" applyFont="1" applyFill="1" applyBorder="1" applyAlignment="1" applyProtection="1">
      <alignment vertical="top"/>
      <protection hidden="1"/>
    </xf>
    <xf numFmtId="164" fontId="2" fillId="0" borderId="0" xfId="0" applyNumberFormat="1" applyFont="1" applyAlignment="1" applyProtection="1">
      <alignment vertical="top"/>
      <protection locked="0"/>
    </xf>
    <xf numFmtId="0" fontId="3" fillId="2" borderId="16" xfId="0" applyFont="1" applyFill="1" applyBorder="1" applyAlignment="1" applyProtection="1">
      <alignment vertical="top"/>
      <protection locked="0" hidden="1"/>
    </xf>
    <xf numFmtId="0" fontId="3" fillId="2" borderId="15" xfId="0" applyFont="1" applyFill="1" applyBorder="1" applyAlignment="1" applyProtection="1">
      <alignment vertical="top"/>
      <protection locked="0" hidden="1"/>
    </xf>
    <xf numFmtId="0" fontId="3" fillId="2" borderId="0" xfId="0" applyFont="1" applyFill="1" applyBorder="1" applyAlignment="1" applyProtection="1">
      <alignment vertical="top"/>
      <protection locked="0" hidden="1"/>
    </xf>
    <xf numFmtId="0" fontId="2" fillId="0" borderId="8" xfId="0" applyFont="1" applyBorder="1" applyAlignment="1" applyProtection="1">
      <alignment vertical="top"/>
      <protection hidden="1"/>
    </xf>
    <xf numFmtId="0" fontId="2" fillId="0" borderId="11" xfId="0" applyFont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14" xfId="0" applyFont="1" applyBorder="1" applyAlignment="1" applyProtection="1">
      <alignment horizontal="center" vertical="center" textRotation="90" wrapText="1"/>
      <protection hidden="1"/>
    </xf>
    <xf numFmtId="0" fontId="2" fillId="4" borderId="2" xfId="0" applyFont="1" applyFill="1" applyBorder="1" applyAlignment="1" applyProtection="1">
      <alignment vertical="top"/>
      <protection hidden="1"/>
    </xf>
    <xf numFmtId="0" fontId="2" fillId="4" borderId="14" xfId="0" applyFont="1" applyFill="1" applyBorder="1" applyAlignment="1" applyProtection="1">
      <alignment vertical="top"/>
      <protection hidden="1"/>
    </xf>
    <xf numFmtId="0" fontId="4" fillId="5" borderId="2" xfId="0" applyFont="1" applyFill="1" applyBorder="1" applyAlignment="1" applyProtection="1">
      <alignment vertical="top"/>
      <protection hidden="1"/>
    </xf>
    <xf numFmtId="0" fontId="4" fillId="5" borderId="3" xfId="0" applyFont="1" applyFill="1" applyBorder="1" applyAlignment="1" applyProtection="1">
      <alignment vertical="top"/>
      <protection hidden="1"/>
    </xf>
    <xf numFmtId="0" fontId="1" fillId="5" borderId="2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locked="0" hidden="1"/>
    </xf>
    <xf numFmtId="0" fontId="1" fillId="5" borderId="3" xfId="0" applyFont="1" applyFill="1" applyBorder="1" applyAlignment="1" applyProtection="1">
      <alignment vertical="top"/>
      <protection hidden="1"/>
    </xf>
    <xf numFmtId="0" fontId="3" fillId="2" borderId="1" xfId="0" applyFont="1" applyFill="1" applyBorder="1" applyAlignment="1" applyProtection="1">
      <alignment vertical="top"/>
      <protection hidden="1"/>
    </xf>
    <xf numFmtId="0" fontId="3" fillId="6" borderId="1" xfId="0" applyFont="1" applyFill="1" applyBorder="1" applyAlignment="1" applyProtection="1">
      <alignment vertical="top"/>
      <protection hidden="1"/>
    </xf>
    <xf numFmtId="0" fontId="2" fillId="0" borderId="9" xfId="0" applyFont="1" applyFill="1" applyBorder="1" applyAlignment="1" applyProtection="1">
      <alignment vertical="top" textRotation="90"/>
      <protection hidden="1"/>
    </xf>
    <xf numFmtId="0" fontId="2" fillId="0" borderId="7" xfId="0" applyFont="1" applyFill="1" applyBorder="1" applyAlignment="1" applyProtection="1">
      <alignment vertical="top" textRotation="90"/>
      <protection hidden="1"/>
    </xf>
    <xf numFmtId="0" fontId="2" fillId="0" borderId="10" xfId="0" applyFont="1" applyFill="1" applyBorder="1" applyAlignment="1" applyProtection="1">
      <alignment vertical="top" textRotation="90"/>
      <protection hidden="1"/>
    </xf>
    <xf numFmtId="0" fontId="2" fillId="0" borderId="14" xfId="0" applyFont="1" applyFill="1" applyBorder="1" applyAlignment="1" applyProtection="1">
      <alignment vertical="top" textRotation="90"/>
      <protection hidden="1"/>
    </xf>
    <xf numFmtId="0" fontId="0" fillId="0" borderId="0" xfId="0" applyProtection="1">
      <protection hidden="1"/>
    </xf>
    <xf numFmtId="0" fontId="0" fillId="0" borderId="18" xfId="0" applyBorder="1" applyProtection="1">
      <protection hidden="1"/>
    </xf>
    <xf numFmtId="0" fontId="3" fillId="2" borderId="0" xfId="0" applyFont="1" applyFill="1" applyBorder="1" applyAlignment="1" applyProtection="1">
      <alignment vertical="top"/>
      <protection hidden="1"/>
    </xf>
    <xf numFmtId="0" fontId="2" fillId="0" borderId="7" xfId="0" applyFont="1" applyBorder="1" applyAlignment="1" applyProtection="1">
      <alignment vertical="top"/>
      <protection hidden="1"/>
    </xf>
    <xf numFmtId="0" fontId="0" fillId="0" borderId="0" xfId="0" applyBorder="1"/>
    <xf numFmtId="0" fontId="3" fillId="3" borderId="2" xfId="0" applyFont="1" applyFill="1" applyBorder="1" applyAlignment="1" applyProtection="1">
      <alignment horizontal="right" vertical="top"/>
      <protection hidden="1"/>
    </xf>
    <xf numFmtId="0" fontId="3" fillId="3" borderId="13" xfId="0" applyFont="1" applyFill="1" applyBorder="1" applyAlignment="1" applyProtection="1">
      <alignment horizontal="right" vertical="top"/>
      <protection hidden="1"/>
    </xf>
    <xf numFmtId="0" fontId="3" fillId="3" borderId="12" xfId="0" applyFont="1" applyFill="1" applyBorder="1" applyAlignment="1" applyProtection="1">
      <alignment horizontal="left" vertical="top"/>
      <protection locked="0" hidden="1"/>
    </xf>
    <xf numFmtId="0" fontId="3" fillId="3" borderId="3" xfId="0" applyFont="1" applyFill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 vertical="top" wrapText="1"/>
      <protection hidden="1"/>
    </xf>
    <xf numFmtId="0" fontId="2" fillId="0" borderId="6" xfId="0" applyFont="1" applyFill="1" applyBorder="1" applyAlignment="1" applyProtection="1">
      <alignment horizontal="center" vertical="top" wrapText="1"/>
      <protection hidden="1"/>
    </xf>
    <xf numFmtId="0" fontId="2" fillId="0" borderId="4" xfId="0" applyFont="1" applyFill="1" applyBorder="1" applyAlignment="1" applyProtection="1">
      <alignment horizontal="center" vertical="top" wrapText="1"/>
      <protection hidden="1"/>
    </xf>
  </cellXfs>
  <cellStyles count="2">
    <cellStyle name="Гиперссылка_анкета для OO 5 с буквами" xfId="1"/>
    <cellStyle name="Обычный" xfId="0" builtinId="0"/>
  </cellStyles>
  <dxfs count="266">
    <dxf>
      <numFmt numFmtId="164" formatCode=";;;"/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numFmt numFmtId="164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CFFFF"/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V755"/>
  <sheetViews>
    <sheetView view="pageBreakPreview" zoomScale="60" zoomScaleNormal="62" workbookViewId="0">
      <pane xSplit="3" ySplit="4" topLeftCell="D45" activePane="bottomRight" state="frozen"/>
      <selection pane="topRight" activeCell="D1" sqref="D1"/>
      <selection pane="bottomLeft" activeCell="A4" sqref="A4"/>
      <selection pane="bottomRight" activeCell="B1" sqref="B1:AV65"/>
    </sheetView>
  </sheetViews>
  <sheetFormatPr defaultColWidth="10.875" defaultRowHeight="15.75"/>
  <cols>
    <col min="1" max="1" width="6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1:48" ht="32.25" customHeight="1">
      <c r="B1" s="52" t="s">
        <v>23</v>
      </c>
      <c r="C1" s="52"/>
      <c r="D1" s="21" t="s">
        <v>30</v>
      </c>
      <c r="E1" s="21" t="s">
        <v>31</v>
      </c>
      <c r="F1" s="21" t="s">
        <v>32</v>
      </c>
    </row>
    <row r="2" spans="1:48" ht="32.25" customHeight="1" thickBot="1">
      <c r="B2" s="9" t="s">
        <v>29</v>
      </c>
      <c r="C2" s="18">
        <v>4</v>
      </c>
    </row>
    <row r="3" spans="1:48" ht="16.5" customHeight="1">
      <c r="B3" s="53" t="s">
        <v>39</v>
      </c>
      <c r="C3" s="54"/>
      <c r="D3" s="55" t="s">
        <v>10</v>
      </c>
      <c r="E3" s="56"/>
      <c r="F3" s="56"/>
      <c r="G3" s="56"/>
      <c r="H3" s="56"/>
      <c r="I3" s="56" t="s">
        <v>11</v>
      </c>
      <c r="J3" s="56"/>
      <c r="K3" s="56"/>
      <c r="L3" s="56"/>
      <c r="M3" s="56"/>
      <c r="N3" s="56" t="s">
        <v>12</v>
      </c>
      <c r="O3" s="56"/>
      <c r="P3" s="56"/>
      <c r="Q3" s="56"/>
      <c r="R3" s="56"/>
      <c r="S3" s="56" t="s">
        <v>13</v>
      </c>
      <c r="T3" s="56"/>
      <c r="U3" s="56"/>
      <c r="V3" s="56"/>
      <c r="W3" s="56"/>
      <c r="X3" s="56" t="s">
        <v>14</v>
      </c>
      <c r="Y3" s="56"/>
      <c r="Z3" s="56"/>
      <c r="AA3" s="56"/>
      <c r="AB3" s="56"/>
      <c r="AC3" s="56" t="s">
        <v>15</v>
      </c>
      <c r="AD3" s="56"/>
      <c r="AE3" s="56"/>
      <c r="AF3" s="56"/>
      <c r="AG3" s="56"/>
      <c r="AH3" s="56" t="s">
        <v>16</v>
      </c>
      <c r="AI3" s="56"/>
      <c r="AJ3" s="56"/>
      <c r="AK3" s="56"/>
      <c r="AL3" s="56"/>
      <c r="AM3" s="56" t="s">
        <v>17</v>
      </c>
      <c r="AN3" s="56"/>
      <c r="AO3" s="56"/>
      <c r="AP3" s="56"/>
      <c r="AQ3" s="56"/>
      <c r="AR3" s="56" t="s">
        <v>18</v>
      </c>
      <c r="AS3" s="56"/>
      <c r="AT3" s="56"/>
      <c r="AU3" s="56"/>
      <c r="AV3" s="57"/>
    </row>
    <row r="4" spans="1:48" ht="59.25" customHeight="1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9" t="s">
        <v>21</v>
      </c>
    </row>
    <row r="5" spans="1:48" s="13" customFormat="1">
      <c r="B5" s="1" t="s">
        <v>20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>
      <c r="A6" s="13">
        <v>1</v>
      </c>
      <c r="B6" s="48" t="str">
        <f>"Буква (или иное название) класса "&amp;A6&amp;":"</f>
        <v>Буква (или иное название) класса 1:</v>
      </c>
      <c r="C6" s="49"/>
      <c r="D6" s="50" t="s">
        <v>77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>
      <c r="A7" s="13">
        <v>1</v>
      </c>
      <c r="B7" s="25" t="s">
        <v>0</v>
      </c>
      <c r="C7" s="26" t="s">
        <v>20</v>
      </c>
      <c r="D7" s="14"/>
      <c r="E7" s="14"/>
      <c r="F7" s="14" t="s">
        <v>32</v>
      </c>
      <c r="G7" s="15"/>
      <c r="H7" s="19">
        <f>COUNTA(D7:G7)</f>
        <v>1</v>
      </c>
      <c r="I7" s="14"/>
      <c r="J7" s="14"/>
      <c r="K7" s="14"/>
      <c r="L7" s="15" t="s">
        <v>32</v>
      </c>
      <c r="M7" s="19">
        <f t="shared" ref="M7:M19" si="0">COUNTA(I7:L7)</f>
        <v>1</v>
      </c>
      <c r="N7" s="14"/>
      <c r="O7" s="14"/>
      <c r="P7" s="14"/>
      <c r="Q7" s="15"/>
      <c r="R7" s="19">
        <f t="shared" ref="R7:R19" si="1">COUNTA(N7:Q7)</f>
        <v>0</v>
      </c>
      <c r="S7" s="14"/>
      <c r="T7" s="14"/>
      <c r="U7" s="14"/>
      <c r="V7" s="15" t="s">
        <v>32</v>
      </c>
      <c r="W7" s="19">
        <f t="shared" ref="W7:W19" si="2">COUNTA(S7:V7)</f>
        <v>1</v>
      </c>
      <c r="X7" s="14"/>
      <c r="Y7" s="14"/>
      <c r="Z7" s="14"/>
      <c r="AA7" s="15"/>
      <c r="AB7" s="19">
        <f t="shared" ref="AB7:AB19" si="3">COUNTA(X7:AA7)</f>
        <v>0</v>
      </c>
      <c r="AC7" s="14"/>
      <c r="AD7" s="14" t="s">
        <v>32</v>
      </c>
      <c r="AE7" s="14"/>
      <c r="AF7" s="15"/>
      <c r="AG7" s="19">
        <f t="shared" ref="AG7:AG19" si="4">COUNTA(AC7:AF7)</f>
        <v>1</v>
      </c>
      <c r="AH7" s="14"/>
      <c r="AI7" s="14"/>
      <c r="AJ7" s="14"/>
      <c r="AK7" s="15" t="s">
        <v>32</v>
      </c>
      <c r="AL7" s="19">
        <f t="shared" ref="AL7:AL19" si="5">COUNTA(AH7:AK7)</f>
        <v>1</v>
      </c>
      <c r="AM7" s="14"/>
      <c r="AN7" s="14"/>
      <c r="AO7" s="14"/>
      <c r="AP7" s="15"/>
      <c r="AQ7" s="19">
        <f t="shared" ref="AQ7:AQ19" si="6">COUNTA(AM7:AP7)</f>
        <v>0</v>
      </c>
      <c r="AR7" s="14"/>
      <c r="AS7" s="14"/>
      <c r="AT7" s="14" t="s">
        <v>32</v>
      </c>
      <c r="AU7" s="15"/>
      <c r="AV7" s="30">
        <f t="shared" ref="AV7:AV19" si="7">COUNTA(AR7:AU7)</f>
        <v>1</v>
      </c>
    </row>
    <row r="8" spans="1:48">
      <c r="A8" s="13">
        <v>1</v>
      </c>
      <c r="B8" s="3" t="s">
        <v>1</v>
      </c>
      <c r="C8" s="26" t="s">
        <v>20</v>
      </c>
      <c r="D8" s="14"/>
      <c r="E8" s="14"/>
      <c r="F8" s="14"/>
      <c r="G8" s="15"/>
      <c r="H8" s="19">
        <f t="shared" ref="H8:H18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/>
      <c r="R8" s="19">
        <f t="shared" si="1"/>
        <v>0</v>
      </c>
      <c r="S8" s="14"/>
      <c r="T8" s="14"/>
      <c r="U8" s="14"/>
      <c r="V8" s="15"/>
      <c r="W8" s="19">
        <f t="shared" si="2"/>
        <v>0</v>
      </c>
      <c r="X8" s="14"/>
      <c r="Y8" s="14"/>
      <c r="Z8" s="14"/>
      <c r="AA8" s="15"/>
      <c r="AB8" s="19">
        <f t="shared" si="3"/>
        <v>0</v>
      </c>
      <c r="AC8" s="14"/>
      <c r="AD8" s="14"/>
      <c r="AE8" s="14"/>
      <c r="AF8" s="15"/>
      <c r="AG8" s="19">
        <f t="shared" si="4"/>
        <v>0</v>
      </c>
      <c r="AH8" s="14"/>
      <c r="AI8" s="14"/>
      <c r="AJ8" s="14"/>
      <c r="AK8" s="15"/>
      <c r="AL8" s="19">
        <f t="shared" si="5"/>
        <v>0</v>
      </c>
      <c r="AM8" s="14"/>
      <c r="AN8" s="14"/>
      <c r="AO8" s="14"/>
      <c r="AP8" s="15"/>
      <c r="AQ8" s="19">
        <f t="shared" si="6"/>
        <v>0</v>
      </c>
      <c r="AR8" s="14"/>
      <c r="AS8" s="14"/>
      <c r="AT8" s="14"/>
      <c r="AU8" s="15"/>
      <c r="AV8" s="30">
        <f t="shared" si="7"/>
        <v>0</v>
      </c>
    </row>
    <row r="9" spans="1:48">
      <c r="A9" s="13">
        <v>1</v>
      </c>
      <c r="B9" s="3" t="s">
        <v>2</v>
      </c>
      <c r="C9" s="26" t="s">
        <v>20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/>
      <c r="AT9" s="14"/>
      <c r="AU9" s="15"/>
      <c r="AV9" s="30">
        <f t="shared" si="7"/>
        <v>0</v>
      </c>
    </row>
    <row r="10" spans="1:48">
      <c r="A10" s="13">
        <v>1</v>
      </c>
      <c r="B10" s="3" t="s">
        <v>3</v>
      </c>
      <c r="C10" s="26" t="s">
        <v>20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/>
      <c r="V10" s="15"/>
      <c r="W10" s="19">
        <f t="shared" si="2"/>
        <v>0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>
      <c r="A11" s="13">
        <v>1</v>
      </c>
      <c r="B11" s="3" t="s">
        <v>4</v>
      </c>
      <c r="C11" s="27" t="s">
        <v>20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32</v>
      </c>
      <c r="L11" s="15"/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/>
      <c r="T11" s="14"/>
      <c r="U11" s="14" t="s">
        <v>32</v>
      </c>
      <c r="V11" s="15"/>
      <c r="W11" s="19">
        <f t="shared" si="2"/>
        <v>1</v>
      </c>
      <c r="X11" s="14"/>
      <c r="Y11" s="14"/>
      <c r="Z11" s="14"/>
      <c r="AA11" s="15"/>
      <c r="AB11" s="19">
        <f t="shared" si="3"/>
        <v>0</v>
      </c>
      <c r="AC11" s="14"/>
      <c r="AD11" s="14"/>
      <c r="AE11" s="14"/>
      <c r="AF11" s="15"/>
      <c r="AG11" s="19">
        <f t="shared" si="4"/>
        <v>0</v>
      </c>
      <c r="AH11" s="14"/>
      <c r="AI11" s="14"/>
      <c r="AJ11" s="14" t="s">
        <v>32</v>
      </c>
      <c r="AK11" s="15"/>
      <c r="AL11" s="19">
        <f t="shared" si="5"/>
        <v>1</v>
      </c>
      <c r="AM11" s="14"/>
      <c r="AN11" s="14"/>
      <c r="AO11" s="14"/>
      <c r="AP11" s="15"/>
      <c r="AQ11" s="19">
        <f t="shared" si="6"/>
        <v>0</v>
      </c>
      <c r="AR11" s="14"/>
      <c r="AS11" s="14" t="s">
        <v>32</v>
      </c>
      <c r="AT11" s="14"/>
      <c r="AU11" s="15"/>
      <c r="AV11" s="30">
        <f t="shared" si="7"/>
        <v>1</v>
      </c>
    </row>
    <row r="12" spans="1:48">
      <c r="A12" s="13">
        <v>1</v>
      </c>
      <c r="B12" s="3" t="s">
        <v>5</v>
      </c>
      <c r="C12" s="27" t="s">
        <v>20</v>
      </c>
      <c r="D12" s="14"/>
      <c r="E12" s="14"/>
      <c r="F12" s="14" t="s">
        <v>32</v>
      </c>
      <c r="G12" s="15"/>
      <c r="H12" s="19">
        <f t="shared" si="8"/>
        <v>1</v>
      </c>
      <c r="I12" s="14"/>
      <c r="J12" s="14"/>
      <c r="K12" s="14"/>
      <c r="L12" s="15" t="s">
        <v>32</v>
      </c>
      <c r="M12" s="19">
        <f t="shared" si="0"/>
        <v>1</v>
      </c>
      <c r="N12" s="14"/>
      <c r="O12" s="14"/>
      <c r="P12" s="14"/>
      <c r="Q12" s="15"/>
      <c r="R12" s="19">
        <f t="shared" si="1"/>
        <v>0</v>
      </c>
      <c r="S12" s="14"/>
      <c r="T12" s="14"/>
      <c r="U12" s="14"/>
      <c r="V12" s="15" t="s">
        <v>32</v>
      </c>
      <c r="W12" s="19">
        <f t="shared" si="2"/>
        <v>1</v>
      </c>
      <c r="X12" s="14"/>
      <c r="Y12" s="14"/>
      <c r="Z12" s="14"/>
      <c r="AA12" s="15"/>
      <c r="AB12" s="19">
        <f t="shared" si="3"/>
        <v>0</v>
      </c>
      <c r="AC12" s="14"/>
      <c r="AD12" s="14" t="s">
        <v>32</v>
      </c>
      <c r="AE12" s="14"/>
      <c r="AF12" s="15"/>
      <c r="AG12" s="19">
        <f t="shared" si="4"/>
        <v>1</v>
      </c>
      <c r="AH12" s="14"/>
      <c r="AI12" s="14"/>
      <c r="AJ12" s="14"/>
      <c r="AK12" s="15" t="s">
        <v>32</v>
      </c>
      <c r="AL12" s="19">
        <f t="shared" si="5"/>
        <v>1</v>
      </c>
      <c r="AM12" s="14"/>
      <c r="AN12" s="14"/>
      <c r="AO12" s="14"/>
      <c r="AP12" s="15"/>
      <c r="AQ12" s="19">
        <f t="shared" si="6"/>
        <v>0</v>
      </c>
      <c r="AR12" s="14"/>
      <c r="AS12" s="14"/>
      <c r="AT12" s="14" t="s">
        <v>32</v>
      </c>
      <c r="AU12" s="15"/>
      <c r="AV12" s="30">
        <f t="shared" si="7"/>
        <v>1</v>
      </c>
    </row>
    <row r="13" spans="1:48">
      <c r="A13" s="13">
        <v>1</v>
      </c>
      <c r="B13" s="3" t="s">
        <v>6</v>
      </c>
      <c r="C13" s="27" t="s">
        <v>20</v>
      </c>
      <c r="D13" s="14"/>
      <c r="E13" s="14"/>
      <c r="F13" s="14"/>
      <c r="G13" s="15"/>
      <c r="H13" s="19">
        <f t="shared" si="8"/>
        <v>0</v>
      </c>
      <c r="I13" s="14"/>
      <c r="J13" s="14"/>
      <c r="K13" s="14"/>
      <c r="L13" s="15"/>
      <c r="M13" s="19">
        <f t="shared" si="0"/>
        <v>0</v>
      </c>
      <c r="N13" s="14"/>
      <c r="O13" s="14"/>
      <c r="P13" s="14"/>
      <c r="Q13" s="15"/>
      <c r="R13" s="19">
        <f t="shared" si="1"/>
        <v>0</v>
      </c>
      <c r="S13" s="14"/>
      <c r="T13" s="14"/>
      <c r="U13" s="14" t="s">
        <v>32</v>
      </c>
      <c r="V13" s="15"/>
      <c r="W13" s="19">
        <f t="shared" si="2"/>
        <v>1</v>
      </c>
      <c r="X13" s="14"/>
      <c r="Y13" s="14"/>
      <c r="Z13" s="14"/>
      <c r="AA13" s="15"/>
      <c r="AB13" s="19">
        <f t="shared" si="3"/>
        <v>0</v>
      </c>
      <c r="AC13" s="14"/>
      <c r="AD13" s="14"/>
      <c r="AE13" s="14"/>
      <c r="AF13" s="15"/>
      <c r="AG13" s="19">
        <f t="shared" si="4"/>
        <v>0</v>
      </c>
      <c r="AH13" s="14"/>
      <c r="AI13" s="14"/>
      <c r="AJ13" s="14"/>
      <c r="AK13" s="15"/>
      <c r="AL13" s="19">
        <f t="shared" si="5"/>
        <v>0</v>
      </c>
      <c r="AM13" s="14"/>
      <c r="AN13" s="14"/>
      <c r="AO13" s="14"/>
      <c r="AP13" s="15"/>
      <c r="AQ13" s="19">
        <f t="shared" si="6"/>
        <v>0</v>
      </c>
      <c r="AR13" s="14"/>
      <c r="AS13" s="14" t="s">
        <v>32</v>
      </c>
      <c r="AT13" s="14"/>
      <c r="AU13" s="15"/>
      <c r="AV13" s="30">
        <f t="shared" si="7"/>
        <v>1</v>
      </c>
    </row>
    <row r="14" spans="1:48">
      <c r="A14" s="13">
        <v>1</v>
      </c>
      <c r="B14" s="3" t="s">
        <v>7</v>
      </c>
      <c r="C14" s="27" t="s">
        <v>20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>
      <c r="A15" s="13">
        <v>1</v>
      </c>
      <c r="B15" s="3" t="s">
        <v>22</v>
      </c>
      <c r="C15" s="27" t="s">
        <v>20</v>
      </c>
      <c r="D15" s="14"/>
      <c r="E15" s="14"/>
      <c r="F15" s="14"/>
      <c r="G15" s="15"/>
      <c r="H15" s="19">
        <f t="shared" si="8"/>
        <v>0</v>
      </c>
      <c r="I15" s="14"/>
      <c r="J15" s="14"/>
      <c r="K15" s="14"/>
      <c r="L15" s="15"/>
      <c r="M15" s="19">
        <f t="shared" si="0"/>
        <v>0</v>
      </c>
      <c r="N15" s="14"/>
      <c r="O15" s="14"/>
      <c r="P15" s="14"/>
      <c r="Q15" s="15"/>
      <c r="R15" s="19">
        <f t="shared" si="1"/>
        <v>0</v>
      </c>
      <c r="S15" s="14"/>
      <c r="T15" s="14"/>
      <c r="U15" s="14"/>
      <c r="V15" s="15"/>
      <c r="W15" s="19">
        <f t="shared" si="2"/>
        <v>0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/>
      <c r="AI15" s="14"/>
      <c r="AJ15" s="14"/>
      <c r="AK15" s="15"/>
      <c r="AL15" s="19">
        <f t="shared" si="5"/>
        <v>0</v>
      </c>
      <c r="AM15" s="14"/>
      <c r="AN15" s="14"/>
      <c r="AO15" s="14"/>
      <c r="AP15" s="15"/>
      <c r="AQ15" s="19">
        <f t="shared" si="6"/>
        <v>0</v>
      </c>
      <c r="AR15" s="14"/>
      <c r="AS15" s="14"/>
      <c r="AT15" s="14"/>
      <c r="AU15" s="15"/>
      <c r="AV15" s="30">
        <f t="shared" si="7"/>
        <v>0</v>
      </c>
    </row>
    <row r="16" spans="1:48">
      <c r="A16" s="13">
        <v>1</v>
      </c>
      <c r="B16" s="3" t="s">
        <v>8</v>
      </c>
      <c r="C16" s="27" t="s">
        <v>20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/>
      <c r="M16" s="19">
        <f t="shared" si="0"/>
        <v>0</v>
      </c>
      <c r="N16" s="14"/>
      <c r="O16" s="14"/>
      <c r="P16" s="14"/>
      <c r="Q16" s="15"/>
      <c r="R16" s="19">
        <f t="shared" si="1"/>
        <v>0</v>
      </c>
      <c r="S16" s="14"/>
      <c r="T16" s="14"/>
      <c r="U16" s="14"/>
      <c r="V16" s="15"/>
      <c r="W16" s="19">
        <f t="shared" si="2"/>
        <v>0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/>
      <c r="AU16" s="15"/>
      <c r="AV16" s="30">
        <f t="shared" si="7"/>
        <v>0</v>
      </c>
    </row>
    <row r="17" spans="1:48">
      <c r="A17" s="13">
        <v>1</v>
      </c>
      <c r="B17" s="3" t="s">
        <v>74</v>
      </c>
      <c r="C17" s="27" t="s">
        <v>20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/>
      <c r="P17" s="14"/>
      <c r="Q17" s="15"/>
      <c r="R17" s="19">
        <f t="shared" si="1"/>
        <v>0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/>
      <c r="AJ17" s="14"/>
      <c r="AK17" s="15"/>
      <c r="AL17" s="19">
        <f t="shared" si="5"/>
        <v>0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/>
      <c r="AU17" s="15"/>
      <c r="AV17" s="30">
        <f t="shared" si="7"/>
        <v>0</v>
      </c>
    </row>
    <row r="18" spans="1:48">
      <c r="A18" s="13">
        <v>1</v>
      </c>
      <c r="B18" s="3" t="s">
        <v>9</v>
      </c>
      <c r="C18" s="27" t="s">
        <v>20</v>
      </c>
      <c r="D18" s="14"/>
      <c r="E18" s="14"/>
      <c r="F18" s="14"/>
      <c r="G18" s="15"/>
      <c r="H18" s="19">
        <f t="shared" si="8"/>
        <v>0</v>
      </c>
      <c r="I18" s="14"/>
      <c r="J18" s="14"/>
      <c r="K18" s="14"/>
      <c r="L18" s="15"/>
      <c r="M18" s="19">
        <f t="shared" si="0"/>
        <v>0</v>
      </c>
      <c r="N18" s="14"/>
      <c r="O18" s="14"/>
      <c r="P18" s="14"/>
      <c r="Q18" s="15"/>
      <c r="R18" s="19">
        <f t="shared" si="1"/>
        <v>0</v>
      </c>
      <c r="S18" s="14"/>
      <c r="T18" s="14"/>
      <c r="U18" s="14"/>
      <c r="V18" s="15"/>
      <c r="W18" s="19">
        <f t="shared" si="2"/>
        <v>0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/>
      <c r="AV18" s="30">
        <f t="shared" si="7"/>
        <v>0</v>
      </c>
    </row>
    <row r="19" spans="1:48">
      <c r="A19" s="13">
        <v>1</v>
      </c>
      <c r="B19" s="27" t="s">
        <v>33</v>
      </c>
      <c r="C19" s="27" t="s">
        <v>20</v>
      </c>
      <c r="D19" s="16"/>
      <c r="E19" s="16"/>
      <c r="F19" s="16"/>
      <c r="G19" s="17"/>
      <c r="H19" s="20">
        <f t="shared" ref="H19" si="9">COUNTA(D19:G19)</f>
        <v>0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/>
      <c r="AG19" s="20">
        <f t="shared" si="4"/>
        <v>0</v>
      </c>
      <c r="AH19" s="16"/>
      <c r="AI19" s="16"/>
      <c r="AJ19" s="16"/>
      <c r="AK19" s="17"/>
      <c r="AL19" s="20">
        <f t="shared" si="5"/>
        <v>0</v>
      </c>
      <c r="AM19" s="16"/>
      <c r="AN19" s="16" t="s">
        <v>32</v>
      </c>
      <c r="AO19" s="16"/>
      <c r="AP19" s="17"/>
      <c r="AQ19" s="20">
        <f t="shared" si="6"/>
        <v>1</v>
      </c>
      <c r="AR19" s="16"/>
      <c r="AS19" s="16"/>
      <c r="AT19" s="16"/>
      <c r="AU19" s="17"/>
      <c r="AV19" s="31">
        <f t="shared" si="7"/>
        <v>0</v>
      </c>
    </row>
    <row r="20" spans="1:48" s="13" customFormat="1">
      <c r="A20" s="13">
        <v>1</v>
      </c>
      <c r="B20" s="32"/>
      <c r="C20" s="33"/>
      <c r="D20" s="34"/>
      <c r="E20" s="35"/>
      <c r="F20" s="35"/>
      <c r="G20" s="35"/>
      <c r="H20" s="36">
        <f>SUM(H7:H19)</f>
        <v>2</v>
      </c>
      <c r="I20" s="35"/>
      <c r="J20" s="35"/>
      <c r="K20" s="35"/>
      <c r="L20" s="35"/>
      <c r="M20" s="36">
        <f t="shared" ref="M20" si="10">SUM(M7:M19)</f>
        <v>3</v>
      </c>
      <c r="N20" s="35"/>
      <c r="O20" s="35"/>
      <c r="P20" s="35"/>
      <c r="Q20" s="35"/>
      <c r="R20" s="36">
        <f t="shared" ref="R20" si="11">SUM(R7:R19)</f>
        <v>0</v>
      </c>
      <c r="S20" s="35"/>
      <c r="T20" s="35"/>
      <c r="U20" s="35"/>
      <c r="V20" s="35"/>
      <c r="W20" s="36">
        <f t="shared" ref="W20" si="12">SUM(W7:W19)</f>
        <v>4</v>
      </c>
      <c r="X20" s="35"/>
      <c r="Y20" s="35"/>
      <c r="Z20" s="35"/>
      <c r="AA20" s="35"/>
      <c r="AB20" s="36">
        <f t="shared" ref="AB20" si="13">SUM(AB7:AB19)</f>
        <v>0</v>
      </c>
      <c r="AC20" s="35"/>
      <c r="AD20" s="35"/>
      <c r="AE20" s="35"/>
      <c r="AF20" s="35"/>
      <c r="AG20" s="36">
        <f t="shared" ref="AG20" si="14">SUM(AG7:AG19)</f>
        <v>2</v>
      </c>
      <c r="AH20" s="35"/>
      <c r="AI20" s="35"/>
      <c r="AJ20" s="35"/>
      <c r="AK20" s="35"/>
      <c r="AL20" s="36">
        <f t="shared" ref="AL20" si="15">SUM(AL7:AL19)</f>
        <v>3</v>
      </c>
      <c r="AM20" s="35"/>
      <c r="AN20" s="35"/>
      <c r="AO20" s="35"/>
      <c r="AP20" s="35"/>
      <c r="AQ20" s="36">
        <f t="shared" ref="AQ20" si="16">SUM(AQ7:AQ19)</f>
        <v>1</v>
      </c>
      <c r="AR20" s="35"/>
      <c r="AS20" s="35"/>
      <c r="AT20" s="35"/>
      <c r="AU20" s="35"/>
      <c r="AV20" s="36">
        <f t="shared" ref="AV20" si="17">SUM(AV7:AV19)</f>
        <v>4</v>
      </c>
    </row>
    <row r="21" spans="1:48">
      <c r="A21" s="13">
        <v>2</v>
      </c>
      <c r="B21" s="48" t="str">
        <f>"Буква (или иное название) класса "&amp;A21&amp;":"</f>
        <v>Буква (или иное название) класса 2:</v>
      </c>
      <c r="C21" s="49"/>
      <c r="D21" s="50" t="s">
        <v>78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>
      <c r="A22" s="13">
        <v>2</v>
      </c>
      <c r="B22" s="25" t="s">
        <v>0</v>
      </c>
      <c r="C22" s="26" t="s">
        <v>20</v>
      </c>
      <c r="D22" s="14"/>
      <c r="E22" s="14"/>
      <c r="F22" s="14" t="s">
        <v>32</v>
      </c>
      <c r="G22" s="15"/>
      <c r="H22" s="19">
        <f t="shared" ref="H22:H34" si="18">COUNTA(D22:G22)</f>
        <v>1</v>
      </c>
      <c r="I22" s="14"/>
      <c r="J22" s="14"/>
      <c r="K22" s="14"/>
      <c r="L22" s="15" t="s">
        <v>32</v>
      </c>
      <c r="M22" s="19">
        <f t="shared" ref="M22:M34" si="19">COUNTA(I22:L22)</f>
        <v>1</v>
      </c>
      <c r="N22" s="14"/>
      <c r="O22" s="14"/>
      <c r="P22" s="14"/>
      <c r="Q22" s="15"/>
      <c r="R22" s="19">
        <f t="shared" ref="R22:R34" si="20">COUNTA(N22:Q22)</f>
        <v>0</v>
      </c>
      <c r="S22" s="14"/>
      <c r="T22" s="14"/>
      <c r="U22" s="14"/>
      <c r="V22" s="15" t="s">
        <v>32</v>
      </c>
      <c r="W22" s="19">
        <f t="shared" ref="W22:W34" si="21">COUNTA(S22:V22)</f>
        <v>1</v>
      </c>
      <c r="X22" s="14"/>
      <c r="Y22" s="14"/>
      <c r="Z22" s="14"/>
      <c r="AA22" s="15"/>
      <c r="AB22" s="19">
        <f t="shared" ref="AB22:AB34" si="22">COUNTA(X22:AA22)</f>
        <v>0</v>
      </c>
      <c r="AC22" s="14"/>
      <c r="AD22" s="14" t="s">
        <v>32</v>
      </c>
      <c r="AE22" s="14"/>
      <c r="AF22" s="15"/>
      <c r="AG22" s="19">
        <f t="shared" ref="AG22:AG34" si="23">COUNTA(AC22:AF22)</f>
        <v>1</v>
      </c>
      <c r="AH22" s="14"/>
      <c r="AI22" s="14"/>
      <c r="AJ22" s="14"/>
      <c r="AK22" s="15" t="s">
        <v>32</v>
      </c>
      <c r="AL22" s="19">
        <f t="shared" ref="AL22:AL34" si="24">COUNTA(AH22:AK22)</f>
        <v>1</v>
      </c>
      <c r="AM22" s="14"/>
      <c r="AN22" s="14"/>
      <c r="AO22" s="14"/>
      <c r="AP22" s="15"/>
      <c r="AQ22" s="19">
        <f t="shared" ref="AQ22:AQ34" si="25">COUNTA(AM22:AP22)</f>
        <v>0</v>
      </c>
      <c r="AR22" s="14"/>
      <c r="AS22" s="14"/>
      <c r="AT22" s="14" t="s">
        <v>32</v>
      </c>
      <c r="AU22" s="15"/>
      <c r="AV22" s="30">
        <f t="shared" ref="AV22:AV34" si="26">COUNTA(AR22:AU22)</f>
        <v>1</v>
      </c>
    </row>
    <row r="23" spans="1:48">
      <c r="A23" s="13">
        <v>2</v>
      </c>
      <c r="B23" s="3" t="s">
        <v>1</v>
      </c>
      <c r="C23" s="27" t="s">
        <v>20</v>
      </c>
      <c r="D23" s="14"/>
      <c r="E23" s="14"/>
      <c r="F23" s="14"/>
      <c r="G23" s="15"/>
      <c r="H23" s="19">
        <f t="shared" si="18"/>
        <v>0</v>
      </c>
      <c r="I23" s="14"/>
      <c r="J23" s="14"/>
      <c r="K23" s="14"/>
      <c r="L23" s="15"/>
      <c r="M23" s="19">
        <f t="shared" si="19"/>
        <v>0</v>
      </c>
      <c r="N23" s="14"/>
      <c r="O23" s="14"/>
      <c r="P23" s="14"/>
      <c r="Q23" s="15"/>
      <c r="R23" s="19">
        <f t="shared" si="20"/>
        <v>0</v>
      </c>
      <c r="S23" s="14"/>
      <c r="T23" s="14"/>
      <c r="U23" s="14"/>
      <c r="V23" s="15"/>
      <c r="W23" s="19">
        <f t="shared" si="21"/>
        <v>0</v>
      </c>
      <c r="X23" s="14"/>
      <c r="Y23" s="14"/>
      <c r="Z23" s="14"/>
      <c r="AA23" s="15"/>
      <c r="AB23" s="19">
        <f t="shared" si="22"/>
        <v>0</v>
      </c>
      <c r="AC23" s="14"/>
      <c r="AD23" s="14"/>
      <c r="AE23" s="14"/>
      <c r="AF23" s="15"/>
      <c r="AG23" s="19">
        <f t="shared" si="23"/>
        <v>0</v>
      </c>
      <c r="AH23" s="14"/>
      <c r="AI23" s="14"/>
      <c r="AJ23" s="14"/>
      <c r="AK23" s="15"/>
      <c r="AL23" s="19">
        <f t="shared" si="24"/>
        <v>0</v>
      </c>
      <c r="AM23" s="14"/>
      <c r="AN23" s="14"/>
      <c r="AO23" s="14"/>
      <c r="AP23" s="15"/>
      <c r="AQ23" s="19">
        <f t="shared" si="25"/>
        <v>0</v>
      </c>
      <c r="AR23" s="14"/>
      <c r="AS23" s="14"/>
      <c r="AT23" s="14"/>
      <c r="AU23" s="15"/>
      <c r="AV23" s="30">
        <f t="shared" si="26"/>
        <v>0</v>
      </c>
    </row>
    <row r="24" spans="1:48">
      <c r="A24" s="13">
        <v>2</v>
      </c>
      <c r="B24" s="3" t="s">
        <v>2</v>
      </c>
      <c r="C24" s="27" t="s">
        <v>20</v>
      </c>
      <c r="D24" s="14"/>
      <c r="E24" s="14"/>
      <c r="F24" s="14"/>
      <c r="G24" s="15"/>
      <c r="H24" s="19">
        <f t="shared" si="18"/>
        <v>0</v>
      </c>
      <c r="I24" s="14"/>
      <c r="J24" s="14"/>
      <c r="K24" s="14"/>
      <c r="L24" s="15"/>
      <c r="M24" s="19">
        <f t="shared" si="19"/>
        <v>0</v>
      </c>
      <c r="N24" s="14"/>
      <c r="O24" s="14"/>
      <c r="P24" s="14"/>
      <c r="Q24" s="15"/>
      <c r="R24" s="19">
        <f t="shared" si="20"/>
        <v>0</v>
      </c>
      <c r="S24" s="14"/>
      <c r="T24" s="14"/>
      <c r="U24" s="14"/>
      <c r="V24" s="15"/>
      <c r="W24" s="19">
        <f t="shared" si="21"/>
        <v>0</v>
      </c>
      <c r="X24" s="14"/>
      <c r="Y24" s="14"/>
      <c r="Z24" s="14"/>
      <c r="AA24" s="15"/>
      <c r="AB24" s="19">
        <f t="shared" si="22"/>
        <v>0</v>
      </c>
      <c r="AC24" s="14"/>
      <c r="AD24" s="14"/>
      <c r="AE24" s="14"/>
      <c r="AF24" s="15"/>
      <c r="AG24" s="19">
        <f t="shared" si="23"/>
        <v>0</v>
      </c>
      <c r="AH24" s="14"/>
      <c r="AI24" s="14"/>
      <c r="AJ24" s="14"/>
      <c r="AK24" s="15"/>
      <c r="AL24" s="19">
        <f t="shared" si="24"/>
        <v>0</v>
      </c>
      <c r="AM24" s="14"/>
      <c r="AN24" s="14"/>
      <c r="AO24" s="14"/>
      <c r="AP24" s="15"/>
      <c r="AQ24" s="19">
        <f t="shared" si="25"/>
        <v>0</v>
      </c>
      <c r="AR24" s="14"/>
      <c r="AS24" s="14"/>
      <c r="AT24" s="14"/>
      <c r="AU24" s="15"/>
      <c r="AV24" s="30">
        <f t="shared" si="26"/>
        <v>0</v>
      </c>
    </row>
    <row r="25" spans="1:48">
      <c r="A25" s="13">
        <v>2</v>
      </c>
      <c r="B25" s="3" t="s">
        <v>3</v>
      </c>
      <c r="C25" s="27" t="s">
        <v>20</v>
      </c>
      <c r="D25" s="14"/>
      <c r="E25" s="14"/>
      <c r="F25" s="14"/>
      <c r="G25" s="15"/>
      <c r="H25" s="19">
        <f t="shared" si="18"/>
        <v>0</v>
      </c>
      <c r="I25" s="14"/>
      <c r="J25" s="14"/>
      <c r="K25" s="14"/>
      <c r="L25" s="15"/>
      <c r="M25" s="19">
        <f t="shared" si="19"/>
        <v>0</v>
      </c>
      <c r="N25" s="14"/>
      <c r="O25" s="14"/>
      <c r="P25" s="14"/>
      <c r="Q25" s="15"/>
      <c r="R25" s="19">
        <f t="shared" si="20"/>
        <v>0</v>
      </c>
      <c r="S25" s="14"/>
      <c r="T25" s="14"/>
      <c r="U25" s="14"/>
      <c r="V25" s="15"/>
      <c r="W25" s="19">
        <f t="shared" si="21"/>
        <v>0</v>
      </c>
      <c r="X25" s="14"/>
      <c r="Y25" s="14"/>
      <c r="Z25" s="14"/>
      <c r="AA25" s="15"/>
      <c r="AB25" s="19">
        <f t="shared" si="22"/>
        <v>0</v>
      </c>
      <c r="AC25" s="14"/>
      <c r="AD25" s="14"/>
      <c r="AE25" s="14"/>
      <c r="AF25" s="15"/>
      <c r="AG25" s="19">
        <f t="shared" si="23"/>
        <v>0</v>
      </c>
      <c r="AH25" s="14"/>
      <c r="AI25" s="14"/>
      <c r="AJ25" s="14"/>
      <c r="AK25" s="15"/>
      <c r="AL25" s="19">
        <f t="shared" si="24"/>
        <v>0</v>
      </c>
      <c r="AM25" s="14"/>
      <c r="AN25" s="14"/>
      <c r="AO25" s="14"/>
      <c r="AP25" s="15"/>
      <c r="AQ25" s="19">
        <f t="shared" si="25"/>
        <v>0</v>
      </c>
      <c r="AR25" s="14"/>
      <c r="AS25" s="14"/>
      <c r="AT25" s="14"/>
      <c r="AU25" s="15"/>
      <c r="AV25" s="30">
        <f t="shared" si="26"/>
        <v>0</v>
      </c>
    </row>
    <row r="26" spans="1:48">
      <c r="A26" s="13">
        <v>2</v>
      </c>
      <c r="B26" s="3" t="s">
        <v>4</v>
      </c>
      <c r="C26" s="27" t="s">
        <v>20</v>
      </c>
      <c r="D26" s="14"/>
      <c r="E26" s="14"/>
      <c r="F26" s="14"/>
      <c r="G26" s="15"/>
      <c r="H26" s="19">
        <f t="shared" si="18"/>
        <v>0</v>
      </c>
      <c r="I26" s="14"/>
      <c r="J26" s="14"/>
      <c r="K26" s="14" t="s">
        <v>32</v>
      </c>
      <c r="L26" s="15"/>
      <c r="M26" s="19">
        <f t="shared" si="19"/>
        <v>1</v>
      </c>
      <c r="N26" s="14"/>
      <c r="O26" s="14"/>
      <c r="P26" s="14"/>
      <c r="Q26" s="15"/>
      <c r="R26" s="19">
        <f t="shared" si="20"/>
        <v>0</v>
      </c>
      <c r="S26" s="14"/>
      <c r="T26" s="14"/>
      <c r="U26" s="14" t="s">
        <v>32</v>
      </c>
      <c r="V26" s="15"/>
      <c r="W26" s="19">
        <f t="shared" si="21"/>
        <v>1</v>
      </c>
      <c r="X26" s="14"/>
      <c r="Y26" s="14"/>
      <c r="Z26" s="14"/>
      <c r="AA26" s="15"/>
      <c r="AB26" s="19">
        <f t="shared" si="22"/>
        <v>0</v>
      </c>
      <c r="AC26" s="14"/>
      <c r="AD26" s="14"/>
      <c r="AE26" s="14"/>
      <c r="AF26" s="15"/>
      <c r="AG26" s="19">
        <f t="shared" si="23"/>
        <v>0</v>
      </c>
      <c r="AH26" s="14"/>
      <c r="AI26" s="14"/>
      <c r="AJ26" s="14" t="s">
        <v>32</v>
      </c>
      <c r="AK26" s="15"/>
      <c r="AL26" s="19">
        <f t="shared" si="24"/>
        <v>1</v>
      </c>
      <c r="AM26" s="14"/>
      <c r="AN26" s="14"/>
      <c r="AO26" s="14"/>
      <c r="AP26" s="15"/>
      <c r="AQ26" s="19">
        <f t="shared" si="25"/>
        <v>0</v>
      </c>
      <c r="AR26" s="14"/>
      <c r="AS26" s="14" t="s">
        <v>32</v>
      </c>
      <c r="AT26" s="14"/>
      <c r="AU26" s="15"/>
      <c r="AV26" s="30">
        <f t="shared" si="26"/>
        <v>1</v>
      </c>
    </row>
    <row r="27" spans="1:48">
      <c r="A27" s="13">
        <v>2</v>
      </c>
      <c r="B27" s="3" t="s">
        <v>5</v>
      </c>
      <c r="C27" s="27" t="s">
        <v>20</v>
      </c>
      <c r="D27" s="14"/>
      <c r="E27" s="14"/>
      <c r="F27" s="14" t="s">
        <v>32</v>
      </c>
      <c r="G27" s="15"/>
      <c r="H27" s="19">
        <f t="shared" si="18"/>
        <v>1</v>
      </c>
      <c r="I27" s="14"/>
      <c r="J27" s="14"/>
      <c r="K27" s="14"/>
      <c r="L27" s="15" t="s">
        <v>32</v>
      </c>
      <c r="M27" s="19">
        <f t="shared" si="19"/>
        <v>1</v>
      </c>
      <c r="N27" s="14"/>
      <c r="O27" s="14"/>
      <c r="P27" s="14"/>
      <c r="Q27" s="15"/>
      <c r="R27" s="19">
        <f t="shared" si="20"/>
        <v>0</v>
      </c>
      <c r="S27" s="14"/>
      <c r="T27" s="14"/>
      <c r="U27" s="14"/>
      <c r="V27" s="15" t="s">
        <v>32</v>
      </c>
      <c r="W27" s="19">
        <f t="shared" si="21"/>
        <v>1</v>
      </c>
      <c r="X27" s="14"/>
      <c r="Y27" s="14"/>
      <c r="Z27" s="14"/>
      <c r="AA27" s="15"/>
      <c r="AB27" s="19">
        <f t="shared" si="22"/>
        <v>0</v>
      </c>
      <c r="AC27" s="14"/>
      <c r="AD27" s="14" t="s">
        <v>32</v>
      </c>
      <c r="AE27" s="14"/>
      <c r="AF27" s="15"/>
      <c r="AG27" s="19">
        <f t="shared" si="23"/>
        <v>1</v>
      </c>
      <c r="AH27" s="14"/>
      <c r="AI27" s="14"/>
      <c r="AJ27" s="14"/>
      <c r="AK27" s="15" t="s">
        <v>32</v>
      </c>
      <c r="AL27" s="19">
        <f t="shared" si="24"/>
        <v>1</v>
      </c>
      <c r="AM27" s="14"/>
      <c r="AN27" s="14"/>
      <c r="AO27" s="14"/>
      <c r="AP27" s="15"/>
      <c r="AQ27" s="19">
        <f t="shared" si="25"/>
        <v>0</v>
      </c>
      <c r="AR27" s="14"/>
      <c r="AS27" s="14"/>
      <c r="AT27" s="14" t="s">
        <v>32</v>
      </c>
      <c r="AU27" s="15"/>
      <c r="AV27" s="30">
        <f t="shared" si="26"/>
        <v>1</v>
      </c>
    </row>
    <row r="28" spans="1:48">
      <c r="A28" s="13">
        <v>2</v>
      </c>
      <c r="B28" s="3" t="s">
        <v>6</v>
      </c>
      <c r="C28" s="27" t="s">
        <v>20</v>
      </c>
      <c r="D28" s="14"/>
      <c r="E28" s="14"/>
      <c r="F28" s="14"/>
      <c r="G28" s="15"/>
      <c r="H28" s="19">
        <f t="shared" si="18"/>
        <v>0</v>
      </c>
      <c r="I28" s="14"/>
      <c r="J28" s="14"/>
      <c r="K28" s="14"/>
      <c r="L28" s="15"/>
      <c r="M28" s="19">
        <f t="shared" si="19"/>
        <v>0</v>
      </c>
      <c r="N28" s="14"/>
      <c r="O28" s="14"/>
      <c r="P28" s="14"/>
      <c r="Q28" s="15"/>
      <c r="R28" s="19">
        <f t="shared" si="20"/>
        <v>0</v>
      </c>
      <c r="S28" s="14"/>
      <c r="T28" s="14"/>
      <c r="U28" s="14" t="s">
        <v>32</v>
      </c>
      <c r="V28" s="15"/>
      <c r="W28" s="19">
        <f t="shared" si="21"/>
        <v>1</v>
      </c>
      <c r="X28" s="14"/>
      <c r="Y28" s="14"/>
      <c r="Z28" s="14"/>
      <c r="AA28" s="15"/>
      <c r="AB28" s="19">
        <f t="shared" si="22"/>
        <v>0</v>
      </c>
      <c r="AC28" s="14"/>
      <c r="AD28" s="14"/>
      <c r="AE28" s="14"/>
      <c r="AF28" s="15"/>
      <c r="AG28" s="19">
        <f t="shared" si="23"/>
        <v>0</v>
      </c>
      <c r="AH28" s="14"/>
      <c r="AI28" s="14"/>
      <c r="AJ28" s="14"/>
      <c r="AK28" s="15"/>
      <c r="AL28" s="19">
        <f t="shared" si="24"/>
        <v>0</v>
      </c>
      <c r="AM28" s="14"/>
      <c r="AN28" s="14"/>
      <c r="AO28" s="14"/>
      <c r="AP28" s="15"/>
      <c r="AQ28" s="19">
        <f t="shared" si="25"/>
        <v>0</v>
      </c>
      <c r="AR28" s="14"/>
      <c r="AS28" s="14" t="s">
        <v>32</v>
      </c>
      <c r="AT28" s="14"/>
      <c r="AU28" s="15"/>
      <c r="AV28" s="30">
        <f t="shared" si="26"/>
        <v>1</v>
      </c>
    </row>
    <row r="29" spans="1:48">
      <c r="A29" s="13">
        <v>2</v>
      </c>
      <c r="B29" s="3" t="s">
        <v>7</v>
      </c>
      <c r="C29" s="27" t="s">
        <v>20</v>
      </c>
      <c r="D29" s="14"/>
      <c r="E29" s="14"/>
      <c r="F29" s="14"/>
      <c r="G29" s="15"/>
      <c r="H29" s="19">
        <f t="shared" si="18"/>
        <v>0</v>
      </c>
      <c r="I29" s="14"/>
      <c r="J29" s="14"/>
      <c r="K29" s="14"/>
      <c r="L29" s="15"/>
      <c r="M29" s="19">
        <f t="shared" si="19"/>
        <v>0</v>
      </c>
      <c r="N29" s="14"/>
      <c r="O29" s="14"/>
      <c r="P29" s="14"/>
      <c r="Q29" s="15"/>
      <c r="R29" s="19">
        <f t="shared" si="20"/>
        <v>0</v>
      </c>
      <c r="S29" s="14"/>
      <c r="T29" s="14"/>
      <c r="U29" s="14"/>
      <c r="V29" s="15"/>
      <c r="W29" s="19">
        <f t="shared" si="21"/>
        <v>0</v>
      </c>
      <c r="X29" s="14"/>
      <c r="Y29" s="14"/>
      <c r="Z29" s="14"/>
      <c r="AA29" s="15"/>
      <c r="AB29" s="19">
        <f t="shared" si="22"/>
        <v>0</v>
      </c>
      <c r="AC29" s="14"/>
      <c r="AD29" s="14"/>
      <c r="AE29" s="14"/>
      <c r="AF29" s="15"/>
      <c r="AG29" s="19">
        <f t="shared" si="23"/>
        <v>0</v>
      </c>
      <c r="AH29" s="14"/>
      <c r="AI29" s="14"/>
      <c r="AJ29" s="14"/>
      <c r="AK29" s="15"/>
      <c r="AL29" s="19">
        <f t="shared" si="24"/>
        <v>0</v>
      </c>
      <c r="AM29" s="14"/>
      <c r="AN29" s="14"/>
      <c r="AO29" s="14"/>
      <c r="AP29" s="15"/>
      <c r="AQ29" s="19">
        <f t="shared" si="25"/>
        <v>0</v>
      </c>
      <c r="AR29" s="14"/>
      <c r="AS29" s="14"/>
      <c r="AT29" s="14"/>
      <c r="AU29" s="15"/>
      <c r="AV29" s="30">
        <f t="shared" si="26"/>
        <v>0</v>
      </c>
    </row>
    <row r="30" spans="1:48">
      <c r="A30" s="13">
        <v>2</v>
      </c>
      <c r="B30" s="3" t="s">
        <v>22</v>
      </c>
      <c r="C30" s="27" t="s">
        <v>20</v>
      </c>
      <c r="D30" s="14"/>
      <c r="E30" s="14"/>
      <c r="F30" s="14"/>
      <c r="G30" s="15"/>
      <c r="H30" s="19">
        <f t="shared" si="18"/>
        <v>0</v>
      </c>
      <c r="I30" s="14"/>
      <c r="J30" s="14"/>
      <c r="K30" s="14"/>
      <c r="L30" s="15"/>
      <c r="M30" s="19">
        <f t="shared" si="19"/>
        <v>0</v>
      </c>
      <c r="N30" s="14"/>
      <c r="O30" s="14"/>
      <c r="P30" s="14"/>
      <c r="Q30" s="15"/>
      <c r="R30" s="19">
        <f t="shared" si="20"/>
        <v>0</v>
      </c>
      <c r="S30" s="14"/>
      <c r="T30" s="14"/>
      <c r="U30" s="14"/>
      <c r="V30" s="15"/>
      <c r="W30" s="19">
        <f t="shared" si="21"/>
        <v>0</v>
      </c>
      <c r="X30" s="14"/>
      <c r="Y30" s="14"/>
      <c r="Z30" s="14"/>
      <c r="AA30" s="15"/>
      <c r="AB30" s="19">
        <f t="shared" si="22"/>
        <v>0</v>
      </c>
      <c r="AC30" s="14"/>
      <c r="AD30" s="14"/>
      <c r="AE30" s="14"/>
      <c r="AF30" s="15"/>
      <c r="AG30" s="19">
        <f t="shared" si="23"/>
        <v>0</v>
      </c>
      <c r="AH30" s="14"/>
      <c r="AI30" s="14"/>
      <c r="AJ30" s="14"/>
      <c r="AK30" s="15"/>
      <c r="AL30" s="19">
        <f t="shared" si="24"/>
        <v>0</v>
      </c>
      <c r="AM30" s="14"/>
      <c r="AN30" s="14"/>
      <c r="AO30" s="14"/>
      <c r="AP30" s="15"/>
      <c r="AQ30" s="19">
        <f t="shared" si="25"/>
        <v>0</v>
      </c>
      <c r="AR30" s="14"/>
      <c r="AS30" s="14"/>
      <c r="AT30" s="14"/>
      <c r="AU30" s="15"/>
      <c r="AV30" s="30">
        <f t="shared" si="26"/>
        <v>0</v>
      </c>
    </row>
    <row r="31" spans="1:48">
      <c r="A31" s="13">
        <v>2</v>
      </c>
      <c r="B31" s="3" t="s">
        <v>8</v>
      </c>
      <c r="C31" s="27" t="s">
        <v>20</v>
      </c>
      <c r="D31" s="14"/>
      <c r="E31" s="14"/>
      <c r="F31" s="14"/>
      <c r="G31" s="15"/>
      <c r="H31" s="19">
        <f t="shared" si="18"/>
        <v>0</v>
      </c>
      <c r="I31" s="14"/>
      <c r="J31" s="14"/>
      <c r="K31" s="14"/>
      <c r="L31" s="15"/>
      <c r="M31" s="19">
        <f t="shared" si="19"/>
        <v>0</v>
      </c>
      <c r="N31" s="14"/>
      <c r="O31" s="14"/>
      <c r="P31" s="14"/>
      <c r="Q31" s="15"/>
      <c r="R31" s="19">
        <f t="shared" si="20"/>
        <v>0</v>
      </c>
      <c r="S31" s="14"/>
      <c r="T31" s="14"/>
      <c r="U31" s="14"/>
      <c r="V31" s="15"/>
      <c r="W31" s="19">
        <f t="shared" si="21"/>
        <v>0</v>
      </c>
      <c r="X31" s="14"/>
      <c r="Y31" s="14"/>
      <c r="Z31" s="14"/>
      <c r="AA31" s="15"/>
      <c r="AB31" s="19">
        <f t="shared" si="22"/>
        <v>0</v>
      </c>
      <c r="AC31" s="14"/>
      <c r="AD31" s="14"/>
      <c r="AE31" s="14"/>
      <c r="AF31" s="15"/>
      <c r="AG31" s="19">
        <f t="shared" si="23"/>
        <v>0</v>
      </c>
      <c r="AH31" s="14"/>
      <c r="AI31" s="14"/>
      <c r="AJ31" s="14"/>
      <c r="AK31" s="15"/>
      <c r="AL31" s="19">
        <f t="shared" si="24"/>
        <v>0</v>
      </c>
      <c r="AM31" s="14"/>
      <c r="AN31" s="14"/>
      <c r="AO31" s="14"/>
      <c r="AP31" s="15"/>
      <c r="AQ31" s="19">
        <f t="shared" si="25"/>
        <v>0</v>
      </c>
      <c r="AR31" s="14"/>
      <c r="AS31" s="14"/>
      <c r="AT31" s="14"/>
      <c r="AU31" s="15"/>
      <c r="AV31" s="30">
        <f t="shared" si="26"/>
        <v>0</v>
      </c>
    </row>
    <row r="32" spans="1:48">
      <c r="A32" s="13">
        <v>2</v>
      </c>
      <c r="B32" s="3" t="s">
        <v>74</v>
      </c>
      <c r="C32" s="27" t="s">
        <v>20</v>
      </c>
      <c r="D32" s="14"/>
      <c r="E32" s="14"/>
      <c r="F32" s="14"/>
      <c r="G32" s="15"/>
      <c r="H32" s="19">
        <f t="shared" si="18"/>
        <v>0</v>
      </c>
      <c r="I32" s="14"/>
      <c r="J32" s="14"/>
      <c r="K32" s="14"/>
      <c r="L32" s="15"/>
      <c r="M32" s="19">
        <f t="shared" si="19"/>
        <v>0</v>
      </c>
      <c r="N32" s="14"/>
      <c r="O32" s="14"/>
      <c r="P32" s="14"/>
      <c r="Q32" s="15"/>
      <c r="R32" s="19">
        <f t="shared" si="20"/>
        <v>0</v>
      </c>
      <c r="S32" s="14"/>
      <c r="T32" s="14"/>
      <c r="U32" s="14"/>
      <c r="V32" s="15"/>
      <c r="W32" s="19">
        <f t="shared" si="21"/>
        <v>0</v>
      </c>
      <c r="X32" s="14"/>
      <c r="Y32" s="14"/>
      <c r="Z32" s="14"/>
      <c r="AA32" s="15"/>
      <c r="AB32" s="19">
        <f t="shared" si="22"/>
        <v>0</v>
      </c>
      <c r="AC32" s="14"/>
      <c r="AD32" s="14"/>
      <c r="AE32" s="14"/>
      <c r="AF32" s="15"/>
      <c r="AG32" s="19">
        <f t="shared" si="23"/>
        <v>0</v>
      </c>
      <c r="AH32" s="14"/>
      <c r="AI32" s="14"/>
      <c r="AJ32" s="14"/>
      <c r="AK32" s="15"/>
      <c r="AL32" s="19">
        <f t="shared" si="24"/>
        <v>0</v>
      </c>
      <c r="AM32" s="14"/>
      <c r="AN32" s="14"/>
      <c r="AO32" s="14"/>
      <c r="AP32" s="15"/>
      <c r="AQ32" s="19">
        <f t="shared" si="25"/>
        <v>0</v>
      </c>
      <c r="AR32" s="14"/>
      <c r="AS32" s="14"/>
      <c r="AT32" s="14"/>
      <c r="AU32" s="15"/>
      <c r="AV32" s="30">
        <f t="shared" si="26"/>
        <v>0</v>
      </c>
    </row>
    <row r="33" spans="1:48">
      <c r="A33" s="13">
        <v>2</v>
      </c>
      <c r="B33" s="3" t="s">
        <v>9</v>
      </c>
      <c r="C33" s="27" t="s">
        <v>20</v>
      </c>
      <c r="D33" s="14"/>
      <c r="E33" s="14"/>
      <c r="F33" s="14"/>
      <c r="G33" s="15"/>
      <c r="H33" s="19">
        <f t="shared" si="18"/>
        <v>0</v>
      </c>
      <c r="I33" s="14"/>
      <c r="J33" s="14"/>
      <c r="K33" s="14"/>
      <c r="L33" s="15"/>
      <c r="M33" s="19">
        <f t="shared" si="19"/>
        <v>0</v>
      </c>
      <c r="N33" s="14"/>
      <c r="O33" s="14"/>
      <c r="P33" s="14"/>
      <c r="Q33" s="15"/>
      <c r="R33" s="19">
        <f t="shared" si="20"/>
        <v>0</v>
      </c>
      <c r="S33" s="14"/>
      <c r="T33" s="14"/>
      <c r="U33" s="14"/>
      <c r="V33" s="15"/>
      <c r="W33" s="19">
        <f t="shared" si="21"/>
        <v>0</v>
      </c>
      <c r="X33" s="14"/>
      <c r="Y33" s="14"/>
      <c r="Z33" s="14"/>
      <c r="AA33" s="15"/>
      <c r="AB33" s="19">
        <f t="shared" si="22"/>
        <v>0</v>
      </c>
      <c r="AC33" s="14"/>
      <c r="AD33" s="14"/>
      <c r="AE33" s="14"/>
      <c r="AF33" s="15"/>
      <c r="AG33" s="19">
        <f t="shared" si="23"/>
        <v>0</v>
      </c>
      <c r="AH33" s="14"/>
      <c r="AI33" s="14"/>
      <c r="AJ33" s="14"/>
      <c r="AK33" s="15"/>
      <c r="AL33" s="19">
        <f t="shared" si="24"/>
        <v>0</v>
      </c>
      <c r="AM33" s="14"/>
      <c r="AN33" s="14"/>
      <c r="AO33" s="14"/>
      <c r="AP33" s="15"/>
      <c r="AQ33" s="19">
        <f t="shared" si="25"/>
        <v>0</v>
      </c>
      <c r="AR33" s="14"/>
      <c r="AS33" s="14"/>
      <c r="AT33" s="14"/>
      <c r="AU33" s="15"/>
      <c r="AV33" s="30">
        <f t="shared" si="26"/>
        <v>0</v>
      </c>
    </row>
    <row r="34" spans="1:48">
      <c r="A34" s="13">
        <v>2</v>
      </c>
      <c r="B34" s="27" t="s">
        <v>33</v>
      </c>
      <c r="C34" s="27" t="s">
        <v>20</v>
      </c>
      <c r="D34" s="16"/>
      <c r="E34" s="16"/>
      <c r="F34" s="16"/>
      <c r="G34" s="17"/>
      <c r="H34" s="20">
        <f t="shared" si="18"/>
        <v>0</v>
      </c>
      <c r="I34" s="16"/>
      <c r="J34" s="16"/>
      <c r="K34" s="16"/>
      <c r="L34" s="17"/>
      <c r="M34" s="20">
        <f t="shared" si="19"/>
        <v>0</v>
      </c>
      <c r="N34" s="16"/>
      <c r="O34" s="16"/>
      <c r="P34" s="16"/>
      <c r="Q34" s="17"/>
      <c r="R34" s="20">
        <f t="shared" si="20"/>
        <v>0</v>
      </c>
      <c r="S34" s="16"/>
      <c r="T34" s="16"/>
      <c r="U34" s="16"/>
      <c r="V34" s="17"/>
      <c r="W34" s="20">
        <f t="shared" si="21"/>
        <v>0</v>
      </c>
      <c r="X34" s="16"/>
      <c r="Y34" s="16"/>
      <c r="Z34" s="16"/>
      <c r="AA34" s="17"/>
      <c r="AB34" s="20">
        <f t="shared" si="22"/>
        <v>0</v>
      </c>
      <c r="AC34" s="16"/>
      <c r="AD34" s="16"/>
      <c r="AE34" s="16"/>
      <c r="AF34" s="17"/>
      <c r="AG34" s="20">
        <f t="shared" si="23"/>
        <v>0</v>
      </c>
      <c r="AH34" s="16"/>
      <c r="AI34" s="16"/>
      <c r="AJ34" s="16"/>
      <c r="AK34" s="17"/>
      <c r="AL34" s="20">
        <f t="shared" si="24"/>
        <v>0</v>
      </c>
      <c r="AM34" s="16"/>
      <c r="AN34" s="16" t="s">
        <v>32</v>
      </c>
      <c r="AO34" s="16"/>
      <c r="AP34" s="17"/>
      <c r="AQ34" s="20">
        <f t="shared" si="25"/>
        <v>1</v>
      </c>
      <c r="AR34" s="16"/>
      <c r="AS34" s="16"/>
      <c r="AT34" s="16"/>
      <c r="AU34" s="17"/>
      <c r="AV34" s="31">
        <f t="shared" si="26"/>
        <v>0</v>
      </c>
    </row>
    <row r="35" spans="1:48">
      <c r="A35" s="13">
        <v>2</v>
      </c>
      <c r="B35" s="32"/>
      <c r="C35" s="33"/>
      <c r="D35" s="34"/>
      <c r="E35" s="35"/>
      <c r="F35" s="35"/>
      <c r="G35" s="35"/>
      <c r="H35" s="36">
        <f t="shared" ref="H35" si="27">SUM(H22:H34)</f>
        <v>2</v>
      </c>
      <c r="I35" s="35"/>
      <c r="J35" s="35"/>
      <c r="K35" s="35"/>
      <c r="L35" s="35"/>
      <c r="M35" s="36">
        <f t="shared" ref="M35:M95" si="28">SUM(M22:M34)</f>
        <v>3</v>
      </c>
      <c r="N35" s="35"/>
      <c r="O35" s="35"/>
      <c r="P35" s="35"/>
      <c r="Q35" s="35"/>
      <c r="R35" s="36">
        <f t="shared" ref="R35:R95" si="29">SUM(R22:R34)</f>
        <v>0</v>
      </c>
      <c r="S35" s="35"/>
      <c r="T35" s="35"/>
      <c r="U35" s="35"/>
      <c r="V35" s="35"/>
      <c r="W35" s="36">
        <f t="shared" ref="W35:W95" si="30">SUM(W22:W34)</f>
        <v>4</v>
      </c>
      <c r="X35" s="35"/>
      <c r="Y35" s="35"/>
      <c r="Z35" s="35"/>
      <c r="AA35" s="35"/>
      <c r="AB35" s="36">
        <f t="shared" ref="AB35:AB95" si="31">SUM(AB22:AB34)</f>
        <v>0</v>
      </c>
      <c r="AC35" s="35"/>
      <c r="AD35" s="35"/>
      <c r="AE35" s="35"/>
      <c r="AF35" s="35"/>
      <c r="AG35" s="36">
        <f t="shared" ref="AG35:AG95" si="32">SUM(AG22:AG34)</f>
        <v>2</v>
      </c>
      <c r="AH35" s="35"/>
      <c r="AI35" s="35"/>
      <c r="AJ35" s="35"/>
      <c r="AK35" s="35"/>
      <c r="AL35" s="36">
        <f t="shared" ref="AL35:AL95" si="33">SUM(AL22:AL34)</f>
        <v>3</v>
      </c>
      <c r="AM35" s="35"/>
      <c r="AN35" s="35"/>
      <c r="AO35" s="35"/>
      <c r="AP35" s="35"/>
      <c r="AQ35" s="36">
        <f t="shared" ref="AQ35:AQ95" si="34">SUM(AQ22:AQ34)</f>
        <v>1</v>
      </c>
      <c r="AR35" s="35"/>
      <c r="AS35" s="35"/>
      <c r="AT35" s="35"/>
      <c r="AU35" s="35"/>
      <c r="AV35" s="36">
        <f t="shared" ref="AV35:AV95" si="35">SUM(AV22:AV34)</f>
        <v>4</v>
      </c>
    </row>
    <row r="36" spans="1:48">
      <c r="A36" s="13">
        <v>3</v>
      </c>
      <c r="B36" s="48" t="str">
        <f>"Буква (или иное название) класса "&amp;A36&amp;":"</f>
        <v>Буква (или иное название) класса 3:</v>
      </c>
      <c r="C36" s="49"/>
      <c r="D36" s="50" t="s">
        <v>79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>
      <c r="A37" s="13">
        <v>3</v>
      </c>
      <c r="B37" s="25" t="s">
        <v>0</v>
      </c>
      <c r="C37" s="26" t="s">
        <v>20</v>
      </c>
      <c r="D37" s="14"/>
      <c r="E37" s="14"/>
      <c r="F37" s="14" t="s">
        <v>32</v>
      </c>
      <c r="G37" s="15"/>
      <c r="H37" s="19">
        <f t="shared" ref="H37:H49" si="36">COUNTA(D37:G37)</f>
        <v>1</v>
      </c>
      <c r="I37" s="14"/>
      <c r="J37" s="14"/>
      <c r="K37" s="14"/>
      <c r="L37" s="15" t="s">
        <v>32</v>
      </c>
      <c r="M37" s="19">
        <f t="shared" ref="M37:M49" si="37">COUNTA(I37:L37)</f>
        <v>1</v>
      </c>
      <c r="N37" s="14"/>
      <c r="O37" s="14"/>
      <c r="P37" s="14"/>
      <c r="Q37" s="15"/>
      <c r="R37" s="19">
        <f t="shared" ref="R37:R49" si="38">COUNTA(N37:Q37)</f>
        <v>0</v>
      </c>
      <c r="S37" s="14"/>
      <c r="T37" s="14"/>
      <c r="U37" s="14"/>
      <c r="V37" s="15" t="s">
        <v>32</v>
      </c>
      <c r="W37" s="19">
        <f t="shared" ref="W37:W49" si="39">COUNTA(S37:V37)</f>
        <v>1</v>
      </c>
      <c r="X37" s="14"/>
      <c r="Y37" s="14"/>
      <c r="Z37" s="14"/>
      <c r="AA37" s="15"/>
      <c r="AB37" s="19">
        <f t="shared" ref="AB37:AB49" si="40">COUNTA(X37:AA37)</f>
        <v>0</v>
      </c>
      <c r="AC37" s="14"/>
      <c r="AD37" s="14" t="s">
        <v>32</v>
      </c>
      <c r="AE37" s="14"/>
      <c r="AF37" s="15"/>
      <c r="AG37" s="19">
        <f t="shared" ref="AG37:AG49" si="41">COUNTA(AC37:AF37)</f>
        <v>1</v>
      </c>
      <c r="AH37" s="14"/>
      <c r="AI37" s="14"/>
      <c r="AJ37" s="14"/>
      <c r="AK37" s="15" t="s">
        <v>32</v>
      </c>
      <c r="AL37" s="19">
        <f t="shared" ref="AL37:AL49" si="42">COUNTA(AH37:AK37)</f>
        <v>1</v>
      </c>
      <c r="AM37" s="14"/>
      <c r="AN37" s="14"/>
      <c r="AO37" s="14"/>
      <c r="AP37" s="15"/>
      <c r="AQ37" s="19">
        <f t="shared" ref="AQ37:AQ49" si="43">COUNTA(AM37:AP37)</f>
        <v>0</v>
      </c>
      <c r="AR37" s="14"/>
      <c r="AS37" s="14"/>
      <c r="AT37" s="14" t="s">
        <v>32</v>
      </c>
      <c r="AU37" s="15"/>
      <c r="AV37" s="30">
        <f t="shared" ref="AV37:AV49" si="44">COUNTA(AR37:AU37)</f>
        <v>1</v>
      </c>
    </row>
    <row r="38" spans="1:48">
      <c r="A38" s="13">
        <v>3</v>
      </c>
      <c r="B38" s="3" t="s">
        <v>1</v>
      </c>
      <c r="C38" s="27" t="s">
        <v>20</v>
      </c>
      <c r="D38" s="14"/>
      <c r="E38" s="14"/>
      <c r="F38" s="14"/>
      <c r="G38" s="15"/>
      <c r="H38" s="19">
        <f t="shared" si="36"/>
        <v>0</v>
      </c>
      <c r="I38" s="14"/>
      <c r="J38" s="14"/>
      <c r="K38" s="14"/>
      <c r="L38" s="15"/>
      <c r="M38" s="19">
        <f t="shared" si="37"/>
        <v>0</v>
      </c>
      <c r="N38" s="14"/>
      <c r="O38" s="14"/>
      <c r="P38" s="14"/>
      <c r="Q38" s="15"/>
      <c r="R38" s="19">
        <f t="shared" si="38"/>
        <v>0</v>
      </c>
      <c r="S38" s="14"/>
      <c r="T38" s="14"/>
      <c r="U38" s="14"/>
      <c r="V38" s="15"/>
      <c r="W38" s="19">
        <f t="shared" si="39"/>
        <v>0</v>
      </c>
      <c r="X38" s="14"/>
      <c r="Y38" s="14"/>
      <c r="Z38" s="14"/>
      <c r="AA38" s="15"/>
      <c r="AB38" s="19">
        <f t="shared" si="40"/>
        <v>0</v>
      </c>
      <c r="AC38" s="14"/>
      <c r="AD38" s="14"/>
      <c r="AE38" s="14"/>
      <c r="AF38" s="15"/>
      <c r="AG38" s="19">
        <f t="shared" si="41"/>
        <v>0</v>
      </c>
      <c r="AH38" s="14"/>
      <c r="AI38" s="14"/>
      <c r="AJ38" s="14"/>
      <c r="AK38" s="15"/>
      <c r="AL38" s="19">
        <f t="shared" si="42"/>
        <v>0</v>
      </c>
      <c r="AM38" s="14"/>
      <c r="AN38" s="14"/>
      <c r="AO38" s="14"/>
      <c r="AP38" s="15"/>
      <c r="AQ38" s="19">
        <f t="shared" si="43"/>
        <v>0</v>
      </c>
      <c r="AR38" s="14"/>
      <c r="AS38" s="14"/>
      <c r="AT38" s="14"/>
      <c r="AU38" s="15"/>
      <c r="AV38" s="30">
        <f t="shared" si="44"/>
        <v>0</v>
      </c>
    </row>
    <row r="39" spans="1:48">
      <c r="A39" s="13">
        <v>3</v>
      </c>
      <c r="B39" s="3" t="s">
        <v>2</v>
      </c>
      <c r="C39" s="27" t="s">
        <v>20</v>
      </c>
      <c r="D39" s="14"/>
      <c r="E39" s="14"/>
      <c r="F39" s="14"/>
      <c r="G39" s="15"/>
      <c r="H39" s="19">
        <f t="shared" si="36"/>
        <v>0</v>
      </c>
      <c r="I39" s="14"/>
      <c r="J39" s="14"/>
      <c r="K39" s="14"/>
      <c r="L39" s="15"/>
      <c r="M39" s="19">
        <f t="shared" si="37"/>
        <v>0</v>
      </c>
      <c r="N39" s="14"/>
      <c r="O39" s="14"/>
      <c r="P39" s="14"/>
      <c r="Q39" s="15"/>
      <c r="R39" s="19">
        <f t="shared" si="38"/>
        <v>0</v>
      </c>
      <c r="S39" s="14"/>
      <c r="T39" s="14"/>
      <c r="U39" s="14"/>
      <c r="V39" s="15"/>
      <c r="W39" s="19">
        <f t="shared" si="39"/>
        <v>0</v>
      </c>
      <c r="X39" s="14"/>
      <c r="Y39" s="14"/>
      <c r="Z39" s="14"/>
      <c r="AA39" s="15"/>
      <c r="AB39" s="19">
        <f t="shared" si="40"/>
        <v>0</v>
      </c>
      <c r="AC39" s="14"/>
      <c r="AD39" s="14"/>
      <c r="AE39" s="14"/>
      <c r="AF39" s="15"/>
      <c r="AG39" s="19">
        <f t="shared" si="41"/>
        <v>0</v>
      </c>
      <c r="AH39" s="14"/>
      <c r="AI39" s="14"/>
      <c r="AJ39" s="14"/>
      <c r="AK39" s="15"/>
      <c r="AL39" s="19">
        <f t="shared" si="42"/>
        <v>0</v>
      </c>
      <c r="AM39" s="14"/>
      <c r="AN39" s="14"/>
      <c r="AO39" s="14"/>
      <c r="AP39" s="15"/>
      <c r="AQ39" s="19">
        <f t="shared" si="43"/>
        <v>0</v>
      </c>
      <c r="AR39" s="14"/>
      <c r="AS39" s="14"/>
      <c r="AT39" s="14"/>
      <c r="AU39" s="15"/>
      <c r="AV39" s="30">
        <f t="shared" si="44"/>
        <v>0</v>
      </c>
    </row>
    <row r="40" spans="1:48">
      <c r="A40" s="13">
        <v>3</v>
      </c>
      <c r="B40" s="3" t="s">
        <v>3</v>
      </c>
      <c r="C40" s="27" t="s">
        <v>20</v>
      </c>
      <c r="D40" s="14"/>
      <c r="E40" s="14"/>
      <c r="F40" s="14"/>
      <c r="G40" s="15"/>
      <c r="H40" s="19">
        <f t="shared" si="36"/>
        <v>0</v>
      </c>
      <c r="I40" s="14"/>
      <c r="J40" s="14"/>
      <c r="K40" s="14"/>
      <c r="L40" s="15"/>
      <c r="M40" s="19">
        <f t="shared" si="37"/>
        <v>0</v>
      </c>
      <c r="N40" s="14"/>
      <c r="O40" s="14"/>
      <c r="P40" s="14"/>
      <c r="Q40" s="15"/>
      <c r="R40" s="19">
        <f t="shared" si="38"/>
        <v>0</v>
      </c>
      <c r="S40" s="14"/>
      <c r="T40" s="14"/>
      <c r="U40" s="14"/>
      <c r="V40" s="15"/>
      <c r="W40" s="19">
        <f t="shared" si="39"/>
        <v>0</v>
      </c>
      <c r="X40" s="14"/>
      <c r="Y40" s="14"/>
      <c r="Z40" s="14"/>
      <c r="AA40" s="15"/>
      <c r="AB40" s="19">
        <f t="shared" si="40"/>
        <v>0</v>
      </c>
      <c r="AC40" s="14"/>
      <c r="AD40" s="14"/>
      <c r="AE40" s="14"/>
      <c r="AF40" s="15"/>
      <c r="AG40" s="19">
        <f t="shared" si="41"/>
        <v>0</v>
      </c>
      <c r="AH40" s="14"/>
      <c r="AI40" s="14"/>
      <c r="AJ40" s="14"/>
      <c r="AK40" s="15"/>
      <c r="AL40" s="19">
        <f t="shared" si="42"/>
        <v>0</v>
      </c>
      <c r="AM40" s="14"/>
      <c r="AN40" s="14"/>
      <c r="AO40" s="14"/>
      <c r="AP40" s="15"/>
      <c r="AQ40" s="19">
        <f t="shared" si="43"/>
        <v>0</v>
      </c>
      <c r="AR40" s="14"/>
      <c r="AS40" s="14"/>
      <c r="AT40" s="14"/>
      <c r="AU40" s="15"/>
      <c r="AV40" s="30">
        <f t="shared" si="44"/>
        <v>0</v>
      </c>
    </row>
    <row r="41" spans="1:48">
      <c r="A41" s="13">
        <v>3</v>
      </c>
      <c r="B41" s="3" t="s">
        <v>4</v>
      </c>
      <c r="C41" s="27" t="s">
        <v>20</v>
      </c>
      <c r="D41" s="14"/>
      <c r="E41" s="14"/>
      <c r="F41" s="14"/>
      <c r="G41" s="15"/>
      <c r="H41" s="19">
        <f t="shared" si="36"/>
        <v>0</v>
      </c>
      <c r="I41" s="14"/>
      <c r="J41" s="14"/>
      <c r="K41" s="14" t="s">
        <v>32</v>
      </c>
      <c r="L41" s="15"/>
      <c r="M41" s="19">
        <f t="shared" si="37"/>
        <v>1</v>
      </c>
      <c r="N41" s="14"/>
      <c r="O41" s="14"/>
      <c r="P41" s="14"/>
      <c r="Q41" s="15"/>
      <c r="R41" s="19">
        <f t="shared" si="38"/>
        <v>0</v>
      </c>
      <c r="S41" s="14"/>
      <c r="T41" s="14"/>
      <c r="U41" s="14" t="s">
        <v>32</v>
      </c>
      <c r="V41" s="15"/>
      <c r="W41" s="19">
        <f t="shared" si="39"/>
        <v>1</v>
      </c>
      <c r="X41" s="14"/>
      <c r="Y41" s="14"/>
      <c r="Z41" s="14"/>
      <c r="AA41" s="15"/>
      <c r="AB41" s="19">
        <f t="shared" si="40"/>
        <v>0</v>
      </c>
      <c r="AC41" s="14"/>
      <c r="AD41" s="14"/>
      <c r="AE41" s="14"/>
      <c r="AF41" s="15"/>
      <c r="AG41" s="19">
        <f t="shared" si="41"/>
        <v>0</v>
      </c>
      <c r="AH41" s="14"/>
      <c r="AI41" s="14"/>
      <c r="AJ41" s="14" t="s">
        <v>32</v>
      </c>
      <c r="AK41" s="15"/>
      <c r="AL41" s="19">
        <f t="shared" si="42"/>
        <v>1</v>
      </c>
      <c r="AM41" s="14"/>
      <c r="AN41" s="14"/>
      <c r="AO41" s="14"/>
      <c r="AP41" s="15"/>
      <c r="AQ41" s="19">
        <f t="shared" si="43"/>
        <v>0</v>
      </c>
      <c r="AR41" s="14"/>
      <c r="AS41" s="14" t="s">
        <v>32</v>
      </c>
      <c r="AT41" s="14"/>
      <c r="AU41" s="15"/>
      <c r="AV41" s="30">
        <f t="shared" si="44"/>
        <v>1</v>
      </c>
    </row>
    <row r="42" spans="1:48">
      <c r="A42" s="13">
        <v>3</v>
      </c>
      <c r="B42" s="3" t="s">
        <v>5</v>
      </c>
      <c r="C42" s="27" t="s">
        <v>20</v>
      </c>
      <c r="D42" s="14"/>
      <c r="E42" s="14"/>
      <c r="F42" s="14" t="s">
        <v>32</v>
      </c>
      <c r="G42" s="15"/>
      <c r="H42" s="19">
        <f t="shared" si="36"/>
        <v>1</v>
      </c>
      <c r="I42" s="14"/>
      <c r="J42" s="14"/>
      <c r="K42" s="14"/>
      <c r="L42" s="15" t="s">
        <v>32</v>
      </c>
      <c r="M42" s="19">
        <f t="shared" si="37"/>
        <v>1</v>
      </c>
      <c r="N42" s="14"/>
      <c r="O42" s="14"/>
      <c r="P42" s="14"/>
      <c r="Q42" s="15"/>
      <c r="R42" s="19">
        <f t="shared" si="38"/>
        <v>0</v>
      </c>
      <c r="S42" s="14"/>
      <c r="T42" s="14"/>
      <c r="U42" s="14"/>
      <c r="V42" s="15" t="s">
        <v>32</v>
      </c>
      <c r="W42" s="19">
        <f t="shared" si="39"/>
        <v>1</v>
      </c>
      <c r="X42" s="14"/>
      <c r="Y42" s="14"/>
      <c r="Z42" s="14"/>
      <c r="AA42" s="15"/>
      <c r="AB42" s="19">
        <f t="shared" si="40"/>
        <v>0</v>
      </c>
      <c r="AC42" s="14"/>
      <c r="AD42" s="14" t="s">
        <v>32</v>
      </c>
      <c r="AE42" s="14"/>
      <c r="AF42" s="15"/>
      <c r="AG42" s="19">
        <f t="shared" si="41"/>
        <v>1</v>
      </c>
      <c r="AH42" s="14"/>
      <c r="AI42" s="14"/>
      <c r="AJ42" s="14"/>
      <c r="AK42" s="15" t="s">
        <v>32</v>
      </c>
      <c r="AL42" s="19">
        <f t="shared" si="42"/>
        <v>1</v>
      </c>
      <c r="AM42" s="14"/>
      <c r="AN42" s="14"/>
      <c r="AO42" s="14"/>
      <c r="AP42" s="15"/>
      <c r="AQ42" s="19">
        <f t="shared" si="43"/>
        <v>0</v>
      </c>
      <c r="AR42" s="14"/>
      <c r="AS42" s="14"/>
      <c r="AT42" s="14" t="s">
        <v>32</v>
      </c>
      <c r="AU42" s="15"/>
      <c r="AV42" s="30">
        <f t="shared" si="44"/>
        <v>1</v>
      </c>
    </row>
    <row r="43" spans="1:48">
      <c r="A43" s="13">
        <v>3</v>
      </c>
      <c r="B43" s="3" t="s">
        <v>6</v>
      </c>
      <c r="C43" s="27" t="s">
        <v>20</v>
      </c>
      <c r="D43" s="14"/>
      <c r="E43" s="14"/>
      <c r="F43" s="14"/>
      <c r="G43" s="15"/>
      <c r="H43" s="19">
        <f t="shared" si="36"/>
        <v>0</v>
      </c>
      <c r="I43" s="14"/>
      <c r="J43" s="14"/>
      <c r="K43" s="14"/>
      <c r="L43" s="15"/>
      <c r="M43" s="19">
        <f t="shared" si="37"/>
        <v>0</v>
      </c>
      <c r="N43" s="14"/>
      <c r="O43" s="14"/>
      <c r="P43" s="14"/>
      <c r="Q43" s="15"/>
      <c r="R43" s="19">
        <f t="shared" si="38"/>
        <v>0</v>
      </c>
      <c r="S43" s="14"/>
      <c r="T43" s="14"/>
      <c r="U43" s="14" t="s">
        <v>32</v>
      </c>
      <c r="V43" s="15"/>
      <c r="W43" s="19">
        <f t="shared" si="39"/>
        <v>1</v>
      </c>
      <c r="X43" s="14"/>
      <c r="Y43" s="14"/>
      <c r="Z43" s="14"/>
      <c r="AA43" s="15"/>
      <c r="AB43" s="19">
        <f t="shared" si="40"/>
        <v>0</v>
      </c>
      <c r="AC43" s="14"/>
      <c r="AD43" s="14"/>
      <c r="AE43" s="14"/>
      <c r="AF43" s="15"/>
      <c r="AG43" s="19">
        <f t="shared" si="41"/>
        <v>0</v>
      </c>
      <c r="AH43" s="14"/>
      <c r="AI43" s="14"/>
      <c r="AJ43" s="14"/>
      <c r="AK43" s="15"/>
      <c r="AL43" s="19">
        <f t="shared" si="42"/>
        <v>0</v>
      </c>
      <c r="AM43" s="14"/>
      <c r="AN43" s="14"/>
      <c r="AO43" s="14"/>
      <c r="AP43" s="15"/>
      <c r="AQ43" s="19">
        <f t="shared" si="43"/>
        <v>0</v>
      </c>
      <c r="AR43" s="14"/>
      <c r="AS43" s="14" t="s">
        <v>32</v>
      </c>
      <c r="AT43" s="14"/>
      <c r="AU43" s="15"/>
      <c r="AV43" s="30">
        <f t="shared" si="44"/>
        <v>1</v>
      </c>
    </row>
    <row r="44" spans="1:48">
      <c r="A44" s="13">
        <v>3</v>
      </c>
      <c r="B44" s="3" t="s">
        <v>7</v>
      </c>
      <c r="C44" s="27" t="s">
        <v>20</v>
      </c>
      <c r="D44" s="14"/>
      <c r="E44" s="14"/>
      <c r="F44" s="14"/>
      <c r="G44" s="15"/>
      <c r="H44" s="19">
        <f t="shared" si="36"/>
        <v>0</v>
      </c>
      <c r="I44" s="14"/>
      <c r="J44" s="14"/>
      <c r="K44" s="14"/>
      <c r="L44" s="15"/>
      <c r="M44" s="19">
        <f t="shared" si="37"/>
        <v>0</v>
      </c>
      <c r="N44" s="14"/>
      <c r="O44" s="14"/>
      <c r="P44" s="14"/>
      <c r="Q44" s="15"/>
      <c r="R44" s="19">
        <f t="shared" si="38"/>
        <v>0</v>
      </c>
      <c r="S44" s="14"/>
      <c r="T44" s="14"/>
      <c r="U44" s="14"/>
      <c r="V44" s="15"/>
      <c r="W44" s="19">
        <f t="shared" si="39"/>
        <v>0</v>
      </c>
      <c r="X44" s="14"/>
      <c r="Y44" s="14"/>
      <c r="Z44" s="14"/>
      <c r="AA44" s="15"/>
      <c r="AB44" s="19">
        <f t="shared" si="40"/>
        <v>0</v>
      </c>
      <c r="AC44" s="14"/>
      <c r="AD44" s="14"/>
      <c r="AE44" s="14"/>
      <c r="AF44" s="15"/>
      <c r="AG44" s="19">
        <f t="shared" si="41"/>
        <v>0</v>
      </c>
      <c r="AH44" s="14"/>
      <c r="AI44" s="14"/>
      <c r="AJ44" s="14"/>
      <c r="AK44" s="15"/>
      <c r="AL44" s="19">
        <f t="shared" si="42"/>
        <v>0</v>
      </c>
      <c r="AM44" s="14"/>
      <c r="AN44" s="14"/>
      <c r="AO44" s="14"/>
      <c r="AP44" s="15"/>
      <c r="AQ44" s="19">
        <f t="shared" si="43"/>
        <v>0</v>
      </c>
      <c r="AR44" s="14"/>
      <c r="AS44" s="14"/>
      <c r="AT44" s="14"/>
      <c r="AU44" s="15"/>
      <c r="AV44" s="30">
        <f t="shared" si="44"/>
        <v>0</v>
      </c>
    </row>
    <row r="45" spans="1:48">
      <c r="A45" s="13">
        <v>3</v>
      </c>
      <c r="B45" s="3" t="s">
        <v>22</v>
      </c>
      <c r="C45" s="27" t="s">
        <v>20</v>
      </c>
      <c r="D45" s="14"/>
      <c r="E45" s="14"/>
      <c r="F45" s="14"/>
      <c r="G45" s="15"/>
      <c r="H45" s="19">
        <f t="shared" si="36"/>
        <v>0</v>
      </c>
      <c r="I45" s="14"/>
      <c r="J45" s="14"/>
      <c r="K45" s="14"/>
      <c r="L45" s="15"/>
      <c r="M45" s="19">
        <f t="shared" si="37"/>
        <v>0</v>
      </c>
      <c r="N45" s="14"/>
      <c r="O45" s="14"/>
      <c r="P45" s="14"/>
      <c r="Q45" s="15"/>
      <c r="R45" s="19">
        <f t="shared" si="38"/>
        <v>0</v>
      </c>
      <c r="S45" s="14"/>
      <c r="T45" s="14"/>
      <c r="U45" s="14"/>
      <c r="V45" s="15"/>
      <c r="W45" s="19">
        <f t="shared" si="39"/>
        <v>0</v>
      </c>
      <c r="X45" s="14"/>
      <c r="Y45" s="14"/>
      <c r="Z45" s="14"/>
      <c r="AA45" s="15"/>
      <c r="AB45" s="19">
        <f t="shared" si="40"/>
        <v>0</v>
      </c>
      <c r="AC45" s="14"/>
      <c r="AD45" s="14"/>
      <c r="AE45" s="14"/>
      <c r="AF45" s="15"/>
      <c r="AG45" s="19">
        <f t="shared" si="41"/>
        <v>0</v>
      </c>
      <c r="AH45" s="14"/>
      <c r="AI45" s="14"/>
      <c r="AJ45" s="14"/>
      <c r="AK45" s="15"/>
      <c r="AL45" s="19">
        <f t="shared" si="42"/>
        <v>0</v>
      </c>
      <c r="AM45" s="14"/>
      <c r="AN45" s="14"/>
      <c r="AO45" s="14"/>
      <c r="AP45" s="15"/>
      <c r="AQ45" s="19">
        <f t="shared" si="43"/>
        <v>0</v>
      </c>
      <c r="AR45" s="14"/>
      <c r="AS45" s="14"/>
      <c r="AT45" s="14"/>
      <c r="AU45" s="15"/>
      <c r="AV45" s="30">
        <f t="shared" si="44"/>
        <v>0</v>
      </c>
    </row>
    <row r="46" spans="1:48">
      <c r="A46" s="13">
        <v>3</v>
      </c>
      <c r="B46" s="3" t="s">
        <v>8</v>
      </c>
      <c r="C46" s="27" t="s">
        <v>20</v>
      </c>
      <c r="D46" s="14"/>
      <c r="E46" s="14"/>
      <c r="F46" s="14"/>
      <c r="G46" s="15"/>
      <c r="H46" s="19">
        <f t="shared" si="36"/>
        <v>0</v>
      </c>
      <c r="I46" s="14"/>
      <c r="J46" s="14"/>
      <c r="K46" s="14"/>
      <c r="L46" s="15"/>
      <c r="M46" s="19">
        <f t="shared" si="37"/>
        <v>0</v>
      </c>
      <c r="N46" s="14"/>
      <c r="O46" s="14"/>
      <c r="P46" s="14"/>
      <c r="Q46" s="15"/>
      <c r="R46" s="19">
        <f t="shared" si="38"/>
        <v>0</v>
      </c>
      <c r="S46" s="14"/>
      <c r="T46" s="14"/>
      <c r="U46" s="14"/>
      <c r="V46" s="15"/>
      <c r="W46" s="19">
        <f t="shared" si="39"/>
        <v>0</v>
      </c>
      <c r="X46" s="14"/>
      <c r="Y46" s="14"/>
      <c r="Z46" s="14"/>
      <c r="AA46" s="15"/>
      <c r="AB46" s="19">
        <f t="shared" si="40"/>
        <v>0</v>
      </c>
      <c r="AC46" s="14"/>
      <c r="AD46" s="14"/>
      <c r="AE46" s="14"/>
      <c r="AF46" s="15"/>
      <c r="AG46" s="19">
        <f t="shared" si="41"/>
        <v>0</v>
      </c>
      <c r="AH46" s="14"/>
      <c r="AI46" s="14"/>
      <c r="AJ46" s="14"/>
      <c r="AK46" s="15"/>
      <c r="AL46" s="19">
        <f t="shared" si="42"/>
        <v>0</v>
      </c>
      <c r="AM46" s="14"/>
      <c r="AN46" s="14"/>
      <c r="AO46" s="14"/>
      <c r="AP46" s="15"/>
      <c r="AQ46" s="19">
        <f t="shared" si="43"/>
        <v>0</v>
      </c>
      <c r="AR46" s="14"/>
      <c r="AS46" s="14"/>
      <c r="AT46" s="14"/>
      <c r="AU46" s="15"/>
      <c r="AV46" s="30">
        <f t="shared" si="44"/>
        <v>0</v>
      </c>
    </row>
    <row r="47" spans="1:48">
      <c r="A47" s="13">
        <v>3</v>
      </c>
      <c r="B47" s="3" t="s">
        <v>74</v>
      </c>
      <c r="C47" s="27" t="s">
        <v>20</v>
      </c>
      <c r="D47" s="14"/>
      <c r="E47" s="14"/>
      <c r="F47" s="14"/>
      <c r="G47" s="15"/>
      <c r="H47" s="19">
        <f t="shared" si="36"/>
        <v>0</v>
      </c>
      <c r="I47" s="14"/>
      <c r="J47" s="14"/>
      <c r="K47" s="14"/>
      <c r="L47" s="15"/>
      <c r="M47" s="19">
        <f t="shared" si="37"/>
        <v>0</v>
      </c>
      <c r="N47" s="14"/>
      <c r="O47" s="14"/>
      <c r="P47" s="14"/>
      <c r="Q47" s="15"/>
      <c r="R47" s="19">
        <f t="shared" si="38"/>
        <v>0</v>
      </c>
      <c r="S47" s="14"/>
      <c r="T47" s="14"/>
      <c r="U47" s="14"/>
      <c r="V47" s="15"/>
      <c r="W47" s="19">
        <f t="shared" si="39"/>
        <v>0</v>
      </c>
      <c r="X47" s="14"/>
      <c r="Y47" s="14"/>
      <c r="Z47" s="14"/>
      <c r="AA47" s="15"/>
      <c r="AB47" s="19">
        <f t="shared" si="40"/>
        <v>0</v>
      </c>
      <c r="AC47" s="14"/>
      <c r="AD47" s="14"/>
      <c r="AE47" s="14"/>
      <c r="AF47" s="15"/>
      <c r="AG47" s="19">
        <f t="shared" si="41"/>
        <v>0</v>
      </c>
      <c r="AH47" s="14"/>
      <c r="AI47" s="14"/>
      <c r="AJ47" s="14"/>
      <c r="AK47" s="15"/>
      <c r="AL47" s="19">
        <f t="shared" si="42"/>
        <v>0</v>
      </c>
      <c r="AM47" s="14"/>
      <c r="AN47" s="14"/>
      <c r="AO47" s="14"/>
      <c r="AP47" s="15"/>
      <c r="AQ47" s="19">
        <f t="shared" si="43"/>
        <v>0</v>
      </c>
      <c r="AR47" s="14"/>
      <c r="AS47" s="14"/>
      <c r="AT47" s="14"/>
      <c r="AU47" s="15"/>
      <c r="AV47" s="30">
        <f t="shared" si="44"/>
        <v>0</v>
      </c>
    </row>
    <row r="48" spans="1:48">
      <c r="A48" s="13">
        <v>3</v>
      </c>
      <c r="B48" s="3" t="s">
        <v>9</v>
      </c>
      <c r="C48" s="27" t="s">
        <v>20</v>
      </c>
      <c r="D48" s="14"/>
      <c r="E48" s="14"/>
      <c r="F48" s="14"/>
      <c r="G48" s="15"/>
      <c r="H48" s="19">
        <f t="shared" si="36"/>
        <v>0</v>
      </c>
      <c r="I48" s="14"/>
      <c r="J48" s="14"/>
      <c r="K48" s="14"/>
      <c r="L48" s="15"/>
      <c r="M48" s="19">
        <f t="shared" si="37"/>
        <v>0</v>
      </c>
      <c r="N48" s="14"/>
      <c r="O48" s="14"/>
      <c r="P48" s="14"/>
      <c r="Q48" s="15"/>
      <c r="R48" s="19">
        <f t="shared" si="38"/>
        <v>0</v>
      </c>
      <c r="S48" s="14"/>
      <c r="T48" s="14"/>
      <c r="U48" s="14"/>
      <c r="V48" s="15"/>
      <c r="W48" s="19">
        <f t="shared" si="39"/>
        <v>0</v>
      </c>
      <c r="X48" s="14"/>
      <c r="Y48" s="14"/>
      <c r="Z48" s="14"/>
      <c r="AA48" s="15"/>
      <c r="AB48" s="19">
        <f t="shared" si="40"/>
        <v>0</v>
      </c>
      <c r="AC48" s="14"/>
      <c r="AD48" s="14"/>
      <c r="AE48" s="14"/>
      <c r="AF48" s="15"/>
      <c r="AG48" s="19">
        <f t="shared" si="41"/>
        <v>0</v>
      </c>
      <c r="AH48" s="14"/>
      <c r="AI48" s="14"/>
      <c r="AJ48" s="14"/>
      <c r="AK48" s="15"/>
      <c r="AL48" s="19">
        <f t="shared" si="42"/>
        <v>0</v>
      </c>
      <c r="AM48" s="14"/>
      <c r="AN48" s="14"/>
      <c r="AO48" s="14"/>
      <c r="AP48" s="15"/>
      <c r="AQ48" s="19">
        <f t="shared" si="43"/>
        <v>0</v>
      </c>
      <c r="AR48" s="14"/>
      <c r="AS48" s="14"/>
      <c r="AT48" s="14"/>
      <c r="AU48" s="15"/>
      <c r="AV48" s="30">
        <f t="shared" si="44"/>
        <v>0</v>
      </c>
    </row>
    <row r="49" spans="1:48">
      <c r="A49" s="13">
        <v>3</v>
      </c>
      <c r="B49" s="27" t="s">
        <v>33</v>
      </c>
      <c r="C49" s="27" t="s">
        <v>20</v>
      </c>
      <c r="D49" s="16"/>
      <c r="E49" s="16"/>
      <c r="F49" s="16"/>
      <c r="G49" s="17"/>
      <c r="H49" s="20">
        <f t="shared" si="36"/>
        <v>0</v>
      </c>
      <c r="I49" s="16"/>
      <c r="J49" s="16"/>
      <c r="K49" s="16"/>
      <c r="L49" s="17"/>
      <c r="M49" s="20">
        <f t="shared" si="37"/>
        <v>0</v>
      </c>
      <c r="N49" s="16"/>
      <c r="O49" s="16"/>
      <c r="P49" s="16"/>
      <c r="Q49" s="17"/>
      <c r="R49" s="20">
        <f t="shared" si="38"/>
        <v>0</v>
      </c>
      <c r="S49" s="16"/>
      <c r="T49" s="16"/>
      <c r="U49" s="16"/>
      <c r="V49" s="17"/>
      <c r="W49" s="20">
        <f t="shared" si="39"/>
        <v>0</v>
      </c>
      <c r="X49" s="16"/>
      <c r="Y49" s="16"/>
      <c r="Z49" s="16"/>
      <c r="AA49" s="17"/>
      <c r="AB49" s="20">
        <f t="shared" si="40"/>
        <v>0</v>
      </c>
      <c r="AC49" s="16"/>
      <c r="AD49" s="16"/>
      <c r="AE49" s="16"/>
      <c r="AF49" s="17"/>
      <c r="AG49" s="20">
        <f t="shared" si="41"/>
        <v>0</v>
      </c>
      <c r="AH49" s="16"/>
      <c r="AI49" s="16"/>
      <c r="AJ49" s="16"/>
      <c r="AK49" s="17"/>
      <c r="AL49" s="20">
        <f t="shared" si="42"/>
        <v>0</v>
      </c>
      <c r="AM49" s="16"/>
      <c r="AN49" s="16" t="s">
        <v>32</v>
      </c>
      <c r="AO49" s="16"/>
      <c r="AP49" s="17"/>
      <c r="AQ49" s="20">
        <f t="shared" si="43"/>
        <v>1</v>
      </c>
      <c r="AR49" s="16"/>
      <c r="AS49" s="16"/>
      <c r="AT49" s="16"/>
      <c r="AU49" s="17"/>
      <c r="AV49" s="31">
        <f t="shared" si="44"/>
        <v>0</v>
      </c>
    </row>
    <row r="50" spans="1:48">
      <c r="A50" s="13">
        <v>3</v>
      </c>
      <c r="B50" s="32"/>
      <c r="C50" s="33"/>
      <c r="D50" s="34"/>
      <c r="E50" s="35"/>
      <c r="F50" s="35"/>
      <c r="G50" s="35"/>
      <c r="H50" s="36">
        <f t="shared" ref="H50" si="45">SUM(H37:H49)</f>
        <v>2</v>
      </c>
      <c r="I50" s="35"/>
      <c r="J50" s="35"/>
      <c r="K50" s="35"/>
      <c r="L50" s="35"/>
      <c r="M50" s="36">
        <f t="shared" si="28"/>
        <v>3</v>
      </c>
      <c r="N50" s="35"/>
      <c r="O50" s="35"/>
      <c r="P50" s="35"/>
      <c r="Q50" s="35"/>
      <c r="R50" s="36">
        <f t="shared" si="29"/>
        <v>0</v>
      </c>
      <c r="S50" s="35"/>
      <c r="T50" s="35"/>
      <c r="U50" s="35"/>
      <c r="V50" s="35"/>
      <c r="W50" s="36">
        <f t="shared" si="30"/>
        <v>4</v>
      </c>
      <c r="X50" s="35"/>
      <c r="Y50" s="35"/>
      <c r="Z50" s="35"/>
      <c r="AA50" s="35"/>
      <c r="AB50" s="36">
        <f t="shared" si="31"/>
        <v>0</v>
      </c>
      <c r="AC50" s="35"/>
      <c r="AD50" s="35"/>
      <c r="AE50" s="35"/>
      <c r="AF50" s="35"/>
      <c r="AG50" s="36">
        <f t="shared" si="32"/>
        <v>2</v>
      </c>
      <c r="AH50" s="35"/>
      <c r="AI50" s="35"/>
      <c r="AJ50" s="35"/>
      <c r="AK50" s="35"/>
      <c r="AL50" s="36">
        <f t="shared" si="33"/>
        <v>3</v>
      </c>
      <c r="AM50" s="35"/>
      <c r="AN50" s="35"/>
      <c r="AO50" s="35"/>
      <c r="AP50" s="35"/>
      <c r="AQ50" s="36">
        <f t="shared" si="34"/>
        <v>1</v>
      </c>
      <c r="AR50" s="35"/>
      <c r="AS50" s="35"/>
      <c r="AT50" s="35"/>
      <c r="AU50" s="35"/>
      <c r="AV50" s="36">
        <f t="shared" si="35"/>
        <v>4</v>
      </c>
    </row>
    <row r="51" spans="1:48">
      <c r="A51" s="13">
        <v>4</v>
      </c>
      <c r="B51" s="48" t="str">
        <f>"Буква (или иное название) класса "&amp;A51&amp;":"</f>
        <v>Буква (или иное название) класса 4:</v>
      </c>
      <c r="C51" s="49"/>
      <c r="D51" s="50" t="s">
        <v>80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</row>
    <row r="52" spans="1:48">
      <c r="A52" s="13">
        <v>4</v>
      </c>
      <c r="B52" s="25" t="s">
        <v>0</v>
      </c>
      <c r="C52" s="26" t="s">
        <v>20</v>
      </c>
      <c r="D52" s="14"/>
      <c r="E52" s="14"/>
      <c r="F52" s="14" t="s">
        <v>32</v>
      </c>
      <c r="G52" s="15"/>
      <c r="H52" s="19">
        <f t="shared" ref="H52:H64" si="46">COUNTA(D52:G52)</f>
        <v>1</v>
      </c>
      <c r="I52" s="14"/>
      <c r="J52" s="14"/>
      <c r="K52" s="14"/>
      <c r="L52" s="15" t="s">
        <v>32</v>
      </c>
      <c r="M52" s="19">
        <f t="shared" ref="M52:M64" si="47">COUNTA(I52:L52)</f>
        <v>1</v>
      </c>
      <c r="N52" s="14"/>
      <c r="O52" s="14"/>
      <c r="P52" s="14"/>
      <c r="Q52" s="15"/>
      <c r="R52" s="19">
        <f t="shared" ref="R52:R64" si="48">COUNTA(N52:Q52)</f>
        <v>0</v>
      </c>
      <c r="S52" s="14"/>
      <c r="T52" s="14"/>
      <c r="U52" s="14"/>
      <c r="V52" s="15" t="s">
        <v>32</v>
      </c>
      <c r="W52" s="19">
        <f t="shared" ref="W52:W64" si="49">COUNTA(S52:V52)</f>
        <v>1</v>
      </c>
      <c r="X52" s="14"/>
      <c r="Y52" s="14"/>
      <c r="Z52" s="14"/>
      <c r="AA52" s="15"/>
      <c r="AB52" s="19">
        <f t="shared" ref="AB52:AB64" si="50">COUNTA(X52:AA52)</f>
        <v>0</v>
      </c>
      <c r="AC52" s="14"/>
      <c r="AD52" s="14" t="s">
        <v>32</v>
      </c>
      <c r="AE52" s="14"/>
      <c r="AF52" s="15"/>
      <c r="AG52" s="19">
        <f t="shared" ref="AG52:AG64" si="51">COUNTA(AC52:AF52)</f>
        <v>1</v>
      </c>
      <c r="AH52" s="14"/>
      <c r="AI52" s="14"/>
      <c r="AJ52" s="14"/>
      <c r="AK52" s="15" t="s">
        <v>32</v>
      </c>
      <c r="AL52" s="19">
        <f t="shared" ref="AL52:AL64" si="52">COUNTA(AH52:AK52)</f>
        <v>1</v>
      </c>
      <c r="AM52" s="14"/>
      <c r="AN52" s="14"/>
      <c r="AO52" s="14"/>
      <c r="AP52" s="15"/>
      <c r="AQ52" s="19">
        <f t="shared" ref="AQ52:AQ64" si="53">COUNTA(AM52:AP52)</f>
        <v>0</v>
      </c>
      <c r="AR52" s="14"/>
      <c r="AS52" s="14"/>
      <c r="AT52" s="14" t="s">
        <v>32</v>
      </c>
      <c r="AU52" s="15"/>
      <c r="AV52" s="30">
        <f t="shared" ref="AV52:AV64" si="54">COUNTA(AR52:AU52)</f>
        <v>1</v>
      </c>
    </row>
    <row r="53" spans="1:48">
      <c r="A53" s="13">
        <v>4</v>
      </c>
      <c r="B53" s="3" t="s">
        <v>1</v>
      </c>
      <c r="C53" s="27" t="s">
        <v>20</v>
      </c>
      <c r="D53" s="14"/>
      <c r="E53" s="14"/>
      <c r="F53" s="14"/>
      <c r="G53" s="15"/>
      <c r="H53" s="19">
        <f t="shared" si="46"/>
        <v>0</v>
      </c>
      <c r="I53" s="14"/>
      <c r="J53" s="14"/>
      <c r="K53" s="14"/>
      <c r="L53" s="15"/>
      <c r="M53" s="19">
        <f t="shared" si="47"/>
        <v>0</v>
      </c>
      <c r="N53" s="14"/>
      <c r="O53" s="14"/>
      <c r="P53" s="14"/>
      <c r="Q53" s="15"/>
      <c r="R53" s="19">
        <f t="shared" si="48"/>
        <v>0</v>
      </c>
      <c r="S53" s="14"/>
      <c r="T53" s="14"/>
      <c r="U53" s="14"/>
      <c r="V53" s="15"/>
      <c r="W53" s="19">
        <f t="shared" si="49"/>
        <v>0</v>
      </c>
      <c r="X53" s="14"/>
      <c r="Y53" s="14"/>
      <c r="Z53" s="14"/>
      <c r="AA53" s="15"/>
      <c r="AB53" s="19">
        <f t="shared" si="50"/>
        <v>0</v>
      </c>
      <c r="AC53" s="14"/>
      <c r="AD53" s="14"/>
      <c r="AE53" s="14"/>
      <c r="AF53" s="15"/>
      <c r="AG53" s="19">
        <f t="shared" si="51"/>
        <v>0</v>
      </c>
      <c r="AH53" s="14"/>
      <c r="AI53" s="14"/>
      <c r="AJ53" s="14"/>
      <c r="AK53" s="15"/>
      <c r="AL53" s="19">
        <f t="shared" si="52"/>
        <v>0</v>
      </c>
      <c r="AM53" s="14"/>
      <c r="AN53" s="14"/>
      <c r="AO53" s="14"/>
      <c r="AP53" s="15"/>
      <c r="AQ53" s="19">
        <f t="shared" si="53"/>
        <v>0</v>
      </c>
      <c r="AR53" s="14"/>
      <c r="AS53" s="14"/>
      <c r="AT53" s="14"/>
      <c r="AU53" s="15"/>
      <c r="AV53" s="30">
        <f t="shared" si="54"/>
        <v>0</v>
      </c>
    </row>
    <row r="54" spans="1:48">
      <c r="A54" s="13">
        <v>4</v>
      </c>
      <c r="B54" s="3" t="s">
        <v>2</v>
      </c>
      <c r="C54" s="27" t="s">
        <v>20</v>
      </c>
      <c r="D54" s="14"/>
      <c r="E54" s="14"/>
      <c r="F54" s="14"/>
      <c r="G54" s="15"/>
      <c r="H54" s="19">
        <f t="shared" si="46"/>
        <v>0</v>
      </c>
      <c r="I54" s="14"/>
      <c r="J54" s="14"/>
      <c r="K54" s="14"/>
      <c r="L54" s="15"/>
      <c r="M54" s="19">
        <f t="shared" si="47"/>
        <v>0</v>
      </c>
      <c r="N54" s="14"/>
      <c r="O54" s="14"/>
      <c r="P54" s="14"/>
      <c r="Q54" s="15"/>
      <c r="R54" s="19">
        <f t="shared" si="48"/>
        <v>0</v>
      </c>
      <c r="S54" s="14"/>
      <c r="T54" s="14"/>
      <c r="U54" s="14"/>
      <c r="V54" s="15"/>
      <c r="W54" s="19">
        <f t="shared" si="49"/>
        <v>0</v>
      </c>
      <c r="X54" s="14"/>
      <c r="Y54" s="14"/>
      <c r="Z54" s="14"/>
      <c r="AA54" s="15"/>
      <c r="AB54" s="19">
        <f t="shared" si="50"/>
        <v>0</v>
      </c>
      <c r="AC54" s="14"/>
      <c r="AD54" s="14"/>
      <c r="AE54" s="14"/>
      <c r="AF54" s="15"/>
      <c r="AG54" s="19">
        <f t="shared" si="51"/>
        <v>0</v>
      </c>
      <c r="AH54" s="14"/>
      <c r="AI54" s="14"/>
      <c r="AJ54" s="14"/>
      <c r="AK54" s="15"/>
      <c r="AL54" s="19">
        <f t="shared" si="52"/>
        <v>0</v>
      </c>
      <c r="AM54" s="14"/>
      <c r="AN54" s="14"/>
      <c r="AO54" s="14"/>
      <c r="AP54" s="15"/>
      <c r="AQ54" s="19">
        <f t="shared" si="53"/>
        <v>0</v>
      </c>
      <c r="AR54" s="14"/>
      <c r="AS54" s="14"/>
      <c r="AT54" s="14"/>
      <c r="AU54" s="15"/>
      <c r="AV54" s="30">
        <f t="shared" si="54"/>
        <v>0</v>
      </c>
    </row>
    <row r="55" spans="1:48">
      <c r="A55" s="13">
        <v>4</v>
      </c>
      <c r="B55" s="3" t="s">
        <v>3</v>
      </c>
      <c r="C55" s="27" t="s">
        <v>20</v>
      </c>
      <c r="D55" s="14"/>
      <c r="E55" s="14"/>
      <c r="F55" s="14"/>
      <c r="G55" s="15"/>
      <c r="H55" s="19">
        <f t="shared" si="46"/>
        <v>0</v>
      </c>
      <c r="I55" s="14"/>
      <c r="J55" s="14"/>
      <c r="K55" s="14"/>
      <c r="L55" s="15"/>
      <c r="M55" s="19">
        <f t="shared" si="47"/>
        <v>0</v>
      </c>
      <c r="N55" s="14"/>
      <c r="O55" s="14"/>
      <c r="P55" s="14"/>
      <c r="Q55" s="15"/>
      <c r="R55" s="19">
        <f t="shared" si="48"/>
        <v>0</v>
      </c>
      <c r="S55" s="14"/>
      <c r="T55" s="14"/>
      <c r="U55" s="14"/>
      <c r="V55" s="15"/>
      <c r="W55" s="19">
        <f t="shared" si="49"/>
        <v>0</v>
      </c>
      <c r="X55" s="14"/>
      <c r="Y55" s="14"/>
      <c r="Z55" s="14"/>
      <c r="AA55" s="15"/>
      <c r="AB55" s="19">
        <f t="shared" si="50"/>
        <v>0</v>
      </c>
      <c r="AC55" s="14"/>
      <c r="AD55" s="14"/>
      <c r="AE55" s="14"/>
      <c r="AF55" s="15"/>
      <c r="AG55" s="19">
        <f t="shared" si="51"/>
        <v>0</v>
      </c>
      <c r="AH55" s="14"/>
      <c r="AI55" s="14"/>
      <c r="AJ55" s="14"/>
      <c r="AK55" s="15"/>
      <c r="AL55" s="19">
        <f t="shared" si="52"/>
        <v>0</v>
      </c>
      <c r="AM55" s="14"/>
      <c r="AN55" s="14"/>
      <c r="AO55" s="14"/>
      <c r="AP55" s="15"/>
      <c r="AQ55" s="19">
        <f t="shared" si="53"/>
        <v>0</v>
      </c>
      <c r="AR55" s="14"/>
      <c r="AS55" s="14"/>
      <c r="AT55" s="14"/>
      <c r="AU55" s="15"/>
      <c r="AV55" s="30">
        <f t="shared" si="54"/>
        <v>0</v>
      </c>
    </row>
    <row r="56" spans="1:48">
      <c r="A56" s="13">
        <v>4</v>
      </c>
      <c r="B56" s="3" t="s">
        <v>4</v>
      </c>
      <c r="C56" s="27" t="s">
        <v>20</v>
      </c>
      <c r="D56" s="14"/>
      <c r="E56" s="14"/>
      <c r="F56" s="14"/>
      <c r="G56" s="15"/>
      <c r="H56" s="19">
        <f t="shared" si="46"/>
        <v>0</v>
      </c>
      <c r="I56" s="14"/>
      <c r="J56" s="14"/>
      <c r="K56" s="14" t="s">
        <v>32</v>
      </c>
      <c r="L56" s="15"/>
      <c r="M56" s="19">
        <f t="shared" si="47"/>
        <v>1</v>
      </c>
      <c r="N56" s="14"/>
      <c r="O56" s="14"/>
      <c r="P56" s="14"/>
      <c r="Q56" s="15"/>
      <c r="R56" s="19">
        <f t="shared" si="48"/>
        <v>0</v>
      </c>
      <c r="S56" s="14"/>
      <c r="T56" s="14"/>
      <c r="U56" s="14" t="s">
        <v>32</v>
      </c>
      <c r="V56" s="15"/>
      <c r="W56" s="19">
        <f t="shared" si="49"/>
        <v>1</v>
      </c>
      <c r="X56" s="14"/>
      <c r="Y56" s="14"/>
      <c r="Z56" s="14"/>
      <c r="AA56" s="15"/>
      <c r="AB56" s="19">
        <f t="shared" si="50"/>
        <v>0</v>
      </c>
      <c r="AC56" s="14"/>
      <c r="AD56" s="14"/>
      <c r="AE56" s="14"/>
      <c r="AF56" s="15"/>
      <c r="AG56" s="19">
        <f t="shared" si="51"/>
        <v>0</v>
      </c>
      <c r="AH56" s="14"/>
      <c r="AI56" s="14"/>
      <c r="AJ56" s="14" t="s">
        <v>32</v>
      </c>
      <c r="AK56" s="15"/>
      <c r="AL56" s="19">
        <f t="shared" si="52"/>
        <v>1</v>
      </c>
      <c r="AM56" s="14"/>
      <c r="AN56" s="14"/>
      <c r="AO56" s="14"/>
      <c r="AP56" s="15"/>
      <c r="AQ56" s="19">
        <f t="shared" si="53"/>
        <v>0</v>
      </c>
      <c r="AR56" s="14"/>
      <c r="AS56" s="14" t="s">
        <v>32</v>
      </c>
      <c r="AT56" s="14"/>
      <c r="AU56" s="15"/>
      <c r="AV56" s="30">
        <f t="shared" si="54"/>
        <v>1</v>
      </c>
    </row>
    <row r="57" spans="1:48">
      <c r="A57" s="13">
        <v>4</v>
      </c>
      <c r="B57" s="3" t="s">
        <v>5</v>
      </c>
      <c r="C57" s="27" t="s">
        <v>20</v>
      </c>
      <c r="D57" s="14"/>
      <c r="E57" s="14"/>
      <c r="F57" s="14" t="s">
        <v>32</v>
      </c>
      <c r="G57" s="15"/>
      <c r="H57" s="19">
        <f t="shared" si="46"/>
        <v>1</v>
      </c>
      <c r="I57" s="14"/>
      <c r="J57" s="14"/>
      <c r="K57" s="14"/>
      <c r="L57" s="15" t="s">
        <v>32</v>
      </c>
      <c r="M57" s="19">
        <f t="shared" si="47"/>
        <v>1</v>
      </c>
      <c r="N57" s="14"/>
      <c r="O57" s="14"/>
      <c r="P57" s="14"/>
      <c r="Q57" s="15"/>
      <c r="R57" s="19">
        <f t="shared" si="48"/>
        <v>0</v>
      </c>
      <c r="S57" s="14"/>
      <c r="T57" s="14"/>
      <c r="U57" s="14"/>
      <c r="V57" s="15" t="s">
        <v>32</v>
      </c>
      <c r="W57" s="19">
        <f t="shared" si="49"/>
        <v>1</v>
      </c>
      <c r="X57" s="14"/>
      <c r="Y57" s="14"/>
      <c r="Z57" s="14"/>
      <c r="AA57" s="15"/>
      <c r="AB57" s="19">
        <f t="shared" si="50"/>
        <v>0</v>
      </c>
      <c r="AC57" s="14"/>
      <c r="AD57" s="14" t="s">
        <v>32</v>
      </c>
      <c r="AE57" s="14"/>
      <c r="AF57" s="15"/>
      <c r="AG57" s="19">
        <f t="shared" si="51"/>
        <v>1</v>
      </c>
      <c r="AH57" s="14"/>
      <c r="AI57" s="14"/>
      <c r="AJ57" s="14"/>
      <c r="AK57" s="15" t="s">
        <v>32</v>
      </c>
      <c r="AL57" s="19">
        <f t="shared" si="52"/>
        <v>1</v>
      </c>
      <c r="AM57" s="14"/>
      <c r="AN57" s="14"/>
      <c r="AO57" s="14"/>
      <c r="AP57" s="15"/>
      <c r="AQ57" s="19">
        <f t="shared" si="53"/>
        <v>0</v>
      </c>
      <c r="AR57" s="14"/>
      <c r="AS57" s="14"/>
      <c r="AT57" s="14" t="s">
        <v>32</v>
      </c>
      <c r="AU57" s="15"/>
      <c r="AV57" s="30">
        <f t="shared" si="54"/>
        <v>1</v>
      </c>
    </row>
    <row r="58" spans="1:48">
      <c r="A58" s="13">
        <v>4</v>
      </c>
      <c r="B58" s="3" t="s">
        <v>6</v>
      </c>
      <c r="C58" s="27" t="s">
        <v>20</v>
      </c>
      <c r="D58" s="14"/>
      <c r="E58" s="14"/>
      <c r="F58" s="14"/>
      <c r="G58" s="15"/>
      <c r="H58" s="19">
        <f t="shared" si="46"/>
        <v>0</v>
      </c>
      <c r="I58" s="14"/>
      <c r="J58" s="14"/>
      <c r="K58" s="14"/>
      <c r="L58" s="15"/>
      <c r="M58" s="19">
        <f t="shared" si="47"/>
        <v>0</v>
      </c>
      <c r="N58" s="14"/>
      <c r="O58" s="14"/>
      <c r="P58" s="14"/>
      <c r="Q58" s="15"/>
      <c r="R58" s="19">
        <f t="shared" si="48"/>
        <v>0</v>
      </c>
      <c r="S58" s="14"/>
      <c r="T58" s="14"/>
      <c r="U58" s="14" t="s">
        <v>32</v>
      </c>
      <c r="V58" s="15"/>
      <c r="W58" s="19">
        <f t="shared" si="49"/>
        <v>1</v>
      </c>
      <c r="X58" s="14"/>
      <c r="Y58" s="14"/>
      <c r="Z58" s="14"/>
      <c r="AA58" s="15"/>
      <c r="AB58" s="19">
        <f t="shared" si="50"/>
        <v>0</v>
      </c>
      <c r="AC58" s="14"/>
      <c r="AD58" s="14"/>
      <c r="AE58" s="14"/>
      <c r="AF58" s="15"/>
      <c r="AG58" s="19">
        <f t="shared" si="51"/>
        <v>0</v>
      </c>
      <c r="AH58" s="14"/>
      <c r="AI58" s="14"/>
      <c r="AJ58" s="14"/>
      <c r="AK58" s="15"/>
      <c r="AL58" s="19">
        <f t="shared" si="52"/>
        <v>0</v>
      </c>
      <c r="AM58" s="14"/>
      <c r="AN58" s="14"/>
      <c r="AO58" s="14"/>
      <c r="AP58" s="15"/>
      <c r="AQ58" s="19">
        <f t="shared" si="53"/>
        <v>0</v>
      </c>
      <c r="AR58" s="14"/>
      <c r="AS58" s="14" t="s">
        <v>32</v>
      </c>
      <c r="AT58" s="14"/>
      <c r="AU58" s="15"/>
      <c r="AV58" s="30">
        <f t="shared" si="54"/>
        <v>1</v>
      </c>
    </row>
    <row r="59" spans="1:48">
      <c r="A59" s="13">
        <v>4</v>
      </c>
      <c r="B59" s="3" t="s">
        <v>7</v>
      </c>
      <c r="C59" s="27" t="s">
        <v>20</v>
      </c>
      <c r="D59" s="14"/>
      <c r="E59" s="14"/>
      <c r="F59" s="14"/>
      <c r="G59" s="15"/>
      <c r="H59" s="19">
        <f t="shared" si="46"/>
        <v>0</v>
      </c>
      <c r="I59" s="14"/>
      <c r="J59" s="14"/>
      <c r="K59" s="14"/>
      <c r="L59" s="15"/>
      <c r="M59" s="19">
        <f t="shared" si="47"/>
        <v>0</v>
      </c>
      <c r="N59" s="14"/>
      <c r="O59" s="14"/>
      <c r="P59" s="14"/>
      <c r="Q59" s="15"/>
      <c r="R59" s="19">
        <f t="shared" si="48"/>
        <v>0</v>
      </c>
      <c r="S59" s="14"/>
      <c r="T59" s="14"/>
      <c r="U59" s="14"/>
      <c r="V59" s="15"/>
      <c r="W59" s="19">
        <f t="shared" si="49"/>
        <v>0</v>
      </c>
      <c r="X59" s="14"/>
      <c r="Y59" s="14"/>
      <c r="Z59" s="14"/>
      <c r="AA59" s="15"/>
      <c r="AB59" s="19">
        <f t="shared" si="50"/>
        <v>0</v>
      </c>
      <c r="AC59" s="14"/>
      <c r="AD59" s="14"/>
      <c r="AE59" s="14"/>
      <c r="AF59" s="15"/>
      <c r="AG59" s="19">
        <f t="shared" si="51"/>
        <v>0</v>
      </c>
      <c r="AH59" s="14"/>
      <c r="AI59" s="14"/>
      <c r="AJ59" s="14"/>
      <c r="AK59" s="15"/>
      <c r="AL59" s="19">
        <f t="shared" si="52"/>
        <v>0</v>
      </c>
      <c r="AM59" s="14"/>
      <c r="AN59" s="14"/>
      <c r="AO59" s="14"/>
      <c r="AP59" s="15"/>
      <c r="AQ59" s="19">
        <f t="shared" si="53"/>
        <v>0</v>
      </c>
      <c r="AR59" s="14"/>
      <c r="AS59" s="14"/>
      <c r="AT59" s="14"/>
      <c r="AU59" s="15"/>
      <c r="AV59" s="30">
        <f t="shared" si="54"/>
        <v>0</v>
      </c>
    </row>
    <row r="60" spans="1:48">
      <c r="A60" s="13">
        <v>4</v>
      </c>
      <c r="B60" s="3" t="s">
        <v>22</v>
      </c>
      <c r="C60" s="27" t="s">
        <v>20</v>
      </c>
      <c r="D60" s="14"/>
      <c r="E60" s="14"/>
      <c r="F60" s="14"/>
      <c r="G60" s="15"/>
      <c r="H60" s="19">
        <f t="shared" si="46"/>
        <v>0</v>
      </c>
      <c r="I60" s="14"/>
      <c r="J60" s="14"/>
      <c r="K60" s="14"/>
      <c r="L60" s="15"/>
      <c r="M60" s="19">
        <f t="shared" si="47"/>
        <v>0</v>
      </c>
      <c r="N60" s="14"/>
      <c r="O60" s="14"/>
      <c r="P60" s="14"/>
      <c r="Q60" s="15"/>
      <c r="R60" s="19">
        <f t="shared" si="48"/>
        <v>0</v>
      </c>
      <c r="S60" s="14"/>
      <c r="T60" s="14"/>
      <c r="U60" s="14"/>
      <c r="V60" s="15"/>
      <c r="W60" s="19">
        <f t="shared" si="49"/>
        <v>0</v>
      </c>
      <c r="X60" s="14"/>
      <c r="Y60" s="14"/>
      <c r="Z60" s="14"/>
      <c r="AA60" s="15"/>
      <c r="AB60" s="19">
        <f t="shared" si="50"/>
        <v>0</v>
      </c>
      <c r="AC60" s="14"/>
      <c r="AD60" s="14"/>
      <c r="AE60" s="14"/>
      <c r="AF60" s="15"/>
      <c r="AG60" s="19">
        <f t="shared" si="51"/>
        <v>0</v>
      </c>
      <c r="AH60" s="14"/>
      <c r="AI60" s="14"/>
      <c r="AJ60" s="14"/>
      <c r="AK60" s="15"/>
      <c r="AL60" s="19">
        <f t="shared" si="52"/>
        <v>0</v>
      </c>
      <c r="AM60" s="14"/>
      <c r="AN60" s="14"/>
      <c r="AO60" s="14"/>
      <c r="AP60" s="15"/>
      <c r="AQ60" s="19">
        <f t="shared" si="53"/>
        <v>0</v>
      </c>
      <c r="AR60" s="14"/>
      <c r="AS60" s="14"/>
      <c r="AT60" s="14"/>
      <c r="AU60" s="15"/>
      <c r="AV60" s="30">
        <f t="shared" si="54"/>
        <v>0</v>
      </c>
    </row>
    <row r="61" spans="1:48">
      <c r="A61" s="13">
        <v>4</v>
      </c>
      <c r="B61" s="3" t="s">
        <v>8</v>
      </c>
      <c r="C61" s="27" t="s">
        <v>20</v>
      </c>
      <c r="D61" s="14"/>
      <c r="E61" s="14"/>
      <c r="F61" s="14"/>
      <c r="G61" s="15"/>
      <c r="H61" s="19">
        <f t="shared" si="46"/>
        <v>0</v>
      </c>
      <c r="I61" s="14"/>
      <c r="J61" s="14"/>
      <c r="K61" s="14"/>
      <c r="L61" s="15"/>
      <c r="M61" s="19">
        <f t="shared" si="47"/>
        <v>0</v>
      </c>
      <c r="N61" s="14"/>
      <c r="O61" s="14"/>
      <c r="P61" s="14"/>
      <c r="Q61" s="15"/>
      <c r="R61" s="19">
        <f t="shared" si="48"/>
        <v>0</v>
      </c>
      <c r="S61" s="14"/>
      <c r="T61" s="14"/>
      <c r="U61" s="14"/>
      <c r="V61" s="15"/>
      <c r="W61" s="19">
        <f t="shared" si="49"/>
        <v>0</v>
      </c>
      <c r="X61" s="14"/>
      <c r="Y61" s="14"/>
      <c r="Z61" s="14"/>
      <c r="AA61" s="15"/>
      <c r="AB61" s="19">
        <f t="shared" si="50"/>
        <v>0</v>
      </c>
      <c r="AC61" s="14"/>
      <c r="AD61" s="14"/>
      <c r="AE61" s="14"/>
      <c r="AF61" s="15"/>
      <c r="AG61" s="19">
        <f t="shared" si="51"/>
        <v>0</v>
      </c>
      <c r="AH61" s="14"/>
      <c r="AI61" s="14"/>
      <c r="AJ61" s="14"/>
      <c r="AK61" s="15"/>
      <c r="AL61" s="19">
        <f t="shared" si="52"/>
        <v>0</v>
      </c>
      <c r="AM61" s="14"/>
      <c r="AN61" s="14"/>
      <c r="AO61" s="14"/>
      <c r="AP61" s="15"/>
      <c r="AQ61" s="19">
        <f t="shared" si="53"/>
        <v>0</v>
      </c>
      <c r="AR61" s="14"/>
      <c r="AS61" s="14"/>
      <c r="AT61" s="14"/>
      <c r="AU61" s="15"/>
      <c r="AV61" s="30">
        <f t="shared" si="54"/>
        <v>0</v>
      </c>
    </row>
    <row r="62" spans="1:48">
      <c r="A62" s="13">
        <v>4</v>
      </c>
      <c r="B62" s="3" t="s">
        <v>74</v>
      </c>
      <c r="C62" s="27" t="s">
        <v>20</v>
      </c>
      <c r="D62" s="14"/>
      <c r="E62" s="14"/>
      <c r="F62" s="14"/>
      <c r="G62" s="15"/>
      <c r="H62" s="19">
        <f t="shared" si="46"/>
        <v>0</v>
      </c>
      <c r="I62" s="14"/>
      <c r="J62" s="14"/>
      <c r="K62" s="14"/>
      <c r="L62" s="15"/>
      <c r="M62" s="19">
        <f t="shared" si="47"/>
        <v>0</v>
      </c>
      <c r="N62" s="14"/>
      <c r="O62" s="14"/>
      <c r="P62" s="14"/>
      <c r="Q62" s="15"/>
      <c r="R62" s="19">
        <f t="shared" si="48"/>
        <v>0</v>
      </c>
      <c r="S62" s="14"/>
      <c r="T62" s="14"/>
      <c r="U62" s="14"/>
      <c r="V62" s="15"/>
      <c r="W62" s="19">
        <f t="shared" si="49"/>
        <v>0</v>
      </c>
      <c r="X62" s="14"/>
      <c r="Y62" s="14"/>
      <c r="Z62" s="14"/>
      <c r="AA62" s="15"/>
      <c r="AB62" s="19">
        <f t="shared" si="50"/>
        <v>0</v>
      </c>
      <c r="AC62" s="14"/>
      <c r="AD62" s="14"/>
      <c r="AE62" s="14"/>
      <c r="AF62" s="15"/>
      <c r="AG62" s="19">
        <f t="shared" si="51"/>
        <v>0</v>
      </c>
      <c r="AH62" s="14"/>
      <c r="AI62" s="14"/>
      <c r="AJ62" s="14"/>
      <c r="AK62" s="15"/>
      <c r="AL62" s="19">
        <f t="shared" si="52"/>
        <v>0</v>
      </c>
      <c r="AM62" s="14"/>
      <c r="AN62" s="14"/>
      <c r="AO62" s="14"/>
      <c r="AP62" s="15"/>
      <c r="AQ62" s="19">
        <f t="shared" si="53"/>
        <v>0</v>
      </c>
      <c r="AR62" s="14"/>
      <c r="AS62" s="14"/>
      <c r="AT62" s="14"/>
      <c r="AU62" s="15"/>
      <c r="AV62" s="30">
        <f t="shared" si="54"/>
        <v>0</v>
      </c>
    </row>
    <row r="63" spans="1:48">
      <c r="A63" s="13">
        <v>4</v>
      </c>
      <c r="B63" s="3" t="s">
        <v>9</v>
      </c>
      <c r="C63" s="27" t="s">
        <v>20</v>
      </c>
      <c r="D63" s="14"/>
      <c r="E63" s="14"/>
      <c r="F63" s="14"/>
      <c r="G63" s="15"/>
      <c r="H63" s="19">
        <f t="shared" si="46"/>
        <v>0</v>
      </c>
      <c r="I63" s="14"/>
      <c r="J63" s="14"/>
      <c r="K63" s="14"/>
      <c r="L63" s="15"/>
      <c r="M63" s="19">
        <f t="shared" si="47"/>
        <v>0</v>
      </c>
      <c r="N63" s="14"/>
      <c r="O63" s="14"/>
      <c r="P63" s="14"/>
      <c r="Q63" s="15"/>
      <c r="R63" s="19">
        <f t="shared" si="48"/>
        <v>0</v>
      </c>
      <c r="S63" s="14"/>
      <c r="T63" s="14"/>
      <c r="U63" s="14"/>
      <c r="V63" s="15"/>
      <c r="W63" s="19">
        <f t="shared" si="49"/>
        <v>0</v>
      </c>
      <c r="X63" s="14"/>
      <c r="Y63" s="14"/>
      <c r="Z63" s="14"/>
      <c r="AA63" s="15"/>
      <c r="AB63" s="19">
        <f t="shared" si="50"/>
        <v>0</v>
      </c>
      <c r="AC63" s="14"/>
      <c r="AD63" s="14"/>
      <c r="AE63" s="14"/>
      <c r="AF63" s="15"/>
      <c r="AG63" s="19">
        <f t="shared" si="51"/>
        <v>0</v>
      </c>
      <c r="AH63" s="14"/>
      <c r="AI63" s="14"/>
      <c r="AJ63" s="14"/>
      <c r="AK63" s="15"/>
      <c r="AL63" s="19">
        <f t="shared" si="52"/>
        <v>0</v>
      </c>
      <c r="AM63" s="14"/>
      <c r="AN63" s="14"/>
      <c r="AO63" s="14"/>
      <c r="AP63" s="15"/>
      <c r="AQ63" s="19">
        <f t="shared" si="53"/>
        <v>0</v>
      </c>
      <c r="AR63" s="14"/>
      <c r="AS63" s="14"/>
      <c r="AT63" s="14"/>
      <c r="AU63" s="15"/>
      <c r="AV63" s="30">
        <f t="shared" si="54"/>
        <v>0</v>
      </c>
    </row>
    <row r="64" spans="1:48">
      <c r="A64" s="13">
        <v>4</v>
      </c>
      <c r="B64" s="27" t="s">
        <v>33</v>
      </c>
      <c r="C64" s="27" t="s">
        <v>20</v>
      </c>
      <c r="D64" s="16"/>
      <c r="E64" s="16"/>
      <c r="F64" s="16"/>
      <c r="G64" s="17"/>
      <c r="H64" s="20">
        <f t="shared" si="46"/>
        <v>0</v>
      </c>
      <c r="I64" s="16"/>
      <c r="J64" s="16"/>
      <c r="K64" s="16"/>
      <c r="L64" s="17"/>
      <c r="M64" s="20">
        <f t="shared" si="47"/>
        <v>0</v>
      </c>
      <c r="N64" s="16"/>
      <c r="O64" s="16"/>
      <c r="P64" s="16"/>
      <c r="Q64" s="17"/>
      <c r="R64" s="20">
        <f t="shared" si="48"/>
        <v>0</v>
      </c>
      <c r="S64" s="16"/>
      <c r="T64" s="16"/>
      <c r="U64" s="16"/>
      <c r="V64" s="17"/>
      <c r="W64" s="20">
        <f t="shared" si="49"/>
        <v>0</v>
      </c>
      <c r="X64" s="16"/>
      <c r="Y64" s="16"/>
      <c r="Z64" s="16"/>
      <c r="AA64" s="17"/>
      <c r="AB64" s="20">
        <f t="shared" si="50"/>
        <v>0</v>
      </c>
      <c r="AC64" s="16"/>
      <c r="AD64" s="16"/>
      <c r="AE64" s="16"/>
      <c r="AF64" s="17"/>
      <c r="AG64" s="20">
        <f t="shared" si="51"/>
        <v>0</v>
      </c>
      <c r="AH64" s="16"/>
      <c r="AI64" s="16"/>
      <c r="AJ64" s="16"/>
      <c r="AK64" s="17"/>
      <c r="AL64" s="20">
        <f t="shared" si="52"/>
        <v>0</v>
      </c>
      <c r="AM64" s="16"/>
      <c r="AN64" s="16" t="s">
        <v>32</v>
      </c>
      <c r="AO64" s="16"/>
      <c r="AP64" s="17"/>
      <c r="AQ64" s="20">
        <f t="shared" si="53"/>
        <v>1</v>
      </c>
      <c r="AR64" s="16"/>
      <c r="AS64" s="16"/>
      <c r="AT64" s="16"/>
      <c r="AU64" s="17"/>
      <c r="AV64" s="31">
        <f t="shared" si="54"/>
        <v>0</v>
      </c>
    </row>
    <row r="65" spans="1:48">
      <c r="A65" s="13">
        <v>4</v>
      </c>
      <c r="B65" s="32"/>
      <c r="C65" s="33"/>
      <c r="D65" s="34"/>
      <c r="E65" s="35"/>
      <c r="F65" s="35"/>
      <c r="G65" s="35"/>
      <c r="H65" s="36">
        <f t="shared" ref="H65" si="55">SUM(H52:H64)</f>
        <v>2</v>
      </c>
      <c r="I65" s="35"/>
      <c r="J65" s="35"/>
      <c r="K65" s="35"/>
      <c r="L65" s="35"/>
      <c r="M65" s="36">
        <f t="shared" si="28"/>
        <v>3</v>
      </c>
      <c r="N65" s="35"/>
      <c r="O65" s="35"/>
      <c r="P65" s="35"/>
      <c r="Q65" s="35"/>
      <c r="R65" s="36">
        <f t="shared" si="29"/>
        <v>0</v>
      </c>
      <c r="S65" s="35"/>
      <c r="T65" s="35"/>
      <c r="U65" s="35"/>
      <c r="V65" s="35"/>
      <c r="W65" s="36">
        <f t="shared" si="30"/>
        <v>4</v>
      </c>
      <c r="X65" s="35"/>
      <c r="Y65" s="35"/>
      <c r="Z65" s="35"/>
      <c r="AA65" s="35"/>
      <c r="AB65" s="36">
        <f t="shared" si="31"/>
        <v>0</v>
      </c>
      <c r="AC65" s="35"/>
      <c r="AD65" s="35"/>
      <c r="AE65" s="35"/>
      <c r="AF65" s="35"/>
      <c r="AG65" s="36">
        <f t="shared" si="32"/>
        <v>2</v>
      </c>
      <c r="AH65" s="35"/>
      <c r="AI65" s="35"/>
      <c r="AJ65" s="35"/>
      <c r="AK65" s="35"/>
      <c r="AL65" s="36">
        <f t="shared" si="33"/>
        <v>3</v>
      </c>
      <c r="AM65" s="35"/>
      <c r="AN65" s="35"/>
      <c r="AO65" s="35"/>
      <c r="AP65" s="35"/>
      <c r="AQ65" s="36">
        <f t="shared" si="34"/>
        <v>1</v>
      </c>
      <c r="AR65" s="35"/>
      <c r="AS65" s="35"/>
      <c r="AT65" s="35"/>
      <c r="AU65" s="35"/>
      <c r="AV65" s="36">
        <f t="shared" si="35"/>
        <v>4</v>
      </c>
    </row>
    <row r="66" spans="1:48">
      <c r="A66" s="12">
        <v>5</v>
      </c>
      <c r="B66" s="48" t="str">
        <f>"Буква (или иное название) класса "&amp;A66&amp;":"</f>
        <v>Буква (или иное название) класса 5:</v>
      </c>
      <c r="C66" s="49"/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>
      <c r="A67" s="12">
        <v>5</v>
      </c>
      <c r="B67" s="25" t="s">
        <v>0</v>
      </c>
      <c r="C67" s="26" t="s">
        <v>20</v>
      </c>
      <c r="D67" s="14"/>
      <c r="E67" s="14"/>
      <c r="F67" s="14"/>
      <c r="G67" s="15"/>
      <c r="H67" s="19">
        <f t="shared" ref="H67:H79" si="56">COUNTA(D67:G67)</f>
        <v>0</v>
      </c>
      <c r="I67" s="14"/>
      <c r="J67" s="14"/>
      <c r="K67" s="14"/>
      <c r="L67" s="15"/>
      <c r="M67" s="19">
        <f t="shared" ref="M67:M79" si="57">COUNTA(I67:L67)</f>
        <v>0</v>
      </c>
      <c r="N67" s="14"/>
      <c r="O67" s="14"/>
      <c r="P67" s="14"/>
      <c r="Q67" s="15"/>
      <c r="R67" s="19">
        <f t="shared" ref="R67:R79" si="58">COUNTA(N67:Q67)</f>
        <v>0</v>
      </c>
      <c r="S67" s="14"/>
      <c r="T67" s="14"/>
      <c r="U67" s="14"/>
      <c r="V67" s="15"/>
      <c r="W67" s="19">
        <f t="shared" ref="W67:W79" si="59">COUNTA(S67:V67)</f>
        <v>0</v>
      </c>
      <c r="X67" s="14"/>
      <c r="Y67" s="14"/>
      <c r="Z67" s="14"/>
      <c r="AA67" s="15"/>
      <c r="AB67" s="19">
        <f t="shared" ref="AB67:AB79" si="60">COUNTA(X67:AA67)</f>
        <v>0</v>
      </c>
      <c r="AC67" s="14"/>
      <c r="AD67" s="14"/>
      <c r="AE67" s="14"/>
      <c r="AF67" s="15"/>
      <c r="AG67" s="19">
        <f t="shared" ref="AG67:AG79" si="61">COUNTA(AC67:AF67)</f>
        <v>0</v>
      </c>
      <c r="AH67" s="14"/>
      <c r="AI67" s="14"/>
      <c r="AJ67" s="14"/>
      <c r="AK67" s="15"/>
      <c r="AL67" s="19">
        <f t="shared" ref="AL67:AL79" si="62">COUNTA(AH67:AK67)</f>
        <v>0</v>
      </c>
      <c r="AM67" s="14"/>
      <c r="AN67" s="14"/>
      <c r="AO67" s="14"/>
      <c r="AP67" s="15"/>
      <c r="AQ67" s="19">
        <f t="shared" ref="AQ67:AQ79" si="63">COUNTA(AM67:AP67)</f>
        <v>0</v>
      </c>
      <c r="AR67" s="14"/>
      <c r="AS67" s="14"/>
      <c r="AT67" s="14"/>
      <c r="AU67" s="15"/>
      <c r="AV67" s="30">
        <f t="shared" ref="AV67:AV79" si="64">COUNTA(AR67:AU67)</f>
        <v>0</v>
      </c>
    </row>
    <row r="68" spans="1:48">
      <c r="A68" s="12">
        <v>5</v>
      </c>
      <c r="B68" s="3" t="s">
        <v>1</v>
      </c>
      <c r="C68" s="27" t="s">
        <v>20</v>
      </c>
      <c r="D68" s="14"/>
      <c r="E68" s="14"/>
      <c r="F68" s="14"/>
      <c r="G68" s="15"/>
      <c r="H68" s="19">
        <f t="shared" si="56"/>
        <v>0</v>
      </c>
      <c r="I68" s="14"/>
      <c r="J68" s="14"/>
      <c r="K68" s="14"/>
      <c r="L68" s="15"/>
      <c r="M68" s="19">
        <f t="shared" si="57"/>
        <v>0</v>
      </c>
      <c r="N68" s="14"/>
      <c r="O68" s="14"/>
      <c r="P68" s="14"/>
      <c r="Q68" s="15"/>
      <c r="R68" s="19">
        <f t="shared" si="58"/>
        <v>0</v>
      </c>
      <c r="S68" s="14"/>
      <c r="T68" s="14"/>
      <c r="U68" s="14"/>
      <c r="V68" s="15"/>
      <c r="W68" s="19">
        <f t="shared" si="59"/>
        <v>0</v>
      </c>
      <c r="X68" s="14"/>
      <c r="Y68" s="14"/>
      <c r="Z68" s="14"/>
      <c r="AA68" s="15"/>
      <c r="AB68" s="19">
        <f t="shared" si="60"/>
        <v>0</v>
      </c>
      <c r="AC68" s="14"/>
      <c r="AD68" s="14"/>
      <c r="AE68" s="14"/>
      <c r="AF68" s="15"/>
      <c r="AG68" s="19">
        <f t="shared" si="61"/>
        <v>0</v>
      </c>
      <c r="AH68" s="14"/>
      <c r="AI68" s="14"/>
      <c r="AJ68" s="14"/>
      <c r="AK68" s="15"/>
      <c r="AL68" s="19">
        <f t="shared" si="62"/>
        <v>0</v>
      </c>
      <c r="AM68" s="14"/>
      <c r="AN68" s="14"/>
      <c r="AO68" s="14"/>
      <c r="AP68" s="15"/>
      <c r="AQ68" s="19">
        <f t="shared" si="63"/>
        <v>0</v>
      </c>
      <c r="AR68" s="14"/>
      <c r="AS68" s="14"/>
      <c r="AT68" s="14"/>
      <c r="AU68" s="15"/>
      <c r="AV68" s="30">
        <f t="shared" si="64"/>
        <v>0</v>
      </c>
    </row>
    <row r="69" spans="1:48">
      <c r="A69" s="12">
        <v>5</v>
      </c>
      <c r="B69" s="3" t="s">
        <v>2</v>
      </c>
      <c r="C69" s="27" t="s">
        <v>20</v>
      </c>
      <c r="D69" s="14"/>
      <c r="E69" s="14"/>
      <c r="F69" s="14"/>
      <c r="G69" s="15"/>
      <c r="H69" s="19">
        <f t="shared" si="56"/>
        <v>0</v>
      </c>
      <c r="I69" s="14"/>
      <c r="J69" s="14"/>
      <c r="K69" s="14"/>
      <c r="L69" s="15"/>
      <c r="M69" s="19">
        <f t="shared" si="57"/>
        <v>0</v>
      </c>
      <c r="N69" s="14"/>
      <c r="O69" s="14"/>
      <c r="P69" s="14"/>
      <c r="Q69" s="15"/>
      <c r="R69" s="19">
        <f t="shared" si="58"/>
        <v>0</v>
      </c>
      <c r="S69" s="14"/>
      <c r="T69" s="14"/>
      <c r="U69" s="14"/>
      <c r="V69" s="15"/>
      <c r="W69" s="19">
        <f t="shared" si="59"/>
        <v>0</v>
      </c>
      <c r="X69" s="14"/>
      <c r="Y69" s="14"/>
      <c r="Z69" s="14"/>
      <c r="AA69" s="15"/>
      <c r="AB69" s="19">
        <f t="shared" si="60"/>
        <v>0</v>
      </c>
      <c r="AC69" s="14"/>
      <c r="AD69" s="14"/>
      <c r="AE69" s="14"/>
      <c r="AF69" s="15"/>
      <c r="AG69" s="19">
        <f t="shared" si="61"/>
        <v>0</v>
      </c>
      <c r="AH69" s="14"/>
      <c r="AI69" s="14"/>
      <c r="AJ69" s="14"/>
      <c r="AK69" s="15"/>
      <c r="AL69" s="19">
        <f t="shared" si="62"/>
        <v>0</v>
      </c>
      <c r="AM69" s="14"/>
      <c r="AN69" s="14"/>
      <c r="AO69" s="14"/>
      <c r="AP69" s="15"/>
      <c r="AQ69" s="19">
        <f t="shared" si="63"/>
        <v>0</v>
      </c>
      <c r="AR69" s="14"/>
      <c r="AS69" s="14"/>
      <c r="AT69" s="14"/>
      <c r="AU69" s="15"/>
      <c r="AV69" s="30">
        <f t="shared" si="64"/>
        <v>0</v>
      </c>
    </row>
    <row r="70" spans="1:48">
      <c r="A70" s="12">
        <v>5</v>
      </c>
      <c r="B70" s="3" t="s">
        <v>3</v>
      </c>
      <c r="C70" s="27" t="s">
        <v>20</v>
      </c>
      <c r="D70" s="14"/>
      <c r="E70" s="14"/>
      <c r="F70" s="14"/>
      <c r="G70" s="15"/>
      <c r="H70" s="19">
        <f t="shared" si="56"/>
        <v>0</v>
      </c>
      <c r="I70" s="14"/>
      <c r="J70" s="14"/>
      <c r="K70" s="14"/>
      <c r="L70" s="15"/>
      <c r="M70" s="19">
        <f t="shared" si="57"/>
        <v>0</v>
      </c>
      <c r="N70" s="14"/>
      <c r="O70" s="14"/>
      <c r="P70" s="14"/>
      <c r="Q70" s="15"/>
      <c r="R70" s="19">
        <f t="shared" si="58"/>
        <v>0</v>
      </c>
      <c r="S70" s="14"/>
      <c r="T70" s="14"/>
      <c r="U70" s="14"/>
      <c r="V70" s="15"/>
      <c r="W70" s="19">
        <f t="shared" si="59"/>
        <v>0</v>
      </c>
      <c r="X70" s="14"/>
      <c r="Y70" s="14"/>
      <c r="Z70" s="14"/>
      <c r="AA70" s="15"/>
      <c r="AB70" s="19">
        <f t="shared" si="60"/>
        <v>0</v>
      </c>
      <c r="AC70" s="14"/>
      <c r="AD70" s="14"/>
      <c r="AE70" s="14"/>
      <c r="AF70" s="15"/>
      <c r="AG70" s="19">
        <f t="shared" si="61"/>
        <v>0</v>
      </c>
      <c r="AH70" s="14"/>
      <c r="AI70" s="14"/>
      <c r="AJ70" s="14"/>
      <c r="AK70" s="15"/>
      <c r="AL70" s="19">
        <f t="shared" si="62"/>
        <v>0</v>
      </c>
      <c r="AM70" s="14"/>
      <c r="AN70" s="14"/>
      <c r="AO70" s="14"/>
      <c r="AP70" s="15"/>
      <c r="AQ70" s="19">
        <f t="shared" si="63"/>
        <v>0</v>
      </c>
      <c r="AR70" s="14"/>
      <c r="AS70" s="14"/>
      <c r="AT70" s="14"/>
      <c r="AU70" s="15"/>
      <c r="AV70" s="30">
        <f t="shared" si="64"/>
        <v>0</v>
      </c>
    </row>
    <row r="71" spans="1:48">
      <c r="A71" s="12">
        <v>5</v>
      </c>
      <c r="B71" s="3" t="s">
        <v>4</v>
      </c>
      <c r="C71" s="27" t="s">
        <v>20</v>
      </c>
      <c r="D71" s="14"/>
      <c r="E71" s="14"/>
      <c r="F71" s="14"/>
      <c r="G71" s="15"/>
      <c r="H71" s="19">
        <f t="shared" si="56"/>
        <v>0</v>
      </c>
      <c r="I71" s="14"/>
      <c r="J71" s="14"/>
      <c r="K71" s="14"/>
      <c r="L71" s="15"/>
      <c r="M71" s="19">
        <f t="shared" si="57"/>
        <v>0</v>
      </c>
      <c r="N71" s="14"/>
      <c r="O71" s="14"/>
      <c r="P71" s="14"/>
      <c r="Q71" s="15"/>
      <c r="R71" s="19">
        <f t="shared" si="58"/>
        <v>0</v>
      </c>
      <c r="S71" s="14"/>
      <c r="T71" s="14"/>
      <c r="U71" s="14"/>
      <c r="V71" s="15"/>
      <c r="W71" s="19">
        <f t="shared" si="59"/>
        <v>0</v>
      </c>
      <c r="X71" s="14"/>
      <c r="Y71" s="14"/>
      <c r="Z71" s="14"/>
      <c r="AA71" s="15"/>
      <c r="AB71" s="19">
        <f t="shared" si="60"/>
        <v>0</v>
      </c>
      <c r="AC71" s="14"/>
      <c r="AD71" s="14"/>
      <c r="AE71" s="14"/>
      <c r="AF71" s="15"/>
      <c r="AG71" s="19">
        <f t="shared" si="61"/>
        <v>0</v>
      </c>
      <c r="AH71" s="14"/>
      <c r="AI71" s="14"/>
      <c r="AJ71" s="14"/>
      <c r="AK71" s="15"/>
      <c r="AL71" s="19">
        <f t="shared" si="62"/>
        <v>0</v>
      </c>
      <c r="AM71" s="14"/>
      <c r="AN71" s="14"/>
      <c r="AO71" s="14"/>
      <c r="AP71" s="15"/>
      <c r="AQ71" s="19">
        <f t="shared" si="63"/>
        <v>0</v>
      </c>
      <c r="AR71" s="14"/>
      <c r="AS71" s="14"/>
      <c r="AT71" s="14"/>
      <c r="AU71" s="15"/>
      <c r="AV71" s="30">
        <f t="shared" si="64"/>
        <v>0</v>
      </c>
    </row>
    <row r="72" spans="1:48">
      <c r="A72" s="12">
        <v>5</v>
      </c>
      <c r="B72" s="3" t="s">
        <v>5</v>
      </c>
      <c r="C72" s="27" t="s">
        <v>20</v>
      </c>
      <c r="D72" s="14"/>
      <c r="E72" s="14"/>
      <c r="F72" s="14"/>
      <c r="G72" s="15"/>
      <c r="H72" s="19">
        <f t="shared" si="56"/>
        <v>0</v>
      </c>
      <c r="I72" s="14"/>
      <c r="J72" s="14"/>
      <c r="K72" s="14"/>
      <c r="L72" s="15"/>
      <c r="M72" s="19">
        <f t="shared" si="57"/>
        <v>0</v>
      </c>
      <c r="N72" s="14"/>
      <c r="O72" s="14"/>
      <c r="P72" s="14"/>
      <c r="Q72" s="15"/>
      <c r="R72" s="19">
        <f t="shared" si="58"/>
        <v>0</v>
      </c>
      <c r="S72" s="14"/>
      <c r="T72" s="14"/>
      <c r="U72" s="14"/>
      <c r="V72" s="15"/>
      <c r="W72" s="19">
        <f t="shared" si="59"/>
        <v>0</v>
      </c>
      <c r="X72" s="14"/>
      <c r="Y72" s="14"/>
      <c r="Z72" s="14"/>
      <c r="AA72" s="15"/>
      <c r="AB72" s="19">
        <f t="shared" si="60"/>
        <v>0</v>
      </c>
      <c r="AC72" s="14"/>
      <c r="AD72" s="14"/>
      <c r="AE72" s="14"/>
      <c r="AF72" s="15"/>
      <c r="AG72" s="19">
        <f t="shared" si="61"/>
        <v>0</v>
      </c>
      <c r="AH72" s="14"/>
      <c r="AI72" s="14"/>
      <c r="AJ72" s="14"/>
      <c r="AK72" s="15"/>
      <c r="AL72" s="19">
        <f t="shared" si="62"/>
        <v>0</v>
      </c>
      <c r="AM72" s="14"/>
      <c r="AN72" s="14"/>
      <c r="AO72" s="14"/>
      <c r="AP72" s="15"/>
      <c r="AQ72" s="19">
        <f t="shared" si="63"/>
        <v>0</v>
      </c>
      <c r="AR72" s="14"/>
      <c r="AS72" s="14"/>
      <c r="AT72" s="14"/>
      <c r="AU72" s="15"/>
      <c r="AV72" s="30">
        <f t="shared" si="64"/>
        <v>0</v>
      </c>
    </row>
    <row r="73" spans="1:48">
      <c r="A73" s="12">
        <v>5</v>
      </c>
      <c r="B73" s="3" t="s">
        <v>6</v>
      </c>
      <c r="C73" s="27" t="s">
        <v>20</v>
      </c>
      <c r="D73" s="14"/>
      <c r="E73" s="14"/>
      <c r="F73" s="14"/>
      <c r="G73" s="15"/>
      <c r="H73" s="19">
        <f t="shared" si="56"/>
        <v>0</v>
      </c>
      <c r="I73" s="14"/>
      <c r="J73" s="14"/>
      <c r="K73" s="14"/>
      <c r="L73" s="15"/>
      <c r="M73" s="19">
        <f t="shared" si="57"/>
        <v>0</v>
      </c>
      <c r="N73" s="14"/>
      <c r="O73" s="14"/>
      <c r="P73" s="14"/>
      <c r="Q73" s="15"/>
      <c r="R73" s="19">
        <f t="shared" si="58"/>
        <v>0</v>
      </c>
      <c r="S73" s="14"/>
      <c r="T73" s="14"/>
      <c r="U73" s="14"/>
      <c r="V73" s="15"/>
      <c r="W73" s="19">
        <f t="shared" si="59"/>
        <v>0</v>
      </c>
      <c r="X73" s="14"/>
      <c r="Y73" s="14"/>
      <c r="Z73" s="14"/>
      <c r="AA73" s="15"/>
      <c r="AB73" s="19">
        <f t="shared" si="60"/>
        <v>0</v>
      </c>
      <c r="AC73" s="14"/>
      <c r="AD73" s="14"/>
      <c r="AE73" s="14"/>
      <c r="AF73" s="15"/>
      <c r="AG73" s="19">
        <f t="shared" si="61"/>
        <v>0</v>
      </c>
      <c r="AH73" s="14"/>
      <c r="AI73" s="14"/>
      <c r="AJ73" s="14"/>
      <c r="AK73" s="15"/>
      <c r="AL73" s="19">
        <f t="shared" si="62"/>
        <v>0</v>
      </c>
      <c r="AM73" s="14"/>
      <c r="AN73" s="14"/>
      <c r="AO73" s="14"/>
      <c r="AP73" s="15"/>
      <c r="AQ73" s="19">
        <f t="shared" si="63"/>
        <v>0</v>
      </c>
      <c r="AR73" s="14"/>
      <c r="AS73" s="14"/>
      <c r="AT73" s="14"/>
      <c r="AU73" s="15"/>
      <c r="AV73" s="30">
        <f t="shared" si="64"/>
        <v>0</v>
      </c>
    </row>
    <row r="74" spans="1:48">
      <c r="A74" s="12">
        <v>5</v>
      </c>
      <c r="B74" s="3" t="s">
        <v>7</v>
      </c>
      <c r="C74" s="27" t="s">
        <v>20</v>
      </c>
      <c r="D74" s="14"/>
      <c r="E74" s="14"/>
      <c r="F74" s="14"/>
      <c r="G74" s="15"/>
      <c r="H74" s="19">
        <f t="shared" si="56"/>
        <v>0</v>
      </c>
      <c r="I74" s="14"/>
      <c r="J74" s="14"/>
      <c r="K74" s="14"/>
      <c r="L74" s="15"/>
      <c r="M74" s="19">
        <f t="shared" si="57"/>
        <v>0</v>
      </c>
      <c r="N74" s="14"/>
      <c r="O74" s="14"/>
      <c r="P74" s="14"/>
      <c r="Q74" s="15"/>
      <c r="R74" s="19">
        <f t="shared" si="58"/>
        <v>0</v>
      </c>
      <c r="S74" s="14"/>
      <c r="T74" s="14"/>
      <c r="U74" s="14"/>
      <c r="V74" s="15"/>
      <c r="W74" s="19">
        <f t="shared" si="59"/>
        <v>0</v>
      </c>
      <c r="X74" s="14"/>
      <c r="Y74" s="14"/>
      <c r="Z74" s="14"/>
      <c r="AA74" s="15"/>
      <c r="AB74" s="19">
        <f t="shared" si="60"/>
        <v>0</v>
      </c>
      <c r="AC74" s="14"/>
      <c r="AD74" s="14"/>
      <c r="AE74" s="14"/>
      <c r="AF74" s="15"/>
      <c r="AG74" s="19">
        <f t="shared" si="61"/>
        <v>0</v>
      </c>
      <c r="AH74" s="14"/>
      <c r="AI74" s="14"/>
      <c r="AJ74" s="14"/>
      <c r="AK74" s="15"/>
      <c r="AL74" s="19">
        <f t="shared" si="62"/>
        <v>0</v>
      </c>
      <c r="AM74" s="14"/>
      <c r="AN74" s="14"/>
      <c r="AO74" s="14"/>
      <c r="AP74" s="15"/>
      <c r="AQ74" s="19">
        <f t="shared" si="63"/>
        <v>0</v>
      </c>
      <c r="AR74" s="14"/>
      <c r="AS74" s="14"/>
      <c r="AT74" s="14"/>
      <c r="AU74" s="15"/>
      <c r="AV74" s="30">
        <f t="shared" si="64"/>
        <v>0</v>
      </c>
    </row>
    <row r="75" spans="1:48">
      <c r="A75" s="12">
        <v>5</v>
      </c>
      <c r="B75" s="3" t="s">
        <v>22</v>
      </c>
      <c r="C75" s="27" t="s">
        <v>20</v>
      </c>
      <c r="D75" s="14"/>
      <c r="E75" s="14"/>
      <c r="F75" s="14"/>
      <c r="G75" s="15"/>
      <c r="H75" s="19">
        <f t="shared" si="56"/>
        <v>0</v>
      </c>
      <c r="I75" s="14"/>
      <c r="J75" s="14"/>
      <c r="K75" s="14"/>
      <c r="L75" s="15"/>
      <c r="M75" s="19">
        <f t="shared" si="57"/>
        <v>0</v>
      </c>
      <c r="N75" s="14"/>
      <c r="O75" s="14"/>
      <c r="P75" s="14"/>
      <c r="Q75" s="15"/>
      <c r="R75" s="19">
        <f t="shared" si="58"/>
        <v>0</v>
      </c>
      <c r="S75" s="14"/>
      <c r="T75" s="14"/>
      <c r="U75" s="14"/>
      <c r="V75" s="15"/>
      <c r="W75" s="19">
        <f t="shared" si="59"/>
        <v>0</v>
      </c>
      <c r="X75" s="14"/>
      <c r="Y75" s="14"/>
      <c r="Z75" s="14"/>
      <c r="AA75" s="15"/>
      <c r="AB75" s="19">
        <f t="shared" si="60"/>
        <v>0</v>
      </c>
      <c r="AC75" s="14"/>
      <c r="AD75" s="14"/>
      <c r="AE75" s="14"/>
      <c r="AF75" s="15"/>
      <c r="AG75" s="19">
        <f t="shared" si="61"/>
        <v>0</v>
      </c>
      <c r="AH75" s="14"/>
      <c r="AI75" s="14"/>
      <c r="AJ75" s="14"/>
      <c r="AK75" s="15"/>
      <c r="AL75" s="19">
        <f t="shared" si="62"/>
        <v>0</v>
      </c>
      <c r="AM75" s="14"/>
      <c r="AN75" s="14"/>
      <c r="AO75" s="14"/>
      <c r="AP75" s="15"/>
      <c r="AQ75" s="19">
        <f t="shared" si="63"/>
        <v>0</v>
      </c>
      <c r="AR75" s="14"/>
      <c r="AS75" s="14"/>
      <c r="AT75" s="14"/>
      <c r="AU75" s="15"/>
      <c r="AV75" s="30">
        <f t="shared" si="64"/>
        <v>0</v>
      </c>
    </row>
    <row r="76" spans="1:48">
      <c r="A76" s="12">
        <v>5</v>
      </c>
      <c r="B76" s="3" t="s">
        <v>8</v>
      </c>
      <c r="C76" s="27" t="s">
        <v>20</v>
      </c>
      <c r="D76" s="14"/>
      <c r="E76" s="14"/>
      <c r="F76" s="14"/>
      <c r="G76" s="15"/>
      <c r="H76" s="19">
        <f t="shared" si="56"/>
        <v>0</v>
      </c>
      <c r="I76" s="14"/>
      <c r="J76" s="14"/>
      <c r="K76" s="14"/>
      <c r="L76" s="15"/>
      <c r="M76" s="19">
        <f t="shared" si="57"/>
        <v>0</v>
      </c>
      <c r="N76" s="14"/>
      <c r="O76" s="14"/>
      <c r="P76" s="14"/>
      <c r="Q76" s="15"/>
      <c r="R76" s="19">
        <f t="shared" si="58"/>
        <v>0</v>
      </c>
      <c r="S76" s="14"/>
      <c r="T76" s="14"/>
      <c r="U76" s="14"/>
      <c r="V76" s="15"/>
      <c r="W76" s="19">
        <f t="shared" si="59"/>
        <v>0</v>
      </c>
      <c r="X76" s="14"/>
      <c r="Y76" s="14"/>
      <c r="Z76" s="14"/>
      <c r="AA76" s="15"/>
      <c r="AB76" s="19">
        <f t="shared" si="60"/>
        <v>0</v>
      </c>
      <c r="AC76" s="14"/>
      <c r="AD76" s="14"/>
      <c r="AE76" s="14"/>
      <c r="AF76" s="15"/>
      <c r="AG76" s="19">
        <f t="shared" si="61"/>
        <v>0</v>
      </c>
      <c r="AH76" s="14"/>
      <c r="AI76" s="14"/>
      <c r="AJ76" s="14"/>
      <c r="AK76" s="15"/>
      <c r="AL76" s="19">
        <f t="shared" si="62"/>
        <v>0</v>
      </c>
      <c r="AM76" s="14"/>
      <c r="AN76" s="14"/>
      <c r="AO76" s="14"/>
      <c r="AP76" s="15"/>
      <c r="AQ76" s="19">
        <f t="shared" si="63"/>
        <v>0</v>
      </c>
      <c r="AR76" s="14"/>
      <c r="AS76" s="14"/>
      <c r="AT76" s="14"/>
      <c r="AU76" s="15"/>
      <c r="AV76" s="30">
        <f t="shared" si="64"/>
        <v>0</v>
      </c>
    </row>
    <row r="77" spans="1:48">
      <c r="A77" s="12">
        <v>5</v>
      </c>
      <c r="B77" s="3" t="s">
        <v>74</v>
      </c>
      <c r="C77" s="27" t="s">
        <v>20</v>
      </c>
      <c r="D77" s="14"/>
      <c r="E77" s="14"/>
      <c r="F77" s="14"/>
      <c r="G77" s="15"/>
      <c r="H77" s="19">
        <f t="shared" si="56"/>
        <v>0</v>
      </c>
      <c r="I77" s="14"/>
      <c r="J77" s="14"/>
      <c r="K77" s="14"/>
      <c r="L77" s="15"/>
      <c r="M77" s="19">
        <f t="shared" si="57"/>
        <v>0</v>
      </c>
      <c r="N77" s="14"/>
      <c r="O77" s="14"/>
      <c r="P77" s="14"/>
      <c r="Q77" s="15"/>
      <c r="R77" s="19">
        <f t="shared" si="58"/>
        <v>0</v>
      </c>
      <c r="S77" s="14"/>
      <c r="T77" s="14"/>
      <c r="U77" s="14"/>
      <c r="V77" s="15"/>
      <c r="W77" s="19">
        <f t="shared" si="59"/>
        <v>0</v>
      </c>
      <c r="X77" s="14"/>
      <c r="Y77" s="14"/>
      <c r="Z77" s="14"/>
      <c r="AA77" s="15"/>
      <c r="AB77" s="19">
        <f t="shared" si="60"/>
        <v>0</v>
      </c>
      <c r="AC77" s="14"/>
      <c r="AD77" s="14"/>
      <c r="AE77" s="14"/>
      <c r="AF77" s="15"/>
      <c r="AG77" s="19">
        <f t="shared" si="61"/>
        <v>0</v>
      </c>
      <c r="AH77" s="14"/>
      <c r="AI77" s="14"/>
      <c r="AJ77" s="14"/>
      <c r="AK77" s="15"/>
      <c r="AL77" s="19">
        <f t="shared" si="62"/>
        <v>0</v>
      </c>
      <c r="AM77" s="14"/>
      <c r="AN77" s="14"/>
      <c r="AO77" s="14"/>
      <c r="AP77" s="15"/>
      <c r="AQ77" s="19">
        <f t="shared" si="63"/>
        <v>0</v>
      </c>
      <c r="AR77" s="14"/>
      <c r="AS77" s="14"/>
      <c r="AT77" s="14"/>
      <c r="AU77" s="15"/>
      <c r="AV77" s="30">
        <f t="shared" si="64"/>
        <v>0</v>
      </c>
    </row>
    <row r="78" spans="1:48">
      <c r="A78" s="12">
        <v>5</v>
      </c>
      <c r="B78" s="3" t="s">
        <v>9</v>
      </c>
      <c r="C78" s="27" t="s">
        <v>20</v>
      </c>
      <c r="D78" s="14"/>
      <c r="E78" s="14"/>
      <c r="F78" s="14"/>
      <c r="G78" s="15"/>
      <c r="H78" s="19">
        <f t="shared" si="56"/>
        <v>0</v>
      </c>
      <c r="I78" s="14"/>
      <c r="J78" s="14"/>
      <c r="K78" s="14"/>
      <c r="L78" s="15"/>
      <c r="M78" s="19">
        <f t="shared" si="57"/>
        <v>0</v>
      </c>
      <c r="N78" s="14"/>
      <c r="O78" s="14"/>
      <c r="P78" s="14"/>
      <c r="Q78" s="15"/>
      <c r="R78" s="19">
        <f t="shared" si="58"/>
        <v>0</v>
      </c>
      <c r="S78" s="14"/>
      <c r="T78" s="14"/>
      <c r="U78" s="14"/>
      <c r="V78" s="15"/>
      <c r="W78" s="19">
        <f t="shared" si="59"/>
        <v>0</v>
      </c>
      <c r="X78" s="14"/>
      <c r="Y78" s="14"/>
      <c r="Z78" s="14"/>
      <c r="AA78" s="15"/>
      <c r="AB78" s="19">
        <f t="shared" si="60"/>
        <v>0</v>
      </c>
      <c r="AC78" s="14"/>
      <c r="AD78" s="14"/>
      <c r="AE78" s="14"/>
      <c r="AF78" s="15"/>
      <c r="AG78" s="19">
        <f t="shared" si="61"/>
        <v>0</v>
      </c>
      <c r="AH78" s="14"/>
      <c r="AI78" s="14"/>
      <c r="AJ78" s="14"/>
      <c r="AK78" s="15"/>
      <c r="AL78" s="19">
        <f t="shared" si="62"/>
        <v>0</v>
      </c>
      <c r="AM78" s="14"/>
      <c r="AN78" s="14"/>
      <c r="AO78" s="14"/>
      <c r="AP78" s="15"/>
      <c r="AQ78" s="19">
        <f t="shared" si="63"/>
        <v>0</v>
      </c>
      <c r="AR78" s="14"/>
      <c r="AS78" s="14"/>
      <c r="AT78" s="14"/>
      <c r="AU78" s="15"/>
      <c r="AV78" s="30">
        <f t="shared" si="64"/>
        <v>0</v>
      </c>
    </row>
    <row r="79" spans="1:48">
      <c r="A79" s="12">
        <v>5</v>
      </c>
      <c r="B79" s="27" t="s">
        <v>33</v>
      </c>
      <c r="C79" s="27" t="s">
        <v>20</v>
      </c>
      <c r="D79" s="16"/>
      <c r="E79" s="16"/>
      <c r="F79" s="16"/>
      <c r="G79" s="17"/>
      <c r="H79" s="20">
        <f t="shared" si="56"/>
        <v>0</v>
      </c>
      <c r="I79" s="16"/>
      <c r="J79" s="16"/>
      <c r="K79" s="16"/>
      <c r="L79" s="17"/>
      <c r="M79" s="20">
        <f t="shared" si="57"/>
        <v>0</v>
      </c>
      <c r="N79" s="16"/>
      <c r="O79" s="16"/>
      <c r="P79" s="16"/>
      <c r="Q79" s="17"/>
      <c r="R79" s="20">
        <f t="shared" si="58"/>
        <v>0</v>
      </c>
      <c r="S79" s="16"/>
      <c r="T79" s="16"/>
      <c r="U79" s="16"/>
      <c r="V79" s="17"/>
      <c r="W79" s="20">
        <f t="shared" si="59"/>
        <v>0</v>
      </c>
      <c r="X79" s="16"/>
      <c r="Y79" s="16"/>
      <c r="Z79" s="16"/>
      <c r="AA79" s="17"/>
      <c r="AB79" s="20">
        <f t="shared" si="60"/>
        <v>0</v>
      </c>
      <c r="AC79" s="16"/>
      <c r="AD79" s="16"/>
      <c r="AE79" s="16"/>
      <c r="AF79" s="17"/>
      <c r="AG79" s="20">
        <f t="shared" si="61"/>
        <v>0</v>
      </c>
      <c r="AH79" s="16"/>
      <c r="AI79" s="16"/>
      <c r="AJ79" s="16"/>
      <c r="AK79" s="17"/>
      <c r="AL79" s="20">
        <f t="shared" si="62"/>
        <v>0</v>
      </c>
      <c r="AM79" s="16"/>
      <c r="AN79" s="16"/>
      <c r="AO79" s="16"/>
      <c r="AP79" s="17"/>
      <c r="AQ79" s="20">
        <f t="shared" si="63"/>
        <v>0</v>
      </c>
      <c r="AR79" s="16"/>
      <c r="AS79" s="16"/>
      <c r="AT79" s="16"/>
      <c r="AU79" s="17"/>
      <c r="AV79" s="31">
        <f t="shared" si="64"/>
        <v>0</v>
      </c>
    </row>
    <row r="80" spans="1:48">
      <c r="A80" s="12">
        <v>5</v>
      </c>
      <c r="B80" s="32"/>
      <c r="C80" s="33"/>
      <c r="D80" s="34"/>
      <c r="E80" s="35"/>
      <c r="F80" s="35"/>
      <c r="G80" s="35"/>
      <c r="H80" s="36">
        <f t="shared" ref="H80" si="65">SUM(H67:H79)</f>
        <v>0</v>
      </c>
      <c r="I80" s="35"/>
      <c r="J80" s="35"/>
      <c r="K80" s="35"/>
      <c r="L80" s="35"/>
      <c r="M80" s="36">
        <f t="shared" si="28"/>
        <v>0</v>
      </c>
      <c r="N80" s="35"/>
      <c r="O80" s="35"/>
      <c r="P80" s="35"/>
      <c r="Q80" s="35"/>
      <c r="R80" s="36">
        <f t="shared" si="29"/>
        <v>0</v>
      </c>
      <c r="S80" s="35"/>
      <c r="T80" s="35"/>
      <c r="U80" s="35"/>
      <c r="V80" s="35"/>
      <c r="W80" s="36">
        <f t="shared" si="30"/>
        <v>0</v>
      </c>
      <c r="X80" s="35"/>
      <c r="Y80" s="35"/>
      <c r="Z80" s="35"/>
      <c r="AA80" s="35"/>
      <c r="AB80" s="36">
        <f t="shared" si="31"/>
        <v>0</v>
      </c>
      <c r="AC80" s="35"/>
      <c r="AD80" s="35"/>
      <c r="AE80" s="35"/>
      <c r="AF80" s="35"/>
      <c r="AG80" s="36">
        <f t="shared" si="32"/>
        <v>0</v>
      </c>
      <c r="AH80" s="35"/>
      <c r="AI80" s="35"/>
      <c r="AJ80" s="35"/>
      <c r="AK80" s="35"/>
      <c r="AL80" s="36">
        <f t="shared" si="33"/>
        <v>0</v>
      </c>
      <c r="AM80" s="35"/>
      <c r="AN80" s="35"/>
      <c r="AO80" s="35"/>
      <c r="AP80" s="35"/>
      <c r="AQ80" s="36">
        <f t="shared" si="34"/>
        <v>0</v>
      </c>
      <c r="AR80" s="35"/>
      <c r="AS80" s="35"/>
      <c r="AT80" s="35"/>
      <c r="AU80" s="35"/>
      <c r="AV80" s="36">
        <f t="shared" si="35"/>
        <v>0</v>
      </c>
    </row>
    <row r="81" spans="1:48">
      <c r="A81" s="12">
        <v>6</v>
      </c>
      <c r="B81" s="48" t="str">
        <f>"Буква (или иное название) класса "&amp;A81&amp;":"</f>
        <v>Буква (или иное название) класса 6:</v>
      </c>
      <c r="C81" s="49"/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:48">
      <c r="A82" s="12">
        <v>6</v>
      </c>
      <c r="B82" s="25" t="s">
        <v>0</v>
      </c>
      <c r="C82" s="26" t="s">
        <v>20</v>
      </c>
      <c r="D82" s="14"/>
      <c r="E82" s="14"/>
      <c r="F82" s="14"/>
      <c r="G82" s="15"/>
      <c r="H82" s="19">
        <f t="shared" ref="H82:H94" si="66">COUNTA(D82:G82)</f>
        <v>0</v>
      </c>
      <c r="I82" s="14"/>
      <c r="J82" s="14"/>
      <c r="K82" s="14"/>
      <c r="L82" s="15"/>
      <c r="M82" s="19">
        <f t="shared" ref="M82:M94" si="67">COUNTA(I82:L82)</f>
        <v>0</v>
      </c>
      <c r="N82" s="14"/>
      <c r="O82" s="14"/>
      <c r="P82" s="14"/>
      <c r="Q82" s="15"/>
      <c r="R82" s="19">
        <f t="shared" ref="R82:R94" si="68">COUNTA(N82:Q82)</f>
        <v>0</v>
      </c>
      <c r="S82" s="14"/>
      <c r="T82" s="14"/>
      <c r="U82" s="14"/>
      <c r="V82" s="15"/>
      <c r="W82" s="19">
        <f t="shared" ref="W82:W94" si="69">COUNTA(S82:V82)</f>
        <v>0</v>
      </c>
      <c r="X82" s="14"/>
      <c r="Y82" s="14"/>
      <c r="Z82" s="14"/>
      <c r="AA82" s="15"/>
      <c r="AB82" s="19">
        <f t="shared" ref="AB82:AB94" si="70">COUNTA(X82:AA82)</f>
        <v>0</v>
      </c>
      <c r="AC82" s="14"/>
      <c r="AD82" s="14"/>
      <c r="AE82" s="14"/>
      <c r="AF82" s="15"/>
      <c r="AG82" s="19">
        <f t="shared" ref="AG82:AG94" si="71">COUNTA(AC82:AF82)</f>
        <v>0</v>
      </c>
      <c r="AH82" s="14"/>
      <c r="AI82" s="14"/>
      <c r="AJ82" s="14"/>
      <c r="AK82" s="15"/>
      <c r="AL82" s="19">
        <f t="shared" ref="AL82:AL94" si="72">COUNTA(AH82:AK82)</f>
        <v>0</v>
      </c>
      <c r="AM82" s="14"/>
      <c r="AN82" s="14"/>
      <c r="AO82" s="14"/>
      <c r="AP82" s="15"/>
      <c r="AQ82" s="19">
        <f t="shared" ref="AQ82:AQ94" si="73">COUNTA(AM82:AP82)</f>
        <v>0</v>
      </c>
      <c r="AR82" s="14"/>
      <c r="AS82" s="14"/>
      <c r="AT82" s="14"/>
      <c r="AU82" s="15"/>
      <c r="AV82" s="30">
        <f t="shared" ref="AV82:AV94" si="74">COUNTA(AR82:AU82)</f>
        <v>0</v>
      </c>
    </row>
    <row r="83" spans="1:48">
      <c r="A83" s="12">
        <v>6</v>
      </c>
      <c r="B83" s="3" t="s">
        <v>1</v>
      </c>
      <c r="C83" s="27" t="s">
        <v>20</v>
      </c>
      <c r="D83" s="14"/>
      <c r="E83" s="14"/>
      <c r="F83" s="14"/>
      <c r="G83" s="15"/>
      <c r="H83" s="19">
        <f t="shared" si="66"/>
        <v>0</v>
      </c>
      <c r="I83" s="14"/>
      <c r="J83" s="14"/>
      <c r="K83" s="14"/>
      <c r="L83" s="15"/>
      <c r="M83" s="19">
        <f t="shared" si="67"/>
        <v>0</v>
      </c>
      <c r="N83" s="14"/>
      <c r="O83" s="14"/>
      <c r="P83" s="14"/>
      <c r="Q83" s="15"/>
      <c r="R83" s="19">
        <f t="shared" si="68"/>
        <v>0</v>
      </c>
      <c r="S83" s="14"/>
      <c r="T83" s="14"/>
      <c r="U83" s="14"/>
      <c r="V83" s="15"/>
      <c r="W83" s="19">
        <f t="shared" si="69"/>
        <v>0</v>
      </c>
      <c r="X83" s="14"/>
      <c r="Y83" s="14"/>
      <c r="Z83" s="14"/>
      <c r="AA83" s="15"/>
      <c r="AB83" s="19">
        <f t="shared" si="70"/>
        <v>0</v>
      </c>
      <c r="AC83" s="14"/>
      <c r="AD83" s="14"/>
      <c r="AE83" s="14"/>
      <c r="AF83" s="15"/>
      <c r="AG83" s="19">
        <f t="shared" si="71"/>
        <v>0</v>
      </c>
      <c r="AH83" s="14"/>
      <c r="AI83" s="14"/>
      <c r="AJ83" s="14"/>
      <c r="AK83" s="15"/>
      <c r="AL83" s="19">
        <f t="shared" si="72"/>
        <v>0</v>
      </c>
      <c r="AM83" s="14"/>
      <c r="AN83" s="14"/>
      <c r="AO83" s="14"/>
      <c r="AP83" s="15"/>
      <c r="AQ83" s="19">
        <f t="shared" si="73"/>
        <v>0</v>
      </c>
      <c r="AR83" s="14"/>
      <c r="AS83" s="14"/>
      <c r="AT83" s="14"/>
      <c r="AU83" s="15"/>
      <c r="AV83" s="30">
        <f t="shared" si="74"/>
        <v>0</v>
      </c>
    </row>
    <row r="84" spans="1:48">
      <c r="A84" s="12">
        <v>6</v>
      </c>
      <c r="B84" s="3" t="s">
        <v>2</v>
      </c>
      <c r="C84" s="27" t="s">
        <v>20</v>
      </c>
      <c r="D84" s="14"/>
      <c r="E84" s="14"/>
      <c r="F84" s="14"/>
      <c r="G84" s="15"/>
      <c r="H84" s="19">
        <f t="shared" si="66"/>
        <v>0</v>
      </c>
      <c r="I84" s="14"/>
      <c r="J84" s="14"/>
      <c r="K84" s="14"/>
      <c r="L84" s="15"/>
      <c r="M84" s="19">
        <f t="shared" si="67"/>
        <v>0</v>
      </c>
      <c r="N84" s="14"/>
      <c r="O84" s="14"/>
      <c r="P84" s="14"/>
      <c r="Q84" s="15"/>
      <c r="R84" s="19">
        <f t="shared" si="68"/>
        <v>0</v>
      </c>
      <c r="S84" s="14"/>
      <c r="T84" s="14"/>
      <c r="U84" s="14"/>
      <c r="V84" s="15"/>
      <c r="W84" s="19">
        <f t="shared" si="69"/>
        <v>0</v>
      </c>
      <c r="X84" s="14"/>
      <c r="Y84" s="14"/>
      <c r="Z84" s="14"/>
      <c r="AA84" s="15"/>
      <c r="AB84" s="19">
        <f t="shared" si="70"/>
        <v>0</v>
      </c>
      <c r="AC84" s="14"/>
      <c r="AD84" s="14"/>
      <c r="AE84" s="14"/>
      <c r="AF84" s="15"/>
      <c r="AG84" s="19">
        <f t="shared" si="71"/>
        <v>0</v>
      </c>
      <c r="AH84" s="14"/>
      <c r="AI84" s="14"/>
      <c r="AJ84" s="14"/>
      <c r="AK84" s="15"/>
      <c r="AL84" s="19">
        <f t="shared" si="72"/>
        <v>0</v>
      </c>
      <c r="AM84" s="14"/>
      <c r="AN84" s="14"/>
      <c r="AO84" s="14"/>
      <c r="AP84" s="15"/>
      <c r="AQ84" s="19">
        <f t="shared" si="73"/>
        <v>0</v>
      </c>
      <c r="AR84" s="14"/>
      <c r="AS84" s="14"/>
      <c r="AT84" s="14"/>
      <c r="AU84" s="15"/>
      <c r="AV84" s="30">
        <f t="shared" si="74"/>
        <v>0</v>
      </c>
    </row>
    <row r="85" spans="1:48">
      <c r="A85" s="12">
        <v>6</v>
      </c>
      <c r="B85" s="3" t="s">
        <v>3</v>
      </c>
      <c r="C85" s="27" t="s">
        <v>20</v>
      </c>
      <c r="D85" s="14"/>
      <c r="E85" s="14"/>
      <c r="F85" s="14"/>
      <c r="G85" s="15"/>
      <c r="H85" s="19">
        <f t="shared" si="66"/>
        <v>0</v>
      </c>
      <c r="I85" s="14"/>
      <c r="J85" s="14"/>
      <c r="K85" s="14"/>
      <c r="L85" s="15"/>
      <c r="M85" s="19">
        <f t="shared" si="67"/>
        <v>0</v>
      </c>
      <c r="N85" s="14"/>
      <c r="O85" s="14"/>
      <c r="P85" s="14"/>
      <c r="Q85" s="15"/>
      <c r="R85" s="19">
        <f t="shared" si="68"/>
        <v>0</v>
      </c>
      <c r="S85" s="14"/>
      <c r="T85" s="14"/>
      <c r="U85" s="14"/>
      <c r="V85" s="15"/>
      <c r="W85" s="19">
        <f t="shared" si="69"/>
        <v>0</v>
      </c>
      <c r="X85" s="14"/>
      <c r="Y85" s="14"/>
      <c r="Z85" s="14"/>
      <c r="AA85" s="15"/>
      <c r="AB85" s="19">
        <f t="shared" si="70"/>
        <v>0</v>
      </c>
      <c r="AC85" s="14"/>
      <c r="AD85" s="14"/>
      <c r="AE85" s="14"/>
      <c r="AF85" s="15"/>
      <c r="AG85" s="19">
        <f t="shared" si="71"/>
        <v>0</v>
      </c>
      <c r="AH85" s="14"/>
      <c r="AI85" s="14"/>
      <c r="AJ85" s="14"/>
      <c r="AK85" s="15"/>
      <c r="AL85" s="19">
        <f t="shared" si="72"/>
        <v>0</v>
      </c>
      <c r="AM85" s="14"/>
      <c r="AN85" s="14"/>
      <c r="AO85" s="14"/>
      <c r="AP85" s="15"/>
      <c r="AQ85" s="19">
        <f t="shared" si="73"/>
        <v>0</v>
      </c>
      <c r="AR85" s="14"/>
      <c r="AS85" s="14"/>
      <c r="AT85" s="14"/>
      <c r="AU85" s="15"/>
      <c r="AV85" s="30">
        <f t="shared" si="74"/>
        <v>0</v>
      </c>
    </row>
    <row r="86" spans="1:48">
      <c r="A86" s="12">
        <v>6</v>
      </c>
      <c r="B86" s="3" t="s">
        <v>4</v>
      </c>
      <c r="C86" s="27" t="s">
        <v>20</v>
      </c>
      <c r="D86" s="14"/>
      <c r="E86" s="14"/>
      <c r="F86" s="14"/>
      <c r="G86" s="15"/>
      <c r="H86" s="19">
        <f t="shared" si="66"/>
        <v>0</v>
      </c>
      <c r="I86" s="14"/>
      <c r="J86" s="14"/>
      <c r="K86" s="14"/>
      <c r="L86" s="15"/>
      <c r="M86" s="19">
        <f t="shared" si="67"/>
        <v>0</v>
      </c>
      <c r="N86" s="14"/>
      <c r="O86" s="14"/>
      <c r="P86" s="14"/>
      <c r="Q86" s="15"/>
      <c r="R86" s="19">
        <f t="shared" si="68"/>
        <v>0</v>
      </c>
      <c r="S86" s="14"/>
      <c r="T86" s="14"/>
      <c r="U86" s="14"/>
      <c r="V86" s="15"/>
      <c r="W86" s="19">
        <f t="shared" si="69"/>
        <v>0</v>
      </c>
      <c r="X86" s="14"/>
      <c r="Y86" s="14"/>
      <c r="Z86" s="14"/>
      <c r="AA86" s="15"/>
      <c r="AB86" s="19">
        <f t="shared" si="70"/>
        <v>0</v>
      </c>
      <c r="AC86" s="14"/>
      <c r="AD86" s="14"/>
      <c r="AE86" s="14"/>
      <c r="AF86" s="15"/>
      <c r="AG86" s="19">
        <f t="shared" si="71"/>
        <v>0</v>
      </c>
      <c r="AH86" s="14"/>
      <c r="AI86" s="14"/>
      <c r="AJ86" s="14"/>
      <c r="AK86" s="15"/>
      <c r="AL86" s="19">
        <f t="shared" si="72"/>
        <v>0</v>
      </c>
      <c r="AM86" s="14"/>
      <c r="AN86" s="14"/>
      <c r="AO86" s="14"/>
      <c r="AP86" s="15"/>
      <c r="AQ86" s="19">
        <f t="shared" si="73"/>
        <v>0</v>
      </c>
      <c r="AR86" s="14"/>
      <c r="AS86" s="14"/>
      <c r="AT86" s="14"/>
      <c r="AU86" s="15"/>
      <c r="AV86" s="30">
        <f t="shared" si="74"/>
        <v>0</v>
      </c>
    </row>
    <row r="87" spans="1:48">
      <c r="A87" s="12">
        <v>6</v>
      </c>
      <c r="B87" s="3" t="s">
        <v>5</v>
      </c>
      <c r="C87" s="27" t="s">
        <v>20</v>
      </c>
      <c r="D87" s="14"/>
      <c r="E87" s="14"/>
      <c r="F87" s="14"/>
      <c r="G87" s="15"/>
      <c r="H87" s="19">
        <f t="shared" si="66"/>
        <v>0</v>
      </c>
      <c r="I87" s="14"/>
      <c r="J87" s="14"/>
      <c r="K87" s="14"/>
      <c r="L87" s="15"/>
      <c r="M87" s="19">
        <f t="shared" si="67"/>
        <v>0</v>
      </c>
      <c r="N87" s="14"/>
      <c r="O87" s="14"/>
      <c r="P87" s="14"/>
      <c r="Q87" s="15"/>
      <c r="R87" s="19">
        <f t="shared" si="68"/>
        <v>0</v>
      </c>
      <c r="S87" s="14"/>
      <c r="T87" s="14"/>
      <c r="U87" s="14"/>
      <c r="V87" s="15"/>
      <c r="W87" s="19">
        <f t="shared" si="69"/>
        <v>0</v>
      </c>
      <c r="X87" s="14"/>
      <c r="Y87" s="14"/>
      <c r="Z87" s="14"/>
      <c r="AA87" s="15"/>
      <c r="AB87" s="19">
        <f t="shared" si="70"/>
        <v>0</v>
      </c>
      <c r="AC87" s="14"/>
      <c r="AD87" s="14"/>
      <c r="AE87" s="14"/>
      <c r="AF87" s="15"/>
      <c r="AG87" s="19">
        <f t="shared" si="71"/>
        <v>0</v>
      </c>
      <c r="AH87" s="14"/>
      <c r="AI87" s="14"/>
      <c r="AJ87" s="14"/>
      <c r="AK87" s="15"/>
      <c r="AL87" s="19">
        <f t="shared" si="72"/>
        <v>0</v>
      </c>
      <c r="AM87" s="14"/>
      <c r="AN87" s="14"/>
      <c r="AO87" s="14"/>
      <c r="AP87" s="15"/>
      <c r="AQ87" s="19">
        <f t="shared" si="73"/>
        <v>0</v>
      </c>
      <c r="AR87" s="14"/>
      <c r="AS87" s="14"/>
      <c r="AT87" s="14"/>
      <c r="AU87" s="15"/>
      <c r="AV87" s="30">
        <f t="shared" si="74"/>
        <v>0</v>
      </c>
    </row>
    <row r="88" spans="1:48">
      <c r="A88" s="12">
        <v>6</v>
      </c>
      <c r="B88" s="3" t="s">
        <v>6</v>
      </c>
      <c r="C88" s="27" t="s">
        <v>20</v>
      </c>
      <c r="D88" s="14"/>
      <c r="E88" s="14"/>
      <c r="F88" s="14"/>
      <c r="G88" s="15"/>
      <c r="H88" s="19">
        <f t="shared" si="66"/>
        <v>0</v>
      </c>
      <c r="I88" s="14"/>
      <c r="J88" s="14"/>
      <c r="K88" s="14"/>
      <c r="L88" s="15"/>
      <c r="M88" s="19">
        <f t="shared" si="67"/>
        <v>0</v>
      </c>
      <c r="N88" s="14"/>
      <c r="O88" s="14"/>
      <c r="P88" s="14"/>
      <c r="Q88" s="15"/>
      <c r="R88" s="19">
        <f t="shared" si="68"/>
        <v>0</v>
      </c>
      <c r="S88" s="14"/>
      <c r="T88" s="14"/>
      <c r="U88" s="14"/>
      <c r="V88" s="15"/>
      <c r="W88" s="19">
        <f t="shared" si="69"/>
        <v>0</v>
      </c>
      <c r="X88" s="14"/>
      <c r="Y88" s="14"/>
      <c r="Z88" s="14"/>
      <c r="AA88" s="15"/>
      <c r="AB88" s="19">
        <f t="shared" si="70"/>
        <v>0</v>
      </c>
      <c r="AC88" s="14"/>
      <c r="AD88" s="14"/>
      <c r="AE88" s="14"/>
      <c r="AF88" s="15"/>
      <c r="AG88" s="19">
        <f t="shared" si="71"/>
        <v>0</v>
      </c>
      <c r="AH88" s="14"/>
      <c r="AI88" s="14"/>
      <c r="AJ88" s="14"/>
      <c r="AK88" s="15"/>
      <c r="AL88" s="19">
        <f t="shared" si="72"/>
        <v>0</v>
      </c>
      <c r="AM88" s="14"/>
      <c r="AN88" s="14"/>
      <c r="AO88" s="14"/>
      <c r="AP88" s="15"/>
      <c r="AQ88" s="19">
        <f t="shared" si="73"/>
        <v>0</v>
      </c>
      <c r="AR88" s="14"/>
      <c r="AS88" s="14"/>
      <c r="AT88" s="14"/>
      <c r="AU88" s="15"/>
      <c r="AV88" s="30">
        <f t="shared" si="74"/>
        <v>0</v>
      </c>
    </row>
    <row r="89" spans="1:48">
      <c r="A89" s="12">
        <v>6</v>
      </c>
      <c r="B89" s="3" t="s">
        <v>7</v>
      </c>
      <c r="C89" s="27" t="s">
        <v>20</v>
      </c>
      <c r="D89" s="14"/>
      <c r="E89" s="14"/>
      <c r="F89" s="14"/>
      <c r="G89" s="15"/>
      <c r="H89" s="19">
        <f t="shared" si="66"/>
        <v>0</v>
      </c>
      <c r="I89" s="14"/>
      <c r="J89" s="14"/>
      <c r="K89" s="14"/>
      <c r="L89" s="15"/>
      <c r="M89" s="19">
        <f t="shared" si="67"/>
        <v>0</v>
      </c>
      <c r="N89" s="14"/>
      <c r="O89" s="14"/>
      <c r="P89" s="14"/>
      <c r="Q89" s="15"/>
      <c r="R89" s="19">
        <f t="shared" si="68"/>
        <v>0</v>
      </c>
      <c r="S89" s="14"/>
      <c r="T89" s="14"/>
      <c r="U89" s="14"/>
      <c r="V89" s="15"/>
      <c r="W89" s="19">
        <f t="shared" si="69"/>
        <v>0</v>
      </c>
      <c r="X89" s="14"/>
      <c r="Y89" s="14"/>
      <c r="Z89" s="14"/>
      <c r="AA89" s="15"/>
      <c r="AB89" s="19">
        <f t="shared" si="70"/>
        <v>0</v>
      </c>
      <c r="AC89" s="14"/>
      <c r="AD89" s="14"/>
      <c r="AE89" s="14"/>
      <c r="AF89" s="15"/>
      <c r="AG89" s="19">
        <f t="shared" si="71"/>
        <v>0</v>
      </c>
      <c r="AH89" s="14"/>
      <c r="AI89" s="14"/>
      <c r="AJ89" s="14"/>
      <c r="AK89" s="15"/>
      <c r="AL89" s="19">
        <f t="shared" si="72"/>
        <v>0</v>
      </c>
      <c r="AM89" s="14"/>
      <c r="AN89" s="14"/>
      <c r="AO89" s="14"/>
      <c r="AP89" s="15"/>
      <c r="AQ89" s="19">
        <f t="shared" si="73"/>
        <v>0</v>
      </c>
      <c r="AR89" s="14"/>
      <c r="AS89" s="14"/>
      <c r="AT89" s="14"/>
      <c r="AU89" s="15"/>
      <c r="AV89" s="30">
        <f t="shared" si="74"/>
        <v>0</v>
      </c>
    </row>
    <row r="90" spans="1:48">
      <c r="A90" s="12">
        <v>6</v>
      </c>
      <c r="B90" s="3" t="s">
        <v>22</v>
      </c>
      <c r="C90" s="27" t="s">
        <v>20</v>
      </c>
      <c r="D90" s="14"/>
      <c r="E90" s="14"/>
      <c r="F90" s="14"/>
      <c r="G90" s="15"/>
      <c r="H90" s="19">
        <f t="shared" si="66"/>
        <v>0</v>
      </c>
      <c r="I90" s="14"/>
      <c r="J90" s="14"/>
      <c r="K90" s="14"/>
      <c r="L90" s="15"/>
      <c r="M90" s="19">
        <f t="shared" si="67"/>
        <v>0</v>
      </c>
      <c r="N90" s="14"/>
      <c r="O90" s="14"/>
      <c r="P90" s="14"/>
      <c r="Q90" s="15"/>
      <c r="R90" s="19">
        <f t="shared" si="68"/>
        <v>0</v>
      </c>
      <c r="S90" s="14"/>
      <c r="T90" s="14"/>
      <c r="U90" s="14"/>
      <c r="V90" s="15"/>
      <c r="W90" s="19">
        <f t="shared" si="69"/>
        <v>0</v>
      </c>
      <c r="X90" s="14"/>
      <c r="Y90" s="14"/>
      <c r="Z90" s="14"/>
      <c r="AA90" s="15"/>
      <c r="AB90" s="19">
        <f t="shared" si="70"/>
        <v>0</v>
      </c>
      <c r="AC90" s="14"/>
      <c r="AD90" s="14"/>
      <c r="AE90" s="14"/>
      <c r="AF90" s="15"/>
      <c r="AG90" s="19">
        <f t="shared" si="71"/>
        <v>0</v>
      </c>
      <c r="AH90" s="14"/>
      <c r="AI90" s="14"/>
      <c r="AJ90" s="14"/>
      <c r="AK90" s="15"/>
      <c r="AL90" s="19">
        <f t="shared" si="72"/>
        <v>0</v>
      </c>
      <c r="AM90" s="14"/>
      <c r="AN90" s="14"/>
      <c r="AO90" s="14"/>
      <c r="AP90" s="15"/>
      <c r="AQ90" s="19">
        <f t="shared" si="73"/>
        <v>0</v>
      </c>
      <c r="AR90" s="14"/>
      <c r="AS90" s="14"/>
      <c r="AT90" s="14"/>
      <c r="AU90" s="15"/>
      <c r="AV90" s="30">
        <f t="shared" si="74"/>
        <v>0</v>
      </c>
    </row>
    <row r="91" spans="1:48">
      <c r="A91" s="12">
        <v>6</v>
      </c>
      <c r="B91" s="3" t="s">
        <v>8</v>
      </c>
      <c r="C91" s="27" t="s">
        <v>20</v>
      </c>
      <c r="D91" s="14"/>
      <c r="E91" s="14"/>
      <c r="F91" s="14"/>
      <c r="G91" s="15"/>
      <c r="H91" s="19">
        <f t="shared" si="66"/>
        <v>0</v>
      </c>
      <c r="I91" s="14"/>
      <c r="J91" s="14"/>
      <c r="K91" s="14"/>
      <c r="L91" s="15"/>
      <c r="M91" s="19">
        <f t="shared" si="67"/>
        <v>0</v>
      </c>
      <c r="N91" s="14"/>
      <c r="O91" s="14"/>
      <c r="P91" s="14"/>
      <c r="Q91" s="15"/>
      <c r="R91" s="19">
        <f t="shared" si="68"/>
        <v>0</v>
      </c>
      <c r="S91" s="14"/>
      <c r="T91" s="14"/>
      <c r="U91" s="14"/>
      <c r="V91" s="15"/>
      <c r="W91" s="19">
        <f t="shared" si="69"/>
        <v>0</v>
      </c>
      <c r="X91" s="14"/>
      <c r="Y91" s="14"/>
      <c r="Z91" s="14"/>
      <c r="AA91" s="15"/>
      <c r="AB91" s="19">
        <f t="shared" si="70"/>
        <v>0</v>
      </c>
      <c r="AC91" s="14"/>
      <c r="AD91" s="14"/>
      <c r="AE91" s="14"/>
      <c r="AF91" s="15"/>
      <c r="AG91" s="19">
        <f t="shared" si="71"/>
        <v>0</v>
      </c>
      <c r="AH91" s="14"/>
      <c r="AI91" s="14"/>
      <c r="AJ91" s="14"/>
      <c r="AK91" s="15"/>
      <c r="AL91" s="19">
        <f t="shared" si="72"/>
        <v>0</v>
      </c>
      <c r="AM91" s="14"/>
      <c r="AN91" s="14"/>
      <c r="AO91" s="14"/>
      <c r="AP91" s="15"/>
      <c r="AQ91" s="19">
        <f t="shared" si="73"/>
        <v>0</v>
      </c>
      <c r="AR91" s="14"/>
      <c r="AS91" s="14"/>
      <c r="AT91" s="14"/>
      <c r="AU91" s="15"/>
      <c r="AV91" s="30">
        <f t="shared" si="74"/>
        <v>0</v>
      </c>
    </row>
    <row r="92" spans="1:48">
      <c r="A92" s="12">
        <v>6</v>
      </c>
      <c r="B92" s="3" t="s">
        <v>74</v>
      </c>
      <c r="C92" s="27" t="s">
        <v>20</v>
      </c>
      <c r="D92" s="14"/>
      <c r="E92" s="14"/>
      <c r="F92" s="14"/>
      <c r="G92" s="15"/>
      <c r="H92" s="19">
        <f t="shared" si="66"/>
        <v>0</v>
      </c>
      <c r="I92" s="14"/>
      <c r="J92" s="14"/>
      <c r="K92" s="14"/>
      <c r="L92" s="15"/>
      <c r="M92" s="19">
        <f t="shared" si="67"/>
        <v>0</v>
      </c>
      <c r="N92" s="14"/>
      <c r="O92" s="14"/>
      <c r="P92" s="14"/>
      <c r="Q92" s="15"/>
      <c r="R92" s="19">
        <f t="shared" si="68"/>
        <v>0</v>
      </c>
      <c r="S92" s="14"/>
      <c r="T92" s="14"/>
      <c r="U92" s="14"/>
      <c r="V92" s="15"/>
      <c r="W92" s="19">
        <f t="shared" si="69"/>
        <v>0</v>
      </c>
      <c r="X92" s="14"/>
      <c r="Y92" s="14"/>
      <c r="Z92" s="14"/>
      <c r="AA92" s="15"/>
      <c r="AB92" s="19">
        <f t="shared" si="70"/>
        <v>0</v>
      </c>
      <c r="AC92" s="14"/>
      <c r="AD92" s="14"/>
      <c r="AE92" s="14"/>
      <c r="AF92" s="15"/>
      <c r="AG92" s="19">
        <f t="shared" si="71"/>
        <v>0</v>
      </c>
      <c r="AH92" s="14"/>
      <c r="AI92" s="14"/>
      <c r="AJ92" s="14"/>
      <c r="AK92" s="15"/>
      <c r="AL92" s="19">
        <f t="shared" si="72"/>
        <v>0</v>
      </c>
      <c r="AM92" s="14"/>
      <c r="AN92" s="14"/>
      <c r="AO92" s="14"/>
      <c r="AP92" s="15"/>
      <c r="AQ92" s="19">
        <f t="shared" si="73"/>
        <v>0</v>
      </c>
      <c r="AR92" s="14"/>
      <c r="AS92" s="14"/>
      <c r="AT92" s="14"/>
      <c r="AU92" s="15"/>
      <c r="AV92" s="30">
        <f t="shared" si="74"/>
        <v>0</v>
      </c>
    </row>
    <row r="93" spans="1:48">
      <c r="A93" s="12">
        <v>6</v>
      </c>
      <c r="B93" s="3" t="s">
        <v>9</v>
      </c>
      <c r="C93" s="27" t="s">
        <v>20</v>
      </c>
      <c r="D93" s="14"/>
      <c r="E93" s="14"/>
      <c r="F93" s="14"/>
      <c r="G93" s="15"/>
      <c r="H93" s="19">
        <f t="shared" si="66"/>
        <v>0</v>
      </c>
      <c r="I93" s="14"/>
      <c r="J93" s="14"/>
      <c r="K93" s="14"/>
      <c r="L93" s="15"/>
      <c r="M93" s="19">
        <f t="shared" si="67"/>
        <v>0</v>
      </c>
      <c r="N93" s="14"/>
      <c r="O93" s="14"/>
      <c r="P93" s="14"/>
      <c r="Q93" s="15"/>
      <c r="R93" s="19">
        <f t="shared" si="68"/>
        <v>0</v>
      </c>
      <c r="S93" s="14"/>
      <c r="T93" s="14"/>
      <c r="U93" s="14"/>
      <c r="V93" s="15"/>
      <c r="W93" s="19">
        <f t="shared" si="69"/>
        <v>0</v>
      </c>
      <c r="X93" s="14"/>
      <c r="Y93" s="14"/>
      <c r="Z93" s="14"/>
      <c r="AA93" s="15"/>
      <c r="AB93" s="19">
        <f t="shared" si="70"/>
        <v>0</v>
      </c>
      <c r="AC93" s="14"/>
      <c r="AD93" s="14"/>
      <c r="AE93" s="14"/>
      <c r="AF93" s="15"/>
      <c r="AG93" s="19">
        <f t="shared" si="71"/>
        <v>0</v>
      </c>
      <c r="AH93" s="14"/>
      <c r="AI93" s="14"/>
      <c r="AJ93" s="14"/>
      <c r="AK93" s="15"/>
      <c r="AL93" s="19">
        <f t="shared" si="72"/>
        <v>0</v>
      </c>
      <c r="AM93" s="14"/>
      <c r="AN93" s="14"/>
      <c r="AO93" s="14"/>
      <c r="AP93" s="15"/>
      <c r="AQ93" s="19">
        <f t="shared" si="73"/>
        <v>0</v>
      </c>
      <c r="AR93" s="14"/>
      <c r="AS93" s="14"/>
      <c r="AT93" s="14"/>
      <c r="AU93" s="15"/>
      <c r="AV93" s="30">
        <f t="shared" si="74"/>
        <v>0</v>
      </c>
    </row>
    <row r="94" spans="1:48">
      <c r="A94" s="12">
        <v>6</v>
      </c>
      <c r="B94" s="27" t="s">
        <v>33</v>
      </c>
      <c r="C94" s="27" t="s">
        <v>20</v>
      </c>
      <c r="D94" s="16"/>
      <c r="E94" s="16"/>
      <c r="F94" s="16"/>
      <c r="G94" s="17"/>
      <c r="H94" s="20">
        <f t="shared" si="66"/>
        <v>0</v>
      </c>
      <c r="I94" s="16"/>
      <c r="J94" s="16"/>
      <c r="K94" s="16"/>
      <c r="L94" s="17"/>
      <c r="M94" s="20">
        <f t="shared" si="67"/>
        <v>0</v>
      </c>
      <c r="N94" s="16"/>
      <c r="O94" s="16"/>
      <c r="P94" s="16"/>
      <c r="Q94" s="17"/>
      <c r="R94" s="20">
        <f t="shared" si="68"/>
        <v>0</v>
      </c>
      <c r="S94" s="16"/>
      <c r="T94" s="16"/>
      <c r="U94" s="16"/>
      <c r="V94" s="17"/>
      <c r="W94" s="20">
        <f t="shared" si="69"/>
        <v>0</v>
      </c>
      <c r="X94" s="16"/>
      <c r="Y94" s="16"/>
      <c r="Z94" s="16"/>
      <c r="AA94" s="17"/>
      <c r="AB94" s="20">
        <f t="shared" si="70"/>
        <v>0</v>
      </c>
      <c r="AC94" s="16"/>
      <c r="AD94" s="16"/>
      <c r="AE94" s="16"/>
      <c r="AF94" s="17"/>
      <c r="AG94" s="20">
        <f t="shared" si="71"/>
        <v>0</v>
      </c>
      <c r="AH94" s="16"/>
      <c r="AI94" s="16"/>
      <c r="AJ94" s="16"/>
      <c r="AK94" s="17"/>
      <c r="AL94" s="20">
        <f t="shared" si="72"/>
        <v>0</v>
      </c>
      <c r="AM94" s="16"/>
      <c r="AN94" s="16"/>
      <c r="AO94" s="16"/>
      <c r="AP94" s="17"/>
      <c r="AQ94" s="20">
        <f t="shared" si="73"/>
        <v>0</v>
      </c>
      <c r="AR94" s="16"/>
      <c r="AS94" s="16"/>
      <c r="AT94" s="16"/>
      <c r="AU94" s="17"/>
      <c r="AV94" s="31">
        <f t="shared" si="74"/>
        <v>0</v>
      </c>
    </row>
    <row r="95" spans="1:48">
      <c r="A95" s="12">
        <v>6</v>
      </c>
      <c r="B95" s="32"/>
      <c r="C95" s="33"/>
      <c r="D95" s="34"/>
      <c r="E95" s="35"/>
      <c r="F95" s="35"/>
      <c r="G95" s="35"/>
      <c r="H95" s="36">
        <f t="shared" ref="H95" si="75">SUM(H82:H94)</f>
        <v>0</v>
      </c>
      <c r="I95" s="35"/>
      <c r="J95" s="35"/>
      <c r="K95" s="35"/>
      <c r="L95" s="35"/>
      <c r="M95" s="36">
        <f t="shared" si="28"/>
        <v>0</v>
      </c>
      <c r="N95" s="35"/>
      <c r="O95" s="35"/>
      <c r="P95" s="35"/>
      <c r="Q95" s="35"/>
      <c r="R95" s="36">
        <f t="shared" si="29"/>
        <v>0</v>
      </c>
      <c r="S95" s="35"/>
      <c r="T95" s="35"/>
      <c r="U95" s="35"/>
      <c r="V95" s="35"/>
      <c r="W95" s="36">
        <f t="shared" si="30"/>
        <v>0</v>
      </c>
      <c r="X95" s="35"/>
      <c r="Y95" s="35"/>
      <c r="Z95" s="35"/>
      <c r="AA95" s="35"/>
      <c r="AB95" s="36">
        <f t="shared" si="31"/>
        <v>0</v>
      </c>
      <c r="AC95" s="35"/>
      <c r="AD95" s="35"/>
      <c r="AE95" s="35"/>
      <c r="AF95" s="35"/>
      <c r="AG95" s="36">
        <f t="shared" si="32"/>
        <v>0</v>
      </c>
      <c r="AH95" s="35"/>
      <c r="AI95" s="35"/>
      <c r="AJ95" s="35"/>
      <c r="AK95" s="35"/>
      <c r="AL95" s="36">
        <f t="shared" si="33"/>
        <v>0</v>
      </c>
      <c r="AM95" s="35"/>
      <c r="AN95" s="35"/>
      <c r="AO95" s="35"/>
      <c r="AP95" s="35"/>
      <c r="AQ95" s="36">
        <f t="shared" si="34"/>
        <v>0</v>
      </c>
      <c r="AR95" s="35"/>
      <c r="AS95" s="35"/>
      <c r="AT95" s="35"/>
      <c r="AU95" s="35"/>
      <c r="AV95" s="36">
        <f t="shared" si="35"/>
        <v>0</v>
      </c>
    </row>
    <row r="96" spans="1:48">
      <c r="A96" s="12">
        <v>7</v>
      </c>
      <c r="B96" s="48" t="str">
        <f>"Буква (или иное название) класса "&amp;A96&amp;":"</f>
        <v>Буква (или иное название) класса 7:</v>
      </c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</row>
    <row r="97" spans="1:48">
      <c r="A97" s="12">
        <v>7</v>
      </c>
      <c r="B97" s="25" t="s">
        <v>0</v>
      </c>
      <c r="C97" s="26" t="s">
        <v>20</v>
      </c>
      <c r="D97" s="14"/>
      <c r="E97" s="14"/>
      <c r="F97" s="14"/>
      <c r="G97" s="15"/>
      <c r="H97" s="19">
        <f t="shared" ref="H97:H109" si="76">COUNTA(D97:G97)</f>
        <v>0</v>
      </c>
      <c r="I97" s="14"/>
      <c r="J97" s="14"/>
      <c r="K97" s="14"/>
      <c r="L97" s="15"/>
      <c r="M97" s="19">
        <f t="shared" ref="M97:M109" si="77">COUNTA(I97:L97)</f>
        <v>0</v>
      </c>
      <c r="N97" s="14"/>
      <c r="O97" s="14"/>
      <c r="P97" s="14"/>
      <c r="Q97" s="15"/>
      <c r="R97" s="19">
        <f t="shared" ref="R97:R109" si="78">COUNTA(N97:Q97)</f>
        <v>0</v>
      </c>
      <c r="S97" s="14"/>
      <c r="T97" s="14"/>
      <c r="U97" s="14"/>
      <c r="V97" s="15"/>
      <c r="W97" s="19">
        <f t="shared" ref="W97:W109" si="79">COUNTA(S97:V97)</f>
        <v>0</v>
      </c>
      <c r="X97" s="14"/>
      <c r="Y97" s="14"/>
      <c r="Z97" s="14"/>
      <c r="AA97" s="15"/>
      <c r="AB97" s="19">
        <f t="shared" ref="AB97:AB109" si="80">COUNTA(X97:AA97)</f>
        <v>0</v>
      </c>
      <c r="AC97" s="14"/>
      <c r="AD97" s="14"/>
      <c r="AE97" s="14"/>
      <c r="AF97" s="15"/>
      <c r="AG97" s="19">
        <f t="shared" ref="AG97:AG109" si="81">COUNTA(AC97:AF97)</f>
        <v>0</v>
      </c>
      <c r="AH97" s="14"/>
      <c r="AI97" s="14"/>
      <c r="AJ97" s="14"/>
      <c r="AK97" s="15"/>
      <c r="AL97" s="19">
        <f t="shared" ref="AL97:AL109" si="82">COUNTA(AH97:AK97)</f>
        <v>0</v>
      </c>
      <c r="AM97" s="14"/>
      <c r="AN97" s="14"/>
      <c r="AO97" s="14"/>
      <c r="AP97" s="15"/>
      <c r="AQ97" s="19">
        <f t="shared" ref="AQ97:AQ109" si="83">COUNTA(AM97:AP97)</f>
        <v>0</v>
      </c>
      <c r="AR97" s="14"/>
      <c r="AS97" s="14"/>
      <c r="AT97" s="14"/>
      <c r="AU97" s="15"/>
      <c r="AV97" s="30">
        <f t="shared" ref="AV97:AV109" si="84">COUNTA(AR97:AU97)</f>
        <v>0</v>
      </c>
    </row>
    <row r="98" spans="1:48">
      <c r="A98" s="12">
        <v>7</v>
      </c>
      <c r="B98" s="3" t="s">
        <v>1</v>
      </c>
      <c r="C98" s="27" t="s">
        <v>20</v>
      </c>
      <c r="D98" s="14"/>
      <c r="E98" s="14"/>
      <c r="F98" s="14"/>
      <c r="G98" s="15"/>
      <c r="H98" s="19">
        <f t="shared" si="76"/>
        <v>0</v>
      </c>
      <c r="I98" s="14"/>
      <c r="J98" s="14"/>
      <c r="K98" s="14"/>
      <c r="L98" s="15"/>
      <c r="M98" s="19">
        <f t="shared" si="77"/>
        <v>0</v>
      </c>
      <c r="N98" s="14"/>
      <c r="O98" s="14"/>
      <c r="P98" s="14"/>
      <c r="Q98" s="15"/>
      <c r="R98" s="19">
        <f t="shared" si="78"/>
        <v>0</v>
      </c>
      <c r="S98" s="14"/>
      <c r="T98" s="14"/>
      <c r="U98" s="14"/>
      <c r="V98" s="15"/>
      <c r="W98" s="19">
        <f t="shared" si="79"/>
        <v>0</v>
      </c>
      <c r="X98" s="14"/>
      <c r="Y98" s="14"/>
      <c r="Z98" s="14"/>
      <c r="AA98" s="15"/>
      <c r="AB98" s="19">
        <f t="shared" si="80"/>
        <v>0</v>
      </c>
      <c r="AC98" s="14"/>
      <c r="AD98" s="14"/>
      <c r="AE98" s="14"/>
      <c r="AF98" s="15"/>
      <c r="AG98" s="19">
        <f t="shared" si="81"/>
        <v>0</v>
      </c>
      <c r="AH98" s="14"/>
      <c r="AI98" s="14"/>
      <c r="AJ98" s="14"/>
      <c r="AK98" s="15"/>
      <c r="AL98" s="19">
        <f t="shared" si="82"/>
        <v>0</v>
      </c>
      <c r="AM98" s="14"/>
      <c r="AN98" s="14"/>
      <c r="AO98" s="14"/>
      <c r="AP98" s="15"/>
      <c r="AQ98" s="19">
        <f t="shared" si="83"/>
        <v>0</v>
      </c>
      <c r="AR98" s="14"/>
      <c r="AS98" s="14"/>
      <c r="AT98" s="14"/>
      <c r="AU98" s="15"/>
      <c r="AV98" s="30">
        <f t="shared" si="84"/>
        <v>0</v>
      </c>
    </row>
    <row r="99" spans="1:48">
      <c r="A99" s="12">
        <v>7</v>
      </c>
      <c r="B99" s="3" t="s">
        <v>2</v>
      </c>
      <c r="C99" s="27" t="s">
        <v>20</v>
      </c>
      <c r="D99" s="14"/>
      <c r="E99" s="14"/>
      <c r="F99" s="14"/>
      <c r="G99" s="15"/>
      <c r="H99" s="19">
        <f t="shared" si="76"/>
        <v>0</v>
      </c>
      <c r="I99" s="14"/>
      <c r="J99" s="14"/>
      <c r="K99" s="14"/>
      <c r="L99" s="15"/>
      <c r="M99" s="19">
        <f t="shared" si="77"/>
        <v>0</v>
      </c>
      <c r="N99" s="14"/>
      <c r="O99" s="14"/>
      <c r="P99" s="14"/>
      <c r="Q99" s="15"/>
      <c r="R99" s="19">
        <f t="shared" si="78"/>
        <v>0</v>
      </c>
      <c r="S99" s="14"/>
      <c r="T99" s="14"/>
      <c r="U99" s="14"/>
      <c r="V99" s="15"/>
      <c r="W99" s="19">
        <f t="shared" si="79"/>
        <v>0</v>
      </c>
      <c r="X99" s="14"/>
      <c r="Y99" s="14"/>
      <c r="Z99" s="14"/>
      <c r="AA99" s="15"/>
      <c r="AB99" s="19">
        <f t="shared" si="80"/>
        <v>0</v>
      </c>
      <c r="AC99" s="14"/>
      <c r="AD99" s="14"/>
      <c r="AE99" s="14"/>
      <c r="AF99" s="15"/>
      <c r="AG99" s="19">
        <f t="shared" si="81"/>
        <v>0</v>
      </c>
      <c r="AH99" s="14"/>
      <c r="AI99" s="14"/>
      <c r="AJ99" s="14"/>
      <c r="AK99" s="15"/>
      <c r="AL99" s="19">
        <f t="shared" si="82"/>
        <v>0</v>
      </c>
      <c r="AM99" s="14"/>
      <c r="AN99" s="14"/>
      <c r="AO99" s="14"/>
      <c r="AP99" s="15"/>
      <c r="AQ99" s="19">
        <f t="shared" si="83"/>
        <v>0</v>
      </c>
      <c r="AR99" s="14"/>
      <c r="AS99" s="14"/>
      <c r="AT99" s="14"/>
      <c r="AU99" s="15"/>
      <c r="AV99" s="30">
        <f t="shared" si="84"/>
        <v>0</v>
      </c>
    </row>
    <row r="100" spans="1:48">
      <c r="A100" s="12">
        <v>7</v>
      </c>
      <c r="B100" s="3" t="s">
        <v>3</v>
      </c>
      <c r="C100" s="27" t="s">
        <v>20</v>
      </c>
      <c r="D100" s="14"/>
      <c r="E100" s="14"/>
      <c r="F100" s="14"/>
      <c r="G100" s="15"/>
      <c r="H100" s="19">
        <f t="shared" si="76"/>
        <v>0</v>
      </c>
      <c r="I100" s="14"/>
      <c r="J100" s="14"/>
      <c r="K100" s="14"/>
      <c r="L100" s="15"/>
      <c r="M100" s="19">
        <f t="shared" si="77"/>
        <v>0</v>
      </c>
      <c r="N100" s="14"/>
      <c r="O100" s="14"/>
      <c r="P100" s="14"/>
      <c r="Q100" s="15"/>
      <c r="R100" s="19">
        <f t="shared" si="78"/>
        <v>0</v>
      </c>
      <c r="S100" s="14"/>
      <c r="T100" s="14"/>
      <c r="U100" s="14"/>
      <c r="V100" s="15"/>
      <c r="W100" s="19">
        <f t="shared" si="79"/>
        <v>0</v>
      </c>
      <c r="X100" s="14"/>
      <c r="Y100" s="14"/>
      <c r="Z100" s="14"/>
      <c r="AA100" s="15"/>
      <c r="AB100" s="19">
        <f t="shared" si="80"/>
        <v>0</v>
      </c>
      <c r="AC100" s="14"/>
      <c r="AD100" s="14"/>
      <c r="AE100" s="14"/>
      <c r="AF100" s="15"/>
      <c r="AG100" s="19">
        <f t="shared" si="81"/>
        <v>0</v>
      </c>
      <c r="AH100" s="14"/>
      <c r="AI100" s="14"/>
      <c r="AJ100" s="14"/>
      <c r="AK100" s="15"/>
      <c r="AL100" s="19">
        <f t="shared" si="82"/>
        <v>0</v>
      </c>
      <c r="AM100" s="14"/>
      <c r="AN100" s="14"/>
      <c r="AO100" s="14"/>
      <c r="AP100" s="15"/>
      <c r="AQ100" s="19">
        <f t="shared" si="83"/>
        <v>0</v>
      </c>
      <c r="AR100" s="14"/>
      <c r="AS100" s="14"/>
      <c r="AT100" s="14"/>
      <c r="AU100" s="15"/>
      <c r="AV100" s="30">
        <f t="shared" si="84"/>
        <v>0</v>
      </c>
    </row>
    <row r="101" spans="1:48">
      <c r="A101" s="12">
        <v>7</v>
      </c>
      <c r="B101" s="3" t="s">
        <v>4</v>
      </c>
      <c r="C101" s="27" t="s">
        <v>20</v>
      </c>
      <c r="D101" s="14"/>
      <c r="E101" s="14"/>
      <c r="F101" s="14"/>
      <c r="G101" s="15"/>
      <c r="H101" s="19">
        <f t="shared" si="76"/>
        <v>0</v>
      </c>
      <c r="I101" s="14"/>
      <c r="J101" s="14"/>
      <c r="K101" s="14"/>
      <c r="L101" s="15"/>
      <c r="M101" s="19">
        <f t="shared" si="77"/>
        <v>0</v>
      </c>
      <c r="N101" s="14"/>
      <c r="O101" s="14"/>
      <c r="P101" s="14"/>
      <c r="Q101" s="15"/>
      <c r="R101" s="19">
        <f t="shared" si="78"/>
        <v>0</v>
      </c>
      <c r="S101" s="14"/>
      <c r="T101" s="14"/>
      <c r="U101" s="14"/>
      <c r="V101" s="15"/>
      <c r="W101" s="19">
        <f t="shared" si="79"/>
        <v>0</v>
      </c>
      <c r="X101" s="14"/>
      <c r="Y101" s="14"/>
      <c r="Z101" s="14"/>
      <c r="AA101" s="15"/>
      <c r="AB101" s="19">
        <f t="shared" si="80"/>
        <v>0</v>
      </c>
      <c r="AC101" s="14"/>
      <c r="AD101" s="14"/>
      <c r="AE101" s="14"/>
      <c r="AF101" s="15"/>
      <c r="AG101" s="19">
        <f t="shared" si="81"/>
        <v>0</v>
      </c>
      <c r="AH101" s="14"/>
      <c r="AI101" s="14"/>
      <c r="AJ101" s="14"/>
      <c r="AK101" s="15"/>
      <c r="AL101" s="19">
        <f t="shared" si="82"/>
        <v>0</v>
      </c>
      <c r="AM101" s="14"/>
      <c r="AN101" s="14"/>
      <c r="AO101" s="14"/>
      <c r="AP101" s="15"/>
      <c r="AQ101" s="19">
        <f t="shared" si="83"/>
        <v>0</v>
      </c>
      <c r="AR101" s="14"/>
      <c r="AS101" s="14"/>
      <c r="AT101" s="14"/>
      <c r="AU101" s="15"/>
      <c r="AV101" s="30">
        <f t="shared" si="84"/>
        <v>0</v>
      </c>
    </row>
    <row r="102" spans="1:48">
      <c r="A102" s="12">
        <v>7</v>
      </c>
      <c r="B102" s="3" t="s">
        <v>5</v>
      </c>
      <c r="C102" s="27" t="s">
        <v>20</v>
      </c>
      <c r="D102" s="14"/>
      <c r="E102" s="14"/>
      <c r="F102" s="14"/>
      <c r="G102" s="15"/>
      <c r="H102" s="19">
        <f t="shared" si="76"/>
        <v>0</v>
      </c>
      <c r="I102" s="14"/>
      <c r="J102" s="14"/>
      <c r="K102" s="14"/>
      <c r="L102" s="15"/>
      <c r="M102" s="19">
        <f t="shared" si="77"/>
        <v>0</v>
      </c>
      <c r="N102" s="14"/>
      <c r="O102" s="14"/>
      <c r="P102" s="14"/>
      <c r="Q102" s="15"/>
      <c r="R102" s="19">
        <f t="shared" si="78"/>
        <v>0</v>
      </c>
      <c r="S102" s="14"/>
      <c r="T102" s="14"/>
      <c r="U102" s="14"/>
      <c r="V102" s="15"/>
      <c r="W102" s="19">
        <f t="shared" si="79"/>
        <v>0</v>
      </c>
      <c r="X102" s="14"/>
      <c r="Y102" s="14"/>
      <c r="Z102" s="14"/>
      <c r="AA102" s="15"/>
      <c r="AB102" s="19">
        <f t="shared" si="80"/>
        <v>0</v>
      </c>
      <c r="AC102" s="14"/>
      <c r="AD102" s="14"/>
      <c r="AE102" s="14"/>
      <c r="AF102" s="15"/>
      <c r="AG102" s="19">
        <f t="shared" si="81"/>
        <v>0</v>
      </c>
      <c r="AH102" s="14"/>
      <c r="AI102" s="14"/>
      <c r="AJ102" s="14"/>
      <c r="AK102" s="15"/>
      <c r="AL102" s="19">
        <f t="shared" si="82"/>
        <v>0</v>
      </c>
      <c r="AM102" s="14"/>
      <c r="AN102" s="14"/>
      <c r="AO102" s="14"/>
      <c r="AP102" s="15"/>
      <c r="AQ102" s="19">
        <f t="shared" si="83"/>
        <v>0</v>
      </c>
      <c r="AR102" s="14"/>
      <c r="AS102" s="14"/>
      <c r="AT102" s="14"/>
      <c r="AU102" s="15"/>
      <c r="AV102" s="30">
        <f t="shared" si="84"/>
        <v>0</v>
      </c>
    </row>
    <row r="103" spans="1:48">
      <c r="A103" s="12">
        <v>7</v>
      </c>
      <c r="B103" s="3" t="s">
        <v>6</v>
      </c>
      <c r="C103" s="27" t="s">
        <v>20</v>
      </c>
      <c r="D103" s="14"/>
      <c r="E103" s="14"/>
      <c r="F103" s="14"/>
      <c r="G103" s="15"/>
      <c r="H103" s="19">
        <f t="shared" si="76"/>
        <v>0</v>
      </c>
      <c r="I103" s="14"/>
      <c r="J103" s="14"/>
      <c r="K103" s="14"/>
      <c r="L103" s="15"/>
      <c r="M103" s="19">
        <f t="shared" si="77"/>
        <v>0</v>
      </c>
      <c r="N103" s="14"/>
      <c r="O103" s="14"/>
      <c r="P103" s="14"/>
      <c r="Q103" s="15"/>
      <c r="R103" s="19">
        <f t="shared" si="78"/>
        <v>0</v>
      </c>
      <c r="S103" s="14"/>
      <c r="T103" s="14"/>
      <c r="U103" s="14"/>
      <c r="V103" s="15"/>
      <c r="W103" s="19">
        <f t="shared" si="79"/>
        <v>0</v>
      </c>
      <c r="X103" s="14"/>
      <c r="Y103" s="14"/>
      <c r="Z103" s="14"/>
      <c r="AA103" s="15"/>
      <c r="AB103" s="19">
        <f t="shared" si="80"/>
        <v>0</v>
      </c>
      <c r="AC103" s="14"/>
      <c r="AD103" s="14"/>
      <c r="AE103" s="14"/>
      <c r="AF103" s="15"/>
      <c r="AG103" s="19">
        <f t="shared" si="81"/>
        <v>0</v>
      </c>
      <c r="AH103" s="14"/>
      <c r="AI103" s="14"/>
      <c r="AJ103" s="14"/>
      <c r="AK103" s="15"/>
      <c r="AL103" s="19">
        <f t="shared" si="82"/>
        <v>0</v>
      </c>
      <c r="AM103" s="14"/>
      <c r="AN103" s="14"/>
      <c r="AO103" s="14"/>
      <c r="AP103" s="15"/>
      <c r="AQ103" s="19">
        <f t="shared" si="83"/>
        <v>0</v>
      </c>
      <c r="AR103" s="14"/>
      <c r="AS103" s="14"/>
      <c r="AT103" s="14"/>
      <c r="AU103" s="15"/>
      <c r="AV103" s="30">
        <f t="shared" si="84"/>
        <v>0</v>
      </c>
    </row>
    <row r="104" spans="1:48">
      <c r="A104" s="12">
        <v>7</v>
      </c>
      <c r="B104" s="3" t="s">
        <v>7</v>
      </c>
      <c r="C104" s="27" t="s">
        <v>20</v>
      </c>
      <c r="D104" s="14"/>
      <c r="E104" s="14"/>
      <c r="F104" s="14"/>
      <c r="G104" s="15"/>
      <c r="H104" s="19">
        <f t="shared" si="76"/>
        <v>0</v>
      </c>
      <c r="I104" s="14"/>
      <c r="J104" s="14"/>
      <c r="K104" s="14"/>
      <c r="L104" s="15"/>
      <c r="M104" s="19">
        <f t="shared" si="77"/>
        <v>0</v>
      </c>
      <c r="N104" s="14"/>
      <c r="O104" s="14"/>
      <c r="P104" s="14"/>
      <c r="Q104" s="15"/>
      <c r="R104" s="19">
        <f t="shared" si="78"/>
        <v>0</v>
      </c>
      <c r="S104" s="14"/>
      <c r="T104" s="14"/>
      <c r="U104" s="14"/>
      <c r="V104" s="15"/>
      <c r="W104" s="19">
        <f t="shared" si="79"/>
        <v>0</v>
      </c>
      <c r="X104" s="14"/>
      <c r="Y104" s="14"/>
      <c r="Z104" s="14"/>
      <c r="AA104" s="15"/>
      <c r="AB104" s="19">
        <f t="shared" si="80"/>
        <v>0</v>
      </c>
      <c r="AC104" s="14"/>
      <c r="AD104" s="14"/>
      <c r="AE104" s="14"/>
      <c r="AF104" s="15"/>
      <c r="AG104" s="19">
        <f t="shared" si="81"/>
        <v>0</v>
      </c>
      <c r="AH104" s="14"/>
      <c r="AI104" s="14"/>
      <c r="AJ104" s="14"/>
      <c r="AK104" s="15"/>
      <c r="AL104" s="19">
        <f t="shared" si="82"/>
        <v>0</v>
      </c>
      <c r="AM104" s="14"/>
      <c r="AN104" s="14"/>
      <c r="AO104" s="14"/>
      <c r="AP104" s="15"/>
      <c r="AQ104" s="19">
        <f t="shared" si="83"/>
        <v>0</v>
      </c>
      <c r="AR104" s="14"/>
      <c r="AS104" s="14"/>
      <c r="AT104" s="14"/>
      <c r="AU104" s="15"/>
      <c r="AV104" s="30">
        <f t="shared" si="84"/>
        <v>0</v>
      </c>
    </row>
    <row r="105" spans="1:48">
      <c r="A105" s="12">
        <v>7</v>
      </c>
      <c r="B105" s="3" t="s">
        <v>22</v>
      </c>
      <c r="C105" s="27" t="s">
        <v>20</v>
      </c>
      <c r="D105" s="14"/>
      <c r="E105" s="14"/>
      <c r="F105" s="14"/>
      <c r="G105" s="15"/>
      <c r="H105" s="19">
        <f t="shared" si="76"/>
        <v>0</v>
      </c>
      <c r="I105" s="14"/>
      <c r="J105" s="14"/>
      <c r="K105" s="14"/>
      <c r="L105" s="15"/>
      <c r="M105" s="19">
        <f t="shared" si="77"/>
        <v>0</v>
      </c>
      <c r="N105" s="14"/>
      <c r="O105" s="14"/>
      <c r="P105" s="14"/>
      <c r="Q105" s="15"/>
      <c r="R105" s="19">
        <f t="shared" si="78"/>
        <v>0</v>
      </c>
      <c r="S105" s="14"/>
      <c r="T105" s="14"/>
      <c r="U105" s="14"/>
      <c r="V105" s="15"/>
      <c r="W105" s="19">
        <f t="shared" si="79"/>
        <v>0</v>
      </c>
      <c r="X105" s="14"/>
      <c r="Y105" s="14"/>
      <c r="Z105" s="14"/>
      <c r="AA105" s="15"/>
      <c r="AB105" s="19">
        <f t="shared" si="80"/>
        <v>0</v>
      </c>
      <c r="AC105" s="14"/>
      <c r="AD105" s="14"/>
      <c r="AE105" s="14"/>
      <c r="AF105" s="15"/>
      <c r="AG105" s="19">
        <f t="shared" si="81"/>
        <v>0</v>
      </c>
      <c r="AH105" s="14"/>
      <c r="AI105" s="14"/>
      <c r="AJ105" s="14"/>
      <c r="AK105" s="15"/>
      <c r="AL105" s="19">
        <f t="shared" si="82"/>
        <v>0</v>
      </c>
      <c r="AM105" s="14"/>
      <c r="AN105" s="14"/>
      <c r="AO105" s="14"/>
      <c r="AP105" s="15"/>
      <c r="AQ105" s="19">
        <f t="shared" si="83"/>
        <v>0</v>
      </c>
      <c r="AR105" s="14"/>
      <c r="AS105" s="14"/>
      <c r="AT105" s="14"/>
      <c r="AU105" s="15"/>
      <c r="AV105" s="30">
        <f t="shared" si="84"/>
        <v>0</v>
      </c>
    </row>
    <row r="106" spans="1:48">
      <c r="A106" s="12">
        <v>7</v>
      </c>
      <c r="B106" s="3" t="s">
        <v>8</v>
      </c>
      <c r="C106" s="27" t="s">
        <v>20</v>
      </c>
      <c r="D106" s="14"/>
      <c r="E106" s="14"/>
      <c r="F106" s="14"/>
      <c r="G106" s="15"/>
      <c r="H106" s="19">
        <f t="shared" si="76"/>
        <v>0</v>
      </c>
      <c r="I106" s="14"/>
      <c r="J106" s="14"/>
      <c r="K106" s="14"/>
      <c r="L106" s="15"/>
      <c r="M106" s="19">
        <f t="shared" si="77"/>
        <v>0</v>
      </c>
      <c r="N106" s="14"/>
      <c r="O106" s="14"/>
      <c r="P106" s="14"/>
      <c r="Q106" s="15"/>
      <c r="R106" s="19">
        <f t="shared" si="78"/>
        <v>0</v>
      </c>
      <c r="S106" s="14"/>
      <c r="T106" s="14"/>
      <c r="U106" s="14"/>
      <c r="V106" s="15"/>
      <c r="W106" s="19">
        <f t="shared" si="79"/>
        <v>0</v>
      </c>
      <c r="X106" s="14"/>
      <c r="Y106" s="14"/>
      <c r="Z106" s="14"/>
      <c r="AA106" s="15"/>
      <c r="AB106" s="19">
        <f t="shared" si="80"/>
        <v>0</v>
      </c>
      <c r="AC106" s="14"/>
      <c r="AD106" s="14"/>
      <c r="AE106" s="14"/>
      <c r="AF106" s="15"/>
      <c r="AG106" s="19">
        <f t="shared" si="81"/>
        <v>0</v>
      </c>
      <c r="AH106" s="14"/>
      <c r="AI106" s="14"/>
      <c r="AJ106" s="14"/>
      <c r="AK106" s="15"/>
      <c r="AL106" s="19">
        <f t="shared" si="82"/>
        <v>0</v>
      </c>
      <c r="AM106" s="14"/>
      <c r="AN106" s="14"/>
      <c r="AO106" s="14"/>
      <c r="AP106" s="15"/>
      <c r="AQ106" s="19">
        <f t="shared" si="83"/>
        <v>0</v>
      </c>
      <c r="AR106" s="14"/>
      <c r="AS106" s="14"/>
      <c r="AT106" s="14"/>
      <c r="AU106" s="15"/>
      <c r="AV106" s="30">
        <f t="shared" si="84"/>
        <v>0</v>
      </c>
    </row>
    <row r="107" spans="1:48">
      <c r="A107" s="12">
        <v>7</v>
      </c>
      <c r="B107" s="3" t="s">
        <v>74</v>
      </c>
      <c r="C107" s="27" t="s">
        <v>20</v>
      </c>
      <c r="D107" s="14"/>
      <c r="E107" s="14"/>
      <c r="F107" s="14"/>
      <c r="G107" s="15"/>
      <c r="H107" s="19">
        <f t="shared" si="76"/>
        <v>0</v>
      </c>
      <c r="I107" s="14"/>
      <c r="J107" s="14"/>
      <c r="K107" s="14"/>
      <c r="L107" s="15"/>
      <c r="M107" s="19">
        <f t="shared" si="77"/>
        <v>0</v>
      </c>
      <c r="N107" s="14"/>
      <c r="O107" s="14"/>
      <c r="P107" s="14"/>
      <c r="Q107" s="15"/>
      <c r="R107" s="19">
        <f t="shared" si="78"/>
        <v>0</v>
      </c>
      <c r="S107" s="14"/>
      <c r="T107" s="14"/>
      <c r="U107" s="14"/>
      <c r="V107" s="15"/>
      <c r="W107" s="19">
        <f t="shared" si="79"/>
        <v>0</v>
      </c>
      <c r="X107" s="14"/>
      <c r="Y107" s="14"/>
      <c r="Z107" s="14"/>
      <c r="AA107" s="15"/>
      <c r="AB107" s="19">
        <f t="shared" si="80"/>
        <v>0</v>
      </c>
      <c r="AC107" s="14"/>
      <c r="AD107" s="14"/>
      <c r="AE107" s="14"/>
      <c r="AF107" s="15"/>
      <c r="AG107" s="19">
        <f t="shared" si="81"/>
        <v>0</v>
      </c>
      <c r="AH107" s="14"/>
      <c r="AI107" s="14"/>
      <c r="AJ107" s="14"/>
      <c r="AK107" s="15"/>
      <c r="AL107" s="19">
        <f t="shared" si="82"/>
        <v>0</v>
      </c>
      <c r="AM107" s="14"/>
      <c r="AN107" s="14"/>
      <c r="AO107" s="14"/>
      <c r="AP107" s="15"/>
      <c r="AQ107" s="19">
        <f t="shared" si="83"/>
        <v>0</v>
      </c>
      <c r="AR107" s="14"/>
      <c r="AS107" s="14"/>
      <c r="AT107" s="14"/>
      <c r="AU107" s="15"/>
      <c r="AV107" s="30">
        <f t="shared" si="84"/>
        <v>0</v>
      </c>
    </row>
    <row r="108" spans="1:48">
      <c r="A108" s="12">
        <v>7</v>
      </c>
      <c r="B108" s="3" t="s">
        <v>9</v>
      </c>
      <c r="C108" s="27" t="s">
        <v>20</v>
      </c>
      <c r="D108" s="14"/>
      <c r="E108" s="14"/>
      <c r="F108" s="14"/>
      <c r="G108" s="15"/>
      <c r="H108" s="19">
        <f t="shared" si="76"/>
        <v>0</v>
      </c>
      <c r="I108" s="14"/>
      <c r="J108" s="14"/>
      <c r="K108" s="14"/>
      <c r="L108" s="15"/>
      <c r="M108" s="19">
        <f t="shared" si="77"/>
        <v>0</v>
      </c>
      <c r="N108" s="14"/>
      <c r="O108" s="14"/>
      <c r="P108" s="14"/>
      <c r="Q108" s="15"/>
      <c r="R108" s="19">
        <f t="shared" si="78"/>
        <v>0</v>
      </c>
      <c r="S108" s="14"/>
      <c r="T108" s="14"/>
      <c r="U108" s="14"/>
      <c r="V108" s="15"/>
      <c r="W108" s="19">
        <f t="shared" si="79"/>
        <v>0</v>
      </c>
      <c r="X108" s="14"/>
      <c r="Y108" s="14"/>
      <c r="Z108" s="14"/>
      <c r="AA108" s="15"/>
      <c r="AB108" s="19">
        <f t="shared" si="80"/>
        <v>0</v>
      </c>
      <c r="AC108" s="14"/>
      <c r="AD108" s="14"/>
      <c r="AE108" s="14"/>
      <c r="AF108" s="15"/>
      <c r="AG108" s="19">
        <f t="shared" si="81"/>
        <v>0</v>
      </c>
      <c r="AH108" s="14"/>
      <c r="AI108" s="14"/>
      <c r="AJ108" s="14"/>
      <c r="AK108" s="15"/>
      <c r="AL108" s="19">
        <f t="shared" si="82"/>
        <v>0</v>
      </c>
      <c r="AM108" s="14"/>
      <c r="AN108" s="14"/>
      <c r="AO108" s="14"/>
      <c r="AP108" s="15"/>
      <c r="AQ108" s="19">
        <f t="shared" si="83"/>
        <v>0</v>
      </c>
      <c r="AR108" s="14"/>
      <c r="AS108" s="14"/>
      <c r="AT108" s="14"/>
      <c r="AU108" s="15"/>
      <c r="AV108" s="30">
        <f t="shared" si="84"/>
        <v>0</v>
      </c>
    </row>
    <row r="109" spans="1:48">
      <c r="A109" s="12">
        <v>7</v>
      </c>
      <c r="B109" s="27" t="s">
        <v>33</v>
      </c>
      <c r="C109" s="27" t="s">
        <v>20</v>
      </c>
      <c r="D109" s="16"/>
      <c r="E109" s="16"/>
      <c r="F109" s="16"/>
      <c r="G109" s="17"/>
      <c r="H109" s="20">
        <f t="shared" si="76"/>
        <v>0</v>
      </c>
      <c r="I109" s="16"/>
      <c r="J109" s="16"/>
      <c r="K109" s="16"/>
      <c r="L109" s="17"/>
      <c r="M109" s="20">
        <f t="shared" si="77"/>
        <v>0</v>
      </c>
      <c r="N109" s="16"/>
      <c r="O109" s="16"/>
      <c r="P109" s="16"/>
      <c r="Q109" s="17"/>
      <c r="R109" s="20">
        <f t="shared" si="78"/>
        <v>0</v>
      </c>
      <c r="S109" s="16"/>
      <c r="T109" s="16"/>
      <c r="U109" s="16"/>
      <c r="V109" s="17"/>
      <c r="W109" s="20">
        <f t="shared" si="79"/>
        <v>0</v>
      </c>
      <c r="X109" s="16"/>
      <c r="Y109" s="16"/>
      <c r="Z109" s="16"/>
      <c r="AA109" s="17"/>
      <c r="AB109" s="20">
        <f t="shared" si="80"/>
        <v>0</v>
      </c>
      <c r="AC109" s="16"/>
      <c r="AD109" s="16"/>
      <c r="AE109" s="16"/>
      <c r="AF109" s="17"/>
      <c r="AG109" s="20">
        <f t="shared" si="81"/>
        <v>0</v>
      </c>
      <c r="AH109" s="16"/>
      <c r="AI109" s="16"/>
      <c r="AJ109" s="16"/>
      <c r="AK109" s="17"/>
      <c r="AL109" s="20">
        <f t="shared" si="82"/>
        <v>0</v>
      </c>
      <c r="AM109" s="16"/>
      <c r="AN109" s="16"/>
      <c r="AO109" s="16"/>
      <c r="AP109" s="17"/>
      <c r="AQ109" s="20">
        <f t="shared" si="83"/>
        <v>0</v>
      </c>
      <c r="AR109" s="16"/>
      <c r="AS109" s="16"/>
      <c r="AT109" s="16"/>
      <c r="AU109" s="17"/>
      <c r="AV109" s="31">
        <f t="shared" si="84"/>
        <v>0</v>
      </c>
    </row>
    <row r="110" spans="1:48">
      <c r="A110" s="12">
        <v>7</v>
      </c>
      <c r="B110" s="32"/>
      <c r="C110" s="33"/>
      <c r="D110" s="34"/>
      <c r="E110" s="35"/>
      <c r="F110" s="35"/>
      <c r="G110" s="35"/>
      <c r="H110" s="36">
        <f t="shared" ref="H110" si="85">SUM(H97:H109)</f>
        <v>0</v>
      </c>
      <c r="I110" s="35"/>
      <c r="J110" s="35"/>
      <c r="K110" s="35"/>
      <c r="L110" s="35"/>
      <c r="M110" s="36">
        <f t="shared" ref="M110:M170" si="86">SUM(M97:M109)</f>
        <v>0</v>
      </c>
      <c r="N110" s="35"/>
      <c r="O110" s="35"/>
      <c r="P110" s="35"/>
      <c r="Q110" s="35"/>
      <c r="R110" s="36">
        <f t="shared" ref="R110:R170" si="87">SUM(R97:R109)</f>
        <v>0</v>
      </c>
      <c r="S110" s="35"/>
      <c r="T110" s="35"/>
      <c r="U110" s="35"/>
      <c r="V110" s="35"/>
      <c r="W110" s="36">
        <f t="shared" ref="W110:W170" si="88">SUM(W97:W109)</f>
        <v>0</v>
      </c>
      <c r="X110" s="35"/>
      <c r="Y110" s="35"/>
      <c r="Z110" s="35"/>
      <c r="AA110" s="35"/>
      <c r="AB110" s="36">
        <f t="shared" ref="AB110:AB170" si="89">SUM(AB97:AB109)</f>
        <v>0</v>
      </c>
      <c r="AC110" s="35"/>
      <c r="AD110" s="35"/>
      <c r="AE110" s="35"/>
      <c r="AF110" s="35"/>
      <c r="AG110" s="36">
        <f t="shared" ref="AG110:AG170" si="90">SUM(AG97:AG109)</f>
        <v>0</v>
      </c>
      <c r="AH110" s="35"/>
      <c r="AI110" s="35"/>
      <c r="AJ110" s="35"/>
      <c r="AK110" s="35"/>
      <c r="AL110" s="36">
        <f t="shared" ref="AL110:AL170" si="91">SUM(AL97:AL109)</f>
        <v>0</v>
      </c>
      <c r="AM110" s="35"/>
      <c r="AN110" s="35"/>
      <c r="AO110" s="35"/>
      <c r="AP110" s="35"/>
      <c r="AQ110" s="36">
        <f t="shared" ref="AQ110:AQ170" si="92">SUM(AQ97:AQ109)</f>
        <v>0</v>
      </c>
      <c r="AR110" s="35"/>
      <c r="AS110" s="35"/>
      <c r="AT110" s="35"/>
      <c r="AU110" s="35"/>
      <c r="AV110" s="36">
        <f t="shared" ref="AV110:AV170" si="93">SUM(AV97:AV109)</f>
        <v>0</v>
      </c>
    </row>
    <row r="111" spans="1:48">
      <c r="A111" s="12">
        <v>8</v>
      </c>
      <c r="B111" s="48" t="str">
        <f>"Буква (или иное название) класса "&amp;A111&amp;":"</f>
        <v>Буква (или иное название) класса 8:</v>
      </c>
      <c r="C111" s="49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48">
      <c r="A112" s="12">
        <v>8</v>
      </c>
      <c r="B112" s="25" t="s">
        <v>0</v>
      </c>
      <c r="C112" s="26" t="s">
        <v>20</v>
      </c>
      <c r="D112" s="14"/>
      <c r="E112" s="14"/>
      <c r="F112" s="14"/>
      <c r="G112" s="15"/>
      <c r="H112" s="19">
        <f t="shared" ref="H112:H124" si="94">COUNTA(D112:G112)</f>
        <v>0</v>
      </c>
      <c r="I112" s="14"/>
      <c r="J112" s="14"/>
      <c r="K112" s="14"/>
      <c r="L112" s="15"/>
      <c r="M112" s="19">
        <f t="shared" ref="M112:M124" si="95">COUNTA(I112:L112)</f>
        <v>0</v>
      </c>
      <c r="N112" s="14"/>
      <c r="O112" s="14"/>
      <c r="P112" s="14"/>
      <c r="Q112" s="15"/>
      <c r="R112" s="19">
        <f t="shared" ref="R112:R124" si="96">COUNTA(N112:Q112)</f>
        <v>0</v>
      </c>
      <c r="S112" s="14"/>
      <c r="T112" s="14"/>
      <c r="U112" s="14"/>
      <c r="V112" s="15"/>
      <c r="W112" s="19">
        <f t="shared" ref="W112:W124" si="97">COUNTA(S112:V112)</f>
        <v>0</v>
      </c>
      <c r="X112" s="14"/>
      <c r="Y112" s="14"/>
      <c r="Z112" s="14"/>
      <c r="AA112" s="15"/>
      <c r="AB112" s="19">
        <f t="shared" ref="AB112:AB124" si="98">COUNTA(X112:AA112)</f>
        <v>0</v>
      </c>
      <c r="AC112" s="14"/>
      <c r="AD112" s="14"/>
      <c r="AE112" s="14"/>
      <c r="AF112" s="15"/>
      <c r="AG112" s="19">
        <f t="shared" ref="AG112:AG124" si="99">COUNTA(AC112:AF112)</f>
        <v>0</v>
      </c>
      <c r="AH112" s="14"/>
      <c r="AI112" s="14"/>
      <c r="AJ112" s="14"/>
      <c r="AK112" s="15"/>
      <c r="AL112" s="19">
        <f t="shared" ref="AL112:AL124" si="100">COUNTA(AH112:AK112)</f>
        <v>0</v>
      </c>
      <c r="AM112" s="14"/>
      <c r="AN112" s="14"/>
      <c r="AO112" s="14"/>
      <c r="AP112" s="15"/>
      <c r="AQ112" s="19">
        <f t="shared" ref="AQ112:AQ124" si="101">COUNTA(AM112:AP112)</f>
        <v>0</v>
      </c>
      <c r="AR112" s="14"/>
      <c r="AS112" s="14"/>
      <c r="AT112" s="14"/>
      <c r="AU112" s="15"/>
      <c r="AV112" s="30">
        <f t="shared" ref="AV112:AV124" si="102">COUNTA(AR112:AU112)</f>
        <v>0</v>
      </c>
    </row>
    <row r="113" spans="1:48">
      <c r="A113" s="12">
        <v>8</v>
      </c>
      <c r="B113" s="3" t="s">
        <v>1</v>
      </c>
      <c r="C113" s="27" t="s">
        <v>20</v>
      </c>
      <c r="D113" s="14"/>
      <c r="E113" s="14"/>
      <c r="F113" s="14"/>
      <c r="G113" s="15"/>
      <c r="H113" s="19">
        <f t="shared" si="94"/>
        <v>0</v>
      </c>
      <c r="I113" s="14"/>
      <c r="J113" s="14"/>
      <c r="K113" s="14"/>
      <c r="L113" s="15"/>
      <c r="M113" s="19">
        <f t="shared" si="95"/>
        <v>0</v>
      </c>
      <c r="N113" s="14"/>
      <c r="O113" s="14"/>
      <c r="P113" s="14"/>
      <c r="Q113" s="15"/>
      <c r="R113" s="19">
        <f t="shared" si="96"/>
        <v>0</v>
      </c>
      <c r="S113" s="14"/>
      <c r="T113" s="14"/>
      <c r="U113" s="14"/>
      <c r="V113" s="15"/>
      <c r="W113" s="19">
        <f t="shared" si="97"/>
        <v>0</v>
      </c>
      <c r="X113" s="14"/>
      <c r="Y113" s="14"/>
      <c r="Z113" s="14"/>
      <c r="AA113" s="15"/>
      <c r="AB113" s="19">
        <f t="shared" si="98"/>
        <v>0</v>
      </c>
      <c r="AC113" s="14"/>
      <c r="AD113" s="14"/>
      <c r="AE113" s="14"/>
      <c r="AF113" s="15"/>
      <c r="AG113" s="19">
        <f t="shared" si="99"/>
        <v>0</v>
      </c>
      <c r="AH113" s="14"/>
      <c r="AI113" s="14"/>
      <c r="AJ113" s="14"/>
      <c r="AK113" s="15"/>
      <c r="AL113" s="19">
        <f t="shared" si="100"/>
        <v>0</v>
      </c>
      <c r="AM113" s="14"/>
      <c r="AN113" s="14"/>
      <c r="AO113" s="14"/>
      <c r="AP113" s="15"/>
      <c r="AQ113" s="19">
        <f t="shared" si="101"/>
        <v>0</v>
      </c>
      <c r="AR113" s="14"/>
      <c r="AS113" s="14"/>
      <c r="AT113" s="14"/>
      <c r="AU113" s="15"/>
      <c r="AV113" s="30">
        <f t="shared" si="102"/>
        <v>0</v>
      </c>
    </row>
    <row r="114" spans="1:48">
      <c r="A114" s="12">
        <v>8</v>
      </c>
      <c r="B114" s="3" t="s">
        <v>2</v>
      </c>
      <c r="C114" s="27" t="s">
        <v>20</v>
      </c>
      <c r="D114" s="14"/>
      <c r="E114" s="14"/>
      <c r="F114" s="14"/>
      <c r="G114" s="15"/>
      <c r="H114" s="19">
        <f t="shared" si="94"/>
        <v>0</v>
      </c>
      <c r="I114" s="14"/>
      <c r="J114" s="14"/>
      <c r="K114" s="14"/>
      <c r="L114" s="15"/>
      <c r="M114" s="19">
        <f t="shared" si="95"/>
        <v>0</v>
      </c>
      <c r="N114" s="14"/>
      <c r="O114" s="14"/>
      <c r="P114" s="14"/>
      <c r="Q114" s="15"/>
      <c r="R114" s="19">
        <f t="shared" si="96"/>
        <v>0</v>
      </c>
      <c r="S114" s="14"/>
      <c r="T114" s="14"/>
      <c r="U114" s="14"/>
      <c r="V114" s="15"/>
      <c r="W114" s="19">
        <f t="shared" si="97"/>
        <v>0</v>
      </c>
      <c r="X114" s="14"/>
      <c r="Y114" s="14"/>
      <c r="Z114" s="14"/>
      <c r="AA114" s="15"/>
      <c r="AB114" s="19">
        <f t="shared" si="98"/>
        <v>0</v>
      </c>
      <c r="AC114" s="14"/>
      <c r="AD114" s="14"/>
      <c r="AE114" s="14"/>
      <c r="AF114" s="15"/>
      <c r="AG114" s="19">
        <f t="shared" si="99"/>
        <v>0</v>
      </c>
      <c r="AH114" s="14"/>
      <c r="AI114" s="14"/>
      <c r="AJ114" s="14"/>
      <c r="AK114" s="15"/>
      <c r="AL114" s="19">
        <f t="shared" si="100"/>
        <v>0</v>
      </c>
      <c r="AM114" s="14"/>
      <c r="AN114" s="14"/>
      <c r="AO114" s="14"/>
      <c r="AP114" s="15"/>
      <c r="AQ114" s="19">
        <f t="shared" si="101"/>
        <v>0</v>
      </c>
      <c r="AR114" s="14"/>
      <c r="AS114" s="14"/>
      <c r="AT114" s="14"/>
      <c r="AU114" s="15"/>
      <c r="AV114" s="30">
        <f t="shared" si="102"/>
        <v>0</v>
      </c>
    </row>
    <row r="115" spans="1:48">
      <c r="A115" s="12">
        <v>8</v>
      </c>
      <c r="B115" s="3" t="s">
        <v>3</v>
      </c>
      <c r="C115" s="27" t="s">
        <v>20</v>
      </c>
      <c r="D115" s="14"/>
      <c r="E115" s="14"/>
      <c r="F115" s="14"/>
      <c r="G115" s="15"/>
      <c r="H115" s="19">
        <f t="shared" si="94"/>
        <v>0</v>
      </c>
      <c r="I115" s="14"/>
      <c r="J115" s="14"/>
      <c r="K115" s="14"/>
      <c r="L115" s="15"/>
      <c r="M115" s="19">
        <f t="shared" si="95"/>
        <v>0</v>
      </c>
      <c r="N115" s="14"/>
      <c r="O115" s="14"/>
      <c r="P115" s="14"/>
      <c r="Q115" s="15"/>
      <c r="R115" s="19">
        <f t="shared" si="96"/>
        <v>0</v>
      </c>
      <c r="S115" s="14"/>
      <c r="T115" s="14"/>
      <c r="U115" s="14"/>
      <c r="V115" s="15"/>
      <c r="W115" s="19">
        <f t="shared" si="97"/>
        <v>0</v>
      </c>
      <c r="X115" s="14"/>
      <c r="Y115" s="14"/>
      <c r="Z115" s="14"/>
      <c r="AA115" s="15"/>
      <c r="AB115" s="19">
        <f t="shared" si="98"/>
        <v>0</v>
      </c>
      <c r="AC115" s="14"/>
      <c r="AD115" s="14"/>
      <c r="AE115" s="14"/>
      <c r="AF115" s="15"/>
      <c r="AG115" s="19">
        <f t="shared" si="99"/>
        <v>0</v>
      </c>
      <c r="AH115" s="14"/>
      <c r="AI115" s="14"/>
      <c r="AJ115" s="14"/>
      <c r="AK115" s="15"/>
      <c r="AL115" s="19">
        <f t="shared" si="100"/>
        <v>0</v>
      </c>
      <c r="AM115" s="14"/>
      <c r="AN115" s="14"/>
      <c r="AO115" s="14"/>
      <c r="AP115" s="15"/>
      <c r="AQ115" s="19">
        <f t="shared" si="101"/>
        <v>0</v>
      </c>
      <c r="AR115" s="14"/>
      <c r="AS115" s="14"/>
      <c r="AT115" s="14"/>
      <c r="AU115" s="15"/>
      <c r="AV115" s="30">
        <f t="shared" si="102"/>
        <v>0</v>
      </c>
    </row>
    <row r="116" spans="1:48">
      <c r="A116" s="12">
        <v>8</v>
      </c>
      <c r="B116" s="3" t="s">
        <v>4</v>
      </c>
      <c r="C116" s="27" t="s">
        <v>20</v>
      </c>
      <c r="D116" s="14"/>
      <c r="E116" s="14"/>
      <c r="F116" s="14"/>
      <c r="G116" s="15"/>
      <c r="H116" s="19">
        <f t="shared" si="94"/>
        <v>0</v>
      </c>
      <c r="I116" s="14"/>
      <c r="J116" s="14"/>
      <c r="K116" s="14"/>
      <c r="L116" s="15"/>
      <c r="M116" s="19">
        <f t="shared" si="95"/>
        <v>0</v>
      </c>
      <c r="N116" s="14"/>
      <c r="O116" s="14"/>
      <c r="P116" s="14"/>
      <c r="Q116" s="15"/>
      <c r="R116" s="19">
        <f t="shared" si="96"/>
        <v>0</v>
      </c>
      <c r="S116" s="14"/>
      <c r="T116" s="14"/>
      <c r="U116" s="14"/>
      <c r="V116" s="15"/>
      <c r="W116" s="19">
        <f t="shared" si="97"/>
        <v>0</v>
      </c>
      <c r="X116" s="14"/>
      <c r="Y116" s="14"/>
      <c r="Z116" s="14"/>
      <c r="AA116" s="15"/>
      <c r="AB116" s="19">
        <f t="shared" si="98"/>
        <v>0</v>
      </c>
      <c r="AC116" s="14"/>
      <c r="AD116" s="14"/>
      <c r="AE116" s="14"/>
      <c r="AF116" s="15"/>
      <c r="AG116" s="19">
        <f t="shared" si="99"/>
        <v>0</v>
      </c>
      <c r="AH116" s="14"/>
      <c r="AI116" s="14"/>
      <c r="AJ116" s="14"/>
      <c r="AK116" s="15"/>
      <c r="AL116" s="19">
        <f t="shared" si="100"/>
        <v>0</v>
      </c>
      <c r="AM116" s="14"/>
      <c r="AN116" s="14"/>
      <c r="AO116" s="14"/>
      <c r="AP116" s="15"/>
      <c r="AQ116" s="19">
        <f t="shared" si="101"/>
        <v>0</v>
      </c>
      <c r="AR116" s="14"/>
      <c r="AS116" s="14"/>
      <c r="AT116" s="14"/>
      <c r="AU116" s="15"/>
      <c r="AV116" s="30">
        <f t="shared" si="102"/>
        <v>0</v>
      </c>
    </row>
    <row r="117" spans="1:48">
      <c r="A117" s="12">
        <v>8</v>
      </c>
      <c r="B117" s="3" t="s">
        <v>5</v>
      </c>
      <c r="C117" s="27" t="s">
        <v>20</v>
      </c>
      <c r="D117" s="14"/>
      <c r="E117" s="14"/>
      <c r="F117" s="14"/>
      <c r="G117" s="15"/>
      <c r="H117" s="19">
        <f t="shared" si="94"/>
        <v>0</v>
      </c>
      <c r="I117" s="14"/>
      <c r="J117" s="14"/>
      <c r="K117" s="14"/>
      <c r="L117" s="15"/>
      <c r="M117" s="19">
        <f t="shared" si="95"/>
        <v>0</v>
      </c>
      <c r="N117" s="14"/>
      <c r="O117" s="14"/>
      <c r="P117" s="14"/>
      <c r="Q117" s="15"/>
      <c r="R117" s="19">
        <f t="shared" si="96"/>
        <v>0</v>
      </c>
      <c r="S117" s="14"/>
      <c r="T117" s="14"/>
      <c r="U117" s="14"/>
      <c r="V117" s="15"/>
      <c r="W117" s="19">
        <f t="shared" si="97"/>
        <v>0</v>
      </c>
      <c r="X117" s="14"/>
      <c r="Y117" s="14"/>
      <c r="Z117" s="14"/>
      <c r="AA117" s="15"/>
      <c r="AB117" s="19">
        <f t="shared" si="98"/>
        <v>0</v>
      </c>
      <c r="AC117" s="14"/>
      <c r="AD117" s="14"/>
      <c r="AE117" s="14"/>
      <c r="AF117" s="15"/>
      <c r="AG117" s="19">
        <f t="shared" si="99"/>
        <v>0</v>
      </c>
      <c r="AH117" s="14"/>
      <c r="AI117" s="14"/>
      <c r="AJ117" s="14"/>
      <c r="AK117" s="15"/>
      <c r="AL117" s="19">
        <f t="shared" si="100"/>
        <v>0</v>
      </c>
      <c r="AM117" s="14"/>
      <c r="AN117" s="14"/>
      <c r="AO117" s="14"/>
      <c r="AP117" s="15"/>
      <c r="AQ117" s="19">
        <f t="shared" si="101"/>
        <v>0</v>
      </c>
      <c r="AR117" s="14"/>
      <c r="AS117" s="14"/>
      <c r="AT117" s="14"/>
      <c r="AU117" s="15"/>
      <c r="AV117" s="30">
        <f t="shared" si="102"/>
        <v>0</v>
      </c>
    </row>
    <row r="118" spans="1:48">
      <c r="A118" s="12">
        <v>8</v>
      </c>
      <c r="B118" s="3" t="s">
        <v>6</v>
      </c>
      <c r="C118" s="27" t="s">
        <v>20</v>
      </c>
      <c r="D118" s="14"/>
      <c r="E118" s="14"/>
      <c r="F118" s="14"/>
      <c r="G118" s="15"/>
      <c r="H118" s="19">
        <f t="shared" si="94"/>
        <v>0</v>
      </c>
      <c r="I118" s="14"/>
      <c r="J118" s="14"/>
      <c r="K118" s="14"/>
      <c r="L118" s="15"/>
      <c r="M118" s="19">
        <f t="shared" si="95"/>
        <v>0</v>
      </c>
      <c r="N118" s="14"/>
      <c r="O118" s="14"/>
      <c r="P118" s="14"/>
      <c r="Q118" s="15"/>
      <c r="R118" s="19">
        <f t="shared" si="96"/>
        <v>0</v>
      </c>
      <c r="S118" s="14"/>
      <c r="T118" s="14"/>
      <c r="U118" s="14"/>
      <c r="V118" s="15"/>
      <c r="W118" s="19">
        <f t="shared" si="97"/>
        <v>0</v>
      </c>
      <c r="X118" s="14"/>
      <c r="Y118" s="14"/>
      <c r="Z118" s="14"/>
      <c r="AA118" s="15"/>
      <c r="AB118" s="19">
        <f t="shared" si="98"/>
        <v>0</v>
      </c>
      <c r="AC118" s="14"/>
      <c r="AD118" s="14"/>
      <c r="AE118" s="14"/>
      <c r="AF118" s="15"/>
      <c r="AG118" s="19">
        <f t="shared" si="99"/>
        <v>0</v>
      </c>
      <c r="AH118" s="14"/>
      <c r="AI118" s="14"/>
      <c r="AJ118" s="14"/>
      <c r="AK118" s="15"/>
      <c r="AL118" s="19">
        <f t="shared" si="100"/>
        <v>0</v>
      </c>
      <c r="AM118" s="14"/>
      <c r="AN118" s="14"/>
      <c r="AO118" s="14"/>
      <c r="AP118" s="15"/>
      <c r="AQ118" s="19">
        <f t="shared" si="101"/>
        <v>0</v>
      </c>
      <c r="AR118" s="14"/>
      <c r="AS118" s="14"/>
      <c r="AT118" s="14"/>
      <c r="AU118" s="15"/>
      <c r="AV118" s="30">
        <f t="shared" si="102"/>
        <v>0</v>
      </c>
    </row>
    <row r="119" spans="1:48">
      <c r="A119" s="12">
        <v>8</v>
      </c>
      <c r="B119" s="3" t="s">
        <v>7</v>
      </c>
      <c r="C119" s="27" t="s">
        <v>20</v>
      </c>
      <c r="D119" s="14"/>
      <c r="E119" s="14"/>
      <c r="F119" s="14"/>
      <c r="G119" s="15"/>
      <c r="H119" s="19">
        <f t="shared" si="94"/>
        <v>0</v>
      </c>
      <c r="I119" s="14"/>
      <c r="J119" s="14"/>
      <c r="K119" s="14"/>
      <c r="L119" s="15"/>
      <c r="M119" s="19">
        <f t="shared" si="95"/>
        <v>0</v>
      </c>
      <c r="N119" s="14"/>
      <c r="O119" s="14"/>
      <c r="P119" s="14"/>
      <c r="Q119" s="15"/>
      <c r="R119" s="19">
        <f t="shared" si="96"/>
        <v>0</v>
      </c>
      <c r="S119" s="14"/>
      <c r="T119" s="14"/>
      <c r="U119" s="14"/>
      <c r="V119" s="15"/>
      <c r="W119" s="19">
        <f t="shared" si="97"/>
        <v>0</v>
      </c>
      <c r="X119" s="14"/>
      <c r="Y119" s="14"/>
      <c r="Z119" s="14"/>
      <c r="AA119" s="15"/>
      <c r="AB119" s="19">
        <f t="shared" si="98"/>
        <v>0</v>
      </c>
      <c r="AC119" s="14"/>
      <c r="AD119" s="14"/>
      <c r="AE119" s="14"/>
      <c r="AF119" s="15"/>
      <c r="AG119" s="19">
        <f t="shared" si="99"/>
        <v>0</v>
      </c>
      <c r="AH119" s="14"/>
      <c r="AI119" s="14"/>
      <c r="AJ119" s="14"/>
      <c r="AK119" s="15"/>
      <c r="AL119" s="19">
        <f t="shared" si="100"/>
        <v>0</v>
      </c>
      <c r="AM119" s="14"/>
      <c r="AN119" s="14"/>
      <c r="AO119" s="14"/>
      <c r="AP119" s="15"/>
      <c r="AQ119" s="19">
        <f t="shared" si="101"/>
        <v>0</v>
      </c>
      <c r="AR119" s="14"/>
      <c r="AS119" s="14"/>
      <c r="AT119" s="14"/>
      <c r="AU119" s="15"/>
      <c r="AV119" s="30">
        <f t="shared" si="102"/>
        <v>0</v>
      </c>
    </row>
    <row r="120" spans="1:48">
      <c r="A120" s="12">
        <v>8</v>
      </c>
      <c r="B120" s="3" t="s">
        <v>22</v>
      </c>
      <c r="C120" s="27" t="s">
        <v>20</v>
      </c>
      <c r="D120" s="14"/>
      <c r="E120" s="14"/>
      <c r="F120" s="14"/>
      <c r="G120" s="15"/>
      <c r="H120" s="19">
        <f t="shared" si="94"/>
        <v>0</v>
      </c>
      <c r="I120" s="14"/>
      <c r="J120" s="14"/>
      <c r="K120" s="14"/>
      <c r="L120" s="15"/>
      <c r="M120" s="19">
        <f t="shared" si="95"/>
        <v>0</v>
      </c>
      <c r="N120" s="14"/>
      <c r="O120" s="14"/>
      <c r="P120" s="14"/>
      <c r="Q120" s="15"/>
      <c r="R120" s="19">
        <f t="shared" si="96"/>
        <v>0</v>
      </c>
      <c r="S120" s="14"/>
      <c r="T120" s="14"/>
      <c r="U120" s="14"/>
      <c r="V120" s="15"/>
      <c r="W120" s="19">
        <f t="shared" si="97"/>
        <v>0</v>
      </c>
      <c r="X120" s="14"/>
      <c r="Y120" s="14"/>
      <c r="Z120" s="14"/>
      <c r="AA120" s="15"/>
      <c r="AB120" s="19">
        <f t="shared" si="98"/>
        <v>0</v>
      </c>
      <c r="AC120" s="14"/>
      <c r="AD120" s="14"/>
      <c r="AE120" s="14"/>
      <c r="AF120" s="15"/>
      <c r="AG120" s="19">
        <f t="shared" si="99"/>
        <v>0</v>
      </c>
      <c r="AH120" s="14"/>
      <c r="AI120" s="14"/>
      <c r="AJ120" s="14"/>
      <c r="AK120" s="15"/>
      <c r="AL120" s="19">
        <f t="shared" si="100"/>
        <v>0</v>
      </c>
      <c r="AM120" s="14"/>
      <c r="AN120" s="14"/>
      <c r="AO120" s="14"/>
      <c r="AP120" s="15"/>
      <c r="AQ120" s="19">
        <f t="shared" si="101"/>
        <v>0</v>
      </c>
      <c r="AR120" s="14"/>
      <c r="AS120" s="14"/>
      <c r="AT120" s="14"/>
      <c r="AU120" s="15"/>
      <c r="AV120" s="30">
        <f t="shared" si="102"/>
        <v>0</v>
      </c>
    </row>
    <row r="121" spans="1:48">
      <c r="A121" s="12">
        <v>8</v>
      </c>
      <c r="B121" s="3" t="s">
        <v>8</v>
      </c>
      <c r="C121" s="27" t="s">
        <v>20</v>
      </c>
      <c r="D121" s="14"/>
      <c r="E121" s="14"/>
      <c r="F121" s="14"/>
      <c r="G121" s="15"/>
      <c r="H121" s="19">
        <f t="shared" si="94"/>
        <v>0</v>
      </c>
      <c r="I121" s="14"/>
      <c r="J121" s="14"/>
      <c r="K121" s="14"/>
      <c r="L121" s="15"/>
      <c r="M121" s="19">
        <f t="shared" si="95"/>
        <v>0</v>
      </c>
      <c r="N121" s="14"/>
      <c r="O121" s="14"/>
      <c r="P121" s="14"/>
      <c r="Q121" s="15"/>
      <c r="R121" s="19">
        <f t="shared" si="96"/>
        <v>0</v>
      </c>
      <c r="S121" s="14"/>
      <c r="T121" s="14"/>
      <c r="U121" s="14"/>
      <c r="V121" s="15"/>
      <c r="W121" s="19">
        <f t="shared" si="97"/>
        <v>0</v>
      </c>
      <c r="X121" s="14"/>
      <c r="Y121" s="14"/>
      <c r="Z121" s="14"/>
      <c r="AA121" s="15"/>
      <c r="AB121" s="19">
        <f t="shared" si="98"/>
        <v>0</v>
      </c>
      <c r="AC121" s="14"/>
      <c r="AD121" s="14"/>
      <c r="AE121" s="14"/>
      <c r="AF121" s="15"/>
      <c r="AG121" s="19">
        <f t="shared" si="99"/>
        <v>0</v>
      </c>
      <c r="AH121" s="14"/>
      <c r="AI121" s="14"/>
      <c r="AJ121" s="14"/>
      <c r="AK121" s="15"/>
      <c r="AL121" s="19">
        <f t="shared" si="100"/>
        <v>0</v>
      </c>
      <c r="AM121" s="14"/>
      <c r="AN121" s="14"/>
      <c r="AO121" s="14"/>
      <c r="AP121" s="15"/>
      <c r="AQ121" s="19">
        <f t="shared" si="101"/>
        <v>0</v>
      </c>
      <c r="AR121" s="14"/>
      <c r="AS121" s="14"/>
      <c r="AT121" s="14"/>
      <c r="AU121" s="15"/>
      <c r="AV121" s="30">
        <f t="shared" si="102"/>
        <v>0</v>
      </c>
    </row>
    <row r="122" spans="1:48">
      <c r="A122" s="12">
        <v>8</v>
      </c>
      <c r="B122" s="3" t="s">
        <v>74</v>
      </c>
      <c r="C122" s="27" t="s">
        <v>20</v>
      </c>
      <c r="D122" s="14"/>
      <c r="E122" s="14"/>
      <c r="F122" s="14"/>
      <c r="G122" s="15"/>
      <c r="H122" s="19">
        <f t="shared" si="94"/>
        <v>0</v>
      </c>
      <c r="I122" s="14"/>
      <c r="J122" s="14"/>
      <c r="K122" s="14"/>
      <c r="L122" s="15"/>
      <c r="M122" s="19">
        <f t="shared" si="95"/>
        <v>0</v>
      </c>
      <c r="N122" s="14"/>
      <c r="O122" s="14"/>
      <c r="P122" s="14"/>
      <c r="Q122" s="15"/>
      <c r="R122" s="19">
        <f t="shared" si="96"/>
        <v>0</v>
      </c>
      <c r="S122" s="14"/>
      <c r="T122" s="14"/>
      <c r="U122" s="14"/>
      <c r="V122" s="15"/>
      <c r="W122" s="19">
        <f t="shared" si="97"/>
        <v>0</v>
      </c>
      <c r="X122" s="14"/>
      <c r="Y122" s="14"/>
      <c r="Z122" s="14"/>
      <c r="AA122" s="15"/>
      <c r="AB122" s="19">
        <f t="shared" si="98"/>
        <v>0</v>
      </c>
      <c r="AC122" s="14"/>
      <c r="AD122" s="14"/>
      <c r="AE122" s="14"/>
      <c r="AF122" s="15"/>
      <c r="AG122" s="19">
        <f t="shared" si="99"/>
        <v>0</v>
      </c>
      <c r="AH122" s="14"/>
      <c r="AI122" s="14"/>
      <c r="AJ122" s="14"/>
      <c r="AK122" s="15"/>
      <c r="AL122" s="19">
        <f t="shared" si="100"/>
        <v>0</v>
      </c>
      <c r="AM122" s="14"/>
      <c r="AN122" s="14"/>
      <c r="AO122" s="14"/>
      <c r="AP122" s="15"/>
      <c r="AQ122" s="19">
        <f t="shared" si="101"/>
        <v>0</v>
      </c>
      <c r="AR122" s="14"/>
      <c r="AS122" s="14"/>
      <c r="AT122" s="14"/>
      <c r="AU122" s="15"/>
      <c r="AV122" s="30">
        <f t="shared" si="102"/>
        <v>0</v>
      </c>
    </row>
    <row r="123" spans="1:48">
      <c r="A123" s="12">
        <v>8</v>
      </c>
      <c r="B123" s="3" t="s">
        <v>9</v>
      </c>
      <c r="C123" s="27" t="s">
        <v>20</v>
      </c>
      <c r="D123" s="14"/>
      <c r="E123" s="14"/>
      <c r="F123" s="14"/>
      <c r="G123" s="15"/>
      <c r="H123" s="19">
        <f t="shared" si="94"/>
        <v>0</v>
      </c>
      <c r="I123" s="14"/>
      <c r="J123" s="14"/>
      <c r="K123" s="14"/>
      <c r="L123" s="15"/>
      <c r="M123" s="19">
        <f t="shared" si="95"/>
        <v>0</v>
      </c>
      <c r="N123" s="14"/>
      <c r="O123" s="14"/>
      <c r="P123" s="14"/>
      <c r="Q123" s="15"/>
      <c r="R123" s="19">
        <f t="shared" si="96"/>
        <v>0</v>
      </c>
      <c r="S123" s="14"/>
      <c r="T123" s="14"/>
      <c r="U123" s="14"/>
      <c r="V123" s="15"/>
      <c r="W123" s="19">
        <f t="shared" si="97"/>
        <v>0</v>
      </c>
      <c r="X123" s="14"/>
      <c r="Y123" s="14"/>
      <c r="Z123" s="14"/>
      <c r="AA123" s="15"/>
      <c r="AB123" s="19">
        <f t="shared" si="98"/>
        <v>0</v>
      </c>
      <c r="AC123" s="14"/>
      <c r="AD123" s="14"/>
      <c r="AE123" s="14"/>
      <c r="AF123" s="15"/>
      <c r="AG123" s="19">
        <f t="shared" si="99"/>
        <v>0</v>
      </c>
      <c r="AH123" s="14"/>
      <c r="AI123" s="14"/>
      <c r="AJ123" s="14"/>
      <c r="AK123" s="15"/>
      <c r="AL123" s="19">
        <f t="shared" si="100"/>
        <v>0</v>
      </c>
      <c r="AM123" s="14"/>
      <c r="AN123" s="14"/>
      <c r="AO123" s="14"/>
      <c r="AP123" s="15"/>
      <c r="AQ123" s="19">
        <f t="shared" si="101"/>
        <v>0</v>
      </c>
      <c r="AR123" s="14"/>
      <c r="AS123" s="14"/>
      <c r="AT123" s="14"/>
      <c r="AU123" s="15"/>
      <c r="AV123" s="30">
        <f t="shared" si="102"/>
        <v>0</v>
      </c>
    </row>
    <row r="124" spans="1:48">
      <c r="A124" s="12">
        <v>8</v>
      </c>
      <c r="B124" s="27" t="s">
        <v>33</v>
      </c>
      <c r="C124" s="27" t="s">
        <v>20</v>
      </c>
      <c r="D124" s="16"/>
      <c r="E124" s="16"/>
      <c r="F124" s="16"/>
      <c r="G124" s="17"/>
      <c r="H124" s="20">
        <f t="shared" si="94"/>
        <v>0</v>
      </c>
      <c r="I124" s="16"/>
      <c r="J124" s="16"/>
      <c r="K124" s="16"/>
      <c r="L124" s="17"/>
      <c r="M124" s="20">
        <f t="shared" si="95"/>
        <v>0</v>
      </c>
      <c r="N124" s="16"/>
      <c r="O124" s="16"/>
      <c r="P124" s="16"/>
      <c r="Q124" s="17"/>
      <c r="R124" s="20">
        <f t="shared" si="96"/>
        <v>0</v>
      </c>
      <c r="S124" s="16"/>
      <c r="T124" s="16"/>
      <c r="U124" s="16"/>
      <c r="V124" s="17"/>
      <c r="W124" s="20">
        <f t="shared" si="97"/>
        <v>0</v>
      </c>
      <c r="X124" s="16"/>
      <c r="Y124" s="16"/>
      <c r="Z124" s="16"/>
      <c r="AA124" s="17"/>
      <c r="AB124" s="20">
        <f t="shared" si="98"/>
        <v>0</v>
      </c>
      <c r="AC124" s="16"/>
      <c r="AD124" s="16"/>
      <c r="AE124" s="16"/>
      <c r="AF124" s="17"/>
      <c r="AG124" s="20">
        <f t="shared" si="99"/>
        <v>0</v>
      </c>
      <c r="AH124" s="16"/>
      <c r="AI124" s="16"/>
      <c r="AJ124" s="16"/>
      <c r="AK124" s="17"/>
      <c r="AL124" s="20">
        <f t="shared" si="100"/>
        <v>0</v>
      </c>
      <c r="AM124" s="16"/>
      <c r="AN124" s="16"/>
      <c r="AO124" s="16"/>
      <c r="AP124" s="17"/>
      <c r="AQ124" s="20">
        <f t="shared" si="101"/>
        <v>0</v>
      </c>
      <c r="AR124" s="16"/>
      <c r="AS124" s="16"/>
      <c r="AT124" s="16"/>
      <c r="AU124" s="17"/>
      <c r="AV124" s="31">
        <f t="shared" si="102"/>
        <v>0</v>
      </c>
    </row>
    <row r="125" spans="1:48">
      <c r="A125" s="12">
        <v>8</v>
      </c>
      <c r="B125" s="32"/>
      <c r="C125" s="33"/>
      <c r="D125" s="34"/>
      <c r="E125" s="35"/>
      <c r="F125" s="35"/>
      <c r="G125" s="35"/>
      <c r="H125" s="36">
        <f t="shared" ref="H125" si="103">SUM(H112:H124)</f>
        <v>0</v>
      </c>
      <c r="I125" s="35"/>
      <c r="J125" s="35"/>
      <c r="K125" s="35"/>
      <c r="L125" s="35"/>
      <c r="M125" s="36">
        <f t="shared" si="86"/>
        <v>0</v>
      </c>
      <c r="N125" s="35"/>
      <c r="O125" s="35"/>
      <c r="P125" s="35"/>
      <c r="Q125" s="35"/>
      <c r="R125" s="36">
        <f t="shared" si="87"/>
        <v>0</v>
      </c>
      <c r="S125" s="35"/>
      <c r="T125" s="35"/>
      <c r="U125" s="35"/>
      <c r="V125" s="35"/>
      <c r="W125" s="36">
        <f t="shared" si="88"/>
        <v>0</v>
      </c>
      <c r="X125" s="35"/>
      <c r="Y125" s="35"/>
      <c r="Z125" s="35"/>
      <c r="AA125" s="35"/>
      <c r="AB125" s="36">
        <f t="shared" si="89"/>
        <v>0</v>
      </c>
      <c r="AC125" s="35"/>
      <c r="AD125" s="35"/>
      <c r="AE125" s="35"/>
      <c r="AF125" s="35"/>
      <c r="AG125" s="36">
        <f t="shared" si="90"/>
        <v>0</v>
      </c>
      <c r="AH125" s="35"/>
      <c r="AI125" s="35"/>
      <c r="AJ125" s="35"/>
      <c r="AK125" s="35"/>
      <c r="AL125" s="36">
        <f t="shared" si="91"/>
        <v>0</v>
      </c>
      <c r="AM125" s="35"/>
      <c r="AN125" s="35"/>
      <c r="AO125" s="35"/>
      <c r="AP125" s="35"/>
      <c r="AQ125" s="36">
        <f t="shared" si="92"/>
        <v>0</v>
      </c>
      <c r="AR125" s="35"/>
      <c r="AS125" s="35"/>
      <c r="AT125" s="35"/>
      <c r="AU125" s="35"/>
      <c r="AV125" s="36">
        <f t="shared" si="93"/>
        <v>0</v>
      </c>
    </row>
    <row r="126" spans="1:48">
      <c r="A126" s="12">
        <v>9</v>
      </c>
      <c r="B126" s="48" t="str">
        <f>"Буква (или иное название) класса "&amp;A126&amp;":"</f>
        <v>Буква (или иное название) класса 9:</v>
      </c>
      <c r="C126" s="49"/>
      <c r="D126" s="50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12">
        <v>9</v>
      </c>
      <c r="B127" s="25" t="s">
        <v>0</v>
      </c>
      <c r="C127" s="26" t="s">
        <v>20</v>
      </c>
      <c r="D127" s="14"/>
      <c r="E127" s="14"/>
      <c r="F127" s="14"/>
      <c r="G127" s="15"/>
      <c r="H127" s="19">
        <f t="shared" ref="H127:H139" si="104">COUNTA(D127:G127)</f>
        <v>0</v>
      </c>
      <c r="I127" s="14"/>
      <c r="J127" s="14"/>
      <c r="K127" s="14"/>
      <c r="L127" s="15"/>
      <c r="M127" s="19">
        <f t="shared" ref="M127:M139" si="105">COUNTA(I127:L127)</f>
        <v>0</v>
      </c>
      <c r="N127" s="14"/>
      <c r="O127" s="14"/>
      <c r="P127" s="14"/>
      <c r="Q127" s="15"/>
      <c r="R127" s="19">
        <f t="shared" ref="R127:R139" si="106">COUNTA(N127:Q127)</f>
        <v>0</v>
      </c>
      <c r="S127" s="14"/>
      <c r="T127" s="14"/>
      <c r="U127" s="14"/>
      <c r="V127" s="15"/>
      <c r="W127" s="19">
        <f t="shared" ref="W127:W139" si="107">COUNTA(S127:V127)</f>
        <v>0</v>
      </c>
      <c r="X127" s="14"/>
      <c r="Y127" s="14"/>
      <c r="Z127" s="14"/>
      <c r="AA127" s="15"/>
      <c r="AB127" s="19">
        <f t="shared" ref="AB127:AB139" si="108">COUNTA(X127:AA127)</f>
        <v>0</v>
      </c>
      <c r="AC127" s="14"/>
      <c r="AD127" s="14"/>
      <c r="AE127" s="14"/>
      <c r="AF127" s="15"/>
      <c r="AG127" s="19">
        <f t="shared" ref="AG127:AG139" si="109">COUNTA(AC127:AF127)</f>
        <v>0</v>
      </c>
      <c r="AH127" s="14"/>
      <c r="AI127" s="14"/>
      <c r="AJ127" s="14"/>
      <c r="AK127" s="15"/>
      <c r="AL127" s="19">
        <f t="shared" ref="AL127:AL139" si="110">COUNTA(AH127:AK127)</f>
        <v>0</v>
      </c>
      <c r="AM127" s="14"/>
      <c r="AN127" s="14"/>
      <c r="AO127" s="14"/>
      <c r="AP127" s="15"/>
      <c r="AQ127" s="19">
        <f t="shared" ref="AQ127:AQ139" si="111">COUNTA(AM127:AP127)</f>
        <v>0</v>
      </c>
      <c r="AR127" s="14"/>
      <c r="AS127" s="14"/>
      <c r="AT127" s="14"/>
      <c r="AU127" s="15"/>
      <c r="AV127" s="30">
        <f t="shared" ref="AV127:AV139" si="112">COUNTA(AR127:AU127)</f>
        <v>0</v>
      </c>
    </row>
    <row r="128" spans="1:48">
      <c r="A128" s="12">
        <v>9</v>
      </c>
      <c r="B128" s="3" t="s">
        <v>1</v>
      </c>
      <c r="C128" s="27" t="s">
        <v>20</v>
      </c>
      <c r="D128" s="14"/>
      <c r="E128" s="14"/>
      <c r="F128" s="14"/>
      <c r="G128" s="15"/>
      <c r="H128" s="19">
        <f t="shared" si="104"/>
        <v>0</v>
      </c>
      <c r="I128" s="14"/>
      <c r="J128" s="14"/>
      <c r="K128" s="14"/>
      <c r="L128" s="15"/>
      <c r="M128" s="19">
        <f t="shared" si="105"/>
        <v>0</v>
      </c>
      <c r="N128" s="14"/>
      <c r="O128" s="14"/>
      <c r="P128" s="14"/>
      <c r="Q128" s="15"/>
      <c r="R128" s="19">
        <f t="shared" si="106"/>
        <v>0</v>
      </c>
      <c r="S128" s="14"/>
      <c r="T128" s="14"/>
      <c r="U128" s="14"/>
      <c r="V128" s="15"/>
      <c r="W128" s="19">
        <f t="shared" si="107"/>
        <v>0</v>
      </c>
      <c r="X128" s="14"/>
      <c r="Y128" s="14"/>
      <c r="Z128" s="14"/>
      <c r="AA128" s="15"/>
      <c r="AB128" s="19">
        <f t="shared" si="108"/>
        <v>0</v>
      </c>
      <c r="AC128" s="14"/>
      <c r="AD128" s="14"/>
      <c r="AE128" s="14"/>
      <c r="AF128" s="15"/>
      <c r="AG128" s="19">
        <f t="shared" si="109"/>
        <v>0</v>
      </c>
      <c r="AH128" s="14"/>
      <c r="AI128" s="14"/>
      <c r="AJ128" s="14"/>
      <c r="AK128" s="15"/>
      <c r="AL128" s="19">
        <f t="shared" si="110"/>
        <v>0</v>
      </c>
      <c r="AM128" s="14"/>
      <c r="AN128" s="14"/>
      <c r="AO128" s="14"/>
      <c r="AP128" s="15"/>
      <c r="AQ128" s="19">
        <f t="shared" si="111"/>
        <v>0</v>
      </c>
      <c r="AR128" s="14"/>
      <c r="AS128" s="14"/>
      <c r="AT128" s="14"/>
      <c r="AU128" s="15"/>
      <c r="AV128" s="30">
        <f t="shared" si="112"/>
        <v>0</v>
      </c>
    </row>
    <row r="129" spans="1:48">
      <c r="A129" s="12">
        <v>9</v>
      </c>
      <c r="B129" s="3" t="s">
        <v>2</v>
      </c>
      <c r="C129" s="27" t="s">
        <v>20</v>
      </c>
      <c r="D129" s="14"/>
      <c r="E129" s="14"/>
      <c r="F129" s="14"/>
      <c r="G129" s="15"/>
      <c r="H129" s="19">
        <f t="shared" si="104"/>
        <v>0</v>
      </c>
      <c r="I129" s="14"/>
      <c r="J129" s="14"/>
      <c r="K129" s="14"/>
      <c r="L129" s="15"/>
      <c r="M129" s="19">
        <f t="shared" si="105"/>
        <v>0</v>
      </c>
      <c r="N129" s="14"/>
      <c r="O129" s="14"/>
      <c r="P129" s="14"/>
      <c r="Q129" s="15"/>
      <c r="R129" s="19">
        <f t="shared" si="106"/>
        <v>0</v>
      </c>
      <c r="S129" s="14"/>
      <c r="T129" s="14"/>
      <c r="U129" s="14"/>
      <c r="V129" s="15"/>
      <c r="W129" s="19">
        <f t="shared" si="107"/>
        <v>0</v>
      </c>
      <c r="X129" s="14"/>
      <c r="Y129" s="14"/>
      <c r="Z129" s="14"/>
      <c r="AA129" s="15"/>
      <c r="AB129" s="19">
        <f t="shared" si="108"/>
        <v>0</v>
      </c>
      <c r="AC129" s="14"/>
      <c r="AD129" s="14"/>
      <c r="AE129" s="14"/>
      <c r="AF129" s="15"/>
      <c r="AG129" s="19">
        <f t="shared" si="109"/>
        <v>0</v>
      </c>
      <c r="AH129" s="14"/>
      <c r="AI129" s="14"/>
      <c r="AJ129" s="14"/>
      <c r="AK129" s="15"/>
      <c r="AL129" s="19">
        <f t="shared" si="110"/>
        <v>0</v>
      </c>
      <c r="AM129" s="14"/>
      <c r="AN129" s="14"/>
      <c r="AO129" s="14"/>
      <c r="AP129" s="15"/>
      <c r="AQ129" s="19">
        <f t="shared" si="111"/>
        <v>0</v>
      </c>
      <c r="AR129" s="14"/>
      <c r="AS129" s="14"/>
      <c r="AT129" s="14"/>
      <c r="AU129" s="15"/>
      <c r="AV129" s="30">
        <f t="shared" si="112"/>
        <v>0</v>
      </c>
    </row>
    <row r="130" spans="1:48">
      <c r="A130" s="12">
        <v>9</v>
      </c>
      <c r="B130" s="3" t="s">
        <v>3</v>
      </c>
      <c r="C130" s="27" t="s">
        <v>20</v>
      </c>
      <c r="D130" s="14"/>
      <c r="E130" s="14"/>
      <c r="F130" s="14"/>
      <c r="G130" s="15"/>
      <c r="H130" s="19">
        <f t="shared" si="104"/>
        <v>0</v>
      </c>
      <c r="I130" s="14"/>
      <c r="J130" s="14"/>
      <c r="K130" s="14"/>
      <c r="L130" s="15"/>
      <c r="M130" s="19">
        <f t="shared" si="105"/>
        <v>0</v>
      </c>
      <c r="N130" s="14"/>
      <c r="O130" s="14"/>
      <c r="P130" s="14"/>
      <c r="Q130" s="15"/>
      <c r="R130" s="19">
        <f t="shared" si="106"/>
        <v>0</v>
      </c>
      <c r="S130" s="14"/>
      <c r="T130" s="14"/>
      <c r="U130" s="14"/>
      <c r="V130" s="15"/>
      <c r="W130" s="19">
        <f t="shared" si="107"/>
        <v>0</v>
      </c>
      <c r="X130" s="14"/>
      <c r="Y130" s="14"/>
      <c r="Z130" s="14"/>
      <c r="AA130" s="15"/>
      <c r="AB130" s="19">
        <f t="shared" si="108"/>
        <v>0</v>
      </c>
      <c r="AC130" s="14"/>
      <c r="AD130" s="14"/>
      <c r="AE130" s="14"/>
      <c r="AF130" s="15"/>
      <c r="AG130" s="19">
        <f t="shared" si="109"/>
        <v>0</v>
      </c>
      <c r="AH130" s="14"/>
      <c r="AI130" s="14"/>
      <c r="AJ130" s="14"/>
      <c r="AK130" s="15"/>
      <c r="AL130" s="19">
        <f t="shared" si="110"/>
        <v>0</v>
      </c>
      <c r="AM130" s="14"/>
      <c r="AN130" s="14"/>
      <c r="AO130" s="14"/>
      <c r="AP130" s="15"/>
      <c r="AQ130" s="19">
        <f t="shared" si="111"/>
        <v>0</v>
      </c>
      <c r="AR130" s="14"/>
      <c r="AS130" s="14"/>
      <c r="AT130" s="14"/>
      <c r="AU130" s="15"/>
      <c r="AV130" s="30">
        <f t="shared" si="112"/>
        <v>0</v>
      </c>
    </row>
    <row r="131" spans="1:48">
      <c r="A131" s="12">
        <v>9</v>
      </c>
      <c r="B131" s="3" t="s">
        <v>4</v>
      </c>
      <c r="C131" s="27" t="s">
        <v>20</v>
      </c>
      <c r="D131" s="14"/>
      <c r="E131" s="14"/>
      <c r="F131" s="14"/>
      <c r="G131" s="15"/>
      <c r="H131" s="19">
        <f t="shared" si="104"/>
        <v>0</v>
      </c>
      <c r="I131" s="14"/>
      <c r="J131" s="14"/>
      <c r="K131" s="14"/>
      <c r="L131" s="15"/>
      <c r="M131" s="19">
        <f t="shared" si="105"/>
        <v>0</v>
      </c>
      <c r="N131" s="14"/>
      <c r="O131" s="14"/>
      <c r="P131" s="14"/>
      <c r="Q131" s="15"/>
      <c r="R131" s="19">
        <f t="shared" si="106"/>
        <v>0</v>
      </c>
      <c r="S131" s="14"/>
      <c r="T131" s="14"/>
      <c r="U131" s="14"/>
      <c r="V131" s="15"/>
      <c r="W131" s="19">
        <f t="shared" si="107"/>
        <v>0</v>
      </c>
      <c r="X131" s="14"/>
      <c r="Y131" s="14"/>
      <c r="Z131" s="14"/>
      <c r="AA131" s="15"/>
      <c r="AB131" s="19">
        <f t="shared" si="108"/>
        <v>0</v>
      </c>
      <c r="AC131" s="14"/>
      <c r="AD131" s="14"/>
      <c r="AE131" s="14"/>
      <c r="AF131" s="15"/>
      <c r="AG131" s="19">
        <f t="shared" si="109"/>
        <v>0</v>
      </c>
      <c r="AH131" s="14"/>
      <c r="AI131" s="14"/>
      <c r="AJ131" s="14"/>
      <c r="AK131" s="15"/>
      <c r="AL131" s="19">
        <f t="shared" si="110"/>
        <v>0</v>
      </c>
      <c r="AM131" s="14"/>
      <c r="AN131" s="14"/>
      <c r="AO131" s="14"/>
      <c r="AP131" s="15"/>
      <c r="AQ131" s="19">
        <f t="shared" si="111"/>
        <v>0</v>
      </c>
      <c r="AR131" s="14"/>
      <c r="AS131" s="14"/>
      <c r="AT131" s="14"/>
      <c r="AU131" s="15"/>
      <c r="AV131" s="30">
        <f t="shared" si="112"/>
        <v>0</v>
      </c>
    </row>
    <row r="132" spans="1:48">
      <c r="A132" s="12">
        <v>9</v>
      </c>
      <c r="B132" s="3" t="s">
        <v>5</v>
      </c>
      <c r="C132" s="27" t="s">
        <v>20</v>
      </c>
      <c r="D132" s="14"/>
      <c r="E132" s="14"/>
      <c r="F132" s="14"/>
      <c r="G132" s="15"/>
      <c r="H132" s="19">
        <f t="shared" si="104"/>
        <v>0</v>
      </c>
      <c r="I132" s="14"/>
      <c r="J132" s="14"/>
      <c r="K132" s="14"/>
      <c r="L132" s="15"/>
      <c r="M132" s="19">
        <f t="shared" si="105"/>
        <v>0</v>
      </c>
      <c r="N132" s="14"/>
      <c r="O132" s="14"/>
      <c r="P132" s="14"/>
      <c r="Q132" s="15"/>
      <c r="R132" s="19">
        <f t="shared" si="106"/>
        <v>0</v>
      </c>
      <c r="S132" s="14"/>
      <c r="T132" s="14"/>
      <c r="U132" s="14"/>
      <c r="V132" s="15"/>
      <c r="W132" s="19">
        <f t="shared" si="107"/>
        <v>0</v>
      </c>
      <c r="X132" s="14"/>
      <c r="Y132" s="14"/>
      <c r="Z132" s="14"/>
      <c r="AA132" s="15"/>
      <c r="AB132" s="19">
        <f t="shared" si="108"/>
        <v>0</v>
      </c>
      <c r="AC132" s="14"/>
      <c r="AD132" s="14"/>
      <c r="AE132" s="14"/>
      <c r="AF132" s="15"/>
      <c r="AG132" s="19">
        <f t="shared" si="109"/>
        <v>0</v>
      </c>
      <c r="AH132" s="14"/>
      <c r="AI132" s="14"/>
      <c r="AJ132" s="14"/>
      <c r="AK132" s="15"/>
      <c r="AL132" s="19">
        <f t="shared" si="110"/>
        <v>0</v>
      </c>
      <c r="AM132" s="14"/>
      <c r="AN132" s="14"/>
      <c r="AO132" s="14"/>
      <c r="AP132" s="15"/>
      <c r="AQ132" s="19">
        <f t="shared" si="111"/>
        <v>0</v>
      </c>
      <c r="AR132" s="14"/>
      <c r="AS132" s="14"/>
      <c r="AT132" s="14"/>
      <c r="AU132" s="15"/>
      <c r="AV132" s="30">
        <f t="shared" si="112"/>
        <v>0</v>
      </c>
    </row>
    <row r="133" spans="1:48">
      <c r="A133" s="12">
        <v>9</v>
      </c>
      <c r="B133" s="3" t="s">
        <v>6</v>
      </c>
      <c r="C133" s="27" t="s">
        <v>20</v>
      </c>
      <c r="D133" s="14"/>
      <c r="E133" s="14"/>
      <c r="F133" s="14"/>
      <c r="G133" s="15"/>
      <c r="H133" s="19">
        <f t="shared" si="104"/>
        <v>0</v>
      </c>
      <c r="I133" s="14"/>
      <c r="J133" s="14"/>
      <c r="K133" s="14"/>
      <c r="L133" s="15"/>
      <c r="M133" s="19">
        <f t="shared" si="105"/>
        <v>0</v>
      </c>
      <c r="N133" s="14"/>
      <c r="O133" s="14"/>
      <c r="P133" s="14"/>
      <c r="Q133" s="15"/>
      <c r="R133" s="19">
        <f t="shared" si="106"/>
        <v>0</v>
      </c>
      <c r="S133" s="14"/>
      <c r="T133" s="14"/>
      <c r="U133" s="14"/>
      <c r="V133" s="15"/>
      <c r="W133" s="19">
        <f t="shared" si="107"/>
        <v>0</v>
      </c>
      <c r="X133" s="14"/>
      <c r="Y133" s="14"/>
      <c r="Z133" s="14"/>
      <c r="AA133" s="15"/>
      <c r="AB133" s="19">
        <f t="shared" si="108"/>
        <v>0</v>
      </c>
      <c r="AC133" s="14"/>
      <c r="AD133" s="14"/>
      <c r="AE133" s="14"/>
      <c r="AF133" s="15"/>
      <c r="AG133" s="19">
        <f t="shared" si="109"/>
        <v>0</v>
      </c>
      <c r="AH133" s="14"/>
      <c r="AI133" s="14"/>
      <c r="AJ133" s="14"/>
      <c r="AK133" s="15"/>
      <c r="AL133" s="19">
        <f t="shared" si="110"/>
        <v>0</v>
      </c>
      <c r="AM133" s="14"/>
      <c r="AN133" s="14"/>
      <c r="AO133" s="14"/>
      <c r="AP133" s="15"/>
      <c r="AQ133" s="19">
        <f t="shared" si="111"/>
        <v>0</v>
      </c>
      <c r="AR133" s="14"/>
      <c r="AS133" s="14"/>
      <c r="AT133" s="14"/>
      <c r="AU133" s="15"/>
      <c r="AV133" s="30">
        <f t="shared" si="112"/>
        <v>0</v>
      </c>
    </row>
    <row r="134" spans="1:48">
      <c r="A134" s="12">
        <v>9</v>
      </c>
      <c r="B134" s="3" t="s">
        <v>7</v>
      </c>
      <c r="C134" s="27" t="s">
        <v>20</v>
      </c>
      <c r="D134" s="14"/>
      <c r="E134" s="14"/>
      <c r="F134" s="14"/>
      <c r="G134" s="15"/>
      <c r="H134" s="19">
        <f t="shared" si="104"/>
        <v>0</v>
      </c>
      <c r="I134" s="14"/>
      <c r="J134" s="14"/>
      <c r="K134" s="14"/>
      <c r="L134" s="15"/>
      <c r="M134" s="19">
        <f t="shared" si="105"/>
        <v>0</v>
      </c>
      <c r="N134" s="14"/>
      <c r="O134" s="14"/>
      <c r="P134" s="14"/>
      <c r="Q134" s="15"/>
      <c r="R134" s="19">
        <f t="shared" si="106"/>
        <v>0</v>
      </c>
      <c r="S134" s="14"/>
      <c r="T134" s="14"/>
      <c r="U134" s="14"/>
      <c r="V134" s="15"/>
      <c r="W134" s="19">
        <f t="shared" si="107"/>
        <v>0</v>
      </c>
      <c r="X134" s="14"/>
      <c r="Y134" s="14"/>
      <c r="Z134" s="14"/>
      <c r="AA134" s="15"/>
      <c r="AB134" s="19">
        <f t="shared" si="108"/>
        <v>0</v>
      </c>
      <c r="AC134" s="14"/>
      <c r="AD134" s="14"/>
      <c r="AE134" s="14"/>
      <c r="AF134" s="15"/>
      <c r="AG134" s="19">
        <f t="shared" si="109"/>
        <v>0</v>
      </c>
      <c r="AH134" s="14"/>
      <c r="AI134" s="14"/>
      <c r="AJ134" s="14"/>
      <c r="AK134" s="15"/>
      <c r="AL134" s="19">
        <f t="shared" si="110"/>
        <v>0</v>
      </c>
      <c r="AM134" s="14"/>
      <c r="AN134" s="14"/>
      <c r="AO134" s="14"/>
      <c r="AP134" s="15"/>
      <c r="AQ134" s="19">
        <f t="shared" si="111"/>
        <v>0</v>
      </c>
      <c r="AR134" s="14"/>
      <c r="AS134" s="14"/>
      <c r="AT134" s="14"/>
      <c r="AU134" s="15"/>
      <c r="AV134" s="30">
        <f t="shared" si="112"/>
        <v>0</v>
      </c>
    </row>
    <row r="135" spans="1:48">
      <c r="A135" s="12">
        <v>9</v>
      </c>
      <c r="B135" s="3" t="s">
        <v>22</v>
      </c>
      <c r="C135" s="27" t="s">
        <v>20</v>
      </c>
      <c r="D135" s="14"/>
      <c r="E135" s="14"/>
      <c r="F135" s="14"/>
      <c r="G135" s="15"/>
      <c r="H135" s="19">
        <f t="shared" si="104"/>
        <v>0</v>
      </c>
      <c r="I135" s="14"/>
      <c r="J135" s="14"/>
      <c r="K135" s="14"/>
      <c r="L135" s="15"/>
      <c r="M135" s="19">
        <f t="shared" si="105"/>
        <v>0</v>
      </c>
      <c r="N135" s="14"/>
      <c r="O135" s="14"/>
      <c r="P135" s="14"/>
      <c r="Q135" s="15"/>
      <c r="R135" s="19">
        <f t="shared" si="106"/>
        <v>0</v>
      </c>
      <c r="S135" s="14"/>
      <c r="T135" s="14"/>
      <c r="U135" s="14"/>
      <c r="V135" s="15"/>
      <c r="W135" s="19">
        <f t="shared" si="107"/>
        <v>0</v>
      </c>
      <c r="X135" s="14"/>
      <c r="Y135" s="14"/>
      <c r="Z135" s="14"/>
      <c r="AA135" s="15"/>
      <c r="AB135" s="19">
        <f t="shared" si="108"/>
        <v>0</v>
      </c>
      <c r="AC135" s="14"/>
      <c r="AD135" s="14"/>
      <c r="AE135" s="14"/>
      <c r="AF135" s="15"/>
      <c r="AG135" s="19">
        <f t="shared" si="109"/>
        <v>0</v>
      </c>
      <c r="AH135" s="14"/>
      <c r="AI135" s="14"/>
      <c r="AJ135" s="14"/>
      <c r="AK135" s="15"/>
      <c r="AL135" s="19">
        <f t="shared" si="110"/>
        <v>0</v>
      </c>
      <c r="AM135" s="14"/>
      <c r="AN135" s="14"/>
      <c r="AO135" s="14"/>
      <c r="AP135" s="15"/>
      <c r="AQ135" s="19">
        <f t="shared" si="111"/>
        <v>0</v>
      </c>
      <c r="AR135" s="14"/>
      <c r="AS135" s="14"/>
      <c r="AT135" s="14"/>
      <c r="AU135" s="15"/>
      <c r="AV135" s="30">
        <f t="shared" si="112"/>
        <v>0</v>
      </c>
    </row>
    <row r="136" spans="1:48">
      <c r="A136" s="12">
        <v>9</v>
      </c>
      <c r="B136" s="3" t="s">
        <v>8</v>
      </c>
      <c r="C136" s="27" t="s">
        <v>20</v>
      </c>
      <c r="D136" s="14"/>
      <c r="E136" s="14"/>
      <c r="F136" s="14"/>
      <c r="G136" s="15"/>
      <c r="H136" s="19">
        <f t="shared" si="104"/>
        <v>0</v>
      </c>
      <c r="I136" s="14"/>
      <c r="J136" s="14"/>
      <c r="K136" s="14"/>
      <c r="L136" s="15"/>
      <c r="M136" s="19">
        <f t="shared" si="105"/>
        <v>0</v>
      </c>
      <c r="N136" s="14"/>
      <c r="O136" s="14"/>
      <c r="P136" s="14"/>
      <c r="Q136" s="15"/>
      <c r="R136" s="19">
        <f t="shared" si="106"/>
        <v>0</v>
      </c>
      <c r="S136" s="14"/>
      <c r="T136" s="14"/>
      <c r="U136" s="14"/>
      <c r="V136" s="15"/>
      <c r="W136" s="19">
        <f t="shared" si="107"/>
        <v>0</v>
      </c>
      <c r="X136" s="14"/>
      <c r="Y136" s="14"/>
      <c r="Z136" s="14"/>
      <c r="AA136" s="15"/>
      <c r="AB136" s="19">
        <f t="shared" si="108"/>
        <v>0</v>
      </c>
      <c r="AC136" s="14"/>
      <c r="AD136" s="14"/>
      <c r="AE136" s="14"/>
      <c r="AF136" s="15"/>
      <c r="AG136" s="19">
        <f t="shared" si="109"/>
        <v>0</v>
      </c>
      <c r="AH136" s="14"/>
      <c r="AI136" s="14"/>
      <c r="AJ136" s="14"/>
      <c r="AK136" s="15"/>
      <c r="AL136" s="19">
        <f t="shared" si="110"/>
        <v>0</v>
      </c>
      <c r="AM136" s="14"/>
      <c r="AN136" s="14"/>
      <c r="AO136" s="14"/>
      <c r="AP136" s="15"/>
      <c r="AQ136" s="19">
        <f t="shared" si="111"/>
        <v>0</v>
      </c>
      <c r="AR136" s="14"/>
      <c r="AS136" s="14"/>
      <c r="AT136" s="14"/>
      <c r="AU136" s="15"/>
      <c r="AV136" s="30">
        <f t="shared" si="112"/>
        <v>0</v>
      </c>
    </row>
    <row r="137" spans="1:48">
      <c r="A137" s="12">
        <v>9</v>
      </c>
      <c r="B137" s="3" t="s">
        <v>74</v>
      </c>
      <c r="C137" s="27" t="s">
        <v>20</v>
      </c>
      <c r="D137" s="14"/>
      <c r="E137" s="14"/>
      <c r="F137" s="14"/>
      <c r="G137" s="15"/>
      <c r="H137" s="19">
        <f t="shared" si="104"/>
        <v>0</v>
      </c>
      <c r="I137" s="14"/>
      <c r="J137" s="14"/>
      <c r="K137" s="14"/>
      <c r="L137" s="15"/>
      <c r="M137" s="19">
        <f t="shared" si="105"/>
        <v>0</v>
      </c>
      <c r="N137" s="14"/>
      <c r="O137" s="14"/>
      <c r="P137" s="14"/>
      <c r="Q137" s="15"/>
      <c r="R137" s="19">
        <f t="shared" si="106"/>
        <v>0</v>
      </c>
      <c r="S137" s="14"/>
      <c r="T137" s="14"/>
      <c r="U137" s="14"/>
      <c r="V137" s="15"/>
      <c r="W137" s="19">
        <f t="shared" si="107"/>
        <v>0</v>
      </c>
      <c r="X137" s="14"/>
      <c r="Y137" s="14"/>
      <c r="Z137" s="14"/>
      <c r="AA137" s="15"/>
      <c r="AB137" s="19">
        <f t="shared" si="108"/>
        <v>0</v>
      </c>
      <c r="AC137" s="14"/>
      <c r="AD137" s="14"/>
      <c r="AE137" s="14"/>
      <c r="AF137" s="15"/>
      <c r="AG137" s="19">
        <f t="shared" si="109"/>
        <v>0</v>
      </c>
      <c r="AH137" s="14"/>
      <c r="AI137" s="14"/>
      <c r="AJ137" s="14"/>
      <c r="AK137" s="15"/>
      <c r="AL137" s="19">
        <f t="shared" si="110"/>
        <v>0</v>
      </c>
      <c r="AM137" s="14"/>
      <c r="AN137" s="14"/>
      <c r="AO137" s="14"/>
      <c r="AP137" s="15"/>
      <c r="AQ137" s="19">
        <f t="shared" si="111"/>
        <v>0</v>
      </c>
      <c r="AR137" s="14"/>
      <c r="AS137" s="14"/>
      <c r="AT137" s="14"/>
      <c r="AU137" s="15"/>
      <c r="AV137" s="30">
        <f t="shared" si="112"/>
        <v>0</v>
      </c>
    </row>
    <row r="138" spans="1:48">
      <c r="A138" s="12">
        <v>9</v>
      </c>
      <c r="B138" s="3" t="s">
        <v>9</v>
      </c>
      <c r="C138" s="27" t="s">
        <v>20</v>
      </c>
      <c r="D138" s="14"/>
      <c r="E138" s="14"/>
      <c r="F138" s="14"/>
      <c r="G138" s="15"/>
      <c r="H138" s="19">
        <f t="shared" si="104"/>
        <v>0</v>
      </c>
      <c r="I138" s="14"/>
      <c r="J138" s="14"/>
      <c r="K138" s="14"/>
      <c r="L138" s="15"/>
      <c r="M138" s="19">
        <f t="shared" si="105"/>
        <v>0</v>
      </c>
      <c r="N138" s="14"/>
      <c r="O138" s="14"/>
      <c r="P138" s="14"/>
      <c r="Q138" s="15"/>
      <c r="R138" s="19">
        <f t="shared" si="106"/>
        <v>0</v>
      </c>
      <c r="S138" s="14"/>
      <c r="T138" s="14"/>
      <c r="U138" s="14"/>
      <c r="V138" s="15"/>
      <c r="W138" s="19">
        <f t="shared" si="107"/>
        <v>0</v>
      </c>
      <c r="X138" s="14"/>
      <c r="Y138" s="14"/>
      <c r="Z138" s="14"/>
      <c r="AA138" s="15"/>
      <c r="AB138" s="19">
        <f t="shared" si="108"/>
        <v>0</v>
      </c>
      <c r="AC138" s="14"/>
      <c r="AD138" s="14"/>
      <c r="AE138" s="14"/>
      <c r="AF138" s="15"/>
      <c r="AG138" s="19">
        <f t="shared" si="109"/>
        <v>0</v>
      </c>
      <c r="AH138" s="14"/>
      <c r="AI138" s="14"/>
      <c r="AJ138" s="14"/>
      <c r="AK138" s="15"/>
      <c r="AL138" s="19">
        <f t="shared" si="110"/>
        <v>0</v>
      </c>
      <c r="AM138" s="14"/>
      <c r="AN138" s="14"/>
      <c r="AO138" s="14"/>
      <c r="AP138" s="15"/>
      <c r="AQ138" s="19">
        <f t="shared" si="111"/>
        <v>0</v>
      </c>
      <c r="AR138" s="14"/>
      <c r="AS138" s="14"/>
      <c r="AT138" s="14"/>
      <c r="AU138" s="15"/>
      <c r="AV138" s="30">
        <f t="shared" si="112"/>
        <v>0</v>
      </c>
    </row>
    <row r="139" spans="1:48">
      <c r="A139" s="12">
        <v>9</v>
      </c>
      <c r="B139" s="27" t="s">
        <v>33</v>
      </c>
      <c r="C139" s="27" t="s">
        <v>20</v>
      </c>
      <c r="D139" s="16"/>
      <c r="E139" s="16"/>
      <c r="F139" s="16"/>
      <c r="G139" s="17"/>
      <c r="H139" s="20">
        <f t="shared" si="104"/>
        <v>0</v>
      </c>
      <c r="I139" s="16"/>
      <c r="J139" s="16"/>
      <c r="K139" s="16"/>
      <c r="L139" s="17"/>
      <c r="M139" s="20">
        <f t="shared" si="105"/>
        <v>0</v>
      </c>
      <c r="N139" s="16"/>
      <c r="O139" s="16"/>
      <c r="P139" s="16"/>
      <c r="Q139" s="17"/>
      <c r="R139" s="20">
        <f t="shared" si="106"/>
        <v>0</v>
      </c>
      <c r="S139" s="16"/>
      <c r="T139" s="16"/>
      <c r="U139" s="16"/>
      <c r="V139" s="17"/>
      <c r="W139" s="20">
        <f t="shared" si="107"/>
        <v>0</v>
      </c>
      <c r="X139" s="16"/>
      <c r="Y139" s="16"/>
      <c r="Z139" s="16"/>
      <c r="AA139" s="17"/>
      <c r="AB139" s="20">
        <f t="shared" si="108"/>
        <v>0</v>
      </c>
      <c r="AC139" s="16"/>
      <c r="AD139" s="16"/>
      <c r="AE139" s="16"/>
      <c r="AF139" s="17"/>
      <c r="AG139" s="20">
        <f t="shared" si="109"/>
        <v>0</v>
      </c>
      <c r="AH139" s="16"/>
      <c r="AI139" s="16"/>
      <c r="AJ139" s="16"/>
      <c r="AK139" s="17"/>
      <c r="AL139" s="20">
        <f t="shared" si="110"/>
        <v>0</v>
      </c>
      <c r="AM139" s="16"/>
      <c r="AN139" s="16"/>
      <c r="AO139" s="16"/>
      <c r="AP139" s="17"/>
      <c r="AQ139" s="20">
        <f t="shared" si="111"/>
        <v>0</v>
      </c>
      <c r="AR139" s="16"/>
      <c r="AS139" s="16"/>
      <c r="AT139" s="16"/>
      <c r="AU139" s="17"/>
      <c r="AV139" s="31">
        <f t="shared" si="112"/>
        <v>0</v>
      </c>
    </row>
    <row r="140" spans="1:48">
      <c r="A140" s="12">
        <v>9</v>
      </c>
      <c r="B140" s="32"/>
      <c r="C140" s="33"/>
      <c r="D140" s="34"/>
      <c r="E140" s="35"/>
      <c r="F140" s="35"/>
      <c r="G140" s="35"/>
      <c r="H140" s="36">
        <f t="shared" ref="H140" si="113">SUM(H127:H139)</f>
        <v>0</v>
      </c>
      <c r="I140" s="35"/>
      <c r="J140" s="35"/>
      <c r="K140" s="35"/>
      <c r="L140" s="35"/>
      <c r="M140" s="36">
        <f t="shared" si="86"/>
        <v>0</v>
      </c>
      <c r="N140" s="35"/>
      <c r="O140" s="35"/>
      <c r="P140" s="35"/>
      <c r="Q140" s="35"/>
      <c r="R140" s="36">
        <f t="shared" si="87"/>
        <v>0</v>
      </c>
      <c r="S140" s="35"/>
      <c r="T140" s="35"/>
      <c r="U140" s="35"/>
      <c r="V140" s="35"/>
      <c r="W140" s="36">
        <f t="shared" si="88"/>
        <v>0</v>
      </c>
      <c r="X140" s="35"/>
      <c r="Y140" s="35"/>
      <c r="Z140" s="35"/>
      <c r="AA140" s="35"/>
      <c r="AB140" s="36">
        <f t="shared" si="89"/>
        <v>0</v>
      </c>
      <c r="AC140" s="35"/>
      <c r="AD140" s="35"/>
      <c r="AE140" s="35"/>
      <c r="AF140" s="35"/>
      <c r="AG140" s="36">
        <f t="shared" si="90"/>
        <v>0</v>
      </c>
      <c r="AH140" s="35"/>
      <c r="AI140" s="35"/>
      <c r="AJ140" s="35"/>
      <c r="AK140" s="35"/>
      <c r="AL140" s="36">
        <f t="shared" si="91"/>
        <v>0</v>
      </c>
      <c r="AM140" s="35"/>
      <c r="AN140" s="35"/>
      <c r="AO140" s="35"/>
      <c r="AP140" s="35"/>
      <c r="AQ140" s="36">
        <f t="shared" si="92"/>
        <v>0</v>
      </c>
      <c r="AR140" s="35"/>
      <c r="AS140" s="35"/>
      <c r="AT140" s="35"/>
      <c r="AU140" s="35"/>
      <c r="AV140" s="36">
        <f t="shared" si="93"/>
        <v>0</v>
      </c>
    </row>
    <row r="141" spans="1:48">
      <c r="A141" s="12">
        <v>10</v>
      </c>
      <c r="B141" s="48" t="str">
        <f>"Буква (или иное название) класса "&amp;A141&amp;":"</f>
        <v>Буква (или иное название) класса 10:</v>
      </c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</row>
    <row r="142" spans="1:48">
      <c r="A142" s="12">
        <v>10</v>
      </c>
      <c r="B142" s="25" t="s">
        <v>0</v>
      </c>
      <c r="C142" s="26" t="s">
        <v>20</v>
      </c>
      <c r="D142" s="14"/>
      <c r="E142" s="14"/>
      <c r="F142" s="14"/>
      <c r="G142" s="15"/>
      <c r="H142" s="19">
        <f t="shared" ref="H142:H154" si="114">COUNTA(D142:G142)</f>
        <v>0</v>
      </c>
      <c r="I142" s="14"/>
      <c r="J142" s="14"/>
      <c r="K142" s="14"/>
      <c r="L142" s="15"/>
      <c r="M142" s="19">
        <f t="shared" ref="M142:M154" si="115">COUNTA(I142:L142)</f>
        <v>0</v>
      </c>
      <c r="N142" s="14"/>
      <c r="O142" s="14"/>
      <c r="P142" s="14"/>
      <c r="Q142" s="15"/>
      <c r="R142" s="19">
        <f t="shared" ref="R142:R154" si="116">COUNTA(N142:Q142)</f>
        <v>0</v>
      </c>
      <c r="S142" s="14"/>
      <c r="T142" s="14"/>
      <c r="U142" s="14"/>
      <c r="V142" s="15"/>
      <c r="W142" s="19">
        <f t="shared" ref="W142:W154" si="117">COUNTA(S142:V142)</f>
        <v>0</v>
      </c>
      <c r="X142" s="14"/>
      <c r="Y142" s="14"/>
      <c r="Z142" s="14"/>
      <c r="AA142" s="15"/>
      <c r="AB142" s="19">
        <f t="shared" ref="AB142:AB154" si="118">COUNTA(X142:AA142)</f>
        <v>0</v>
      </c>
      <c r="AC142" s="14"/>
      <c r="AD142" s="14"/>
      <c r="AE142" s="14"/>
      <c r="AF142" s="15"/>
      <c r="AG142" s="19">
        <f t="shared" ref="AG142:AG154" si="119">COUNTA(AC142:AF142)</f>
        <v>0</v>
      </c>
      <c r="AH142" s="14"/>
      <c r="AI142" s="14"/>
      <c r="AJ142" s="14"/>
      <c r="AK142" s="15"/>
      <c r="AL142" s="19">
        <f t="shared" ref="AL142:AL154" si="120">COUNTA(AH142:AK142)</f>
        <v>0</v>
      </c>
      <c r="AM142" s="14"/>
      <c r="AN142" s="14"/>
      <c r="AO142" s="14"/>
      <c r="AP142" s="15"/>
      <c r="AQ142" s="19">
        <f t="shared" ref="AQ142:AQ154" si="121">COUNTA(AM142:AP142)</f>
        <v>0</v>
      </c>
      <c r="AR142" s="14"/>
      <c r="AS142" s="14"/>
      <c r="AT142" s="14"/>
      <c r="AU142" s="15"/>
      <c r="AV142" s="30">
        <f t="shared" ref="AV142:AV154" si="122">COUNTA(AR142:AU142)</f>
        <v>0</v>
      </c>
    </row>
    <row r="143" spans="1:48">
      <c r="A143" s="12">
        <v>10</v>
      </c>
      <c r="B143" s="3" t="s">
        <v>1</v>
      </c>
      <c r="C143" s="27" t="s">
        <v>20</v>
      </c>
      <c r="D143" s="14"/>
      <c r="E143" s="14"/>
      <c r="F143" s="14"/>
      <c r="G143" s="15"/>
      <c r="H143" s="19">
        <f t="shared" si="114"/>
        <v>0</v>
      </c>
      <c r="I143" s="14"/>
      <c r="J143" s="14"/>
      <c r="K143" s="14"/>
      <c r="L143" s="15"/>
      <c r="M143" s="19">
        <f t="shared" si="115"/>
        <v>0</v>
      </c>
      <c r="N143" s="14"/>
      <c r="O143" s="14"/>
      <c r="P143" s="14"/>
      <c r="Q143" s="15"/>
      <c r="R143" s="19">
        <f t="shared" si="116"/>
        <v>0</v>
      </c>
      <c r="S143" s="14"/>
      <c r="T143" s="14"/>
      <c r="U143" s="14"/>
      <c r="V143" s="15"/>
      <c r="W143" s="19">
        <f t="shared" si="117"/>
        <v>0</v>
      </c>
      <c r="X143" s="14"/>
      <c r="Y143" s="14"/>
      <c r="Z143" s="14"/>
      <c r="AA143" s="15"/>
      <c r="AB143" s="19">
        <f t="shared" si="118"/>
        <v>0</v>
      </c>
      <c r="AC143" s="14"/>
      <c r="AD143" s="14"/>
      <c r="AE143" s="14"/>
      <c r="AF143" s="15"/>
      <c r="AG143" s="19">
        <f t="shared" si="119"/>
        <v>0</v>
      </c>
      <c r="AH143" s="14"/>
      <c r="AI143" s="14"/>
      <c r="AJ143" s="14"/>
      <c r="AK143" s="15"/>
      <c r="AL143" s="19">
        <f t="shared" si="120"/>
        <v>0</v>
      </c>
      <c r="AM143" s="14"/>
      <c r="AN143" s="14"/>
      <c r="AO143" s="14"/>
      <c r="AP143" s="15"/>
      <c r="AQ143" s="19">
        <f t="shared" si="121"/>
        <v>0</v>
      </c>
      <c r="AR143" s="14"/>
      <c r="AS143" s="14"/>
      <c r="AT143" s="14"/>
      <c r="AU143" s="15"/>
      <c r="AV143" s="30">
        <f t="shared" si="122"/>
        <v>0</v>
      </c>
    </row>
    <row r="144" spans="1:48">
      <c r="A144" s="12">
        <v>10</v>
      </c>
      <c r="B144" s="3" t="s">
        <v>2</v>
      </c>
      <c r="C144" s="27" t="s">
        <v>20</v>
      </c>
      <c r="D144" s="14"/>
      <c r="E144" s="14"/>
      <c r="F144" s="14"/>
      <c r="G144" s="15"/>
      <c r="H144" s="19">
        <f t="shared" si="114"/>
        <v>0</v>
      </c>
      <c r="I144" s="14"/>
      <c r="J144" s="14"/>
      <c r="K144" s="14"/>
      <c r="L144" s="15"/>
      <c r="M144" s="19">
        <f t="shared" si="115"/>
        <v>0</v>
      </c>
      <c r="N144" s="14"/>
      <c r="O144" s="14"/>
      <c r="P144" s="14"/>
      <c r="Q144" s="15"/>
      <c r="R144" s="19">
        <f t="shared" si="116"/>
        <v>0</v>
      </c>
      <c r="S144" s="14"/>
      <c r="T144" s="14"/>
      <c r="U144" s="14"/>
      <c r="V144" s="15"/>
      <c r="W144" s="19">
        <f t="shared" si="117"/>
        <v>0</v>
      </c>
      <c r="X144" s="14"/>
      <c r="Y144" s="14"/>
      <c r="Z144" s="14"/>
      <c r="AA144" s="15"/>
      <c r="AB144" s="19">
        <f t="shared" si="118"/>
        <v>0</v>
      </c>
      <c r="AC144" s="14"/>
      <c r="AD144" s="14"/>
      <c r="AE144" s="14"/>
      <c r="AF144" s="15"/>
      <c r="AG144" s="19">
        <f t="shared" si="119"/>
        <v>0</v>
      </c>
      <c r="AH144" s="14"/>
      <c r="AI144" s="14"/>
      <c r="AJ144" s="14"/>
      <c r="AK144" s="15"/>
      <c r="AL144" s="19">
        <f t="shared" si="120"/>
        <v>0</v>
      </c>
      <c r="AM144" s="14"/>
      <c r="AN144" s="14"/>
      <c r="AO144" s="14"/>
      <c r="AP144" s="15"/>
      <c r="AQ144" s="19">
        <f t="shared" si="121"/>
        <v>0</v>
      </c>
      <c r="AR144" s="14"/>
      <c r="AS144" s="14"/>
      <c r="AT144" s="14"/>
      <c r="AU144" s="15"/>
      <c r="AV144" s="30">
        <f t="shared" si="122"/>
        <v>0</v>
      </c>
    </row>
    <row r="145" spans="1:48">
      <c r="A145" s="12">
        <v>10</v>
      </c>
      <c r="B145" s="3" t="s">
        <v>3</v>
      </c>
      <c r="C145" s="27" t="s">
        <v>20</v>
      </c>
      <c r="D145" s="14"/>
      <c r="E145" s="14"/>
      <c r="F145" s="14"/>
      <c r="G145" s="15"/>
      <c r="H145" s="19">
        <f t="shared" si="114"/>
        <v>0</v>
      </c>
      <c r="I145" s="14"/>
      <c r="J145" s="14"/>
      <c r="K145" s="14"/>
      <c r="L145" s="15"/>
      <c r="M145" s="19">
        <f t="shared" si="115"/>
        <v>0</v>
      </c>
      <c r="N145" s="14"/>
      <c r="O145" s="14"/>
      <c r="P145" s="14"/>
      <c r="Q145" s="15"/>
      <c r="R145" s="19">
        <f t="shared" si="116"/>
        <v>0</v>
      </c>
      <c r="S145" s="14"/>
      <c r="T145" s="14"/>
      <c r="U145" s="14"/>
      <c r="V145" s="15"/>
      <c r="W145" s="19">
        <f t="shared" si="117"/>
        <v>0</v>
      </c>
      <c r="X145" s="14"/>
      <c r="Y145" s="14"/>
      <c r="Z145" s="14"/>
      <c r="AA145" s="15"/>
      <c r="AB145" s="19">
        <f t="shared" si="118"/>
        <v>0</v>
      </c>
      <c r="AC145" s="14"/>
      <c r="AD145" s="14"/>
      <c r="AE145" s="14"/>
      <c r="AF145" s="15"/>
      <c r="AG145" s="19">
        <f t="shared" si="119"/>
        <v>0</v>
      </c>
      <c r="AH145" s="14"/>
      <c r="AI145" s="14"/>
      <c r="AJ145" s="14"/>
      <c r="AK145" s="15"/>
      <c r="AL145" s="19">
        <f t="shared" si="120"/>
        <v>0</v>
      </c>
      <c r="AM145" s="14"/>
      <c r="AN145" s="14"/>
      <c r="AO145" s="14"/>
      <c r="AP145" s="15"/>
      <c r="AQ145" s="19">
        <f t="shared" si="121"/>
        <v>0</v>
      </c>
      <c r="AR145" s="14"/>
      <c r="AS145" s="14"/>
      <c r="AT145" s="14"/>
      <c r="AU145" s="15"/>
      <c r="AV145" s="30">
        <f t="shared" si="122"/>
        <v>0</v>
      </c>
    </row>
    <row r="146" spans="1:48">
      <c r="A146" s="12">
        <v>10</v>
      </c>
      <c r="B146" s="3" t="s">
        <v>4</v>
      </c>
      <c r="C146" s="27" t="s">
        <v>20</v>
      </c>
      <c r="D146" s="14"/>
      <c r="E146" s="14"/>
      <c r="F146" s="14"/>
      <c r="G146" s="15"/>
      <c r="H146" s="19">
        <f t="shared" si="114"/>
        <v>0</v>
      </c>
      <c r="I146" s="14"/>
      <c r="J146" s="14"/>
      <c r="K146" s="14"/>
      <c r="L146" s="15"/>
      <c r="M146" s="19">
        <f t="shared" si="115"/>
        <v>0</v>
      </c>
      <c r="N146" s="14"/>
      <c r="O146" s="14"/>
      <c r="P146" s="14"/>
      <c r="Q146" s="15"/>
      <c r="R146" s="19">
        <f t="shared" si="116"/>
        <v>0</v>
      </c>
      <c r="S146" s="14"/>
      <c r="T146" s="14"/>
      <c r="U146" s="14"/>
      <c r="V146" s="15"/>
      <c r="W146" s="19">
        <f t="shared" si="117"/>
        <v>0</v>
      </c>
      <c r="X146" s="14"/>
      <c r="Y146" s="14"/>
      <c r="Z146" s="14"/>
      <c r="AA146" s="15"/>
      <c r="AB146" s="19">
        <f t="shared" si="118"/>
        <v>0</v>
      </c>
      <c r="AC146" s="14"/>
      <c r="AD146" s="14"/>
      <c r="AE146" s="14"/>
      <c r="AF146" s="15"/>
      <c r="AG146" s="19">
        <f t="shared" si="119"/>
        <v>0</v>
      </c>
      <c r="AH146" s="14"/>
      <c r="AI146" s="14"/>
      <c r="AJ146" s="14"/>
      <c r="AK146" s="15"/>
      <c r="AL146" s="19">
        <f t="shared" si="120"/>
        <v>0</v>
      </c>
      <c r="AM146" s="14"/>
      <c r="AN146" s="14"/>
      <c r="AO146" s="14"/>
      <c r="AP146" s="15"/>
      <c r="AQ146" s="19">
        <f t="shared" si="121"/>
        <v>0</v>
      </c>
      <c r="AR146" s="14"/>
      <c r="AS146" s="14"/>
      <c r="AT146" s="14"/>
      <c r="AU146" s="15"/>
      <c r="AV146" s="30">
        <f t="shared" si="122"/>
        <v>0</v>
      </c>
    </row>
    <row r="147" spans="1:48">
      <c r="A147" s="12">
        <v>10</v>
      </c>
      <c r="B147" s="3" t="s">
        <v>5</v>
      </c>
      <c r="C147" s="27" t="s">
        <v>20</v>
      </c>
      <c r="D147" s="14"/>
      <c r="E147" s="14"/>
      <c r="F147" s="14"/>
      <c r="G147" s="15"/>
      <c r="H147" s="19">
        <f t="shared" si="114"/>
        <v>0</v>
      </c>
      <c r="I147" s="14"/>
      <c r="J147" s="14"/>
      <c r="K147" s="14"/>
      <c r="L147" s="15"/>
      <c r="M147" s="19">
        <f t="shared" si="115"/>
        <v>0</v>
      </c>
      <c r="N147" s="14"/>
      <c r="O147" s="14"/>
      <c r="P147" s="14"/>
      <c r="Q147" s="15"/>
      <c r="R147" s="19">
        <f t="shared" si="116"/>
        <v>0</v>
      </c>
      <c r="S147" s="14"/>
      <c r="T147" s="14"/>
      <c r="U147" s="14"/>
      <c r="V147" s="15"/>
      <c r="W147" s="19">
        <f t="shared" si="117"/>
        <v>0</v>
      </c>
      <c r="X147" s="14"/>
      <c r="Y147" s="14"/>
      <c r="Z147" s="14"/>
      <c r="AA147" s="15"/>
      <c r="AB147" s="19">
        <f t="shared" si="118"/>
        <v>0</v>
      </c>
      <c r="AC147" s="14"/>
      <c r="AD147" s="14"/>
      <c r="AE147" s="14"/>
      <c r="AF147" s="15"/>
      <c r="AG147" s="19">
        <f t="shared" si="119"/>
        <v>0</v>
      </c>
      <c r="AH147" s="14"/>
      <c r="AI147" s="14"/>
      <c r="AJ147" s="14"/>
      <c r="AK147" s="15"/>
      <c r="AL147" s="19">
        <f t="shared" si="120"/>
        <v>0</v>
      </c>
      <c r="AM147" s="14"/>
      <c r="AN147" s="14"/>
      <c r="AO147" s="14"/>
      <c r="AP147" s="15"/>
      <c r="AQ147" s="19">
        <f t="shared" si="121"/>
        <v>0</v>
      </c>
      <c r="AR147" s="14"/>
      <c r="AS147" s="14"/>
      <c r="AT147" s="14"/>
      <c r="AU147" s="15"/>
      <c r="AV147" s="30">
        <f t="shared" si="122"/>
        <v>0</v>
      </c>
    </row>
    <row r="148" spans="1:48">
      <c r="A148" s="12">
        <v>10</v>
      </c>
      <c r="B148" s="3" t="s">
        <v>6</v>
      </c>
      <c r="C148" s="27" t="s">
        <v>20</v>
      </c>
      <c r="D148" s="14"/>
      <c r="E148" s="14"/>
      <c r="F148" s="14"/>
      <c r="G148" s="15"/>
      <c r="H148" s="19">
        <f t="shared" si="114"/>
        <v>0</v>
      </c>
      <c r="I148" s="14"/>
      <c r="J148" s="14"/>
      <c r="K148" s="14"/>
      <c r="L148" s="15"/>
      <c r="M148" s="19">
        <f t="shared" si="115"/>
        <v>0</v>
      </c>
      <c r="N148" s="14"/>
      <c r="O148" s="14"/>
      <c r="P148" s="14"/>
      <c r="Q148" s="15"/>
      <c r="R148" s="19">
        <f t="shared" si="116"/>
        <v>0</v>
      </c>
      <c r="S148" s="14"/>
      <c r="T148" s="14"/>
      <c r="U148" s="14"/>
      <c r="V148" s="15"/>
      <c r="W148" s="19">
        <f t="shared" si="117"/>
        <v>0</v>
      </c>
      <c r="X148" s="14"/>
      <c r="Y148" s="14"/>
      <c r="Z148" s="14"/>
      <c r="AA148" s="15"/>
      <c r="AB148" s="19">
        <f t="shared" si="118"/>
        <v>0</v>
      </c>
      <c r="AC148" s="14"/>
      <c r="AD148" s="14"/>
      <c r="AE148" s="14"/>
      <c r="AF148" s="15"/>
      <c r="AG148" s="19">
        <f t="shared" si="119"/>
        <v>0</v>
      </c>
      <c r="AH148" s="14"/>
      <c r="AI148" s="14"/>
      <c r="AJ148" s="14"/>
      <c r="AK148" s="15"/>
      <c r="AL148" s="19">
        <f t="shared" si="120"/>
        <v>0</v>
      </c>
      <c r="AM148" s="14"/>
      <c r="AN148" s="14"/>
      <c r="AO148" s="14"/>
      <c r="AP148" s="15"/>
      <c r="AQ148" s="19">
        <f t="shared" si="121"/>
        <v>0</v>
      </c>
      <c r="AR148" s="14"/>
      <c r="AS148" s="14"/>
      <c r="AT148" s="14"/>
      <c r="AU148" s="15"/>
      <c r="AV148" s="30">
        <f t="shared" si="122"/>
        <v>0</v>
      </c>
    </row>
    <row r="149" spans="1:48">
      <c r="A149" s="12">
        <v>10</v>
      </c>
      <c r="B149" s="3" t="s">
        <v>7</v>
      </c>
      <c r="C149" s="27" t="s">
        <v>20</v>
      </c>
      <c r="D149" s="14"/>
      <c r="E149" s="14"/>
      <c r="F149" s="14"/>
      <c r="G149" s="15"/>
      <c r="H149" s="19">
        <f t="shared" si="114"/>
        <v>0</v>
      </c>
      <c r="I149" s="14"/>
      <c r="J149" s="14"/>
      <c r="K149" s="14"/>
      <c r="L149" s="15"/>
      <c r="M149" s="19">
        <f t="shared" si="115"/>
        <v>0</v>
      </c>
      <c r="N149" s="14"/>
      <c r="O149" s="14"/>
      <c r="P149" s="14"/>
      <c r="Q149" s="15"/>
      <c r="R149" s="19">
        <f t="shared" si="116"/>
        <v>0</v>
      </c>
      <c r="S149" s="14"/>
      <c r="T149" s="14"/>
      <c r="U149" s="14"/>
      <c r="V149" s="15"/>
      <c r="W149" s="19">
        <f t="shared" si="117"/>
        <v>0</v>
      </c>
      <c r="X149" s="14"/>
      <c r="Y149" s="14"/>
      <c r="Z149" s="14"/>
      <c r="AA149" s="15"/>
      <c r="AB149" s="19">
        <f t="shared" si="118"/>
        <v>0</v>
      </c>
      <c r="AC149" s="14"/>
      <c r="AD149" s="14"/>
      <c r="AE149" s="14"/>
      <c r="AF149" s="15"/>
      <c r="AG149" s="19">
        <f t="shared" si="119"/>
        <v>0</v>
      </c>
      <c r="AH149" s="14"/>
      <c r="AI149" s="14"/>
      <c r="AJ149" s="14"/>
      <c r="AK149" s="15"/>
      <c r="AL149" s="19">
        <f t="shared" si="120"/>
        <v>0</v>
      </c>
      <c r="AM149" s="14"/>
      <c r="AN149" s="14"/>
      <c r="AO149" s="14"/>
      <c r="AP149" s="15"/>
      <c r="AQ149" s="19">
        <f t="shared" si="121"/>
        <v>0</v>
      </c>
      <c r="AR149" s="14"/>
      <c r="AS149" s="14"/>
      <c r="AT149" s="14"/>
      <c r="AU149" s="15"/>
      <c r="AV149" s="30">
        <f t="shared" si="122"/>
        <v>0</v>
      </c>
    </row>
    <row r="150" spans="1:48">
      <c r="A150" s="12">
        <v>10</v>
      </c>
      <c r="B150" s="3" t="s">
        <v>22</v>
      </c>
      <c r="C150" s="27" t="s">
        <v>20</v>
      </c>
      <c r="D150" s="14"/>
      <c r="E150" s="14"/>
      <c r="F150" s="14"/>
      <c r="G150" s="15"/>
      <c r="H150" s="19">
        <f t="shared" si="114"/>
        <v>0</v>
      </c>
      <c r="I150" s="14"/>
      <c r="J150" s="14"/>
      <c r="K150" s="14"/>
      <c r="L150" s="15"/>
      <c r="M150" s="19">
        <f t="shared" si="115"/>
        <v>0</v>
      </c>
      <c r="N150" s="14"/>
      <c r="O150" s="14"/>
      <c r="P150" s="14"/>
      <c r="Q150" s="15"/>
      <c r="R150" s="19">
        <f t="shared" si="116"/>
        <v>0</v>
      </c>
      <c r="S150" s="14"/>
      <c r="T150" s="14"/>
      <c r="U150" s="14"/>
      <c r="V150" s="15"/>
      <c r="W150" s="19">
        <f t="shared" si="117"/>
        <v>0</v>
      </c>
      <c r="X150" s="14"/>
      <c r="Y150" s="14"/>
      <c r="Z150" s="14"/>
      <c r="AA150" s="15"/>
      <c r="AB150" s="19">
        <f t="shared" si="118"/>
        <v>0</v>
      </c>
      <c r="AC150" s="14"/>
      <c r="AD150" s="14"/>
      <c r="AE150" s="14"/>
      <c r="AF150" s="15"/>
      <c r="AG150" s="19">
        <f t="shared" si="119"/>
        <v>0</v>
      </c>
      <c r="AH150" s="14"/>
      <c r="AI150" s="14"/>
      <c r="AJ150" s="14"/>
      <c r="AK150" s="15"/>
      <c r="AL150" s="19">
        <f t="shared" si="120"/>
        <v>0</v>
      </c>
      <c r="AM150" s="14"/>
      <c r="AN150" s="14"/>
      <c r="AO150" s="14"/>
      <c r="AP150" s="15"/>
      <c r="AQ150" s="19">
        <f t="shared" si="121"/>
        <v>0</v>
      </c>
      <c r="AR150" s="14"/>
      <c r="AS150" s="14"/>
      <c r="AT150" s="14"/>
      <c r="AU150" s="15"/>
      <c r="AV150" s="30">
        <f t="shared" si="122"/>
        <v>0</v>
      </c>
    </row>
    <row r="151" spans="1:48">
      <c r="A151" s="12">
        <v>10</v>
      </c>
      <c r="B151" s="3" t="s">
        <v>8</v>
      </c>
      <c r="C151" s="27" t="s">
        <v>20</v>
      </c>
      <c r="D151" s="14"/>
      <c r="E151" s="14"/>
      <c r="F151" s="14"/>
      <c r="G151" s="15"/>
      <c r="H151" s="19">
        <f t="shared" si="114"/>
        <v>0</v>
      </c>
      <c r="I151" s="14"/>
      <c r="J151" s="14"/>
      <c r="K151" s="14"/>
      <c r="L151" s="15"/>
      <c r="M151" s="19">
        <f t="shared" si="115"/>
        <v>0</v>
      </c>
      <c r="N151" s="14"/>
      <c r="O151" s="14"/>
      <c r="P151" s="14"/>
      <c r="Q151" s="15"/>
      <c r="R151" s="19">
        <f t="shared" si="116"/>
        <v>0</v>
      </c>
      <c r="S151" s="14"/>
      <c r="T151" s="14"/>
      <c r="U151" s="14"/>
      <c r="V151" s="15"/>
      <c r="W151" s="19">
        <f t="shared" si="117"/>
        <v>0</v>
      </c>
      <c r="X151" s="14"/>
      <c r="Y151" s="14"/>
      <c r="Z151" s="14"/>
      <c r="AA151" s="15"/>
      <c r="AB151" s="19">
        <f t="shared" si="118"/>
        <v>0</v>
      </c>
      <c r="AC151" s="14"/>
      <c r="AD151" s="14"/>
      <c r="AE151" s="14"/>
      <c r="AF151" s="15"/>
      <c r="AG151" s="19">
        <f t="shared" si="119"/>
        <v>0</v>
      </c>
      <c r="AH151" s="14"/>
      <c r="AI151" s="14"/>
      <c r="AJ151" s="14"/>
      <c r="AK151" s="15"/>
      <c r="AL151" s="19">
        <f t="shared" si="120"/>
        <v>0</v>
      </c>
      <c r="AM151" s="14"/>
      <c r="AN151" s="14"/>
      <c r="AO151" s="14"/>
      <c r="AP151" s="15"/>
      <c r="AQ151" s="19">
        <f t="shared" si="121"/>
        <v>0</v>
      </c>
      <c r="AR151" s="14"/>
      <c r="AS151" s="14"/>
      <c r="AT151" s="14"/>
      <c r="AU151" s="15"/>
      <c r="AV151" s="30">
        <f t="shared" si="122"/>
        <v>0</v>
      </c>
    </row>
    <row r="152" spans="1:48">
      <c r="A152" s="12">
        <v>10</v>
      </c>
      <c r="B152" s="3" t="s">
        <v>74</v>
      </c>
      <c r="C152" s="27" t="s">
        <v>20</v>
      </c>
      <c r="D152" s="14"/>
      <c r="E152" s="14"/>
      <c r="F152" s="14"/>
      <c r="G152" s="15"/>
      <c r="H152" s="19">
        <f t="shared" si="114"/>
        <v>0</v>
      </c>
      <c r="I152" s="14"/>
      <c r="J152" s="14"/>
      <c r="K152" s="14"/>
      <c r="L152" s="15"/>
      <c r="M152" s="19">
        <f t="shared" si="115"/>
        <v>0</v>
      </c>
      <c r="N152" s="14"/>
      <c r="O152" s="14"/>
      <c r="P152" s="14"/>
      <c r="Q152" s="15"/>
      <c r="R152" s="19">
        <f t="shared" si="116"/>
        <v>0</v>
      </c>
      <c r="S152" s="14"/>
      <c r="T152" s="14"/>
      <c r="U152" s="14"/>
      <c r="V152" s="15"/>
      <c r="W152" s="19">
        <f t="shared" si="117"/>
        <v>0</v>
      </c>
      <c r="X152" s="14"/>
      <c r="Y152" s="14"/>
      <c r="Z152" s="14"/>
      <c r="AA152" s="15"/>
      <c r="AB152" s="19">
        <f t="shared" si="118"/>
        <v>0</v>
      </c>
      <c r="AC152" s="14"/>
      <c r="AD152" s="14"/>
      <c r="AE152" s="14"/>
      <c r="AF152" s="15"/>
      <c r="AG152" s="19">
        <f t="shared" si="119"/>
        <v>0</v>
      </c>
      <c r="AH152" s="14"/>
      <c r="AI152" s="14"/>
      <c r="AJ152" s="14"/>
      <c r="AK152" s="15"/>
      <c r="AL152" s="19">
        <f t="shared" si="120"/>
        <v>0</v>
      </c>
      <c r="AM152" s="14"/>
      <c r="AN152" s="14"/>
      <c r="AO152" s="14"/>
      <c r="AP152" s="15"/>
      <c r="AQ152" s="19">
        <f t="shared" si="121"/>
        <v>0</v>
      </c>
      <c r="AR152" s="14"/>
      <c r="AS152" s="14"/>
      <c r="AT152" s="14"/>
      <c r="AU152" s="15"/>
      <c r="AV152" s="30">
        <f t="shared" si="122"/>
        <v>0</v>
      </c>
    </row>
    <row r="153" spans="1:48">
      <c r="A153" s="12">
        <v>10</v>
      </c>
      <c r="B153" s="3" t="s">
        <v>9</v>
      </c>
      <c r="C153" s="27" t="s">
        <v>20</v>
      </c>
      <c r="D153" s="14"/>
      <c r="E153" s="14"/>
      <c r="F153" s="14"/>
      <c r="G153" s="15"/>
      <c r="H153" s="19">
        <f t="shared" si="114"/>
        <v>0</v>
      </c>
      <c r="I153" s="14"/>
      <c r="J153" s="14"/>
      <c r="K153" s="14"/>
      <c r="L153" s="15"/>
      <c r="M153" s="19">
        <f t="shared" si="115"/>
        <v>0</v>
      </c>
      <c r="N153" s="14"/>
      <c r="O153" s="14"/>
      <c r="P153" s="14"/>
      <c r="Q153" s="15"/>
      <c r="R153" s="19">
        <f t="shared" si="116"/>
        <v>0</v>
      </c>
      <c r="S153" s="14"/>
      <c r="T153" s="14"/>
      <c r="U153" s="14"/>
      <c r="V153" s="15"/>
      <c r="W153" s="19">
        <f t="shared" si="117"/>
        <v>0</v>
      </c>
      <c r="X153" s="14"/>
      <c r="Y153" s="14"/>
      <c r="Z153" s="14"/>
      <c r="AA153" s="15"/>
      <c r="AB153" s="19">
        <f t="shared" si="118"/>
        <v>0</v>
      </c>
      <c r="AC153" s="14"/>
      <c r="AD153" s="14"/>
      <c r="AE153" s="14"/>
      <c r="AF153" s="15"/>
      <c r="AG153" s="19">
        <f t="shared" si="119"/>
        <v>0</v>
      </c>
      <c r="AH153" s="14"/>
      <c r="AI153" s="14"/>
      <c r="AJ153" s="14"/>
      <c r="AK153" s="15"/>
      <c r="AL153" s="19">
        <f t="shared" si="120"/>
        <v>0</v>
      </c>
      <c r="AM153" s="14"/>
      <c r="AN153" s="14"/>
      <c r="AO153" s="14"/>
      <c r="AP153" s="15"/>
      <c r="AQ153" s="19">
        <f t="shared" si="121"/>
        <v>0</v>
      </c>
      <c r="AR153" s="14"/>
      <c r="AS153" s="14"/>
      <c r="AT153" s="14"/>
      <c r="AU153" s="15"/>
      <c r="AV153" s="30">
        <f t="shared" si="122"/>
        <v>0</v>
      </c>
    </row>
    <row r="154" spans="1:48">
      <c r="A154" s="12">
        <v>10</v>
      </c>
      <c r="B154" s="27" t="s">
        <v>33</v>
      </c>
      <c r="C154" s="27" t="s">
        <v>20</v>
      </c>
      <c r="D154" s="16"/>
      <c r="E154" s="16"/>
      <c r="F154" s="16"/>
      <c r="G154" s="17"/>
      <c r="H154" s="20">
        <f t="shared" si="114"/>
        <v>0</v>
      </c>
      <c r="I154" s="16"/>
      <c r="J154" s="16"/>
      <c r="K154" s="16"/>
      <c r="L154" s="17"/>
      <c r="M154" s="20">
        <f t="shared" si="115"/>
        <v>0</v>
      </c>
      <c r="N154" s="16"/>
      <c r="O154" s="16"/>
      <c r="P154" s="16"/>
      <c r="Q154" s="17"/>
      <c r="R154" s="20">
        <f t="shared" si="116"/>
        <v>0</v>
      </c>
      <c r="S154" s="16"/>
      <c r="T154" s="16"/>
      <c r="U154" s="16"/>
      <c r="V154" s="17"/>
      <c r="W154" s="20">
        <f t="shared" si="117"/>
        <v>0</v>
      </c>
      <c r="X154" s="16"/>
      <c r="Y154" s="16"/>
      <c r="Z154" s="16"/>
      <c r="AA154" s="17"/>
      <c r="AB154" s="20">
        <f t="shared" si="118"/>
        <v>0</v>
      </c>
      <c r="AC154" s="16"/>
      <c r="AD154" s="16"/>
      <c r="AE154" s="16"/>
      <c r="AF154" s="17"/>
      <c r="AG154" s="20">
        <f t="shared" si="119"/>
        <v>0</v>
      </c>
      <c r="AH154" s="16"/>
      <c r="AI154" s="16"/>
      <c r="AJ154" s="16"/>
      <c r="AK154" s="17"/>
      <c r="AL154" s="20">
        <f t="shared" si="120"/>
        <v>0</v>
      </c>
      <c r="AM154" s="16"/>
      <c r="AN154" s="16"/>
      <c r="AO154" s="16"/>
      <c r="AP154" s="17"/>
      <c r="AQ154" s="20">
        <f t="shared" si="121"/>
        <v>0</v>
      </c>
      <c r="AR154" s="16"/>
      <c r="AS154" s="16"/>
      <c r="AT154" s="16"/>
      <c r="AU154" s="17"/>
      <c r="AV154" s="31">
        <f t="shared" si="122"/>
        <v>0</v>
      </c>
    </row>
    <row r="155" spans="1:48">
      <c r="A155" s="12">
        <v>10</v>
      </c>
      <c r="B155" s="32"/>
      <c r="C155" s="33"/>
      <c r="D155" s="34"/>
      <c r="E155" s="35"/>
      <c r="F155" s="35"/>
      <c r="G155" s="35"/>
      <c r="H155" s="36">
        <f t="shared" ref="H155" si="123">SUM(H142:H154)</f>
        <v>0</v>
      </c>
      <c r="I155" s="35"/>
      <c r="J155" s="35"/>
      <c r="K155" s="35"/>
      <c r="L155" s="35"/>
      <c r="M155" s="36">
        <f t="shared" si="86"/>
        <v>0</v>
      </c>
      <c r="N155" s="35"/>
      <c r="O155" s="35"/>
      <c r="P155" s="35"/>
      <c r="Q155" s="35"/>
      <c r="R155" s="36">
        <f t="shared" si="87"/>
        <v>0</v>
      </c>
      <c r="S155" s="35"/>
      <c r="T155" s="35"/>
      <c r="U155" s="35"/>
      <c r="V155" s="35"/>
      <c r="W155" s="36">
        <f t="shared" si="88"/>
        <v>0</v>
      </c>
      <c r="X155" s="35"/>
      <c r="Y155" s="35"/>
      <c r="Z155" s="35"/>
      <c r="AA155" s="35"/>
      <c r="AB155" s="36">
        <f t="shared" si="89"/>
        <v>0</v>
      </c>
      <c r="AC155" s="35"/>
      <c r="AD155" s="35"/>
      <c r="AE155" s="35"/>
      <c r="AF155" s="35"/>
      <c r="AG155" s="36">
        <f t="shared" si="90"/>
        <v>0</v>
      </c>
      <c r="AH155" s="35"/>
      <c r="AI155" s="35"/>
      <c r="AJ155" s="35"/>
      <c r="AK155" s="35"/>
      <c r="AL155" s="36">
        <f t="shared" si="91"/>
        <v>0</v>
      </c>
      <c r="AM155" s="35"/>
      <c r="AN155" s="35"/>
      <c r="AO155" s="35"/>
      <c r="AP155" s="35"/>
      <c r="AQ155" s="36">
        <f t="shared" si="92"/>
        <v>0</v>
      </c>
      <c r="AR155" s="35"/>
      <c r="AS155" s="35"/>
      <c r="AT155" s="35"/>
      <c r="AU155" s="35"/>
      <c r="AV155" s="36">
        <f t="shared" si="93"/>
        <v>0</v>
      </c>
    </row>
    <row r="156" spans="1:48">
      <c r="A156" s="12">
        <v>11</v>
      </c>
      <c r="B156" s="48" t="str">
        <f>"Буква (или иное название) класса "&amp;A156&amp;":"</f>
        <v>Буква (или иное название) класса 11:</v>
      </c>
      <c r="C156" s="49"/>
      <c r="D156" s="50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</row>
    <row r="157" spans="1:48">
      <c r="A157" s="12">
        <v>11</v>
      </c>
      <c r="B157" s="25" t="s">
        <v>0</v>
      </c>
      <c r="C157" s="26" t="s">
        <v>20</v>
      </c>
      <c r="D157" s="14"/>
      <c r="E157" s="14"/>
      <c r="F157" s="14"/>
      <c r="G157" s="15"/>
      <c r="H157" s="19">
        <f t="shared" ref="H157:H169" si="124">COUNTA(D157:G157)</f>
        <v>0</v>
      </c>
      <c r="I157" s="14"/>
      <c r="J157" s="14"/>
      <c r="K157" s="14"/>
      <c r="L157" s="15"/>
      <c r="M157" s="19">
        <f t="shared" ref="M157:M169" si="125">COUNTA(I157:L157)</f>
        <v>0</v>
      </c>
      <c r="N157" s="14"/>
      <c r="O157" s="14"/>
      <c r="P157" s="14"/>
      <c r="Q157" s="15"/>
      <c r="R157" s="19">
        <f t="shared" ref="R157:R169" si="126">COUNTA(N157:Q157)</f>
        <v>0</v>
      </c>
      <c r="S157" s="14"/>
      <c r="T157" s="14"/>
      <c r="U157" s="14"/>
      <c r="V157" s="15"/>
      <c r="W157" s="19">
        <f t="shared" ref="W157:W169" si="127">COUNTA(S157:V157)</f>
        <v>0</v>
      </c>
      <c r="X157" s="14"/>
      <c r="Y157" s="14"/>
      <c r="Z157" s="14"/>
      <c r="AA157" s="15"/>
      <c r="AB157" s="19">
        <f t="shared" ref="AB157:AB169" si="128">COUNTA(X157:AA157)</f>
        <v>0</v>
      </c>
      <c r="AC157" s="14"/>
      <c r="AD157" s="14"/>
      <c r="AE157" s="14"/>
      <c r="AF157" s="15"/>
      <c r="AG157" s="19">
        <f t="shared" ref="AG157:AG169" si="129">COUNTA(AC157:AF157)</f>
        <v>0</v>
      </c>
      <c r="AH157" s="14"/>
      <c r="AI157" s="14"/>
      <c r="AJ157" s="14"/>
      <c r="AK157" s="15"/>
      <c r="AL157" s="19">
        <f t="shared" ref="AL157:AL169" si="130">COUNTA(AH157:AK157)</f>
        <v>0</v>
      </c>
      <c r="AM157" s="14"/>
      <c r="AN157" s="14"/>
      <c r="AO157" s="14"/>
      <c r="AP157" s="15"/>
      <c r="AQ157" s="19">
        <f t="shared" ref="AQ157:AQ169" si="131">COUNTA(AM157:AP157)</f>
        <v>0</v>
      </c>
      <c r="AR157" s="14"/>
      <c r="AS157" s="14"/>
      <c r="AT157" s="14"/>
      <c r="AU157" s="15"/>
      <c r="AV157" s="30">
        <f t="shared" ref="AV157:AV169" si="132">COUNTA(AR157:AU157)</f>
        <v>0</v>
      </c>
    </row>
    <row r="158" spans="1:48">
      <c r="A158" s="12">
        <v>11</v>
      </c>
      <c r="B158" s="3" t="s">
        <v>1</v>
      </c>
      <c r="C158" s="27" t="s">
        <v>20</v>
      </c>
      <c r="D158" s="14"/>
      <c r="E158" s="14"/>
      <c r="F158" s="14"/>
      <c r="G158" s="15"/>
      <c r="H158" s="19">
        <f t="shared" si="124"/>
        <v>0</v>
      </c>
      <c r="I158" s="14"/>
      <c r="J158" s="14"/>
      <c r="K158" s="14"/>
      <c r="L158" s="15"/>
      <c r="M158" s="19">
        <f t="shared" si="125"/>
        <v>0</v>
      </c>
      <c r="N158" s="14"/>
      <c r="O158" s="14"/>
      <c r="P158" s="14"/>
      <c r="Q158" s="15"/>
      <c r="R158" s="19">
        <f t="shared" si="126"/>
        <v>0</v>
      </c>
      <c r="S158" s="14"/>
      <c r="T158" s="14"/>
      <c r="U158" s="14"/>
      <c r="V158" s="15"/>
      <c r="W158" s="19">
        <f t="shared" si="127"/>
        <v>0</v>
      </c>
      <c r="X158" s="14"/>
      <c r="Y158" s="14"/>
      <c r="Z158" s="14"/>
      <c r="AA158" s="15"/>
      <c r="AB158" s="19">
        <f t="shared" si="128"/>
        <v>0</v>
      </c>
      <c r="AC158" s="14"/>
      <c r="AD158" s="14"/>
      <c r="AE158" s="14"/>
      <c r="AF158" s="15"/>
      <c r="AG158" s="19">
        <f t="shared" si="129"/>
        <v>0</v>
      </c>
      <c r="AH158" s="14"/>
      <c r="AI158" s="14"/>
      <c r="AJ158" s="14"/>
      <c r="AK158" s="15"/>
      <c r="AL158" s="19">
        <f t="shared" si="130"/>
        <v>0</v>
      </c>
      <c r="AM158" s="14"/>
      <c r="AN158" s="14"/>
      <c r="AO158" s="14"/>
      <c r="AP158" s="15"/>
      <c r="AQ158" s="19">
        <f t="shared" si="131"/>
        <v>0</v>
      </c>
      <c r="AR158" s="14"/>
      <c r="AS158" s="14"/>
      <c r="AT158" s="14"/>
      <c r="AU158" s="15"/>
      <c r="AV158" s="30">
        <f t="shared" si="132"/>
        <v>0</v>
      </c>
    </row>
    <row r="159" spans="1:48">
      <c r="A159" s="12">
        <v>11</v>
      </c>
      <c r="B159" s="3" t="s">
        <v>2</v>
      </c>
      <c r="C159" s="27" t="s">
        <v>20</v>
      </c>
      <c r="D159" s="14"/>
      <c r="E159" s="14"/>
      <c r="F159" s="14"/>
      <c r="G159" s="15"/>
      <c r="H159" s="19">
        <f t="shared" si="124"/>
        <v>0</v>
      </c>
      <c r="I159" s="14"/>
      <c r="J159" s="14"/>
      <c r="K159" s="14"/>
      <c r="L159" s="15"/>
      <c r="M159" s="19">
        <f t="shared" si="125"/>
        <v>0</v>
      </c>
      <c r="N159" s="14"/>
      <c r="O159" s="14"/>
      <c r="P159" s="14"/>
      <c r="Q159" s="15"/>
      <c r="R159" s="19">
        <f t="shared" si="126"/>
        <v>0</v>
      </c>
      <c r="S159" s="14"/>
      <c r="T159" s="14"/>
      <c r="U159" s="14"/>
      <c r="V159" s="15"/>
      <c r="W159" s="19">
        <f t="shared" si="127"/>
        <v>0</v>
      </c>
      <c r="X159" s="14"/>
      <c r="Y159" s="14"/>
      <c r="Z159" s="14"/>
      <c r="AA159" s="15"/>
      <c r="AB159" s="19">
        <f t="shared" si="128"/>
        <v>0</v>
      </c>
      <c r="AC159" s="14"/>
      <c r="AD159" s="14"/>
      <c r="AE159" s="14"/>
      <c r="AF159" s="15"/>
      <c r="AG159" s="19">
        <f t="shared" si="129"/>
        <v>0</v>
      </c>
      <c r="AH159" s="14"/>
      <c r="AI159" s="14"/>
      <c r="AJ159" s="14"/>
      <c r="AK159" s="15"/>
      <c r="AL159" s="19">
        <f t="shared" si="130"/>
        <v>0</v>
      </c>
      <c r="AM159" s="14"/>
      <c r="AN159" s="14"/>
      <c r="AO159" s="14"/>
      <c r="AP159" s="15"/>
      <c r="AQ159" s="19">
        <f t="shared" si="131"/>
        <v>0</v>
      </c>
      <c r="AR159" s="14"/>
      <c r="AS159" s="14"/>
      <c r="AT159" s="14"/>
      <c r="AU159" s="15"/>
      <c r="AV159" s="30">
        <f t="shared" si="132"/>
        <v>0</v>
      </c>
    </row>
    <row r="160" spans="1:48">
      <c r="A160" s="12">
        <v>11</v>
      </c>
      <c r="B160" s="3" t="s">
        <v>3</v>
      </c>
      <c r="C160" s="27" t="s">
        <v>20</v>
      </c>
      <c r="D160" s="14"/>
      <c r="E160" s="14"/>
      <c r="F160" s="14"/>
      <c r="G160" s="15"/>
      <c r="H160" s="19">
        <f t="shared" si="124"/>
        <v>0</v>
      </c>
      <c r="I160" s="14"/>
      <c r="J160" s="14"/>
      <c r="K160" s="14"/>
      <c r="L160" s="15"/>
      <c r="M160" s="19">
        <f t="shared" si="125"/>
        <v>0</v>
      </c>
      <c r="N160" s="14"/>
      <c r="O160" s="14"/>
      <c r="P160" s="14"/>
      <c r="Q160" s="15"/>
      <c r="R160" s="19">
        <f t="shared" si="126"/>
        <v>0</v>
      </c>
      <c r="S160" s="14"/>
      <c r="T160" s="14"/>
      <c r="U160" s="14"/>
      <c r="V160" s="15"/>
      <c r="W160" s="19">
        <f t="shared" si="127"/>
        <v>0</v>
      </c>
      <c r="X160" s="14"/>
      <c r="Y160" s="14"/>
      <c r="Z160" s="14"/>
      <c r="AA160" s="15"/>
      <c r="AB160" s="19">
        <f t="shared" si="128"/>
        <v>0</v>
      </c>
      <c r="AC160" s="14"/>
      <c r="AD160" s="14"/>
      <c r="AE160" s="14"/>
      <c r="AF160" s="15"/>
      <c r="AG160" s="19">
        <f t="shared" si="129"/>
        <v>0</v>
      </c>
      <c r="AH160" s="14"/>
      <c r="AI160" s="14"/>
      <c r="AJ160" s="14"/>
      <c r="AK160" s="15"/>
      <c r="AL160" s="19">
        <f t="shared" si="130"/>
        <v>0</v>
      </c>
      <c r="AM160" s="14"/>
      <c r="AN160" s="14"/>
      <c r="AO160" s="14"/>
      <c r="AP160" s="15"/>
      <c r="AQ160" s="19">
        <f t="shared" si="131"/>
        <v>0</v>
      </c>
      <c r="AR160" s="14"/>
      <c r="AS160" s="14"/>
      <c r="AT160" s="14"/>
      <c r="AU160" s="15"/>
      <c r="AV160" s="30">
        <f t="shared" si="132"/>
        <v>0</v>
      </c>
    </row>
    <row r="161" spans="1:48">
      <c r="A161" s="12">
        <v>11</v>
      </c>
      <c r="B161" s="3" t="s">
        <v>4</v>
      </c>
      <c r="C161" s="27" t="s">
        <v>20</v>
      </c>
      <c r="D161" s="14"/>
      <c r="E161" s="14"/>
      <c r="F161" s="14"/>
      <c r="G161" s="15"/>
      <c r="H161" s="19">
        <f t="shared" si="124"/>
        <v>0</v>
      </c>
      <c r="I161" s="14"/>
      <c r="J161" s="14"/>
      <c r="K161" s="14"/>
      <c r="L161" s="15"/>
      <c r="M161" s="19">
        <f t="shared" si="125"/>
        <v>0</v>
      </c>
      <c r="N161" s="14"/>
      <c r="O161" s="14"/>
      <c r="P161" s="14"/>
      <c r="Q161" s="15"/>
      <c r="R161" s="19">
        <f t="shared" si="126"/>
        <v>0</v>
      </c>
      <c r="S161" s="14"/>
      <c r="T161" s="14"/>
      <c r="U161" s="14"/>
      <c r="V161" s="15"/>
      <c r="W161" s="19">
        <f t="shared" si="127"/>
        <v>0</v>
      </c>
      <c r="X161" s="14"/>
      <c r="Y161" s="14"/>
      <c r="Z161" s="14"/>
      <c r="AA161" s="15"/>
      <c r="AB161" s="19">
        <f t="shared" si="128"/>
        <v>0</v>
      </c>
      <c r="AC161" s="14"/>
      <c r="AD161" s="14"/>
      <c r="AE161" s="14"/>
      <c r="AF161" s="15"/>
      <c r="AG161" s="19">
        <f t="shared" si="129"/>
        <v>0</v>
      </c>
      <c r="AH161" s="14"/>
      <c r="AI161" s="14"/>
      <c r="AJ161" s="14"/>
      <c r="AK161" s="15"/>
      <c r="AL161" s="19">
        <f t="shared" si="130"/>
        <v>0</v>
      </c>
      <c r="AM161" s="14"/>
      <c r="AN161" s="14"/>
      <c r="AO161" s="14"/>
      <c r="AP161" s="15"/>
      <c r="AQ161" s="19">
        <f t="shared" si="131"/>
        <v>0</v>
      </c>
      <c r="AR161" s="14"/>
      <c r="AS161" s="14"/>
      <c r="AT161" s="14"/>
      <c r="AU161" s="15"/>
      <c r="AV161" s="30">
        <f t="shared" si="132"/>
        <v>0</v>
      </c>
    </row>
    <row r="162" spans="1:48">
      <c r="A162" s="12">
        <v>11</v>
      </c>
      <c r="B162" s="3" t="s">
        <v>5</v>
      </c>
      <c r="C162" s="27" t="s">
        <v>20</v>
      </c>
      <c r="D162" s="14"/>
      <c r="E162" s="14"/>
      <c r="F162" s="14"/>
      <c r="G162" s="15"/>
      <c r="H162" s="19">
        <f t="shared" si="124"/>
        <v>0</v>
      </c>
      <c r="I162" s="14"/>
      <c r="J162" s="14"/>
      <c r="K162" s="14"/>
      <c r="L162" s="15"/>
      <c r="M162" s="19">
        <f t="shared" si="125"/>
        <v>0</v>
      </c>
      <c r="N162" s="14"/>
      <c r="O162" s="14"/>
      <c r="P162" s="14"/>
      <c r="Q162" s="15"/>
      <c r="R162" s="19">
        <f t="shared" si="126"/>
        <v>0</v>
      </c>
      <c r="S162" s="14"/>
      <c r="T162" s="14"/>
      <c r="U162" s="14"/>
      <c r="V162" s="15"/>
      <c r="W162" s="19">
        <f t="shared" si="127"/>
        <v>0</v>
      </c>
      <c r="X162" s="14"/>
      <c r="Y162" s="14"/>
      <c r="Z162" s="14"/>
      <c r="AA162" s="15"/>
      <c r="AB162" s="19">
        <f t="shared" si="128"/>
        <v>0</v>
      </c>
      <c r="AC162" s="14"/>
      <c r="AD162" s="14"/>
      <c r="AE162" s="14"/>
      <c r="AF162" s="15"/>
      <c r="AG162" s="19">
        <f t="shared" si="129"/>
        <v>0</v>
      </c>
      <c r="AH162" s="14"/>
      <c r="AI162" s="14"/>
      <c r="AJ162" s="14"/>
      <c r="AK162" s="15"/>
      <c r="AL162" s="19">
        <f t="shared" si="130"/>
        <v>0</v>
      </c>
      <c r="AM162" s="14"/>
      <c r="AN162" s="14"/>
      <c r="AO162" s="14"/>
      <c r="AP162" s="15"/>
      <c r="AQ162" s="19">
        <f t="shared" si="131"/>
        <v>0</v>
      </c>
      <c r="AR162" s="14"/>
      <c r="AS162" s="14"/>
      <c r="AT162" s="14"/>
      <c r="AU162" s="15"/>
      <c r="AV162" s="30">
        <f t="shared" si="132"/>
        <v>0</v>
      </c>
    </row>
    <row r="163" spans="1:48">
      <c r="A163" s="12">
        <v>11</v>
      </c>
      <c r="B163" s="3" t="s">
        <v>6</v>
      </c>
      <c r="C163" s="27" t="s">
        <v>20</v>
      </c>
      <c r="D163" s="14"/>
      <c r="E163" s="14"/>
      <c r="F163" s="14"/>
      <c r="G163" s="15"/>
      <c r="H163" s="19">
        <f t="shared" si="124"/>
        <v>0</v>
      </c>
      <c r="I163" s="14"/>
      <c r="J163" s="14"/>
      <c r="K163" s="14"/>
      <c r="L163" s="15"/>
      <c r="M163" s="19">
        <f t="shared" si="125"/>
        <v>0</v>
      </c>
      <c r="N163" s="14"/>
      <c r="O163" s="14"/>
      <c r="P163" s="14"/>
      <c r="Q163" s="15"/>
      <c r="R163" s="19">
        <f t="shared" si="126"/>
        <v>0</v>
      </c>
      <c r="S163" s="14"/>
      <c r="T163" s="14"/>
      <c r="U163" s="14"/>
      <c r="V163" s="15"/>
      <c r="W163" s="19">
        <f t="shared" si="127"/>
        <v>0</v>
      </c>
      <c r="X163" s="14"/>
      <c r="Y163" s="14"/>
      <c r="Z163" s="14"/>
      <c r="AA163" s="15"/>
      <c r="AB163" s="19">
        <f t="shared" si="128"/>
        <v>0</v>
      </c>
      <c r="AC163" s="14"/>
      <c r="AD163" s="14"/>
      <c r="AE163" s="14"/>
      <c r="AF163" s="15"/>
      <c r="AG163" s="19">
        <f t="shared" si="129"/>
        <v>0</v>
      </c>
      <c r="AH163" s="14"/>
      <c r="AI163" s="14"/>
      <c r="AJ163" s="14"/>
      <c r="AK163" s="15"/>
      <c r="AL163" s="19">
        <f t="shared" si="130"/>
        <v>0</v>
      </c>
      <c r="AM163" s="14"/>
      <c r="AN163" s="14"/>
      <c r="AO163" s="14"/>
      <c r="AP163" s="15"/>
      <c r="AQ163" s="19">
        <f t="shared" si="131"/>
        <v>0</v>
      </c>
      <c r="AR163" s="14"/>
      <c r="AS163" s="14"/>
      <c r="AT163" s="14"/>
      <c r="AU163" s="15"/>
      <c r="AV163" s="30">
        <f t="shared" si="132"/>
        <v>0</v>
      </c>
    </row>
    <row r="164" spans="1:48">
      <c r="A164" s="12">
        <v>11</v>
      </c>
      <c r="B164" s="3" t="s">
        <v>7</v>
      </c>
      <c r="C164" s="27" t="s">
        <v>20</v>
      </c>
      <c r="D164" s="14"/>
      <c r="E164" s="14"/>
      <c r="F164" s="14"/>
      <c r="G164" s="15"/>
      <c r="H164" s="19">
        <f t="shared" si="124"/>
        <v>0</v>
      </c>
      <c r="I164" s="14"/>
      <c r="J164" s="14"/>
      <c r="K164" s="14"/>
      <c r="L164" s="15"/>
      <c r="M164" s="19">
        <f t="shared" si="125"/>
        <v>0</v>
      </c>
      <c r="N164" s="14"/>
      <c r="O164" s="14"/>
      <c r="P164" s="14"/>
      <c r="Q164" s="15"/>
      <c r="R164" s="19">
        <f t="shared" si="126"/>
        <v>0</v>
      </c>
      <c r="S164" s="14"/>
      <c r="T164" s="14"/>
      <c r="U164" s="14"/>
      <c r="V164" s="15"/>
      <c r="W164" s="19">
        <f t="shared" si="127"/>
        <v>0</v>
      </c>
      <c r="X164" s="14"/>
      <c r="Y164" s="14"/>
      <c r="Z164" s="14"/>
      <c r="AA164" s="15"/>
      <c r="AB164" s="19">
        <f t="shared" si="128"/>
        <v>0</v>
      </c>
      <c r="AC164" s="14"/>
      <c r="AD164" s="14"/>
      <c r="AE164" s="14"/>
      <c r="AF164" s="15"/>
      <c r="AG164" s="19">
        <f t="shared" si="129"/>
        <v>0</v>
      </c>
      <c r="AH164" s="14"/>
      <c r="AI164" s="14"/>
      <c r="AJ164" s="14"/>
      <c r="AK164" s="15"/>
      <c r="AL164" s="19">
        <f t="shared" si="130"/>
        <v>0</v>
      </c>
      <c r="AM164" s="14"/>
      <c r="AN164" s="14"/>
      <c r="AO164" s="14"/>
      <c r="AP164" s="15"/>
      <c r="AQ164" s="19">
        <f t="shared" si="131"/>
        <v>0</v>
      </c>
      <c r="AR164" s="14"/>
      <c r="AS164" s="14"/>
      <c r="AT164" s="14"/>
      <c r="AU164" s="15"/>
      <c r="AV164" s="30">
        <f t="shared" si="132"/>
        <v>0</v>
      </c>
    </row>
    <row r="165" spans="1:48">
      <c r="A165" s="12">
        <v>11</v>
      </c>
      <c r="B165" s="3" t="s">
        <v>22</v>
      </c>
      <c r="C165" s="27" t="s">
        <v>20</v>
      </c>
      <c r="D165" s="14"/>
      <c r="E165" s="14"/>
      <c r="F165" s="14"/>
      <c r="G165" s="15"/>
      <c r="H165" s="19">
        <f t="shared" si="124"/>
        <v>0</v>
      </c>
      <c r="I165" s="14"/>
      <c r="J165" s="14"/>
      <c r="K165" s="14"/>
      <c r="L165" s="15"/>
      <c r="M165" s="19">
        <f t="shared" si="125"/>
        <v>0</v>
      </c>
      <c r="N165" s="14"/>
      <c r="O165" s="14"/>
      <c r="P165" s="14"/>
      <c r="Q165" s="15"/>
      <c r="R165" s="19">
        <f t="shared" si="126"/>
        <v>0</v>
      </c>
      <c r="S165" s="14"/>
      <c r="T165" s="14"/>
      <c r="U165" s="14"/>
      <c r="V165" s="15"/>
      <c r="W165" s="19">
        <f t="shared" si="127"/>
        <v>0</v>
      </c>
      <c r="X165" s="14"/>
      <c r="Y165" s="14"/>
      <c r="Z165" s="14"/>
      <c r="AA165" s="15"/>
      <c r="AB165" s="19">
        <f t="shared" si="128"/>
        <v>0</v>
      </c>
      <c r="AC165" s="14"/>
      <c r="AD165" s="14"/>
      <c r="AE165" s="14"/>
      <c r="AF165" s="15"/>
      <c r="AG165" s="19">
        <f t="shared" si="129"/>
        <v>0</v>
      </c>
      <c r="AH165" s="14"/>
      <c r="AI165" s="14"/>
      <c r="AJ165" s="14"/>
      <c r="AK165" s="15"/>
      <c r="AL165" s="19">
        <f t="shared" si="130"/>
        <v>0</v>
      </c>
      <c r="AM165" s="14"/>
      <c r="AN165" s="14"/>
      <c r="AO165" s="14"/>
      <c r="AP165" s="15"/>
      <c r="AQ165" s="19">
        <f t="shared" si="131"/>
        <v>0</v>
      </c>
      <c r="AR165" s="14"/>
      <c r="AS165" s="14"/>
      <c r="AT165" s="14"/>
      <c r="AU165" s="15"/>
      <c r="AV165" s="30">
        <f t="shared" si="132"/>
        <v>0</v>
      </c>
    </row>
    <row r="166" spans="1:48">
      <c r="A166" s="12">
        <v>11</v>
      </c>
      <c r="B166" s="3" t="s">
        <v>8</v>
      </c>
      <c r="C166" s="27" t="s">
        <v>20</v>
      </c>
      <c r="D166" s="14"/>
      <c r="E166" s="14"/>
      <c r="F166" s="14"/>
      <c r="G166" s="15"/>
      <c r="H166" s="19">
        <f t="shared" si="124"/>
        <v>0</v>
      </c>
      <c r="I166" s="14"/>
      <c r="J166" s="14"/>
      <c r="K166" s="14"/>
      <c r="L166" s="15"/>
      <c r="M166" s="19">
        <f t="shared" si="125"/>
        <v>0</v>
      </c>
      <c r="N166" s="14"/>
      <c r="O166" s="14"/>
      <c r="P166" s="14"/>
      <c r="Q166" s="15"/>
      <c r="R166" s="19">
        <f t="shared" si="126"/>
        <v>0</v>
      </c>
      <c r="S166" s="14"/>
      <c r="T166" s="14"/>
      <c r="U166" s="14"/>
      <c r="V166" s="15"/>
      <c r="W166" s="19">
        <f t="shared" si="127"/>
        <v>0</v>
      </c>
      <c r="X166" s="14"/>
      <c r="Y166" s="14"/>
      <c r="Z166" s="14"/>
      <c r="AA166" s="15"/>
      <c r="AB166" s="19">
        <f t="shared" si="128"/>
        <v>0</v>
      </c>
      <c r="AC166" s="14"/>
      <c r="AD166" s="14"/>
      <c r="AE166" s="14"/>
      <c r="AF166" s="15"/>
      <c r="AG166" s="19">
        <f t="shared" si="129"/>
        <v>0</v>
      </c>
      <c r="AH166" s="14"/>
      <c r="AI166" s="14"/>
      <c r="AJ166" s="14"/>
      <c r="AK166" s="15"/>
      <c r="AL166" s="19">
        <f t="shared" si="130"/>
        <v>0</v>
      </c>
      <c r="AM166" s="14"/>
      <c r="AN166" s="14"/>
      <c r="AO166" s="14"/>
      <c r="AP166" s="15"/>
      <c r="AQ166" s="19">
        <f t="shared" si="131"/>
        <v>0</v>
      </c>
      <c r="AR166" s="14"/>
      <c r="AS166" s="14"/>
      <c r="AT166" s="14"/>
      <c r="AU166" s="15"/>
      <c r="AV166" s="30">
        <f t="shared" si="132"/>
        <v>0</v>
      </c>
    </row>
    <row r="167" spans="1:48">
      <c r="A167" s="12">
        <v>11</v>
      </c>
      <c r="B167" s="3" t="s">
        <v>74</v>
      </c>
      <c r="C167" s="27" t="s">
        <v>20</v>
      </c>
      <c r="D167" s="14"/>
      <c r="E167" s="14"/>
      <c r="F167" s="14"/>
      <c r="G167" s="15"/>
      <c r="H167" s="19">
        <f t="shared" si="124"/>
        <v>0</v>
      </c>
      <c r="I167" s="14"/>
      <c r="J167" s="14"/>
      <c r="K167" s="14"/>
      <c r="L167" s="15"/>
      <c r="M167" s="19">
        <f t="shared" si="125"/>
        <v>0</v>
      </c>
      <c r="N167" s="14"/>
      <c r="O167" s="14"/>
      <c r="P167" s="14"/>
      <c r="Q167" s="15"/>
      <c r="R167" s="19">
        <f t="shared" si="126"/>
        <v>0</v>
      </c>
      <c r="S167" s="14"/>
      <c r="T167" s="14"/>
      <c r="U167" s="14"/>
      <c r="V167" s="15"/>
      <c r="W167" s="19">
        <f t="shared" si="127"/>
        <v>0</v>
      </c>
      <c r="X167" s="14"/>
      <c r="Y167" s="14"/>
      <c r="Z167" s="14"/>
      <c r="AA167" s="15"/>
      <c r="AB167" s="19">
        <f t="shared" si="128"/>
        <v>0</v>
      </c>
      <c r="AC167" s="14"/>
      <c r="AD167" s="14"/>
      <c r="AE167" s="14"/>
      <c r="AF167" s="15"/>
      <c r="AG167" s="19">
        <f t="shared" si="129"/>
        <v>0</v>
      </c>
      <c r="AH167" s="14"/>
      <c r="AI167" s="14"/>
      <c r="AJ167" s="14"/>
      <c r="AK167" s="15"/>
      <c r="AL167" s="19">
        <f t="shared" si="130"/>
        <v>0</v>
      </c>
      <c r="AM167" s="14"/>
      <c r="AN167" s="14"/>
      <c r="AO167" s="14"/>
      <c r="AP167" s="15"/>
      <c r="AQ167" s="19">
        <f t="shared" si="131"/>
        <v>0</v>
      </c>
      <c r="AR167" s="14"/>
      <c r="AS167" s="14"/>
      <c r="AT167" s="14"/>
      <c r="AU167" s="15"/>
      <c r="AV167" s="30">
        <f t="shared" si="132"/>
        <v>0</v>
      </c>
    </row>
    <row r="168" spans="1:48">
      <c r="A168" s="12">
        <v>11</v>
      </c>
      <c r="B168" s="3" t="s">
        <v>9</v>
      </c>
      <c r="C168" s="27" t="s">
        <v>20</v>
      </c>
      <c r="D168" s="14"/>
      <c r="E168" s="14"/>
      <c r="F168" s="14"/>
      <c r="G168" s="15"/>
      <c r="H168" s="19">
        <f t="shared" si="124"/>
        <v>0</v>
      </c>
      <c r="I168" s="14"/>
      <c r="J168" s="14"/>
      <c r="K168" s="14"/>
      <c r="L168" s="15"/>
      <c r="M168" s="19">
        <f t="shared" si="125"/>
        <v>0</v>
      </c>
      <c r="N168" s="14"/>
      <c r="O168" s="14"/>
      <c r="P168" s="14"/>
      <c r="Q168" s="15"/>
      <c r="R168" s="19">
        <f t="shared" si="126"/>
        <v>0</v>
      </c>
      <c r="S168" s="14"/>
      <c r="T168" s="14"/>
      <c r="U168" s="14"/>
      <c r="V168" s="15"/>
      <c r="W168" s="19">
        <f t="shared" si="127"/>
        <v>0</v>
      </c>
      <c r="X168" s="14"/>
      <c r="Y168" s="14"/>
      <c r="Z168" s="14"/>
      <c r="AA168" s="15"/>
      <c r="AB168" s="19">
        <f t="shared" si="128"/>
        <v>0</v>
      </c>
      <c r="AC168" s="14"/>
      <c r="AD168" s="14"/>
      <c r="AE168" s="14"/>
      <c r="AF168" s="15"/>
      <c r="AG168" s="19">
        <f t="shared" si="129"/>
        <v>0</v>
      </c>
      <c r="AH168" s="14"/>
      <c r="AI168" s="14"/>
      <c r="AJ168" s="14"/>
      <c r="AK168" s="15"/>
      <c r="AL168" s="19">
        <f t="shared" si="130"/>
        <v>0</v>
      </c>
      <c r="AM168" s="14"/>
      <c r="AN168" s="14"/>
      <c r="AO168" s="14"/>
      <c r="AP168" s="15"/>
      <c r="AQ168" s="19">
        <f t="shared" si="131"/>
        <v>0</v>
      </c>
      <c r="AR168" s="14"/>
      <c r="AS168" s="14"/>
      <c r="AT168" s="14"/>
      <c r="AU168" s="15"/>
      <c r="AV168" s="30">
        <f t="shared" si="132"/>
        <v>0</v>
      </c>
    </row>
    <row r="169" spans="1:48">
      <c r="A169" s="12">
        <v>11</v>
      </c>
      <c r="B169" s="27" t="s">
        <v>33</v>
      </c>
      <c r="C169" s="27" t="s">
        <v>20</v>
      </c>
      <c r="D169" s="16"/>
      <c r="E169" s="16"/>
      <c r="F169" s="16"/>
      <c r="G169" s="17"/>
      <c r="H169" s="20">
        <f t="shared" si="124"/>
        <v>0</v>
      </c>
      <c r="I169" s="16"/>
      <c r="J169" s="16"/>
      <c r="K169" s="16"/>
      <c r="L169" s="17"/>
      <c r="M169" s="20">
        <f t="shared" si="125"/>
        <v>0</v>
      </c>
      <c r="N169" s="16"/>
      <c r="O169" s="16"/>
      <c r="P169" s="16"/>
      <c r="Q169" s="17"/>
      <c r="R169" s="20">
        <f t="shared" si="126"/>
        <v>0</v>
      </c>
      <c r="S169" s="16"/>
      <c r="T169" s="16"/>
      <c r="U169" s="16"/>
      <c r="V169" s="17"/>
      <c r="W169" s="20">
        <f t="shared" si="127"/>
        <v>0</v>
      </c>
      <c r="X169" s="16"/>
      <c r="Y169" s="16"/>
      <c r="Z169" s="16"/>
      <c r="AA169" s="17"/>
      <c r="AB169" s="20">
        <f t="shared" si="128"/>
        <v>0</v>
      </c>
      <c r="AC169" s="16"/>
      <c r="AD169" s="16"/>
      <c r="AE169" s="16"/>
      <c r="AF169" s="17"/>
      <c r="AG169" s="20">
        <f t="shared" si="129"/>
        <v>0</v>
      </c>
      <c r="AH169" s="16"/>
      <c r="AI169" s="16"/>
      <c r="AJ169" s="16"/>
      <c r="AK169" s="17"/>
      <c r="AL169" s="20">
        <f t="shared" si="130"/>
        <v>0</v>
      </c>
      <c r="AM169" s="16"/>
      <c r="AN169" s="16"/>
      <c r="AO169" s="16"/>
      <c r="AP169" s="17"/>
      <c r="AQ169" s="20">
        <f t="shared" si="131"/>
        <v>0</v>
      </c>
      <c r="AR169" s="16"/>
      <c r="AS169" s="16"/>
      <c r="AT169" s="16"/>
      <c r="AU169" s="17"/>
      <c r="AV169" s="31">
        <f t="shared" si="132"/>
        <v>0</v>
      </c>
    </row>
    <row r="170" spans="1:48">
      <c r="A170" s="12">
        <v>11</v>
      </c>
      <c r="B170" s="32"/>
      <c r="C170" s="33"/>
      <c r="D170" s="34"/>
      <c r="E170" s="35"/>
      <c r="F170" s="35"/>
      <c r="G170" s="35"/>
      <c r="H170" s="36">
        <f t="shared" ref="H170" si="133">SUM(H157:H169)</f>
        <v>0</v>
      </c>
      <c r="I170" s="35"/>
      <c r="J170" s="35"/>
      <c r="K170" s="35"/>
      <c r="L170" s="35"/>
      <c r="M170" s="36">
        <f t="shared" si="86"/>
        <v>0</v>
      </c>
      <c r="N170" s="35"/>
      <c r="O170" s="35"/>
      <c r="P170" s="35"/>
      <c r="Q170" s="35"/>
      <c r="R170" s="36">
        <f t="shared" si="87"/>
        <v>0</v>
      </c>
      <c r="S170" s="35"/>
      <c r="T170" s="35"/>
      <c r="U170" s="35"/>
      <c r="V170" s="35"/>
      <c r="W170" s="36">
        <f t="shared" si="88"/>
        <v>0</v>
      </c>
      <c r="X170" s="35"/>
      <c r="Y170" s="35"/>
      <c r="Z170" s="35"/>
      <c r="AA170" s="35"/>
      <c r="AB170" s="36">
        <f t="shared" si="89"/>
        <v>0</v>
      </c>
      <c r="AC170" s="35"/>
      <c r="AD170" s="35"/>
      <c r="AE170" s="35"/>
      <c r="AF170" s="35"/>
      <c r="AG170" s="36">
        <f t="shared" si="90"/>
        <v>0</v>
      </c>
      <c r="AH170" s="35"/>
      <c r="AI170" s="35"/>
      <c r="AJ170" s="35"/>
      <c r="AK170" s="35"/>
      <c r="AL170" s="36">
        <f t="shared" si="91"/>
        <v>0</v>
      </c>
      <c r="AM170" s="35"/>
      <c r="AN170" s="35"/>
      <c r="AO170" s="35"/>
      <c r="AP170" s="35"/>
      <c r="AQ170" s="36">
        <f t="shared" si="92"/>
        <v>0</v>
      </c>
      <c r="AR170" s="35"/>
      <c r="AS170" s="35"/>
      <c r="AT170" s="35"/>
      <c r="AU170" s="35"/>
      <c r="AV170" s="36">
        <f t="shared" si="93"/>
        <v>0</v>
      </c>
    </row>
    <row r="171" spans="1:48">
      <c r="A171" s="12">
        <v>12</v>
      </c>
      <c r="B171" s="48" t="str">
        <f>"Буква (или иное название) класса "&amp;A171&amp;":"</f>
        <v>Буква (или иное название) класса 12:</v>
      </c>
      <c r="C171" s="49"/>
      <c r="D171" s="50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</row>
    <row r="172" spans="1:48">
      <c r="A172" s="12">
        <v>12</v>
      </c>
      <c r="B172" s="25" t="s">
        <v>0</v>
      </c>
      <c r="C172" s="26" t="s">
        <v>20</v>
      </c>
      <c r="D172" s="14"/>
      <c r="E172" s="14"/>
      <c r="F172" s="14"/>
      <c r="G172" s="15"/>
      <c r="H172" s="19">
        <f t="shared" ref="H172:H184" si="134">COUNTA(D172:G172)</f>
        <v>0</v>
      </c>
      <c r="I172" s="14"/>
      <c r="J172" s="14"/>
      <c r="K172" s="14"/>
      <c r="L172" s="15"/>
      <c r="M172" s="19">
        <f t="shared" ref="M172:M184" si="135">COUNTA(I172:L172)</f>
        <v>0</v>
      </c>
      <c r="N172" s="14"/>
      <c r="O172" s="14"/>
      <c r="P172" s="14"/>
      <c r="Q172" s="15"/>
      <c r="R172" s="19">
        <f t="shared" ref="R172:R184" si="136">COUNTA(N172:Q172)</f>
        <v>0</v>
      </c>
      <c r="S172" s="14"/>
      <c r="T172" s="14"/>
      <c r="U172" s="14"/>
      <c r="V172" s="15"/>
      <c r="W172" s="19">
        <f t="shared" ref="W172:W184" si="137">COUNTA(S172:V172)</f>
        <v>0</v>
      </c>
      <c r="X172" s="14"/>
      <c r="Y172" s="14"/>
      <c r="Z172" s="14"/>
      <c r="AA172" s="15"/>
      <c r="AB172" s="19">
        <f t="shared" ref="AB172:AB184" si="138">COUNTA(X172:AA172)</f>
        <v>0</v>
      </c>
      <c r="AC172" s="14"/>
      <c r="AD172" s="14"/>
      <c r="AE172" s="14"/>
      <c r="AF172" s="15"/>
      <c r="AG172" s="19">
        <f t="shared" ref="AG172:AG184" si="139">COUNTA(AC172:AF172)</f>
        <v>0</v>
      </c>
      <c r="AH172" s="14"/>
      <c r="AI172" s="14"/>
      <c r="AJ172" s="14"/>
      <c r="AK172" s="15"/>
      <c r="AL172" s="19">
        <f t="shared" ref="AL172:AL184" si="140">COUNTA(AH172:AK172)</f>
        <v>0</v>
      </c>
      <c r="AM172" s="14"/>
      <c r="AN172" s="14"/>
      <c r="AO172" s="14"/>
      <c r="AP172" s="15"/>
      <c r="AQ172" s="19">
        <f t="shared" ref="AQ172:AQ184" si="141">COUNTA(AM172:AP172)</f>
        <v>0</v>
      </c>
      <c r="AR172" s="14"/>
      <c r="AS172" s="14"/>
      <c r="AT172" s="14"/>
      <c r="AU172" s="15"/>
      <c r="AV172" s="30">
        <f t="shared" ref="AV172:AV184" si="142">COUNTA(AR172:AU172)</f>
        <v>0</v>
      </c>
    </row>
    <row r="173" spans="1:48">
      <c r="A173" s="12">
        <v>12</v>
      </c>
      <c r="B173" s="3" t="s">
        <v>1</v>
      </c>
      <c r="C173" s="27" t="s">
        <v>20</v>
      </c>
      <c r="D173" s="14"/>
      <c r="E173" s="14"/>
      <c r="F173" s="14"/>
      <c r="G173" s="15"/>
      <c r="H173" s="19">
        <f t="shared" si="134"/>
        <v>0</v>
      </c>
      <c r="I173" s="14"/>
      <c r="J173" s="14"/>
      <c r="K173" s="14"/>
      <c r="L173" s="15"/>
      <c r="M173" s="19">
        <f t="shared" si="135"/>
        <v>0</v>
      </c>
      <c r="N173" s="14"/>
      <c r="O173" s="14"/>
      <c r="P173" s="14"/>
      <c r="Q173" s="15"/>
      <c r="R173" s="19">
        <f t="shared" si="136"/>
        <v>0</v>
      </c>
      <c r="S173" s="14"/>
      <c r="T173" s="14"/>
      <c r="U173" s="14"/>
      <c r="V173" s="15"/>
      <c r="W173" s="19">
        <f t="shared" si="137"/>
        <v>0</v>
      </c>
      <c r="X173" s="14"/>
      <c r="Y173" s="14"/>
      <c r="Z173" s="14"/>
      <c r="AA173" s="15"/>
      <c r="AB173" s="19">
        <f t="shared" si="138"/>
        <v>0</v>
      </c>
      <c r="AC173" s="14"/>
      <c r="AD173" s="14"/>
      <c r="AE173" s="14"/>
      <c r="AF173" s="15"/>
      <c r="AG173" s="19">
        <f t="shared" si="139"/>
        <v>0</v>
      </c>
      <c r="AH173" s="14"/>
      <c r="AI173" s="14"/>
      <c r="AJ173" s="14"/>
      <c r="AK173" s="15"/>
      <c r="AL173" s="19">
        <f t="shared" si="140"/>
        <v>0</v>
      </c>
      <c r="AM173" s="14"/>
      <c r="AN173" s="14"/>
      <c r="AO173" s="14"/>
      <c r="AP173" s="15"/>
      <c r="AQ173" s="19">
        <f t="shared" si="141"/>
        <v>0</v>
      </c>
      <c r="AR173" s="14"/>
      <c r="AS173" s="14"/>
      <c r="AT173" s="14"/>
      <c r="AU173" s="15"/>
      <c r="AV173" s="30">
        <f t="shared" si="142"/>
        <v>0</v>
      </c>
    </row>
    <row r="174" spans="1:48">
      <c r="A174" s="12">
        <v>12</v>
      </c>
      <c r="B174" s="3" t="s">
        <v>2</v>
      </c>
      <c r="C174" s="27" t="s">
        <v>20</v>
      </c>
      <c r="D174" s="14"/>
      <c r="E174" s="14"/>
      <c r="F174" s="14"/>
      <c r="G174" s="15"/>
      <c r="H174" s="19">
        <f t="shared" si="134"/>
        <v>0</v>
      </c>
      <c r="I174" s="14"/>
      <c r="J174" s="14"/>
      <c r="K174" s="14"/>
      <c r="L174" s="15"/>
      <c r="M174" s="19">
        <f t="shared" si="135"/>
        <v>0</v>
      </c>
      <c r="N174" s="14"/>
      <c r="O174" s="14"/>
      <c r="P174" s="14"/>
      <c r="Q174" s="15"/>
      <c r="R174" s="19">
        <f t="shared" si="136"/>
        <v>0</v>
      </c>
      <c r="S174" s="14"/>
      <c r="T174" s="14"/>
      <c r="U174" s="14"/>
      <c r="V174" s="15"/>
      <c r="W174" s="19">
        <f t="shared" si="137"/>
        <v>0</v>
      </c>
      <c r="X174" s="14"/>
      <c r="Y174" s="14"/>
      <c r="Z174" s="14"/>
      <c r="AA174" s="15"/>
      <c r="AB174" s="19">
        <f t="shared" si="138"/>
        <v>0</v>
      </c>
      <c r="AC174" s="14"/>
      <c r="AD174" s="14"/>
      <c r="AE174" s="14"/>
      <c r="AF174" s="15"/>
      <c r="AG174" s="19">
        <f t="shared" si="139"/>
        <v>0</v>
      </c>
      <c r="AH174" s="14"/>
      <c r="AI174" s="14"/>
      <c r="AJ174" s="14"/>
      <c r="AK174" s="15"/>
      <c r="AL174" s="19">
        <f t="shared" si="140"/>
        <v>0</v>
      </c>
      <c r="AM174" s="14"/>
      <c r="AN174" s="14"/>
      <c r="AO174" s="14"/>
      <c r="AP174" s="15"/>
      <c r="AQ174" s="19">
        <f t="shared" si="141"/>
        <v>0</v>
      </c>
      <c r="AR174" s="14"/>
      <c r="AS174" s="14"/>
      <c r="AT174" s="14"/>
      <c r="AU174" s="15"/>
      <c r="AV174" s="30">
        <f t="shared" si="142"/>
        <v>0</v>
      </c>
    </row>
    <row r="175" spans="1:48">
      <c r="A175" s="12">
        <v>12</v>
      </c>
      <c r="B175" s="3" t="s">
        <v>3</v>
      </c>
      <c r="C175" s="27" t="s">
        <v>20</v>
      </c>
      <c r="D175" s="14"/>
      <c r="E175" s="14"/>
      <c r="F175" s="14"/>
      <c r="G175" s="15"/>
      <c r="H175" s="19">
        <f t="shared" si="134"/>
        <v>0</v>
      </c>
      <c r="I175" s="14"/>
      <c r="J175" s="14"/>
      <c r="K175" s="14"/>
      <c r="L175" s="15"/>
      <c r="M175" s="19">
        <f t="shared" si="135"/>
        <v>0</v>
      </c>
      <c r="N175" s="14"/>
      <c r="O175" s="14"/>
      <c r="P175" s="14"/>
      <c r="Q175" s="15"/>
      <c r="R175" s="19">
        <f t="shared" si="136"/>
        <v>0</v>
      </c>
      <c r="S175" s="14"/>
      <c r="T175" s="14"/>
      <c r="U175" s="14"/>
      <c r="V175" s="15"/>
      <c r="W175" s="19">
        <f t="shared" si="137"/>
        <v>0</v>
      </c>
      <c r="X175" s="14"/>
      <c r="Y175" s="14"/>
      <c r="Z175" s="14"/>
      <c r="AA175" s="15"/>
      <c r="AB175" s="19">
        <f t="shared" si="138"/>
        <v>0</v>
      </c>
      <c r="AC175" s="14"/>
      <c r="AD175" s="14"/>
      <c r="AE175" s="14"/>
      <c r="AF175" s="15"/>
      <c r="AG175" s="19">
        <f t="shared" si="139"/>
        <v>0</v>
      </c>
      <c r="AH175" s="14"/>
      <c r="AI175" s="14"/>
      <c r="AJ175" s="14"/>
      <c r="AK175" s="15"/>
      <c r="AL175" s="19">
        <f t="shared" si="140"/>
        <v>0</v>
      </c>
      <c r="AM175" s="14"/>
      <c r="AN175" s="14"/>
      <c r="AO175" s="14"/>
      <c r="AP175" s="15"/>
      <c r="AQ175" s="19">
        <f t="shared" si="141"/>
        <v>0</v>
      </c>
      <c r="AR175" s="14"/>
      <c r="AS175" s="14"/>
      <c r="AT175" s="14"/>
      <c r="AU175" s="15"/>
      <c r="AV175" s="30">
        <f t="shared" si="142"/>
        <v>0</v>
      </c>
    </row>
    <row r="176" spans="1:48">
      <c r="A176" s="12">
        <v>12</v>
      </c>
      <c r="B176" s="3" t="s">
        <v>4</v>
      </c>
      <c r="C176" s="27" t="s">
        <v>20</v>
      </c>
      <c r="D176" s="14"/>
      <c r="E176" s="14"/>
      <c r="F176" s="14"/>
      <c r="G176" s="15"/>
      <c r="H176" s="19">
        <f t="shared" si="134"/>
        <v>0</v>
      </c>
      <c r="I176" s="14"/>
      <c r="J176" s="14"/>
      <c r="K176" s="14"/>
      <c r="L176" s="15"/>
      <c r="M176" s="19">
        <f t="shared" si="135"/>
        <v>0</v>
      </c>
      <c r="N176" s="14"/>
      <c r="O176" s="14"/>
      <c r="P176" s="14"/>
      <c r="Q176" s="15"/>
      <c r="R176" s="19">
        <f t="shared" si="136"/>
        <v>0</v>
      </c>
      <c r="S176" s="14"/>
      <c r="T176" s="14"/>
      <c r="U176" s="14"/>
      <c r="V176" s="15"/>
      <c r="W176" s="19">
        <f t="shared" si="137"/>
        <v>0</v>
      </c>
      <c r="X176" s="14"/>
      <c r="Y176" s="14"/>
      <c r="Z176" s="14"/>
      <c r="AA176" s="15"/>
      <c r="AB176" s="19">
        <f t="shared" si="138"/>
        <v>0</v>
      </c>
      <c r="AC176" s="14"/>
      <c r="AD176" s="14"/>
      <c r="AE176" s="14"/>
      <c r="AF176" s="15"/>
      <c r="AG176" s="19">
        <f t="shared" si="139"/>
        <v>0</v>
      </c>
      <c r="AH176" s="14"/>
      <c r="AI176" s="14"/>
      <c r="AJ176" s="14"/>
      <c r="AK176" s="15"/>
      <c r="AL176" s="19">
        <f t="shared" si="140"/>
        <v>0</v>
      </c>
      <c r="AM176" s="14"/>
      <c r="AN176" s="14"/>
      <c r="AO176" s="14"/>
      <c r="AP176" s="15"/>
      <c r="AQ176" s="19">
        <f t="shared" si="141"/>
        <v>0</v>
      </c>
      <c r="AR176" s="14"/>
      <c r="AS176" s="14"/>
      <c r="AT176" s="14"/>
      <c r="AU176" s="15"/>
      <c r="AV176" s="30">
        <f t="shared" si="142"/>
        <v>0</v>
      </c>
    </row>
    <row r="177" spans="1:48">
      <c r="A177" s="12">
        <v>12</v>
      </c>
      <c r="B177" s="3" t="s">
        <v>5</v>
      </c>
      <c r="C177" s="27" t="s">
        <v>20</v>
      </c>
      <c r="D177" s="14"/>
      <c r="E177" s="14"/>
      <c r="F177" s="14"/>
      <c r="G177" s="15"/>
      <c r="H177" s="19">
        <f t="shared" si="134"/>
        <v>0</v>
      </c>
      <c r="I177" s="14"/>
      <c r="J177" s="14"/>
      <c r="K177" s="14"/>
      <c r="L177" s="15"/>
      <c r="M177" s="19">
        <f t="shared" si="135"/>
        <v>0</v>
      </c>
      <c r="N177" s="14"/>
      <c r="O177" s="14"/>
      <c r="P177" s="14"/>
      <c r="Q177" s="15"/>
      <c r="R177" s="19">
        <f t="shared" si="136"/>
        <v>0</v>
      </c>
      <c r="S177" s="14"/>
      <c r="T177" s="14"/>
      <c r="U177" s="14"/>
      <c r="V177" s="15"/>
      <c r="W177" s="19">
        <f t="shared" si="137"/>
        <v>0</v>
      </c>
      <c r="X177" s="14"/>
      <c r="Y177" s="14"/>
      <c r="Z177" s="14"/>
      <c r="AA177" s="15"/>
      <c r="AB177" s="19">
        <f t="shared" si="138"/>
        <v>0</v>
      </c>
      <c r="AC177" s="14"/>
      <c r="AD177" s="14"/>
      <c r="AE177" s="14"/>
      <c r="AF177" s="15"/>
      <c r="AG177" s="19">
        <f t="shared" si="139"/>
        <v>0</v>
      </c>
      <c r="AH177" s="14"/>
      <c r="AI177" s="14"/>
      <c r="AJ177" s="14"/>
      <c r="AK177" s="15"/>
      <c r="AL177" s="19">
        <f t="shared" si="140"/>
        <v>0</v>
      </c>
      <c r="AM177" s="14"/>
      <c r="AN177" s="14"/>
      <c r="AO177" s="14"/>
      <c r="AP177" s="15"/>
      <c r="AQ177" s="19">
        <f t="shared" si="141"/>
        <v>0</v>
      </c>
      <c r="AR177" s="14"/>
      <c r="AS177" s="14"/>
      <c r="AT177" s="14"/>
      <c r="AU177" s="15"/>
      <c r="AV177" s="30">
        <f t="shared" si="142"/>
        <v>0</v>
      </c>
    </row>
    <row r="178" spans="1:48">
      <c r="A178" s="12">
        <v>12</v>
      </c>
      <c r="B178" s="3" t="s">
        <v>6</v>
      </c>
      <c r="C178" s="27" t="s">
        <v>20</v>
      </c>
      <c r="D178" s="14"/>
      <c r="E178" s="14"/>
      <c r="F178" s="14"/>
      <c r="G178" s="15"/>
      <c r="H178" s="19">
        <f t="shared" si="134"/>
        <v>0</v>
      </c>
      <c r="I178" s="14"/>
      <c r="J178" s="14"/>
      <c r="K178" s="14"/>
      <c r="L178" s="15"/>
      <c r="M178" s="19">
        <f t="shared" si="135"/>
        <v>0</v>
      </c>
      <c r="N178" s="14"/>
      <c r="O178" s="14"/>
      <c r="P178" s="14"/>
      <c r="Q178" s="15"/>
      <c r="R178" s="19">
        <f t="shared" si="136"/>
        <v>0</v>
      </c>
      <c r="S178" s="14"/>
      <c r="T178" s="14"/>
      <c r="U178" s="14"/>
      <c r="V178" s="15"/>
      <c r="W178" s="19">
        <f t="shared" si="137"/>
        <v>0</v>
      </c>
      <c r="X178" s="14"/>
      <c r="Y178" s="14"/>
      <c r="Z178" s="14"/>
      <c r="AA178" s="15"/>
      <c r="AB178" s="19">
        <f t="shared" si="138"/>
        <v>0</v>
      </c>
      <c r="AC178" s="14"/>
      <c r="AD178" s="14"/>
      <c r="AE178" s="14"/>
      <c r="AF178" s="15"/>
      <c r="AG178" s="19">
        <f t="shared" si="139"/>
        <v>0</v>
      </c>
      <c r="AH178" s="14"/>
      <c r="AI178" s="14"/>
      <c r="AJ178" s="14"/>
      <c r="AK178" s="15"/>
      <c r="AL178" s="19">
        <f t="shared" si="140"/>
        <v>0</v>
      </c>
      <c r="AM178" s="14"/>
      <c r="AN178" s="14"/>
      <c r="AO178" s="14"/>
      <c r="AP178" s="15"/>
      <c r="AQ178" s="19">
        <f t="shared" si="141"/>
        <v>0</v>
      </c>
      <c r="AR178" s="14"/>
      <c r="AS178" s="14"/>
      <c r="AT178" s="14"/>
      <c r="AU178" s="15"/>
      <c r="AV178" s="30">
        <f t="shared" si="142"/>
        <v>0</v>
      </c>
    </row>
    <row r="179" spans="1:48">
      <c r="A179" s="12">
        <v>12</v>
      </c>
      <c r="B179" s="3" t="s">
        <v>7</v>
      </c>
      <c r="C179" s="27" t="s">
        <v>20</v>
      </c>
      <c r="D179" s="14"/>
      <c r="E179" s="14"/>
      <c r="F179" s="14"/>
      <c r="G179" s="15"/>
      <c r="H179" s="19">
        <f t="shared" si="134"/>
        <v>0</v>
      </c>
      <c r="I179" s="14"/>
      <c r="J179" s="14"/>
      <c r="K179" s="14"/>
      <c r="L179" s="15"/>
      <c r="M179" s="19">
        <f t="shared" si="135"/>
        <v>0</v>
      </c>
      <c r="N179" s="14"/>
      <c r="O179" s="14"/>
      <c r="P179" s="14"/>
      <c r="Q179" s="15"/>
      <c r="R179" s="19">
        <f t="shared" si="136"/>
        <v>0</v>
      </c>
      <c r="S179" s="14"/>
      <c r="T179" s="14"/>
      <c r="U179" s="14"/>
      <c r="V179" s="15"/>
      <c r="W179" s="19">
        <f t="shared" si="137"/>
        <v>0</v>
      </c>
      <c r="X179" s="14"/>
      <c r="Y179" s="14"/>
      <c r="Z179" s="14"/>
      <c r="AA179" s="15"/>
      <c r="AB179" s="19">
        <f t="shared" si="138"/>
        <v>0</v>
      </c>
      <c r="AC179" s="14"/>
      <c r="AD179" s="14"/>
      <c r="AE179" s="14"/>
      <c r="AF179" s="15"/>
      <c r="AG179" s="19">
        <f t="shared" si="139"/>
        <v>0</v>
      </c>
      <c r="AH179" s="14"/>
      <c r="AI179" s="14"/>
      <c r="AJ179" s="14"/>
      <c r="AK179" s="15"/>
      <c r="AL179" s="19">
        <f t="shared" si="140"/>
        <v>0</v>
      </c>
      <c r="AM179" s="14"/>
      <c r="AN179" s="14"/>
      <c r="AO179" s="14"/>
      <c r="AP179" s="15"/>
      <c r="AQ179" s="19">
        <f t="shared" si="141"/>
        <v>0</v>
      </c>
      <c r="AR179" s="14"/>
      <c r="AS179" s="14"/>
      <c r="AT179" s="14"/>
      <c r="AU179" s="15"/>
      <c r="AV179" s="30">
        <f t="shared" si="142"/>
        <v>0</v>
      </c>
    </row>
    <row r="180" spans="1:48">
      <c r="A180" s="12">
        <v>12</v>
      </c>
      <c r="B180" s="3" t="s">
        <v>22</v>
      </c>
      <c r="C180" s="27" t="s">
        <v>20</v>
      </c>
      <c r="D180" s="14"/>
      <c r="E180" s="14"/>
      <c r="F180" s="14"/>
      <c r="G180" s="15"/>
      <c r="H180" s="19">
        <f t="shared" si="134"/>
        <v>0</v>
      </c>
      <c r="I180" s="14"/>
      <c r="J180" s="14"/>
      <c r="K180" s="14"/>
      <c r="L180" s="15"/>
      <c r="M180" s="19">
        <f t="shared" si="135"/>
        <v>0</v>
      </c>
      <c r="N180" s="14"/>
      <c r="O180" s="14"/>
      <c r="P180" s="14"/>
      <c r="Q180" s="15"/>
      <c r="R180" s="19">
        <f t="shared" si="136"/>
        <v>0</v>
      </c>
      <c r="S180" s="14"/>
      <c r="T180" s="14"/>
      <c r="U180" s="14"/>
      <c r="V180" s="15"/>
      <c r="W180" s="19">
        <f t="shared" si="137"/>
        <v>0</v>
      </c>
      <c r="X180" s="14"/>
      <c r="Y180" s="14"/>
      <c r="Z180" s="14"/>
      <c r="AA180" s="15"/>
      <c r="AB180" s="19">
        <f t="shared" si="138"/>
        <v>0</v>
      </c>
      <c r="AC180" s="14"/>
      <c r="AD180" s="14"/>
      <c r="AE180" s="14"/>
      <c r="AF180" s="15"/>
      <c r="AG180" s="19">
        <f t="shared" si="139"/>
        <v>0</v>
      </c>
      <c r="AH180" s="14"/>
      <c r="AI180" s="14"/>
      <c r="AJ180" s="14"/>
      <c r="AK180" s="15"/>
      <c r="AL180" s="19">
        <f t="shared" si="140"/>
        <v>0</v>
      </c>
      <c r="AM180" s="14"/>
      <c r="AN180" s="14"/>
      <c r="AO180" s="14"/>
      <c r="AP180" s="15"/>
      <c r="AQ180" s="19">
        <f t="shared" si="141"/>
        <v>0</v>
      </c>
      <c r="AR180" s="14"/>
      <c r="AS180" s="14"/>
      <c r="AT180" s="14"/>
      <c r="AU180" s="15"/>
      <c r="AV180" s="30">
        <f t="shared" si="142"/>
        <v>0</v>
      </c>
    </row>
    <row r="181" spans="1:48">
      <c r="A181" s="12">
        <v>12</v>
      </c>
      <c r="B181" s="3" t="s">
        <v>8</v>
      </c>
      <c r="C181" s="27" t="s">
        <v>20</v>
      </c>
      <c r="D181" s="14"/>
      <c r="E181" s="14"/>
      <c r="F181" s="14"/>
      <c r="G181" s="15"/>
      <c r="H181" s="19">
        <f t="shared" si="134"/>
        <v>0</v>
      </c>
      <c r="I181" s="14"/>
      <c r="J181" s="14"/>
      <c r="K181" s="14"/>
      <c r="L181" s="15"/>
      <c r="M181" s="19">
        <f t="shared" si="135"/>
        <v>0</v>
      </c>
      <c r="N181" s="14"/>
      <c r="O181" s="14"/>
      <c r="P181" s="14"/>
      <c r="Q181" s="15"/>
      <c r="R181" s="19">
        <f t="shared" si="136"/>
        <v>0</v>
      </c>
      <c r="S181" s="14"/>
      <c r="T181" s="14"/>
      <c r="U181" s="14"/>
      <c r="V181" s="15"/>
      <c r="W181" s="19">
        <f t="shared" si="137"/>
        <v>0</v>
      </c>
      <c r="X181" s="14"/>
      <c r="Y181" s="14"/>
      <c r="Z181" s="14"/>
      <c r="AA181" s="15"/>
      <c r="AB181" s="19">
        <f t="shared" si="138"/>
        <v>0</v>
      </c>
      <c r="AC181" s="14"/>
      <c r="AD181" s="14"/>
      <c r="AE181" s="14"/>
      <c r="AF181" s="15"/>
      <c r="AG181" s="19">
        <f t="shared" si="139"/>
        <v>0</v>
      </c>
      <c r="AH181" s="14"/>
      <c r="AI181" s="14"/>
      <c r="AJ181" s="14"/>
      <c r="AK181" s="15"/>
      <c r="AL181" s="19">
        <f t="shared" si="140"/>
        <v>0</v>
      </c>
      <c r="AM181" s="14"/>
      <c r="AN181" s="14"/>
      <c r="AO181" s="14"/>
      <c r="AP181" s="15"/>
      <c r="AQ181" s="19">
        <f t="shared" si="141"/>
        <v>0</v>
      </c>
      <c r="AR181" s="14"/>
      <c r="AS181" s="14"/>
      <c r="AT181" s="14"/>
      <c r="AU181" s="15"/>
      <c r="AV181" s="30">
        <f t="shared" si="142"/>
        <v>0</v>
      </c>
    </row>
    <row r="182" spans="1:48">
      <c r="A182" s="12">
        <v>12</v>
      </c>
      <c r="B182" s="3" t="s">
        <v>74</v>
      </c>
      <c r="C182" s="27" t="s">
        <v>20</v>
      </c>
      <c r="D182" s="14"/>
      <c r="E182" s="14"/>
      <c r="F182" s="14"/>
      <c r="G182" s="15"/>
      <c r="H182" s="19">
        <f t="shared" si="134"/>
        <v>0</v>
      </c>
      <c r="I182" s="14"/>
      <c r="J182" s="14"/>
      <c r="K182" s="14"/>
      <c r="L182" s="15"/>
      <c r="M182" s="19">
        <f t="shared" si="135"/>
        <v>0</v>
      </c>
      <c r="N182" s="14"/>
      <c r="O182" s="14"/>
      <c r="P182" s="14"/>
      <c r="Q182" s="15"/>
      <c r="R182" s="19">
        <f t="shared" si="136"/>
        <v>0</v>
      </c>
      <c r="S182" s="14"/>
      <c r="T182" s="14"/>
      <c r="U182" s="14"/>
      <c r="V182" s="15"/>
      <c r="W182" s="19">
        <f t="shared" si="137"/>
        <v>0</v>
      </c>
      <c r="X182" s="14"/>
      <c r="Y182" s="14"/>
      <c r="Z182" s="14"/>
      <c r="AA182" s="15"/>
      <c r="AB182" s="19">
        <f t="shared" si="138"/>
        <v>0</v>
      </c>
      <c r="AC182" s="14"/>
      <c r="AD182" s="14"/>
      <c r="AE182" s="14"/>
      <c r="AF182" s="15"/>
      <c r="AG182" s="19">
        <f t="shared" si="139"/>
        <v>0</v>
      </c>
      <c r="AH182" s="14"/>
      <c r="AI182" s="14"/>
      <c r="AJ182" s="14"/>
      <c r="AK182" s="15"/>
      <c r="AL182" s="19">
        <f t="shared" si="140"/>
        <v>0</v>
      </c>
      <c r="AM182" s="14"/>
      <c r="AN182" s="14"/>
      <c r="AO182" s="14"/>
      <c r="AP182" s="15"/>
      <c r="AQ182" s="19">
        <f t="shared" si="141"/>
        <v>0</v>
      </c>
      <c r="AR182" s="14"/>
      <c r="AS182" s="14"/>
      <c r="AT182" s="14"/>
      <c r="AU182" s="15"/>
      <c r="AV182" s="30">
        <f t="shared" si="142"/>
        <v>0</v>
      </c>
    </row>
    <row r="183" spans="1:48">
      <c r="A183" s="12">
        <v>12</v>
      </c>
      <c r="B183" s="3" t="s">
        <v>9</v>
      </c>
      <c r="C183" s="27" t="s">
        <v>20</v>
      </c>
      <c r="D183" s="14"/>
      <c r="E183" s="14"/>
      <c r="F183" s="14"/>
      <c r="G183" s="15"/>
      <c r="H183" s="19">
        <f t="shared" si="134"/>
        <v>0</v>
      </c>
      <c r="I183" s="14"/>
      <c r="J183" s="14"/>
      <c r="K183" s="14"/>
      <c r="L183" s="15"/>
      <c r="M183" s="19">
        <f t="shared" si="135"/>
        <v>0</v>
      </c>
      <c r="N183" s="14"/>
      <c r="O183" s="14"/>
      <c r="P183" s="14"/>
      <c r="Q183" s="15"/>
      <c r="R183" s="19">
        <f t="shared" si="136"/>
        <v>0</v>
      </c>
      <c r="S183" s="14"/>
      <c r="T183" s="14"/>
      <c r="U183" s="14"/>
      <c r="V183" s="15"/>
      <c r="W183" s="19">
        <f t="shared" si="137"/>
        <v>0</v>
      </c>
      <c r="X183" s="14"/>
      <c r="Y183" s="14"/>
      <c r="Z183" s="14"/>
      <c r="AA183" s="15"/>
      <c r="AB183" s="19">
        <f t="shared" si="138"/>
        <v>0</v>
      </c>
      <c r="AC183" s="14"/>
      <c r="AD183" s="14"/>
      <c r="AE183" s="14"/>
      <c r="AF183" s="15"/>
      <c r="AG183" s="19">
        <f t="shared" si="139"/>
        <v>0</v>
      </c>
      <c r="AH183" s="14"/>
      <c r="AI183" s="14"/>
      <c r="AJ183" s="14"/>
      <c r="AK183" s="15"/>
      <c r="AL183" s="19">
        <f t="shared" si="140"/>
        <v>0</v>
      </c>
      <c r="AM183" s="14"/>
      <c r="AN183" s="14"/>
      <c r="AO183" s="14"/>
      <c r="AP183" s="15"/>
      <c r="AQ183" s="19">
        <f t="shared" si="141"/>
        <v>0</v>
      </c>
      <c r="AR183" s="14"/>
      <c r="AS183" s="14"/>
      <c r="AT183" s="14"/>
      <c r="AU183" s="15"/>
      <c r="AV183" s="30">
        <f t="shared" si="142"/>
        <v>0</v>
      </c>
    </row>
    <row r="184" spans="1:48">
      <c r="A184" s="12">
        <v>12</v>
      </c>
      <c r="B184" s="27" t="s">
        <v>33</v>
      </c>
      <c r="C184" s="27" t="s">
        <v>20</v>
      </c>
      <c r="D184" s="16"/>
      <c r="E184" s="16"/>
      <c r="F184" s="16"/>
      <c r="G184" s="17"/>
      <c r="H184" s="20">
        <f t="shared" si="134"/>
        <v>0</v>
      </c>
      <c r="I184" s="16"/>
      <c r="J184" s="16"/>
      <c r="K184" s="16"/>
      <c r="L184" s="17"/>
      <c r="M184" s="20">
        <f t="shared" si="135"/>
        <v>0</v>
      </c>
      <c r="N184" s="16"/>
      <c r="O184" s="16"/>
      <c r="P184" s="16"/>
      <c r="Q184" s="17"/>
      <c r="R184" s="20">
        <f t="shared" si="136"/>
        <v>0</v>
      </c>
      <c r="S184" s="16"/>
      <c r="T184" s="16"/>
      <c r="U184" s="16"/>
      <c r="V184" s="17"/>
      <c r="W184" s="20">
        <f t="shared" si="137"/>
        <v>0</v>
      </c>
      <c r="X184" s="16"/>
      <c r="Y184" s="16"/>
      <c r="Z184" s="16"/>
      <c r="AA184" s="17"/>
      <c r="AB184" s="20">
        <f t="shared" si="138"/>
        <v>0</v>
      </c>
      <c r="AC184" s="16"/>
      <c r="AD184" s="16"/>
      <c r="AE184" s="16"/>
      <c r="AF184" s="17"/>
      <c r="AG184" s="20">
        <f t="shared" si="139"/>
        <v>0</v>
      </c>
      <c r="AH184" s="16"/>
      <c r="AI184" s="16"/>
      <c r="AJ184" s="16"/>
      <c r="AK184" s="17"/>
      <c r="AL184" s="20">
        <f t="shared" si="140"/>
        <v>0</v>
      </c>
      <c r="AM184" s="16"/>
      <c r="AN184" s="16"/>
      <c r="AO184" s="16"/>
      <c r="AP184" s="17"/>
      <c r="AQ184" s="20">
        <f t="shared" si="141"/>
        <v>0</v>
      </c>
      <c r="AR184" s="16"/>
      <c r="AS184" s="16"/>
      <c r="AT184" s="16"/>
      <c r="AU184" s="17"/>
      <c r="AV184" s="31">
        <f t="shared" si="142"/>
        <v>0</v>
      </c>
    </row>
    <row r="185" spans="1:48">
      <c r="A185" s="12">
        <v>12</v>
      </c>
      <c r="B185" s="32"/>
      <c r="C185" s="33"/>
      <c r="D185" s="34"/>
      <c r="E185" s="35"/>
      <c r="F185" s="35"/>
      <c r="G185" s="35"/>
      <c r="H185" s="36">
        <f t="shared" ref="H185" si="143">SUM(H172:H184)</f>
        <v>0</v>
      </c>
      <c r="I185" s="35"/>
      <c r="J185" s="35"/>
      <c r="K185" s="35"/>
      <c r="L185" s="35"/>
      <c r="M185" s="36">
        <f t="shared" ref="M185:M245" si="144">SUM(M172:M184)</f>
        <v>0</v>
      </c>
      <c r="N185" s="35"/>
      <c r="O185" s="35"/>
      <c r="P185" s="35"/>
      <c r="Q185" s="35"/>
      <c r="R185" s="36">
        <f t="shared" ref="R185:R245" si="145">SUM(R172:R184)</f>
        <v>0</v>
      </c>
      <c r="S185" s="35"/>
      <c r="T185" s="35"/>
      <c r="U185" s="35"/>
      <c r="V185" s="35"/>
      <c r="W185" s="36">
        <f t="shared" ref="W185:W245" si="146">SUM(W172:W184)</f>
        <v>0</v>
      </c>
      <c r="X185" s="35"/>
      <c r="Y185" s="35"/>
      <c r="Z185" s="35"/>
      <c r="AA185" s="35"/>
      <c r="AB185" s="36">
        <f t="shared" ref="AB185:AB245" si="147">SUM(AB172:AB184)</f>
        <v>0</v>
      </c>
      <c r="AC185" s="35"/>
      <c r="AD185" s="35"/>
      <c r="AE185" s="35"/>
      <c r="AF185" s="35"/>
      <c r="AG185" s="36">
        <f t="shared" ref="AG185:AG245" si="148">SUM(AG172:AG184)</f>
        <v>0</v>
      </c>
      <c r="AH185" s="35"/>
      <c r="AI185" s="35"/>
      <c r="AJ185" s="35"/>
      <c r="AK185" s="35"/>
      <c r="AL185" s="36">
        <f t="shared" ref="AL185:AL245" si="149">SUM(AL172:AL184)</f>
        <v>0</v>
      </c>
      <c r="AM185" s="35"/>
      <c r="AN185" s="35"/>
      <c r="AO185" s="35"/>
      <c r="AP185" s="35"/>
      <c r="AQ185" s="36">
        <f t="shared" ref="AQ185:AQ245" si="150">SUM(AQ172:AQ184)</f>
        <v>0</v>
      </c>
      <c r="AR185" s="35"/>
      <c r="AS185" s="35"/>
      <c r="AT185" s="35"/>
      <c r="AU185" s="35"/>
      <c r="AV185" s="36">
        <f t="shared" ref="AV185:AV245" si="151">SUM(AV172:AV184)</f>
        <v>0</v>
      </c>
    </row>
    <row r="186" spans="1:48">
      <c r="A186" s="12">
        <v>13</v>
      </c>
      <c r="B186" s="48" t="str">
        <f>"Буква (или иное название) класса "&amp;A186&amp;":"</f>
        <v>Буква (или иное название) класса 13:</v>
      </c>
      <c r="C186" s="49"/>
      <c r="D186" s="50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</row>
    <row r="187" spans="1:48">
      <c r="A187" s="12">
        <v>13</v>
      </c>
      <c r="B187" s="25" t="s">
        <v>0</v>
      </c>
      <c r="C187" s="26" t="s">
        <v>20</v>
      </c>
      <c r="D187" s="14"/>
      <c r="E187" s="14"/>
      <c r="F187" s="14"/>
      <c r="G187" s="15"/>
      <c r="H187" s="19">
        <f t="shared" ref="H187:H199" si="152">COUNTA(D187:G187)</f>
        <v>0</v>
      </c>
      <c r="I187" s="14"/>
      <c r="J187" s="14"/>
      <c r="K187" s="14"/>
      <c r="L187" s="15"/>
      <c r="M187" s="19">
        <f t="shared" ref="M187:M199" si="153">COUNTA(I187:L187)</f>
        <v>0</v>
      </c>
      <c r="N187" s="14"/>
      <c r="O187" s="14"/>
      <c r="P187" s="14"/>
      <c r="Q187" s="15"/>
      <c r="R187" s="19">
        <f t="shared" ref="R187:R199" si="154">COUNTA(N187:Q187)</f>
        <v>0</v>
      </c>
      <c r="S187" s="14"/>
      <c r="T187" s="14"/>
      <c r="U187" s="14"/>
      <c r="V187" s="15"/>
      <c r="W187" s="19">
        <f t="shared" ref="W187:W199" si="155">COUNTA(S187:V187)</f>
        <v>0</v>
      </c>
      <c r="X187" s="14"/>
      <c r="Y187" s="14"/>
      <c r="Z187" s="14"/>
      <c r="AA187" s="15"/>
      <c r="AB187" s="19">
        <f t="shared" ref="AB187:AB199" si="156">COUNTA(X187:AA187)</f>
        <v>0</v>
      </c>
      <c r="AC187" s="14"/>
      <c r="AD187" s="14"/>
      <c r="AE187" s="14"/>
      <c r="AF187" s="15"/>
      <c r="AG187" s="19">
        <f t="shared" ref="AG187:AG199" si="157">COUNTA(AC187:AF187)</f>
        <v>0</v>
      </c>
      <c r="AH187" s="14"/>
      <c r="AI187" s="14"/>
      <c r="AJ187" s="14"/>
      <c r="AK187" s="15"/>
      <c r="AL187" s="19">
        <f t="shared" ref="AL187:AL199" si="158">COUNTA(AH187:AK187)</f>
        <v>0</v>
      </c>
      <c r="AM187" s="14"/>
      <c r="AN187" s="14"/>
      <c r="AO187" s="14"/>
      <c r="AP187" s="15"/>
      <c r="AQ187" s="19">
        <f t="shared" ref="AQ187:AQ199" si="159">COUNTA(AM187:AP187)</f>
        <v>0</v>
      </c>
      <c r="AR187" s="14"/>
      <c r="AS187" s="14"/>
      <c r="AT187" s="14"/>
      <c r="AU187" s="15"/>
      <c r="AV187" s="30">
        <f t="shared" ref="AV187:AV199" si="160">COUNTA(AR187:AU187)</f>
        <v>0</v>
      </c>
    </row>
    <row r="188" spans="1:48">
      <c r="A188" s="12">
        <v>13</v>
      </c>
      <c r="B188" s="3" t="s">
        <v>1</v>
      </c>
      <c r="C188" s="27" t="s">
        <v>20</v>
      </c>
      <c r="D188" s="14"/>
      <c r="E188" s="14"/>
      <c r="F188" s="14"/>
      <c r="G188" s="15"/>
      <c r="H188" s="19">
        <f t="shared" si="152"/>
        <v>0</v>
      </c>
      <c r="I188" s="14"/>
      <c r="J188" s="14"/>
      <c r="K188" s="14"/>
      <c r="L188" s="15"/>
      <c r="M188" s="19">
        <f t="shared" si="153"/>
        <v>0</v>
      </c>
      <c r="N188" s="14"/>
      <c r="O188" s="14"/>
      <c r="P188" s="14"/>
      <c r="Q188" s="15"/>
      <c r="R188" s="19">
        <f t="shared" si="154"/>
        <v>0</v>
      </c>
      <c r="S188" s="14"/>
      <c r="T188" s="14"/>
      <c r="U188" s="14"/>
      <c r="V188" s="15"/>
      <c r="W188" s="19">
        <f t="shared" si="155"/>
        <v>0</v>
      </c>
      <c r="X188" s="14"/>
      <c r="Y188" s="14"/>
      <c r="Z188" s="14"/>
      <c r="AA188" s="15"/>
      <c r="AB188" s="19">
        <f t="shared" si="156"/>
        <v>0</v>
      </c>
      <c r="AC188" s="14"/>
      <c r="AD188" s="14"/>
      <c r="AE188" s="14"/>
      <c r="AF188" s="15"/>
      <c r="AG188" s="19">
        <f t="shared" si="157"/>
        <v>0</v>
      </c>
      <c r="AH188" s="14"/>
      <c r="AI188" s="14"/>
      <c r="AJ188" s="14"/>
      <c r="AK188" s="15"/>
      <c r="AL188" s="19">
        <f t="shared" si="158"/>
        <v>0</v>
      </c>
      <c r="AM188" s="14"/>
      <c r="AN188" s="14"/>
      <c r="AO188" s="14"/>
      <c r="AP188" s="15"/>
      <c r="AQ188" s="19">
        <f t="shared" si="159"/>
        <v>0</v>
      </c>
      <c r="AR188" s="14"/>
      <c r="AS188" s="14"/>
      <c r="AT188" s="14"/>
      <c r="AU188" s="15"/>
      <c r="AV188" s="30">
        <f t="shared" si="160"/>
        <v>0</v>
      </c>
    </row>
    <row r="189" spans="1:48">
      <c r="A189" s="12">
        <v>13</v>
      </c>
      <c r="B189" s="3" t="s">
        <v>2</v>
      </c>
      <c r="C189" s="27" t="s">
        <v>20</v>
      </c>
      <c r="D189" s="14"/>
      <c r="E189" s="14"/>
      <c r="F189" s="14"/>
      <c r="G189" s="15"/>
      <c r="H189" s="19">
        <f t="shared" si="152"/>
        <v>0</v>
      </c>
      <c r="I189" s="14"/>
      <c r="J189" s="14"/>
      <c r="K189" s="14"/>
      <c r="L189" s="15"/>
      <c r="M189" s="19">
        <f t="shared" si="153"/>
        <v>0</v>
      </c>
      <c r="N189" s="14"/>
      <c r="O189" s="14"/>
      <c r="P189" s="14"/>
      <c r="Q189" s="15"/>
      <c r="R189" s="19">
        <f t="shared" si="154"/>
        <v>0</v>
      </c>
      <c r="S189" s="14"/>
      <c r="T189" s="14"/>
      <c r="U189" s="14"/>
      <c r="V189" s="15"/>
      <c r="W189" s="19">
        <f t="shared" si="155"/>
        <v>0</v>
      </c>
      <c r="X189" s="14"/>
      <c r="Y189" s="14"/>
      <c r="Z189" s="14"/>
      <c r="AA189" s="15"/>
      <c r="AB189" s="19">
        <f t="shared" si="156"/>
        <v>0</v>
      </c>
      <c r="AC189" s="14"/>
      <c r="AD189" s="14"/>
      <c r="AE189" s="14"/>
      <c r="AF189" s="15"/>
      <c r="AG189" s="19">
        <f t="shared" si="157"/>
        <v>0</v>
      </c>
      <c r="AH189" s="14"/>
      <c r="AI189" s="14"/>
      <c r="AJ189" s="14"/>
      <c r="AK189" s="15"/>
      <c r="AL189" s="19">
        <f t="shared" si="158"/>
        <v>0</v>
      </c>
      <c r="AM189" s="14"/>
      <c r="AN189" s="14"/>
      <c r="AO189" s="14"/>
      <c r="AP189" s="15"/>
      <c r="AQ189" s="19">
        <f t="shared" si="159"/>
        <v>0</v>
      </c>
      <c r="AR189" s="14"/>
      <c r="AS189" s="14"/>
      <c r="AT189" s="14"/>
      <c r="AU189" s="15"/>
      <c r="AV189" s="30">
        <f t="shared" si="160"/>
        <v>0</v>
      </c>
    </row>
    <row r="190" spans="1:48">
      <c r="A190" s="12">
        <v>13</v>
      </c>
      <c r="B190" s="3" t="s">
        <v>3</v>
      </c>
      <c r="C190" s="27" t="s">
        <v>20</v>
      </c>
      <c r="D190" s="14"/>
      <c r="E190" s="14"/>
      <c r="F190" s="14"/>
      <c r="G190" s="15"/>
      <c r="H190" s="19">
        <f t="shared" si="152"/>
        <v>0</v>
      </c>
      <c r="I190" s="14"/>
      <c r="J190" s="14"/>
      <c r="K190" s="14"/>
      <c r="L190" s="15"/>
      <c r="M190" s="19">
        <f t="shared" si="153"/>
        <v>0</v>
      </c>
      <c r="N190" s="14"/>
      <c r="O190" s="14"/>
      <c r="P190" s="14"/>
      <c r="Q190" s="15"/>
      <c r="R190" s="19">
        <f t="shared" si="154"/>
        <v>0</v>
      </c>
      <c r="S190" s="14"/>
      <c r="T190" s="14"/>
      <c r="U190" s="14"/>
      <c r="V190" s="15"/>
      <c r="W190" s="19">
        <f t="shared" si="155"/>
        <v>0</v>
      </c>
      <c r="X190" s="14"/>
      <c r="Y190" s="14"/>
      <c r="Z190" s="14"/>
      <c r="AA190" s="15"/>
      <c r="AB190" s="19">
        <f t="shared" si="156"/>
        <v>0</v>
      </c>
      <c r="AC190" s="14"/>
      <c r="AD190" s="14"/>
      <c r="AE190" s="14"/>
      <c r="AF190" s="15"/>
      <c r="AG190" s="19">
        <f t="shared" si="157"/>
        <v>0</v>
      </c>
      <c r="AH190" s="14"/>
      <c r="AI190" s="14"/>
      <c r="AJ190" s="14"/>
      <c r="AK190" s="15"/>
      <c r="AL190" s="19">
        <f t="shared" si="158"/>
        <v>0</v>
      </c>
      <c r="AM190" s="14"/>
      <c r="AN190" s="14"/>
      <c r="AO190" s="14"/>
      <c r="AP190" s="15"/>
      <c r="AQ190" s="19">
        <f t="shared" si="159"/>
        <v>0</v>
      </c>
      <c r="AR190" s="14"/>
      <c r="AS190" s="14"/>
      <c r="AT190" s="14"/>
      <c r="AU190" s="15"/>
      <c r="AV190" s="30">
        <f t="shared" si="160"/>
        <v>0</v>
      </c>
    </row>
    <row r="191" spans="1:48">
      <c r="A191" s="12">
        <v>13</v>
      </c>
      <c r="B191" s="3" t="s">
        <v>4</v>
      </c>
      <c r="C191" s="27" t="s">
        <v>20</v>
      </c>
      <c r="D191" s="14"/>
      <c r="E191" s="14"/>
      <c r="F191" s="14"/>
      <c r="G191" s="15"/>
      <c r="H191" s="19">
        <f t="shared" si="152"/>
        <v>0</v>
      </c>
      <c r="I191" s="14"/>
      <c r="J191" s="14"/>
      <c r="K191" s="14"/>
      <c r="L191" s="15"/>
      <c r="M191" s="19">
        <f t="shared" si="153"/>
        <v>0</v>
      </c>
      <c r="N191" s="14"/>
      <c r="O191" s="14"/>
      <c r="P191" s="14"/>
      <c r="Q191" s="15"/>
      <c r="R191" s="19">
        <f t="shared" si="154"/>
        <v>0</v>
      </c>
      <c r="S191" s="14"/>
      <c r="T191" s="14"/>
      <c r="U191" s="14"/>
      <c r="V191" s="15"/>
      <c r="W191" s="19">
        <f t="shared" si="155"/>
        <v>0</v>
      </c>
      <c r="X191" s="14"/>
      <c r="Y191" s="14"/>
      <c r="Z191" s="14"/>
      <c r="AA191" s="15"/>
      <c r="AB191" s="19">
        <f t="shared" si="156"/>
        <v>0</v>
      </c>
      <c r="AC191" s="14"/>
      <c r="AD191" s="14"/>
      <c r="AE191" s="14"/>
      <c r="AF191" s="15"/>
      <c r="AG191" s="19">
        <f t="shared" si="157"/>
        <v>0</v>
      </c>
      <c r="AH191" s="14"/>
      <c r="AI191" s="14"/>
      <c r="AJ191" s="14"/>
      <c r="AK191" s="15"/>
      <c r="AL191" s="19">
        <f t="shared" si="158"/>
        <v>0</v>
      </c>
      <c r="AM191" s="14"/>
      <c r="AN191" s="14"/>
      <c r="AO191" s="14"/>
      <c r="AP191" s="15"/>
      <c r="AQ191" s="19">
        <f t="shared" si="159"/>
        <v>0</v>
      </c>
      <c r="AR191" s="14"/>
      <c r="AS191" s="14"/>
      <c r="AT191" s="14"/>
      <c r="AU191" s="15"/>
      <c r="AV191" s="30">
        <f t="shared" si="160"/>
        <v>0</v>
      </c>
    </row>
    <row r="192" spans="1:48">
      <c r="A192" s="12">
        <v>13</v>
      </c>
      <c r="B192" s="3" t="s">
        <v>5</v>
      </c>
      <c r="C192" s="27" t="s">
        <v>20</v>
      </c>
      <c r="D192" s="14"/>
      <c r="E192" s="14"/>
      <c r="F192" s="14"/>
      <c r="G192" s="15"/>
      <c r="H192" s="19">
        <f t="shared" si="152"/>
        <v>0</v>
      </c>
      <c r="I192" s="14"/>
      <c r="J192" s="14"/>
      <c r="K192" s="14"/>
      <c r="L192" s="15"/>
      <c r="M192" s="19">
        <f t="shared" si="153"/>
        <v>0</v>
      </c>
      <c r="N192" s="14"/>
      <c r="O192" s="14"/>
      <c r="P192" s="14"/>
      <c r="Q192" s="15"/>
      <c r="R192" s="19">
        <f t="shared" si="154"/>
        <v>0</v>
      </c>
      <c r="S192" s="14"/>
      <c r="T192" s="14"/>
      <c r="U192" s="14"/>
      <c r="V192" s="15"/>
      <c r="W192" s="19">
        <f t="shared" si="155"/>
        <v>0</v>
      </c>
      <c r="X192" s="14"/>
      <c r="Y192" s="14"/>
      <c r="Z192" s="14"/>
      <c r="AA192" s="15"/>
      <c r="AB192" s="19">
        <f t="shared" si="156"/>
        <v>0</v>
      </c>
      <c r="AC192" s="14"/>
      <c r="AD192" s="14"/>
      <c r="AE192" s="14"/>
      <c r="AF192" s="15"/>
      <c r="AG192" s="19">
        <f t="shared" si="157"/>
        <v>0</v>
      </c>
      <c r="AH192" s="14"/>
      <c r="AI192" s="14"/>
      <c r="AJ192" s="14"/>
      <c r="AK192" s="15"/>
      <c r="AL192" s="19">
        <f t="shared" si="158"/>
        <v>0</v>
      </c>
      <c r="AM192" s="14"/>
      <c r="AN192" s="14"/>
      <c r="AO192" s="14"/>
      <c r="AP192" s="15"/>
      <c r="AQ192" s="19">
        <f t="shared" si="159"/>
        <v>0</v>
      </c>
      <c r="AR192" s="14"/>
      <c r="AS192" s="14"/>
      <c r="AT192" s="14"/>
      <c r="AU192" s="15"/>
      <c r="AV192" s="30">
        <f t="shared" si="160"/>
        <v>0</v>
      </c>
    </row>
    <row r="193" spans="1:48">
      <c r="A193" s="12">
        <v>13</v>
      </c>
      <c r="B193" s="3" t="s">
        <v>6</v>
      </c>
      <c r="C193" s="27" t="s">
        <v>20</v>
      </c>
      <c r="D193" s="14"/>
      <c r="E193" s="14"/>
      <c r="F193" s="14"/>
      <c r="G193" s="15"/>
      <c r="H193" s="19">
        <f t="shared" si="152"/>
        <v>0</v>
      </c>
      <c r="I193" s="14"/>
      <c r="J193" s="14"/>
      <c r="K193" s="14"/>
      <c r="L193" s="15"/>
      <c r="M193" s="19">
        <f t="shared" si="153"/>
        <v>0</v>
      </c>
      <c r="N193" s="14"/>
      <c r="O193" s="14"/>
      <c r="P193" s="14"/>
      <c r="Q193" s="15"/>
      <c r="R193" s="19">
        <f t="shared" si="154"/>
        <v>0</v>
      </c>
      <c r="S193" s="14"/>
      <c r="T193" s="14"/>
      <c r="U193" s="14"/>
      <c r="V193" s="15"/>
      <c r="W193" s="19">
        <f t="shared" si="155"/>
        <v>0</v>
      </c>
      <c r="X193" s="14"/>
      <c r="Y193" s="14"/>
      <c r="Z193" s="14"/>
      <c r="AA193" s="15"/>
      <c r="AB193" s="19">
        <f t="shared" si="156"/>
        <v>0</v>
      </c>
      <c r="AC193" s="14"/>
      <c r="AD193" s="14"/>
      <c r="AE193" s="14"/>
      <c r="AF193" s="15"/>
      <c r="AG193" s="19">
        <f t="shared" si="157"/>
        <v>0</v>
      </c>
      <c r="AH193" s="14"/>
      <c r="AI193" s="14"/>
      <c r="AJ193" s="14"/>
      <c r="AK193" s="15"/>
      <c r="AL193" s="19">
        <f t="shared" si="158"/>
        <v>0</v>
      </c>
      <c r="AM193" s="14"/>
      <c r="AN193" s="14"/>
      <c r="AO193" s="14"/>
      <c r="AP193" s="15"/>
      <c r="AQ193" s="19">
        <f t="shared" si="159"/>
        <v>0</v>
      </c>
      <c r="AR193" s="14"/>
      <c r="AS193" s="14"/>
      <c r="AT193" s="14"/>
      <c r="AU193" s="15"/>
      <c r="AV193" s="30">
        <f t="shared" si="160"/>
        <v>0</v>
      </c>
    </row>
    <row r="194" spans="1:48">
      <c r="A194" s="12">
        <v>13</v>
      </c>
      <c r="B194" s="3" t="s">
        <v>7</v>
      </c>
      <c r="C194" s="27" t="s">
        <v>20</v>
      </c>
      <c r="D194" s="14"/>
      <c r="E194" s="14"/>
      <c r="F194" s="14"/>
      <c r="G194" s="15"/>
      <c r="H194" s="19">
        <f t="shared" si="152"/>
        <v>0</v>
      </c>
      <c r="I194" s="14"/>
      <c r="J194" s="14"/>
      <c r="K194" s="14"/>
      <c r="L194" s="15"/>
      <c r="M194" s="19">
        <f t="shared" si="153"/>
        <v>0</v>
      </c>
      <c r="N194" s="14"/>
      <c r="O194" s="14"/>
      <c r="P194" s="14"/>
      <c r="Q194" s="15"/>
      <c r="R194" s="19">
        <f t="shared" si="154"/>
        <v>0</v>
      </c>
      <c r="S194" s="14"/>
      <c r="T194" s="14"/>
      <c r="U194" s="14"/>
      <c r="V194" s="15"/>
      <c r="W194" s="19">
        <f t="shared" si="155"/>
        <v>0</v>
      </c>
      <c r="X194" s="14"/>
      <c r="Y194" s="14"/>
      <c r="Z194" s="14"/>
      <c r="AA194" s="15"/>
      <c r="AB194" s="19">
        <f t="shared" si="156"/>
        <v>0</v>
      </c>
      <c r="AC194" s="14"/>
      <c r="AD194" s="14"/>
      <c r="AE194" s="14"/>
      <c r="AF194" s="15"/>
      <c r="AG194" s="19">
        <f t="shared" si="157"/>
        <v>0</v>
      </c>
      <c r="AH194" s="14"/>
      <c r="AI194" s="14"/>
      <c r="AJ194" s="14"/>
      <c r="AK194" s="15"/>
      <c r="AL194" s="19">
        <f t="shared" si="158"/>
        <v>0</v>
      </c>
      <c r="AM194" s="14"/>
      <c r="AN194" s="14"/>
      <c r="AO194" s="14"/>
      <c r="AP194" s="15"/>
      <c r="AQ194" s="19">
        <f t="shared" si="159"/>
        <v>0</v>
      </c>
      <c r="AR194" s="14"/>
      <c r="AS194" s="14"/>
      <c r="AT194" s="14"/>
      <c r="AU194" s="15"/>
      <c r="AV194" s="30">
        <f t="shared" si="160"/>
        <v>0</v>
      </c>
    </row>
    <row r="195" spans="1:48">
      <c r="A195" s="12">
        <v>13</v>
      </c>
      <c r="B195" s="3" t="s">
        <v>22</v>
      </c>
      <c r="C195" s="27" t="s">
        <v>20</v>
      </c>
      <c r="D195" s="14"/>
      <c r="E195" s="14"/>
      <c r="F195" s="14"/>
      <c r="G195" s="15"/>
      <c r="H195" s="19">
        <f t="shared" si="152"/>
        <v>0</v>
      </c>
      <c r="I195" s="14"/>
      <c r="J195" s="14"/>
      <c r="K195" s="14"/>
      <c r="L195" s="15"/>
      <c r="M195" s="19">
        <f t="shared" si="153"/>
        <v>0</v>
      </c>
      <c r="N195" s="14"/>
      <c r="O195" s="14"/>
      <c r="P195" s="14"/>
      <c r="Q195" s="15"/>
      <c r="R195" s="19">
        <f t="shared" si="154"/>
        <v>0</v>
      </c>
      <c r="S195" s="14"/>
      <c r="T195" s="14"/>
      <c r="U195" s="14"/>
      <c r="V195" s="15"/>
      <c r="W195" s="19">
        <f t="shared" si="155"/>
        <v>0</v>
      </c>
      <c r="X195" s="14"/>
      <c r="Y195" s="14"/>
      <c r="Z195" s="14"/>
      <c r="AA195" s="15"/>
      <c r="AB195" s="19">
        <f t="shared" si="156"/>
        <v>0</v>
      </c>
      <c r="AC195" s="14"/>
      <c r="AD195" s="14"/>
      <c r="AE195" s="14"/>
      <c r="AF195" s="15"/>
      <c r="AG195" s="19">
        <f t="shared" si="157"/>
        <v>0</v>
      </c>
      <c r="AH195" s="14"/>
      <c r="AI195" s="14"/>
      <c r="AJ195" s="14"/>
      <c r="AK195" s="15"/>
      <c r="AL195" s="19">
        <f t="shared" si="158"/>
        <v>0</v>
      </c>
      <c r="AM195" s="14"/>
      <c r="AN195" s="14"/>
      <c r="AO195" s="14"/>
      <c r="AP195" s="15"/>
      <c r="AQ195" s="19">
        <f t="shared" si="159"/>
        <v>0</v>
      </c>
      <c r="AR195" s="14"/>
      <c r="AS195" s="14"/>
      <c r="AT195" s="14"/>
      <c r="AU195" s="15"/>
      <c r="AV195" s="30">
        <f t="shared" si="160"/>
        <v>0</v>
      </c>
    </row>
    <row r="196" spans="1:48">
      <c r="A196" s="12">
        <v>13</v>
      </c>
      <c r="B196" s="3" t="s">
        <v>8</v>
      </c>
      <c r="C196" s="27" t="s">
        <v>20</v>
      </c>
      <c r="D196" s="14"/>
      <c r="E196" s="14"/>
      <c r="F196" s="14"/>
      <c r="G196" s="15"/>
      <c r="H196" s="19">
        <f t="shared" si="152"/>
        <v>0</v>
      </c>
      <c r="I196" s="14"/>
      <c r="J196" s="14"/>
      <c r="K196" s="14"/>
      <c r="L196" s="15"/>
      <c r="M196" s="19">
        <f t="shared" si="153"/>
        <v>0</v>
      </c>
      <c r="N196" s="14"/>
      <c r="O196" s="14"/>
      <c r="P196" s="14"/>
      <c r="Q196" s="15"/>
      <c r="R196" s="19">
        <f t="shared" si="154"/>
        <v>0</v>
      </c>
      <c r="S196" s="14"/>
      <c r="T196" s="14"/>
      <c r="U196" s="14"/>
      <c r="V196" s="15"/>
      <c r="W196" s="19">
        <f t="shared" si="155"/>
        <v>0</v>
      </c>
      <c r="X196" s="14"/>
      <c r="Y196" s="14"/>
      <c r="Z196" s="14"/>
      <c r="AA196" s="15"/>
      <c r="AB196" s="19">
        <f t="shared" si="156"/>
        <v>0</v>
      </c>
      <c r="AC196" s="14"/>
      <c r="AD196" s="14"/>
      <c r="AE196" s="14"/>
      <c r="AF196" s="15"/>
      <c r="AG196" s="19">
        <f t="shared" si="157"/>
        <v>0</v>
      </c>
      <c r="AH196" s="14"/>
      <c r="AI196" s="14"/>
      <c r="AJ196" s="14"/>
      <c r="AK196" s="15"/>
      <c r="AL196" s="19">
        <f t="shared" si="158"/>
        <v>0</v>
      </c>
      <c r="AM196" s="14"/>
      <c r="AN196" s="14"/>
      <c r="AO196" s="14"/>
      <c r="AP196" s="15"/>
      <c r="AQ196" s="19">
        <f t="shared" si="159"/>
        <v>0</v>
      </c>
      <c r="AR196" s="14"/>
      <c r="AS196" s="14"/>
      <c r="AT196" s="14"/>
      <c r="AU196" s="15"/>
      <c r="AV196" s="30">
        <f t="shared" si="160"/>
        <v>0</v>
      </c>
    </row>
    <row r="197" spans="1:48">
      <c r="A197" s="12">
        <v>13</v>
      </c>
      <c r="B197" s="3" t="s">
        <v>74</v>
      </c>
      <c r="C197" s="27" t="s">
        <v>20</v>
      </c>
      <c r="D197" s="14"/>
      <c r="E197" s="14"/>
      <c r="F197" s="14"/>
      <c r="G197" s="15"/>
      <c r="H197" s="19">
        <f t="shared" si="152"/>
        <v>0</v>
      </c>
      <c r="I197" s="14"/>
      <c r="J197" s="14"/>
      <c r="K197" s="14"/>
      <c r="L197" s="15"/>
      <c r="M197" s="19">
        <f t="shared" si="153"/>
        <v>0</v>
      </c>
      <c r="N197" s="14"/>
      <c r="O197" s="14"/>
      <c r="P197" s="14"/>
      <c r="Q197" s="15"/>
      <c r="R197" s="19">
        <f t="shared" si="154"/>
        <v>0</v>
      </c>
      <c r="S197" s="14"/>
      <c r="T197" s="14"/>
      <c r="U197" s="14"/>
      <c r="V197" s="15"/>
      <c r="W197" s="19">
        <f t="shared" si="155"/>
        <v>0</v>
      </c>
      <c r="X197" s="14"/>
      <c r="Y197" s="14"/>
      <c r="Z197" s="14"/>
      <c r="AA197" s="15"/>
      <c r="AB197" s="19">
        <f t="shared" si="156"/>
        <v>0</v>
      </c>
      <c r="AC197" s="14"/>
      <c r="AD197" s="14"/>
      <c r="AE197" s="14"/>
      <c r="AF197" s="15"/>
      <c r="AG197" s="19">
        <f t="shared" si="157"/>
        <v>0</v>
      </c>
      <c r="AH197" s="14"/>
      <c r="AI197" s="14"/>
      <c r="AJ197" s="14"/>
      <c r="AK197" s="15"/>
      <c r="AL197" s="19">
        <f t="shared" si="158"/>
        <v>0</v>
      </c>
      <c r="AM197" s="14"/>
      <c r="AN197" s="14"/>
      <c r="AO197" s="14"/>
      <c r="AP197" s="15"/>
      <c r="AQ197" s="19">
        <f t="shared" si="159"/>
        <v>0</v>
      </c>
      <c r="AR197" s="14"/>
      <c r="AS197" s="14"/>
      <c r="AT197" s="14"/>
      <c r="AU197" s="15"/>
      <c r="AV197" s="30">
        <f t="shared" si="160"/>
        <v>0</v>
      </c>
    </row>
    <row r="198" spans="1:48">
      <c r="A198" s="12">
        <v>13</v>
      </c>
      <c r="B198" s="3" t="s">
        <v>9</v>
      </c>
      <c r="C198" s="27" t="s">
        <v>20</v>
      </c>
      <c r="D198" s="14"/>
      <c r="E198" s="14"/>
      <c r="F198" s="14"/>
      <c r="G198" s="15"/>
      <c r="H198" s="19">
        <f t="shared" si="152"/>
        <v>0</v>
      </c>
      <c r="I198" s="14"/>
      <c r="J198" s="14"/>
      <c r="K198" s="14"/>
      <c r="L198" s="15"/>
      <c r="M198" s="19">
        <f t="shared" si="153"/>
        <v>0</v>
      </c>
      <c r="N198" s="14"/>
      <c r="O198" s="14"/>
      <c r="P198" s="14"/>
      <c r="Q198" s="15"/>
      <c r="R198" s="19">
        <f t="shared" si="154"/>
        <v>0</v>
      </c>
      <c r="S198" s="14"/>
      <c r="T198" s="14"/>
      <c r="U198" s="14"/>
      <c r="V198" s="15"/>
      <c r="W198" s="19">
        <f t="shared" si="155"/>
        <v>0</v>
      </c>
      <c r="X198" s="14"/>
      <c r="Y198" s="14"/>
      <c r="Z198" s="14"/>
      <c r="AA198" s="15"/>
      <c r="AB198" s="19">
        <f t="shared" si="156"/>
        <v>0</v>
      </c>
      <c r="AC198" s="14"/>
      <c r="AD198" s="14"/>
      <c r="AE198" s="14"/>
      <c r="AF198" s="15"/>
      <c r="AG198" s="19">
        <f t="shared" si="157"/>
        <v>0</v>
      </c>
      <c r="AH198" s="14"/>
      <c r="AI198" s="14"/>
      <c r="AJ198" s="14"/>
      <c r="AK198" s="15"/>
      <c r="AL198" s="19">
        <f t="shared" si="158"/>
        <v>0</v>
      </c>
      <c r="AM198" s="14"/>
      <c r="AN198" s="14"/>
      <c r="AO198" s="14"/>
      <c r="AP198" s="15"/>
      <c r="AQ198" s="19">
        <f t="shared" si="159"/>
        <v>0</v>
      </c>
      <c r="AR198" s="14"/>
      <c r="AS198" s="14"/>
      <c r="AT198" s="14"/>
      <c r="AU198" s="15"/>
      <c r="AV198" s="30">
        <f t="shared" si="160"/>
        <v>0</v>
      </c>
    </row>
    <row r="199" spans="1:48">
      <c r="A199" s="12">
        <v>13</v>
      </c>
      <c r="B199" s="27" t="s">
        <v>33</v>
      </c>
      <c r="C199" s="27" t="s">
        <v>20</v>
      </c>
      <c r="D199" s="16"/>
      <c r="E199" s="16"/>
      <c r="F199" s="16"/>
      <c r="G199" s="17"/>
      <c r="H199" s="20">
        <f t="shared" si="152"/>
        <v>0</v>
      </c>
      <c r="I199" s="16"/>
      <c r="J199" s="16"/>
      <c r="K199" s="16"/>
      <c r="L199" s="17"/>
      <c r="M199" s="20">
        <f t="shared" si="153"/>
        <v>0</v>
      </c>
      <c r="N199" s="16"/>
      <c r="O199" s="16"/>
      <c r="P199" s="16"/>
      <c r="Q199" s="17"/>
      <c r="R199" s="20">
        <f t="shared" si="154"/>
        <v>0</v>
      </c>
      <c r="S199" s="16"/>
      <c r="T199" s="16"/>
      <c r="U199" s="16"/>
      <c r="V199" s="17"/>
      <c r="W199" s="20">
        <f t="shared" si="155"/>
        <v>0</v>
      </c>
      <c r="X199" s="16"/>
      <c r="Y199" s="16"/>
      <c r="Z199" s="16"/>
      <c r="AA199" s="17"/>
      <c r="AB199" s="20">
        <f t="shared" si="156"/>
        <v>0</v>
      </c>
      <c r="AC199" s="16"/>
      <c r="AD199" s="16"/>
      <c r="AE199" s="16"/>
      <c r="AF199" s="17"/>
      <c r="AG199" s="20">
        <f t="shared" si="157"/>
        <v>0</v>
      </c>
      <c r="AH199" s="16"/>
      <c r="AI199" s="16"/>
      <c r="AJ199" s="16"/>
      <c r="AK199" s="17"/>
      <c r="AL199" s="20">
        <f t="shared" si="158"/>
        <v>0</v>
      </c>
      <c r="AM199" s="16"/>
      <c r="AN199" s="16"/>
      <c r="AO199" s="16"/>
      <c r="AP199" s="17"/>
      <c r="AQ199" s="20">
        <f t="shared" si="159"/>
        <v>0</v>
      </c>
      <c r="AR199" s="16"/>
      <c r="AS199" s="16"/>
      <c r="AT199" s="16"/>
      <c r="AU199" s="17"/>
      <c r="AV199" s="31">
        <f t="shared" si="160"/>
        <v>0</v>
      </c>
    </row>
    <row r="200" spans="1:48">
      <c r="A200" s="12">
        <v>13</v>
      </c>
      <c r="B200" s="32"/>
      <c r="C200" s="33"/>
      <c r="D200" s="34"/>
      <c r="E200" s="35"/>
      <c r="F200" s="35"/>
      <c r="G200" s="35"/>
      <c r="H200" s="36">
        <f t="shared" ref="H200" si="161">SUM(H187:H199)</f>
        <v>0</v>
      </c>
      <c r="I200" s="35"/>
      <c r="J200" s="35"/>
      <c r="K200" s="35"/>
      <c r="L200" s="35"/>
      <c r="M200" s="36">
        <f t="shared" si="144"/>
        <v>0</v>
      </c>
      <c r="N200" s="35"/>
      <c r="O200" s="35"/>
      <c r="P200" s="35"/>
      <c r="Q200" s="35"/>
      <c r="R200" s="36">
        <f t="shared" si="145"/>
        <v>0</v>
      </c>
      <c r="S200" s="35"/>
      <c r="T200" s="35"/>
      <c r="U200" s="35"/>
      <c r="V200" s="35"/>
      <c r="W200" s="36">
        <f t="shared" si="146"/>
        <v>0</v>
      </c>
      <c r="X200" s="35"/>
      <c r="Y200" s="35"/>
      <c r="Z200" s="35"/>
      <c r="AA200" s="35"/>
      <c r="AB200" s="36">
        <f t="shared" si="147"/>
        <v>0</v>
      </c>
      <c r="AC200" s="35"/>
      <c r="AD200" s="35"/>
      <c r="AE200" s="35"/>
      <c r="AF200" s="35"/>
      <c r="AG200" s="36">
        <f t="shared" si="148"/>
        <v>0</v>
      </c>
      <c r="AH200" s="35"/>
      <c r="AI200" s="35"/>
      <c r="AJ200" s="35"/>
      <c r="AK200" s="35"/>
      <c r="AL200" s="36">
        <f t="shared" si="149"/>
        <v>0</v>
      </c>
      <c r="AM200" s="35"/>
      <c r="AN200" s="35"/>
      <c r="AO200" s="35"/>
      <c r="AP200" s="35"/>
      <c r="AQ200" s="36">
        <f t="shared" si="150"/>
        <v>0</v>
      </c>
      <c r="AR200" s="35"/>
      <c r="AS200" s="35"/>
      <c r="AT200" s="35"/>
      <c r="AU200" s="35"/>
      <c r="AV200" s="36">
        <f t="shared" si="151"/>
        <v>0</v>
      </c>
    </row>
    <row r="201" spans="1:48">
      <c r="A201" s="12">
        <v>14</v>
      </c>
      <c r="B201" s="48" t="str">
        <f>"Буква (или иное название) класса "&amp;A201&amp;":"</f>
        <v>Буква (или иное название) класса 14:</v>
      </c>
      <c r="C201" s="49"/>
      <c r="D201" s="50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</row>
    <row r="202" spans="1:48">
      <c r="A202" s="12">
        <v>14</v>
      </c>
      <c r="B202" s="25" t="s">
        <v>0</v>
      </c>
      <c r="C202" s="26" t="s">
        <v>20</v>
      </c>
      <c r="D202" s="14"/>
      <c r="E202" s="14"/>
      <c r="F202" s="14"/>
      <c r="G202" s="15"/>
      <c r="H202" s="19">
        <f t="shared" ref="H202:H214" si="162">COUNTA(D202:G202)</f>
        <v>0</v>
      </c>
      <c r="I202" s="14"/>
      <c r="J202" s="14"/>
      <c r="K202" s="14"/>
      <c r="L202" s="15"/>
      <c r="M202" s="19">
        <f t="shared" ref="M202:M214" si="163">COUNTA(I202:L202)</f>
        <v>0</v>
      </c>
      <c r="N202" s="14"/>
      <c r="O202" s="14"/>
      <c r="P202" s="14"/>
      <c r="Q202" s="15"/>
      <c r="R202" s="19">
        <f t="shared" ref="R202:R214" si="164">COUNTA(N202:Q202)</f>
        <v>0</v>
      </c>
      <c r="S202" s="14"/>
      <c r="T202" s="14"/>
      <c r="U202" s="14"/>
      <c r="V202" s="15"/>
      <c r="W202" s="19">
        <f t="shared" ref="W202:W214" si="165">COUNTA(S202:V202)</f>
        <v>0</v>
      </c>
      <c r="X202" s="14"/>
      <c r="Y202" s="14"/>
      <c r="Z202" s="14"/>
      <c r="AA202" s="15"/>
      <c r="AB202" s="19">
        <f t="shared" ref="AB202:AB214" si="166">COUNTA(X202:AA202)</f>
        <v>0</v>
      </c>
      <c r="AC202" s="14"/>
      <c r="AD202" s="14"/>
      <c r="AE202" s="14"/>
      <c r="AF202" s="15"/>
      <c r="AG202" s="19">
        <f t="shared" ref="AG202:AG214" si="167">COUNTA(AC202:AF202)</f>
        <v>0</v>
      </c>
      <c r="AH202" s="14"/>
      <c r="AI202" s="14"/>
      <c r="AJ202" s="14"/>
      <c r="AK202" s="15"/>
      <c r="AL202" s="19">
        <f t="shared" ref="AL202:AL214" si="168">COUNTA(AH202:AK202)</f>
        <v>0</v>
      </c>
      <c r="AM202" s="14"/>
      <c r="AN202" s="14"/>
      <c r="AO202" s="14"/>
      <c r="AP202" s="15"/>
      <c r="AQ202" s="19">
        <f t="shared" ref="AQ202:AQ214" si="169">COUNTA(AM202:AP202)</f>
        <v>0</v>
      </c>
      <c r="AR202" s="14"/>
      <c r="AS202" s="14"/>
      <c r="AT202" s="14"/>
      <c r="AU202" s="15"/>
      <c r="AV202" s="30">
        <f t="shared" ref="AV202:AV214" si="170">COUNTA(AR202:AU202)</f>
        <v>0</v>
      </c>
    </row>
    <row r="203" spans="1:48">
      <c r="A203" s="12">
        <v>14</v>
      </c>
      <c r="B203" s="3" t="s">
        <v>1</v>
      </c>
      <c r="C203" s="27" t="s">
        <v>20</v>
      </c>
      <c r="D203" s="14"/>
      <c r="E203" s="14"/>
      <c r="F203" s="14"/>
      <c r="G203" s="15"/>
      <c r="H203" s="19">
        <f t="shared" si="162"/>
        <v>0</v>
      </c>
      <c r="I203" s="14"/>
      <c r="J203" s="14"/>
      <c r="K203" s="14"/>
      <c r="L203" s="15"/>
      <c r="M203" s="19">
        <f t="shared" si="163"/>
        <v>0</v>
      </c>
      <c r="N203" s="14"/>
      <c r="O203" s="14"/>
      <c r="P203" s="14"/>
      <c r="Q203" s="15"/>
      <c r="R203" s="19">
        <f t="shared" si="164"/>
        <v>0</v>
      </c>
      <c r="S203" s="14"/>
      <c r="T203" s="14"/>
      <c r="U203" s="14"/>
      <c r="V203" s="15"/>
      <c r="W203" s="19">
        <f t="shared" si="165"/>
        <v>0</v>
      </c>
      <c r="X203" s="14"/>
      <c r="Y203" s="14"/>
      <c r="Z203" s="14"/>
      <c r="AA203" s="15"/>
      <c r="AB203" s="19">
        <f t="shared" si="166"/>
        <v>0</v>
      </c>
      <c r="AC203" s="14"/>
      <c r="AD203" s="14"/>
      <c r="AE203" s="14"/>
      <c r="AF203" s="15"/>
      <c r="AG203" s="19">
        <f t="shared" si="167"/>
        <v>0</v>
      </c>
      <c r="AH203" s="14"/>
      <c r="AI203" s="14"/>
      <c r="AJ203" s="14"/>
      <c r="AK203" s="15"/>
      <c r="AL203" s="19">
        <f t="shared" si="168"/>
        <v>0</v>
      </c>
      <c r="AM203" s="14"/>
      <c r="AN203" s="14"/>
      <c r="AO203" s="14"/>
      <c r="AP203" s="15"/>
      <c r="AQ203" s="19">
        <f t="shared" si="169"/>
        <v>0</v>
      </c>
      <c r="AR203" s="14"/>
      <c r="AS203" s="14"/>
      <c r="AT203" s="14"/>
      <c r="AU203" s="15"/>
      <c r="AV203" s="30">
        <f t="shared" si="170"/>
        <v>0</v>
      </c>
    </row>
    <row r="204" spans="1:48">
      <c r="A204" s="12">
        <v>14</v>
      </c>
      <c r="B204" s="3" t="s">
        <v>2</v>
      </c>
      <c r="C204" s="27" t="s">
        <v>20</v>
      </c>
      <c r="D204" s="14"/>
      <c r="E204" s="14"/>
      <c r="F204" s="14"/>
      <c r="G204" s="15"/>
      <c r="H204" s="19">
        <f t="shared" si="162"/>
        <v>0</v>
      </c>
      <c r="I204" s="14"/>
      <c r="J204" s="14"/>
      <c r="K204" s="14"/>
      <c r="L204" s="15"/>
      <c r="M204" s="19">
        <f t="shared" si="163"/>
        <v>0</v>
      </c>
      <c r="N204" s="14"/>
      <c r="O204" s="14"/>
      <c r="P204" s="14"/>
      <c r="Q204" s="15"/>
      <c r="R204" s="19">
        <f t="shared" si="164"/>
        <v>0</v>
      </c>
      <c r="S204" s="14"/>
      <c r="T204" s="14"/>
      <c r="U204" s="14"/>
      <c r="V204" s="15"/>
      <c r="W204" s="19">
        <f t="shared" si="165"/>
        <v>0</v>
      </c>
      <c r="X204" s="14"/>
      <c r="Y204" s="14"/>
      <c r="Z204" s="14"/>
      <c r="AA204" s="15"/>
      <c r="AB204" s="19">
        <f t="shared" si="166"/>
        <v>0</v>
      </c>
      <c r="AC204" s="14"/>
      <c r="AD204" s="14"/>
      <c r="AE204" s="14"/>
      <c r="AF204" s="15"/>
      <c r="AG204" s="19">
        <f t="shared" si="167"/>
        <v>0</v>
      </c>
      <c r="AH204" s="14"/>
      <c r="AI204" s="14"/>
      <c r="AJ204" s="14"/>
      <c r="AK204" s="15"/>
      <c r="AL204" s="19">
        <f t="shared" si="168"/>
        <v>0</v>
      </c>
      <c r="AM204" s="14"/>
      <c r="AN204" s="14"/>
      <c r="AO204" s="14"/>
      <c r="AP204" s="15"/>
      <c r="AQ204" s="19">
        <f t="shared" si="169"/>
        <v>0</v>
      </c>
      <c r="AR204" s="14"/>
      <c r="AS204" s="14"/>
      <c r="AT204" s="14"/>
      <c r="AU204" s="15"/>
      <c r="AV204" s="30">
        <f t="shared" si="170"/>
        <v>0</v>
      </c>
    </row>
    <row r="205" spans="1:48">
      <c r="A205" s="12">
        <v>14</v>
      </c>
      <c r="B205" s="3" t="s">
        <v>3</v>
      </c>
      <c r="C205" s="27" t="s">
        <v>20</v>
      </c>
      <c r="D205" s="14"/>
      <c r="E205" s="14"/>
      <c r="F205" s="14"/>
      <c r="G205" s="15"/>
      <c r="H205" s="19">
        <f t="shared" si="162"/>
        <v>0</v>
      </c>
      <c r="I205" s="14"/>
      <c r="J205" s="14"/>
      <c r="K205" s="14"/>
      <c r="L205" s="15"/>
      <c r="M205" s="19">
        <f t="shared" si="163"/>
        <v>0</v>
      </c>
      <c r="N205" s="14"/>
      <c r="O205" s="14"/>
      <c r="P205" s="14"/>
      <c r="Q205" s="15"/>
      <c r="R205" s="19">
        <f t="shared" si="164"/>
        <v>0</v>
      </c>
      <c r="S205" s="14"/>
      <c r="T205" s="14"/>
      <c r="U205" s="14"/>
      <c r="V205" s="15"/>
      <c r="W205" s="19">
        <f t="shared" si="165"/>
        <v>0</v>
      </c>
      <c r="X205" s="14"/>
      <c r="Y205" s="14"/>
      <c r="Z205" s="14"/>
      <c r="AA205" s="15"/>
      <c r="AB205" s="19">
        <f t="shared" si="166"/>
        <v>0</v>
      </c>
      <c r="AC205" s="14"/>
      <c r="AD205" s="14"/>
      <c r="AE205" s="14"/>
      <c r="AF205" s="15"/>
      <c r="AG205" s="19">
        <f t="shared" si="167"/>
        <v>0</v>
      </c>
      <c r="AH205" s="14"/>
      <c r="AI205" s="14"/>
      <c r="AJ205" s="14"/>
      <c r="AK205" s="15"/>
      <c r="AL205" s="19">
        <f t="shared" si="168"/>
        <v>0</v>
      </c>
      <c r="AM205" s="14"/>
      <c r="AN205" s="14"/>
      <c r="AO205" s="14"/>
      <c r="AP205" s="15"/>
      <c r="AQ205" s="19">
        <f t="shared" si="169"/>
        <v>0</v>
      </c>
      <c r="AR205" s="14"/>
      <c r="AS205" s="14"/>
      <c r="AT205" s="14"/>
      <c r="AU205" s="15"/>
      <c r="AV205" s="30">
        <f t="shared" si="170"/>
        <v>0</v>
      </c>
    </row>
    <row r="206" spans="1:48">
      <c r="A206" s="12">
        <v>14</v>
      </c>
      <c r="B206" s="3" t="s">
        <v>4</v>
      </c>
      <c r="C206" s="27" t="s">
        <v>20</v>
      </c>
      <c r="D206" s="14"/>
      <c r="E206" s="14"/>
      <c r="F206" s="14"/>
      <c r="G206" s="15"/>
      <c r="H206" s="19">
        <f t="shared" si="162"/>
        <v>0</v>
      </c>
      <c r="I206" s="14"/>
      <c r="J206" s="14"/>
      <c r="K206" s="14"/>
      <c r="L206" s="15"/>
      <c r="M206" s="19">
        <f t="shared" si="163"/>
        <v>0</v>
      </c>
      <c r="N206" s="14"/>
      <c r="O206" s="14"/>
      <c r="P206" s="14"/>
      <c r="Q206" s="15"/>
      <c r="R206" s="19">
        <f t="shared" si="164"/>
        <v>0</v>
      </c>
      <c r="S206" s="14"/>
      <c r="T206" s="14"/>
      <c r="U206" s="14"/>
      <c r="V206" s="15"/>
      <c r="W206" s="19">
        <f t="shared" si="165"/>
        <v>0</v>
      </c>
      <c r="X206" s="14"/>
      <c r="Y206" s="14"/>
      <c r="Z206" s="14"/>
      <c r="AA206" s="15"/>
      <c r="AB206" s="19">
        <f t="shared" si="166"/>
        <v>0</v>
      </c>
      <c r="AC206" s="14"/>
      <c r="AD206" s="14"/>
      <c r="AE206" s="14"/>
      <c r="AF206" s="15"/>
      <c r="AG206" s="19">
        <f t="shared" si="167"/>
        <v>0</v>
      </c>
      <c r="AH206" s="14"/>
      <c r="AI206" s="14"/>
      <c r="AJ206" s="14"/>
      <c r="AK206" s="15"/>
      <c r="AL206" s="19">
        <f t="shared" si="168"/>
        <v>0</v>
      </c>
      <c r="AM206" s="14"/>
      <c r="AN206" s="14"/>
      <c r="AO206" s="14"/>
      <c r="AP206" s="15"/>
      <c r="AQ206" s="19">
        <f t="shared" si="169"/>
        <v>0</v>
      </c>
      <c r="AR206" s="14"/>
      <c r="AS206" s="14"/>
      <c r="AT206" s="14"/>
      <c r="AU206" s="15"/>
      <c r="AV206" s="30">
        <f t="shared" si="170"/>
        <v>0</v>
      </c>
    </row>
    <row r="207" spans="1:48">
      <c r="A207" s="12">
        <v>14</v>
      </c>
      <c r="B207" s="3" t="s">
        <v>5</v>
      </c>
      <c r="C207" s="27" t="s">
        <v>20</v>
      </c>
      <c r="D207" s="14"/>
      <c r="E207" s="14"/>
      <c r="F207" s="14"/>
      <c r="G207" s="15"/>
      <c r="H207" s="19">
        <f t="shared" si="162"/>
        <v>0</v>
      </c>
      <c r="I207" s="14"/>
      <c r="J207" s="14"/>
      <c r="K207" s="14"/>
      <c r="L207" s="15"/>
      <c r="M207" s="19">
        <f t="shared" si="163"/>
        <v>0</v>
      </c>
      <c r="N207" s="14"/>
      <c r="O207" s="14"/>
      <c r="P207" s="14"/>
      <c r="Q207" s="15"/>
      <c r="R207" s="19">
        <f t="shared" si="164"/>
        <v>0</v>
      </c>
      <c r="S207" s="14"/>
      <c r="T207" s="14"/>
      <c r="U207" s="14"/>
      <c r="V207" s="15"/>
      <c r="W207" s="19">
        <f t="shared" si="165"/>
        <v>0</v>
      </c>
      <c r="X207" s="14"/>
      <c r="Y207" s="14"/>
      <c r="Z207" s="14"/>
      <c r="AA207" s="15"/>
      <c r="AB207" s="19">
        <f t="shared" si="166"/>
        <v>0</v>
      </c>
      <c r="AC207" s="14"/>
      <c r="AD207" s="14"/>
      <c r="AE207" s="14"/>
      <c r="AF207" s="15"/>
      <c r="AG207" s="19">
        <f t="shared" si="167"/>
        <v>0</v>
      </c>
      <c r="AH207" s="14"/>
      <c r="AI207" s="14"/>
      <c r="AJ207" s="14"/>
      <c r="AK207" s="15"/>
      <c r="AL207" s="19">
        <f t="shared" si="168"/>
        <v>0</v>
      </c>
      <c r="AM207" s="14"/>
      <c r="AN207" s="14"/>
      <c r="AO207" s="14"/>
      <c r="AP207" s="15"/>
      <c r="AQ207" s="19">
        <f t="shared" si="169"/>
        <v>0</v>
      </c>
      <c r="AR207" s="14"/>
      <c r="AS207" s="14"/>
      <c r="AT207" s="14"/>
      <c r="AU207" s="15"/>
      <c r="AV207" s="30">
        <f t="shared" si="170"/>
        <v>0</v>
      </c>
    </row>
    <row r="208" spans="1:48">
      <c r="A208" s="12">
        <v>14</v>
      </c>
      <c r="B208" s="3" t="s">
        <v>6</v>
      </c>
      <c r="C208" s="27" t="s">
        <v>20</v>
      </c>
      <c r="D208" s="14"/>
      <c r="E208" s="14"/>
      <c r="F208" s="14"/>
      <c r="G208" s="15"/>
      <c r="H208" s="19">
        <f t="shared" si="162"/>
        <v>0</v>
      </c>
      <c r="I208" s="14"/>
      <c r="J208" s="14"/>
      <c r="K208" s="14"/>
      <c r="L208" s="15"/>
      <c r="M208" s="19">
        <f t="shared" si="163"/>
        <v>0</v>
      </c>
      <c r="N208" s="14"/>
      <c r="O208" s="14"/>
      <c r="P208" s="14"/>
      <c r="Q208" s="15"/>
      <c r="R208" s="19">
        <f t="shared" si="164"/>
        <v>0</v>
      </c>
      <c r="S208" s="14"/>
      <c r="T208" s="14"/>
      <c r="U208" s="14"/>
      <c r="V208" s="15"/>
      <c r="W208" s="19">
        <f t="shared" si="165"/>
        <v>0</v>
      </c>
      <c r="X208" s="14"/>
      <c r="Y208" s="14"/>
      <c r="Z208" s="14"/>
      <c r="AA208" s="15"/>
      <c r="AB208" s="19">
        <f t="shared" si="166"/>
        <v>0</v>
      </c>
      <c r="AC208" s="14"/>
      <c r="AD208" s="14"/>
      <c r="AE208" s="14"/>
      <c r="AF208" s="15"/>
      <c r="AG208" s="19">
        <f t="shared" si="167"/>
        <v>0</v>
      </c>
      <c r="AH208" s="14"/>
      <c r="AI208" s="14"/>
      <c r="AJ208" s="14"/>
      <c r="AK208" s="15"/>
      <c r="AL208" s="19">
        <f t="shared" si="168"/>
        <v>0</v>
      </c>
      <c r="AM208" s="14"/>
      <c r="AN208" s="14"/>
      <c r="AO208" s="14"/>
      <c r="AP208" s="15"/>
      <c r="AQ208" s="19">
        <f t="shared" si="169"/>
        <v>0</v>
      </c>
      <c r="AR208" s="14"/>
      <c r="AS208" s="14"/>
      <c r="AT208" s="14"/>
      <c r="AU208" s="15"/>
      <c r="AV208" s="30">
        <f t="shared" si="170"/>
        <v>0</v>
      </c>
    </row>
    <row r="209" spans="1:48">
      <c r="A209" s="12">
        <v>14</v>
      </c>
      <c r="B209" s="3" t="s">
        <v>7</v>
      </c>
      <c r="C209" s="27" t="s">
        <v>20</v>
      </c>
      <c r="D209" s="14"/>
      <c r="E209" s="14"/>
      <c r="F209" s="14"/>
      <c r="G209" s="15"/>
      <c r="H209" s="19">
        <f t="shared" si="162"/>
        <v>0</v>
      </c>
      <c r="I209" s="14"/>
      <c r="J209" s="14"/>
      <c r="K209" s="14"/>
      <c r="L209" s="15"/>
      <c r="M209" s="19">
        <f t="shared" si="163"/>
        <v>0</v>
      </c>
      <c r="N209" s="14"/>
      <c r="O209" s="14"/>
      <c r="P209" s="14"/>
      <c r="Q209" s="15"/>
      <c r="R209" s="19">
        <f t="shared" si="164"/>
        <v>0</v>
      </c>
      <c r="S209" s="14"/>
      <c r="T209" s="14"/>
      <c r="U209" s="14"/>
      <c r="V209" s="15"/>
      <c r="W209" s="19">
        <f t="shared" si="165"/>
        <v>0</v>
      </c>
      <c r="X209" s="14"/>
      <c r="Y209" s="14"/>
      <c r="Z209" s="14"/>
      <c r="AA209" s="15"/>
      <c r="AB209" s="19">
        <f t="shared" si="166"/>
        <v>0</v>
      </c>
      <c r="AC209" s="14"/>
      <c r="AD209" s="14"/>
      <c r="AE209" s="14"/>
      <c r="AF209" s="15"/>
      <c r="AG209" s="19">
        <f t="shared" si="167"/>
        <v>0</v>
      </c>
      <c r="AH209" s="14"/>
      <c r="AI209" s="14"/>
      <c r="AJ209" s="14"/>
      <c r="AK209" s="15"/>
      <c r="AL209" s="19">
        <f t="shared" si="168"/>
        <v>0</v>
      </c>
      <c r="AM209" s="14"/>
      <c r="AN209" s="14"/>
      <c r="AO209" s="14"/>
      <c r="AP209" s="15"/>
      <c r="AQ209" s="19">
        <f t="shared" si="169"/>
        <v>0</v>
      </c>
      <c r="AR209" s="14"/>
      <c r="AS209" s="14"/>
      <c r="AT209" s="14"/>
      <c r="AU209" s="15"/>
      <c r="AV209" s="30">
        <f t="shared" si="170"/>
        <v>0</v>
      </c>
    </row>
    <row r="210" spans="1:48">
      <c r="A210" s="12">
        <v>14</v>
      </c>
      <c r="B210" s="3" t="s">
        <v>22</v>
      </c>
      <c r="C210" s="27" t="s">
        <v>20</v>
      </c>
      <c r="D210" s="14"/>
      <c r="E210" s="14"/>
      <c r="F210" s="14"/>
      <c r="G210" s="15"/>
      <c r="H210" s="19">
        <f t="shared" si="162"/>
        <v>0</v>
      </c>
      <c r="I210" s="14"/>
      <c r="J210" s="14"/>
      <c r="K210" s="14"/>
      <c r="L210" s="15"/>
      <c r="M210" s="19">
        <f t="shared" si="163"/>
        <v>0</v>
      </c>
      <c r="N210" s="14"/>
      <c r="O210" s="14"/>
      <c r="P210" s="14"/>
      <c r="Q210" s="15"/>
      <c r="R210" s="19">
        <f t="shared" si="164"/>
        <v>0</v>
      </c>
      <c r="S210" s="14"/>
      <c r="T210" s="14"/>
      <c r="U210" s="14"/>
      <c r="V210" s="15"/>
      <c r="W210" s="19">
        <f t="shared" si="165"/>
        <v>0</v>
      </c>
      <c r="X210" s="14"/>
      <c r="Y210" s="14"/>
      <c r="Z210" s="14"/>
      <c r="AA210" s="15"/>
      <c r="AB210" s="19">
        <f t="shared" si="166"/>
        <v>0</v>
      </c>
      <c r="AC210" s="14"/>
      <c r="AD210" s="14"/>
      <c r="AE210" s="14"/>
      <c r="AF210" s="15"/>
      <c r="AG210" s="19">
        <f t="shared" si="167"/>
        <v>0</v>
      </c>
      <c r="AH210" s="14"/>
      <c r="AI210" s="14"/>
      <c r="AJ210" s="14"/>
      <c r="AK210" s="15"/>
      <c r="AL210" s="19">
        <f t="shared" si="168"/>
        <v>0</v>
      </c>
      <c r="AM210" s="14"/>
      <c r="AN210" s="14"/>
      <c r="AO210" s="14"/>
      <c r="AP210" s="15"/>
      <c r="AQ210" s="19">
        <f t="shared" si="169"/>
        <v>0</v>
      </c>
      <c r="AR210" s="14"/>
      <c r="AS210" s="14"/>
      <c r="AT210" s="14"/>
      <c r="AU210" s="15"/>
      <c r="AV210" s="30">
        <f t="shared" si="170"/>
        <v>0</v>
      </c>
    </row>
    <row r="211" spans="1:48">
      <c r="A211" s="12">
        <v>14</v>
      </c>
      <c r="B211" s="3" t="s">
        <v>8</v>
      </c>
      <c r="C211" s="27" t="s">
        <v>20</v>
      </c>
      <c r="D211" s="14"/>
      <c r="E211" s="14"/>
      <c r="F211" s="14"/>
      <c r="G211" s="15"/>
      <c r="H211" s="19">
        <f t="shared" si="162"/>
        <v>0</v>
      </c>
      <c r="I211" s="14"/>
      <c r="J211" s="14"/>
      <c r="K211" s="14"/>
      <c r="L211" s="15"/>
      <c r="M211" s="19">
        <f t="shared" si="163"/>
        <v>0</v>
      </c>
      <c r="N211" s="14"/>
      <c r="O211" s="14"/>
      <c r="P211" s="14"/>
      <c r="Q211" s="15"/>
      <c r="R211" s="19">
        <f t="shared" si="164"/>
        <v>0</v>
      </c>
      <c r="S211" s="14"/>
      <c r="T211" s="14"/>
      <c r="U211" s="14"/>
      <c r="V211" s="15"/>
      <c r="W211" s="19">
        <f t="shared" si="165"/>
        <v>0</v>
      </c>
      <c r="X211" s="14"/>
      <c r="Y211" s="14"/>
      <c r="Z211" s="14"/>
      <c r="AA211" s="15"/>
      <c r="AB211" s="19">
        <f t="shared" si="166"/>
        <v>0</v>
      </c>
      <c r="AC211" s="14"/>
      <c r="AD211" s="14"/>
      <c r="AE211" s="14"/>
      <c r="AF211" s="15"/>
      <c r="AG211" s="19">
        <f t="shared" si="167"/>
        <v>0</v>
      </c>
      <c r="AH211" s="14"/>
      <c r="AI211" s="14"/>
      <c r="AJ211" s="14"/>
      <c r="AK211" s="15"/>
      <c r="AL211" s="19">
        <f t="shared" si="168"/>
        <v>0</v>
      </c>
      <c r="AM211" s="14"/>
      <c r="AN211" s="14"/>
      <c r="AO211" s="14"/>
      <c r="AP211" s="15"/>
      <c r="AQ211" s="19">
        <f t="shared" si="169"/>
        <v>0</v>
      </c>
      <c r="AR211" s="14"/>
      <c r="AS211" s="14"/>
      <c r="AT211" s="14"/>
      <c r="AU211" s="15"/>
      <c r="AV211" s="30">
        <f t="shared" si="170"/>
        <v>0</v>
      </c>
    </row>
    <row r="212" spans="1:48">
      <c r="A212" s="12">
        <v>14</v>
      </c>
      <c r="B212" s="3" t="s">
        <v>74</v>
      </c>
      <c r="C212" s="27" t="s">
        <v>20</v>
      </c>
      <c r="D212" s="14"/>
      <c r="E212" s="14"/>
      <c r="F212" s="14"/>
      <c r="G212" s="15"/>
      <c r="H212" s="19">
        <f t="shared" si="162"/>
        <v>0</v>
      </c>
      <c r="I212" s="14"/>
      <c r="J212" s="14"/>
      <c r="K212" s="14"/>
      <c r="L212" s="15"/>
      <c r="M212" s="19">
        <f t="shared" si="163"/>
        <v>0</v>
      </c>
      <c r="N212" s="14"/>
      <c r="O212" s="14"/>
      <c r="P212" s="14"/>
      <c r="Q212" s="15"/>
      <c r="R212" s="19">
        <f t="shared" si="164"/>
        <v>0</v>
      </c>
      <c r="S212" s="14"/>
      <c r="T212" s="14"/>
      <c r="U212" s="14"/>
      <c r="V212" s="15"/>
      <c r="W212" s="19">
        <f t="shared" si="165"/>
        <v>0</v>
      </c>
      <c r="X212" s="14"/>
      <c r="Y212" s="14"/>
      <c r="Z212" s="14"/>
      <c r="AA212" s="15"/>
      <c r="AB212" s="19">
        <f t="shared" si="166"/>
        <v>0</v>
      </c>
      <c r="AC212" s="14"/>
      <c r="AD212" s="14"/>
      <c r="AE212" s="14"/>
      <c r="AF212" s="15"/>
      <c r="AG212" s="19">
        <f t="shared" si="167"/>
        <v>0</v>
      </c>
      <c r="AH212" s="14"/>
      <c r="AI212" s="14"/>
      <c r="AJ212" s="14"/>
      <c r="AK212" s="15"/>
      <c r="AL212" s="19">
        <f t="shared" si="168"/>
        <v>0</v>
      </c>
      <c r="AM212" s="14"/>
      <c r="AN212" s="14"/>
      <c r="AO212" s="14"/>
      <c r="AP212" s="15"/>
      <c r="AQ212" s="19">
        <f t="shared" si="169"/>
        <v>0</v>
      </c>
      <c r="AR212" s="14"/>
      <c r="AS212" s="14"/>
      <c r="AT212" s="14"/>
      <c r="AU212" s="15"/>
      <c r="AV212" s="30">
        <f t="shared" si="170"/>
        <v>0</v>
      </c>
    </row>
    <row r="213" spans="1:48">
      <c r="A213" s="12">
        <v>14</v>
      </c>
      <c r="B213" s="3" t="s">
        <v>9</v>
      </c>
      <c r="C213" s="27" t="s">
        <v>20</v>
      </c>
      <c r="D213" s="14"/>
      <c r="E213" s="14"/>
      <c r="F213" s="14"/>
      <c r="G213" s="15"/>
      <c r="H213" s="19">
        <f t="shared" si="162"/>
        <v>0</v>
      </c>
      <c r="I213" s="14"/>
      <c r="J213" s="14"/>
      <c r="K213" s="14"/>
      <c r="L213" s="15"/>
      <c r="M213" s="19">
        <f t="shared" si="163"/>
        <v>0</v>
      </c>
      <c r="N213" s="14"/>
      <c r="O213" s="14"/>
      <c r="P213" s="14"/>
      <c r="Q213" s="15"/>
      <c r="R213" s="19">
        <f t="shared" si="164"/>
        <v>0</v>
      </c>
      <c r="S213" s="14"/>
      <c r="T213" s="14"/>
      <c r="U213" s="14"/>
      <c r="V213" s="15"/>
      <c r="W213" s="19">
        <f t="shared" si="165"/>
        <v>0</v>
      </c>
      <c r="X213" s="14"/>
      <c r="Y213" s="14"/>
      <c r="Z213" s="14"/>
      <c r="AA213" s="15"/>
      <c r="AB213" s="19">
        <f t="shared" si="166"/>
        <v>0</v>
      </c>
      <c r="AC213" s="14"/>
      <c r="AD213" s="14"/>
      <c r="AE213" s="14"/>
      <c r="AF213" s="15"/>
      <c r="AG213" s="19">
        <f t="shared" si="167"/>
        <v>0</v>
      </c>
      <c r="AH213" s="14"/>
      <c r="AI213" s="14"/>
      <c r="AJ213" s="14"/>
      <c r="AK213" s="15"/>
      <c r="AL213" s="19">
        <f t="shared" si="168"/>
        <v>0</v>
      </c>
      <c r="AM213" s="14"/>
      <c r="AN213" s="14"/>
      <c r="AO213" s="14"/>
      <c r="AP213" s="15"/>
      <c r="AQ213" s="19">
        <f t="shared" si="169"/>
        <v>0</v>
      </c>
      <c r="AR213" s="14"/>
      <c r="AS213" s="14"/>
      <c r="AT213" s="14"/>
      <c r="AU213" s="15"/>
      <c r="AV213" s="30">
        <f t="shared" si="170"/>
        <v>0</v>
      </c>
    </row>
    <row r="214" spans="1:48">
      <c r="A214" s="12">
        <v>14</v>
      </c>
      <c r="B214" s="27" t="s">
        <v>33</v>
      </c>
      <c r="C214" s="27" t="s">
        <v>20</v>
      </c>
      <c r="D214" s="16"/>
      <c r="E214" s="16"/>
      <c r="F214" s="16"/>
      <c r="G214" s="17"/>
      <c r="H214" s="20">
        <f t="shared" si="162"/>
        <v>0</v>
      </c>
      <c r="I214" s="16"/>
      <c r="J214" s="16"/>
      <c r="K214" s="16"/>
      <c r="L214" s="17"/>
      <c r="M214" s="20">
        <f t="shared" si="163"/>
        <v>0</v>
      </c>
      <c r="N214" s="16"/>
      <c r="O214" s="16"/>
      <c r="P214" s="16"/>
      <c r="Q214" s="17"/>
      <c r="R214" s="20">
        <f t="shared" si="164"/>
        <v>0</v>
      </c>
      <c r="S214" s="16"/>
      <c r="T214" s="16"/>
      <c r="U214" s="16"/>
      <c r="V214" s="17"/>
      <c r="W214" s="20">
        <f t="shared" si="165"/>
        <v>0</v>
      </c>
      <c r="X214" s="16"/>
      <c r="Y214" s="16"/>
      <c r="Z214" s="16"/>
      <c r="AA214" s="17"/>
      <c r="AB214" s="20">
        <f t="shared" si="166"/>
        <v>0</v>
      </c>
      <c r="AC214" s="16"/>
      <c r="AD214" s="16"/>
      <c r="AE214" s="16"/>
      <c r="AF214" s="17"/>
      <c r="AG214" s="20">
        <f t="shared" si="167"/>
        <v>0</v>
      </c>
      <c r="AH214" s="16"/>
      <c r="AI214" s="16"/>
      <c r="AJ214" s="16"/>
      <c r="AK214" s="17"/>
      <c r="AL214" s="20">
        <f t="shared" si="168"/>
        <v>0</v>
      </c>
      <c r="AM214" s="16"/>
      <c r="AN214" s="16"/>
      <c r="AO214" s="16"/>
      <c r="AP214" s="17"/>
      <c r="AQ214" s="20">
        <f t="shared" si="169"/>
        <v>0</v>
      </c>
      <c r="AR214" s="16"/>
      <c r="AS214" s="16"/>
      <c r="AT214" s="16"/>
      <c r="AU214" s="17"/>
      <c r="AV214" s="31">
        <f t="shared" si="170"/>
        <v>0</v>
      </c>
    </row>
    <row r="215" spans="1:48">
      <c r="A215" s="12">
        <v>14</v>
      </c>
      <c r="B215" s="32"/>
      <c r="C215" s="33"/>
      <c r="D215" s="34"/>
      <c r="E215" s="35"/>
      <c r="F215" s="35"/>
      <c r="G215" s="35"/>
      <c r="H215" s="36">
        <f t="shared" ref="H215" si="171">SUM(H202:H214)</f>
        <v>0</v>
      </c>
      <c r="I215" s="35"/>
      <c r="J215" s="35"/>
      <c r="K215" s="35"/>
      <c r="L215" s="35"/>
      <c r="M215" s="36">
        <f t="shared" si="144"/>
        <v>0</v>
      </c>
      <c r="N215" s="35"/>
      <c r="O215" s="35"/>
      <c r="P215" s="35"/>
      <c r="Q215" s="35"/>
      <c r="R215" s="36">
        <f t="shared" si="145"/>
        <v>0</v>
      </c>
      <c r="S215" s="35"/>
      <c r="T215" s="35"/>
      <c r="U215" s="35"/>
      <c r="V215" s="35"/>
      <c r="W215" s="36">
        <f t="shared" si="146"/>
        <v>0</v>
      </c>
      <c r="X215" s="35"/>
      <c r="Y215" s="35"/>
      <c r="Z215" s="35"/>
      <c r="AA215" s="35"/>
      <c r="AB215" s="36">
        <f t="shared" si="147"/>
        <v>0</v>
      </c>
      <c r="AC215" s="35"/>
      <c r="AD215" s="35"/>
      <c r="AE215" s="35"/>
      <c r="AF215" s="35"/>
      <c r="AG215" s="36">
        <f t="shared" si="148"/>
        <v>0</v>
      </c>
      <c r="AH215" s="35"/>
      <c r="AI215" s="35"/>
      <c r="AJ215" s="35"/>
      <c r="AK215" s="35"/>
      <c r="AL215" s="36">
        <f t="shared" si="149"/>
        <v>0</v>
      </c>
      <c r="AM215" s="35"/>
      <c r="AN215" s="35"/>
      <c r="AO215" s="35"/>
      <c r="AP215" s="35"/>
      <c r="AQ215" s="36">
        <f t="shared" si="150"/>
        <v>0</v>
      </c>
      <c r="AR215" s="35"/>
      <c r="AS215" s="35"/>
      <c r="AT215" s="35"/>
      <c r="AU215" s="35"/>
      <c r="AV215" s="36">
        <f t="shared" si="151"/>
        <v>0</v>
      </c>
    </row>
    <row r="216" spans="1:48">
      <c r="A216" s="12">
        <v>15</v>
      </c>
      <c r="B216" s="48" t="str">
        <f>"Буква (или иное название) класса "&amp;A216&amp;":"</f>
        <v>Буква (или иное название) класса 15:</v>
      </c>
      <c r="C216" s="49"/>
      <c r="D216" s="50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</row>
    <row r="217" spans="1:48">
      <c r="A217" s="12">
        <v>15</v>
      </c>
      <c r="B217" s="25" t="s">
        <v>0</v>
      </c>
      <c r="C217" s="26" t="s">
        <v>20</v>
      </c>
      <c r="D217" s="14"/>
      <c r="E217" s="14"/>
      <c r="F217" s="14"/>
      <c r="G217" s="15"/>
      <c r="H217" s="19">
        <f t="shared" ref="H217:H229" si="172">COUNTA(D217:G217)</f>
        <v>0</v>
      </c>
      <c r="I217" s="14"/>
      <c r="J217" s="14"/>
      <c r="K217" s="14"/>
      <c r="L217" s="15"/>
      <c r="M217" s="19">
        <f t="shared" ref="M217:M229" si="173">COUNTA(I217:L217)</f>
        <v>0</v>
      </c>
      <c r="N217" s="14"/>
      <c r="O217" s="14"/>
      <c r="P217" s="14"/>
      <c r="Q217" s="15"/>
      <c r="R217" s="19">
        <f t="shared" ref="R217:R229" si="174">COUNTA(N217:Q217)</f>
        <v>0</v>
      </c>
      <c r="S217" s="14"/>
      <c r="T217" s="14"/>
      <c r="U217" s="14"/>
      <c r="V217" s="15"/>
      <c r="W217" s="19">
        <f t="shared" ref="W217:W229" si="175">COUNTA(S217:V217)</f>
        <v>0</v>
      </c>
      <c r="X217" s="14"/>
      <c r="Y217" s="14"/>
      <c r="Z217" s="14"/>
      <c r="AA217" s="15"/>
      <c r="AB217" s="19">
        <f t="shared" ref="AB217:AB229" si="176">COUNTA(X217:AA217)</f>
        <v>0</v>
      </c>
      <c r="AC217" s="14"/>
      <c r="AD217" s="14"/>
      <c r="AE217" s="14"/>
      <c r="AF217" s="15"/>
      <c r="AG217" s="19">
        <f t="shared" ref="AG217:AG229" si="177">COUNTA(AC217:AF217)</f>
        <v>0</v>
      </c>
      <c r="AH217" s="14"/>
      <c r="AI217" s="14"/>
      <c r="AJ217" s="14"/>
      <c r="AK217" s="15"/>
      <c r="AL217" s="19">
        <f t="shared" ref="AL217:AL229" si="178">COUNTA(AH217:AK217)</f>
        <v>0</v>
      </c>
      <c r="AM217" s="14"/>
      <c r="AN217" s="14"/>
      <c r="AO217" s="14"/>
      <c r="AP217" s="15"/>
      <c r="AQ217" s="19">
        <f t="shared" ref="AQ217:AQ229" si="179">COUNTA(AM217:AP217)</f>
        <v>0</v>
      </c>
      <c r="AR217" s="14"/>
      <c r="AS217" s="14"/>
      <c r="AT217" s="14"/>
      <c r="AU217" s="15"/>
      <c r="AV217" s="30">
        <f t="shared" ref="AV217:AV229" si="180">COUNTA(AR217:AU217)</f>
        <v>0</v>
      </c>
    </row>
    <row r="218" spans="1:48">
      <c r="A218" s="12">
        <v>15</v>
      </c>
      <c r="B218" s="3" t="s">
        <v>1</v>
      </c>
      <c r="C218" s="27" t="s">
        <v>20</v>
      </c>
      <c r="D218" s="14"/>
      <c r="E218" s="14"/>
      <c r="F218" s="14"/>
      <c r="G218" s="15"/>
      <c r="H218" s="19">
        <f t="shared" si="172"/>
        <v>0</v>
      </c>
      <c r="I218" s="14"/>
      <c r="J218" s="14"/>
      <c r="K218" s="14"/>
      <c r="L218" s="15"/>
      <c r="M218" s="19">
        <f t="shared" si="173"/>
        <v>0</v>
      </c>
      <c r="N218" s="14"/>
      <c r="O218" s="14"/>
      <c r="P218" s="14"/>
      <c r="Q218" s="15"/>
      <c r="R218" s="19">
        <f t="shared" si="174"/>
        <v>0</v>
      </c>
      <c r="S218" s="14"/>
      <c r="T218" s="14"/>
      <c r="U218" s="14"/>
      <c r="V218" s="15"/>
      <c r="W218" s="19">
        <f t="shared" si="175"/>
        <v>0</v>
      </c>
      <c r="X218" s="14"/>
      <c r="Y218" s="14"/>
      <c r="Z218" s="14"/>
      <c r="AA218" s="15"/>
      <c r="AB218" s="19">
        <f t="shared" si="176"/>
        <v>0</v>
      </c>
      <c r="AC218" s="14"/>
      <c r="AD218" s="14"/>
      <c r="AE218" s="14"/>
      <c r="AF218" s="15"/>
      <c r="AG218" s="19">
        <f t="shared" si="177"/>
        <v>0</v>
      </c>
      <c r="AH218" s="14"/>
      <c r="AI218" s="14"/>
      <c r="AJ218" s="14"/>
      <c r="AK218" s="15"/>
      <c r="AL218" s="19">
        <f t="shared" si="178"/>
        <v>0</v>
      </c>
      <c r="AM218" s="14"/>
      <c r="AN218" s="14"/>
      <c r="AO218" s="14"/>
      <c r="AP218" s="15"/>
      <c r="AQ218" s="19">
        <f t="shared" si="179"/>
        <v>0</v>
      </c>
      <c r="AR218" s="14"/>
      <c r="AS218" s="14"/>
      <c r="AT218" s="14"/>
      <c r="AU218" s="15"/>
      <c r="AV218" s="30">
        <f t="shared" si="180"/>
        <v>0</v>
      </c>
    </row>
    <row r="219" spans="1:48">
      <c r="A219" s="12">
        <v>15</v>
      </c>
      <c r="B219" s="3" t="s">
        <v>2</v>
      </c>
      <c r="C219" s="27" t="s">
        <v>20</v>
      </c>
      <c r="D219" s="14"/>
      <c r="E219" s="14"/>
      <c r="F219" s="14"/>
      <c r="G219" s="15"/>
      <c r="H219" s="19">
        <f t="shared" si="172"/>
        <v>0</v>
      </c>
      <c r="I219" s="14"/>
      <c r="J219" s="14"/>
      <c r="K219" s="14"/>
      <c r="L219" s="15"/>
      <c r="M219" s="19">
        <f t="shared" si="173"/>
        <v>0</v>
      </c>
      <c r="N219" s="14"/>
      <c r="O219" s="14"/>
      <c r="P219" s="14"/>
      <c r="Q219" s="15"/>
      <c r="R219" s="19">
        <f t="shared" si="174"/>
        <v>0</v>
      </c>
      <c r="S219" s="14"/>
      <c r="T219" s="14"/>
      <c r="U219" s="14"/>
      <c r="V219" s="15"/>
      <c r="W219" s="19">
        <f t="shared" si="175"/>
        <v>0</v>
      </c>
      <c r="X219" s="14"/>
      <c r="Y219" s="14"/>
      <c r="Z219" s="14"/>
      <c r="AA219" s="15"/>
      <c r="AB219" s="19">
        <f t="shared" si="176"/>
        <v>0</v>
      </c>
      <c r="AC219" s="14"/>
      <c r="AD219" s="14"/>
      <c r="AE219" s="14"/>
      <c r="AF219" s="15"/>
      <c r="AG219" s="19">
        <f t="shared" si="177"/>
        <v>0</v>
      </c>
      <c r="AH219" s="14"/>
      <c r="AI219" s="14"/>
      <c r="AJ219" s="14"/>
      <c r="AK219" s="15"/>
      <c r="AL219" s="19">
        <f t="shared" si="178"/>
        <v>0</v>
      </c>
      <c r="AM219" s="14"/>
      <c r="AN219" s="14"/>
      <c r="AO219" s="14"/>
      <c r="AP219" s="15"/>
      <c r="AQ219" s="19">
        <f t="shared" si="179"/>
        <v>0</v>
      </c>
      <c r="AR219" s="14"/>
      <c r="AS219" s="14"/>
      <c r="AT219" s="14"/>
      <c r="AU219" s="15"/>
      <c r="AV219" s="30">
        <f t="shared" si="180"/>
        <v>0</v>
      </c>
    </row>
    <row r="220" spans="1:48">
      <c r="A220" s="12">
        <v>15</v>
      </c>
      <c r="B220" s="3" t="s">
        <v>3</v>
      </c>
      <c r="C220" s="27" t="s">
        <v>20</v>
      </c>
      <c r="D220" s="14"/>
      <c r="E220" s="14"/>
      <c r="F220" s="14"/>
      <c r="G220" s="15"/>
      <c r="H220" s="19">
        <f t="shared" si="172"/>
        <v>0</v>
      </c>
      <c r="I220" s="14"/>
      <c r="J220" s="14"/>
      <c r="K220" s="14"/>
      <c r="L220" s="15"/>
      <c r="M220" s="19">
        <f t="shared" si="173"/>
        <v>0</v>
      </c>
      <c r="N220" s="14"/>
      <c r="O220" s="14"/>
      <c r="P220" s="14"/>
      <c r="Q220" s="15"/>
      <c r="R220" s="19">
        <f t="shared" si="174"/>
        <v>0</v>
      </c>
      <c r="S220" s="14"/>
      <c r="T220" s="14"/>
      <c r="U220" s="14"/>
      <c r="V220" s="15"/>
      <c r="W220" s="19">
        <f t="shared" si="175"/>
        <v>0</v>
      </c>
      <c r="X220" s="14"/>
      <c r="Y220" s="14"/>
      <c r="Z220" s="14"/>
      <c r="AA220" s="15"/>
      <c r="AB220" s="19">
        <f t="shared" si="176"/>
        <v>0</v>
      </c>
      <c r="AC220" s="14"/>
      <c r="AD220" s="14"/>
      <c r="AE220" s="14"/>
      <c r="AF220" s="15"/>
      <c r="AG220" s="19">
        <f t="shared" si="177"/>
        <v>0</v>
      </c>
      <c r="AH220" s="14"/>
      <c r="AI220" s="14"/>
      <c r="AJ220" s="14"/>
      <c r="AK220" s="15"/>
      <c r="AL220" s="19">
        <f t="shared" si="178"/>
        <v>0</v>
      </c>
      <c r="AM220" s="14"/>
      <c r="AN220" s="14"/>
      <c r="AO220" s="14"/>
      <c r="AP220" s="15"/>
      <c r="AQ220" s="19">
        <f t="shared" si="179"/>
        <v>0</v>
      </c>
      <c r="AR220" s="14"/>
      <c r="AS220" s="14"/>
      <c r="AT220" s="14"/>
      <c r="AU220" s="15"/>
      <c r="AV220" s="30">
        <f t="shared" si="180"/>
        <v>0</v>
      </c>
    </row>
    <row r="221" spans="1:48">
      <c r="A221" s="12">
        <v>15</v>
      </c>
      <c r="B221" s="3" t="s">
        <v>4</v>
      </c>
      <c r="C221" s="27" t="s">
        <v>20</v>
      </c>
      <c r="D221" s="14"/>
      <c r="E221" s="14"/>
      <c r="F221" s="14"/>
      <c r="G221" s="15"/>
      <c r="H221" s="19">
        <f t="shared" si="172"/>
        <v>0</v>
      </c>
      <c r="I221" s="14"/>
      <c r="J221" s="14"/>
      <c r="K221" s="14"/>
      <c r="L221" s="15"/>
      <c r="M221" s="19">
        <f t="shared" si="173"/>
        <v>0</v>
      </c>
      <c r="N221" s="14"/>
      <c r="O221" s="14"/>
      <c r="P221" s="14"/>
      <c r="Q221" s="15"/>
      <c r="R221" s="19">
        <f t="shared" si="174"/>
        <v>0</v>
      </c>
      <c r="S221" s="14"/>
      <c r="T221" s="14"/>
      <c r="U221" s="14"/>
      <c r="V221" s="15"/>
      <c r="W221" s="19">
        <f t="shared" si="175"/>
        <v>0</v>
      </c>
      <c r="X221" s="14"/>
      <c r="Y221" s="14"/>
      <c r="Z221" s="14"/>
      <c r="AA221" s="15"/>
      <c r="AB221" s="19">
        <f t="shared" si="176"/>
        <v>0</v>
      </c>
      <c r="AC221" s="14"/>
      <c r="AD221" s="14"/>
      <c r="AE221" s="14"/>
      <c r="AF221" s="15"/>
      <c r="AG221" s="19">
        <f t="shared" si="177"/>
        <v>0</v>
      </c>
      <c r="AH221" s="14"/>
      <c r="AI221" s="14"/>
      <c r="AJ221" s="14"/>
      <c r="AK221" s="15"/>
      <c r="AL221" s="19">
        <f t="shared" si="178"/>
        <v>0</v>
      </c>
      <c r="AM221" s="14"/>
      <c r="AN221" s="14"/>
      <c r="AO221" s="14"/>
      <c r="AP221" s="15"/>
      <c r="AQ221" s="19">
        <f t="shared" si="179"/>
        <v>0</v>
      </c>
      <c r="AR221" s="14"/>
      <c r="AS221" s="14"/>
      <c r="AT221" s="14"/>
      <c r="AU221" s="15"/>
      <c r="AV221" s="30">
        <f t="shared" si="180"/>
        <v>0</v>
      </c>
    </row>
    <row r="222" spans="1:48">
      <c r="A222" s="12">
        <v>15</v>
      </c>
      <c r="B222" s="3" t="s">
        <v>5</v>
      </c>
      <c r="C222" s="27" t="s">
        <v>20</v>
      </c>
      <c r="D222" s="14"/>
      <c r="E222" s="14"/>
      <c r="F222" s="14"/>
      <c r="G222" s="15"/>
      <c r="H222" s="19">
        <f t="shared" si="172"/>
        <v>0</v>
      </c>
      <c r="I222" s="14"/>
      <c r="J222" s="14"/>
      <c r="K222" s="14"/>
      <c r="L222" s="15"/>
      <c r="M222" s="19">
        <f t="shared" si="173"/>
        <v>0</v>
      </c>
      <c r="N222" s="14"/>
      <c r="O222" s="14"/>
      <c r="P222" s="14"/>
      <c r="Q222" s="15"/>
      <c r="R222" s="19">
        <f t="shared" si="174"/>
        <v>0</v>
      </c>
      <c r="S222" s="14"/>
      <c r="T222" s="14"/>
      <c r="U222" s="14"/>
      <c r="V222" s="15"/>
      <c r="W222" s="19">
        <f t="shared" si="175"/>
        <v>0</v>
      </c>
      <c r="X222" s="14"/>
      <c r="Y222" s="14"/>
      <c r="Z222" s="14"/>
      <c r="AA222" s="15"/>
      <c r="AB222" s="19">
        <f t="shared" si="176"/>
        <v>0</v>
      </c>
      <c r="AC222" s="14"/>
      <c r="AD222" s="14"/>
      <c r="AE222" s="14"/>
      <c r="AF222" s="15"/>
      <c r="AG222" s="19">
        <f t="shared" si="177"/>
        <v>0</v>
      </c>
      <c r="AH222" s="14"/>
      <c r="AI222" s="14"/>
      <c r="AJ222" s="14"/>
      <c r="AK222" s="15"/>
      <c r="AL222" s="19">
        <f t="shared" si="178"/>
        <v>0</v>
      </c>
      <c r="AM222" s="14"/>
      <c r="AN222" s="14"/>
      <c r="AO222" s="14"/>
      <c r="AP222" s="15"/>
      <c r="AQ222" s="19">
        <f t="shared" si="179"/>
        <v>0</v>
      </c>
      <c r="AR222" s="14"/>
      <c r="AS222" s="14"/>
      <c r="AT222" s="14"/>
      <c r="AU222" s="15"/>
      <c r="AV222" s="30">
        <f t="shared" si="180"/>
        <v>0</v>
      </c>
    </row>
    <row r="223" spans="1:48">
      <c r="A223" s="12">
        <v>15</v>
      </c>
      <c r="B223" s="3" t="s">
        <v>6</v>
      </c>
      <c r="C223" s="27" t="s">
        <v>20</v>
      </c>
      <c r="D223" s="14"/>
      <c r="E223" s="14"/>
      <c r="F223" s="14"/>
      <c r="G223" s="15"/>
      <c r="H223" s="19">
        <f t="shared" si="172"/>
        <v>0</v>
      </c>
      <c r="I223" s="14"/>
      <c r="J223" s="14"/>
      <c r="K223" s="14"/>
      <c r="L223" s="15"/>
      <c r="M223" s="19">
        <f t="shared" si="173"/>
        <v>0</v>
      </c>
      <c r="N223" s="14"/>
      <c r="O223" s="14"/>
      <c r="P223" s="14"/>
      <c r="Q223" s="15"/>
      <c r="R223" s="19">
        <f t="shared" si="174"/>
        <v>0</v>
      </c>
      <c r="S223" s="14"/>
      <c r="T223" s="14"/>
      <c r="U223" s="14"/>
      <c r="V223" s="15"/>
      <c r="W223" s="19">
        <f t="shared" si="175"/>
        <v>0</v>
      </c>
      <c r="X223" s="14"/>
      <c r="Y223" s="14"/>
      <c r="Z223" s="14"/>
      <c r="AA223" s="15"/>
      <c r="AB223" s="19">
        <f t="shared" si="176"/>
        <v>0</v>
      </c>
      <c r="AC223" s="14"/>
      <c r="AD223" s="14"/>
      <c r="AE223" s="14"/>
      <c r="AF223" s="15"/>
      <c r="AG223" s="19">
        <f t="shared" si="177"/>
        <v>0</v>
      </c>
      <c r="AH223" s="14"/>
      <c r="AI223" s="14"/>
      <c r="AJ223" s="14"/>
      <c r="AK223" s="15"/>
      <c r="AL223" s="19">
        <f t="shared" si="178"/>
        <v>0</v>
      </c>
      <c r="AM223" s="14"/>
      <c r="AN223" s="14"/>
      <c r="AO223" s="14"/>
      <c r="AP223" s="15"/>
      <c r="AQ223" s="19">
        <f t="shared" si="179"/>
        <v>0</v>
      </c>
      <c r="AR223" s="14"/>
      <c r="AS223" s="14"/>
      <c r="AT223" s="14"/>
      <c r="AU223" s="15"/>
      <c r="AV223" s="30">
        <f t="shared" si="180"/>
        <v>0</v>
      </c>
    </row>
    <row r="224" spans="1:48">
      <c r="A224" s="12">
        <v>15</v>
      </c>
      <c r="B224" s="3" t="s">
        <v>7</v>
      </c>
      <c r="C224" s="27" t="s">
        <v>20</v>
      </c>
      <c r="D224" s="14"/>
      <c r="E224" s="14"/>
      <c r="F224" s="14"/>
      <c r="G224" s="15"/>
      <c r="H224" s="19">
        <f t="shared" si="172"/>
        <v>0</v>
      </c>
      <c r="I224" s="14"/>
      <c r="J224" s="14"/>
      <c r="K224" s="14"/>
      <c r="L224" s="15"/>
      <c r="M224" s="19">
        <f t="shared" si="173"/>
        <v>0</v>
      </c>
      <c r="N224" s="14"/>
      <c r="O224" s="14"/>
      <c r="P224" s="14"/>
      <c r="Q224" s="15"/>
      <c r="R224" s="19">
        <f t="shared" si="174"/>
        <v>0</v>
      </c>
      <c r="S224" s="14"/>
      <c r="T224" s="14"/>
      <c r="U224" s="14"/>
      <c r="V224" s="15"/>
      <c r="W224" s="19">
        <f t="shared" si="175"/>
        <v>0</v>
      </c>
      <c r="X224" s="14"/>
      <c r="Y224" s="14"/>
      <c r="Z224" s="14"/>
      <c r="AA224" s="15"/>
      <c r="AB224" s="19">
        <f t="shared" si="176"/>
        <v>0</v>
      </c>
      <c r="AC224" s="14"/>
      <c r="AD224" s="14"/>
      <c r="AE224" s="14"/>
      <c r="AF224" s="15"/>
      <c r="AG224" s="19">
        <f t="shared" si="177"/>
        <v>0</v>
      </c>
      <c r="AH224" s="14"/>
      <c r="AI224" s="14"/>
      <c r="AJ224" s="14"/>
      <c r="AK224" s="15"/>
      <c r="AL224" s="19">
        <f t="shared" si="178"/>
        <v>0</v>
      </c>
      <c r="AM224" s="14"/>
      <c r="AN224" s="14"/>
      <c r="AO224" s="14"/>
      <c r="AP224" s="15"/>
      <c r="AQ224" s="19">
        <f t="shared" si="179"/>
        <v>0</v>
      </c>
      <c r="AR224" s="14"/>
      <c r="AS224" s="14"/>
      <c r="AT224" s="14"/>
      <c r="AU224" s="15"/>
      <c r="AV224" s="30">
        <f t="shared" si="180"/>
        <v>0</v>
      </c>
    </row>
    <row r="225" spans="1:48">
      <c r="A225" s="12">
        <v>15</v>
      </c>
      <c r="B225" s="3" t="s">
        <v>22</v>
      </c>
      <c r="C225" s="27" t="s">
        <v>20</v>
      </c>
      <c r="D225" s="14"/>
      <c r="E225" s="14"/>
      <c r="F225" s="14"/>
      <c r="G225" s="15"/>
      <c r="H225" s="19">
        <f t="shared" si="172"/>
        <v>0</v>
      </c>
      <c r="I225" s="14"/>
      <c r="J225" s="14"/>
      <c r="K225" s="14"/>
      <c r="L225" s="15"/>
      <c r="M225" s="19">
        <f t="shared" si="173"/>
        <v>0</v>
      </c>
      <c r="N225" s="14"/>
      <c r="O225" s="14"/>
      <c r="P225" s="14"/>
      <c r="Q225" s="15"/>
      <c r="R225" s="19">
        <f t="shared" si="174"/>
        <v>0</v>
      </c>
      <c r="S225" s="14"/>
      <c r="T225" s="14"/>
      <c r="U225" s="14"/>
      <c r="V225" s="15"/>
      <c r="W225" s="19">
        <f t="shared" si="175"/>
        <v>0</v>
      </c>
      <c r="X225" s="14"/>
      <c r="Y225" s="14"/>
      <c r="Z225" s="14"/>
      <c r="AA225" s="15"/>
      <c r="AB225" s="19">
        <f t="shared" si="176"/>
        <v>0</v>
      </c>
      <c r="AC225" s="14"/>
      <c r="AD225" s="14"/>
      <c r="AE225" s="14"/>
      <c r="AF225" s="15"/>
      <c r="AG225" s="19">
        <f t="shared" si="177"/>
        <v>0</v>
      </c>
      <c r="AH225" s="14"/>
      <c r="AI225" s="14"/>
      <c r="AJ225" s="14"/>
      <c r="AK225" s="15"/>
      <c r="AL225" s="19">
        <f t="shared" si="178"/>
        <v>0</v>
      </c>
      <c r="AM225" s="14"/>
      <c r="AN225" s="14"/>
      <c r="AO225" s="14"/>
      <c r="AP225" s="15"/>
      <c r="AQ225" s="19">
        <f t="shared" si="179"/>
        <v>0</v>
      </c>
      <c r="AR225" s="14"/>
      <c r="AS225" s="14"/>
      <c r="AT225" s="14"/>
      <c r="AU225" s="15"/>
      <c r="AV225" s="30">
        <f t="shared" si="180"/>
        <v>0</v>
      </c>
    </row>
    <row r="226" spans="1:48">
      <c r="A226" s="12">
        <v>15</v>
      </c>
      <c r="B226" s="3" t="s">
        <v>8</v>
      </c>
      <c r="C226" s="27" t="s">
        <v>20</v>
      </c>
      <c r="D226" s="14"/>
      <c r="E226" s="14"/>
      <c r="F226" s="14"/>
      <c r="G226" s="15"/>
      <c r="H226" s="19">
        <f t="shared" si="172"/>
        <v>0</v>
      </c>
      <c r="I226" s="14"/>
      <c r="J226" s="14"/>
      <c r="K226" s="14"/>
      <c r="L226" s="15"/>
      <c r="M226" s="19">
        <f t="shared" si="173"/>
        <v>0</v>
      </c>
      <c r="N226" s="14"/>
      <c r="O226" s="14"/>
      <c r="P226" s="14"/>
      <c r="Q226" s="15"/>
      <c r="R226" s="19">
        <f t="shared" si="174"/>
        <v>0</v>
      </c>
      <c r="S226" s="14"/>
      <c r="T226" s="14"/>
      <c r="U226" s="14"/>
      <c r="V226" s="15"/>
      <c r="W226" s="19">
        <f t="shared" si="175"/>
        <v>0</v>
      </c>
      <c r="X226" s="14"/>
      <c r="Y226" s="14"/>
      <c r="Z226" s="14"/>
      <c r="AA226" s="15"/>
      <c r="AB226" s="19">
        <f t="shared" si="176"/>
        <v>0</v>
      </c>
      <c r="AC226" s="14"/>
      <c r="AD226" s="14"/>
      <c r="AE226" s="14"/>
      <c r="AF226" s="15"/>
      <c r="AG226" s="19">
        <f t="shared" si="177"/>
        <v>0</v>
      </c>
      <c r="AH226" s="14"/>
      <c r="AI226" s="14"/>
      <c r="AJ226" s="14"/>
      <c r="AK226" s="15"/>
      <c r="AL226" s="19">
        <f t="shared" si="178"/>
        <v>0</v>
      </c>
      <c r="AM226" s="14"/>
      <c r="AN226" s="14"/>
      <c r="AO226" s="14"/>
      <c r="AP226" s="15"/>
      <c r="AQ226" s="19">
        <f t="shared" si="179"/>
        <v>0</v>
      </c>
      <c r="AR226" s="14"/>
      <c r="AS226" s="14"/>
      <c r="AT226" s="14"/>
      <c r="AU226" s="15"/>
      <c r="AV226" s="30">
        <f t="shared" si="180"/>
        <v>0</v>
      </c>
    </row>
    <row r="227" spans="1:48">
      <c r="A227" s="12">
        <v>15</v>
      </c>
      <c r="B227" s="3" t="s">
        <v>74</v>
      </c>
      <c r="C227" s="27" t="s">
        <v>20</v>
      </c>
      <c r="D227" s="14"/>
      <c r="E227" s="14"/>
      <c r="F227" s="14"/>
      <c r="G227" s="15"/>
      <c r="H227" s="19">
        <f t="shared" si="172"/>
        <v>0</v>
      </c>
      <c r="I227" s="14"/>
      <c r="J227" s="14"/>
      <c r="K227" s="14"/>
      <c r="L227" s="15"/>
      <c r="M227" s="19">
        <f t="shared" si="173"/>
        <v>0</v>
      </c>
      <c r="N227" s="14"/>
      <c r="O227" s="14"/>
      <c r="P227" s="14"/>
      <c r="Q227" s="15"/>
      <c r="R227" s="19">
        <f t="shared" si="174"/>
        <v>0</v>
      </c>
      <c r="S227" s="14"/>
      <c r="T227" s="14"/>
      <c r="U227" s="14"/>
      <c r="V227" s="15"/>
      <c r="W227" s="19">
        <f t="shared" si="175"/>
        <v>0</v>
      </c>
      <c r="X227" s="14"/>
      <c r="Y227" s="14"/>
      <c r="Z227" s="14"/>
      <c r="AA227" s="15"/>
      <c r="AB227" s="19">
        <f t="shared" si="176"/>
        <v>0</v>
      </c>
      <c r="AC227" s="14"/>
      <c r="AD227" s="14"/>
      <c r="AE227" s="14"/>
      <c r="AF227" s="15"/>
      <c r="AG227" s="19">
        <f t="shared" si="177"/>
        <v>0</v>
      </c>
      <c r="AH227" s="14"/>
      <c r="AI227" s="14"/>
      <c r="AJ227" s="14"/>
      <c r="AK227" s="15"/>
      <c r="AL227" s="19">
        <f t="shared" si="178"/>
        <v>0</v>
      </c>
      <c r="AM227" s="14"/>
      <c r="AN227" s="14"/>
      <c r="AO227" s="14"/>
      <c r="AP227" s="15"/>
      <c r="AQ227" s="19">
        <f t="shared" si="179"/>
        <v>0</v>
      </c>
      <c r="AR227" s="14"/>
      <c r="AS227" s="14"/>
      <c r="AT227" s="14"/>
      <c r="AU227" s="15"/>
      <c r="AV227" s="30">
        <f t="shared" si="180"/>
        <v>0</v>
      </c>
    </row>
    <row r="228" spans="1:48">
      <c r="A228" s="12">
        <v>15</v>
      </c>
      <c r="B228" s="3" t="s">
        <v>9</v>
      </c>
      <c r="C228" s="27" t="s">
        <v>20</v>
      </c>
      <c r="D228" s="14"/>
      <c r="E228" s="14"/>
      <c r="F228" s="14"/>
      <c r="G228" s="15"/>
      <c r="H228" s="19">
        <f t="shared" si="172"/>
        <v>0</v>
      </c>
      <c r="I228" s="14"/>
      <c r="J228" s="14"/>
      <c r="K228" s="14"/>
      <c r="L228" s="15"/>
      <c r="M228" s="19">
        <f t="shared" si="173"/>
        <v>0</v>
      </c>
      <c r="N228" s="14"/>
      <c r="O228" s="14"/>
      <c r="P228" s="14"/>
      <c r="Q228" s="15"/>
      <c r="R228" s="19">
        <f t="shared" si="174"/>
        <v>0</v>
      </c>
      <c r="S228" s="14"/>
      <c r="T228" s="14"/>
      <c r="U228" s="14"/>
      <c r="V228" s="15"/>
      <c r="W228" s="19">
        <f t="shared" si="175"/>
        <v>0</v>
      </c>
      <c r="X228" s="14"/>
      <c r="Y228" s="14"/>
      <c r="Z228" s="14"/>
      <c r="AA228" s="15"/>
      <c r="AB228" s="19">
        <f t="shared" si="176"/>
        <v>0</v>
      </c>
      <c r="AC228" s="14"/>
      <c r="AD228" s="14"/>
      <c r="AE228" s="14"/>
      <c r="AF228" s="15"/>
      <c r="AG228" s="19">
        <f t="shared" si="177"/>
        <v>0</v>
      </c>
      <c r="AH228" s="14"/>
      <c r="AI228" s="14"/>
      <c r="AJ228" s="14"/>
      <c r="AK228" s="15"/>
      <c r="AL228" s="19">
        <f t="shared" si="178"/>
        <v>0</v>
      </c>
      <c r="AM228" s="14"/>
      <c r="AN228" s="14"/>
      <c r="AO228" s="14"/>
      <c r="AP228" s="15"/>
      <c r="AQ228" s="19">
        <f t="shared" si="179"/>
        <v>0</v>
      </c>
      <c r="AR228" s="14"/>
      <c r="AS228" s="14"/>
      <c r="AT228" s="14"/>
      <c r="AU228" s="15"/>
      <c r="AV228" s="30">
        <f t="shared" si="180"/>
        <v>0</v>
      </c>
    </row>
    <row r="229" spans="1:48">
      <c r="A229" s="12">
        <v>15</v>
      </c>
      <c r="B229" s="27" t="s">
        <v>33</v>
      </c>
      <c r="C229" s="27" t="s">
        <v>20</v>
      </c>
      <c r="D229" s="16"/>
      <c r="E229" s="16"/>
      <c r="F229" s="16"/>
      <c r="G229" s="17"/>
      <c r="H229" s="20">
        <f t="shared" si="172"/>
        <v>0</v>
      </c>
      <c r="I229" s="16"/>
      <c r="J229" s="16"/>
      <c r="K229" s="16"/>
      <c r="L229" s="17"/>
      <c r="M229" s="20">
        <f t="shared" si="173"/>
        <v>0</v>
      </c>
      <c r="N229" s="16"/>
      <c r="O229" s="16"/>
      <c r="P229" s="16"/>
      <c r="Q229" s="17"/>
      <c r="R229" s="20">
        <f t="shared" si="174"/>
        <v>0</v>
      </c>
      <c r="S229" s="16"/>
      <c r="T229" s="16"/>
      <c r="U229" s="16"/>
      <c r="V229" s="17"/>
      <c r="W229" s="20">
        <f t="shared" si="175"/>
        <v>0</v>
      </c>
      <c r="X229" s="16"/>
      <c r="Y229" s="16"/>
      <c r="Z229" s="16"/>
      <c r="AA229" s="17"/>
      <c r="AB229" s="20">
        <f t="shared" si="176"/>
        <v>0</v>
      </c>
      <c r="AC229" s="16"/>
      <c r="AD229" s="16"/>
      <c r="AE229" s="16"/>
      <c r="AF229" s="17"/>
      <c r="AG229" s="20">
        <f t="shared" si="177"/>
        <v>0</v>
      </c>
      <c r="AH229" s="16"/>
      <c r="AI229" s="16"/>
      <c r="AJ229" s="16"/>
      <c r="AK229" s="17"/>
      <c r="AL229" s="20">
        <f t="shared" si="178"/>
        <v>0</v>
      </c>
      <c r="AM229" s="16"/>
      <c r="AN229" s="16"/>
      <c r="AO229" s="16"/>
      <c r="AP229" s="17"/>
      <c r="AQ229" s="20">
        <f t="shared" si="179"/>
        <v>0</v>
      </c>
      <c r="AR229" s="16"/>
      <c r="AS229" s="16"/>
      <c r="AT229" s="16"/>
      <c r="AU229" s="17"/>
      <c r="AV229" s="31">
        <f t="shared" si="180"/>
        <v>0</v>
      </c>
    </row>
    <row r="230" spans="1:48">
      <c r="A230" s="12">
        <v>15</v>
      </c>
      <c r="B230" s="32"/>
      <c r="C230" s="33"/>
      <c r="D230" s="34"/>
      <c r="E230" s="35"/>
      <c r="F230" s="35"/>
      <c r="G230" s="35"/>
      <c r="H230" s="36">
        <f t="shared" ref="H230" si="181">SUM(H217:H229)</f>
        <v>0</v>
      </c>
      <c r="I230" s="35"/>
      <c r="J230" s="35"/>
      <c r="K230" s="35"/>
      <c r="L230" s="35"/>
      <c r="M230" s="36">
        <f t="shared" si="144"/>
        <v>0</v>
      </c>
      <c r="N230" s="35"/>
      <c r="O230" s="35"/>
      <c r="P230" s="35"/>
      <c r="Q230" s="35"/>
      <c r="R230" s="36">
        <f t="shared" si="145"/>
        <v>0</v>
      </c>
      <c r="S230" s="35"/>
      <c r="T230" s="35"/>
      <c r="U230" s="35"/>
      <c r="V230" s="35"/>
      <c r="W230" s="36">
        <f t="shared" si="146"/>
        <v>0</v>
      </c>
      <c r="X230" s="35"/>
      <c r="Y230" s="35"/>
      <c r="Z230" s="35"/>
      <c r="AA230" s="35"/>
      <c r="AB230" s="36">
        <f t="shared" si="147"/>
        <v>0</v>
      </c>
      <c r="AC230" s="35"/>
      <c r="AD230" s="35"/>
      <c r="AE230" s="35"/>
      <c r="AF230" s="35"/>
      <c r="AG230" s="36">
        <f t="shared" si="148"/>
        <v>0</v>
      </c>
      <c r="AH230" s="35"/>
      <c r="AI230" s="35"/>
      <c r="AJ230" s="35"/>
      <c r="AK230" s="35"/>
      <c r="AL230" s="36">
        <f t="shared" si="149"/>
        <v>0</v>
      </c>
      <c r="AM230" s="35"/>
      <c r="AN230" s="35"/>
      <c r="AO230" s="35"/>
      <c r="AP230" s="35"/>
      <c r="AQ230" s="36">
        <f t="shared" si="150"/>
        <v>0</v>
      </c>
      <c r="AR230" s="35"/>
      <c r="AS230" s="35"/>
      <c r="AT230" s="35"/>
      <c r="AU230" s="35"/>
      <c r="AV230" s="36">
        <f t="shared" si="151"/>
        <v>0</v>
      </c>
    </row>
    <row r="231" spans="1:48">
      <c r="A231" s="12">
        <v>16</v>
      </c>
      <c r="B231" s="48" t="str">
        <f>"Буква (или иное название) класса "&amp;A231&amp;":"</f>
        <v>Буква (или иное название) класса 16:</v>
      </c>
      <c r="C231" s="49"/>
      <c r="D231" s="50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</row>
    <row r="232" spans="1:48">
      <c r="A232" s="12">
        <v>16</v>
      </c>
      <c r="B232" s="25" t="s">
        <v>0</v>
      </c>
      <c r="C232" s="26" t="s">
        <v>20</v>
      </c>
      <c r="D232" s="14"/>
      <c r="E232" s="14"/>
      <c r="F232" s="14"/>
      <c r="G232" s="15"/>
      <c r="H232" s="19">
        <f t="shared" ref="H232:H244" si="182">COUNTA(D232:G232)</f>
        <v>0</v>
      </c>
      <c r="I232" s="14"/>
      <c r="J232" s="14"/>
      <c r="K232" s="14"/>
      <c r="L232" s="15"/>
      <c r="M232" s="19">
        <f t="shared" ref="M232:M244" si="183">COUNTA(I232:L232)</f>
        <v>0</v>
      </c>
      <c r="N232" s="14"/>
      <c r="O232" s="14"/>
      <c r="P232" s="14"/>
      <c r="Q232" s="15"/>
      <c r="R232" s="19">
        <f t="shared" ref="R232:R244" si="184">COUNTA(N232:Q232)</f>
        <v>0</v>
      </c>
      <c r="S232" s="14"/>
      <c r="T232" s="14"/>
      <c r="U232" s="14"/>
      <c r="V232" s="15"/>
      <c r="W232" s="19">
        <f t="shared" ref="W232:W244" si="185">COUNTA(S232:V232)</f>
        <v>0</v>
      </c>
      <c r="X232" s="14"/>
      <c r="Y232" s="14"/>
      <c r="Z232" s="14"/>
      <c r="AA232" s="15"/>
      <c r="AB232" s="19">
        <f t="shared" ref="AB232:AB244" si="186">COUNTA(X232:AA232)</f>
        <v>0</v>
      </c>
      <c r="AC232" s="14"/>
      <c r="AD232" s="14"/>
      <c r="AE232" s="14"/>
      <c r="AF232" s="15"/>
      <c r="AG232" s="19">
        <f t="shared" ref="AG232:AG244" si="187">COUNTA(AC232:AF232)</f>
        <v>0</v>
      </c>
      <c r="AH232" s="14"/>
      <c r="AI232" s="14"/>
      <c r="AJ232" s="14"/>
      <c r="AK232" s="15"/>
      <c r="AL232" s="19">
        <f t="shared" ref="AL232:AL244" si="188">COUNTA(AH232:AK232)</f>
        <v>0</v>
      </c>
      <c r="AM232" s="14"/>
      <c r="AN232" s="14"/>
      <c r="AO232" s="14"/>
      <c r="AP232" s="15"/>
      <c r="AQ232" s="19">
        <f t="shared" ref="AQ232:AQ244" si="189">COUNTA(AM232:AP232)</f>
        <v>0</v>
      </c>
      <c r="AR232" s="14"/>
      <c r="AS232" s="14"/>
      <c r="AT232" s="14"/>
      <c r="AU232" s="15"/>
      <c r="AV232" s="30">
        <f t="shared" ref="AV232:AV244" si="190">COUNTA(AR232:AU232)</f>
        <v>0</v>
      </c>
    </row>
    <row r="233" spans="1:48">
      <c r="A233" s="12">
        <v>16</v>
      </c>
      <c r="B233" s="3" t="s">
        <v>1</v>
      </c>
      <c r="C233" s="27" t="s">
        <v>20</v>
      </c>
      <c r="D233" s="14"/>
      <c r="E233" s="14"/>
      <c r="F233" s="14"/>
      <c r="G233" s="15"/>
      <c r="H233" s="19">
        <f t="shared" si="182"/>
        <v>0</v>
      </c>
      <c r="I233" s="14"/>
      <c r="J233" s="14"/>
      <c r="K233" s="14"/>
      <c r="L233" s="15"/>
      <c r="M233" s="19">
        <f t="shared" si="183"/>
        <v>0</v>
      </c>
      <c r="N233" s="14"/>
      <c r="O233" s="14"/>
      <c r="P233" s="14"/>
      <c r="Q233" s="15"/>
      <c r="R233" s="19">
        <f t="shared" si="184"/>
        <v>0</v>
      </c>
      <c r="S233" s="14"/>
      <c r="T233" s="14"/>
      <c r="U233" s="14"/>
      <c r="V233" s="15"/>
      <c r="W233" s="19">
        <f t="shared" si="185"/>
        <v>0</v>
      </c>
      <c r="X233" s="14"/>
      <c r="Y233" s="14"/>
      <c r="Z233" s="14"/>
      <c r="AA233" s="15"/>
      <c r="AB233" s="19">
        <f t="shared" si="186"/>
        <v>0</v>
      </c>
      <c r="AC233" s="14"/>
      <c r="AD233" s="14"/>
      <c r="AE233" s="14"/>
      <c r="AF233" s="15"/>
      <c r="AG233" s="19">
        <f t="shared" si="187"/>
        <v>0</v>
      </c>
      <c r="AH233" s="14"/>
      <c r="AI233" s="14"/>
      <c r="AJ233" s="14"/>
      <c r="AK233" s="15"/>
      <c r="AL233" s="19">
        <f t="shared" si="188"/>
        <v>0</v>
      </c>
      <c r="AM233" s="14"/>
      <c r="AN233" s="14"/>
      <c r="AO233" s="14"/>
      <c r="AP233" s="15"/>
      <c r="AQ233" s="19">
        <f t="shared" si="189"/>
        <v>0</v>
      </c>
      <c r="AR233" s="14"/>
      <c r="AS233" s="14"/>
      <c r="AT233" s="14"/>
      <c r="AU233" s="15"/>
      <c r="AV233" s="30">
        <f t="shared" si="190"/>
        <v>0</v>
      </c>
    </row>
    <row r="234" spans="1:48">
      <c r="A234" s="12">
        <v>16</v>
      </c>
      <c r="B234" s="3" t="s">
        <v>2</v>
      </c>
      <c r="C234" s="27" t="s">
        <v>20</v>
      </c>
      <c r="D234" s="14"/>
      <c r="E234" s="14"/>
      <c r="F234" s="14"/>
      <c r="G234" s="15"/>
      <c r="H234" s="19">
        <f t="shared" si="182"/>
        <v>0</v>
      </c>
      <c r="I234" s="14"/>
      <c r="J234" s="14"/>
      <c r="K234" s="14"/>
      <c r="L234" s="15"/>
      <c r="M234" s="19">
        <f t="shared" si="183"/>
        <v>0</v>
      </c>
      <c r="N234" s="14"/>
      <c r="O234" s="14"/>
      <c r="P234" s="14"/>
      <c r="Q234" s="15"/>
      <c r="R234" s="19">
        <f t="shared" si="184"/>
        <v>0</v>
      </c>
      <c r="S234" s="14"/>
      <c r="T234" s="14"/>
      <c r="U234" s="14"/>
      <c r="V234" s="15"/>
      <c r="W234" s="19">
        <f t="shared" si="185"/>
        <v>0</v>
      </c>
      <c r="X234" s="14"/>
      <c r="Y234" s="14"/>
      <c r="Z234" s="14"/>
      <c r="AA234" s="15"/>
      <c r="AB234" s="19">
        <f t="shared" si="186"/>
        <v>0</v>
      </c>
      <c r="AC234" s="14"/>
      <c r="AD234" s="14"/>
      <c r="AE234" s="14"/>
      <c r="AF234" s="15"/>
      <c r="AG234" s="19">
        <f t="shared" si="187"/>
        <v>0</v>
      </c>
      <c r="AH234" s="14"/>
      <c r="AI234" s="14"/>
      <c r="AJ234" s="14"/>
      <c r="AK234" s="15"/>
      <c r="AL234" s="19">
        <f t="shared" si="188"/>
        <v>0</v>
      </c>
      <c r="AM234" s="14"/>
      <c r="AN234" s="14"/>
      <c r="AO234" s="14"/>
      <c r="AP234" s="15"/>
      <c r="AQ234" s="19">
        <f t="shared" si="189"/>
        <v>0</v>
      </c>
      <c r="AR234" s="14"/>
      <c r="AS234" s="14"/>
      <c r="AT234" s="14"/>
      <c r="AU234" s="15"/>
      <c r="AV234" s="30">
        <f t="shared" si="190"/>
        <v>0</v>
      </c>
    </row>
    <row r="235" spans="1:48">
      <c r="A235" s="12">
        <v>16</v>
      </c>
      <c r="B235" s="3" t="s">
        <v>3</v>
      </c>
      <c r="C235" s="27" t="s">
        <v>20</v>
      </c>
      <c r="D235" s="14"/>
      <c r="E235" s="14"/>
      <c r="F235" s="14"/>
      <c r="G235" s="15"/>
      <c r="H235" s="19">
        <f t="shared" si="182"/>
        <v>0</v>
      </c>
      <c r="I235" s="14"/>
      <c r="J235" s="14"/>
      <c r="K235" s="14"/>
      <c r="L235" s="15"/>
      <c r="M235" s="19">
        <f t="shared" si="183"/>
        <v>0</v>
      </c>
      <c r="N235" s="14"/>
      <c r="O235" s="14"/>
      <c r="P235" s="14"/>
      <c r="Q235" s="15"/>
      <c r="R235" s="19">
        <f t="shared" si="184"/>
        <v>0</v>
      </c>
      <c r="S235" s="14"/>
      <c r="T235" s="14"/>
      <c r="U235" s="14"/>
      <c r="V235" s="15"/>
      <c r="W235" s="19">
        <f t="shared" si="185"/>
        <v>0</v>
      </c>
      <c r="X235" s="14"/>
      <c r="Y235" s="14"/>
      <c r="Z235" s="14"/>
      <c r="AA235" s="15"/>
      <c r="AB235" s="19">
        <f t="shared" si="186"/>
        <v>0</v>
      </c>
      <c r="AC235" s="14"/>
      <c r="AD235" s="14"/>
      <c r="AE235" s="14"/>
      <c r="AF235" s="15"/>
      <c r="AG235" s="19">
        <f t="shared" si="187"/>
        <v>0</v>
      </c>
      <c r="AH235" s="14"/>
      <c r="AI235" s="14"/>
      <c r="AJ235" s="14"/>
      <c r="AK235" s="15"/>
      <c r="AL235" s="19">
        <f t="shared" si="188"/>
        <v>0</v>
      </c>
      <c r="AM235" s="14"/>
      <c r="AN235" s="14"/>
      <c r="AO235" s="14"/>
      <c r="AP235" s="15"/>
      <c r="AQ235" s="19">
        <f t="shared" si="189"/>
        <v>0</v>
      </c>
      <c r="AR235" s="14"/>
      <c r="AS235" s="14"/>
      <c r="AT235" s="14"/>
      <c r="AU235" s="15"/>
      <c r="AV235" s="30">
        <f t="shared" si="190"/>
        <v>0</v>
      </c>
    </row>
    <row r="236" spans="1:48">
      <c r="A236" s="12">
        <v>16</v>
      </c>
      <c r="B236" s="3" t="s">
        <v>4</v>
      </c>
      <c r="C236" s="27" t="s">
        <v>20</v>
      </c>
      <c r="D236" s="14"/>
      <c r="E236" s="14"/>
      <c r="F236" s="14"/>
      <c r="G236" s="15"/>
      <c r="H236" s="19">
        <f t="shared" si="182"/>
        <v>0</v>
      </c>
      <c r="I236" s="14"/>
      <c r="J236" s="14"/>
      <c r="K236" s="14"/>
      <c r="L236" s="15"/>
      <c r="M236" s="19">
        <f t="shared" si="183"/>
        <v>0</v>
      </c>
      <c r="N236" s="14"/>
      <c r="O236" s="14"/>
      <c r="P236" s="14"/>
      <c r="Q236" s="15"/>
      <c r="R236" s="19">
        <f t="shared" si="184"/>
        <v>0</v>
      </c>
      <c r="S236" s="14"/>
      <c r="T236" s="14"/>
      <c r="U236" s="14"/>
      <c r="V236" s="15"/>
      <c r="W236" s="19">
        <f t="shared" si="185"/>
        <v>0</v>
      </c>
      <c r="X236" s="14"/>
      <c r="Y236" s="14"/>
      <c r="Z236" s="14"/>
      <c r="AA236" s="15"/>
      <c r="AB236" s="19">
        <f t="shared" si="186"/>
        <v>0</v>
      </c>
      <c r="AC236" s="14"/>
      <c r="AD236" s="14"/>
      <c r="AE236" s="14"/>
      <c r="AF236" s="15"/>
      <c r="AG236" s="19">
        <f t="shared" si="187"/>
        <v>0</v>
      </c>
      <c r="AH236" s="14"/>
      <c r="AI236" s="14"/>
      <c r="AJ236" s="14"/>
      <c r="AK236" s="15"/>
      <c r="AL236" s="19">
        <f t="shared" si="188"/>
        <v>0</v>
      </c>
      <c r="AM236" s="14"/>
      <c r="AN236" s="14"/>
      <c r="AO236" s="14"/>
      <c r="AP236" s="15"/>
      <c r="AQ236" s="19">
        <f t="shared" si="189"/>
        <v>0</v>
      </c>
      <c r="AR236" s="14"/>
      <c r="AS236" s="14"/>
      <c r="AT236" s="14"/>
      <c r="AU236" s="15"/>
      <c r="AV236" s="30">
        <f t="shared" si="190"/>
        <v>0</v>
      </c>
    </row>
    <row r="237" spans="1:48">
      <c r="A237" s="12">
        <v>16</v>
      </c>
      <c r="B237" s="3" t="s">
        <v>5</v>
      </c>
      <c r="C237" s="27" t="s">
        <v>20</v>
      </c>
      <c r="D237" s="14"/>
      <c r="E237" s="14"/>
      <c r="F237" s="14"/>
      <c r="G237" s="15"/>
      <c r="H237" s="19">
        <f t="shared" si="182"/>
        <v>0</v>
      </c>
      <c r="I237" s="14"/>
      <c r="J237" s="14"/>
      <c r="K237" s="14"/>
      <c r="L237" s="15"/>
      <c r="M237" s="19">
        <f t="shared" si="183"/>
        <v>0</v>
      </c>
      <c r="N237" s="14"/>
      <c r="O237" s="14"/>
      <c r="P237" s="14"/>
      <c r="Q237" s="15"/>
      <c r="R237" s="19">
        <f t="shared" si="184"/>
        <v>0</v>
      </c>
      <c r="S237" s="14"/>
      <c r="T237" s="14"/>
      <c r="U237" s="14"/>
      <c r="V237" s="15"/>
      <c r="W237" s="19">
        <f t="shared" si="185"/>
        <v>0</v>
      </c>
      <c r="X237" s="14"/>
      <c r="Y237" s="14"/>
      <c r="Z237" s="14"/>
      <c r="AA237" s="15"/>
      <c r="AB237" s="19">
        <f t="shared" si="186"/>
        <v>0</v>
      </c>
      <c r="AC237" s="14"/>
      <c r="AD237" s="14"/>
      <c r="AE237" s="14"/>
      <c r="AF237" s="15"/>
      <c r="AG237" s="19">
        <f t="shared" si="187"/>
        <v>0</v>
      </c>
      <c r="AH237" s="14"/>
      <c r="AI237" s="14"/>
      <c r="AJ237" s="14"/>
      <c r="AK237" s="15"/>
      <c r="AL237" s="19">
        <f t="shared" si="188"/>
        <v>0</v>
      </c>
      <c r="AM237" s="14"/>
      <c r="AN237" s="14"/>
      <c r="AO237" s="14"/>
      <c r="AP237" s="15"/>
      <c r="AQ237" s="19">
        <f t="shared" si="189"/>
        <v>0</v>
      </c>
      <c r="AR237" s="14"/>
      <c r="AS237" s="14"/>
      <c r="AT237" s="14"/>
      <c r="AU237" s="15"/>
      <c r="AV237" s="30">
        <f t="shared" si="190"/>
        <v>0</v>
      </c>
    </row>
    <row r="238" spans="1:48">
      <c r="A238" s="12">
        <v>16</v>
      </c>
      <c r="B238" s="3" t="s">
        <v>6</v>
      </c>
      <c r="C238" s="27" t="s">
        <v>20</v>
      </c>
      <c r="D238" s="14"/>
      <c r="E238" s="14"/>
      <c r="F238" s="14"/>
      <c r="G238" s="15"/>
      <c r="H238" s="19">
        <f t="shared" si="182"/>
        <v>0</v>
      </c>
      <c r="I238" s="14"/>
      <c r="J238" s="14"/>
      <c r="K238" s="14"/>
      <c r="L238" s="15"/>
      <c r="M238" s="19">
        <f t="shared" si="183"/>
        <v>0</v>
      </c>
      <c r="N238" s="14"/>
      <c r="O238" s="14"/>
      <c r="P238" s="14"/>
      <c r="Q238" s="15"/>
      <c r="R238" s="19">
        <f t="shared" si="184"/>
        <v>0</v>
      </c>
      <c r="S238" s="14"/>
      <c r="T238" s="14"/>
      <c r="U238" s="14"/>
      <c r="V238" s="15"/>
      <c r="W238" s="19">
        <f t="shared" si="185"/>
        <v>0</v>
      </c>
      <c r="X238" s="14"/>
      <c r="Y238" s="14"/>
      <c r="Z238" s="14"/>
      <c r="AA238" s="15"/>
      <c r="AB238" s="19">
        <f t="shared" si="186"/>
        <v>0</v>
      </c>
      <c r="AC238" s="14"/>
      <c r="AD238" s="14"/>
      <c r="AE238" s="14"/>
      <c r="AF238" s="15"/>
      <c r="AG238" s="19">
        <f t="shared" si="187"/>
        <v>0</v>
      </c>
      <c r="AH238" s="14"/>
      <c r="AI238" s="14"/>
      <c r="AJ238" s="14"/>
      <c r="AK238" s="15"/>
      <c r="AL238" s="19">
        <f t="shared" si="188"/>
        <v>0</v>
      </c>
      <c r="AM238" s="14"/>
      <c r="AN238" s="14"/>
      <c r="AO238" s="14"/>
      <c r="AP238" s="15"/>
      <c r="AQ238" s="19">
        <f t="shared" si="189"/>
        <v>0</v>
      </c>
      <c r="AR238" s="14"/>
      <c r="AS238" s="14"/>
      <c r="AT238" s="14"/>
      <c r="AU238" s="15"/>
      <c r="AV238" s="30">
        <f t="shared" si="190"/>
        <v>0</v>
      </c>
    </row>
    <row r="239" spans="1:48">
      <c r="A239" s="12">
        <v>16</v>
      </c>
      <c r="B239" s="3" t="s">
        <v>7</v>
      </c>
      <c r="C239" s="27" t="s">
        <v>20</v>
      </c>
      <c r="D239" s="14"/>
      <c r="E239" s="14"/>
      <c r="F239" s="14"/>
      <c r="G239" s="15"/>
      <c r="H239" s="19">
        <f t="shared" si="182"/>
        <v>0</v>
      </c>
      <c r="I239" s="14"/>
      <c r="J239" s="14"/>
      <c r="K239" s="14"/>
      <c r="L239" s="15"/>
      <c r="M239" s="19">
        <f t="shared" si="183"/>
        <v>0</v>
      </c>
      <c r="N239" s="14"/>
      <c r="O239" s="14"/>
      <c r="P239" s="14"/>
      <c r="Q239" s="15"/>
      <c r="R239" s="19">
        <f t="shared" si="184"/>
        <v>0</v>
      </c>
      <c r="S239" s="14"/>
      <c r="T239" s="14"/>
      <c r="U239" s="14"/>
      <c r="V239" s="15"/>
      <c r="W239" s="19">
        <f t="shared" si="185"/>
        <v>0</v>
      </c>
      <c r="X239" s="14"/>
      <c r="Y239" s="14"/>
      <c r="Z239" s="14"/>
      <c r="AA239" s="15"/>
      <c r="AB239" s="19">
        <f t="shared" si="186"/>
        <v>0</v>
      </c>
      <c r="AC239" s="14"/>
      <c r="AD239" s="14"/>
      <c r="AE239" s="14"/>
      <c r="AF239" s="15"/>
      <c r="AG239" s="19">
        <f t="shared" si="187"/>
        <v>0</v>
      </c>
      <c r="AH239" s="14"/>
      <c r="AI239" s="14"/>
      <c r="AJ239" s="14"/>
      <c r="AK239" s="15"/>
      <c r="AL239" s="19">
        <f t="shared" si="188"/>
        <v>0</v>
      </c>
      <c r="AM239" s="14"/>
      <c r="AN239" s="14"/>
      <c r="AO239" s="14"/>
      <c r="AP239" s="15"/>
      <c r="AQ239" s="19">
        <f t="shared" si="189"/>
        <v>0</v>
      </c>
      <c r="AR239" s="14"/>
      <c r="AS239" s="14"/>
      <c r="AT239" s="14"/>
      <c r="AU239" s="15"/>
      <c r="AV239" s="30">
        <f t="shared" si="190"/>
        <v>0</v>
      </c>
    </row>
    <row r="240" spans="1:48">
      <c r="A240" s="12">
        <v>16</v>
      </c>
      <c r="B240" s="3" t="s">
        <v>22</v>
      </c>
      <c r="C240" s="27" t="s">
        <v>20</v>
      </c>
      <c r="D240" s="14"/>
      <c r="E240" s="14"/>
      <c r="F240" s="14"/>
      <c r="G240" s="15"/>
      <c r="H240" s="19">
        <f t="shared" si="182"/>
        <v>0</v>
      </c>
      <c r="I240" s="14"/>
      <c r="J240" s="14"/>
      <c r="K240" s="14"/>
      <c r="L240" s="15"/>
      <c r="M240" s="19">
        <f t="shared" si="183"/>
        <v>0</v>
      </c>
      <c r="N240" s="14"/>
      <c r="O240" s="14"/>
      <c r="P240" s="14"/>
      <c r="Q240" s="15"/>
      <c r="R240" s="19">
        <f t="shared" si="184"/>
        <v>0</v>
      </c>
      <c r="S240" s="14"/>
      <c r="T240" s="14"/>
      <c r="U240" s="14"/>
      <c r="V240" s="15"/>
      <c r="W240" s="19">
        <f t="shared" si="185"/>
        <v>0</v>
      </c>
      <c r="X240" s="14"/>
      <c r="Y240" s="14"/>
      <c r="Z240" s="14"/>
      <c r="AA240" s="15"/>
      <c r="AB240" s="19">
        <f t="shared" si="186"/>
        <v>0</v>
      </c>
      <c r="AC240" s="14"/>
      <c r="AD240" s="14"/>
      <c r="AE240" s="14"/>
      <c r="AF240" s="15"/>
      <c r="AG240" s="19">
        <f t="shared" si="187"/>
        <v>0</v>
      </c>
      <c r="AH240" s="14"/>
      <c r="AI240" s="14"/>
      <c r="AJ240" s="14"/>
      <c r="AK240" s="15"/>
      <c r="AL240" s="19">
        <f t="shared" si="188"/>
        <v>0</v>
      </c>
      <c r="AM240" s="14"/>
      <c r="AN240" s="14"/>
      <c r="AO240" s="14"/>
      <c r="AP240" s="15"/>
      <c r="AQ240" s="19">
        <f t="shared" si="189"/>
        <v>0</v>
      </c>
      <c r="AR240" s="14"/>
      <c r="AS240" s="14"/>
      <c r="AT240" s="14"/>
      <c r="AU240" s="15"/>
      <c r="AV240" s="30">
        <f t="shared" si="190"/>
        <v>0</v>
      </c>
    </row>
    <row r="241" spans="1:48">
      <c r="A241" s="12">
        <v>16</v>
      </c>
      <c r="B241" s="3" t="s">
        <v>8</v>
      </c>
      <c r="C241" s="27" t="s">
        <v>20</v>
      </c>
      <c r="D241" s="14"/>
      <c r="E241" s="14"/>
      <c r="F241" s="14"/>
      <c r="G241" s="15"/>
      <c r="H241" s="19">
        <f t="shared" si="182"/>
        <v>0</v>
      </c>
      <c r="I241" s="14"/>
      <c r="J241" s="14"/>
      <c r="K241" s="14"/>
      <c r="L241" s="15"/>
      <c r="M241" s="19">
        <f t="shared" si="183"/>
        <v>0</v>
      </c>
      <c r="N241" s="14"/>
      <c r="O241" s="14"/>
      <c r="P241" s="14"/>
      <c r="Q241" s="15"/>
      <c r="R241" s="19">
        <f t="shared" si="184"/>
        <v>0</v>
      </c>
      <c r="S241" s="14"/>
      <c r="T241" s="14"/>
      <c r="U241" s="14"/>
      <c r="V241" s="15"/>
      <c r="W241" s="19">
        <f t="shared" si="185"/>
        <v>0</v>
      </c>
      <c r="X241" s="14"/>
      <c r="Y241" s="14"/>
      <c r="Z241" s="14"/>
      <c r="AA241" s="15"/>
      <c r="AB241" s="19">
        <f t="shared" si="186"/>
        <v>0</v>
      </c>
      <c r="AC241" s="14"/>
      <c r="AD241" s="14"/>
      <c r="AE241" s="14"/>
      <c r="AF241" s="15"/>
      <c r="AG241" s="19">
        <f t="shared" si="187"/>
        <v>0</v>
      </c>
      <c r="AH241" s="14"/>
      <c r="AI241" s="14"/>
      <c r="AJ241" s="14"/>
      <c r="AK241" s="15"/>
      <c r="AL241" s="19">
        <f t="shared" si="188"/>
        <v>0</v>
      </c>
      <c r="AM241" s="14"/>
      <c r="AN241" s="14"/>
      <c r="AO241" s="14"/>
      <c r="AP241" s="15"/>
      <c r="AQ241" s="19">
        <f t="shared" si="189"/>
        <v>0</v>
      </c>
      <c r="AR241" s="14"/>
      <c r="AS241" s="14"/>
      <c r="AT241" s="14"/>
      <c r="AU241" s="15"/>
      <c r="AV241" s="30">
        <f t="shared" si="190"/>
        <v>0</v>
      </c>
    </row>
    <row r="242" spans="1:48">
      <c r="A242" s="12">
        <v>16</v>
      </c>
      <c r="B242" s="3" t="s">
        <v>74</v>
      </c>
      <c r="C242" s="27" t="s">
        <v>20</v>
      </c>
      <c r="D242" s="14"/>
      <c r="E242" s="14"/>
      <c r="F242" s="14"/>
      <c r="G242" s="15"/>
      <c r="H242" s="19">
        <f t="shared" si="182"/>
        <v>0</v>
      </c>
      <c r="I242" s="14"/>
      <c r="J242" s="14"/>
      <c r="K242" s="14"/>
      <c r="L242" s="15"/>
      <c r="M242" s="19">
        <f t="shared" si="183"/>
        <v>0</v>
      </c>
      <c r="N242" s="14"/>
      <c r="O242" s="14"/>
      <c r="P242" s="14"/>
      <c r="Q242" s="15"/>
      <c r="R242" s="19">
        <f t="shared" si="184"/>
        <v>0</v>
      </c>
      <c r="S242" s="14"/>
      <c r="T242" s="14"/>
      <c r="U242" s="14"/>
      <c r="V242" s="15"/>
      <c r="W242" s="19">
        <f t="shared" si="185"/>
        <v>0</v>
      </c>
      <c r="X242" s="14"/>
      <c r="Y242" s="14"/>
      <c r="Z242" s="14"/>
      <c r="AA242" s="15"/>
      <c r="AB242" s="19">
        <f t="shared" si="186"/>
        <v>0</v>
      </c>
      <c r="AC242" s="14"/>
      <c r="AD242" s="14"/>
      <c r="AE242" s="14"/>
      <c r="AF242" s="15"/>
      <c r="AG242" s="19">
        <f t="shared" si="187"/>
        <v>0</v>
      </c>
      <c r="AH242" s="14"/>
      <c r="AI242" s="14"/>
      <c r="AJ242" s="14"/>
      <c r="AK242" s="15"/>
      <c r="AL242" s="19">
        <f t="shared" si="188"/>
        <v>0</v>
      </c>
      <c r="AM242" s="14"/>
      <c r="AN242" s="14"/>
      <c r="AO242" s="14"/>
      <c r="AP242" s="15"/>
      <c r="AQ242" s="19">
        <f t="shared" si="189"/>
        <v>0</v>
      </c>
      <c r="AR242" s="14"/>
      <c r="AS242" s="14"/>
      <c r="AT242" s="14"/>
      <c r="AU242" s="15"/>
      <c r="AV242" s="30">
        <f t="shared" si="190"/>
        <v>0</v>
      </c>
    </row>
    <row r="243" spans="1:48">
      <c r="A243" s="12">
        <v>16</v>
      </c>
      <c r="B243" s="3" t="s">
        <v>9</v>
      </c>
      <c r="C243" s="27" t="s">
        <v>20</v>
      </c>
      <c r="D243" s="14"/>
      <c r="E243" s="14"/>
      <c r="F243" s="14"/>
      <c r="G243" s="15"/>
      <c r="H243" s="19">
        <f t="shared" si="182"/>
        <v>0</v>
      </c>
      <c r="I243" s="14"/>
      <c r="J243" s="14"/>
      <c r="K243" s="14"/>
      <c r="L243" s="15"/>
      <c r="M243" s="19">
        <f t="shared" si="183"/>
        <v>0</v>
      </c>
      <c r="N243" s="14"/>
      <c r="O243" s="14"/>
      <c r="P243" s="14"/>
      <c r="Q243" s="15"/>
      <c r="R243" s="19">
        <f t="shared" si="184"/>
        <v>0</v>
      </c>
      <c r="S243" s="14"/>
      <c r="T243" s="14"/>
      <c r="U243" s="14"/>
      <c r="V243" s="15"/>
      <c r="W243" s="19">
        <f t="shared" si="185"/>
        <v>0</v>
      </c>
      <c r="X243" s="14"/>
      <c r="Y243" s="14"/>
      <c r="Z243" s="14"/>
      <c r="AA243" s="15"/>
      <c r="AB243" s="19">
        <f t="shared" si="186"/>
        <v>0</v>
      </c>
      <c r="AC243" s="14"/>
      <c r="AD243" s="14"/>
      <c r="AE243" s="14"/>
      <c r="AF243" s="15"/>
      <c r="AG243" s="19">
        <f t="shared" si="187"/>
        <v>0</v>
      </c>
      <c r="AH243" s="14"/>
      <c r="AI243" s="14"/>
      <c r="AJ243" s="14"/>
      <c r="AK243" s="15"/>
      <c r="AL243" s="19">
        <f t="shared" si="188"/>
        <v>0</v>
      </c>
      <c r="AM243" s="14"/>
      <c r="AN243" s="14"/>
      <c r="AO243" s="14"/>
      <c r="AP243" s="15"/>
      <c r="AQ243" s="19">
        <f t="shared" si="189"/>
        <v>0</v>
      </c>
      <c r="AR243" s="14"/>
      <c r="AS243" s="14"/>
      <c r="AT243" s="14"/>
      <c r="AU243" s="15"/>
      <c r="AV243" s="30">
        <f t="shared" si="190"/>
        <v>0</v>
      </c>
    </row>
    <row r="244" spans="1:48">
      <c r="A244" s="12">
        <v>16</v>
      </c>
      <c r="B244" s="27" t="s">
        <v>33</v>
      </c>
      <c r="C244" s="27" t="s">
        <v>20</v>
      </c>
      <c r="D244" s="16"/>
      <c r="E244" s="16"/>
      <c r="F244" s="16"/>
      <c r="G244" s="17"/>
      <c r="H244" s="20">
        <f t="shared" si="182"/>
        <v>0</v>
      </c>
      <c r="I244" s="16"/>
      <c r="J244" s="16"/>
      <c r="K244" s="16"/>
      <c r="L244" s="17"/>
      <c r="M244" s="20">
        <f t="shared" si="183"/>
        <v>0</v>
      </c>
      <c r="N244" s="16"/>
      <c r="O244" s="16"/>
      <c r="P244" s="16"/>
      <c r="Q244" s="17"/>
      <c r="R244" s="20">
        <f t="shared" si="184"/>
        <v>0</v>
      </c>
      <c r="S244" s="16"/>
      <c r="T244" s="16"/>
      <c r="U244" s="16"/>
      <c r="V244" s="17"/>
      <c r="W244" s="20">
        <f t="shared" si="185"/>
        <v>0</v>
      </c>
      <c r="X244" s="16"/>
      <c r="Y244" s="16"/>
      <c r="Z244" s="16"/>
      <c r="AA244" s="17"/>
      <c r="AB244" s="20">
        <f t="shared" si="186"/>
        <v>0</v>
      </c>
      <c r="AC244" s="16"/>
      <c r="AD244" s="16"/>
      <c r="AE244" s="16"/>
      <c r="AF244" s="17"/>
      <c r="AG244" s="20">
        <f t="shared" si="187"/>
        <v>0</v>
      </c>
      <c r="AH244" s="16"/>
      <c r="AI244" s="16"/>
      <c r="AJ244" s="16"/>
      <c r="AK244" s="17"/>
      <c r="AL244" s="20">
        <f t="shared" si="188"/>
        <v>0</v>
      </c>
      <c r="AM244" s="16"/>
      <c r="AN244" s="16"/>
      <c r="AO244" s="16"/>
      <c r="AP244" s="17"/>
      <c r="AQ244" s="20">
        <f t="shared" si="189"/>
        <v>0</v>
      </c>
      <c r="AR244" s="16"/>
      <c r="AS244" s="16"/>
      <c r="AT244" s="16"/>
      <c r="AU244" s="17"/>
      <c r="AV244" s="31">
        <f t="shared" si="190"/>
        <v>0</v>
      </c>
    </row>
    <row r="245" spans="1:48">
      <c r="A245" s="12">
        <v>16</v>
      </c>
      <c r="B245" s="32"/>
      <c r="C245" s="33"/>
      <c r="D245" s="34"/>
      <c r="E245" s="35"/>
      <c r="F245" s="35"/>
      <c r="G245" s="35"/>
      <c r="H245" s="36">
        <f t="shared" ref="H245" si="191">SUM(H232:H244)</f>
        <v>0</v>
      </c>
      <c r="I245" s="35"/>
      <c r="J245" s="35"/>
      <c r="K245" s="35"/>
      <c r="L245" s="35"/>
      <c r="M245" s="36">
        <f t="shared" si="144"/>
        <v>0</v>
      </c>
      <c r="N245" s="35"/>
      <c r="O245" s="35"/>
      <c r="P245" s="35"/>
      <c r="Q245" s="35"/>
      <c r="R245" s="36">
        <f t="shared" si="145"/>
        <v>0</v>
      </c>
      <c r="S245" s="35"/>
      <c r="T245" s="35"/>
      <c r="U245" s="35"/>
      <c r="V245" s="35"/>
      <c r="W245" s="36">
        <f t="shared" si="146"/>
        <v>0</v>
      </c>
      <c r="X245" s="35"/>
      <c r="Y245" s="35"/>
      <c r="Z245" s="35"/>
      <c r="AA245" s="35"/>
      <c r="AB245" s="36">
        <f t="shared" si="147"/>
        <v>0</v>
      </c>
      <c r="AC245" s="35"/>
      <c r="AD245" s="35"/>
      <c r="AE245" s="35"/>
      <c r="AF245" s="35"/>
      <c r="AG245" s="36">
        <f t="shared" si="148"/>
        <v>0</v>
      </c>
      <c r="AH245" s="35"/>
      <c r="AI245" s="35"/>
      <c r="AJ245" s="35"/>
      <c r="AK245" s="35"/>
      <c r="AL245" s="36">
        <f t="shared" si="149"/>
        <v>0</v>
      </c>
      <c r="AM245" s="35"/>
      <c r="AN245" s="35"/>
      <c r="AO245" s="35"/>
      <c r="AP245" s="35"/>
      <c r="AQ245" s="36">
        <f t="shared" si="150"/>
        <v>0</v>
      </c>
      <c r="AR245" s="35"/>
      <c r="AS245" s="35"/>
      <c r="AT245" s="35"/>
      <c r="AU245" s="35"/>
      <c r="AV245" s="36">
        <f t="shared" si="151"/>
        <v>0</v>
      </c>
    </row>
    <row r="246" spans="1:48">
      <c r="A246" s="12">
        <v>17</v>
      </c>
      <c r="B246" s="48" t="str">
        <f>"Буква (или иное название) класса "&amp;A246&amp;":"</f>
        <v>Буква (или иное название) класса 17:</v>
      </c>
      <c r="C246" s="49"/>
      <c r="D246" s="50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</row>
    <row r="247" spans="1:48">
      <c r="A247" s="12">
        <v>17</v>
      </c>
      <c r="B247" s="25" t="s">
        <v>0</v>
      </c>
      <c r="C247" s="26" t="s">
        <v>20</v>
      </c>
      <c r="D247" s="14"/>
      <c r="E247" s="14"/>
      <c r="F247" s="14"/>
      <c r="G247" s="15"/>
      <c r="H247" s="19">
        <f t="shared" ref="H247:H259" si="192">COUNTA(D247:G247)</f>
        <v>0</v>
      </c>
      <c r="I247" s="14"/>
      <c r="J247" s="14"/>
      <c r="K247" s="14"/>
      <c r="L247" s="15"/>
      <c r="M247" s="19">
        <f t="shared" ref="M247:M259" si="193">COUNTA(I247:L247)</f>
        <v>0</v>
      </c>
      <c r="N247" s="14"/>
      <c r="O247" s="14"/>
      <c r="P247" s="14"/>
      <c r="Q247" s="15"/>
      <c r="R247" s="19">
        <f t="shared" ref="R247:R259" si="194">COUNTA(N247:Q247)</f>
        <v>0</v>
      </c>
      <c r="S247" s="14"/>
      <c r="T247" s="14"/>
      <c r="U247" s="14"/>
      <c r="V247" s="15"/>
      <c r="W247" s="19">
        <f t="shared" ref="W247:W259" si="195">COUNTA(S247:V247)</f>
        <v>0</v>
      </c>
      <c r="X247" s="14"/>
      <c r="Y247" s="14"/>
      <c r="Z247" s="14"/>
      <c r="AA247" s="15"/>
      <c r="AB247" s="19">
        <f t="shared" ref="AB247:AB259" si="196">COUNTA(X247:AA247)</f>
        <v>0</v>
      </c>
      <c r="AC247" s="14"/>
      <c r="AD247" s="14"/>
      <c r="AE247" s="14"/>
      <c r="AF247" s="15"/>
      <c r="AG247" s="19">
        <f t="shared" ref="AG247:AG259" si="197">COUNTA(AC247:AF247)</f>
        <v>0</v>
      </c>
      <c r="AH247" s="14"/>
      <c r="AI247" s="14"/>
      <c r="AJ247" s="14"/>
      <c r="AK247" s="15"/>
      <c r="AL247" s="19">
        <f t="shared" ref="AL247:AL259" si="198">COUNTA(AH247:AK247)</f>
        <v>0</v>
      </c>
      <c r="AM247" s="14"/>
      <c r="AN247" s="14"/>
      <c r="AO247" s="14"/>
      <c r="AP247" s="15"/>
      <c r="AQ247" s="19">
        <f t="shared" ref="AQ247:AQ259" si="199">COUNTA(AM247:AP247)</f>
        <v>0</v>
      </c>
      <c r="AR247" s="14"/>
      <c r="AS247" s="14"/>
      <c r="AT247" s="14"/>
      <c r="AU247" s="15"/>
      <c r="AV247" s="30">
        <f t="shared" ref="AV247:AV259" si="200">COUNTA(AR247:AU247)</f>
        <v>0</v>
      </c>
    </row>
    <row r="248" spans="1:48">
      <c r="A248" s="12">
        <v>17</v>
      </c>
      <c r="B248" s="3" t="s">
        <v>1</v>
      </c>
      <c r="C248" s="27" t="s">
        <v>20</v>
      </c>
      <c r="D248" s="14"/>
      <c r="E248" s="14"/>
      <c r="F248" s="14"/>
      <c r="G248" s="15"/>
      <c r="H248" s="19">
        <f t="shared" si="192"/>
        <v>0</v>
      </c>
      <c r="I248" s="14"/>
      <c r="J248" s="14"/>
      <c r="K248" s="14"/>
      <c r="L248" s="15"/>
      <c r="M248" s="19">
        <f t="shared" si="193"/>
        <v>0</v>
      </c>
      <c r="N248" s="14"/>
      <c r="O248" s="14"/>
      <c r="P248" s="14"/>
      <c r="Q248" s="15"/>
      <c r="R248" s="19">
        <f t="shared" si="194"/>
        <v>0</v>
      </c>
      <c r="S248" s="14"/>
      <c r="T248" s="14"/>
      <c r="U248" s="14"/>
      <c r="V248" s="15"/>
      <c r="W248" s="19">
        <f t="shared" si="195"/>
        <v>0</v>
      </c>
      <c r="X248" s="14"/>
      <c r="Y248" s="14"/>
      <c r="Z248" s="14"/>
      <c r="AA248" s="15"/>
      <c r="AB248" s="19">
        <f t="shared" si="196"/>
        <v>0</v>
      </c>
      <c r="AC248" s="14"/>
      <c r="AD248" s="14"/>
      <c r="AE248" s="14"/>
      <c r="AF248" s="15"/>
      <c r="AG248" s="19">
        <f t="shared" si="197"/>
        <v>0</v>
      </c>
      <c r="AH248" s="14"/>
      <c r="AI248" s="14"/>
      <c r="AJ248" s="14"/>
      <c r="AK248" s="15"/>
      <c r="AL248" s="19">
        <f t="shared" si="198"/>
        <v>0</v>
      </c>
      <c r="AM248" s="14"/>
      <c r="AN248" s="14"/>
      <c r="AO248" s="14"/>
      <c r="AP248" s="15"/>
      <c r="AQ248" s="19">
        <f t="shared" si="199"/>
        <v>0</v>
      </c>
      <c r="AR248" s="14"/>
      <c r="AS248" s="14"/>
      <c r="AT248" s="14"/>
      <c r="AU248" s="15"/>
      <c r="AV248" s="30">
        <f t="shared" si="200"/>
        <v>0</v>
      </c>
    </row>
    <row r="249" spans="1:48">
      <c r="A249" s="12">
        <v>17</v>
      </c>
      <c r="B249" s="3" t="s">
        <v>2</v>
      </c>
      <c r="C249" s="27" t="s">
        <v>20</v>
      </c>
      <c r="D249" s="14"/>
      <c r="E249" s="14"/>
      <c r="F249" s="14"/>
      <c r="G249" s="15"/>
      <c r="H249" s="19">
        <f t="shared" si="192"/>
        <v>0</v>
      </c>
      <c r="I249" s="14"/>
      <c r="J249" s="14"/>
      <c r="K249" s="14"/>
      <c r="L249" s="15"/>
      <c r="M249" s="19">
        <f t="shared" si="193"/>
        <v>0</v>
      </c>
      <c r="N249" s="14"/>
      <c r="O249" s="14"/>
      <c r="P249" s="14"/>
      <c r="Q249" s="15"/>
      <c r="R249" s="19">
        <f t="shared" si="194"/>
        <v>0</v>
      </c>
      <c r="S249" s="14"/>
      <c r="T249" s="14"/>
      <c r="U249" s="14"/>
      <c r="V249" s="15"/>
      <c r="W249" s="19">
        <f t="shared" si="195"/>
        <v>0</v>
      </c>
      <c r="X249" s="14"/>
      <c r="Y249" s="14"/>
      <c r="Z249" s="14"/>
      <c r="AA249" s="15"/>
      <c r="AB249" s="19">
        <f t="shared" si="196"/>
        <v>0</v>
      </c>
      <c r="AC249" s="14"/>
      <c r="AD249" s="14"/>
      <c r="AE249" s="14"/>
      <c r="AF249" s="15"/>
      <c r="AG249" s="19">
        <f t="shared" si="197"/>
        <v>0</v>
      </c>
      <c r="AH249" s="14"/>
      <c r="AI249" s="14"/>
      <c r="AJ249" s="14"/>
      <c r="AK249" s="15"/>
      <c r="AL249" s="19">
        <f t="shared" si="198"/>
        <v>0</v>
      </c>
      <c r="AM249" s="14"/>
      <c r="AN249" s="14"/>
      <c r="AO249" s="14"/>
      <c r="AP249" s="15"/>
      <c r="AQ249" s="19">
        <f t="shared" si="199"/>
        <v>0</v>
      </c>
      <c r="AR249" s="14"/>
      <c r="AS249" s="14"/>
      <c r="AT249" s="14"/>
      <c r="AU249" s="15"/>
      <c r="AV249" s="30">
        <f t="shared" si="200"/>
        <v>0</v>
      </c>
    </row>
    <row r="250" spans="1:48">
      <c r="A250" s="12">
        <v>17</v>
      </c>
      <c r="B250" s="3" t="s">
        <v>3</v>
      </c>
      <c r="C250" s="27" t="s">
        <v>20</v>
      </c>
      <c r="D250" s="14"/>
      <c r="E250" s="14"/>
      <c r="F250" s="14"/>
      <c r="G250" s="15"/>
      <c r="H250" s="19">
        <f t="shared" si="192"/>
        <v>0</v>
      </c>
      <c r="I250" s="14"/>
      <c r="J250" s="14"/>
      <c r="K250" s="14"/>
      <c r="L250" s="15"/>
      <c r="M250" s="19">
        <f t="shared" si="193"/>
        <v>0</v>
      </c>
      <c r="N250" s="14"/>
      <c r="O250" s="14"/>
      <c r="P250" s="14"/>
      <c r="Q250" s="15"/>
      <c r="R250" s="19">
        <f t="shared" si="194"/>
        <v>0</v>
      </c>
      <c r="S250" s="14"/>
      <c r="T250" s="14"/>
      <c r="U250" s="14"/>
      <c r="V250" s="15"/>
      <c r="W250" s="19">
        <f t="shared" si="195"/>
        <v>0</v>
      </c>
      <c r="X250" s="14"/>
      <c r="Y250" s="14"/>
      <c r="Z250" s="14"/>
      <c r="AA250" s="15"/>
      <c r="AB250" s="19">
        <f t="shared" si="196"/>
        <v>0</v>
      </c>
      <c r="AC250" s="14"/>
      <c r="AD250" s="14"/>
      <c r="AE250" s="14"/>
      <c r="AF250" s="15"/>
      <c r="AG250" s="19">
        <f t="shared" si="197"/>
        <v>0</v>
      </c>
      <c r="AH250" s="14"/>
      <c r="AI250" s="14"/>
      <c r="AJ250" s="14"/>
      <c r="AK250" s="15"/>
      <c r="AL250" s="19">
        <f t="shared" si="198"/>
        <v>0</v>
      </c>
      <c r="AM250" s="14"/>
      <c r="AN250" s="14"/>
      <c r="AO250" s="14"/>
      <c r="AP250" s="15"/>
      <c r="AQ250" s="19">
        <f t="shared" si="199"/>
        <v>0</v>
      </c>
      <c r="AR250" s="14"/>
      <c r="AS250" s="14"/>
      <c r="AT250" s="14"/>
      <c r="AU250" s="15"/>
      <c r="AV250" s="30">
        <f t="shared" si="200"/>
        <v>0</v>
      </c>
    </row>
    <row r="251" spans="1:48">
      <c r="A251" s="12">
        <v>17</v>
      </c>
      <c r="B251" s="3" t="s">
        <v>4</v>
      </c>
      <c r="C251" s="27" t="s">
        <v>20</v>
      </c>
      <c r="D251" s="14"/>
      <c r="E251" s="14"/>
      <c r="F251" s="14"/>
      <c r="G251" s="15"/>
      <c r="H251" s="19">
        <f t="shared" si="192"/>
        <v>0</v>
      </c>
      <c r="I251" s="14"/>
      <c r="J251" s="14"/>
      <c r="K251" s="14"/>
      <c r="L251" s="15"/>
      <c r="M251" s="19">
        <f t="shared" si="193"/>
        <v>0</v>
      </c>
      <c r="N251" s="14"/>
      <c r="O251" s="14"/>
      <c r="P251" s="14"/>
      <c r="Q251" s="15"/>
      <c r="R251" s="19">
        <f t="shared" si="194"/>
        <v>0</v>
      </c>
      <c r="S251" s="14"/>
      <c r="T251" s="14"/>
      <c r="U251" s="14"/>
      <c r="V251" s="15"/>
      <c r="W251" s="19">
        <f t="shared" si="195"/>
        <v>0</v>
      </c>
      <c r="X251" s="14"/>
      <c r="Y251" s="14"/>
      <c r="Z251" s="14"/>
      <c r="AA251" s="15"/>
      <c r="AB251" s="19">
        <f t="shared" si="196"/>
        <v>0</v>
      </c>
      <c r="AC251" s="14"/>
      <c r="AD251" s="14"/>
      <c r="AE251" s="14"/>
      <c r="AF251" s="15"/>
      <c r="AG251" s="19">
        <f t="shared" si="197"/>
        <v>0</v>
      </c>
      <c r="AH251" s="14"/>
      <c r="AI251" s="14"/>
      <c r="AJ251" s="14"/>
      <c r="AK251" s="15"/>
      <c r="AL251" s="19">
        <f t="shared" si="198"/>
        <v>0</v>
      </c>
      <c r="AM251" s="14"/>
      <c r="AN251" s="14"/>
      <c r="AO251" s="14"/>
      <c r="AP251" s="15"/>
      <c r="AQ251" s="19">
        <f t="shared" si="199"/>
        <v>0</v>
      </c>
      <c r="AR251" s="14"/>
      <c r="AS251" s="14"/>
      <c r="AT251" s="14"/>
      <c r="AU251" s="15"/>
      <c r="AV251" s="30">
        <f t="shared" si="200"/>
        <v>0</v>
      </c>
    </row>
    <row r="252" spans="1:48">
      <c r="A252" s="12">
        <v>17</v>
      </c>
      <c r="B252" s="3" t="s">
        <v>5</v>
      </c>
      <c r="C252" s="27" t="s">
        <v>20</v>
      </c>
      <c r="D252" s="14"/>
      <c r="E252" s="14"/>
      <c r="F252" s="14"/>
      <c r="G252" s="15"/>
      <c r="H252" s="19">
        <f t="shared" si="192"/>
        <v>0</v>
      </c>
      <c r="I252" s="14"/>
      <c r="J252" s="14"/>
      <c r="K252" s="14"/>
      <c r="L252" s="15"/>
      <c r="M252" s="19">
        <f t="shared" si="193"/>
        <v>0</v>
      </c>
      <c r="N252" s="14"/>
      <c r="O252" s="14"/>
      <c r="P252" s="14"/>
      <c r="Q252" s="15"/>
      <c r="R252" s="19">
        <f t="shared" si="194"/>
        <v>0</v>
      </c>
      <c r="S252" s="14"/>
      <c r="T252" s="14"/>
      <c r="U252" s="14"/>
      <c r="V252" s="15"/>
      <c r="W252" s="19">
        <f t="shared" si="195"/>
        <v>0</v>
      </c>
      <c r="X252" s="14"/>
      <c r="Y252" s="14"/>
      <c r="Z252" s="14"/>
      <c r="AA252" s="15"/>
      <c r="AB252" s="19">
        <f t="shared" si="196"/>
        <v>0</v>
      </c>
      <c r="AC252" s="14"/>
      <c r="AD252" s="14"/>
      <c r="AE252" s="14"/>
      <c r="AF252" s="15"/>
      <c r="AG252" s="19">
        <f t="shared" si="197"/>
        <v>0</v>
      </c>
      <c r="AH252" s="14"/>
      <c r="AI252" s="14"/>
      <c r="AJ252" s="14"/>
      <c r="AK252" s="15"/>
      <c r="AL252" s="19">
        <f t="shared" si="198"/>
        <v>0</v>
      </c>
      <c r="AM252" s="14"/>
      <c r="AN252" s="14"/>
      <c r="AO252" s="14"/>
      <c r="AP252" s="15"/>
      <c r="AQ252" s="19">
        <f t="shared" si="199"/>
        <v>0</v>
      </c>
      <c r="AR252" s="14"/>
      <c r="AS252" s="14"/>
      <c r="AT252" s="14"/>
      <c r="AU252" s="15"/>
      <c r="AV252" s="30">
        <f t="shared" si="200"/>
        <v>0</v>
      </c>
    </row>
    <row r="253" spans="1:48">
      <c r="A253" s="12">
        <v>17</v>
      </c>
      <c r="B253" s="3" t="s">
        <v>6</v>
      </c>
      <c r="C253" s="27" t="s">
        <v>20</v>
      </c>
      <c r="D253" s="14"/>
      <c r="E253" s="14"/>
      <c r="F253" s="14"/>
      <c r="G253" s="15"/>
      <c r="H253" s="19">
        <f t="shared" si="192"/>
        <v>0</v>
      </c>
      <c r="I253" s="14"/>
      <c r="J253" s="14"/>
      <c r="K253" s="14"/>
      <c r="L253" s="15"/>
      <c r="M253" s="19">
        <f t="shared" si="193"/>
        <v>0</v>
      </c>
      <c r="N253" s="14"/>
      <c r="O253" s="14"/>
      <c r="P253" s="14"/>
      <c r="Q253" s="15"/>
      <c r="R253" s="19">
        <f t="shared" si="194"/>
        <v>0</v>
      </c>
      <c r="S253" s="14"/>
      <c r="T253" s="14"/>
      <c r="U253" s="14"/>
      <c r="V253" s="15"/>
      <c r="W253" s="19">
        <f t="shared" si="195"/>
        <v>0</v>
      </c>
      <c r="X253" s="14"/>
      <c r="Y253" s="14"/>
      <c r="Z253" s="14"/>
      <c r="AA253" s="15"/>
      <c r="AB253" s="19">
        <f t="shared" si="196"/>
        <v>0</v>
      </c>
      <c r="AC253" s="14"/>
      <c r="AD253" s="14"/>
      <c r="AE253" s="14"/>
      <c r="AF253" s="15"/>
      <c r="AG253" s="19">
        <f t="shared" si="197"/>
        <v>0</v>
      </c>
      <c r="AH253" s="14"/>
      <c r="AI253" s="14"/>
      <c r="AJ253" s="14"/>
      <c r="AK253" s="15"/>
      <c r="AL253" s="19">
        <f t="shared" si="198"/>
        <v>0</v>
      </c>
      <c r="AM253" s="14"/>
      <c r="AN253" s="14"/>
      <c r="AO253" s="14"/>
      <c r="AP253" s="15"/>
      <c r="AQ253" s="19">
        <f t="shared" si="199"/>
        <v>0</v>
      </c>
      <c r="AR253" s="14"/>
      <c r="AS253" s="14"/>
      <c r="AT253" s="14"/>
      <c r="AU253" s="15"/>
      <c r="AV253" s="30">
        <f t="shared" si="200"/>
        <v>0</v>
      </c>
    </row>
    <row r="254" spans="1:48">
      <c r="A254" s="12">
        <v>17</v>
      </c>
      <c r="B254" s="3" t="s">
        <v>7</v>
      </c>
      <c r="C254" s="27" t="s">
        <v>20</v>
      </c>
      <c r="D254" s="14"/>
      <c r="E254" s="14"/>
      <c r="F254" s="14"/>
      <c r="G254" s="15"/>
      <c r="H254" s="19">
        <f t="shared" si="192"/>
        <v>0</v>
      </c>
      <c r="I254" s="14"/>
      <c r="J254" s="14"/>
      <c r="K254" s="14"/>
      <c r="L254" s="15"/>
      <c r="M254" s="19">
        <f t="shared" si="193"/>
        <v>0</v>
      </c>
      <c r="N254" s="14"/>
      <c r="O254" s="14"/>
      <c r="P254" s="14"/>
      <c r="Q254" s="15"/>
      <c r="R254" s="19">
        <f t="shared" si="194"/>
        <v>0</v>
      </c>
      <c r="S254" s="14"/>
      <c r="T254" s="14"/>
      <c r="U254" s="14"/>
      <c r="V254" s="15"/>
      <c r="W254" s="19">
        <f t="shared" si="195"/>
        <v>0</v>
      </c>
      <c r="X254" s="14"/>
      <c r="Y254" s="14"/>
      <c r="Z254" s="14"/>
      <c r="AA254" s="15"/>
      <c r="AB254" s="19">
        <f t="shared" si="196"/>
        <v>0</v>
      </c>
      <c r="AC254" s="14"/>
      <c r="AD254" s="14"/>
      <c r="AE254" s="14"/>
      <c r="AF254" s="15"/>
      <c r="AG254" s="19">
        <f t="shared" si="197"/>
        <v>0</v>
      </c>
      <c r="AH254" s="14"/>
      <c r="AI254" s="14"/>
      <c r="AJ254" s="14"/>
      <c r="AK254" s="15"/>
      <c r="AL254" s="19">
        <f t="shared" si="198"/>
        <v>0</v>
      </c>
      <c r="AM254" s="14"/>
      <c r="AN254" s="14"/>
      <c r="AO254" s="14"/>
      <c r="AP254" s="15"/>
      <c r="AQ254" s="19">
        <f t="shared" si="199"/>
        <v>0</v>
      </c>
      <c r="AR254" s="14"/>
      <c r="AS254" s="14"/>
      <c r="AT254" s="14"/>
      <c r="AU254" s="15"/>
      <c r="AV254" s="30">
        <f t="shared" si="200"/>
        <v>0</v>
      </c>
    </row>
    <row r="255" spans="1:48">
      <c r="A255" s="12">
        <v>17</v>
      </c>
      <c r="B255" s="3" t="s">
        <v>22</v>
      </c>
      <c r="C255" s="27" t="s">
        <v>20</v>
      </c>
      <c r="D255" s="14"/>
      <c r="E255" s="14"/>
      <c r="F255" s="14"/>
      <c r="G255" s="15"/>
      <c r="H255" s="19">
        <f t="shared" si="192"/>
        <v>0</v>
      </c>
      <c r="I255" s="14"/>
      <c r="J255" s="14"/>
      <c r="K255" s="14"/>
      <c r="L255" s="15"/>
      <c r="M255" s="19">
        <f t="shared" si="193"/>
        <v>0</v>
      </c>
      <c r="N255" s="14"/>
      <c r="O255" s="14"/>
      <c r="P255" s="14"/>
      <c r="Q255" s="15"/>
      <c r="R255" s="19">
        <f t="shared" si="194"/>
        <v>0</v>
      </c>
      <c r="S255" s="14"/>
      <c r="T255" s="14"/>
      <c r="U255" s="14"/>
      <c r="V255" s="15"/>
      <c r="W255" s="19">
        <f t="shared" si="195"/>
        <v>0</v>
      </c>
      <c r="X255" s="14"/>
      <c r="Y255" s="14"/>
      <c r="Z255" s="14"/>
      <c r="AA255" s="15"/>
      <c r="AB255" s="19">
        <f t="shared" si="196"/>
        <v>0</v>
      </c>
      <c r="AC255" s="14"/>
      <c r="AD255" s="14"/>
      <c r="AE255" s="14"/>
      <c r="AF255" s="15"/>
      <c r="AG255" s="19">
        <f t="shared" si="197"/>
        <v>0</v>
      </c>
      <c r="AH255" s="14"/>
      <c r="AI255" s="14"/>
      <c r="AJ255" s="14"/>
      <c r="AK255" s="15"/>
      <c r="AL255" s="19">
        <f t="shared" si="198"/>
        <v>0</v>
      </c>
      <c r="AM255" s="14"/>
      <c r="AN255" s="14"/>
      <c r="AO255" s="14"/>
      <c r="AP255" s="15"/>
      <c r="AQ255" s="19">
        <f t="shared" si="199"/>
        <v>0</v>
      </c>
      <c r="AR255" s="14"/>
      <c r="AS255" s="14"/>
      <c r="AT255" s="14"/>
      <c r="AU255" s="15"/>
      <c r="AV255" s="30">
        <f t="shared" si="200"/>
        <v>0</v>
      </c>
    </row>
    <row r="256" spans="1:48">
      <c r="A256" s="12">
        <v>17</v>
      </c>
      <c r="B256" s="3" t="s">
        <v>8</v>
      </c>
      <c r="C256" s="27" t="s">
        <v>20</v>
      </c>
      <c r="D256" s="14"/>
      <c r="E256" s="14"/>
      <c r="F256" s="14"/>
      <c r="G256" s="15"/>
      <c r="H256" s="19">
        <f t="shared" si="192"/>
        <v>0</v>
      </c>
      <c r="I256" s="14"/>
      <c r="J256" s="14"/>
      <c r="K256" s="14"/>
      <c r="L256" s="15"/>
      <c r="M256" s="19">
        <f t="shared" si="193"/>
        <v>0</v>
      </c>
      <c r="N256" s="14"/>
      <c r="O256" s="14"/>
      <c r="P256" s="14"/>
      <c r="Q256" s="15"/>
      <c r="R256" s="19">
        <f t="shared" si="194"/>
        <v>0</v>
      </c>
      <c r="S256" s="14"/>
      <c r="T256" s="14"/>
      <c r="U256" s="14"/>
      <c r="V256" s="15"/>
      <c r="W256" s="19">
        <f t="shared" si="195"/>
        <v>0</v>
      </c>
      <c r="X256" s="14"/>
      <c r="Y256" s="14"/>
      <c r="Z256" s="14"/>
      <c r="AA256" s="15"/>
      <c r="AB256" s="19">
        <f t="shared" si="196"/>
        <v>0</v>
      </c>
      <c r="AC256" s="14"/>
      <c r="AD256" s="14"/>
      <c r="AE256" s="14"/>
      <c r="AF256" s="15"/>
      <c r="AG256" s="19">
        <f t="shared" si="197"/>
        <v>0</v>
      </c>
      <c r="AH256" s="14"/>
      <c r="AI256" s="14"/>
      <c r="AJ256" s="14"/>
      <c r="AK256" s="15"/>
      <c r="AL256" s="19">
        <f t="shared" si="198"/>
        <v>0</v>
      </c>
      <c r="AM256" s="14"/>
      <c r="AN256" s="14"/>
      <c r="AO256" s="14"/>
      <c r="AP256" s="15"/>
      <c r="AQ256" s="19">
        <f t="shared" si="199"/>
        <v>0</v>
      </c>
      <c r="AR256" s="14"/>
      <c r="AS256" s="14"/>
      <c r="AT256" s="14"/>
      <c r="AU256" s="15"/>
      <c r="AV256" s="30">
        <f t="shared" si="200"/>
        <v>0</v>
      </c>
    </row>
    <row r="257" spans="1:48">
      <c r="A257" s="12">
        <v>17</v>
      </c>
      <c r="B257" s="3" t="s">
        <v>74</v>
      </c>
      <c r="C257" s="27" t="s">
        <v>20</v>
      </c>
      <c r="D257" s="14"/>
      <c r="E257" s="14"/>
      <c r="F257" s="14"/>
      <c r="G257" s="15"/>
      <c r="H257" s="19">
        <f t="shared" si="192"/>
        <v>0</v>
      </c>
      <c r="I257" s="14"/>
      <c r="J257" s="14"/>
      <c r="K257" s="14"/>
      <c r="L257" s="15"/>
      <c r="M257" s="19">
        <f t="shared" si="193"/>
        <v>0</v>
      </c>
      <c r="N257" s="14"/>
      <c r="O257" s="14"/>
      <c r="P257" s="14"/>
      <c r="Q257" s="15"/>
      <c r="R257" s="19">
        <f t="shared" si="194"/>
        <v>0</v>
      </c>
      <c r="S257" s="14"/>
      <c r="T257" s="14"/>
      <c r="U257" s="14"/>
      <c r="V257" s="15"/>
      <c r="W257" s="19">
        <f t="shared" si="195"/>
        <v>0</v>
      </c>
      <c r="X257" s="14"/>
      <c r="Y257" s="14"/>
      <c r="Z257" s="14"/>
      <c r="AA257" s="15"/>
      <c r="AB257" s="19">
        <f t="shared" si="196"/>
        <v>0</v>
      </c>
      <c r="AC257" s="14"/>
      <c r="AD257" s="14"/>
      <c r="AE257" s="14"/>
      <c r="AF257" s="15"/>
      <c r="AG257" s="19">
        <f t="shared" si="197"/>
        <v>0</v>
      </c>
      <c r="AH257" s="14"/>
      <c r="AI257" s="14"/>
      <c r="AJ257" s="14"/>
      <c r="AK257" s="15"/>
      <c r="AL257" s="19">
        <f t="shared" si="198"/>
        <v>0</v>
      </c>
      <c r="AM257" s="14"/>
      <c r="AN257" s="14"/>
      <c r="AO257" s="14"/>
      <c r="AP257" s="15"/>
      <c r="AQ257" s="19">
        <f t="shared" si="199"/>
        <v>0</v>
      </c>
      <c r="AR257" s="14"/>
      <c r="AS257" s="14"/>
      <c r="AT257" s="14"/>
      <c r="AU257" s="15"/>
      <c r="AV257" s="30">
        <f t="shared" si="200"/>
        <v>0</v>
      </c>
    </row>
    <row r="258" spans="1:48">
      <c r="A258" s="12">
        <v>17</v>
      </c>
      <c r="B258" s="3" t="s">
        <v>9</v>
      </c>
      <c r="C258" s="27" t="s">
        <v>20</v>
      </c>
      <c r="D258" s="14"/>
      <c r="E258" s="14"/>
      <c r="F258" s="14"/>
      <c r="G258" s="15"/>
      <c r="H258" s="19">
        <f t="shared" si="192"/>
        <v>0</v>
      </c>
      <c r="I258" s="14"/>
      <c r="J258" s="14"/>
      <c r="K258" s="14"/>
      <c r="L258" s="15"/>
      <c r="M258" s="19">
        <f t="shared" si="193"/>
        <v>0</v>
      </c>
      <c r="N258" s="14"/>
      <c r="O258" s="14"/>
      <c r="P258" s="14"/>
      <c r="Q258" s="15"/>
      <c r="R258" s="19">
        <f t="shared" si="194"/>
        <v>0</v>
      </c>
      <c r="S258" s="14"/>
      <c r="T258" s="14"/>
      <c r="U258" s="14"/>
      <c r="V258" s="15"/>
      <c r="W258" s="19">
        <f t="shared" si="195"/>
        <v>0</v>
      </c>
      <c r="X258" s="14"/>
      <c r="Y258" s="14"/>
      <c r="Z258" s="14"/>
      <c r="AA258" s="15"/>
      <c r="AB258" s="19">
        <f t="shared" si="196"/>
        <v>0</v>
      </c>
      <c r="AC258" s="14"/>
      <c r="AD258" s="14"/>
      <c r="AE258" s="14"/>
      <c r="AF258" s="15"/>
      <c r="AG258" s="19">
        <f t="shared" si="197"/>
        <v>0</v>
      </c>
      <c r="AH258" s="14"/>
      <c r="AI258" s="14"/>
      <c r="AJ258" s="14"/>
      <c r="AK258" s="15"/>
      <c r="AL258" s="19">
        <f t="shared" si="198"/>
        <v>0</v>
      </c>
      <c r="AM258" s="14"/>
      <c r="AN258" s="14"/>
      <c r="AO258" s="14"/>
      <c r="AP258" s="15"/>
      <c r="AQ258" s="19">
        <f t="shared" si="199"/>
        <v>0</v>
      </c>
      <c r="AR258" s="14"/>
      <c r="AS258" s="14"/>
      <c r="AT258" s="14"/>
      <c r="AU258" s="15"/>
      <c r="AV258" s="30">
        <f t="shared" si="200"/>
        <v>0</v>
      </c>
    </row>
    <row r="259" spans="1:48">
      <c r="A259" s="12">
        <v>17</v>
      </c>
      <c r="B259" s="27" t="s">
        <v>33</v>
      </c>
      <c r="C259" s="27" t="s">
        <v>20</v>
      </c>
      <c r="D259" s="16"/>
      <c r="E259" s="16"/>
      <c r="F259" s="16"/>
      <c r="G259" s="17"/>
      <c r="H259" s="20">
        <f t="shared" si="192"/>
        <v>0</v>
      </c>
      <c r="I259" s="16"/>
      <c r="J259" s="16"/>
      <c r="K259" s="16"/>
      <c r="L259" s="17"/>
      <c r="M259" s="20">
        <f t="shared" si="193"/>
        <v>0</v>
      </c>
      <c r="N259" s="16"/>
      <c r="O259" s="16"/>
      <c r="P259" s="16"/>
      <c r="Q259" s="17"/>
      <c r="R259" s="20">
        <f t="shared" si="194"/>
        <v>0</v>
      </c>
      <c r="S259" s="16"/>
      <c r="T259" s="16"/>
      <c r="U259" s="16"/>
      <c r="V259" s="17"/>
      <c r="W259" s="20">
        <f t="shared" si="195"/>
        <v>0</v>
      </c>
      <c r="X259" s="16"/>
      <c r="Y259" s="16"/>
      <c r="Z259" s="16"/>
      <c r="AA259" s="17"/>
      <c r="AB259" s="20">
        <f t="shared" si="196"/>
        <v>0</v>
      </c>
      <c r="AC259" s="16"/>
      <c r="AD259" s="16"/>
      <c r="AE259" s="16"/>
      <c r="AF259" s="17"/>
      <c r="AG259" s="20">
        <f t="shared" si="197"/>
        <v>0</v>
      </c>
      <c r="AH259" s="16"/>
      <c r="AI259" s="16"/>
      <c r="AJ259" s="16"/>
      <c r="AK259" s="17"/>
      <c r="AL259" s="20">
        <f t="shared" si="198"/>
        <v>0</v>
      </c>
      <c r="AM259" s="16"/>
      <c r="AN259" s="16"/>
      <c r="AO259" s="16"/>
      <c r="AP259" s="17"/>
      <c r="AQ259" s="20">
        <f t="shared" si="199"/>
        <v>0</v>
      </c>
      <c r="AR259" s="16"/>
      <c r="AS259" s="16"/>
      <c r="AT259" s="16"/>
      <c r="AU259" s="17"/>
      <c r="AV259" s="31">
        <f t="shared" si="200"/>
        <v>0</v>
      </c>
    </row>
    <row r="260" spans="1:48">
      <c r="A260" s="12">
        <v>17</v>
      </c>
      <c r="B260" s="32"/>
      <c r="C260" s="33"/>
      <c r="D260" s="34"/>
      <c r="E260" s="35"/>
      <c r="F260" s="35"/>
      <c r="G260" s="35"/>
      <c r="H260" s="36">
        <f t="shared" ref="H260" si="201">SUM(H247:H259)</f>
        <v>0</v>
      </c>
      <c r="I260" s="35"/>
      <c r="J260" s="35"/>
      <c r="K260" s="35"/>
      <c r="L260" s="35"/>
      <c r="M260" s="36">
        <f t="shared" ref="M260:M320" si="202">SUM(M247:M259)</f>
        <v>0</v>
      </c>
      <c r="N260" s="35"/>
      <c r="O260" s="35"/>
      <c r="P260" s="35"/>
      <c r="Q260" s="35"/>
      <c r="R260" s="36">
        <f t="shared" ref="R260:R320" si="203">SUM(R247:R259)</f>
        <v>0</v>
      </c>
      <c r="S260" s="35"/>
      <c r="T260" s="35"/>
      <c r="U260" s="35"/>
      <c r="V260" s="35"/>
      <c r="W260" s="36">
        <f t="shared" ref="W260:W320" si="204">SUM(W247:W259)</f>
        <v>0</v>
      </c>
      <c r="X260" s="35"/>
      <c r="Y260" s="35"/>
      <c r="Z260" s="35"/>
      <c r="AA260" s="35"/>
      <c r="AB260" s="36">
        <f t="shared" ref="AB260:AB320" si="205">SUM(AB247:AB259)</f>
        <v>0</v>
      </c>
      <c r="AC260" s="35"/>
      <c r="AD260" s="35"/>
      <c r="AE260" s="35"/>
      <c r="AF260" s="35"/>
      <c r="AG260" s="36">
        <f t="shared" ref="AG260:AG320" si="206">SUM(AG247:AG259)</f>
        <v>0</v>
      </c>
      <c r="AH260" s="35"/>
      <c r="AI260" s="35"/>
      <c r="AJ260" s="35"/>
      <c r="AK260" s="35"/>
      <c r="AL260" s="36">
        <f t="shared" ref="AL260:AL320" si="207">SUM(AL247:AL259)</f>
        <v>0</v>
      </c>
      <c r="AM260" s="35"/>
      <c r="AN260" s="35"/>
      <c r="AO260" s="35"/>
      <c r="AP260" s="35"/>
      <c r="AQ260" s="36">
        <f t="shared" ref="AQ260:AQ320" si="208">SUM(AQ247:AQ259)</f>
        <v>0</v>
      </c>
      <c r="AR260" s="35"/>
      <c r="AS260" s="35"/>
      <c r="AT260" s="35"/>
      <c r="AU260" s="35"/>
      <c r="AV260" s="36">
        <f t="shared" ref="AV260:AV320" si="209">SUM(AV247:AV259)</f>
        <v>0</v>
      </c>
    </row>
    <row r="261" spans="1:48">
      <c r="A261" s="12">
        <v>18</v>
      </c>
      <c r="B261" s="48" t="str">
        <f>"Буква (или иное название) класса "&amp;A261&amp;":"</f>
        <v>Буква (или иное название) класса 18:</v>
      </c>
      <c r="C261" s="49"/>
      <c r="D261" s="50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</row>
    <row r="262" spans="1:48">
      <c r="A262" s="12">
        <v>18</v>
      </c>
      <c r="B262" s="25" t="s">
        <v>0</v>
      </c>
      <c r="C262" s="26" t="s">
        <v>20</v>
      </c>
      <c r="D262" s="14"/>
      <c r="E262" s="14"/>
      <c r="F262" s="14"/>
      <c r="G262" s="15"/>
      <c r="H262" s="19">
        <f t="shared" ref="H262:H274" si="210">COUNTA(D262:G262)</f>
        <v>0</v>
      </c>
      <c r="I262" s="14"/>
      <c r="J262" s="14"/>
      <c r="K262" s="14"/>
      <c r="L262" s="15"/>
      <c r="M262" s="19">
        <f t="shared" ref="M262:M274" si="211">COUNTA(I262:L262)</f>
        <v>0</v>
      </c>
      <c r="N262" s="14"/>
      <c r="O262" s="14"/>
      <c r="P262" s="14"/>
      <c r="Q262" s="15"/>
      <c r="R262" s="19">
        <f t="shared" ref="R262:R274" si="212">COUNTA(N262:Q262)</f>
        <v>0</v>
      </c>
      <c r="S262" s="14"/>
      <c r="T262" s="14"/>
      <c r="U262" s="14"/>
      <c r="V262" s="15"/>
      <c r="W262" s="19">
        <f t="shared" ref="W262:W274" si="213">COUNTA(S262:V262)</f>
        <v>0</v>
      </c>
      <c r="X262" s="14"/>
      <c r="Y262" s="14"/>
      <c r="Z262" s="14"/>
      <c r="AA262" s="15"/>
      <c r="AB262" s="19">
        <f t="shared" ref="AB262:AB274" si="214">COUNTA(X262:AA262)</f>
        <v>0</v>
      </c>
      <c r="AC262" s="14"/>
      <c r="AD262" s="14"/>
      <c r="AE262" s="14"/>
      <c r="AF262" s="15"/>
      <c r="AG262" s="19">
        <f t="shared" ref="AG262:AG274" si="215">COUNTA(AC262:AF262)</f>
        <v>0</v>
      </c>
      <c r="AH262" s="14"/>
      <c r="AI262" s="14"/>
      <c r="AJ262" s="14"/>
      <c r="AK262" s="15"/>
      <c r="AL262" s="19">
        <f t="shared" ref="AL262:AL274" si="216">COUNTA(AH262:AK262)</f>
        <v>0</v>
      </c>
      <c r="AM262" s="14"/>
      <c r="AN262" s="14"/>
      <c r="AO262" s="14"/>
      <c r="AP262" s="15"/>
      <c r="AQ262" s="19">
        <f t="shared" ref="AQ262:AQ274" si="217">COUNTA(AM262:AP262)</f>
        <v>0</v>
      </c>
      <c r="AR262" s="14"/>
      <c r="AS262" s="14"/>
      <c r="AT262" s="14"/>
      <c r="AU262" s="15"/>
      <c r="AV262" s="30">
        <f t="shared" ref="AV262:AV274" si="218">COUNTA(AR262:AU262)</f>
        <v>0</v>
      </c>
    </row>
    <row r="263" spans="1:48">
      <c r="A263" s="12">
        <v>18</v>
      </c>
      <c r="B263" s="3" t="s">
        <v>1</v>
      </c>
      <c r="C263" s="27" t="s">
        <v>20</v>
      </c>
      <c r="D263" s="14"/>
      <c r="E263" s="14"/>
      <c r="F263" s="14"/>
      <c r="G263" s="15"/>
      <c r="H263" s="19">
        <f t="shared" si="210"/>
        <v>0</v>
      </c>
      <c r="I263" s="14"/>
      <c r="J263" s="14"/>
      <c r="K263" s="14"/>
      <c r="L263" s="15"/>
      <c r="M263" s="19">
        <f t="shared" si="211"/>
        <v>0</v>
      </c>
      <c r="N263" s="14"/>
      <c r="O263" s="14"/>
      <c r="P263" s="14"/>
      <c r="Q263" s="15"/>
      <c r="R263" s="19">
        <f t="shared" si="212"/>
        <v>0</v>
      </c>
      <c r="S263" s="14"/>
      <c r="T263" s="14"/>
      <c r="U263" s="14"/>
      <c r="V263" s="15"/>
      <c r="W263" s="19">
        <f t="shared" si="213"/>
        <v>0</v>
      </c>
      <c r="X263" s="14"/>
      <c r="Y263" s="14"/>
      <c r="Z263" s="14"/>
      <c r="AA263" s="15"/>
      <c r="AB263" s="19">
        <f t="shared" si="214"/>
        <v>0</v>
      </c>
      <c r="AC263" s="14"/>
      <c r="AD263" s="14"/>
      <c r="AE263" s="14"/>
      <c r="AF263" s="15"/>
      <c r="AG263" s="19">
        <f t="shared" si="215"/>
        <v>0</v>
      </c>
      <c r="AH263" s="14"/>
      <c r="AI263" s="14"/>
      <c r="AJ263" s="14"/>
      <c r="AK263" s="15"/>
      <c r="AL263" s="19">
        <f t="shared" si="216"/>
        <v>0</v>
      </c>
      <c r="AM263" s="14"/>
      <c r="AN263" s="14"/>
      <c r="AO263" s="14"/>
      <c r="AP263" s="15"/>
      <c r="AQ263" s="19">
        <f t="shared" si="217"/>
        <v>0</v>
      </c>
      <c r="AR263" s="14"/>
      <c r="AS263" s="14"/>
      <c r="AT263" s="14"/>
      <c r="AU263" s="15"/>
      <c r="AV263" s="30">
        <f t="shared" si="218"/>
        <v>0</v>
      </c>
    </row>
    <row r="264" spans="1:48">
      <c r="A264" s="12">
        <v>18</v>
      </c>
      <c r="B264" s="3" t="s">
        <v>2</v>
      </c>
      <c r="C264" s="27" t="s">
        <v>20</v>
      </c>
      <c r="D264" s="14"/>
      <c r="E264" s="14"/>
      <c r="F264" s="14"/>
      <c r="G264" s="15"/>
      <c r="H264" s="19">
        <f t="shared" si="210"/>
        <v>0</v>
      </c>
      <c r="I264" s="14"/>
      <c r="J264" s="14"/>
      <c r="K264" s="14"/>
      <c r="L264" s="15"/>
      <c r="M264" s="19">
        <f t="shared" si="211"/>
        <v>0</v>
      </c>
      <c r="N264" s="14"/>
      <c r="O264" s="14"/>
      <c r="P264" s="14"/>
      <c r="Q264" s="15"/>
      <c r="R264" s="19">
        <f t="shared" si="212"/>
        <v>0</v>
      </c>
      <c r="S264" s="14"/>
      <c r="T264" s="14"/>
      <c r="U264" s="14"/>
      <c r="V264" s="15"/>
      <c r="W264" s="19">
        <f t="shared" si="213"/>
        <v>0</v>
      </c>
      <c r="X264" s="14"/>
      <c r="Y264" s="14"/>
      <c r="Z264" s="14"/>
      <c r="AA264" s="15"/>
      <c r="AB264" s="19">
        <f t="shared" si="214"/>
        <v>0</v>
      </c>
      <c r="AC264" s="14"/>
      <c r="AD264" s="14"/>
      <c r="AE264" s="14"/>
      <c r="AF264" s="15"/>
      <c r="AG264" s="19">
        <f t="shared" si="215"/>
        <v>0</v>
      </c>
      <c r="AH264" s="14"/>
      <c r="AI264" s="14"/>
      <c r="AJ264" s="14"/>
      <c r="AK264" s="15"/>
      <c r="AL264" s="19">
        <f t="shared" si="216"/>
        <v>0</v>
      </c>
      <c r="AM264" s="14"/>
      <c r="AN264" s="14"/>
      <c r="AO264" s="14"/>
      <c r="AP264" s="15"/>
      <c r="AQ264" s="19">
        <f t="shared" si="217"/>
        <v>0</v>
      </c>
      <c r="AR264" s="14"/>
      <c r="AS264" s="14"/>
      <c r="AT264" s="14"/>
      <c r="AU264" s="15"/>
      <c r="AV264" s="30">
        <f t="shared" si="218"/>
        <v>0</v>
      </c>
    </row>
    <row r="265" spans="1:48">
      <c r="A265" s="12">
        <v>18</v>
      </c>
      <c r="B265" s="3" t="s">
        <v>3</v>
      </c>
      <c r="C265" s="27" t="s">
        <v>20</v>
      </c>
      <c r="D265" s="14"/>
      <c r="E265" s="14"/>
      <c r="F265" s="14"/>
      <c r="G265" s="15"/>
      <c r="H265" s="19">
        <f t="shared" si="210"/>
        <v>0</v>
      </c>
      <c r="I265" s="14"/>
      <c r="J265" s="14"/>
      <c r="K265" s="14"/>
      <c r="L265" s="15"/>
      <c r="M265" s="19">
        <f t="shared" si="211"/>
        <v>0</v>
      </c>
      <c r="N265" s="14"/>
      <c r="O265" s="14"/>
      <c r="P265" s="14"/>
      <c r="Q265" s="15"/>
      <c r="R265" s="19">
        <f t="shared" si="212"/>
        <v>0</v>
      </c>
      <c r="S265" s="14"/>
      <c r="T265" s="14"/>
      <c r="U265" s="14"/>
      <c r="V265" s="15"/>
      <c r="W265" s="19">
        <f t="shared" si="213"/>
        <v>0</v>
      </c>
      <c r="X265" s="14"/>
      <c r="Y265" s="14"/>
      <c r="Z265" s="14"/>
      <c r="AA265" s="15"/>
      <c r="AB265" s="19">
        <f t="shared" si="214"/>
        <v>0</v>
      </c>
      <c r="AC265" s="14"/>
      <c r="AD265" s="14"/>
      <c r="AE265" s="14"/>
      <c r="AF265" s="15"/>
      <c r="AG265" s="19">
        <f t="shared" si="215"/>
        <v>0</v>
      </c>
      <c r="AH265" s="14"/>
      <c r="AI265" s="14"/>
      <c r="AJ265" s="14"/>
      <c r="AK265" s="15"/>
      <c r="AL265" s="19">
        <f t="shared" si="216"/>
        <v>0</v>
      </c>
      <c r="AM265" s="14"/>
      <c r="AN265" s="14"/>
      <c r="AO265" s="14"/>
      <c r="AP265" s="15"/>
      <c r="AQ265" s="19">
        <f t="shared" si="217"/>
        <v>0</v>
      </c>
      <c r="AR265" s="14"/>
      <c r="AS265" s="14"/>
      <c r="AT265" s="14"/>
      <c r="AU265" s="15"/>
      <c r="AV265" s="30">
        <f t="shared" si="218"/>
        <v>0</v>
      </c>
    </row>
    <row r="266" spans="1:48">
      <c r="A266" s="12">
        <v>18</v>
      </c>
      <c r="B266" s="3" t="s">
        <v>4</v>
      </c>
      <c r="C266" s="27" t="s">
        <v>20</v>
      </c>
      <c r="D266" s="14"/>
      <c r="E266" s="14"/>
      <c r="F266" s="14"/>
      <c r="G266" s="15"/>
      <c r="H266" s="19">
        <f t="shared" si="210"/>
        <v>0</v>
      </c>
      <c r="I266" s="14"/>
      <c r="J266" s="14"/>
      <c r="K266" s="14"/>
      <c r="L266" s="15"/>
      <c r="M266" s="19">
        <f t="shared" si="211"/>
        <v>0</v>
      </c>
      <c r="N266" s="14"/>
      <c r="O266" s="14"/>
      <c r="P266" s="14"/>
      <c r="Q266" s="15"/>
      <c r="R266" s="19">
        <f t="shared" si="212"/>
        <v>0</v>
      </c>
      <c r="S266" s="14"/>
      <c r="T266" s="14"/>
      <c r="U266" s="14"/>
      <c r="V266" s="15"/>
      <c r="W266" s="19">
        <f t="shared" si="213"/>
        <v>0</v>
      </c>
      <c r="X266" s="14"/>
      <c r="Y266" s="14"/>
      <c r="Z266" s="14"/>
      <c r="AA266" s="15"/>
      <c r="AB266" s="19">
        <f t="shared" si="214"/>
        <v>0</v>
      </c>
      <c r="AC266" s="14"/>
      <c r="AD266" s="14"/>
      <c r="AE266" s="14"/>
      <c r="AF266" s="15"/>
      <c r="AG266" s="19">
        <f t="shared" si="215"/>
        <v>0</v>
      </c>
      <c r="AH266" s="14"/>
      <c r="AI266" s="14"/>
      <c r="AJ266" s="14"/>
      <c r="AK266" s="15"/>
      <c r="AL266" s="19">
        <f t="shared" si="216"/>
        <v>0</v>
      </c>
      <c r="AM266" s="14"/>
      <c r="AN266" s="14"/>
      <c r="AO266" s="14"/>
      <c r="AP266" s="15"/>
      <c r="AQ266" s="19">
        <f t="shared" si="217"/>
        <v>0</v>
      </c>
      <c r="AR266" s="14"/>
      <c r="AS266" s="14"/>
      <c r="AT266" s="14"/>
      <c r="AU266" s="15"/>
      <c r="AV266" s="30">
        <f t="shared" si="218"/>
        <v>0</v>
      </c>
    </row>
    <row r="267" spans="1:48">
      <c r="A267" s="12">
        <v>18</v>
      </c>
      <c r="B267" s="3" t="s">
        <v>5</v>
      </c>
      <c r="C267" s="27" t="s">
        <v>20</v>
      </c>
      <c r="D267" s="14"/>
      <c r="E267" s="14"/>
      <c r="F267" s="14"/>
      <c r="G267" s="15"/>
      <c r="H267" s="19">
        <f t="shared" si="210"/>
        <v>0</v>
      </c>
      <c r="I267" s="14"/>
      <c r="J267" s="14"/>
      <c r="K267" s="14"/>
      <c r="L267" s="15"/>
      <c r="M267" s="19">
        <f t="shared" si="211"/>
        <v>0</v>
      </c>
      <c r="N267" s="14"/>
      <c r="O267" s="14"/>
      <c r="P267" s="14"/>
      <c r="Q267" s="15"/>
      <c r="R267" s="19">
        <f t="shared" si="212"/>
        <v>0</v>
      </c>
      <c r="S267" s="14"/>
      <c r="T267" s="14"/>
      <c r="U267" s="14"/>
      <c r="V267" s="15"/>
      <c r="W267" s="19">
        <f t="shared" si="213"/>
        <v>0</v>
      </c>
      <c r="X267" s="14"/>
      <c r="Y267" s="14"/>
      <c r="Z267" s="14"/>
      <c r="AA267" s="15"/>
      <c r="AB267" s="19">
        <f t="shared" si="214"/>
        <v>0</v>
      </c>
      <c r="AC267" s="14"/>
      <c r="AD267" s="14"/>
      <c r="AE267" s="14"/>
      <c r="AF267" s="15"/>
      <c r="AG267" s="19">
        <f t="shared" si="215"/>
        <v>0</v>
      </c>
      <c r="AH267" s="14"/>
      <c r="AI267" s="14"/>
      <c r="AJ267" s="14"/>
      <c r="AK267" s="15"/>
      <c r="AL267" s="19">
        <f t="shared" si="216"/>
        <v>0</v>
      </c>
      <c r="AM267" s="14"/>
      <c r="AN267" s="14"/>
      <c r="AO267" s="14"/>
      <c r="AP267" s="15"/>
      <c r="AQ267" s="19">
        <f t="shared" si="217"/>
        <v>0</v>
      </c>
      <c r="AR267" s="14"/>
      <c r="AS267" s="14"/>
      <c r="AT267" s="14"/>
      <c r="AU267" s="15"/>
      <c r="AV267" s="30">
        <f t="shared" si="218"/>
        <v>0</v>
      </c>
    </row>
    <row r="268" spans="1:48">
      <c r="A268" s="12">
        <v>18</v>
      </c>
      <c r="B268" s="3" t="s">
        <v>6</v>
      </c>
      <c r="C268" s="27" t="s">
        <v>20</v>
      </c>
      <c r="D268" s="14"/>
      <c r="E268" s="14"/>
      <c r="F268" s="14"/>
      <c r="G268" s="15"/>
      <c r="H268" s="19">
        <f t="shared" si="210"/>
        <v>0</v>
      </c>
      <c r="I268" s="14"/>
      <c r="J268" s="14"/>
      <c r="K268" s="14"/>
      <c r="L268" s="15"/>
      <c r="M268" s="19">
        <f t="shared" si="211"/>
        <v>0</v>
      </c>
      <c r="N268" s="14"/>
      <c r="O268" s="14"/>
      <c r="P268" s="14"/>
      <c r="Q268" s="15"/>
      <c r="R268" s="19">
        <f t="shared" si="212"/>
        <v>0</v>
      </c>
      <c r="S268" s="14"/>
      <c r="T268" s="14"/>
      <c r="U268" s="14"/>
      <c r="V268" s="15"/>
      <c r="W268" s="19">
        <f t="shared" si="213"/>
        <v>0</v>
      </c>
      <c r="X268" s="14"/>
      <c r="Y268" s="14"/>
      <c r="Z268" s="14"/>
      <c r="AA268" s="15"/>
      <c r="AB268" s="19">
        <f t="shared" si="214"/>
        <v>0</v>
      </c>
      <c r="AC268" s="14"/>
      <c r="AD268" s="14"/>
      <c r="AE268" s="14"/>
      <c r="AF268" s="15"/>
      <c r="AG268" s="19">
        <f t="shared" si="215"/>
        <v>0</v>
      </c>
      <c r="AH268" s="14"/>
      <c r="AI268" s="14"/>
      <c r="AJ268" s="14"/>
      <c r="AK268" s="15"/>
      <c r="AL268" s="19">
        <f t="shared" si="216"/>
        <v>0</v>
      </c>
      <c r="AM268" s="14"/>
      <c r="AN268" s="14"/>
      <c r="AO268" s="14"/>
      <c r="AP268" s="15"/>
      <c r="AQ268" s="19">
        <f t="shared" si="217"/>
        <v>0</v>
      </c>
      <c r="AR268" s="14"/>
      <c r="AS268" s="14"/>
      <c r="AT268" s="14"/>
      <c r="AU268" s="15"/>
      <c r="AV268" s="30">
        <f t="shared" si="218"/>
        <v>0</v>
      </c>
    </row>
    <row r="269" spans="1:48">
      <c r="A269" s="12">
        <v>18</v>
      </c>
      <c r="B269" s="3" t="s">
        <v>7</v>
      </c>
      <c r="C269" s="27" t="s">
        <v>20</v>
      </c>
      <c r="D269" s="14"/>
      <c r="E269" s="14"/>
      <c r="F269" s="14"/>
      <c r="G269" s="15"/>
      <c r="H269" s="19">
        <f t="shared" si="210"/>
        <v>0</v>
      </c>
      <c r="I269" s="14"/>
      <c r="J269" s="14"/>
      <c r="K269" s="14"/>
      <c r="L269" s="15"/>
      <c r="M269" s="19">
        <f t="shared" si="211"/>
        <v>0</v>
      </c>
      <c r="N269" s="14"/>
      <c r="O269" s="14"/>
      <c r="P269" s="14"/>
      <c r="Q269" s="15"/>
      <c r="R269" s="19">
        <f t="shared" si="212"/>
        <v>0</v>
      </c>
      <c r="S269" s="14"/>
      <c r="T269" s="14"/>
      <c r="U269" s="14"/>
      <c r="V269" s="15"/>
      <c r="W269" s="19">
        <f t="shared" si="213"/>
        <v>0</v>
      </c>
      <c r="X269" s="14"/>
      <c r="Y269" s="14"/>
      <c r="Z269" s="14"/>
      <c r="AA269" s="15"/>
      <c r="AB269" s="19">
        <f t="shared" si="214"/>
        <v>0</v>
      </c>
      <c r="AC269" s="14"/>
      <c r="AD269" s="14"/>
      <c r="AE269" s="14"/>
      <c r="AF269" s="15"/>
      <c r="AG269" s="19">
        <f t="shared" si="215"/>
        <v>0</v>
      </c>
      <c r="AH269" s="14"/>
      <c r="AI269" s="14"/>
      <c r="AJ269" s="14"/>
      <c r="AK269" s="15"/>
      <c r="AL269" s="19">
        <f t="shared" si="216"/>
        <v>0</v>
      </c>
      <c r="AM269" s="14"/>
      <c r="AN269" s="14"/>
      <c r="AO269" s="14"/>
      <c r="AP269" s="15"/>
      <c r="AQ269" s="19">
        <f t="shared" si="217"/>
        <v>0</v>
      </c>
      <c r="AR269" s="14"/>
      <c r="AS269" s="14"/>
      <c r="AT269" s="14"/>
      <c r="AU269" s="15"/>
      <c r="AV269" s="30">
        <f t="shared" si="218"/>
        <v>0</v>
      </c>
    </row>
    <row r="270" spans="1:48">
      <c r="A270" s="12">
        <v>18</v>
      </c>
      <c r="B270" s="3" t="s">
        <v>22</v>
      </c>
      <c r="C270" s="27" t="s">
        <v>20</v>
      </c>
      <c r="D270" s="14"/>
      <c r="E270" s="14"/>
      <c r="F270" s="14"/>
      <c r="G270" s="15"/>
      <c r="H270" s="19">
        <f t="shared" si="210"/>
        <v>0</v>
      </c>
      <c r="I270" s="14"/>
      <c r="J270" s="14"/>
      <c r="K270" s="14"/>
      <c r="L270" s="15"/>
      <c r="M270" s="19">
        <f t="shared" si="211"/>
        <v>0</v>
      </c>
      <c r="N270" s="14"/>
      <c r="O270" s="14"/>
      <c r="P270" s="14"/>
      <c r="Q270" s="15"/>
      <c r="R270" s="19">
        <f t="shared" si="212"/>
        <v>0</v>
      </c>
      <c r="S270" s="14"/>
      <c r="T270" s="14"/>
      <c r="U270" s="14"/>
      <c r="V270" s="15"/>
      <c r="W270" s="19">
        <f t="shared" si="213"/>
        <v>0</v>
      </c>
      <c r="X270" s="14"/>
      <c r="Y270" s="14"/>
      <c r="Z270" s="14"/>
      <c r="AA270" s="15"/>
      <c r="AB270" s="19">
        <f t="shared" si="214"/>
        <v>0</v>
      </c>
      <c r="AC270" s="14"/>
      <c r="AD270" s="14"/>
      <c r="AE270" s="14"/>
      <c r="AF270" s="15"/>
      <c r="AG270" s="19">
        <f t="shared" si="215"/>
        <v>0</v>
      </c>
      <c r="AH270" s="14"/>
      <c r="AI270" s="14"/>
      <c r="AJ270" s="14"/>
      <c r="AK270" s="15"/>
      <c r="AL270" s="19">
        <f t="shared" si="216"/>
        <v>0</v>
      </c>
      <c r="AM270" s="14"/>
      <c r="AN270" s="14"/>
      <c r="AO270" s="14"/>
      <c r="AP270" s="15"/>
      <c r="AQ270" s="19">
        <f t="shared" si="217"/>
        <v>0</v>
      </c>
      <c r="AR270" s="14"/>
      <c r="AS270" s="14"/>
      <c r="AT270" s="14"/>
      <c r="AU270" s="15"/>
      <c r="AV270" s="30">
        <f t="shared" si="218"/>
        <v>0</v>
      </c>
    </row>
    <row r="271" spans="1:48">
      <c r="A271" s="12">
        <v>18</v>
      </c>
      <c r="B271" s="3" t="s">
        <v>8</v>
      </c>
      <c r="C271" s="27" t="s">
        <v>20</v>
      </c>
      <c r="D271" s="14"/>
      <c r="E271" s="14"/>
      <c r="F271" s="14"/>
      <c r="G271" s="15"/>
      <c r="H271" s="19">
        <f t="shared" si="210"/>
        <v>0</v>
      </c>
      <c r="I271" s="14"/>
      <c r="J271" s="14"/>
      <c r="K271" s="14"/>
      <c r="L271" s="15"/>
      <c r="M271" s="19">
        <f t="shared" si="211"/>
        <v>0</v>
      </c>
      <c r="N271" s="14"/>
      <c r="O271" s="14"/>
      <c r="P271" s="14"/>
      <c r="Q271" s="15"/>
      <c r="R271" s="19">
        <f t="shared" si="212"/>
        <v>0</v>
      </c>
      <c r="S271" s="14"/>
      <c r="T271" s="14"/>
      <c r="U271" s="14"/>
      <c r="V271" s="15"/>
      <c r="W271" s="19">
        <f t="shared" si="213"/>
        <v>0</v>
      </c>
      <c r="X271" s="14"/>
      <c r="Y271" s="14"/>
      <c r="Z271" s="14"/>
      <c r="AA271" s="15"/>
      <c r="AB271" s="19">
        <f t="shared" si="214"/>
        <v>0</v>
      </c>
      <c r="AC271" s="14"/>
      <c r="AD271" s="14"/>
      <c r="AE271" s="14"/>
      <c r="AF271" s="15"/>
      <c r="AG271" s="19">
        <f t="shared" si="215"/>
        <v>0</v>
      </c>
      <c r="AH271" s="14"/>
      <c r="AI271" s="14"/>
      <c r="AJ271" s="14"/>
      <c r="AK271" s="15"/>
      <c r="AL271" s="19">
        <f t="shared" si="216"/>
        <v>0</v>
      </c>
      <c r="AM271" s="14"/>
      <c r="AN271" s="14"/>
      <c r="AO271" s="14"/>
      <c r="AP271" s="15"/>
      <c r="AQ271" s="19">
        <f t="shared" si="217"/>
        <v>0</v>
      </c>
      <c r="AR271" s="14"/>
      <c r="AS271" s="14"/>
      <c r="AT271" s="14"/>
      <c r="AU271" s="15"/>
      <c r="AV271" s="30">
        <f t="shared" si="218"/>
        <v>0</v>
      </c>
    </row>
    <row r="272" spans="1:48">
      <c r="A272" s="12">
        <v>18</v>
      </c>
      <c r="B272" s="3" t="s">
        <v>74</v>
      </c>
      <c r="C272" s="27" t="s">
        <v>20</v>
      </c>
      <c r="D272" s="14"/>
      <c r="E272" s="14"/>
      <c r="F272" s="14"/>
      <c r="G272" s="15"/>
      <c r="H272" s="19">
        <f t="shared" si="210"/>
        <v>0</v>
      </c>
      <c r="I272" s="14"/>
      <c r="J272" s="14"/>
      <c r="K272" s="14"/>
      <c r="L272" s="15"/>
      <c r="M272" s="19">
        <f t="shared" si="211"/>
        <v>0</v>
      </c>
      <c r="N272" s="14"/>
      <c r="O272" s="14"/>
      <c r="P272" s="14"/>
      <c r="Q272" s="15"/>
      <c r="R272" s="19">
        <f t="shared" si="212"/>
        <v>0</v>
      </c>
      <c r="S272" s="14"/>
      <c r="T272" s="14"/>
      <c r="U272" s="14"/>
      <c r="V272" s="15"/>
      <c r="W272" s="19">
        <f t="shared" si="213"/>
        <v>0</v>
      </c>
      <c r="X272" s="14"/>
      <c r="Y272" s="14"/>
      <c r="Z272" s="14"/>
      <c r="AA272" s="15"/>
      <c r="AB272" s="19">
        <f t="shared" si="214"/>
        <v>0</v>
      </c>
      <c r="AC272" s="14"/>
      <c r="AD272" s="14"/>
      <c r="AE272" s="14"/>
      <c r="AF272" s="15"/>
      <c r="AG272" s="19">
        <f t="shared" si="215"/>
        <v>0</v>
      </c>
      <c r="AH272" s="14"/>
      <c r="AI272" s="14"/>
      <c r="AJ272" s="14"/>
      <c r="AK272" s="15"/>
      <c r="AL272" s="19">
        <f t="shared" si="216"/>
        <v>0</v>
      </c>
      <c r="AM272" s="14"/>
      <c r="AN272" s="14"/>
      <c r="AO272" s="14"/>
      <c r="AP272" s="15"/>
      <c r="AQ272" s="19">
        <f t="shared" si="217"/>
        <v>0</v>
      </c>
      <c r="AR272" s="14"/>
      <c r="AS272" s="14"/>
      <c r="AT272" s="14"/>
      <c r="AU272" s="15"/>
      <c r="AV272" s="30">
        <f t="shared" si="218"/>
        <v>0</v>
      </c>
    </row>
    <row r="273" spans="1:48">
      <c r="A273" s="12">
        <v>18</v>
      </c>
      <c r="B273" s="3" t="s">
        <v>9</v>
      </c>
      <c r="C273" s="27" t="s">
        <v>20</v>
      </c>
      <c r="D273" s="14"/>
      <c r="E273" s="14"/>
      <c r="F273" s="14"/>
      <c r="G273" s="15"/>
      <c r="H273" s="19">
        <f t="shared" si="210"/>
        <v>0</v>
      </c>
      <c r="I273" s="14"/>
      <c r="J273" s="14"/>
      <c r="K273" s="14"/>
      <c r="L273" s="15"/>
      <c r="M273" s="19">
        <f t="shared" si="211"/>
        <v>0</v>
      </c>
      <c r="N273" s="14"/>
      <c r="O273" s="14"/>
      <c r="P273" s="14"/>
      <c r="Q273" s="15"/>
      <c r="R273" s="19">
        <f t="shared" si="212"/>
        <v>0</v>
      </c>
      <c r="S273" s="14"/>
      <c r="T273" s="14"/>
      <c r="U273" s="14"/>
      <c r="V273" s="15"/>
      <c r="W273" s="19">
        <f t="shared" si="213"/>
        <v>0</v>
      </c>
      <c r="X273" s="14"/>
      <c r="Y273" s="14"/>
      <c r="Z273" s="14"/>
      <c r="AA273" s="15"/>
      <c r="AB273" s="19">
        <f t="shared" si="214"/>
        <v>0</v>
      </c>
      <c r="AC273" s="14"/>
      <c r="AD273" s="14"/>
      <c r="AE273" s="14"/>
      <c r="AF273" s="15"/>
      <c r="AG273" s="19">
        <f t="shared" si="215"/>
        <v>0</v>
      </c>
      <c r="AH273" s="14"/>
      <c r="AI273" s="14"/>
      <c r="AJ273" s="14"/>
      <c r="AK273" s="15"/>
      <c r="AL273" s="19">
        <f t="shared" si="216"/>
        <v>0</v>
      </c>
      <c r="AM273" s="14"/>
      <c r="AN273" s="14"/>
      <c r="AO273" s="14"/>
      <c r="AP273" s="15"/>
      <c r="AQ273" s="19">
        <f t="shared" si="217"/>
        <v>0</v>
      </c>
      <c r="AR273" s="14"/>
      <c r="AS273" s="14"/>
      <c r="AT273" s="14"/>
      <c r="AU273" s="15"/>
      <c r="AV273" s="30">
        <f t="shared" si="218"/>
        <v>0</v>
      </c>
    </row>
    <row r="274" spans="1:48">
      <c r="A274" s="12">
        <v>18</v>
      </c>
      <c r="B274" s="27" t="s">
        <v>33</v>
      </c>
      <c r="C274" s="27" t="s">
        <v>20</v>
      </c>
      <c r="D274" s="16"/>
      <c r="E274" s="16"/>
      <c r="F274" s="16"/>
      <c r="G274" s="17"/>
      <c r="H274" s="20">
        <f t="shared" si="210"/>
        <v>0</v>
      </c>
      <c r="I274" s="16"/>
      <c r="J274" s="16"/>
      <c r="K274" s="16"/>
      <c r="L274" s="17"/>
      <c r="M274" s="20">
        <f t="shared" si="211"/>
        <v>0</v>
      </c>
      <c r="N274" s="16"/>
      <c r="O274" s="16"/>
      <c r="P274" s="16"/>
      <c r="Q274" s="17"/>
      <c r="R274" s="20">
        <f t="shared" si="212"/>
        <v>0</v>
      </c>
      <c r="S274" s="16"/>
      <c r="T274" s="16"/>
      <c r="U274" s="16"/>
      <c r="V274" s="17"/>
      <c r="W274" s="20">
        <f t="shared" si="213"/>
        <v>0</v>
      </c>
      <c r="X274" s="16"/>
      <c r="Y274" s="16"/>
      <c r="Z274" s="16"/>
      <c r="AA274" s="17"/>
      <c r="AB274" s="20">
        <f t="shared" si="214"/>
        <v>0</v>
      </c>
      <c r="AC274" s="16"/>
      <c r="AD274" s="16"/>
      <c r="AE274" s="16"/>
      <c r="AF274" s="17"/>
      <c r="AG274" s="20">
        <f t="shared" si="215"/>
        <v>0</v>
      </c>
      <c r="AH274" s="16"/>
      <c r="AI274" s="16"/>
      <c r="AJ274" s="16"/>
      <c r="AK274" s="17"/>
      <c r="AL274" s="20">
        <f t="shared" si="216"/>
        <v>0</v>
      </c>
      <c r="AM274" s="16"/>
      <c r="AN274" s="16"/>
      <c r="AO274" s="16"/>
      <c r="AP274" s="17"/>
      <c r="AQ274" s="20">
        <f t="shared" si="217"/>
        <v>0</v>
      </c>
      <c r="AR274" s="16"/>
      <c r="AS274" s="16"/>
      <c r="AT274" s="16"/>
      <c r="AU274" s="17"/>
      <c r="AV274" s="31">
        <f t="shared" si="218"/>
        <v>0</v>
      </c>
    </row>
    <row r="275" spans="1:48">
      <c r="A275" s="12">
        <v>18</v>
      </c>
      <c r="B275" s="32"/>
      <c r="C275" s="33"/>
      <c r="D275" s="34"/>
      <c r="E275" s="35"/>
      <c r="F275" s="35"/>
      <c r="G275" s="35"/>
      <c r="H275" s="36">
        <f t="shared" ref="H275" si="219">SUM(H262:H274)</f>
        <v>0</v>
      </c>
      <c r="I275" s="35"/>
      <c r="J275" s="35"/>
      <c r="K275" s="35"/>
      <c r="L275" s="35"/>
      <c r="M275" s="36">
        <f t="shared" si="202"/>
        <v>0</v>
      </c>
      <c r="N275" s="35"/>
      <c r="O275" s="35"/>
      <c r="P275" s="35"/>
      <c r="Q275" s="35"/>
      <c r="R275" s="36">
        <f t="shared" si="203"/>
        <v>0</v>
      </c>
      <c r="S275" s="35"/>
      <c r="T275" s="35"/>
      <c r="U275" s="35"/>
      <c r="V275" s="35"/>
      <c r="W275" s="36">
        <f t="shared" si="204"/>
        <v>0</v>
      </c>
      <c r="X275" s="35"/>
      <c r="Y275" s="35"/>
      <c r="Z275" s="35"/>
      <c r="AA275" s="35"/>
      <c r="AB275" s="36">
        <f t="shared" si="205"/>
        <v>0</v>
      </c>
      <c r="AC275" s="35"/>
      <c r="AD275" s="35"/>
      <c r="AE275" s="35"/>
      <c r="AF275" s="35"/>
      <c r="AG275" s="36">
        <f t="shared" si="206"/>
        <v>0</v>
      </c>
      <c r="AH275" s="35"/>
      <c r="AI275" s="35"/>
      <c r="AJ275" s="35"/>
      <c r="AK275" s="35"/>
      <c r="AL275" s="36">
        <f t="shared" si="207"/>
        <v>0</v>
      </c>
      <c r="AM275" s="35"/>
      <c r="AN275" s="35"/>
      <c r="AO275" s="35"/>
      <c r="AP275" s="35"/>
      <c r="AQ275" s="36">
        <f t="shared" si="208"/>
        <v>0</v>
      </c>
      <c r="AR275" s="35"/>
      <c r="AS275" s="35"/>
      <c r="AT275" s="35"/>
      <c r="AU275" s="35"/>
      <c r="AV275" s="36">
        <f t="shared" si="209"/>
        <v>0</v>
      </c>
    </row>
    <row r="276" spans="1:48">
      <c r="A276" s="12">
        <v>19</v>
      </c>
      <c r="B276" s="48" t="str">
        <f>"Буква (или иное название) класса "&amp;A276&amp;":"</f>
        <v>Буква (или иное название) класса 19:</v>
      </c>
      <c r="C276" s="49"/>
      <c r="D276" s="50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</row>
    <row r="277" spans="1:48">
      <c r="A277" s="12">
        <v>19</v>
      </c>
      <c r="B277" s="25" t="s">
        <v>0</v>
      </c>
      <c r="C277" s="26" t="s">
        <v>20</v>
      </c>
      <c r="D277" s="14"/>
      <c r="E277" s="14"/>
      <c r="F277" s="14"/>
      <c r="G277" s="15"/>
      <c r="H277" s="19">
        <f t="shared" ref="H277:H289" si="220">COUNTA(D277:G277)</f>
        <v>0</v>
      </c>
      <c r="I277" s="14"/>
      <c r="J277" s="14"/>
      <c r="K277" s="14"/>
      <c r="L277" s="15"/>
      <c r="M277" s="19">
        <f t="shared" ref="M277:M289" si="221">COUNTA(I277:L277)</f>
        <v>0</v>
      </c>
      <c r="N277" s="14"/>
      <c r="O277" s="14"/>
      <c r="P277" s="14"/>
      <c r="Q277" s="15"/>
      <c r="R277" s="19">
        <f t="shared" ref="R277:R289" si="222">COUNTA(N277:Q277)</f>
        <v>0</v>
      </c>
      <c r="S277" s="14"/>
      <c r="T277" s="14"/>
      <c r="U277" s="14"/>
      <c r="V277" s="15"/>
      <c r="W277" s="19">
        <f t="shared" ref="W277:W289" si="223">COUNTA(S277:V277)</f>
        <v>0</v>
      </c>
      <c r="X277" s="14"/>
      <c r="Y277" s="14"/>
      <c r="Z277" s="14"/>
      <c r="AA277" s="15"/>
      <c r="AB277" s="19">
        <f t="shared" ref="AB277:AB289" si="224">COUNTA(X277:AA277)</f>
        <v>0</v>
      </c>
      <c r="AC277" s="14"/>
      <c r="AD277" s="14"/>
      <c r="AE277" s="14"/>
      <c r="AF277" s="15"/>
      <c r="AG277" s="19">
        <f t="shared" ref="AG277:AG289" si="225">COUNTA(AC277:AF277)</f>
        <v>0</v>
      </c>
      <c r="AH277" s="14"/>
      <c r="AI277" s="14"/>
      <c r="AJ277" s="14"/>
      <c r="AK277" s="15"/>
      <c r="AL277" s="19">
        <f t="shared" ref="AL277:AL289" si="226">COUNTA(AH277:AK277)</f>
        <v>0</v>
      </c>
      <c r="AM277" s="14"/>
      <c r="AN277" s="14"/>
      <c r="AO277" s="14"/>
      <c r="AP277" s="15"/>
      <c r="AQ277" s="19">
        <f t="shared" ref="AQ277:AQ289" si="227">COUNTA(AM277:AP277)</f>
        <v>0</v>
      </c>
      <c r="AR277" s="14"/>
      <c r="AS277" s="14"/>
      <c r="AT277" s="14"/>
      <c r="AU277" s="15"/>
      <c r="AV277" s="30">
        <f t="shared" ref="AV277:AV289" si="228">COUNTA(AR277:AU277)</f>
        <v>0</v>
      </c>
    </row>
    <row r="278" spans="1:48">
      <c r="A278" s="12">
        <v>19</v>
      </c>
      <c r="B278" s="3" t="s">
        <v>1</v>
      </c>
      <c r="C278" s="27" t="s">
        <v>20</v>
      </c>
      <c r="D278" s="14"/>
      <c r="E278" s="14"/>
      <c r="F278" s="14"/>
      <c r="G278" s="15"/>
      <c r="H278" s="19">
        <f t="shared" si="220"/>
        <v>0</v>
      </c>
      <c r="I278" s="14"/>
      <c r="J278" s="14"/>
      <c r="K278" s="14"/>
      <c r="L278" s="15"/>
      <c r="M278" s="19">
        <f t="shared" si="221"/>
        <v>0</v>
      </c>
      <c r="N278" s="14"/>
      <c r="O278" s="14"/>
      <c r="P278" s="14"/>
      <c r="Q278" s="15"/>
      <c r="R278" s="19">
        <f t="shared" si="222"/>
        <v>0</v>
      </c>
      <c r="S278" s="14"/>
      <c r="T278" s="14"/>
      <c r="U278" s="14"/>
      <c r="V278" s="15"/>
      <c r="W278" s="19">
        <f t="shared" si="223"/>
        <v>0</v>
      </c>
      <c r="X278" s="14"/>
      <c r="Y278" s="14"/>
      <c r="Z278" s="14"/>
      <c r="AA278" s="15"/>
      <c r="AB278" s="19">
        <f t="shared" si="224"/>
        <v>0</v>
      </c>
      <c r="AC278" s="14"/>
      <c r="AD278" s="14"/>
      <c r="AE278" s="14"/>
      <c r="AF278" s="15"/>
      <c r="AG278" s="19">
        <f t="shared" si="225"/>
        <v>0</v>
      </c>
      <c r="AH278" s="14"/>
      <c r="AI278" s="14"/>
      <c r="AJ278" s="14"/>
      <c r="AK278" s="15"/>
      <c r="AL278" s="19">
        <f t="shared" si="226"/>
        <v>0</v>
      </c>
      <c r="AM278" s="14"/>
      <c r="AN278" s="14"/>
      <c r="AO278" s="14"/>
      <c r="AP278" s="15"/>
      <c r="AQ278" s="19">
        <f t="shared" si="227"/>
        <v>0</v>
      </c>
      <c r="AR278" s="14"/>
      <c r="AS278" s="14"/>
      <c r="AT278" s="14"/>
      <c r="AU278" s="15"/>
      <c r="AV278" s="30">
        <f t="shared" si="228"/>
        <v>0</v>
      </c>
    </row>
    <row r="279" spans="1:48">
      <c r="A279" s="12">
        <v>19</v>
      </c>
      <c r="B279" s="3" t="s">
        <v>2</v>
      </c>
      <c r="C279" s="27" t="s">
        <v>20</v>
      </c>
      <c r="D279" s="14"/>
      <c r="E279" s="14"/>
      <c r="F279" s="14"/>
      <c r="G279" s="15"/>
      <c r="H279" s="19">
        <f t="shared" si="220"/>
        <v>0</v>
      </c>
      <c r="I279" s="14"/>
      <c r="J279" s="14"/>
      <c r="K279" s="14"/>
      <c r="L279" s="15"/>
      <c r="M279" s="19">
        <f t="shared" si="221"/>
        <v>0</v>
      </c>
      <c r="N279" s="14"/>
      <c r="O279" s="14"/>
      <c r="P279" s="14"/>
      <c r="Q279" s="15"/>
      <c r="R279" s="19">
        <f t="shared" si="222"/>
        <v>0</v>
      </c>
      <c r="S279" s="14"/>
      <c r="T279" s="14"/>
      <c r="U279" s="14"/>
      <c r="V279" s="15"/>
      <c r="W279" s="19">
        <f t="shared" si="223"/>
        <v>0</v>
      </c>
      <c r="X279" s="14"/>
      <c r="Y279" s="14"/>
      <c r="Z279" s="14"/>
      <c r="AA279" s="15"/>
      <c r="AB279" s="19">
        <f t="shared" si="224"/>
        <v>0</v>
      </c>
      <c r="AC279" s="14"/>
      <c r="AD279" s="14"/>
      <c r="AE279" s="14"/>
      <c r="AF279" s="15"/>
      <c r="AG279" s="19">
        <f t="shared" si="225"/>
        <v>0</v>
      </c>
      <c r="AH279" s="14"/>
      <c r="AI279" s="14"/>
      <c r="AJ279" s="14"/>
      <c r="AK279" s="15"/>
      <c r="AL279" s="19">
        <f t="shared" si="226"/>
        <v>0</v>
      </c>
      <c r="AM279" s="14"/>
      <c r="AN279" s="14"/>
      <c r="AO279" s="14"/>
      <c r="AP279" s="15"/>
      <c r="AQ279" s="19">
        <f t="shared" si="227"/>
        <v>0</v>
      </c>
      <c r="AR279" s="14"/>
      <c r="AS279" s="14"/>
      <c r="AT279" s="14"/>
      <c r="AU279" s="15"/>
      <c r="AV279" s="30">
        <f t="shared" si="228"/>
        <v>0</v>
      </c>
    </row>
    <row r="280" spans="1:48">
      <c r="A280" s="12">
        <v>19</v>
      </c>
      <c r="B280" s="3" t="s">
        <v>3</v>
      </c>
      <c r="C280" s="27" t="s">
        <v>20</v>
      </c>
      <c r="D280" s="14"/>
      <c r="E280" s="14"/>
      <c r="F280" s="14"/>
      <c r="G280" s="15"/>
      <c r="H280" s="19">
        <f t="shared" si="220"/>
        <v>0</v>
      </c>
      <c r="I280" s="14"/>
      <c r="J280" s="14"/>
      <c r="K280" s="14"/>
      <c r="L280" s="15"/>
      <c r="M280" s="19">
        <f t="shared" si="221"/>
        <v>0</v>
      </c>
      <c r="N280" s="14"/>
      <c r="O280" s="14"/>
      <c r="P280" s="14"/>
      <c r="Q280" s="15"/>
      <c r="R280" s="19">
        <f t="shared" si="222"/>
        <v>0</v>
      </c>
      <c r="S280" s="14"/>
      <c r="T280" s="14"/>
      <c r="U280" s="14"/>
      <c r="V280" s="15"/>
      <c r="W280" s="19">
        <f t="shared" si="223"/>
        <v>0</v>
      </c>
      <c r="X280" s="14"/>
      <c r="Y280" s="14"/>
      <c r="Z280" s="14"/>
      <c r="AA280" s="15"/>
      <c r="AB280" s="19">
        <f t="shared" si="224"/>
        <v>0</v>
      </c>
      <c r="AC280" s="14"/>
      <c r="AD280" s="14"/>
      <c r="AE280" s="14"/>
      <c r="AF280" s="15"/>
      <c r="AG280" s="19">
        <f t="shared" si="225"/>
        <v>0</v>
      </c>
      <c r="AH280" s="14"/>
      <c r="AI280" s="14"/>
      <c r="AJ280" s="14"/>
      <c r="AK280" s="15"/>
      <c r="AL280" s="19">
        <f t="shared" si="226"/>
        <v>0</v>
      </c>
      <c r="AM280" s="14"/>
      <c r="AN280" s="14"/>
      <c r="AO280" s="14"/>
      <c r="AP280" s="15"/>
      <c r="AQ280" s="19">
        <f t="shared" si="227"/>
        <v>0</v>
      </c>
      <c r="AR280" s="14"/>
      <c r="AS280" s="14"/>
      <c r="AT280" s="14"/>
      <c r="AU280" s="15"/>
      <c r="AV280" s="30">
        <f t="shared" si="228"/>
        <v>0</v>
      </c>
    </row>
    <row r="281" spans="1:48">
      <c r="A281" s="12">
        <v>19</v>
      </c>
      <c r="B281" s="3" t="s">
        <v>4</v>
      </c>
      <c r="C281" s="27" t="s">
        <v>20</v>
      </c>
      <c r="D281" s="14"/>
      <c r="E281" s="14"/>
      <c r="F281" s="14"/>
      <c r="G281" s="15"/>
      <c r="H281" s="19">
        <f t="shared" si="220"/>
        <v>0</v>
      </c>
      <c r="I281" s="14"/>
      <c r="J281" s="14"/>
      <c r="K281" s="14"/>
      <c r="L281" s="15"/>
      <c r="M281" s="19">
        <f t="shared" si="221"/>
        <v>0</v>
      </c>
      <c r="N281" s="14"/>
      <c r="O281" s="14"/>
      <c r="P281" s="14"/>
      <c r="Q281" s="15"/>
      <c r="R281" s="19">
        <f t="shared" si="222"/>
        <v>0</v>
      </c>
      <c r="S281" s="14"/>
      <c r="T281" s="14"/>
      <c r="U281" s="14"/>
      <c r="V281" s="15"/>
      <c r="W281" s="19">
        <f t="shared" si="223"/>
        <v>0</v>
      </c>
      <c r="X281" s="14"/>
      <c r="Y281" s="14"/>
      <c r="Z281" s="14"/>
      <c r="AA281" s="15"/>
      <c r="AB281" s="19">
        <f t="shared" si="224"/>
        <v>0</v>
      </c>
      <c r="AC281" s="14"/>
      <c r="AD281" s="14"/>
      <c r="AE281" s="14"/>
      <c r="AF281" s="15"/>
      <c r="AG281" s="19">
        <f t="shared" si="225"/>
        <v>0</v>
      </c>
      <c r="AH281" s="14"/>
      <c r="AI281" s="14"/>
      <c r="AJ281" s="14"/>
      <c r="AK281" s="15"/>
      <c r="AL281" s="19">
        <f t="shared" si="226"/>
        <v>0</v>
      </c>
      <c r="AM281" s="14"/>
      <c r="AN281" s="14"/>
      <c r="AO281" s="14"/>
      <c r="AP281" s="15"/>
      <c r="AQ281" s="19">
        <f t="shared" si="227"/>
        <v>0</v>
      </c>
      <c r="AR281" s="14"/>
      <c r="AS281" s="14"/>
      <c r="AT281" s="14"/>
      <c r="AU281" s="15"/>
      <c r="AV281" s="30">
        <f t="shared" si="228"/>
        <v>0</v>
      </c>
    </row>
    <row r="282" spans="1:48">
      <c r="A282" s="12">
        <v>19</v>
      </c>
      <c r="B282" s="3" t="s">
        <v>5</v>
      </c>
      <c r="C282" s="27" t="s">
        <v>20</v>
      </c>
      <c r="D282" s="14"/>
      <c r="E282" s="14"/>
      <c r="F282" s="14"/>
      <c r="G282" s="15"/>
      <c r="H282" s="19">
        <f t="shared" si="220"/>
        <v>0</v>
      </c>
      <c r="I282" s="14"/>
      <c r="J282" s="14"/>
      <c r="K282" s="14"/>
      <c r="L282" s="15"/>
      <c r="M282" s="19">
        <f t="shared" si="221"/>
        <v>0</v>
      </c>
      <c r="N282" s="14"/>
      <c r="O282" s="14"/>
      <c r="P282" s="14"/>
      <c r="Q282" s="15"/>
      <c r="R282" s="19">
        <f t="shared" si="222"/>
        <v>0</v>
      </c>
      <c r="S282" s="14"/>
      <c r="T282" s="14"/>
      <c r="U282" s="14"/>
      <c r="V282" s="15"/>
      <c r="W282" s="19">
        <f t="shared" si="223"/>
        <v>0</v>
      </c>
      <c r="X282" s="14"/>
      <c r="Y282" s="14"/>
      <c r="Z282" s="14"/>
      <c r="AA282" s="15"/>
      <c r="AB282" s="19">
        <f t="shared" si="224"/>
        <v>0</v>
      </c>
      <c r="AC282" s="14"/>
      <c r="AD282" s="14"/>
      <c r="AE282" s="14"/>
      <c r="AF282" s="15"/>
      <c r="AG282" s="19">
        <f t="shared" si="225"/>
        <v>0</v>
      </c>
      <c r="AH282" s="14"/>
      <c r="AI282" s="14"/>
      <c r="AJ282" s="14"/>
      <c r="AK282" s="15"/>
      <c r="AL282" s="19">
        <f t="shared" si="226"/>
        <v>0</v>
      </c>
      <c r="AM282" s="14"/>
      <c r="AN282" s="14"/>
      <c r="AO282" s="14"/>
      <c r="AP282" s="15"/>
      <c r="AQ282" s="19">
        <f t="shared" si="227"/>
        <v>0</v>
      </c>
      <c r="AR282" s="14"/>
      <c r="AS282" s="14"/>
      <c r="AT282" s="14"/>
      <c r="AU282" s="15"/>
      <c r="AV282" s="30">
        <f t="shared" si="228"/>
        <v>0</v>
      </c>
    </row>
    <row r="283" spans="1:48">
      <c r="A283" s="12">
        <v>19</v>
      </c>
      <c r="B283" s="3" t="s">
        <v>6</v>
      </c>
      <c r="C283" s="27" t="s">
        <v>20</v>
      </c>
      <c r="D283" s="14"/>
      <c r="E283" s="14"/>
      <c r="F283" s="14"/>
      <c r="G283" s="15"/>
      <c r="H283" s="19">
        <f t="shared" si="220"/>
        <v>0</v>
      </c>
      <c r="I283" s="14"/>
      <c r="J283" s="14"/>
      <c r="K283" s="14"/>
      <c r="L283" s="15"/>
      <c r="M283" s="19">
        <f t="shared" si="221"/>
        <v>0</v>
      </c>
      <c r="N283" s="14"/>
      <c r="O283" s="14"/>
      <c r="P283" s="14"/>
      <c r="Q283" s="15"/>
      <c r="R283" s="19">
        <f t="shared" si="222"/>
        <v>0</v>
      </c>
      <c r="S283" s="14"/>
      <c r="T283" s="14"/>
      <c r="U283" s="14"/>
      <c r="V283" s="15"/>
      <c r="W283" s="19">
        <f t="shared" si="223"/>
        <v>0</v>
      </c>
      <c r="X283" s="14"/>
      <c r="Y283" s="14"/>
      <c r="Z283" s="14"/>
      <c r="AA283" s="15"/>
      <c r="AB283" s="19">
        <f t="shared" si="224"/>
        <v>0</v>
      </c>
      <c r="AC283" s="14"/>
      <c r="AD283" s="14"/>
      <c r="AE283" s="14"/>
      <c r="AF283" s="15"/>
      <c r="AG283" s="19">
        <f t="shared" si="225"/>
        <v>0</v>
      </c>
      <c r="AH283" s="14"/>
      <c r="AI283" s="14"/>
      <c r="AJ283" s="14"/>
      <c r="AK283" s="15"/>
      <c r="AL283" s="19">
        <f t="shared" si="226"/>
        <v>0</v>
      </c>
      <c r="AM283" s="14"/>
      <c r="AN283" s="14"/>
      <c r="AO283" s="14"/>
      <c r="AP283" s="15"/>
      <c r="AQ283" s="19">
        <f t="shared" si="227"/>
        <v>0</v>
      </c>
      <c r="AR283" s="14"/>
      <c r="AS283" s="14"/>
      <c r="AT283" s="14"/>
      <c r="AU283" s="15"/>
      <c r="AV283" s="30">
        <f t="shared" si="228"/>
        <v>0</v>
      </c>
    </row>
    <row r="284" spans="1:48">
      <c r="A284" s="12">
        <v>19</v>
      </c>
      <c r="B284" s="3" t="s">
        <v>7</v>
      </c>
      <c r="C284" s="27" t="s">
        <v>20</v>
      </c>
      <c r="D284" s="14"/>
      <c r="E284" s="14"/>
      <c r="F284" s="14"/>
      <c r="G284" s="15"/>
      <c r="H284" s="19">
        <f t="shared" si="220"/>
        <v>0</v>
      </c>
      <c r="I284" s="14"/>
      <c r="J284" s="14"/>
      <c r="K284" s="14"/>
      <c r="L284" s="15"/>
      <c r="M284" s="19">
        <f t="shared" si="221"/>
        <v>0</v>
      </c>
      <c r="N284" s="14"/>
      <c r="O284" s="14"/>
      <c r="P284" s="14"/>
      <c r="Q284" s="15"/>
      <c r="R284" s="19">
        <f t="shared" si="222"/>
        <v>0</v>
      </c>
      <c r="S284" s="14"/>
      <c r="T284" s="14"/>
      <c r="U284" s="14"/>
      <c r="V284" s="15"/>
      <c r="W284" s="19">
        <f t="shared" si="223"/>
        <v>0</v>
      </c>
      <c r="X284" s="14"/>
      <c r="Y284" s="14"/>
      <c r="Z284" s="14"/>
      <c r="AA284" s="15"/>
      <c r="AB284" s="19">
        <f t="shared" si="224"/>
        <v>0</v>
      </c>
      <c r="AC284" s="14"/>
      <c r="AD284" s="14"/>
      <c r="AE284" s="14"/>
      <c r="AF284" s="15"/>
      <c r="AG284" s="19">
        <f t="shared" si="225"/>
        <v>0</v>
      </c>
      <c r="AH284" s="14"/>
      <c r="AI284" s="14"/>
      <c r="AJ284" s="14"/>
      <c r="AK284" s="15"/>
      <c r="AL284" s="19">
        <f t="shared" si="226"/>
        <v>0</v>
      </c>
      <c r="AM284" s="14"/>
      <c r="AN284" s="14"/>
      <c r="AO284" s="14"/>
      <c r="AP284" s="15"/>
      <c r="AQ284" s="19">
        <f t="shared" si="227"/>
        <v>0</v>
      </c>
      <c r="AR284" s="14"/>
      <c r="AS284" s="14"/>
      <c r="AT284" s="14"/>
      <c r="AU284" s="15"/>
      <c r="AV284" s="30">
        <f t="shared" si="228"/>
        <v>0</v>
      </c>
    </row>
    <row r="285" spans="1:48">
      <c r="A285" s="12">
        <v>19</v>
      </c>
      <c r="B285" s="3" t="s">
        <v>22</v>
      </c>
      <c r="C285" s="27" t="s">
        <v>20</v>
      </c>
      <c r="D285" s="14"/>
      <c r="E285" s="14"/>
      <c r="F285" s="14"/>
      <c r="G285" s="15"/>
      <c r="H285" s="19">
        <f t="shared" si="220"/>
        <v>0</v>
      </c>
      <c r="I285" s="14"/>
      <c r="J285" s="14"/>
      <c r="K285" s="14"/>
      <c r="L285" s="15"/>
      <c r="M285" s="19">
        <f t="shared" si="221"/>
        <v>0</v>
      </c>
      <c r="N285" s="14"/>
      <c r="O285" s="14"/>
      <c r="P285" s="14"/>
      <c r="Q285" s="15"/>
      <c r="R285" s="19">
        <f t="shared" si="222"/>
        <v>0</v>
      </c>
      <c r="S285" s="14"/>
      <c r="T285" s="14"/>
      <c r="U285" s="14"/>
      <c r="V285" s="15"/>
      <c r="W285" s="19">
        <f t="shared" si="223"/>
        <v>0</v>
      </c>
      <c r="X285" s="14"/>
      <c r="Y285" s="14"/>
      <c r="Z285" s="14"/>
      <c r="AA285" s="15"/>
      <c r="AB285" s="19">
        <f t="shared" si="224"/>
        <v>0</v>
      </c>
      <c r="AC285" s="14"/>
      <c r="AD285" s="14"/>
      <c r="AE285" s="14"/>
      <c r="AF285" s="15"/>
      <c r="AG285" s="19">
        <f t="shared" si="225"/>
        <v>0</v>
      </c>
      <c r="AH285" s="14"/>
      <c r="AI285" s="14"/>
      <c r="AJ285" s="14"/>
      <c r="AK285" s="15"/>
      <c r="AL285" s="19">
        <f t="shared" si="226"/>
        <v>0</v>
      </c>
      <c r="AM285" s="14"/>
      <c r="AN285" s="14"/>
      <c r="AO285" s="14"/>
      <c r="AP285" s="15"/>
      <c r="AQ285" s="19">
        <f t="shared" si="227"/>
        <v>0</v>
      </c>
      <c r="AR285" s="14"/>
      <c r="AS285" s="14"/>
      <c r="AT285" s="14"/>
      <c r="AU285" s="15"/>
      <c r="AV285" s="30">
        <f t="shared" si="228"/>
        <v>0</v>
      </c>
    </row>
    <row r="286" spans="1:48">
      <c r="A286" s="12">
        <v>19</v>
      </c>
      <c r="B286" s="3" t="s">
        <v>8</v>
      </c>
      <c r="C286" s="27" t="s">
        <v>20</v>
      </c>
      <c r="D286" s="14"/>
      <c r="E286" s="14"/>
      <c r="F286" s="14"/>
      <c r="G286" s="15"/>
      <c r="H286" s="19">
        <f t="shared" si="220"/>
        <v>0</v>
      </c>
      <c r="I286" s="14"/>
      <c r="J286" s="14"/>
      <c r="K286" s="14"/>
      <c r="L286" s="15"/>
      <c r="M286" s="19">
        <f t="shared" si="221"/>
        <v>0</v>
      </c>
      <c r="N286" s="14"/>
      <c r="O286" s="14"/>
      <c r="P286" s="14"/>
      <c r="Q286" s="15"/>
      <c r="R286" s="19">
        <f t="shared" si="222"/>
        <v>0</v>
      </c>
      <c r="S286" s="14"/>
      <c r="T286" s="14"/>
      <c r="U286" s="14"/>
      <c r="V286" s="15"/>
      <c r="W286" s="19">
        <f t="shared" si="223"/>
        <v>0</v>
      </c>
      <c r="X286" s="14"/>
      <c r="Y286" s="14"/>
      <c r="Z286" s="14"/>
      <c r="AA286" s="15"/>
      <c r="AB286" s="19">
        <f t="shared" si="224"/>
        <v>0</v>
      </c>
      <c r="AC286" s="14"/>
      <c r="AD286" s="14"/>
      <c r="AE286" s="14"/>
      <c r="AF286" s="15"/>
      <c r="AG286" s="19">
        <f t="shared" si="225"/>
        <v>0</v>
      </c>
      <c r="AH286" s="14"/>
      <c r="AI286" s="14"/>
      <c r="AJ286" s="14"/>
      <c r="AK286" s="15"/>
      <c r="AL286" s="19">
        <f t="shared" si="226"/>
        <v>0</v>
      </c>
      <c r="AM286" s="14"/>
      <c r="AN286" s="14"/>
      <c r="AO286" s="14"/>
      <c r="AP286" s="15"/>
      <c r="AQ286" s="19">
        <f t="shared" si="227"/>
        <v>0</v>
      </c>
      <c r="AR286" s="14"/>
      <c r="AS286" s="14"/>
      <c r="AT286" s="14"/>
      <c r="AU286" s="15"/>
      <c r="AV286" s="30">
        <f t="shared" si="228"/>
        <v>0</v>
      </c>
    </row>
    <row r="287" spans="1:48">
      <c r="A287" s="12">
        <v>19</v>
      </c>
      <c r="B287" s="3" t="s">
        <v>74</v>
      </c>
      <c r="C287" s="27" t="s">
        <v>20</v>
      </c>
      <c r="D287" s="14"/>
      <c r="E287" s="14"/>
      <c r="F287" s="14"/>
      <c r="G287" s="15"/>
      <c r="H287" s="19">
        <f t="shared" si="220"/>
        <v>0</v>
      </c>
      <c r="I287" s="14"/>
      <c r="J287" s="14"/>
      <c r="K287" s="14"/>
      <c r="L287" s="15"/>
      <c r="M287" s="19">
        <f t="shared" si="221"/>
        <v>0</v>
      </c>
      <c r="N287" s="14"/>
      <c r="O287" s="14"/>
      <c r="P287" s="14"/>
      <c r="Q287" s="15"/>
      <c r="R287" s="19">
        <f t="shared" si="222"/>
        <v>0</v>
      </c>
      <c r="S287" s="14"/>
      <c r="T287" s="14"/>
      <c r="U287" s="14"/>
      <c r="V287" s="15"/>
      <c r="W287" s="19">
        <f t="shared" si="223"/>
        <v>0</v>
      </c>
      <c r="X287" s="14"/>
      <c r="Y287" s="14"/>
      <c r="Z287" s="14"/>
      <c r="AA287" s="15"/>
      <c r="AB287" s="19">
        <f t="shared" si="224"/>
        <v>0</v>
      </c>
      <c r="AC287" s="14"/>
      <c r="AD287" s="14"/>
      <c r="AE287" s="14"/>
      <c r="AF287" s="15"/>
      <c r="AG287" s="19">
        <f t="shared" si="225"/>
        <v>0</v>
      </c>
      <c r="AH287" s="14"/>
      <c r="AI287" s="14"/>
      <c r="AJ287" s="14"/>
      <c r="AK287" s="15"/>
      <c r="AL287" s="19">
        <f t="shared" si="226"/>
        <v>0</v>
      </c>
      <c r="AM287" s="14"/>
      <c r="AN287" s="14"/>
      <c r="AO287" s="14"/>
      <c r="AP287" s="15"/>
      <c r="AQ287" s="19">
        <f t="shared" si="227"/>
        <v>0</v>
      </c>
      <c r="AR287" s="14"/>
      <c r="AS287" s="14"/>
      <c r="AT287" s="14"/>
      <c r="AU287" s="15"/>
      <c r="AV287" s="30">
        <f t="shared" si="228"/>
        <v>0</v>
      </c>
    </row>
    <row r="288" spans="1:48">
      <c r="A288" s="12">
        <v>19</v>
      </c>
      <c r="B288" s="3" t="s">
        <v>9</v>
      </c>
      <c r="C288" s="27" t="s">
        <v>20</v>
      </c>
      <c r="D288" s="14"/>
      <c r="E288" s="14"/>
      <c r="F288" s="14"/>
      <c r="G288" s="15"/>
      <c r="H288" s="19">
        <f t="shared" si="220"/>
        <v>0</v>
      </c>
      <c r="I288" s="14"/>
      <c r="J288" s="14"/>
      <c r="K288" s="14"/>
      <c r="L288" s="15"/>
      <c r="M288" s="19">
        <f t="shared" si="221"/>
        <v>0</v>
      </c>
      <c r="N288" s="14"/>
      <c r="O288" s="14"/>
      <c r="P288" s="14"/>
      <c r="Q288" s="15"/>
      <c r="R288" s="19">
        <f t="shared" si="222"/>
        <v>0</v>
      </c>
      <c r="S288" s="14"/>
      <c r="T288" s="14"/>
      <c r="U288" s="14"/>
      <c r="V288" s="15"/>
      <c r="W288" s="19">
        <f t="shared" si="223"/>
        <v>0</v>
      </c>
      <c r="X288" s="14"/>
      <c r="Y288" s="14"/>
      <c r="Z288" s="14"/>
      <c r="AA288" s="15"/>
      <c r="AB288" s="19">
        <f t="shared" si="224"/>
        <v>0</v>
      </c>
      <c r="AC288" s="14"/>
      <c r="AD288" s="14"/>
      <c r="AE288" s="14"/>
      <c r="AF288" s="15"/>
      <c r="AG288" s="19">
        <f t="shared" si="225"/>
        <v>0</v>
      </c>
      <c r="AH288" s="14"/>
      <c r="AI288" s="14"/>
      <c r="AJ288" s="14"/>
      <c r="AK288" s="15"/>
      <c r="AL288" s="19">
        <f t="shared" si="226"/>
        <v>0</v>
      </c>
      <c r="AM288" s="14"/>
      <c r="AN288" s="14"/>
      <c r="AO288" s="14"/>
      <c r="AP288" s="15"/>
      <c r="AQ288" s="19">
        <f t="shared" si="227"/>
        <v>0</v>
      </c>
      <c r="AR288" s="14"/>
      <c r="AS288" s="14"/>
      <c r="AT288" s="14"/>
      <c r="AU288" s="15"/>
      <c r="AV288" s="30">
        <f t="shared" si="228"/>
        <v>0</v>
      </c>
    </row>
    <row r="289" spans="1:48">
      <c r="A289" s="12">
        <v>19</v>
      </c>
      <c r="B289" s="27" t="s">
        <v>33</v>
      </c>
      <c r="C289" s="27" t="s">
        <v>20</v>
      </c>
      <c r="D289" s="16"/>
      <c r="E289" s="16"/>
      <c r="F289" s="16"/>
      <c r="G289" s="17"/>
      <c r="H289" s="20">
        <f t="shared" si="220"/>
        <v>0</v>
      </c>
      <c r="I289" s="16"/>
      <c r="J289" s="16"/>
      <c r="K289" s="16"/>
      <c r="L289" s="17"/>
      <c r="M289" s="20">
        <f t="shared" si="221"/>
        <v>0</v>
      </c>
      <c r="N289" s="16"/>
      <c r="O289" s="16"/>
      <c r="P289" s="16"/>
      <c r="Q289" s="17"/>
      <c r="R289" s="20">
        <f t="shared" si="222"/>
        <v>0</v>
      </c>
      <c r="S289" s="16"/>
      <c r="T289" s="16"/>
      <c r="U289" s="16"/>
      <c r="V289" s="17"/>
      <c r="W289" s="20">
        <f t="shared" si="223"/>
        <v>0</v>
      </c>
      <c r="X289" s="16"/>
      <c r="Y289" s="16"/>
      <c r="Z289" s="16"/>
      <c r="AA289" s="17"/>
      <c r="AB289" s="20">
        <f t="shared" si="224"/>
        <v>0</v>
      </c>
      <c r="AC289" s="16"/>
      <c r="AD289" s="16"/>
      <c r="AE289" s="16"/>
      <c r="AF289" s="17"/>
      <c r="AG289" s="20">
        <f t="shared" si="225"/>
        <v>0</v>
      </c>
      <c r="AH289" s="16"/>
      <c r="AI289" s="16"/>
      <c r="AJ289" s="16"/>
      <c r="AK289" s="17"/>
      <c r="AL289" s="20">
        <f t="shared" si="226"/>
        <v>0</v>
      </c>
      <c r="AM289" s="16"/>
      <c r="AN289" s="16"/>
      <c r="AO289" s="16"/>
      <c r="AP289" s="17"/>
      <c r="AQ289" s="20">
        <f t="shared" si="227"/>
        <v>0</v>
      </c>
      <c r="AR289" s="16"/>
      <c r="AS289" s="16"/>
      <c r="AT289" s="16"/>
      <c r="AU289" s="17"/>
      <c r="AV289" s="31">
        <f t="shared" si="228"/>
        <v>0</v>
      </c>
    </row>
    <row r="290" spans="1:48">
      <c r="A290" s="12">
        <v>19</v>
      </c>
      <c r="B290" s="32"/>
      <c r="C290" s="33"/>
      <c r="D290" s="34"/>
      <c r="E290" s="35"/>
      <c r="F290" s="35"/>
      <c r="G290" s="35"/>
      <c r="H290" s="36">
        <f t="shared" ref="H290" si="229">SUM(H277:H289)</f>
        <v>0</v>
      </c>
      <c r="I290" s="35"/>
      <c r="J290" s="35"/>
      <c r="K290" s="35"/>
      <c r="L290" s="35"/>
      <c r="M290" s="36">
        <f t="shared" si="202"/>
        <v>0</v>
      </c>
      <c r="N290" s="35"/>
      <c r="O290" s="35"/>
      <c r="P290" s="35"/>
      <c r="Q290" s="35"/>
      <c r="R290" s="36">
        <f t="shared" si="203"/>
        <v>0</v>
      </c>
      <c r="S290" s="35"/>
      <c r="T290" s="35"/>
      <c r="U290" s="35"/>
      <c r="V290" s="35"/>
      <c r="W290" s="36">
        <f t="shared" si="204"/>
        <v>0</v>
      </c>
      <c r="X290" s="35"/>
      <c r="Y290" s="35"/>
      <c r="Z290" s="35"/>
      <c r="AA290" s="35"/>
      <c r="AB290" s="36">
        <f t="shared" si="205"/>
        <v>0</v>
      </c>
      <c r="AC290" s="35"/>
      <c r="AD290" s="35"/>
      <c r="AE290" s="35"/>
      <c r="AF290" s="35"/>
      <c r="AG290" s="36">
        <f t="shared" si="206"/>
        <v>0</v>
      </c>
      <c r="AH290" s="35"/>
      <c r="AI290" s="35"/>
      <c r="AJ290" s="35"/>
      <c r="AK290" s="35"/>
      <c r="AL290" s="36">
        <f t="shared" si="207"/>
        <v>0</v>
      </c>
      <c r="AM290" s="35"/>
      <c r="AN290" s="35"/>
      <c r="AO290" s="35"/>
      <c r="AP290" s="35"/>
      <c r="AQ290" s="36">
        <f t="shared" si="208"/>
        <v>0</v>
      </c>
      <c r="AR290" s="35"/>
      <c r="AS290" s="35"/>
      <c r="AT290" s="35"/>
      <c r="AU290" s="35"/>
      <c r="AV290" s="36">
        <f t="shared" si="209"/>
        <v>0</v>
      </c>
    </row>
    <row r="291" spans="1:48">
      <c r="A291" s="12">
        <v>20</v>
      </c>
      <c r="B291" s="48" t="str">
        <f>"Буква (или иное название) класса "&amp;A291&amp;":"</f>
        <v>Буква (или иное название) класса 20:</v>
      </c>
      <c r="C291" s="49"/>
      <c r="D291" s="50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</row>
    <row r="292" spans="1:48">
      <c r="A292" s="12">
        <v>20</v>
      </c>
      <c r="B292" s="25" t="s">
        <v>0</v>
      </c>
      <c r="C292" s="26" t="s">
        <v>20</v>
      </c>
      <c r="D292" s="14"/>
      <c r="E292" s="14"/>
      <c r="F292" s="14"/>
      <c r="G292" s="15"/>
      <c r="H292" s="19">
        <f t="shared" ref="H292:H304" si="230">COUNTA(D292:G292)</f>
        <v>0</v>
      </c>
      <c r="I292" s="14"/>
      <c r="J292" s="14"/>
      <c r="K292" s="14"/>
      <c r="L292" s="15"/>
      <c r="M292" s="19">
        <f t="shared" ref="M292:M304" si="231">COUNTA(I292:L292)</f>
        <v>0</v>
      </c>
      <c r="N292" s="14"/>
      <c r="O292" s="14"/>
      <c r="P292" s="14"/>
      <c r="Q292" s="15"/>
      <c r="R292" s="19">
        <f t="shared" ref="R292:R304" si="232">COUNTA(N292:Q292)</f>
        <v>0</v>
      </c>
      <c r="S292" s="14"/>
      <c r="T292" s="14"/>
      <c r="U292" s="14"/>
      <c r="V292" s="15"/>
      <c r="W292" s="19">
        <f t="shared" ref="W292:W304" si="233">COUNTA(S292:V292)</f>
        <v>0</v>
      </c>
      <c r="X292" s="14"/>
      <c r="Y292" s="14"/>
      <c r="Z292" s="14"/>
      <c r="AA292" s="15"/>
      <c r="AB292" s="19">
        <f t="shared" ref="AB292:AB304" si="234">COUNTA(X292:AA292)</f>
        <v>0</v>
      </c>
      <c r="AC292" s="14"/>
      <c r="AD292" s="14"/>
      <c r="AE292" s="14"/>
      <c r="AF292" s="15"/>
      <c r="AG292" s="19">
        <f t="shared" ref="AG292:AG304" si="235">COUNTA(AC292:AF292)</f>
        <v>0</v>
      </c>
      <c r="AH292" s="14"/>
      <c r="AI292" s="14"/>
      <c r="AJ292" s="14"/>
      <c r="AK292" s="15"/>
      <c r="AL292" s="19">
        <f t="shared" ref="AL292:AL304" si="236">COUNTA(AH292:AK292)</f>
        <v>0</v>
      </c>
      <c r="AM292" s="14"/>
      <c r="AN292" s="14"/>
      <c r="AO292" s="14"/>
      <c r="AP292" s="15"/>
      <c r="AQ292" s="19">
        <f t="shared" ref="AQ292:AQ304" si="237">COUNTA(AM292:AP292)</f>
        <v>0</v>
      </c>
      <c r="AR292" s="14"/>
      <c r="AS292" s="14"/>
      <c r="AT292" s="14"/>
      <c r="AU292" s="15"/>
      <c r="AV292" s="30">
        <f t="shared" ref="AV292:AV304" si="238">COUNTA(AR292:AU292)</f>
        <v>0</v>
      </c>
    </row>
    <row r="293" spans="1:48">
      <c r="A293" s="12">
        <v>20</v>
      </c>
      <c r="B293" s="3" t="s">
        <v>1</v>
      </c>
      <c r="C293" s="27" t="s">
        <v>20</v>
      </c>
      <c r="D293" s="14"/>
      <c r="E293" s="14"/>
      <c r="F293" s="14"/>
      <c r="G293" s="15"/>
      <c r="H293" s="19">
        <f t="shared" si="230"/>
        <v>0</v>
      </c>
      <c r="I293" s="14"/>
      <c r="J293" s="14"/>
      <c r="K293" s="14"/>
      <c r="L293" s="15"/>
      <c r="M293" s="19">
        <f t="shared" si="231"/>
        <v>0</v>
      </c>
      <c r="N293" s="14"/>
      <c r="O293" s="14"/>
      <c r="P293" s="14"/>
      <c r="Q293" s="15"/>
      <c r="R293" s="19">
        <f t="shared" si="232"/>
        <v>0</v>
      </c>
      <c r="S293" s="14"/>
      <c r="T293" s="14"/>
      <c r="U293" s="14"/>
      <c r="V293" s="15"/>
      <c r="W293" s="19">
        <f t="shared" si="233"/>
        <v>0</v>
      </c>
      <c r="X293" s="14"/>
      <c r="Y293" s="14"/>
      <c r="Z293" s="14"/>
      <c r="AA293" s="15"/>
      <c r="AB293" s="19">
        <f t="shared" si="234"/>
        <v>0</v>
      </c>
      <c r="AC293" s="14"/>
      <c r="AD293" s="14"/>
      <c r="AE293" s="14"/>
      <c r="AF293" s="15"/>
      <c r="AG293" s="19">
        <f t="shared" si="235"/>
        <v>0</v>
      </c>
      <c r="AH293" s="14"/>
      <c r="AI293" s="14"/>
      <c r="AJ293" s="14"/>
      <c r="AK293" s="15"/>
      <c r="AL293" s="19">
        <f t="shared" si="236"/>
        <v>0</v>
      </c>
      <c r="AM293" s="14"/>
      <c r="AN293" s="14"/>
      <c r="AO293" s="14"/>
      <c r="AP293" s="15"/>
      <c r="AQ293" s="19">
        <f t="shared" si="237"/>
        <v>0</v>
      </c>
      <c r="AR293" s="14"/>
      <c r="AS293" s="14"/>
      <c r="AT293" s="14"/>
      <c r="AU293" s="15"/>
      <c r="AV293" s="30">
        <f t="shared" si="238"/>
        <v>0</v>
      </c>
    </row>
    <row r="294" spans="1:48">
      <c r="A294" s="12">
        <v>20</v>
      </c>
      <c r="B294" s="3" t="s">
        <v>2</v>
      </c>
      <c r="C294" s="27" t="s">
        <v>20</v>
      </c>
      <c r="D294" s="14"/>
      <c r="E294" s="14"/>
      <c r="F294" s="14"/>
      <c r="G294" s="15"/>
      <c r="H294" s="19">
        <f t="shared" si="230"/>
        <v>0</v>
      </c>
      <c r="I294" s="14"/>
      <c r="J294" s="14"/>
      <c r="K294" s="14"/>
      <c r="L294" s="15"/>
      <c r="M294" s="19">
        <f t="shared" si="231"/>
        <v>0</v>
      </c>
      <c r="N294" s="14"/>
      <c r="O294" s="14"/>
      <c r="P294" s="14"/>
      <c r="Q294" s="15"/>
      <c r="R294" s="19">
        <f t="shared" si="232"/>
        <v>0</v>
      </c>
      <c r="S294" s="14"/>
      <c r="T294" s="14"/>
      <c r="U294" s="14"/>
      <c r="V294" s="15"/>
      <c r="W294" s="19">
        <f t="shared" si="233"/>
        <v>0</v>
      </c>
      <c r="X294" s="14"/>
      <c r="Y294" s="14"/>
      <c r="Z294" s="14"/>
      <c r="AA294" s="15"/>
      <c r="AB294" s="19">
        <f t="shared" si="234"/>
        <v>0</v>
      </c>
      <c r="AC294" s="14"/>
      <c r="AD294" s="14"/>
      <c r="AE294" s="14"/>
      <c r="AF294" s="15"/>
      <c r="AG294" s="19">
        <f t="shared" si="235"/>
        <v>0</v>
      </c>
      <c r="AH294" s="14"/>
      <c r="AI294" s="14"/>
      <c r="AJ294" s="14"/>
      <c r="AK294" s="15"/>
      <c r="AL294" s="19">
        <f t="shared" si="236"/>
        <v>0</v>
      </c>
      <c r="AM294" s="14"/>
      <c r="AN294" s="14"/>
      <c r="AO294" s="14"/>
      <c r="AP294" s="15"/>
      <c r="AQ294" s="19">
        <f t="shared" si="237"/>
        <v>0</v>
      </c>
      <c r="AR294" s="14"/>
      <c r="AS294" s="14"/>
      <c r="AT294" s="14"/>
      <c r="AU294" s="15"/>
      <c r="AV294" s="30">
        <f t="shared" si="238"/>
        <v>0</v>
      </c>
    </row>
    <row r="295" spans="1:48">
      <c r="A295" s="12">
        <v>20</v>
      </c>
      <c r="B295" s="3" t="s">
        <v>3</v>
      </c>
      <c r="C295" s="27" t="s">
        <v>20</v>
      </c>
      <c r="D295" s="14"/>
      <c r="E295" s="14"/>
      <c r="F295" s="14"/>
      <c r="G295" s="15"/>
      <c r="H295" s="19">
        <f t="shared" si="230"/>
        <v>0</v>
      </c>
      <c r="I295" s="14"/>
      <c r="J295" s="14"/>
      <c r="K295" s="14"/>
      <c r="L295" s="15"/>
      <c r="M295" s="19">
        <f t="shared" si="231"/>
        <v>0</v>
      </c>
      <c r="N295" s="14"/>
      <c r="O295" s="14"/>
      <c r="P295" s="14"/>
      <c r="Q295" s="15"/>
      <c r="R295" s="19">
        <f t="shared" si="232"/>
        <v>0</v>
      </c>
      <c r="S295" s="14"/>
      <c r="T295" s="14"/>
      <c r="U295" s="14"/>
      <c r="V295" s="15"/>
      <c r="W295" s="19">
        <f t="shared" si="233"/>
        <v>0</v>
      </c>
      <c r="X295" s="14"/>
      <c r="Y295" s="14"/>
      <c r="Z295" s="14"/>
      <c r="AA295" s="15"/>
      <c r="AB295" s="19">
        <f t="shared" si="234"/>
        <v>0</v>
      </c>
      <c r="AC295" s="14"/>
      <c r="AD295" s="14"/>
      <c r="AE295" s="14"/>
      <c r="AF295" s="15"/>
      <c r="AG295" s="19">
        <f t="shared" si="235"/>
        <v>0</v>
      </c>
      <c r="AH295" s="14"/>
      <c r="AI295" s="14"/>
      <c r="AJ295" s="14"/>
      <c r="AK295" s="15"/>
      <c r="AL295" s="19">
        <f t="shared" si="236"/>
        <v>0</v>
      </c>
      <c r="AM295" s="14"/>
      <c r="AN295" s="14"/>
      <c r="AO295" s="14"/>
      <c r="AP295" s="15"/>
      <c r="AQ295" s="19">
        <f t="shared" si="237"/>
        <v>0</v>
      </c>
      <c r="AR295" s="14"/>
      <c r="AS295" s="14"/>
      <c r="AT295" s="14"/>
      <c r="AU295" s="15"/>
      <c r="AV295" s="30">
        <f t="shared" si="238"/>
        <v>0</v>
      </c>
    </row>
    <row r="296" spans="1:48">
      <c r="A296" s="12">
        <v>20</v>
      </c>
      <c r="B296" s="3" t="s">
        <v>4</v>
      </c>
      <c r="C296" s="27" t="s">
        <v>20</v>
      </c>
      <c r="D296" s="14"/>
      <c r="E296" s="14"/>
      <c r="F296" s="14"/>
      <c r="G296" s="15"/>
      <c r="H296" s="19">
        <f t="shared" si="230"/>
        <v>0</v>
      </c>
      <c r="I296" s="14"/>
      <c r="J296" s="14"/>
      <c r="K296" s="14"/>
      <c r="L296" s="15"/>
      <c r="M296" s="19">
        <f t="shared" si="231"/>
        <v>0</v>
      </c>
      <c r="N296" s="14"/>
      <c r="O296" s="14"/>
      <c r="P296" s="14"/>
      <c r="Q296" s="15"/>
      <c r="R296" s="19">
        <f t="shared" si="232"/>
        <v>0</v>
      </c>
      <c r="S296" s="14"/>
      <c r="T296" s="14"/>
      <c r="U296" s="14"/>
      <c r="V296" s="15"/>
      <c r="W296" s="19">
        <f t="shared" si="233"/>
        <v>0</v>
      </c>
      <c r="X296" s="14"/>
      <c r="Y296" s="14"/>
      <c r="Z296" s="14"/>
      <c r="AA296" s="15"/>
      <c r="AB296" s="19">
        <f t="shared" si="234"/>
        <v>0</v>
      </c>
      <c r="AC296" s="14"/>
      <c r="AD296" s="14"/>
      <c r="AE296" s="14"/>
      <c r="AF296" s="15"/>
      <c r="AG296" s="19">
        <f t="shared" si="235"/>
        <v>0</v>
      </c>
      <c r="AH296" s="14"/>
      <c r="AI296" s="14"/>
      <c r="AJ296" s="14"/>
      <c r="AK296" s="15"/>
      <c r="AL296" s="19">
        <f t="shared" si="236"/>
        <v>0</v>
      </c>
      <c r="AM296" s="14"/>
      <c r="AN296" s="14"/>
      <c r="AO296" s="14"/>
      <c r="AP296" s="15"/>
      <c r="AQ296" s="19">
        <f t="shared" si="237"/>
        <v>0</v>
      </c>
      <c r="AR296" s="14"/>
      <c r="AS296" s="14"/>
      <c r="AT296" s="14"/>
      <c r="AU296" s="15"/>
      <c r="AV296" s="30">
        <f t="shared" si="238"/>
        <v>0</v>
      </c>
    </row>
    <row r="297" spans="1:48">
      <c r="A297" s="12">
        <v>20</v>
      </c>
      <c r="B297" s="3" t="s">
        <v>5</v>
      </c>
      <c r="C297" s="27" t="s">
        <v>20</v>
      </c>
      <c r="D297" s="14"/>
      <c r="E297" s="14"/>
      <c r="F297" s="14"/>
      <c r="G297" s="15"/>
      <c r="H297" s="19">
        <f t="shared" si="230"/>
        <v>0</v>
      </c>
      <c r="I297" s="14"/>
      <c r="J297" s="14"/>
      <c r="K297" s="14"/>
      <c r="L297" s="15"/>
      <c r="M297" s="19">
        <f t="shared" si="231"/>
        <v>0</v>
      </c>
      <c r="N297" s="14"/>
      <c r="O297" s="14"/>
      <c r="P297" s="14"/>
      <c r="Q297" s="15"/>
      <c r="R297" s="19">
        <f t="shared" si="232"/>
        <v>0</v>
      </c>
      <c r="S297" s="14"/>
      <c r="T297" s="14"/>
      <c r="U297" s="14"/>
      <c r="V297" s="15"/>
      <c r="W297" s="19">
        <f t="shared" si="233"/>
        <v>0</v>
      </c>
      <c r="X297" s="14"/>
      <c r="Y297" s="14"/>
      <c r="Z297" s="14"/>
      <c r="AA297" s="15"/>
      <c r="AB297" s="19">
        <f t="shared" si="234"/>
        <v>0</v>
      </c>
      <c r="AC297" s="14"/>
      <c r="AD297" s="14"/>
      <c r="AE297" s="14"/>
      <c r="AF297" s="15"/>
      <c r="AG297" s="19">
        <f t="shared" si="235"/>
        <v>0</v>
      </c>
      <c r="AH297" s="14"/>
      <c r="AI297" s="14"/>
      <c r="AJ297" s="14"/>
      <c r="AK297" s="15"/>
      <c r="AL297" s="19">
        <f t="shared" si="236"/>
        <v>0</v>
      </c>
      <c r="AM297" s="14"/>
      <c r="AN297" s="14"/>
      <c r="AO297" s="14"/>
      <c r="AP297" s="15"/>
      <c r="AQ297" s="19">
        <f t="shared" si="237"/>
        <v>0</v>
      </c>
      <c r="AR297" s="14"/>
      <c r="AS297" s="14"/>
      <c r="AT297" s="14"/>
      <c r="AU297" s="15"/>
      <c r="AV297" s="30">
        <f t="shared" si="238"/>
        <v>0</v>
      </c>
    </row>
    <row r="298" spans="1:48">
      <c r="A298" s="12">
        <v>20</v>
      </c>
      <c r="B298" s="3" t="s">
        <v>6</v>
      </c>
      <c r="C298" s="27" t="s">
        <v>20</v>
      </c>
      <c r="D298" s="14"/>
      <c r="E298" s="14"/>
      <c r="F298" s="14"/>
      <c r="G298" s="15"/>
      <c r="H298" s="19">
        <f t="shared" si="230"/>
        <v>0</v>
      </c>
      <c r="I298" s="14"/>
      <c r="J298" s="14"/>
      <c r="K298" s="14"/>
      <c r="L298" s="15"/>
      <c r="M298" s="19">
        <f t="shared" si="231"/>
        <v>0</v>
      </c>
      <c r="N298" s="14"/>
      <c r="O298" s="14"/>
      <c r="P298" s="14"/>
      <c r="Q298" s="15"/>
      <c r="R298" s="19">
        <f t="shared" si="232"/>
        <v>0</v>
      </c>
      <c r="S298" s="14"/>
      <c r="T298" s="14"/>
      <c r="U298" s="14"/>
      <c r="V298" s="15"/>
      <c r="W298" s="19">
        <f t="shared" si="233"/>
        <v>0</v>
      </c>
      <c r="X298" s="14"/>
      <c r="Y298" s="14"/>
      <c r="Z298" s="14"/>
      <c r="AA298" s="15"/>
      <c r="AB298" s="19">
        <f t="shared" si="234"/>
        <v>0</v>
      </c>
      <c r="AC298" s="14"/>
      <c r="AD298" s="14"/>
      <c r="AE298" s="14"/>
      <c r="AF298" s="15"/>
      <c r="AG298" s="19">
        <f t="shared" si="235"/>
        <v>0</v>
      </c>
      <c r="AH298" s="14"/>
      <c r="AI298" s="14"/>
      <c r="AJ298" s="14"/>
      <c r="AK298" s="15"/>
      <c r="AL298" s="19">
        <f t="shared" si="236"/>
        <v>0</v>
      </c>
      <c r="AM298" s="14"/>
      <c r="AN298" s="14"/>
      <c r="AO298" s="14"/>
      <c r="AP298" s="15"/>
      <c r="AQ298" s="19">
        <f t="shared" si="237"/>
        <v>0</v>
      </c>
      <c r="AR298" s="14"/>
      <c r="AS298" s="14"/>
      <c r="AT298" s="14"/>
      <c r="AU298" s="15"/>
      <c r="AV298" s="30">
        <f t="shared" si="238"/>
        <v>0</v>
      </c>
    </row>
    <row r="299" spans="1:48">
      <c r="A299" s="12">
        <v>20</v>
      </c>
      <c r="B299" s="3" t="s">
        <v>7</v>
      </c>
      <c r="C299" s="27" t="s">
        <v>20</v>
      </c>
      <c r="D299" s="14"/>
      <c r="E299" s="14"/>
      <c r="F299" s="14"/>
      <c r="G299" s="15"/>
      <c r="H299" s="19">
        <f t="shared" si="230"/>
        <v>0</v>
      </c>
      <c r="I299" s="14"/>
      <c r="J299" s="14"/>
      <c r="K299" s="14"/>
      <c r="L299" s="15"/>
      <c r="M299" s="19">
        <f t="shared" si="231"/>
        <v>0</v>
      </c>
      <c r="N299" s="14"/>
      <c r="O299" s="14"/>
      <c r="P299" s="14"/>
      <c r="Q299" s="15"/>
      <c r="R299" s="19">
        <f t="shared" si="232"/>
        <v>0</v>
      </c>
      <c r="S299" s="14"/>
      <c r="T299" s="14"/>
      <c r="U299" s="14"/>
      <c r="V299" s="15"/>
      <c r="W299" s="19">
        <f t="shared" si="233"/>
        <v>0</v>
      </c>
      <c r="X299" s="14"/>
      <c r="Y299" s="14"/>
      <c r="Z299" s="14"/>
      <c r="AA299" s="15"/>
      <c r="AB299" s="19">
        <f t="shared" si="234"/>
        <v>0</v>
      </c>
      <c r="AC299" s="14"/>
      <c r="AD299" s="14"/>
      <c r="AE299" s="14"/>
      <c r="AF299" s="15"/>
      <c r="AG299" s="19">
        <f t="shared" si="235"/>
        <v>0</v>
      </c>
      <c r="AH299" s="14"/>
      <c r="AI299" s="14"/>
      <c r="AJ299" s="14"/>
      <c r="AK299" s="15"/>
      <c r="AL299" s="19">
        <f t="shared" si="236"/>
        <v>0</v>
      </c>
      <c r="AM299" s="14"/>
      <c r="AN299" s="14"/>
      <c r="AO299" s="14"/>
      <c r="AP299" s="15"/>
      <c r="AQ299" s="19">
        <f t="shared" si="237"/>
        <v>0</v>
      </c>
      <c r="AR299" s="14"/>
      <c r="AS299" s="14"/>
      <c r="AT299" s="14"/>
      <c r="AU299" s="15"/>
      <c r="AV299" s="30">
        <f t="shared" si="238"/>
        <v>0</v>
      </c>
    </row>
    <row r="300" spans="1:48">
      <c r="A300" s="12">
        <v>20</v>
      </c>
      <c r="B300" s="3" t="s">
        <v>22</v>
      </c>
      <c r="C300" s="27" t="s">
        <v>20</v>
      </c>
      <c r="D300" s="14"/>
      <c r="E300" s="14"/>
      <c r="F300" s="14"/>
      <c r="G300" s="15"/>
      <c r="H300" s="19">
        <f t="shared" si="230"/>
        <v>0</v>
      </c>
      <c r="I300" s="14"/>
      <c r="J300" s="14"/>
      <c r="K300" s="14"/>
      <c r="L300" s="15"/>
      <c r="M300" s="19">
        <f t="shared" si="231"/>
        <v>0</v>
      </c>
      <c r="N300" s="14"/>
      <c r="O300" s="14"/>
      <c r="P300" s="14"/>
      <c r="Q300" s="15"/>
      <c r="R300" s="19">
        <f t="shared" si="232"/>
        <v>0</v>
      </c>
      <c r="S300" s="14"/>
      <c r="T300" s="14"/>
      <c r="U300" s="14"/>
      <c r="V300" s="15"/>
      <c r="W300" s="19">
        <f t="shared" si="233"/>
        <v>0</v>
      </c>
      <c r="X300" s="14"/>
      <c r="Y300" s="14"/>
      <c r="Z300" s="14"/>
      <c r="AA300" s="15"/>
      <c r="AB300" s="19">
        <f t="shared" si="234"/>
        <v>0</v>
      </c>
      <c r="AC300" s="14"/>
      <c r="AD300" s="14"/>
      <c r="AE300" s="14"/>
      <c r="AF300" s="15"/>
      <c r="AG300" s="19">
        <f t="shared" si="235"/>
        <v>0</v>
      </c>
      <c r="AH300" s="14"/>
      <c r="AI300" s="14"/>
      <c r="AJ300" s="14"/>
      <c r="AK300" s="15"/>
      <c r="AL300" s="19">
        <f t="shared" si="236"/>
        <v>0</v>
      </c>
      <c r="AM300" s="14"/>
      <c r="AN300" s="14"/>
      <c r="AO300" s="14"/>
      <c r="AP300" s="15"/>
      <c r="AQ300" s="19">
        <f t="shared" si="237"/>
        <v>0</v>
      </c>
      <c r="AR300" s="14"/>
      <c r="AS300" s="14"/>
      <c r="AT300" s="14"/>
      <c r="AU300" s="15"/>
      <c r="AV300" s="30">
        <f t="shared" si="238"/>
        <v>0</v>
      </c>
    </row>
    <row r="301" spans="1:48">
      <c r="A301" s="12">
        <v>20</v>
      </c>
      <c r="B301" s="3" t="s">
        <v>8</v>
      </c>
      <c r="C301" s="27" t="s">
        <v>20</v>
      </c>
      <c r="D301" s="14"/>
      <c r="E301" s="14"/>
      <c r="F301" s="14"/>
      <c r="G301" s="15"/>
      <c r="H301" s="19">
        <f t="shared" si="230"/>
        <v>0</v>
      </c>
      <c r="I301" s="14"/>
      <c r="J301" s="14"/>
      <c r="K301" s="14"/>
      <c r="L301" s="15"/>
      <c r="M301" s="19">
        <f t="shared" si="231"/>
        <v>0</v>
      </c>
      <c r="N301" s="14"/>
      <c r="O301" s="14"/>
      <c r="P301" s="14"/>
      <c r="Q301" s="15"/>
      <c r="R301" s="19">
        <f t="shared" si="232"/>
        <v>0</v>
      </c>
      <c r="S301" s="14"/>
      <c r="T301" s="14"/>
      <c r="U301" s="14"/>
      <c r="V301" s="15"/>
      <c r="W301" s="19">
        <f t="shared" si="233"/>
        <v>0</v>
      </c>
      <c r="X301" s="14"/>
      <c r="Y301" s="14"/>
      <c r="Z301" s="14"/>
      <c r="AA301" s="15"/>
      <c r="AB301" s="19">
        <f t="shared" si="234"/>
        <v>0</v>
      </c>
      <c r="AC301" s="14"/>
      <c r="AD301" s="14"/>
      <c r="AE301" s="14"/>
      <c r="AF301" s="15"/>
      <c r="AG301" s="19">
        <f t="shared" si="235"/>
        <v>0</v>
      </c>
      <c r="AH301" s="14"/>
      <c r="AI301" s="14"/>
      <c r="AJ301" s="14"/>
      <c r="AK301" s="15"/>
      <c r="AL301" s="19">
        <f t="shared" si="236"/>
        <v>0</v>
      </c>
      <c r="AM301" s="14"/>
      <c r="AN301" s="14"/>
      <c r="AO301" s="14"/>
      <c r="AP301" s="15"/>
      <c r="AQ301" s="19">
        <f t="shared" si="237"/>
        <v>0</v>
      </c>
      <c r="AR301" s="14"/>
      <c r="AS301" s="14"/>
      <c r="AT301" s="14"/>
      <c r="AU301" s="15"/>
      <c r="AV301" s="30">
        <f t="shared" si="238"/>
        <v>0</v>
      </c>
    </row>
    <row r="302" spans="1:48">
      <c r="A302" s="12">
        <v>20</v>
      </c>
      <c r="B302" s="3" t="s">
        <v>74</v>
      </c>
      <c r="C302" s="27" t="s">
        <v>20</v>
      </c>
      <c r="D302" s="14"/>
      <c r="E302" s="14"/>
      <c r="F302" s="14"/>
      <c r="G302" s="15"/>
      <c r="H302" s="19">
        <f t="shared" si="230"/>
        <v>0</v>
      </c>
      <c r="I302" s="14"/>
      <c r="J302" s="14"/>
      <c r="K302" s="14"/>
      <c r="L302" s="15"/>
      <c r="M302" s="19">
        <f t="shared" si="231"/>
        <v>0</v>
      </c>
      <c r="N302" s="14"/>
      <c r="O302" s="14"/>
      <c r="P302" s="14"/>
      <c r="Q302" s="15"/>
      <c r="R302" s="19">
        <f t="shared" si="232"/>
        <v>0</v>
      </c>
      <c r="S302" s="14"/>
      <c r="T302" s="14"/>
      <c r="U302" s="14"/>
      <c r="V302" s="15"/>
      <c r="W302" s="19">
        <f t="shared" si="233"/>
        <v>0</v>
      </c>
      <c r="X302" s="14"/>
      <c r="Y302" s="14"/>
      <c r="Z302" s="14"/>
      <c r="AA302" s="15"/>
      <c r="AB302" s="19">
        <f t="shared" si="234"/>
        <v>0</v>
      </c>
      <c r="AC302" s="14"/>
      <c r="AD302" s="14"/>
      <c r="AE302" s="14"/>
      <c r="AF302" s="15"/>
      <c r="AG302" s="19">
        <f t="shared" si="235"/>
        <v>0</v>
      </c>
      <c r="AH302" s="14"/>
      <c r="AI302" s="14"/>
      <c r="AJ302" s="14"/>
      <c r="AK302" s="15"/>
      <c r="AL302" s="19">
        <f t="shared" si="236"/>
        <v>0</v>
      </c>
      <c r="AM302" s="14"/>
      <c r="AN302" s="14"/>
      <c r="AO302" s="14"/>
      <c r="AP302" s="15"/>
      <c r="AQ302" s="19">
        <f t="shared" si="237"/>
        <v>0</v>
      </c>
      <c r="AR302" s="14"/>
      <c r="AS302" s="14"/>
      <c r="AT302" s="14"/>
      <c r="AU302" s="15"/>
      <c r="AV302" s="30">
        <f t="shared" si="238"/>
        <v>0</v>
      </c>
    </row>
    <row r="303" spans="1:48">
      <c r="A303" s="12">
        <v>20</v>
      </c>
      <c r="B303" s="3" t="s">
        <v>9</v>
      </c>
      <c r="C303" s="27" t="s">
        <v>20</v>
      </c>
      <c r="D303" s="14"/>
      <c r="E303" s="14"/>
      <c r="F303" s="14"/>
      <c r="G303" s="15"/>
      <c r="H303" s="19">
        <f t="shared" si="230"/>
        <v>0</v>
      </c>
      <c r="I303" s="14"/>
      <c r="J303" s="14"/>
      <c r="K303" s="14"/>
      <c r="L303" s="15"/>
      <c r="M303" s="19">
        <f t="shared" si="231"/>
        <v>0</v>
      </c>
      <c r="N303" s="14"/>
      <c r="O303" s="14"/>
      <c r="P303" s="14"/>
      <c r="Q303" s="15"/>
      <c r="R303" s="19">
        <f t="shared" si="232"/>
        <v>0</v>
      </c>
      <c r="S303" s="14"/>
      <c r="T303" s="14"/>
      <c r="U303" s="14"/>
      <c r="V303" s="15"/>
      <c r="W303" s="19">
        <f t="shared" si="233"/>
        <v>0</v>
      </c>
      <c r="X303" s="14"/>
      <c r="Y303" s="14"/>
      <c r="Z303" s="14"/>
      <c r="AA303" s="15"/>
      <c r="AB303" s="19">
        <f t="shared" si="234"/>
        <v>0</v>
      </c>
      <c r="AC303" s="14"/>
      <c r="AD303" s="14"/>
      <c r="AE303" s="14"/>
      <c r="AF303" s="15"/>
      <c r="AG303" s="19">
        <f t="shared" si="235"/>
        <v>0</v>
      </c>
      <c r="AH303" s="14"/>
      <c r="AI303" s="14"/>
      <c r="AJ303" s="14"/>
      <c r="AK303" s="15"/>
      <c r="AL303" s="19">
        <f t="shared" si="236"/>
        <v>0</v>
      </c>
      <c r="AM303" s="14"/>
      <c r="AN303" s="14"/>
      <c r="AO303" s="14"/>
      <c r="AP303" s="15"/>
      <c r="AQ303" s="19">
        <f t="shared" si="237"/>
        <v>0</v>
      </c>
      <c r="AR303" s="14"/>
      <c r="AS303" s="14"/>
      <c r="AT303" s="14"/>
      <c r="AU303" s="15"/>
      <c r="AV303" s="30">
        <f t="shared" si="238"/>
        <v>0</v>
      </c>
    </row>
    <row r="304" spans="1:48">
      <c r="A304" s="12">
        <v>20</v>
      </c>
      <c r="B304" s="27" t="s">
        <v>33</v>
      </c>
      <c r="C304" s="27" t="s">
        <v>20</v>
      </c>
      <c r="D304" s="16"/>
      <c r="E304" s="16"/>
      <c r="F304" s="16"/>
      <c r="G304" s="17"/>
      <c r="H304" s="20">
        <f t="shared" si="230"/>
        <v>0</v>
      </c>
      <c r="I304" s="16"/>
      <c r="J304" s="16"/>
      <c r="K304" s="16"/>
      <c r="L304" s="17"/>
      <c r="M304" s="20">
        <f t="shared" si="231"/>
        <v>0</v>
      </c>
      <c r="N304" s="16"/>
      <c r="O304" s="16"/>
      <c r="P304" s="16"/>
      <c r="Q304" s="17"/>
      <c r="R304" s="20">
        <f t="shared" si="232"/>
        <v>0</v>
      </c>
      <c r="S304" s="16"/>
      <c r="T304" s="16"/>
      <c r="U304" s="16"/>
      <c r="V304" s="17"/>
      <c r="W304" s="20">
        <f t="shared" si="233"/>
        <v>0</v>
      </c>
      <c r="X304" s="16"/>
      <c r="Y304" s="16"/>
      <c r="Z304" s="16"/>
      <c r="AA304" s="17"/>
      <c r="AB304" s="20">
        <f t="shared" si="234"/>
        <v>0</v>
      </c>
      <c r="AC304" s="16"/>
      <c r="AD304" s="16"/>
      <c r="AE304" s="16"/>
      <c r="AF304" s="17"/>
      <c r="AG304" s="20">
        <f t="shared" si="235"/>
        <v>0</v>
      </c>
      <c r="AH304" s="16"/>
      <c r="AI304" s="16"/>
      <c r="AJ304" s="16"/>
      <c r="AK304" s="17"/>
      <c r="AL304" s="20">
        <f t="shared" si="236"/>
        <v>0</v>
      </c>
      <c r="AM304" s="16"/>
      <c r="AN304" s="16"/>
      <c r="AO304" s="16"/>
      <c r="AP304" s="17"/>
      <c r="AQ304" s="20">
        <f t="shared" si="237"/>
        <v>0</v>
      </c>
      <c r="AR304" s="16"/>
      <c r="AS304" s="16"/>
      <c r="AT304" s="16"/>
      <c r="AU304" s="17"/>
      <c r="AV304" s="31">
        <f t="shared" si="238"/>
        <v>0</v>
      </c>
    </row>
    <row r="305" spans="1:48">
      <c r="A305" s="12">
        <v>20</v>
      </c>
      <c r="B305" s="32"/>
      <c r="C305" s="33"/>
      <c r="D305" s="34"/>
      <c r="E305" s="35"/>
      <c r="F305" s="35"/>
      <c r="G305" s="35"/>
      <c r="H305" s="36">
        <f t="shared" ref="H305" si="239">SUM(H292:H304)</f>
        <v>0</v>
      </c>
      <c r="I305" s="35"/>
      <c r="J305" s="35"/>
      <c r="K305" s="35"/>
      <c r="L305" s="35"/>
      <c r="M305" s="36">
        <f t="shared" si="202"/>
        <v>0</v>
      </c>
      <c r="N305" s="35"/>
      <c r="O305" s="35"/>
      <c r="P305" s="35"/>
      <c r="Q305" s="35"/>
      <c r="R305" s="36">
        <f t="shared" si="203"/>
        <v>0</v>
      </c>
      <c r="S305" s="35"/>
      <c r="T305" s="35"/>
      <c r="U305" s="35"/>
      <c r="V305" s="35"/>
      <c r="W305" s="36">
        <f t="shared" si="204"/>
        <v>0</v>
      </c>
      <c r="X305" s="35"/>
      <c r="Y305" s="35"/>
      <c r="Z305" s="35"/>
      <c r="AA305" s="35"/>
      <c r="AB305" s="36">
        <f t="shared" si="205"/>
        <v>0</v>
      </c>
      <c r="AC305" s="35"/>
      <c r="AD305" s="35"/>
      <c r="AE305" s="35"/>
      <c r="AF305" s="35"/>
      <c r="AG305" s="36">
        <f t="shared" si="206"/>
        <v>0</v>
      </c>
      <c r="AH305" s="35"/>
      <c r="AI305" s="35"/>
      <c r="AJ305" s="35"/>
      <c r="AK305" s="35"/>
      <c r="AL305" s="36">
        <f t="shared" si="207"/>
        <v>0</v>
      </c>
      <c r="AM305" s="35"/>
      <c r="AN305" s="35"/>
      <c r="AO305" s="35"/>
      <c r="AP305" s="35"/>
      <c r="AQ305" s="36">
        <f t="shared" si="208"/>
        <v>0</v>
      </c>
      <c r="AR305" s="35"/>
      <c r="AS305" s="35"/>
      <c r="AT305" s="35"/>
      <c r="AU305" s="35"/>
      <c r="AV305" s="36">
        <f t="shared" si="209"/>
        <v>0</v>
      </c>
    </row>
    <row r="306" spans="1:48">
      <c r="A306" s="12">
        <v>21</v>
      </c>
      <c r="B306" s="48" t="str">
        <f>"Буква (или иное название) класса "&amp;A306&amp;":"</f>
        <v>Буква (или иное название) класса 21:</v>
      </c>
      <c r="C306" s="49"/>
      <c r="D306" s="50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</row>
    <row r="307" spans="1:48">
      <c r="A307" s="12">
        <v>21</v>
      </c>
      <c r="B307" s="25" t="s">
        <v>0</v>
      </c>
      <c r="C307" s="26" t="s">
        <v>20</v>
      </c>
      <c r="D307" s="14"/>
      <c r="E307" s="14"/>
      <c r="F307" s="14"/>
      <c r="G307" s="15"/>
      <c r="H307" s="19">
        <f t="shared" ref="H307:H319" si="240">COUNTA(D307:G307)</f>
        <v>0</v>
      </c>
      <c r="I307" s="14"/>
      <c r="J307" s="14"/>
      <c r="K307" s="14"/>
      <c r="L307" s="15"/>
      <c r="M307" s="19">
        <f t="shared" ref="M307:M319" si="241">COUNTA(I307:L307)</f>
        <v>0</v>
      </c>
      <c r="N307" s="14"/>
      <c r="O307" s="14"/>
      <c r="P307" s="14"/>
      <c r="Q307" s="15"/>
      <c r="R307" s="19">
        <f t="shared" ref="R307:R319" si="242">COUNTA(N307:Q307)</f>
        <v>0</v>
      </c>
      <c r="S307" s="14"/>
      <c r="T307" s="14"/>
      <c r="U307" s="14"/>
      <c r="V307" s="15"/>
      <c r="W307" s="19">
        <f t="shared" ref="W307:W319" si="243">COUNTA(S307:V307)</f>
        <v>0</v>
      </c>
      <c r="X307" s="14"/>
      <c r="Y307" s="14"/>
      <c r="Z307" s="14"/>
      <c r="AA307" s="15"/>
      <c r="AB307" s="19">
        <f t="shared" ref="AB307:AB319" si="244">COUNTA(X307:AA307)</f>
        <v>0</v>
      </c>
      <c r="AC307" s="14"/>
      <c r="AD307" s="14"/>
      <c r="AE307" s="14"/>
      <c r="AF307" s="15"/>
      <c r="AG307" s="19">
        <f t="shared" ref="AG307:AG319" si="245">COUNTA(AC307:AF307)</f>
        <v>0</v>
      </c>
      <c r="AH307" s="14"/>
      <c r="AI307" s="14"/>
      <c r="AJ307" s="14"/>
      <c r="AK307" s="15"/>
      <c r="AL307" s="19">
        <f t="shared" ref="AL307:AL319" si="246">COUNTA(AH307:AK307)</f>
        <v>0</v>
      </c>
      <c r="AM307" s="14"/>
      <c r="AN307" s="14"/>
      <c r="AO307" s="14"/>
      <c r="AP307" s="15"/>
      <c r="AQ307" s="19">
        <f t="shared" ref="AQ307:AQ319" si="247">COUNTA(AM307:AP307)</f>
        <v>0</v>
      </c>
      <c r="AR307" s="14"/>
      <c r="AS307" s="14"/>
      <c r="AT307" s="14"/>
      <c r="AU307" s="15"/>
      <c r="AV307" s="30">
        <f t="shared" ref="AV307:AV319" si="248">COUNTA(AR307:AU307)</f>
        <v>0</v>
      </c>
    </row>
    <row r="308" spans="1:48">
      <c r="A308" s="12">
        <v>21</v>
      </c>
      <c r="B308" s="3" t="s">
        <v>1</v>
      </c>
      <c r="C308" s="27" t="s">
        <v>20</v>
      </c>
      <c r="D308" s="14"/>
      <c r="E308" s="14"/>
      <c r="F308" s="14"/>
      <c r="G308" s="15"/>
      <c r="H308" s="19">
        <f t="shared" si="240"/>
        <v>0</v>
      </c>
      <c r="I308" s="14"/>
      <c r="J308" s="14"/>
      <c r="K308" s="14"/>
      <c r="L308" s="15"/>
      <c r="M308" s="19">
        <f t="shared" si="241"/>
        <v>0</v>
      </c>
      <c r="N308" s="14"/>
      <c r="O308" s="14"/>
      <c r="P308" s="14"/>
      <c r="Q308" s="15"/>
      <c r="R308" s="19">
        <f t="shared" si="242"/>
        <v>0</v>
      </c>
      <c r="S308" s="14"/>
      <c r="T308" s="14"/>
      <c r="U308" s="14"/>
      <c r="V308" s="15"/>
      <c r="W308" s="19">
        <f t="shared" si="243"/>
        <v>0</v>
      </c>
      <c r="X308" s="14"/>
      <c r="Y308" s="14"/>
      <c r="Z308" s="14"/>
      <c r="AA308" s="15"/>
      <c r="AB308" s="19">
        <f t="shared" si="244"/>
        <v>0</v>
      </c>
      <c r="AC308" s="14"/>
      <c r="AD308" s="14"/>
      <c r="AE308" s="14"/>
      <c r="AF308" s="15"/>
      <c r="AG308" s="19">
        <f t="shared" si="245"/>
        <v>0</v>
      </c>
      <c r="AH308" s="14"/>
      <c r="AI308" s="14"/>
      <c r="AJ308" s="14"/>
      <c r="AK308" s="15"/>
      <c r="AL308" s="19">
        <f t="shared" si="246"/>
        <v>0</v>
      </c>
      <c r="AM308" s="14"/>
      <c r="AN308" s="14"/>
      <c r="AO308" s="14"/>
      <c r="AP308" s="15"/>
      <c r="AQ308" s="19">
        <f t="shared" si="247"/>
        <v>0</v>
      </c>
      <c r="AR308" s="14"/>
      <c r="AS308" s="14"/>
      <c r="AT308" s="14"/>
      <c r="AU308" s="15"/>
      <c r="AV308" s="30">
        <f t="shared" si="248"/>
        <v>0</v>
      </c>
    </row>
    <row r="309" spans="1:48">
      <c r="A309" s="12">
        <v>21</v>
      </c>
      <c r="B309" s="3" t="s">
        <v>2</v>
      </c>
      <c r="C309" s="27" t="s">
        <v>20</v>
      </c>
      <c r="D309" s="14"/>
      <c r="E309" s="14"/>
      <c r="F309" s="14"/>
      <c r="G309" s="15"/>
      <c r="H309" s="19">
        <f t="shared" si="240"/>
        <v>0</v>
      </c>
      <c r="I309" s="14"/>
      <c r="J309" s="14"/>
      <c r="K309" s="14"/>
      <c r="L309" s="15"/>
      <c r="M309" s="19">
        <f t="shared" si="241"/>
        <v>0</v>
      </c>
      <c r="N309" s="14"/>
      <c r="O309" s="14"/>
      <c r="P309" s="14"/>
      <c r="Q309" s="15"/>
      <c r="R309" s="19">
        <f t="shared" si="242"/>
        <v>0</v>
      </c>
      <c r="S309" s="14"/>
      <c r="T309" s="14"/>
      <c r="U309" s="14"/>
      <c r="V309" s="15"/>
      <c r="W309" s="19">
        <f t="shared" si="243"/>
        <v>0</v>
      </c>
      <c r="X309" s="14"/>
      <c r="Y309" s="14"/>
      <c r="Z309" s="14"/>
      <c r="AA309" s="15"/>
      <c r="AB309" s="19">
        <f t="shared" si="244"/>
        <v>0</v>
      </c>
      <c r="AC309" s="14"/>
      <c r="AD309" s="14"/>
      <c r="AE309" s="14"/>
      <c r="AF309" s="15"/>
      <c r="AG309" s="19">
        <f t="shared" si="245"/>
        <v>0</v>
      </c>
      <c r="AH309" s="14"/>
      <c r="AI309" s="14"/>
      <c r="AJ309" s="14"/>
      <c r="AK309" s="15"/>
      <c r="AL309" s="19">
        <f t="shared" si="246"/>
        <v>0</v>
      </c>
      <c r="AM309" s="14"/>
      <c r="AN309" s="14"/>
      <c r="AO309" s="14"/>
      <c r="AP309" s="15"/>
      <c r="AQ309" s="19">
        <f t="shared" si="247"/>
        <v>0</v>
      </c>
      <c r="AR309" s="14"/>
      <c r="AS309" s="14"/>
      <c r="AT309" s="14"/>
      <c r="AU309" s="15"/>
      <c r="AV309" s="30">
        <f t="shared" si="248"/>
        <v>0</v>
      </c>
    </row>
    <row r="310" spans="1:48">
      <c r="A310" s="12">
        <v>21</v>
      </c>
      <c r="B310" s="3" t="s">
        <v>3</v>
      </c>
      <c r="C310" s="27" t="s">
        <v>20</v>
      </c>
      <c r="D310" s="14"/>
      <c r="E310" s="14"/>
      <c r="F310" s="14"/>
      <c r="G310" s="15"/>
      <c r="H310" s="19">
        <f t="shared" si="240"/>
        <v>0</v>
      </c>
      <c r="I310" s="14"/>
      <c r="J310" s="14"/>
      <c r="K310" s="14"/>
      <c r="L310" s="15"/>
      <c r="M310" s="19">
        <f t="shared" si="241"/>
        <v>0</v>
      </c>
      <c r="N310" s="14"/>
      <c r="O310" s="14"/>
      <c r="P310" s="14"/>
      <c r="Q310" s="15"/>
      <c r="R310" s="19">
        <f t="shared" si="242"/>
        <v>0</v>
      </c>
      <c r="S310" s="14"/>
      <c r="T310" s="14"/>
      <c r="U310" s="14"/>
      <c r="V310" s="15"/>
      <c r="W310" s="19">
        <f t="shared" si="243"/>
        <v>0</v>
      </c>
      <c r="X310" s="14"/>
      <c r="Y310" s="14"/>
      <c r="Z310" s="14"/>
      <c r="AA310" s="15"/>
      <c r="AB310" s="19">
        <f t="shared" si="244"/>
        <v>0</v>
      </c>
      <c r="AC310" s="14"/>
      <c r="AD310" s="14"/>
      <c r="AE310" s="14"/>
      <c r="AF310" s="15"/>
      <c r="AG310" s="19">
        <f t="shared" si="245"/>
        <v>0</v>
      </c>
      <c r="AH310" s="14"/>
      <c r="AI310" s="14"/>
      <c r="AJ310" s="14"/>
      <c r="AK310" s="15"/>
      <c r="AL310" s="19">
        <f t="shared" si="246"/>
        <v>0</v>
      </c>
      <c r="AM310" s="14"/>
      <c r="AN310" s="14"/>
      <c r="AO310" s="14"/>
      <c r="AP310" s="15"/>
      <c r="AQ310" s="19">
        <f t="shared" si="247"/>
        <v>0</v>
      </c>
      <c r="AR310" s="14"/>
      <c r="AS310" s="14"/>
      <c r="AT310" s="14"/>
      <c r="AU310" s="15"/>
      <c r="AV310" s="30">
        <f t="shared" si="248"/>
        <v>0</v>
      </c>
    </row>
    <row r="311" spans="1:48">
      <c r="A311" s="12">
        <v>21</v>
      </c>
      <c r="B311" s="3" t="s">
        <v>4</v>
      </c>
      <c r="C311" s="27" t="s">
        <v>20</v>
      </c>
      <c r="D311" s="14"/>
      <c r="E311" s="14"/>
      <c r="F311" s="14"/>
      <c r="G311" s="15"/>
      <c r="H311" s="19">
        <f t="shared" si="240"/>
        <v>0</v>
      </c>
      <c r="I311" s="14"/>
      <c r="J311" s="14"/>
      <c r="K311" s="14"/>
      <c r="L311" s="15"/>
      <c r="M311" s="19">
        <f t="shared" si="241"/>
        <v>0</v>
      </c>
      <c r="N311" s="14"/>
      <c r="O311" s="14"/>
      <c r="P311" s="14"/>
      <c r="Q311" s="15"/>
      <c r="R311" s="19">
        <f t="shared" si="242"/>
        <v>0</v>
      </c>
      <c r="S311" s="14"/>
      <c r="T311" s="14"/>
      <c r="U311" s="14"/>
      <c r="V311" s="15"/>
      <c r="W311" s="19">
        <f t="shared" si="243"/>
        <v>0</v>
      </c>
      <c r="X311" s="14"/>
      <c r="Y311" s="14"/>
      <c r="Z311" s="14"/>
      <c r="AA311" s="15"/>
      <c r="AB311" s="19">
        <f t="shared" si="244"/>
        <v>0</v>
      </c>
      <c r="AC311" s="14"/>
      <c r="AD311" s="14"/>
      <c r="AE311" s="14"/>
      <c r="AF311" s="15"/>
      <c r="AG311" s="19">
        <f t="shared" si="245"/>
        <v>0</v>
      </c>
      <c r="AH311" s="14"/>
      <c r="AI311" s="14"/>
      <c r="AJ311" s="14"/>
      <c r="AK311" s="15"/>
      <c r="AL311" s="19">
        <f t="shared" si="246"/>
        <v>0</v>
      </c>
      <c r="AM311" s="14"/>
      <c r="AN311" s="14"/>
      <c r="AO311" s="14"/>
      <c r="AP311" s="15"/>
      <c r="AQ311" s="19">
        <f t="shared" si="247"/>
        <v>0</v>
      </c>
      <c r="AR311" s="14"/>
      <c r="AS311" s="14"/>
      <c r="AT311" s="14"/>
      <c r="AU311" s="15"/>
      <c r="AV311" s="30">
        <f t="shared" si="248"/>
        <v>0</v>
      </c>
    </row>
    <row r="312" spans="1:48">
      <c r="A312" s="12">
        <v>21</v>
      </c>
      <c r="B312" s="3" t="s">
        <v>5</v>
      </c>
      <c r="C312" s="27" t="s">
        <v>20</v>
      </c>
      <c r="D312" s="14"/>
      <c r="E312" s="14"/>
      <c r="F312" s="14"/>
      <c r="G312" s="15"/>
      <c r="H312" s="19">
        <f t="shared" si="240"/>
        <v>0</v>
      </c>
      <c r="I312" s="14"/>
      <c r="J312" s="14"/>
      <c r="K312" s="14"/>
      <c r="L312" s="15"/>
      <c r="M312" s="19">
        <f t="shared" si="241"/>
        <v>0</v>
      </c>
      <c r="N312" s="14"/>
      <c r="O312" s="14"/>
      <c r="P312" s="14"/>
      <c r="Q312" s="15"/>
      <c r="R312" s="19">
        <f t="shared" si="242"/>
        <v>0</v>
      </c>
      <c r="S312" s="14"/>
      <c r="T312" s="14"/>
      <c r="U312" s="14"/>
      <c r="V312" s="15"/>
      <c r="W312" s="19">
        <f t="shared" si="243"/>
        <v>0</v>
      </c>
      <c r="X312" s="14"/>
      <c r="Y312" s="14"/>
      <c r="Z312" s="14"/>
      <c r="AA312" s="15"/>
      <c r="AB312" s="19">
        <f t="shared" si="244"/>
        <v>0</v>
      </c>
      <c r="AC312" s="14"/>
      <c r="AD312" s="14"/>
      <c r="AE312" s="14"/>
      <c r="AF312" s="15"/>
      <c r="AG312" s="19">
        <f t="shared" si="245"/>
        <v>0</v>
      </c>
      <c r="AH312" s="14"/>
      <c r="AI312" s="14"/>
      <c r="AJ312" s="14"/>
      <c r="AK312" s="15"/>
      <c r="AL312" s="19">
        <f t="shared" si="246"/>
        <v>0</v>
      </c>
      <c r="AM312" s="14"/>
      <c r="AN312" s="14"/>
      <c r="AO312" s="14"/>
      <c r="AP312" s="15"/>
      <c r="AQ312" s="19">
        <f t="shared" si="247"/>
        <v>0</v>
      </c>
      <c r="AR312" s="14"/>
      <c r="AS312" s="14"/>
      <c r="AT312" s="14"/>
      <c r="AU312" s="15"/>
      <c r="AV312" s="30">
        <f t="shared" si="248"/>
        <v>0</v>
      </c>
    </row>
    <row r="313" spans="1:48">
      <c r="A313" s="12">
        <v>21</v>
      </c>
      <c r="B313" s="3" t="s">
        <v>6</v>
      </c>
      <c r="C313" s="27" t="s">
        <v>20</v>
      </c>
      <c r="D313" s="14"/>
      <c r="E313" s="14"/>
      <c r="F313" s="14"/>
      <c r="G313" s="15"/>
      <c r="H313" s="19">
        <f t="shared" si="240"/>
        <v>0</v>
      </c>
      <c r="I313" s="14"/>
      <c r="J313" s="14"/>
      <c r="K313" s="14"/>
      <c r="L313" s="15"/>
      <c r="M313" s="19">
        <f t="shared" si="241"/>
        <v>0</v>
      </c>
      <c r="N313" s="14"/>
      <c r="O313" s="14"/>
      <c r="P313" s="14"/>
      <c r="Q313" s="15"/>
      <c r="R313" s="19">
        <f t="shared" si="242"/>
        <v>0</v>
      </c>
      <c r="S313" s="14"/>
      <c r="T313" s="14"/>
      <c r="U313" s="14"/>
      <c r="V313" s="15"/>
      <c r="W313" s="19">
        <f t="shared" si="243"/>
        <v>0</v>
      </c>
      <c r="X313" s="14"/>
      <c r="Y313" s="14"/>
      <c r="Z313" s="14"/>
      <c r="AA313" s="15"/>
      <c r="AB313" s="19">
        <f t="shared" si="244"/>
        <v>0</v>
      </c>
      <c r="AC313" s="14"/>
      <c r="AD313" s="14"/>
      <c r="AE313" s="14"/>
      <c r="AF313" s="15"/>
      <c r="AG313" s="19">
        <f t="shared" si="245"/>
        <v>0</v>
      </c>
      <c r="AH313" s="14"/>
      <c r="AI313" s="14"/>
      <c r="AJ313" s="14"/>
      <c r="AK313" s="15"/>
      <c r="AL313" s="19">
        <f t="shared" si="246"/>
        <v>0</v>
      </c>
      <c r="AM313" s="14"/>
      <c r="AN313" s="14"/>
      <c r="AO313" s="14"/>
      <c r="AP313" s="15"/>
      <c r="AQ313" s="19">
        <f t="shared" si="247"/>
        <v>0</v>
      </c>
      <c r="AR313" s="14"/>
      <c r="AS313" s="14"/>
      <c r="AT313" s="14"/>
      <c r="AU313" s="15"/>
      <c r="AV313" s="30">
        <f t="shared" si="248"/>
        <v>0</v>
      </c>
    </row>
    <row r="314" spans="1:48">
      <c r="A314" s="12">
        <v>21</v>
      </c>
      <c r="B314" s="3" t="s">
        <v>7</v>
      </c>
      <c r="C314" s="27" t="s">
        <v>20</v>
      </c>
      <c r="D314" s="14"/>
      <c r="E314" s="14"/>
      <c r="F314" s="14"/>
      <c r="G314" s="15"/>
      <c r="H314" s="19">
        <f t="shared" si="240"/>
        <v>0</v>
      </c>
      <c r="I314" s="14"/>
      <c r="J314" s="14"/>
      <c r="K314" s="14"/>
      <c r="L314" s="15"/>
      <c r="M314" s="19">
        <f t="shared" si="241"/>
        <v>0</v>
      </c>
      <c r="N314" s="14"/>
      <c r="O314" s="14"/>
      <c r="P314" s="14"/>
      <c r="Q314" s="15"/>
      <c r="R314" s="19">
        <f t="shared" si="242"/>
        <v>0</v>
      </c>
      <c r="S314" s="14"/>
      <c r="T314" s="14"/>
      <c r="U314" s="14"/>
      <c r="V314" s="15"/>
      <c r="W314" s="19">
        <f t="shared" si="243"/>
        <v>0</v>
      </c>
      <c r="X314" s="14"/>
      <c r="Y314" s="14"/>
      <c r="Z314" s="14"/>
      <c r="AA314" s="15"/>
      <c r="AB314" s="19">
        <f t="shared" si="244"/>
        <v>0</v>
      </c>
      <c r="AC314" s="14"/>
      <c r="AD314" s="14"/>
      <c r="AE314" s="14"/>
      <c r="AF314" s="15"/>
      <c r="AG314" s="19">
        <f t="shared" si="245"/>
        <v>0</v>
      </c>
      <c r="AH314" s="14"/>
      <c r="AI314" s="14"/>
      <c r="AJ314" s="14"/>
      <c r="AK314" s="15"/>
      <c r="AL314" s="19">
        <f t="shared" si="246"/>
        <v>0</v>
      </c>
      <c r="AM314" s="14"/>
      <c r="AN314" s="14"/>
      <c r="AO314" s="14"/>
      <c r="AP314" s="15"/>
      <c r="AQ314" s="19">
        <f t="shared" si="247"/>
        <v>0</v>
      </c>
      <c r="AR314" s="14"/>
      <c r="AS314" s="14"/>
      <c r="AT314" s="14"/>
      <c r="AU314" s="15"/>
      <c r="AV314" s="30">
        <f t="shared" si="248"/>
        <v>0</v>
      </c>
    </row>
    <row r="315" spans="1:48">
      <c r="A315" s="12">
        <v>21</v>
      </c>
      <c r="B315" s="3" t="s">
        <v>22</v>
      </c>
      <c r="C315" s="27" t="s">
        <v>20</v>
      </c>
      <c r="D315" s="14"/>
      <c r="E315" s="14"/>
      <c r="F315" s="14"/>
      <c r="G315" s="15"/>
      <c r="H315" s="19">
        <f t="shared" si="240"/>
        <v>0</v>
      </c>
      <c r="I315" s="14"/>
      <c r="J315" s="14"/>
      <c r="K315" s="14"/>
      <c r="L315" s="15"/>
      <c r="M315" s="19">
        <f t="shared" si="241"/>
        <v>0</v>
      </c>
      <c r="N315" s="14"/>
      <c r="O315" s="14"/>
      <c r="P315" s="14"/>
      <c r="Q315" s="15"/>
      <c r="R315" s="19">
        <f t="shared" si="242"/>
        <v>0</v>
      </c>
      <c r="S315" s="14"/>
      <c r="T315" s="14"/>
      <c r="U315" s="14"/>
      <c r="V315" s="15"/>
      <c r="W315" s="19">
        <f t="shared" si="243"/>
        <v>0</v>
      </c>
      <c r="X315" s="14"/>
      <c r="Y315" s="14"/>
      <c r="Z315" s="14"/>
      <c r="AA315" s="15"/>
      <c r="AB315" s="19">
        <f t="shared" si="244"/>
        <v>0</v>
      </c>
      <c r="AC315" s="14"/>
      <c r="AD315" s="14"/>
      <c r="AE315" s="14"/>
      <c r="AF315" s="15"/>
      <c r="AG315" s="19">
        <f t="shared" si="245"/>
        <v>0</v>
      </c>
      <c r="AH315" s="14"/>
      <c r="AI315" s="14"/>
      <c r="AJ315" s="14"/>
      <c r="AK315" s="15"/>
      <c r="AL315" s="19">
        <f t="shared" si="246"/>
        <v>0</v>
      </c>
      <c r="AM315" s="14"/>
      <c r="AN315" s="14"/>
      <c r="AO315" s="14"/>
      <c r="AP315" s="15"/>
      <c r="AQ315" s="19">
        <f t="shared" si="247"/>
        <v>0</v>
      </c>
      <c r="AR315" s="14"/>
      <c r="AS315" s="14"/>
      <c r="AT315" s="14"/>
      <c r="AU315" s="15"/>
      <c r="AV315" s="30">
        <f t="shared" si="248"/>
        <v>0</v>
      </c>
    </row>
    <row r="316" spans="1:48">
      <c r="A316" s="12">
        <v>21</v>
      </c>
      <c r="B316" s="3" t="s">
        <v>8</v>
      </c>
      <c r="C316" s="27" t="s">
        <v>20</v>
      </c>
      <c r="D316" s="14"/>
      <c r="E316" s="14"/>
      <c r="F316" s="14"/>
      <c r="G316" s="15"/>
      <c r="H316" s="19">
        <f t="shared" si="240"/>
        <v>0</v>
      </c>
      <c r="I316" s="14"/>
      <c r="J316" s="14"/>
      <c r="K316" s="14"/>
      <c r="L316" s="15"/>
      <c r="M316" s="19">
        <f t="shared" si="241"/>
        <v>0</v>
      </c>
      <c r="N316" s="14"/>
      <c r="O316" s="14"/>
      <c r="P316" s="14"/>
      <c r="Q316" s="15"/>
      <c r="R316" s="19">
        <f t="shared" si="242"/>
        <v>0</v>
      </c>
      <c r="S316" s="14"/>
      <c r="T316" s="14"/>
      <c r="U316" s="14"/>
      <c r="V316" s="15"/>
      <c r="W316" s="19">
        <f t="shared" si="243"/>
        <v>0</v>
      </c>
      <c r="X316" s="14"/>
      <c r="Y316" s="14"/>
      <c r="Z316" s="14"/>
      <c r="AA316" s="15"/>
      <c r="AB316" s="19">
        <f t="shared" si="244"/>
        <v>0</v>
      </c>
      <c r="AC316" s="14"/>
      <c r="AD316" s="14"/>
      <c r="AE316" s="14"/>
      <c r="AF316" s="15"/>
      <c r="AG316" s="19">
        <f t="shared" si="245"/>
        <v>0</v>
      </c>
      <c r="AH316" s="14"/>
      <c r="AI316" s="14"/>
      <c r="AJ316" s="14"/>
      <c r="AK316" s="15"/>
      <c r="AL316" s="19">
        <f t="shared" si="246"/>
        <v>0</v>
      </c>
      <c r="AM316" s="14"/>
      <c r="AN316" s="14"/>
      <c r="AO316" s="14"/>
      <c r="AP316" s="15"/>
      <c r="AQ316" s="19">
        <f t="shared" si="247"/>
        <v>0</v>
      </c>
      <c r="AR316" s="14"/>
      <c r="AS316" s="14"/>
      <c r="AT316" s="14"/>
      <c r="AU316" s="15"/>
      <c r="AV316" s="30">
        <f t="shared" si="248"/>
        <v>0</v>
      </c>
    </row>
    <row r="317" spans="1:48">
      <c r="A317" s="12">
        <v>21</v>
      </c>
      <c r="B317" s="3" t="s">
        <v>74</v>
      </c>
      <c r="C317" s="27" t="s">
        <v>20</v>
      </c>
      <c r="D317" s="14"/>
      <c r="E317" s="14"/>
      <c r="F317" s="14"/>
      <c r="G317" s="15"/>
      <c r="H317" s="19">
        <f t="shared" si="240"/>
        <v>0</v>
      </c>
      <c r="I317" s="14"/>
      <c r="J317" s="14"/>
      <c r="K317" s="14"/>
      <c r="L317" s="15"/>
      <c r="M317" s="19">
        <f t="shared" si="241"/>
        <v>0</v>
      </c>
      <c r="N317" s="14"/>
      <c r="O317" s="14"/>
      <c r="P317" s="14"/>
      <c r="Q317" s="15"/>
      <c r="R317" s="19">
        <f t="shared" si="242"/>
        <v>0</v>
      </c>
      <c r="S317" s="14"/>
      <c r="T317" s="14"/>
      <c r="U317" s="14"/>
      <c r="V317" s="15"/>
      <c r="W317" s="19">
        <f t="shared" si="243"/>
        <v>0</v>
      </c>
      <c r="X317" s="14"/>
      <c r="Y317" s="14"/>
      <c r="Z317" s="14"/>
      <c r="AA317" s="15"/>
      <c r="AB317" s="19">
        <f t="shared" si="244"/>
        <v>0</v>
      </c>
      <c r="AC317" s="14"/>
      <c r="AD317" s="14"/>
      <c r="AE317" s="14"/>
      <c r="AF317" s="15"/>
      <c r="AG317" s="19">
        <f t="shared" si="245"/>
        <v>0</v>
      </c>
      <c r="AH317" s="14"/>
      <c r="AI317" s="14"/>
      <c r="AJ317" s="14"/>
      <c r="AK317" s="15"/>
      <c r="AL317" s="19">
        <f t="shared" si="246"/>
        <v>0</v>
      </c>
      <c r="AM317" s="14"/>
      <c r="AN317" s="14"/>
      <c r="AO317" s="14"/>
      <c r="AP317" s="15"/>
      <c r="AQ317" s="19">
        <f t="shared" si="247"/>
        <v>0</v>
      </c>
      <c r="AR317" s="14"/>
      <c r="AS317" s="14"/>
      <c r="AT317" s="14"/>
      <c r="AU317" s="15"/>
      <c r="AV317" s="30">
        <f t="shared" si="248"/>
        <v>0</v>
      </c>
    </row>
    <row r="318" spans="1:48">
      <c r="A318" s="12">
        <v>21</v>
      </c>
      <c r="B318" s="3" t="s">
        <v>9</v>
      </c>
      <c r="C318" s="27" t="s">
        <v>20</v>
      </c>
      <c r="D318" s="14"/>
      <c r="E318" s="14"/>
      <c r="F318" s="14"/>
      <c r="G318" s="15"/>
      <c r="H318" s="19">
        <f t="shared" si="240"/>
        <v>0</v>
      </c>
      <c r="I318" s="14"/>
      <c r="J318" s="14"/>
      <c r="K318" s="14"/>
      <c r="L318" s="15"/>
      <c r="M318" s="19">
        <f t="shared" si="241"/>
        <v>0</v>
      </c>
      <c r="N318" s="14"/>
      <c r="O318" s="14"/>
      <c r="P318" s="14"/>
      <c r="Q318" s="15"/>
      <c r="R318" s="19">
        <f t="shared" si="242"/>
        <v>0</v>
      </c>
      <c r="S318" s="14"/>
      <c r="T318" s="14"/>
      <c r="U318" s="14"/>
      <c r="V318" s="15"/>
      <c r="W318" s="19">
        <f t="shared" si="243"/>
        <v>0</v>
      </c>
      <c r="X318" s="14"/>
      <c r="Y318" s="14"/>
      <c r="Z318" s="14"/>
      <c r="AA318" s="15"/>
      <c r="AB318" s="19">
        <f t="shared" si="244"/>
        <v>0</v>
      </c>
      <c r="AC318" s="14"/>
      <c r="AD318" s="14"/>
      <c r="AE318" s="14"/>
      <c r="AF318" s="15"/>
      <c r="AG318" s="19">
        <f t="shared" si="245"/>
        <v>0</v>
      </c>
      <c r="AH318" s="14"/>
      <c r="AI318" s="14"/>
      <c r="AJ318" s="14"/>
      <c r="AK318" s="15"/>
      <c r="AL318" s="19">
        <f t="shared" si="246"/>
        <v>0</v>
      </c>
      <c r="AM318" s="14"/>
      <c r="AN318" s="14"/>
      <c r="AO318" s="14"/>
      <c r="AP318" s="15"/>
      <c r="AQ318" s="19">
        <f t="shared" si="247"/>
        <v>0</v>
      </c>
      <c r="AR318" s="14"/>
      <c r="AS318" s="14"/>
      <c r="AT318" s="14"/>
      <c r="AU318" s="15"/>
      <c r="AV318" s="30">
        <f t="shared" si="248"/>
        <v>0</v>
      </c>
    </row>
    <row r="319" spans="1:48">
      <c r="A319" s="12">
        <v>21</v>
      </c>
      <c r="B319" s="27" t="s">
        <v>33</v>
      </c>
      <c r="C319" s="27" t="s">
        <v>20</v>
      </c>
      <c r="D319" s="16"/>
      <c r="E319" s="16"/>
      <c r="F319" s="16"/>
      <c r="G319" s="17"/>
      <c r="H319" s="20">
        <f t="shared" si="240"/>
        <v>0</v>
      </c>
      <c r="I319" s="16"/>
      <c r="J319" s="16"/>
      <c r="K319" s="16"/>
      <c r="L319" s="17"/>
      <c r="M319" s="20">
        <f t="shared" si="241"/>
        <v>0</v>
      </c>
      <c r="N319" s="16"/>
      <c r="O319" s="16"/>
      <c r="P319" s="16"/>
      <c r="Q319" s="17"/>
      <c r="R319" s="20">
        <f t="shared" si="242"/>
        <v>0</v>
      </c>
      <c r="S319" s="16"/>
      <c r="T319" s="16"/>
      <c r="U319" s="16"/>
      <c r="V319" s="17"/>
      <c r="W319" s="20">
        <f t="shared" si="243"/>
        <v>0</v>
      </c>
      <c r="X319" s="16"/>
      <c r="Y319" s="16"/>
      <c r="Z319" s="16"/>
      <c r="AA319" s="17"/>
      <c r="AB319" s="20">
        <f t="shared" si="244"/>
        <v>0</v>
      </c>
      <c r="AC319" s="16"/>
      <c r="AD319" s="16"/>
      <c r="AE319" s="16"/>
      <c r="AF319" s="17"/>
      <c r="AG319" s="20">
        <f t="shared" si="245"/>
        <v>0</v>
      </c>
      <c r="AH319" s="16"/>
      <c r="AI319" s="16"/>
      <c r="AJ319" s="16"/>
      <c r="AK319" s="17"/>
      <c r="AL319" s="20">
        <f t="shared" si="246"/>
        <v>0</v>
      </c>
      <c r="AM319" s="16"/>
      <c r="AN319" s="16"/>
      <c r="AO319" s="16"/>
      <c r="AP319" s="17"/>
      <c r="AQ319" s="20">
        <f t="shared" si="247"/>
        <v>0</v>
      </c>
      <c r="AR319" s="16"/>
      <c r="AS319" s="16"/>
      <c r="AT319" s="16"/>
      <c r="AU319" s="17"/>
      <c r="AV319" s="31">
        <f t="shared" si="248"/>
        <v>0</v>
      </c>
    </row>
    <row r="320" spans="1:48">
      <c r="A320" s="12">
        <v>21</v>
      </c>
      <c r="B320" s="32"/>
      <c r="C320" s="33"/>
      <c r="D320" s="34"/>
      <c r="E320" s="35"/>
      <c r="F320" s="35"/>
      <c r="G320" s="35"/>
      <c r="H320" s="36">
        <f t="shared" ref="H320" si="249">SUM(H307:H319)</f>
        <v>0</v>
      </c>
      <c r="I320" s="35"/>
      <c r="J320" s="35"/>
      <c r="K320" s="35"/>
      <c r="L320" s="35"/>
      <c r="M320" s="36">
        <f t="shared" si="202"/>
        <v>0</v>
      </c>
      <c r="N320" s="35"/>
      <c r="O320" s="35"/>
      <c r="P320" s="35"/>
      <c r="Q320" s="35"/>
      <c r="R320" s="36">
        <f t="shared" si="203"/>
        <v>0</v>
      </c>
      <c r="S320" s="35"/>
      <c r="T320" s="35"/>
      <c r="U320" s="35"/>
      <c r="V320" s="35"/>
      <c r="W320" s="36">
        <f t="shared" si="204"/>
        <v>0</v>
      </c>
      <c r="X320" s="35"/>
      <c r="Y320" s="35"/>
      <c r="Z320" s="35"/>
      <c r="AA320" s="35"/>
      <c r="AB320" s="36">
        <f t="shared" si="205"/>
        <v>0</v>
      </c>
      <c r="AC320" s="35"/>
      <c r="AD320" s="35"/>
      <c r="AE320" s="35"/>
      <c r="AF320" s="35"/>
      <c r="AG320" s="36">
        <f t="shared" si="206"/>
        <v>0</v>
      </c>
      <c r="AH320" s="35"/>
      <c r="AI320" s="35"/>
      <c r="AJ320" s="35"/>
      <c r="AK320" s="35"/>
      <c r="AL320" s="36">
        <f t="shared" si="207"/>
        <v>0</v>
      </c>
      <c r="AM320" s="35"/>
      <c r="AN320" s="35"/>
      <c r="AO320" s="35"/>
      <c r="AP320" s="35"/>
      <c r="AQ320" s="36">
        <f t="shared" si="208"/>
        <v>0</v>
      </c>
      <c r="AR320" s="35"/>
      <c r="AS320" s="35"/>
      <c r="AT320" s="35"/>
      <c r="AU320" s="35"/>
      <c r="AV320" s="36">
        <f t="shared" si="209"/>
        <v>0</v>
      </c>
    </row>
    <row r="321" spans="1:48">
      <c r="A321" s="12">
        <v>22</v>
      </c>
      <c r="B321" s="48" t="str">
        <f>"Буква (или иное название) класса "&amp;A321&amp;":"</f>
        <v>Буква (или иное название) класса 22:</v>
      </c>
      <c r="C321" s="49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</row>
    <row r="322" spans="1:48">
      <c r="A322" s="12">
        <v>22</v>
      </c>
      <c r="B322" s="25" t="s">
        <v>0</v>
      </c>
      <c r="C322" s="26" t="s">
        <v>20</v>
      </c>
      <c r="D322" s="14"/>
      <c r="E322" s="14"/>
      <c r="F322" s="14"/>
      <c r="G322" s="15"/>
      <c r="H322" s="19">
        <f t="shared" ref="H322:H334" si="250">COUNTA(D322:G322)</f>
        <v>0</v>
      </c>
      <c r="I322" s="14"/>
      <c r="J322" s="14"/>
      <c r="K322" s="14"/>
      <c r="L322" s="15"/>
      <c r="M322" s="19">
        <f t="shared" ref="M322:M334" si="251">COUNTA(I322:L322)</f>
        <v>0</v>
      </c>
      <c r="N322" s="14"/>
      <c r="O322" s="14"/>
      <c r="P322" s="14"/>
      <c r="Q322" s="15"/>
      <c r="R322" s="19">
        <f t="shared" ref="R322:R334" si="252">COUNTA(N322:Q322)</f>
        <v>0</v>
      </c>
      <c r="S322" s="14"/>
      <c r="T322" s="14"/>
      <c r="U322" s="14"/>
      <c r="V322" s="15"/>
      <c r="W322" s="19">
        <f t="shared" ref="W322:W334" si="253">COUNTA(S322:V322)</f>
        <v>0</v>
      </c>
      <c r="X322" s="14"/>
      <c r="Y322" s="14"/>
      <c r="Z322" s="14"/>
      <c r="AA322" s="15"/>
      <c r="AB322" s="19">
        <f t="shared" ref="AB322:AB334" si="254">COUNTA(X322:AA322)</f>
        <v>0</v>
      </c>
      <c r="AC322" s="14"/>
      <c r="AD322" s="14"/>
      <c r="AE322" s="14"/>
      <c r="AF322" s="15"/>
      <c r="AG322" s="19">
        <f t="shared" ref="AG322:AG334" si="255">COUNTA(AC322:AF322)</f>
        <v>0</v>
      </c>
      <c r="AH322" s="14"/>
      <c r="AI322" s="14"/>
      <c r="AJ322" s="14"/>
      <c r="AK322" s="15"/>
      <c r="AL322" s="19">
        <f t="shared" ref="AL322:AL334" si="256">COUNTA(AH322:AK322)</f>
        <v>0</v>
      </c>
      <c r="AM322" s="14"/>
      <c r="AN322" s="14"/>
      <c r="AO322" s="14"/>
      <c r="AP322" s="15"/>
      <c r="AQ322" s="19">
        <f t="shared" ref="AQ322:AQ334" si="257">COUNTA(AM322:AP322)</f>
        <v>0</v>
      </c>
      <c r="AR322" s="14"/>
      <c r="AS322" s="14"/>
      <c r="AT322" s="14"/>
      <c r="AU322" s="15"/>
      <c r="AV322" s="30">
        <f t="shared" ref="AV322:AV334" si="258">COUNTA(AR322:AU322)</f>
        <v>0</v>
      </c>
    </row>
    <row r="323" spans="1:48">
      <c r="A323" s="12">
        <v>22</v>
      </c>
      <c r="B323" s="3" t="s">
        <v>1</v>
      </c>
      <c r="C323" s="27" t="s">
        <v>20</v>
      </c>
      <c r="D323" s="14"/>
      <c r="E323" s="14"/>
      <c r="F323" s="14"/>
      <c r="G323" s="15"/>
      <c r="H323" s="19">
        <f t="shared" si="250"/>
        <v>0</v>
      </c>
      <c r="I323" s="14"/>
      <c r="J323" s="14"/>
      <c r="K323" s="14"/>
      <c r="L323" s="15"/>
      <c r="M323" s="19">
        <f t="shared" si="251"/>
        <v>0</v>
      </c>
      <c r="N323" s="14"/>
      <c r="O323" s="14"/>
      <c r="P323" s="14"/>
      <c r="Q323" s="15"/>
      <c r="R323" s="19">
        <f t="shared" si="252"/>
        <v>0</v>
      </c>
      <c r="S323" s="14"/>
      <c r="T323" s="14"/>
      <c r="U323" s="14"/>
      <c r="V323" s="15"/>
      <c r="W323" s="19">
        <f t="shared" si="253"/>
        <v>0</v>
      </c>
      <c r="X323" s="14"/>
      <c r="Y323" s="14"/>
      <c r="Z323" s="14"/>
      <c r="AA323" s="15"/>
      <c r="AB323" s="19">
        <f t="shared" si="254"/>
        <v>0</v>
      </c>
      <c r="AC323" s="14"/>
      <c r="AD323" s="14"/>
      <c r="AE323" s="14"/>
      <c r="AF323" s="15"/>
      <c r="AG323" s="19">
        <f t="shared" si="255"/>
        <v>0</v>
      </c>
      <c r="AH323" s="14"/>
      <c r="AI323" s="14"/>
      <c r="AJ323" s="14"/>
      <c r="AK323" s="15"/>
      <c r="AL323" s="19">
        <f t="shared" si="256"/>
        <v>0</v>
      </c>
      <c r="AM323" s="14"/>
      <c r="AN323" s="14"/>
      <c r="AO323" s="14"/>
      <c r="AP323" s="15"/>
      <c r="AQ323" s="19">
        <f t="shared" si="257"/>
        <v>0</v>
      </c>
      <c r="AR323" s="14"/>
      <c r="AS323" s="14"/>
      <c r="AT323" s="14"/>
      <c r="AU323" s="15"/>
      <c r="AV323" s="30">
        <f t="shared" si="258"/>
        <v>0</v>
      </c>
    </row>
    <row r="324" spans="1:48">
      <c r="A324" s="12">
        <v>22</v>
      </c>
      <c r="B324" s="3" t="s">
        <v>2</v>
      </c>
      <c r="C324" s="27" t="s">
        <v>20</v>
      </c>
      <c r="D324" s="14"/>
      <c r="E324" s="14"/>
      <c r="F324" s="14"/>
      <c r="G324" s="15"/>
      <c r="H324" s="19">
        <f t="shared" si="250"/>
        <v>0</v>
      </c>
      <c r="I324" s="14"/>
      <c r="J324" s="14"/>
      <c r="K324" s="14"/>
      <c r="L324" s="15"/>
      <c r="M324" s="19">
        <f t="shared" si="251"/>
        <v>0</v>
      </c>
      <c r="N324" s="14"/>
      <c r="O324" s="14"/>
      <c r="P324" s="14"/>
      <c r="Q324" s="15"/>
      <c r="R324" s="19">
        <f t="shared" si="252"/>
        <v>0</v>
      </c>
      <c r="S324" s="14"/>
      <c r="T324" s="14"/>
      <c r="U324" s="14"/>
      <c r="V324" s="15"/>
      <c r="W324" s="19">
        <f t="shared" si="253"/>
        <v>0</v>
      </c>
      <c r="X324" s="14"/>
      <c r="Y324" s="14"/>
      <c r="Z324" s="14"/>
      <c r="AA324" s="15"/>
      <c r="AB324" s="19">
        <f t="shared" si="254"/>
        <v>0</v>
      </c>
      <c r="AC324" s="14"/>
      <c r="AD324" s="14"/>
      <c r="AE324" s="14"/>
      <c r="AF324" s="15"/>
      <c r="AG324" s="19">
        <f t="shared" si="255"/>
        <v>0</v>
      </c>
      <c r="AH324" s="14"/>
      <c r="AI324" s="14"/>
      <c r="AJ324" s="14"/>
      <c r="AK324" s="15"/>
      <c r="AL324" s="19">
        <f t="shared" si="256"/>
        <v>0</v>
      </c>
      <c r="AM324" s="14"/>
      <c r="AN324" s="14"/>
      <c r="AO324" s="14"/>
      <c r="AP324" s="15"/>
      <c r="AQ324" s="19">
        <f t="shared" si="257"/>
        <v>0</v>
      </c>
      <c r="AR324" s="14"/>
      <c r="AS324" s="14"/>
      <c r="AT324" s="14"/>
      <c r="AU324" s="15"/>
      <c r="AV324" s="30">
        <f t="shared" si="258"/>
        <v>0</v>
      </c>
    </row>
    <row r="325" spans="1:48">
      <c r="A325" s="12">
        <v>22</v>
      </c>
      <c r="B325" s="3" t="s">
        <v>3</v>
      </c>
      <c r="C325" s="27" t="s">
        <v>20</v>
      </c>
      <c r="D325" s="14"/>
      <c r="E325" s="14"/>
      <c r="F325" s="14"/>
      <c r="G325" s="15"/>
      <c r="H325" s="19">
        <f t="shared" si="250"/>
        <v>0</v>
      </c>
      <c r="I325" s="14"/>
      <c r="J325" s="14"/>
      <c r="K325" s="14"/>
      <c r="L325" s="15"/>
      <c r="M325" s="19">
        <f t="shared" si="251"/>
        <v>0</v>
      </c>
      <c r="N325" s="14"/>
      <c r="O325" s="14"/>
      <c r="P325" s="14"/>
      <c r="Q325" s="15"/>
      <c r="R325" s="19">
        <f t="shared" si="252"/>
        <v>0</v>
      </c>
      <c r="S325" s="14"/>
      <c r="T325" s="14"/>
      <c r="U325" s="14"/>
      <c r="V325" s="15"/>
      <c r="W325" s="19">
        <f t="shared" si="253"/>
        <v>0</v>
      </c>
      <c r="X325" s="14"/>
      <c r="Y325" s="14"/>
      <c r="Z325" s="14"/>
      <c r="AA325" s="15"/>
      <c r="AB325" s="19">
        <f t="shared" si="254"/>
        <v>0</v>
      </c>
      <c r="AC325" s="14"/>
      <c r="AD325" s="14"/>
      <c r="AE325" s="14"/>
      <c r="AF325" s="15"/>
      <c r="AG325" s="19">
        <f t="shared" si="255"/>
        <v>0</v>
      </c>
      <c r="AH325" s="14"/>
      <c r="AI325" s="14"/>
      <c r="AJ325" s="14"/>
      <c r="AK325" s="15"/>
      <c r="AL325" s="19">
        <f t="shared" si="256"/>
        <v>0</v>
      </c>
      <c r="AM325" s="14"/>
      <c r="AN325" s="14"/>
      <c r="AO325" s="14"/>
      <c r="AP325" s="15"/>
      <c r="AQ325" s="19">
        <f t="shared" si="257"/>
        <v>0</v>
      </c>
      <c r="AR325" s="14"/>
      <c r="AS325" s="14"/>
      <c r="AT325" s="14"/>
      <c r="AU325" s="15"/>
      <c r="AV325" s="30">
        <f t="shared" si="258"/>
        <v>0</v>
      </c>
    </row>
    <row r="326" spans="1:48">
      <c r="A326" s="12">
        <v>22</v>
      </c>
      <c r="B326" s="3" t="s">
        <v>4</v>
      </c>
      <c r="C326" s="27" t="s">
        <v>20</v>
      </c>
      <c r="D326" s="14"/>
      <c r="E326" s="14"/>
      <c r="F326" s="14"/>
      <c r="G326" s="15"/>
      <c r="H326" s="19">
        <f t="shared" si="250"/>
        <v>0</v>
      </c>
      <c r="I326" s="14"/>
      <c r="J326" s="14"/>
      <c r="K326" s="14"/>
      <c r="L326" s="15"/>
      <c r="M326" s="19">
        <f t="shared" si="251"/>
        <v>0</v>
      </c>
      <c r="N326" s="14"/>
      <c r="O326" s="14"/>
      <c r="P326" s="14"/>
      <c r="Q326" s="15"/>
      <c r="R326" s="19">
        <f t="shared" si="252"/>
        <v>0</v>
      </c>
      <c r="S326" s="14"/>
      <c r="T326" s="14"/>
      <c r="U326" s="14"/>
      <c r="V326" s="15"/>
      <c r="W326" s="19">
        <f t="shared" si="253"/>
        <v>0</v>
      </c>
      <c r="X326" s="14"/>
      <c r="Y326" s="14"/>
      <c r="Z326" s="14"/>
      <c r="AA326" s="15"/>
      <c r="AB326" s="19">
        <f t="shared" si="254"/>
        <v>0</v>
      </c>
      <c r="AC326" s="14"/>
      <c r="AD326" s="14"/>
      <c r="AE326" s="14"/>
      <c r="AF326" s="15"/>
      <c r="AG326" s="19">
        <f t="shared" si="255"/>
        <v>0</v>
      </c>
      <c r="AH326" s="14"/>
      <c r="AI326" s="14"/>
      <c r="AJ326" s="14"/>
      <c r="AK326" s="15"/>
      <c r="AL326" s="19">
        <f t="shared" si="256"/>
        <v>0</v>
      </c>
      <c r="AM326" s="14"/>
      <c r="AN326" s="14"/>
      <c r="AO326" s="14"/>
      <c r="AP326" s="15"/>
      <c r="AQ326" s="19">
        <f t="shared" si="257"/>
        <v>0</v>
      </c>
      <c r="AR326" s="14"/>
      <c r="AS326" s="14"/>
      <c r="AT326" s="14"/>
      <c r="AU326" s="15"/>
      <c r="AV326" s="30">
        <f t="shared" si="258"/>
        <v>0</v>
      </c>
    </row>
    <row r="327" spans="1:48">
      <c r="A327" s="12">
        <v>22</v>
      </c>
      <c r="B327" s="3" t="s">
        <v>5</v>
      </c>
      <c r="C327" s="27" t="s">
        <v>20</v>
      </c>
      <c r="D327" s="14"/>
      <c r="E327" s="14"/>
      <c r="F327" s="14"/>
      <c r="G327" s="15"/>
      <c r="H327" s="19">
        <f t="shared" si="250"/>
        <v>0</v>
      </c>
      <c r="I327" s="14"/>
      <c r="J327" s="14"/>
      <c r="K327" s="14"/>
      <c r="L327" s="15"/>
      <c r="M327" s="19">
        <f t="shared" si="251"/>
        <v>0</v>
      </c>
      <c r="N327" s="14"/>
      <c r="O327" s="14"/>
      <c r="P327" s="14"/>
      <c r="Q327" s="15"/>
      <c r="R327" s="19">
        <f t="shared" si="252"/>
        <v>0</v>
      </c>
      <c r="S327" s="14"/>
      <c r="T327" s="14"/>
      <c r="U327" s="14"/>
      <c r="V327" s="15"/>
      <c r="W327" s="19">
        <f t="shared" si="253"/>
        <v>0</v>
      </c>
      <c r="X327" s="14"/>
      <c r="Y327" s="14"/>
      <c r="Z327" s="14"/>
      <c r="AA327" s="15"/>
      <c r="AB327" s="19">
        <f t="shared" si="254"/>
        <v>0</v>
      </c>
      <c r="AC327" s="14"/>
      <c r="AD327" s="14"/>
      <c r="AE327" s="14"/>
      <c r="AF327" s="15"/>
      <c r="AG327" s="19">
        <f t="shared" si="255"/>
        <v>0</v>
      </c>
      <c r="AH327" s="14"/>
      <c r="AI327" s="14"/>
      <c r="AJ327" s="14"/>
      <c r="AK327" s="15"/>
      <c r="AL327" s="19">
        <f t="shared" si="256"/>
        <v>0</v>
      </c>
      <c r="AM327" s="14"/>
      <c r="AN327" s="14"/>
      <c r="AO327" s="14"/>
      <c r="AP327" s="15"/>
      <c r="AQ327" s="19">
        <f t="shared" si="257"/>
        <v>0</v>
      </c>
      <c r="AR327" s="14"/>
      <c r="AS327" s="14"/>
      <c r="AT327" s="14"/>
      <c r="AU327" s="15"/>
      <c r="AV327" s="30">
        <f t="shared" si="258"/>
        <v>0</v>
      </c>
    </row>
    <row r="328" spans="1:48">
      <c r="A328" s="12">
        <v>22</v>
      </c>
      <c r="B328" s="3" t="s">
        <v>6</v>
      </c>
      <c r="C328" s="27" t="s">
        <v>20</v>
      </c>
      <c r="D328" s="14"/>
      <c r="E328" s="14"/>
      <c r="F328" s="14"/>
      <c r="G328" s="15"/>
      <c r="H328" s="19">
        <f t="shared" si="250"/>
        <v>0</v>
      </c>
      <c r="I328" s="14"/>
      <c r="J328" s="14"/>
      <c r="K328" s="14"/>
      <c r="L328" s="15"/>
      <c r="M328" s="19">
        <f t="shared" si="251"/>
        <v>0</v>
      </c>
      <c r="N328" s="14"/>
      <c r="O328" s="14"/>
      <c r="P328" s="14"/>
      <c r="Q328" s="15"/>
      <c r="R328" s="19">
        <f t="shared" si="252"/>
        <v>0</v>
      </c>
      <c r="S328" s="14"/>
      <c r="T328" s="14"/>
      <c r="U328" s="14"/>
      <c r="V328" s="15"/>
      <c r="W328" s="19">
        <f t="shared" si="253"/>
        <v>0</v>
      </c>
      <c r="X328" s="14"/>
      <c r="Y328" s="14"/>
      <c r="Z328" s="14"/>
      <c r="AA328" s="15"/>
      <c r="AB328" s="19">
        <f t="shared" si="254"/>
        <v>0</v>
      </c>
      <c r="AC328" s="14"/>
      <c r="AD328" s="14"/>
      <c r="AE328" s="14"/>
      <c r="AF328" s="15"/>
      <c r="AG328" s="19">
        <f t="shared" si="255"/>
        <v>0</v>
      </c>
      <c r="AH328" s="14"/>
      <c r="AI328" s="14"/>
      <c r="AJ328" s="14"/>
      <c r="AK328" s="15"/>
      <c r="AL328" s="19">
        <f t="shared" si="256"/>
        <v>0</v>
      </c>
      <c r="AM328" s="14"/>
      <c r="AN328" s="14"/>
      <c r="AO328" s="14"/>
      <c r="AP328" s="15"/>
      <c r="AQ328" s="19">
        <f t="shared" si="257"/>
        <v>0</v>
      </c>
      <c r="AR328" s="14"/>
      <c r="AS328" s="14"/>
      <c r="AT328" s="14"/>
      <c r="AU328" s="15"/>
      <c r="AV328" s="30">
        <f t="shared" si="258"/>
        <v>0</v>
      </c>
    </row>
    <row r="329" spans="1:48">
      <c r="A329" s="12">
        <v>22</v>
      </c>
      <c r="B329" s="3" t="s">
        <v>7</v>
      </c>
      <c r="C329" s="27" t="s">
        <v>20</v>
      </c>
      <c r="D329" s="14"/>
      <c r="E329" s="14"/>
      <c r="F329" s="14"/>
      <c r="G329" s="15"/>
      <c r="H329" s="19">
        <f t="shared" si="250"/>
        <v>0</v>
      </c>
      <c r="I329" s="14"/>
      <c r="J329" s="14"/>
      <c r="K329" s="14"/>
      <c r="L329" s="15"/>
      <c r="M329" s="19">
        <f t="shared" si="251"/>
        <v>0</v>
      </c>
      <c r="N329" s="14"/>
      <c r="O329" s="14"/>
      <c r="P329" s="14"/>
      <c r="Q329" s="15"/>
      <c r="R329" s="19">
        <f t="shared" si="252"/>
        <v>0</v>
      </c>
      <c r="S329" s="14"/>
      <c r="T329" s="14"/>
      <c r="U329" s="14"/>
      <c r="V329" s="15"/>
      <c r="W329" s="19">
        <f t="shared" si="253"/>
        <v>0</v>
      </c>
      <c r="X329" s="14"/>
      <c r="Y329" s="14"/>
      <c r="Z329" s="14"/>
      <c r="AA329" s="15"/>
      <c r="AB329" s="19">
        <f t="shared" si="254"/>
        <v>0</v>
      </c>
      <c r="AC329" s="14"/>
      <c r="AD329" s="14"/>
      <c r="AE329" s="14"/>
      <c r="AF329" s="15"/>
      <c r="AG329" s="19">
        <f t="shared" si="255"/>
        <v>0</v>
      </c>
      <c r="AH329" s="14"/>
      <c r="AI329" s="14"/>
      <c r="AJ329" s="14"/>
      <c r="AK329" s="15"/>
      <c r="AL329" s="19">
        <f t="shared" si="256"/>
        <v>0</v>
      </c>
      <c r="AM329" s="14"/>
      <c r="AN329" s="14"/>
      <c r="AO329" s="14"/>
      <c r="AP329" s="15"/>
      <c r="AQ329" s="19">
        <f t="shared" si="257"/>
        <v>0</v>
      </c>
      <c r="AR329" s="14"/>
      <c r="AS329" s="14"/>
      <c r="AT329" s="14"/>
      <c r="AU329" s="15"/>
      <c r="AV329" s="30">
        <f t="shared" si="258"/>
        <v>0</v>
      </c>
    </row>
    <row r="330" spans="1:48">
      <c r="A330" s="12">
        <v>22</v>
      </c>
      <c r="B330" s="3" t="s">
        <v>22</v>
      </c>
      <c r="C330" s="27" t="s">
        <v>20</v>
      </c>
      <c r="D330" s="14"/>
      <c r="E330" s="14"/>
      <c r="F330" s="14"/>
      <c r="G330" s="15"/>
      <c r="H330" s="19">
        <f t="shared" si="250"/>
        <v>0</v>
      </c>
      <c r="I330" s="14"/>
      <c r="J330" s="14"/>
      <c r="K330" s="14"/>
      <c r="L330" s="15"/>
      <c r="M330" s="19">
        <f t="shared" si="251"/>
        <v>0</v>
      </c>
      <c r="N330" s="14"/>
      <c r="O330" s="14"/>
      <c r="P330" s="14"/>
      <c r="Q330" s="15"/>
      <c r="R330" s="19">
        <f t="shared" si="252"/>
        <v>0</v>
      </c>
      <c r="S330" s="14"/>
      <c r="T330" s="14"/>
      <c r="U330" s="14"/>
      <c r="V330" s="15"/>
      <c r="W330" s="19">
        <f t="shared" si="253"/>
        <v>0</v>
      </c>
      <c r="X330" s="14"/>
      <c r="Y330" s="14"/>
      <c r="Z330" s="14"/>
      <c r="AA330" s="15"/>
      <c r="AB330" s="19">
        <f t="shared" si="254"/>
        <v>0</v>
      </c>
      <c r="AC330" s="14"/>
      <c r="AD330" s="14"/>
      <c r="AE330" s="14"/>
      <c r="AF330" s="15"/>
      <c r="AG330" s="19">
        <f t="shared" si="255"/>
        <v>0</v>
      </c>
      <c r="AH330" s="14"/>
      <c r="AI330" s="14"/>
      <c r="AJ330" s="14"/>
      <c r="AK330" s="15"/>
      <c r="AL330" s="19">
        <f t="shared" si="256"/>
        <v>0</v>
      </c>
      <c r="AM330" s="14"/>
      <c r="AN330" s="14"/>
      <c r="AO330" s="14"/>
      <c r="AP330" s="15"/>
      <c r="AQ330" s="19">
        <f t="shared" si="257"/>
        <v>0</v>
      </c>
      <c r="AR330" s="14"/>
      <c r="AS330" s="14"/>
      <c r="AT330" s="14"/>
      <c r="AU330" s="15"/>
      <c r="AV330" s="30">
        <f t="shared" si="258"/>
        <v>0</v>
      </c>
    </row>
    <row r="331" spans="1:48">
      <c r="A331" s="12">
        <v>22</v>
      </c>
      <c r="B331" s="3" t="s">
        <v>8</v>
      </c>
      <c r="C331" s="27" t="s">
        <v>20</v>
      </c>
      <c r="D331" s="14"/>
      <c r="E331" s="14"/>
      <c r="F331" s="14"/>
      <c r="G331" s="15"/>
      <c r="H331" s="19">
        <f t="shared" si="250"/>
        <v>0</v>
      </c>
      <c r="I331" s="14"/>
      <c r="J331" s="14"/>
      <c r="K331" s="14"/>
      <c r="L331" s="15"/>
      <c r="M331" s="19">
        <f t="shared" si="251"/>
        <v>0</v>
      </c>
      <c r="N331" s="14"/>
      <c r="O331" s="14"/>
      <c r="P331" s="14"/>
      <c r="Q331" s="15"/>
      <c r="R331" s="19">
        <f t="shared" si="252"/>
        <v>0</v>
      </c>
      <c r="S331" s="14"/>
      <c r="T331" s="14"/>
      <c r="U331" s="14"/>
      <c r="V331" s="15"/>
      <c r="W331" s="19">
        <f t="shared" si="253"/>
        <v>0</v>
      </c>
      <c r="X331" s="14"/>
      <c r="Y331" s="14"/>
      <c r="Z331" s="14"/>
      <c r="AA331" s="15"/>
      <c r="AB331" s="19">
        <f t="shared" si="254"/>
        <v>0</v>
      </c>
      <c r="AC331" s="14"/>
      <c r="AD331" s="14"/>
      <c r="AE331" s="14"/>
      <c r="AF331" s="15"/>
      <c r="AG331" s="19">
        <f t="shared" si="255"/>
        <v>0</v>
      </c>
      <c r="AH331" s="14"/>
      <c r="AI331" s="14"/>
      <c r="AJ331" s="14"/>
      <c r="AK331" s="15"/>
      <c r="AL331" s="19">
        <f t="shared" si="256"/>
        <v>0</v>
      </c>
      <c r="AM331" s="14"/>
      <c r="AN331" s="14"/>
      <c r="AO331" s="14"/>
      <c r="AP331" s="15"/>
      <c r="AQ331" s="19">
        <f t="shared" si="257"/>
        <v>0</v>
      </c>
      <c r="AR331" s="14"/>
      <c r="AS331" s="14"/>
      <c r="AT331" s="14"/>
      <c r="AU331" s="15"/>
      <c r="AV331" s="30">
        <f t="shared" si="258"/>
        <v>0</v>
      </c>
    </row>
    <row r="332" spans="1:48">
      <c r="A332" s="12">
        <v>22</v>
      </c>
      <c r="B332" s="3" t="s">
        <v>74</v>
      </c>
      <c r="C332" s="27" t="s">
        <v>20</v>
      </c>
      <c r="D332" s="14"/>
      <c r="E332" s="14"/>
      <c r="F332" s="14"/>
      <c r="G332" s="15"/>
      <c r="H332" s="19">
        <f t="shared" si="250"/>
        <v>0</v>
      </c>
      <c r="I332" s="14"/>
      <c r="J332" s="14"/>
      <c r="K332" s="14"/>
      <c r="L332" s="15"/>
      <c r="M332" s="19">
        <f t="shared" si="251"/>
        <v>0</v>
      </c>
      <c r="N332" s="14"/>
      <c r="O332" s="14"/>
      <c r="P332" s="14"/>
      <c r="Q332" s="15"/>
      <c r="R332" s="19">
        <f t="shared" si="252"/>
        <v>0</v>
      </c>
      <c r="S332" s="14"/>
      <c r="T332" s="14"/>
      <c r="U332" s="14"/>
      <c r="V332" s="15"/>
      <c r="W332" s="19">
        <f t="shared" si="253"/>
        <v>0</v>
      </c>
      <c r="X332" s="14"/>
      <c r="Y332" s="14"/>
      <c r="Z332" s="14"/>
      <c r="AA332" s="15"/>
      <c r="AB332" s="19">
        <f t="shared" si="254"/>
        <v>0</v>
      </c>
      <c r="AC332" s="14"/>
      <c r="AD332" s="14"/>
      <c r="AE332" s="14"/>
      <c r="AF332" s="15"/>
      <c r="AG332" s="19">
        <f t="shared" si="255"/>
        <v>0</v>
      </c>
      <c r="AH332" s="14"/>
      <c r="AI332" s="14"/>
      <c r="AJ332" s="14"/>
      <c r="AK332" s="15"/>
      <c r="AL332" s="19">
        <f t="shared" si="256"/>
        <v>0</v>
      </c>
      <c r="AM332" s="14"/>
      <c r="AN332" s="14"/>
      <c r="AO332" s="14"/>
      <c r="AP332" s="15"/>
      <c r="AQ332" s="19">
        <f t="shared" si="257"/>
        <v>0</v>
      </c>
      <c r="AR332" s="14"/>
      <c r="AS332" s="14"/>
      <c r="AT332" s="14"/>
      <c r="AU332" s="15"/>
      <c r="AV332" s="30">
        <f t="shared" si="258"/>
        <v>0</v>
      </c>
    </row>
    <row r="333" spans="1:48">
      <c r="A333" s="12">
        <v>22</v>
      </c>
      <c r="B333" s="3" t="s">
        <v>9</v>
      </c>
      <c r="C333" s="27" t="s">
        <v>20</v>
      </c>
      <c r="D333" s="14"/>
      <c r="E333" s="14"/>
      <c r="F333" s="14"/>
      <c r="G333" s="15"/>
      <c r="H333" s="19">
        <f t="shared" si="250"/>
        <v>0</v>
      </c>
      <c r="I333" s="14"/>
      <c r="J333" s="14"/>
      <c r="K333" s="14"/>
      <c r="L333" s="15"/>
      <c r="M333" s="19">
        <f t="shared" si="251"/>
        <v>0</v>
      </c>
      <c r="N333" s="14"/>
      <c r="O333" s="14"/>
      <c r="P333" s="14"/>
      <c r="Q333" s="15"/>
      <c r="R333" s="19">
        <f t="shared" si="252"/>
        <v>0</v>
      </c>
      <c r="S333" s="14"/>
      <c r="T333" s="14"/>
      <c r="U333" s="14"/>
      <c r="V333" s="15"/>
      <c r="W333" s="19">
        <f t="shared" si="253"/>
        <v>0</v>
      </c>
      <c r="X333" s="14"/>
      <c r="Y333" s="14"/>
      <c r="Z333" s="14"/>
      <c r="AA333" s="15"/>
      <c r="AB333" s="19">
        <f t="shared" si="254"/>
        <v>0</v>
      </c>
      <c r="AC333" s="14"/>
      <c r="AD333" s="14"/>
      <c r="AE333" s="14"/>
      <c r="AF333" s="15"/>
      <c r="AG333" s="19">
        <f t="shared" si="255"/>
        <v>0</v>
      </c>
      <c r="AH333" s="14"/>
      <c r="AI333" s="14"/>
      <c r="AJ333" s="14"/>
      <c r="AK333" s="15"/>
      <c r="AL333" s="19">
        <f t="shared" si="256"/>
        <v>0</v>
      </c>
      <c r="AM333" s="14"/>
      <c r="AN333" s="14"/>
      <c r="AO333" s="14"/>
      <c r="AP333" s="15"/>
      <c r="AQ333" s="19">
        <f t="shared" si="257"/>
        <v>0</v>
      </c>
      <c r="AR333" s="14"/>
      <c r="AS333" s="14"/>
      <c r="AT333" s="14"/>
      <c r="AU333" s="15"/>
      <c r="AV333" s="30">
        <f t="shared" si="258"/>
        <v>0</v>
      </c>
    </row>
    <row r="334" spans="1:48">
      <c r="A334" s="12">
        <v>22</v>
      </c>
      <c r="B334" s="27" t="s">
        <v>33</v>
      </c>
      <c r="C334" s="27" t="s">
        <v>20</v>
      </c>
      <c r="D334" s="16"/>
      <c r="E334" s="16"/>
      <c r="F334" s="16"/>
      <c r="G334" s="17"/>
      <c r="H334" s="20">
        <f t="shared" si="250"/>
        <v>0</v>
      </c>
      <c r="I334" s="16"/>
      <c r="J334" s="16"/>
      <c r="K334" s="16"/>
      <c r="L334" s="17"/>
      <c r="M334" s="20">
        <f t="shared" si="251"/>
        <v>0</v>
      </c>
      <c r="N334" s="16"/>
      <c r="O334" s="16"/>
      <c r="P334" s="16"/>
      <c r="Q334" s="17"/>
      <c r="R334" s="20">
        <f t="shared" si="252"/>
        <v>0</v>
      </c>
      <c r="S334" s="16"/>
      <c r="T334" s="16"/>
      <c r="U334" s="16"/>
      <c r="V334" s="17"/>
      <c r="W334" s="20">
        <f t="shared" si="253"/>
        <v>0</v>
      </c>
      <c r="X334" s="16"/>
      <c r="Y334" s="16"/>
      <c r="Z334" s="16"/>
      <c r="AA334" s="17"/>
      <c r="AB334" s="20">
        <f t="shared" si="254"/>
        <v>0</v>
      </c>
      <c r="AC334" s="16"/>
      <c r="AD334" s="16"/>
      <c r="AE334" s="16"/>
      <c r="AF334" s="17"/>
      <c r="AG334" s="20">
        <f t="shared" si="255"/>
        <v>0</v>
      </c>
      <c r="AH334" s="16"/>
      <c r="AI334" s="16"/>
      <c r="AJ334" s="16"/>
      <c r="AK334" s="17"/>
      <c r="AL334" s="20">
        <f t="shared" si="256"/>
        <v>0</v>
      </c>
      <c r="AM334" s="16"/>
      <c r="AN334" s="16"/>
      <c r="AO334" s="16"/>
      <c r="AP334" s="17"/>
      <c r="AQ334" s="20">
        <f t="shared" si="257"/>
        <v>0</v>
      </c>
      <c r="AR334" s="16"/>
      <c r="AS334" s="16"/>
      <c r="AT334" s="16"/>
      <c r="AU334" s="17"/>
      <c r="AV334" s="31">
        <f t="shared" si="258"/>
        <v>0</v>
      </c>
    </row>
    <row r="335" spans="1:48">
      <c r="A335" s="12">
        <v>22</v>
      </c>
      <c r="B335" s="32"/>
      <c r="C335" s="33"/>
      <c r="D335" s="34"/>
      <c r="E335" s="35"/>
      <c r="F335" s="35"/>
      <c r="G335" s="35"/>
      <c r="H335" s="36">
        <f t="shared" ref="H335" si="259">SUM(H322:H334)</f>
        <v>0</v>
      </c>
      <c r="I335" s="35"/>
      <c r="J335" s="35"/>
      <c r="K335" s="35"/>
      <c r="L335" s="35"/>
      <c r="M335" s="36">
        <f t="shared" ref="M335:M395" si="260">SUM(M322:M334)</f>
        <v>0</v>
      </c>
      <c r="N335" s="35"/>
      <c r="O335" s="35"/>
      <c r="P335" s="35"/>
      <c r="Q335" s="35"/>
      <c r="R335" s="36">
        <f t="shared" ref="R335:R395" si="261">SUM(R322:R334)</f>
        <v>0</v>
      </c>
      <c r="S335" s="35"/>
      <c r="T335" s="35"/>
      <c r="U335" s="35"/>
      <c r="V335" s="35"/>
      <c r="W335" s="36">
        <f t="shared" ref="W335:W395" si="262">SUM(W322:W334)</f>
        <v>0</v>
      </c>
      <c r="X335" s="35"/>
      <c r="Y335" s="35"/>
      <c r="Z335" s="35"/>
      <c r="AA335" s="35"/>
      <c r="AB335" s="36">
        <f t="shared" ref="AB335:AB395" si="263">SUM(AB322:AB334)</f>
        <v>0</v>
      </c>
      <c r="AC335" s="35"/>
      <c r="AD335" s="35"/>
      <c r="AE335" s="35"/>
      <c r="AF335" s="35"/>
      <c r="AG335" s="36">
        <f t="shared" ref="AG335:AG395" si="264">SUM(AG322:AG334)</f>
        <v>0</v>
      </c>
      <c r="AH335" s="35"/>
      <c r="AI335" s="35"/>
      <c r="AJ335" s="35"/>
      <c r="AK335" s="35"/>
      <c r="AL335" s="36">
        <f t="shared" ref="AL335:AL395" si="265">SUM(AL322:AL334)</f>
        <v>0</v>
      </c>
      <c r="AM335" s="35"/>
      <c r="AN335" s="35"/>
      <c r="AO335" s="35"/>
      <c r="AP335" s="35"/>
      <c r="AQ335" s="36">
        <f t="shared" ref="AQ335:AQ395" si="266">SUM(AQ322:AQ334)</f>
        <v>0</v>
      </c>
      <c r="AR335" s="35"/>
      <c r="AS335" s="35"/>
      <c r="AT335" s="35"/>
      <c r="AU335" s="35"/>
      <c r="AV335" s="36">
        <f t="shared" ref="AV335:AV395" si="267">SUM(AV322:AV334)</f>
        <v>0</v>
      </c>
    </row>
    <row r="336" spans="1:48">
      <c r="A336" s="12">
        <v>23</v>
      </c>
      <c r="B336" s="48" t="str">
        <f>"Буква (или иное название) класса "&amp;A336&amp;":"</f>
        <v>Буква (или иное название) класса 23:</v>
      </c>
      <c r="C336" s="49"/>
      <c r="D336" s="50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</row>
    <row r="337" spans="1:48">
      <c r="A337" s="12">
        <v>23</v>
      </c>
      <c r="B337" s="25" t="s">
        <v>0</v>
      </c>
      <c r="C337" s="26" t="s">
        <v>20</v>
      </c>
      <c r="D337" s="14"/>
      <c r="E337" s="14"/>
      <c r="F337" s="14"/>
      <c r="G337" s="15"/>
      <c r="H337" s="19">
        <f t="shared" ref="H337:H349" si="268">COUNTA(D337:G337)</f>
        <v>0</v>
      </c>
      <c r="I337" s="14"/>
      <c r="J337" s="14"/>
      <c r="K337" s="14"/>
      <c r="L337" s="15"/>
      <c r="M337" s="19">
        <f t="shared" ref="M337:M349" si="269">COUNTA(I337:L337)</f>
        <v>0</v>
      </c>
      <c r="N337" s="14"/>
      <c r="O337" s="14"/>
      <c r="P337" s="14"/>
      <c r="Q337" s="15"/>
      <c r="R337" s="19">
        <f t="shared" ref="R337:R349" si="270">COUNTA(N337:Q337)</f>
        <v>0</v>
      </c>
      <c r="S337" s="14"/>
      <c r="T337" s="14"/>
      <c r="U337" s="14"/>
      <c r="V337" s="15"/>
      <c r="W337" s="19">
        <f t="shared" ref="W337:W349" si="271">COUNTA(S337:V337)</f>
        <v>0</v>
      </c>
      <c r="X337" s="14"/>
      <c r="Y337" s="14"/>
      <c r="Z337" s="14"/>
      <c r="AA337" s="15"/>
      <c r="AB337" s="19">
        <f t="shared" ref="AB337:AB349" si="272">COUNTA(X337:AA337)</f>
        <v>0</v>
      </c>
      <c r="AC337" s="14"/>
      <c r="AD337" s="14"/>
      <c r="AE337" s="14"/>
      <c r="AF337" s="15"/>
      <c r="AG337" s="19">
        <f t="shared" ref="AG337:AG349" si="273">COUNTA(AC337:AF337)</f>
        <v>0</v>
      </c>
      <c r="AH337" s="14"/>
      <c r="AI337" s="14"/>
      <c r="AJ337" s="14"/>
      <c r="AK337" s="15"/>
      <c r="AL337" s="19">
        <f t="shared" ref="AL337:AL349" si="274">COUNTA(AH337:AK337)</f>
        <v>0</v>
      </c>
      <c r="AM337" s="14"/>
      <c r="AN337" s="14"/>
      <c r="AO337" s="14"/>
      <c r="AP337" s="15"/>
      <c r="AQ337" s="19">
        <f t="shared" ref="AQ337:AQ349" si="275">COUNTA(AM337:AP337)</f>
        <v>0</v>
      </c>
      <c r="AR337" s="14"/>
      <c r="AS337" s="14"/>
      <c r="AT337" s="14"/>
      <c r="AU337" s="15"/>
      <c r="AV337" s="30">
        <f t="shared" ref="AV337:AV349" si="276">COUNTA(AR337:AU337)</f>
        <v>0</v>
      </c>
    </row>
    <row r="338" spans="1:48">
      <c r="A338" s="12">
        <v>23</v>
      </c>
      <c r="B338" s="3" t="s">
        <v>1</v>
      </c>
      <c r="C338" s="27" t="s">
        <v>20</v>
      </c>
      <c r="D338" s="14"/>
      <c r="E338" s="14"/>
      <c r="F338" s="14"/>
      <c r="G338" s="15"/>
      <c r="H338" s="19">
        <f t="shared" si="268"/>
        <v>0</v>
      </c>
      <c r="I338" s="14"/>
      <c r="J338" s="14"/>
      <c r="K338" s="14"/>
      <c r="L338" s="15"/>
      <c r="M338" s="19">
        <f t="shared" si="269"/>
        <v>0</v>
      </c>
      <c r="N338" s="14"/>
      <c r="O338" s="14"/>
      <c r="P338" s="14"/>
      <c r="Q338" s="15"/>
      <c r="R338" s="19">
        <f t="shared" si="270"/>
        <v>0</v>
      </c>
      <c r="S338" s="14"/>
      <c r="T338" s="14"/>
      <c r="U338" s="14"/>
      <c r="V338" s="15"/>
      <c r="W338" s="19">
        <f t="shared" si="271"/>
        <v>0</v>
      </c>
      <c r="X338" s="14"/>
      <c r="Y338" s="14"/>
      <c r="Z338" s="14"/>
      <c r="AA338" s="15"/>
      <c r="AB338" s="19">
        <f t="shared" si="272"/>
        <v>0</v>
      </c>
      <c r="AC338" s="14"/>
      <c r="AD338" s="14"/>
      <c r="AE338" s="14"/>
      <c r="AF338" s="15"/>
      <c r="AG338" s="19">
        <f t="shared" si="273"/>
        <v>0</v>
      </c>
      <c r="AH338" s="14"/>
      <c r="AI338" s="14"/>
      <c r="AJ338" s="14"/>
      <c r="AK338" s="15"/>
      <c r="AL338" s="19">
        <f t="shared" si="274"/>
        <v>0</v>
      </c>
      <c r="AM338" s="14"/>
      <c r="AN338" s="14"/>
      <c r="AO338" s="14"/>
      <c r="AP338" s="15"/>
      <c r="AQ338" s="19">
        <f t="shared" si="275"/>
        <v>0</v>
      </c>
      <c r="AR338" s="14"/>
      <c r="AS338" s="14"/>
      <c r="AT338" s="14"/>
      <c r="AU338" s="15"/>
      <c r="AV338" s="30">
        <f t="shared" si="276"/>
        <v>0</v>
      </c>
    </row>
    <row r="339" spans="1:48">
      <c r="A339" s="12">
        <v>23</v>
      </c>
      <c r="B339" s="3" t="s">
        <v>2</v>
      </c>
      <c r="C339" s="27" t="s">
        <v>20</v>
      </c>
      <c r="D339" s="14"/>
      <c r="E339" s="14"/>
      <c r="F339" s="14"/>
      <c r="G339" s="15"/>
      <c r="H339" s="19">
        <f t="shared" si="268"/>
        <v>0</v>
      </c>
      <c r="I339" s="14"/>
      <c r="J339" s="14"/>
      <c r="K339" s="14"/>
      <c r="L339" s="15"/>
      <c r="M339" s="19">
        <f t="shared" si="269"/>
        <v>0</v>
      </c>
      <c r="N339" s="14"/>
      <c r="O339" s="14"/>
      <c r="P339" s="14"/>
      <c r="Q339" s="15"/>
      <c r="R339" s="19">
        <f t="shared" si="270"/>
        <v>0</v>
      </c>
      <c r="S339" s="14"/>
      <c r="T339" s="14"/>
      <c r="U339" s="14"/>
      <c r="V339" s="15"/>
      <c r="W339" s="19">
        <f t="shared" si="271"/>
        <v>0</v>
      </c>
      <c r="X339" s="14"/>
      <c r="Y339" s="14"/>
      <c r="Z339" s="14"/>
      <c r="AA339" s="15"/>
      <c r="AB339" s="19">
        <f t="shared" si="272"/>
        <v>0</v>
      </c>
      <c r="AC339" s="14"/>
      <c r="AD339" s="14"/>
      <c r="AE339" s="14"/>
      <c r="AF339" s="15"/>
      <c r="AG339" s="19">
        <f t="shared" si="273"/>
        <v>0</v>
      </c>
      <c r="AH339" s="14"/>
      <c r="AI339" s="14"/>
      <c r="AJ339" s="14"/>
      <c r="AK339" s="15"/>
      <c r="AL339" s="19">
        <f t="shared" si="274"/>
        <v>0</v>
      </c>
      <c r="AM339" s="14"/>
      <c r="AN339" s="14"/>
      <c r="AO339" s="14"/>
      <c r="AP339" s="15"/>
      <c r="AQ339" s="19">
        <f t="shared" si="275"/>
        <v>0</v>
      </c>
      <c r="AR339" s="14"/>
      <c r="AS339" s="14"/>
      <c r="AT339" s="14"/>
      <c r="AU339" s="15"/>
      <c r="AV339" s="30">
        <f t="shared" si="276"/>
        <v>0</v>
      </c>
    </row>
    <row r="340" spans="1:48">
      <c r="A340" s="12">
        <v>23</v>
      </c>
      <c r="B340" s="3" t="s">
        <v>3</v>
      </c>
      <c r="C340" s="27" t="s">
        <v>20</v>
      </c>
      <c r="D340" s="14"/>
      <c r="E340" s="14"/>
      <c r="F340" s="14"/>
      <c r="G340" s="15"/>
      <c r="H340" s="19">
        <f t="shared" si="268"/>
        <v>0</v>
      </c>
      <c r="I340" s="14"/>
      <c r="J340" s="14"/>
      <c r="K340" s="14"/>
      <c r="L340" s="15"/>
      <c r="M340" s="19">
        <f t="shared" si="269"/>
        <v>0</v>
      </c>
      <c r="N340" s="14"/>
      <c r="O340" s="14"/>
      <c r="P340" s="14"/>
      <c r="Q340" s="15"/>
      <c r="R340" s="19">
        <f t="shared" si="270"/>
        <v>0</v>
      </c>
      <c r="S340" s="14"/>
      <c r="T340" s="14"/>
      <c r="U340" s="14"/>
      <c r="V340" s="15"/>
      <c r="W340" s="19">
        <f t="shared" si="271"/>
        <v>0</v>
      </c>
      <c r="X340" s="14"/>
      <c r="Y340" s="14"/>
      <c r="Z340" s="14"/>
      <c r="AA340" s="15"/>
      <c r="AB340" s="19">
        <f t="shared" si="272"/>
        <v>0</v>
      </c>
      <c r="AC340" s="14"/>
      <c r="AD340" s="14"/>
      <c r="AE340" s="14"/>
      <c r="AF340" s="15"/>
      <c r="AG340" s="19">
        <f t="shared" si="273"/>
        <v>0</v>
      </c>
      <c r="AH340" s="14"/>
      <c r="AI340" s="14"/>
      <c r="AJ340" s="14"/>
      <c r="AK340" s="15"/>
      <c r="AL340" s="19">
        <f t="shared" si="274"/>
        <v>0</v>
      </c>
      <c r="AM340" s="14"/>
      <c r="AN340" s="14"/>
      <c r="AO340" s="14"/>
      <c r="AP340" s="15"/>
      <c r="AQ340" s="19">
        <f t="shared" si="275"/>
        <v>0</v>
      </c>
      <c r="AR340" s="14"/>
      <c r="AS340" s="14"/>
      <c r="AT340" s="14"/>
      <c r="AU340" s="15"/>
      <c r="AV340" s="30">
        <f t="shared" si="276"/>
        <v>0</v>
      </c>
    </row>
    <row r="341" spans="1:48">
      <c r="A341" s="12">
        <v>23</v>
      </c>
      <c r="B341" s="3" t="s">
        <v>4</v>
      </c>
      <c r="C341" s="27" t="s">
        <v>20</v>
      </c>
      <c r="D341" s="14"/>
      <c r="E341" s="14"/>
      <c r="F341" s="14"/>
      <c r="G341" s="15"/>
      <c r="H341" s="19">
        <f t="shared" si="268"/>
        <v>0</v>
      </c>
      <c r="I341" s="14"/>
      <c r="J341" s="14"/>
      <c r="K341" s="14"/>
      <c r="L341" s="15"/>
      <c r="M341" s="19">
        <f t="shared" si="269"/>
        <v>0</v>
      </c>
      <c r="N341" s="14"/>
      <c r="O341" s="14"/>
      <c r="P341" s="14"/>
      <c r="Q341" s="15"/>
      <c r="R341" s="19">
        <f t="shared" si="270"/>
        <v>0</v>
      </c>
      <c r="S341" s="14"/>
      <c r="T341" s="14"/>
      <c r="U341" s="14"/>
      <c r="V341" s="15"/>
      <c r="W341" s="19">
        <f t="shared" si="271"/>
        <v>0</v>
      </c>
      <c r="X341" s="14"/>
      <c r="Y341" s="14"/>
      <c r="Z341" s="14"/>
      <c r="AA341" s="15"/>
      <c r="AB341" s="19">
        <f t="shared" si="272"/>
        <v>0</v>
      </c>
      <c r="AC341" s="14"/>
      <c r="AD341" s="14"/>
      <c r="AE341" s="14"/>
      <c r="AF341" s="15"/>
      <c r="AG341" s="19">
        <f t="shared" si="273"/>
        <v>0</v>
      </c>
      <c r="AH341" s="14"/>
      <c r="AI341" s="14"/>
      <c r="AJ341" s="14"/>
      <c r="AK341" s="15"/>
      <c r="AL341" s="19">
        <f t="shared" si="274"/>
        <v>0</v>
      </c>
      <c r="AM341" s="14"/>
      <c r="AN341" s="14"/>
      <c r="AO341" s="14"/>
      <c r="AP341" s="15"/>
      <c r="AQ341" s="19">
        <f t="shared" si="275"/>
        <v>0</v>
      </c>
      <c r="AR341" s="14"/>
      <c r="AS341" s="14"/>
      <c r="AT341" s="14"/>
      <c r="AU341" s="15"/>
      <c r="AV341" s="30">
        <f t="shared" si="276"/>
        <v>0</v>
      </c>
    </row>
    <row r="342" spans="1:48">
      <c r="A342" s="12">
        <v>23</v>
      </c>
      <c r="B342" s="3" t="s">
        <v>5</v>
      </c>
      <c r="C342" s="27" t="s">
        <v>20</v>
      </c>
      <c r="D342" s="14"/>
      <c r="E342" s="14"/>
      <c r="F342" s="14"/>
      <c r="G342" s="15"/>
      <c r="H342" s="19">
        <f t="shared" si="268"/>
        <v>0</v>
      </c>
      <c r="I342" s="14"/>
      <c r="J342" s="14"/>
      <c r="K342" s="14"/>
      <c r="L342" s="15"/>
      <c r="M342" s="19">
        <f t="shared" si="269"/>
        <v>0</v>
      </c>
      <c r="N342" s="14"/>
      <c r="O342" s="14"/>
      <c r="P342" s="14"/>
      <c r="Q342" s="15"/>
      <c r="R342" s="19">
        <f t="shared" si="270"/>
        <v>0</v>
      </c>
      <c r="S342" s="14"/>
      <c r="T342" s="14"/>
      <c r="U342" s="14"/>
      <c r="V342" s="15"/>
      <c r="W342" s="19">
        <f t="shared" si="271"/>
        <v>0</v>
      </c>
      <c r="X342" s="14"/>
      <c r="Y342" s="14"/>
      <c r="Z342" s="14"/>
      <c r="AA342" s="15"/>
      <c r="AB342" s="19">
        <f t="shared" si="272"/>
        <v>0</v>
      </c>
      <c r="AC342" s="14"/>
      <c r="AD342" s="14"/>
      <c r="AE342" s="14"/>
      <c r="AF342" s="15"/>
      <c r="AG342" s="19">
        <f t="shared" si="273"/>
        <v>0</v>
      </c>
      <c r="AH342" s="14"/>
      <c r="AI342" s="14"/>
      <c r="AJ342" s="14"/>
      <c r="AK342" s="15"/>
      <c r="AL342" s="19">
        <f t="shared" si="274"/>
        <v>0</v>
      </c>
      <c r="AM342" s="14"/>
      <c r="AN342" s="14"/>
      <c r="AO342" s="14"/>
      <c r="AP342" s="15"/>
      <c r="AQ342" s="19">
        <f t="shared" si="275"/>
        <v>0</v>
      </c>
      <c r="AR342" s="14"/>
      <c r="AS342" s="14"/>
      <c r="AT342" s="14"/>
      <c r="AU342" s="15"/>
      <c r="AV342" s="30">
        <f t="shared" si="276"/>
        <v>0</v>
      </c>
    </row>
    <row r="343" spans="1:48">
      <c r="A343" s="12">
        <v>23</v>
      </c>
      <c r="B343" s="3" t="s">
        <v>6</v>
      </c>
      <c r="C343" s="27" t="s">
        <v>20</v>
      </c>
      <c r="D343" s="14"/>
      <c r="E343" s="14"/>
      <c r="F343" s="14"/>
      <c r="G343" s="15"/>
      <c r="H343" s="19">
        <f t="shared" si="268"/>
        <v>0</v>
      </c>
      <c r="I343" s="14"/>
      <c r="J343" s="14"/>
      <c r="K343" s="14"/>
      <c r="L343" s="15"/>
      <c r="M343" s="19">
        <f t="shared" si="269"/>
        <v>0</v>
      </c>
      <c r="N343" s="14"/>
      <c r="O343" s="14"/>
      <c r="P343" s="14"/>
      <c r="Q343" s="15"/>
      <c r="R343" s="19">
        <f t="shared" si="270"/>
        <v>0</v>
      </c>
      <c r="S343" s="14"/>
      <c r="T343" s="14"/>
      <c r="U343" s="14"/>
      <c r="V343" s="15"/>
      <c r="W343" s="19">
        <f t="shared" si="271"/>
        <v>0</v>
      </c>
      <c r="X343" s="14"/>
      <c r="Y343" s="14"/>
      <c r="Z343" s="14"/>
      <c r="AA343" s="15"/>
      <c r="AB343" s="19">
        <f t="shared" si="272"/>
        <v>0</v>
      </c>
      <c r="AC343" s="14"/>
      <c r="AD343" s="14"/>
      <c r="AE343" s="14"/>
      <c r="AF343" s="15"/>
      <c r="AG343" s="19">
        <f t="shared" si="273"/>
        <v>0</v>
      </c>
      <c r="AH343" s="14"/>
      <c r="AI343" s="14"/>
      <c r="AJ343" s="14"/>
      <c r="AK343" s="15"/>
      <c r="AL343" s="19">
        <f t="shared" si="274"/>
        <v>0</v>
      </c>
      <c r="AM343" s="14"/>
      <c r="AN343" s="14"/>
      <c r="AO343" s="14"/>
      <c r="AP343" s="15"/>
      <c r="AQ343" s="19">
        <f t="shared" si="275"/>
        <v>0</v>
      </c>
      <c r="AR343" s="14"/>
      <c r="AS343" s="14"/>
      <c r="AT343" s="14"/>
      <c r="AU343" s="15"/>
      <c r="AV343" s="30">
        <f t="shared" si="276"/>
        <v>0</v>
      </c>
    </row>
    <row r="344" spans="1:48">
      <c r="A344" s="12">
        <v>23</v>
      </c>
      <c r="B344" s="3" t="s">
        <v>7</v>
      </c>
      <c r="C344" s="27" t="s">
        <v>20</v>
      </c>
      <c r="D344" s="14"/>
      <c r="E344" s="14"/>
      <c r="F344" s="14"/>
      <c r="G344" s="15"/>
      <c r="H344" s="19">
        <f t="shared" si="268"/>
        <v>0</v>
      </c>
      <c r="I344" s="14"/>
      <c r="J344" s="14"/>
      <c r="K344" s="14"/>
      <c r="L344" s="15"/>
      <c r="M344" s="19">
        <f t="shared" si="269"/>
        <v>0</v>
      </c>
      <c r="N344" s="14"/>
      <c r="O344" s="14"/>
      <c r="P344" s="14"/>
      <c r="Q344" s="15"/>
      <c r="R344" s="19">
        <f t="shared" si="270"/>
        <v>0</v>
      </c>
      <c r="S344" s="14"/>
      <c r="T344" s="14"/>
      <c r="U344" s="14"/>
      <c r="V344" s="15"/>
      <c r="W344" s="19">
        <f t="shared" si="271"/>
        <v>0</v>
      </c>
      <c r="X344" s="14"/>
      <c r="Y344" s="14"/>
      <c r="Z344" s="14"/>
      <c r="AA344" s="15"/>
      <c r="AB344" s="19">
        <f t="shared" si="272"/>
        <v>0</v>
      </c>
      <c r="AC344" s="14"/>
      <c r="AD344" s="14"/>
      <c r="AE344" s="14"/>
      <c r="AF344" s="15"/>
      <c r="AG344" s="19">
        <f t="shared" si="273"/>
        <v>0</v>
      </c>
      <c r="AH344" s="14"/>
      <c r="AI344" s="14"/>
      <c r="AJ344" s="14"/>
      <c r="AK344" s="15"/>
      <c r="AL344" s="19">
        <f t="shared" si="274"/>
        <v>0</v>
      </c>
      <c r="AM344" s="14"/>
      <c r="AN344" s="14"/>
      <c r="AO344" s="14"/>
      <c r="AP344" s="15"/>
      <c r="AQ344" s="19">
        <f t="shared" si="275"/>
        <v>0</v>
      </c>
      <c r="AR344" s="14"/>
      <c r="AS344" s="14"/>
      <c r="AT344" s="14"/>
      <c r="AU344" s="15"/>
      <c r="AV344" s="30">
        <f t="shared" si="276"/>
        <v>0</v>
      </c>
    </row>
    <row r="345" spans="1:48">
      <c r="A345" s="12">
        <v>23</v>
      </c>
      <c r="B345" s="3" t="s">
        <v>22</v>
      </c>
      <c r="C345" s="27" t="s">
        <v>20</v>
      </c>
      <c r="D345" s="14"/>
      <c r="E345" s="14"/>
      <c r="F345" s="14"/>
      <c r="G345" s="15"/>
      <c r="H345" s="19">
        <f t="shared" si="268"/>
        <v>0</v>
      </c>
      <c r="I345" s="14"/>
      <c r="J345" s="14"/>
      <c r="K345" s="14"/>
      <c r="L345" s="15"/>
      <c r="M345" s="19">
        <f t="shared" si="269"/>
        <v>0</v>
      </c>
      <c r="N345" s="14"/>
      <c r="O345" s="14"/>
      <c r="P345" s="14"/>
      <c r="Q345" s="15"/>
      <c r="R345" s="19">
        <f t="shared" si="270"/>
        <v>0</v>
      </c>
      <c r="S345" s="14"/>
      <c r="T345" s="14"/>
      <c r="U345" s="14"/>
      <c r="V345" s="15"/>
      <c r="W345" s="19">
        <f t="shared" si="271"/>
        <v>0</v>
      </c>
      <c r="X345" s="14"/>
      <c r="Y345" s="14"/>
      <c r="Z345" s="14"/>
      <c r="AA345" s="15"/>
      <c r="AB345" s="19">
        <f t="shared" si="272"/>
        <v>0</v>
      </c>
      <c r="AC345" s="14"/>
      <c r="AD345" s="14"/>
      <c r="AE345" s="14"/>
      <c r="AF345" s="15"/>
      <c r="AG345" s="19">
        <f t="shared" si="273"/>
        <v>0</v>
      </c>
      <c r="AH345" s="14"/>
      <c r="AI345" s="14"/>
      <c r="AJ345" s="14"/>
      <c r="AK345" s="15"/>
      <c r="AL345" s="19">
        <f t="shared" si="274"/>
        <v>0</v>
      </c>
      <c r="AM345" s="14"/>
      <c r="AN345" s="14"/>
      <c r="AO345" s="14"/>
      <c r="AP345" s="15"/>
      <c r="AQ345" s="19">
        <f t="shared" si="275"/>
        <v>0</v>
      </c>
      <c r="AR345" s="14"/>
      <c r="AS345" s="14"/>
      <c r="AT345" s="14"/>
      <c r="AU345" s="15"/>
      <c r="AV345" s="30">
        <f t="shared" si="276"/>
        <v>0</v>
      </c>
    </row>
    <row r="346" spans="1:48">
      <c r="A346" s="12">
        <v>23</v>
      </c>
      <c r="B346" s="3" t="s">
        <v>8</v>
      </c>
      <c r="C346" s="27" t="s">
        <v>20</v>
      </c>
      <c r="D346" s="14"/>
      <c r="E346" s="14"/>
      <c r="F346" s="14"/>
      <c r="G346" s="15"/>
      <c r="H346" s="19">
        <f t="shared" si="268"/>
        <v>0</v>
      </c>
      <c r="I346" s="14"/>
      <c r="J346" s="14"/>
      <c r="K346" s="14"/>
      <c r="L346" s="15"/>
      <c r="M346" s="19">
        <f t="shared" si="269"/>
        <v>0</v>
      </c>
      <c r="N346" s="14"/>
      <c r="O346" s="14"/>
      <c r="P346" s="14"/>
      <c r="Q346" s="15"/>
      <c r="R346" s="19">
        <f t="shared" si="270"/>
        <v>0</v>
      </c>
      <c r="S346" s="14"/>
      <c r="T346" s="14"/>
      <c r="U346" s="14"/>
      <c r="V346" s="15"/>
      <c r="W346" s="19">
        <f t="shared" si="271"/>
        <v>0</v>
      </c>
      <c r="X346" s="14"/>
      <c r="Y346" s="14"/>
      <c r="Z346" s="14"/>
      <c r="AA346" s="15"/>
      <c r="AB346" s="19">
        <f t="shared" si="272"/>
        <v>0</v>
      </c>
      <c r="AC346" s="14"/>
      <c r="AD346" s="14"/>
      <c r="AE346" s="14"/>
      <c r="AF346" s="15"/>
      <c r="AG346" s="19">
        <f t="shared" si="273"/>
        <v>0</v>
      </c>
      <c r="AH346" s="14"/>
      <c r="AI346" s="14"/>
      <c r="AJ346" s="14"/>
      <c r="AK346" s="15"/>
      <c r="AL346" s="19">
        <f t="shared" si="274"/>
        <v>0</v>
      </c>
      <c r="AM346" s="14"/>
      <c r="AN346" s="14"/>
      <c r="AO346" s="14"/>
      <c r="AP346" s="15"/>
      <c r="AQ346" s="19">
        <f t="shared" si="275"/>
        <v>0</v>
      </c>
      <c r="AR346" s="14"/>
      <c r="AS346" s="14"/>
      <c r="AT346" s="14"/>
      <c r="AU346" s="15"/>
      <c r="AV346" s="30">
        <f t="shared" si="276"/>
        <v>0</v>
      </c>
    </row>
    <row r="347" spans="1:48">
      <c r="A347" s="12">
        <v>23</v>
      </c>
      <c r="B347" s="3" t="s">
        <v>74</v>
      </c>
      <c r="C347" s="27" t="s">
        <v>20</v>
      </c>
      <c r="D347" s="14"/>
      <c r="E347" s="14"/>
      <c r="F347" s="14"/>
      <c r="G347" s="15"/>
      <c r="H347" s="19">
        <f t="shared" si="268"/>
        <v>0</v>
      </c>
      <c r="I347" s="14"/>
      <c r="J347" s="14"/>
      <c r="K347" s="14"/>
      <c r="L347" s="15"/>
      <c r="M347" s="19">
        <f t="shared" si="269"/>
        <v>0</v>
      </c>
      <c r="N347" s="14"/>
      <c r="O347" s="14"/>
      <c r="P347" s="14"/>
      <c r="Q347" s="15"/>
      <c r="R347" s="19">
        <f t="shared" si="270"/>
        <v>0</v>
      </c>
      <c r="S347" s="14"/>
      <c r="T347" s="14"/>
      <c r="U347" s="14"/>
      <c r="V347" s="15"/>
      <c r="W347" s="19">
        <f t="shared" si="271"/>
        <v>0</v>
      </c>
      <c r="X347" s="14"/>
      <c r="Y347" s="14"/>
      <c r="Z347" s="14"/>
      <c r="AA347" s="15"/>
      <c r="AB347" s="19">
        <f t="shared" si="272"/>
        <v>0</v>
      </c>
      <c r="AC347" s="14"/>
      <c r="AD347" s="14"/>
      <c r="AE347" s="14"/>
      <c r="AF347" s="15"/>
      <c r="AG347" s="19">
        <f t="shared" si="273"/>
        <v>0</v>
      </c>
      <c r="AH347" s="14"/>
      <c r="AI347" s="14"/>
      <c r="AJ347" s="14"/>
      <c r="AK347" s="15"/>
      <c r="AL347" s="19">
        <f t="shared" si="274"/>
        <v>0</v>
      </c>
      <c r="AM347" s="14"/>
      <c r="AN347" s="14"/>
      <c r="AO347" s="14"/>
      <c r="AP347" s="15"/>
      <c r="AQ347" s="19">
        <f t="shared" si="275"/>
        <v>0</v>
      </c>
      <c r="AR347" s="14"/>
      <c r="AS347" s="14"/>
      <c r="AT347" s="14"/>
      <c r="AU347" s="15"/>
      <c r="AV347" s="30">
        <f t="shared" si="276"/>
        <v>0</v>
      </c>
    </row>
    <row r="348" spans="1:48">
      <c r="A348" s="12">
        <v>23</v>
      </c>
      <c r="B348" s="3" t="s">
        <v>9</v>
      </c>
      <c r="C348" s="27" t="s">
        <v>20</v>
      </c>
      <c r="D348" s="14"/>
      <c r="E348" s="14"/>
      <c r="F348" s="14"/>
      <c r="G348" s="15"/>
      <c r="H348" s="19">
        <f t="shared" si="268"/>
        <v>0</v>
      </c>
      <c r="I348" s="14"/>
      <c r="J348" s="14"/>
      <c r="K348" s="14"/>
      <c r="L348" s="15"/>
      <c r="M348" s="19">
        <f t="shared" si="269"/>
        <v>0</v>
      </c>
      <c r="N348" s="14"/>
      <c r="O348" s="14"/>
      <c r="P348" s="14"/>
      <c r="Q348" s="15"/>
      <c r="R348" s="19">
        <f t="shared" si="270"/>
        <v>0</v>
      </c>
      <c r="S348" s="14"/>
      <c r="T348" s="14"/>
      <c r="U348" s="14"/>
      <c r="V348" s="15"/>
      <c r="W348" s="19">
        <f t="shared" si="271"/>
        <v>0</v>
      </c>
      <c r="X348" s="14"/>
      <c r="Y348" s="14"/>
      <c r="Z348" s="14"/>
      <c r="AA348" s="15"/>
      <c r="AB348" s="19">
        <f t="shared" si="272"/>
        <v>0</v>
      </c>
      <c r="AC348" s="14"/>
      <c r="AD348" s="14"/>
      <c r="AE348" s="14"/>
      <c r="AF348" s="15"/>
      <c r="AG348" s="19">
        <f t="shared" si="273"/>
        <v>0</v>
      </c>
      <c r="AH348" s="14"/>
      <c r="AI348" s="14"/>
      <c r="AJ348" s="14"/>
      <c r="AK348" s="15"/>
      <c r="AL348" s="19">
        <f t="shared" si="274"/>
        <v>0</v>
      </c>
      <c r="AM348" s="14"/>
      <c r="AN348" s="14"/>
      <c r="AO348" s="14"/>
      <c r="AP348" s="15"/>
      <c r="AQ348" s="19">
        <f t="shared" si="275"/>
        <v>0</v>
      </c>
      <c r="AR348" s="14"/>
      <c r="AS348" s="14"/>
      <c r="AT348" s="14"/>
      <c r="AU348" s="15"/>
      <c r="AV348" s="30">
        <f t="shared" si="276"/>
        <v>0</v>
      </c>
    </row>
    <row r="349" spans="1:48">
      <c r="A349" s="12">
        <v>23</v>
      </c>
      <c r="B349" s="27" t="s">
        <v>33</v>
      </c>
      <c r="C349" s="27" t="s">
        <v>20</v>
      </c>
      <c r="D349" s="16"/>
      <c r="E349" s="16"/>
      <c r="F349" s="16"/>
      <c r="G349" s="17"/>
      <c r="H349" s="20">
        <f t="shared" si="268"/>
        <v>0</v>
      </c>
      <c r="I349" s="16"/>
      <c r="J349" s="16"/>
      <c r="K349" s="16"/>
      <c r="L349" s="17"/>
      <c r="M349" s="20">
        <f t="shared" si="269"/>
        <v>0</v>
      </c>
      <c r="N349" s="16"/>
      <c r="O349" s="16"/>
      <c r="P349" s="16"/>
      <c r="Q349" s="17"/>
      <c r="R349" s="20">
        <f t="shared" si="270"/>
        <v>0</v>
      </c>
      <c r="S349" s="16"/>
      <c r="T349" s="16"/>
      <c r="U349" s="16"/>
      <c r="V349" s="17"/>
      <c r="W349" s="20">
        <f t="shared" si="271"/>
        <v>0</v>
      </c>
      <c r="X349" s="16"/>
      <c r="Y349" s="16"/>
      <c r="Z349" s="16"/>
      <c r="AA349" s="17"/>
      <c r="AB349" s="20">
        <f t="shared" si="272"/>
        <v>0</v>
      </c>
      <c r="AC349" s="16"/>
      <c r="AD349" s="16"/>
      <c r="AE349" s="16"/>
      <c r="AF349" s="17"/>
      <c r="AG349" s="20">
        <f t="shared" si="273"/>
        <v>0</v>
      </c>
      <c r="AH349" s="16"/>
      <c r="AI349" s="16"/>
      <c r="AJ349" s="16"/>
      <c r="AK349" s="17"/>
      <c r="AL349" s="20">
        <f t="shared" si="274"/>
        <v>0</v>
      </c>
      <c r="AM349" s="16"/>
      <c r="AN349" s="16"/>
      <c r="AO349" s="16"/>
      <c r="AP349" s="17"/>
      <c r="AQ349" s="20">
        <f t="shared" si="275"/>
        <v>0</v>
      </c>
      <c r="AR349" s="16"/>
      <c r="AS349" s="16"/>
      <c r="AT349" s="16"/>
      <c r="AU349" s="17"/>
      <c r="AV349" s="31">
        <f t="shared" si="276"/>
        <v>0</v>
      </c>
    </row>
    <row r="350" spans="1:48">
      <c r="A350" s="12">
        <v>23</v>
      </c>
      <c r="B350" s="32"/>
      <c r="C350" s="33"/>
      <c r="D350" s="34"/>
      <c r="E350" s="35"/>
      <c r="F350" s="35"/>
      <c r="G350" s="35"/>
      <c r="H350" s="36">
        <f t="shared" ref="H350" si="277">SUM(H337:H349)</f>
        <v>0</v>
      </c>
      <c r="I350" s="35"/>
      <c r="J350" s="35"/>
      <c r="K350" s="35"/>
      <c r="L350" s="35"/>
      <c r="M350" s="36">
        <f t="shared" si="260"/>
        <v>0</v>
      </c>
      <c r="N350" s="35"/>
      <c r="O350" s="35"/>
      <c r="P350" s="35"/>
      <c r="Q350" s="35"/>
      <c r="R350" s="36">
        <f t="shared" si="261"/>
        <v>0</v>
      </c>
      <c r="S350" s="35"/>
      <c r="T350" s="35"/>
      <c r="U350" s="35"/>
      <c r="V350" s="35"/>
      <c r="W350" s="36">
        <f t="shared" si="262"/>
        <v>0</v>
      </c>
      <c r="X350" s="35"/>
      <c r="Y350" s="35"/>
      <c r="Z350" s="35"/>
      <c r="AA350" s="35"/>
      <c r="AB350" s="36">
        <f t="shared" si="263"/>
        <v>0</v>
      </c>
      <c r="AC350" s="35"/>
      <c r="AD350" s="35"/>
      <c r="AE350" s="35"/>
      <c r="AF350" s="35"/>
      <c r="AG350" s="36">
        <f t="shared" si="264"/>
        <v>0</v>
      </c>
      <c r="AH350" s="35"/>
      <c r="AI350" s="35"/>
      <c r="AJ350" s="35"/>
      <c r="AK350" s="35"/>
      <c r="AL350" s="36">
        <f t="shared" si="265"/>
        <v>0</v>
      </c>
      <c r="AM350" s="35"/>
      <c r="AN350" s="35"/>
      <c r="AO350" s="35"/>
      <c r="AP350" s="35"/>
      <c r="AQ350" s="36">
        <f t="shared" si="266"/>
        <v>0</v>
      </c>
      <c r="AR350" s="35"/>
      <c r="AS350" s="35"/>
      <c r="AT350" s="35"/>
      <c r="AU350" s="35"/>
      <c r="AV350" s="36">
        <f t="shared" si="267"/>
        <v>0</v>
      </c>
    </row>
    <row r="351" spans="1:48">
      <c r="A351" s="12">
        <v>24</v>
      </c>
      <c r="B351" s="48" t="str">
        <f>"Буква (или иное название) класса "&amp;A351&amp;":"</f>
        <v>Буква (или иное название) класса 24:</v>
      </c>
      <c r="C351" s="49"/>
      <c r="D351" s="50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</row>
    <row r="352" spans="1:48">
      <c r="A352" s="12">
        <v>24</v>
      </c>
      <c r="B352" s="25" t="s">
        <v>0</v>
      </c>
      <c r="C352" s="26" t="s">
        <v>20</v>
      </c>
      <c r="D352" s="14"/>
      <c r="E352" s="14"/>
      <c r="F352" s="14"/>
      <c r="G352" s="15"/>
      <c r="H352" s="19">
        <f t="shared" ref="H352:H364" si="278">COUNTA(D352:G352)</f>
        <v>0</v>
      </c>
      <c r="I352" s="14"/>
      <c r="J352" s="14"/>
      <c r="K352" s="14"/>
      <c r="L352" s="15"/>
      <c r="M352" s="19">
        <f t="shared" ref="M352:M364" si="279">COUNTA(I352:L352)</f>
        <v>0</v>
      </c>
      <c r="N352" s="14"/>
      <c r="O352" s="14"/>
      <c r="P352" s="14"/>
      <c r="Q352" s="15"/>
      <c r="R352" s="19">
        <f t="shared" ref="R352:R364" si="280">COUNTA(N352:Q352)</f>
        <v>0</v>
      </c>
      <c r="S352" s="14"/>
      <c r="T352" s="14"/>
      <c r="U352" s="14"/>
      <c r="V352" s="15"/>
      <c r="W352" s="19">
        <f t="shared" ref="W352:W364" si="281">COUNTA(S352:V352)</f>
        <v>0</v>
      </c>
      <c r="X352" s="14"/>
      <c r="Y352" s="14"/>
      <c r="Z352" s="14"/>
      <c r="AA352" s="15"/>
      <c r="AB352" s="19">
        <f t="shared" ref="AB352:AB364" si="282">COUNTA(X352:AA352)</f>
        <v>0</v>
      </c>
      <c r="AC352" s="14"/>
      <c r="AD352" s="14"/>
      <c r="AE352" s="14"/>
      <c r="AF352" s="15"/>
      <c r="AG352" s="19">
        <f t="shared" ref="AG352:AG364" si="283">COUNTA(AC352:AF352)</f>
        <v>0</v>
      </c>
      <c r="AH352" s="14"/>
      <c r="AI352" s="14"/>
      <c r="AJ352" s="14"/>
      <c r="AK352" s="15"/>
      <c r="AL352" s="19">
        <f t="shared" ref="AL352:AL364" si="284">COUNTA(AH352:AK352)</f>
        <v>0</v>
      </c>
      <c r="AM352" s="14"/>
      <c r="AN352" s="14"/>
      <c r="AO352" s="14"/>
      <c r="AP352" s="15"/>
      <c r="AQ352" s="19">
        <f t="shared" ref="AQ352:AQ364" si="285">COUNTA(AM352:AP352)</f>
        <v>0</v>
      </c>
      <c r="AR352" s="14"/>
      <c r="AS352" s="14"/>
      <c r="AT352" s="14"/>
      <c r="AU352" s="15"/>
      <c r="AV352" s="30">
        <f t="shared" ref="AV352:AV364" si="286">COUNTA(AR352:AU352)</f>
        <v>0</v>
      </c>
    </row>
    <row r="353" spans="1:48">
      <c r="A353" s="12">
        <v>24</v>
      </c>
      <c r="B353" s="3" t="s">
        <v>1</v>
      </c>
      <c r="C353" s="27" t="s">
        <v>20</v>
      </c>
      <c r="D353" s="14"/>
      <c r="E353" s="14"/>
      <c r="F353" s="14"/>
      <c r="G353" s="15"/>
      <c r="H353" s="19">
        <f t="shared" si="278"/>
        <v>0</v>
      </c>
      <c r="I353" s="14"/>
      <c r="J353" s="14"/>
      <c r="K353" s="14"/>
      <c r="L353" s="15"/>
      <c r="M353" s="19">
        <f t="shared" si="279"/>
        <v>0</v>
      </c>
      <c r="N353" s="14"/>
      <c r="O353" s="14"/>
      <c r="P353" s="14"/>
      <c r="Q353" s="15"/>
      <c r="R353" s="19">
        <f t="shared" si="280"/>
        <v>0</v>
      </c>
      <c r="S353" s="14"/>
      <c r="T353" s="14"/>
      <c r="U353" s="14"/>
      <c r="V353" s="15"/>
      <c r="W353" s="19">
        <f t="shared" si="281"/>
        <v>0</v>
      </c>
      <c r="X353" s="14"/>
      <c r="Y353" s="14"/>
      <c r="Z353" s="14"/>
      <c r="AA353" s="15"/>
      <c r="AB353" s="19">
        <f t="shared" si="282"/>
        <v>0</v>
      </c>
      <c r="AC353" s="14"/>
      <c r="AD353" s="14"/>
      <c r="AE353" s="14"/>
      <c r="AF353" s="15"/>
      <c r="AG353" s="19">
        <f t="shared" si="283"/>
        <v>0</v>
      </c>
      <c r="AH353" s="14"/>
      <c r="AI353" s="14"/>
      <c r="AJ353" s="14"/>
      <c r="AK353" s="15"/>
      <c r="AL353" s="19">
        <f t="shared" si="284"/>
        <v>0</v>
      </c>
      <c r="AM353" s="14"/>
      <c r="AN353" s="14"/>
      <c r="AO353" s="14"/>
      <c r="AP353" s="15"/>
      <c r="AQ353" s="19">
        <f t="shared" si="285"/>
        <v>0</v>
      </c>
      <c r="AR353" s="14"/>
      <c r="AS353" s="14"/>
      <c r="AT353" s="14"/>
      <c r="AU353" s="15"/>
      <c r="AV353" s="30">
        <f t="shared" si="286"/>
        <v>0</v>
      </c>
    </row>
    <row r="354" spans="1:48">
      <c r="A354" s="12">
        <v>24</v>
      </c>
      <c r="B354" s="3" t="s">
        <v>2</v>
      </c>
      <c r="C354" s="27" t="s">
        <v>20</v>
      </c>
      <c r="D354" s="14"/>
      <c r="E354" s="14"/>
      <c r="F354" s="14"/>
      <c r="G354" s="15"/>
      <c r="H354" s="19">
        <f t="shared" si="278"/>
        <v>0</v>
      </c>
      <c r="I354" s="14"/>
      <c r="J354" s="14"/>
      <c r="K354" s="14"/>
      <c r="L354" s="15"/>
      <c r="M354" s="19">
        <f t="shared" si="279"/>
        <v>0</v>
      </c>
      <c r="N354" s="14"/>
      <c r="O354" s="14"/>
      <c r="P354" s="14"/>
      <c r="Q354" s="15"/>
      <c r="R354" s="19">
        <f t="shared" si="280"/>
        <v>0</v>
      </c>
      <c r="S354" s="14"/>
      <c r="T354" s="14"/>
      <c r="U354" s="14"/>
      <c r="V354" s="15"/>
      <c r="W354" s="19">
        <f t="shared" si="281"/>
        <v>0</v>
      </c>
      <c r="X354" s="14"/>
      <c r="Y354" s="14"/>
      <c r="Z354" s="14"/>
      <c r="AA354" s="15"/>
      <c r="AB354" s="19">
        <f t="shared" si="282"/>
        <v>0</v>
      </c>
      <c r="AC354" s="14"/>
      <c r="AD354" s="14"/>
      <c r="AE354" s="14"/>
      <c r="AF354" s="15"/>
      <c r="AG354" s="19">
        <f t="shared" si="283"/>
        <v>0</v>
      </c>
      <c r="AH354" s="14"/>
      <c r="AI354" s="14"/>
      <c r="AJ354" s="14"/>
      <c r="AK354" s="15"/>
      <c r="AL354" s="19">
        <f t="shared" si="284"/>
        <v>0</v>
      </c>
      <c r="AM354" s="14"/>
      <c r="AN354" s="14"/>
      <c r="AO354" s="14"/>
      <c r="AP354" s="15"/>
      <c r="AQ354" s="19">
        <f t="shared" si="285"/>
        <v>0</v>
      </c>
      <c r="AR354" s="14"/>
      <c r="AS354" s="14"/>
      <c r="AT354" s="14"/>
      <c r="AU354" s="15"/>
      <c r="AV354" s="30">
        <f t="shared" si="286"/>
        <v>0</v>
      </c>
    </row>
    <row r="355" spans="1:48">
      <c r="A355" s="12">
        <v>24</v>
      </c>
      <c r="B355" s="3" t="s">
        <v>3</v>
      </c>
      <c r="C355" s="27" t="s">
        <v>20</v>
      </c>
      <c r="D355" s="14"/>
      <c r="E355" s="14"/>
      <c r="F355" s="14"/>
      <c r="G355" s="15"/>
      <c r="H355" s="19">
        <f t="shared" si="278"/>
        <v>0</v>
      </c>
      <c r="I355" s="14"/>
      <c r="J355" s="14"/>
      <c r="K355" s="14"/>
      <c r="L355" s="15"/>
      <c r="M355" s="19">
        <f t="shared" si="279"/>
        <v>0</v>
      </c>
      <c r="N355" s="14"/>
      <c r="O355" s="14"/>
      <c r="P355" s="14"/>
      <c r="Q355" s="15"/>
      <c r="R355" s="19">
        <f t="shared" si="280"/>
        <v>0</v>
      </c>
      <c r="S355" s="14"/>
      <c r="T355" s="14"/>
      <c r="U355" s="14"/>
      <c r="V355" s="15"/>
      <c r="W355" s="19">
        <f t="shared" si="281"/>
        <v>0</v>
      </c>
      <c r="X355" s="14"/>
      <c r="Y355" s="14"/>
      <c r="Z355" s="14"/>
      <c r="AA355" s="15"/>
      <c r="AB355" s="19">
        <f t="shared" si="282"/>
        <v>0</v>
      </c>
      <c r="AC355" s="14"/>
      <c r="AD355" s="14"/>
      <c r="AE355" s="14"/>
      <c r="AF355" s="15"/>
      <c r="AG355" s="19">
        <f t="shared" si="283"/>
        <v>0</v>
      </c>
      <c r="AH355" s="14"/>
      <c r="AI355" s="14"/>
      <c r="AJ355" s="14"/>
      <c r="AK355" s="15"/>
      <c r="AL355" s="19">
        <f t="shared" si="284"/>
        <v>0</v>
      </c>
      <c r="AM355" s="14"/>
      <c r="AN355" s="14"/>
      <c r="AO355" s="14"/>
      <c r="AP355" s="15"/>
      <c r="AQ355" s="19">
        <f t="shared" si="285"/>
        <v>0</v>
      </c>
      <c r="AR355" s="14"/>
      <c r="AS355" s="14"/>
      <c r="AT355" s="14"/>
      <c r="AU355" s="15"/>
      <c r="AV355" s="30">
        <f t="shared" si="286"/>
        <v>0</v>
      </c>
    </row>
    <row r="356" spans="1:48">
      <c r="A356" s="12">
        <v>24</v>
      </c>
      <c r="B356" s="3" t="s">
        <v>4</v>
      </c>
      <c r="C356" s="27" t="s">
        <v>20</v>
      </c>
      <c r="D356" s="14"/>
      <c r="E356" s="14"/>
      <c r="F356" s="14"/>
      <c r="G356" s="15"/>
      <c r="H356" s="19">
        <f t="shared" si="278"/>
        <v>0</v>
      </c>
      <c r="I356" s="14"/>
      <c r="J356" s="14"/>
      <c r="K356" s="14"/>
      <c r="L356" s="15"/>
      <c r="M356" s="19">
        <f t="shared" si="279"/>
        <v>0</v>
      </c>
      <c r="N356" s="14"/>
      <c r="O356" s="14"/>
      <c r="P356" s="14"/>
      <c r="Q356" s="15"/>
      <c r="R356" s="19">
        <f t="shared" si="280"/>
        <v>0</v>
      </c>
      <c r="S356" s="14"/>
      <c r="T356" s="14"/>
      <c r="U356" s="14"/>
      <c r="V356" s="15"/>
      <c r="W356" s="19">
        <f t="shared" si="281"/>
        <v>0</v>
      </c>
      <c r="X356" s="14"/>
      <c r="Y356" s="14"/>
      <c r="Z356" s="14"/>
      <c r="AA356" s="15"/>
      <c r="AB356" s="19">
        <f t="shared" si="282"/>
        <v>0</v>
      </c>
      <c r="AC356" s="14"/>
      <c r="AD356" s="14"/>
      <c r="AE356" s="14"/>
      <c r="AF356" s="15"/>
      <c r="AG356" s="19">
        <f t="shared" si="283"/>
        <v>0</v>
      </c>
      <c r="AH356" s="14"/>
      <c r="AI356" s="14"/>
      <c r="AJ356" s="14"/>
      <c r="AK356" s="15"/>
      <c r="AL356" s="19">
        <f t="shared" si="284"/>
        <v>0</v>
      </c>
      <c r="AM356" s="14"/>
      <c r="AN356" s="14"/>
      <c r="AO356" s="14"/>
      <c r="AP356" s="15"/>
      <c r="AQ356" s="19">
        <f t="shared" si="285"/>
        <v>0</v>
      </c>
      <c r="AR356" s="14"/>
      <c r="AS356" s="14"/>
      <c r="AT356" s="14"/>
      <c r="AU356" s="15"/>
      <c r="AV356" s="30">
        <f t="shared" si="286"/>
        <v>0</v>
      </c>
    </row>
    <row r="357" spans="1:48">
      <c r="A357" s="12">
        <v>24</v>
      </c>
      <c r="B357" s="3" t="s">
        <v>5</v>
      </c>
      <c r="C357" s="27" t="s">
        <v>20</v>
      </c>
      <c r="D357" s="14"/>
      <c r="E357" s="14"/>
      <c r="F357" s="14"/>
      <c r="G357" s="15"/>
      <c r="H357" s="19">
        <f t="shared" si="278"/>
        <v>0</v>
      </c>
      <c r="I357" s="14"/>
      <c r="J357" s="14"/>
      <c r="K357" s="14"/>
      <c r="L357" s="15"/>
      <c r="M357" s="19">
        <f t="shared" si="279"/>
        <v>0</v>
      </c>
      <c r="N357" s="14"/>
      <c r="O357" s="14"/>
      <c r="P357" s="14"/>
      <c r="Q357" s="15"/>
      <c r="R357" s="19">
        <f t="shared" si="280"/>
        <v>0</v>
      </c>
      <c r="S357" s="14"/>
      <c r="T357" s="14"/>
      <c r="U357" s="14"/>
      <c r="V357" s="15"/>
      <c r="W357" s="19">
        <f t="shared" si="281"/>
        <v>0</v>
      </c>
      <c r="X357" s="14"/>
      <c r="Y357" s="14"/>
      <c r="Z357" s="14"/>
      <c r="AA357" s="15"/>
      <c r="AB357" s="19">
        <f t="shared" si="282"/>
        <v>0</v>
      </c>
      <c r="AC357" s="14"/>
      <c r="AD357" s="14"/>
      <c r="AE357" s="14"/>
      <c r="AF357" s="15"/>
      <c r="AG357" s="19">
        <f t="shared" si="283"/>
        <v>0</v>
      </c>
      <c r="AH357" s="14"/>
      <c r="AI357" s="14"/>
      <c r="AJ357" s="14"/>
      <c r="AK357" s="15"/>
      <c r="AL357" s="19">
        <f t="shared" si="284"/>
        <v>0</v>
      </c>
      <c r="AM357" s="14"/>
      <c r="AN357" s="14"/>
      <c r="AO357" s="14"/>
      <c r="AP357" s="15"/>
      <c r="AQ357" s="19">
        <f t="shared" si="285"/>
        <v>0</v>
      </c>
      <c r="AR357" s="14"/>
      <c r="AS357" s="14"/>
      <c r="AT357" s="14"/>
      <c r="AU357" s="15"/>
      <c r="AV357" s="30">
        <f t="shared" si="286"/>
        <v>0</v>
      </c>
    </row>
    <row r="358" spans="1:48">
      <c r="A358" s="12">
        <v>24</v>
      </c>
      <c r="B358" s="3" t="s">
        <v>6</v>
      </c>
      <c r="C358" s="27" t="s">
        <v>20</v>
      </c>
      <c r="D358" s="14"/>
      <c r="E358" s="14"/>
      <c r="F358" s="14"/>
      <c r="G358" s="15"/>
      <c r="H358" s="19">
        <f t="shared" si="278"/>
        <v>0</v>
      </c>
      <c r="I358" s="14"/>
      <c r="J358" s="14"/>
      <c r="K358" s="14"/>
      <c r="L358" s="15"/>
      <c r="M358" s="19">
        <f t="shared" si="279"/>
        <v>0</v>
      </c>
      <c r="N358" s="14"/>
      <c r="O358" s="14"/>
      <c r="P358" s="14"/>
      <c r="Q358" s="15"/>
      <c r="R358" s="19">
        <f t="shared" si="280"/>
        <v>0</v>
      </c>
      <c r="S358" s="14"/>
      <c r="T358" s="14"/>
      <c r="U358" s="14"/>
      <c r="V358" s="15"/>
      <c r="W358" s="19">
        <f t="shared" si="281"/>
        <v>0</v>
      </c>
      <c r="X358" s="14"/>
      <c r="Y358" s="14"/>
      <c r="Z358" s="14"/>
      <c r="AA358" s="15"/>
      <c r="AB358" s="19">
        <f t="shared" si="282"/>
        <v>0</v>
      </c>
      <c r="AC358" s="14"/>
      <c r="AD358" s="14"/>
      <c r="AE358" s="14"/>
      <c r="AF358" s="15"/>
      <c r="AG358" s="19">
        <f t="shared" si="283"/>
        <v>0</v>
      </c>
      <c r="AH358" s="14"/>
      <c r="AI358" s="14"/>
      <c r="AJ358" s="14"/>
      <c r="AK358" s="15"/>
      <c r="AL358" s="19">
        <f t="shared" si="284"/>
        <v>0</v>
      </c>
      <c r="AM358" s="14"/>
      <c r="AN358" s="14"/>
      <c r="AO358" s="14"/>
      <c r="AP358" s="15"/>
      <c r="AQ358" s="19">
        <f t="shared" si="285"/>
        <v>0</v>
      </c>
      <c r="AR358" s="14"/>
      <c r="AS358" s="14"/>
      <c r="AT358" s="14"/>
      <c r="AU358" s="15"/>
      <c r="AV358" s="30">
        <f t="shared" si="286"/>
        <v>0</v>
      </c>
    </row>
    <row r="359" spans="1:48">
      <c r="A359" s="12">
        <v>24</v>
      </c>
      <c r="B359" s="3" t="s">
        <v>7</v>
      </c>
      <c r="C359" s="27" t="s">
        <v>20</v>
      </c>
      <c r="D359" s="14"/>
      <c r="E359" s="14"/>
      <c r="F359" s="14"/>
      <c r="G359" s="15"/>
      <c r="H359" s="19">
        <f t="shared" si="278"/>
        <v>0</v>
      </c>
      <c r="I359" s="14"/>
      <c r="J359" s="14"/>
      <c r="K359" s="14"/>
      <c r="L359" s="15"/>
      <c r="M359" s="19">
        <f t="shared" si="279"/>
        <v>0</v>
      </c>
      <c r="N359" s="14"/>
      <c r="O359" s="14"/>
      <c r="P359" s="14"/>
      <c r="Q359" s="15"/>
      <c r="R359" s="19">
        <f t="shared" si="280"/>
        <v>0</v>
      </c>
      <c r="S359" s="14"/>
      <c r="T359" s="14"/>
      <c r="U359" s="14"/>
      <c r="V359" s="15"/>
      <c r="W359" s="19">
        <f t="shared" si="281"/>
        <v>0</v>
      </c>
      <c r="X359" s="14"/>
      <c r="Y359" s="14"/>
      <c r="Z359" s="14"/>
      <c r="AA359" s="15"/>
      <c r="AB359" s="19">
        <f t="shared" si="282"/>
        <v>0</v>
      </c>
      <c r="AC359" s="14"/>
      <c r="AD359" s="14"/>
      <c r="AE359" s="14"/>
      <c r="AF359" s="15"/>
      <c r="AG359" s="19">
        <f t="shared" si="283"/>
        <v>0</v>
      </c>
      <c r="AH359" s="14"/>
      <c r="AI359" s="14"/>
      <c r="AJ359" s="14"/>
      <c r="AK359" s="15"/>
      <c r="AL359" s="19">
        <f t="shared" si="284"/>
        <v>0</v>
      </c>
      <c r="AM359" s="14"/>
      <c r="AN359" s="14"/>
      <c r="AO359" s="14"/>
      <c r="AP359" s="15"/>
      <c r="AQ359" s="19">
        <f t="shared" si="285"/>
        <v>0</v>
      </c>
      <c r="AR359" s="14"/>
      <c r="AS359" s="14"/>
      <c r="AT359" s="14"/>
      <c r="AU359" s="15"/>
      <c r="AV359" s="30">
        <f t="shared" si="286"/>
        <v>0</v>
      </c>
    </row>
    <row r="360" spans="1:48">
      <c r="A360" s="12">
        <v>24</v>
      </c>
      <c r="B360" s="3" t="s">
        <v>22</v>
      </c>
      <c r="C360" s="27" t="s">
        <v>20</v>
      </c>
      <c r="D360" s="14"/>
      <c r="E360" s="14"/>
      <c r="F360" s="14"/>
      <c r="G360" s="15"/>
      <c r="H360" s="19">
        <f t="shared" si="278"/>
        <v>0</v>
      </c>
      <c r="I360" s="14"/>
      <c r="J360" s="14"/>
      <c r="K360" s="14"/>
      <c r="L360" s="15"/>
      <c r="M360" s="19">
        <f t="shared" si="279"/>
        <v>0</v>
      </c>
      <c r="N360" s="14"/>
      <c r="O360" s="14"/>
      <c r="P360" s="14"/>
      <c r="Q360" s="15"/>
      <c r="R360" s="19">
        <f t="shared" si="280"/>
        <v>0</v>
      </c>
      <c r="S360" s="14"/>
      <c r="T360" s="14"/>
      <c r="U360" s="14"/>
      <c r="V360" s="15"/>
      <c r="W360" s="19">
        <f t="shared" si="281"/>
        <v>0</v>
      </c>
      <c r="X360" s="14"/>
      <c r="Y360" s="14"/>
      <c r="Z360" s="14"/>
      <c r="AA360" s="15"/>
      <c r="AB360" s="19">
        <f t="shared" si="282"/>
        <v>0</v>
      </c>
      <c r="AC360" s="14"/>
      <c r="AD360" s="14"/>
      <c r="AE360" s="14"/>
      <c r="AF360" s="15"/>
      <c r="AG360" s="19">
        <f t="shared" si="283"/>
        <v>0</v>
      </c>
      <c r="AH360" s="14"/>
      <c r="AI360" s="14"/>
      <c r="AJ360" s="14"/>
      <c r="AK360" s="15"/>
      <c r="AL360" s="19">
        <f t="shared" si="284"/>
        <v>0</v>
      </c>
      <c r="AM360" s="14"/>
      <c r="AN360" s="14"/>
      <c r="AO360" s="14"/>
      <c r="AP360" s="15"/>
      <c r="AQ360" s="19">
        <f t="shared" si="285"/>
        <v>0</v>
      </c>
      <c r="AR360" s="14"/>
      <c r="AS360" s="14"/>
      <c r="AT360" s="14"/>
      <c r="AU360" s="15"/>
      <c r="AV360" s="30">
        <f t="shared" si="286"/>
        <v>0</v>
      </c>
    </row>
    <row r="361" spans="1:48">
      <c r="A361" s="12">
        <v>24</v>
      </c>
      <c r="B361" s="3" t="s">
        <v>8</v>
      </c>
      <c r="C361" s="27" t="s">
        <v>20</v>
      </c>
      <c r="D361" s="14"/>
      <c r="E361" s="14"/>
      <c r="F361" s="14"/>
      <c r="G361" s="15"/>
      <c r="H361" s="19">
        <f t="shared" si="278"/>
        <v>0</v>
      </c>
      <c r="I361" s="14"/>
      <c r="J361" s="14"/>
      <c r="K361" s="14"/>
      <c r="L361" s="15"/>
      <c r="M361" s="19">
        <f t="shared" si="279"/>
        <v>0</v>
      </c>
      <c r="N361" s="14"/>
      <c r="O361" s="14"/>
      <c r="P361" s="14"/>
      <c r="Q361" s="15"/>
      <c r="R361" s="19">
        <f t="shared" si="280"/>
        <v>0</v>
      </c>
      <c r="S361" s="14"/>
      <c r="T361" s="14"/>
      <c r="U361" s="14"/>
      <c r="V361" s="15"/>
      <c r="W361" s="19">
        <f t="shared" si="281"/>
        <v>0</v>
      </c>
      <c r="X361" s="14"/>
      <c r="Y361" s="14"/>
      <c r="Z361" s="14"/>
      <c r="AA361" s="15"/>
      <c r="AB361" s="19">
        <f t="shared" si="282"/>
        <v>0</v>
      </c>
      <c r="AC361" s="14"/>
      <c r="AD361" s="14"/>
      <c r="AE361" s="14"/>
      <c r="AF361" s="15"/>
      <c r="AG361" s="19">
        <f t="shared" si="283"/>
        <v>0</v>
      </c>
      <c r="AH361" s="14"/>
      <c r="AI361" s="14"/>
      <c r="AJ361" s="14"/>
      <c r="AK361" s="15"/>
      <c r="AL361" s="19">
        <f t="shared" si="284"/>
        <v>0</v>
      </c>
      <c r="AM361" s="14"/>
      <c r="AN361" s="14"/>
      <c r="AO361" s="14"/>
      <c r="AP361" s="15"/>
      <c r="AQ361" s="19">
        <f t="shared" si="285"/>
        <v>0</v>
      </c>
      <c r="AR361" s="14"/>
      <c r="AS361" s="14"/>
      <c r="AT361" s="14"/>
      <c r="AU361" s="15"/>
      <c r="AV361" s="30">
        <f t="shared" si="286"/>
        <v>0</v>
      </c>
    </row>
    <row r="362" spans="1:48">
      <c r="A362" s="12">
        <v>24</v>
      </c>
      <c r="B362" s="3" t="s">
        <v>74</v>
      </c>
      <c r="C362" s="27" t="s">
        <v>20</v>
      </c>
      <c r="D362" s="14"/>
      <c r="E362" s="14"/>
      <c r="F362" s="14"/>
      <c r="G362" s="15"/>
      <c r="H362" s="19">
        <f t="shared" si="278"/>
        <v>0</v>
      </c>
      <c r="I362" s="14"/>
      <c r="J362" s="14"/>
      <c r="K362" s="14"/>
      <c r="L362" s="15"/>
      <c r="M362" s="19">
        <f t="shared" si="279"/>
        <v>0</v>
      </c>
      <c r="N362" s="14"/>
      <c r="O362" s="14"/>
      <c r="P362" s="14"/>
      <c r="Q362" s="15"/>
      <c r="R362" s="19">
        <f t="shared" si="280"/>
        <v>0</v>
      </c>
      <c r="S362" s="14"/>
      <c r="T362" s="14"/>
      <c r="U362" s="14"/>
      <c r="V362" s="15"/>
      <c r="W362" s="19">
        <f t="shared" si="281"/>
        <v>0</v>
      </c>
      <c r="X362" s="14"/>
      <c r="Y362" s="14"/>
      <c r="Z362" s="14"/>
      <c r="AA362" s="15"/>
      <c r="AB362" s="19">
        <f t="shared" si="282"/>
        <v>0</v>
      </c>
      <c r="AC362" s="14"/>
      <c r="AD362" s="14"/>
      <c r="AE362" s="14"/>
      <c r="AF362" s="15"/>
      <c r="AG362" s="19">
        <f t="shared" si="283"/>
        <v>0</v>
      </c>
      <c r="AH362" s="14"/>
      <c r="AI362" s="14"/>
      <c r="AJ362" s="14"/>
      <c r="AK362" s="15"/>
      <c r="AL362" s="19">
        <f t="shared" si="284"/>
        <v>0</v>
      </c>
      <c r="AM362" s="14"/>
      <c r="AN362" s="14"/>
      <c r="AO362" s="14"/>
      <c r="AP362" s="15"/>
      <c r="AQ362" s="19">
        <f t="shared" si="285"/>
        <v>0</v>
      </c>
      <c r="AR362" s="14"/>
      <c r="AS362" s="14"/>
      <c r="AT362" s="14"/>
      <c r="AU362" s="15"/>
      <c r="AV362" s="30">
        <f t="shared" si="286"/>
        <v>0</v>
      </c>
    </row>
    <row r="363" spans="1:48">
      <c r="A363" s="12">
        <v>24</v>
      </c>
      <c r="B363" s="3" t="s">
        <v>9</v>
      </c>
      <c r="C363" s="27" t="s">
        <v>20</v>
      </c>
      <c r="D363" s="14"/>
      <c r="E363" s="14"/>
      <c r="F363" s="14"/>
      <c r="G363" s="15"/>
      <c r="H363" s="19">
        <f t="shared" si="278"/>
        <v>0</v>
      </c>
      <c r="I363" s="14"/>
      <c r="J363" s="14"/>
      <c r="K363" s="14"/>
      <c r="L363" s="15"/>
      <c r="M363" s="19">
        <f t="shared" si="279"/>
        <v>0</v>
      </c>
      <c r="N363" s="14"/>
      <c r="O363" s="14"/>
      <c r="P363" s="14"/>
      <c r="Q363" s="15"/>
      <c r="R363" s="19">
        <f t="shared" si="280"/>
        <v>0</v>
      </c>
      <c r="S363" s="14"/>
      <c r="T363" s="14"/>
      <c r="U363" s="14"/>
      <c r="V363" s="15"/>
      <c r="W363" s="19">
        <f t="shared" si="281"/>
        <v>0</v>
      </c>
      <c r="X363" s="14"/>
      <c r="Y363" s="14"/>
      <c r="Z363" s="14"/>
      <c r="AA363" s="15"/>
      <c r="AB363" s="19">
        <f t="shared" si="282"/>
        <v>0</v>
      </c>
      <c r="AC363" s="14"/>
      <c r="AD363" s="14"/>
      <c r="AE363" s="14"/>
      <c r="AF363" s="15"/>
      <c r="AG363" s="19">
        <f t="shared" si="283"/>
        <v>0</v>
      </c>
      <c r="AH363" s="14"/>
      <c r="AI363" s="14"/>
      <c r="AJ363" s="14"/>
      <c r="AK363" s="15"/>
      <c r="AL363" s="19">
        <f t="shared" si="284"/>
        <v>0</v>
      </c>
      <c r="AM363" s="14"/>
      <c r="AN363" s="14"/>
      <c r="AO363" s="14"/>
      <c r="AP363" s="15"/>
      <c r="AQ363" s="19">
        <f t="shared" si="285"/>
        <v>0</v>
      </c>
      <c r="AR363" s="14"/>
      <c r="AS363" s="14"/>
      <c r="AT363" s="14"/>
      <c r="AU363" s="15"/>
      <c r="AV363" s="30">
        <f t="shared" si="286"/>
        <v>0</v>
      </c>
    </row>
    <row r="364" spans="1:48">
      <c r="A364" s="12">
        <v>24</v>
      </c>
      <c r="B364" s="27" t="s">
        <v>33</v>
      </c>
      <c r="C364" s="27" t="s">
        <v>20</v>
      </c>
      <c r="D364" s="16"/>
      <c r="E364" s="16"/>
      <c r="F364" s="16"/>
      <c r="G364" s="17"/>
      <c r="H364" s="20">
        <f t="shared" si="278"/>
        <v>0</v>
      </c>
      <c r="I364" s="16"/>
      <c r="J364" s="16"/>
      <c r="K364" s="16"/>
      <c r="L364" s="17"/>
      <c r="M364" s="20">
        <f t="shared" si="279"/>
        <v>0</v>
      </c>
      <c r="N364" s="16"/>
      <c r="O364" s="16"/>
      <c r="P364" s="16"/>
      <c r="Q364" s="17"/>
      <c r="R364" s="20">
        <f t="shared" si="280"/>
        <v>0</v>
      </c>
      <c r="S364" s="16"/>
      <c r="T364" s="16"/>
      <c r="U364" s="16"/>
      <c r="V364" s="17"/>
      <c r="W364" s="20">
        <f t="shared" si="281"/>
        <v>0</v>
      </c>
      <c r="X364" s="16"/>
      <c r="Y364" s="16"/>
      <c r="Z364" s="16"/>
      <c r="AA364" s="17"/>
      <c r="AB364" s="20">
        <f t="shared" si="282"/>
        <v>0</v>
      </c>
      <c r="AC364" s="16"/>
      <c r="AD364" s="16"/>
      <c r="AE364" s="16"/>
      <c r="AF364" s="17"/>
      <c r="AG364" s="20">
        <f t="shared" si="283"/>
        <v>0</v>
      </c>
      <c r="AH364" s="16"/>
      <c r="AI364" s="16"/>
      <c r="AJ364" s="16"/>
      <c r="AK364" s="17"/>
      <c r="AL364" s="20">
        <f t="shared" si="284"/>
        <v>0</v>
      </c>
      <c r="AM364" s="16"/>
      <c r="AN364" s="16"/>
      <c r="AO364" s="16"/>
      <c r="AP364" s="17"/>
      <c r="AQ364" s="20">
        <f t="shared" si="285"/>
        <v>0</v>
      </c>
      <c r="AR364" s="16"/>
      <c r="AS364" s="16"/>
      <c r="AT364" s="16"/>
      <c r="AU364" s="17"/>
      <c r="AV364" s="31">
        <f t="shared" si="286"/>
        <v>0</v>
      </c>
    </row>
    <row r="365" spans="1:48">
      <c r="A365" s="12">
        <v>24</v>
      </c>
      <c r="B365" s="32"/>
      <c r="C365" s="33"/>
      <c r="D365" s="34"/>
      <c r="E365" s="35"/>
      <c r="F365" s="35"/>
      <c r="G365" s="35"/>
      <c r="H365" s="36">
        <f t="shared" ref="H365" si="287">SUM(H352:H364)</f>
        <v>0</v>
      </c>
      <c r="I365" s="35"/>
      <c r="J365" s="35"/>
      <c r="K365" s="35"/>
      <c r="L365" s="35"/>
      <c r="M365" s="36">
        <f t="shared" si="260"/>
        <v>0</v>
      </c>
      <c r="N365" s="35"/>
      <c r="O365" s="35"/>
      <c r="P365" s="35"/>
      <c r="Q365" s="35"/>
      <c r="R365" s="36">
        <f t="shared" si="261"/>
        <v>0</v>
      </c>
      <c r="S365" s="35"/>
      <c r="T365" s="35"/>
      <c r="U365" s="35"/>
      <c r="V365" s="35"/>
      <c r="W365" s="36">
        <f t="shared" si="262"/>
        <v>0</v>
      </c>
      <c r="X365" s="35"/>
      <c r="Y365" s="35"/>
      <c r="Z365" s="35"/>
      <c r="AA365" s="35"/>
      <c r="AB365" s="36">
        <f t="shared" si="263"/>
        <v>0</v>
      </c>
      <c r="AC365" s="35"/>
      <c r="AD365" s="35"/>
      <c r="AE365" s="35"/>
      <c r="AF365" s="35"/>
      <c r="AG365" s="36">
        <f t="shared" si="264"/>
        <v>0</v>
      </c>
      <c r="AH365" s="35"/>
      <c r="AI365" s="35"/>
      <c r="AJ365" s="35"/>
      <c r="AK365" s="35"/>
      <c r="AL365" s="36">
        <f t="shared" si="265"/>
        <v>0</v>
      </c>
      <c r="AM365" s="35"/>
      <c r="AN365" s="35"/>
      <c r="AO365" s="35"/>
      <c r="AP365" s="35"/>
      <c r="AQ365" s="36">
        <f t="shared" si="266"/>
        <v>0</v>
      </c>
      <c r="AR365" s="35"/>
      <c r="AS365" s="35"/>
      <c r="AT365" s="35"/>
      <c r="AU365" s="35"/>
      <c r="AV365" s="36">
        <f t="shared" si="267"/>
        <v>0</v>
      </c>
    </row>
    <row r="366" spans="1:48">
      <c r="A366" s="12">
        <v>25</v>
      </c>
      <c r="B366" s="48" t="str">
        <f>"Буква (или иное название) класса "&amp;A366&amp;":"</f>
        <v>Буква (или иное название) класса 25:</v>
      </c>
      <c r="C366" s="49"/>
      <c r="D366" s="50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</row>
    <row r="367" spans="1:48">
      <c r="A367" s="12">
        <v>25</v>
      </c>
      <c r="B367" s="25" t="s">
        <v>0</v>
      </c>
      <c r="C367" s="26" t="s">
        <v>20</v>
      </c>
      <c r="D367" s="14"/>
      <c r="E367" s="14"/>
      <c r="F367" s="14"/>
      <c r="G367" s="15"/>
      <c r="H367" s="19">
        <f t="shared" ref="H367:H379" si="288">COUNTA(D367:G367)</f>
        <v>0</v>
      </c>
      <c r="I367" s="14"/>
      <c r="J367" s="14"/>
      <c r="K367" s="14"/>
      <c r="L367" s="15"/>
      <c r="M367" s="19">
        <f t="shared" ref="M367:M379" si="289">COUNTA(I367:L367)</f>
        <v>0</v>
      </c>
      <c r="N367" s="14"/>
      <c r="O367" s="14"/>
      <c r="P367" s="14"/>
      <c r="Q367" s="15"/>
      <c r="R367" s="19">
        <f t="shared" ref="R367:R379" si="290">COUNTA(N367:Q367)</f>
        <v>0</v>
      </c>
      <c r="S367" s="14"/>
      <c r="T367" s="14"/>
      <c r="U367" s="14"/>
      <c r="V367" s="15"/>
      <c r="W367" s="19">
        <f t="shared" ref="W367:W379" si="291">COUNTA(S367:V367)</f>
        <v>0</v>
      </c>
      <c r="X367" s="14"/>
      <c r="Y367" s="14"/>
      <c r="Z367" s="14"/>
      <c r="AA367" s="15"/>
      <c r="AB367" s="19">
        <f t="shared" ref="AB367:AB379" si="292">COUNTA(X367:AA367)</f>
        <v>0</v>
      </c>
      <c r="AC367" s="14"/>
      <c r="AD367" s="14"/>
      <c r="AE367" s="14"/>
      <c r="AF367" s="15"/>
      <c r="AG367" s="19">
        <f t="shared" ref="AG367:AG379" si="293">COUNTA(AC367:AF367)</f>
        <v>0</v>
      </c>
      <c r="AH367" s="14"/>
      <c r="AI367" s="14"/>
      <c r="AJ367" s="14"/>
      <c r="AK367" s="15"/>
      <c r="AL367" s="19">
        <f t="shared" ref="AL367:AL379" si="294">COUNTA(AH367:AK367)</f>
        <v>0</v>
      </c>
      <c r="AM367" s="14"/>
      <c r="AN367" s="14"/>
      <c r="AO367" s="14"/>
      <c r="AP367" s="15"/>
      <c r="AQ367" s="19">
        <f t="shared" ref="AQ367:AQ379" si="295">COUNTA(AM367:AP367)</f>
        <v>0</v>
      </c>
      <c r="AR367" s="14"/>
      <c r="AS367" s="14"/>
      <c r="AT367" s="14"/>
      <c r="AU367" s="15"/>
      <c r="AV367" s="30">
        <f t="shared" ref="AV367:AV379" si="296">COUNTA(AR367:AU367)</f>
        <v>0</v>
      </c>
    </row>
    <row r="368" spans="1:48">
      <c r="A368" s="12">
        <v>25</v>
      </c>
      <c r="B368" s="3" t="s">
        <v>1</v>
      </c>
      <c r="C368" s="27" t="s">
        <v>20</v>
      </c>
      <c r="D368" s="14"/>
      <c r="E368" s="14"/>
      <c r="F368" s="14"/>
      <c r="G368" s="15"/>
      <c r="H368" s="19">
        <f t="shared" si="288"/>
        <v>0</v>
      </c>
      <c r="I368" s="14"/>
      <c r="J368" s="14"/>
      <c r="K368" s="14"/>
      <c r="L368" s="15"/>
      <c r="M368" s="19">
        <f t="shared" si="289"/>
        <v>0</v>
      </c>
      <c r="N368" s="14"/>
      <c r="O368" s="14"/>
      <c r="P368" s="14"/>
      <c r="Q368" s="15"/>
      <c r="R368" s="19">
        <f t="shared" si="290"/>
        <v>0</v>
      </c>
      <c r="S368" s="14"/>
      <c r="T368" s="14"/>
      <c r="U368" s="14"/>
      <c r="V368" s="15"/>
      <c r="W368" s="19">
        <f t="shared" si="291"/>
        <v>0</v>
      </c>
      <c r="X368" s="14"/>
      <c r="Y368" s="14"/>
      <c r="Z368" s="14"/>
      <c r="AA368" s="15"/>
      <c r="AB368" s="19">
        <f t="shared" si="292"/>
        <v>0</v>
      </c>
      <c r="AC368" s="14"/>
      <c r="AD368" s="14"/>
      <c r="AE368" s="14"/>
      <c r="AF368" s="15"/>
      <c r="AG368" s="19">
        <f t="shared" si="293"/>
        <v>0</v>
      </c>
      <c r="AH368" s="14"/>
      <c r="AI368" s="14"/>
      <c r="AJ368" s="14"/>
      <c r="AK368" s="15"/>
      <c r="AL368" s="19">
        <f t="shared" si="294"/>
        <v>0</v>
      </c>
      <c r="AM368" s="14"/>
      <c r="AN368" s="14"/>
      <c r="AO368" s="14"/>
      <c r="AP368" s="15"/>
      <c r="AQ368" s="19">
        <f t="shared" si="295"/>
        <v>0</v>
      </c>
      <c r="AR368" s="14"/>
      <c r="AS368" s="14"/>
      <c r="AT368" s="14"/>
      <c r="AU368" s="15"/>
      <c r="AV368" s="30">
        <f t="shared" si="296"/>
        <v>0</v>
      </c>
    </row>
    <row r="369" spans="1:48">
      <c r="A369" s="12">
        <v>25</v>
      </c>
      <c r="B369" s="3" t="s">
        <v>2</v>
      </c>
      <c r="C369" s="27" t="s">
        <v>20</v>
      </c>
      <c r="D369" s="14"/>
      <c r="E369" s="14"/>
      <c r="F369" s="14"/>
      <c r="G369" s="15"/>
      <c r="H369" s="19">
        <f t="shared" si="288"/>
        <v>0</v>
      </c>
      <c r="I369" s="14"/>
      <c r="J369" s="14"/>
      <c r="K369" s="14"/>
      <c r="L369" s="15"/>
      <c r="M369" s="19">
        <f t="shared" si="289"/>
        <v>0</v>
      </c>
      <c r="N369" s="14"/>
      <c r="O369" s="14"/>
      <c r="P369" s="14"/>
      <c r="Q369" s="15"/>
      <c r="R369" s="19">
        <f t="shared" si="290"/>
        <v>0</v>
      </c>
      <c r="S369" s="14"/>
      <c r="T369" s="14"/>
      <c r="U369" s="14"/>
      <c r="V369" s="15"/>
      <c r="W369" s="19">
        <f t="shared" si="291"/>
        <v>0</v>
      </c>
      <c r="X369" s="14"/>
      <c r="Y369" s="14"/>
      <c r="Z369" s="14"/>
      <c r="AA369" s="15"/>
      <c r="AB369" s="19">
        <f t="shared" si="292"/>
        <v>0</v>
      </c>
      <c r="AC369" s="14"/>
      <c r="AD369" s="14"/>
      <c r="AE369" s="14"/>
      <c r="AF369" s="15"/>
      <c r="AG369" s="19">
        <f t="shared" si="293"/>
        <v>0</v>
      </c>
      <c r="AH369" s="14"/>
      <c r="AI369" s="14"/>
      <c r="AJ369" s="14"/>
      <c r="AK369" s="15"/>
      <c r="AL369" s="19">
        <f t="shared" si="294"/>
        <v>0</v>
      </c>
      <c r="AM369" s="14"/>
      <c r="AN369" s="14"/>
      <c r="AO369" s="14"/>
      <c r="AP369" s="15"/>
      <c r="AQ369" s="19">
        <f t="shared" si="295"/>
        <v>0</v>
      </c>
      <c r="AR369" s="14"/>
      <c r="AS369" s="14"/>
      <c r="AT369" s="14"/>
      <c r="AU369" s="15"/>
      <c r="AV369" s="30">
        <f t="shared" si="296"/>
        <v>0</v>
      </c>
    </row>
    <row r="370" spans="1:48">
      <c r="A370" s="12">
        <v>25</v>
      </c>
      <c r="B370" s="3" t="s">
        <v>3</v>
      </c>
      <c r="C370" s="27" t="s">
        <v>20</v>
      </c>
      <c r="D370" s="14"/>
      <c r="E370" s="14"/>
      <c r="F370" s="14"/>
      <c r="G370" s="15"/>
      <c r="H370" s="19">
        <f t="shared" si="288"/>
        <v>0</v>
      </c>
      <c r="I370" s="14"/>
      <c r="J370" s="14"/>
      <c r="K370" s="14"/>
      <c r="L370" s="15"/>
      <c r="M370" s="19">
        <f t="shared" si="289"/>
        <v>0</v>
      </c>
      <c r="N370" s="14"/>
      <c r="O370" s="14"/>
      <c r="P370" s="14"/>
      <c r="Q370" s="15"/>
      <c r="R370" s="19">
        <f t="shared" si="290"/>
        <v>0</v>
      </c>
      <c r="S370" s="14"/>
      <c r="T370" s="14"/>
      <c r="U370" s="14"/>
      <c r="V370" s="15"/>
      <c r="W370" s="19">
        <f t="shared" si="291"/>
        <v>0</v>
      </c>
      <c r="X370" s="14"/>
      <c r="Y370" s="14"/>
      <c r="Z370" s="14"/>
      <c r="AA370" s="15"/>
      <c r="AB370" s="19">
        <f t="shared" si="292"/>
        <v>0</v>
      </c>
      <c r="AC370" s="14"/>
      <c r="AD370" s="14"/>
      <c r="AE370" s="14"/>
      <c r="AF370" s="15"/>
      <c r="AG370" s="19">
        <f t="shared" si="293"/>
        <v>0</v>
      </c>
      <c r="AH370" s="14"/>
      <c r="AI370" s="14"/>
      <c r="AJ370" s="14"/>
      <c r="AK370" s="15"/>
      <c r="AL370" s="19">
        <f t="shared" si="294"/>
        <v>0</v>
      </c>
      <c r="AM370" s="14"/>
      <c r="AN370" s="14"/>
      <c r="AO370" s="14"/>
      <c r="AP370" s="15"/>
      <c r="AQ370" s="19">
        <f t="shared" si="295"/>
        <v>0</v>
      </c>
      <c r="AR370" s="14"/>
      <c r="AS370" s="14"/>
      <c r="AT370" s="14"/>
      <c r="AU370" s="15"/>
      <c r="AV370" s="30">
        <f t="shared" si="296"/>
        <v>0</v>
      </c>
    </row>
    <row r="371" spans="1:48">
      <c r="A371" s="12">
        <v>25</v>
      </c>
      <c r="B371" s="3" t="s">
        <v>4</v>
      </c>
      <c r="C371" s="27" t="s">
        <v>20</v>
      </c>
      <c r="D371" s="14"/>
      <c r="E371" s="14"/>
      <c r="F371" s="14"/>
      <c r="G371" s="15"/>
      <c r="H371" s="19">
        <f t="shared" si="288"/>
        <v>0</v>
      </c>
      <c r="I371" s="14"/>
      <c r="J371" s="14"/>
      <c r="K371" s="14"/>
      <c r="L371" s="15"/>
      <c r="M371" s="19">
        <f t="shared" si="289"/>
        <v>0</v>
      </c>
      <c r="N371" s="14"/>
      <c r="O371" s="14"/>
      <c r="P371" s="14"/>
      <c r="Q371" s="15"/>
      <c r="R371" s="19">
        <f t="shared" si="290"/>
        <v>0</v>
      </c>
      <c r="S371" s="14"/>
      <c r="T371" s="14"/>
      <c r="U371" s="14"/>
      <c r="V371" s="15"/>
      <c r="W371" s="19">
        <f t="shared" si="291"/>
        <v>0</v>
      </c>
      <c r="X371" s="14"/>
      <c r="Y371" s="14"/>
      <c r="Z371" s="14"/>
      <c r="AA371" s="15"/>
      <c r="AB371" s="19">
        <f t="shared" si="292"/>
        <v>0</v>
      </c>
      <c r="AC371" s="14"/>
      <c r="AD371" s="14"/>
      <c r="AE371" s="14"/>
      <c r="AF371" s="15"/>
      <c r="AG371" s="19">
        <f t="shared" si="293"/>
        <v>0</v>
      </c>
      <c r="AH371" s="14"/>
      <c r="AI371" s="14"/>
      <c r="AJ371" s="14"/>
      <c r="AK371" s="15"/>
      <c r="AL371" s="19">
        <f t="shared" si="294"/>
        <v>0</v>
      </c>
      <c r="AM371" s="14"/>
      <c r="AN371" s="14"/>
      <c r="AO371" s="14"/>
      <c r="AP371" s="15"/>
      <c r="AQ371" s="19">
        <f t="shared" si="295"/>
        <v>0</v>
      </c>
      <c r="AR371" s="14"/>
      <c r="AS371" s="14"/>
      <c r="AT371" s="14"/>
      <c r="AU371" s="15"/>
      <c r="AV371" s="30">
        <f t="shared" si="296"/>
        <v>0</v>
      </c>
    </row>
    <row r="372" spans="1:48">
      <c r="A372" s="12">
        <v>25</v>
      </c>
      <c r="B372" s="3" t="s">
        <v>5</v>
      </c>
      <c r="C372" s="27" t="s">
        <v>20</v>
      </c>
      <c r="D372" s="14"/>
      <c r="E372" s="14"/>
      <c r="F372" s="14"/>
      <c r="G372" s="15"/>
      <c r="H372" s="19">
        <f t="shared" si="288"/>
        <v>0</v>
      </c>
      <c r="I372" s="14"/>
      <c r="J372" s="14"/>
      <c r="K372" s="14"/>
      <c r="L372" s="15"/>
      <c r="M372" s="19">
        <f t="shared" si="289"/>
        <v>0</v>
      </c>
      <c r="N372" s="14"/>
      <c r="O372" s="14"/>
      <c r="P372" s="14"/>
      <c r="Q372" s="15"/>
      <c r="R372" s="19">
        <f t="shared" si="290"/>
        <v>0</v>
      </c>
      <c r="S372" s="14"/>
      <c r="T372" s="14"/>
      <c r="U372" s="14"/>
      <c r="V372" s="15"/>
      <c r="W372" s="19">
        <f t="shared" si="291"/>
        <v>0</v>
      </c>
      <c r="X372" s="14"/>
      <c r="Y372" s="14"/>
      <c r="Z372" s="14"/>
      <c r="AA372" s="15"/>
      <c r="AB372" s="19">
        <f t="shared" si="292"/>
        <v>0</v>
      </c>
      <c r="AC372" s="14"/>
      <c r="AD372" s="14"/>
      <c r="AE372" s="14"/>
      <c r="AF372" s="15"/>
      <c r="AG372" s="19">
        <f t="shared" si="293"/>
        <v>0</v>
      </c>
      <c r="AH372" s="14"/>
      <c r="AI372" s="14"/>
      <c r="AJ372" s="14"/>
      <c r="AK372" s="15"/>
      <c r="AL372" s="19">
        <f t="shared" si="294"/>
        <v>0</v>
      </c>
      <c r="AM372" s="14"/>
      <c r="AN372" s="14"/>
      <c r="AO372" s="14"/>
      <c r="AP372" s="15"/>
      <c r="AQ372" s="19">
        <f t="shared" si="295"/>
        <v>0</v>
      </c>
      <c r="AR372" s="14"/>
      <c r="AS372" s="14"/>
      <c r="AT372" s="14"/>
      <c r="AU372" s="15"/>
      <c r="AV372" s="30">
        <f t="shared" si="296"/>
        <v>0</v>
      </c>
    </row>
    <row r="373" spans="1:48">
      <c r="A373" s="12">
        <v>25</v>
      </c>
      <c r="B373" s="3" t="s">
        <v>6</v>
      </c>
      <c r="C373" s="27" t="s">
        <v>20</v>
      </c>
      <c r="D373" s="14"/>
      <c r="E373" s="14"/>
      <c r="F373" s="14"/>
      <c r="G373" s="15"/>
      <c r="H373" s="19">
        <f t="shared" si="288"/>
        <v>0</v>
      </c>
      <c r="I373" s="14"/>
      <c r="J373" s="14"/>
      <c r="K373" s="14"/>
      <c r="L373" s="15"/>
      <c r="M373" s="19">
        <f t="shared" si="289"/>
        <v>0</v>
      </c>
      <c r="N373" s="14"/>
      <c r="O373" s="14"/>
      <c r="P373" s="14"/>
      <c r="Q373" s="15"/>
      <c r="R373" s="19">
        <f t="shared" si="290"/>
        <v>0</v>
      </c>
      <c r="S373" s="14"/>
      <c r="T373" s="14"/>
      <c r="U373" s="14"/>
      <c r="V373" s="15"/>
      <c r="W373" s="19">
        <f t="shared" si="291"/>
        <v>0</v>
      </c>
      <c r="X373" s="14"/>
      <c r="Y373" s="14"/>
      <c r="Z373" s="14"/>
      <c r="AA373" s="15"/>
      <c r="AB373" s="19">
        <f t="shared" si="292"/>
        <v>0</v>
      </c>
      <c r="AC373" s="14"/>
      <c r="AD373" s="14"/>
      <c r="AE373" s="14"/>
      <c r="AF373" s="15"/>
      <c r="AG373" s="19">
        <f t="shared" si="293"/>
        <v>0</v>
      </c>
      <c r="AH373" s="14"/>
      <c r="AI373" s="14"/>
      <c r="AJ373" s="14"/>
      <c r="AK373" s="15"/>
      <c r="AL373" s="19">
        <f t="shared" si="294"/>
        <v>0</v>
      </c>
      <c r="AM373" s="14"/>
      <c r="AN373" s="14"/>
      <c r="AO373" s="14"/>
      <c r="AP373" s="15"/>
      <c r="AQ373" s="19">
        <f t="shared" si="295"/>
        <v>0</v>
      </c>
      <c r="AR373" s="14"/>
      <c r="AS373" s="14"/>
      <c r="AT373" s="14"/>
      <c r="AU373" s="15"/>
      <c r="AV373" s="30">
        <f t="shared" si="296"/>
        <v>0</v>
      </c>
    </row>
    <row r="374" spans="1:48">
      <c r="A374" s="12">
        <v>25</v>
      </c>
      <c r="B374" s="3" t="s">
        <v>7</v>
      </c>
      <c r="C374" s="27" t="s">
        <v>20</v>
      </c>
      <c r="D374" s="14"/>
      <c r="E374" s="14"/>
      <c r="F374" s="14"/>
      <c r="G374" s="15"/>
      <c r="H374" s="19">
        <f t="shared" si="288"/>
        <v>0</v>
      </c>
      <c r="I374" s="14"/>
      <c r="J374" s="14"/>
      <c r="K374" s="14"/>
      <c r="L374" s="15"/>
      <c r="M374" s="19">
        <f t="shared" si="289"/>
        <v>0</v>
      </c>
      <c r="N374" s="14"/>
      <c r="O374" s="14"/>
      <c r="P374" s="14"/>
      <c r="Q374" s="15"/>
      <c r="R374" s="19">
        <f t="shared" si="290"/>
        <v>0</v>
      </c>
      <c r="S374" s="14"/>
      <c r="T374" s="14"/>
      <c r="U374" s="14"/>
      <c r="V374" s="15"/>
      <c r="W374" s="19">
        <f t="shared" si="291"/>
        <v>0</v>
      </c>
      <c r="X374" s="14"/>
      <c r="Y374" s="14"/>
      <c r="Z374" s="14"/>
      <c r="AA374" s="15"/>
      <c r="AB374" s="19">
        <f t="shared" si="292"/>
        <v>0</v>
      </c>
      <c r="AC374" s="14"/>
      <c r="AD374" s="14"/>
      <c r="AE374" s="14"/>
      <c r="AF374" s="15"/>
      <c r="AG374" s="19">
        <f t="shared" si="293"/>
        <v>0</v>
      </c>
      <c r="AH374" s="14"/>
      <c r="AI374" s="14"/>
      <c r="AJ374" s="14"/>
      <c r="AK374" s="15"/>
      <c r="AL374" s="19">
        <f t="shared" si="294"/>
        <v>0</v>
      </c>
      <c r="AM374" s="14"/>
      <c r="AN374" s="14"/>
      <c r="AO374" s="14"/>
      <c r="AP374" s="15"/>
      <c r="AQ374" s="19">
        <f t="shared" si="295"/>
        <v>0</v>
      </c>
      <c r="AR374" s="14"/>
      <c r="AS374" s="14"/>
      <c r="AT374" s="14"/>
      <c r="AU374" s="15"/>
      <c r="AV374" s="30">
        <f t="shared" si="296"/>
        <v>0</v>
      </c>
    </row>
    <row r="375" spans="1:48">
      <c r="A375" s="12">
        <v>25</v>
      </c>
      <c r="B375" s="3" t="s">
        <v>22</v>
      </c>
      <c r="C375" s="27" t="s">
        <v>20</v>
      </c>
      <c r="D375" s="14"/>
      <c r="E375" s="14"/>
      <c r="F375" s="14"/>
      <c r="G375" s="15"/>
      <c r="H375" s="19">
        <f t="shared" si="288"/>
        <v>0</v>
      </c>
      <c r="I375" s="14"/>
      <c r="J375" s="14"/>
      <c r="K375" s="14"/>
      <c r="L375" s="15"/>
      <c r="M375" s="19">
        <f t="shared" si="289"/>
        <v>0</v>
      </c>
      <c r="N375" s="14"/>
      <c r="O375" s="14"/>
      <c r="P375" s="14"/>
      <c r="Q375" s="15"/>
      <c r="R375" s="19">
        <f t="shared" si="290"/>
        <v>0</v>
      </c>
      <c r="S375" s="14"/>
      <c r="T375" s="14"/>
      <c r="U375" s="14"/>
      <c r="V375" s="15"/>
      <c r="W375" s="19">
        <f t="shared" si="291"/>
        <v>0</v>
      </c>
      <c r="X375" s="14"/>
      <c r="Y375" s="14"/>
      <c r="Z375" s="14"/>
      <c r="AA375" s="15"/>
      <c r="AB375" s="19">
        <f t="shared" si="292"/>
        <v>0</v>
      </c>
      <c r="AC375" s="14"/>
      <c r="AD375" s="14"/>
      <c r="AE375" s="14"/>
      <c r="AF375" s="15"/>
      <c r="AG375" s="19">
        <f t="shared" si="293"/>
        <v>0</v>
      </c>
      <c r="AH375" s="14"/>
      <c r="AI375" s="14"/>
      <c r="AJ375" s="14"/>
      <c r="AK375" s="15"/>
      <c r="AL375" s="19">
        <f t="shared" si="294"/>
        <v>0</v>
      </c>
      <c r="AM375" s="14"/>
      <c r="AN375" s="14"/>
      <c r="AO375" s="14"/>
      <c r="AP375" s="15"/>
      <c r="AQ375" s="19">
        <f t="shared" si="295"/>
        <v>0</v>
      </c>
      <c r="AR375" s="14"/>
      <c r="AS375" s="14"/>
      <c r="AT375" s="14"/>
      <c r="AU375" s="15"/>
      <c r="AV375" s="30">
        <f t="shared" si="296"/>
        <v>0</v>
      </c>
    </row>
    <row r="376" spans="1:48">
      <c r="A376" s="12">
        <v>25</v>
      </c>
      <c r="B376" s="3" t="s">
        <v>8</v>
      </c>
      <c r="C376" s="27" t="s">
        <v>20</v>
      </c>
      <c r="D376" s="14"/>
      <c r="E376" s="14"/>
      <c r="F376" s="14"/>
      <c r="G376" s="15"/>
      <c r="H376" s="19">
        <f t="shared" si="288"/>
        <v>0</v>
      </c>
      <c r="I376" s="14"/>
      <c r="J376" s="14"/>
      <c r="K376" s="14"/>
      <c r="L376" s="15"/>
      <c r="M376" s="19">
        <f t="shared" si="289"/>
        <v>0</v>
      </c>
      <c r="N376" s="14"/>
      <c r="O376" s="14"/>
      <c r="P376" s="14"/>
      <c r="Q376" s="15"/>
      <c r="R376" s="19">
        <f t="shared" si="290"/>
        <v>0</v>
      </c>
      <c r="S376" s="14"/>
      <c r="T376" s="14"/>
      <c r="U376" s="14"/>
      <c r="V376" s="15"/>
      <c r="W376" s="19">
        <f t="shared" si="291"/>
        <v>0</v>
      </c>
      <c r="X376" s="14"/>
      <c r="Y376" s="14"/>
      <c r="Z376" s="14"/>
      <c r="AA376" s="15"/>
      <c r="AB376" s="19">
        <f t="shared" si="292"/>
        <v>0</v>
      </c>
      <c r="AC376" s="14"/>
      <c r="AD376" s="14"/>
      <c r="AE376" s="14"/>
      <c r="AF376" s="15"/>
      <c r="AG376" s="19">
        <f t="shared" si="293"/>
        <v>0</v>
      </c>
      <c r="AH376" s="14"/>
      <c r="AI376" s="14"/>
      <c r="AJ376" s="14"/>
      <c r="AK376" s="15"/>
      <c r="AL376" s="19">
        <f t="shared" si="294"/>
        <v>0</v>
      </c>
      <c r="AM376" s="14"/>
      <c r="AN376" s="14"/>
      <c r="AO376" s="14"/>
      <c r="AP376" s="15"/>
      <c r="AQ376" s="19">
        <f t="shared" si="295"/>
        <v>0</v>
      </c>
      <c r="AR376" s="14"/>
      <c r="AS376" s="14"/>
      <c r="AT376" s="14"/>
      <c r="AU376" s="15"/>
      <c r="AV376" s="30">
        <f t="shared" si="296"/>
        <v>0</v>
      </c>
    </row>
    <row r="377" spans="1:48">
      <c r="A377" s="12">
        <v>25</v>
      </c>
      <c r="B377" s="3" t="s">
        <v>74</v>
      </c>
      <c r="C377" s="27" t="s">
        <v>20</v>
      </c>
      <c r="D377" s="14"/>
      <c r="E377" s="14"/>
      <c r="F377" s="14"/>
      <c r="G377" s="15"/>
      <c r="H377" s="19">
        <f t="shared" si="288"/>
        <v>0</v>
      </c>
      <c r="I377" s="14"/>
      <c r="J377" s="14"/>
      <c r="K377" s="14"/>
      <c r="L377" s="15"/>
      <c r="M377" s="19">
        <f t="shared" si="289"/>
        <v>0</v>
      </c>
      <c r="N377" s="14"/>
      <c r="O377" s="14"/>
      <c r="P377" s="14"/>
      <c r="Q377" s="15"/>
      <c r="R377" s="19">
        <f t="shared" si="290"/>
        <v>0</v>
      </c>
      <c r="S377" s="14"/>
      <c r="T377" s="14"/>
      <c r="U377" s="14"/>
      <c r="V377" s="15"/>
      <c r="W377" s="19">
        <f t="shared" si="291"/>
        <v>0</v>
      </c>
      <c r="X377" s="14"/>
      <c r="Y377" s="14"/>
      <c r="Z377" s="14"/>
      <c r="AA377" s="15"/>
      <c r="AB377" s="19">
        <f t="shared" si="292"/>
        <v>0</v>
      </c>
      <c r="AC377" s="14"/>
      <c r="AD377" s="14"/>
      <c r="AE377" s="14"/>
      <c r="AF377" s="15"/>
      <c r="AG377" s="19">
        <f t="shared" si="293"/>
        <v>0</v>
      </c>
      <c r="AH377" s="14"/>
      <c r="AI377" s="14"/>
      <c r="AJ377" s="14"/>
      <c r="AK377" s="15"/>
      <c r="AL377" s="19">
        <f t="shared" si="294"/>
        <v>0</v>
      </c>
      <c r="AM377" s="14"/>
      <c r="AN377" s="14"/>
      <c r="AO377" s="14"/>
      <c r="AP377" s="15"/>
      <c r="AQ377" s="19">
        <f t="shared" si="295"/>
        <v>0</v>
      </c>
      <c r="AR377" s="14"/>
      <c r="AS377" s="14"/>
      <c r="AT377" s="14"/>
      <c r="AU377" s="15"/>
      <c r="AV377" s="30">
        <f t="shared" si="296"/>
        <v>0</v>
      </c>
    </row>
    <row r="378" spans="1:48">
      <c r="A378" s="12">
        <v>25</v>
      </c>
      <c r="B378" s="3" t="s">
        <v>9</v>
      </c>
      <c r="C378" s="27" t="s">
        <v>20</v>
      </c>
      <c r="D378" s="14"/>
      <c r="E378" s="14"/>
      <c r="F378" s="14"/>
      <c r="G378" s="15"/>
      <c r="H378" s="19">
        <f t="shared" si="288"/>
        <v>0</v>
      </c>
      <c r="I378" s="14"/>
      <c r="J378" s="14"/>
      <c r="K378" s="14"/>
      <c r="L378" s="15"/>
      <c r="M378" s="19">
        <f t="shared" si="289"/>
        <v>0</v>
      </c>
      <c r="N378" s="14"/>
      <c r="O378" s="14"/>
      <c r="P378" s="14"/>
      <c r="Q378" s="15"/>
      <c r="R378" s="19">
        <f t="shared" si="290"/>
        <v>0</v>
      </c>
      <c r="S378" s="14"/>
      <c r="T378" s="14"/>
      <c r="U378" s="14"/>
      <c r="V378" s="15"/>
      <c r="W378" s="19">
        <f t="shared" si="291"/>
        <v>0</v>
      </c>
      <c r="X378" s="14"/>
      <c r="Y378" s="14"/>
      <c r="Z378" s="14"/>
      <c r="AA378" s="15"/>
      <c r="AB378" s="19">
        <f t="shared" si="292"/>
        <v>0</v>
      </c>
      <c r="AC378" s="14"/>
      <c r="AD378" s="14"/>
      <c r="AE378" s="14"/>
      <c r="AF378" s="15"/>
      <c r="AG378" s="19">
        <f t="shared" si="293"/>
        <v>0</v>
      </c>
      <c r="AH378" s="14"/>
      <c r="AI378" s="14"/>
      <c r="AJ378" s="14"/>
      <c r="AK378" s="15"/>
      <c r="AL378" s="19">
        <f t="shared" si="294"/>
        <v>0</v>
      </c>
      <c r="AM378" s="14"/>
      <c r="AN378" s="14"/>
      <c r="AO378" s="14"/>
      <c r="AP378" s="15"/>
      <c r="AQ378" s="19">
        <f t="shared" si="295"/>
        <v>0</v>
      </c>
      <c r="AR378" s="14"/>
      <c r="AS378" s="14"/>
      <c r="AT378" s="14"/>
      <c r="AU378" s="15"/>
      <c r="AV378" s="30">
        <f t="shared" si="296"/>
        <v>0</v>
      </c>
    </row>
    <row r="379" spans="1:48">
      <c r="A379" s="12">
        <v>25</v>
      </c>
      <c r="B379" s="27" t="s">
        <v>33</v>
      </c>
      <c r="C379" s="27" t="s">
        <v>20</v>
      </c>
      <c r="D379" s="16"/>
      <c r="E379" s="16"/>
      <c r="F379" s="16"/>
      <c r="G379" s="17"/>
      <c r="H379" s="20">
        <f t="shared" si="288"/>
        <v>0</v>
      </c>
      <c r="I379" s="16"/>
      <c r="J379" s="16"/>
      <c r="K379" s="16"/>
      <c r="L379" s="17"/>
      <c r="M379" s="20">
        <f t="shared" si="289"/>
        <v>0</v>
      </c>
      <c r="N379" s="16"/>
      <c r="O379" s="16"/>
      <c r="P379" s="16"/>
      <c r="Q379" s="17"/>
      <c r="R379" s="20">
        <f t="shared" si="290"/>
        <v>0</v>
      </c>
      <c r="S379" s="16"/>
      <c r="T379" s="16"/>
      <c r="U379" s="16"/>
      <c r="V379" s="17"/>
      <c r="W379" s="20">
        <f t="shared" si="291"/>
        <v>0</v>
      </c>
      <c r="X379" s="16"/>
      <c r="Y379" s="16"/>
      <c r="Z379" s="16"/>
      <c r="AA379" s="17"/>
      <c r="AB379" s="20">
        <f t="shared" si="292"/>
        <v>0</v>
      </c>
      <c r="AC379" s="16"/>
      <c r="AD379" s="16"/>
      <c r="AE379" s="16"/>
      <c r="AF379" s="17"/>
      <c r="AG379" s="20">
        <f t="shared" si="293"/>
        <v>0</v>
      </c>
      <c r="AH379" s="16"/>
      <c r="AI379" s="16"/>
      <c r="AJ379" s="16"/>
      <c r="AK379" s="17"/>
      <c r="AL379" s="20">
        <f t="shared" si="294"/>
        <v>0</v>
      </c>
      <c r="AM379" s="16"/>
      <c r="AN379" s="16"/>
      <c r="AO379" s="16"/>
      <c r="AP379" s="17"/>
      <c r="AQ379" s="20">
        <f t="shared" si="295"/>
        <v>0</v>
      </c>
      <c r="AR379" s="16"/>
      <c r="AS379" s="16"/>
      <c r="AT379" s="16"/>
      <c r="AU379" s="17"/>
      <c r="AV379" s="31">
        <f t="shared" si="296"/>
        <v>0</v>
      </c>
    </row>
    <row r="380" spans="1:48">
      <c r="A380" s="12">
        <v>25</v>
      </c>
      <c r="B380" s="32"/>
      <c r="C380" s="33"/>
      <c r="D380" s="34"/>
      <c r="E380" s="35"/>
      <c r="F380" s="35"/>
      <c r="G380" s="35"/>
      <c r="H380" s="36">
        <f t="shared" ref="H380" si="297">SUM(H367:H379)</f>
        <v>0</v>
      </c>
      <c r="I380" s="35"/>
      <c r="J380" s="35"/>
      <c r="K380" s="35"/>
      <c r="L380" s="35"/>
      <c r="M380" s="36">
        <f t="shared" si="260"/>
        <v>0</v>
      </c>
      <c r="N380" s="35"/>
      <c r="O380" s="35"/>
      <c r="P380" s="35"/>
      <c r="Q380" s="35"/>
      <c r="R380" s="36">
        <f t="shared" si="261"/>
        <v>0</v>
      </c>
      <c r="S380" s="35"/>
      <c r="T380" s="35"/>
      <c r="U380" s="35"/>
      <c r="V380" s="35"/>
      <c r="W380" s="36">
        <f t="shared" si="262"/>
        <v>0</v>
      </c>
      <c r="X380" s="35"/>
      <c r="Y380" s="35"/>
      <c r="Z380" s="35"/>
      <c r="AA380" s="35"/>
      <c r="AB380" s="36">
        <f t="shared" si="263"/>
        <v>0</v>
      </c>
      <c r="AC380" s="35"/>
      <c r="AD380" s="35"/>
      <c r="AE380" s="35"/>
      <c r="AF380" s="35"/>
      <c r="AG380" s="36">
        <f t="shared" si="264"/>
        <v>0</v>
      </c>
      <c r="AH380" s="35"/>
      <c r="AI380" s="35"/>
      <c r="AJ380" s="35"/>
      <c r="AK380" s="35"/>
      <c r="AL380" s="36">
        <f t="shared" si="265"/>
        <v>0</v>
      </c>
      <c r="AM380" s="35"/>
      <c r="AN380" s="35"/>
      <c r="AO380" s="35"/>
      <c r="AP380" s="35"/>
      <c r="AQ380" s="36">
        <f t="shared" si="266"/>
        <v>0</v>
      </c>
      <c r="AR380" s="35"/>
      <c r="AS380" s="35"/>
      <c r="AT380" s="35"/>
      <c r="AU380" s="35"/>
      <c r="AV380" s="36">
        <f t="shared" si="267"/>
        <v>0</v>
      </c>
    </row>
    <row r="381" spans="1:48">
      <c r="A381" s="12">
        <v>26</v>
      </c>
      <c r="B381" s="48" t="str">
        <f>"Буква (или иное название) класса "&amp;A381&amp;":"</f>
        <v>Буква (или иное название) класса 26:</v>
      </c>
      <c r="C381" s="49"/>
      <c r="D381" s="50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</row>
    <row r="382" spans="1:48">
      <c r="A382" s="12">
        <v>26</v>
      </c>
      <c r="B382" s="25" t="s">
        <v>0</v>
      </c>
      <c r="C382" s="26" t="s">
        <v>20</v>
      </c>
      <c r="D382" s="14"/>
      <c r="E382" s="14"/>
      <c r="F382" s="14"/>
      <c r="G382" s="15"/>
      <c r="H382" s="19">
        <f t="shared" ref="H382:H394" si="298">COUNTA(D382:G382)</f>
        <v>0</v>
      </c>
      <c r="I382" s="14"/>
      <c r="J382" s="14"/>
      <c r="K382" s="14"/>
      <c r="L382" s="15"/>
      <c r="M382" s="19">
        <f t="shared" ref="M382:M394" si="299">COUNTA(I382:L382)</f>
        <v>0</v>
      </c>
      <c r="N382" s="14"/>
      <c r="O382" s="14"/>
      <c r="P382" s="14"/>
      <c r="Q382" s="15"/>
      <c r="R382" s="19">
        <f t="shared" ref="R382:R394" si="300">COUNTA(N382:Q382)</f>
        <v>0</v>
      </c>
      <c r="S382" s="14"/>
      <c r="T382" s="14"/>
      <c r="U382" s="14"/>
      <c r="V382" s="15"/>
      <c r="W382" s="19">
        <f t="shared" ref="W382:W394" si="301">COUNTA(S382:V382)</f>
        <v>0</v>
      </c>
      <c r="X382" s="14"/>
      <c r="Y382" s="14"/>
      <c r="Z382" s="14"/>
      <c r="AA382" s="15"/>
      <c r="AB382" s="19">
        <f t="shared" ref="AB382:AB394" si="302">COUNTA(X382:AA382)</f>
        <v>0</v>
      </c>
      <c r="AC382" s="14"/>
      <c r="AD382" s="14"/>
      <c r="AE382" s="14"/>
      <c r="AF382" s="15"/>
      <c r="AG382" s="19">
        <f t="shared" ref="AG382:AG394" si="303">COUNTA(AC382:AF382)</f>
        <v>0</v>
      </c>
      <c r="AH382" s="14"/>
      <c r="AI382" s="14"/>
      <c r="AJ382" s="14"/>
      <c r="AK382" s="15"/>
      <c r="AL382" s="19">
        <f t="shared" ref="AL382:AL394" si="304">COUNTA(AH382:AK382)</f>
        <v>0</v>
      </c>
      <c r="AM382" s="14"/>
      <c r="AN382" s="14"/>
      <c r="AO382" s="14"/>
      <c r="AP382" s="15"/>
      <c r="AQ382" s="19">
        <f t="shared" ref="AQ382:AQ394" si="305">COUNTA(AM382:AP382)</f>
        <v>0</v>
      </c>
      <c r="AR382" s="14"/>
      <c r="AS382" s="14"/>
      <c r="AT382" s="14"/>
      <c r="AU382" s="15"/>
      <c r="AV382" s="30">
        <f t="shared" ref="AV382:AV394" si="306">COUNTA(AR382:AU382)</f>
        <v>0</v>
      </c>
    </row>
    <row r="383" spans="1:48">
      <c r="A383" s="12">
        <v>26</v>
      </c>
      <c r="B383" s="3" t="s">
        <v>1</v>
      </c>
      <c r="C383" s="27" t="s">
        <v>20</v>
      </c>
      <c r="D383" s="14"/>
      <c r="E383" s="14"/>
      <c r="F383" s="14"/>
      <c r="G383" s="15"/>
      <c r="H383" s="19">
        <f t="shared" si="298"/>
        <v>0</v>
      </c>
      <c r="I383" s="14"/>
      <c r="J383" s="14"/>
      <c r="K383" s="14"/>
      <c r="L383" s="15"/>
      <c r="M383" s="19">
        <f t="shared" si="299"/>
        <v>0</v>
      </c>
      <c r="N383" s="14"/>
      <c r="O383" s="14"/>
      <c r="P383" s="14"/>
      <c r="Q383" s="15"/>
      <c r="R383" s="19">
        <f t="shared" si="300"/>
        <v>0</v>
      </c>
      <c r="S383" s="14"/>
      <c r="T383" s="14"/>
      <c r="U383" s="14"/>
      <c r="V383" s="15"/>
      <c r="W383" s="19">
        <f t="shared" si="301"/>
        <v>0</v>
      </c>
      <c r="X383" s="14"/>
      <c r="Y383" s="14"/>
      <c r="Z383" s="14"/>
      <c r="AA383" s="15"/>
      <c r="AB383" s="19">
        <f t="shared" si="302"/>
        <v>0</v>
      </c>
      <c r="AC383" s="14"/>
      <c r="AD383" s="14"/>
      <c r="AE383" s="14"/>
      <c r="AF383" s="15"/>
      <c r="AG383" s="19">
        <f t="shared" si="303"/>
        <v>0</v>
      </c>
      <c r="AH383" s="14"/>
      <c r="AI383" s="14"/>
      <c r="AJ383" s="14"/>
      <c r="AK383" s="15"/>
      <c r="AL383" s="19">
        <f t="shared" si="304"/>
        <v>0</v>
      </c>
      <c r="AM383" s="14"/>
      <c r="AN383" s="14"/>
      <c r="AO383" s="14"/>
      <c r="AP383" s="15"/>
      <c r="AQ383" s="19">
        <f t="shared" si="305"/>
        <v>0</v>
      </c>
      <c r="AR383" s="14"/>
      <c r="AS383" s="14"/>
      <c r="AT383" s="14"/>
      <c r="AU383" s="15"/>
      <c r="AV383" s="30">
        <f t="shared" si="306"/>
        <v>0</v>
      </c>
    </row>
    <row r="384" spans="1:48">
      <c r="A384" s="12">
        <v>26</v>
      </c>
      <c r="B384" s="3" t="s">
        <v>2</v>
      </c>
      <c r="C384" s="27" t="s">
        <v>20</v>
      </c>
      <c r="D384" s="14"/>
      <c r="E384" s="14"/>
      <c r="F384" s="14"/>
      <c r="G384" s="15"/>
      <c r="H384" s="19">
        <f t="shared" si="298"/>
        <v>0</v>
      </c>
      <c r="I384" s="14"/>
      <c r="J384" s="14"/>
      <c r="K384" s="14"/>
      <c r="L384" s="15"/>
      <c r="M384" s="19">
        <f t="shared" si="299"/>
        <v>0</v>
      </c>
      <c r="N384" s="14"/>
      <c r="O384" s="14"/>
      <c r="P384" s="14"/>
      <c r="Q384" s="15"/>
      <c r="R384" s="19">
        <f t="shared" si="300"/>
        <v>0</v>
      </c>
      <c r="S384" s="14"/>
      <c r="T384" s="14"/>
      <c r="U384" s="14"/>
      <c r="V384" s="15"/>
      <c r="W384" s="19">
        <f t="shared" si="301"/>
        <v>0</v>
      </c>
      <c r="X384" s="14"/>
      <c r="Y384" s="14"/>
      <c r="Z384" s="14"/>
      <c r="AA384" s="15"/>
      <c r="AB384" s="19">
        <f t="shared" si="302"/>
        <v>0</v>
      </c>
      <c r="AC384" s="14"/>
      <c r="AD384" s="14"/>
      <c r="AE384" s="14"/>
      <c r="AF384" s="15"/>
      <c r="AG384" s="19">
        <f t="shared" si="303"/>
        <v>0</v>
      </c>
      <c r="AH384" s="14"/>
      <c r="AI384" s="14"/>
      <c r="AJ384" s="14"/>
      <c r="AK384" s="15"/>
      <c r="AL384" s="19">
        <f t="shared" si="304"/>
        <v>0</v>
      </c>
      <c r="AM384" s="14"/>
      <c r="AN384" s="14"/>
      <c r="AO384" s="14"/>
      <c r="AP384" s="15"/>
      <c r="AQ384" s="19">
        <f t="shared" si="305"/>
        <v>0</v>
      </c>
      <c r="AR384" s="14"/>
      <c r="AS384" s="14"/>
      <c r="AT384" s="14"/>
      <c r="AU384" s="15"/>
      <c r="AV384" s="30">
        <f t="shared" si="306"/>
        <v>0</v>
      </c>
    </row>
    <row r="385" spans="1:48">
      <c r="A385" s="12">
        <v>26</v>
      </c>
      <c r="B385" s="3" t="s">
        <v>3</v>
      </c>
      <c r="C385" s="27" t="s">
        <v>20</v>
      </c>
      <c r="D385" s="14"/>
      <c r="E385" s="14"/>
      <c r="F385" s="14"/>
      <c r="G385" s="15"/>
      <c r="H385" s="19">
        <f t="shared" si="298"/>
        <v>0</v>
      </c>
      <c r="I385" s="14"/>
      <c r="J385" s="14"/>
      <c r="K385" s="14"/>
      <c r="L385" s="15"/>
      <c r="M385" s="19">
        <f t="shared" si="299"/>
        <v>0</v>
      </c>
      <c r="N385" s="14"/>
      <c r="O385" s="14"/>
      <c r="P385" s="14"/>
      <c r="Q385" s="15"/>
      <c r="R385" s="19">
        <f t="shared" si="300"/>
        <v>0</v>
      </c>
      <c r="S385" s="14"/>
      <c r="T385" s="14"/>
      <c r="U385" s="14"/>
      <c r="V385" s="15"/>
      <c r="W385" s="19">
        <f t="shared" si="301"/>
        <v>0</v>
      </c>
      <c r="X385" s="14"/>
      <c r="Y385" s="14"/>
      <c r="Z385" s="14"/>
      <c r="AA385" s="15"/>
      <c r="AB385" s="19">
        <f t="shared" si="302"/>
        <v>0</v>
      </c>
      <c r="AC385" s="14"/>
      <c r="AD385" s="14"/>
      <c r="AE385" s="14"/>
      <c r="AF385" s="15"/>
      <c r="AG385" s="19">
        <f t="shared" si="303"/>
        <v>0</v>
      </c>
      <c r="AH385" s="14"/>
      <c r="AI385" s="14"/>
      <c r="AJ385" s="14"/>
      <c r="AK385" s="15"/>
      <c r="AL385" s="19">
        <f t="shared" si="304"/>
        <v>0</v>
      </c>
      <c r="AM385" s="14"/>
      <c r="AN385" s="14"/>
      <c r="AO385" s="14"/>
      <c r="AP385" s="15"/>
      <c r="AQ385" s="19">
        <f t="shared" si="305"/>
        <v>0</v>
      </c>
      <c r="AR385" s="14"/>
      <c r="AS385" s="14"/>
      <c r="AT385" s="14"/>
      <c r="AU385" s="15"/>
      <c r="AV385" s="30">
        <f t="shared" si="306"/>
        <v>0</v>
      </c>
    </row>
    <row r="386" spans="1:48">
      <c r="A386" s="12">
        <v>26</v>
      </c>
      <c r="B386" s="3" t="s">
        <v>4</v>
      </c>
      <c r="C386" s="27" t="s">
        <v>20</v>
      </c>
      <c r="D386" s="14"/>
      <c r="E386" s="14"/>
      <c r="F386" s="14"/>
      <c r="G386" s="15"/>
      <c r="H386" s="19">
        <f t="shared" si="298"/>
        <v>0</v>
      </c>
      <c r="I386" s="14"/>
      <c r="J386" s="14"/>
      <c r="K386" s="14"/>
      <c r="L386" s="15"/>
      <c r="M386" s="19">
        <f t="shared" si="299"/>
        <v>0</v>
      </c>
      <c r="N386" s="14"/>
      <c r="O386" s="14"/>
      <c r="P386" s="14"/>
      <c r="Q386" s="15"/>
      <c r="R386" s="19">
        <f t="shared" si="300"/>
        <v>0</v>
      </c>
      <c r="S386" s="14"/>
      <c r="T386" s="14"/>
      <c r="U386" s="14"/>
      <c r="V386" s="15"/>
      <c r="W386" s="19">
        <f t="shared" si="301"/>
        <v>0</v>
      </c>
      <c r="X386" s="14"/>
      <c r="Y386" s="14"/>
      <c r="Z386" s="14"/>
      <c r="AA386" s="15"/>
      <c r="AB386" s="19">
        <f t="shared" si="302"/>
        <v>0</v>
      </c>
      <c r="AC386" s="14"/>
      <c r="AD386" s="14"/>
      <c r="AE386" s="14"/>
      <c r="AF386" s="15"/>
      <c r="AG386" s="19">
        <f t="shared" si="303"/>
        <v>0</v>
      </c>
      <c r="AH386" s="14"/>
      <c r="AI386" s="14"/>
      <c r="AJ386" s="14"/>
      <c r="AK386" s="15"/>
      <c r="AL386" s="19">
        <f t="shared" si="304"/>
        <v>0</v>
      </c>
      <c r="AM386" s="14"/>
      <c r="AN386" s="14"/>
      <c r="AO386" s="14"/>
      <c r="AP386" s="15"/>
      <c r="AQ386" s="19">
        <f t="shared" si="305"/>
        <v>0</v>
      </c>
      <c r="AR386" s="14"/>
      <c r="AS386" s="14"/>
      <c r="AT386" s="14"/>
      <c r="AU386" s="15"/>
      <c r="AV386" s="30">
        <f t="shared" si="306"/>
        <v>0</v>
      </c>
    </row>
    <row r="387" spans="1:48">
      <c r="A387" s="12">
        <v>26</v>
      </c>
      <c r="B387" s="3" t="s">
        <v>5</v>
      </c>
      <c r="C387" s="27" t="s">
        <v>20</v>
      </c>
      <c r="D387" s="14"/>
      <c r="E387" s="14"/>
      <c r="F387" s="14"/>
      <c r="G387" s="15"/>
      <c r="H387" s="19">
        <f t="shared" si="298"/>
        <v>0</v>
      </c>
      <c r="I387" s="14"/>
      <c r="J387" s="14"/>
      <c r="K387" s="14"/>
      <c r="L387" s="15"/>
      <c r="M387" s="19">
        <f t="shared" si="299"/>
        <v>0</v>
      </c>
      <c r="N387" s="14"/>
      <c r="O387" s="14"/>
      <c r="P387" s="14"/>
      <c r="Q387" s="15"/>
      <c r="R387" s="19">
        <f t="shared" si="300"/>
        <v>0</v>
      </c>
      <c r="S387" s="14"/>
      <c r="T387" s="14"/>
      <c r="U387" s="14"/>
      <c r="V387" s="15"/>
      <c r="W387" s="19">
        <f t="shared" si="301"/>
        <v>0</v>
      </c>
      <c r="X387" s="14"/>
      <c r="Y387" s="14"/>
      <c r="Z387" s="14"/>
      <c r="AA387" s="15"/>
      <c r="AB387" s="19">
        <f t="shared" si="302"/>
        <v>0</v>
      </c>
      <c r="AC387" s="14"/>
      <c r="AD387" s="14"/>
      <c r="AE387" s="14"/>
      <c r="AF387" s="15"/>
      <c r="AG387" s="19">
        <f t="shared" si="303"/>
        <v>0</v>
      </c>
      <c r="AH387" s="14"/>
      <c r="AI387" s="14"/>
      <c r="AJ387" s="14"/>
      <c r="AK387" s="15"/>
      <c r="AL387" s="19">
        <f t="shared" si="304"/>
        <v>0</v>
      </c>
      <c r="AM387" s="14"/>
      <c r="AN387" s="14"/>
      <c r="AO387" s="14"/>
      <c r="AP387" s="15"/>
      <c r="AQ387" s="19">
        <f t="shared" si="305"/>
        <v>0</v>
      </c>
      <c r="AR387" s="14"/>
      <c r="AS387" s="14"/>
      <c r="AT387" s="14"/>
      <c r="AU387" s="15"/>
      <c r="AV387" s="30">
        <f t="shared" si="306"/>
        <v>0</v>
      </c>
    </row>
    <row r="388" spans="1:48">
      <c r="A388" s="12">
        <v>26</v>
      </c>
      <c r="B388" s="3" t="s">
        <v>6</v>
      </c>
      <c r="C388" s="27" t="s">
        <v>20</v>
      </c>
      <c r="D388" s="14"/>
      <c r="E388" s="14"/>
      <c r="F388" s="14"/>
      <c r="G388" s="15"/>
      <c r="H388" s="19">
        <f t="shared" si="298"/>
        <v>0</v>
      </c>
      <c r="I388" s="14"/>
      <c r="J388" s="14"/>
      <c r="K388" s="14"/>
      <c r="L388" s="15"/>
      <c r="M388" s="19">
        <f t="shared" si="299"/>
        <v>0</v>
      </c>
      <c r="N388" s="14"/>
      <c r="O388" s="14"/>
      <c r="P388" s="14"/>
      <c r="Q388" s="15"/>
      <c r="R388" s="19">
        <f t="shared" si="300"/>
        <v>0</v>
      </c>
      <c r="S388" s="14"/>
      <c r="T388" s="14"/>
      <c r="U388" s="14"/>
      <c r="V388" s="15"/>
      <c r="W388" s="19">
        <f t="shared" si="301"/>
        <v>0</v>
      </c>
      <c r="X388" s="14"/>
      <c r="Y388" s="14"/>
      <c r="Z388" s="14"/>
      <c r="AA388" s="15"/>
      <c r="AB388" s="19">
        <f t="shared" si="302"/>
        <v>0</v>
      </c>
      <c r="AC388" s="14"/>
      <c r="AD388" s="14"/>
      <c r="AE388" s="14"/>
      <c r="AF388" s="15"/>
      <c r="AG388" s="19">
        <f t="shared" si="303"/>
        <v>0</v>
      </c>
      <c r="AH388" s="14"/>
      <c r="AI388" s="14"/>
      <c r="AJ388" s="14"/>
      <c r="AK388" s="15"/>
      <c r="AL388" s="19">
        <f t="shared" si="304"/>
        <v>0</v>
      </c>
      <c r="AM388" s="14"/>
      <c r="AN388" s="14"/>
      <c r="AO388" s="14"/>
      <c r="AP388" s="15"/>
      <c r="AQ388" s="19">
        <f t="shared" si="305"/>
        <v>0</v>
      </c>
      <c r="AR388" s="14"/>
      <c r="AS388" s="14"/>
      <c r="AT388" s="14"/>
      <c r="AU388" s="15"/>
      <c r="AV388" s="30">
        <f t="shared" si="306"/>
        <v>0</v>
      </c>
    </row>
    <row r="389" spans="1:48">
      <c r="A389" s="12">
        <v>26</v>
      </c>
      <c r="B389" s="3" t="s">
        <v>7</v>
      </c>
      <c r="C389" s="27" t="s">
        <v>20</v>
      </c>
      <c r="D389" s="14"/>
      <c r="E389" s="14"/>
      <c r="F389" s="14"/>
      <c r="G389" s="15"/>
      <c r="H389" s="19">
        <f t="shared" si="298"/>
        <v>0</v>
      </c>
      <c r="I389" s="14"/>
      <c r="J389" s="14"/>
      <c r="K389" s="14"/>
      <c r="L389" s="15"/>
      <c r="M389" s="19">
        <f t="shared" si="299"/>
        <v>0</v>
      </c>
      <c r="N389" s="14"/>
      <c r="O389" s="14"/>
      <c r="P389" s="14"/>
      <c r="Q389" s="15"/>
      <c r="R389" s="19">
        <f t="shared" si="300"/>
        <v>0</v>
      </c>
      <c r="S389" s="14"/>
      <c r="T389" s="14"/>
      <c r="U389" s="14"/>
      <c r="V389" s="15"/>
      <c r="W389" s="19">
        <f t="shared" si="301"/>
        <v>0</v>
      </c>
      <c r="X389" s="14"/>
      <c r="Y389" s="14"/>
      <c r="Z389" s="14"/>
      <c r="AA389" s="15"/>
      <c r="AB389" s="19">
        <f t="shared" si="302"/>
        <v>0</v>
      </c>
      <c r="AC389" s="14"/>
      <c r="AD389" s="14"/>
      <c r="AE389" s="14"/>
      <c r="AF389" s="15"/>
      <c r="AG389" s="19">
        <f t="shared" si="303"/>
        <v>0</v>
      </c>
      <c r="AH389" s="14"/>
      <c r="AI389" s="14"/>
      <c r="AJ389" s="14"/>
      <c r="AK389" s="15"/>
      <c r="AL389" s="19">
        <f t="shared" si="304"/>
        <v>0</v>
      </c>
      <c r="AM389" s="14"/>
      <c r="AN389" s="14"/>
      <c r="AO389" s="14"/>
      <c r="AP389" s="15"/>
      <c r="AQ389" s="19">
        <f t="shared" si="305"/>
        <v>0</v>
      </c>
      <c r="AR389" s="14"/>
      <c r="AS389" s="14"/>
      <c r="AT389" s="14"/>
      <c r="AU389" s="15"/>
      <c r="AV389" s="30">
        <f t="shared" si="306"/>
        <v>0</v>
      </c>
    </row>
    <row r="390" spans="1:48">
      <c r="A390" s="12">
        <v>26</v>
      </c>
      <c r="B390" s="3" t="s">
        <v>22</v>
      </c>
      <c r="C390" s="27" t="s">
        <v>20</v>
      </c>
      <c r="D390" s="14"/>
      <c r="E390" s="14"/>
      <c r="F390" s="14"/>
      <c r="G390" s="15"/>
      <c r="H390" s="19">
        <f t="shared" si="298"/>
        <v>0</v>
      </c>
      <c r="I390" s="14"/>
      <c r="J390" s="14"/>
      <c r="K390" s="14"/>
      <c r="L390" s="15"/>
      <c r="M390" s="19">
        <f t="shared" si="299"/>
        <v>0</v>
      </c>
      <c r="N390" s="14"/>
      <c r="O390" s="14"/>
      <c r="P390" s="14"/>
      <c r="Q390" s="15"/>
      <c r="R390" s="19">
        <f t="shared" si="300"/>
        <v>0</v>
      </c>
      <c r="S390" s="14"/>
      <c r="T390" s="14"/>
      <c r="U390" s="14"/>
      <c r="V390" s="15"/>
      <c r="W390" s="19">
        <f t="shared" si="301"/>
        <v>0</v>
      </c>
      <c r="X390" s="14"/>
      <c r="Y390" s="14"/>
      <c r="Z390" s="14"/>
      <c r="AA390" s="15"/>
      <c r="AB390" s="19">
        <f t="shared" si="302"/>
        <v>0</v>
      </c>
      <c r="AC390" s="14"/>
      <c r="AD390" s="14"/>
      <c r="AE390" s="14"/>
      <c r="AF390" s="15"/>
      <c r="AG390" s="19">
        <f t="shared" si="303"/>
        <v>0</v>
      </c>
      <c r="AH390" s="14"/>
      <c r="AI390" s="14"/>
      <c r="AJ390" s="14"/>
      <c r="AK390" s="15"/>
      <c r="AL390" s="19">
        <f t="shared" si="304"/>
        <v>0</v>
      </c>
      <c r="AM390" s="14"/>
      <c r="AN390" s="14"/>
      <c r="AO390" s="14"/>
      <c r="AP390" s="15"/>
      <c r="AQ390" s="19">
        <f t="shared" si="305"/>
        <v>0</v>
      </c>
      <c r="AR390" s="14"/>
      <c r="AS390" s="14"/>
      <c r="AT390" s="14"/>
      <c r="AU390" s="15"/>
      <c r="AV390" s="30">
        <f t="shared" si="306"/>
        <v>0</v>
      </c>
    </row>
    <row r="391" spans="1:48">
      <c r="A391" s="12">
        <v>26</v>
      </c>
      <c r="B391" s="3" t="s">
        <v>8</v>
      </c>
      <c r="C391" s="27" t="s">
        <v>20</v>
      </c>
      <c r="D391" s="14"/>
      <c r="E391" s="14"/>
      <c r="F391" s="14"/>
      <c r="G391" s="15"/>
      <c r="H391" s="19">
        <f t="shared" si="298"/>
        <v>0</v>
      </c>
      <c r="I391" s="14"/>
      <c r="J391" s="14"/>
      <c r="K391" s="14"/>
      <c r="L391" s="15"/>
      <c r="M391" s="19">
        <f t="shared" si="299"/>
        <v>0</v>
      </c>
      <c r="N391" s="14"/>
      <c r="O391" s="14"/>
      <c r="P391" s="14"/>
      <c r="Q391" s="15"/>
      <c r="R391" s="19">
        <f t="shared" si="300"/>
        <v>0</v>
      </c>
      <c r="S391" s="14"/>
      <c r="T391" s="14"/>
      <c r="U391" s="14"/>
      <c r="V391" s="15"/>
      <c r="W391" s="19">
        <f t="shared" si="301"/>
        <v>0</v>
      </c>
      <c r="X391" s="14"/>
      <c r="Y391" s="14"/>
      <c r="Z391" s="14"/>
      <c r="AA391" s="15"/>
      <c r="AB391" s="19">
        <f t="shared" si="302"/>
        <v>0</v>
      </c>
      <c r="AC391" s="14"/>
      <c r="AD391" s="14"/>
      <c r="AE391" s="14"/>
      <c r="AF391" s="15"/>
      <c r="AG391" s="19">
        <f t="shared" si="303"/>
        <v>0</v>
      </c>
      <c r="AH391" s="14"/>
      <c r="AI391" s="14"/>
      <c r="AJ391" s="14"/>
      <c r="AK391" s="15"/>
      <c r="AL391" s="19">
        <f t="shared" si="304"/>
        <v>0</v>
      </c>
      <c r="AM391" s="14"/>
      <c r="AN391" s="14"/>
      <c r="AO391" s="14"/>
      <c r="AP391" s="15"/>
      <c r="AQ391" s="19">
        <f t="shared" si="305"/>
        <v>0</v>
      </c>
      <c r="AR391" s="14"/>
      <c r="AS391" s="14"/>
      <c r="AT391" s="14"/>
      <c r="AU391" s="15"/>
      <c r="AV391" s="30">
        <f t="shared" si="306"/>
        <v>0</v>
      </c>
    </row>
    <row r="392" spans="1:48">
      <c r="A392" s="12">
        <v>26</v>
      </c>
      <c r="B392" s="3" t="s">
        <v>74</v>
      </c>
      <c r="C392" s="27" t="s">
        <v>20</v>
      </c>
      <c r="D392" s="14"/>
      <c r="E392" s="14"/>
      <c r="F392" s="14"/>
      <c r="G392" s="15"/>
      <c r="H392" s="19">
        <f t="shared" si="298"/>
        <v>0</v>
      </c>
      <c r="I392" s="14"/>
      <c r="J392" s="14"/>
      <c r="K392" s="14"/>
      <c r="L392" s="15"/>
      <c r="M392" s="19">
        <f t="shared" si="299"/>
        <v>0</v>
      </c>
      <c r="N392" s="14"/>
      <c r="O392" s="14"/>
      <c r="P392" s="14"/>
      <c r="Q392" s="15"/>
      <c r="R392" s="19">
        <f t="shared" si="300"/>
        <v>0</v>
      </c>
      <c r="S392" s="14"/>
      <c r="T392" s="14"/>
      <c r="U392" s="14"/>
      <c r="V392" s="15"/>
      <c r="W392" s="19">
        <f t="shared" si="301"/>
        <v>0</v>
      </c>
      <c r="X392" s="14"/>
      <c r="Y392" s="14"/>
      <c r="Z392" s="14"/>
      <c r="AA392" s="15"/>
      <c r="AB392" s="19">
        <f t="shared" si="302"/>
        <v>0</v>
      </c>
      <c r="AC392" s="14"/>
      <c r="AD392" s="14"/>
      <c r="AE392" s="14"/>
      <c r="AF392" s="15"/>
      <c r="AG392" s="19">
        <f t="shared" si="303"/>
        <v>0</v>
      </c>
      <c r="AH392" s="14"/>
      <c r="AI392" s="14"/>
      <c r="AJ392" s="14"/>
      <c r="AK392" s="15"/>
      <c r="AL392" s="19">
        <f t="shared" si="304"/>
        <v>0</v>
      </c>
      <c r="AM392" s="14"/>
      <c r="AN392" s="14"/>
      <c r="AO392" s="14"/>
      <c r="AP392" s="15"/>
      <c r="AQ392" s="19">
        <f t="shared" si="305"/>
        <v>0</v>
      </c>
      <c r="AR392" s="14"/>
      <c r="AS392" s="14"/>
      <c r="AT392" s="14"/>
      <c r="AU392" s="15"/>
      <c r="AV392" s="30">
        <f t="shared" si="306"/>
        <v>0</v>
      </c>
    </row>
    <row r="393" spans="1:48">
      <c r="A393" s="12">
        <v>26</v>
      </c>
      <c r="B393" s="3" t="s">
        <v>9</v>
      </c>
      <c r="C393" s="27" t="s">
        <v>20</v>
      </c>
      <c r="D393" s="14"/>
      <c r="E393" s="14"/>
      <c r="F393" s="14"/>
      <c r="G393" s="15"/>
      <c r="H393" s="19">
        <f t="shared" si="298"/>
        <v>0</v>
      </c>
      <c r="I393" s="14"/>
      <c r="J393" s="14"/>
      <c r="K393" s="14"/>
      <c r="L393" s="15"/>
      <c r="M393" s="19">
        <f t="shared" si="299"/>
        <v>0</v>
      </c>
      <c r="N393" s="14"/>
      <c r="O393" s="14"/>
      <c r="P393" s="14"/>
      <c r="Q393" s="15"/>
      <c r="R393" s="19">
        <f t="shared" si="300"/>
        <v>0</v>
      </c>
      <c r="S393" s="14"/>
      <c r="T393" s="14"/>
      <c r="U393" s="14"/>
      <c r="V393" s="15"/>
      <c r="W393" s="19">
        <f t="shared" si="301"/>
        <v>0</v>
      </c>
      <c r="X393" s="14"/>
      <c r="Y393" s="14"/>
      <c r="Z393" s="14"/>
      <c r="AA393" s="15"/>
      <c r="AB393" s="19">
        <f t="shared" si="302"/>
        <v>0</v>
      </c>
      <c r="AC393" s="14"/>
      <c r="AD393" s="14"/>
      <c r="AE393" s="14"/>
      <c r="AF393" s="15"/>
      <c r="AG393" s="19">
        <f t="shared" si="303"/>
        <v>0</v>
      </c>
      <c r="AH393" s="14"/>
      <c r="AI393" s="14"/>
      <c r="AJ393" s="14"/>
      <c r="AK393" s="15"/>
      <c r="AL393" s="19">
        <f t="shared" si="304"/>
        <v>0</v>
      </c>
      <c r="AM393" s="14"/>
      <c r="AN393" s="14"/>
      <c r="AO393" s="14"/>
      <c r="AP393" s="15"/>
      <c r="AQ393" s="19">
        <f t="shared" si="305"/>
        <v>0</v>
      </c>
      <c r="AR393" s="14"/>
      <c r="AS393" s="14"/>
      <c r="AT393" s="14"/>
      <c r="AU393" s="15"/>
      <c r="AV393" s="30">
        <f t="shared" si="306"/>
        <v>0</v>
      </c>
    </row>
    <row r="394" spans="1:48">
      <c r="A394" s="12">
        <v>26</v>
      </c>
      <c r="B394" s="27" t="s">
        <v>33</v>
      </c>
      <c r="C394" s="27" t="s">
        <v>20</v>
      </c>
      <c r="D394" s="16"/>
      <c r="E394" s="16"/>
      <c r="F394" s="16"/>
      <c r="G394" s="17"/>
      <c r="H394" s="20">
        <f t="shared" si="298"/>
        <v>0</v>
      </c>
      <c r="I394" s="16"/>
      <c r="J394" s="16"/>
      <c r="K394" s="16"/>
      <c r="L394" s="17"/>
      <c r="M394" s="20">
        <f t="shared" si="299"/>
        <v>0</v>
      </c>
      <c r="N394" s="16"/>
      <c r="O394" s="16"/>
      <c r="P394" s="16"/>
      <c r="Q394" s="17"/>
      <c r="R394" s="20">
        <f t="shared" si="300"/>
        <v>0</v>
      </c>
      <c r="S394" s="16"/>
      <c r="T394" s="16"/>
      <c r="U394" s="16"/>
      <c r="V394" s="17"/>
      <c r="W394" s="20">
        <f t="shared" si="301"/>
        <v>0</v>
      </c>
      <c r="X394" s="16"/>
      <c r="Y394" s="16"/>
      <c r="Z394" s="16"/>
      <c r="AA394" s="17"/>
      <c r="AB394" s="20">
        <f t="shared" si="302"/>
        <v>0</v>
      </c>
      <c r="AC394" s="16"/>
      <c r="AD394" s="16"/>
      <c r="AE394" s="16"/>
      <c r="AF394" s="17"/>
      <c r="AG394" s="20">
        <f t="shared" si="303"/>
        <v>0</v>
      </c>
      <c r="AH394" s="16"/>
      <c r="AI394" s="16"/>
      <c r="AJ394" s="16"/>
      <c r="AK394" s="17"/>
      <c r="AL394" s="20">
        <f t="shared" si="304"/>
        <v>0</v>
      </c>
      <c r="AM394" s="16"/>
      <c r="AN394" s="16"/>
      <c r="AO394" s="16"/>
      <c r="AP394" s="17"/>
      <c r="AQ394" s="20">
        <f t="shared" si="305"/>
        <v>0</v>
      </c>
      <c r="AR394" s="16"/>
      <c r="AS394" s="16"/>
      <c r="AT394" s="16"/>
      <c r="AU394" s="17"/>
      <c r="AV394" s="31">
        <f t="shared" si="306"/>
        <v>0</v>
      </c>
    </row>
    <row r="395" spans="1:48">
      <c r="A395" s="12">
        <v>26</v>
      </c>
      <c r="B395" s="32"/>
      <c r="C395" s="33"/>
      <c r="D395" s="34"/>
      <c r="E395" s="35"/>
      <c r="F395" s="35"/>
      <c r="G395" s="35"/>
      <c r="H395" s="36">
        <f t="shared" ref="H395" si="307">SUM(H382:H394)</f>
        <v>0</v>
      </c>
      <c r="I395" s="35"/>
      <c r="J395" s="35"/>
      <c r="K395" s="35"/>
      <c r="L395" s="35"/>
      <c r="M395" s="36">
        <f t="shared" si="260"/>
        <v>0</v>
      </c>
      <c r="N395" s="35"/>
      <c r="O395" s="35"/>
      <c r="P395" s="35"/>
      <c r="Q395" s="35"/>
      <c r="R395" s="36">
        <f t="shared" si="261"/>
        <v>0</v>
      </c>
      <c r="S395" s="35"/>
      <c r="T395" s="35"/>
      <c r="U395" s="35"/>
      <c r="V395" s="35"/>
      <c r="W395" s="36">
        <f t="shared" si="262"/>
        <v>0</v>
      </c>
      <c r="X395" s="35"/>
      <c r="Y395" s="35"/>
      <c r="Z395" s="35"/>
      <c r="AA395" s="35"/>
      <c r="AB395" s="36">
        <f t="shared" si="263"/>
        <v>0</v>
      </c>
      <c r="AC395" s="35"/>
      <c r="AD395" s="35"/>
      <c r="AE395" s="35"/>
      <c r="AF395" s="35"/>
      <c r="AG395" s="36">
        <f t="shared" si="264"/>
        <v>0</v>
      </c>
      <c r="AH395" s="35"/>
      <c r="AI395" s="35"/>
      <c r="AJ395" s="35"/>
      <c r="AK395" s="35"/>
      <c r="AL395" s="36">
        <f t="shared" si="265"/>
        <v>0</v>
      </c>
      <c r="AM395" s="35"/>
      <c r="AN395" s="35"/>
      <c r="AO395" s="35"/>
      <c r="AP395" s="35"/>
      <c r="AQ395" s="36">
        <f t="shared" si="266"/>
        <v>0</v>
      </c>
      <c r="AR395" s="35"/>
      <c r="AS395" s="35"/>
      <c r="AT395" s="35"/>
      <c r="AU395" s="35"/>
      <c r="AV395" s="36">
        <f t="shared" si="267"/>
        <v>0</v>
      </c>
    </row>
    <row r="396" spans="1:48">
      <c r="A396" s="12">
        <v>27</v>
      </c>
      <c r="B396" s="48" t="str">
        <f>"Буква (или иное название) класса "&amp;A396&amp;":"</f>
        <v>Буква (или иное название) класса 27:</v>
      </c>
      <c r="C396" s="49"/>
      <c r="D396" s="50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</row>
    <row r="397" spans="1:48">
      <c r="A397" s="12">
        <v>27</v>
      </c>
      <c r="B397" s="25" t="s">
        <v>0</v>
      </c>
      <c r="C397" s="26" t="s">
        <v>20</v>
      </c>
      <c r="D397" s="14"/>
      <c r="E397" s="14"/>
      <c r="F397" s="14"/>
      <c r="G397" s="15"/>
      <c r="H397" s="19">
        <f t="shared" ref="H397:H409" si="308">COUNTA(D397:G397)</f>
        <v>0</v>
      </c>
      <c r="I397" s="14"/>
      <c r="J397" s="14"/>
      <c r="K397" s="14"/>
      <c r="L397" s="15"/>
      <c r="M397" s="19">
        <f t="shared" ref="M397:M409" si="309">COUNTA(I397:L397)</f>
        <v>0</v>
      </c>
      <c r="N397" s="14"/>
      <c r="O397" s="14"/>
      <c r="P397" s="14"/>
      <c r="Q397" s="15"/>
      <c r="R397" s="19">
        <f t="shared" ref="R397:R409" si="310">COUNTA(N397:Q397)</f>
        <v>0</v>
      </c>
      <c r="S397" s="14"/>
      <c r="T397" s="14"/>
      <c r="U397" s="14"/>
      <c r="V397" s="15"/>
      <c r="W397" s="19">
        <f t="shared" ref="W397:W409" si="311">COUNTA(S397:V397)</f>
        <v>0</v>
      </c>
      <c r="X397" s="14"/>
      <c r="Y397" s="14"/>
      <c r="Z397" s="14"/>
      <c r="AA397" s="15"/>
      <c r="AB397" s="19">
        <f t="shared" ref="AB397:AB409" si="312">COUNTA(X397:AA397)</f>
        <v>0</v>
      </c>
      <c r="AC397" s="14"/>
      <c r="AD397" s="14"/>
      <c r="AE397" s="14"/>
      <c r="AF397" s="15"/>
      <c r="AG397" s="19">
        <f t="shared" ref="AG397:AG409" si="313">COUNTA(AC397:AF397)</f>
        <v>0</v>
      </c>
      <c r="AH397" s="14"/>
      <c r="AI397" s="14"/>
      <c r="AJ397" s="14"/>
      <c r="AK397" s="15"/>
      <c r="AL397" s="19">
        <f t="shared" ref="AL397:AL409" si="314">COUNTA(AH397:AK397)</f>
        <v>0</v>
      </c>
      <c r="AM397" s="14"/>
      <c r="AN397" s="14"/>
      <c r="AO397" s="14"/>
      <c r="AP397" s="15"/>
      <c r="AQ397" s="19">
        <f t="shared" ref="AQ397:AQ409" si="315">COUNTA(AM397:AP397)</f>
        <v>0</v>
      </c>
      <c r="AR397" s="14"/>
      <c r="AS397" s="14"/>
      <c r="AT397" s="14"/>
      <c r="AU397" s="15"/>
      <c r="AV397" s="30">
        <f t="shared" ref="AV397:AV409" si="316">COUNTA(AR397:AU397)</f>
        <v>0</v>
      </c>
    </row>
    <row r="398" spans="1:48">
      <c r="A398" s="12">
        <v>27</v>
      </c>
      <c r="B398" s="3" t="s">
        <v>1</v>
      </c>
      <c r="C398" s="27" t="s">
        <v>20</v>
      </c>
      <c r="D398" s="14"/>
      <c r="E398" s="14"/>
      <c r="F398" s="14"/>
      <c r="G398" s="15"/>
      <c r="H398" s="19">
        <f t="shared" si="308"/>
        <v>0</v>
      </c>
      <c r="I398" s="14"/>
      <c r="J398" s="14"/>
      <c r="K398" s="14"/>
      <c r="L398" s="15"/>
      <c r="M398" s="19">
        <f t="shared" si="309"/>
        <v>0</v>
      </c>
      <c r="N398" s="14"/>
      <c r="O398" s="14"/>
      <c r="P398" s="14"/>
      <c r="Q398" s="15"/>
      <c r="R398" s="19">
        <f t="shared" si="310"/>
        <v>0</v>
      </c>
      <c r="S398" s="14"/>
      <c r="T398" s="14"/>
      <c r="U398" s="14"/>
      <c r="V398" s="15"/>
      <c r="W398" s="19">
        <f t="shared" si="311"/>
        <v>0</v>
      </c>
      <c r="X398" s="14"/>
      <c r="Y398" s="14"/>
      <c r="Z398" s="14"/>
      <c r="AA398" s="15"/>
      <c r="AB398" s="19">
        <f t="shared" si="312"/>
        <v>0</v>
      </c>
      <c r="AC398" s="14"/>
      <c r="AD398" s="14"/>
      <c r="AE398" s="14"/>
      <c r="AF398" s="15"/>
      <c r="AG398" s="19">
        <f t="shared" si="313"/>
        <v>0</v>
      </c>
      <c r="AH398" s="14"/>
      <c r="AI398" s="14"/>
      <c r="AJ398" s="14"/>
      <c r="AK398" s="15"/>
      <c r="AL398" s="19">
        <f t="shared" si="314"/>
        <v>0</v>
      </c>
      <c r="AM398" s="14"/>
      <c r="AN398" s="14"/>
      <c r="AO398" s="14"/>
      <c r="AP398" s="15"/>
      <c r="AQ398" s="19">
        <f t="shared" si="315"/>
        <v>0</v>
      </c>
      <c r="AR398" s="14"/>
      <c r="AS398" s="14"/>
      <c r="AT398" s="14"/>
      <c r="AU398" s="15"/>
      <c r="AV398" s="30">
        <f t="shared" si="316"/>
        <v>0</v>
      </c>
    </row>
    <row r="399" spans="1:48">
      <c r="A399" s="12">
        <v>27</v>
      </c>
      <c r="B399" s="3" t="s">
        <v>2</v>
      </c>
      <c r="C399" s="27" t="s">
        <v>20</v>
      </c>
      <c r="D399" s="14"/>
      <c r="E399" s="14"/>
      <c r="F399" s="14"/>
      <c r="G399" s="15"/>
      <c r="H399" s="19">
        <f t="shared" si="308"/>
        <v>0</v>
      </c>
      <c r="I399" s="14"/>
      <c r="J399" s="14"/>
      <c r="K399" s="14"/>
      <c r="L399" s="15"/>
      <c r="M399" s="19">
        <f t="shared" si="309"/>
        <v>0</v>
      </c>
      <c r="N399" s="14"/>
      <c r="O399" s="14"/>
      <c r="P399" s="14"/>
      <c r="Q399" s="15"/>
      <c r="R399" s="19">
        <f t="shared" si="310"/>
        <v>0</v>
      </c>
      <c r="S399" s="14"/>
      <c r="T399" s="14"/>
      <c r="U399" s="14"/>
      <c r="V399" s="15"/>
      <c r="W399" s="19">
        <f t="shared" si="311"/>
        <v>0</v>
      </c>
      <c r="X399" s="14"/>
      <c r="Y399" s="14"/>
      <c r="Z399" s="14"/>
      <c r="AA399" s="15"/>
      <c r="AB399" s="19">
        <f t="shared" si="312"/>
        <v>0</v>
      </c>
      <c r="AC399" s="14"/>
      <c r="AD399" s="14"/>
      <c r="AE399" s="14"/>
      <c r="AF399" s="15"/>
      <c r="AG399" s="19">
        <f t="shared" si="313"/>
        <v>0</v>
      </c>
      <c r="AH399" s="14"/>
      <c r="AI399" s="14"/>
      <c r="AJ399" s="14"/>
      <c r="AK399" s="15"/>
      <c r="AL399" s="19">
        <f t="shared" si="314"/>
        <v>0</v>
      </c>
      <c r="AM399" s="14"/>
      <c r="AN399" s="14"/>
      <c r="AO399" s="14"/>
      <c r="AP399" s="15"/>
      <c r="AQ399" s="19">
        <f t="shared" si="315"/>
        <v>0</v>
      </c>
      <c r="AR399" s="14"/>
      <c r="AS399" s="14"/>
      <c r="AT399" s="14"/>
      <c r="AU399" s="15"/>
      <c r="AV399" s="30">
        <f t="shared" si="316"/>
        <v>0</v>
      </c>
    </row>
    <row r="400" spans="1:48">
      <c r="A400" s="12">
        <v>27</v>
      </c>
      <c r="B400" s="3" t="s">
        <v>3</v>
      </c>
      <c r="C400" s="27" t="s">
        <v>20</v>
      </c>
      <c r="D400" s="14"/>
      <c r="E400" s="14"/>
      <c r="F400" s="14"/>
      <c r="G400" s="15"/>
      <c r="H400" s="19">
        <f t="shared" si="308"/>
        <v>0</v>
      </c>
      <c r="I400" s="14"/>
      <c r="J400" s="14"/>
      <c r="K400" s="14"/>
      <c r="L400" s="15"/>
      <c r="M400" s="19">
        <f t="shared" si="309"/>
        <v>0</v>
      </c>
      <c r="N400" s="14"/>
      <c r="O400" s="14"/>
      <c r="P400" s="14"/>
      <c r="Q400" s="15"/>
      <c r="R400" s="19">
        <f t="shared" si="310"/>
        <v>0</v>
      </c>
      <c r="S400" s="14"/>
      <c r="T400" s="14"/>
      <c r="U400" s="14"/>
      <c r="V400" s="15"/>
      <c r="W400" s="19">
        <f t="shared" si="311"/>
        <v>0</v>
      </c>
      <c r="X400" s="14"/>
      <c r="Y400" s="14"/>
      <c r="Z400" s="14"/>
      <c r="AA400" s="15"/>
      <c r="AB400" s="19">
        <f t="shared" si="312"/>
        <v>0</v>
      </c>
      <c r="AC400" s="14"/>
      <c r="AD400" s="14"/>
      <c r="AE400" s="14"/>
      <c r="AF400" s="15"/>
      <c r="AG400" s="19">
        <f t="shared" si="313"/>
        <v>0</v>
      </c>
      <c r="AH400" s="14"/>
      <c r="AI400" s="14"/>
      <c r="AJ400" s="14"/>
      <c r="AK400" s="15"/>
      <c r="AL400" s="19">
        <f t="shared" si="314"/>
        <v>0</v>
      </c>
      <c r="AM400" s="14"/>
      <c r="AN400" s="14"/>
      <c r="AO400" s="14"/>
      <c r="AP400" s="15"/>
      <c r="AQ400" s="19">
        <f t="shared" si="315"/>
        <v>0</v>
      </c>
      <c r="AR400" s="14"/>
      <c r="AS400" s="14"/>
      <c r="AT400" s="14"/>
      <c r="AU400" s="15"/>
      <c r="AV400" s="30">
        <f t="shared" si="316"/>
        <v>0</v>
      </c>
    </row>
    <row r="401" spans="1:48">
      <c r="A401" s="12">
        <v>27</v>
      </c>
      <c r="B401" s="3" t="s">
        <v>4</v>
      </c>
      <c r="C401" s="27" t="s">
        <v>20</v>
      </c>
      <c r="D401" s="14"/>
      <c r="E401" s="14"/>
      <c r="F401" s="14"/>
      <c r="G401" s="15"/>
      <c r="H401" s="19">
        <f t="shared" si="308"/>
        <v>0</v>
      </c>
      <c r="I401" s="14"/>
      <c r="J401" s="14"/>
      <c r="K401" s="14"/>
      <c r="L401" s="15"/>
      <c r="M401" s="19">
        <f t="shared" si="309"/>
        <v>0</v>
      </c>
      <c r="N401" s="14"/>
      <c r="O401" s="14"/>
      <c r="P401" s="14"/>
      <c r="Q401" s="15"/>
      <c r="R401" s="19">
        <f t="shared" si="310"/>
        <v>0</v>
      </c>
      <c r="S401" s="14"/>
      <c r="T401" s="14"/>
      <c r="U401" s="14"/>
      <c r="V401" s="15"/>
      <c r="W401" s="19">
        <f t="shared" si="311"/>
        <v>0</v>
      </c>
      <c r="X401" s="14"/>
      <c r="Y401" s="14"/>
      <c r="Z401" s="14"/>
      <c r="AA401" s="15"/>
      <c r="AB401" s="19">
        <f t="shared" si="312"/>
        <v>0</v>
      </c>
      <c r="AC401" s="14"/>
      <c r="AD401" s="14"/>
      <c r="AE401" s="14"/>
      <c r="AF401" s="15"/>
      <c r="AG401" s="19">
        <f t="shared" si="313"/>
        <v>0</v>
      </c>
      <c r="AH401" s="14"/>
      <c r="AI401" s="14"/>
      <c r="AJ401" s="14"/>
      <c r="AK401" s="15"/>
      <c r="AL401" s="19">
        <f t="shared" si="314"/>
        <v>0</v>
      </c>
      <c r="AM401" s="14"/>
      <c r="AN401" s="14"/>
      <c r="AO401" s="14"/>
      <c r="AP401" s="15"/>
      <c r="AQ401" s="19">
        <f t="shared" si="315"/>
        <v>0</v>
      </c>
      <c r="AR401" s="14"/>
      <c r="AS401" s="14"/>
      <c r="AT401" s="14"/>
      <c r="AU401" s="15"/>
      <c r="AV401" s="30">
        <f t="shared" si="316"/>
        <v>0</v>
      </c>
    </row>
    <row r="402" spans="1:48">
      <c r="A402" s="12">
        <v>27</v>
      </c>
      <c r="B402" s="3" t="s">
        <v>5</v>
      </c>
      <c r="C402" s="27" t="s">
        <v>20</v>
      </c>
      <c r="D402" s="14"/>
      <c r="E402" s="14"/>
      <c r="F402" s="14"/>
      <c r="G402" s="15"/>
      <c r="H402" s="19">
        <f t="shared" si="308"/>
        <v>0</v>
      </c>
      <c r="I402" s="14"/>
      <c r="J402" s="14"/>
      <c r="K402" s="14"/>
      <c r="L402" s="15"/>
      <c r="M402" s="19">
        <f t="shared" si="309"/>
        <v>0</v>
      </c>
      <c r="N402" s="14"/>
      <c r="O402" s="14"/>
      <c r="P402" s="14"/>
      <c r="Q402" s="15"/>
      <c r="R402" s="19">
        <f t="shared" si="310"/>
        <v>0</v>
      </c>
      <c r="S402" s="14"/>
      <c r="T402" s="14"/>
      <c r="U402" s="14"/>
      <c r="V402" s="15"/>
      <c r="W402" s="19">
        <f t="shared" si="311"/>
        <v>0</v>
      </c>
      <c r="X402" s="14"/>
      <c r="Y402" s="14"/>
      <c r="Z402" s="14"/>
      <c r="AA402" s="15"/>
      <c r="AB402" s="19">
        <f t="shared" si="312"/>
        <v>0</v>
      </c>
      <c r="AC402" s="14"/>
      <c r="AD402" s="14"/>
      <c r="AE402" s="14"/>
      <c r="AF402" s="15"/>
      <c r="AG402" s="19">
        <f t="shared" si="313"/>
        <v>0</v>
      </c>
      <c r="AH402" s="14"/>
      <c r="AI402" s="14"/>
      <c r="AJ402" s="14"/>
      <c r="AK402" s="15"/>
      <c r="AL402" s="19">
        <f t="shared" si="314"/>
        <v>0</v>
      </c>
      <c r="AM402" s="14"/>
      <c r="AN402" s="14"/>
      <c r="AO402" s="14"/>
      <c r="AP402" s="15"/>
      <c r="AQ402" s="19">
        <f t="shared" si="315"/>
        <v>0</v>
      </c>
      <c r="AR402" s="14"/>
      <c r="AS402" s="14"/>
      <c r="AT402" s="14"/>
      <c r="AU402" s="15"/>
      <c r="AV402" s="30">
        <f t="shared" si="316"/>
        <v>0</v>
      </c>
    </row>
    <row r="403" spans="1:48">
      <c r="A403" s="12">
        <v>27</v>
      </c>
      <c r="B403" s="3" t="s">
        <v>6</v>
      </c>
      <c r="C403" s="27" t="s">
        <v>20</v>
      </c>
      <c r="D403" s="14"/>
      <c r="E403" s="14"/>
      <c r="F403" s="14"/>
      <c r="G403" s="15"/>
      <c r="H403" s="19">
        <f t="shared" si="308"/>
        <v>0</v>
      </c>
      <c r="I403" s="14"/>
      <c r="J403" s="14"/>
      <c r="K403" s="14"/>
      <c r="L403" s="15"/>
      <c r="M403" s="19">
        <f t="shared" si="309"/>
        <v>0</v>
      </c>
      <c r="N403" s="14"/>
      <c r="O403" s="14"/>
      <c r="P403" s="14"/>
      <c r="Q403" s="15"/>
      <c r="R403" s="19">
        <f t="shared" si="310"/>
        <v>0</v>
      </c>
      <c r="S403" s="14"/>
      <c r="T403" s="14"/>
      <c r="U403" s="14"/>
      <c r="V403" s="15"/>
      <c r="W403" s="19">
        <f t="shared" si="311"/>
        <v>0</v>
      </c>
      <c r="X403" s="14"/>
      <c r="Y403" s="14"/>
      <c r="Z403" s="14"/>
      <c r="AA403" s="15"/>
      <c r="AB403" s="19">
        <f t="shared" si="312"/>
        <v>0</v>
      </c>
      <c r="AC403" s="14"/>
      <c r="AD403" s="14"/>
      <c r="AE403" s="14"/>
      <c r="AF403" s="15"/>
      <c r="AG403" s="19">
        <f t="shared" si="313"/>
        <v>0</v>
      </c>
      <c r="AH403" s="14"/>
      <c r="AI403" s="14"/>
      <c r="AJ403" s="14"/>
      <c r="AK403" s="15"/>
      <c r="AL403" s="19">
        <f t="shared" si="314"/>
        <v>0</v>
      </c>
      <c r="AM403" s="14"/>
      <c r="AN403" s="14"/>
      <c r="AO403" s="14"/>
      <c r="AP403" s="15"/>
      <c r="AQ403" s="19">
        <f t="shared" si="315"/>
        <v>0</v>
      </c>
      <c r="AR403" s="14"/>
      <c r="AS403" s="14"/>
      <c r="AT403" s="14"/>
      <c r="AU403" s="15"/>
      <c r="AV403" s="30">
        <f t="shared" si="316"/>
        <v>0</v>
      </c>
    </row>
    <row r="404" spans="1:48">
      <c r="A404" s="12">
        <v>27</v>
      </c>
      <c r="B404" s="3" t="s">
        <v>7</v>
      </c>
      <c r="C404" s="27" t="s">
        <v>20</v>
      </c>
      <c r="D404" s="14"/>
      <c r="E404" s="14"/>
      <c r="F404" s="14"/>
      <c r="G404" s="15"/>
      <c r="H404" s="19">
        <f t="shared" si="308"/>
        <v>0</v>
      </c>
      <c r="I404" s="14"/>
      <c r="J404" s="14"/>
      <c r="K404" s="14"/>
      <c r="L404" s="15"/>
      <c r="M404" s="19">
        <f t="shared" si="309"/>
        <v>0</v>
      </c>
      <c r="N404" s="14"/>
      <c r="O404" s="14"/>
      <c r="P404" s="14"/>
      <c r="Q404" s="15"/>
      <c r="R404" s="19">
        <f t="shared" si="310"/>
        <v>0</v>
      </c>
      <c r="S404" s="14"/>
      <c r="T404" s="14"/>
      <c r="U404" s="14"/>
      <c r="V404" s="15"/>
      <c r="W404" s="19">
        <f t="shared" si="311"/>
        <v>0</v>
      </c>
      <c r="X404" s="14"/>
      <c r="Y404" s="14"/>
      <c r="Z404" s="14"/>
      <c r="AA404" s="15"/>
      <c r="AB404" s="19">
        <f t="shared" si="312"/>
        <v>0</v>
      </c>
      <c r="AC404" s="14"/>
      <c r="AD404" s="14"/>
      <c r="AE404" s="14"/>
      <c r="AF404" s="15"/>
      <c r="AG404" s="19">
        <f t="shared" si="313"/>
        <v>0</v>
      </c>
      <c r="AH404" s="14"/>
      <c r="AI404" s="14"/>
      <c r="AJ404" s="14"/>
      <c r="AK404" s="15"/>
      <c r="AL404" s="19">
        <f t="shared" si="314"/>
        <v>0</v>
      </c>
      <c r="AM404" s="14"/>
      <c r="AN404" s="14"/>
      <c r="AO404" s="14"/>
      <c r="AP404" s="15"/>
      <c r="AQ404" s="19">
        <f t="shared" si="315"/>
        <v>0</v>
      </c>
      <c r="AR404" s="14"/>
      <c r="AS404" s="14"/>
      <c r="AT404" s="14"/>
      <c r="AU404" s="15"/>
      <c r="AV404" s="30">
        <f t="shared" si="316"/>
        <v>0</v>
      </c>
    </row>
    <row r="405" spans="1:48">
      <c r="A405" s="12">
        <v>27</v>
      </c>
      <c r="B405" s="3" t="s">
        <v>22</v>
      </c>
      <c r="C405" s="27" t="s">
        <v>20</v>
      </c>
      <c r="D405" s="14"/>
      <c r="E405" s="14"/>
      <c r="F405" s="14"/>
      <c r="G405" s="15"/>
      <c r="H405" s="19">
        <f t="shared" si="308"/>
        <v>0</v>
      </c>
      <c r="I405" s="14"/>
      <c r="J405" s="14"/>
      <c r="K405" s="14"/>
      <c r="L405" s="15"/>
      <c r="M405" s="19">
        <f t="shared" si="309"/>
        <v>0</v>
      </c>
      <c r="N405" s="14"/>
      <c r="O405" s="14"/>
      <c r="P405" s="14"/>
      <c r="Q405" s="15"/>
      <c r="R405" s="19">
        <f t="shared" si="310"/>
        <v>0</v>
      </c>
      <c r="S405" s="14"/>
      <c r="T405" s="14"/>
      <c r="U405" s="14"/>
      <c r="V405" s="15"/>
      <c r="W405" s="19">
        <f t="shared" si="311"/>
        <v>0</v>
      </c>
      <c r="X405" s="14"/>
      <c r="Y405" s="14"/>
      <c r="Z405" s="14"/>
      <c r="AA405" s="15"/>
      <c r="AB405" s="19">
        <f t="shared" si="312"/>
        <v>0</v>
      </c>
      <c r="AC405" s="14"/>
      <c r="AD405" s="14"/>
      <c r="AE405" s="14"/>
      <c r="AF405" s="15"/>
      <c r="AG405" s="19">
        <f t="shared" si="313"/>
        <v>0</v>
      </c>
      <c r="AH405" s="14"/>
      <c r="AI405" s="14"/>
      <c r="AJ405" s="14"/>
      <c r="AK405" s="15"/>
      <c r="AL405" s="19">
        <f t="shared" si="314"/>
        <v>0</v>
      </c>
      <c r="AM405" s="14"/>
      <c r="AN405" s="14"/>
      <c r="AO405" s="14"/>
      <c r="AP405" s="15"/>
      <c r="AQ405" s="19">
        <f t="shared" si="315"/>
        <v>0</v>
      </c>
      <c r="AR405" s="14"/>
      <c r="AS405" s="14"/>
      <c r="AT405" s="14"/>
      <c r="AU405" s="15"/>
      <c r="AV405" s="30">
        <f t="shared" si="316"/>
        <v>0</v>
      </c>
    </row>
    <row r="406" spans="1:48">
      <c r="A406" s="12">
        <v>27</v>
      </c>
      <c r="B406" s="3" t="s">
        <v>8</v>
      </c>
      <c r="C406" s="27" t="s">
        <v>20</v>
      </c>
      <c r="D406" s="14"/>
      <c r="E406" s="14"/>
      <c r="F406" s="14"/>
      <c r="G406" s="15"/>
      <c r="H406" s="19">
        <f t="shared" si="308"/>
        <v>0</v>
      </c>
      <c r="I406" s="14"/>
      <c r="J406" s="14"/>
      <c r="K406" s="14"/>
      <c r="L406" s="15"/>
      <c r="M406" s="19">
        <f t="shared" si="309"/>
        <v>0</v>
      </c>
      <c r="N406" s="14"/>
      <c r="O406" s="14"/>
      <c r="P406" s="14"/>
      <c r="Q406" s="15"/>
      <c r="R406" s="19">
        <f t="shared" si="310"/>
        <v>0</v>
      </c>
      <c r="S406" s="14"/>
      <c r="T406" s="14"/>
      <c r="U406" s="14"/>
      <c r="V406" s="15"/>
      <c r="W406" s="19">
        <f t="shared" si="311"/>
        <v>0</v>
      </c>
      <c r="X406" s="14"/>
      <c r="Y406" s="14"/>
      <c r="Z406" s="14"/>
      <c r="AA406" s="15"/>
      <c r="AB406" s="19">
        <f t="shared" si="312"/>
        <v>0</v>
      </c>
      <c r="AC406" s="14"/>
      <c r="AD406" s="14"/>
      <c r="AE406" s="14"/>
      <c r="AF406" s="15"/>
      <c r="AG406" s="19">
        <f t="shared" si="313"/>
        <v>0</v>
      </c>
      <c r="AH406" s="14"/>
      <c r="AI406" s="14"/>
      <c r="AJ406" s="14"/>
      <c r="AK406" s="15"/>
      <c r="AL406" s="19">
        <f t="shared" si="314"/>
        <v>0</v>
      </c>
      <c r="AM406" s="14"/>
      <c r="AN406" s="14"/>
      <c r="AO406" s="14"/>
      <c r="AP406" s="15"/>
      <c r="AQ406" s="19">
        <f t="shared" si="315"/>
        <v>0</v>
      </c>
      <c r="AR406" s="14"/>
      <c r="AS406" s="14"/>
      <c r="AT406" s="14"/>
      <c r="AU406" s="15"/>
      <c r="AV406" s="30">
        <f t="shared" si="316"/>
        <v>0</v>
      </c>
    </row>
    <row r="407" spans="1:48">
      <c r="A407" s="12">
        <v>27</v>
      </c>
      <c r="B407" s="3" t="s">
        <v>74</v>
      </c>
      <c r="C407" s="27" t="s">
        <v>20</v>
      </c>
      <c r="D407" s="14"/>
      <c r="E407" s="14"/>
      <c r="F407" s="14"/>
      <c r="G407" s="15"/>
      <c r="H407" s="19">
        <f t="shared" si="308"/>
        <v>0</v>
      </c>
      <c r="I407" s="14"/>
      <c r="J407" s="14"/>
      <c r="K407" s="14"/>
      <c r="L407" s="15"/>
      <c r="M407" s="19">
        <f t="shared" si="309"/>
        <v>0</v>
      </c>
      <c r="N407" s="14"/>
      <c r="O407" s="14"/>
      <c r="P407" s="14"/>
      <c r="Q407" s="15"/>
      <c r="R407" s="19">
        <f t="shared" si="310"/>
        <v>0</v>
      </c>
      <c r="S407" s="14"/>
      <c r="T407" s="14"/>
      <c r="U407" s="14"/>
      <c r="V407" s="15"/>
      <c r="W407" s="19">
        <f t="shared" si="311"/>
        <v>0</v>
      </c>
      <c r="X407" s="14"/>
      <c r="Y407" s="14"/>
      <c r="Z407" s="14"/>
      <c r="AA407" s="15"/>
      <c r="AB407" s="19">
        <f t="shared" si="312"/>
        <v>0</v>
      </c>
      <c r="AC407" s="14"/>
      <c r="AD407" s="14"/>
      <c r="AE407" s="14"/>
      <c r="AF407" s="15"/>
      <c r="AG407" s="19">
        <f t="shared" si="313"/>
        <v>0</v>
      </c>
      <c r="AH407" s="14"/>
      <c r="AI407" s="14"/>
      <c r="AJ407" s="14"/>
      <c r="AK407" s="15"/>
      <c r="AL407" s="19">
        <f t="shared" si="314"/>
        <v>0</v>
      </c>
      <c r="AM407" s="14"/>
      <c r="AN407" s="14"/>
      <c r="AO407" s="14"/>
      <c r="AP407" s="15"/>
      <c r="AQ407" s="19">
        <f t="shared" si="315"/>
        <v>0</v>
      </c>
      <c r="AR407" s="14"/>
      <c r="AS407" s="14"/>
      <c r="AT407" s="14"/>
      <c r="AU407" s="15"/>
      <c r="AV407" s="30">
        <f t="shared" si="316"/>
        <v>0</v>
      </c>
    </row>
    <row r="408" spans="1:48">
      <c r="A408" s="12">
        <v>27</v>
      </c>
      <c r="B408" s="3" t="s">
        <v>9</v>
      </c>
      <c r="C408" s="27" t="s">
        <v>20</v>
      </c>
      <c r="D408" s="14"/>
      <c r="E408" s="14"/>
      <c r="F408" s="14"/>
      <c r="G408" s="15"/>
      <c r="H408" s="19">
        <f t="shared" si="308"/>
        <v>0</v>
      </c>
      <c r="I408" s="14"/>
      <c r="J408" s="14"/>
      <c r="K408" s="14"/>
      <c r="L408" s="15"/>
      <c r="M408" s="19">
        <f t="shared" si="309"/>
        <v>0</v>
      </c>
      <c r="N408" s="14"/>
      <c r="O408" s="14"/>
      <c r="P408" s="14"/>
      <c r="Q408" s="15"/>
      <c r="R408" s="19">
        <f t="shared" si="310"/>
        <v>0</v>
      </c>
      <c r="S408" s="14"/>
      <c r="T408" s="14"/>
      <c r="U408" s="14"/>
      <c r="V408" s="15"/>
      <c r="W408" s="19">
        <f t="shared" si="311"/>
        <v>0</v>
      </c>
      <c r="X408" s="14"/>
      <c r="Y408" s="14"/>
      <c r="Z408" s="14"/>
      <c r="AA408" s="15"/>
      <c r="AB408" s="19">
        <f t="shared" si="312"/>
        <v>0</v>
      </c>
      <c r="AC408" s="14"/>
      <c r="AD408" s="14"/>
      <c r="AE408" s="14"/>
      <c r="AF408" s="15"/>
      <c r="AG408" s="19">
        <f t="shared" si="313"/>
        <v>0</v>
      </c>
      <c r="AH408" s="14"/>
      <c r="AI408" s="14"/>
      <c r="AJ408" s="14"/>
      <c r="AK408" s="15"/>
      <c r="AL408" s="19">
        <f t="shared" si="314"/>
        <v>0</v>
      </c>
      <c r="AM408" s="14"/>
      <c r="AN408" s="14"/>
      <c r="AO408" s="14"/>
      <c r="AP408" s="15"/>
      <c r="AQ408" s="19">
        <f t="shared" si="315"/>
        <v>0</v>
      </c>
      <c r="AR408" s="14"/>
      <c r="AS408" s="14"/>
      <c r="AT408" s="14"/>
      <c r="AU408" s="15"/>
      <c r="AV408" s="30">
        <f t="shared" si="316"/>
        <v>0</v>
      </c>
    </row>
    <row r="409" spans="1:48">
      <c r="A409" s="12">
        <v>27</v>
      </c>
      <c r="B409" s="27" t="s">
        <v>33</v>
      </c>
      <c r="C409" s="27" t="s">
        <v>20</v>
      </c>
      <c r="D409" s="16"/>
      <c r="E409" s="16"/>
      <c r="F409" s="16"/>
      <c r="G409" s="17"/>
      <c r="H409" s="20">
        <f t="shared" si="308"/>
        <v>0</v>
      </c>
      <c r="I409" s="16"/>
      <c r="J409" s="16"/>
      <c r="K409" s="16"/>
      <c r="L409" s="17"/>
      <c r="M409" s="20">
        <f t="shared" si="309"/>
        <v>0</v>
      </c>
      <c r="N409" s="16"/>
      <c r="O409" s="16"/>
      <c r="P409" s="16"/>
      <c r="Q409" s="17"/>
      <c r="R409" s="20">
        <f t="shared" si="310"/>
        <v>0</v>
      </c>
      <c r="S409" s="16"/>
      <c r="T409" s="16"/>
      <c r="U409" s="16"/>
      <c r="V409" s="17"/>
      <c r="W409" s="20">
        <f t="shared" si="311"/>
        <v>0</v>
      </c>
      <c r="X409" s="16"/>
      <c r="Y409" s="16"/>
      <c r="Z409" s="16"/>
      <c r="AA409" s="17"/>
      <c r="AB409" s="20">
        <f t="shared" si="312"/>
        <v>0</v>
      </c>
      <c r="AC409" s="16"/>
      <c r="AD409" s="16"/>
      <c r="AE409" s="16"/>
      <c r="AF409" s="17"/>
      <c r="AG409" s="20">
        <f t="shared" si="313"/>
        <v>0</v>
      </c>
      <c r="AH409" s="16"/>
      <c r="AI409" s="16"/>
      <c r="AJ409" s="16"/>
      <c r="AK409" s="17"/>
      <c r="AL409" s="20">
        <f t="shared" si="314"/>
        <v>0</v>
      </c>
      <c r="AM409" s="16"/>
      <c r="AN409" s="16"/>
      <c r="AO409" s="16"/>
      <c r="AP409" s="17"/>
      <c r="AQ409" s="20">
        <f t="shared" si="315"/>
        <v>0</v>
      </c>
      <c r="AR409" s="16"/>
      <c r="AS409" s="16"/>
      <c r="AT409" s="16"/>
      <c r="AU409" s="17"/>
      <c r="AV409" s="31">
        <f t="shared" si="316"/>
        <v>0</v>
      </c>
    </row>
    <row r="410" spans="1:48">
      <c r="A410" s="12">
        <v>27</v>
      </c>
      <c r="B410" s="32"/>
      <c r="C410" s="33"/>
      <c r="D410" s="34"/>
      <c r="E410" s="35"/>
      <c r="F410" s="35"/>
      <c r="G410" s="35"/>
      <c r="H410" s="36">
        <f t="shared" ref="H410" si="317">SUM(H397:H409)</f>
        <v>0</v>
      </c>
      <c r="I410" s="35"/>
      <c r="J410" s="35"/>
      <c r="K410" s="35"/>
      <c r="L410" s="35"/>
      <c r="M410" s="36">
        <f t="shared" ref="M410:M470" si="318">SUM(M397:M409)</f>
        <v>0</v>
      </c>
      <c r="N410" s="35"/>
      <c r="O410" s="35"/>
      <c r="P410" s="35"/>
      <c r="Q410" s="35"/>
      <c r="R410" s="36">
        <f t="shared" ref="R410:R470" si="319">SUM(R397:R409)</f>
        <v>0</v>
      </c>
      <c r="S410" s="35"/>
      <c r="T410" s="35"/>
      <c r="U410" s="35"/>
      <c r="V410" s="35"/>
      <c r="W410" s="36">
        <f t="shared" ref="W410:W470" si="320">SUM(W397:W409)</f>
        <v>0</v>
      </c>
      <c r="X410" s="35"/>
      <c r="Y410" s="35"/>
      <c r="Z410" s="35"/>
      <c r="AA410" s="35"/>
      <c r="AB410" s="36">
        <f t="shared" ref="AB410:AB470" si="321">SUM(AB397:AB409)</f>
        <v>0</v>
      </c>
      <c r="AC410" s="35"/>
      <c r="AD410" s="35"/>
      <c r="AE410" s="35"/>
      <c r="AF410" s="35"/>
      <c r="AG410" s="36">
        <f t="shared" ref="AG410:AG470" si="322">SUM(AG397:AG409)</f>
        <v>0</v>
      </c>
      <c r="AH410" s="35"/>
      <c r="AI410" s="35"/>
      <c r="AJ410" s="35"/>
      <c r="AK410" s="35"/>
      <c r="AL410" s="36">
        <f t="shared" ref="AL410:AL470" si="323">SUM(AL397:AL409)</f>
        <v>0</v>
      </c>
      <c r="AM410" s="35"/>
      <c r="AN410" s="35"/>
      <c r="AO410" s="35"/>
      <c r="AP410" s="35"/>
      <c r="AQ410" s="36">
        <f t="shared" ref="AQ410:AQ470" si="324">SUM(AQ397:AQ409)</f>
        <v>0</v>
      </c>
      <c r="AR410" s="35"/>
      <c r="AS410" s="35"/>
      <c r="AT410" s="35"/>
      <c r="AU410" s="35"/>
      <c r="AV410" s="36">
        <f t="shared" ref="AV410:AV470" si="325">SUM(AV397:AV409)</f>
        <v>0</v>
      </c>
    </row>
    <row r="411" spans="1:48">
      <c r="A411" s="12">
        <v>28</v>
      </c>
      <c r="B411" s="48" t="str">
        <f>"Буква (или иное название) класса "&amp;A411&amp;":"</f>
        <v>Буква (или иное название) класса 28:</v>
      </c>
      <c r="C411" s="49"/>
      <c r="D411" s="50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</row>
    <row r="412" spans="1:48">
      <c r="A412" s="12">
        <v>28</v>
      </c>
      <c r="B412" s="25" t="s">
        <v>0</v>
      </c>
      <c r="C412" s="26" t="s">
        <v>20</v>
      </c>
      <c r="D412" s="14"/>
      <c r="E412" s="14"/>
      <c r="F412" s="14"/>
      <c r="G412" s="15"/>
      <c r="H412" s="19">
        <f t="shared" ref="H412:H424" si="326">COUNTA(D412:G412)</f>
        <v>0</v>
      </c>
      <c r="I412" s="14"/>
      <c r="J412" s="14"/>
      <c r="K412" s="14"/>
      <c r="L412" s="15"/>
      <c r="M412" s="19">
        <f t="shared" ref="M412:M424" si="327">COUNTA(I412:L412)</f>
        <v>0</v>
      </c>
      <c r="N412" s="14"/>
      <c r="O412" s="14"/>
      <c r="P412" s="14"/>
      <c r="Q412" s="15"/>
      <c r="R412" s="19">
        <f t="shared" ref="R412:R424" si="328">COUNTA(N412:Q412)</f>
        <v>0</v>
      </c>
      <c r="S412" s="14"/>
      <c r="T412" s="14"/>
      <c r="U412" s="14"/>
      <c r="V412" s="15"/>
      <c r="W412" s="19">
        <f t="shared" ref="W412:W424" si="329">COUNTA(S412:V412)</f>
        <v>0</v>
      </c>
      <c r="X412" s="14"/>
      <c r="Y412" s="14"/>
      <c r="Z412" s="14"/>
      <c r="AA412" s="15"/>
      <c r="AB412" s="19">
        <f t="shared" ref="AB412:AB424" si="330">COUNTA(X412:AA412)</f>
        <v>0</v>
      </c>
      <c r="AC412" s="14"/>
      <c r="AD412" s="14"/>
      <c r="AE412" s="14"/>
      <c r="AF412" s="15"/>
      <c r="AG412" s="19">
        <f t="shared" ref="AG412:AG424" si="331">COUNTA(AC412:AF412)</f>
        <v>0</v>
      </c>
      <c r="AH412" s="14"/>
      <c r="AI412" s="14"/>
      <c r="AJ412" s="14"/>
      <c r="AK412" s="15"/>
      <c r="AL412" s="19">
        <f t="shared" ref="AL412:AL424" si="332">COUNTA(AH412:AK412)</f>
        <v>0</v>
      </c>
      <c r="AM412" s="14"/>
      <c r="AN412" s="14"/>
      <c r="AO412" s="14"/>
      <c r="AP412" s="15"/>
      <c r="AQ412" s="19">
        <f t="shared" ref="AQ412:AQ424" si="333">COUNTA(AM412:AP412)</f>
        <v>0</v>
      </c>
      <c r="AR412" s="14"/>
      <c r="AS412" s="14"/>
      <c r="AT412" s="14"/>
      <c r="AU412" s="15"/>
      <c r="AV412" s="30">
        <f t="shared" ref="AV412:AV424" si="334">COUNTA(AR412:AU412)</f>
        <v>0</v>
      </c>
    </row>
    <row r="413" spans="1:48">
      <c r="A413" s="12">
        <v>28</v>
      </c>
      <c r="B413" s="3" t="s">
        <v>1</v>
      </c>
      <c r="C413" s="27" t="s">
        <v>20</v>
      </c>
      <c r="D413" s="14"/>
      <c r="E413" s="14"/>
      <c r="F413" s="14"/>
      <c r="G413" s="15"/>
      <c r="H413" s="19">
        <f t="shared" si="326"/>
        <v>0</v>
      </c>
      <c r="I413" s="14"/>
      <c r="J413" s="14"/>
      <c r="K413" s="14"/>
      <c r="L413" s="15"/>
      <c r="M413" s="19">
        <f t="shared" si="327"/>
        <v>0</v>
      </c>
      <c r="N413" s="14"/>
      <c r="O413" s="14"/>
      <c r="P413" s="14"/>
      <c r="Q413" s="15"/>
      <c r="R413" s="19">
        <f t="shared" si="328"/>
        <v>0</v>
      </c>
      <c r="S413" s="14"/>
      <c r="T413" s="14"/>
      <c r="U413" s="14"/>
      <c r="V413" s="15"/>
      <c r="W413" s="19">
        <f t="shared" si="329"/>
        <v>0</v>
      </c>
      <c r="X413" s="14"/>
      <c r="Y413" s="14"/>
      <c r="Z413" s="14"/>
      <c r="AA413" s="15"/>
      <c r="AB413" s="19">
        <f t="shared" si="330"/>
        <v>0</v>
      </c>
      <c r="AC413" s="14"/>
      <c r="AD413" s="14"/>
      <c r="AE413" s="14"/>
      <c r="AF413" s="15"/>
      <c r="AG413" s="19">
        <f t="shared" si="331"/>
        <v>0</v>
      </c>
      <c r="AH413" s="14"/>
      <c r="AI413" s="14"/>
      <c r="AJ413" s="14"/>
      <c r="AK413" s="15"/>
      <c r="AL413" s="19">
        <f t="shared" si="332"/>
        <v>0</v>
      </c>
      <c r="AM413" s="14"/>
      <c r="AN413" s="14"/>
      <c r="AO413" s="14"/>
      <c r="AP413" s="15"/>
      <c r="AQ413" s="19">
        <f t="shared" si="333"/>
        <v>0</v>
      </c>
      <c r="AR413" s="14"/>
      <c r="AS413" s="14"/>
      <c r="AT413" s="14"/>
      <c r="AU413" s="15"/>
      <c r="AV413" s="30">
        <f t="shared" si="334"/>
        <v>0</v>
      </c>
    </row>
    <row r="414" spans="1:48">
      <c r="A414" s="12">
        <v>28</v>
      </c>
      <c r="B414" s="3" t="s">
        <v>2</v>
      </c>
      <c r="C414" s="27" t="s">
        <v>20</v>
      </c>
      <c r="D414" s="14"/>
      <c r="E414" s="14"/>
      <c r="F414" s="14"/>
      <c r="G414" s="15"/>
      <c r="H414" s="19">
        <f t="shared" si="326"/>
        <v>0</v>
      </c>
      <c r="I414" s="14"/>
      <c r="J414" s="14"/>
      <c r="K414" s="14"/>
      <c r="L414" s="15"/>
      <c r="M414" s="19">
        <f t="shared" si="327"/>
        <v>0</v>
      </c>
      <c r="N414" s="14"/>
      <c r="O414" s="14"/>
      <c r="P414" s="14"/>
      <c r="Q414" s="15"/>
      <c r="R414" s="19">
        <f t="shared" si="328"/>
        <v>0</v>
      </c>
      <c r="S414" s="14"/>
      <c r="T414" s="14"/>
      <c r="U414" s="14"/>
      <c r="V414" s="15"/>
      <c r="W414" s="19">
        <f t="shared" si="329"/>
        <v>0</v>
      </c>
      <c r="X414" s="14"/>
      <c r="Y414" s="14"/>
      <c r="Z414" s="14"/>
      <c r="AA414" s="15"/>
      <c r="AB414" s="19">
        <f t="shared" si="330"/>
        <v>0</v>
      </c>
      <c r="AC414" s="14"/>
      <c r="AD414" s="14"/>
      <c r="AE414" s="14"/>
      <c r="AF414" s="15"/>
      <c r="AG414" s="19">
        <f t="shared" si="331"/>
        <v>0</v>
      </c>
      <c r="AH414" s="14"/>
      <c r="AI414" s="14"/>
      <c r="AJ414" s="14"/>
      <c r="AK414" s="15"/>
      <c r="AL414" s="19">
        <f t="shared" si="332"/>
        <v>0</v>
      </c>
      <c r="AM414" s="14"/>
      <c r="AN414" s="14"/>
      <c r="AO414" s="14"/>
      <c r="AP414" s="15"/>
      <c r="AQ414" s="19">
        <f t="shared" si="333"/>
        <v>0</v>
      </c>
      <c r="AR414" s="14"/>
      <c r="AS414" s="14"/>
      <c r="AT414" s="14"/>
      <c r="AU414" s="15"/>
      <c r="AV414" s="30">
        <f t="shared" si="334"/>
        <v>0</v>
      </c>
    </row>
    <row r="415" spans="1:48">
      <c r="A415" s="12">
        <v>28</v>
      </c>
      <c r="B415" s="3" t="s">
        <v>3</v>
      </c>
      <c r="C415" s="27" t="s">
        <v>20</v>
      </c>
      <c r="D415" s="14"/>
      <c r="E415" s="14"/>
      <c r="F415" s="14"/>
      <c r="G415" s="15"/>
      <c r="H415" s="19">
        <f t="shared" si="326"/>
        <v>0</v>
      </c>
      <c r="I415" s="14"/>
      <c r="J415" s="14"/>
      <c r="K415" s="14"/>
      <c r="L415" s="15"/>
      <c r="M415" s="19">
        <f t="shared" si="327"/>
        <v>0</v>
      </c>
      <c r="N415" s="14"/>
      <c r="O415" s="14"/>
      <c r="P415" s="14"/>
      <c r="Q415" s="15"/>
      <c r="R415" s="19">
        <f t="shared" si="328"/>
        <v>0</v>
      </c>
      <c r="S415" s="14"/>
      <c r="T415" s="14"/>
      <c r="U415" s="14"/>
      <c r="V415" s="15"/>
      <c r="W415" s="19">
        <f t="shared" si="329"/>
        <v>0</v>
      </c>
      <c r="X415" s="14"/>
      <c r="Y415" s="14"/>
      <c r="Z415" s="14"/>
      <c r="AA415" s="15"/>
      <c r="AB415" s="19">
        <f t="shared" si="330"/>
        <v>0</v>
      </c>
      <c r="AC415" s="14"/>
      <c r="AD415" s="14"/>
      <c r="AE415" s="14"/>
      <c r="AF415" s="15"/>
      <c r="AG415" s="19">
        <f t="shared" si="331"/>
        <v>0</v>
      </c>
      <c r="AH415" s="14"/>
      <c r="AI415" s="14"/>
      <c r="AJ415" s="14"/>
      <c r="AK415" s="15"/>
      <c r="AL415" s="19">
        <f t="shared" si="332"/>
        <v>0</v>
      </c>
      <c r="AM415" s="14"/>
      <c r="AN415" s="14"/>
      <c r="AO415" s="14"/>
      <c r="AP415" s="15"/>
      <c r="AQ415" s="19">
        <f t="shared" si="333"/>
        <v>0</v>
      </c>
      <c r="AR415" s="14"/>
      <c r="AS415" s="14"/>
      <c r="AT415" s="14"/>
      <c r="AU415" s="15"/>
      <c r="AV415" s="30">
        <f t="shared" si="334"/>
        <v>0</v>
      </c>
    </row>
    <row r="416" spans="1:48">
      <c r="A416" s="12">
        <v>28</v>
      </c>
      <c r="B416" s="3" t="s">
        <v>4</v>
      </c>
      <c r="C416" s="27" t="s">
        <v>20</v>
      </c>
      <c r="D416" s="14"/>
      <c r="E416" s="14"/>
      <c r="F416" s="14"/>
      <c r="G416" s="15"/>
      <c r="H416" s="19">
        <f t="shared" si="326"/>
        <v>0</v>
      </c>
      <c r="I416" s="14"/>
      <c r="J416" s="14"/>
      <c r="K416" s="14"/>
      <c r="L416" s="15"/>
      <c r="M416" s="19">
        <f t="shared" si="327"/>
        <v>0</v>
      </c>
      <c r="N416" s="14"/>
      <c r="O416" s="14"/>
      <c r="P416" s="14"/>
      <c r="Q416" s="15"/>
      <c r="R416" s="19">
        <f t="shared" si="328"/>
        <v>0</v>
      </c>
      <c r="S416" s="14"/>
      <c r="T416" s="14"/>
      <c r="U416" s="14"/>
      <c r="V416" s="15"/>
      <c r="W416" s="19">
        <f t="shared" si="329"/>
        <v>0</v>
      </c>
      <c r="X416" s="14"/>
      <c r="Y416" s="14"/>
      <c r="Z416" s="14"/>
      <c r="AA416" s="15"/>
      <c r="AB416" s="19">
        <f t="shared" si="330"/>
        <v>0</v>
      </c>
      <c r="AC416" s="14"/>
      <c r="AD416" s="14"/>
      <c r="AE416" s="14"/>
      <c r="AF416" s="15"/>
      <c r="AG416" s="19">
        <f t="shared" si="331"/>
        <v>0</v>
      </c>
      <c r="AH416" s="14"/>
      <c r="AI416" s="14"/>
      <c r="AJ416" s="14"/>
      <c r="AK416" s="15"/>
      <c r="AL416" s="19">
        <f t="shared" si="332"/>
        <v>0</v>
      </c>
      <c r="AM416" s="14"/>
      <c r="AN416" s="14"/>
      <c r="AO416" s="14"/>
      <c r="AP416" s="15"/>
      <c r="AQ416" s="19">
        <f t="shared" si="333"/>
        <v>0</v>
      </c>
      <c r="AR416" s="14"/>
      <c r="AS416" s="14"/>
      <c r="AT416" s="14"/>
      <c r="AU416" s="15"/>
      <c r="AV416" s="30">
        <f t="shared" si="334"/>
        <v>0</v>
      </c>
    </row>
    <row r="417" spans="1:48">
      <c r="A417" s="12">
        <v>28</v>
      </c>
      <c r="B417" s="3" t="s">
        <v>5</v>
      </c>
      <c r="C417" s="27" t="s">
        <v>20</v>
      </c>
      <c r="D417" s="14"/>
      <c r="E417" s="14"/>
      <c r="F417" s="14"/>
      <c r="G417" s="15"/>
      <c r="H417" s="19">
        <f t="shared" si="326"/>
        <v>0</v>
      </c>
      <c r="I417" s="14"/>
      <c r="J417" s="14"/>
      <c r="K417" s="14"/>
      <c r="L417" s="15"/>
      <c r="M417" s="19">
        <f t="shared" si="327"/>
        <v>0</v>
      </c>
      <c r="N417" s="14"/>
      <c r="O417" s="14"/>
      <c r="P417" s="14"/>
      <c r="Q417" s="15"/>
      <c r="R417" s="19">
        <f t="shared" si="328"/>
        <v>0</v>
      </c>
      <c r="S417" s="14"/>
      <c r="T417" s="14"/>
      <c r="U417" s="14"/>
      <c r="V417" s="15"/>
      <c r="W417" s="19">
        <f t="shared" si="329"/>
        <v>0</v>
      </c>
      <c r="X417" s="14"/>
      <c r="Y417" s="14"/>
      <c r="Z417" s="14"/>
      <c r="AA417" s="15"/>
      <c r="AB417" s="19">
        <f t="shared" si="330"/>
        <v>0</v>
      </c>
      <c r="AC417" s="14"/>
      <c r="AD417" s="14"/>
      <c r="AE417" s="14"/>
      <c r="AF417" s="15"/>
      <c r="AG417" s="19">
        <f t="shared" si="331"/>
        <v>0</v>
      </c>
      <c r="AH417" s="14"/>
      <c r="AI417" s="14"/>
      <c r="AJ417" s="14"/>
      <c r="AK417" s="15"/>
      <c r="AL417" s="19">
        <f t="shared" si="332"/>
        <v>0</v>
      </c>
      <c r="AM417" s="14"/>
      <c r="AN417" s="14"/>
      <c r="AO417" s="14"/>
      <c r="AP417" s="15"/>
      <c r="AQ417" s="19">
        <f t="shared" si="333"/>
        <v>0</v>
      </c>
      <c r="AR417" s="14"/>
      <c r="AS417" s="14"/>
      <c r="AT417" s="14"/>
      <c r="AU417" s="15"/>
      <c r="AV417" s="30">
        <f t="shared" si="334"/>
        <v>0</v>
      </c>
    </row>
    <row r="418" spans="1:48">
      <c r="A418" s="12">
        <v>28</v>
      </c>
      <c r="B418" s="3" t="s">
        <v>6</v>
      </c>
      <c r="C418" s="27" t="s">
        <v>20</v>
      </c>
      <c r="D418" s="14"/>
      <c r="E418" s="14"/>
      <c r="F418" s="14"/>
      <c r="G418" s="15"/>
      <c r="H418" s="19">
        <f t="shared" si="326"/>
        <v>0</v>
      </c>
      <c r="I418" s="14"/>
      <c r="J418" s="14"/>
      <c r="K418" s="14"/>
      <c r="L418" s="15"/>
      <c r="M418" s="19">
        <f t="shared" si="327"/>
        <v>0</v>
      </c>
      <c r="N418" s="14"/>
      <c r="O418" s="14"/>
      <c r="P418" s="14"/>
      <c r="Q418" s="15"/>
      <c r="R418" s="19">
        <f t="shared" si="328"/>
        <v>0</v>
      </c>
      <c r="S418" s="14"/>
      <c r="T418" s="14"/>
      <c r="U418" s="14"/>
      <c r="V418" s="15"/>
      <c r="W418" s="19">
        <f t="shared" si="329"/>
        <v>0</v>
      </c>
      <c r="X418" s="14"/>
      <c r="Y418" s="14"/>
      <c r="Z418" s="14"/>
      <c r="AA418" s="15"/>
      <c r="AB418" s="19">
        <f t="shared" si="330"/>
        <v>0</v>
      </c>
      <c r="AC418" s="14"/>
      <c r="AD418" s="14"/>
      <c r="AE418" s="14"/>
      <c r="AF418" s="15"/>
      <c r="AG418" s="19">
        <f t="shared" si="331"/>
        <v>0</v>
      </c>
      <c r="AH418" s="14"/>
      <c r="AI418" s="14"/>
      <c r="AJ418" s="14"/>
      <c r="AK418" s="15"/>
      <c r="AL418" s="19">
        <f t="shared" si="332"/>
        <v>0</v>
      </c>
      <c r="AM418" s="14"/>
      <c r="AN418" s="14"/>
      <c r="AO418" s="14"/>
      <c r="AP418" s="15"/>
      <c r="AQ418" s="19">
        <f t="shared" si="333"/>
        <v>0</v>
      </c>
      <c r="AR418" s="14"/>
      <c r="AS418" s="14"/>
      <c r="AT418" s="14"/>
      <c r="AU418" s="15"/>
      <c r="AV418" s="30">
        <f t="shared" si="334"/>
        <v>0</v>
      </c>
    </row>
    <row r="419" spans="1:48">
      <c r="A419" s="12">
        <v>28</v>
      </c>
      <c r="B419" s="3" t="s">
        <v>7</v>
      </c>
      <c r="C419" s="27" t="s">
        <v>20</v>
      </c>
      <c r="D419" s="14"/>
      <c r="E419" s="14"/>
      <c r="F419" s="14"/>
      <c r="G419" s="15"/>
      <c r="H419" s="19">
        <f t="shared" si="326"/>
        <v>0</v>
      </c>
      <c r="I419" s="14"/>
      <c r="J419" s="14"/>
      <c r="K419" s="14"/>
      <c r="L419" s="15"/>
      <c r="M419" s="19">
        <f t="shared" si="327"/>
        <v>0</v>
      </c>
      <c r="N419" s="14"/>
      <c r="O419" s="14"/>
      <c r="P419" s="14"/>
      <c r="Q419" s="15"/>
      <c r="R419" s="19">
        <f t="shared" si="328"/>
        <v>0</v>
      </c>
      <c r="S419" s="14"/>
      <c r="T419" s="14"/>
      <c r="U419" s="14"/>
      <c r="V419" s="15"/>
      <c r="W419" s="19">
        <f t="shared" si="329"/>
        <v>0</v>
      </c>
      <c r="X419" s="14"/>
      <c r="Y419" s="14"/>
      <c r="Z419" s="14"/>
      <c r="AA419" s="15"/>
      <c r="AB419" s="19">
        <f t="shared" si="330"/>
        <v>0</v>
      </c>
      <c r="AC419" s="14"/>
      <c r="AD419" s="14"/>
      <c r="AE419" s="14"/>
      <c r="AF419" s="15"/>
      <c r="AG419" s="19">
        <f t="shared" si="331"/>
        <v>0</v>
      </c>
      <c r="AH419" s="14"/>
      <c r="AI419" s="14"/>
      <c r="AJ419" s="14"/>
      <c r="AK419" s="15"/>
      <c r="AL419" s="19">
        <f t="shared" si="332"/>
        <v>0</v>
      </c>
      <c r="AM419" s="14"/>
      <c r="AN419" s="14"/>
      <c r="AO419" s="14"/>
      <c r="AP419" s="15"/>
      <c r="AQ419" s="19">
        <f t="shared" si="333"/>
        <v>0</v>
      </c>
      <c r="AR419" s="14"/>
      <c r="AS419" s="14"/>
      <c r="AT419" s="14"/>
      <c r="AU419" s="15"/>
      <c r="AV419" s="30">
        <f t="shared" si="334"/>
        <v>0</v>
      </c>
    </row>
    <row r="420" spans="1:48">
      <c r="A420" s="12">
        <v>28</v>
      </c>
      <c r="B420" s="3" t="s">
        <v>22</v>
      </c>
      <c r="C420" s="27" t="s">
        <v>20</v>
      </c>
      <c r="D420" s="14"/>
      <c r="E420" s="14"/>
      <c r="F420" s="14"/>
      <c r="G420" s="15"/>
      <c r="H420" s="19">
        <f t="shared" si="326"/>
        <v>0</v>
      </c>
      <c r="I420" s="14"/>
      <c r="J420" s="14"/>
      <c r="K420" s="14"/>
      <c r="L420" s="15"/>
      <c r="M420" s="19">
        <f t="shared" si="327"/>
        <v>0</v>
      </c>
      <c r="N420" s="14"/>
      <c r="O420" s="14"/>
      <c r="P420" s="14"/>
      <c r="Q420" s="15"/>
      <c r="R420" s="19">
        <f t="shared" si="328"/>
        <v>0</v>
      </c>
      <c r="S420" s="14"/>
      <c r="T420" s="14"/>
      <c r="U420" s="14"/>
      <c r="V420" s="15"/>
      <c r="W420" s="19">
        <f t="shared" si="329"/>
        <v>0</v>
      </c>
      <c r="X420" s="14"/>
      <c r="Y420" s="14"/>
      <c r="Z420" s="14"/>
      <c r="AA420" s="15"/>
      <c r="AB420" s="19">
        <f t="shared" si="330"/>
        <v>0</v>
      </c>
      <c r="AC420" s="14"/>
      <c r="AD420" s="14"/>
      <c r="AE420" s="14"/>
      <c r="AF420" s="15"/>
      <c r="AG420" s="19">
        <f t="shared" si="331"/>
        <v>0</v>
      </c>
      <c r="AH420" s="14"/>
      <c r="AI420" s="14"/>
      <c r="AJ420" s="14"/>
      <c r="AK420" s="15"/>
      <c r="AL420" s="19">
        <f t="shared" si="332"/>
        <v>0</v>
      </c>
      <c r="AM420" s="14"/>
      <c r="AN420" s="14"/>
      <c r="AO420" s="14"/>
      <c r="AP420" s="15"/>
      <c r="AQ420" s="19">
        <f t="shared" si="333"/>
        <v>0</v>
      </c>
      <c r="AR420" s="14"/>
      <c r="AS420" s="14"/>
      <c r="AT420" s="14"/>
      <c r="AU420" s="15"/>
      <c r="AV420" s="30">
        <f t="shared" si="334"/>
        <v>0</v>
      </c>
    </row>
    <row r="421" spans="1:48">
      <c r="A421" s="12">
        <v>28</v>
      </c>
      <c r="B421" s="3" t="s">
        <v>8</v>
      </c>
      <c r="C421" s="27" t="s">
        <v>20</v>
      </c>
      <c r="D421" s="14"/>
      <c r="E421" s="14"/>
      <c r="F421" s="14"/>
      <c r="G421" s="15"/>
      <c r="H421" s="19">
        <f t="shared" si="326"/>
        <v>0</v>
      </c>
      <c r="I421" s="14"/>
      <c r="J421" s="14"/>
      <c r="K421" s="14"/>
      <c r="L421" s="15"/>
      <c r="M421" s="19">
        <f t="shared" si="327"/>
        <v>0</v>
      </c>
      <c r="N421" s="14"/>
      <c r="O421" s="14"/>
      <c r="P421" s="14"/>
      <c r="Q421" s="15"/>
      <c r="R421" s="19">
        <f t="shared" si="328"/>
        <v>0</v>
      </c>
      <c r="S421" s="14"/>
      <c r="T421" s="14"/>
      <c r="U421" s="14"/>
      <c r="V421" s="15"/>
      <c r="W421" s="19">
        <f t="shared" si="329"/>
        <v>0</v>
      </c>
      <c r="X421" s="14"/>
      <c r="Y421" s="14"/>
      <c r="Z421" s="14"/>
      <c r="AA421" s="15"/>
      <c r="AB421" s="19">
        <f t="shared" si="330"/>
        <v>0</v>
      </c>
      <c r="AC421" s="14"/>
      <c r="AD421" s="14"/>
      <c r="AE421" s="14"/>
      <c r="AF421" s="15"/>
      <c r="AG421" s="19">
        <f t="shared" si="331"/>
        <v>0</v>
      </c>
      <c r="AH421" s="14"/>
      <c r="AI421" s="14"/>
      <c r="AJ421" s="14"/>
      <c r="AK421" s="15"/>
      <c r="AL421" s="19">
        <f t="shared" si="332"/>
        <v>0</v>
      </c>
      <c r="AM421" s="14"/>
      <c r="AN421" s="14"/>
      <c r="AO421" s="14"/>
      <c r="AP421" s="15"/>
      <c r="AQ421" s="19">
        <f t="shared" si="333"/>
        <v>0</v>
      </c>
      <c r="AR421" s="14"/>
      <c r="AS421" s="14"/>
      <c r="AT421" s="14"/>
      <c r="AU421" s="15"/>
      <c r="AV421" s="30">
        <f t="shared" si="334"/>
        <v>0</v>
      </c>
    </row>
    <row r="422" spans="1:48">
      <c r="A422" s="12">
        <v>28</v>
      </c>
      <c r="B422" s="3" t="s">
        <v>74</v>
      </c>
      <c r="C422" s="27" t="s">
        <v>20</v>
      </c>
      <c r="D422" s="14"/>
      <c r="E422" s="14"/>
      <c r="F422" s="14"/>
      <c r="G422" s="15"/>
      <c r="H422" s="19">
        <f t="shared" si="326"/>
        <v>0</v>
      </c>
      <c r="I422" s="14"/>
      <c r="J422" s="14"/>
      <c r="K422" s="14"/>
      <c r="L422" s="15"/>
      <c r="M422" s="19">
        <f t="shared" si="327"/>
        <v>0</v>
      </c>
      <c r="N422" s="14"/>
      <c r="O422" s="14"/>
      <c r="P422" s="14"/>
      <c r="Q422" s="15"/>
      <c r="R422" s="19">
        <f t="shared" si="328"/>
        <v>0</v>
      </c>
      <c r="S422" s="14"/>
      <c r="T422" s="14"/>
      <c r="U422" s="14"/>
      <c r="V422" s="15"/>
      <c r="W422" s="19">
        <f t="shared" si="329"/>
        <v>0</v>
      </c>
      <c r="X422" s="14"/>
      <c r="Y422" s="14"/>
      <c r="Z422" s="14"/>
      <c r="AA422" s="15"/>
      <c r="AB422" s="19">
        <f t="shared" si="330"/>
        <v>0</v>
      </c>
      <c r="AC422" s="14"/>
      <c r="AD422" s="14"/>
      <c r="AE422" s="14"/>
      <c r="AF422" s="15"/>
      <c r="AG422" s="19">
        <f t="shared" si="331"/>
        <v>0</v>
      </c>
      <c r="AH422" s="14"/>
      <c r="AI422" s="14"/>
      <c r="AJ422" s="14"/>
      <c r="AK422" s="15"/>
      <c r="AL422" s="19">
        <f t="shared" si="332"/>
        <v>0</v>
      </c>
      <c r="AM422" s="14"/>
      <c r="AN422" s="14"/>
      <c r="AO422" s="14"/>
      <c r="AP422" s="15"/>
      <c r="AQ422" s="19">
        <f t="shared" si="333"/>
        <v>0</v>
      </c>
      <c r="AR422" s="14"/>
      <c r="AS422" s="14"/>
      <c r="AT422" s="14"/>
      <c r="AU422" s="15"/>
      <c r="AV422" s="30">
        <f t="shared" si="334"/>
        <v>0</v>
      </c>
    </row>
    <row r="423" spans="1:48">
      <c r="A423" s="12">
        <v>28</v>
      </c>
      <c r="B423" s="3" t="s">
        <v>9</v>
      </c>
      <c r="C423" s="27" t="s">
        <v>20</v>
      </c>
      <c r="D423" s="14"/>
      <c r="E423" s="14"/>
      <c r="F423" s="14"/>
      <c r="G423" s="15"/>
      <c r="H423" s="19">
        <f t="shared" si="326"/>
        <v>0</v>
      </c>
      <c r="I423" s="14"/>
      <c r="J423" s="14"/>
      <c r="K423" s="14"/>
      <c r="L423" s="15"/>
      <c r="M423" s="19">
        <f t="shared" si="327"/>
        <v>0</v>
      </c>
      <c r="N423" s="14"/>
      <c r="O423" s="14"/>
      <c r="P423" s="14"/>
      <c r="Q423" s="15"/>
      <c r="R423" s="19">
        <f t="shared" si="328"/>
        <v>0</v>
      </c>
      <c r="S423" s="14"/>
      <c r="T423" s="14"/>
      <c r="U423" s="14"/>
      <c r="V423" s="15"/>
      <c r="W423" s="19">
        <f t="shared" si="329"/>
        <v>0</v>
      </c>
      <c r="X423" s="14"/>
      <c r="Y423" s="14"/>
      <c r="Z423" s="14"/>
      <c r="AA423" s="15"/>
      <c r="AB423" s="19">
        <f t="shared" si="330"/>
        <v>0</v>
      </c>
      <c r="AC423" s="14"/>
      <c r="AD423" s="14"/>
      <c r="AE423" s="14"/>
      <c r="AF423" s="15"/>
      <c r="AG423" s="19">
        <f t="shared" si="331"/>
        <v>0</v>
      </c>
      <c r="AH423" s="14"/>
      <c r="AI423" s="14"/>
      <c r="AJ423" s="14"/>
      <c r="AK423" s="15"/>
      <c r="AL423" s="19">
        <f t="shared" si="332"/>
        <v>0</v>
      </c>
      <c r="AM423" s="14"/>
      <c r="AN423" s="14"/>
      <c r="AO423" s="14"/>
      <c r="AP423" s="15"/>
      <c r="AQ423" s="19">
        <f t="shared" si="333"/>
        <v>0</v>
      </c>
      <c r="AR423" s="14"/>
      <c r="AS423" s="14"/>
      <c r="AT423" s="14"/>
      <c r="AU423" s="15"/>
      <c r="AV423" s="30">
        <f t="shared" si="334"/>
        <v>0</v>
      </c>
    </row>
    <row r="424" spans="1:48">
      <c r="A424" s="12">
        <v>28</v>
      </c>
      <c r="B424" s="27" t="s">
        <v>33</v>
      </c>
      <c r="C424" s="27" t="s">
        <v>20</v>
      </c>
      <c r="D424" s="16"/>
      <c r="E424" s="16"/>
      <c r="F424" s="16"/>
      <c r="G424" s="17"/>
      <c r="H424" s="20">
        <f t="shared" si="326"/>
        <v>0</v>
      </c>
      <c r="I424" s="16"/>
      <c r="J424" s="16"/>
      <c r="K424" s="16"/>
      <c r="L424" s="17"/>
      <c r="M424" s="20">
        <f t="shared" si="327"/>
        <v>0</v>
      </c>
      <c r="N424" s="16"/>
      <c r="O424" s="16"/>
      <c r="P424" s="16"/>
      <c r="Q424" s="17"/>
      <c r="R424" s="20">
        <f t="shared" si="328"/>
        <v>0</v>
      </c>
      <c r="S424" s="16"/>
      <c r="T424" s="16"/>
      <c r="U424" s="16"/>
      <c r="V424" s="17"/>
      <c r="W424" s="20">
        <f t="shared" si="329"/>
        <v>0</v>
      </c>
      <c r="X424" s="16"/>
      <c r="Y424" s="16"/>
      <c r="Z424" s="16"/>
      <c r="AA424" s="17"/>
      <c r="AB424" s="20">
        <f t="shared" si="330"/>
        <v>0</v>
      </c>
      <c r="AC424" s="16"/>
      <c r="AD424" s="16"/>
      <c r="AE424" s="16"/>
      <c r="AF424" s="17"/>
      <c r="AG424" s="20">
        <f t="shared" si="331"/>
        <v>0</v>
      </c>
      <c r="AH424" s="16"/>
      <c r="AI424" s="16"/>
      <c r="AJ424" s="16"/>
      <c r="AK424" s="17"/>
      <c r="AL424" s="20">
        <f t="shared" si="332"/>
        <v>0</v>
      </c>
      <c r="AM424" s="16"/>
      <c r="AN424" s="16"/>
      <c r="AO424" s="16"/>
      <c r="AP424" s="17"/>
      <c r="AQ424" s="20">
        <f t="shared" si="333"/>
        <v>0</v>
      </c>
      <c r="AR424" s="16"/>
      <c r="AS424" s="16"/>
      <c r="AT424" s="16"/>
      <c r="AU424" s="17"/>
      <c r="AV424" s="31">
        <f t="shared" si="334"/>
        <v>0</v>
      </c>
    </row>
    <row r="425" spans="1:48">
      <c r="A425" s="12">
        <v>28</v>
      </c>
      <c r="B425" s="32"/>
      <c r="C425" s="33"/>
      <c r="D425" s="34"/>
      <c r="E425" s="35"/>
      <c r="F425" s="35"/>
      <c r="G425" s="35"/>
      <c r="H425" s="36">
        <f t="shared" ref="H425" si="335">SUM(H412:H424)</f>
        <v>0</v>
      </c>
      <c r="I425" s="35"/>
      <c r="J425" s="35"/>
      <c r="K425" s="35"/>
      <c r="L425" s="35"/>
      <c r="M425" s="36">
        <f t="shared" si="318"/>
        <v>0</v>
      </c>
      <c r="N425" s="35"/>
      <c r="O425" s="35"/>
      <c r="P425" s="35"/>
      <c r="Q425" s="35"/>
      <c r="R425" s="36">
        <f t="shared" si="319"/>
        <v>0</v>
      </c>
      <c r="S425" s="35"/>
      <c r="T425" s="35"/>
      <c r="U425" s="35"/>
      <c r="V425" s="35"/>
      <c r="W425" s="36">
        <f t="shared" si="320"/>
        <v>0</v>
      </c>
      <c r="X425" s="35"/>
      <c r="Y425" s="35"/>
      <c r="Z425" s="35"/>
      <c r="AA425" s="35"/>
      <c r="AB425" s="36">
        <f t="shared" si="321"/>
        <v>0</v>
      </c>
      <c r="AC425" s="35"/>
      <c r="AD425" s="35"/>
      <c r="AE425" s="35"/>
      <c r="AF425" s="35"/>
      <c r="AG425" s="36">
        <f t="shared" si="322"/>
        <v>0</v>
      </c>
      <c r="AH425" s="35"/>
      <c r="AI425" s="35"/>
      <c r="AJ425" s="35"/>
      <c r="AK425" s="35"/>
      <c r="AL425" s="36">
        <f t="shared" si="323"/>
        <v>0</v>
      </c>
      <c r="AM425" s="35"/>
      <c r="AN425" s="35"/>
      <c r="AO425" s="35"/>
      <c r="AP425" s="35"/>
      <c r="AQ425" s="36">
        <f t="shared" si="324"/>
        <v>0</v>
      </c>
      <c r="AR425" s="35"/>
      <c r="AS425" s="35"/>
      <c r="AT425" s="35"/>
      <c r="AU425" s="35"/>
      <c r="AV425" s="36">
        <f t="shared" si="325"/>
        <v>0</v>
      </c>
    </row>
    <row r="426" spans="1:48">
      <c r="A426" s="12">
        <v>29</v>
      </c>
      <c r="B426" s="48" t="str">
        <f>"Буква (или иное название) класса "&amp;A426&amp;":"</f>
        <v>Буква (или иное название) класса 29:</v>
      </c>
      <c r="C426" s="49"/>
      <c r="D426" s="50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</row>
    <row r="427" spans="1:48">
      <c r="A427" s="12">
        <v>29</v>
      </c>
      <c r="B427" s="25" t="s">
        <v>0</v>
      </c>
      <c r="C427" s="26" t="s">
        <v>20</v>
      </c>
      <c r="D427" s="14"/>
      <c r="E427" s="14"/>
      <c r="F427" s="14"/>
      <c r="G427" s="15"/>
      <c r="H427" s="19">
        <f t="shared" ref="H427:H439" si="336">COUNTA(D427:G427)</f>
        <v>0</v>
      </c>
      <c r="I427" s="14"/>
      <c r="J427" s="14"/>
      <c r="K427" s="14"/>
      <c r="L427" s="15"/>
      <c r="M427" s="19">
        <f t="shared" ref="M427:M439" si="337">COUNTA(I427:L427)</f>
        <v>0</v>
      </c>
      <c r="N427" s="14"/>
      <c r="O427" s="14"/>
      <c r="P427" s="14"/>
      <c r="Q427" s="15"/>
      <c r="R427" s="19">
        <f t="shared" ref="R427:R439" si="338">COUNTA(N427:Q427)</f>
        <v>0</v>
      </c>
      <c r="S427" s="14"/>
      <c r="T427" s="14"/>
      <c r="U427" s="14"/>
      <c r="V427" s="15"/>
      <c r="W427" s="19">
        <f t="shared" ref="W427:W439" si="339">COUNTA(S427:V427)</f>
        <v>0</v>
      </c>
      <c r="X427" s="14"/>
      <c r="Y427" s="14"/>
      <c r="Z427" s="14"/>
      <c r="AA427" s="15"/>
      <c r="AB427" s="19">
        <f t="shared" ref="AB427:AB439" si="340">COUNTA(X427:AA427)</f>
        <v>0</v>
      </c>
      <c r="AC427" s="14"/>
      <c r="AD427" s="14"/>
      <c r="AE427" s="14"/>
      <c r="AF427" s="15"/>
      <c r="AG427" s="19">
        <f t="shared" ref="AG427:AG439" si="341">COUNTA(AC427:AF427)</f>
        <v>0</v>
      </c>
      <c r="AH427" s="14"/>
      <c r="AI427" s="14"/>
      <c r="AJ427" s="14"/>
      <c r="AK427" s="15"/>
      <c r="AL427" s="19">
        <f t="shared" ref="AL427:AL439" si="342">COUNTA(AH427:AK427)</f>
        <v>0</v>
      </c>
      <c r="AM427" s="14"/>
      <c r="AN427" s="14"/>
      <c r="AO427" s="14"/>
      <c r="AP427" s="15"/>
      <c r="AQ427" s="19">
        <f t="shared" ref="AQ427:AQ439" si="343">COUNTA(AM427:AP427)</f>
        <v>0</v>
      </c>
      <c r="AR427" s="14"/>
      <c r="AS427" s="14"/>
      <c r="AT427" s="14"/>
      <c r="AU427" s="15"/>
      <c r="AV427" s="30">
        <f t="shared" ref="AV427:AV439" si="344">COUNTA(AR427:AU427)</f>
        <v>0</v>
      </c>
    </row>
    <row r="428" spans="1:48">
      <c r="A428" s="12">
        <v>29</v>
      </c>
      <c r="B428" s="3" t="s">
        <v>1</v>
      </c>
      <c r="C428" s="27" t="s">
        <v>20</v>
      </c>
      <c r="D428" s="14"/>
      <c r="E428" s="14"/>
      <c r="F428" s="14"/>
      <c r="G428" s="15"/>
      <c r="H428" s="19">
        <f t="shared" si="336"/>
        <v>0</v>
      </c>
      <c r="I428" s="14"/>
      <c r="J428" s="14"/>
      <c r="K428" s="14"/>
      <c r="L428" s="15"/>
      <c r="M428" s="19">
        <f t="shared" si="337"/>
        <v>0</v>
      </c>
      <c r="N428" s="14"/>
      <c r="O428" s="14"/>
      <c r="P428" s="14"/>
      <c r="Q428" s="15"/>
      <c r="R428" s="19">
        <f t="shared" si="338"/>
        <v>0</v>
      </c>
      <c r="S428" s="14"/>
      <c r="T428" s="14"/>
      <c r="U428" s="14"/>
      <c r="V428" s="15"/>
      <c r="W428" s="19">
        <f t="shared" si="339"/>
        <v>0</v>
      </c>
      <c r="X428" s="14"/>
      <c r="Y428" s="14"/>
      <c r="Z428" s="14"/>
      <c r="AA428" s="15"/>
      <c r="AB428" s="19">
        <f t="shared" si="340"/>
        <v>0</v>
      </c>
      <c r="AC428" s="14"/>
      <c r="AD428" s="14"/>
      <c r="AE428" s="14"/>
      <c r="AF428" s="15"/>
      <c r="AG428" s="19">
        <f t="shared" si="341"/>
        <v>0</v>
      </c>
      <c r="AH428" s="14"/>
      <c r="AI428" s="14"/>
      <c r="AJ428" s="14"/>
      <c r="AK428" s="15"/>
      <c r="AL428" s="19">
        <f t="shared" si="342"/>
        <v>0</v>
      </c>
      <c r="AM428" s="14"/>
      <c r="AN428" s="14"/>
      <c r="AO428" s="14"/>
      <c r="AP428" s="15"/>
      <c r="AQ428" s="19">
        <f t="shared" si="343"/>
        <v>0</v>
      </c>
      <c r="AR428" s="14"/>
      <c r="AS428" s="14"/>
      <c r="AT428" s="14"/>
      <c r="AU428" s="15"/>
      <c r="AV428" s="30">
        <f t="shared" si="344"/>
        <v>0</v>
      </c>
    </row>
    <row r="429" spans="1:48">
      <c r="A429" s="12">
        <v>29</v>
      </c>
      <c r="B429" s="3" t="s">
        <v>2</v>
      </c>
      <c r="C429" s="27" t="s">
        <v>20</v>
      </c>
      <c r="D429" s="14"/>
      <c r="E429" s="14"/>
      <c r="F429" s="14"/>
      <c r="G429" s="15"/>
      <c r="H429" s="19">
        <f t="shared" si="336"/>
        <v>0</v>
      </c>
      <c r="I429" s="14"/>
      <c r="J429" s="14"/>
      <c r="K429" s="14"/>
      <c r="L429" s="15"/>
      <c r="M429" s="19">
        <f t="shared" si="337"/>
        <v>0</v>
      </c>
      <c r="N429" s="14"/>
      <c r="O429" s="14"/>
      <c r="P429" s="14"/>
      <c r="Q429" s="15"/>
      <c r="R429" s="19">
        <f t="shared" si="338"/>
        <v>0</v>
      </c>
      <c r="S429" s="14"/>
      <c r="T429" s="14"/>
      <c r="U429" s="14"/>
      <c r="V429" s="15"/>
      <c r="W429" s="19">
        <f t="shared" si="339"/>
        <v>0</v>
      </c>
      <c r="X429" s="14"/>
      <c r="Y429" s="14"/>
      <c r="Z429" s="14"/>
      <c r="AA429" s="15"/>
      <c r="AB429" s="19">
        <f t="shared" si="340"/>
        <v>0</v>
      </c>
      <c r="AC429" s="14"/>
      <c r="AD429" s="14"/>
      <c r="AE429" s="14"/>
      <c r="AF429" s="15"/>
      <c r="AG429" s="19">
        <f t="shared" si="341"/>
        <v>0</v>
      </c>
      <c r="AH429" s="14"/>
      <c r="AI429" s="14"/>
      <c r="AJ429" s="14"/>
      <c r="AK429" s="15"/>
      <c r="AL429" s="19">
        <f t="shared" si="342"/>
        <v>0</v>
      </c>
      <c r="AM429" s="14"/>
      <c r="AN429" s="14"/>
      <c r="AO429" s="14"/>
      <c r="AP429" s="15"/>
      <c r="AQ429" s="19">
        <f t="shared" si="343"/>
        <v>0</v>
      </c>
      <c r="AR429" s="14"/>
      <c r="AS429" s="14"/>
      <c r="AT429" s="14"/>
      <c r="AU429" s="15"/>
      <c r="AV429" s="30">
        <f t="shared" si="344"/>
        <v>0</v>
      </c>
    </row>
    <row r="430" spans="1:48">
      <c r="A430" s="12">
        <v>29</v>
      </c>
      <c r="B430" s="3" t="s">
        <v>3</v>
      </c>
      <c r="C430" s="27" t="s">
        <v>20</v>
      </c>
      <c r="D430" s="14"/>
      <c r="E430" s="14"/>
      <c r="F430" s="14"/>
      <c r="G430" s="15"/>
      <c r="H430" s="19">
        <f t="shared" si="336"/>
        <v>0</v>
      </c>
      <c r="I430" s="14"/>
      <c r="J430" s="14"/>
      <c r="K430" s="14"/>
      <c r="L430" s="15"/>
      <c r="M430" s="19">
        <f t="shared" si="337"/>
        <v>0</v>
      </c>
      <c r="N430" s="14"/>
      <c r="O430" s="14"/>
      <c r="P430" s="14"/>
      <c r="Q430" s="15"/>
      <c r="R430" s="19">
        <f t="shared" si="338"/>
        <v>0</v>
      </c>
      <c r="S430" s="14"/>
      <c r="T430" s="14"/>
      <c r="U430" s="14"/>
      <c r="V430" s="15"/>
      <c r="W430" s="19">
        <f t="shared" si="339"/>
        <v>0</v>
      </c>
      <c r="X430" s="14"/>
      <c r="Y430" s="14"/>
      <c r="Z430" s="14"/>
      <c r="AA430" s="15"/>
      <c r="AB430" s="19">
        <f t="shared" si="340"/>
        <v>0</v>
      </c>
      <c r="AC430" s="14"/>
      <c r="AD430" s="14"/>
      <c r="AE430" s="14"/>
      <c r="AF430" s="15"/>
      <c r="AG430" s="19">
        <f t="shared" si="341"/>
        <v>0</v>
      </c>
      <c r="AH430" s="14"/>
      <c r="AI430" s="14"/>
      <c r="AJ430" s="14"/>
      <c r="AK430" s="15"/>
      <c r="AL430" s="19">
        <f t="shared" si="342"/>
        <v>0</v>
      </c>
      <c r="AM430" s="14"/>
      <c r="AN430" s="14"/>
      <c r="AO430" s="14"/>
      <c r="AP430" s="15"/>
      <c r="AQ430" s="19">
        <f t="shared" si="343"/>
        <v>0</v>
      </c>
      <c r="AR430" s="14"/>
      <c r="AS430" s="14"/>
      <c r="AT430" s="14"/>
      <c r="AU430" s="15"/>
      <c r="AV430" s="30">
        <f t="shared" si="344"/>
        <v>0</v>
      </c>
    </row>
    <row r="431" spans="1:48">
      <c r="A431" s="12">
        <v>29</v>
      </c>
      <c r="B431" s="3" t="s">
        <v>4</v>
      </c>
      <c r="C431" s="27" t="s">
        <v>20</v>
      </c>
      <c r="D431" s="14"/>
      <c r="E431" s="14"/>
      <c r="F431" s="14"/>
      <c r="G431" s="15"/>
      <c r="H431" s="19">
        <f t="shared" si="336"/>
        <v>0</v>
      </c>
      <c r="I431" s="14"/>
      <c r="J431" s="14"/>
      <c r="K431" s="14"/>
      <c r="L431" s="15"/>
      <c r="M431" s="19">
        <f t="shared" si="337"/>
        <v>0</v>
      </c>
      <c r="N431" s="14"/>
      <c r="O431" s="14"/>
      <c r="P431" s="14"/>
      <c r="Q431" s="15"/>
      <c r="R431" s="19">
        <f t="shared" si="338"/>
        <v>0</v>
      </c>
      <c r="S431" s="14"/>
      <c r="T431" s="14"/>
      <c r="U431" s="14"/>
      <c r="V431" s="15"/>
      <c r="W431" s="19">
        <f t="shared" si="339"/>
        <v>0</v>
      </c>
      <c r="X431" s="14"/>
      <c r="Y431" s="14"/>
      <c r="Z431" s="14"/>
      <c r="AA431" s="15"/>
      <c r="AB431" s="19">
        <f t="shared" si="340"/>
        <v>0</v>
      </c>
      <c r="AC431" s="14"/>
      <c r="AD431" s="14"/>
      <c r="AE431" s="14"/>
      <c r="AF431" s="15"/>
      <c r="AG431" s="19">
        <f t="shared" si="341"/>
        <v>0</v>
      </c>
      <c r="AH431" s="14"/>
      <c r="AI431" s="14"/>
      <c r="AJ431" s="14"/>
      <c r="AK431" s="15"/>
      <c r="AL431" s="19">
        <f t="shared" si="342"/>
        <v>0</v>
      </c>
      <c r="AM431" s="14"/>
      <c r="AN431" s="14"/>
      <c r="AO431" s="14"/>
      <c r="AP431" s="15"/>
      <c r="AQ431" s="19">
        <f t="shared" si="343"/>
        <v>0</v>
      </c>
      <c r="AR431" s="14"/>
      <c r="AS431" s="14"/>
      <c r="AT431" s="14"/>
      <c r="AU431" s="15"/>
      <c r="AV431" s="30">
        <f t="shared" si="344"/>
        <v>0</v>
      </c>
    </row>
    <row r="432" spans="1:48">
      <c r="A432" s="12">
        <v>29</v>
      </c>
      <c r="B432" s="3" t="s">
        <v>5</v>
      </c>
      <c r="C432" s="27" t="s">
        <v>20</v>
      </c>
      <c r="D432" s="14"/>
      <c r="E432" s="14"/>
      <c r="F432" s="14"/>
      <c r="G432" s="15"/>
      <c r="H432" s="19">
        <f t="shared" si="336"/>
        <v>0</v>
      </c>
      <c r="I432" s="14"/>
      <c r="J432" s="14"/>
      <c r="K432" s="14"/>
      <c r="L432" s="15"/>
      <c r="M432" s="19">
        <f t="shared" si="337"/>
        <v>0</v>
      </c>
      <c r="N432" s="14"/>
      <c r="O432" s="14"/>
      <c r="P432" s="14"/>
      <c r="Q432" s="15"/>
      <c r="R432" s="19">
        <f t="shared" si="338"/>
        <v>0</v>
      </c>
      <c r="S432" s="14"/>
      <c r="T432" s="14"/>
      <c r="U432" s="14"/>
      <c r="V432" s="15"/>
      <c r="W432" s="19">
        <f t="shared" si="339"/>
        <v>0</v>
      </c>
      <c r="X432" s="14"/>
      <c r="Y432" s="14"/>
      <c r="Z432" s="14"/>
      <c r="AA432" s="15"/>
      <c r="AB432" s="19">
        <f t="shared" si="340"/>
        <v>0</v>
      </c>
      <c r="AC432" s="14"/>
      <c r="AD432" s="14"/>
      <c r="AE432" s="14"/>
      <c r="AF432" s="15"/>
      <c r="AG432" s="19">
        <f t="shared" si="341"/>
        <v>0</v>
      </c>
      <c r="AH432" s="14"/>
      <c r="AI432" s="14"/>
      <c r="AJ432" s="14"/>
      <c r="AK432" s="15"/>
      <c r="AL432" s="19">
        <f t="shared" si="342"/>
        <v>0</v>
      </c>
      <c r="AM432" s="14"/>
      <c r="AN432" s="14"/>
      <c r="AO432" s="14"/>
      <c r="AP432" s="15"/>
      <c r="AQ432" s="19">
        <f t="shared" si="343"/>
        <v>0</v>
      </c>
      <c r="AR432" s="14"/>
      <c r="AS432" s="14"/>
      <c r="AT432" s="14"/>
      <c r="AU432" s="15"/>
      <c r="AV432" s="30">
        <f t="shared" si="344"/>
        <v>0</v>
      </c>
    </row>
    <row r="433" spans="1:48">
      <c r="A433" s="12">
        <v>29</v>
      </c>
      <c r="B433" s="3" t="s">
        <v>6</v>
      </c>
      <c r="C433" s="27" t="s">
        <v>20</v>
      </c>
      <c r="D433" s="14"/>
      <c r="E433" s="14"/>
      <c r="F433" s="14"/>
      <c r="G433" s="15"/>
      <c r="H433" s="19">
        <f t="shared" si="336"/>
        <v>0</v>
      </c>
      <c r="I433" s="14"/>
      <c r="J433" s="14"/>
      <c r="K433" s="14"/>
      <c r="L433" s="15"/>
      <c r="M433" s="19">
        <f t="shared" si="337"/>
        <v>0</v>
      </c>
      <c r="N433" s="14"/>
      <c r="O433" s="14"/>
      <c r="P433" s="14"/>
      <c r="Q433" s="15"/>
      <c r="R433" s="19">
        <f t="shared" si="338"/>
        <v>0</v>
      </c>
      <c r="S433" s="14"/>
      <c r="T433" s="14"/>
      <c r="U433" s="14"/>
      <c r="V433" s="15"/>
      <c r="W433" s="19">
        <f t="shared" si="339"/>
        <v>0</v>
      </c>
      <c r="X433" s="14"/>
      <c r="Y433" s="14"/>
      <c r="Z433" s="14"/>
      <c r="AA433" s="15"/>
      <c r="AB433" s="19">
        <f t="shared" si="340"/>
        <v>0</v>
      </c>
      <c r="AC433" s="14"/>
      <c r="AD433" s="14"/>
      <c r="AE433" s="14"/>
      <c r="AF433" s="15"/>
      <c r="AG433" s="19">
        <f t="shared" si="341"/>
        <v>0</v>
      </c>
      <c r="AH433" s="14"/>
      <c r="AI433" s="14"/>
      <c r="AJ433" s="14"/>
      <c r="AK433" s="15"/>
      <c r="AL433" s="19">
        <f t="shared" si="342"/>
        <v>0</v>
      </c>
      <c r="AM433" s="14"/>
      <c r="AN433" s="14"/>
      <c r="AO433" s="14"/>
      <c r="AP433" s="15"/>
      <c r="AQ433" s="19">
        <f t="shared" si="343"/>
        <v>0</v>
      </c>
      <c r="AR433" s="14"/>
      <c r="AS433" s="14"/>
      <c r="AT433" s="14"/>
      <c r="AU433" s="15"/>
      <c r="AV433" s="30">
        <f t="shared" si="344"/>
        <v>0</v>
      </c>
    </row>
    <row r="434" spans="1:48">
      <c r="A434" s="12">
        <v>29</v>
      </c>
      <c r="B434" s="3" t="s">
        <v>7</v>
      </c>
      <c r="C434" s="27" t="s">
        <v>20</v>
      </c>
      <c r="D434" s="14"/>
      <c r="E434" s="14"/>
      <c r="F434" s="14"/>
      <c r="G434" s="15"/>
      <c r="H434" s="19">
        <f t="shared" si="336"/>
        <v>0</v>
      </c>
      <c r="I434" s="14"/>
      <c r="J434" s="14"/>
      <c r="K434" s="14"/>
      <c r="L434" s="15"/>
      <c r="M434" s="19">
        <f t="shared" si="337"/>
        <v>0</v>
      </c>
      <c r="N434" s="14"/>
      <c r="O434" s="14"/>
      <c r="P434" s="14"/>
      <c r="Q434" s="15"/>
      <c r="R434" s="19">
        <f t="shared" si="338"/>
        <v>0</v>
      </c>
      <c r="S434" s="14"/>
      <c r="T434" s="14"/>
      <c r="U434" s="14"/>
      <c r="V434" s="15"/>
      <c r="W434" s="19">
        <f t="shared" si="339"/>
        <v>0</v>
      </c>
      <c r="X434" s="14"/>
      <c r="Y434" s="14"/>
      <c r="Z434" s="14"/>
      <c r="AA434" s="15"/>
      <c r="AB434" s="19">
        <f t="shared" si="340"/>
        <v>0</v>
      </c>
      <c r="AC434" s="14"/>
      <c r="AD434" s="14"/>
      <c r="AE434" s="14"/>
      <c r="AF434" s="15"/>
      <c r="AG434" s="19">
        <f t="shared" si="341"/>
        <v>0</v>
      </c>
      <c r="AH434" s="14"/>
      <c r="AI434" s="14"/>
      <c r="AJ434" s="14"/>
      <c r="AK434" s="15"/>
      <c r="AL434" s="19">
        <f t="shared" si="342"/>
        <v>0</v>
      </c>
      <c r="AM434" s="14"/>
      <c r="AN434" s="14"/>
      <c r="AO434" s="14"/>
      <c r="AP434" s="15"/>
      <c r="AQ434" s="19">
        <f t="shared" si="343"/>
        <v>0</v>
      </c>
      <c r="AR434" s="14"/>
      <c r="AS434" s="14"/>
      <c r="AT434" s="14"/>
      <c r="AU434" s="15"/>
      <c r="AV434" s="30">
        <f t="shared" si="344"/>
        <v>0</v>
      </c>
    </row>
    <row r="435" spans="1:48">
      <c r="A435" s="12">
        <v>29</v>
      </c>
      <c r="B435" s="3" t="s">
        <v>22</v>
      </c>
      <c r="C435" s="27" t="s">
        <v>20</v>
      </c>
      <c r="D435" s="14"/>
      <c r="E435" s="14"/>
      <c r="F435" s="14"/>
      <c r="G435" s="15"/>
      <c r="H435" s="19">
        <f t="shared" si="336"/>
        <v>0</v>
      </c>
      <c r="I435" s="14"/>
      <c r="J435" s="14"/>
      <c r="K435" s="14"/>
      <c r="L435" s="15"/>
      <c r="M435" s="19">
        <f t="shared" si="337"/>
        <v>0</v>
      </c>
      <c r="N435" s="14"/>
      <c r="O435" s="14"/>
      <c r="P435" s="14"/>
      <c r="Q435" s="15"/>
      <c r="R435" s="19">
        <f t="shared" si="338"/>
        <v>0</v>
      </c>
      <c r="S435" s="14"/>
      <c r="T435" s="14"/>
      <c r="U435" s="14"/>
      <c r="V435" s="15"/>
      <c r="W435" s="19">
        <f t="shared" si="339"/>
        <v>0</v>
      </c>
      <c r="X435" s="14"/>
      <c r="Y435" s="14"/>
      <c r="Z435" s="14"/>
      <c r="AA435" s="15"/>
      <c r="AB435" s="19">
        <f t="shared" si="340"/>
        <v>0</v>
      </c>
      <c r="AC435" s="14"/>
      <c r="AD435" s="14"/>
      <c r="AE435" s="14"/>
      <c r="AF435" s="15"/>
      <c r="AG435" s="19">
        <f t="shared" si="341"/>
        <v>0</v>
      </c>
      <c r="AH435" s="14"/>
      <c r="AI435" s="14"/>
      <c r="AJ435" s="14"/>
      <c r="AK435" s="15"/>
      <c r="AL435" s="19">
        <f t="shared" si="342"/>
        <v>0</v>
      </c>
      <c r="AM435" s="14"/>
      <c r="AN435" s="14"/>
      <c r="AO435" s="14"/>
      <c r="AP435" s="15"/>
      <c r="AQ435" s="19">
        <f t="shared" si="343"/>
        <v>0</v>
      </c>
      <c r="AR435" s="14"/>
      <c r="AS435" s="14"/>
      <c r="AT435" s="14"/>
      <c r="AU435" s="15"/>
      <c r="AV435" s="30">
        <f t="shared" si="344"/>
        <v>0</v>
      </c>
    </row>
    <row r="436" spans="1:48">
      <c r="A436" s="12">
        <v>29</v>
      </c>
      <c r="B436" s="3" t="s">
        <v>8</v>
      </c>
      <c r="C436" s="27" t="s">
        <v>20</v>
      </c>
      <c r="D436" s="14"/>
      <c r="E436" s="14"/>
      <c r="F436" s="14"/>
      <c r="G436" s="15"/>
      <c r="H436" s="19">
        <f t="shared" si="336"/>
        <v>0</v>
      </c>
      <c r="I436" s="14"/>
      <c r="J436" s="14"/>
      <c r="K436" s="14"/>
      <c r="L436" s="15"/>
      <c r="M436" s="19">
        <f t="shared" si="337"/>
        <v>0</v>
      </c>
      <c r="N436" s="14"/>
      <c r="O436" s="14"/>
      <c r="P436" s="14"/>
      <c r="Q436" s="15"/>
      <c r="R436" s="19">
        <f t="shared" si="338"/>
        <v>0</v>
      </c>
      <c r="S436" s="14"/>
      <c r="T436" s="14"/>
      <c r="U436" s="14"/>
      <c r="V436" s="15"/>
      <c r="W436" s="19">
        <f t="shared" si="339"/>
        <v>0</v>
      </c>
      <c r="X436" s="14"/>
      <c r="Y436" s="14"/>
      <c r="Z436" s="14"/>
      <c r="AA436" s="15"/>
      <c r="AB436" s="19">
        <f t="shared" si="340"/>
        <v>0</v>
      </c>
      <c r="AC436" s="14"/>
      <c r="AD436" s="14"/>
      <c r="AE436" s="14"/>
      <c r="AF436" s="15"/>
      <c r="AG436" s="19">
        <f t="shared" si="341"/>
        <v>0</v>
      </c>
      <c r="AH436" s="14"/>
      <c r="AI436" s="14"/>
      <c r="AJ436" s="14"/>
      <c r="AK436" s="15"/>
      <c r="AL436" s="19">
        <f t="shared" si="342"/>
        <v>0</v>
      </c>
      <c r="AM436" s="14"/>
      <c r="AN436" s="14"/>
      <c r="AO436" s="14"/>
      <c r="AP436" s="15"/>
      <c r="AQ436" s="19">
        <f t="shared" si="343"/>
        <v>0</v>
      </c>
      <c r="AR436" s="14"/>
      <c r="AS436" s="14"/>
      <c r="AT436" s="14"/>
      <c r="AU436" s="15"/>
      <c r="AV436" s="30">
        <f t="shared" si="344"/>
        <v>0</v>
      </c>
    </row>
    <row r="437" spans="1:48">
      <c r="A437" s="12">
        <v>29</v>
      </c>
      <c r="B437" s="3" t="s">
        <v>74</v>
      </c>
      <c r="C437" s="27" t="s">
        <v>20</v>
      </c>
      <c r="D437" s="14"/>
      <c r="E437" s="14"/>
      <c r="F437" s="14"/>
      <c r="G437" s="15"/>
      <c r="H437" s="19">
        <f t="shared" si="336"/>
        <v>0</v>
      </c>
      <c r="I437" s="14"/>
      <c r="J437" s="14"/>
      <c r="K437" s="14"/>
      <c r="L437" s="15"/>
      <c r="M437" s="19">
        <f t="shared" si="337"/>
        <v>0</v>
      </c>
      <c r="N437" s="14"/>
      <c r="O437" s="14"/>
      <c r="P437" s="14"/>
      <c r="Q437" s="15"/>
      <c r="R437" s="19">
        <f t="shared" si="338"/>
        <v>0</v>
      </c>
      <c r="S437" s="14"/>
      <c r="T437" s="14"/>
      <c r="U437" s="14"/>
      <c r="V437" s="15"/>
      <c r="W437" s="19">
        <f t="shared" si="339"/>
        <v>0</v>
      </c>
      <c r="X437" s="14"/>
      <c r="Y437" s="14"/>
      <c r="Z437" s="14"/>
      <c r="AA437" s="15"/>
      <c r="AB437" s="19">
        <f t="shared" si="340"/>
        <v>0</v>
      </c>
      <c r="AC437" s="14"/>
      <c r="AD437" s="14"/>
      <c r="AE437" s="14"/>
      <c r="AF437" s="15"/>
      <c r="AG437" s="19">
        <f t="shared" si="341"/>
        <v>0</v>
      </c>
      <c r="AH437" s="14"/>
      <c r="AI437" s="14"/>
      <c r="AJ437" s="14"/>
      <c r="AK437" s="15"/>
      <c r="AL437" s="19">
        <f t="shared" si="342"/>
        <v>0</v>
      </c>
      <c r="AM437" s="14"/>
      <c r="AN437" s="14"/>
      <c r="AO437" s="14"/>
      <c r="AP437" s="15"/>
      <c r="AQ437" s="19">
        <f t="shared" si="343"/>
        <v>0</v>
      </c>
      <c r="AR437" s="14"/>
      <c r="AS437" s="14"/>
      <c r="AT437" s="14"/>
      <c r="AU437" s="15"/>
      <c r="AV437" s="30">
        <f t="shared" si="344"/>
        <v>0</v>
      </c>
    </row>
    <row r="438" spans="1:48">
      <c r="A438" s="12">
        <v>29</v>
      </c>
      <c r="B438" s="3" t="s">
        <v>9</v>
      </c>
      <c r="C438" s="27" t="s">
        <v>20</v>
      </c>
      <c r="D438" s="14"/>
      <c r="E438" s="14"/>
      <c r="F438" s="14"/>
      <c r="G438" s="15"/>
      <c r="H438" s="19">
        <f t="shared" si="336"/>
        <v>0</v>
      </c>
      <c r="I438" s="14"/>
      <c r="J438" s="14"/>
      <c r="K438" s="14"/>
      <c r="L438" s="15"/>
      <c r="M438" s="19">
        <f t="shared" si="337"/>
        <v>0</v>
      </c>
      <c r="N438" s="14"/>
      <c r="O438" s="14"/>
      <c r="P438" s="14"/>
      <c r="Q438" s="15"/>
      <c r="R438" s="19">
        <f t="shared" si="338"/>
        <v>0</v>
      </c>
      <c r="S438" s="14"/>
      <c r="T438" s="14"/>
      <c r="U438" s="14"/>
      <c r="V438" s="15"/>
      <c r="W438" s="19">
        <f t="shared" si="339"/>
        <v>0</v>
      </c>
      <c r="X438" s="14"/>
      <c r="Y438" s="14"/>
      <c r="Z438" s="14"/>
      <c r="AA438" s="15"/>
      <c r="AB438" s="19">
        <f t="shared" si="340"/>
        <v>0</v>
      </c>
      <c r="AC438" s="14"/>
      <c r="AD438" s="14"/>
      <c r="AE438" s="14"/>
      <c r="AF438" s="15"/>
      <c r="AG438" s="19">
        <f t="shared" si="341"/>
        <v>0</v>
      </c>
      <c r="AH438" s="14"/>
      <c r="AI438" s="14"/>
      <c r="AJ438" s="14"/>
      <c r="AK438" s="15"/>
      <c r="AL438" s="19">
        <f t="shared" si="342"/>
        <v>0</v>
      </c>
      <c r="AM438" s="14"/>
      <c r="AN438" s="14"/>
      <c r="AO438" s="14"/>
      <c r="AP438" s="15"/>
      <c r="AQ438" s="19">
        <f t="shared" si="343"/>
        <v>0</v>
      </c>
      <c r="AR438" s="14"/>
      <c r="AS438" s="14"/>
      <c r="AT438" s="14"/>
      <c r="AU438" s="15"/>
      <c r="AV438" s="30">
        <f t="shared" si="344"/>
        <v>0</v>
      </c>
    </row>
    <row r="439" spans="1:48">
      <c r="A439" s="12">
        <v>29</v>
      </c>
      <c r="B439" s="27" t="s">
        <v>33</v>
      </c>
      <c r="C439" s="27" t="s">
        <v>20</v>
      </c>
      <c r="D439" s="16"/>
      <c r="E439" s="16"/>
      <c r="F439" s="16"/>
      <c r="G439" s="17"/>
      <c r="H439" s="20">
        <f t="shared" si="336"/>
        <v>0</v>
      </c>
      <c r="I439" s="16"/>
      <c r="J439" s="16"/>
      <c r="K439" s="16"/>
      <c r="L439" s="17"/>
      <c r="M439" s="20">
        <f t="shared" si="337"/>
        <v>0</v>
      </c>
      <c r="N439" s="16"/>
      <c r="O439" s="16"/>
      <c r="P439" s="16"/>
      <c r="Q439" s="17"/>
      <c r="R439" s="20">
        <f t="shared" si="338"/>
        <v>0</v>
      </c>
      <c r="S439" s="16"/>
      <c r="T439" s="16"/>
      <c r="U439" s="16"/>
      <c r="V439" s="17"/>
      <c r="W439" s="20">
        <f t="shared" si="339"/>
        <v>0</v>
      </c>
      <c r="X439" s="16"/>
      <c r="Y439" s="16"/>
      <c r="Z439" s="16"/>
      <c r="AA439" s="17"/>
      <c r="AB439" s="20">
        <f t="shared" si="340"/>
        <v>0</v>
      </c>
      <c r="AC439" s="16"/>
      <c r="AD439" s="16"/>
      <c r="AE439" s="16"/>
      <c r="AF439" s="17"/>
      <c r="AG439" s="20">
        <f t="shared" si="341"/>
        <v>0</v>
      </c>
      <c r="AH439" s="16"/>
      <c r="AI439" s="16"/>
      <c r="AJ439" s="16"/>
      <c r="AK439" s="17"/>
      <c r="AL439" s="20">
        <f t="shared" si="342"/>
        <v>0</v>
      </c>
      <c r="AM439" s="16"/>
      <c r="AN439" s="16"/>
      <c r="AO439" s="16"/>
      <c r="AP439" s="17"/>
      <c r="AQ439" s="20">
        <f t="shared" si="343"/>
        <v>0</v>
      </c>
      <c r="AR439" s="16"/>
      <c r="AS439" s="16"/>
      <c r="AT439" s="16"/>
      <c r="AU439" s="17"/>
      <c r="AV439" s="31">
        <f t="shared" si="344"/>
        <v>0</v>
      </c>
    </row>
    <row r="440" spans="1:48">
      <c r="A440" s="12">
        <v>29</v>
      </c>
      <c r="B440" s="32"/>
      <c r="C440" s="33"/>
      <c r="D440" s="34"/>
      <c r="E440" s="35"/>
      <c r="F440" s="35"/>
      <c r="G440" s="35"/>
      <c r="H440" s="36">
        <f t="shared" ref="H440" si="345">SUM(H427:H439)</f>
        <v>0</v>
      </c>
      <c r="I440" s="35"/>
      <c r="J440" s="35"/>
      <c r="K440" s="35"/>
      <c r="L440" s="35"/>
      <c r="M440" s="36">
        <f t="shared" si="318"/>
        <v>0</v>
      </c>
      <c r="N440" s="35"/>
      <c r="O440" s="35"/>
      <c r="P440" s="35"/>
      <c r="Q440" s="35"/>
      <c r="R440" s="36">
        <f t="shared" si="319"/>
        <v>0</v>
      </c>
      <c r="S440" s="35"/>
      <c r="T440" s="35"/>
      <c r="U440" s="35"/>
      <c r="V440" s="35"/>
      <c r="W440" s="36">
        <f t="shared" si="320"/>
        <v>0</v>
      </c>
      <c r="X440" s="35"/>
      <c r="Y440" s="35"/>
      <c r="Z440" s="35"/>
      <c r="AA440" s="35"/>
      <c r="AB440" s="36">
        <f t="shared" si="321"/>
        <v>0</v>
      </c>
      <c r="AC440" s="35"/>
      <c r="AD440" s="35"/>
      <c r="AE440" s="35"/>
      <c r="AF440" s="35"/>
      <c r="AG440" s="36">
        <f t="shared" si="322"/>
        <v>0</v>
      </c>
      <c r="AH440" s="35"/>
      <c r="AI440" s="35"/>
      <c r="AJ440" s="35"/>
      <c r="AK440" s="35"/>
      <c r="AL440" s="36">
        <f t="shared" si="323"/>
        <v>0</v>
      </c>
      <c r="AM440" s="35"/>
      <c r="AN440" s="35"/>
      <c r="AO440" s="35"/>
      <c r="AP440" s="35"/>
      <c r="AQ440" s="36">
        <f t="shared" si="324"/>
        <v>0</v>
      </c>
      <c r="AR440" s="35"/>
      <c r="AS440" s="35"/>
      <c r="AT440" s="35"/>
      <c r="AU440" s="35"/>
      <c r="AV440" s="36">
        <f t="shared" si="325"/>
        <v>0</v>
      </c>
    </row>
    <row r="441" spans="1:48">
      <c r="A441" s="12">
        <v>30</v>
      </c>
      <c r="B441" s="48" t="str">
        <f>"Буква (или иное название) класса "&amp;A441&amp;":"</f>
        <v>Буква (или иное название) класса 30:</v>
      </c>
      <c r="C441" s="49"/>
      <c r="D441" s="50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</row>
    <row r="442" spans="1:48">
      <c r="A442" s="12">
        <v>30</v>
      </c>
      <c r="B442" s="25" t="s">
        <v>0</v>
      </c>
      <c r="C442" s="26" t="s">
        <v>20</v>
      </c>
      <c r="D442" s="14"/>
      <c r="E442" s="14"/>
      <c r="F442" s="14"/>
      <c r="G442" s="15"/>
      <c r="H442" s="19">
        <f t="shared" ref="H442:H454" si="346">COUNTA(D442:G442)</f>
        <v>0</v>
      </c>
      <c r="I442" s="14"/>
      <c r="J442" s="14"/>
      <c r="K442" s="14"/>
      <c r="L442" s="15"/>
      <c r="M442" s="19">
        <f t="shared" ref="M442:M454" si="347">COUNTA(I442:L442)</f>
        <v>0</v>
      </c>
      <c r="N442" s="14"/>
      <c r="O442" s="14"/>
      <c r="P442" s="14"/>
      <c r="Q442" s="15"/>
      <c r="R442" s="19">
        <f t="shared" ref="R442:R454" si="348">COUNTA(N442:Q442)</f>
        <v>0</v>
      </c>
      <c r="S442" s="14"/>
      <c r="T442" s="14"/>
      <c r="U442" s="14"/>
      <c r="V442" s="15"/>
      <c r="W442" s="19">
        <f t="shared" ref="W442:W454" si="349">COUNTA(S442:V442)</f>
        <v>0</v>
      </c>
      <c r="X442" s="14"/>
      <c r="Y442" s="14"/>
      <c r="Z442" s="14"/>
      <c r="AA442" s="15"/>
      <c r="AB442" s="19">
        <f t="shared" ref="AB442:AB454" si="350">COUNTA(X442:AA442)</f>
        <v>0</v>
      </c>
      <c r="AC442" s="14"/>
      <c r="AD442" s="14"/>
      <c r="AE442" s="14"/>
      <c r="AF442" s="15"/>
      <c r="AG442" s="19">
        <f t="shared" ref="AG442:AG454" si="351">COUNTA(AC442:AF442)</f>
        <v>0</v>
      </c>
      <c r="AH442" s="14"/>
      <c r="AI442" s="14"/>
      <c r="AJ442" s="14"/>
      <c r="AK442" s="15"/>
      <c r="AL442" s="19">
        <f t="shared" ref="AL442:AL454" si="352">COUNTA(AH442:AK442)</f>
        <v>0</v>
      </c>
      <c r="AM442" s="14"/>
      <c r="AN442" s="14"/>
      <c r="AO442" s="14"/>
      <c r="AP442" s="15"/>
      <c r="AQ442" s="19">
        <f t="shared" ref="AQ442:AQ454" si="353">COUNTA(AM442:AP442)</f>
        <v>0</v>
      </c>
      <c r="AR442" s="14"/>
      <c r="AS442" s="14"/>
      <c r="AT442" s="14"/>
      <c r="AU442" s="15"/>
      <c r="AV442" s="30">
        <f t="shared" ref="AV442:AV454" si="354">COUNTA(AR442:AU442)</f>
        <v>0</v>
      </c>
    </row>
    <row r="443" spans="1:48">
      <c r="A443" s="12">
        <v>30</v>
      </c>
      <c r="B443" s="3" t="s">
        <v>1</v>
      </c>
      <c r="C443" s="27" t="s">
        <v>20</v>
      </c>
      <c r="D443" s="14"/>
      <c r="E443" s="14"/>
      <c r="F443" s="14"/>
      <c r="G443" s="15"/>
      <c r="H443" s="19">
        <f t="shared" si="346"/>
        <v>0</v>
      </c>
      <c r="I443" s="14"/>
      <c r="J443" s="14"/>
      <c r="K443" s="14"/>
      <c r="L443" s="15"/>
      <c r="M443" s="19">
        <f t="shared" si="347"/>
        <v>0</v>
      </c>
      <c r="N443" s="14"/>
      <c r="O443" s="14"/>
      <c r="P443" s="14"/>
      <c r="Q443" s="15"/>
      <c r="R443" s="19">
        <f t="shared" si="348"/>
        <v>0</v>
      </c>
      <c r="S443" s="14"/>
      <c r="T443" s="14"/>
      <c r="U443" s="14"/>
      <c r="V443" s="15"/>
      <c r="W443" s="19">
        <f t="shared" si="349"/>
        <v>0</v>
      </c>
      <c r="X443" s="14"/>
      <c r="Y443" s="14"/>
      <c r="Z443" s="14"/>
      <c r="AA443" s="15"/>
      <c r="AB443" s="19">
        <f t="shared" si="350"/>
        <v>0</v>
      </c>
      <c r="AC443" s="14"/>
      <c r="AD443" s="14"/>
      <c r="AE443" s="14"/>
      <c r="AF443" s="15"/>
      <c r="AG443" s="19">
        <f t="shared" si="351"/>
        <v>0</v>
      </c>
      <c r="AH443" s="14"/>
      <c r="AI443" s="14"/>
      <c r="AJ443" s="14"/>
      <c r="AK443" s="15"/>
      <c r="AL443" s="19">
        <f t="shared" si="352"/>
        <v>0</v>
      </c>
      <c r="AM443" s="14"/>
      <c r="AN443" s="14"/>
      <c r="AO443" s="14"/>
      <c r="AP443" s="15"/>
      <c r="AQ443" s="19">
        <f t="shared" si="353"/>
        <v>0</v>
      </c>
      <c r="AR443" s="14"/>
      <c r="AS443" s="14"/>
      <c r="AT443" s="14"/>
      <c r="AU443" s="15"/>
      <c r="AV443" s="30">
        <f t="shared" si="354"/>
        <v>0</v>
      </c>
    </row>
    <row r="444" spans="1:48">
      <c r="A444" s="12">
        <v>30</v>
      </c>
      <c r="B444" s="3" t="s">
        <v>2</v>
      </c>
      <c r="C444" s="27" t="s">
        <v>20</v>
      </c>
      <c r="D444" s="14"/>
      <c r="E444" s="14"/>
      <c r="F444" s="14"/>
      <c r="G444" s="15"/>
      <c r="H444" s="19">
        <f t="shared" si="346"/>
        <v>0</v>
      </c>
      <c r="I444" s="14"/>
      <c r="J444" s="14"/>
      <c r="K444" s="14"/>
      <c r="L444" s="15"/>
      <c r="M444" s="19">
        <f t="shared" si="347"/>
        <v>0</v>
      </c>
      <c r="N444" s="14"/>
      <c r="O444" s="14"/>
      <c r="P444" s="14"/>
      <c r="Q444" s="15"/>
      <c r="R444" s="19">
        <f t="shared" si="348"/>
        <v>0</v>
      </c>
      <c r="S444" s="14"/>
      <c r="T444" s="14"/>
      <c r="U444" s="14"/>
      <c r="V444" s="15"/>
      <c r="W444" s="19">
        <f t="shared" si="349"/>
        <v>0</v>
      </c>
      <c r="X444" s="14"/>
      <c r="Y444" s="14"/>
      <c r="Z444" s="14"/>
      <c r="AA444" s="15"/>
      <c r="AB444" s="19">
        <f t="shared" si="350"/>
        <v>0</v>
      </c>
      <c r="AC444" s="14"/>
      <c r="AD444" s="14"/>
      <c r="AE444" s="14"/>
      <c r="AF444" s="15"/>
      <c r="AG444" s="19">
        <f t="shared" si="351"/>
        <v>0</v>
      </c>
      <c r="AH444" s="14"/>
      <c r="AI444" s="14"/>
      <c r="AJ444" s="14"/>
      <c r="AK444" s="15"/>
      <c r="AL444" s="19">
        <f t="shared" si="352"/>
        <v>0</v>
      </c>
      <c r="AM444" s="14"/>
      <c r="AN444" s="14"/>
      <c r="AO444" s="14"/>
      <c r="AP444" s="15"/>
      <c r="AQ444" s="19">
        <f t="shared" si="353"/>
        <v>0</v>
      </c>
      <c r="AR444" s="14"/>
      <c r="AS444" s="14"/>
      <c r="AT444" s="14"/>
      <c r="AU444" s="15"/>
      <c r="AV444" s="30">
        <f t="shared" si="354"/>
        <v>0</v>
      </c>
    </row>
    <row r="445" spans="1:48">
      <c r="A445" s="12">
        <v>30</v>
      </c>
      <c r="B445" s="3" t="s">
        <v>3</v>
      </c>
      <c r="C445" s="27" t="s">
        <v>20</v>
      </c>
      <c r="D445" s="14"/>
      <c r="E445" s="14"/>
      <c r="F445" s="14"/>
      <c r="G445" s="15"/>
      <c r="H445" s="19">
        <f t="shared" si="346"/>
        <v>0</v>
      </c>
      <c r="I445" s="14"/>
      <c r="J445" s="14"/>
      <c r="K445" s="14"/>
      <c r="L445" s="15"/>
      <c r="M445" s="19">
        <f t="shared" si="347"/>
        <v>0</v>
      </c>
      <c r="N445" s="14"/>
      <c r="O445" s="14"/>
      <c r="P445" s="14"/>
      <c r="Q445" s="15"/>
      <c r="R445" s="19">
        <f t="shared" si="348"/>
        <v>0</v>
      </c>
      <c r="S445" s="14"/>
      <c r="T445" s="14"/>
      <c r="U445" s="14"/>
      <c r="V445" s="15"/>
      <c r="W445" s="19">
        <f t="shared" si="349"/>
        <v>0</v>
      </c>
      <c r="X445" s="14"/>
      <c r="Y445" s="14"/>
      <c r="Z445" s="14"/>
      <c r="AA445" s="15"/>
      <c r="AB445" s="19">
        <f t="shared" si="350"/>
        <v>0</v>
      </c>
      <c r="AC445" s="14"/>
      <c r="AD445" s="14"/>
      <c r="AE445" s="14"/>
      <c r="AF445" s="15"/>
      <c r="AG445" s="19">
        <f t="shared" si="351"/>
        <v>0</v>
      </c>
      <c r="AH445" s="14"/>
      <c r="AI445" s="14"/>
      <c r="AJ445" s="14"/>
      <c r="AK445" s="15"/>
      <c r="AL445" s="19">
        <f t="shared" si="352"/>
        <v>0</v>
      </c>
      <c r="AM445" s="14"/>
      <c r="AN445" s="14"/>
      <c r="AO445" s="14"/>
      <c r="AP445" s="15"/>
      <c r="AQ445" s="19">
        <f t="shared" si="353"/>
        <v>0</v>
      </c>
      <c r="AR445" s="14"/>
      <c r="AS445" s="14"/>
      <c r="AT445" s="14"/>
      <c r="AU445" s="15"/>
      <c r="AV445" s="30">
        <f t="shared" si="354"/>
        <v>0</v>
      </c>
    </row>
    <row r="446" spans="1:48">
      <c r="A446" s="12">
        <v>30</v>
      </c>
      <c r="B446" s="3" t="s">
        <v>4</v>
      </c>
      <c r="C446" s="27" t="s">
        <v>20</v>
      </c>
      <c r="D446" s="14"/>
      <c r="E446" s="14"/>
      <c r="F446" s="14"/>
      <c r="G446" s="15"/>
      <c r="H446" s="19">
        <f t="shared" si="346"/>
        <v>0</v>
      </c>
      <c r="I446" s="14"/>
      <c r="J446" s="14"/>
      <c r="K446" s="14"/>
      <c r="L446" s="15"/>
      <c r="M446" s="19">
        <f t="shared" si="347"/>
        <v>0</v>
      </c>
      <c r="N446" s="14"/>
      <c r="O446" s="14"/>
      <c r="P446" s="14"/>
      <c r="Q446" s="15"/>
      <c r="R446" s="19">
        <f t="shared" si="348"/>
        <v>0</v>
      </c>
      <c r="S446" s="14"/>
      <c r="T446" s="14"/>
      <c r="U446" s="14"/>
      <c r="V446" s="15"/>
      <c r="W446" s="19">
        <f t="shared" si="349"/>
        <v>0</v>
      </c>
      <c r="X446" s="14"/>
      <c r="Y446" s="14"/>
      <c r="Z446" s="14"/>
      <c r="AA446" s="15"/>
      <c r="AB446" s="19">
        <f t="shared" si="350"/>
        <v>0</v>
      </c>
      <c r="AC446" s="14"/>
      <c r="AD446" s="14"/>
      <c r="AE446" s="14"/>
      <c r="AF446" s="15"/>
      <c r="AG446" s="19">
        <f t="shared" si="351"/>
        <v>0</v>
      </c>
      <c r="AH446" s="14"/>
      <c r="AI446" s="14"/>
      <c r="AJ446" s="14"/>
      <c r="AK446" s="15"/>
      <c r="AL446" s="19">
        <f t="shared" si="352"/>
        <v>0</v>
      </c>
      <c r="AM446" s="14"/>
      <c r="AN446" s="14"/>
      <c r="AO446" s="14"/>
      <c r="AP446" s="15"/>
      <c r="AQ446" s="19">
        <f t="shared" si="353"/>
        <v>0</v>
      </c>
      <c r="AR446" s="14"/>
      <c r="AS446" s="14"/>
      <c r="AT446" s="14"/>
      <c r="AU446" s="15"/>
      <c r="AV446" s="30">
        <f t="shared" si="354"/>
        <v>0</v>
      </c>
    </row>
    <row r="447" spans="1:48">
      <c r="A447" s="12">
        <v>30</v>
      </c>
      <c r="B447" s="3" t="s">
        <v>5</v>
      </c>
      <c r="C447" s="27" t="s">
        <v>20</v>
      </c>
      <c r="D447" s="14"/>
      <c r="E447" s="14"/>
      <c r="F447" s="14"/>
      <c r="G447" s="15"/>
      <c r="H447" s="19">
        <f t="shared" si="346"/>
        <v>0</v>
      </c>
      <c r="I447" s="14"/>
      <c r="J447" s="14"/>
      <c r="K447" s="14"/>
      <c r="L447" s="15"/>
      <c r="M447" s="19">
        <f t="shared" si="347"/>
        <v>0</v>
      </c>
      <c r="N447" s="14"/>
      <c r="O447" s="14"/>
      <c r="P447" s="14"/>
      <c r="Q447" s="15"/>
      <c r="R447" s="19">
        <f t="shared" si="348"/>
        <v>0</v>
      </c>
      <c r="S447" s="14"/>
      <c r="T447" s="14"/>
      <c r="U447" s="14"/>
      <c r="V447" s="15"/>
      <c r="W447" s="19">
        <f t="shared" si="349"/>
        <v>0</v>
      </c>
      <c r="X447" s="14"/>
      <c r="Y447" s="14"/>
      <c r="Z447" s="14"/>
      <c r="AA447" s="15"/>
      <c r="AB447" s="19">
        <f t="shared" si="350"/>
        <v>0</v>
      </c>
      <c r="AC447" s="14"/>
      <c r="AD447" s="14"/>
      <c r="AE447" s="14"/>
      <c r="AF447" s="15"/>
      <c r="AG447" s="19">
        <f t="shared" si="351"/>
        <v>0</v>
      </c>
      <c r="AH447" s="14"/>
      <c r="AI447" s="14"/>
      <c r="AJ447" s="14"/>
      <c r="AK447" s="15"/>
      <c r="AL447" s="19">
        <f t="shared" si="352"/>
        <v>0</v>
      </c>
      <c r="AM447" s="14"/>
      <c r="AN447" s="14"/>
      <c r="AO447" s="14"/>
      <c r="AP447" s="15"/>
      <c r="AQ447" s="19">
        <f t="shared" si="353"/>
        <v>0</v>
      </c>
      <c r="AR447" s="14"/>
      <c r="AS447" s="14"/>
      <c r="AT447" s="14"/>
      <c r="AU447" s="15"/>
      <c r="AV447" s="30">
        <f t="shared" si="354"/>
        <v>0</v>
      </c>
    </row>
    <row r="448" spans="1:48">
      <c r="A448" s="12">
        <v>30</v>
      </c>
      <c r="B448" s="3" t="s">
        <v>6</v>
      </c>
      <c r="C448" s="27" t="s">
        <v>20</v>
      </c>
      <c r="D448" s="14"/>
      <c r="E448" s="14"/>
      <c r="F448" s="14"/>
      <c r="G448" s="15"/>
      <c r="H448" s="19">
        <f t="shared" si="346"/>
        <v>0</v>
      </c>
      <c r="I448" s="14"/>
      <c r="J448" s="14"/>
      <c r="K448" s="14"/>
      <c r="L448" s="15"/>
      <c r="M448" s="19">
        <f t="shared" si="347"/>
        <v>0</v>
      </c>
      <c r="N448" s="14"/>
      <c r="O448" s="14"/>
      <c r="P448" s="14"/>
      <c r="Q448" s="15"/>
      <c r="R448" s="19">
        <f t="shared" si="348"/>
        <v>0</v>
      </c>
      <c r="S448" s="14"/>
      <c r="T448" s="14"/>
      <c r="U448" s="14"/>
      <c r="V448" s="15"/>
      <c r="W448" s="19">
        <f t="shared" si="349"/>
        <v>0</v>
      </c>
      <c r="X448" s="14"/>
      <c r="Y448" s="14"/>
      <c r="Z448" s="14"/>
      <c r="AA448" s="15"/>
      <c r="AB448" s="19">
        <f t="shared" si="350"/>
        <v>0</v>
      </c>
      <c r="AC448" s="14"/>
      <c r="AD448" s="14"/>
      <c r="AE448" s="14"/>
      <c r="AF448" s="15"/>
      <c r="AG448" s="19">
        <f t="shared" si="351"/>
        <v>0</v>
      </c>
      <c r="AH448" s="14"/>
      <c r="AI448" s="14"/>
      <c r="AJ448" s="14"/>
      <c r="AK448" s="15"/>
      <c r="AL448" s="19">
        <f t="shared" si="352"/>
        <v>0</v>
      </c>
      <c r="AM448" s="14"/>
      <c r="AN448" s="14"/>
      <c r="AO448" s="14"/>
      <c r="AP448" s="15"/>
      <c r="AQ448" s="19">
        <f t="shared" si="353"/>
        <v>0</v>
      </c>
      <c r="AR448" s="14"/>
      <c r="AS448" s="14"/>
      <c r="AT448" s="14"/>
      <c r="AU448" s="15"/>
      <c r="AV448" s="30">
        <f t="shared" si="354"/>
        <v>0</v>
      </c>
    </row>
    <row r="449" spans="1:48">
      <c r="A449" s="12">
        <v>30</v>
      </c>
      <c r="B449" s="3" t="s">
        <v>7</v>
      </c>
      <c r="C449" s="27" t="s">
        <v>20</v>
      </c>
      <c r="D449" s="14"/>
      <c r="E449" s="14"/>
      <c r="F449" s="14"/>
      <c r="G449" s="15"/>
      <c r="H449" s="19">
        <f t="shared" si="346"/>
        <v>0</v>
      </c>
      <c r="I449" s="14"/>
      <c r="J449" s="14"/>
      <c r="K449" s="14"/>
      <c r="L449" s="15"/>
      <c r="M449" s="19">
        <f t="shared" si="347"/>
        <v>0</v>
      </c>
      <c r="N449" s="14"/>
      <c r="O449" s="14"/>
      <c r="P449" s="14"/>
      <c r="Q449" s="15"/>
      <c r="R449" s="19">
        <f t="shared" si="348"/>
        <v>0</v>
      </c>
      <c r="S449" s="14"/>
      <c r="T449" s="14"/>
      <c r="U449" s="14"/>
      <c r="V449" s="15"/>
      <c r="W449" s="19">
        <f t="shared" si="349"/>
        <v>0</v>
      </c>
      <c r="X449" s="14"/>
      <c r="Y449" s="14"/>
      <c r="Z449" s="14"/>
      <c r="AA449" s="15"/>
      <c r="AB449" s="19">
        <f t="shared" si="350"/>
        <v>0</v>
      </c>
      <c r="AC449" s="14"/>
      <c r="AD449" s="14"/>
      <c r="AE449" s="14"/>
      <c r="AF449" s="15"/>
      <c r="AG449" s="19">
        <f t="shared" si="351"/>
        <v>0</v>
      </c>
      <c r="AH449" s="14"/>
      <c r="AI449" s="14"/>
      <c r="AJ449" s="14"/>
      <c r="AK449" s="15"/>
      <c r="AL449" s="19">
        <f t="shared" si="352"/>
        <v>0</v>
      </c>
      <c r="AM449" s="14"/>
      <c r="AN449" s="14"/>
      <c r="AO449" s="14"/>
      <c r="AP449" s="15"/>
      <c r="AQ449" s="19">
        <f t="shared" si="353"/>
        <v>0</v>
      </c>
      <c r="AR449" s="14"/>
      <c r="AS449" s="14"/>
      <c r="AT449" s="14"/>
      <c r="AU449" s="15"/>
      <c r="AV449" s="30">
        <f t="shared" si="354"/>
        <v>0</v>
      </c>
    </row>
    <row r="450" spans="1:48">
      <c r="A450" s="12">
        <v>30</v>
      </c>
      <c r="B450" s="3" t="s">
        <v>22</v>
      </c>
      <c r="C450" s="27" t="s">
        <v>20</v>
      </c>
      <c r="D450" s="14"/>
      <c r="E450" s="14"/>
      <c r="F450" s="14"/>
      <c r="G450" s="15"/>
      <c r="H450" s="19">
        <f t="shared" si="346"/>
        <v>0</v>
      </c>
      <c r="I450" s="14"/>
      <c r="J450" s="14"/>
      <c r="K450" s="14"/>
      <c r="L450" s="15"/>
      <c r="M450" s="19">
        <f t="shared" si="347"/>
        <v>0</v>
      </c>
      <c r="N450" s="14"/>
      <c r="O450" s="14"/>
      <c r="P450" s="14"/>
      <c r="Q450" s="15"/>
      <c r="R450" s="19">
        <f t="shared" si="348"/>
        <v>0</v>
      </c>
      <c r="S450" s="14"/>
      <c r="T450" s="14"/>
      <c r="U450" s="14"/>
      <c r="V450" s="15"/>
      <c r="W450" s="19">
        <f t="shared" si="349"/>
        <v>0</v>
      </c>
      <c r="X450" s="14"/>
      <c r="Y450" s="14"/>
      <c r="Z450" s="14"/>
      <c r="AA450" s="15"/>
      <c r="AB450" s="19">
        <f t="shared" si="350"/>
        <v>0</v>
      </c>
      <c r="AC450" s="14"/>
      <c r="AD450" s="14"/>
      <c r="AE450" s="14"/>
      <c r="AF450" s="15"/>
      <c r="AG450" s="19">
        <f t="shared" si="351"/>
        <v>0</v>
      </c>
      <c r="AH450" s="14"/>
      <c r="AI450" s="14"/>
      <c r="AJ450" s="14"/>
      <c r="AK450" s="15"/>
      <c r="AL450" s="19">
        <f t="shared" si="352"/>
        <v>0</v>
      </c>
      <c r="AM450" s="14"/>
      <c r="AN450" s="14"/>
      <c r="AO450" s="14"/>
      <c r="AP450" s="15"/>
      <c r="AQ450" s="19">
        <f t="shared" si="353"/>
        <v>0</v>
      </c>
      <c r="AR450" s="14"/>
      <c r="AS450" s="14"/>
      <c r="AT450" s="14"/>
      <c r="AU450" s="15"/>
      <c r="AV450" s="30">
        <f t="shared" si="354"/>
        <v>0</v>
      </c>
    </row>
    <row r="451" spans="1:48">
      <c r="A451" s="12">
        <v>30</v>
      </c>
      <c r="B451" s="3" t="s">
        <v>8</v>
      </c>
      <c r="C451" s="27" t="s">
        <v>20</v>
      </c>
      <c r="D451" s="14"/>
      <c r="E451" s="14"/>
      <c r="F451" s="14"/>
      <c r="G451" s="15"/>
      <c r="H451" s="19">
        <f t="shared" si="346"/>
        <v>0</v>
      </c>
      <c r="I451" s="14"/>
      <c r="J451" s="14"/>
      <c r="K451" s="14"/>
      <c r="L451" s="15"/>
      <c r="M451" s="19">
        <f t="shared" si="347"/>
        <v>0</v>
      </c>
      <c r="N451" s="14"/>
      <c r="O451" s="14"/>
      <c r="P451" s="14"/>
      <c r="Q451" s="15"/>
      <c r="R451" s="19">
        <f t="shared" si="348"/>
        <v>0</v>
      </c>
      <c r="S451" s="14"/>
      <c r="T451" s="14"/>
      <c r="U451" s="14"/>
      <c r="V451" s="15"/>
      <c r="W451" s="19">
        <f t="shared" si="349"/>
        <v>0</v>
      </c>
      <c r="X451" s="14"/>
      <c r="Y451" s="14"/>
      <c r="Z451" s="14"/>
      <c r="AA451" s="15"/>
      <c r="AB451" s="19">
        <f t="shared" si="350"/>
        <v>0</v>
      </c>
      <c r="AC451" s="14"/>
      <c r="AD451" s="14"/>
      <c r="AE451" s="14"/>
      <c r="AF451" s="15"/>
      <c r="AG451" s="19">
        <f t="shared" si="351"/>
        <v>0</v>
      </c>
      <c r="AH451" s="14"/>
      <c r="AI451" s="14"/>
      <c r="AJ451" s="14"/>
      <c r="AK451" s="15"/>
      <c r="AL451" s="19">
        <f t="shared" si="352"/>
        <v>0</v>
      </c>
      <c r="AM451" s="14"/>
      <c r="AN451" s="14"/>
      <c r="AO451" s="14"/>
      <c r="AP451" s="15"/>
      <c r="AQ451" s="19">
        <f t="shared" si="353"/>
        <v>0</v>
      </c>
      <c r="AR451" s="14"/>
      <c r="AS451" s="14"/>
      <c r="AT451" s="14"/>
      <c r="AU451" s="15"/>
      <c r="AV451" s="30">
        <f t="shared" si="354"/>
        <v>0</v>
      </c>
    </row>
    <row r="452" spans="1:48">
      <c r="A452" s="12">
        <v>30</v>
      </c>
      <c r="B452" s="3" t="s">
        <v>74</v>
      </c>
      <c r="C452" s="27" t="s">
        <v>20</v>
      </c>
      <c r="D452" s="14"/>
      <c r="E452" s="14"/>
      <c r="F452" s="14"/>
      <c r="G452" s="15"/>
      <c r="H452" s="19">
        <f t="shared" si="346"/>
        <v>0</v>
      </c>
      <c r="I452" s="14"/>
      <c r="J452" s="14"/>
      <c r="K452" s="14"/>
      <c r="L452" s="15"/>
      <c r="M452" s="19">
        <f t="shared" si="347"/>
        <v>0</v>
      </c>
      <c r="N452" s="14"/>
      <c r="O452" s="14"/>
      <c r="P452" s="14"/>
      <c r="Q452" s="15"/>
      <c r="R452" s="19">
        <f t="shared" si="348"/>
        <v>0</v>
      </c>
      <c r="S452" s="14"/>
      <c r="T452" s="14"/>
      <c r="U452" s="14"/>
      <c r="V452" s="15"/>
      <c r="W452" s="19">
        <f t="shared" si="349"/>
        <v>0</v>
      </c>
      <c r="X452" s="14"/>
      <c r="Y452" s="14"/>
      <c r="Z452" s="14"/>
      <c r="AA452" s="15"/>
      <c r="AB452" s="19">
        <f t="shared" si="350"/>
        <v>0</v>
      </c>
      <c r="AC452" s="14"/>
      <c r="AD452" s="14"/>
      <c r="AE452" s="14"/>
      <c r="AF452" s="15"/>
      <c r="AG452" s="19">
        <f t="shared" si="351"/>
        <v>0</v>
      </c>
      <c r="AH452" s="14"/>
      <c r="AI452" s="14"/>
      <c r="AJ452" s="14"/>
      <c r="AK452" s="15"/>
      <c r="AL452" s="19">
        <f t="shared" si="352"/>
        <v>0</v>
      </c>
      <c r="AM452" s="14"/>
      <c r="AN452" s="14"/>
      <c r="AO452" s="14"/>
      <c r="AP452" s="15"/>
      <c r="AQ452" s="19">
        <f t="shared" si="353"/>
        <v>0</v>
      </c>
      <c r="AR452" s="14"/>
      <c r="AS452" s="14"/>
      <c r="AT452" s="14"/>
      <c r="AU452" s="15"/>
      <c r="AV452" s="30">
        <f t="shared" si="354"/>
        <v>0</v>
      </c>
    </row>
    <row r="453" spans="1:48">
      <c r="A453" s="12">
        <v>30</v>
      </c>
      <c r="B453" s="3" t="s">
        <v>9</v>
      </c>
      <c r="C453" s="27" t="s">
        <v>20</v>
      </c>
      <c r="D453" s="14"/>
      <c r="E453" s="14"/>
      <c r="F453" s="14"/>
      <c r="G453" s="15"/>
      <c r="H453" s="19">
        <f t="shared" si="346"/>
        <v>0</v>
      </c>
      <c r="I453" s="14"/>
      <c r="J453" s="14"/>
      <c r="K453" s="14"/>
      <c r="L453" s="15"/>
      <c r="M453" s="19">
        <f t="shared" si="347"/>
        <v>0</v>
      </c>
      <c r="N453" s="14"/>
      <c r="O453" s="14"/>
      <c r="P453" s="14"/>
      <c r="Q453" s="15"/>
      <c r="R453" s="19">
        <f t="shared" si="348"/>
        <v>0</v>
      </c>
      <c r="S453" s="14"/>
      <c r="T453" s="14"/>
      <c r="U453" s="14"/>
      <c r="V453" s="15"/>
      <c r="W453" s="19">
        <f t="shared" si="349"/>
        <v>0</v>
      </c>
      <c r="X453" s="14"/>
      <c r="Y453" s="14"/>
      <c r="Z453" s="14"/>
      <c r="AA453" s="15"/>
      <c r="AB453" s="19">
        <f t="shared" si="350"/>
        <v>0</v>
      </c>
      <c r="AC453" s="14"/>
      <c r="AD453" s="14"/>
      <c r="AE453" s="14"/>
      <c r="AF453" s="15"/>
      <c r="AG453" s="19">
        <f t="shared" si="351"/>
        <v>0</v>
      </c>
      <c r="AH453" s="14"/>
      <c r="AI453" s="14"/>
      <c r="AJ453" s="14"/>
      <c r="AK453" s="15"/>
      <c r="AL453" s="19">
        <f t="shared" si="352"/>
        <v>0</v>
      </c>
      <c r="AM453" s="14"/>
      <c r="AN453" s="14"/>
      <c r="AO453" s="14"/>
      <c r="AP453" s="15"/>
      <c r="AQ453" s="19">
        <f t="shared" si="353"/>
        <v>0</v>
      </c>
      <c r="AR453" s="14"/>
      <c r="AS453" s="14"/>
      <c r="AT453" s="14"/>
      <c r="AU453" s="15"/>
      <c r="AV453" s="30">
        <f t="shared" si="354"/>
        <v>0</v>
      </c>
    </row>
    <row r="454" spans="1:48">
      <c r="A454" s="12">
        <v>30</v>
      </c>
      <c r="B454" s="27" t="s">
        <v>33</v>
      </c>
      <c r="C454" s="27" t="s">
        <v>20</v>
      </c>
      <c r="D454" s="16"/>
      <c r="E454" s="16"/>
      <c r="F454" s="16"/>
      <c r="G454" s="17"/>
      <c r="H454" s="20">
        <f t="shared" si="346"/>
        <v>0</v>
      </c>
      <c r="I454" s="16"/>
      <c r="J454" s="16"/>
      <c r="K454" s="16"/>
      <c r="L454" s="17"/>
      <c r="M454" s="20">
        <f t="shared" si="347"/>
        <v>0</v>
      </c>
      <c r="N454" s="16"/>
      <c r="O454" s="16"/>
      <c r="P454" s="16"/>
      <c r="Q454" s="17"/>
      <c r="R454" s="20">
        <f t="shared" si="348"/>
        <v>0</v>
      </c>
      <c r="S454" s="16"/>
      <c r="T454" s="16"/>
      <c r="U454" s="16"/>
      <c r="V454" s="17"/>
      <c r="W454" s="20">
        <f t="shared" si="349"/>
        <v>0</v>
      </c>
      <c r="X454" s="16"/>
      <c r="Y454" s="16"/>
      <c r="Z454" s="16"/>
      <c r="AA454" s="17"/>
      <c r="AB454" s="20">
        <f t="shared" si="350"/>
        <v>0</v>
      </c>
      <c r="AC454" s="16"/>
      <c r="AD454" s="16"/>
      <c r="AE454" s="16"/>
      <c r="AF454" s="17"/>
      <c r="AG454" s="20">
        <f t="shared" si="351"/>
        <v>0</v>
      </c>
      <c r="AH454" s="16"/>
      <c r="AI454" s="16"/>
      <c r="AJ454" s="16"/>
      <c r="AK454" s="17"/>
      <c r="AL454" s="20">
        <f t="shared" si="352"/>
        <v>0</v>
      </c>
      <c r="AM454" s="16"/>
      <c r="AN454" s="16"/>
      <c r="AO454" s="16"/>
      <c r="AP454" s="17"/>
      <c r="AQ454" s="20">
        <f t="shared" si="353"/>
        <v>0</v>
      </c>
      <c r="AR454" s="16"/>
      <c r="AS454" s="16"/>
      <c r="AT454" s="16"/>
      <c r="AU454" s="17"/>
      <c r="AV454" s="31">
        <f t="shared" si="354"/>
        <v>0</v>
      </c>
    </row>
    <row r="455" spans="1:48">
      <c r="A455" s="12">
        <v>30</v>
      </c>
      <c r="B455" s="32"/>
      <c r="C455" s="33"/>
      <c r="D455" s="34"/>
      <c r="E455" s="35"/>
      <c r="F455" s="35"/>
      <c r="G455" s="35"/>
      <c r="H455" s="36">
        <f t="shared" ref="H455" si="355">SUM(H442:H454)</f>
        <v>0</v>
      </c>
      <c r="I455" s="35"/>
      <c r="J455" s="35"/>
      <c r="K455" s="35"/>
      <c r="L455" s="35"/>
      <c r="M455" s="36">
        <f t="shared" si="318"/>
        <v>0</v>
      </c>
      <c r="N455" s="35"/>
      <c r="O455" s="35"/>
      <c r="P455" s="35"/>
      <c r="Q455" s="35"/>
      <c r="R455" s="36">
        <f t="shared" si="319"/>
        <v>0</v>
      </c>
      <c r="S455" s="35"/>
      <c r="T455" s="35"/>
      <c r="U455" s="35"/>
      <c r="V455" s="35"/>
      <c r="W455" s="36">
        <f t="shared" si="320"/>
        <v>0</v>
      </c>
      <c r="X455" s="35"/>
      <c r="Y455" s="35"/>
      <c r="Z455" s="35"/>
      <c r="AA455" s="35"/>
      <c r="AB455" s="36">
        <f t="shared" si="321"/>
        <v>0</v>
      </c>
      <c r="AC455" s="35"/>
      <c r="AD455" s="35"/>
      <c r="AE455" s="35"/>
      <c r="AF455" s="35"/>
      <c r="AG455" s="36">
        <f t="shared" si="322"/>
        <v>0</v>
      </c>
      <c r="AH455" s="35"/>
      <c r="AI455" s="35"/>
      <c r="AJ455" s="35"/>
      <c r="AK455" s="35"/>
      <c r="AL455" s="36">
        <f t="shared" si="323"/>
        <v>0</v>
      </c>
      <c r="AM455" s="35"/>
      <c r="AN455" s="35"/>
      <c r="AO455" s="35"/>
      <c r="AP455" s="35"/>
      <c r="AQ455" s="36">
        <f t="shared" si="324"/>
        <v>0</v>
      </c>
      <c r="AR455" s="35"/>
      <c r="AS455" s="35"/>
      <c r="AT455" s="35"/>
      <c r="AU455" s="35"/>
      <c r="AV455" s="36">
        <f t="shared" si="325"/>
        <v>0</v>
      </c>
    </row>
    <row r="456" spans="1:48">
      <c r="A456" s="12">
        <v>31</v>
      </c>
      <c r="B456" s="48" t="str">
        <f>"Буква (или иное название) класса "&amp;A456&amp;":"</f>
        <v>Буква (или иное название) класса 31:</v>
      </c>
      <c r="C456" s="49"/>
      <c r="D456" s="50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</row>
    <row r="457" spans="1:48">
      <c r="A457" s="12">
        <v>31</v>
      </c>
      <c r="B457" s="25" t="s">
        <v>0</v>
      </c>
      <c r="C457" s="26" t="s">
        <v>20</v>
      </c>
      <c r="D457" s="14"/>
      <c r="E457" s="14"/>
      <c r="F457" s="14"/>
      <c r="G457" s="15"/>
      <c r="H457" s="19">
        <f t="shared" ref="H457:H469" si="356">COUNTA(D457:G457)</f>
        <v>0</v>
      </c>
      <c r="I457" s="14"/>
      <c r="J457" s="14"/>
      <c r="K457" s="14"/>
      <c r="L457" s="15"/>
      <c r="M457" s="19">
        <f t="shared" ref="M457:M469" si="357">COUNTA(I457:L457)</f>
        <v>0</v>
      </c>
      <c r="N457" s="14"/>
      <c r="O457" s="14"/>
      <c r="P457" s="14"/>
      <c r="Q457" s="15"/>
      <c r="R457" s="19">
        <f t="shared" ref="R457:R469" si="358">COUNTA(N457:Q457)</f>
        <v>0</v>
      </c>
      <c r="S457" s="14"/>
      <c r="T457" s="14"/>
      <c r="U457" s="14"/>
      <c r="V457" s="15"/>
      <c r="W457" s="19">
        <f t="shared" ref="W457:W469" si="359">COUNTA(S457:V457)</f>
        <v>0</v>
      </c>
      <c r="X457" s="14"/>
      <c r="Y457" s="14"/>
      <c r="Z457" s="14"/>
      <c r="AA457" s="15"/>
      <c r="AB457" s="19">
        <f t="shared" ref="AB457:AB469" si="360">COUNTA(X457:AA457)</f>
        <v>0</v>
      </c>
      <c r="AC457" s="14"/>
      <c r="AD457" s="14"/>
      <c r="AE457" s="14"/>
      <c r="AF457" s="15"/>
      <c r="AG457" s="19">
        <f t="shared" ref="AG457:AG469" si="361">COUNTA(AC457:AF457)</f>
        <v>0</v>
      </c>
      <c r="AH457" s="14"/>
      <c r="AI457" s="14"/>
      <c r="AJ457" s="14"/>
      <c r="AK457" s="15"/>
      <c r="AL457" s="19">
        <f t="shared" ref="AL457:AL469" si="362">COUNTA(AH457:AK457)</f>
        <v>0</v>
      </c>
      <c r="AM457" s="14"/>
      <c r="AN457" s="14"/>
      <c r="AO457" s="14"/>
      <c r="AP457" s="15"/>
      <c r="AQ457" s="19">
        <f t="shared" ref="AQ457:AQ469" si="363">COUNTA(AM457:AP457)</f>
        <v>0</v>
      </c>
      <c r="AR457" s="14"/>
      <c r="AS457" s="14"/>
      <c r="AT457" s="14"/>
      <c r="AU457" s="15"/>
      <c r="AV457" s="30">
        <f t="shared" ref="AV457:AV469" si="364">COUNTA(AR457:AU457)</f>
        <v>0</v>
      </c>
    </row>
    <row r="458" spans="1:48">
      <c r="A458" s="12">
        <v>31</v>
      </c>
      <c r="B458" s="3" t="s">
        <v>1</v>
      </c>
      <c r="C458" s="27" t="s">
        <v>20</v>
      </c>
      <c r="D458" s="14"/>
      <c r="E458" s="14"/>
      <c r="F458" s="14"/>
      <c r="G458" s="15"/>
      <c r="H458" s="19">
        <f t="shared" si="356"/>
        <v>0</v>
      </c>
      <c r="I458" s="14"/>
      <c r="J458" s="14"/>
      <c r="K458" s="14"/>
      <c r="L458" s="15"/>
      <c r="M458" s="19">
        <f t="shared" si="357"/>
        <v>0</v>
      </c>
      <c r="N458" s="14"/>
      <c r="O458" s="14"/>
      <c r="P458" s="14"/>
      <c r="Q458" s="15"/>
      <c r="R458" s="19">
        <f t="shared" si="358"/>
        <v>0</v>
      </c>
      <c r="S458" s="14"/>
      <c r="T458" s="14"/>
      <c r="U458" s="14"/>
      <c r="V458" s="15"/>
      <c r="W458" s="19">
        <f t="shared" si="359"/>
        <v>0</v>
      </c>
      <c r="X458" s="14"/>
      <c r="Y458" s="14"/>
      <c r="Z458" s="14"/>
      <c r="AA458" s="15"/>
      <c r="AB458" s="19">
        <f t="shared" si="360"/>
        <v>0</v>
      </c>
      <c r="AC458" s="14"/>
      <c r="AD458" s="14"/>
      <c r="AE458" s="14"/>
      <c r="AF458" s="15"/>
      <c r="AG458" s="19">
        <f t="shared" si="361"/>
        <v>0</v>
      </c>
      <c r="AH458" s="14"/>
      <c r="AI458" s="14"/>
      <c r="AJ458" s="14"/>
      <c r="AK458" s="15"/>
      <c r="AL458" s="19">
        <f t="shared" si="362"/>
        <v>0</v>
      </c>
      <c r="AM458" s="14"/>
      <c r="AN458" s="14"/>
      <c r="AO458" s="14"/>
      <c r="AP458" s="15"/>
      <c r="AQ458" s="19">
        <f t="shared" si="363"/>
        <v>0</v>
      </c>
      <c r="AR458" s="14"/>
      <c r="AS458" s="14"/>
      <c r="AT458" s="14"/>
      <c r="AU458" s="15"/>
      <c r="AV458" s="30">
        <f t="shared" si="364"/>
        <v>0</v>
      </c>
    </row>
    <row r="459" spans="1:48">
      <c r="A459" s="12">
        <v>31</v>
      </c>
      <c r="B459" s="3" t="s">
        <v>2</v>
      </c>
      <c r="C459" s="27" t="s">
        <v>20</v>
      </c>
      <c r="D459" s="14"/>
      <c r="E459" s="14"/>
      <c r="F459" s="14"/>
      <c r="G459" s="15"/>
      <c r="H459" s="19">
        <f t="shared" si="356"/>
        <v>0</v>
      </c>
      <c r="I459" s="14"/>
      <c r="J459" s="14"/>
      <c r="K459" s="14"/>
      <c r="L459" s="15"/>
      <c r="M459" s="19">
        <f t="shared" si="357"/>
        <v>0</v>
      </c>
      <c r="N459" s="14"/>
      <c r="O459" s="14"/>
      <c r="P459" s="14"/>
      <c r="Q459" s="15"/>
      <c r="R459" s="19">
        <f t="shared" si="358"/>
        <v>0</v>
      </c>
      <c r="S459" s="14"/>
      <c r="T459" s="14"/>
      <c r="U459" s="14"/>
      <c r="V459" s="15"/>
      <c r="W459" s="19">
        <f t="shared" si="359"/>
        <v>0</v>
      </c>
      <c r="X459" s="14"/>
      <c r="Y459" s="14"/>
      <c r="Z459" s="14"/>
      <c r="AA459" s="15"/>
      <c r="AB459" s="19">
        <f t="shared" si="360"/>
        <v>0</v>
      </c>
      <c r="AC459" s="14"/>
      <c r="AD459" s="14"/>
      <c r="AE459" s="14"/>
      <c r="AF459" s="15"/>
      <c r="AG459" s="19">
        <f t="shared" si="361"/>
        <v>0</v>
      </c>
      <c r="AH459" s="14"/>
      <c r="AI459" s="14"/>
      <c r="AJ459" s="14"/>
      <c r="AK459" s="15"/>
      <c r="AL459" s="19">
        <f t="shared" si="362"/>
        <v>0</v>
      </c>
      <c r="AM459" s="14"/>
      <c r="AN459" s="14"/>
      <c r="AO459" s="14"/>
      <c r="AP459" s="15"/>
      <c r="AQ459" s="19">
        <f t="shared" si="363"/>
        <v>0</v>
      </c>
      <c r="AR459" s="14"/>
      <c r="AS459" s="14"/>
      <c r="AT459" s="14"/>
      <c r="AU459" s="15"/>
      <c r="AV459" s="30">
        <f t="shared" si="364"/>
        <v>0</v>
      </c>
    </row>
    <row r="460" spans="1:48">
      <c r="A460" s="12">
        <v>31</v>
      </c>
      <c r="B460" s="3" t="s">
        <v>3</v>
      </c>
      <c r="C460" s="27" t="s">
        <v>20</v>
      </c>
      <c r="D460" s="14"/>
      <c r="E460" s="14"/>
      <c r="F460" s="14"/>
      <c r="G460" s="15"/>
      <c r="H460" s="19">
        <f t="shared" si="356"/>
        <v>0</v>
      </c>
      <c r="I460" s="14"/>
      <c r="J460" s="14"/>
      <c r="K460" s="14"/>
      <c r="L460" s="15"/>
      <c r="M460" s="19">
        <f t="shared" si="357"/>
        <v>0</v>
      </c>
      <c r="N460" s="14"/>
      <c r="O460" s="14"/>
      <c r="P460" s="14"/>
      <c r="Q460" s="15"/>
      <c r="R460" s="19">
        <f t="shared" si="358"/>
        <v>0</v>
      </c>
      <c r="S460" s="14"/>
      <c r="T460" s="14"/>
      <c r="U460" s="14"/>
      <c r="V460" s="15"/>
      <c r="W460" s="19">
        <f t="shared" si="359"/>
        <v>0</v>
      </c>
      <c r="X460" s="14"/>
      <c r="Y460" s="14"/>
      <c r="Z460" s="14"/>
      <c r="AA460" s="15"/>
      <c r="AB460" s="19">
        <f t="shared" si="360"/>
        <v>0</v>
      </c>
      <c r="AC460" s="14"/>
      <c r="AD460" s="14"/>
      <c r="AE460" s="14"/>
      <c r="AF460" s="15"/>
      <c r="AG460" s="19">
        <f t="shared" si="361"/>
        <v>0</v>
      </c>
      <c r="AH460" s="14"/>
      <c r="AI460" s="14"/>
      <c r="AJ460" s="14"/>
      <c r="AK460" s="15"/>
      <c r="AL460" s="19">
        <f t="shared" si="362"/>
        <v>0</v>
      </c>
      <c r="AM460" s="14"/>
      <c r="AN460" s="14"/>
      <c r="AO460" s="14"/>
      <c r="AP460" s="15"/>
      <c r="AQ460" s="19">
        <f t="shared" si="363"/>
        <v>0</v>
      </c>
      <c r="AR460" s="14"/>
      <c r="AS460" s="14"/>
      <c r="AT460" s="14"/>
      <c r="AU460" s="15"/>
      <c r="AV460" s="30">
        <f t="shared" si="364"/>
        <v>0</v>
      </c>
    </row>
    <row r="461" spans="1:48">
      <c r="A461" s="12">
        <v>31</v>
      </c>
      <c r="B461" s="3" t="s">
        <v>4</v>
      </c>
      <c r="C461" s="27" t="s">
        <v>20</v>
      </c>
      <c r="D461" s="14"/>
      <c r="E461" s="14"/>
      <c r="F461" s="14"/>
      <c r="G461" s="15"/>
      <c r="H461" s="19">
        <f t="shared" si="356"/>
        <v>0</v>
      </c>
      <c r="I461" s="14"/>
      <c r="J461" s="14"/>
      <c r="K461" s="14"/>
      <c r="L461" s="15"/>
      <c r="M461" s="19">
        <f t="shared" si="357"/>
        <v>0</v>
      </c>
      <c r="N461" s="14"/>
      <c r="O461" s="14"/>
      <c r="P461" s="14"/>
      <c r="Q461" s="15"/>
      <c r="R461" s="19">
        <f t="shared" si="358"/>
        <v>0</v>
      </c>
      <c r="S461" s="14"/>
      <c r="T461" s="14"/>
      <c r="U461" s="14"/>
      <c r="V461" s="15"/>
      <c r="W461" s="19">
        <f t="shared" si="359"/>
        <v>0</v>
      </c>
      <c r="X461" s="14"/>
      <c r="Y461" s="14"/>
      <c r="Z461" s="14"/>
      <c r="AA461" s="15"/>
      <c r="AB461" s="19">
        <f t="shared" si="360"/>
        <v>0</v>
      </c>
      <c r="AC461" s="14"/>
      <c r="AD461" s="14"/>
      <c r="AE461" s="14"/>
      <c r="AF461" s="15"/>
      <c r="AG461" s="19">
        <f t="shared" si="361"/>
        <v>0</v>
      </c>
      <c r="AH461" s="14"/>
      <c r="AI461" s="14"/>
      <c r="AJ461" s="14"/>
      <c r="AK461" s="15"/>
      <c r="AL461" s="19">
        <f t="shared" si="362"/>
        <v>0</v>
      </c>
      <c r="AM461" s="14"/>
      <c r="AN461" s="14"/>
      <c r="AO461" s="14"/>
      <c r="AP461" s="15"/>
      <c r="AQ461" s="19">
        <f t="shared" si="363"/>
        <v>0</v>
      </c>
      <c r="AR461" s="14"/>
      <c r="AS461" s="14"/>
      <c r="AT461" s="14"/>
      <c r="AU461" s="15"/>
      <c r="AV461" s="30">
        <f t="shared" si="364"/>
        <v>0</v>
      </c>
    </row>
    <row r="462" spans="1:48">
      <c r="A462" s="12">
        <v>31</v>
      </c>
      <c r="B462" s="3" t="s">
        <v>5</v>
      </c>
      <c r="C462" s="27" t="s">
        <v>20</v>
      </c>
      <c r="D462" s="14"/>
      <c r="E462" s="14"/>
      <c r="F462" s="14"/>
      <c r="G462" s="15"/>
      <c r="H462" s="19">
        <f t="shared" si="356"/>
        <v>0</v>
      </c>
      <c r="I462" s="14"/>
      <c r="J462" s="14"/>
      <c r="K462" s="14"/>
      <c r="L462" s="15"/>
      <c r="M462" s="19">
        <f t="shared" si="357"/>
        <v>0</v>
      </c>
      <c r="N462" s="14"/>
      <c r="O462" s="14"/>
      <c r="P462" s="14"/>
      <c r="Q462" s="15"/>
      <c r="R462" s="19">
        <f t="shared" si="358"/>
        <v>0</v>
      </c>
      <c r="S462" s="14"/>
      <c r="T462" s="14"/>
      <c r="U462" s="14"/>
      <c r="V462" s="15"/>
      <c r="W462" s="19">
        <f t="shared" si="359"/>
        <v>0</v>
      </c>
      <c r="X462" s="14"/>
      <c r="Y462" s="14"/>
      <c r="Z462" s="14"/>
      <c r="AA462" s="15"/>
      <c r="AB462" s="19">
        <f t="shared" si="360"/>
        <v>0</v>
      </c>
      <c r="AC462" s="14"/>
      <c r="AD462" s="14"/>
      <c r="AE462" s="14"/>
      <c r="AF462" s="15"/>
      <c r="AG462" s="19">
        <f t="shared" si="361"/>
        <v>0</v>
      </c>
      <c r="AH462" s="14"/>
      <c r="AI462" s="14"/>
      <c r="AJ462" s="14"/>
      <c r="AK462" s="15"/>
      <c r="AL462" s="19">
        <f t="shared" si="362"/>
        <v>0</v>
      </c>
      <c r="AM462" s="14"/>
      <c r="AN462" s="14"/>
      <c r="AO462" s="14"/>
      <c r="AP462" s="15"/>
      <c r="AQ462" s="19">
        <f t="shared" si="363"/>
        <v>0</v>
      </c>
      <c r="AR462" s="14"/>
      <c r="AS462" s="14"/>
      <c r="AT462" s="14"/>
      <c r="AU462" s="15"/>
      <c r="AV462" s="30">
        <f t="shared" si="364"/>
        <v>0</v>
      </c>
    </row>
    <row r="463" spans="1:48">
      <c r="A463" s="12">
        <v>31</v>
      </c>
      <c r="B463" s="3" t="s">
        <v>6</v>
      </c>
      <c r="C463" s="27" t="s">
        <v>20</v>
      </c>
      <c r="D463" s="14"/>
      <c r="E463" s="14"/>
      <c r="F463" s="14"/>
      <c r="G463" s="15"/>
      <c r="H463" s="19">
        <f t="shared" si="356"/>
        <v>0</v>
      </c>
      <c r="I463" s="14"/>
      <c r="J463" s="14"/>
      <c r="K463" s="14"/>
      <c r="L463" s="15"/>
      <c r="M463" s="19">
        <f t="shared" si="357"/>
        <v>0</v>
      </c>
      <c r="N463" s="14"/>
      <c r="O463" s="14"/>
      <c r="P463" s="14"/>
      <c r="Q463" s="15"/>
      <c r="R463" s="19">
        <f t="shared" si="358"/>
        <v>0</v>
      </c>
      <c r="S463" s="14"/>
      <c r="T463" s="14"/>
      <c r="U463" s="14"/>
      <c r="V463" s="15"/>
      <c r="W463" s="19">
        <f t="shared" si="359"/>
        <v>0</v>
      </c>
      <c r="X463" s="14"/>
      <c r="Y463" s="14"/>
      <c r="Z463" s="14"/>
      <c r="AA463" s="15"/>
      <c r="AB463" s="19">
        <f t="shared" si="360"/>
        <v>0</v>
      </c>
      <c r="AC463" s="14"/>
      <c r="AD463" s="14"/>
      <c r="AE463" s="14"/>
      <c r="AF463" s="15"/>
      <c r="AG463" s="19">
        <f t="shared" si="361"/>
        <v>0</v>
      </c>
      <c r="AH463" s="14"/>
      <c r="AI463" s="14"/>
      <c r="AJ463" s="14"/>
      <c r="AK463" s="15"/>
      <c r="AL463" s="19">
        <f t="shared" si="362"/>
        <v>0</v>
      </c>
      <c r="AM463" s="14"/>
      <c r="AN463" s="14"/>
      <c r="AO463" s="14"/>
      <c r="AP463" s="15"/>
      <c r="AQ463" s="19">
        <f t="shared" si="363"/>
        <v>0</v>
      </c>
      <c r="AR463" s="14"/>
      <c r="AS463" s="14"/>
      <c r="AT463" s="14"/>
      <c r="AU463" s="15"/>
      <c r="AV463" s="30">
        <f t="shared" si="364"/>
        <v>0</v>
      </c>
    </row>
    <row r="464" spans="1:48">
      <c r="A464" s="12">
        <v>31</v>
      </c>
      <c r="B464" s="3" t="s">
        <v>7</v>
      </c>
      <c r="C464" s="27" t="s">
        <v>20</v>
      </c>
      <c r="D464" s="14"/>
      <c r="E464" s="14"/>
      <c r="F464" s="14"/>
      <c r="G464" s="15"/>
      <c r="H464" s="19">
        <f t="shared" si="356"/>
        <v>0</v>
      </c>
      <c r="I464" s="14"/>
      <c r="J464" s="14"/>
      <c r="K464" s="14"/>
      <c r="L464" s="15"/>
      <c r="M464" s="19">
        <f t="shared" si="357"/>
        <v>0</v>
      </c>
      <c r="N464" s="14"/>
      <c r="O464" s="14"/>
      <c r="P464" s="14"/>
      <c r="Q464" s="15"/>
      <c r="R464" s="19">
        <f t="shared" si="358"/>
        <v>0</v>
      </c>
      <c r="S464" s="14"/>
      <c r="T464" s="14"/>
      <c r="U464" s="14"/>
      <c r="V464" s="15"/>
      <c r="W464" s="19">
        <f t="shared" si="359"/>
        <v>0</v>
      </c>
      <c r="X464" s="14"/>
      <c r="Y464" s="14"/>
      <c r="Z464" s="14"/>
      <c r="AA464" s="15"/>
      <c r="AB464" s="19">
        <f t="shared" si="360"/>
        <v>0</v>
      </c>
      <c r="AC464" s="14"/>
      <c r="AD464" s="14"/>
      <c r="AE464" s="14"/>
      <c r="AF464" s="15"/>
      <c r="AG464" s="19">
        <f t="shared" si="361"/>
        <v>0</v>
      </c>
      <c r="AH464" s="14"/>
      <c r="AI464" s="14"/>
      <c r="AJ464" s="14"/>
      <c r="AK464" s="15"/>
      <c r="AL464" s="19">
        <f t="shared" si="362"/>
        <v>0</v>
      </c>
      <c r="AM464" s="14"/>
      <c r="AN464" s="14"/>
      <c r="AO464" s="14"/>
      <c r="AP464" s="15"/>
      <c r="AQ464" s="19">
        <f t="shared" si="363"/>
        <v>0</v>
      </c>
      <c r="AR464" s="14"/>
      <c r="AS464" s="14"/>
      <c r="AT464" s="14"/>
      <c r="AU464" s="15"/>
      <c r="AV464" s="30">
        <f t="shared" si="364"/>
        <v>0</v>
      </c>
    </row>
    <row r="465" spans="1:48">
      <c r="A465" s="12">
        <v>31</v>
      </c>
      <c r="B465" s="3" t="s">
        <v>22</v>
      </c>
      <c r="C465" s="27" t="s">
        <v>20</v>
      </c>
      <c r="D465" s="14"/>
      <c r="E465" s="14"/>
      <c r="F465" s="14"/>
      <c r="G465" s="15"/>
      <c r="H465" s="19">
        <f t="shared" si="356"/>
        <v>0</v>
      </c>
      <c r="I465" s="14"/>
      <c r="J465" s="14"/>
      <c r="K465" s="14"/>
      <c r="L465" s="15"/>
      <c r="M465" s="19">
        <f t="shared" si="357"/>
        <v>0</v>
      </c>
      <c r="N465" s="14"/>
      <c r="O465" s="14"/>
      <c r="P465" s="14"/>
      <c r="Q465" s="15"/>
      <c r="R465" s="19">
        <f t="shared" si="358"/>
        <v>0</v>
      </c>
      <c r="S465" s="14"/>
      <c r="T465" s="14"/>
      <c r="U465" s="14"/>
      <c r="V465" s="15"/>
      <c r="W465" s="19">
        <f t="shared" si="359"/>
        <v>0</v>
      </c>
      <c r="X465" s="14"/>
      <c r="Y465" s="14"/>
      <c r="Z465" s="14"/>
      <c r="AA465" s="15"/>
      <c r="AB465" s="19">
        <f t="shared" si="360"/>
        <v>0</v>
      </c>
      <c r="AC465" s="14"/>
      <c r="AD465" s="14"/>
      <c r="AE465" s="14"/>
      <c r="AF465" s="15"/>
      <c r="AG465" s="19">
        <f t="shared" si="361"/>
        <v>0</v>
      </c>
      <c r="AH465" s="14"/>
      <c r="AI465" s="14"/>
      <c r="AJ465" s="14"/>
      <c r="AK465" s="15"/>
      <c r="AL465" s="19">
        <f t="shared" si="362"/>
        <v>0</v>
      </c>
      <c r="AM465" s="14"/>
      <c r="AN465" s="14"/>
      <c r="AO465" s="14"/>
      <c r="AP465" s="15"/>
      <c r="AQ465" s="19">
        <f t="shared" si="363"/>
        <v>0</v>
      </c>
      <c r="AR465" s="14"/>
      <c r="AS465" s="14"/>
      <c r="AT465" s="14"/>
      <c r="AU465" s="15"/>
      <c r="AV465" s="30">
        <f t="shared" si="364"/>
        <v>0</v>
      </c>
    </row>
    <row r="466" spans="1:48">
      <c r="A466" s="12">
        <v>31</v>
      </c>
      <c r="B466" s="3" t="s">
        <v>8</v>
      </c>
      <c r="C466" s="27" t="s">
        <v>20</v>
      </c>
      <c r="D466" s="14"/>
      <c r="E466" s="14"/>
      <c r="F466" s="14"/>
      <c r="G466" s="15"/>
      <c r="H466" s="19">
        <f t="shared" si="356"/>
        <v>0</v>
      </c>
      <c r="I466" s="14"/>
      <c r="J466" s="14"/>
      <c r="K466" s="14"/>
      <c r="L466" s="15"/>
      <c r="M466" s="19">
        <f t="shared" si="357"/>
        <v>0</v>
      </c>
      <c r="N466" s="14"/>
      <c r="O466" s="14"/>
      <c r="P466" s="14"/>
      <c r="Q466" s="15"/>
      <c r="R466" s="19">
        <f t="shared" si="358"/>
        <v>0</v>
      </c>
      <c r="S466" s="14"/>
      <c r="T466" s="14"/>
      <c r="U466" s="14"/>
      <c r="V466" s="15"/>
      <c r="W466" s="19">
        <f t="shared" si="359"/>
        <v>0</v>
      </c>
      <c r="X466" s="14"/>
      <c r="Y466" s="14"/>
      <c r="Z466" s="14"/>
      <c r="AA466" s="15"/>
      <c r="AB466" s="19">
        <f t="shared" si="360"/>
        <v>0</v>
      </c>
      <c r="AC466" s="14"/>
      <c r="AD466" s="14"/>
      <c r="AE466" s="14"/>
      <c r="AF466" s="15"/>
      <c r="AG466" s="19">
        <f t="shared" si="361"/>
        <v>0</v>
      </c>
      <c r="AH466" s="14"/>
      <c r="AI466" s="14"/>
      <c r="AJ466" s="14"/>
      <c r="AK466" s="15"/>
      <c r="AL466" s="19">
        <f t="shared" si="362"/>
        <v>0</v>
      </c>
      <c r="AM466" s="14"/>
      <c r="AN466" s="14"/>
      <c r="AO466" s="14"/>
      <c r="AP466" s="15"/>
      <c r="AQ466" s="19">
        <f t="shared" si="363"/>
        <v>0</v>
      </c>
      <c r="AR466" s="14"/>
      <c r="AS466" s="14"/>
      <c r="AT466" s="14"/>
      <c r="AU466" s="15"/>
      <c r="AV466" s="30">
        <f t="shared" si="364"/>
        <v>0</v>
      </c>
    </row>
    <row r="467" spans="1:48">
      <c r="A467" s="12">
        <v>31</v>
      </c>
      <c r="B467" s="3" t="s">
        <v>74</v>
      </c>
      <c r="C467" s="27" t="s">
        <v>20</v>
      </c>
      <c r="D467" s="14"/>
      <c r="E467" s="14"/>
      <c r="F467" s="14"/>
      <c r="G467" s="15"/>
      <c r="H467" s="19">
        <f t="shared" si="356"/>
        <v>0</v>
      </c>
      <c r="I467" s="14"/>
      <c r="J467" s="14"/>
      <c r="K467" s="14"/>
      <c r="L467" s="15"/>
      <c r="M467" s="19">
        <f t="shared" si="357"/>
        <v>0</v>
      </c>
      <c r="N467" s="14"/>
      <c r="O467" s="14"/>
      <c r="P467" s="14"/>
      <c r="Q467" s="15"/>
      <c r="R467" s="19">
        <f t="shared" si="358"/>
        <v>0</v>
      </c>
      <c r="S467" s="14"/>
      <c r="T467" s="14"/>
      <c r="U467" s="14"/>
      <c r="V467" s="15"/>
      <c r="W467" s="19">
        <f t="shared" si="359"/>
        <v>0</v>
      </c>
      <c r="X467" s="14"/>
      <c r="Y467" s="14"/>
      <c r="Z467" s="14"/>
      <c r="AA467" s="15"/>
      <c r="AB467" s="19">
        <f t="shared" si="360"/>
        <v>0</v>
      </c>
      <c r="AC467" s="14"/>
      <c r="AD467" s="14"/>
      <c r="AE467" s="14"/>
      <c r="AF467" s="15"/>
      <c r="AG467" s="19">
        <f t="shared" si="361"/>
        <v>0</v>
      </c>
      <c r="AH467" s="14"/>
      <c r="AI467" s="14"/>
      <c r="AJ467" s="14"/>
      <c r="AK467" s="15"/>
      <c r="AL467" s="19">
        <f t="shared" si="362"/>
        <v>0</v>
      </c>
      <c r="AM467" s="14"/>
      <c r="AN467" s="14"/>
      <c r="AO467" s="14"/>
      <c r="AP467" s="15"/>
      <c r="AQ467" s="19">
        <f t="shared" si="363"/>
        <v>0</v>
      </c>
      <c r="AR467" s="14"/>
      <c r="AS467" s="14"/>
      <c r="AT467" s="14"/>
      <c r="AU467" s="15"/>
      <c r="AV467" s="30">
        <f t="shared" si="364"/>
        <v>0</v>
      </c>
    </row>
    <row r="468" spans="1:48">
      <c r="A468" s="12">
        <v>31</v>
      </c>
      <c r="B468" s="3" t="s">
        <v>9</v>
      </c>
      <c r="C468" s="27" t="s">
        <v>20</v>
      </c>
      <c r="D468" s="14"/>
      <c r="E468" s="14"/>
      <c r="F468" s="14"/>
      <c r="G468" s="15"/>
      <c r="H468" s="19">
        <f t="shared" si="356"/>
        <v>0</v>
      </c>
      <c r="I468" s="14"/>
      <c r="J468" s="14"/>
      <c r="K468" s="14"/>
      <c r="L468" s="15"/>
      <c r="M468" s="19">
        <f t="shared" si="357"/>
        <v>0</v>
      </c>
      <c r="N468" s="14"/>
      <c r="O468" s="14"/>
      <c r="P468" s="14"/>
      <c r="Q468" s="15"/>
      <c r="R468" s="19">
        <f t="shared" si="358"/>
        <v>0</v>
      </c>
      <c r="S468" s="14"/>
      <c r="T468" s="14"/>
      <c r="U468" s="14"/>
      <c r="V468" s="15"/>
      <c r="W468" s="19">
        <f t="shared" si="359"/>
        <v>0</v>
      </c>
      <c r="X468" s="14"/>
      <c r="Y468" s="14"/>
      <c r="Z468" s="14"/>
      <c r="AA468" s="15"/>
      <c r="AB468" s="19">
        <f t="shared" si="360"/>
        <v>0</v>
      </c>
      <c r="AC468" s="14"/>
      <c r="AD468" s="14"/>
      <c r="AE468" s="14"/>
      <c r="AF468" s="15"/>
      <c r="AG468" s="19">
        <f t="shared" si="361"/>
        <v>0</v>
      </c>
      <c r="AH468" s="14"/>
      <c r="AI468" s="14"/>
      <c r="AJ468" s="14"/>
      <c r="AK468" s="15"/>
      <c r="AL468" s="19">
        <f t="shared" si="362"/>
        <v>0</v>
      </c>
      <c r="AM468" s="14"/>
      <c r="AN468" s="14"/>
      <c r="AO468" s="14"/>
      <c r="AP468" s="15"/>
      <c r="AQ468" s="19">
        <f t="shared" si="363"/>
        <v>0</v>
      </c>
      <c r="AR468" s="14"/>
      <c r="AS468" s="14"/>
      <c r="AT468" s="14"/>
      <c r="AU468" s="15"/>
      <c r="AV468" s="30">
        <f t="shared" si="364"/>
        <v>0</v>
      </c>
    </row>
    <row r="469" spans="1:48">
      <c r="A469" s="12">
        <v>31</v>
      </c>
      <c r="B469" s="27" t="s">
        <v>33</v>
      </c>
      <c r="C469" s="27" t="s">
        <v>20</v>
      </c>
      <c r="D469" s="16"/>
      <c r="E469" s="16"/>
      <c r="F469" s="16"/>
      <c r="G469" s="17"/>
      <c r="H469" s="20">
        <f t="shared" si="356"/>
        <v>0</v>
      </c>
      <c r="I469" s="16"/>
      <c r="J469" s="16"/>
      <c r="K469" s="16"/>
      <c r="L469" s="17"/>
      <c r="M469" s="20">
        <f t="shared" si="357"/>
        <v>0</v>
      </c>
      <c r="N469" s="16"/>
      <c r="O469" s="16"/>
      <c r="P469" s="16"/>
      <c r="Q469" s="17"/>
      <c r="R469" s="20">
        <f t="shared" si="358"/>
        <v>0</v>
      </c>
      <c r="S469" s="16"/>
      <c r="T469" s="16"/>
      <c r="U469" s="16"/>
      <c r="V469" s="17"/>
      <c r="W469" s="20">
        <f t="shared" si="359"/>
        <v>0</v>
      </c>
      <c r="X469" s="16"/>
      <c r="Y469" s="16"/>
      <c r="Z469" s="16"/>
      <c r="AA469" s="17"/>
      <c r="AB469" s="20">
        <f t="shared" si="360"/>
        <v>0</v>
      </c>
      <c r="AC469" s="16"/>
      <c r="AD469" s="16"/>
      <c r="AE469" s="16"/>
      <c r="AF469" s="17"/>
      <c r="AG469" s="20">
        <f t="shared" si="361"/>
        <v>0</v>
      </c>
      <c r="AH469" s="16"/>
      <c r="AI469" s="16"/>
      <c r="AJ469" s="16"/>
      <c r="AK469" s="17"/>
      <c r="AL469" s="20">
        <f t="shared" si="362"/>
        <v>0</v>
      </c>
      <c r="AM469" s="16"/>
      <c r="AN469" s="16"/>
      <c r="AO469" s="16"/>
      <c r="AP469" s="17"/>
      <c r="AQ469" s="20">
        <f t="shared" si="363"/>
        <v>0</v>
      </c>
      <c r="AR469" s="16"/>
      <c r="AS469" s="16"/>
      <c r="AT469" s="16"/>
      <c r="AU469" s="17"/>
      <c r="AV469" s="31">
        <f t="shared" si="364"/>
        <v>0</v>
      </c>
    </row>
    <row r="470" spans="1:48">
      <c r="A470" s="12">
        <v>31</v>
      </c>
      <c r="B470" s="32"/>
      <c r="C470" s="33"/>
      <c r="D470" s="34"/>
      <c r="E470" s="35"/>
      <c r="F470" s="35"/>
      <c r="G470" s="35"/>
      <c r="H470" s="36">
        <f t="shared" ref="H470" si="365">SUM(H457:H469)</f>
        <v>0</v>
      </c>
      <c r="I470" s="35"/>
      <c r="J470" s="35"/>
      <c r="K470" s="35"/>
      <c r="L470" s="35"/>
      <c r="M470" s="36">
        <f t="shared" si="318"/>
        <v>0</v>
      </c>
      <c r="N470" s="35"/>
      <c r="O470" s="35"/>
      <c r="P470" s="35"/>
      <c r="Q470" s="35"/>
      <c r="R470" s="36">
        <f t="shared" si="319"/>
        <v>0</v>
      </c>
      <c r="S470" s="35"/>
      <c r="T470" s="35"/>
      <c r="U470" s="35"/>
      <c r="V470" s="35"/>
      <c r="W470" s="36">
        <f t="shared" si="320"/>
        <v>0</v>
      </c>
      <c r="X470" s="35"/>
      <c r="Y470" s="35"/>
      <c r="Z470" s="35"/>
      <c r="AA470" s="35"/>
      <c r="AB470" s="36">
        <f t="shared" si="321"/>
        <v>0</v>
      </c>
      <c r="AC470" s="35"/>
      <c r="AD470" s="35"/>
      <c r="AE470" s="35"/>
      <c r="AF470" s="35"/>
      <c r="AG470" s="36">
        <f t="shared" si="322"/>
        <v>0</v>
      </c>
      <c r="AH470" s="35"/>
      <c r="AI470" s="35"/>
      <c r="AJ470" s="35"/>
      <c r="AK470" s="35"/>
      <c r="AL470" s="36">
        <f t="shared" si="323"/>
        <v>0</v>
      </c>
      <c r="AM470" s="35"/>
      <c r="AN470" s="35"/>
      <c r="AO470" s="35"/>
      <c r="AP470" s="35"/>
      <c r="AQ470" s="36">
        <f t="shared" si="324"/>
        <v>0</v>
      </c>
      <c r="AR470" s="35"/>
      <c r="AS470" s="35"/>
      <c r="AT470" s="35"/>
      <c r="AU470" s="35"/>
      <c r="AV470" s="36">
        <f t="shared" si="325"/>
        <v>0</v>
      </c>
    </row>
    <row r="471" spans="1:48">
      <c r="A471" s="12">
        <v>32</v>
      </c>
      <c r="B471" s="48" t="str">
        <f>"Буква (или иное название) класса "&amp;A471&amp;":"</f>
        <v>Буква (или иное название) класса 32:</v>
      </c>
      <c r="C471" s="49"/>
      <c r="D471" s="50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</row>
    <row r="472" spans="1:48">
      <c r="A472" s="12">
        <v>32</v>
      </c>
      <c r="B472" s="25" t="s">
        <v>0</v>
      </c>
      <c r="C472" s="26" t="s">
        <v>20</v>
      </c>
      <c r="D472" s="14"/>
      <c r="E472" s="14"/>
      <c r="F472" s="14"/>
      <c r="G472" s="15"/>
      <c r="H472" s="19">
        <f t="shared" ref="H472:H484" si="366">COUNTA(D472:G472)</f>
        <v>0</v>
      </c>
      <c r="I472" s="14"/>
      <c r="J472" s="14"/>
      <c r="K472" s="14"/>
      <c r="L472" s="15"/>
      <c r="M472" s="19">
        <f t="shared" ref="M472:M484" si="367">COUNTA(I472:L472)</f>
        <v>0</v>
      </c>
      <c r="N472" s="14"/>
      <c r="O472" s="14"/>
      <c r="P472" s="14"/>
      <c r="Q472" s="15"/>
      <c r="R472" s="19">
        <f t="shared" ref="R472:R484" si="368">COUNTA(N472:Q472)</f>
        <v>0</v>
      </c>
      <c r="S472" s="14"/>
      <c r="T472" s="14"/>
      <c r="U472" s="14"/>
      <c r="V472" s="15"/>
      <c r="W472" s="19">
        <f t="shared" ref="W472:W484" si="369">COUNTA(S472:V472)</f>
        <v>0</v>
      </c>
      <c r="X472" s="14"/>
      <c r="Y472" s="14"/>
      <c r="Z472" s="14"/>
      <c r="AA472" s="15"/>
      <c r="AB472" s="19">
        <f t="shared" ref="AB472:AB484" si="370">COUNTA(X472:AA472)</f>
        <v>0</v>
      </c>
      <c r="AC472" s="14"/>
      <c r="AD472" s="14"/>
      <c r="AE472" s="14"/>
      <c r="AF472" s="15"/>
      <c r="AG472" s="19">
        <f t="shared" ref="AG472:AG484" si="371">COUNTA(AC472:AF472)</f>
        <v>0</v>
      </c>
      <c r="AH472" s="14"/>
      <c r="AI472" s="14"/>
      <c r="AJ472" s="14"/>
      <c r="AK472" s="15"/>
      <c r="AL472" s="19">
        <f t="shared" ref="AL472:AL484" si="372">COUNTA(AH472:AK472)</f>
        <v>0</v>
      </c>
      <c r="AM472" s="14"/>
      <c r="AN472" s="14"/>
      <c r="AO472" s="14"/>
      <c r="AP472" s="15"/>
      <c r="AQ472" s="19">
        <f t="shared" ref="AQ472:AQ484" si="373">COUNTA(AM472:AP472)</f>
        <v>0</v>
      </c>
      <c r="AR472" s="14"/>
      <c r="AS472" s="14"/>
      <c r="AT472" s="14"/>
      <c r="AU472" s="15"/>
      <c r="AV472" s="30">
        <f t="shared" ref="AV472:AV484" si="374">COUNTA(AR472:AU472)</f>
        <v>0</v>
      </c>
    </row>
    <row r="473" spans="1:48">
      <c r="A473" s="12">
        <v>32</v>
      </c>
      <c r="B473" s="3" t="s">
        <v>1</v>
      </c>
      <c r="C473" s="27" t="s">
        <v>20</v>
      </c>
      <c r="D473" s="14"/>
      <c r="E473" s="14"/>
      <c r="F473" s="14"/>
      <c r="G473" s="15"/>
      <c r="H473" s="19">
        <f t="shared" si="366"/>
        <v>0</v>
      </c>
      <c r="I473" s="14"/>
      <c r="J473" s="14"/>
      <c r="K473" s="14"/>
      <c r="L473" s="15"/>
      <c r="M473" s="19">
        <f t="shared" si="367"/>
        <v>0</v>
      </c>
      <c r="N473" s="14"/>
      <c r="O473" s="14"/>
      <c r="P473" s="14"/>
      <c r="Q473" s="15"/>
      <c r="R473" s="19">
        <f t="shared" si="368"/>
        <v>0</v>
      </c>
      <c r="S473" s="14"/>
      <c r="T473" s="14"/>
      <c r="U473" s="14"/>
      <c r="V473" s="15"/>
      <c r="W473" s="19">
        <f t="shared" si="369"/>
        <v>0</v>
      </c>
      <c r="X473" s="14"/>
      <c r="Y473" s="14"/>
      <c r="Z473" s="14"/>
      <c r="AA473" s="15"/>
      <c r="AB473" s="19">
        <f t="shared" si="370"/>
        <v>0</v>
      </c>
      <c r="AC473" s="14"/>
      <c r="AD473" s="14"/>
      <c r="AE473" s="14"/>
      <c r="AF473" s="15"/>
      <c r="AG473" s="19">
        <f t="shared" si="371"/>
        <v>0</v>
      </c>
      <c r="AH473" s="14"/>
      <c r="AI473" s="14"/>
      <c r="AJ473" s="14"/>
      <c r="AK473" s="15"/>
      <c r="AL473" s="19">
        <f t="shared" si="372"/>
        <v>0</v>
      </c>
      <c r="AM473" s="14"/>
      <c r="AN473" s="14"/>
      <c r="AO473" s="14"/>
      <c r="AP473" s="15"/>
      <c r="AQ473" s="19">
        <f t="shared" si="373"/>
        <v>0</v>
      </c>
      <c r="AR473" s="14"/>
      <c r="AS473" s="14"/>
      <c r="AT473" s="14"/>
      <c r="AU473" s="15"/>
      <c r="AV473" s="30">
        <f t="shared" si="374"/>
        <v>0</v>
      </c>
    </row>
    <row r="474" spans="1:48">
      <c r="A474" s="12">
        <v>32</v>
      </c>
      <c r="B474" s="3" t="s">
        <v>2</v>
      </c>
      <c r="C474" s="27" t="s">
        <v>20</v>
      </c>
      <c r="D474" s="14"/>
      <c r="E474" s="14"/>
      <c r="F474" s="14"/>
      <c r="G474" s="15"/>
      <c r="H474" s="19">
        <f t="shared" si="366"/>
        <v>0</v>
      </c>
      <c r="I474" s="14"/>
      <c r="J474" s="14"/>
      <c r="K474" s="14"/>
      <c r="L474" s="15"/>
      <c r="M474" s="19">
        <f t="shared" si="367"/>
        <v>0</v>
      </c>
      <c r="N474" s="14"/>
      <c r="O474" s="14"/>
      <c r="P474" s="14"/>
      <c r="Q474" s="15"/>
      <c r="R474" s="19">
        <f t="shared" si="368"/>
        <v>0</v>
      </c>
      <c r="S474" s="14"/>
      <c r="T474" s="14"/>
      <c r="U474" s="14"/>
      <c r="V474" s="15"/>
      <c r="W474" s="19">
        <f t="shared" si="369"/>
        <v>0</v>
      </c>
      <c r="X474" s="14"/>
      <c r="Y474" s="14"/>
      <c r="Z474" s="14"/>
      <c r="AA474" s="15"/>
      <c r="AB474" s="19">
        <f t="shared" si="370"/>
        <v>0</v>
      </c>
      <c r="AC474" s="14"/>
      <c r="AD474" s="14"/>
      <c r="AE474" s="14"/>
      <c r="AF474" s="15"/>
      <c r="AG474" s="19">
        <f t="shared" si="371"/>
        <v>0</v>
      </c>
      <c r="AH474" s="14"/>
      <c r="AI474" s="14"/>
      <c r="AJ474" s="14"/>
      <c r="AK474" s="15"/>
      <c r="AL474" s="19">
        <f t="shared" si="372"/>
        <v>0</v>
      </c>
      <c r="AM474" s="14"/>
      <c r="AN474" s="14"/>
      <c r="AO474" s="14"/>
      <c r="AP474" s="15"/>
      <c r="AQ474" s="19">
        <f t="shared" si="373"/>
        <v>0</v>
      </c>
      <c r="AR474" s="14"/>
      <c r="AS474" s="14"/>
      <c r="AT474" s="14"/>
      <c r="AU474" s="15"/>
      <c r="AV474" s="30">
        <f t="shared" si="374"/>
        <v>0</v>
      </c>
    </row>
    <row r="475" spans="1:48">
      <c r="A475" s="12">
        <v>32</v>
      </c>
      <c r="B475" s="3" t="s">
        <v>3</v>
      </c>
      <c r="C475" s="27" t="s">
        <v>20</v>
      </c>
      <c r="D475" s="14"/>
      <c r="E475" s="14"/>
      <c r="F475" s="14"/>
      <c r="G475" s="15"/>
      <c r="H475" s="19">
        <f t="shared" si="366"/>
        <v>0</v>
      </c>
      <c r="I475" s="14"/>
      <c r="J475" s="14"/>
      <c r="K475" s="14"/>
      <c r="L475" s="15"/>
      <c r="M475" s="19">
        <f t="shared" si="367"/>
        <v>0</v>
      </c>
      <c r="N475" s="14"/>
      <c r="O475" s="14"/>
      <c r="P475" s="14"/>
      <c r="Q475" s="15"/>
      <c r="R475" s="19">
        <f t="shared" si="368"/>
        <v>0</v>
      </c>
      <c r="S475" s="14"/>
      <c r="T475" s="14"/>
      <c r="U475" s="14"/>
      <c r="V475" s="15"/>
      <c r="W475" s="19">
        <f t="shared" si="369"/>
        <v>0</v>
      </c>
      <c r="X475" s="14"/>
      <c r="Y475" s="14"/>
      <c r="Z475" s="14"/>
      <c r="AA475" s="15"/>
      <c r="AB475" s="19">
        <f t="shared" si="370"/>
        <v>0</v>
      </c>
      <c r="AC475" s="14"/>
      <c r="AD475" s="14"/>
      <c r="AE475" s="14"/>
      <c r="AF475" s="15"/>
      <c r="AG475" s="19">
        <f t="shared" si="371"/>
        <v>0</v>
      </c>
      <c r="AH475" s="14"/>
      <c r="AI475" s="14"/>
      <c r="AJ475" s="14"/>
      <c r="AK475" s="15"/>
      <c r="AL475" s="19">
        <f t="shared" si="372"/>
        <v>0</v>
      </c>
      <c r="AM475" s="14"/>
      <c r="AN475" s="14"/>
      <c r="AO475" s="14"/>
      <c r="AP475" s="15"/>
      <c r="AQ475" s="19">
        <f t="shared" si="373"/>
        <v>0</v>
      </c>
      <c r="AR475" s="14"/>
      <c r="AS475" s="14"/>
      <c r="AT475" s="14"/>
      <c r="AU475" s="15"/>
      <c r="AV475" s="30">
        <f t="shared" si="374"/>
        <v>0</v>
      </c>
    </row>
    <row r="476" spans="1:48">
      <c r="A476" s="12">
        <v>32</v>
      </c>
      <c r="B476" s="3" t="s">
        <v>4</v>
      </c>
      <c r="C476" s="27" t="s">
        <v>20</v>
      </c>
      <c r="D476" s="14"/>
      <c r="E476" s="14"/>
      <c r="F476" s="14"/>
      <c r="G476" s="15"/>
      <c r="H476" s="19">
        <f t="shared" si="366"/>
        <v>0</v>
      </c>
      <c r="I476" s="14"/>
      <c r="J476" s="14"/>
      <c r="K476" s="14"/>
      <c r="L476" s="15"/>
      <c r="M476" s="19">
        <f t="shared" si="367"/>
        <v>0</v>
      </c>
      <c r="N476" s="14"/>
      <c r="O476" s="14"/>
      <c r="P476" s="14"/>
      <c r="Q476" s="15"/>
      <c r="R476" s="19">
        <f t="shared" si="368"/>
        <v>0</v>
      </c>
      <c r="S476" s="14"/>
      <c r="T476" s="14"/>
      <c r="U476" s="14"/>
      <c r="V476" s="15"/>
      <c r="W476" s="19">
        <f t="shared" si="369"/>
        <v>0</v>
      </c>
      <c r="X476" s="14"/>
      <c r="Y476" s="14"/>
      <c r="Z476" s="14"/>
      <c r="AA476" s="15"/>
      <c r="AB476" s="19">
        <f t="shared" si="370"/>
        <v>0</v>
      </c>
      <c r="AC476" s="14"/>
      <c r="AD476" s="14"/>
      <c r="AE476" s="14"/>
      <c r="AF476" s="15"/>
      <c r="AG476" s="19">
        <f t="shared" si="371"/>
        <v>0</v>
      </c>
      <c r="AH476" s="14"/>
      <c r="AI476" s="14"/>
      <c r="AJ476" s="14"/>
      <c r="AK476" s="15"/>
      <c r="AL476" s="19">
        <f t="shared" si="372"/>
        <v>0</v>
      </c>
      <c r="AM476" s="14"/>
      <c r="AN476" s="14"/>
      <c r="AO476" s="14"/>
      <c r="AP476" s="15"/>
      <c r="AQ476" s="19">
        <f t="shared" si="373"/>
        <v>0</v>
      </c>
      <c r="AR476" s="14"/>
      <c r="AS476" s="14"/>
      <c r="AT476" s="14"/>
      <c r="AU476" s="15"/>
      <c r="AV476" s="30">
        <f t="shared" si="374"/>
        <v>0</v>
      </c>
    </row>
    <row r="477" spans="1:48">
      <c r="A477" s="12">
        <v>32</v>
      </c>
      <c r="B477" s="3" t="s">
        <v>5</v>
      </c>
      <c r="C477" s="27" t="s">
        <v>20</v>
      </c>
      <c r="D477" s="14"/>
      <c r="E477" s="14"/>
      <c r="F477" s="14"/>
      <c r="G477" s="15"/>
      <c r="H477" s="19">
        <f t="shared" si="366"/>
        <v>0</v>
      </c>
      <c r="I477" s="14"/>
      <c r="J477" s="14"/>
      <c r="K477" s="14"/>
      <c r="L477" s="15"/>
      <c r="M477" s="19">
        <f t="shared" si="367"/>
        <v>0</v>
      </c>
      <c r="N477" s="14"/>
      <c r="O477" s="14"/>
      <c r="P477" s="14"/>
      <c r="Q477" s="15"/>
      <c r="R477" s="19">
        <f t="shared" si="368"/>
        <v>0</v>
      </c>
      <c r="S477" s="14"/>
      <c r="T477" s="14"/>
      <c r="U477" s="14"/>
      <c r="V477" s="15"/>
      <c r="W477" s="19">
        <f t="shared" si="369"/>
        <v>0</v>
      </c>
      <c r="X477" s="14"/>
      <c r="Y477" s="14"/>
      <c r="Z477" s="14"/>
      <c r="AA477" s="15"/>
      <c r="AB477" s="19">
        <f t="shared" si="370"/>
        <v>0</v>
      </c>
      <c r="AC477" s="14"/>
      <c r="AD477" s="14"/>
      <c r="AE477" s="14"/>
      <c r="AF477" s="15"/>
      <c r="AG477" s="19">
        <f t="shared" si="371"/>
        <v>0</v>
      </c>
      <c r="AH477" s="14"/>
      <c r="AI477" s="14"/>
      <c r="AJ477" s="14"/>
      <c r="AK477" s="15"/>
      <c r="AL477" s="19">
        <f t="shared" si="372"/>
        <v>0</v>
      </c>
      <c r="AM477" s="14"/>
      <c r="AN477" s="14"/>
      <c r="AO477" s="14"/>
      <c r="AP477" s="15"/>
      <c r="AQ477" s="19">
        <f t="shared" si="373"/>
        <v>0</v>
      </c>
      <c r="AR477" s="14"/>
      <c r="AS477" s="14"/>
      <c r="AT477" s="14"/>
      <c r="AU477" s="15"/>
      <c r="AV477" s="30">
        <f t="shared" si="374"/>
        <v>0</v>
      </c>
    </row>
    <row r="478" spans="1:48">
      <c r="A478" s="12">
        <v>32</v>
      </c>
      <c r="B478" s="3" t="s">
        <v>6</v>
      </c>
      <c r="C478" s="27" t="s">
        <v>20</v>
      </c>
      <c r="D478" s="14"/>
      <c r="E478" s="14"/>
      <c r="F478" s="14"/>
      <c r="G478" s="15"/>
      <c r="H478" s="19">
        <f t="shared" si="366"/>
        <v>0</v>
      </c>
      <c r="I478" s="14"/>
      <c r="J478" s="14"/>
      <c r="K478" s="14"/>
      <c r="L478" s="15"/>
      <c r="M478" s="19">
        <f t="shared" si="367"/>
        <v>0</v>
      </c>
      <c r="N478" s="14"/>
      <c r="O478" s="14"/>
      <c r="P478" s="14"/>
      <c r="Q478" s="15"/>
      <c r="R478" s="19">
        <f t="shared" si="368"/>
        <v>0</v>
      </c>
      <c r="S478" s="14"/>
      <c r="T478" s="14"/>
      <c r="U478" s="14"/>
      <c r="V478" s="15"/>
      <c r="W478" s="19">
        <f t="shared" si="369"/>
        <v>0</v>
      </c>
      <c r="X478" s="14"/>
      <c r="Y478" s="14"/>
      <c r="Z478" s="14"/>
      <c r="AA478" s="15"/>
      <c r="AB478" s="19">
        <f t="shared" si="370"/>
        <v>0</v>
      </c>
      <c r="AC478" s="14"/>
      <c r="AD478" s="14"/>
      <c r="AE478" s="14"/>
      <c r="AF478" s="15"/>
      <c r="AG478" s="19">
        <f t="shared" si="371"/>
        <v>0</v>
      </c>
      <c r="AH478" s="14"/>
      <c r="AI478" s="14"/>
      <c r="AJ478" s="14"/>
      <c r="AK478" s="15"/>
      <c r="AL478" s="19">
        <f t="shared" si="372"/>
        <v>0</v>
      </c>
      <c r="AM478" s="14"/>
      <c r="AN478" s="14"/>
      <c r="AO478" s="14"/>
      <c r="AP478" s="15"/>
      <c r="AQ478" s="19">
        <f t="shared" si="373"/>
        <v>0</v>
      </c>
      <c r="AR478" s="14"/>
      <c r="AS478" s="14"/>
      <c r="AT478" s="14"/>
      <c r="AU478" s="15"/>
      <c r="AV478" s="30">
        <f t="shared" si="374"/>
        <v>0</v>
      </c>
    </row>
    <row r="479" spans="1:48">
      <c r="A479" s="12">
        <v>32</v>
      </c>
      <c r="B479" s="3" t="s">
        <v>7</v>
      </c>
      <c r="C479" s="27" t="s">
        <v>20</v>
      </c>
      <c r="D479" s="14"/>
      <c r="E479" s="14"/>
      <c r="F479" s="14"/>
      <c r="G479" s="15"/>
      <c r="H479" s="19">
        <f t="shared" si="366"/>
        <v>0</v>
      </c>
      <c r="I479" s="14"/>
      <c r="J479" s="14"/>
      <c r="K479" s="14"/>
      <c r="L479" s="15"/>
      <c r="M479" s="19">
        <f t="shared" si="367"/>
        <v>0</v>
      </c>
      <c r="N479" s="14"/>
      <c r="O479" s="14"/>
      <c r="P479" s="14"/>
      <c r="Q479" s="15"/>
      <c r="R479" s="19">
        <f t="shared" si="368"/>
        <v>0</v>
      </c>
      <c r="S479" s="14"/>
      <c r="T479" s="14"/>
      <c r="U479" s="14"/>
      <c r="V479" s="15"/>
      <c r="W479" s="19">
        <f t="shared" si="369"/>
        <v>0</v>
      </c>
      <c r="X479" s="14"/>
      <c r="Y479" s="14"/>
      <c r="Z479" s="14"/>
      <c r="AA479" s="15"/>
      <c r="AB479" s="19">
        <f t="shared" si="370"/>
        <v>0</v>
      </c>
      <c r="AC479" s="14"/>
      <c r="AD479" s="14"/>
      <c r="AE479" s="14"/>
      <c r="AF479" s="15"/>
      <c r="AG479" s="19">
        <f t="shared" si="371"/>
        <v>0</v>
      </c>
      <c r="AH479" s="14"/>
      <c r="AI479" s="14"/>
      <c r="AJ479" s="14"/>
      <c r="AK479" s="15"/>
      <c r="AL479" s="19">
        <f t="shared" si="372"/>
        <v>0</v>
      </c>
      <c r="AM479" s="14"/>
      <c r="AN479" s="14"/>
      <c r="AO479" s="14"/>
      <c r="AP479" s="15"/>
      <c r="AQ479" s="19">
        <f t="shared" si="373"/>
        <v>0</v>
      </c>
      <c r="AR479" s="14"/>
      <c r="AS479" s="14"/>
      <c r="AT479" s="14"/>
      <c r="AU479" s="15"/>
      <c r="AV479" s="30">
        <f t="shared" si="374"/>
        <v>0</v>
      </c>
    </row>
    <row r="480" spans="1:48">
      <c r="A480" s="12">
        <v>32</v>
      </c>
      <c r="B480" s="3" t="s">
        <v>22</v>
      </c>
      <c r="C480" s="27" t="s">
        <v>20</v>
      </c>
      <c r="D480" s="14"/>
      <c r="E480" s="14"/>
      <c r="F480" s="14"/>
      <c r="G480" s="15"/>
      <c r="H480" s="19">
        <f t="shared" si="366"/>
        <v>0</v>
      </c>
      <c r="I480" s="14"/>
      <c r="J480" s="14"/>
      <c r="K480" s="14"/>
      <c r="L480" s="15"/>
      <c r="M480" s="19">
        <f t="shared" si="367"/>
        <v>0</v>
      </c>
      <c r="N480" s="14"/>
      <c r="O480" s="14"/>
      <c r="P480" s="14"/>
      <c r="Q480" s="15"/>
      <c r="R480" s="19">
        <f t="shared" si="368"/>
        <v>0</v>
      </c>
      <c r="S480" s="14"/>
      <c r="T480" s="14"/>
      <c r="U480" s="14"/>
      <c r="V480" s="15"/>
      <c r="W480" s="19">
        <f t="shared" si="369"/>
        <v>0</v>
      </c>
      <c r="X480" s="14"/>
      <c r="Y480" s="14"/>
      <c r="Z480" s="14"/>
      <c r="AA480" s="15"/>
      <c r="AB480" s="19">
        <f t="shared" si="370"/>
        <v>0</v>
      </c>
      <c r="AC480" s="14"/>
      <c r="AD480" s="14"/>
      <c r="AE480" s="14"/>
      <c r="AF480" s="15"/>
      <c r="AG480" s="19">
        <f t="shared" si="371"/>
        <v>0</v>
      </c>
      <c r="AH480" s="14"/>
      <c r="AI480" s="14"/>
      <c r="AJ480" s="14"/>
      <c r="AK480" s="15"/>
      <c r="AL480" s="19">
        <f t="shared" si="372"/>
        <v>0</v>
      </c>
      <c r="AM480" s="14"/>
      <c r="AN480" s="14"/>
      <c r="AO480" s="14"/>
      <c r="AP480" s="15"/>
      <c r="AQ480" s="19">
        <f t="shared" si="373"/>
        <v>0</v>
      </c>
      <c r="AR480" s="14"/>
      <c r="AS480" s="14"/>
      <c r="AT480" s="14"/>
      <c r="AU480" s="15"/>
      <c r="AV480" s="30">
        <f t="shared" si="374"/>
        <v>0</v>
      </c>
    </row>
    <row r="481" spans="1:48">
      <c r="A481" s="12">
        <v>32</v>
      </c>
      <c r="B481" s="3" t="s">
        <v>8</v>
      </c>
      <c r="C481" s="27" t="s">
        <v>20</v>
      </c>
      <c r="D481" s="14"/>
      <c r="E481" s="14"/>
      <c r="F481" s="14"/>
      <c r="G481" s="15"/>
      <c r="H481" s="19">
        <f t="shared" si="366"/>
        <v>0</v>
      </c>
      <c r="I481" s="14"/>
      <c r="J481" s="14"/>
      <c r="K481" s="14"/>
      <c r="L481" s="15"/>
      <c r="M481" s="19">
        <f t="shared" si="367"/>
        <v>0</v>
      </c>
      <c r="N481" s="14"/>
      <c r="O481" s="14"/>
      <c r="P481" s="14"/>
      <c r="Q481" s="15"/>
      <c r="R481" s="19">
        <f t="shared" si="368"/>
        <v>0</v>
      </c>
      <c r="S481" s="14"/>
      <c r="T481" s="14"/>
      <c r="U481" s="14"/>
      <c r="V481" s="15"/>
      <c r="W481" s="19">
        <f t="shared" si="369"/>
        <v>0</v>
      </c>
      <c r="X481" s="14"/>
      <c r="Y481" s="14"/>
      <c r="Z481" s="14"/>
      <c r="AA481" s="15"/>
      <c r="AB481" s="19">
        <f t="shared" si="370"/>
        <v>0</v>
      </c>
      <c r="AC481" s="14"/>
      <c r="AD481" s="14"/>
      <c r="AE481" s="14"/>
      <c r="AF481" s="15"/>
      <c r="AG481" s="19">
        <f t="shared" si="371"/>
        <v>0</v>
      </c>
      <c r="AH481" s="14"/>
      <c r="AI481" s="14"/>
      <c r="AJ481" s="14"/>
      <c r="AK481" s="15"/>
      <c r="AL481" s="19">
        <f t="shared" si="372"/>
        <v>0</v>
      </c>
      <c r="AM481" s="14"/>
      <c r="AN481" s="14"/>
      <c r="AO481" s="14"/>
      <c r="AP481" s="15"/>
      <c r="AQ481" s="19">
        <f t="shared" si="373"/>
        <v>0</v>
      </c>
      <c r="AR481" s="14"/>
      <c r="AS481" s="14"/>
      <c r="AT481" s="14"/>
      <c r="AU481" s="15"/>
      <c r="AV481" s="30">
        <f t="shared" si="374"/>
        <v>0</v>
      </c>
    </row>
    <row r="482" spans="1:48">
      <c r="A482" s="12">
        <v>32</v>
      </c>
      <c r="B482" s="3" t="s">
        <v>74</v>
      </c>
      <c r="C482" s="27" t="s">
        <v>20</v>
      </c>
      <c r="D482" s="14"/>
      <c r="E482" s="14"/>
      <c r="F482" s="14"/>
      <c r="G482" s="15"/>
      <c r="H482" s="19">
        <f t="shared" si="366"/>
        <v>0</v>
      </c>
      <c r="I482" s="14"/>
      <c r="J482" s="14"/>
      <c r="K482" s="14"/>
      <c r="L482" s="15"/>
      <c r="M482" s="19">
        <f t="shared" si="367"/>
        <v>0</v>
      </c>
      <c r="N482" s="14"/>
      <c r="O482" s="14"/>
      <c r="P482" s="14"/>
      <c r="Q482" s="15"/>
      <c r="R482" s="19">
        <f t="shared" si="368"/>
        <v>0</v>
      </c>
      <c r="S482" s="14"/>
      <c r="T482" s="14"/>
      <c r="U482" s="14"/>
      <c r="V482" s="15"/>
      <c r="W482" s="19">
        <f t="shared" si="369"/>
        <v>0</v>
      </c>
      <c r="X482" s="14"/>
      <c r="Y482" s="14"/>
      <c r="Z482" s="14"/>
      <c r="AA482" s="15"/>
      <c r="AB482" s="19">
        <f t="shared" si="370"/>
        <v>0</v>
      </c>
      <c r="AC482" s="14"/>
      <c r="AD482" s="14"/>
      <c r="AE482" s="14"/>
      <c r="AF482" s="15"/>
      <c r="AG482" s="19">
        <f t="shared" si="371"/>
        <v>0</v>
      </c>
      <c r="AH482" s="14"/>
      <c r="AI482" s="14"/>
      <c r="AJ482" s="14"/>
      <c r="AK482" s="15"/>
      <c r="AL482" s="19">
        <f t="shared" si="372"/>
        <v>0</v>
      </c>
      <c r="AM482" s="14"/>
      <c r="AN482" s="14"/>
      <c r="AO482" s="14"/>
      <c r="AP482" s="15"/>
      <c r="AQ482" s="19">
        <f t="shared" si="373"/>
        <v>0</v>
      </c>
      <c r="AR482" s="14"/>
      <c r="AS482" s="14"/>
      <c r="AT482" s="14"/>
      <c r="AU482" s="15"/>
      <c r="AV482" s="30">
        <f t="shared" si="374"/>
        <v>0</v>
      </c>
    </row>
    <row r="483" spans="1:48">
      <c r="A483" s="12">
        <v>32</v>
      </c>
      <c r="B483" s="3" t="s">
        <v>9</v>
      </c>
      <c r="C483" s="27" t="s">
        <v>20</v>
      </c>
      <c r="D483" s="14"/>
      <c r="E483" s="14"/>
      <c r="F483" s="14"/>
      <c r="G483" s="15"/>
      <c r="H483" s="19">
        <f t="shared" si="366"/>
        <v>0</v>
      </c>
      <c r="I483" s="14"/>
      <c r="J483" s="14"/>
      <c r="K483" s="14"/>
      <c r="L483" s="15"/>
      <c r="M483" s="19">
        <f t="shared" si="367"/>
        <v>0</v>
      </c>
      <c r="N483" s="14"/>
      <c r="O483" s="14"/>
      <c r="P483" s="14"/>
      <c r="Q483" s="15"/>
      <c r="R483" s="19">
        <f t="shared" si="368"/>
        <v>0</v>
      </c>
      <c r="S483" s="14"/>
      <c r="T483" s="14"/>
      <c r="U483" s="14"/>
      <c r="V483" s="15"/>
      <c r="W483" s="19">
        <f t="shared" si="369"/>
        <v>0</v>
      </c>
      <c r="X483" s="14"/>
      <c r="Y483" s="14"/>
      <c r="Z483" s="14"/>
      <c r="AA483" s="15"/>
      <c r="AB483" s="19">
        <f t="shared" si="370"/>
        <v>0</v>
      </c>
      <c r="AC483" s="14"/>
      <c r="AD483" s="14"/>
      <c r="AE483" s="14"/>
      <c r="AF483" s="15"/>
      <c r="AG483" s="19">
        <f t="shared" si="371"/>
        <v>0</v>
      </c>
      <c r="AH483" s="14"/>
      <c r="AI483" s="14"/>
      <c r="AJ483" s="14"/>
      <c r="AK483" s="15"/>
      <c r="AL483" s="19">
        <f t="shared" si="372"/>
        <v>0</v>
      </c>
      <c r="AM483" s="14"/>
      <c r="AN483" s="14"/>
      <c r="AO483" s="14"/>
      <c r="AP483" s="15"/>
      <c r="AQ483" s="19">
        <f t="shared" si="373"/>
        <v>0</v>
      </c>
      <c r="AR483" s="14"/>
      <c r="AS483" s="14"/>
      <c r="AT483" s="14"/>
      <c r="AU483" s="15"/>
      <c r="AV483" s="30">
        <f t="shared" si="374"/>
        <v>0</v>
      </c>
    </row>
    <row r="484" spans="1:48">
      <c r="A484" s="12">
        <v>32</v>
      </c>
      <c r="B484" s="27" t="s">
        <v>33</v>
      </c>
      <c r="C484" s="27" t="s">
        <v>20</v>
      </c>
      <c r="D484" s="16"/>
      <c r="E484" s="16"/>
      <c r="F484" s="16"/>
      <c r="G484" s="17"/>
      <c r="H484" s="20">
        <f t="shared" si="366"/>
        <v>0</v>
      </c>
      <c r="I484" s="16"/>
      <c r="J484" s="16"/>
      <c r="K484" s="16"/>
      <c r="L484" s="17"/>
      <c r="M484" s="20">
        <f t="shared" si="367"/>
        <v>0</v>
      </c>
      <c r="N484" s="16"/>
      <c r="O484" s="16"/>
      <c r="P484" s="16"/>
      <c r="Q484" s="17"/>
      <c r="R484" s="20">
        <f t="shared" si="368"/>
        <v>0</v>
      </c>
      <c r="S484" s="16"/>
      <c r="T484" s="16"/>
      <c r="U484" s="16"/>
      <c r="V484" s="17"/>
      <c r="W484" s="20">
        <f t="shared" si="369"/>
        <v>0</v>
      </c>
      <c r="X484" s="16"/>
      <c r="Y484" s="16"/>
      <c r="Z484" s="16"/>
      <c r="AA484" s="17"/>
      <c r="AB484" s="20">
        <f t="shared" si="370"/>
        <v>0</v>
      </c>
      <c r="AC484" s="16"/>
      <c r="AD484" s="16"/>
      <c r="AE484" s="16"/>
      <c r="AF484" s="17"/>
      <c r="AG484" s="20">
        <f t="shared" si="371"/>
        <v>0</v>
      </c>
      <c r="AH484" s="16"/>
      <c r="AI484" s="16"/>
      <c r="AJ484" s="16"/>
      <c r="AK484" s="17"/>
      <c r="AL484" s="20">
        <f t="shared" si="372"/>
        <v>0</v>
      </c>
      <c r="AM484" s="16"/>
      <c r="AN484" s="16"/>
      <c r="AO484" s="16"/>
      <c r="AP484" s="17"/>
      <c r="AQ484" s="20">
        <f t="shared" si="373"/>
        <v>0</v>
      </c>
      <c r="AR484" s="16"/>
      <c r="AS484" s="16"/>
      <c r="AT484" s="16"/>
      <c r="AU484" s="17"/>
      <c r="AV484" s="31">
        <f t="shared" si="374"/>
        <v>0</v>
      </c>
    </row>
    <row r="485" spans="1:48">
      <c r="A485" s="12">
        <v>32</v>
      </c>
      <c r="B485" s="32"/>
      <c r="C485" s="33"/>
      <c r="D485" s="34"/>
      <c r="E485" s="35"/>
      <c r="F485" s="35"/>
      <c r="G485" s="35"/>
      <c r="H485" s="36">
        <f t="shared" ref="H485" si="375">SUM(H472:H484)</f>
        <v>0</v>
      </c>
      <c r="I485" s="35"/>
      <c r="J485" s="35"/>
      <c r="K485" s="35"/>
      <c r="L485" s="35"/>
      <c r="M485" s="36">
        <f t="shared" ref="M485:M545" si="376">SUM(M472:M484)</f>
        <v>0</v>
      </c>
      <c r="N485" s="35"/>
      <c r="O485" s="35"/>
      <c r="P485" s="35"/>
      <c r="Q485" s="35"/>
      <c r="R485" s="36">
        <f t="shared" ref="R485:R545" si="377">SUM(R472:R484)</f>
        <v>0</v>
      </c>
      <c r="S485" s="35"/>
      <c r="T485" s="35"/>
      <c r="U485" s="35"/>
      <c r="V485" s="35"/>
      <c r="W485" s="36">
        <f t="shared" ref="W485:W545" si="378">SUM(W472:W484)</f>
        <v>0</v>
      </c>
      <c r="X485" s="35"/>
      <c r="Y485" s="35"/>
      <c r="Z485" s="35"/>
      <c r="AA485" s="35"/>
      <c r="AB485" s="36">
        <f t="shared" ref="AB485:AB545" si="379">SUM(AB472:AB484)</f>
        <v>0</v>
      </c>
      <c r="AC485" s="35"/>
      <c r="AD485" s="35"/>
      <c r="AE485" s="35"/>
      <c r="AF485" s="35"/>
      <c r="AG485" s="36">
        <f t="shared" ref="AG485:AG545" si="380">SUM(AG472:AG484)</f>
        <v>0</v>
      </c>
      <c r="AH485" s="35"/>
      <c r="AI485" s="35"/>
      <c r="AJ485" s="35"/>
      <c r="AK485" s="35"/>
      <c r="AL485" s="36">
        <f t="shared" ref="AL485:AL545" si="381">SUM(AL472:AL484)</f>
        <v>0</v>
      </c>
      <c r="AM485" s="35"/>
      <c r="AN485" s="35"/>
      <c r="AO485" s="35"/>
      <c r="AP485" s="35"/>
      <c r="AQ485" s="36">
        <f t="shared" ref="AQ485:AQ545" si="382">SUM(AQ472:AQ484)</f>
        <v>0</v>
      </c>
      <c r="AR485" s="35"/>
      <c r="AS485" s="35"/>
      <c r="AT485" s="35"/>
      <c r="AU485" s="35"/>
      <c r="AV485" s="36">
        <f t="shared" ref="AV485:AV545" si="383">SUM(AV472:AV484)</f>
        <v>0</v>
      </c>
    </row>
    <row r="486" spans="1:48">
      <c r="A486" s="12">
        <v>33</v>
      </c>
      <c r="B486" s="48" t="str">
        <f>"Буква (или иное название) класса "&amp;A486&amp;":"</f>
        <v>Буква (или иное название) класса 33:</v>
      </c>
      <c r="C486" s="49"/>
      <c r="D486" s="50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</row>
    <row r="487" spans="1:48">
      <c r="A487" s="12">
        <v>33</v>
      </c>
      <c r="B487" s="25" t="s">
        <v>0</v>
      </c>
      <c r="C487" s="26" t="s">
        <v>20</v>
      </c>
      <c r="D487" s="14"/>
      <c r="E487" s="14"/>
      <c r="F487" s="14"/>
      <c r="G487" s="15"/>
      <c r="H487" s="19">
        <f t="shared" ref="H487:H499" si="384">COUNTA(D487:G487)</f>
        <v>0</v>
      </c>
      <c r="I487" s="14"/>
      <c r="J487" s="14"/>
      <c r="K487" s="14"/>
      <c r="L487" s="15"/>
      <c r="M487" s="19">
        <f t="shared" ref="M487:M499" si="385">COUNTA(I487:L487)</f>
        <v>0</v>
      </c>
      <c r="N487" s="14"/>
      <c r="O487" s="14"/>
      <c r="P487" s="14"/>
      <c r="Q487" s="15"/>
      <c r="R487" s="19">
        <f t="shared" ref="R487:R499" si="386">COUNTA(N487:Q487)</f>
        <v>0</v>
      </c>
      <c r="S487" s="14"/>
      <c r="T487" s="14"/>
      <c r="U487" s="14"/>
      <c r="V487" s="15"/>
      <c r="W487" s="19">
        <f t="shared" ref="W487:W499" si="387">COUNTA(S487:V487)</f>
        <v>0</v>
      </c>
      <c r="X487" s="14"/>
      <c r="Y487" s="14"/>
      <c r="Z487" s="14"/>
      <c r="AA487" s="15"/>
      <c r="AB487" s="19">
        <f t="shared" ref="AB487:AB499" si="388">COUNTA(X487:AA487)</f>
        <v>0</v>
      </c>
      <c r="AC487" s="14"/>
      <c r="AD487" s="14"/>
      <c r="AE487" s="14"/>
      <c r="AF487" s="15"/>
      <c r="AG487" s="19">
        <f t="shared" ref="AG487:AG499" si="389">COUNTA(AC487:AF487)</f>
        <v>0</v>
      </c>
      <c r="AH487" s="14"/>
      <c r="AI487" s="14"/>
      <c r="AJ487" s="14"/>
      <c r="AK487" s="15"/>
      <c r="AL487" s="19">
        <f t="shared" ref="AL487:AL499" si="390">COUNTA(AH487:AK487)</f>
        <v>0</v>
      </c>
      <c r="AM487" s="14"/>
      <c r="AN487" s="14"/>
      <c r="AO487" s="14"/>
      <c r="AP487" s="15"/>
      <c r="AQ487" s="19">
        <f t="shared" ref="AQ487:AQ499" si="391">COUNTA(AM487:AP487)</f>
        <v>0</v>
      </c>
      <c r="AR487" s="14"/>
      <c r="AS487" s="14"/>
      <c r="AT487" s="14"/>
      <c r="AU487" s="15"/>
      <c r="AV487" s="30">
        <f t="shared" ref="AV487:AV499" si="392">COUNTA(AR487:AU487)</f>
        <v>0</v>
      </c>
    </row>
    <row r="488" spans="1:48">
      <c r="A488" s="12">
        <v>33</v>
      </c>
      <c r="B488" s="3" t="s">
        <v>1</v>
      </c>
      <c r="C488" s="27" t="s">
        <v>20</v>
      </c>
      <c r="D488" s="14"/>
      <c r="E488" s="14"/>
      <c r="F488" s="14"/>
      <c r="G488" s="15"/>
      <c r="H488" s="19">
        <f t="shared" si="384"/>
        <v>0</v>
      </c>
      <c r="I488" s="14"/>
      <c r="J488" s="14"/>
      <c r="K488" s="14"/>
      <c r="L488" s="15"/>
      <c r="M488" s="19">
        <f t="shared" si="385"/>
        <v>0</v>
      </c>
      <c r="N488" s="14"/>
      <c r="O488" s="14"/>
      <c r="P488" s="14"/>
      <c r="Q488" s="15"/>
      <c r="R488" s="19">
        <f t="shared" si="386"/>
        <v>0</v>
      </c>
      <c r="S488" s="14"/>
      <c r="T488" s="14"/>
      <c r="U488" s="14"/>
      <c r="V488" s="15"/>
      <c r="W488" s="19">
        <f t="shared" si="387"/>
        <v>0</v>
      </c>
      <c r="X488" s="14"/>
      <c r="Y488" s="14"/>
      <c r="Z488" s="14"/>
      <c r="AA488" s="15"/>
      <c r="AB488" s="19">
        <f t="shared" si="388"/>
        <v>0</v>
      </c>
      <c r="AC488" s="14"/>
      <c r="AD488" s="14"/>
      <c r="AE488" s="14"/>
      <c r="AF488" s="15"/>
      <c r="AG488" s="19">
        <f t="shared" si="389"/>
        <v>0</v>
      </c>
      <c r="AH488" s="14"/>
      <c r="AI488" s="14"/>
      <c r="AJ488" s="14"/>
      <c r="AK488" s="15"/>
      <c r="AL488" s="19">
        <f t="shared" si="390"/>
        <v>0</v>
      </c>
      <c r="AM488" s="14"/>
      <c r="AN488" s="14"/>
      <c r="AO488" s="14"/>
      <c r="AP488" s="15"/>
      <c r="AQ488" s="19">
        <f t="shared" si="391"/>
        <v>0</v>
      </c>
      <c r="AR488" s="14"/>
      <c r="AS488" s="14"/>
      <c r="AT488" s="14"/>
      <c r="AU488" s="15"/>
      <c r="AV488" s="30">
        <f t="shared" si="392"/>
        <v>0</v>
      </c>
    </row>
    <row r="489" spans="1:48">
      <c r="A489" s="12">
        <v>33</v>
      </c>
      <c r="B489" s="3" t="s">
        <v>2</v>
      </c>
      <c r="C489" s="27" t="s">
        <v>20</v>
      </c>
      <c r="D489" s="14"/>
      <c r="E489" s="14"/>
      <c r="F489" s="14"/>
      <c r="G489" s="15"/>
      <c r="H489" s="19">
        <f t="shared" si="384"/>
        <v>0</v>
      </c>
      <c r="I489" s="14"/>
      <c r="J489" s="14"/>
      <c r="K489" s="14"/>
      <c r="L489" s="15"/>
      <c r="M489" s="19">
        <f t="shared" si="385"/>
        <v>0</v>
      </c>
      <c r="N489" s="14"/>
      <c r="O489" s="14"/>
      <c r="P489" s="14"/>
      <c r="Q489" s="15"/>
      <c r="R489" s="19">
        <f t="shared" si="386"/>
        <v>0</v>
      </c>
      <c r="S489" s="14"/>
      <c r="T489" s="14"/>
      <c r="U489" s="14"/>
      <c r="V489" s="15"/>
      <c r="W489" s="19">
        <f t="shared" si="387"/>
        <v>0</v>
      </c>
      <c r="X489" s="14"/>
      <c r="Y489" s="14"/>
      <c r="Z489" s="14"/>
      <c r="AA489" s="15"/>
      <c r="AB489" s="19">
        <f t="shared" si="388"/>
        <v>0</v>
      </c>
      <c r="AC489" s="14"/>
      <c r="AD489" s="14"/>
      <c r="AE489" s="14"/>
      <c r="AF489" s="15"/>
      <c r="AG489" s="19">
        <f t="shared" si="389"/>
        <v>0</v>
      </c>
      <c r="AH489" s="14"/>
      <c r="AI489" s="14"/>
      <c r="AJ489" s="14"/>
      <c r="AK489" s="15"/>
      <c r="AL489" s="19">
        <f t="shared" si="390"/>
        <v>0</v>
      </c>
      <c r="AM489" s="14"/>
      <c r="AN489" s="14"/>
      <c r="AO489" s="14"/>
      <c r="AP489" s="15"/>
      <c r="AQ489" s="19">
        <f t="shared" si="391"/>
        <v>0</v>
      </c>
      <c r="AR489" s="14"/>
      <c r="AS489" s="14"/>
      <c r="AT489" s="14"/>
      <c r="AU489" s="15"/>
      <c r="AV489" s="30">
        <f t="shared" si="392"/>
        <v>0</v>
      </c>
    </row>
    <row r="490" spans="1:48">
      <c r="A490" s="12">
        <v>33</v>
      </c>
      <c r="B490" s="3" t="s">
        <v>3</v>
      </c>
      <c r="C490" s="27" t="s">
        <v>20</v>
      </c>
      <c r="D490" s="14"/>
      <c r="E490" s="14"/>
      <c r="F490" s="14"/>
      <c r="G490" s="15"/>
      <c r="H490" s="19">
        <f t="shared" si="384"/>
        <v>0</v>
      </c>
      <c r="I490" s="14"/>
      <c r="J490" s="14"/>
      <c r="K490" s="14"/>
      <c r="L490" s="15"/>
      <c r="M490" s="19">
        <f t="shared" si="385"/>
        <v>0</v>
      </c>
      <c r="N490" s="14"/>
      <c r="O490" s="14"/>
      <c r="P490" s="14"/>
      <c r="Q490" s="15"/>
      <c r="R490" s="19">
        <f t="shared" si="386"/>
        <v>0</v>
      </c>
      <c r="S490" s="14"/>
      <c r="T490" s="14"/>
      <c r="U490" s="14"/>
      <c r="V490" s="15"/>
      <c r="W490" s="19">
        <f t="shared" si="387"/>
        <v>0</v>
      </c>
      <c r="X490" s="14"/>
      <c r="Y490" s="14"/>
      <c r="Z490" s="14"/>
      <c r="AA490" s="15"/>
      <c r="AB490" s="19">
        <f t="shared" si="388"/>
        <v>0</v>
      </c>
      <c r="AC490" s="14"/>
      <c r="AD490" s="14"/>
      <c r="AE490" s="14"/>
      <c r="AF490" s="15"/>
      <c r="AG490" s="19">
        <f t="shared" si="389"/>
        <v>0</v>
      </c>
      <c r="AH490" s="14"/>
      <c r="AI490" s="14"/>
      <c r="AJ490" s="14"/>
      <c r="AK490" s="15"/>
      <c r="AL490" s="19">
        <f t="shared" si="390"/>
        <v>0</v>
      </c>
      <c r="AM490" s="14"/>
      <c r="AN490" s="14"/>
      <c r="AO490" s="14"/>
      <c r="AP490" s="15"/>
      <c r="AQ490" s="19">
        <f t="shared" si="391"/>
        <v>0</v>
      </c>
      <c r="AR490" s="14"/>
      <c r="AS490" s="14"/>
      <c r="AT490" s="14"/>
      <c r="AU490" s="15"/>
      <c r="AV490" s="30">
        <f t="shared" si="392"/>
        <v>0</v>
      </c>
    </row>
    <row r="491" spans="1:48">
      <c r="A491" s="12">
        <v>33</v>
      </c>
      <c r="B491" s="3" t="s">
        <v>4</v>
      </c>
      <c r="C491" s="27" t="s">
        <v>20</v>
      </c>
      <c r="D491" s="14"/>
      <c r="E491" s="14"/>
      <c r="F491" s="14"/>
      <c r="G491" s="15"/>
      <c r="H491" s="19">
        <f t="shared" si="384"/>
        <v>0</v>
      </c>
      <c r="I491" s="14"/>
      <c r="J491" s="14"/>
      <c r="K491" s="14"/>
      <c r="L491" s="15"/>
      <c r="M491" s="19">
        <f t="shared" si="385"/>
        <v>0</v>
      </c>
      <c r="N491" s="14"/>
      <c r="O491" s="14"/>
      <c r="P491" s="14"/>
      <c r="Q491" s="15"/>
      <c r="R491" s="19">
        <f t="shared" si="386"/>
        <v>0</v>
      </c>
      <c r="S491" s="14"/>
      <c r="T491" s="14"/>
      <c r="U491" s="14"/>
      <c r="V491" s="15"/>
      <c r="W491" s="19">
        <f t="shared" si="387"/>
        <v>0</v>
      </c>
      <c r="X491" s="14"/>
      <c r="Y491" s="14"/>
      <c r="Z491" s="14"/>
      <c r="AA491" s="15"/>
      <c r="AB491" s="19">
        <f t="shared" si="388"/>
        <v>0</v>
      </c>
      <c r="AC491" s="14"/>
      <c r="AD491" s="14"/>
      <c r="AE491" s="14"/>
      <c r="AF491" s="15"/>
      <c r="AG491" s="19">
        <f t="shared" si="389"/>
        <v>0</v>
      </c>
      <c r="AH491" s="14"/>
      <c r="AI491" s="14"/>
      <c r="AJ491" s="14"/>
      <c r="AK491" s="15"/>
      <c r="AL491" s="19">
        <f t="shared" si="390"/>
        <v>0</v>
      </c>
      <c r="AM491" s="14"/>
      <c r="AN491" s="14"/>
      <c r="AO491" s="14"/>
      <c r="AP491" s="15"/>
      <c r="AQ491" s="19">
        <f t="shared" si="391"/>
        <v>0</v>
      </c>
      <c r="AR491" s="14"/>
      <c r="AS491" s="14"/>
      <c r="AT491" s="14"/>
      <c r="AU491" s="15"/>
      <c r="AV491" s="30">
        <f t="shared" si="392"/>
        <v>0</v>
      </c>
    </row>
    <row r="492" spans="1:48">
      <c r="A492" s="12">
        <v>33</v>
      </c>
      <c r="B492" s="3" t="s">
        <v>5</v>
      </c>
      <c r="C492" s="27" t="s">
        <v>20</v>
      </c>
      <c r="D492" s="14"/>
      <c r="E492" s="14"/>
      <c r="F492" s="14"/>
      <c r="G492" s="15"/>
      <c r="H492" s="19">
        <f t="shared" si="384"/>
        <v>0</v>
      </c>
      <c r="I492" s="14"/>
      <c r="J492" s="14"/>
      <c r="K492" s="14"/>
      <c r="L492" s="15"/>
      <c r="M492" s="19">
        <f t="shared" si="385"/>
        <v>0</v>
      </c>
      <c r="N492" s="14"/>
      <c r="O492" s="14"/>
      <c r="P492" s="14"/>
      <c r="Q492" s="15"/>
      <c r="R492" s="19">
        <f t="shared" si="386"/>
        <v>0</v>
      </c>
      <c r="S492" s="14"/>
      <c r="T492" s="14"/>
      <c r="U492" s="14"/>
      <c r="V492" s="15"/>
      <c r="W492" s="19">
        <f t="shared" si="387"/>
        <v>0</v>
      </c>
      <c r="X492" s="14"/>
      <c r="Y492" s="14"/>
      <c r="Z492" s="14"/>
      <c r="AA492" s="15"/>
      <c r="AB492" s="19">
        <f t="shared" si="388"/>
        <v>0</v>
      </c>
      <c r="AC492" s="14"/>
      <c r="AD492" s="14"/>
      <c r="AE492" s="14"/>
      <c r="AF492" s="15"/>
      <c r="AG492" s="19">
        <f t="shared" si="389"/>
        <v>0</v>
      </c>
      <c r="AH492" s="14"/>
      <c r="AI492" s="14"/>
      <c r="AJ492" s="14"/>
      <c r="AK492" s="15"/>
      <c r="AL492" s="19">
        <f t="shared" si="390"/>
        <v>0</v>
      </c>
      <c r="AM492" s="14"/>
      <c r="AN492" s="14"/>
      <c r="AO492" s="14"/>
      <c r="AP492" s="15"/>
      <c r="AQ492" s="19">
        <f t="shared" si="391"/>
        <v>0</v>
      </c>
      <c r="AR492" s="14"/>
      <c r="AS492" s="14"/>
      <c r="AT492" s="14"/>
      <c r="AU492" s="15"/>
      <c r="AV492" s="30">
        <f t="shared" si="392"/>
        <v>0</v>
      </c>
    </row>
    <row r="493" spans="1:48">
      <c r="A493" s="12">
        <v>33</v>
      </c>
      <c r="B493" s="3" t="s">
        <v>6</v>
      </c>
      <c r="C493" s="27" t="s">
        <v>20</v>
      </c>
      <c r="D493" s="14"/>
      <c r="E493" s="14"/>
      <c r="F493" s="14"/>
      <c r="G493" s="15"/>
      <c r="H493" s="19">
        <f t="shared" si="384"/>
        <v>0</v>
      </c>
      <c r="I493" s="14"/>
      <c r="J493" s="14"/>
      <c r="K493" s="14"/>
      <c r="L493" s="15"/>
      <c r="M493" s="19">
        <f t="shared" si="385"/>
        <v>0</v>
      </c>
      <c r="N493" s="14"/>
      <c r="O493" s="14"/>
      <c r="P493" s="14"/>
      <c r="Q493" s="15"/>
      <c r="R493" s="19">
        <f t="shared" si="386"/>
        <v>0</v>
      </c>
      <c r="S493" s="14"/>
      <c r="T493" s="14"/>
      <c r="U493" s="14"/>
      <c r="V493" s="15"/>
      <c r="W493" s="19">
        <f t="shared" si="387"/>
        <v>0</v>
      </c>
      <c r="X493" s="14"/>
      <c r="Y493" s="14"/>
      <c r="Z493" s="14"/>
      <c r="AA493" s="15"/>
      <c r="AB493" s="19">
        <f t="shared" si="388"/>
        <v>0</v>
      </c>
      <c r="AC493" s="14"/>
      <c r="AD493" s="14"/>
      <c r="AE493" s="14"/>
      <c r="AF493" s="15"/>
      <c r="AG493" s="19">
        <f t="shared" si="389"/>
        <v>0</v>
      </c>
      <c r="AH493" s="14"/>
      <c r="AI493" s="14"/>
      <c r="AJ493" s="14"/>
      <c r="AK493" s="15"/>
      <c r="AL493" s="19">
        <f t="shared" si="390"/>
        <v>0</v>
      </c>
      <c r="AM493" s="14"/>
      <c r="AN493" s="14"/>
      <c r="AO493" s="14"/>
      <c r="AP493" s="15"/>
      <c r="AQ493" s="19">
        <f t="shared" si="391"/>
        <v>0</v>
      </c>
      <c r="AR493" s="14"/>
      <c r="AS493" s="14"/>
      <c r="AT493" s="14"/>
      <c r="AU493" s="15"/>
      <c r="AV493" s="30">
        <f t="shared" si="392"/>
        <v>0</v>
      </c>
    </row>
    <row r="494" spans="1:48">
      <c r="A494" s="12">
        <v>33</v>
      </c>
      <c r="B494" s="3" t="s">
        <v>7</v>
      </c>
      <c r="C494" s="27" t="s">
        <v>20</v>
      </c>
      <c r="D494" s="14"/>
      <c r="E494" s="14"/>
      <c r="F494" s="14"/>
      <c r="G494" s="15"/>
      <c r="H494" s="19">
        <f t="shared" si="384"/>
        <v>0</v>
      </c>
      <c r="I494" s="14"/>
      <c r="J494" s="14"/>
      <c r="K494" s="14"/>
      <c r="L494" s="15"/>
      <c r="M494" s="19">
        <f t="shared" si="385"/>
        <v>0</v>
      </c>
      <c r="N494" s="14"/>
      <c r="O494" s="14"/>
      <c r="P494" s="14"/>
      <c r="Q494" s="15"/>
      <c r="R494" s="19">
        <f t="shared" si="386"/>
        <v>0</v>
      </c>
      <c r="S494" s="14"/>
      <c r="T494" s="14"/>
      <c r="U494" s="14"/>
      <c r="V494" s="15"/>
      <c r="W494" s="19">
        <f t="shared" si="387"/>
        <v>0</v>
      </c>
      <c r="X494" s="14"/>
      <c r="Y494" s="14"/>
      <c r="Z494" s="14"/>
      <c r="AA494" s="15"/>
      <c r="AB494" s="19">
        <f t="shared" si="388"/>
        <v>0</v>
      </c>
      <c r="AC494" s="14"/>
      <c r="AD494" s="14"/>
      <c r="AE494" s="14"/>
      <c r="AF494" s="15"/>
      <c r="AG494" s="19">
        <f t="shared" si="389"/>
        <v>0</v>
      </c>
      <c r="AH494" s="14"/>
      <c r="AI494" s="14"/>
      <c r="AJ494" s="14"/>
      <c r="AK494" s="15"/>
      <c r="AL494" s="19">
        <f t="shared" si="390"/>
        <v>0</v>
      </c>
      <c r="AM494" s="14"/>
      <c r="AN494" s="14"/>
      <c r="AO494" s="14"/>
      <c r="AP494" s="15"/>
      <c r="AQ494" s="19">
        <f t="shared" si="391"/>
        <v>0</v>
      </c>
      <c r="AR494" s="14"/>
      <c r="AS494" s="14"/>
      <c r="AT494" s="14"/>
      <c r="AU494" s="15"/>
      <c r="AV494" s="30">
        <f t="shared" si="392"/>
        <v>0</v>
      </c>
    </row>
    <row r="495" spans="1:48">
      <c r="A495" s="12">
        <v>33</v>
      </c>
      <c r="B495" s="3" t="s">
        <v>22</v>
      </c>
      <c r="C495" s="27" t="s">
        <v>20</v>
      </c>
      <c r="D495" s="14"/>
      <c r="E495" s="14"/>
      <c r="F495" s="14"/>
      <c r="G495" s="15"/>
      <c r="H495" s="19">
        <f t="shared" si="384"/>
        <v>0</v>
      </c>
      <c r="I495" s="14"/>
      <c r="J495" s="14"/>
      <c r="K495" s="14"/>
      <c r="L495" s="15"/>
      <c r="M495" s="19">
        <f t="shared" si="385"/>
        <v>0</v>
      </c>
      <c r="N495" s="14"/>
      <c r="O495" s="14"/>
      <c r="P495" s="14"/>
      <c r="Q495" s="15"/>
      <c r="R495" s="19">
        <f t="shared" si="386"/>
        <v>0</v>
      </c>
      <c r="S495" s="14"/>
      <c r="T495" s="14"/>
      <c r="U495" s="14"/>
      <c r="V495" s="15"/>
      <c r="W495" s="19">
        <f t="shared" si="387"/>
        <v>0</v>
      </c>
      <c r="X495" s="14"/>
      <c r="Y495" s="14"/>
      <c r="Z495" s="14"/>
      <c r="AA495" s="15"/>
      <c r="AB495" s="19">
        <f t="shared" si="388"/>
        <v>0</v>
      </c>
      <c r="AC495" s="14"/>
      <c r="AD495" s="14"/>
      <c r="AE495" s="14"/>
      <c r="AF495" s="15"/>
      <c r="AG495" s="19">
        <f t="shared" si="389"/>
        <v>0</v>
      </c>
      <c r="AH495" s="14"/>
      <c r="AI495" s="14"/>
      <c r="AJ495" s="14"/>
      <c r="AK495" s="15"/>
      <c r="AL495" s="19">
        <f t="shared" si="390"/>
        <v>0</v>
      </c>
      <c r="AM495" s="14"/>
      <c r="AN495" s="14"/>
      <c r="AO495" s="14"/>
      <c r="AP495" s="15"/>
      <c r="AQ495" s="19">
        <f t="shared" si="391"/>
        <v>0</v>
      </c>
      <c r="AR495" s="14"/>
      <c r="AS495" s="14"/>
      <c r="AT495" s="14"/>
      <c r="AU495" s="15"/>
      <c r="AV495" s="30">
        <f t="shared" si="392"/>
        <v>0</v>
      </c>
    </row>
    <row r="496" spans="1:48">
      <c r="A496" s="12">
        <v>33</v>
      </c>
      <c r="B496" s="3" t="s">
        <v>8</v>
      </c>
      <c r="C496" s="27" t="s">
        <v>20</v>
      </c>
      <c r="D496" s="14"/>
      <c r="E496" s="14"/>
      <c r="F496" s="14"/>
      <c r="G496" s="15"/>
      <c r="H496" s="19">
        <f t="shared" si="384"/>
        <v>0</v>
      </c>
      <c r="I496" s="14"/>
      <c r="J496" s="14"/>
      <c r="K496" s="14"/>
      <c r="L496" s="15"/>
      <c r="M496" s="19">
        <f t="shared" si="385"/>
        <v>0</v>
      </c>
      <c r="N496" s="14"/>
      <c r="O496" s="14"/>
      <c r="P496" s="14"/>
      <c r="Q496" s="15"/>
      <c r="R496" s="19">
        <f t="shared" si="386"/>
        <v>0</v>
      </c>
      <c r="S496" s="14"/>
      <c r="T496" s="14"/>
      <c r="U496" s="14"/>
      <c r="V496" s="15"/>
      <c r="W496" s="19">
        <f t="shared" si="387"/>
        <v>0</v>
      </c>
      <c r="X496" s="14"/>
      <c r="Y496" s="14"/>
      <c r="Z496" s="14"/>
      <c r="AA496" s="15"/>
      <c r="AB496" s="19">
        <f t="shared" si="388"/>
        <v>0</v>
      </c>
      <c r="AC496" s="14"/>
      <c r="AD496" s="14"/>
      <c r="AE496" s="14"/>
      <c r="AF496" s="15"/>
      <c r="AG496" s="19">
        <f t="shared" si="389"/>
        <v>0</v>
      </c>
      <c r="AH496" s="14"/>
      <c r="AI496" s="14"/>
      <c r="AJ496" s="14"/>
      <c r="AK496" s="15"/>
      <c r="AL496" s="19">
        <f t="shared" si="390"/>
        <v>0</v>
      </c>
      <c r="AM496" s="14"/>
      <c r="AN496" s="14"/>
      <c r="AO496" s="14"/>
      <c r="AP496" s="15"/>
      <c r="AQ496" s="19">
        <f t="shared" si="391"/>
        <v>0</v>
      </c>
      <c r="AR496" s="14"/>
      <c r="AS496" s="14"/>
      <c r="AT496" s="14"/>
      <c r="AU496" s="15"/>
      <c r="AV496" s="30">
        <f t="shared" si="392"/>
        <v>0</v>
      </c>
    </row>
    <row r="497" spans="1:48">
      <c r="A497" s="12">
        <v>33</v>
      </c>
      <c r="B497" s="3" t="s">
        <v>74</v>
      </c>
      <c r="C497" s="27" t="s">
        <v>20</v>
      </c>
      <c r="D497" s="14"/>
      <c r="E497" s="14"/>
      <c r="F497" s="14"/>
      <c r="G497" s="15"/>
      <c r="H497" s="19">
        <f t="shared" si="384"/>
        <v>0</v>
      </c>
      <c r="I497" s="14"/>
      <c r="J497" s="14"/>
      <c r="K497" s="14"/>
      <c r="L497" s="15"/>
      <c r="M497" s="19">
        <f t="shared" si="385"/>
        <v>0</v>
      </c>
      <c r="N497" s="14"/>
      <c r="O497" s="14"/>
      <c r="P497" s="14"/>
      <c r="Q497" s="15"/>
      <c r="R497" s="19">
        <f t="shared" si="386"/>
        <v>0</v>
      </c>
      <c r="S497" s="14"/>
      <c r="T497" s="14"/>
      <c r="U497" s="14"/>
      <c r="V497" s="15"/>
      <c r="W497" s="19">
        <f t="shared" si="387"/>
        <v>0</v>
      </c>
      <c r="X497" s="14"/>
      <c r="Y497" s="14"/>
      <c r="Z497" s="14"/>
      <c r="AA497" s="15"/>
      <c r="AB497" s="19">
        <f t="shared" si="388"/>
        <v>0</v>
      </c>
      <c r="AC497" s="14"/>
      <c r="AD497" s="14"/>
      <c r="AE497" s="14"/>
      <c r="AF497" s="15"/>
      <c r="AG497" s="19">
        <f t="shared" si="389"/>
        <v>0</v>
      </c>
      <c r="AH497" s="14"/>
      <c r="AI497" s="14"/>
      <c r="AJ497" s="14"/>
      <c r="AK497" s="15"/>
      <c r="AL497" s="19">
        <f t="shared" si="390"/>
        <v>0</v>
      </c>
      <c r="AM497" s="14"/>
      <c r="AN497" s="14"/>
      <c r="AO497" s="14"/>
      <c r="AP497" s="15"/>
      <c r="AQ497" s="19">
        <f t="shared" si="391"/>
        <v>0</v>
      </c>
      <c r="AR497" s="14"/>
      <c r="AS497" s="14"/>
      <c r="AT497" s="14"/>
      <c r="AU497" s="15"/>
      <c r="AV497" s="30">
        <f t="shared" si="392"/>
        <v>0</v>
      </c>
    </row>
    <row r="498" spans="1:48">
      <c r="A498" s="12">
        <v>33</v>
      </c>
      <c r="B498" s="3" t="s">
        <v>9</v>
      </c>
      <c r="C498" s="27" t="s">
        <v>20</v>
      </c>
      <c r="D498" s="14"/>
      <c r="E498" s="14"/>
      <c r="F498" s="14"/>
      <c r="G498" s="15"/>
      <c r="H498" s="19">
        <f t="shared" si="384"/>
        <v>0</v>
      </c>
      <c r="I498" s="14"/>
      <c r="J498" s="14"/>
      <c r="K498" s="14"/>
      <c r="L498" s="15"/>
      <c r="M498" s="19">
        <f t="shared" si="385"/>
        <v>0</v>
      </c>
      <c r="N498" s="14"/>
      <c r="O498" s="14"/>
      <c r="P498" s="14"/>
      <c r="Q498" s="15"/>
      <c r="R498" s="19">
        <f t="shared" si="386"/>
        <v>0</v>
      </c>
      <c r="S498" s="14"/>
      <c r="T498" s="14"/>
      <c r="U498" s="14"/>
      <c r="V498" s="15"/>
      <c r="W498" s="19">
        <f t="shared" si="387"/>
        <v>0</v>
      </c>
      <c r="X498" s="14"/>
      <c r="Y498" s="14"/>
      <c r="Z498" s="14"/>
      <c r="AA498" s="15"/>
      <c r="AB498" s="19">
        <f t="shared" si="388"/>
        <v>0</v>
      </c>
      <c r="AC498" s="14"/>
      <c r="AD498" s="14"/>
      <c r="AE498" s="14"/>
      <c r="AF498" s="15"/>
      <c r="AG498" s="19">
        <f t="shared" si="389"/>
        <v>0</v>
      </c>
      <c r="AH498" s="14"/>
      <c r="AI498" s="14"/>
      <c r="AJ498" s="14"/>
      <c r="AK498" s="15"/>
      <c r="AL498" s="19">
        <f t="shared" si="390"/>
        <v>0</v>
      </c>
      <c r="AM498" s="14"/>
      <c r="AN498" s="14"/>
      <c r="AO498" s="14"/>
      <c r="AP498" s="15"/>
      <c r="AQ498" s="19">
        <f t="shared" si="391"/>
        <v>0</v>
      </c>
      <c r="AR498" s="14"/>
      <c r="AS498" s="14"/>
      <c r="AT498" s="14"/>
      <c r="AU498" s="15"/>
      <c r="AV498" s="30">
        <f t="shared" si="392"/>
        <v>0</v>
      </c>
    </row>
    <row r="499" spans="1:48">
      <c r="A499" s="12">
        <v>33</v>
      </c>
      <c r="B499" s="27" t="s">
        <v>33</v>
      </c>
      <c r="C499" s="27" t="s">
        <v>20</v>
      </c>
      <c r="D499" s="16"/>
      <c r="E499" s="16"/>
      <c r="F499" s="16"/>
      <c r="G499" s="17"/>
      <c r="H499" s="20">
        <f t="shared" si="384"/>
        <v>0</v>
      </c>
      <c r="I499" s="16"/>
      <c r="J499" s="16"/>
      <c r="K499" s="16"/>
      <c r="L499" s="17"/>
      <c r="M499" s="20">
        <f t="shared" si="385"/>
        <v>0</v>
      </c>
      <c r="N499" s="16"/>
      <c r="O499" s="16"/>
      <c r="P499" s="16"/>
      <c r="Q499" s="17"/>
      <c r="R499" s="20">
        <f t="shared" si="386"/>
        <v>0</v>
      </c>
      <c r="S499" s="16"/>
      <c r="T499" s="16"/>
      <c r="U499" s="16"/>
      <c r="V499" s="17"/>
      <c r="W499" s="20">
        <f t="shared" si="387"/>
        <v>0</v>
      </c>
      <c r="X499" s="16"/>
      <c r="Y499" s="16"/>
      <c r="Z499" s="16"/>
      <c r="AA499" s="17"/>
      <c r="AB499" s="20">
        <f t="shared" si="388"/>
        <v>0</v>
      </c>
      <c r="AC499" s="16"/>
      <c r="AD499" s="16"/>
      <c r="AE499" s="16"/>
      <c r="AF499" s="17"/>
      <c r="AG499" s="20">
        <f t="shared" si="389"/>
        <v>0</v>
      </c>
      <c r="AH499" s="16"/>
      <c r="AI499" s="16"/>
      <c r="AJ499" s="16"/>
      <c r="AK499" s="17"/>
      <c r="AL499" s="20">
        <f t="shared" si="390"/>
        <v>0</v>
      </c>
      <c r="AM499" s="16"/>
      <c r="AN499" s="16"/>
      <c r="AO499" s="16"/>
      <c r="AP499" s="17"/>
      <c r="AQ499" s="20">
        <f t="shared" si="391"/>
        <v>0</v>
      </c>
      <c r="AR499" s="16"/>
      <c r="AS499" s="16"/>
      <c r="AT499" s="16"/>
      <c r="AU499" s="17"/>
      <c r="AV499" s="31">
        <f t="shared" si="392"/>
        <v>0</v>
      </c>
    </row>
    <row r="500" spans="1:48">
      <c r="A500" s="12">
        <v>33</v>
      </c>
      <c r="B500" s="32"/>
      <c r="C500" s="33"/>
      <c r="D500" s="34"/>
      <c r="E500" s="35"/>
      <c r="F500" s="35"/>
      <c r="G500" s="35"/>
      <c r="H500" s="36">
        <f t="shared" ref="H500" si="393">SUM(H487:H499)</f>
        <v>0</v>
      </c>
      <c r="I500" s="35"/>
      <c r="J500" s="35"/>
      <c r="K500" s="35"/>
      <c r="L500" s="35"/>
      <c r="M500" s="36">
        <f t="shared" si="376"/>
        <v>0</v>
      </c>
      <c r="N500" s="35"/>
      <c r="O500" s="35"/>
      <c r="P500" s="35"/>
      <c r="Q500" s="35"/>
      <c r="R500" s="36">
        <f t="shared" si="377"/>
        <v>0</v>
      </c>
      <c r="S500" s="35"/>
      <c r="T500" s="35"/>
      <c r="U500" s="35"/>
      <c r="V500" s="35"/>
      <c r="W500" s="36">
        <f t="shared" si="378"/>
        <v>0</v>
      </c>
      <c r="X500" s="35"/>
      <c r="Y500" s="35"/>
      <c r="Z500" s="35"/>
      <c r="AA500" s="35"/>
      <c r="AB500" s="36">
        <f t="shared" si="379"/>
        <v>0</v>
      </c>
      <c r="AC500" s="35"/>
      <c r="AD500" s="35"/>
      <c r="AE500" s="35"/>
      <c r="AF500" s="35"/>
      <c r="AG500" s="36">
        <f t="shared" si="380"/>
        <v>0</v>
      </c>
      <c r="AH500" s="35"/>
      <c r="AI500" s="35"/>
      <c r="AJ500" s="35"/>
      <c r="AK500" s="35"/>
      <c r="AL500" s="36">
        <f t="shared" si="381"/>
        <v>0</v>
      </c>
      <c r="AM500" s="35"/>
      <c r="AN500" s="35"/>
      <c r="AO500" s="35"/>
      <c r="AP500" s="35"/>
      <c r="AQ500" s="36">
        <f t="shared" si="382"/>
        <v>0</v>
      </c>
      <c r="AR500" s="35"/>
      <c r="AS500" s="35"/>
      <c r="AT500" s="35"/>
      <c r="AU500" s="35"/>
      <c r="AV500" s="36">
        <f t="shared" si="383"/>
        <v>0</v>
      </c>
    </row>
    <row r="501" spans="1:48">
      <c r="A501" s="12">
        <v>34</v>
      </c>
      <c r="B501" s="48" t="str">
        <f>"Буква (или иное название) класса "&amp;A501&amp;":"</f>
        <v>Буква (или иное название) класса 34:</v>
      </c>
      <c r="C501" s="49"/>
      <c r="D501" s="50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</row>
    <row r="502" spans="1:48">
      <c r="A502" s="12">
        <v>34</v>
      </c>
      <c r="B502" s="25" t="s">
        <v>0</v>
      </c>
      <c r="C502" s="26" t="s">
        <v>20</v>
      </c>
      <c r="D502" s="14"/>
      <c r="E502" s="14"/>
      <c r="F502" s="14"/>
      <c r="G502" s="15"/>
      <c r="H502" s="19">
        <f t="shared" ref="H502:H514" si="394">COUNTA(D502:G502)</f>
        <v>0</v>
      </c>
      <c r="I502" s="14"/>
      <c r="J502" s="14"/>
      <c r="K502" s="14"/>
      <c r="L502" s="15"/>
      <c r="M502" s="19">
        <f t="shared" ref="M502:M514" si="395">COUNTA(I502:L502)</f>
        <v>0</v>
      </c>
      <c r="N502" s="14"/>
      <c r="O502" s="14"/>
      <c r="P502" s="14"/>
      <c r="Q502" s="15"/>
      <c r="R502" s="19">
        <f t="shared" ref="R502:R514" si="396">COUNTA(N502:Q502)</f>
        <v>0</v>
      </c>
      <c r="S502" s="14"/>
      <c r="T502" s="14"/>
      <c r="U502" s="14"/>
      <c r="V502" s="15"/>
      <c r="W502" s="19">
        <f t="shared" ref="W502:W514" si="397">COUNTA(S502:V502)</f>
        <v>0</v>
      </c>
      <c r="X502" s="14"/>
      <c r="Y502" s="14"/>
      <c r="Z502" s="14"/>
      <c r="AA502" s="15"/>
      <c r="AB502" s="19">
        <f t="shared" ref="AB502:AB514" si="398">COUNTA(X502:AA502)</f>
        <v>0</v>
      </c>
      <c r="AC502" s="14"/>
      <c r="AD502" s="14"/>
      <c r="AE502" s="14"/>
      <c r="AF502" s="15"/>
      <c r="AG502" s="19">
        <f t="shared" ref="AG502:AG514" si="399">COUNTA(AC502:AF502)</f>
        <v>0</v>
      </c>
      <c r="AH502" s="14"/>
      <c r="AI502" s="14"/>
      <c r="AJ502" s="14"/>
      <c r="AK502" s="15"/>
      <c r="AL502" s="19">
        <f t="shared" ref="AL502:AL514" si="400">COUNTA(AH502:AK502)</f>
        <v>0</v>
      </c>
      <c r="AM502" s="14"/>
      <c r="AN502" s="14"/>
      <c r="AO502" s="14"/>
      <c r="AP502" s="15"/>
      <c r="AQ502" s="19">
        <f t="shared" ref="AQ502:AQ514" si="401">COUNTA(AM502:AP502)</f>
        <v>0</v>
      </c>
      <c r="AR502" s="14"/>
      <c r="AS502" s="14"/>
      <c r="AT502" s="14"/>
      <c r="AU502" s="15"/>
      <c r="AV502" s="30">
        <f t="shared" ref="AV502:AV514" si="402">COUNTA(AR502:AU502)</f>
        <v>0</v>
      </c>
    </row>
    <row r="503" spans="1:48">
      <c r="A503" s="12">
        <v>34</v>
      </c>
      <c r="B503" s="3" t="s">
        <v>1</v>
      </c>
      <c r="C503" s="27" t="s">
        <v>20</v>
      </c>
      <c r="D503" s="14"/>
      <c r="E503" s="14"/>
      <c r="F503" s="14"/>
      <c r="G503" s="15"/>
      <c r="H503" s="19">
        <f t="shared" si="394"/>
        <v>0</v>
      </c>
      <c r="I503" s="14"/>
      <c r="J503" s="14"/>
      <c r="K503" s="14"/>
      <c r="L503" s="15"/>
      <c r="M503" s="19">
        <f t="shared" si="395"/>
        <v>0</v>
      </c>
      <c r="N503" s="14"/>
      <c r="O503" s="14"/>
      <c r="P503" s="14"/>
      <c r="Q503" s="15"/>
      <c r="R503" s="19">
        <f t="shared" si="396"/>
        <v>0</v>
      </c>
      <c r="S503" s="14"/>
      <c r="T503" s="14"/>
      <c r="U503" s="14"/>
      <c r="V503" s="15"/>
      <c r="W503" s="19">
        <f t="shared" si="397"/>
        <v>0</v>
      </c>
      <c r="X503" s="14"/>
      <c r="Y503" s="14"/>
      <c r="Z503" s="14"/>
      <c r="AA503" s="15"/>
      <c r="AB503" s="19">
        <f t="shared" si="398"/>
        <v>0</v>
      </c>
      <c r="AC503" s="14"/>
      <c r="AD503" s="14"/>
      <c r="AE503" s="14"/>
      <c r="AF503" s="15"/>
      <c r="AG503" s="19">
        <f t="shared" si="399"/>
        <v>0</v>
      </c>
      <c r="AH503" s="14"/>
      <c r="AI503" s="14"/>
      <c r="AJ503" s="14"/>
      <c r="AK503" s="15"/>
      <c r="AL503" s="19">
        <f t="shared" si="400"/>
        <v>0</v>
      </c>
      <c r="AM503" s="14"/>
      <c r="AN503" s="14"/>
      <c r="AO503" s="14"/>
      <c r="AP503" s="15"/>
      <c r="AQ503" s="19">
        <f t="shared" si="401"/>
        <v>0</v>
      </c>
      <c r="AR503" s="14"/>
      <c r="AS503" s="14"/>
      <c r="AT503" s="14"/>
      <c r="AU503" s="15"/>
      <c r="AV503" s="30">
        <f t="shared" si="402"/>
        <v>0</v>
      </c>
    </row>
    <row r="504" spans="1:48">
      <c r="A504" s="12">
        <v>34</v>
      </c>
      <c r="B504" s="3" t="s">
        <v>2</v>
      </c>
      <c r="C504" s="27" t="s">
        <v>20</v>
      </c>
      <c r="D504" s="14"/>
      <c r="E504" s="14"/>
      <c r="F504" s="14"/>
      <c r="G504" s="15"/>
      <c r="H504" s="19">
        <f t="shared" si="394"/>
        <v>0</v>
      </c>
      <c r="I504" s="14"/>
      <c r="J504" s="14"/>
      <c r="K504" s="14"/>
      <c r="L504" s="15"/>
      <c r="M504" s="19">
        <f t="shared" si="395"/>
        <v>0</v>
      </c>
      <c r="N504" s="14"/>
      <c r="O504" s="14"/>
      <c r="P504" s="14"/>
      <c r="Q504" s="15"/>
      <c r="R504" s="19">
        <f t="shared" si="396"/>
        <v>0</v>
      </c>
      <c r="S504" s="14"/>
      <c r="T504" s="14"/>
      <c r="U504" s="14"/>
      <c r="V504" s="15"/>
      <c r="W504" s="19">
        <f t="shared" si="397"/>
        <v>0</v>
      </c>
      <c r="X504" s="14"/>
      <c r="Y504" s="14"/>
      <c r="Z504" s="14"/>
      <c r="AA504" s="15"/>
      <c r="AB504" s="19">
        <f t="shared" si="398"/>
        <v>0</v>
      </c>
      <c r="AC504" s="14"/>
      <c r="AD504" s="14"/>
      <c r="AE504" s="14"/>
      <c r="AF504" s="15"/>
      <c r="AG504" s="19">
        <f t="shared" si="399"/>
        <v>0</v>
      </c>
      <c r="AH504" s="14"/>
      <c r="AI504" s="14"/>
      <c r="AJ504" s="14"/>
      <c r="AK504" s="15"/>
      <c r="AL504" s="19">
        <f t="shared" si="400"/>
        <v>0</v>
      </c>
      <c r="AM504" s="14"/>
      <c r="AN504" s="14"/>
      <c r="AO504" s="14"/>
      <c r="AP504" s="15"/>
      <c r="AQ504" s="19">
        <f t="shared" si="401"/>
        <v>0</v>
      </c>
      <c r="AR504" s="14"/>
      <c r="AS504" s="14"/>
      <c r="AT504" s="14"/>
      <c r="AU504" s="15"/>
      <c r="AV504" s="30">
        <f t="shared" si="402"/>
        <v>0</v>
      </c>
    </row>
    <row r="505" spans="1:48">
      <c r="A505" s="12">
        <v>34</v>
      </c>
      <c r="B505" s="3" t="s">
        <v>3</v>
      </c>
      <c r="C505" s="27" t="s">
        <v>20</v>
      </c>
      <c r="D505" s="14"/>
      <c r="E505" s="14"/>
      <c r="F505" s="14"/>
      <c r="G505" s="15"/>
      <c r="H505" s="19">
        <f t="shared" si="394"/>
        <v>0</v>
      </c>
      <c r="I505" s="14"/>
      <c r="J505" s="14"/>
      <c r="K505" s="14"/>
      <c r="L505" s="15"/>
      <c r="M505" s="19">
        <f t="shared" si="395"/>
        <v>0</v>
      </c>
      <c r="N505" s="14"/>
      <c r="O505" s="14"/>
      <c r="P505" s="14"/>
      <c r="Q505" s="15"/>
      <c r="R505" s="19">
        <f t="shared" si="396"/>
        <v>0</v>
      </c>
      <c r="S505" s="14"/>
      <c r="T505" s="14"/>
      <c r="U505" s="14"/>
      <c r="V505" s="15"/>
      <c r="W505" s="19">
        <f t="shared" si="397"/>
        <v>0</v>
      </c>
      <c r="X505" s="14"/>
      <c r="Y505" s="14"/>
      <c r="Z505" s="14"/>
      <c r="AA505" s="15"/>
      <c r="AB505" s="19">
        <f t="shared" si="398"/>
        <v>0</v>
      </c>
      <c r="AC505" s="14"/>
      <c r="AD505" s="14"/>
      <c r="AE505" s="14"/>
      <c r="AF505" s="15"/>
      <c r="AG505" s="19">
        <f t="shared" si="399"/>
        <v>0</v>
      </c>
      <c r="AH505" s="14"/>
      <c r="AI505" s="14"/>
      <c r="AJ505" s="14"/>
      <c r="AK505" s="15"/>
      <c r="AL505" s="19">
        <f t="shared" si="400"/>
        <v>0</v>
      </c>
      <c r="AM505" s="14"/>
      <c r="AN505" s="14"/>
      <c r="AO505" s="14"/>
      <c r="AP505" s="15"/>
      <c r="AQ505" s="19">
        <f t="shared" si="401"/>
        <v>0</v>
      </c>
      <c r="AR505" s="14"/>
      <c r="AS505" s="14"/>
      <c r="AT505" s="14"/>
      <c r="AU505" s="15"/>
      <c r="AV505" s="30">
        <f t="shared" si="402"/>
        <v>0</v>
      </c>
    </row>
    <row r="506" spans="1:48">
      <c r="A506" s="12">
        <v>34</v>
      </c>
      <c r="B506" s="3" t="s">
        <v>4</v>
      </c>
      <c r="C506" s="27" t="s">
        <v>20</v>
      </c>
      <c r="D506" s="14"/>
      <c r="E506" s="14"/>
      <c r="F506" s="14"/>
      <c r="G506" s="15"/>
      <c r="H506" s="19">
        <f t="shared" si="394"/>
        <v>0</v>
      </c>
      <c r="I506" s="14"/>
      <c r="J506" s="14"/>
      <c r="K506" s="14"/>
      <c r="L506" s="15"/>
      <c r="M506" s="19">
        <f t="shared" si="395"/>
        <v>0</v>
      </c>
      <c r="N506" s="14"/>
      <c r="O506" s="14"/>
      <c r="P506" s="14"/>
      <c r="Q506" s="15"/>
      <c r="R506" s="19">
        <f t="shared" si="396"/>
        <v>0</v>
      </c>
      <c r="S506" s="14"/>
      <c r="T506" s="14"/>
      <c r="U506" s="14"/>
      <c r="V506" s="15"/>
      <c r="W506" s="19">
        <f t="shared" si="397"/>
        <v>0</v>
      </c>
      <c r="X506" s="14"/>
      <c r="Y506" s="14"/>
      <c r="Z506" s="14"/>
      <c r="AA506" s="15"/>
      <c r="AB506" s="19">
        <f t="shared" si="398"/>
        <v>0</v>
      </c>
      <c r="AC506" s="14"/>
      <c r="AD506" s="14"/>
      <c r="AE506" s="14"/>
      <c r="AF506" s="15"/>
      <c r="AG506" s="19">
        <f t="shared" si="399"/>
        <v>0</v>
      </c>
      <c r="AH506" s="14"/>
      <c r="AI506" s="14"/>
      <c r="AJ506" s="14"/>
      <c r="AK506" s="15"/>
      <c r="AL506" s="19">
        <f t="shared" si="400"/>
        <v>0</v>
      </c>
      <c r="AM506" s="14"/>
      <c r="AN506" s="14"/>
      <c r="AO506" s="14"/>
      <c r="AP506" s="15"/>
      <c r="AQ506" s="19">
        <f t="shared" si="401"/>
        <v>0</v>
      </c>
      <c r="AR506" s="14"/>
      <c r="AS506" s="14"/>
      <c r="AT506" s="14"/>
      <c r="AU506" s="15"/>
      <c r="AV506" s="30">
        <f t="shared" si="402"/>
        <v>0</v>
      </c>
    </row>
    <row r="507" spans="1:48">
      <c r="A507" s="12">
        <v>34</v>
      </c>
      <c r="B507" s="3" t="s">
        <v>5</v>
      </c>
      <c r="C507" s="27" t="s">
        <v>20</v>
      </c>
      <c r="D507" s="14"/>
      <c r="E507" s="14"/>
      <c r="F507" s="14"/>
      <c r="G507" s="15"/>
      <c r="H507" s="19">
        <f t="shared" si="394"/>
        <v>0</v>
      </c>
      <c r="I507" s="14"/>
      <c r="J507" s="14"/>
      <c r="K507" s="14"/>
      <c r="L507" s="15"/>
      <c r="M507" s="19">
        <f t="shared" si="395"/>
        <v>0</v>
      </c>
      <c r="N507" s="14"/>
      <c r="O507" s="14"/>
      <c r="P507" s="14"/>
      <c r="Q507" s="15"/>
      <c r="R507" s="19">
        <f t="shared" si="396"/>
        <v>0</v>
      </c>
      <c r="S507" s="14"/>
      <c r="T507" s="14"/>
      <c r="U507" s="14"/>
      <c r="V507" s="15"/>
      <c r="W507" s="19">
        <f t="shared" si="397"/>
        <v>0</v>
      </c>
      <c r="X507" s="14"/>
      <c r="Y507" s="14"/>
      <c r="Z507" s="14"/>
      <c r="AA507" s="15"/>
      <c r="AB507" s="19">
        <f t="shared" si="398"/>
        <v>0</v>
      </c>
      <c r="AC507" s="14"/>
      <c r="AD507" s="14"/>
      <c r="AE507" s="14"/>
      <c r="AF507" s="15"/>
      <c r="AG507" s="19">
        <f t="shared" si="399"/>
        <v>0</v>
      </c>
      <c r="AH507" s="14"/>
      <c r="AI507" s="14"/>
      <c r="AJ507" s="14"/>
      <c r="AK507" s="15"/>
      <c r="AL507" s="19">
        <f t="shared" si="400"/>
        <v>0</v>
      </c>
      <c r="AM507" s="14"/>
      <c r="AN507" s="14"/>
      <c r="AO507" s="14"/>
      <c r="AP507" s="15"/>
      <c r="AQ507" s="19">
        <f t="shared" si="401"/>
        <v>0</v>
      </c>
      <c r="AR507" s="14"/>
      <c r="AS507" s="14"/>
      <c r="AT507" s="14"/>
      <c r="AU507" s="15"/>
      <c r="AV507" s="30">
        <f t="shared" si="402"/>
        <v>0</v>
      </c>
    </row>
    <row r="508" spans="1:48">
      <c r="A508" s="12">
        <v>34</v>
      </c>
      <c r="B508" s="3" t="s">
        <v>6</v>
      </c>
      <c r="C508" s="27" t="s">
        <v>20</v>
      </c>
      <c r="D508" s="14"/>
      <c r="E508" s="14"/>
      <c r="F508" s="14"/>
      <c r="G508" s="15"/>
      <c r="H508" s="19">
        <f t="shared" si="394"/>
        <v>0</v>
      </c>
      <c r="I508" s="14"/>
      <c r="J508" s="14"/>
      <c r="K508" s="14"/>
      <c r="L508" s="15"/>
      <c r="M508" s="19">
        <f t="shared" si="395"/>
        <v>0</v>
      </c>
      <c r="N508" s="14"/>
      <c r="O508" s="14"/>
      <c r="P508" s="14"/>
      <c r="Q508" s="15"/>
      <c r="R508" s="19">
        <f t="shared" si="396"/>
        <v>0</v>
      </c>
      <c r="S508" s="14"/>
      <c r="T508" s="14"/>
      <c r="U508" s="14"/>
      <c r="V508" s="15"/>
      <c r="W508" s="19">
        <f t="shared" si="397"/>
        <v>0</v>
      </c>
      <c r="X508" s="14"/>
      <c r="Y508" s="14"/>
      <c r="Z508" s="14"/>
      <c r="AA508" s="15"/>
      <c r="AB508" s="19">
        <f t="shared" si="398"/>
        <v>0</v>
      </c>
      <c r="AC508" s="14"/>
      <c r="AD508" s="14"/>
      <c r="AE508" s="14"/>
      <c r="AF508" s="15"/>
      <c r="AG508" s="19">
        <f t="shared" si="399"/>
        <v>0</v>
      </c>
      <c r="AH508" s="14"/>
      <c r="AI508" s="14"/>
      <c r="AJ508" s="14"/>
      <c r="AK508" s="15"/>
      <c r="AL508" s="19">
        <f t="shared" si="400"/>
        <v>0</v>
      </c>
      <c r="AM508" s="14"/>
      <c r="AN508" s="14"/>
      <c r="AO508" s="14"/>
      <c r="AP508" s="15"/>
      <c r="AQ508" s="19">
        <f t="shared" si="401"/>
        <v>0</v>
      </c>
      <c r="AR508" s="14"/>
      <c r="AS508" s="14"/>
      <c r="AT508" s="14"/>
      <c r="AU508" s="15"/>
      <c r="AV508" s="30">
        <f t="shared" si="402"/>
        <v>0</v>
      </c>
    </row>
    <row r="509" spans="1:48">
      <c r="A509" s="12">
        <v>34</v>
      </c>
      <c r="B509" s="3" t="s">
        <v>7</v>
      </c>
      <c r="C509" s="27" t="s">
        <v>20</v>
      </c>
      <c r="D509" s="14"/>
      <c r="E509" s="14"/>
      <c r="F509" s="14"/>
      <c r="G509" s="15"/>
      <c r="H509" s="19">
        <f t="shared" si="394"/>
        <v>0</v>
      </c>
      <c r="I509" s="14"/>
      <c r="J509" s="14"/>
      <c r="K509" s="14"/>
      <c r="L509" s="15"/>
      <c r="M509" s="19">
        <f t="shared" si="395"/>
        <v>0</v>
      </c>
      <c r="N509" s="14"/>
      <c r="O509" s="14"/>
      <c r="P509" s="14"/>
      <c r="Q509" s="15"/>
      <c r="R509" s="19">
        <f t="shared" si="396"/>
        <v>0</v>
      </c>
      <c r="S509" s="14"/>
      <c r="T509" s="14"/>
      <c r="U509" s="14"/>
      <c r="V509" s="15"/>
      <c r="W509" s="19">
        <f t="shared" si="397"/>
        <v>0</v>
      </c>
      <c r="X509" s="14"/>
      <c r="Y509" s="14"/>
      <c r="Z509" s="14"/>
      <c r="AA509" s="15"/>
      <c r="AB509" s="19">
        <f t="shared" si="398"/>
        <v>0</v>
      </c>
      <c r="AC509" s="14"/>
      <c r="AD509" s="14"/>
      <c r="AE509" s="14"/>
      <c r="AF509" s="15"/>
      <c r="AG509" s="19">
        <f t="shared" si="399"/>
        <v>0</v>
      </c>
      <c r="AH509" s="14"/>
      <c r="AI509" s="14"/>
      <c r="AJ509" s="14"/>
      <c r="AK509" s="15"/>
      <c r="AL509" s="19">
        <f t="shared" si="400"/>
        <v>0</v>
      </c>
      <c r="AM509" s="14"/>
      <c r="AN509" s="14"/>
      <c r="AO509" s="14"/>
      <c r="AP509" s="15"/>
      <c r="AQ509" s="19">
        <f t="shared" si="401"/>
        <v>0</v>
      </c>
      <c r="AR509" s="14"/>
      <c r="AS509" s="14"/>
      <c r="AT509" s="14"/>
      <c r="AU509" s="15"/>
      <c r="AV509" s="30">
        <f t="shared" si="402"/>
        <v>0</v>
      </c>
    </row>
    <row r="510" spans="1:48">
      <c r="A510" s="12">
        <v>34</v>
      </c>
      <c r="B510" s="3" t="s">
        <v>22</v>
      </c>
      <c r="C510" s="27" t="s">
        <v>20</v>
      </c>
      <c r="D510" s="14"/>
      <c r="E510" s="14"/>
      <c r="F510" s="14"/>
      <c r="G510" s="15"/>
      <c r="H510" s="19">
        <f t="shared" si="394"/>
        <v>0</v>
      </c>
      <c r="I510" s="14"/>
      <c r="J510" s="14"/>
      <c r="K510" s="14"/>
      <c r="L510" s="15"/>
      <c r="M510" s="19">
        <f t="shared" si="395"/>
        <v>0</v>
      </c>
      <c r="N510" s="14"/>
      <c r="O510" s="14"/>
      <c r="P510" s="14"/>
      <c r="Q510" s="15"/>
      <c r="R510" s="19">
        <f t="shared" si="396"/>
        <v>0</v>
      </c>
      <c r="S510" s="14"/>
      <c r="T510" s="14"/>
      <c r="U510" s="14"/>
      <c r="V510" s="15"/>
      <c r="W510" s="19">
        <f t="shared" si="397"/>
        <v>0</v>
      </c>
      <c r="X510" s="14"/>
      <c r="Y510" s="14"/>
      <c r="Z510" s="14"/>
      <c r="AA510" s="15"/>
      <c r="AB510" s="19">
        <f t="shared" si="398"/>
        <v>0</v>
      </c>
      <c r="AC510" s="14"/>
      <c r="AD510" s="14"/>
      <c r="AE510" s="14"/>
      <c r="AF510" s="15"/>
      <c r="AG510" s="19">
        <f t="shared" si="399"/>
        <v>0</v>
      </c>
      <c r="AH510" s="14"/>
      <c r="AI510" s="14"/>
      <c r="AJ510" s="14"/>
      <c r="AK510" s="15"/>
      <c r="AL510" s="19">
        <f t="shared" si="400"/>
        <v>0</v>
      </c>
      <c r="AM510" s="14"/>
      <c r="AN510" s="14"/>
      <c r="AO510" s="14"/>
      <c r="AP510" s="15"/>
      <c r="AQ510" s="19">
        <f t="shared" si="401"/>
        <v>0</v>
      </c>
      <c r="AR510" s="14"/>
      <c r="AS510" s="14"/>
      <c r="AT510" s="14"/>
      <c r="AU510" s="15"/>
      <c r="AV510" s="30">
        <f t="shared" si="402"/>
        <v>0</v>
      </c>
    </row>
    <row r="511" spans="1:48">
      <c r="A511" s="12">
        <v>34</v>
      </c>
      <c r="B511" s="3" t="s">
        <v>8</v>
      </c>
      <c r="C511" s="27" t="s">
        <v>20</v>
      </c>
      <c r="D511" s="14"/>
      <c r="E511" s="14"/>
      <c r="F511" s="14"/>
      <c r="G511" s="15"/>
      <c r="H511" s="19">
        <f t="shared" si="394"/>
        <v>0</v>
      </c>
      <c r="I511" s="14"/>
      <c r="J511" s="14"/>
      <c r="K511" s="14"/>
      <c r="L511" s="15"/>
      <c r="M511" s="19">
        <f t="shared" si="395"/>
        <v>0</v>
      </c>
      <c r="N511" s="14"/>
      <c r="O511" s="14"/>
      <c r="P511" s="14"/>
      <c r="Q511" s="15"/>
      <c r="R511" s="19">
        <f t="shared" si="396"/>
        <v>0</v>
      </c>
      <c r="S511" s="14"/>
      <c r="T511" s="14"/>
      <c r="U511" s="14"/>
      <c r="V511" s="15"/>
      <c r="W511" s="19">
        <f t="shared" si="397"/>
        <v>0</v>
      </c>
      <c r="X511" s="14"/>
      <c r="Y511" s="14"/>
      <c r="Z511" s="14"/>
      <c r="AA511" s="15"/>
      <c r="AB511" s="19">
        <f t="shared" si="398"/>
        <v>0</v>
      </c>
      <c r="AC511" s="14"/>
      <c r="AD511" s="14"/>
      <c r="AE511" s="14"/>
      <c r="AF511" s="15"/>
      <c r="AG511" s="19">
        <f t="shared" si="399"/>
        <v>0</v>
      </c>
      <c r="AH511" s="14"/>
      <c r="AI511" s="14"/>
      <c r="AJ511" s="14"/>
      <c r="AK511" s="15"/>
      <c r="AL511" s="19">
        <f t="shared" si="400"/>
        <v>0</v>
      </c>
      <c r="AM511" s="14"/>
      <c r="AN511" s="14"/>
      <c r="AO511" s="14"/>
      <c r="AP511" s="15"/>
      <c r="AQ511" s="19">
        <f t="shared" si="401"/>
        <v>0</v>
      </c>
      <c r="AR511" s="14"/>
      <c r="AS511" s="14"/>
      <c r="AT511" s="14"/>
      <c r="AU511" s="15"/>
      <c r="AV511" s="30">
        <f t="shared" si="402"/>
        <v>0</v>
      </c>
    </row>
    <row r="512" spans="1:48">
      <c r="A512" s="12">
        <v>34</v>
      </c>
      <c r="B512" s="3" t="s">
        <v>74</v>
      </c>
      <c r="C512" s="27" t="s">
        <v>20</v>
      </c>
      <c r="D512" s="14"/>
      <c r="E512" s="14"/>
      <c r="F512" s="14"/>
      <c r="G512" s="15"/>
      <c r="H512" s="19">
        <f t="shared" si="394"/>
        <v>0</v>
      </c>
      <c r="I512" s="14"/>
      <c r="J512" s="14"/>
      <c r="K512" s="14"/>
      <c r="L512" s="15"/>
      <c r="M512" s="19">
        <f t="shared" si="395"/>
        <v>0</v>
      </c>
      <c r="N512" s="14"/>
      <c r="O512" s="14"/>
      <c r="P512" s="14"/>
      <c r="Q512" s="15"/>
      <c r="R512" s="19">
        <f t="shared" si="396"/>
        <v>0</v>
      </c>
      <c r="S512" s="14"/>
      <c r="T512" s="14"/>
      <c r="U512" s="14"/>
      <c r="V512" s="15"/>
      <c r="W512" s="19">
        <f t="shared" si="397"/>
        <v>0</v>
      </c>
      <c r="X512" s="14"/>
      <c r="Y512" s="14"/>
      <c r="Z512" s="14"/>
      <c r="AA512" s="15"/>
      <c r="AB512" s="19">
        <f t="shared" si="398"/>
        <v>0</v>
      </c>
      <c r="AC512" s="14"/>
      <c r="AD512" s="14"/>
      <c r="AE512" s="14"/>
      <c r="AF512" s="15"/>
      <c r="AG512" s="19">
        <f t="shared" si="399"/>
        <v>0</v>
      </c>
      <c r="AH512" s="14"/>
      <c r="AI512" s="14"/>
      <c r="AJ512" s="14"/>
      <c r="AK512" s="15"/>
      <c r="AL512" s="19">
        <f t="shared" si="400"/>
        <v>0</v>
      </c>
      <c r="AM512" s="14"/>
      <c r="AN512" s="14"/>
      <c r="AO512" s="14"/>
      <c r="AP512" s="15"/>
      <c r="AQ512" s="19">
        <f t="shared" si="401"/>
        <v>0</v>
      </c>
      <c r="AR512" s="14"/>
      <c r="AS512" s="14"/>
      <c r="AT512" s="14"/>
      <c r="AU512" s="15"/>
      <c r="AV512" s="30">
        <f t="shared" si="402"/>
        <v>0</v>
      </c>
    </row>
    <row r="513" spans="1:48">
      <c r="A513" s="12">
        <v>34</v>
      </c>
      <c r="B513" s="3" t="s">
        <v>9</v>
      </c>
      <c r="C513" s="27" t="s">
        <v>20</v>
      </c>
      <c r="D513" s="14"/>
      <c r="E513" s="14"/>
      <c r="F513" s="14"/>
      <c r="G513" s="15"/>
      <c r="H513" s="19">
        <f t="shared" si="394"/>
        <v>0</v>
      </c>
      <c r="I513" s="14"/>
      <c r="J513" s="14"/>
      <c r="K513" s="14"/>
      <c r="L513" s="15"/>
      <c r="M513" s="19">
        <f t="shared" si="395"/>
        <v>0</v>
      </c>
      <c r="N513" s="14"/>
      <c r="O513" s="14"/>
      <c r="P513" s="14"/>
      <c r="Q513" s="15"/>
      <c r="R513" s="19">
        <f t="shared" si="396"/>
        <v>0</v>
      </c>
      <c r="S513" s="14"/>
      <c r="T513" s="14"/>
      <c r="U513" s="14"/>
      <c r="V513" s="15"/>
      <c r="W513" s="19">
        <f t="shared" si="397"/>
        <v>0</v>
      </c>
      <c r="X513" s="14"/>
      <c r="Y513" s="14"/>
      <c r="Z513" s="14"/>
      <c r="AA513" s="15"/>
      <c r="AB513" s="19">
        <f t="shared" si="398"/>
        <v>0</v>
      </c>
      <c r="AC513" s="14"/>
      <c r="AD513" s="14"/>
      <c r="AE513" s="14"/>
      <c r="AF513" s="15"/>
      <c r="AG513" s="19">
        <f t="shared" si="399"/>
        <v>0</v>
      </c>
      <c r="AH513" s="14"/>
      <c r="AI513" s="14"/>
      <c r="AJ513" s="14"/>
      <c r="AK513" s="15"/>
      <c r="AL513" s="19">
        <f t="shared" si="400"/>
        <v>0</v>
      </c>
      <c r="AM513" s="14"/>
      <c r="AN513" s="14"/>
      <c r="AO513" s="14"/>
      <c r="AP513" s="15"/>
      <c r="AQ513" s="19">
        <f t="shared" si="401"/>
        <v>0</v>
      </c>
      <c r="AR513" s="14"/>
      <c r="AS513" s="14"/>
      <c r="AT513" s="14"/>
      <c r="AU513" s="15"/>
      <c r="AV513" s="30">
        <f t="shared" si="402"/>
        <v>0</v>
      </c>
    </row>
    <row r="514" spans="1:48">
      <c r="A514" s="12">
        <v>34</v>
      </c>
      <c r="B514" s="27" t="s">
        <v>33</v>
      </c>
      <c r="C514" s="27" t="s">
        <v>20</v>
      </c>
      <c r="D514" s="16"/>
      <c r="E514" s="16"/>
      <c r="F514" s="16"/>
      <c r="G514" s="17"/>
      <c r="H514" s="20">
        <f t="shared" si="394"/>
        <v>0</v>
      </c>
      <c r="I514" s="16"/>
      <c r="J514" s="16"/>
      <c r="K514" s="16"/>
      <c r="L514" s="17"/>
      <c r="M514" s="20">
        <f t="shared" si="395"/>
        <v>0</v>
      </c>
      <c r="N514" s="16"/>
      <c r="O514" s="16"/>
      <c r="P514" s="16"/>
      <c r="Q514" s="17"/>
      <c r="R514" s="20">
        <f t="shared" si="396"/>
        <v>0</v>
      </c>
      <c r="S514" s="16"/>
      <c r="T514" s="16"/>
      <c r="U514" s="16"/>
      <c r="V514" s="17"/>
      <c r="W514" s="20">
        <f t="shared" si="397"/>
        <v>0</v>
      </c>
      <c r="X514" s="16"/>
      <c r="Y514" s="16"/>
      <c r="Z514" s="16"/>
      <c r="AA514" s="17"/>
      <c r="AB514" s="20">
        <f t="shared" si="398"/>
        <v>0</v>
      </c>
      <c r="AC514" s="16"/>
      <c r="AD514" s="16"/>
      <c r="AE514" s="16"/>
      <c r="AF514" s="17"/>
      <c r="AG514" s="20">
        <f t="shared" si="399"/>
        <v>0</v>
      </c>
      <c r="AH514" s="16"/>
      <c r="AI514" s="16"/>
      <c r="AJ514" s="16"/>
      <c r="AK514" s="17"/>
      <c r="AL514" s="20">
        <f t="shared" si="400"/>
        <v>0</v>
      </c>
      <c r="AM514" s="16"/>
      <c r="AN514" s="16"/>
      <c r="AO514" s="16"/>
      <c r="AP514" s="17"/>
      <c r="AQ514" s="20">
        <f t="shared" si="401"/>
        <v>0</v>
      </c>
      <c r="AR514" s="16"/>
      <c r="AS514" s="16"/>
      <c r="AT514" s="16"/>
      <c r="AU514" s="17"/>
      <c r="AV514" s="31">
        <f t="shared" si="402"/>
        <v>0</v>
      </c>
    </row>
    <row r="515" spans="1:48">
      <c r="A515" s="12">
        <v>34</v>
      </c>
      <c r="B515" s="32"/>
      <c r="C515" s="33"/>
      <c r="D515" s="34"/>
      <c r="E515" s="35"/>
      <c r="F515" s="35"/>
      <c r="G515" s="35"/>
      <c r="H515" s="36">
        <f t="shared" ref="H515" si="403">SUM(H502:H514)</f>
        <v>0</v>
      </c>
      <c r="I515" s="35"/>
      <c r="J515" s="35"/>
      <c r="K515" s="35"/>
      <c r="L515" s="35"/>
      <c r="M515" s="36">
        <f t="shared" si="376"/>
        <v>0</v>
      </c>
      <c r="N515" s="35"/>
      <c r="O515" s="35"/>
      <c r="P515" s="35"/>
      <c r="Q515" s="35"/>
      <c r="R515" s="36">
        <f t="shared" si="377"/>
        <v>0</v>
      </c>
      <c r="S515" s="35"/>
      <c r="T515" s="35"/>
      <c r="U515" s="35"/>
      <c r="V515" s="35"/>
      <c r="W515" s="36">
        <f t="shared" si="378"/>
        <v>0</v>
      </c>
      <c r="X515" s="35"/>
      <c r="Y515" s="35"/>
      <c r="Z515" s="35"/>
      <c r="AA515" s="35"/>
      <c r="AB515" s="36">
        <f t="shared" si="379"/>
        <v>0</v>
      </c>
      <c r="AC515" s="35"/>
      <c r="AD515" s="35"/>
      <c r="AE515" s="35"/>
      <c r="AF515" s="35"/>
      <c r="AG515" s="36">
        <f t="shared" si="380"/>
        <v>0</v>
      </c>
      <c r="AH515" s="35"/>
      <c r="AI515" s="35"/>
      <c r="AJ515" s="35"/>
      <c r="AK515" s="35"/>
      <c r="AL515" s="36">
        <f t="shared" si="381"/>
        <v>0</v>
      </c>
      <c r="AM515" s="35"/>
      <c r="AN515" s="35"/>
      <c r="AO515" s="35"/>
      <c r="AP515" s="35"/>
      <c r="AQ515" s="36">
        <f t="shared" si="382"/>
        <v>0</v>
      </c>
      <c r="AR515" s="35"/>
      <c r="AS515" s="35"/>
      <c r="AT515" s="35"/>
      <c r="AU515" s="35"/>
      <c r="AV515" s="36">
        <f t="shared" si="383"/>
        <v>0</v>
      </c>
    </row>
    <row r="516" spans="1:48">
      <c r="A516" s="12">
        <v>35</v>
      </c>
      <c r="B516" s="48" t="str">
        <f>"Буква (или иное название) класса "&amp;A516&amp;":"</f>
        <v>Буква (или иное название) класса 35:</v>
      </c>
      <c r="C516" s="49"/>
      <c r="D516" s="50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</row>
    <row r="517" spans="1:48">
      <c r="A517" s="12">
        <v>35</v>
      </c>
      <c r="B517" s="25" t="s">
        <v>0</v>
      </c>
      <c r="C517" s="26" t="s">
        <v>20</v>
      </c>
      <c r="D517" s="14"/>
      <c r="E517" s="14"/>
      <c r="F517" s="14"/>
      <c r="G517" s="15"/>
      <c r="H517" s="19">
        <f t="shared" ref="H517:H529" si="404">COUNTA(D517:G517)</f>
        <v>0</v>
      </c>
      <c r="I517" s="14"/>
      <c r="J517" s="14"/>
      <c r="K517" s="14"/>
      <c r="L517" s="15"/>
      <c r="M517" s="19">
        <f t="shared" ref="M517:M529" si="405">COUNTA(I517:L517)</f>
        <v>0</v>
      </c>
      <c r="N517" s="14"/>
      <c r="O517" s="14"/>
      <c r="P517" s="14"/>
      <c r="Q517" s="15"/>
      <c r="R517" s="19">
        <f t="shared" ref="R517:R529" si="406">COUNTA(N517:Q517)</f>
        <v>0</v>
      </c>
      <c r="S517" s="14"/>
      <c r="T517" s="14"/>
      <c r="U517" s="14"/>
      <c r="V517" s="15"/>
      <c r="W517" s="19">
        <f t="shared" ref="W517:W529" si="407">COUNTA(S517:V517)</f>
        <v>0</v>
      </c>
      <c r="X517" s="14"/>
      <c r="Y517" s="14"/>
      <c r="Z517" s="14"/>
      <c r="AA517" s="15"/>
      <c r="AB517" s="19">
        <f t="shared" ref="AB517:AB529" si="408">COUNTA(X517:AA517)</f>
        <v>0</v>
      </c>
      <c r="AC517" s="14"/>
      <c r="AD517" s="14"/>
      <c r="AE517" s="14"/>
      <c r="AF517" s="15"/>
      <c r="AG517" s="19">
        <f t="shared" ref="AG517:AG529" si="409">COUNTA(AC517:AF517)</f>
        <v>0</v>
      </c>
      <c r="AH517" s="14"/>
      <c r="AI517" s="14"/>
      <c r="AJ517" s="14"/>
      <c r="AK517" s="15"/>
      <c r="AL517" s="19">
        <f t="shared" ref="AL517:AL529" si="410">COUNTA(AH517:AK517)</f>
        <v>0</v>
      </c>
      <c r="AM517" s="14"/>
      <c r="AN517" s="14"/>
      <c r="AO517" s="14"/>
      <c r="AP517" s="15"/>
      <c r="AQ517" s="19">
        <f t="shared" ref="AQ517:AQ529" si="411">COUNTA(AM517:AP517)</f>
        <v>0</v>
      </c>
      <c r="AR517" s="14"/>
      <c r="AS517" s="14"/>
      <c r="AT517" s="14"/>
      <c r="AU517" s="15"/>
      <c r="AV517" s="30">
        <f t="shared" ref="AV517:AV529" si="412">COUNTA(AR517:AU517)</f>
        <v>0</v>
      </c>
    </row>
    <row r="518" spans="1:48">
      <c r="A518" s="12">
        <v>35</v>
      </c>
      <c r="B518" s="3" t="s">
        <v>1</v>
      </c>
      <c r="C518" s="27" t="s">
        <v>20</v>
      </c>
      <c r="D518" s="14"/>
      <c r="E518" s="14"/>
      <c r="F518" s="14"/>
      <c r="G518" s="15"/>
      <c r="H518" s="19">
        <f t="shared" si="404"/>
        <v>0</v>
      </c>
      <c r="I518" s="14"/>
      <c r="J518" s="14"/>
      <c r="K518" s="14"/>
      <c r="L518" s="15"/>
      <c r="M518" s="19">
        <f t="shared" si="405"/>
        <v>0</v>
      </c>
      <c r="N518" s="14"/>
      <c r="O518" s="14"/>
      <c r="P518" s="14"/>
      <c r="Q518" s="15"/>
      <c r="R518" s="19">
        <f t="shared" si="406"/>
        <v>0</v>
      </c>
      <c r="S518" s="14"/>
      <c r="T518" s="14"/>
      <c r="U518" s="14"/>
      <c r="V518" s="15"/>
      <c r="W518" s="19">
        <f t="shared" si="407"/>
        <v>0</v>
      </c>
      <c r="X518" s="14"/>
      <c r="Y518" s="14"/>
      <c r="Z518" s="14"/>
      <c r="AA518" s="15"/>
      <c r="AB518" s="19">
        <f t="shared" si="408"/>
        <v>0</v>
      </c>
      <c r="AC518" s="14"/>
      <c r="AD518" s="14"/>
      <c r="AE518" s="14"/>
      <c r="AF518" s="15"/>
      <c r="AG518" s="19">
        <f t="shared" si="409"/>
        <v>0</v>
      </c>
      <c r="AH518" s="14"/>
      <c r="AI518" s="14"/>
      <c r="AJ518" s="14"/>
      <c r="AK518" s="15"/>
      <c r="AL518" s="19">
        <f t="shared" si="410"/>
        <v>0</v>
      </c>
      <c r="AM518" s="14"/>
      <c r="AN518" s="14"/>
      <c r="AO518" s="14"/>
      <c r="AP518" s="15"/>
      <c r="AQ518" s="19">
        <f t="shared" si="411"/>
        <v>0</v>
      </c>
      <c r="AR518" s="14"/>
      <c r="AS518" s="14"/>
      <c r="AT518" s="14"/>
      <c r="AU518" s="15"/>
      <c r="AV518" s="30">
        <f t="shared" si="412"/>
        <v>0</v>
      </c>
    </row>
    <row r="519" spans="1:48">
      <c r="A519" s="12">
        <v>35</v>
      </c>
      <c r="B519" s="3" t="s">
        <v>2</v>
      </c>
      <c r="C519" s="27" t="s">
        <v>20</v>
      </c>
      <c r="D519" s="14"/>
      <c r="E519" s="14"/>
      <c r="F519" s="14"/>
      <c r="G519" s="15"/>
      <c r="H519" s="19">
        <f t="shared" si="404"/>
        <v>0</v>
      </c>
      <c r="I519" s="14"/>
      <c r="J519" s="14"/>
      <c r="K519" s="14"/>
      <c r="L519" s="15"/>
      <c r="M519" s="19">
        <f t="shared" si="405"/>
        <v>0</v>
      </c>
      <c r="N519" s="14"/>
      <c r="O519" s="14"/>
      <c r="P519" s="14"/>
      <c r="Q519" s="15"/>
      <c r="R519" s="19">
        <f t="shared" si="406"/>
        <v>0</v>
      </c>
      <c r="S519" s="14"/>
      <c r="T519" s="14"/>
      <c r="U519" s="14"/>
      <c r="V519" s="15"/>
      <c r="W519" s="19">
        <f t="shared" si="407"/>
        <v>0</v>
      </c>
      <c r="X519" s="14"/>
      <c r="Y519" s="14"/>
      <c r="Z519" s="14"/>
      <c r="AA519" s="15"/>
      <c r="AB519" s="19">
        <f t="shared" si="408"/>
        <v>0</v>
      </c>
      <c r="AC519" s="14"/>
      <c r="AD519" s="14"/>
      <c r="AE519" s="14"/>
      <c r="AF519" s="15"/>
      <c r="AG519" s="19">
        <f t="shared" si="409"/>
        <v>0</v>
      </c>
      <c r="AH519" s="14"/>
      <c r="AI519" s="14"/>
      <c r="AJ519" s="14"/>
      <c r="AK519" s="15"/>
      <c r="AL519" s="19">
        <f t="shared" si="410"/>
        <v>0</v>
      </c>
      <c r="AM519" s="14"/>
      <c r="AN519" s="14"/>
      <c r="AO519" s="14"/>
      <c r="AP519" s="15"/>
      <c r="AQ519" s="19">
        <f t="shared" si="411"/>
        <v>0</v>
      </c>
      <c r="AR519" s="14"/>
      <c r="AS519" s="14"/>
      <c r="AT519" s="14"/>
      <c r="AU519" s="15"/>
      <c r="AV519" s="30">
        <f t="shared" si="412"/>
        <v>0</v>
      </c>
    </row>
    <row r="520" spans="1:48">
      <c r="A520" s="12">
        <v>35</v>
      </c>
      <c r="B520" s="3" t="s">
        <v>3</v>
      </c>
      <c r="C520" s="27" t="s">
        <v>20</v>
      </c>
      <c r="D520" s="14"/>
      <c r="E520" s="14"/>
      <c r="F520" s="14"/>
      <c r="G520" s="15"/>
      <c r="H520" s="19">
        <f t="shared" si="404"/>
        <v>0</v>
      </c>
      <c r="I520" s="14"/>
      <c r="J520" s="14"/>
      <c r="K520" s="14"/>
      <c r="L520" s="15"/>
      <c r="M520" s="19">
        <f t="shared" si="405"/>
        <v>0</v>
      </c>
      <c r="N520" s="14"/>
      <c r="O520" s="14"/>
      <c r="P520" s="14"/>
      <c r="Q520" s="15"/>
      <c r="R520" s="19">
        <f t="shared" si="406"/>
        <v>0</v>
      </c>
      <c r="S520" s="14"/>
      <c r="T520" s="14"/>
      <c r="U520" s="14"/>
      <c r="V520" s="15"/>
      <c r="W520" s="19">
        <f t="shared" si="407"/>
        <v>0</v>
      </c>
      <c r="X520" s="14"/>
      <c r="Y520" s="14"/>
      <c r="Z520" s="14"/>
      <c r="AA520" s="15"/>
      <c r="AB520" s="19">
        <f t="shared" si="408"/>
        <v>0</v>
      </c>
      <c r="AC520" s="14"/>
      <c r="AD520" s="14"/>
      <c r="AE520" s="14"/>
      <c r="AF520" s="15"/>
      <c r="AG520" s="19">
        <f t="shared" si="409"/>
        <v>0</v>
      </c>
      <c r="AH520" s="14"/>
      <c r="AI520" s="14"/>
      <c r="AJ520" s="14"/>
      <c r="AK520" s="15"/>
      <c r="AL520" s="19">
        <f t="shared" si="410"/>
        <v>0</v>
      </c>
      <c r="AM520" s="14"/>
      <c r="AN520" s="14"/>
      <c r="AO520" s="14"/>
      <c r="AP520" s="15"/>
      <c r="AQ520" s="19">
        <f t="shared" si="411"/>
        <v>0</v>
      </c>
      <c r="AR520" s="14"/>
      <c r="AS520" s="14"/>
      <c r="AT520" s="14"/>
      <c r="AU520" s="15"/>
      <c r="AV520" s="30">
        <f t="shared" si="412"/>
        <v>0</v>
      </c>
    </row>
    <row r="521" spans="1:48">
      <c r="A521" s="12">
        <v>35</v>
      </c>
      <c r="B521" s="3" t="s">
        <v>4</v>
      </c>
      <c r="C521" s="27" t="s">
        <v>20</v>
      </c>
      <c r="D521" s="14"/>
      <c r="E521" s="14"/>
      <c r="F521" s="14"/>
      <c r="G521" s="15"/>
      <c r="H521" s="19">
        <f t="shared" si="404"/>
        <v>0</v>
      </c>
      <c r="I521" s="14"/>
      <c r="J521" s="14"/>
      <c r="K521" s="14"/>
      <c r="L521" s="15"/>
      <c r="M521" s="19">
        <f t="shared" si="405"/>
        <v>0</v>
      </c>
      <c r="N521" s="14"/>
      <c r="O521" s="14"/>
      <c r="P521" s="14"/>
      <c r="Q521" s="15"/>
      <c r="R521" s="19">
        <f t="shared" si="406"/>
        <v>0</v>
      </c>
      <c r="S521" s="14"/>
      <c r="T521" s="14"/>
      <c r="U521" s="14"/>
      <c r="V521" s="15"/>
      <c r="W521" s="19">
        <f t="shared" si="407"/>
        <v>0</v>
      </c>
      <c r="X521" s="14"/>
      <c r="Y521" s="14"/>
      <c r="Z521" s="14"/>
      <c r="AA521" s="15"/>
      <c r="AB521" s="19">
        <f t="shared" si="408"/>
        <v>0</v>
      </c>
      <c r="AC521" s="14"/>
      <c r="AD521" s="14"/>
      <c r="AE521" s="14"/>
      <c r="AF521" s="15"/>
      <c r="AG521" s="19">
        <f t="shared" si="409"/>
        <v>0</v>
      </c>
      <c r="AH521" s="14"/>
      <c r="AI521" s="14"/>
      <c r="AJ521" s="14"/>
      <c r="AK521" s="15"/>
      <c r="AL521" s="19">
        <f t="shared" si="410"/>
        <v>0</v>
      </c>
      <c r="AM521" s="14"/>
      <c r="AN521" s="14"/>
      <c r="AO521" s="14"/>
      <c r="AP521" s="15"/>
      <c r="AQ521" s="19">
        <f t="shared" si="411"/>
        <v>0</v>
      </c>
      <c r="AR521" s="14"/>
      <c r="AS521" s="14"/>
      <c r="AT521" s="14"/>
      <c r="AU521" s="15"/>
      <c r="AV521" s="30">
        <f t="shared" si="412"/>
        <v>0</v>
      </c>
    </row>
    <row r="522" spans="1:48">
      <c r="A522" s="12">
        <v>35</v>
      </c>
      <c r="B522" s="3" t="s">
        <v>5</v>
      </c>
      <c r="C522" s="27" t="s">
        <v>20</v>
      </c>
      <c r="D522" s="14"/>
      <c r="E522" s="14"/>
      <c r="F522" s="14"/>
      <c r="G522" s="15"/>
      <c r="H522" s="19">
        <f t="shared" si="404"/>
        <v>0</v>
      </c>
      <c r="I522" s="14"/>
      <c r="J522" s="14"/>
      <c r="K522" s="14"/>
      <c r="L522" s="15"/>
      <c r="M522" s="19">
        <f t="shared" si="405"/>
        <v>0</v>
      </c>
      <c r="N522" s="14"/>
      <c r="O522" s="14"/>
      <c r="P522" s="14"/>
      <c r="Q522" s="15"/>
      <c r="R522" s="19">
        <f t="shared" si="406"/>
        <v>0</v>
      </c>
      <c r="S522" s="14"/>
      <c r="T522" s="14"/>
      <c r="U522" s="14"/>
      <c r="V522" s="15"/>
      <c r="W522" s="19">
        <f t="shared" si="407"/>
        <v>0</v>
      </c>
      <c r="X522" s="14"/>
      <c r="Y522" s="14"/>
      <c r="Z522" s="14"/>
      <c r="AA522" s="15"/>
      <c r="AB522" s="19">
        <f t="shared" si="408"/>
        <v>0</v>
      </c>
      <c r="AC522" s="14"/>
      <c r="AD522" s="14"/>
      <c r="AE522" s="14"/>
      <c r="AF522" s="15"/>
      <c r="AG522" s="19">
        <f t="shared" si="409"/>
        <v>0</v>
      </c>
      <c r="AH522" s="14"/>
      <c r="AI522" s="14"/>
      <c r="AJ522" s="14"/>
      <c r="AK522" s="15"/>
      <c r="AL522" s="19">
        <f t="shared" si="410"/>
        <v>0</v>
      </c>
      <c r="AM522" s="14"/>
      <c r="AN522" s="14"/>
      <c r="AO522" s="14"/>
      <c r="AP522" s="15"/>
      <c r="AQ522" s="19">
        <f t="shared" si="411"/>
        <v>0</v>
      </c>
      <c r="AR522" s="14"/>
      <c r="AS522" s="14"/>
      <c r="AT522" s="14"/>
      <c r="AU522" s="15"/>
      <c r="AV522" s="30">
        <f t="shared" si="412"/>
        <v>0</v>
      </c>
    </row>
    <row r="523" spans="1:48">
      <c r="A523" s="12">
        <v>35</v>
      </c>
      <c r="B523" s="3" t="s">
        <v>6</v>
      </c>
      <c r="C523" s="27" t="s">
        <v>20</v>
      </c>
      <c r="D523" s="14"/>
      <c r="E523" s="14"/>
      <c r="F523" s="14"/>
      <c r="G523" s="15"/>
      <c r="H523" s="19">
        <f t="shared" si="404"/>
        <v>0</v>
      </c>
      <c r="I523" s="14"/>
      <c r="J523" s="14"/>
      <c r="K523" s="14"/>
      <c r="L523" s="15"/>
      <c r="M523" s="19">
        <f t="shared" si="405"/>
        <v>0</v>
      </c>
      <c r="N523" s="14"/>
      <c r="O523" s="14"/>
      <c r="P523" s="14"/>
      <c r="Q523" s="15"/>
      <c r="R523" s="19">
        <f t="shared" si="406"/>
        <v>0</v>
      </c>
      <c r="S523" s="14"/>
      <c r="T523" s="14"/>
      <c r="U523" s="14"/>
      <c r="V523" s="15"/>
      <c r="W523" s="19">
        <f t="shared" si="407"/>
        <v>0</v>
      </c>
      <c r="X523" s="14"/>
      <c r="Y523" s="14"/>
      <c r="Z523" s="14"/>
      <c r="AA523" s="15"/>
      <c r="AB523" s="19">
        <f t="shared" si="408"/>
        <v>0</v>
      </c>
      <c r="AC523" s="14"/>
      <c r="AD523" s="14"/>
      <c r="AE523" s="14"/>
      <c r="AF523" s="15"/>
      <c r="AG523" s="19">
        <f t="shared" si="409"/>
        <v>0</v>
      </c>
      <c r="AH523" s="14"/>
      <c r="AI523" s="14"/>
      <c r="AJ523" s="14"/>
      <c r="AK523" s="15"/>
      <c r="AL523" s="19">
        <f t="shared" si="410"/>
        <v>0</v>
      </c>
      <c r="AM523" s="14"/>
      <c r="AN523" s="14"/>
      <c r="AO523" s="14"/>
      <c r="AP523" s="15"/>
      <c r="AQ523" s="19">
        <f t="shared" si="411"/>
        <v>0</v>
      </c>
      <c r="AR523" s="14"/>
      <c r="AS523" s="14"/>
      <c r="AT523" s="14"/>
      <c r="AU523" s="15"/>
      <c r="AV523" s="30">
        <f t="shared" si="412"/>
        <v>0</v>
      </c>
    </row>
    <row r="524" spans="1:48">
      <c r="A524" s="12">
        <v>35</v>
      </c>
      <c r="B524" s="3" t="s">
        <v>7</v>
      </c>
      <c r="C524" s="27" t="s">
        <v>20</v>
      </c>
      <c r="D524" s="14"/>
      <c r="E524" s="14"/>
      <c r="F524" s="14"/>
      <c r="G524" s="15"/>
      <c r="H524" s="19">
        <f t="shared" si="404"/>
        <v>0</v>
      </c>
      <c r="I524" s="14"/>
      <c r="J524" s="14"/>
      <c r="K524" s="14"/>
      <c r="L524" s="15"/>
      <c r="M524" s="19">
        <f t="shared" si="405"/>
        <v>0</v>
      </c>
      <c r="N524" s="14"/>
      <c r="O524" s="14"/>
      <c r="P524" s="14"/>
      <c r="Q524" s="15"/>
      <c r="R524" s="19">
        <f t="shared" si="406"/>
        <v>0</v>
      </c>
      <c r="S524" s="14"/>
      <c r="T524" s="14"/>
      <c r="U524" s="14"/>
      <c r="V524" s="15"/>
      <c r="W524" s="19">
        <f t="shared" si="407"/>
        <v>0</v>
      </c>
      <c r="X524" s="14"/>
      <c r="Y524" s="14"/>
      <c r="Z524" s="14"/>
      <c r="AA524" s="15"/>
      <c r="AB524" s="19">
        <f t="shared" si="408"/>
        <v>0</v>
      </c>
      <c r="AC524" s="14"/>
      <c r="AD524" s="14"/>
      <c r="AE524" s="14"/>
      <c r="AF524" s="15"/>
      <c r="AG524" s="19">
        <f t="shared" si="409"/>
        <v>0</v>
      </c>
      <c r="AH524" s="14"/>
      <c r="AI524" s="14"/>
      <c r="AJ524" s="14"/>
      <c r="AK524" s="15"/>
      <c r="AL524" s="19">
        <f t="shared" si="410"/>
        <v>0</v>
      </c>
      <c r="AM524" s="14"/>
      <c r="AN524" s="14"/>
      <c r="AO524" s="14"/>
      <c r="AP524" s="15"/>
      <c r="AQ524" s="19">
        <f t="shared" si="411"/>
        <v>0</v>
      </c>
      <c r="AR524" s="14"/>
      <c r="AS524" s="14"/>
      <c r="AT524" s="14"/>
      <c r="AU524" s="15"/>
      <c r="AV524" s="30">
        <f t="shared" si="412"/>
        <v>0</v>
      </c>
    </row>
    <row r="525" spans="1:48">
      <c r="A525" s="12">
        <v>35</v>
      </c>
      <c r="B525" s="3" t="s">
        <v>22</v>
      </c>
      <c r="C525" s="27" t="s">
        <v>20</v>
      </c>
      <c r="D525" s="14"/>
      <c r="E525" s="14"/>
      <c r="F525" s="14"/>
      <c r="G525" s="15"/>
      <c r="H525" s="19">
        <f t="shared" si="404"/>
        <v>0</v>
      </c>
      <c r="I525" s="14"/>
      <c r="J525" s="14"/>
      <c r="K525" s="14"/>
      <c r="L525" s="15"/>
      <c r="M525" s="19">
        <f t="shared" si="405"/>
        <v>0</v>
      </c>
      <c r="N525" s="14"/>
      <c r="O525" s="14"/>
      <c r="P525" s="14"/>
      <c r="Q525" s="15"/>
      <c r="R525" s="19">
        <f t="shared" si="406"/>
        <v>0</v>
      </c>
      <c r="S525" s="14"/>
      <c r="T525" s="14"/>
      <c r="U525" s="14"/>
      <c r="V525" s="15"/>
      <c r="W525" s="19">
        <f t="shared" si="407"/>
        <v>0</v>
      </c>
      <c r="X525" s="14"/>
      <c r="Y525" s="14"/>
      <c r="Z525" s="14"/>
      <c r="AA525" s="15"/>
      <c r="AB525" s="19">
        <f t="shared" si="408"/>
        <v>0</v>
      </c>
      <c r="AC525" s="14"/>
      <c r="AD525" s="14"/>
      <c r="AE525" s="14"/>
      <c r="AF525" s="15"/>
      <c r="AG525" s="19">
        <f t="shared" si="409"/>
        <v>0</v>
      </c>
      <c r="AH525" s="14"/>
      <c r="AI525" s="14"/>
      <c r="AJ525" s="14"/>
      <c r="AK525" s="15"/>
      <c r="AL525" s="19">
        <f t="shared" si="410"/>
        <v>0</v>
      </c>
      <c r="AM525" s="14"/>
      <c r="AN525" s="14"/>
      <c r="AO525" s="14"/>
      <c r="AP525" s="15"/>
      <c r="AQ525" s="19">
        <f t="shared" si="411"/>
        <v>0</v>
      </c>
      <c r="AR525" s="14"/>
      <c r="AS525" s="14"/>
      <c r="AT525" s="14"/>
      <c r="AU525" s="15"/>
      <c r="AV525" s="30">
        <f t="shared" si="412"/>
        <v>0</v>
      </c>
    </row>
    <row r="526" spans="1:48">
      <c r="A526" s="12">
        <v>35</v>
      </c>
      <c r="B526" s="3" t="s">
        <v>8</v>
      </c>
      <c r="C526" s="27" t="s">
        <v>20</v>
      </c>
      <c r="D526" s="14"/>
      <c r="E526" s="14"/>
      <c r="F526" s="14"/>
      <c r="G526" s="15"/>
      <c r="H526" s="19">
        <f t="shared" si="404"/>
        <v>0</v>
      </c>
      <c r="I526" s="14"/>
      <c r="J526" s="14"/>
      <c r="K526" s="14"/>
      <c r="L526" s="15"/>
      <c r="M526" s="19">
        <f t="shared" si="405"/>
        <v>0</v>
      </c>
      <c r="N526" s="14"/>
      <c r="O526" s="14"/>
      <c r="P526" s="14"/>
      <c r="Q526" s="15"/>
      <c r="R526" s="19">
        <f t="shared" si="406"/>
        <v>0</v>
      </c>
      <c r="S526" s="14"/>
      <c r="T526" s="14"/>
      <c r="U526" s="14"/>
      <c r="V526" s="15"/>
      <c r="W526" s="19">
        <f t="shared" si="407"/>
        <v>0</v>
      </c>
      <c r="X526" s="14"/>
      <c r="Y526" s="14"/>
      <c r="Z526" s="14"/>
      <c r="AA526" s="15"/>
      <c r="AB526" s="19">
        <f t="shared" si="408"/>
        <v>0</v>
      </c>
      <c r="AC526" s="14"/>
      <c r="AD526" s="14"/>
      <c r="AE526" s="14"/>
      <c r="AF526" s="15"/>
      <c r="AG526" s="19">
        <f t="shared" si="409"/>
        <v>0</v>
      </c>
      <c r="AH526" s="14"/>
      <c r="AI526" s="14"/>
      <c r="AJ526" s="14"/>
      <c r="AK526" s="15"/>
      <c r="AL526" s="19">
        <f t="shared" si="410"/>
        <v>0</v>
      </c>
      <c r="AM526" s="14"/>
      <c r="AN526" s="14"/>
      <c r="AO526" s="14"/>
      <c r="AP526" s="15"/>
      <c r="AQ526" s="19">
        <f t="shared" si="411"/>
        <v>0</v>
      </c>
      <c r="AR526" s="14"/>
      <c r="AS526" s="14"/>
      <c r="AT526" s="14"/>
      <c r="AU526" s="15"/>
      <c r="AV526" s="30">
        <f t="shared" si="412"/>
        <v>0</v>
      </c>
    </row>
    <row r="527" spans="1:48">
      <c r="A527" s="12">
        <v>35</v>
      </c>
      <c r="B527" s="3" t="s">
        <v>74</v>
      </c>
      <c r="C527" s="27" t="s">
        <v>20</v>
      </c>
      <c r="D527" s="14"/>
      <c r="E527" s="14"/>
      <c r="F527" s="14"/>
      <c r="G527" s="15"/>
      <c r="H527" s="19">
        <f t="shared" si="404"/>
        <v>0</v>
      </c>
      <c r="I527" s="14"/>
      <c r="J527" s="14"/>
      <c r="K527" s="14"/>
      <c r="L527" s="15"/>
      <c r="M527" s="19">
        <f t="shared" si="405"/>
        <v>0</v>
      </c>
      <c r="N527" s="14"/>
      <c r="O527" s="14"/>
      <c r="P527" s="14"/>
      <c r="Q527" s="15"/>
      <c r="R527" s="19">
        <f t="shared" si="406"/>
        <v>0</v>
      </c>
      <c r="S527" s="14"/>
      <c r="T527" s="14"/>
      <c r="U527" s="14"/>
      <c r="V527" s="15"/>
      <c r="W527" s="19">
        <f t="shared" si="407"/>
        <v>0</v>
      </c>
      <c r="X527" s="14"/>
      <c r="Y527" s="14"/>
      <c r="Z527" s="14"/>
      <c r="AA527" s="15"/>
      <c r="AB527" s="19">
        <f t="shared" si="408"/>
        <v>0</v>
      </c>
      <c r="AC527" s="14"/>
      <c r="AD527" s="14"/>
      <c r="AE527" s="14"/>
      <c r="AF527" s="15"/>
      <c r="AG527" s="19">
        <f t="shared" si="409"/>
        <v>0</v>
      </c>
      <c r="AH527" s="14"/>
      <c r="AI527" s="14"/>
      <c r="AJ527" s="14"/>
      <c r="AK527" s="15"/>
      <c r="AL527" s="19">
        <f t="shared" si="410"/>
        <v>0</v>
      </c>
      <c r="AM527" s="14"/>
      <c r="AN527" s="14"/>
      <c r="AO527" s="14"/>
      <c r="AP527" s="15"/>
      <c r="AQ527" s="19">
        <f t="shared" si="411"/>
        <v>0</v>
      </c>
      <c r="AR527" s="14"/>
      <c r="AS527" s="14"/>
      <c r="AT527" s="14"/>
      <c r="AU527" s="15"/>
      <c r="AV527" s="30">
        <f t="shared" si="412"/>
        <v>0</v>
      </c>
    </row>
    <row r="528" spans="1:48">
      <c r="A528" s="12">
        <v>35</v>
      </c>
      <c r="B528" s="3" t="s">
        <v>9</v>
      </c>
      <c r="C528" s="27" t="s">
        <v>20</v>
      </c>
      <c r="D528" s="14"/>
      <c r="E528" s="14"/>
      <c r="F528" s="14"/>
      <c r="G528" s="15"/>
      <c r="H528" s="19">
        <f t="shared" si="404"/>
        <v>0</v>
      </c>
      <c r="I528" s="14"/>
      <c r="J528" s="14"/>
      <c r="K528" s="14"/>
      <c r="L528" s="15"/>
      <c r="M528" s="19">
        <f t="shared" si="405"/>
        <v>0</v>
      </c>
      <c r="N528" s="14"/>
      <c r="O528" s="14"/>
      <c r="P528" s="14"/>
      <c r="Q528" s="15"/>
      <c r="R528" s="19">
        <f t="shared" si="406"/>
        <v>0</v>
      </c>
      <c r="S528" s="14"/>
      <c r="T528" s="14"/>
      <c r="U528" s="14"/>
      <c r="V528" s="15"/>
      <c r="W528" s="19">
        <f t="shared" si="407"/>
        <v>0</v>
      </c>
      <c r="X528" s="14"/>
      <c r="Y528" s="14"/>
      <c r="Z528" s="14"/>
      <c r="AA528" s="15"/>
      <c r="AB528" s="19">
        <f t="shared" si="408"/>
        <v>0</v>
      </c>
      <c r="AC528" s="14"/>
      <c r="AD528" s="14"/>
      <c r="AE528" s="14"/>
      <c r="AF528" s="15"/>
      <c r="AG528" s="19">
        <f t="shared" si="409"/>
        <v>0</v>
      </c>
      <c r="AH528" s="14"/>
      <c r="AI528" s="14"/>
      <c r="AJ528" s="14"/>
      <c r="AK528" s="15"/>
      <c r="AL528" s="19">
        <f t="shared" si="410"/>
        <v>0</v>
      </c>
      <c r="AM528" s="14"/>
      <c r="AN528" s="14"/>
      <c r="AO528" s="14"/>
      <c r="AP528" s="15"/>
      <c r="AQ528" s="19">
        <f t="shared" si="411"/>
        <v>0</v>
      </c>
      <c r="AR528" s="14"/>
      <c r="AS528" s="14"/>
      <c r="AT528" s="14"/>
      <c r="AU528" s="15"/>
      <c r="AV528" s="30">
        <f t="shared" si="412"/>
        <v>0</v>
      </c>
    </row>
    <row r="529" spans="1:48">
      <c r="A529" s="12">
        <v>35</v>
      </c>
      <c r="B529" s="27" t="s">
        <v>33</v>
      </c>
      <c r="C529" s="27" t="s">
        <v>20</v>
      </c>
      <c r="D529" s="16"/>
      <c r="E529" s="16"/>
      <c r="F529" s="16"/>
      <c r="G529" s="17"/>
      <c r="H529" s="20">
        <f t="shared" si="404"/>
        <v>0</v>
      </c>
      <c r="I529" s="16"/>
      <c r="J529" s="16"/>
      <c r="K529" s="16"/>
      <c r="L529" s="17"/>
      <c r="M529" s="20">
        <f t="shared" si="405"/>
        <v>0</v>
      </c>
      <c r="N529" s="16"/>
      <c r="O529" s="16"/>
      <c r="P529" s="16"/>
      <c r="Q529" s="17"/>
      <c r="R529" s="20">
        <f t="shared" si="406"/>
        <v>0</v>
      </c>
      <c r="S529" s="16"/>
      <c r="T529" s="16"/>
      <c r="U529" s="16"/>
      <c r="V529" s="17"/>
      <c r="W529" s="20">
        <f t="shared" si="407"/>
        <v>0</v>
      </c>
      <c r="X529" s="16"/>
      <c r="Y529" s="16"/>
      <c r="Z529" s="16"/>
      <c r="AA529" s="17"/>
      <c r="AB529" s="20">
        <f t="shared" si="408"/>
        <v>0</v>
      </c>
      <c r="AC529" s="16"/>
      <c r="AD529" s="16"/>
      <c r="AE529" s="16"/>
      <c r="AF529" s="17"/>
      <c r="AG529" s="20">
        <f t="shared" si="409"/>
        <v>0</v>
      </c>
      <c r="AH529" s="16"/>
      <c r="AI529" s="16"/>
      <c r="AJ529" s="16"/>
      <c r="AK529" s="17"/>
      <c r="AL529" s="20">
        <f t="shared" si="410"/>
        <v>0</v>
      </c>
      <c r="AM529" s="16"/>
      <c r="AN529" s="16"/>
      <c r="AO529" s="16"/>
      <c r="AP529" s="17"/>
      <c r="AQ529" s="20">
        <f t="shared" si="411"/>
        <v>0</v>
      </c>
      <c r="AR529" s="16"/>
      <c r="AS529" s="16"/>
      <c r="AT529" s="16"/>
      <c r="AU529" s="17"/>
      <c r="AV529" s="31">
        <f t="shared" si="412"/>
        <v>0</v>
      </c>
    </row>
    <row r="530" spans="1:48">
      <c r="A530" s="12">
        <v>35</v>
      </c>
      <c r="B530" s="32"/>
      <c r="C530" s="33"/>
      <c r="D530" s="34"/>
      <c r="E530" s="35"/>
      <c r="F530" s="35"/>
      <c r="G530" s="35"/>
      <c r="H530" s="36">
        <f t="shared" ref="H530" si="413">SUM(H517:H529)</f>
        <v>0</v>
      </c>
      <c r="I530" s="35"/>
      <c r="J530" s="35"/>
      <c r="K530" s="35"/>
      <c r="L530" s="35"/>
      <c r="M530" s="36">
        <f t="shared" si="376"/>
        <v>0</v>
      </c>
      <c r="N530" s="35"/>
      <c r="O530" s="35"/>
      <c r="P530" s="35"/>
      <c r="Q530" s="35"/>
      <c r="R530" s="36">
        <f t="shared" si="377"/>
        <v>0</v>
      </c>
      <c r="S530" s="35"/>
      <c r="T530" s="35"/>
      <c r="U530" s="35"/>
      <c r="V530" s="35"/>
      <c r="W530" s="36">
        <f t="shared" si="378"/>
        <v>0</v>
      </c>
      <c r="X530" s="35"/>
      <c r="Y530" s="35"/>
      <c r="Z530" s="35"/>
      <c r="AA530" s="35"/>
      <c r="AB530" s="36">
        <f t="shared" si="379"/>
        <v>0</v>
      </c>
      <c r="AC530" s="35"/>
      <c r="AD530" s="35"/>
      <c r="AE530" s="35"/>
      <c r="AF530" s="35"/>
      <c r="AG530" s="36">
        <f t="shared" si="380"/>
        <v>0</v>
      </c>
      <c r="AH530" s="35"/>
      <c r="AI530" s="35"/>
      <c r="AJ530" s="35"/>
      <c r="AK530" s="35"/>
      <c r="AL530" s="36">
        <f t="shared" si="381"/>
        <v>0</v>
      </c>
      <c r="AM530" s="35"/>
      <c r="AN530" s="35"/>
      <c r="AO530" s="35"/>
      <c r="AP530" s="35"/>
      <c r="AQ530" s="36">
        <f t="shared" si="382"/>
        <v>0</v>
      </c>
      <c r="AR530" s="35"/>
      <c r="AS530" s="35"/>
      <c r="AT530" s="35"/>
      <c r="AU530" s="35"/>
      <c r="AV530" s="36">
        <f t="shared" si="383"/>
        <v>0</v>
      </c>
    </row>
    <row r="531" spans="1:48">
      <c r="A531" s="12">
        <v>36</v>
      </c>
      <c r="B531" s="48" t="str">
        <f>"Буква (или иное название) класса "&amp;A531&amp;":"</f>
        <v>Буква (или иное название) класса 36:</v>
      </c>
      <c r="C531" s="49"/>
      <c r="D531" s="50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</row>
    <row r="532" spans="1:48">
      <c r="A532" s="12">
        <v>36</v>
      </c>
      <c r="B532" s="25" t="s">
        <v>0</v>
      </c>
      <c r="C532" s="26" t="s">
        <v>20</v>
      </c>
      <c r="D532" s="14"/>
      <c r="E532" s="14"/>
      <c r="F532" s="14"/>
      <c r="G532" s="15"/>
      <c r="H532" s="19">
        <f t="shared" ref="H532:H544" si="414">COUNTA(D532:G532)</f>
        <v>0</v>
      </c>
      <c r="I532" s="14"/>
      <c r="J532" s="14"/>
      <c r="K532" s="14"/>
      <c r="L532" s="15"/>
      <c r="M532" s="19">
        <f t="shared" ref="M532:M544" si="415">COUNTA(I532:L532)</f>
        <v>0</v>
      </c>
      <c r="N532" s="14"/>
      <c r="O532" s="14"/>
      <c r="P532" s="14"/>
      <c r="Q532" s="15"/>
      <c r="R532" s="19">
        <f t="shared" ref="R532:R544" si="416">COUNTA(N532:Q532)</f>
        <v>0</v>
      </c>
      <c r="S532" s="14"/>
      <c r="T532" s="14"/>
      <c r="U532" s="14"/>
      <c r="V532" s="15"/>
      <c r="W532" s="19">
        <f t="shared" ref="W532:W544" si="417">COUNTA(S532:V532)</f>
        <v>0</v>
      </c>
      <c r="X532" s="14"/>
      <c r="Y532" s="14"/>
      <c r="Z532" s="14"/>
      <c r="AA532" s="15"/>
      <c r="AB532" s="19">
        <f t="shared" ref="AB532:AB544" si="418">COUNTA(X532:AA532)</f>
        <v>0</v>
      </c>
      <c r="AC532" s="14"/>
      <c r="AD532" s="14"/>
      <c r="AE532" s="14"/>
      <c r="AF532" s="15"/>
      <c r="AG532" s="19">
        <f t="shared" ref="AG532:AG544" si="419">COUNTA(AC532:AF532)</f>
        <v>0</v>
      </c>
      <c r="AH532" s="14"/>
      <c r="AI532" s="14"/>
      <c r="AJ532" s="14"/>
      <c r="AK532" s="15"/>
      <c r="AL532" s="19">
        <f t="shared" ref="AL532:AL544" si="420">COUNTA(AH532:AK532)</f>
        <v>0</v>
      </c>
      <c r="AM532" s="14"/>
      <c r="AN532" s="14"/>
      <c r="AO532" s="14"/>
      <c r="AP532" s="15"/>
      <c r="AQ532" s="19">
        <f t="shared" ref="AQ532:AQ544" si="421">COUNTA(AM532:AP532)</f>
        <v>0</v>
      </c>
      <c r="AR532" s="14"/>
      <c r="AS532" s="14"/>
      <c r="AT532" s="14"/>
      <c r="AU532" s="15"/>
      <c r="AV532" s="30">
        <f t="shared" ref="AV532:AV544" si="422">COUNTA(AR532:AU532)</f>
        <v>0</v>
      </c>
    </row>
    <row r="533" spans="1:48">
      <c r="A533" s="12">
        <v>36</v>
      </c>
      <c r="B533" s="3" t="s">
        <v>1</v>
      </c>
      <c r="C533" s="27" t="s">
        <v>20</v>
      </c>
      <c r="D533" s="14"/>
      <c r="E533" s="14"/>
      <c r="F533" s="14"/>
      <c r="G533" s="15"/>
      <c r="H533" s="19">
        <f t="shared" si="414"/>
        <v>0</v>
      </c>
      <c r="I533" s="14"/>
      <c r="J533" s="14"/>
      <c r="K533" s="14"/>
      <c r="L533" s="15"/>
      <c r="M533" s="19">
        <f t="shared" si="415"/>
        <v>0</v>
      </c>
      <c r="N533" s="14"/>
      <c r="O533" s="14"/>
      <c r="P533" s="14"/>
      <c r="Q533" s="15"/>
      <c r="R533" s="19">
        <f t="shared" si="416"/>
        <v>0</v>
      </c>
      <c r="S533" s="14"/>
      <c r="T533" s="14"/>
      <c r="U533" s="14"/>
      <c r="V533" s="15"/>
      <c r="W533" s="19">
        <f t="shared" si="417"/>
        <v>0</v>
      </c>
      <c r="X533" s="14"/>
      <c r="Y533" s="14"/>
      <c r="Z533" s="14"/>
      <c r="AA533" s="15"/>
      <c r="AB533" s="19">
        <f t="shared" si="418"/>
        <v>0</v>
      </c>
      <c r="AC533" s="14"/>
      <c r="AD533" s="14"/>
      <c r="AE533" s="14"/>
      <c r="AF533" s="15"/>
      <c r="AG533" s="19">
        <f t="shared" si="419"/>
        <v>0</v>
      </c>
      <c r="AH533" s="14"/>
      <c r="AI533" s="14"/>
      <c r="AJ533" s="14"/>
      <c r="AK533" s="15"/>
      <c r="AL533" s="19">
        <f t="shared" si="420"/>
        <v>0</v>
      </c>
      <c r="AM533" s="14"/>
      <c r="AN533" s="14"/>
      <c r="AO533" s="14"/>
      <c r="AP533" s="15"/>
      <c r="AQ533" s="19">
        <f t="shared" si="421"/>
        <v>0</v>
      </c>
      <c r="AR533" s="14"/>
      <c r="AS533" s="14"/>
      <c r="AT533" s="14"/>
      <c r="AU533" s="15"/>
      <c r="AV533" s="30">
        <f t="shared" si="422"/>
        <v>0</v>
      </c>
    </row>
    <row r="534" spans="1:48">
      <c r="A534" s="12">
        <v>36</v>
      </c>
      <c r="B534" s="3" t="s">
        <v>2</v>
      </c>
      <c r="C534" s="27" t="s">
        <v>20</v>
      </c>
      <c r="D534" s="14"/>
      <c r="E534" s="14"/>
      <c r="F534" s="14"/>
      <c r="G534" s="15"/>
      <c r="H534" s="19">
        <f t="shared" si="414"/>
        <v>0</v>
      </c>
      <c r="I534" s="14"/>
      <c r="J534" s="14"/>
      <c r="K534" s="14"/>
      <c r="L534" s="15"/>
      <c r="M534" s="19">
        <f t="shared" si="415"/>
        <v>0</v>
      </c>
      <c r="N534" s="14"/>
      <c r="O534" s="14"/>
      <c r="P534" s="14"/>
      <c r="Q534" s="15"/>
      <c r="R534" s="19">
        <f t="shared" si="416"/>
        <v>0</v>
      </c>
      <c r="S534" s="14"/>
      <c r="T534" s="14"/>
      <c r="U534" s="14"/>
      <c r="V534" s="15"/>
      <c r="W534" s="19">
        <f t="shared" si="417"/>
        <v>0</v>
      </c>
      <c r="X534" s="14"/>
      <c r="Y534" s="14"/>
      <c r="Z534" s="14"/>
      <c r="AA534" s="15"/>
      <c r="AB534" s="19">
        <f t="shared" si="418"/>
        <v>0</v>
      </c>
      <c r="AC534" s="14"/>
      <c r="AD534" s="14"/>
      <c r="AE534" s="14"/>
      <c r="AF534" s="15"/>
      <c r="AG534" s="19">
        <f t="shared" si="419"/>
        <v>0</v>
      </c>
      <c r="AH534" s="14"/>
      <c r="AI534" s="14"/>
      <c r="AJ534" s="14"/>
      <c r="AK534" s="15"/>
      <c r="AL534" s="19">
        <f t="shared" si="420"/>
        <v>0</v>
      </c>
      <c r="AM534" s="14"/>
      <c r="AN534" s="14"/>
      <c r="AO534" s="14"/>
      <c r="AP534" s="15"/>
      <c r="AQ534" s="19">
        <f t="shared" si="421"/>
        <v>0</v>
      </c>
      <c r="AR534" s="14"/>
      <c r="AS534" s="14"/>
      <c r="AT534" s="14"/>
      <c r="AU534" s="15"/>
      <c r="AV534" s="30">
        <f t="shared" si="422"/>
        <v>0</v>
      </c>
    </row>
    <row r="535" spans="1:48">
      <c r="A535" s="12">
        <v>36</v>
      </c>
      <c r="B535" s="3" t="s">
        <v>3</v>
      </c>
      <c r="C535" s="27" t="s">
        <v>20</v>
      </c>
      <c r="D535" s="14"/>
      <c r="E535" s="14"/>
      <c r="F535" s="14"/>
      <c r="G535" s="15"/>
      <c r="H535" s="19">
        <f t="shared" si="414"/>
        <v>0</v>
      </c>
      <c r="I535" s="14"/>
      <c r="J535" s="14"/>
      <c r="K535" s="14"/>
      <c r="L535" s="15"/>
      <c r="M535" s="19">
        <f t="shared" si="415"/>
        <v>0</v>
      </c>
      <c r="N535" s="14"/>
      <c r="O535" s="14"/>
      <c r="P535" s="14"/>
      <c r="Q535" s="15"/>
      <c r="R535" s="19">
        <f t="shared" si="416"/>
        <v>0</v>
      </c>
      <c r="S535" s="14"/>
      <c r="T535" s="14"/>
      <c r="U535" s="14"/>
      <c r="V535" s="15"/>
      <c r="W535" s="19">
        <f t="shared" si="417"/>
        <v>0</v>
      </c>
      <c r="X535" s="14"/>
      <c r="Y535" s="14"/>
      <c r="Z535" s="14"/>
      <c r="AA535" s="15"/>
      <c r="AB535" s="19">
        <f t="shared" si="418"/>
        <v>0</v>
      </c>
      <c r="AC535" s="14"/>
      <c r="AD535" s="14"/>
      <c r="AE535" s="14"/>
      <c r="AF535" s="15"/>
      <c r="AG535" s="19">
        <f t="shared" si="419"/>
        <v>0</v>
      </c>
      <c r="AH535" s="14"/>
      <c r="AI535" s="14"/>
      <c r="AJ535" s="14"/>
      <c r="AK535" s="15"/>
      <c r="AL535" s="19">
        <f t="shared" si="420"/>
        <v>0</v>
      </c>
      <c r="AM535" s="14"/>
      <c r="AN535" s="14"/>
      <c r="AO535" s="14"/>
      <c r="AP535" s="15"/>
      <c r="AQ535" s="19">
        <f t="shared" si="421"/>
        <v>0</v>
      </c>
      <c r="AR535" s="14"/>
      <c r="AS535" s="14"/>
      <c r="AT535" s="14"/>
      <c r="AU535" s="15"/>
      <c r="AV535" s="30">
        <f t="shared" si="422"/>
        <v>0</v>
      </c>
    </row>
    <row r="536" spans="1:48">
      <c r="A536" s="12">
        <v>36</v>
      </c>
      <c r="B536" s="3" t="s">
        <v>4</v>
      </c>
      <c r="C536" s="27" t="s">
        <v>20</v>
      </c>
      <c r="D536" s="14"/>
      <c r="E536" s="14"/>
      <c r="F536" s="14"/>
      <c r="G536" s="15"/>
      <c r="H536" s="19">
        <f t="shared" si="414"/>
        <v>0</v>
      </c>
      <c r="I536" s="14"/>
      <c r="J536" s="14"/>
      <c r="K536" s="14"/>
      <c r="L536" s="15"/>
      <c r="M536" s="19">
        <f t="shared" si="415"/>
        <v>0</v>
      </c>
      <c r="N536" s="14"/>
      <c r="O536" s="14"/>
      <c r="P536" s="14"/>
      <c r="Q536" s="15"/>
      <c r="R536" s="19">
        <f t="shared" si="416"/>
        <v>0</v>
      </c>
      <c r="S536" s="14"/>
      <c r="T536" s="14"/>
      <c r="U536" s="14"/>
      <c r="V536" s="15"/>
      <c r="W536" s="19">
        <f t="shared" si="417"/>
        <v>0</v>
      </c>
      <c r="X536" s="14"/>
      <c r="Y536" s="14"/>
      <c r="Z536" s="14"/>
      <c r="AA536" s="15"/>
      <c r="AB536" s="19">
        <f t="shared" si="418"/>
        <v>0</v>
      </c>
      <c r="AC536" s="14"/>
      <c r="AD536" s="14"/>
      <c r="AE536" s="14"/>
      <c r="AF536" s="15"/>
      <c r="AG536" s="19">
        <f t="shared" si="419"/>
        <v>0</v>
      </c>
      <c r="AH536" s="14"/>
      <c r="AI536" s="14"/>
      <c r="AJ536" s="14"/>
      <c r="AK536" s="15"/>
      <c r="AL536" s="19">
        <f t="shared" si="420"/>
        <v>0</v>
      </c>
      <c r="AM536" s="14"/>
      <c r="AN536" s="14"/>
      <c r="AO536" s="14"/>
      <c r="AP536" s="15"/>
      <c r="AQ536" s="19">
        <f t="shared" si="421"/>
        <v>0</v>
      </c>
      <c r="AR536" s="14"/>
      <c r="AS536" s="14"/>
      <c r="AT536" s="14"/>
      <c r="AU536" s="15"/>
      <c r="AV536" s="30">
        <f t="shared" si="422"/>
        <v>0</v>
      </c>
    </row>
    <row r="537" spans="1:48">
      <c r="A537" s="12">
        <v>36</v>
      </c>
      <c r="B537" s="3" t="s">
        <v>5</v>
      </c>
      <c r="C537" s="27" t="s">
        <v>20</v>
      </c>
      <c r="D537" s="14"/>
      <c r="E537" s="14"/>
      <c r="F537" s="14"/>
      <c r="G537" s="15"/>
      <c r="H537" s="19">
        <f t="shared" si="414"/>
        <v>0</v>
      </c>
      <c r="I537" s="14"/>
      <c r="J537" s="14"/>
      <c r="K537" s="14"/>
      <c r="L537" s="15"/>
      <c r="M537" s="19">
        <f t="shared" si="415"/>
        <v>0</v>
      </c>
      <c r="N537" s="14"/>
      <c r="O537" s="14"/>
      <c r="P537" s="14"/>
      <c r="Q537" s="15"/>
      <c r="R537" s="19">
        <f t="shared" si="416"/>
        <v>0</v>
      </c>
      <c r="S537" s="14"/>
      <c r="T537" s="14"/>
      <c r="U537" s="14"/>
      <c r="V537" s="15"/>
      <c r="W537" s="19">
        <f t="shared" si="417"/>
        <v>0</v>
      </c>
      <c r="X537" s="14"/>
      <c r="Y537" s="14"/>
      <c r="Z537" s="14"/>
      <c r="AA537" s="15"/>
      <c r="AB537" s="19">
        <f t="shared" si="418"/>
        <v>0</v>
      </c>
      <c r="AC537" s="14"/>
      <c r="AD537" s="14"/>
      <c r="AE537" s="14"/>
      <c r="AF537" s="15"/>
      <c r="AG537" s="19">
        <f t="shared" si="419"/>
        <v>0</v>
      </c>
      <c r="AH537" s="14"/>
      <c r="AI537" s="14"/>
      <c r="AJ537" s="14"/>
      <c r="AK537" s="15"/>
      <c r="AL537" s="19">
        <f t="shared" si="420"/>
        <v>0</v>
      </c>
      <c r="AM537" s="14"/>
      <c r="AN537" s="14"/>
      <c r="AO537" s="14"/>
      <c r="AP537" s="15"/>
      <c r="AQ537" s="19">
        <f t="shared" si="421"/>
        <v>0</v>
      </c>
      <c r="AR537" s="14"/>
      <c r="AS537" s="14"/>
      <c r="AT537" s="14"/>
      <c r="AU537" s="15"/>
      <c r="AV537" s="30">
        <f t="shared" si="422"/>
        <v>0</v>
      </c>
    </row>
    <row r="538" spans="1:48">
      <c r="A538" s="12">
        <v>36</v>
      </c>
      <c r="B538" s="3" t="s">
        <v>6</v>
      </c>
      <c r="C538" s="27" t="s">
        <v>20</v>
      </c>
      <c r="D538" s="14"/>
      <c r="E538" s="14"/>
      <c r="F538" s="14"/>
      <c r="G538" s="15"/>
      <c r="H538" s="19">
        <f t="shared" si="414"/>
        <v>0</v>
      </c>
      <c r="I538" s="14"/>
      <c r="J538" s="14"/>
      <c r="K538" s="14"/>
      <c r="L538" s="15"/>
      <c r="M538" s="19">
        <f t="shared" si="415"/>
        <v>0</v>
      </c>
      <c r="N538" s="14"/>
      <c r="O538" s="14"/>
      <c r="P538" s="14"/>
      <c r="Q538" s="15"/>
      <c r="R538" s="19">
        <f t="shared" si="416"/>
        <v>0</v>
      </c>
      <c r="S538" s="14"/>
      <c r="T538" s="14"/>
      <c r="U538" s="14"/>
      <c r="V538" s="15"/>
      <c r="W538" s="19">
        <f t="shared" si="417"/>
        <v>0</v>
      </c>
      <c r="X538" s="14"/>
      <c r="Y538" s="14"/>
      <c r="Z538" s="14"/>
      <c r="AA538" s="15"/>
      <c r="AB538" s="19">
        <f t="shared" si="418"/>
        <v>0</v>
      </c>
      <c r="AC538" s="14"/>
      <c r="AD538" s="14"/>
      <c r="AE538" s="14"/>
      <c r="AF538" s="15"/>
      <c r="AG538" s="19">
        <f t="shared" si="419"/>
        <v>0</v>
      </c>
      <c r="AH538" s="14"/>
      <c r="AI538" s="14"/>
      <c r="AJ538" s="14"/>
      <c r="AK538" s="15"/>
      <c r="AL538" s="19">
        <f t="shared" si="420"/>
        <v>0</v>
      </c>
      <c r="AM538" s="14"/>
      <c r="AN538" s="14"/>
      <c r="AO538" s="14"/>
      <c r="AP538" s="15"/>
      <c r="AQ538" s="19">
        <f t="shared" si="421"/>
        <v>0</v>
      </c>
      <c r="AR538" s="14"/>
      <c r="AS538" s="14"/>
      <c r="AT538" s="14"/>
      <c r="AU538" s="15"/>
      <c r="AV538" s="30">
        <f t="shared" si="422"/>
        <v>0</v>
      </c>
    </row>
    <row r="539" spans="1:48">
      <c r="A539" s="12">
        <v>36</v>
      </c>
      <c r="B539" s="3" t="s">
        <v>7</v>
      </c>
      <c r="C539" s="27" t="s">
        <v>20</v>
      </c>
      <c r="D539" s="14"/>
      <c r="E539" s="14"/>
      <c r="F539" s="14"/>
      <c r="G539" s="15"/>
      <c r="H539" s="19">
        <f t="shared" si="414"/>
        <v>0</v>
      </c>
      <c r="I539" s="14"/>
      <c r="J539" s="14"/>
      <c r="K539" s="14"/>
      <c r="L539" s="15"/>
      <c r="M539" s="19">
        <f t="shared" si="415"/>
        <v>0</v>
      </c>
      <c r="N539" s="14"/>
      <c r="O539" s="14"/>
      <c r="P539" s="14"/>
      <c r="Q539" s="15"/>
      <c r="R539" s="19">
        <f t="shared" si="416"/>
        <v>0</v>
      </c>
      <c r="S539" s="14"/>
      <c r="T539" s="14"/>
      <c r="U539" s="14"/>
      <c r="V539" s="15"/>
      <c r="W539" s="19">
        <f t="shared" si="417"/>
        <v>0</v>
      </c>
      <c r="X539" s="14"/>
      <c r="Y539" s="14"/>
      <c r="Z539" s="14"/>
      <c r="AA539" s="15"/>
      <c r="AB539" s="19">
        <f t="shared" si="418"/>
        <v>0</v>
      </c>
      <c r="AC539" s="14"/>
      <c r="AD539" s="14"/>
      <c r="AE539" s="14"/>
      <c r="AF539" s="15"/>
      <c r="AG539" s="19">
        <f t="shared" si="419"/>
        <v>0</v>
      </c>
      <c r="AH539" s="14"/>
      <c r="AI539" s="14"/>
      <c r="AJ539" s="14"/>
      <c r="AK539" s="15"/>
      <c r="AL539" s="19">
        <f t="shared" si="420"/>
        <v>0</v>
      </c>
      <c r="AM539" s="14"/>
      <c r="AN539" s="14"/>
      <c r="AO539" s="14"/>
      <c r="AP539" s="15"/>
      <c r="AQ539" s="19">
        <f t="shared" si="421"/>
        <v>0</v>
      </c>
      <c r="AR539" s="14"/>
      <c r="AS539" s="14"/>
      <c r="AT539" s="14"/>
      <c r="AU539" s="15"/>
      <c r="AV539" s="30">
        <f t="shared" si="422"/>
        <v>0</v>
      </c>
    </row>
    <row r="540" spans="1:48">
      <c r="A540" s="12">
        <v>36</v>
      </c>
      <c r="B540" s="3" t="s">
        <v>22</v>
      </c>
      <c r="C540" s="27" t="s">
        <v>20</v>
      </c>
      <c r="D540" s="14"/>
      <c r="E540" s="14"/>
      <c r="F540" s="14"/>
      <c r="G540" s="15"/>
      <c r="H540" s="19">
        <f t="shared" si="414"/>
        <v>0</v>
      </c>
      <c r="I540" s="14"/>
      <c r="J540" s="14"/>
      <c r="K540" s="14"/>
      <c r="L540" s="15"/>
      <c r="M540" s="19">
        <f t="shared" si="415"/>
        <v>0</v>
      </c>
      <c r="N540" s="14"/>
      <c r="O540" s="14"/>
      <c r="P540" s="14"/>
      <c r="Q540" s="15"/>
      <c r="R540" s="19">
        <f t="shared" si="416"/>
        <v>0</v>
      </c>
      <c r="S540" s="14"/>
      <c r="T540" s="14"/>
      <c r="U540" s="14"/>
      <c r="V540" s="15"/>
      <c r="W540" s="19">
        <f t="shared" si="417"/>
        <v>0</v>
      </c>
      <c r="X540" s="14"/>
      <c r="Y540" s="14"/>
      <c r="Z540" s="14"/>
      <c r="AA540" s="15"/>
      <c r="AB540" s="19">
        <f t="shared" si="418"/>
        <v>0</v>
      </c>
      <c r="AC540" s="14"/>
      <c r="AD540" s="14"/>
      <c r="AE540" s="14"/>
      <c r="AF540" s="15"/>
      <c r="AG540" s="19">
        <f t="shared" si="419"/>
        <v>0</v>
      </c>
      <c r="AH540" s="14"/>
      <c r="AI540" s="14"/>
      <c r="AJ540" s="14"/>
      <c r="AK540" s="15"/>
      <c r="AL540" s="19">
        <f t="shared" si="420"/>
        <v>0</v>
      </c>
      <c r="AM540" s="14"/>
      <c r="AN540" s="14"/>
      <c r="AO540" s="14"/>
      <c r="AP540" s="15"/>
      <c r="AQ540" s="19">
        <f t="shared" si="421"/>
        <v>0</v>
      </c>
      <c r="AR540" s="14"/>
      <c r="AS540" s="14"/>
      <c r="AT540" s="14"/>
      <c r="AU540" s="15"/>
      <c r="AV540" s="30">
        <f t="shared" si="422"/>
        <v>0</v>
      </c>
    </row>
    <row r="541" spans="1:48">
      <c r="A541" s="12">
        <v>36</v>
      </c>
      <c r="B541" s="3" t="s">
        <v>8</v>
      </c>
      <c r="C541" s="27" t="s">
        <v>20</v>
      </c>
      <c r="D541" s="14"/>
      <c r="E541" s="14"/>
      <c r="F541" s="14"/>
      <c r="G541" s="15"/>
      <c r="H541" s="19">
        <f t="shared" si="414"/>
        <v>0</v>
      </c>
      <c r="I541" s="14"/>
      <c r="J541" s="14"/>
      <c r="K541" s="14"/>
      <c r="L541" s="15"/>
      <c r="M541" s="19">
        <f t="shared" si="415"/>
        <v>0</v>
      </c>
      <c r="N541" s="14"/>
      <c r="O541" s="14"/>
      <c r="P541" s="14"/>
      <c r="Q541" s="15"/>
      <c r="R541" s="19">
        <f t="shared" si="416"/>
        <v>0</v>
      </c>
      <c r="S541" s="14"/>
      <c r="T541" s="14"/>
      <c r="U541" s="14"/>
      <c r="V541" s="15"/>
      <c r="W541" s="19">
        <f t="shared" si="417"/>
        <v>0</v>
      </c>
      <c r="X541" s="14"/>
      <c r="Y541" s="14"/>
      <c r="Z541" s="14"/>
      <c r="AA541" s="15"/>
      <c r="AB541" s="19">
        <f t="shared" si="418"/>
        <v>0</v>
      </c>
      <c r="AC541" s="14"/>
      <c r="AD541" s="14"/>
      <c r="AE541" s="14"/>
      <c r="AF541" s="15"/>
      <c r="AG541" s="19">
        <f t="shared" si="419"/>
        <v>0</v>
      </c>
      <c r="AH541" s="14"/>
      <c r="AI541" s="14"/>
      <c r="AJ541" s="14"/>
      <c r="AK541" s="15"/>
      <c r="AL541" s="19">
        <f t="shared" si="420"/>
        <v>0</v>
      </c>
      <c r="AM541" s="14"/>
      <c r="AN541" s="14"/>
      <c r="AO541" s="14"/>
      <c r="AP541" s="15"/>
      <c r="AQ541" s="19">
        <f t="shared" si="421"/>
        <v>0</v>
      </c>
      <c r="AR541" s="14"/>
      <c r="AS541" s="14"/>
      <c r="AT541" s="14"/>
      <c r="AU541" s="15"/>
      <c r="AV541" s="30">
        <f t="shared" si="422"/>
        <v>0</v>
      </c>
    </row>
    <row r="542" spans="1:48">
      <c r="A542" s="12">
        <v>36</v>
      </c>
      <c r="B542" s="3" t="s">
        <v>74</v>
      </c>
      <c r="C542" s="27" t="s">
        <v>20</v>
      </c>
      <c r="D542" s="14"/>
      <c r="E542" s="14"/>
      <c r="F542" s="14"/>
      <c r="G542" s="15"/>
      <c r="H542" s="19">
        <f t="shared" si="414"/>
        <v>0</v>
      </c>
      <c r="I542" s="14"/>
      <c r="J542" s="14"/>
      <c r="K542" s="14"/>
      <c r="L542" s="15"/>
      <c r="M542" s="19">
        <f t="shared" si="415"/>
        <v>0</v>
      </c>
      <c r="N542" s="14"/>
      <c r="O542" s="14"/>
      <c r="P542" s="14"/>
      <c r="Q542" s="15"/>
      <c r="R542" s="19">
        <f t="shared" si="416"/>
        <v>0</v>
      </c>
      <c r="S542" s="14"/>
      <c r="T542" s="14"/>
      <c r="U542" s="14"/>
      <c r="V542" s="15"/>
      <c r="W542" s="19">
        <f t="shared" si="417"/>
        <v>0</v>
      </c>
      <c r="X542" s="14"/>
      <c r="Y542" s="14"/>
      <c r="Z542" s="14"/>
      <c r="AA542" s="15"/>
      <c r="AB542" s="19">
        <f t="shared" si="418"/>
        <v>0</v>
      </c>
      <c r="AC542" s="14"/>
      <c r="AD542" s="14"/>
      <c r="AE542" s="14"/>
      <c r="AF542" s="15"/>
      <c r="AG542" s="19">
        <f t="shared" si="419"/>
        <v>0</v>
      </c>
      <c r="AH542" s="14"/>
      <c r="AI542" s="14"/>
      <c r="AJ542" s="14"/>
      <c r="AK542" s="15"/>
      <c r="AL542" s="19">
        <f t="shared" si="420"/>
        <v>0</v>
      </c>
      <c r="AM542" s="14"/>
      <c r="AN542" s="14"/>
      <c r="AO542" s="14"/>
      <c r="AP542" s="15"/>
      <c r="AQ542" s="19">
        <f t="shared" si="421"/>
        <v>0</v>
      </c>
      <c r="AR542" s="14"/>
      <c r="AS542" s="14"/>
      <c r="AT542" s="14"/>
      <c r="AU542" s="15"/>
      <c r="AV542" s="30">
        <f t="shared" si="422"/>
        <v>0</v>
      </c>
    </row>
    <row r="543" spans="1:48">
      <c r="A543" s="12">
        <v>36</v>
      </c>
      <c r="B543" s="3" t="s">
        <v>9</v>
      </c>
      <c r="C543" s="27" t="s">
        <v>20</v>
      </c>
      <c r="D543" s="14"/>
      <c r="E543" s="14"/>
      <c r="F543" s="14"/>
      <c r="G543" s="15"/>
      <c r="H543" s="19">
        <f t="shared" si="414"/>
        <v>0</v>
      </c>
      <c r="I543" s="14"/>
      <c r="J543" s="14"/>
      <c r="K543" s="14"/>
      <c r="L543" s="15"/>
      <c r="M543" s="19">
        <f t="shared" si="415"/>
        <v>0</v>
      </c>
      <c r="N543" s="14"/>
      <c r="O543" s="14"/>
      <c r="P543" s="14"/>
      <c r="Q543" s="15"/>
      <c r="R543" s="19">
        <f t="shared" si="416"/>
        <v>0</v>
      </c>
      <c r="S543" s="14"/>
      <c r="T543" s="14"/>
      <c r="U543" s="14"/>
      <c r="V543" s="15"/>
      <c r="W543" s="19">
        <f t="shared" si="417"/>
        <v>0</v>
      </c>
      <c r="X543" s="14"/>
      <c r="Y543" s="14"/>
      <c r="Z543" s="14"/>
      <c r="AA543" s="15"/>
      <c r="AB543" s="19">
        <f t="shared" si="418"/>
        <v>0</v>
      </c>
      <c r="AC543" s="14"/>
      <c r="AD543" s="14"/>
      <c r="AE543" s="14"/>
      <c r="AF543" s="15"/>
      <c r="AG543" s="19">
        <f t="shared" si="419"/>
        <v>0</v>
      </c>
      <c r="AH543" s="14"/>
      <c r="AI543" s="14"/>
      <c r="AJ543" s="14"/>
      <c r="AK543" s="15"/>
      <c r="AL543" s="19">
        <f t="shared" si="420"/>
        <v>0</v>
      </c>
      <c r="AM543" s="14"/>
      <c r="AN543" s="14"/>
      <c r="AO543" s="14"/>
      <c r="AP543" s="15"/>
      <c r="AQ543" s="19">
        <f t="shared" si="421"/>
        <v>0</v>
      </c>
      <c r="AR543" s="14"/>
      <c r="AS543" s="14"/>
      <c r="AT543" s="14"/>
      <c r="AU543" s="15"/>
      <c r="AV543" s="30">
        <f t="shared" si="422"/>
        <v>0</v>
      </c>
    </row>
    <row r="544" spans="1:48">
      <c r="A544" s="12">
        <v>36</v>
      </c>
      <c r="B544" s="27" t="s">
        <v>33</v>
      </c>
      <c r="C544" s="27" t="s">
        <v>20</v>
      </c>
      <c r="D544" s="16"/>
      <c r="E544" s="16"/>
      <c r="F544" s="16"/>
      <c r="G544" s="17"/>
      <c r="H544" s="20">
        <f t="shared" si="414"/>
        <v>0</v>
      </c>
      <c r="I544" s="16"/>
      <c r="J544" s="16"/>
      <c r="K544" s="16"/>
      <c r="L544" s="17"/>
      <c r="M544" s="20">
        <f t="shared" si="415"/>
        <v>0</v>
      </c>
      <c r="N544" s="16"/>
      <c r="O544" s="16"/>
      <c r="P544" s="16"/>
      <c r="Q544" s="17"/>
      <c r="R544" s="20">
        <f t="shared" si="416"/>
        <v>0</v>
      </c>
      <c r="S544" s="16"/>
      <c r="T544" s="16"/>
      <c r="U544" s="16"/>
      <c r="V544" s="17"/>
      <c r="W544" s="20">
        <f t="shared" si="417"/>
        <v>0</v>
      </c>
      <c r="X544" s="16"/>
      <c r="Y544" s="16"/>
      <c r="Z544" s="16"/>
      <c r="AA544" s="17"/>
      <c r="AB544" s="20">
        <f t="shared" si="418"/>
        <v>0</v>
      </c>
      <c r="AC544" s="16"/>
      <c r="AD544" s="16"/>
      <c r="AE544" s="16"/>
      <c r="AF544" s="17"/>
      <c r="AG544" s="20">
        <f t="shared" si="419"/>
        <v>0</v>
      </c>
      <c r="AH544" s="16"/>
      <c r="AI544" s="16"/>
      <c r="AJ544" s="16"/>
      <c r="AK544" s="17"/>
      <c r="AL544" s="20">
        <f t="shared" si="420"/>
        <v>0</v>
      </c>
      <c r="AM544" s="16"/>
      <c r="AN544" s="16"/>
      <c r="AO544" s="16"/>
      <c r="AP544" s="17"/>
      <c r="AQ544" s="20">
        <f t="shared" si="421"/>
        <v>0</v>
      </c>
      <c r="AR544" s="16"/>
      <c r="AS544" s="16"/>
      <c r="AT544" s="16"/>
      <c r="AU544" s="17"/>
      <c r="AV544" s="31">
        <f t="shared" si="422"/>
        <v>0</v>
      </c>
    </row>
    <row r="545" spans="1:48">
      <c r="A545" s="12">
        <v>36</v>
      </c>
      <c r="B545" s="32"/>
      <c r="C545" s="33"/>
      <c r="D545" s="34"/>
      <c r="E545" s="35"/>
      <c r="F545" s="35"/>
      <c r="G545" s="35"/>
      <c r="H545" s="36">
        <f t="shared" ref="H545" si="423">SUM(H532:H544)</f>
        <v>0</v>
      </c>
      <c r="I545" s="35"/>
      <c r="J545" s="35"/>
      <c r="K545" s="35"/>
      <c r="L545" s="35"/>
      <c r="M545" s="36">
        <f t="shared" si="376"/>
        <v>0</v>
      </c>
      <c r="N545" s="35"/>
      <c r="O545" s="35"/>
      <c r="P545" s="35"/>
      <c r="Q545" s="35"/>
      <c r="R545" s="36">
        <f t="shared" si="377"/>
        <v>0</v>
      </c>
      <c r="S545" s="35"/>
      <c r="T545" s="35"/>
      <c r="U545" s="35"/>
      <c r="V545" s="35"/>
      <c r="W545" s="36">
        <f t="shared" si="378"/>
        <v>0</v>
      </c>
      <c r="X545" s="35"/>
      <c r="Y545" s="35"/>
      <c r="Z545" s="35"/>
      <c r="AA545" s="35"/>
      <c r="AB545" s="36">
        <f t="shared" si="379"/>
        <v>0</v>
      </c>
      <c r="AC545" s="35"/>
      <c r="AD545" s="35"/>
      <c r="AE545" s="35"/>
      <c r="AF545" s="35"/>
      <c r="AG545" s="36">
        <f t="shared" si="380"/>
        <v>0</v>
      </c>
      <c r="AH545" s="35"/>
      <c r="AI545" s="35"/>
      <c r="AJ545" s="35"/>
      <c r="AK545" s="35"/>
      <c r="AL545" s="36">
        <f t="shared" si="381"/>
        <v>0</v>
      </c>
      <c r="AM545" s="35"/>
      <c r="AN545" s="35"/>
      <c r="AO545" s="35"/>
      <c r="AP545" s="35"/>
      <c r="AQ545" s="36">
        <f t="shared" si="382"/>
        <v>0</v>
      </c>
      <c r="AR545" s="35"/>
      <c r="AS545" s="35"/>
      <c r="AT545" s="35"/>
      <c r="AU545" s="35"/>
      <c r="AV545" s="36">
        <f t="shared" si="383"/>
        <v>0</v>
      </c>
    </row>
    <row r="546" spans="1:48">
      <c r="A546" s="12">
        <v>37</v>
      </c>
      <c r="B546" s="48" t="str">
        <f>"Буква (или иное название) класса "&amp;A546&amp;":"</f>
        <v>Буква (или иное название) класса 37:</v>
      </c>
      <c r="C546" s="49"/>
      <c r="D546" s="50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</row>
    <row r="547" spans="1:48">
      <c r="A547" s="12">
        <v>37</v>
      </c>
      <c r="B547" s="25" t="s">
        <v>0</v>
      </c>
      <c r="C547" s="26" t="s">
        <v>20</v>
      </c>
      <c r="D547" s="14"/>
      <c r="E547" s="14"/>
      <c r="F547" s="14"/>
      <c r="G547" s="15"/>
      <c r="H547" s="19">
        <f t="shared" ref="H547:H559" si="424">COUNTA(D547:G547)</f>
        <v>0</v>
      </c>
      <c r="I547" s="14"/>
      <c r="J547" s="14"/>
      <c r="K547" s="14"/>
      <c r="L547" s="15"/>
      <c r="M547" s="19">
        <f t="shared" ref="M547:M559" si="425">COUNTA(I547:L547)</f>
        <v>0</v>
      </c>
      <c r="N547" s="14"/>
      <c r="O547" s="14"/>
      <c r="P547" s="14"/>
      <c r="Q547" s="15"/>
      <c r="R547" s="19">
        <f t="shared" ref="R547:R559" si="426">COUNTA(N547:Q547)</f>
        <v>0</v>
      </c>
      <c r="S547" s="14"/>
      <c r="T547" s="14"/>
      <c r="U547" s="14"/>
      <c r="V547" s="15"/>
      <c r="W547" s="19">
        <f t="shared" ref="W547:W559" si="427">COUNTA(S547:V547)</f>
        <v>0</v>
      </c>
      <c r="X547" s="14"/>
      <c r="Y547" s="14"/>
      <c r="Z547" s="14"/>
      <c r="AA547" s="15"/>
      <c r="AB547" s="19">
        <f t="shared" ref="AB547:AB559" si="428">COUNTA(X547:AA547)</f>
        <v>0</v>
      </c>
      <c r="AC547" s="14"/>
      <c r="AD547" s="14"/>
      <c r="AE547" s="14"/>
      <c r="AF547" s="15"/>
      <c r="AG547" s="19">
        <f t="shared" ref="AG547:AG559" si="429">COUNTA(AC547:AF547)</f>
        <v>0</v>
      </c>
      <c r="AH547" s="14"/>
      <c r="AI547" s="14"/>
      <c r="AJ547" s="14"/>
      <c r="AK547" s="15"/>
      <c r="AL547" s="19">
        <f t="shared" ref="AL547:AL559" si="430">COUNTA(AH547:AK547)</f>
        <v>0</v>
      </c>
      <c r="AM547" s="14"/>
      <c r="AN547" s="14"/>
      <c r="AO547" s="14"/>
      <c r="AP547" s="15"/>
      <c r="AQ547" s="19">
        <f t="shared" ref="AQ547:AQ559" si="431">COUNTA(AM547:AP547)</f>
        <v>0</v>
      </c>
      <c r="AR547" s="14"/>
      <c r="AS547" s="14"/>
      <c r="AT547" s="14"/>
      <c r="AU547" s="15"/>
      <c r="AV547" s="30">
        <f t="shared" ref="AV547:AV559" si="432">COUNTA(AR547:AU547)</f>
        <v>0</v>
      </c>
    </row>
    <row r="548" spans="1:48">
      <c r="A548" s="12">
        <v>37</v>
      </c>
      <c r="B548" s="3" t="s">
        <v>1</v>
      </c>
      <c r="C548" s="27" t="s">
        <v>20</v>
      </c>
      <c r="D548" s="14"/>
      <c r="E548" s="14"/>
      <c r="F548" s="14"/>
      <c r="G548" s="15"/>
      <c r="H548" s="19">
        <f t="shared" si="424"/>
        <v>0</v>
      </c>
      <c r="I548" s="14"/>
      <c r="J548" s="14"/>
      <c r="K548" s="14"/>
      <c r="L548" s="15"/>
      <c r="M548" s="19">
        <f t="shared" si="425"/>
        <v>0</v>
      </c>
      <c r="N548" s="14"/>
      <c r="O548" s="14"/>
      <c r="P548" s="14"/>
      <c r="Q548" s="15"/>
      <c r="R548" s="19">
        <f t="shared" si="426"/>
        <v>0</v>
      </c>
      <c r="S548" s="14"/>
      <c r="T548" s="14"/>
      <c r="U548" s="14"/>
      <c r="V548" s="15"/>
      <c r="W548" s="19">
        <f t="shared" si="427"/>
        <v>0</v>
      </c>
      <c r="X548" s="14"/>
      <c r="Y548" s="14"/>
      <c r="Z548" s="14"/>
      <c r="AA548" s="15"/>
      <c r="AB548" s="19">
        <f t="shared" si="428"/>
        <v>0</v>
      </c>
      <c r="AC548" s="14"/>
      <c r="AD548" s="14"/>
      <c r="AE548" s="14"/>
      <c r="AF548" s="15"/>
      <c r="AG548" s="19">
        <f t="shared" si="429"/>
        <v>0</v>
      </c>
      <c r="AH548" s="14"/>
      <c r="AI548" s="14"/>
      <c r="AJ548" s="14"/>
      <c r="AK548" s="15"/>
      <c r="AL548" s="19">
        <f t="shared" si="430"/>
        <v>0</v>
      </c>
      <c r="AM548" s="14"/>
      <c r="AN548" s="14"/>
      <c r="AO548" s="14"/>
      <c r="AP548" s="15"/>
      <c r="AQ548" s="19">
        <f t="shared" si="431"/>
        <v>0</v>
      </c>
      <c r="AR548" s="14"/>
      <c r="AS548" s="14"/>
      <c r="AT548" s="14"/>
      <c r="AU548" s="15"/>
      <c r="AV548" s="30">
        <f t="shared" si="432"/>
        <v>0</v>
      </c>
    </row>
    <row r="549" spans="1:48">
      <c r="A549" s="12">
        <v>37</v>
      </c>
      <c r="B549" s="3" t="s">
        <v>2</v>
      </c>
      <c r="C549" s="27" t="s">
        <v>20</v>
      </c>
      <c r="D549" s="14"/>
      <c r="E549" s="14"/>
      <c r="F549" s="14"/>
      <c r="G549" s="15"/>
      <c r="H549" s="19">
        <f t="shared" si="424"/>
        <v>0</v>
      </c>
      <c r="I549" s="14"/>
      <c r="J549" s="14"/>
      <c r="K549" s="14"/>
      <c r="L549" s="15"/>
      <c r="M549" s="19">
        <f t="shared" si="425"/>
        <v>0</v>
      </c>
      <c r="N549" s="14"/>
      <c r="O549" s="14"/>
      <c r="P549" s="14"/>
      <c r="Q549" s="15"/>
      <c r="R549" s="19">
        <f t="shared" si="426"/>
        <v>0</v>
      </c>
      <c r="S549" s="14"/>
      <c r="T549" s="14"/>
      <c r="U549" s="14"/>
      <c r="V549" s="15"/>
      <c r="W549" s="19">
        <f t="shared" si="427"/>
        <v>0</v>
      </c>
      <c r="X549" s="14"/>
      <c r="Y549" s="14"/>
      <c r="Z549" s="14"/>
      <c r="AA549" s="15"/>
      <c r="AB549" s="19">
        <f t="shared" si="428"/>
        <v>0</v>
      </c>
      <c r="AC549" s="14"/>
      <c r="AD549" s="14"/>
      <c r="AE549" s="14"/>
      <c r="AF549" s="15"/>
      <c r="AG549" s="19">
        <f t="shared" si="429"/>
        <v>0</v>
      </c>
      <c r="AH549" s="14"/>
      <c r="AI549" s="14"/>
      <c r="AJ549" s="14"/>
      <c r="AK549" s="15"/>
      <c r="AL549" s="19">
        <f t="shared" si="430"/>
        <v>0</v>
      </c>
      <c r="AM549" s="14"/>
      <c r="AN549" s="14"/>
      <c r="AO549" s="14"/>
      <c r="AP549" s="15"/>
      <c r="AQ549" s="19">
        <f t="shared" si="431"/>
        <v>0</v>
      </c>
      <c r="AR549" s="14"/>
      <c r="AS549" s="14"/>
      <c r="AT549" s="14"/>
      <c r="AU549" s="15"/>
      <c r="AV549" s="30">
        <f t="shared" si="432"/>
        <v>0</v>
      </c>
    </row>
    <row r="550" spans="1:48">
      <c r="A550" s="12">
        <v>37</v>
      </c>
      <c r="B550" s="3" t="s">
        <v>3</v>
      </c>
      <c r="C550" s="27" t="s">
        <v>20</v>
      </c>
      <c r="D550" s="14"/>
      <c r="E550" s="14"/>
      <c r="F550" s="14"/>
      <c r="G550" s="15"/>
      <c r="H550" s="19">
        <f t="shared" si="424"/>
        <v>0</v>
      </c>
      <c r="I550" s="14"/>
      <c r="J550" s="14"/>
      <c r="K550" s="14"/>
      <c r="L550" s="15"/>
      <c r="M550" s="19">
        <f t="shared" si="425"/>
        <v>0</v>
      </c>
      <c r="N550" s="14"/>
      <c r="O550" s="14"/>
      <c r="P550" s="14"/>
      <c r="Q550" s="15"/>
      <c r="R550" s="19">
        <f t="shared" si="426"/>
        <v>0</v>
      </c>
      <c r="S550" s="14"/>
      <c r="T550" s="14"/>
      <c r="U550" s="14"/>
      <c r="V550" s="15"/>
      <c r="W550" s="19">
        <f t="shared" si="427"/>
        <v>0</v>
      </c>
      <c r="X550" s="14"/>
      <c r="Y550" s="14"/>
      <c r="Z550" s="14"/>
      <c r="AA550" s="15"/>
      <c r="AB550" s="19">
        <f t="shared" si="428"/>
        <v>0</v>
      </c>
      <c r="AC550" s="14"/>
      <c r="AD550" s="14"/>
      <c r="AE550" s="14"/>
      <c r="AF550" s="15"/>
      <c r="AG550" s="19">
        <f t="shared" si="429"/>
        <v>0</v>
      </c>
      <c r="AH550" s="14"/>
      <c r="AI550" s="14"/>
      <c r="AJ550" s="14"/>
      <c r="AK550" s="15"/>
      <c r="AL550" s="19">
        <f t="shared" si="430"/>
        <v>0</v>
      </c>
      <c r="AM550" s="14"/>
      <c r="AN550" s="14"/>
      <c r="AO550" s="14"/>
      <c r="AP550" s="15"/>
      <c r="AQ550" s="19">
        <f t="shared" si="431"/>
        <v>0</v>
      </c>
      <c r="AR550" s="14"/>
      <c r="AS550" s="14"/>
      <c r="AT550" s="14"/>
      <c r="AU550" s="15"/>
      <c r="AV550" s="30">
        <f t="shared" si="432"/>
        <v>0</v>
      </c>
    </row>
    <row r="551" spans="1:48">
      <c r="A551" s="12">
        <v>37</v>
      </c>
      <c r="B551" s="3" t="s">
        <v>4</v>
      </c>
      <c r="C551" s="27" t="s">
        <v>20</v>
      </c>
      <c r="D551" s="14"/>
      <c r="E551" s="14"/>
      <c r="F551" s="14"/>
      <c r="G551" s="15"/>
      <c r="H551" s="19">
        <f t="shared" si="424"/>
        <v>0</v>
      </c>
      <c r="I551" s="14"/>
      <c r="J551" s="14"/>
      <c r="K551" s="14"/>
      <c r="L551" s="15"/>
      <c r="M551" s="19">
        <f t="shared" si="425"/>
        <v>0</v>
      </c>
      <c r="N551" s="14"/>
      <c r="O551" s="14"/>
      <c r="P551" s="14"/>
      <c r="Q551" s="15"/>
      <c r="R551" s="19">
        <f t="shared" si="426"/>
        <v>0</v>
      </c>
      <c r="S551" s="14"/>
      <c r="T551" s="14"/>
      <c r="U551" s="14"/>
      <c r="V551" s="15"/>
      <c r="W551" s="19">
        <f t="shared" si="427"/>
        <v>0</v>
      </c>
      <c r="X551" s="14"/>
      <c r="Y551" s="14"/>
      <c r="Z551" s="14"/>
      <c r="AA551" s="15"/>
      <c r="AB551" s="19">
        <f t="shared" si="428"/>
        <v>0</v>
      </c>
      <c r="AC551" s="14"/>
      <c r="AD551" s="14"/>
      <c r="AE551" s="14"/>
      <c r="AF551" s="15"/>
      <c r="AG551" s="19">
        <f t="shared" si="429"/>
        <v>0</v>
      </c>
      <c r="AH551" s="14"/>
      <c r="AI551" s="14"/>
      <c r="AJ551" s="14"/>
      <c r="AK551" s="15"/>
      <c r="AL551" s="19">
        <f t="shared" si="430"/>
        <v>0</v>
      </c>
      <c r="AM551" s="14"/>
      <c r="AN551" s="14"/>
      <c r="AO551" s="14"/>
      <c r="AP551" s="15"/>
      <c r="AQ551" s="19">
        <f t="shared" si="431"/>
        <v>0</v>
      </c>
      <c r="AR551" s="14"/>
      <c r="AS551" s="14"/>
      <c r="AT551" s="14"/>
      <c r="AU551" s="15"/>
      <c r="AV551" s="30">
        <f t="shared" si="432"/>
        <v>0</v>
      </c>
    </row>
    <row r="552" spans="1:48">
      <c r="A552" s="12">
        <v>37</v>
      </c>
      <c r="B552" s="3" t="s">
        <v>5</v>
      </c>
      <c r="C552" s="27" t="s">
        <v>20</v>
      </c>
      <c r="D552" s="14"/>
      <c r="E552" s="14"/>
      <c r="F552" s="14"/>
      <c r="G552" s="15"/>
      <c r="H552" s="19">
        <f t="shared" si="424"/>
        <v>0</v>
      </c>
      <c r="I552" s="14"/>
      <c r="J552" s="14"/>
      <c r="K552" s="14"/>
      <c r="L552" s="15"/>
      <c r="M552" s="19">
        <f t="shared" si="425"/>
        <v>0</v>
      </c>
      <c r="N552" s="14"/>
      <c r="O552" s="14"/>
      <c r="P552" s="14"/>
      <c r="Q552" s="15"/>
      <c r="R552" s="19">
        <f t="shared" si="426"/>
        <v>0</v>
      </c>
      <c r="S552" s="14"/>
      <c r="T552" s="14"/>
      <c r="U552" s="14"/>
      <c r="V552" s="15"/>
      <c r="W552" s="19">
        <f t="shared" si="427"/>
        <v>0</v>
      </c>
      <c r="X552" s="14"/>
      <c r="Y552" s="14"/>
      <c r="Z552" s="14"/>
      <c r="AA552" s="15"/>
      <c r="AB552" s="19">
        <f t="shared" si="428"/>
        <v>0</v>
      </c>
      <c r="AC552" s="14"/>
      <c r="AD552" s="14"/>
      <c r="AE552" s="14"/>
      <c r="AF552" s="15"/>
      <c r="AG552" s="19">
        <f t="shared" si="429"/>
        <v>0</v>
      </c>
      <c r="AH552" s="14"/>
      <c r="AI552" s="14"/>
      <c r="AJ552" s="14"/>
      <c r="AK552" s="15"/>
      <c r="AL552" s="19">
        <f t="shared" si="430"/>
        <v>0</v>
      </c>
      <c r="AM552" s="14"/>
      <c r="AN552" s="14"/>
      <c r="AO552" s="14"/>
      <c r="AP552" s="15"/>
      <c r="AQ552" s="19">
        <f t="shared" si="431"/>
        <v>0</v>
      </c>
      <c r="AR552" s="14"/>
      <c r="AS552" s="14"/>
      <c r="AT552" s="14"/>
      <c r="AU552" s="15"/>
      <c r="AV552" s="30">
        <f t="shared" si="432"/>
        <v>0</v>
      </c>
    </row>
    <row r="553" spans="1:48">
      <c r="A553" s="12">
        <v>37</v>
      </c>
      <c r="B553" s="3" t="s">
        <v>6</v>
      </c>
      <c r="C553" s="27" t="s">
        <v>20</v>
      </c>
      <c r="D553" s="14"/>
      <c r="E553" s="14"/>
      <c r="F553" s="14"/>
      <c r="G553" s="15"/>
      <c r="H553" s="19">
        <f t="shared" si="424"/>
        <v>0</v>
      </c>
      <c r="I553" s="14"/>
      <c r="J553" s="14"/>
      <c r="K553" s="14"/>
      <c r="L553" s="15"/>
      <c r="M553" s="19">
        <f t="shared" si="425"/>
        <v>0</v>
      </c>
      <c r="N553" s="14"/>
      <c r="O553" s="14"/>
      <c r="P553" s="14"/>
      <c r="Q553" s="15"/>
      <c r="R553" s="19">
        <f t="shared" si="426"/>
        <v>0</v>
      </c>
      <c r="S553" s="14"/>
      <c r="T553" s="14"/>
      <c r="U553" s="14"/>
      <c r="V553" s="15"/>
      <c r="W553" s="19">
        <f t="shared" si="427"/>
        <v>0</v>
      </c>
      <c r="X553" s="14"/>
      <c r="Y553" s="14"/>
      <c r="Z553" s="14"/>
      <c r="AA553" s="15"/>
      <c r="AB553" s="19">
        <f t="shared" si="428"/>
        <v>0</v>
      </c>
      <c r="AC553" s="14"/>
      <c r="AD553" s="14"/>
      <c r="AE553" s="14"/>
      <c r="AF553" s="15"/>
      <c r="AG553" s="19">
        <f t="shared" si="429"/>
        <v>0</v>
      </c>
      <c r="AH553" s="14"/>
      <c r="AI553" s="14"/>
      <c r="AJ553" s="14"/>
      <c r="AK553" s="15"/>
      <c r="AL553" s="19">
        <f t="shared" si="430"/>
        <v>0</v>
      </c>
      <c r="AM553" s="14"/>
      <c r="AN553" s="14"/>
      <c r="AO553" s="14"/>
      <c r="AP553" s="15"/>
      <c r="AQ553" s="19">
        <f t="shared" si="431"/>
        <v>0</v>
      </c>
      <c r="AR553" s="14"/>
      <c r="AS553" s="14"/>
      <c r="AT553" s="14"/>
      <c r="AU553" s="15"/>
      <c r="AV553" s="30">
        <f t="shared" si="432"/>
        <v>0</v>
      </c>
    </row>
    <row r="554" spans="1:48">
      <c r="A554" s="12">
        <v>37</v>
      </c>
      <c r="B554" s="3" t="s">
        <v>7</v>
      </c>
      <c r="C554" s="27" t="s">
        <v>20</v>
      </c>
      <c r="D554" s="14"/>
      <c r="E554" s="14"/>
      <c r="F554" s="14"/>
      <c r="G554" s="15"/>
      <c r="H554" s="19">
        <f t="shared" si="424"/>
        <v>0</v>
      </c>
      <c r="I554" s="14"/>
      <c r="J554" s="14"/>
      <c r="K554" s="14"/>
      <c r="L554" s="15"/>
      <c r="M554" s="19">
        <f t="shared" si="425"/>
        <v>0</v>
      </c>
      <c r="N554" s="14"/>
      <c r="O554" s="14"/>
      <c r="P554" s="14"/>
      <c r="Q554" s="15"/>
      <c r="R554" s="19">
        <f t="shared" si="426"/>
        <v>0</v>
      </c>
      <c r="S554" s="14"/>
      <c r="T554" s="14"/>
      <c r="U554" s="14"/>
      <c r="V554" s="15"/>
      <c r="W554" s="19">
        <f t="shared" si="427"/>
        <v>0</v>
      </c>
      <c r="X554" s="14"/>
      <c r="Y554" s="14"/>
      <c r="Z554" s="14"/>
      <c r="AA554" s="15"/>
      <c r="AB554" s="19">
        <f t="shared" si="428"/>
        <v>0</v>
      </c>
      <c r="AC554" s="14"/>
      <c r="AD554" s="14"/>
      <c r="AE554" s="14"/>
      <c r="AF554" s="15"/>
      <c r="AG554" s="19">
        <f t="shared" si="429"/>
        <v>0</v>
      </c>
      <c r="AH554" s="14"/>
      <c r="AI554" s="14"/>
      <c r="AJ554" s="14"/>
      <c r="AK554" s="15"/>
      <c r="AL554" s="19">
        <f t="shared" si="430"/>
        <v>0</v>
      </c>
      <c r="AM554" s="14"/>
      <c r="AN554" s="14"/>
      <c r="AO554" s="14"/>
      <c r="AP554" s="15"/>
      <c r="AQ554" s="19">
        <f t="shared" si="431"/>
        <v>0</v>
      </c>
      <c r="AR554" s="14"/>
      <c r="AS554" s="14"/>
      <c r="AT554" s="14"/>
      <c r="AU554" s="15"/>
      <c r="AV554" s="30">
        <f t="shared" si="432"/>
        <v>0</v>
      </c>
    </row>
    <row r="555" spans="1:48">
      <c r="A555" s="12">
        <v>37</v>
      </c>
      <c r="B555" s="3" t="s">
        <v>22</v>
      </c>
      <c r="C555" s="27" t="s">
        <v>20</v>
      </c>
      <c r="D555" s="14"/>
      <c r="E555" s="14"/>
      <c r="F555" s="14"/>
      <c r="G555" s="15"/>
      <c r="H555" s="19">
        <f t="shared" si="424"/>
        <v>0</v>
      </c>
      <c r="I555" s="14"/>
      <c r="J555" s="14"/>
      <c r="K555" s="14"/>
      <c r="L555" s="15"/>
      <c r="M555" s="19">
        <f t="shared" si="425"/>
        <v>0</v>
      </c>
      <c r="N555" s="14"/>
      <c r="O555" s="14"/>
      <c r="P555" s="14"/>
      <c r="Q555" s="15"/>
      <c r="R555" s="19">
        <f t="shared" si="426"/>
        <v>0</v>
      </c>
      <c r="S555" s="14"/>
      <c r="T555" s="14"/>
      <c r="U555" s="14"/>
      <c r="V555" s="15"/>
      <c r="W555" s="19">
        <f t="shared" si="427"/>
        <v>0</v>
      </c>
      <c r="X555" s="14"/>
      <c r="Y555" s="14"/>
      <c r="Z555" s="14"/>
      <c r="AA555" s="15"/>
      <c r="AB555" s="19">
        <f t="shared" si="428"/>
        <v>0</v>
      </c>
      <c r="AC555" s="14"/>
      <c r="AD555" s="14"/>
      <c r="AE555" s="14"/>
      <c r="AF555" s="15"/>
      <c r="AG555" s="19">
        <f t="shared" si="429"/>
        <v>0</v>
      </c>
      <c r="AH555" s="14"/>
      <c r="AI555" s="14"/>
      <c r="AJ555" s="14"/>
      <c r="AK555" s="15"/>
      <c r="AL555" s="19">
        <f t="shared" si="430"/>
        <v>0</v>
      </c>
      <c r="AM555" s="14"/>
      <c r="AN555" s="14"/>
      <c r="AO555" s="14"/>
      <c r="AP555" s="15"/>
      <c r="AQ555" s="19">
        <f t="shared" si="431"/>
        <v>0</v>
      </c>
      <c r="AR555" s="14"/>
      <c r="AS555" s="14"/>
      <c r="AT555" s="14"/>
      <c r="AU555" s="15"/>
      <c r="AV555" s="30">
        <f t="shared" si="432"/>
        <v>0</v>
      </c>
    </row>
    <row r="556" spans="1:48">
      <c r="A556" s="12">
        <v>37</v>
      </c>
      <c r="B556" s="3" t="s">
        <v>8</v>
      </c>
      <c r="C556" s="27" t="s">
        <v>20</v>
      </c>
      <c r="D556" s="14"/>
      <c r="E556" s="14"/>
      <c r="F556" s="14"/>
      <c r="G556" s="15"/>
      <c r="H556" s="19">
        <f t="shared" si="424"/>
        <v>0</v>
      </c>
      <c r="I556" s="14"/>
      <c r="J556" s="14"/>
      <c r="K556" s="14"/>
      <c r="L556" s="15"/>
      <c r="M556" s="19">
        <f t="shared" si="425"/>
        <v>0</v>
      </c>
      <c r="N556" s="14"/>
      <c r="O556" s="14"/>
      <c r="P556" s="14"/>
      <c r="Q556" s="15"/>
      <c r="R556" s="19">
        <f t="shared" si="426"/>
        <v>0</v>
      </c>
      <c r="S556" s="14"/>
      <c r="T556" s="14"/>
      <c r="U556" s="14"/>
      <c r="V556" s="15"/>
      <c r="W556" s="19">
        <f t="shared" si="427"/>
        <v>0</v>
      </c>
      <c r="X556" s="14"/>
      <c r="Y556" s="14"/>
      <c r="Z556" s="14"/>
      <c r="AA556" s="15"/>
      <c r="AB556" s="19">
        <f t="shared" si="428"/>
        <v>0</v>
      </c>
      <c r="AC556" s="14"/>
      <c r="AD556" s="14"/>
      <c r="AE556" s="14"/>
      <c r="AF556" s="15"/>
      <c r="AG556" s="19">
        <f t="shared" si="429"/>
        <v>0</v>
      </c>
      <c r="AH556" s="14"/>
      <c r="AI556" s="14"/>
      <c r="AJ556" s="14"/>
      <c r="AK556" s="15"/>
      <c r="AL556" s="19">
        <f t="shared" si="430"/>
        <v>0</v>
      </c>
      <c r="AM556" s="14"/>
      <c r="AN556" s="14"/>
      <c r="AO556" s="14"/>
      <c r="AP556" s="15"/>
      <c r="AQ556" s="19">
        <f t="shared" si="431"/>
        <v>0</v>
      </c>
      <c r="AR556" s="14"/>
      <c r="AS556" s="14"/>
      <c r="AT556" s="14"/>
      <c r="AU556" s="15"/>
      <c r="AV556" s="30">
        <f t="shared" si="432"/>
        <v>0</v>
      </c>
    </row>
    <row r="557" spans="1:48">
      <c r="A557" s="12">
        <v>37</v>
      </c>
      <c r="B557" s="3" t="s">
        <v>74</v>
      </c>
      <c r="C557" s="27" t="s">
        <v>20</v>
      </c>
      <c r="D557" s="14"/>
      <c r="E557" s="14"/>
      <c r="F557" s="14"/>
      <c r="G557" s="15"/>
      <c r="H557" s="19">
        <f t="shared" si="424"/>
        <v>0</v>
      </c>
      <c r="I557" s="14"/>
      <c r="J557" s="14"/>
      <c r="K557" s="14"/>
      <c r="L557" s="15"/>
      <c r="M557" s="19">
        <f t="shared" si="425"/>
        <v>0</v>
      </c>
      <c r="N557" s="14"/>
      <c r="O557" s="14"/>
      <c r="P557" s="14"/>
      <c r="Q557" s="15"/>
      <c r="R557" s="19">
        <f t="shared" si="426"/>
        <v>0</v>
      </c>
      <c r="S557" s="14"/>
      <c r="T557" s="14"/>
      <c r="U557" s="14"/>
      <c r="V557" s="15"/>
      <c r="W557" s="19">
        <f t="shared" si="427"/>
        <v>0</v>
      </c>
      <c r="X557" s="14"/>
      <c r="Y557" s="14"/>
      <c r="Z557" s="14"/>
      <c r="AA557" s="15"/>
      <c r="AB557" s="19">
        <f t="shared" si="428"/>
        <v>0</v>
      </c>
      <c r="AC557" s="14"/>
      <c r="AD557" s="14"/>
      <c r="AE557" s="14"/>
      <c r="AF557" s="15"/>
      <c r="AG557" s="19">
        <f t="shared" si="429"/>
        <v>0</v>
      </c>
      <c r="AH557" s="14"/>
      <c r="AI557" s="14"/>
      <c r="AJ557" s="14"/>
      <c r="AK557" s="15"/>
      <c r="AL557" s="19">
        <f t="shared" si="430"/>
        <v>0</v>
      </c>
      <c r="AM557" s="14"/>
      <c r="AN557" s="14"/>
      <c r="AO557" s="14"/>
      <c r="AP557" s="15"/>
      <c r="AQ557" s="19">
        <f t="shared" si="431"/>
        <v>0</v>
      </c>
      <c r="AR557" s="14"/>
      <c r="AS557" s="14"/>
      <c r="AT557" s="14"/>
      <c r="AU557" s="15"/>
      <c r="AV557" s="30">
        <f t="shared" si="432"/>
        <v>0</v>
      </c>
    </row>
    <row r="558" spans="1:48">
      <c r="A558" s="12">
        <v>37</v>
      </c>
      <c r="B558" s="3" t="s">
        <v>9</v>
      </c>
      <c r="C558" s="27" t="s">
        <v>20</v>
      </c>
      <c r="D558" s="14"/>
      <c r="E558" s="14"/>
      <c r="F558" s="14"/>
      <c r="G558" s="15"/>
      <c r="H558" s="19">
        <f t="shared" si="424"/>
        <v>0</v>
      </c>
      <c r="I558" s="14"/>
      <c r="J558" s="14"/>
      <c r="K558" s="14"/>
      <c r="L558" s="15"/>
      <c r="M558" s="19">
        <f t="shared" si="425"/>
        <v>0</v>
      </c>
      <c r="N558" s="14"/>
      <c r="O558" s="14"/>
      <c r="P558" s="14"/>
      <c r="Q558" s="15"/>
      <c r="R558" s="19">
        <f t="shared" si="426"/>
        <v>0</v>
      </c>
      <c r="S558" s="14"/>
      <c r="T558" s="14"/>
      <c r="U558" s="14"/>
      <c r="V558" s="15"/>
      <c r="W558" s="19">
        <f t="shared" si="427"/>
        <v>0</v>
      </c>
      <c r="X558" s="14"/>
      <c r="Y558" s="14"/>
      <c r="Z558" s="14"/>
      <c r="AA558" s="15"/>
      <c r="AB558" s="19">
        <f t="shared" si="428"/>
        <v>0</v>
      </c>
      <c r="AC558" s="14"/>
      <c r="AD558" s="14"/>
      <c r="AE558" s="14"/>
      <c r="AF558" s="15"/>
      <c r="AG558" s="19">
        <f t="shared" si="429"/>
        <v>0</v>
      </c>
      <c r="AH558" s="14"/>
      <c r="AI558" s="14"/>
      <c r="AJ558" s="14"/>
      <c r="AK558" s="15"/>
      <c r="AL558" s="19">
        <f t="shared" si="430"/>
        <v>0</v>
      </c>
      <c r="AM558" s="14"/>
      <c r="AN558" s="14"/>
      <c r="AO558" s="14"/>
      <c r="AP558" s="15"/>
      <c r="AQ558" s="19">
        <f t="shared" si="431"/>
        <v>0</v>
      </c>
      <c r="AR558" s="14"/>
      <c r="AS558" s="14"/>
      <c r="AT558" s="14"/>
      <c r="AU558" s="15"/>
      <c r="AV558" s="30">
        <f t="shared" si="432"/>
        <v>0</v>
      </c>
    </row>
    <row r="559" spans="1:48">
      <c r="A559" s="12">
        <v>37</v>
      </c>
      <c r="B559" s="27" t="s">
        <v>33</v>
      </c>
      <c r="C559" s="27" t="s">
        <v>20</v>
      </c>
      <c r="D559" s="16"/>
      <c r="E559" s="16"/>
      <c r="F559" s="16"/>
      <c r="G559" s="17"/>
      <c r="H559" s="20">
        <f t="shared" si="424"/>
        <v>0</v>
      </c>
      <c r="I559" s="16"/>
      <c r="J559" s="16"/>
      <c r="K559" s="16"/>
      <c r="L559" s="17"/>
      <c r="M559" s="20">
        <f t="shared" si="425"/>
        <v>0</v>
      </c>
      <c r="N559" s="16"/>
      <c r="O559" s="16"/>
      <c r="P559" s="16"/>
      <c r="Q559" s="17"/>
      <c r="R559" s="20">
        <f t="shared" si="426"/>
        <v>0</v>
      </c>
      <c r="S559" s="16"/>
      <c r="T559" s="16"/>
      <c r="U559" s="16"/>
      <c r="V559" s="17"/>
      <c r="W559" s="20">
        <f t="shared" si="427"/>
        <v>0</v>
      </c>
      <c r="X559" s="16"/>
      <c r="Y559" s="16"/>
      <c r="Z559" s="16"/>
      <c r="AA559" s="17"/>
      <c r="AB559" s="20">
        <f t="shared" si="428"/>
        <v>0</v>
      </c>
      <c r="AC559" s="16"/>
      <c r="AD559" s="16"/>
      <c r="AE559" s="16"/>
      <c r="AF559" s="17"/>
      <c r="AG559" s="20">
        <f t="shared" si="429"/>
        <v>0</v>
      </c>
      <c r="AH559" s="16"/>
      <c r="AI559" s="16"/>
      <c r="AJ559" s="16"/>
      <c r="AK559" s="17"/>
      <c r="AL559" s="20">
        <f t="shared" si="430"/>
        <v>0</v>
      </c>
      <c r="AM559" s="16"/>
      <c r="AN559" s="16"/>
      <c r="AO559" s="16"/>
      <c r="AP559" s="17"/>
      <c r="AQ559" s="20">
        <f t="shared" si="431"/>
        <v>0</v>
      </c>
      <c r="AR559" s="16"/>
      <c r="AS559" s="16"/>
      <c r="AT559" s="16"/>
      <c r="AU559" s="17"/>
      <c r="AV559" s="31">
        <f t="shared" si="432"/>
        <v>0</v>
      </c>
    </row>
    <row r="560" spans="1:48">
      <c r="A560" s="12">
        <v>37</v>
      </c>
      <c r="B560" s="32"/>
      <c r="C560" s="33"/>
      <c r="D560" s="34"/>
      <c r="E560" s="35"/>
      <c r="F560" s="35"/>
      <c r="G560" s="35"/>
      <c r="H560" s="36">
        <f t="shared" ref="H560" si="433">SUM(H547:H559)</f>
        <v>0</v>
      </c>
      <c r="I560" s="35"/>
      <c r="J560" s="35"/>
      <c r="K560" s="35"/>
      <c r="L560" s="35"/>
      <c r="M560" s="36">
        <f t="shared" ref="M560:M620" si="434">SUM(M547:M559)</f>
        <v>0</v>
      </c>
      <c r="N560" s="35"/>
      <c r="O560" s="35"/>
      <c r="P560" s="35"/>
      <c r="Q560" s="35"/>
      <c r="R560" s="36">
        <f t="shared" ref="R560:R620" si="435">SUM(R547:R559)</f>
        <v>0</v>
      </c>
      <c r="S560" s="35"/>
      <c r="T560" s="35"/>
      <c r="U560" s="35"/>
      <c r="V560" s="35"/>
      <c r="W560" s="36">
        <f t="shared" ref="W560:W620" si="436">SUM(W547:W559)</f>
        <v>0</v>
      </c>
      <c r="X560" s="35"/>
      <c r="Y560" s="35"/>
      <c r="Z560" s="35"/>
      <c r="AA560" s="35"/>
      <c r="AB560" s="36">
        <f t="shared" ref="AB560:AB620" si="437">SUM(AB547:AB559)</f>
        <v>0</v>
      </c>
      <c r="AC560" s="35"/>
      <c r="AD560" s="35"/>
      <c r="AE560" s="35"/>
      <c r="AF560" s="35"/>
      <c r="AG560" s="36">
        <f t="shared" ref="AG560:AG620" si="438">SUM(AG547:AG559)</f>
        <v>0</v>
      </c>
      <c r="AH560" s="35"/>
      <c r="AI560" s="35"/>
      <c r="AJ560" s="35"/>
      <c r="AK560" s="35"/>
      <c r="AL560" s="36">
        <f t="shared" ref="AL560:AL620" si="439">SUM(AL547:AL559)</f>
        <v>0</v>
      </c>
      <c r="AM560" s="35"/>
      <c r="AN560" s="35"/>
      <c r="AO560" s="35"/>
      <c r="AP560" s="35"/>
      <c r="AQ560" s="36">
        <f t="shared" ref="AQ560:AQ620" si="440">SUM(AQ547:AQ559)</f>
        <v>0</v>
      </c>
      <c r="AR560" s="35"/>
      <c r="AS560" s="35"/>
      <c r="AT560" s="35"/>
      <c r="AU560" s="35"/>
      <c r="AV560" s="36">
        <f t="shared" ref="AV560:AV620" si="441">SUM(AV547:AV559)</f>
        <v>0</v>
      </c>
    </row>
    <row r="561" spans="1:48">
      <c r="A561" s="12">
        <v>38</v>
      </c>
      <c r="B561" s="48" t="str">
        <f>"Буква (или иное название) класса "&amp;A561&amp;":"</f>
        <v>Буква (или иное название) класса 38:</v>
      </c>
      <c r="C561" s="49"/>
      <c r="D561" s="50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</row>
    <row r="562" spans="1:48">
      <c r="A562" s="12">
        <v>38</v>
      </c>
      <c r="B562" s="25" t="s">
        <v>0</v>
      </c>
      <c r="C562" s="26" t="s">
        <v>20</v>
      </c>
      <c r="D562" s="14"/>
      <c r="E562" s="14"/>
      <c r="F562" s="14"/>
      <c r="G562" s="15"/>
      <c r="H562" s="19">
        <f t="shared" ref="H562:H574" si="442">COUNTA(D562:G562)</f>
        <v>0</v>
      </c>
      <c r="I562" s="14"/>
      <c r="J562" s="14"/>
      <c r="K562" s="14"/>
      <c r="L562" s="15"/>
      <c r="M562" s="19">
        <f t="shared" ref="M562:M574" si="443">COUNTA(I562:L562)</f>
        <v>0</v>
      </c>
      <c r="N562" s="14"/>
      <c r="O562" s="14"/>
      <c r="P562" s="14"/>
      <c r="Q562" s="15"/>
      <c r="R562" s="19">
        <f t="shared" ref="R562:R574" si="444">COUNTA(N562:Q562)</f>
        <v>0</v>
      </c>
      <c r="S562" s="14"/>
      <c r="T562" s="14"/>
      <c r="U562" s="14"/>
      <c r="V562" s="15"/>
      <c r="W562" s="19">
        <f t="shared" ref="W562:W574" si="445">COUNTA(S562:V562)</f>
        <v>0</v>
      </c>
      <c r="X562" s="14"/>
      <c r="Y562" s="14"/>
      <c r="Z562" s="14"/>
      <c r="AA562" s="15"/>
      <c r="AB562" s="19">
        <f t="shared" ref="AB562:AB574" si="446">COUNTA(X562:AA562)</f>
        <v>0</v>
      </c>
      <c r="AC562" s="14"/>
      <c r="AD562" s="14"/>
      <c r="AE562" s="14"/>
      <c r="AF562" s="15"/>
      <c r="AG562" s="19">
        <f t="shared" ref="AG562:AG574" si="447">COUNTA(AC562:AF562)</f>
        <v>0</v>
      </c>
      <c r="AH562" s="14"/>
      <c r="AI562" s="14"/>
      <c r="AJ562" s="14"/>
      <c r="AK562" s="15"/>
      <c r="AL562" s="19">
        <f t="shared" ref="AL562:AL574" si="448">COUNTA(AH562:AK562)</f>
        <v>0</v>
      </c>
      <c r="AM562" s="14"/>
      <c r="AN562" s="14"/>
      <c r="AO562" s="14"/>
      <c r="AP562" s="15"/>
      <c r="AQ562" s="19">
        <f t="shared" ref="AQ562:AQ574" si="449">COUNTA(AM562:AP562)</f>
        <v>0</v>
      </c>
      <c r="AR562" s="14"/>
      <c r="AS562" s="14"/>
      <c r="AT562" s="14"/>
      <c r="AU562" s="15"/>
      <c r="AV562" s="30">
        <f t="shared" ref="AV562:AV574" si="450">COUNTA(AR562:AU562)</f>
        <v>0</v>
      </c>
    </row>
    <row r="563" spans="1:48">
      <c r="A563" s="12">
        <v>38</v>
      </c>
      <c r="B563" s="3" t="s">
        <v>1</v>
      </c>
      <c r="C563" s="27" t="s">
        <v>20</v>
      </c>
      <c r="D563" s="14"/>
      <c r="E563" s="14"/>
      <c r="F563" s="14"/>
      <c r="G563" s="15"/>
      <c r="H563" s="19">
        <f t="shared" si="442"/>
        <v>0</v>
      </c>
      <c r="I563" s="14"/>
      <c r="J563" s="14"/>
      <c r="K563" s="14"/>
      <c r="L563" s="15"/>
      <c r="M563" s="19">
        <f t="shared" si="443"/>
        <v>0</v>
      </c>
      <c r="N563" s="14"/>
      <c r="O563" s="14"/>
      <c r="P563" s="14"/>
      <c r="Q563" s="15"/>
      <c r="R563" s="19">
        <f t="shared" si="444"/>
        <v>0</v>
      </c>
      <c r="S563" s="14"/>
      <c r="T563" s="14"/>
      <c r="U563" s="14"/>
      <c r="V563" s="15"/>
      <c r="W563" s="19">
        <f t="shared" si="445"/>
        <v>0</v>
      </c>
      <c r="X563" s="14"/>
      <c r="Y563" s="14"/>
      <c r="Z563" s="14"/>
      <c r="AA563" s="15"/>
      <c r="AB563" s="19">
        <f t="shared" si="446"/>
        <v>0</v>
      </c>
      <c r="AC563" s="14"/>
      <c r="AD563" s="14"/>
      <c r="AE563" s="14"/>
      <c r="AF563" s="15"/>
      <c r="AG563" s="19">
        <f t="shared" si="447"/>
        <v>0</v>
      </c>
      <c r="AH563" s="14"/>
      <c r="AI563" s="14"/>
      <c r="AJ563" s="14"/>
      <c r="AK563" s="15"/>
      <c r="AL563" s="19">
        <f t="shared" si="448"/>
        <v>0</v>
      </c>
      <c r="AM563" s="14"/>
      <c r="AN563" s="14"/>
      <c r="AO563" s="14"/>
      <c r="AP563" s="15"/>
      <c r="AQ563" s="19">
        <f t="shared" si="449"/>
        <v>0</v>
      </c>
      <c r="AR563" s="14"/>
      <c r="AS563" s="14"/>
      <c r="AT563" s="14"/>
      <c r="AU563" s="15"/>
      <c r="AV563" s="30">
        <f t="shared" si="450"/>
        <v>0</v>
      </c>
    </row>
    <row r="564" spans="1:48">
      <c r="A564" s="12">
        <v>38</v>
      </c>
      <c r="B564" s="3" t="s">
        <v>2</v>
      </c>
      <c r="C564" s="27" t="s">
        <v>20</v>
      </c>
      <c r="D564" s="14"/>
      <c r="E564" s="14"/>
      <c r="F564" s="14"/>
      <c r="G564" s="15"/>
      <c r="H564" s="19">
        <f t="shared" si="442"/>
        <v>0</v>
      </c>
      <c r="I564" s="14"/>
      <c r="J564" s="14"/>
      <c r="K564" s="14"/>
      <c r="L564" s="15"/>
      <c r="M564" s="19">
        <f t="shared" si="443"/>
        <v>0</v>
      </c>
      <c r="N564" s="14"/>
      <c r="O564" s="14"/>
      <c r="P564" s="14"/>
      <c r="Q564" s="15"/>
      <c r="R564" s="19">
        <f t="shared" si="444"/>
        <v>0</v>
      </c>
      <c r="S564" s="14"/>
      <c r="T564" s="14"/>
      <c r="U564" s="14"/>
      <c r="V564" s="15"/>
      <c r="W564" s="19">
        <f t="shared" si="445"/>
        <v>0</v>
      </c>
      <c r="X564" s="14"/>
      <c r="Y564" s="14"/>
      <c r="Z564" s="14"/>
      <c r="AA564" s="15"/>
      <c r="AB564" s="19">
        <f t="shared" si="446"/>
        <v>0</v>
      </c>
      <c r="AC564" s="14"/>
      <c r="AD564" s="14"/>
      <c r="AE564" s="14"/>
      <c r="AF564" s="15"/>
      <c r="AG564" s="19">
        <f t="shared" si="447"/>
        <v>0</v>
      </c>
      <c r="AH564" s="14"/>
      <c r="AI564" s="14"/>
      <c r="AJ564" s="14"/>
      <c r="AK564" s="15"/>
      <c r="AL564" s="19">
        <f t="shared" si="448"/>
        <v>0</v>
      </c>
      <c r="AM564" s="14"/>
      <c r="AN564" s="14"/>
      <c r="AO564" s="14"/>
      <c r="AP564" s="15"/>
      <c r="AQ564" s="19">
        <f t="shared" si="449"/>
        <v>0</v>
      </c>
      <c r="AR564" s="14"/>
      <c r="AS564" s="14"/>
      <c r="AT564" s="14"/>
      <c r="AU564" s="15"/>
      <c r="AV564" s="30">
        <f t="shared" si="450"/>
        <v>0</v>
      </c>
    </row>
    <row r="565" spans="1:48">
      <c r="A565" s="12">
        <v>38</v>
      </c>
      <c r="B565" s="3" t="s">
        <v>3</v>
      </c>
      <c r="C565" s="27" t="s">
        <v>20</v>
      </c>
      <c r="D565" s="14"/>
      <c r="E565" s="14"/>
      <c r="F565" s="14"/>
      <c r="G565" s="15"/>
      <c r="H565" s="19">
        <f t="shared" si="442"/>
        <v>0</v>
      </c>
      <c r="I565" s="14"/>
      <c r="J565" s="14"/>
      <c r="K565" s="14"/>
      <c r="L565" s="15"/>
      <c r="M565" s="19">
        <f t="shared" si="443"/>
        <v>0</v>
      </c>
      <c r="N565" s="14"/>
      <c r="O565" s="14"/>
      <c r="P565" s="14"/>
      <c r="Q565" s="15"/>
      <c r="R565" s="19">
        <f t="shared" si="444"/>
        <v>0</v>
      </c>
      <c r="S565" s="14"/>
      <c r="T565" s="14"/>
      <c r="U565" s="14"/>
      <c r="V565" s="15"/>
      <c r="W565" s="19">
        <f t="shared" si="445"/>
        <v>0</v>
      </c>
      <c r="X565" s="14"/>
      <c r="Y565" s="14"/>
      <c r="Z565" s="14"/>
      <c r="AA565" s="15"/>
      <c r="AB565" s="19">
        <f t="shared" si="446"/>
        <v>0</v>
      </c>
      <c r="AC565" s="14"/>
      <c r="AD565" s="14"/>
      <c r="AE565" s="14"/>
      <c r="AF565" s="15"/>
      <c r="AG565" s="19">
        <f t="shared" si="447"/>
        <v>0</v>
      </c>
      <c r="AH565" s="14"/>
      <c r="AI565" s="14"/>
      <c r="AJ565" s="14"/>
      <c r="AK565" s="15"/>
      <c r="AL565" s="19">
        <f t="shared" si="448"/>
        <v>0</v>
      </c>
      <c r="AM565" s="14"/>
      <c r="AN565" s="14"/>
      <c r="AO565" s="14"/>
      <c r="AP565" s="15"/>
      <c r="AQ565" s="19">
        <f t="shared" si="449"/>
        <v>0</v>
      </c>
      <c r="AR565" s="14"/>
      <c r="AS565" s="14"/>
      <c r="AT565" s="14"/>
      <c r="AU565" s="15"/>
      <c r="AV565" s="30">
        <f t="shared" si="450"/>
        <v>0</v>
      </c>
    </row>
    <row r="566" spans="1:48">
      <c r="A566" s="12">
        <v>38</v>
      </c>
      <c r="B566" s="3" t="s">
        <v>4</v>
      </c>
      <c r="C566" s="27" t="s">
        <v>20</v>
      </c>
      <c r="D566" s="14"/>
      <c r="E566" s="14"/>
      <c r="F566" s="14"/>
      <c r="G566" s="15"/>
      <c r="H566" s="19">
        <f t="shared" si="442"/>
        <v>0</v>
      </c>
      <c r="I566" s="14"/>
      <c r="J566" s="14"/>
      <c r="K566" s="14"/>
      <c r="L566" s="15"/>
      <c r="M566" s="19">
        <f t="shared" si="443"/>
        <v>0</v>
      </c>
      <c r="N566" s="14"/>
      <c r="O566" s="14"/>
      <c r="P566" s="14"/>
      <c r="Q566" s="15"/>
      <c r="R566" s="19">
        <f t="shared" si="444"/>
        <v>0</v>
      </c>
      <c r="S566" s="14"/>
      <c r="T566" s="14"/>
      <c r="U566" s="14"/>
      <c r="V566" s="15"/>
      <c r="W566" s="19">
        <f t="shared" si="445"/>
        <v>0</v>
      </c>
      <c r="X566" s="14"/>
      <c r="Y566" s="14"/>
      <c r="Z566" s="14"/>
      <c r="AA566" s="15"/>
      <c r="AB566" s="19">
        <f t="shared" si="446"/>
        <v>0</v>
      </c>
      <c r="AC566" s="14"/>
      <c r="AD566" s="14"/>
      <c r="AE566" s="14"/>
      <c r="AF566" s="15"/>
      <c r="AG566" s="19">
        <f t="shared" si="447"/>
        <v>0</v>
      </c>
      <c r="AH566" s="14"/>
      <c r="AI566" s="14"/>
      <c r="AJ566" s="14"/>
      <c r="AK566" s="15"/>
      <c r="AL566" s="19">
        <f t="shared" si="448"/>
        <v>0</v>
      </c>
      <c r="AM566" s="14"/>
      <c r="AN566" s="14"/>
      <c r="AO566" s="14"/>
      <c r="AP566" s="15"/>
      <c r="AQ566" s="19">
        <f t="shared" si="449"/>
        <v>0</v>
      </c>
      <c r="AR566" s="14"/>
      <c r="AS566" s="14"/>
      <c r="AT566" s="14"/>
      <c r="AU566" s="15"/>
      <c r="AV566" s="30">
        <f t="shared" si="450"/>
        <v>0</v>
      </c>
    </row>
    <row r="567" spans="1:48">
      <c r="A567" s="12">
        <v>38</v>
      </c>
      <c r="B567" s="3" t="s">
        <v>5</v>
      </c>
      <c r="C567" s="27" t="s">
        <v>20</v>
      </c>
      <c r="D567" s="14"/>
      <c r="E567" s="14"/>
      <c r="F567" s="14"/>
      <c r="G567" s="15"/>
      <c r="H567" s="19">
        <f t="shared" si="442"/>
        <v>0</v>
      </c>
      <c r="I567" s="14"/>
      <c r="J567" s="14"/>
      <c r="K567" s="14"/>
      <c r="L567" s="15"/>
      <c r="M567" s="19">
        <f t="shared" si="443"/>
        <v>0</v>
      </c>
      <c r="N567" s="14"/>
      <c r="O567" s="14"/>
      <c r="P567" s="14"/>
      <c r="Q567" s="15"/>
      <c r="R567" s="19">
        <f t="shared" si="444"/>
        <v>0</v>
      </c>
      <c r="S567" s="14"/>
      <c r="T567" s="14"/>
      <c r="U567" s="14"/>
      <c r="V567" s="15"/>
      <c r="W567" s="19">
        <f t="shared" si="445"/>
        <v>0</v>
      </c>
      <c r="X567" s="14"/>
      <c r="Y567" s="14"/>
      <c r="Z567" s="14"/>
      <c r="AA567" s="15"/>
      <c r="AB567" s="19">
        <f t="shared" si="446"/>
        <v>0</v>
      </c>
      <c r="AC567" s="14"/>
      <c r="AD567" s="14"/>
      <c r="AE567" s="14"/>
      <c r="AF567" s="15"/>
      <c r="AG567" s="19">
        <f t="shared" si="447"/>
        <v>0</v>
      </c>
      <c r="AH567" s="14"/>
      <c r="AI567" s="14"/>
      <c r="AJ567" s="14"/>
      <c r="AK567" s="15"/>
      <c r="AL567" s="19">
        <f t="shared" si="448"/>
        <v>0</v>
      </c>
      <c r="AM567" s="14"/>
      <c r="AN567" s="14"/>
      <c r="AO567" s="14"/>
      <c r="AP567" s="15"/>
      <c r="AQ567" s="19">
        <f t="shared" si="449"/>
        <v>0</v>
      </c>
      <c r="AR567" s="14"/>
      <c r="AS567" s="14"/>
      <c r="AT567" s="14"/>
      <c r="AU567" s="15"/>
      <c r="AV567" s="30">
        <f t="shared" si="450"/>
        <v>0</v>
      </c>
    </row>
    <row r="568" spans="1:48">
      <c r="A568" s="12">
        <v>38</v>
      </c>
      <c r="B568" s="3" t="s">
        <v>6</v>
      </c>
      <c r="C568" s="27" t="s">
        <v>20</v>
      </c>
      <c r="D568" s="14"/>
      <c r="E568" s="14"/>
      <c r="F568" s="14"/>
      <c r="G568" s="15"/>
      <c r="H568" s="19">
        <f t="shared" si="442"/>
        <v>0</v>
      </c>
      <c r="I568" s="14"/>
      <c r="J568" s="14"/>
      <c r="K568" s="14"/>
      <c r="L568" s="15"/>
      <c r="M568" s="19">
        <f t="shared" si="443"/>
        <v>0</v>
      </c>
      <c r="N568" s="14"/>
      <c r="O568" s="14"/>
      <c r="P568" s="14"/>
      <c r="Q568" s="15"/>
      <c r="R568" s="19">
        <f t="shared" si="444"/>
        <v>0</v>
      </c>
      <c r="S568" s="14"/>
      <c r="T568" s="14"/>
      <c r="U568" s="14"/>
      <c r="V568" s="15"/>
      <c r="W568" s="19">
        <f t="shared" si="445"/>
        <v>0</v>
      </c>
      <c r="X568" s="14"/>
      <c r="Y568" s="14"/>
      <c r="Z568" s="14"/>
      <c r="AA568" s="15"/>
      <c r="AB568" s="19">
        <f t="shared" si="446"/>
        <v>0</v>
      </c>
      <c r="AC568" s="14"/>
      <c r="AD568" s="14"/>
      <c r="AE568" s="14"/>
      <c r="AF568" s="15"/>
      <c r="AG568" s="19">
        <f t="shared" si="447"/>
        <v>0</v>
      </c>
      <c r="AH568" s="14"/>
      <c r="AI568" s="14"/>
      <c r="AJ568" s="14"/>
      <c r="AK568" s="15"/>
      <c r="AL568" s="19">
        <f t="shared" si="448"/>
        <v>0</v>
      </c>
      <c r="AM568" s="14"/>
      <c r="AN568" s="14"/>
      <c r="AO568" s="14"/>
      <c r="AP568" s="15"/>
      <c r="AQ568" s="19">
        <f t="shared" si="449"/>
        <v>0</v>
      </c>
      <c r="AR568" s="14"/>
      <c r="AS568" s="14"/>
      <c r="AT568" s="14"/>
      <c r="AU568" s="15"/>
      <c r="AV568" s="30">
        <f t="shared" si="450"/>
        <v>0</v>
      </c>
    </row>
    <row r="569" spans="1:48">
      <c r="A569" s="12">
        <v>38</v>
      </c>
      <c r="B569" s="3" t="s">
        <v>7</v>
      </c>
      <c r="C569" s="27" t="s">
        <v>20</v>
      </c>
      <c r="D569" s="14"/>
      <c r="E569" s="14"/>
      <c r="F569" s="14"/>
      <c r="G569" s="15"/>
      <c r="H569" s="19">
        <f t="shared" si="442"/>
        <v>0</v>
      </c>
      <c r="I569" s="14"/>
      <c r="J569" s="14"/>
      <c r="K569" s="14"/>
      <c r="L569" s="15"/>
      <c r="M569" s="19">
        <f t="shared" si="443"/>
        <v>0</v>
      </c>
      <c r="N569" s="14"/>
      <c r="O569" s="14"/>
      <c r="P569" s="14"/>
      <c r="Q569" s="15"/>
      <c r="R569" s="19">
        <f t="shared" si="444"/>
        <v>0</v>
      </c>
      <c r="S569" s="14"/>
      <c r="T569" s="14"/>
      <c r="U569" s="14"/>
      <c r="V569" s="15"/>
      <c r="W569" s="19">
        <f t="shared" si="445"/>
        <v>0</v>
      </c>
      <c r="X569" s="14"/>
      <c r="Y569" s="14"/>
      <c r="Z569" s="14"/>
      <c r="AA569" s="15"/>
      <c r="AB569" s="19">
        <f t="shared" si="446"/>
        <v>0</v>
      </c>
      <c r="AC569" s="14"/>
      <c r="AD569" s="14"/>
      <c r="AE569" s="14"/>
      <c r="AF569" s="15"/>
      <c r="AG569" s="19">
        <f t="shared" si="447"/>
        <v>0</v>
      </c>
      <c r="AH569" s="14"/>
      <c r="AI569" s="14"/>
      <c r="AJ569" s="14"/>
      <c r="AK569" s="15"/>
      <c r="AL569" s="19">
        <f t="shared" si="448"/>
        <v>0</v>
      </c>
      <c r="AM569" s="14"/>
      <c r="AN569" s="14"/>
      <c r="AO569" s="14"/>
      <c r="AP569" s="15"/>
      <c r="AQ569" s="19">
        <f t="shared" si="449"/>
        <v>0</v>
      </c>
      <c r="AR569" s="14"/>
      <c r="AS569" s="14"/>
      <c r="AT569" s="14"/>
      <c r="AU569" s="15"/>
      <c r="AV569" s="30">
        <f t="shared" si="450"/>
        <v>0</v>
      </c>
    </row>
    <row r="570" spans="1:48">
      <c r="A570" s="12">
        <v>38</v>
      </c>
      <c r="B570" s="3" t="s">
        <v>22</v>
      </c>
      <c r="C570" s="27" t="s">
        <v>20</v>
      </c>
      <c r="D570" s="14"/>
      <c r="E570" s="14"/>
      <c r="F570" s="14"/>
      <c r="G570" s="15"/>
      <c r="H570" s="19">
        <f t="shared" si="442"/>
        <v>0</v>
      </c>
      <c r="I570" s="14"/>
      <c r="J570" s="14"/>
      <c r="K570" s="14"/>
      <c r="L570" s="15"/>
      <c r="M570" s="19">
        <f t="shared" si="443"/>
        <v>0</v>
      </c>
      <c r="N570" s="14"/>
      <c r="O570" s="14"/>
      <c r="P570" s="14"/>
      <c r="Q570" s="15"/>
      <c r="R570" s="19">
        <f t="shared" si="444"/>
        <v>0</v>
      </c>
      <c r="S570" s="14"/>
      <c r="T570" s="14"/>
      <c r="U570" s="14"/>
      <c r="V570" s="15"/>
      <c r="W570" s="19">
        <f t="shared" si="445"/>
        <v>0</v>
      </c>
      <c r="X570" s="14"/>
      <c r="Y570" s="14"/>
      <c r="Z570" s="14"/>
      <c r="AA570" s="15"/>
      <c r="AB570" s="19">
        <f t="shared" si="446"/>
        <v>0</v>
      </c>
      <c r="AC570" s="14"/>
      <c r="AD570" s="14"/>
      <c r="AE570" s="14"/>
      <c r="AF570" s="15"/>
      <c r="AG570" s="19">
        <f t="shared" si="447"/>
        <v>0</v>
      </c>
      <c r="AH570" s="14"/>
      <c r="AI570" s="14"/>
      <c r="AJ570" s="14"/>
      <c r="AK570" s="15"/>
      <c r="AL570" s="19">
        <f t="shared" si="448"/>
        <v>0</v>
      </c>
      <c r="AM570" s="14"/>
      <c r="AN570" s="14"/>
      <c r="AO570" s="14"/>
      <c r="AP570" s="15"/>
      <c r="AQ570" s="19">
        <f t="shared" si="449"/>
        <v>0</v>
      </c>
      <c r="AR570" s="14"/>
      <c r="AS570" s="14"/>
      <c r="AT570" s="14"/>
      <c r="AU570" s="15"/>
      <c r="AV570" s="30">
        <f t="shared" si="450"/>
        <v>0</v>
      </c>
    </row>
    <row r="571" spans="1:48">
      <c r="A571" s="12">
        <v>38</v>
      </c>
      <c r="B571" s="3" t="s">
        <v>8</v>
      </c>
      <c r="C571" s="27" t="s">
        <v>20</v>
      </c>
      <c r="D571" s="14"/>
      <c r="E571" s="14"/>
      <c r="F571" s="14"/>
      <c r="G571" s="15"/>
      <c r="H571" s="19">
        <f t="shared" si="442"/>
        <v>0</v>
      </c>
      <c r="I571" s="14"/>
      <c r="J571" s="14"/>
      <c r="K571" s="14"/>
      <c r="L571" s="15"/>
      <c r="M571" s="19">
        <f t="shared" si="443"/>
        <v>0</v>
      </c>
      <c r="N571" s="14"/>
      <c r="O571" s="14"/>
      <c r="P571" s="14"/>
      <c r="Q571" s="15"/>
      <c r="R571" s="19">
        <f t="shared" si="444"/>
        <v>0</v>
      </c>
      <c r="S571" s="14"/>
      <c r="T571" s="14"/>
      <c r="U571" s="14"/>
      <c r="V571" s="15"/>
      <c r="W571" s="19">
        <f t="shared" si="445"/>
        <v>0</v>
      </c>
      <c r="X571" s="14"/>
      <c r="Y571" s="14"/>
      <c r="Z571" s="14"/>
      <c r="AA571" s="15"/>
      <c r="AB571" s="19">
        <f t="shared" si="446"/>
        <v>0</v>
      </c>
      <c r="AC571" s="14"/>
      <c r="AD571" s="14"/>
      <c r="AE571" s="14"/>
      <c r="AF571" s="15"/>
      <c r="AG571" s="19">
        <f t="shared" si="447"/>
        <v>0</v>
      </c>
      <c r="AH571" s="14"/>
      <c r="AI571" s="14"/>
      <c r="AJ571" s="14"/>
      <c r="AK571" s="15"/>
      <c r="AL571" s="19">
        <f t="shared" si="448"/>
        <v>0</v>
      </c>
      <c r="AM571" s="14"/>
      <c r="AN571" s="14"/>
      <c r="AO571" s="14"/>
      <c r="AP571" s="15"/>
      <c r="AQ571" s="19">
        <f t="shared" si="449"/>
        <v>0</v>
      </c>
      <c r="AR571" s="14"/>
      <c r="AS571" s="14"/>
      <c r="AT571" s="14"/>
      <c r="AU571" s="15"/>
      <c r="AV571" s="30">
        <f t="shared" si="450"/>
        <v>0</v>
      </c>
    </row>
    <row r="572" spans="1:48">
      <c r="A572" s="12">
        <v>38</v>
      </c>
      <c r="B572" s="3" t="s">
        <v>74</v>
      </c>
      <c r="C572" s="27" t="s">
        <v>20</v>
      </c>
      <c r="D572" s="14"/>
      <c r="E572" s="14"/>
      <c r="F572" s="14"/>
      <c r="G572" s="15"/>
      <c r="H572" s="19">
        <f t="shared" si="442"/>
        <v>0</v>
      </c>
      <c r="I572" s="14"/>
      <c r="J572" s="14"/>
      <c r="K572" s="14"/>
      <c r="L572" s="15"/>
      <c r="M572" s="19">
        <f t="shared" si="443"/>
        <v>0</v>
      </c>
      <c r="N572" s="14"/>
      <c r="O572" s="14"/>
      <c r="P572" s="14"/>
      <c r="Q572" s="15"/>
      <c r="R572" s="19">
        <f t="shared" si="444"/>
        <v>0</v>
      </c>
      <c r="S572" s="14"/>
      <c r="T572" s="14"/>
      <c r="U572" s="14"/>
      <c r="V572" s="15"/>
      <c r="W572" s="19">
        <f t="shared" si="445"/>
        <v>0</v>
      </c>
      <c r="X572" s="14"/>
      <c r="Y572" s="14"/>
      <c r="Z572" s="14"/>
      <c r="AA572" s="15"/>
      <c r="AB572" s="19">
        <f t="shared" si="446"/>
        <v>0</v>
      </c>
      <c r="AC572" s="14"/>
      <c r="AD572" s="14"/>
      <c r="AE572" s="14"/>
      <c r="AF572" s="15"/>
      <c r="AG572" s="19">
        <f t="shared" si="447"/>
        <v>0</v>
      </c>
      <c r="AH572" s="14"/>
      <c r="AI572" s="14"/>
      <c r="AJ572" s="14"/>
      <c r="AK572" s="15"/>
      <c r="AL572" s="19">
        <f t="shared" si="448"/>
        <v>0</v>
      </c>
      <c r="AM572" s="14"/>
      <c r="AN572" s="14"/>
      <c r="AO572" s="14"/>
      <c r="AP572" s="15"/>
      <c r="AQ572" s="19">
        <f t="shared" si="449"/>
        <v>0</v>
      </c>
      <c r="AR572" s="14"/>
      <c r="AS572" s="14"/>
      <c r="AT572" s="14"/>
      <c r="AU572" s="15"/>
      <c r="AV572" s="30">
        <f t="shared" si="450"/>
        <v>0</v>
      </c>
    </row>
    <row r="573" spans="1:48">
      <c r="A573" s="12">
        <v>38</v>
      </c>
      <c r="B573" s="3" t="s">
        <v>9</v>
      </c>
      <c r="C573" s="27" t="s">
        <v>20</v>
      </c>
      <c r="D573" s="14"/>
      <c r="E573" s="14"/>
      <c r="F573" s="14"/>
      <c r="G573" s="15"/>
      <c r="H573" s="19">
        <f t="shared" si="442"/>
        <v>0</v>
      </c>
      <c r="I573" s="14"/>
      <c r="J573" s="14"/>
      <c r="K573" s="14"/>
      <c r="L573" s="15"/>
      <c r="M573" s="19">
        <f t="shared" si="443"/>
        <v>0</v>
      </c>
      <c r="N573" s="14"/>
      <c r="O573" s="14"/>
      <c r="P573" s="14"/>
      <c r="Q573" s="15"/>
      <c r="R573" s="19">
        <f t="shared" si="444"/>
        <v>0</v>
      </c>
      <c r="S573" s="14"/>
      <c r="T573" s="14"/>
      <c r="U573" s="14"/>
      <c r="V573" s="15"/>
      <c r="W573" s="19">
        <f t="shared" si="445"/>
        <v>0</v>
      </c>
      <c r="X573" s="14"/>
      <c r="Y573" s="14"/>
      <c r="Z573" s="14"/>
      <c r="AA573" s="15"/>
      <c r="AB573" s="19">
        <f t="shared" si="446"/>
        <v>0</v>
      </c>
      <c r="AC573" s="14"/>
      <c r="AD573" s="14"/>
      <c r="AE573" s="14"/>
      <c r="AF573" s="15"/>
      <c r="AG573" s="19">
        <f t="shared" si="447"/>
        <v>0</v>
      </c>
      <c r="AH573" s="14"/>
      <c r="AI573" s="14"/>
      <c r="AJ573" s="14"/>
      <c r="AK573" s="15"/>
      <c r="AL573" s="19">
        <f t="shared" si="448"/>
        <v>0</v>
      </c>
      <c r="AM573" s="14"/>
      <c r="AN573" s="14"/>
      <c r="AO573" s="14"/>
      <c r="AP573" s="15"/>
      <c r="AQ573" s="19">
        <f t="shared" si="449"/>
        <v>0</v>
      </c>
      <c r="AR573" s="14"/>
      <c r="AS573" s="14"/>
      <c r="AT573" s="14"/>
      <c r="AU573" s="15"/>
      <c r="AV573" s="30">
        <f t="shared" si="450"/>
        <v>0</v>
      </c>
    </row>
    <row r="574" spans="1:48">
      <c r="A574" s="12">
        <v>38</v>
      </c>
      <c r="B574" s="27" t="s">
        <v>33</v>
      </c>
      <c r="C574" s="27" t="s">
        <v>20</v>
      </c>
      <c r="D574" s="16"/>
      <c r="E574" s="16"/>
      <c r="F574" s="16"/>
      <c r="G574" s="17"/>
      <c r="H574" s="20">
        <f t="shared" si="442"/>
        <v>0</v>
      </c>
      <c r="I574" s="16"/>
      <c r="J574" s="16"/>
      <c r="K574" s="16"/>
      <c r="L574" s="17"/>
      <c r="M574" s="20">
        <f t="shared" si="443"/>
        <v>0</v>
      </c>
      <c r="N574" s="16"/>
      <c r="O574" s="16"/>
      <c r="P574" s="16"/>
      <c r="Q574" s="17"/>
      <c r="R574" s="20">
        <f t="shared" si="444"/>
        <v>0</v>
      </c>
      <c r="S574" s="16"/>
      <c r="T574" s="16"/>
      <c r="U574" s="16"/>
      <c r="V574" s="17"/>
      <c r="W574" s="20">
        <f t="shared" si="445"/>
        <v>0</v>
      </c>
      <c r="X574" s="16"/>
      <c r="Y574" s="16"/>
      <c r="Z574" s="16"/>
      <c r="AA574" s="17"/>
      <c r="AB574" s="20">
        <f t="shared" si="446"/>
        <v>0</v>
      </c>
      <c r="AC574" s="16"/>
      <c r="AD574" s="16"/>
      <c r="AE574" s="16"/>
      <c r="AF574" s="17"/>
      <c r="AG574" s="20">
        <f t="shared" si="447"/>
        <v>0</v>
      </c>
      <c r="AH574" s="16"/>
      <c r="AI574" s="16"/>
      <c r="AJ574" s="16"/>
      <c r="AK574" s="17"/>
      <c r="AL574" s="20">
        <f t="shared" si="448"/>
        <v>0</v>
      </c>
      <c r="AM574" s="16"/>
      <c r="AN574" s="16"/>
      <c r="AO574" s="16"/>
      <c r="AP574" s="17"/>
      <c r="AQ574" s="20">
        <f t="shared" si="449"/>
        <v>0</v>
      </c>
      <c r="AR574" s="16"/>
      <c r="AS574" s="16"/>
      <c r="AT574" s="16"/>
      <c r="AU574" s="17"/>
      <c r="AV574" s="31">
        <f t="shared" si="450"/>
        <v>0</v>
      </c>
    </row>
    <row r="575" spans="1:48">
      <c r="A575" s="12">
        <v>38</v>
      </c>
      <c r="B575" s="32"/>
      <c r="C575" s="33"/>
      <c r="D575" s="34"/>
      <c r="E575" s="35"/>
      <c r="F575" s="35"/>
      <c r="G575" s="35"/>
      <c r="H575" s="36">
        <f t="shared" ref="H575" si="451">SUM(H562:H574)</f>
        <v>0</v>
      </c>
      <c r="I575" s="35"/>
      <c r="J575" s="35"/>
      <c r="K575" s="35"/>
      <c r="L575" s="35"/>
      <c r="M575" s="36">
        <f t="shared" si="434"/>
        <v>0</v>
      </c>
      <c r="N575" s="35"/>
      <c r="O575" s="35"/>
      <c r="P575" s="35"/>
      <c r="Q575" s="35"/>
      <c r="R575" s="36">
        <f t="shared" si="435"/>
        <v>0</v>
      </c>
      <c r="S575" s="35"/>
      <c r="T575" s="35"/>
      <c r="U575" s="35"/>
      <c r="V575" s="35"/>
      <c r="W575" s="36">
        <f t="shared" si="436"/>
        <v>0</v>
      </c>
      <c r="X575" s="35"/>
      <c r="Y575" s="35"/>
      <c r="Z575" s="35"/>
      <c r="AA575" s="35"/>
      <c r="AB575" s="36">
        <f t="shared" si="437"/>
        <v>0</v>
      </c>
      <c r="AC575" s="35"/>
      <c r="AD575" s="35"/>
      <c r="AE575" s="35"/>
      <c r="AF575" s="35"/>
      <c r="AG575" s="36">
        <f t="shared" si="438"/>
        <v>0</v>
      </c>
      <c r="AH575" s="35"/>
      <c r="AI575" s="35"/>
      <c r="AJ575" s="35"/>
      <c r="AK575" s="35"/>
      <c r="AL575" s="36">
        <f t="shared" si="439"/>
        <v>0</v>
      </c>
      <c r="AM575" s="35"/>
      <c r="AN575" s="35"/>
      <c r="AO575" s="35"/>
      <c r="AP575" s="35"/>
      <c r="AQ575" s="36">
        <f t="shared" si="440"/>
        <v>0</v>
      </c>
      <c r="AR575" s="35"/>
      <c r="AS575" s="35"/>
      <c r="AT575" s="35"/>
      <c r="AU575" s="35"/>
      <c r="AV575" s="36">
        <f t="shared" si="441"/>
        <v>0</v>
      </c>
    </row>
    <row r="576" spans="1:48">
      <c r="A576" s="12">
        <v>39</v>
      </c>
      <c r="B576" s="48" t="str">
        <f>"Буква (или иное название) класса "&amp;A576&amp;":"</f>
        <v>Буква (или иное название) класса 39:</v>
      </c>
      <c r="C576" s="49"/>
      <c r="D576" s="50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</row>
    <row r="577" spans="1:48">
      <c r="A577" s="12">
        <v>39</v>
      </c>
      <c r="B577" s="25" t="s">
        <v>0</v>
      </c>
      <c r="C577" s="26" t="s">
        <v>20</v>
      </c>
      <c r="D577" s="14"/>
      <c r="E577" s="14"/>
      <c r="F577" s="14"/>
      <c r="G577" s="15"/>
      <c r="H577" s="19">
        <f t="shared" ref="H577:H589" si="452">COUNTA(D577:G577)</f>
        <v>0</v>
      </c>
      <c r="I577" s="14"/>
      <c r="J577" s="14"/>
      <c r="K577" s="14"/>
      <c r="L577" s="15"/>
      <c r="M577" s="19">
        <f t="shared" ref="M577:M589" si="453">COUNTA(I577:L577)</f>
        <v>0</v>
      </c>
      <c r="N577" s="14"/>
      <c r="O577" s="14"/>
      <c r="P577" s="14"/>
      <c r="Q577" s="15"/>
      <c r="R577" s="19">
        <f t="shared" ref="R577:R589" si="454">COUNTA(N577:Q577)</f>
        <v>0</v>
      </c>
      <c r="S577" s="14"/>
      <c r="T577" s="14"/>
      <c r="U577" s="14"/>
      <c r="V577" s="15"/>
      <c r="W577" s="19">
        <f t="shared" ref="W577:W589" si="455">COUNTA(S577:V577)</f>
        <v>0</v>
      </c>
      <c r="X577" s="14"/>
      <c r="Y577" s="14"/>
      <c r="Z577" s="14"/>
      <c r="AA577" s="15"/>
      <c r="AB577" s="19">
        <f t="shared" ref="AB577:AB589" si="456">COUNTA(X577:AA577)</f>
        <v>0</v>
      </c>
      <c r="AC577" s="14"/>
      <c r="AD577" s="14"/>
      <c r="AE577" s="14"/>
      <c r="AF577" s="15"/>
      <c r="AG577" s="19">
        <f t="shared" ref="AG577:AG589" si="457">COUNTA(AC577:AF577)</f>
        <v>0</v>
      </c>
      <c r="AH577" s="14"/>
      <c r="AI577" s="14"/>
      <c r="AJ577" s="14"/>
      <c r="AK577" s="15"/>
      <c r="AL577" s="19">
        <f t="shared" ref="AL577:AL589" si="458">COUNTA(AH577:AK577)</f>
        <v>0</v>
      </c>
      <c r="AM577" s="14"/>
      <c r="AN577" s="14"/>
      <c r="AO577" s="14"/>
      <c r="AP577" s="15"/>
      <c r="AQ577" s="19">
        <f t="shared" ref="AQ577:AQ589" si="459">COUNTA(AM577:AP577)</f>
        <v>0</v>
      </c>
      <c r="AR577" s="14"/>
      <c r="AS577" s="14"/>
      <c r="AT577" s="14"/>
      <c r="AU577" s="15"/>
      <c r="AV577" s="30">
        <f t="shared" ref="AV577:AV589" si="460">COUNTA(AR577:AU577)</f>
        <v>0</v>
      </c>
    </row>
    <row r="578" spans="1:48">
      <c r="A578" s="12">
        <v>39</v>
      </c>
      <c r="B578" s="3" t="s">
        <v>1</v>
      </c>
      <c r="C578" s="27" t="s">
        <v>20</v>
      </c>
      <c r="D578" s="14"/>
      <c r="E578" s="14"/>
      <c r="F578" s="14"/>
      <c r="G578" s="15"/>
      <c r="H578" s="19">
        <f t="shared" si="452"/>
        <v>0</v>
      </c>
      <c r="I578" s="14"/>
      <c r="J578" s="14"/>
      <c r="K578" s="14"/>
      <c r="L578" s="15"/>
      <c r="M578" s="19">
        <f t="shared" si="453"/>
        <v>0</v>
      </c>
      <c r="N578" s="14"/>
      <c r="O578" s="14"/>
      <c r="P578" s="14"/>
      <c r="Q578" s="15"/>
      <c r="R578" s="19">
        <f t="shared" si="454"/>
        <v>0</v>
      </c>
      <c r="S578" s="14"/>
      <c r="T578" s="14"/>
      <c r="U578" s="14"/>
      <c r="V578" s="15"/>
      <c r="W578" s="19">
        <f t="shared" si="455"/>
        <v>0</v>
      </c>
      <c r="X578" s="14"/>
      <c r="Y578" s="14"/>
      <c r="Z578" s="14"/>
      <c r="AA578" s="15"/>
      <c r="AB578" s="19">
        <f t="shared" si="456"/>
        <v>0</v>
      </c>
      <c r="AC578" s="14"/>
      <c r="AD578" s="14"/>
      <c r="AE578" s="14"/>
      <c r="AF578" s="15"/>
      <c r="AG578" s="19">
        <f t="shared" si="457"/>
        <v>0</v>
      </c>
      <c r="AH578" s="14"/>
      <c r="AI578" s="14"/>
      <c r="AJ578" s="14"/>
      <c r="AK578" s="15"/>
      <c r="AL578" s="19">
        <f t="shared" si="458"/>
        <v>0</v>
      </c>
      <c r="AM578" s="14"/>
      <c r="AN578" s="14"/>
      <c r="AO578" s="14"/>
      <c r="AP578" s="15"/>
      <c r="AQ578" s="19">
        <f t="shared" si="459"/>
        <v>0</v>
      </c>
      <c r="AR578" s="14"/>
      <c r="AS578" s="14"/>
      <c r="AT578" s="14"/>
      <c r="AU578" s="15"/>
      <c r="AV578" s="30">
        <f t="shared" si="460"/>
        <v>0</v>
      </c>
    </row>
    <row r="579" spans="1:48">
      <c r="A579" s="12">
        <v>39</v>
      </c>
      <c r="B579" s="3" t="s">
        <v>2</v>
      </c>
      <c r="C579" s="27" t="s">
        <v>20</v>
      </c>
      <c r="D579" s="14"/>
      <c r="E579" s="14"/>
      <c r="F579" s="14"/>
      <c r="G579" s="15"/>
      <c r="H579" s="19">
        <f t="shared" si="452"/>
        <v>0</v>
      </c>
      <c r="I579" s="14"/>
      <c r="J579" s="14"/>
      <c r="K579" s="14"/>
      <c r="L579" s="15"/>
      <c r="M579" s="19">
        <f t="shared" si="453"/>
        <v>0</v>
      </c>
      <c r="N579" s="14"/>
      <c r="O579" s="14"/>
      <c r="P579" s="14"/>
      <c r="Q579" s="15"/>
      <c r="R579" s="19">
        <f t="shared" si="454"/>
        <v>0</v>
      </c>
      <c r="S579" s="14"/>
      <c r="T579" s="14"/>
      <c r="U579" s="14"/>
      <c r="V579" s="15"/>
      <c r="W579" s="19">
        <f t="shared" si="455"/>
        <v>0</v>
      </c>
      <c r="X579" s="14"/>
      <c r="Y579" s="14"/>
      <c r="Z579" s="14"/>
      <c r="AA579" s="15"/>
      <c r="AB579" s="19">
        <f t="shared" si="456"/>
        <v>0</v>
      </c>
      <c r="AC579" s="14"/>
      <c r="AD579" s="14"/>
      <c r="AE579" s="14"/>
      <c r="AF579" s="15"/>
      <c r="AG579" s="19">
        <f t="shared" si="457"/>
        <v>0</v>
      </c>
      <c r="AH579" s="14"/>
      <c r="AI579" s="14"/>
      <c r="AJ579" s="14"/>
      <c r="AK579" s="15"/>
      <c r="AL579" s="19">
        <f t="shared" si="458"/>
        <v>0</v>
      </c>
      <c r="AM579" s="14"/>
      <c r="AN579" s="14"/>
      <c r="AO579" s="14"/>
      <c r="AP579" s="15"/>
      <c r="AQ579" s="19">
        <f t="shared" si="459"/>
        <v>0</v>
      </c>
      <c r="AR579" s="14"/>
      <c r="AS579" s="14"/>
      <c r="AT579" s="14"/>
      <c r="AU579" s="15"/>
      <c r="AV579" s="30">
        <f t="shared" si="460"/>
        <v>0</v>
      </c>
    </row>
    <row r="580" spans="1:48">
      <c r="A580" s="12">
        <v>39</v>
      </c>
      <c r="B580" s="3" t="s">
        <v>3</v>
      </c>
      <c r="C580" s="27" t="s">
        <v>20</v>
      </c>
      <c r="D580" s="14"/>
      <c r="E580" s="14"/>
      <c r="F580" s="14"/>
      <c r="G580" s="15"/>
      <c r="H580" s="19">
        <f t="shared" si="452"/>
        <v>0</v>
      </c>
      <c r="I580" s="14"/>
      <c r="J580" s="14"/>
      <c r="K580" s="14"/>
      <c r="L580" s="15"/>
      <c r="M580" s="19">
        <f t="shared" si="453"/>
        <v>0</v>
      </c>
      <c r="N580" s="14"/>
      <c r="O580" s="14"/>
      <c r="P580" s="14"/>
      <c r="Q580" s="15"/>
      <c r="R580" s="19">
        <f t="shared" si="454"/>
        <v>0</v>
      </c>
      <c r="S580" s="14"/>
      <c r="T580" s="14"/>
      <c r="U580" s="14"/>
      <c r="V580" s="15"/>
      <c r="W580" s="19">
        <f t="shared" si="455"/>
        <v>0</v>
      </c>
      <c r="X580" s="14"/>
      <c r="Y580" s="14"/>
      <c r="Z580" s="14"/>
      <c r="AA580" s="15"/>
      <c r="AB580" s="19">
        <f t="shared" si="456"/>
        <v>0</v>
      </c>
      <c r="AC580" s="14"/>
      <c r="AD580" s="14"/>
      <c r="AE580" s="14"/>
      <c r="AF580" s="15"/>
      <c r="AG580" s="19">
        <f t="shared" si="457"/>
        <v>0</v>
      </c>
      <c r="AH580" s="14"/>
      <c r="AI580" s="14"/>
      <c r="AJ580" s="14"/>
      <c r="AK580" s="15"/>
      <c r="AL580" s="19">
        <f t="shared" si="458"/>
        <v>0</v>
      </c>
      <c r="AM580" s="14"/>
      <c r="AN580" s="14"/>
      <c r="AO580" s="14"/>
      <c r="AP580" s="15"/>
      <c r="AQ580" s="19">
        <f t="shared" si="459"/>
        <v>0</v>
      </c>
      <c r="AR580" s="14"/>
      <c r="AS580" s="14"/>
      <c r="AT580" s="14"/>
      <c r="AU580" s="15"/>
      <c r="AV580" s="30">
        <f t="shared" si="460"/>
        <v>0</v>
      </c>
    </row>
    <row r="581" spans="1:48">
      <c r="A581" s="12">
        <v>39</v>
      </c>
      <c r="B581" s="3" t="s">
        <v>4</v>
      </c>
      <c r="C581" s="27" t="s">
        <v>20</v>
      </c>
      <c r="D581" s="14"/>
      <c r="E581" s="14"/>
      <c r="F581" s="14"/>
      <c r="G581" s="15"/>
      <c r="H581" s="19">
        <f t="shared" si="452"/>
        <v>0</v>
      </c>
      <c r="I581" s="14"/>
      <c r="J581" s="14"/>
      <c r="K581" s="14"/>
      <c r="L581" s="15"/>
      <c r="M581" s="19">
        <f t="shared" si="453"/>
        <v>0</v>
      </c>
      <c r="N581" s="14"/>
      <c r="O581" s="14"/>
      <c r="P581" s="14"/>
      <c r="Q581" s="15"/>
      <c r="R581" s="19">
        <f t="shared" si="454"/>
        <v>0</v>
      </c>
      <c r="S581" s="14"/>
      <c r="T581" s="14"/>
      <c r="U581" s="14"/>
      <c r="V581" s="15"/>
      <c r="W581" s="19">
        <f t="shared" si="455"/>
        <v>0</v>
      </c>
      <c r="X581" s="14"/>
      <c r="Y581" s="14"/>
      <c r="Z581" s="14"/>
      <c r="AA581" s="15"/>
      <c r="AB581" s="19">
        <f t="shared" si="456"/>
        <v>0</v>
      </c>
      <c r="AC581" s="14"/>
      <c r="AD581" s="14"/>
      <c r="AE581" s="14"/>
      <c r="AF581" s="15"/>
      <c r="AG581" s="19">
        <f t="shared" si="457"/>
        <v>0</v>
      </c>
      <c r="AH581" s="14"/>
      <c r="AI581" s="14"/>
      <c r="AJ581" s="14"/>
      <c r="AK581" s="15"/>
      <c r="AL581" s="19">
        <f t="shared" si="458"/>
        <v>0</v>
      </c>
      <c r="AM581" s="14"/>
      <c r="AN581" s="14"/>
      <c r="AO581" s="14"/>
      <c r="AP581" s="15"/>
      <c r="AQ581" s="19">
        <f t="shared" si="459"/>
        <v>0</v>
      </c>
      <c r="AR581" s="14"/>
      <c r="AS581" s="14"/>
      <c r="AT581" s="14"/>
      <c r="AU581" s="15"/>
      <c r="AV581" s="30">
        <f t="shared" si="460"/>
        <v>0</v>
      </c>
    </row>
    <row r="582" spans="1:48">
      <c r="A582" s="12">
        <v>39</v>
      </c>
      <c r="B582" s="3" t="s">
        <v>5</v>
      </c>
      <c r="C582" s="27" t="s">
        <v>20</v>
      </c>
      <c r="D582" s="14"/>
      <c r="E582" s="14"/>
      <c r="F582" s="14"/>
      <c r="G582" s="15"/>
      <c r="H582" s="19">
        <f t="shared" si="452"/>
        <v>0</v>
      </c>
      <c r="I582" s="14"/>
      <c r="J582" s="14"/>
      <c r="K582" s="14"/>
      <c r="L582" s="15"/>
      <c r="M582" s="19">
        <f t="shared" si="453"/>
        <v>0</v>
      </c>
      <c r="N582" s="14"/>
      <c r="O582" s="14"/>
      <c r="P582" s="14"/>
      <c r="Q582" s="15"/>
      <c r="R582" s="19">
        <f t="shared" si="454"/>
        <v>0</v>
      </c>
      <c r="S582" s="14"/>
      <c r="T582" s="14"/>
      <c r="U582" s="14"/>
      <c r="V582" s="15"/>
      <c r="W582" s="19">
        <f t="shared" si="455"/>
        <v>0</v>
      </c>
      <c r="X582" s="14"/>
      <c r="Y582" s="14"/>
      <c r="Z582" s="14"/>
      <c r="AA582" s="15"/>
      <c r="AB582" s="19">
        <f t="shared" si="456"/>
        <v>0</v>
      </c>
      <c r="AC582" s="14"/>
      <c r="AD582" s="14"/>
      <c r="AE582" s="14"/>
      <c r="AF582" s="15"/>
      <c r="AG582" s="19">
        <f t="shared" si="457"/>
        <v>0</v>
      </c>
      <c r="AH582" s="14"/>
      <c r="AI582" s="14"/>
      <c r="AJ582" s="14"/>
      <c r="AK582" s="15"/>
      <c r="AL582" s="19">
        <f t="shared" si="458"/>
        <v>0</v>
      </c>
      <c r="AM582" s="14"/>
      <c r="AN582" s="14"/>
      <c r="AO582" s="14"/>
      <c r="AP582" s="15"/>
      <c r="AQ582" s="19">
        <f t="shared" si="459"/>
        <v>0</v>
      </c>
      <c r="AR582" s="14"/>
      <c r="AS582" s="14"/>
      <c r="AT582" s="14"/>
      <c r="AU582" s="15"/>
      <c r="AV582" s="30">
        <f t="shared" si="460"/>
        <v>0</v>
      </c>
    </row>
    <row r="583" spans="1:48">
      <c r="A583" s="12">
        <v>39</v>
      </c>
      <c r="B583" s="3" t="s">
        <v>6</v>
      </c>
      <c r="C583" s="27" t="s">
        <v>20</v>
      </c>
      <c r="D583" s="14"/>
      <c r="E583" s="14"/>
      <c r="F583" s="14"/>
      <c r="G583" s="15"/>
      <c r="H583" s="19">
        <f t="shared" si="452"/>
        <v>0</v>
      </c>
      <c r="I583" s="14"/>
      <c r="J583" s="14"/>
      <c r="K583" s="14"/>
      <c r="L583" s="15"/>
      <c r="M583" s="19">
        <f t="shared" si="453"/>
        <v>0</v>
      </c>
      <c r="N583" s="14"/>
      <c r="O583" s="14"/>
      <c r="P583" s="14"/>
      <c r="Q583" s="15"/>
      <c r="R583" s="19">
        <f t="shared" si="454"/>
        <v>0</v>
      </c>
      <c r="S583" s="14"/>
      <c r="T583" s="14"/>
      <c r="U583" s="14"/>
      <c r="V583" s="15"/>
      <c r="W583" s="19">
        <f t="shared" si="455"/>
        <v>0</v>
      </c>
      <c r="X583" s="14"/>
      <c r="Y583" s="14"/>
      <c r="Z583" s="14"/>
      <c r="AA583" s="15"/>
      <c r="AB583" s="19">
        <f t="shared" si="456"/>
        <v>0</v>
      </c>
      <c r="AC583" s="14"/>
      <c r="AD583" s="14"/>
      <c r="AE583" s="14"/>
      <c r="AF583" s="15"/>
      <c r="AG583" s="19">
        <f t="shared" si="457"/>
        <v>0</v>
      </c>
      <c r="AH583" s="14"/>
      <c r="AI583" s="14"/>
      <c r="AJ583" s="14"/>
      <c r="AK583" s="15"/>
      <c r="AL583" s="19">
        <f t="shared" si="458"/>
        <v>0</v>
      </c>
      <c r="AM583" s="14"/>
      <c r="AN583" s="14"/>
      <c r="AO583" s="14"/>
      <c r="AP583" s="15"/>
      <c r="AQ583" s="19">
        <f t="shared" si="459"/>
        <v>0</v>
      </c>
      <c r="AR583" s="14"/>
      <c r="AS583" s="14"/>
      <c r="AT583" s="14"/>
      <c r="AU583" s="15"/>
      <c r="AV583" s="30">
        <f t="shared" si="460"/>
        <v>0</v>
      </c>
    </row>
    <row r="584" spans="1:48">
      <c r="A584" s="12">
        <v>39</v>
      </c>
      <c r="B584" s="3" t="s">
        <v>7</v>
      </c>
      <c r="C584" s="27" t="s">
        <v>20</v>
      </c>
      <c r="D584" s="14"/>
      <c r="E584" s="14"/>
      <c r="F584" s="14"/>
      <c r="G584" s="15"/>
      <c r="H584" s="19">
        <f t="shared" si="452"/>
        <v>0</v>
      </c>
      <c r="I584" s="14"/>
      <c r="J584" s="14"/>
      <c r="K584" s="14"/>
      <c r="L584" s="15"/>
      <c r="M584" s="19">
        <f t="shared" si="453"/>
        <v>0</v>
      </c>
      <c r="N584" s="14"/>
      <c r="O584" s="14"/>
      <c r="P584" s="14"/>
      <c r="Q584" s="15"/>
      <c r="R584" s="19">
        <f t="shared" si="454"/>
        <v>0</v>
      </c>
      <c r="S584" s="14"/>
      <c r="T584" s="14"/>
      <c r="U584" s="14"/>
      <c r="V584" s="15"/>
      <c r="W584" s="19">
        <f t="shared" si="455"/>
        <v>0</v>
      </c>
      <c r="X584" s="14"/>
      <c r="Y584" s="14"/>
      <c r="Z584" s="14"/>
      <c r="AA584" s="15"/>
      <c r="AB584" s="19">
        <f t="shared" si="456"/>
        <v>0</v>
      </c>
      <c r="AC584" s="14"/>
      <c r="AD584" s="14"/>
      <c r="AE584" s="14"/>
      <c r="AF584" s="15"/>
      <c r="AG584" s="19">
        <f t="shared" si="457"/>
        <v>0</v>
      </c>
      <c r="AH584" s="14"/>
      <c r="AI584" s="14"/>
      <c r="AJ584" s="14"/>
      <c r="AK584" s="15"/>
      <c r="AL584" s="19">
        <f t="shared" si="458"/>
        <v>0</v>
      </c>
      <c r="AM584" s="14"/>
      <c r="AN584" s="14"/>
      <c r="AO584" s="14"/>
      <c r="AP584" s="15"/>
      <c r="AQ584" s="19">
        <f t="shared" si="459"/>
        <v>0</v>
      </c>
      <c r="AR584" s="14"/>
      <c r="AS584" s="14"/>
      <c r="AT584" s="14"/>
      <c r="AU584" s="15"/>
      <c r="AV584" s="30">
        <f t="shared" si="460"/>
        <v>0</v>
      </c>
    </row>
    <row r="585" spans="1:48">
      <c r="A585" s="12">
        <v>39</v>
      </c>
      <c r="B585" s="3" t="s">
        <v>22</v>
      </c>
      <c r="C585" s="27" t="s">
        <v>20</v>
      </c>
      <c r="D585" s="14"/>
      <c r="E585" s="14"/>
      <c r="F585" s="14"/>
      <c r="G585" s="15"/>
      <c r="H585" s="19">
        <f t="shared" si="452"/>
        <v>0</v>
      </c>
      <c r="I585" s="14"/>
      <c r="J585" s="14"/>
      <c r="K585" s="14"/>
      <c r="L585" s="15"/>
      <c r="M585" s="19">
        <f t="shared" si="453"/>
        <v>0</v>
      </c>
      <c r="N585" s="14"/>
      <c r="O585" s="14"/>
      <c r="P585" s="14"/>
      <c r="Q585" s="15"/>
      <c r="R585" s="19">
        <f t="shared" si="454"/>
        <v>0</v>
      </c>
      <c r="S585" s="14"/>
      <c r="T585" s="14"/>
      <c r="U585" s="14"/>
      <c r="V585" s="15"/>
      <c r="W585" s="19">
        <f t="shared" si="455"/>
        <v>0</v>
      </c>
      <c r="X585" s="14"/>
      <c r="Y585" s="14"/>
      <c r="Z585" s="14"/>
      <c r="AA585" s="15"/>
      <c r="AB585" s="19">
        <f t="shared" si="456"/>
        <v>0</v>
      </c>
      <c r="AC585" s="14"/>
      <c r="AD585" s="14"/>
      <c r="AE585" s="14"/>
      <c r="AF585" s="15"/>
      <c r="AG585" s="19">
        <f t="shared" si="457"/>
        <v>0</v>
      </c>
      <c r="AH585" s="14"/>
      <c r="AI585" s="14"/>
      <c r="AJ585" s="14"/>
      <c r="AK585" s="15"/>
      <c r="AL585" s="19">
        <f t="shared" si="458"/>
        <v>0</v>
      </c>
      <c r="AM585" s="14"/>
      <c r="AN585" s="14"/>
      <c r="AO585" s="14"/>
      <c r="AP585" s="15"/>
      <c r="AQ585" s="19">
        <f t="shared" si="459"/>
        <v>0</v>
      </c>
      <c r="AR585" s="14"/>
      <c r="AS585" s="14"/>
      <c r="AT585" s="14"/>
      <c r="AU585" s="15"/>
      <c r="AV585" s="30">
        <f t="shared" si="460"/>
        <v>0</v>
      </c>
    </row>
    <row r="586" spans="1:48">
      <c r="A586" s="12">
        <v>39</v>
      </c>
      <c r="B586" s="3" t="s">
        <v>8</v>
      </c>
      <c r="C586" s="27" t="s">
        <v>20</v>
      </c>
      <c r="D586" s="14"/>
      <c r="E586" s="14"/>
      <c r="F586" s="14"/>
      <c r="G586" s="15"/>
      <c r="H586" s="19">
        <f t="shared" si="452"/>
        <v>0</v>
      </c>
      <c r="I586" s="14"/>
      <c r="J586" s="14"/>
      <c r="K586" s="14"/>
      <c r="L586" s="15"/>
      <c r="M586" s="19">
        <f t="shared" si="453"/>
        <v>0</v>
      </c>
      <c r="N586" s="14"/>
      <c r="O586" s="14"/>
      <c r="P586" s="14"/>
      <c r="Q586" s="15"/>
      <c r="R586" s="19">
        <f t="shared" si="454"/>
        <v>0</v>
      </c>
      <c r="S586" s="14"/>
      <c r="T586" s="14"/>
      <c r="U586" s="14"/>
      <c r="V586" s="15"/>
      <c r="W586" s="19">
        <f t="shared" si="455"/>
        <v>0</v>
      </c>
      <c r="X586" s="14"/>
      <c r="Y586" s="14"/>
      <c r="Z586" s="14"/>
      <c r="AA586" s="15"/>
      <c r="AB586" s="19">
        <f t="shared" si="456"/>
        <v>0</v>
      </c>
      <c r="AC586" s="14"/>
      <c r="AD586" s="14"/>
      <c r="AE586" s="14"/>
      <c r="AF586" s="15"/>
      <c r="AG586" s="19">
        <f t="shared" si="457"/>
        <v>0</v>
      </c>
      <c r="AH586" s="14"/>
      <c r="AI586" s="14"/>
      <c r="AJ586" s="14"/>
      <c r="AK586" s="15"/>
      <c r="AL586" s="19">
        <f t="shared" si="458"/>
        <v>0</v>
      </c>
      <c r="AM586" s="14"/>
      <c r="AN586" s="14"/>
      <c r="AO586" s="14"/>
      <c r="AP586" s="15"/>
      <c r="AQ586" s="19">
        <f t="shared" si="459"/>
        <v>0</v>
      </c>
      <c r="AR586" s="14"/>
      <c r="AS586" s="14"/>
      <c r="AT586" s="14"/>
      <c r="AU586" s="15"/>
      <c r="AV586" s="30">
        <f t="shared" si="460"/>
        <v>0</v>
      </c>
    </row>
    <row r="587" spans="1:48">
      <c r="A587" s="12">
        <v>39</v>
      </c>
      <c r="B587" s="3" t="s">
        <v>74</v>
      </c>
      <c r="C587" s="27" t="s">
        <v>20</v>
      </c>
      <c r="D587" s="14"/>
      <c r="E587" s="14"/>
      <c r="F587" s="14"/>
      <c r="G587" s="15"/>
      <c r="H587" s="19">
        <f t="shared" si="452"/>
        <v>0</v>
      </c>
      <c r="I587" s="14"/>
      <c r="J587" s="14"/>
      <c r="K587" s="14"/>
      <c r="L587" s="15"/>
      <c r="M587" s="19">
        <f t="shared" si="453"/>
        <v>0</v>
      </c>
      <c r="N587" s="14"/>
      <c r="O587" s="14"/>
      <c r="P587" s="14"/>
      <c r="Q587" s="15"/>
      <c r="R587" s="19">
        <f t="shared" si="454"/>
        <v>0</v>
      </c>
      <c r="S587" s="14"/>
      <c r="T587" s="14"/>
      <c r="U587" s="14"/>
      <c r="V587" s="15"/>
      <c r="W587" s="19">
        <f t="shared" si="455"/>
        <v>0</v>
      </c>
      <c r="X587" s="14"/>
      <c r="Y587" s="14"/>
      <c r="Z587" s="14"/>
      <c r="AA587" s="15"/>
      <c r="AB587" s="19">
        <f t="shared" si="456"/>
        <v>0</v>
      </c>
      <c r="AC587" s="14"/>
      <c r="AD587" s="14"/>
      <c r="AE587" s="14"/>
      <c r="AF587" s="15"/>
      <c r="AG587" s="19">
        <f t="shared" si="457"/>
        <v>0</v>
      </c>
      <c r="AH587" s="14"/>
      <c r="AI587" s="14"/>
      <c r="AJ587" s="14"/>
      <c r="AK587" s="15"/>
      <c r="AL587" s="19">
        <f t="shared" si="458"/>
        <v>0</v>
      </c>
      <c r="AM587" s="14"/>
      <c r="AN587" s="14"/>
      <c r="AO587" s="14"/>
      <c r="AP587" s="15"/>
      <c r="AQ587" s="19">
        <f t="shared" si="459"/>
        <v>0</v>
      </c>
      <c r="AR587" s="14"/>
      <c r="AS587" s="14"/>
      <c r="AT587" s="14"/>
      <c r="AU587" s="15"/>
      <c r="AV587" s="30">
        <f t="shared" si="460"/>
        <v>0</v>
      </c>
    </row>
    <row r="588" spans="1:48">
      <c r="A588" s="12">
        <v>39</v>
      </c>
      <c r="B588" s="3" t="s">
        <v>9</v>
      </c>
      <c r="C588" s="27" t="s">
        <v>20</v>
      </c>
      <c r="D588" s="14"/>
      <c r="E588" s="14"/>
      <c r="F588" s="14"/>
      <c r="G588" s="15"/>
      <c r="H588" s="19">
        <f t="shared" si="452"/>
        <v>0</v>
      </c>
      <c r="I588" s="14"/>
      <c r="J588" s="14"/>
      <c r="K588" s="14"/>
      <c r="L588" s="15"/>
      <c r="M588" s="19">
        <f t="shared" si="453"/>
        <v>0</v>
      </c>
      <c r="N588" s="14"/>
      <c r="O588" s="14"/>
      <c r="P588" s="14"/>
      <c r="Q588" s="15"/>
      <c r="R588" s="19">
        <f t="shared" si="454"/>
        <v>0</v>
      </c>
      <c r="S588" s="14"/>
      <c r="T588" s="14"/>
      <c r="U588" s="14"/>
      <c r="V588" s="15"/>
      <c r="W588" s="19">
        <f t="shared" si="455"/>
        <v>0</v>
      </c>
      <c r="X588" s="14"/>
      <c r="Y588" s="14"/>
      <c r="Z588" s="14"/>
      <c r="AA588" s="15"/>
      <c r="AB588" s="19">
        <f t="shared" si="456"/>
        <v>0</v>
      </c>
      <c r="AC588" s="14"/>
      <c r="AD588" s="14"/>
      <c r="AE588" s="14"/>
      <c r="AF588" s="15"/>
      <c r="AG588" s="19">
        <f t="shared" si="457"/>
        <v>0</v>
      </c>
      <c r="AH588" s="14"/>
      <c r="AI588" s="14"/>
      <c r="AJ588" s="14"/>
      <c r="AK588" s="15"/>
      <c r="AL588" s="19">
        <f t="shared" si="458"/>
        <v>0</v>
      </c>
      <c r="AM588" s="14"/>
      <c r="AN588" s="14"/>
      <c r="AO588" s="14"/>
      <c r="AP588" s="15"/>
      <c r="AQ588" s="19">
        <f t="shared" si="459"/>
        <v>0</v>
      </c>
      <c r="AR588" s="14"/>
      <c r="AS588" s="14"/>
      <c r="AT588" s="14"/>
      <c r="AU588" s="15"/>
      <c r="AV588" s="30">
        <f t="shared" si="460"/>
        <v>0</v>
      </c>
    </row>
    <row r="589" spans="1:48">
      <c r="A589" s="12">
        <v>39</v>
      </c>
      <c r="B589" s="27" t="s">
        <v>33</v>
      </c>
      <c r="C589" s="27" t="s">
        <v>20</v>
      </c>
      <c r="D589" s="16"/>
      <c r="E589" s="16"/>
      <c r="F589" s="16"/>
      <c r="G589" s="17"/>
      <c r="H589" s="20">
        <f t="shared" si="452"/>
        <v>0</v>
      </c>
      <c r="I589" s="16"/>
      <c r="J589" s="16"/>
      <c r="K589" s="16"/>
      <c r="L589" s="17"/>
      <c r="M589" s="20">
        <f t="shared" si="453"/>
        <v>0</v>
      </c>
      <c r="N589" s="16"/>
      <c r="O589" s="16"/>
      <c r="P589" s="16"/>
      <c r="Q589" s="17"/>
      <c r="R589" s="20">
        <f t="shared" si="454"/>
        <v>0</v>
      </c>
      <c r="S589" s="16"/>
      <c r="T589" s="16"/>
      <c r="U589" s="16"/>
      <c r="V589" s="17"/>
      <c r="W589" s="20">
        <f t="shared" si="455"/>
        <v>0</v>
      </c>
      <c r="X589" s="16"/>
      <c r="Y589" s="16"/>
      <c r="Z589" s="16"/>
      <c r="AA589" s="17"/>
      <c r="AB589" s="20">
        <f t="shared" si="456"/>
        <v>0</v>
      </c>
      <c r="AC589" s="16"/>
      <c r="AD589" s="16"/>
      <c r="AE589" s="16"/>
      <c r="AF589" s="17"/>
      <c r="AG589" s="20">
        <f t="shared" si="457"/>
        <v>0</v>
      </c>
      <c r="AH589" s="16"/>
      <c r="AI589" s="16"/>
      <c r="AJ589" s="16"/>
      <c r="AK589" s="17"/>
      <c r="AL589" s="20">
        <f t="shared" si="458"/>
        <v>0</v>
      </c>
      <c r="AM589" s="16"/>
      <c r="AN589" s="16"/>
      <c r="AO589" s="16"/>
      <c r="AP589" s="17"/>
      <c r="AQ589" s="20">
        <f t="shared" si="459"/>
        <v>0</v>
      </c>
      <c r="AR589" s="16"/>
      <c r="AS589" s="16"/>
      <c r="AT589" s="16"/>
      <c r="AU589" s="17"/>
      <c r="AV589" s="31">
        <f t="shared" si="460"/>
        <v>0</v>
      </c>
    </row>
    <row r="590" spans="1:48">
      <c r="A590" s="12">
        <v>39</v>
      </c>
      <c r="B590" s="32"/>
      <c r="C590" s="33"/>
      <c r="D590" s="34"/>
      <c r="E590" s="35"/>
      <c r="F590" s="35"/>
      <c r="G590" s="35"/>
      <c r="H590" s="36">
        <f t="shared" ref="H590" si="461">SUM(H577:H589)</f>
        <v>0</v>
      </c>
      <c r="I590" s="35"/>
      <c r="J590" s="35"/>
      <c r="K590" s="35"/>
      <c r="L590" s="35"/>
      <c r="M590" s="36">
        <f t="shared" si="434"/>
        <v>0</v>
      </c>
      <c r="N590" s="35"/>
      <c r="O590" s="35"/>
      <c r="P590" s="35"/>
      <c r="Q590" s="35"/>
      <c r="R590" s="36">
        <f t="shared" si="435"/>
        <v>0</v>
      </c>
      <c r="S590" s="35"/>
      <c r="T590" s="35"/>
      <c r="U590" s="35"/>
      <c r="V590" s="35"/>
      <c r="W590" s="36">
        <f t="shared" si="436"/>
        <v>0</v>
      </c>
      <c r="X590" s="35"/>
      <c r="Y590" s="35"/>
      <c r="Z590" s="35"/>
      <c r="AA590" s="35"/>
      <c r="AB590" s="36">
        <f t="shared" si="437"/>
        <v>0</v>
      </c>
      <c r="AC590" s="35"/>
      <c r="AD590" s="35"/>
      <c r="AE590" s="35"/>
      <c r="AF590" s="35"/>
      <c r="AG590" s="36">
        <f t="shared" si="438"/>
        <v>0</v>
      </c>
      <c r="AH590" s="35"/>
      <c r="AI590" s="35"/>
      <c r="AJ590" s="35"/>
      <c r="AK590" s="35"/>
      <c r="AL590" s="36">
        <f t="shared" si="439"/>
        <v>0</v>
      </c>
      <c r="AM590" s="35"/>
      <c r="AN590" s="35"/>
      <c r="AO590" s="35"/>
      <c r="AP590" s="35"/>
      <c r="AQ590" s="36">
        <f t="shared" si="440"/>
        <v>0</v>
      </c>
      <c r="AR590" s="35"/>
      <c r="AS590" s="35"/>
      <c r="AT590" s="35"/>
      <c r="AU590" s="35"/>
      <c r="AV590" s="36">
        <f t="shared" si="441"/>
        <v>0</v>
      </c>
    </row>
    <row r="591" spans="1:48">
      <c r="A591" s="12">
        <v>40</v>
      </c>
      <c r="B591" s="48" t="str">
        <f>"Буква (или иное название) класса "&amp;A591&amp;":"</f>
        <v>Буква (или иное название) класса 40:</v>
      </c>
      <c r="C591" s="49"/>
      <c r="D591" s="50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</row>
    <row r="592" spans="1:48">
      <c r="A592" s="12">
        <v>40</v>
      </c>
      <c r="B592" s="25" t="s">
        <v>0</v>
      </c>
      <c r="C592" s="26" t="s">
        <v>20</v>
      </c>
      <c r="D592" s="14"/>
      <c r="E592" s="14"/>
      <c r="F592" s="14"/>
      <c r="G592" s="15"/>
      <c r="H592" s="19">
        <f t="shared" ref="H592:H604" si="462">COUNTA(D592:G592)</f>
        <v>0</v>
      </c>
      <c r="I592" s="14"/>
      <c r="J592" s="14"/>
      <c r="K592" s="14"/>
      <c r="L592" s="15"/>
      <c r="M592" s="19">
        <f t="shared" ref="M592:M604" si="463">COUNTA(I592:L592)</f>
        <v>0</v>
      </c>
      <c r="N592" s="14"/>
      <c r="O592" s="14"/>
      <c r="P592" s="14"/>
      <c r="Q592" s="15"/>
      <c r="R592" s="19">
        <f t="shared" ref="R592:R604" si="464">COUNTA(N592:Q592)</f>
        <v>0</v>
      </c>
      <c r="S592" s="14"/>
      <c r="T592" s="14"/>
      <c r="U592" s="14"/>
      <c r="V592" s="15"/>
      <c r="W592" s="19">
        <f t="shared" ref="W592:W604" si="465">COUNTA(S592:V592)</f>
        <v>0</v>
      </c>
      <c r="X592" s="14"/>
      <c r="Y592" s="14"/>
      <c r="Z592" s="14"/>
      <c r="AA592" s="15"/>
      <c r="AB592" s="19">
        <f t="shared" ref="AB592:AB604" si="466">COUNTA(X592:AA592)</f>
        <v>0</v>
      </c>
      <c r="AC592" s="14"/>
      <c r="AD592" s="14"/>
      <c r="AE592" s="14"/>
      <c r="AF592" s="15"/>
      <c r="AG592" s="19">
        <f t="shared" ref="AG592:AG604" si="467">COUNTA(AC592:AF592)</f>
        <v>0</v>
      </c>
      <c r="AH592" s="14"/>
      <c r="AI592" s="14"/>
      <c r="AJ592" s="14"/>
      <c r="AK592" s="15"/>
      <c r="AL592" s="19">
        <f t="shared" ref="AL592:AL604" si="468">COUNTA(AH592:AK592)</f>
        <v>0</v>
      </c>
      <c r="AM592" s="14"/>
      <c r="AN592" s="14"/>
      <c r="AO592" s="14"/>
      <c r="AP592" s="15"/>
      <c r="AQ592" s="19">
        <f t="shared" ref="AQ592:AQ604" si="469">COUNTA(AM592:AP592)</f>
        <v>0</v>
      </c>
      <c r="AR592" s="14"/>
      <c r="AS592" s="14"/>
      <c r="AT592" s="14"/>
      <c r="AU592" s="15"/>
      <c r="AV592" s="30">
        <f t="shared" ref="AV592:AV604" si="470">COUNTA(AR592:AU592)</f>
        <v>0</v>
      </c>
    </row>
    <row r="593" spans="1:48">
      <c r="A593" s="12">
        <v>40</v>
      </c>
      <c r="B593" s="3" t="s">
        <v>1</v>
      </c>
      <c r="C593" s="27" t="s">
        <v>20</v>
      </c>
      <c r="D593" s="14"/>
      <c r="E593" s="14"/>
      <c r="F593" s="14"/>
      <c r="G593" s="15"/>
      <c r="H593" s="19">
        <f t="shared" si="462"/>
        <v>0</v>
      </c>
      <c r="I593" s="14"/>
      <c r="J593" s="14"/>
      <c r="K593" s="14"/>
      <c r="L593" s="15"/>
      <c r="M593" s="19">
        <f t="shared" si="463"/>
        <v>0</v>
      </c>
      <c r="N593" s="14"/>
      <c r="O593" s="14"/>
      <c r="P593" s="14"/>
      <c r="Q593" s="15"/>
      <c r="R593" s="19">
        <f t="shared" si="464"/>
        <v>0</v>
      </c>
      <c r="S593" s="14"/>
      <c r="T593" s="14"/>
      <c r="U593" s="14"/>
      <c r="V593" s="15"/>
      <c r="W593" s="19">
        <f t="shared" si="465"/>
        <v>0</v>
      </c>
      <c r="X593" s="14"/>
      <c r="Y593" s="14"/>
      <c r="Z593" s="14"/>
      <c r="AA593" s="15"/>
      <c r="AB593" s="19">
        <f t="shared" si="466"/>
        <v>0</v>
      </c>
      <c r="AC593" s="14"/>
      <c r="AD593" s="14"/>
      <c r="AE593" s="14"/>
      <c r="AF593" s="15"/>
      <c r="AG593" s="19">
        <f t="shared" si="467"/>
        <v>0</v>
      </c>
      <c r="AH593" s="14"/>
      <c r="AI593" s="14"/>
      <c r="AJ593" s="14"/>
      <c r="AK593" s="15"/>
      <c r="AL593" s="19">
        <f t="shared" si="468"/>
        <v>0</v>
      </c>
      <c r="AM593" s="14"/>
      <c r="AN593" s="14"/>
      <c r="AO593" s="14"/>
      <c r="AP593" s="15"/>
      <c r="AQ593" s="19">
        <f t="shared" si="469"/>
        <v>0</v>
      </c>
      <c r="AR593" s="14"/>
      <c r="AS593" s="14"/>
      <c r="AT593" s="14"/>
      <c r="AU593" s="15"/>
      <c r="AV593" s="30">
        <f t="shared" si="470"/>
        <v>0</v>
      </c>
    </row>
    <row r="594" spans="1:48">
      <c r="A594" s="12">
        <v>40</v>
      </c>
      <c r="B594" s="3" t="s">
        <v>2</v>
      </c>
      <c r="C594" s="27" t="s">
        <v>20</v>
      </c>
      <c r="D594" s="14"/>
      <c r="E594" s="14"/>
      <c r="F594" s="14"/>
      <c r="G594" s="15"/>
      <c r="H594" s="19">
        <f t="shared" si="462"/>
        <v>0</v>
      </c>
      <c r="I594" s="14"/>
      <c r="J594" s="14"/>
      <c r="K594" s="14"/>
      <c r="L594" s="15"/>
      <c r="M594" s="19">
        <f t="shared" si="463"/>
        <v>0</v>
      </c>
      <c r="N594" s="14"/>
      <c r="O594" s="14"/>
      <c r="P594" s="14"/>
      <c r="Q594" s="15"/>
      <c r="R594" s="19">
        <f t="shared" si="464"/>
        <v>0</v>
      </c>
      <c r="S594" s="14"/>
      <c r="T594" s="14"/>
      <c r="U594" s="14"/>
      <c r="V594" s="15"/>
      <c r="W594" s="19">
        <f t="shared" si="465"/>
        <v>0</v>
      </c>
      <c r="X594" s="14"/>
      <c r="Y594" s="14"/>
      <c r="Z594" s="14"/>
      <c r="AA594" s="15"/>
      <c r="AB594" s="19">
        <f t="shared" si="466"/>
        <v>0</v>
      </c>
      <c r="AC594" s="14"/>
      <c r="AD594" s="14"/>
      <c r="AE594" s="14"/>
      <c r="AF594" s="15"/>
      <c r="AG594" s="19">
        <f t="shared" si="467"/>
        <v>0</v>
      </c>
      <c r="AH594" s="14"/>
      <c r="AI594" s="14"/>
      <c r="AJ594" s="14"/>
      <c r="AK594" s="15"/>
      <c r="AL594" s="19">
        <f t="shared" si="468"/>
        <v>0</v>
      </c>
      <c r="AM594" s="14"/>
      <c r="AN594" s="14"/>
      <c r="AO594" s="14"/>
      <c r="AP594" s="15"/>
      <c r="AQ594" s="19">
        <f t="shared" si="469"/>
        <v>0</v>
      </c>
      <c r="AR594" s="14"/>
      <c r="AS594" s="14"/>
      <c r="AT594" s="14"/>
      <c r="AU594" s="15"/>
      <c r="AV594" s="30">
        <f t="shared" si="470"/>
        <v>0</v>
      </c>
    </row>
    <row r="595" spans="1:48">
      <c r="A595" s="12">
        <v>40</v>
      </c>
      <c r="B595" s="3" t="s">
        <v>3</v>
      </c>
      <c r="C595" s="27" t="s">
        <v>20</v>
      </c>
      <c r="D595" s="14"/>
      <c r="E595" s="14"/>
      <c r="F595" s="14"/>
      <c r="G595" s="15"/>
      <c r="H595" s="19">
        <f t="shared" si="462"/>
        <v>0</v>
      </c>
      <c r="I595" s="14"/>
      <c r="J595" s="14"/>
      <c r="K595" s="14"/>
      <c r="L595" s="15"/>
      <c r="M595" s="19">
        <f t="shared" si="463"/>
        <v>0</v>
      </c>
      <c r="N595" s="14"/>
      <c r="O595" s="14"/>
      <c r="P595" s="14"/>
      <c r="Q595" s="15"/>
      <c r="R595" s="19">
        <f t="shared" si="464"/>
        <v>0</v>
      </c>
      <c r="S595" s="14"/>
      <c r="T595" s="14"/>
      <c r="U595" s="14"/>
      <c r="V595" s="15"/>
      <c r="W595" s="19">
        <f t="shared" si="465"/>
        <v>0</v>
      </c>
      <c r="X595" s="14"/>
      <c r="Y595" s="14"/>
      <c r="Z595" s="14"/>
      <c r="AA595" s="15"/>
      <c r="AB595" s="19">
        <f t="shared" si="466"/>
        <v>0</v>
      </c>
      <c r="AC595" s="14"/>
      <c r="AD595" s="14"/>
      <c r="AE595" s="14"/>
      <c r="AF595" s="15"/>
      <c r="AG595" s="19">
        <f t="shared" si="467"/>
        <v>0</v>
      </c>
      <c r="AH595" s="14"/>
      <c r="AI595" s="14"/>
      <c r="AJ595" s="14"/>
      <c r="AK595" s="15"/>
      <c r="AL595" s="19">
        <f t="shared" si="468"/>
        <v>0</v>
      </c>
      <c r="AM595" s="14"/>
      <c r="AN595" s="14"/>
      <c r="AO595" s="14"/>
      <c r="AP595" s="15"/>
      <c r="AQ595" s="19">
        <f t="shared" si="469"/>
        <v>0</v>
      </c>
      <c r="AR595" s="14"/>
      <c r="AS595" s="14"/>
      <c r="AT595" s="14"/>
      <c r="AU595" s="15"/>
      <c r="AV595" s="30">
        <f t="shared" si="470"/>
        <v>0</v>
      </c>
    </row>
    <row r="596" spans="1:48">
      <c r="A596" s="12">
        <v>40</v>
      </c>
      <c r="B596" s="3" t="s">
        <v>4</v>
      </c>
      <c r="C596" s="27" t="s">
        <v>20</v>
      </c>
      <c r="D596" s="14"/>
      <c r="E596" s="14"/>
      <c r="F596" s="14"/>
      <c r="G596" s="15"/>
      <c r="H596" s="19">
        <f t="shared" si="462"/>
        <v>0</v>
      </c>
      <c r="I596" s="14"/>
      <c r="J596" s="14"/>
      <c r="K596" s="14"/>
      <c r="L596" s="15"/>
      <c r="M596" s="19">
        <f t="shared" si="463"/>
        <v>0</v>
      </c>
      <c r="N596" s="14"/>
      <c r="O596" s="14"/>
      <c r="P596" s="14"/>
      <c r="Q596" s="15"/>
      <c r="R596" s="19">
        <f t="shared" si="464"/>
        <v>0</v>
      </c>
      <c r="S596" s="14"/>
      <c r="T596" s="14"/>
      <c r="U596" s="14"/>
      <c r="V596" s="15"/>
      <c r="W596" s="19">
        <f t="shared" si="465"/>
        <v>0</v>
      </c>
      <c r="X596" s="14"/>
      <c r="Y596" s="14"/>
      <c r="Z596" s="14"/>
      <c r="AA596" s="15"/>
      <c r="AB596" s="19">
        <f t="shared" si="466"/>
        <v>0</v>
      </c>
      <c r="AC596" s="14"/>
      <c r="AD596" s="14"/>
      <c r="AE596" s="14"/>
      <c r="AF596" s="15"/>
      <c r="AG596" s="19">
        <f t="shared" si="467"/>
        <v>0</v>
      </c>
      <c r="AH596" s="14"/>
      <c r="AI596" s="14"/>
      <c r="AJ596" s="14"/>
      <c r="AK596" s="15"/>
      <c r="AL596" s="19">
        <f t="shared" si="468"/>
        <v>0</v>
      </c>
      <c r="AM596" s="14"/>
      <c r="AN596" s="14"/>
      <c r="AO596" s="14"/>
      <c r="AP596" s="15"/>
      <c r="AQ596" s="19">
        <f t="shared" si="469"/>
        <v>0</v>
      </c>
      <c r="AR596" s="14"/>
      <c r="AS596" s="14"/>
      <c r="AT596" s="14"/>
      <c r="AU596" s="15"/>
      <c r="AV596" s="30">
        <f t="shared" si="470"/>
        <v>0</v>
      </c>
    </row>
    <row r="597" spans="1:48">
      <c r="A597" s="12">
        <v>40</v>
      </c>
      <c r="B597" s="3" t="s">
        <v>5</v>
      </c>
      <c r="C597" s="27" t="s">
        <v>20</v>
      </c>
      <c r="D597" s="14"/>
      <c r="E597" s="14"/>
      <c r="F597" s="14"/>
      <c r="G597" s="15"/>
      <c r="H597" s="19">
        <f t="shared" si="462"/>
        <v>0</v>
      </c>
      <c r="I597" s="14"/>
      <c r="J597" s="14"/>
      <c r="K597" s="14"/>
      <c r="L597" s="15"/>
      <c r="M597" s="19">
        <f t="shared" si="463"/>
        <v>0</v>
      </c>
      <c r="N597" s="14"/>
      <c r="O597" s="14"/>
      <c r="P597" s="14"/>
      <c r="Q597" s="15"/>
      <c r="R597" s="19">
        <f t="shared" si="464"/>
        <v>0</v>
      </c>
      <c r="S597" s="14"/>
      <c r="T597" s="14"/>
      <c r="U597" s="14"/>
      <c r="V597" s="15"/>
      <c r="W597" s="19">
        <f t="shared" si="465"/>
        <v>0</v>
      </c>
      <c r="X597" s="14"/>
      <c r="Y597" s="14"/>
      <c r="Z597" s="14"/>
      <c r="AA597" s="15"/>
      <c r="AB597" s="19">
        <f t="shared" si="466"/>
        <v>0</v>
      </c>
      <c r="AC597" s="14"/>
      <c r="AD597" s="14"/>
      <c r="AE597" s="14"/>
      <c r="AF597" s="15"/>
      <c r="AG597" s="19">
        <f t="shared" si="467"/>
        <v>0</v>
      </c>
      <c r="AH597" s="14"/>
      <c r="AI597" s="14"/>
      <c r="AJ597" s="14"/>
      <c r="AK597" s="15"/>
      <c r="AL597" s="19">
        <f t="shared" si="468"/>
        <v>0</v>
      </c>
      <c r="AM597" s="14"/>
      <c r="AN597" s="14"/>
      <c r="AO597" s="14"/>
      <c r="AP597" s="15"/>
      <c r="AQ597" s="19">
        <f t="shared" si="469"/>
        <v>0</v>
      </c>
      <c r="AR597" s="14"/>
      <c r="AS597" s="14"/>
      <c r="AT597" s="14"/>
      <c r="AU597" s="15"/>
      <c r="AV597" s="30">
        <f t="shared" si="470"/>
        <v>0</v>
      </c>
    </row>
    <row r="598" spans="1:48">
      <c r="A598" s="12">
        <v>40</v>
      </c>
      <c r="B598" s="3" t="s">
        <v>6</v>
      </c>
      <c r="C598" s="27" t="s">
        <v>20</v>
      </c>
      <c r="D598" s="14"/>
      <c r="E598" s="14"/>
      <c r="F598" s="14"/>
      <c r="G598" s="15"/>
      <c r="H598" s="19">
        <f t="shared" si="462"/>
        <v>0</v>
      </c>
      <c r="I598" s="14"/>
      <c r="J598" s="14"/>
      <c r="K598" s="14"/>
      <c r="L598" s="15"/>
      <c r="M598" s="19">
        <f t="shared" si="463"/>
        <v>0</v>
      </c>
      <c r="N598" s="14"/>
      <c r="O598" s="14"/>
      <c r="P598" s="14"/>
      <c r="Q598" s="15"/>
      <c r="R598" s="19">
        <f t="shared" si="464"/>
        <v>0</v>
      </c>
      <c r="S598" s="14"/>
      <c r="T598" s="14"/>
      <c r="U598" s="14"/>
      <c r="V598" s="15"/>
      <c r="W598" s="19">
        <f t="shared" si="465"/>
        <v>0</v>
      </c>
      <c r="X598" s="14"/>
      <c r="Y598" s="14"/>
      <c r="Z598" s="14"/>
      <c r="AA598" s="15"/>
      <c r="AB598" s="19">
        <f t="shared" si="466"/>
        <v>0</v>
      </c>
      <c r="AC598" s="14"/>
      <c r="AD598" s="14"/>
      <c r="AE598" s="14"/>
      <c r="AF598" s="15"/>
      <c r="AG598" s="19">
        <f t="shared" si="467"/>
        <v>0</v>
      </c>
      <c r="AH598" s="14"/>
      <c r="AI598" s="14"/>
      <c r="AJ598" s="14"/>
      <c r="AK598" s="15"/>
      <c r="AL598" s="19">
        <f t="shared" si="468"/>
        <v>0</v>
      </c>
      <c r="AM598" s="14"/>
      <c r="AN598" s="14"/>
      <c r="AO598" s="14"/>
      <c r="AP598" s="15"/>
      <c r="AQ598" s="19">
        <f t="shared" si="469"/>
        <v>0</v>
      </c>
      <c r="AR598" s="14"/>
      <c r="AS598" s="14"/>
      <c r="AT598" s="14"/>
      <c r="AU598" s="15"/>
      <c r="AV598" s="30">
        <f t="shared" si="470"/>
        <v>0</v>
      </c>
    </row>
    <row r="599" spans="1:48">
      <c r="A599" s="12">
        <v>40</v>
      </c>
      <c r="B599" s="3" t="s">
        <v>7</v>
      </c>
      <c r="C599" s="27" t="s">
        <v>20</v>
      </c>
      <c r="D599" s="14"/>
      <c r="E599" s="14"/>
      <c r="F599" s="14"/>
      <c r="G599" s="15"/>
      <c r="H599" s="19">
        <f t="shared" si="462"/>
        <v>0</v>
      </c>
      <c r="I599" s="14"/>
      <c r="J599" s="14"/>
      <c r="K599" s="14"/>
      <c r="L599" s="15"/>
      <c r="M599" s="19">
        <f t="shared" si="463"/>
        <v>0</v>
      </c>
      <c r="N599" s="14"/>
      <c r="O599" s="14"/>
      <c r="P599" s="14"/>
      <c r="Q599" s="15"/>
      <c r="R599" s="19">
        <f t="shared" si="464"/>
        <v>0</v>
      </c>
      <c r="S599" s="14"/>
      <c r="T599" s="14"/>
      <c r="U599" s="14"/>
      <c r="V599" s="15"/>
      <c r="W599" s="19">
        <f t="shared" si="465"/>
        <v>0</v>
      </c>
      <c r="X599" s="14"/>
      <c r="Y599" s="14"/>
      <c r="Z599" s="14"/>
      <c r="AA599" s="15"/>
      <c r="AB599" s="19">
        <f t="shared" si="466"/>
        <v>0</v>
      </c>
      <c r="AC599" s="14"/>
      <c r="AD599" s="14"/>
      <c r="AE599" s="14"/>
      <c r="AF599" s="15"/>
      <c r="AG599" s="19">
        <f t="shared" si="467"/>
        <v>0</v>
      </c>
      <c r="AH599" s="14"/>
      <c r="AI599" s="14"/>
      <c r="AJ599" s="14"/>
      <c r="AK599" s="15"/>
      <c r="AL599" s="19">
        <f t="shared" si="468"/>
        <v>0</v>
      </c>
      <c r="AM599" s="14"/>
      <c r="AN599" s="14"/>
      <c r="AO599" s="14"/>
      <c r="AP599" s="15"/>
      <c r="AQ599" s="19">
        <f t="shared" si="469"/>
        <v>0</v>
      </c>
      <c r="AR599" s="14"/>
      <c r="AS599" s="14"/>
      <c r="AT599" s="14"/>
      <c r="AU599" s="15"/>
      <c r="AV599" s="30">
        <f t="shared" si="470"/>
        <v>0</v>
      </c>
    </row>
    <row r="600" spans="1:48">
      <c r="A600" s="12">
        <v>40</v>
      </c>
      <c r="B600" s="3" t="s">
        <v>22</v>
      </c>
      <c r="C600" s="27" t="s">
        <v>20</v>
      </c>
      <c r="D600" s="14"/>
      <c r="E600" s="14"/>
      <c r="F600" s="14"/>
      <c r="G600" s="15"/>
      <c r="H600" s="19">
        <f t="shared" si="462"/>
        <v>0</v>
      </c>
      <c r="I600" s="14"/>
      <c r="J600" s="14"/>
      <c r="K600" s="14"/>
      <c r="L600" s="15"/>
      <c r="M600" s="19">
        <f t="shared" si="463"/>
        <v>0</v>
      </c>
      <c r="N600" s="14"/>
      <c r="O600" s="14"/>
      <c r="P600" s="14"/>
      <c r="Q600" s="15"/>
      <c r="R600" s="19">
        <f t="shared" si="464"/>
        <v>0</v>
      </c>
      <c r="S600" s="14"/>
      <c r="T600" s="14"/>
      <c r="U600" s="14"/>
      <c r="V600" s="15"/>
      <c r="W600" s="19">
        <f t="shared" si="465"/>
        <v>0</v>
      </c>
      <c r="X600" s="14"/>
      <c r="Y600" s="14"/>
      <c r="Z600" s="14"/>
      <c r="AA600" s="15"/>
      <c r="AB600" s="19">
        <f t="shared" si="466"/>
        <v>0</v>
      </c>
      <c r="AC600" s="14"/>
      <c r="AD600" s="14"/>
      <c r="AE600" s="14"/>
      <c r="AF600" s="15"/>
      <c r="AG600" s="19">
        <f t="shared" si="467"/>
        <v>0</v>
      </c>
      <c r="AH600" s="14"/>
      <c r="AI600" s="14"/>
      <c r="AJ600" s="14"/>
      <c r="AK600" s="15"/>
      <c r="AL600" s="19">
        <f t="shared" si="468"/>
        <v>0</v>
      </c>
      <c r="AM600" s="14"/>
      <c r="AN600" s="14"/>
      <c r="AO600" s="14"/>
      <c r="AP600" s="15"/>
      <c r="AQ600" s="19">
        <f t="shared" si="469"/>
        <v>0</v>
      </c>
      <c r="AR600" s="14"/>
      <c r="AS600" s="14"/>
      <c r="AT600" s="14"/>
      <c r="AU600" s="15"/>
      <c r="AV600" s="30">
        <f t="shared" si="470"/>
        <v>0</v>
      </c>
    </row>
    <row r="601" spans="1:48">
      <c r="A601" s="12">
        <v>40</v>
      </c>
      <c r="B601" s="3" t="s">
        <v>8</v>
      </c>
      <c r="C601" s="27" t="s">
        <v>20</v>
      </c>
      <c r="D601" s="14"/>
      <c r="E601" s="14"/>
      <c r="F601" s="14"/>
      <c r="G601" s="15"/>
      <c r="H601" s="19">
        <f t="shared" si="462"/>
        <v>0</v>
      </c>
      <c r="I601" s="14"/>
      <c r="J601" s="14"/>
      <c r="K601" s="14"/>
      <c r="L601" s="15"/>
      <c r="M601" s="19">
        <f t="shared" si="463"/>
        <v>0</v>
      </c>
      <c r="N601" s="14"/>
      <c r="O601" s="14"/>
      <c r="P601" s="14"/>
      <c r="Q601" s="15"/>
      <c r="R601" s="19">
        <f t="shared" si="464"/>
        <v>0</v>
      </c>
      <c r="S601" s="14"/>
      <c r="T601" s="14"/>
      <c r="U601" s="14"/>
      <c r="V601" s="15"/>
      <c r="W601" s="19">
        <f t="shared" si="465"/>
        <v>0</v>
      </c>
      <c r="X601" s="14"/>
      <c r="Y601" s="14"/>
      <c r="Z601" s="14"/>
      <c r="AA601" s="15"/>
      <c r="AB601" s="19">
        <f t="shared" si="466"/>
        <v>0</v>
      </c>
      <c r="AC601" s="14"/>
      <c r="AD601" s="14"/>
      <c r="AE601" s="14"/>
      <c r="AF601" s="15"/>
      <c r="AG601" s="19">
        <f t="shared" si="467"/>
        <v>0</v>
      </c>
      <c r="AH601" s="14"/>
      <c r="AI601" s="14"/>
      <c r="AJ601" s="14"/>
      <c r="AK601" s="15"/>
      <c r="AL601" s="19">
        <f t="shared" si="468"/>
        <v>0</v>
      </c>
      <c r="AM601" s="14"/>
      <c r="AN601" s="14"/>
      <c r="AO601" s="14"/>
      <c r="AP601" s="15"/>
      <c r="AQ601" s="19">
        <f t="shared" si="469"/>
        <v>0</v>
      </c>
      <c r="AR601" s="14"/>
      <c r="AS601" s="14"/>
      <c r="AT601" s="14"/>
      <c r="AU601" s="15"/>
      <c r="AV601" s="30">
        <f t="shared" si="470"/>
        <v>0</v>
      </c>
    </row>
    <row r="602" spans="1:48">
      <c r="A602" s="12">
        <v>40</v>
      </c>
      <c r="B602" s="3" t="s">
        <v>74</v>
      </c>
      <c r="C602" s="27" t="s">
        <v>20</v>
      </c>
      <c r="D602" s="14"/>
      <c r="E602" s="14"/>
      <c r="F602" s="14"/>
      <c r="G602" s="15"/>
      <c r="H602" s="19">
        <f t="shared" si="462"/>
        <v>0</v>
      </c>
      <c r="I602" s="14"/>
      <c r="J602" s="14"/>
      <c r="K602" s="14"/>
      <c r="L602" s="15"/>
      <c r="M602" s="19">
        <f t="shared" si="463"/>
        <v>0</v>
      </c>
      <c r="N602" s="14"/>
      <c r="O602" s="14"/>
      <c r="P602" s="14"/>
      <c r="Q602" s="15"/>
      <c r="R602" s="19">
        <f t="shared" si="464"/>
        <v>0</v>
      </c>
      <c r="S602" s="14"/>
      <c r="T602" s="14"/>
      <c r="U602" s="14"/>
      <c r="V602" s="15"/>
      <c r="W602" s="19">
        <f t="shared" si="465"/>
        <v>0</v>
      </c>
      <c r="X602" s="14"/>
      <c r="Y602" s="14"/>
      <c r="Z602" s="14"/>
      <c r="AA602" s="15"/>
      <c r="AB602" s="19">
        <f t="shared" si="466"/>
        <v>0</v>
      </c>
      <c r="AC602" s="14"/>
      <c r="AD602" s="14"/>
      <c r="AE602" s="14"/>
      <c r="AF602" s="15"/>
      <c r="AG602" s="19">
        <f t="shared" si="467"/>
        <v>0</v>
      </c>
      <c r="AH602" s="14"/>
      <c r="AI602" s="14"/>
      <c r="AJ602" s="14"/>
      <c r="AK602" s="15"/>
      <c r="AL602" s="19">
        <f t="shared" si="468"/>
        <v>0</v>
      </c>
      <c r="AM602" s="14"/>
      <c r="AN602" s="14"/>
      <c r="AO602" s="14"/>
      <c r="AP602" s="15"/>
      <c r="AQ602" s="19">
        <f t="shared" si="469"/>
        <v>0</v>
      </c>
      <c r="AR602" s="14"/>
      <c r="AS602" s="14"/>
      <c r="AT602" s="14"/>
      <c r="AU602" s="15"/>
      <c r="AV602" s="30">
        <f t="shared" si="470"/>
        <v>0</v>
      </c>
    </row>
    <row r="603" spans="1:48">
      <c r="A603" s="12">
        <v>40</v>
      </c>
      <c r="B603" s="3" t="s">
        <v>9</v>
      </c>
      <c r="C603" s="27" t="s">
        <v>20</v>
      </c>
      <c r="D603" s="14"/>
      <c r="E603" s="14"/>
      <c r="F603" s="14"/>
      <c r="G603" s="15"/>
      <c r="H603" s="19">
        <f t="shared" si="462"/>
        <v>0</v>
      </c>
      <c r="I603" s="14"/>
      <c r="J603" s="14"/>
      <c r="K603" s="14"/>
      <c r="L603" s="15"/>
      <c r="M603" s="19">
        <f t="shared" si="463"/>
        <v>0</v>
      </c>
      <c r="N603" s="14"/>
      <c r="O603" s="14"/>
      <c r="P603" s="14"/>
      <c r="Q603" s="15"/>
      <c r="R603" s="19">
        <f t="shared" si="464"/>
        <v>0</v>
      </c>
      <c r="S603" s="14"/>
      <c r="T603" s="14"/>
      <c r="U603" s="14"/>
      <c r="V603" s="15"/>
      <c r="W603" s="19">
        <f t="shared" si="465"/>
        <v>0</v>
      </c>
      <c r="X603" s="14"/>
      <c r="Y603" s="14"/>
      <c r="Z603" s="14"/>
      <c r="AA603" s="15"/>
      <c r="AB603" s="19">
        <f t="shared" si="466"/>
        <v>0</v>
      </c>
      <c r="AC603" s="14"/>
      <c r="AD603" s="14"/>
      <c r="AE603" s="14"/>
      <c r="AF603" s="15"/>
      <c r="AG603" s="19">
        <f t="shared" si="467"/>
        <v>0</v>
      </c>
      <c r="AH603" s="14"/>
      <c r="AI603" s="14"/>
      <c r="AJ603" s="14"/>
      <c r="AK603" s="15"/>
      <c r="AL603" s="19">
        <f t="shared" si="468"/>
        <v>0</v>
      </c>
      <c r="AM603" s="14"/>
      <c r="AN603" s="14"/>
      <c r="AO603" s="14"/>
      <c r="AP603" s="15"/>
      <c r="AQ603" s="19">
        <f t="shared" si="469"/>
        <v>0</v>
      </c>
      <c r="AR603" s="14"/>
      <c r="AS603" s="14"/>
      <c r="AT603" s="14"/>
      <c r="AU603" s="15"/>
      <c r="AV603" s="30">
        <f t="shared" si="470"/>
        <v>0</v>
      </c>
    </row>
    <row r="604" spans="1:48">
      <c r="A604" s="12">
        <v>40</v>
      </c>
      <c r="B604" s="27" t="s">
        <v>33</v>
      </c>
      <c r="C604" s="27" t="s">
        <v>20</v>
      </c>
      <c r="D604" s="16"/>
      <c r="E604" s="16"/>
      <c r="F604" s="16"/>
      <c r="G604" s="17"/>
      <c r="H604" s="20">
        <f t="shared" si="462"/>
        <v>0</v>
      </c>
      <c r="I604" s="16"/>
      <c r="J604" s="16"/>
      <c r="K604" s="16"/>
      <c r="L604" s="17"/>
      <c r="M604" s="20">
        <f t="shared" si="463"/>
        <v>0</v>
      </c>
      <c r="N604" s="16"/>
      <c r="O604" s="16"/>
      <c r="P604" s="16"/>
      <c r="Q604" s="17"/>
      <c r="R604" s="20">
        <f t="shared" si="464"/>
        <v>0</v>
      </c>
      <c r="S604" s="16"/>
      <c r="T604" s="16"/>
      <c r="U604" s="16"/>
      <c r="V604" s="17"/>
      <c r="W604" s="20">
        <f t="shared" si="465"/>
        <v>0</v>
      </c>
      <c r="X604" s="16"/>
      <c r="Y604" s="16"/>
      <c r="Z604" s="16"/>
      <c r="AA604" s="17"/>
      <c r="AB604" s="20">
        <f t="shared" si="466"/>
        <v>0</v>
      </c>
      <c r="AC604" s="16"/>
      <c r="AD604" s="16"/>
      <c r="AE604" s="16"/>
      <c r="AF604" s="17"/>
      <c r="AG604" s="20">
        <f t="shared" si="467"/>
        <v>0</v>
      </c>
      <c r="AH604" s="16"/>
      <c r="AI604" s="16"/>
      <c r="AJ604" s="16"/>
      <c r="AK604" s="17"/>
      <c r="AL604" s="20">
        <f t="shared" si="468"/>
        <v>0</v>
      </c>
      <c r="AM604" s="16"/>
      <c r="AN604" s="16"/>
      <c r="AO604" s="16"/>
      <c r="AP604" s="17"/>
      <c r="AQ604" s="20">
        <f t="shared" si="469"/>
        <v>0</v>
      </c>
      <c r="AR604" s="16"/>
      <c r="AS604" s="16"/>
      <c r="AT604" s="16"/>
      <c r="AU604" s="17"/>
      <c r="AV604" s="31">
        <f t="shared" si="470"/>
        <v>0</v>
      </c>
    </row>
    <row r="605" spans="1:48">
      <c r="A605" s="12">
        <v>40</v>
      </c>
      <c r="B605" s="32"/>
      <c r="C605" s="33"/>
      <c r="D605" s="34"/>
      <c r="E605" s="35"/>
      <c r="F605" s="35"/>
      <c r="G605" s="35"/>
      <c r="H605" s="36">
        <f t="shared" ref="H605" si="471">SUM(H592:H604)</f>
        <v>0</v>
      </c>
      <c r="I605" s="35"/>
      <c r="J605" s="35"/>
      <c r="K605" s="35"/>
      <c r="L605" s="35"/>
      <c r="M605" s="36">
        <f t="shared" si="434"/>
        <v>0</v>
      </c>
      <c r="N605" s="35"/>
      <c r="O605" s="35"/>
      <c r="P605" s="35"/>
      <c r="Q605" s="35"/>
      <c r="R605" s="36">
        <f t="shared" si="435"/>
        <v>0</v>
      </c>
      <c r="S605" s="35"/>
      <c r="T605" s="35"/>
      <c r="U605" s="35"/>
      <c r="V605" s="35"/>
      <c r="W605" s="36">
        <f t="shared" si="436"/>
        <v>0</v>
      </c>
      <c r="X605" s="35"/>
      <c r="Y605" s="35"/>
      <c r="Z605" s="35"/>
      <c r="AA605" s="35"/>
      <c r="AB605" s="36">
        <f t="shared" si="437"/>
        <v>0</v>
      </c>
      <c r="AC605" s="35"/>
      <c r="AD605" s="35"/>
      <c r="AE605" s="35"/>
      <c r="AF605" s="35"/>
      <c r="AG605" s="36">
        <f t="shared" si="438"/>
        <v>0</v>
      </c>
      <c r="AH605" s="35"/>
      <c r="AI605" s="35"/>
      <c r="AJ605" s="35"/>
      <c r="AK605" s="35"/>
      <c r="AL605" s="36">
        <f t="shared" si="439"/>
        <v>0</v>
      </c>
      <c r="AM605" s="35"/>
      <c r="AN605" s="35"/>
      <c r="AO605" s="35"/>
      <c r="AP605" s="35"/>
      <c r="AQ605" s="36">
        <f t="shared" si="440"/>
        <v>0</v>
      </c>
      <c r="AR605" s="35"/>
      <c r="AS605" s="35"/>
      <c r="AT605" s="35"/>
      <c r="AU605" s="35"/>
      <c r="AV605" s="36">
        <f t="shared" si="441"/>
        <v>0</v>
      </c>
    </row>
    <row r="606" spans="1:48">
      <c r="A606" s="12">
        <v>41</v>
      </c>
      <c r="B606" s="48" t="str">
        <f>"Буква (или иное название) класса "&amp;A606&amp;":"</f>
        <v>Буква (или иное название) класса 41:</v>
      </c>
      <c r="C606" s="49"/>
      <c r="D606" s="50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</row>
    <row r="607" spans="1:48">
      <c r="A607" s="12">
        <v>41</v>
      </c>
      <c r="B607" s="25" t="s">
        <v>0</v>
      </c>
      <c r="C607" s="26" t="s">
        <v>20</v>
      </c>
      <c r="D607" s="14"/>
      <c r="E607" s="14"/>
      <c r="F607" s="14"/>
      <c r="G607" s="15"/>
      <c r="H607" s="19">
        <f t="shared" ref="H607:H619" si="472">COUNTA(D607:G607)</f>
        <v>0</v>
      </c>
      <c r="I607" s="14"/>
      <c r="J607" s="14"/>
      <c r="K607" s="14"/>
      <c r="L607" s="15"/>
      <c r="M607" s="19">
        <f t="shared" ref="M607:M619" si="473">COUNTA(I607:L607)</f>
        <v>0</v>
      </c>
      <c r="N607" s="14"/>
      <c r="O607" s="14"/>
      <c r="P607" s="14"/>
      <c r="Q607" s="15"/>
      <c r="R607" s="19">
        <f t="shared" ref="R607:R619" si="474">COUNTA(N607:Q607)</f>
        <v>0</v>
      </c>
      <c r="S607" s="14"/>
      <c r="T607" s="14"/>
      <c r="U607" s="14"/>
      <c r="V607" s="15"/>
      <c r="W607" s="19">
        <f t="shared" ref="W607:W619" si="475">COUNTA(S607:V607)</f>
        <v>0</v>
      </c>
      <c r="X607" s="14"/>
      <c r="Y607" s="14"/>
      <c r="Z607" s="14"/>
      <c r="AA607" s="15"/>
      <c r="AB607" s="19">
        <f t="shared" ref="AB607:AB619" si="476">COUNTA(X607:AA607)</f>
        <v>0</v>
      </c>
      <c r="AC607" s="14"/>
      <c r="AD607" s="14"/>
      <c r="AE607" s="14"/>
      <c r="AF607" s="15"/>
      <c r="AG607" s="19">
        <f t="shared" ref="AG607:AG619" si="477">COUNTA(AC607:AF607)</f>
        <v>0</v>
      </c>
      <c r="AH607" s="14"/>
      <c r="AI607" s="14"/>
      <c r="AJ607" s="14"/>
      <c r="AK607" s="15"/>
      <c r="AL607" s="19">
        <f t="shared" ref="AL607:AL619" si="478">COUNTA(AH607:AK607)</f>
        <v>0</v>
      </c>
      <c r="AM607" s="14"/>
      <c r="AN607" s="14"/>
      <c r="AO607" s="14"/>
      <c r="AP607" s="15"/>
      <c r="AQ607" s="19">
        <f t="shared" ref="AQ607:AQ619" si="479">COUNTA(AM607:AP607)</f>
        <v>0</v>
      </c>
      <c r="AR607" s="14"/>
      <c r="AS607" s="14"/>
      <c r="AT607" s="14"/>
      <c r="AU607" s="15"/>
      <c r="AV607" s="30">
        <f t="shared" ref="AV607:AV619" si="480">COUNTA(AR607:AU607)</f>
        <v>0</v>
      </c>
    </row>
    <row r="608" spans="1:48">
      <c r="A608" s="12">
        <v>41</v>
      </c>
      <c r="B608" s="3" t="s">
        <v>1</v>
      </c>
      <c r="C608" s="27" t="s">
        <v>20</v>
      </c>
      <c r="D608" s="14"/>
      <c r="E608" s="14"/>
      <c r="F608" s="14"/>
      <c r="G608" s="15"/>
      <c r="H608" s="19">
        <f t="shared" si="472"/>
        <v>0</v>
      </c>
      <c r="I608" s="14"/>
      <c r="J608" s="14"/>
      <c r="K608" s="14"/>
      <c r="L608" s="15"/>
      <c r="M608" s="19">
        <f t="shared" si="473"/>
        <v>0</v>
      </c>
      <c r="N608" s="14"/>
      <c r="O608" s="14"/>
      <c r="P608" s="14"/>
      <c r="Q608" s="15"/>
      <c r="R608" s="19">
        <f t="shared" si="474"/>
        <v>0</v>
      </c>
      <c r="S608" s="14"/>
      <c r="T608" s="14"/>
      <c r="U608" s="14"/>
      <c r="V608" s="15"/>
      <c r="W608" s="19">
        <f t="shared" si="475"/>
        <v>0</v>
      </c>
      <c r="X608" s="14"/>
      <c r="Y608" s="14"/>
      <c r="Z608" s="14"/>
      <c r="AA608" s="15"/>
      <c r="AB608" s="19">
        <f t="shared" si="476"/>
        <v>0</v>
      </c>
      <c r="AC608" s="14"/>
      <c r="AD608" s="14"/>
      <c r="AE608" s="14"/>
      <c r="AF608" s="15"/>
      <c r="AG608" s="19">
        <f t="shared" si="477"/>
        <v>0</v>
      </c>
      <c r="AH608" s="14"/>
      <c r="AI608" s="14"/>
      <c r="AJ608" s="14"/>
      <c r="AK608" s="15"/>
      <c r="AL608" s="19">
        <f t="shared" si="478"/>
        <v>0</v>
      </c>
      <c r="AM608" s="14"/>
      <c r="AN608" s="14"/>
      <c r="AO608" s="14"/>
      <c r="AP608" s="15"/>
      <c r="AQ608" s="19">
        <f t="shared" si="479"/>
        <v>0</v>
      </c>
      <c r="AR608" s="14"/>
      <c r="AS608" s="14"/>
      <c r="AT608" s="14"/>
      <c r="AU608" s="15"/>
      <c r="AV608" s="30">
        <f t="shared" si="480"/>
        <v>0</v>
      </c>
    </row>
    <row r="609" spans="1:48">
      <c r="A609" s="12">
        <v>41</v>
      </c>
      <c r="B609" s="3" t="s">
        <v>2</v>
      </c>
      <c r="C609" s="27" t="s">
        <v>20</v>
      </c>
      <c r="D609" s="14"/>
      <c r="E609" s="14"/>
      <c r="F609" s="14"/>
      <c r="G609" s="15"/>
      <c r="H609" s="19">
        <f t="shared" si="472"/>
        <v>0</v>
      </c>
      <c r="I609" s="14"/>
      <c r="J609" s="14"/>
      <c r="K609" s="14"/>
      <c r="L609" s="15"/>
      <c r="M609" s="19">
        <f t="shared" si="473"/>
        <v>0</v>
      </c>
      <c r="N609" s="14"/>
      <c r="O609" s="14"/>
      <c r="P609" s="14"/>
      <c r="Q609" s="15"/>
      <c r="R609" s="19">
        <f t="shared" si="474"/>
        <v>0</v>
      </c>
      <c r="S609" s="14"/>
      <c r="T609" s="14"/>
      <c r="U609" s="14"/>
      <c r="V609" s="15"/>
      <c r="W609" s="19">
        <f t="shared" si="475"/>
        <v>0</v>
      </c>
      <c r="X609" s="14"/>
      <c r="Y609" s="14"/>
      <c r="Z609" s="14"/>
      <c r="AA609" s="15"/>
      <c r="AB609" s="19">
        <f t="shared" si="476"/>
        <v>0</v>
      </c>
      <c r="AC609" s="14"/>
      <c r="AD609" s="14"/>
      <c r="AE609" s="14"/>
      <c r="AF609" s="15"/>
      <c r="AG609" s="19">
        <f t="shared" si="477"/>
        <v>0</v>
      </c>
      <c r="AH609" s="14"/>
      <c r="AI609" s="14"/>
      <c r="AJ609" s="14"/>
      <c r="AK609" s="15"/>
      <c r="AL609" s="19">
        <f t="shared" si="478"/>
        <v>0</v>
      </c>
      <c r="AM609" s="14"/>
      <c r="AN609" s="14"/>
      <c r="AO609" s="14"/>
      <c r="AP609" s="15"/>
      <c r="AQ609" s="19">
        <f t="shared" si="479"/>
        <v>0</v>
      </c>
      <c r="AR609" s="14"/>
      <c r="AS609" s="14"/>
      <c r="AT609" s="14"/>
      <c r="AU609" s="15"/>
      <c r="AV609" s="30">
        <f t="shared" si="480"/>
        <v>0</v>
      </c>
    </row>
    <row r="610" spans="1:48">
      <c r="A610" s="12">
        <v>41</v>
      </c>
      <c r="B610" s="3" t="s">
        <v>3</v>
      </c>
      <c r="C610" s="27" t="s">
        <v>20</v>
      </c>
      <c r="D610" s="14"/>
      <c r="E610" s="14"/>
      <c r="F610" s="14"/>
      <c r="G610" s="15"/>
      <c r="H610" s="19">
        <f t="shared" si="472"/>
        <v>0</v>
      </c>
      <c r="I610" s="14"/>
      <c r="J610" s="14"/>
      <c r="K610" s="14"/>
      <c r="L610" s="15"/>
      <c r="M610" s="19">
        <f t="shared" si="473"/>
        <v>0</v>
      </c>
      <c r="N610" s="14"/>
      <c r="O610" s="14"/>
      <c r="P610" s="14"/>
      <c r="Q610" s="15"/>
      <c r="R610" s="19">
        <f t="shared" si="474"/>
        <v>0</v>
      </c>
      <c r="S610" s="14"/>
      <c r="T610" s="14"/>
      <c r="U610" s="14"/>
      <c r="V610" s="15"/>
      <c r="W610" s="19">
        <f t="shared" si="475"/>
        <v>0</v>
      </c>
      <c r="X610" s="14"/>
      <c r="Y610" s="14"/>
      <c r="Z610" s="14"/>
      <c r="AA610" s="15"/>
      <c r="AB610" s="19">
        <f t="shared" si="476"/>
        <v>0</v>
      </c>
      <c r="AC610" s="14"/>
      <c r="AD610" s="14"/>
      <c r="AE610" s="14"/>
      <c r="AF610" s="15"/>
      <c r="AG610" s="19">
        <f t="shared" si="477"/>
        <v>0</v>
      </c>
      <c r="AH610" s="14"/>
      <c r="AI610" s="14"/>
      <c r="AJ610" s="14"/>
      <c r="AK610" s="15"/>
      <c r="AL610" s="19">
        <f t="shared" si="478"/>
        <v>0</v>
      </c>
      <c r="AM610" s="14"/>
      <c r="AN610" s="14"/>
      <c r="AO610" s="14"/>
      <c r="AP610" s="15"/>
      <c r="AQ610" s="19">
        <f t="shared" si="479"/>
        <v>0</v>
      </c>
      <c r="AR610" s="14"/>
      <c r="AS610" s="14"/>
      <c r="AT610" s="14"/>
      <c r="AU610" s="15"/>
      <c r="AV610" s="30">
        <f t="shared" si="480"/>
        <v>0</v>
      </c>
    </row>
    <row r="611" spans="1:48">
      <c r="A611" s="12">
        <v>41</v>
      </c>
      <c r="B611" s="3" t="s">
        <v>4</v>
      </c>
      <c r="C611" s="27" t="s">
        <v>20</v>
      </c>
      <c r="D611" s="14"/>
      <c r="E611" s="14"/>
      <c r="F611" s="14"/>
      <c r="G611" s="15"/>
      <c r="H611" s="19">
        <f t="shared" si="472"/>
        <v>0</v>
      </c>
      <c r="I611" s="14"/>
      <c r="J611" s="14"/>
      <c r="K611" s="14"/>
      <c r="L611" s="15"/>
      <c r="M611" s="19">
        <f t="shared" si="473"/>
        <v>0</v>
      </c>
      <c r="N611" s="14"/>
      <c r="O611" s="14"/>
      <c r="P611" s="14"/>
      <c r="Q611" s="15"/>
      <c r="R611" s="19">
        <f t="shared" si="474"/>
        <v>0</v>
      </c>
      <c r="S611" s="14"/>
      <c r="T611" s="14"/>
      <c r="U611" s="14"/>
      <c r="V611" s="15"/>
      <c r="W611" s="19">
        <f t="shared" si="475"/>
        <v>0</v>
      </c>
      <c r="X611" s="14"/>
      <c r="Y611" s="14"/>
      <c r="Z611" s="14"/>
      <c r="AA611" s="15"/>
      <c r="AB611" s="19">
        <f t="shared" si="476"/>
        <v>0</v>
      </c>
      <c r="AC611" s="14"/>
      <c r="AD611" s="14"/>
      <c r="AE611" s="14"/>
      <c r="AF611" s="15"/>
      <c r="AG611" s="19">
        <f t="shared" si="477"/>
        <v>0</v>
      </c>
      <c r="AH611" s="14"/>
      <c r="AI611" s="14"/>
      <c r="AJ611" s="14"/>
      <c r="AK611" s="15"/>
      <c r="AL611" s="19">
        <f t="shared" si="478"/>
        <v>0</v>
      </c>
      <c r="AM611" s="14"/>
      <c r="AN611" s="14"/>
      <c r="AO611" s="14"/>
      <c r="AP611" s="15"/>
      <c r="AQ611" s="19">
        <f t="shared" si="479"/>
        <v>0</v>
      </c>
      <c r="AR611" s="14"/>
      <c r="AS611" s="14"/>
      <c r="AT611" s="14"/>
      <c r="AU611" s="15"/>
      <c r="AV611" s="30">
        <f t="shared" si="480"/>
        <v>0</v>
      </c>
    </row>
    <row r="612" spans="1:48">
      <c r="A612" s="12">
        <v>41</v>
      </c>
      <c r="B612" s="3" t="s">
        <v>5</v>
      </c>
      <c r="C612" s="27" t="s">
        <v>20</v>
      </c>
      <c r="D612" s="14"/>
      <c r="E612" s="14"/>
      <c r="F612" s="14"/>
      <c r="G612" s="15"/>
      <c r="H612" s="19">
        <f t="shared" si="472"/>
        <v>0</v>
      </c>
      <c r="I612" s="14"/>
      <c r="J612" s="14"/>
      <c r="K612" s="14"/>
      <c r="L612" s="15"/>
      <c r="M612" s="19">
        <f t="shared" si="473"/>
        <v>0</v>
      </c>
      <c r="N612" s="14"/>
      <c r="O612" s="14"/>
      <c r="P612" s="14"/>
      <c r="Q612" s="15"/>
      <c r="R612" s="19">
        <f t="shared" si="474"/>
        <v>0</v>
      </c>
      <c r="S612" s="14"/>
      <c r="T612" s="14"/>
      <c r="U612" s="14"/>
      <c r="V612" s="15"/>
      <c r="W612" s="19">
        <f t="shared" si="475"/>
        <v>0</v>
      </c>
      <c r="X612" s="14"/>
      <c r="Y612" s="14"/>
      <c r="Z612" s="14"/>
      <c r="AA612" s="15"/>
      <c r="AB612" s="19">
        <f t="shared" si="476"/>
        <v>0</v>
      </c>
      <c r="AC612" s="14"/>
      <c r="AD612" s="14"/>
      <c r="AE612" s="14"/>
      <c r="AF612" s="15"/>
      <c r="AG612" s="19">
        <f t="shared" si="477"/>
        <v>0</v>
      </c>
      <c r="AH612" s="14"/>
      <c r="AI612" s="14"/>
      <c r="AJ612" s="14"/>
      <c r="AK612" s="15"/>
      <c r="AL612" s="19">
        <f t="shared" si="478"/>
        <v>0</v>
      </c>
      <c r="AM612" s="14"/>
      <c r="AN612" s="14"/>
      <c r="AO612" s="14"/>
      <c r="AP612" s="15"/>
      <c r="AQ612" s="19">
        <f t="shared" si="479"/>
        <v>0</v>
      </c>
      <c r="AR612" s="14"/>
      <c r="AS612" s="14"/>
      <c r="AT612" s="14"/>
      <c r="AU612" s="15"/>
      <c r="AV612" s="30">
        <f t="shared" si="480"/>
        <v>0</v>
      </c>
    </row>
    <row r="613" spans="1:48">
      <c r="A613" s="12">
        <v>41</v>
      </c>
      <c r="B613" s="3" t="s">
        <v>6</v>
      </c>
      <c r="C613" s="27" t="s">
        <v>20</v>
      </c>
      <c r="D613" s="14"/>
      <c r="E613" s="14"/>
      <c r="F613" s="14"/>
      <c r="G613" s="15"/>
      <c r="H613" s="19">
        <f t="shared" si="472"/>
        <v>0</v>
      </c>
      <c r="I613" s="14"/>
      <c r="J613" s="14"/>
      <c r="K613" s="14"/>
      <c r="L613" s="15"/>
      <c r="M613" s="19">
        <f t="shared" si="473"/>
        <v>0</v>
      </c>
      <c r="N613" s="14"/>
      <c r="O613" s="14"/>
      <c r="P613" s="14"/>
      <c r="Q613" s="15"/>
      <c r="R613" s="19">
        <f t="shared" si="474"/>
        <v>0</v>
      </c>
      <c r="S613" s="14"/>
      <c r="T613" s="14"/>
      <c r="U613" s="14"/>
      <c r="V613" s="15"/>
      <c r="W613" s="19">
        <f t="shared" si="475"/>
        <v>0</v>
      </c>
      <c r="X613" s="14"/>
      <c r="Y613" s="14"/>
      <c r="Z613" s="14"/>
      <c r="AA613" s="15"/>
      <c r="AB613" s="19">
        <f t="shared" si="476"/>
        <v>0</v>
      </c>
      <c r="AC613" s="14"/>
      <c r="AD613" s="14"/>
      <c r="AE613" s="14"/>
      <c r="AF613" s="15"/>
      <c r="AG613" s="19">
        <f t="shared" si="477"/>
        <v>0</v>
      </c>
      <c r="AH613" s="14"/>
      <c r="AI613" s="14"/>
      <c r="AJ613" s="14"/>
      <c r="AK613" s="15"/>
      <c r="AL613" s="19">
        <f t="shared" si="478"/>
        <v>0</v>
      </c>
      <c r="AM613" s="14"/>
      <c r="AN613" s="14"/>
      <c r="AO613" s="14"/>
      <c r="AP613" s="15"/>
      <c r="AQ613" s="19">
        <f t="shared" si="479"/>
        <v>0</v>
      </c>
      <c r="AR613" s="14"/>
      <c r="AS613" s="14"/>
      <c r="AT613" s="14"/>
      <c r="AU613" s="15"/>
      <c r="AV613" s="30">
        <f t="shared" si="480"/>
        <v>0</v>
      </c>
    </row>
    <row r="614" spans="1:48">
      <c r="A614" s="12">
        <v>41</v>
      </c>
      <c r="B614" s="3" t="s">
        <v>7</v>
      </c>
      <c r="C614" s="27" t="s">
        <v>20</v>
      </c>
      <c r="D614" s="14"/>
      <c r="E614" s="14"/>
      <c r="F614" s="14"/>
      <c r="G614" s="15"/>
      <c r="H614" s="19">
        <f t="shared" si="472"/>
        <v>0</v>
      </c>
      <c r="I614" s="14"/>
      <c r="J614" s="14"/>
      <c r="K614" s="14"/>
      <c r="L614" s="15"/>
      <c r="M614" s="19">
        <f t="shared" si="473"/>
        <v>0</v>
      </c>
      <c r="N614" s="14"/>
      <c r="O614" s="14"/>
      <c r="P614" s="14"/>
      <c r="Q614" s="15"/>
      <c r="R614" s="19">
        <f t="shared" si="474"/>
        <v>0</v>
      </c>
      <c r="S614" s="14"/>
      <c r="T614" s="14"/>
      <c r="U614" s="14"/>
      <c r="V614" s="15"/>
      <c r="W614" s="19">
        <f t="shared" si="475"/>
        <v>0</v>
      </c>
      <c r="X614" s="14"/>
      <c r="Y614" s="14"/>
      <c r="Z614" s="14"/>
      <c r="AA614" s="15"/>
      <c r="AB614" s="19">
        <f t="shared" si="476"/>
        <v>0</v>
      </c>
      <c r="AC614" s="14"/>
      <c r="AD614" s="14"/>
      <c r="AE614" s="14"/>
      <c r="AF614" s="15"/>
      <c r="AG614" s="19">
        <f t="shared" si="477"/>
        <v>0</v>
      </c>
      <c r="AH614" s="14"/>
      <c r="AI614" s="14"/>
      <c r="AJ614" s="14"/>
      <c r="AK614" s="15"/>
      <c r="AL614" s="19">
        <f t="shared" si="478"/>
        <v>0</v>
      </c>
      <c r="AM614" s="14"/>
      <c r="AN614" s="14"/>
      <c r="AO614" s="14"/>
      <c r="AP614" s="15"/>
      <c r="AQ614" s="19">
        <f t="shared" si="479"/>
        <v>0</v>
      </c>
      <c r="AR614" s="14"/>
      <c r="AS614" s="14"/>
      <c r="AT614" s="14"/>
      <c r="AU614" s="15"/>
      <c r="AV614" s="30">
        <f t="shared" si="480"/>
        <v>0</v>
      </c>
    </row>
    <row r="615" spans="1:48">
      <c r="A615" s="12">
        <v>41</v>
      </c>
      <c r="B615" s="3" t="s">
        <v>22</v>
      </c>
      <c r="C615" s="27" t="s">
        <v>20</v>
      </c>
      <c r="D615" s="14"/>
      <c r="E615" s="14"/>
      <c r="F615" s="14"/>
      <c r="G615" s="15"/>
      <c r="H615" s="19">
        <f t="shared" si="472"/>
        <v>0</v>
      </c>
      <c r="I615" s="14"/>
      <c r="J615" s="14"/>
      <c r="K615" s="14"/>
      <c r="L615" s="15"/>
      <c r="M615" s="19">
        <f t="shared" si="473"/>
        <v>0</v>
      </c>
      <c r="N615" s="14"/>
      <c r="O615" s="14"/>
      <c r="P615" s="14"/>
      <c r="Q615" s="15"/>
      <c r="R615" s="19">
        <f t="shared" si="474"/>
        <v>0</v>
      </c>
      <c r="S615" s="14"/>
      <c r="T615" s="14"/>
      <c r="U615" s="14"/>
      <c r="V615" s="15"/>
      <c r="W615" s="19">
        <f t="shared" si="475"/>
        <v>0</v>
      </c>
      <c r="X615" s="14"/>
      <c r="Y615" s="14"/>
      <c r="Z615" s="14"/>
      <c r="AA615" s="15"/>
      <c r="AB615" s="19">
        <f t="shared" si="476"/>
        <v>0</v>
      </c>
      <c r="AC615" s="14"/>
      <c r="AD615" s="14"/>
      <c r="AE615" s="14"/>
      <c r="AF615" s="15"/>
      <c r="AG615" s="19">
        <f t="shared" si="477"/>
        <v>0</v>
      </c>
      <c r="AH615" s="14"/>
      <c r="AI615" s="14"/>
      <c r="AJ615" s="14"/>
      <c r="AK615" s="15"/>
      <c r="AL615" s="19">
        <f t="shared" si="478"/>
        <v>0</v>
      </c>
      <c r="AM615" s="14"/>
      <c r="AN615" s="14"/>
      <c r="AO615" s="14"/>
      <c r="AP615" s="15"/>
      <c r="AQ615" s="19">
        <f t="shared" si="479"/>
        <v>0</v>
      </c>
      <c r="AR615" s="14"/>
      <c r="AS615" s="14"/>
      <c r="AT615" s="14"/>
      <c r="AU615" s="15"/>
      <c r="AV615" s="30">
        <f t="shared" si="480"/>
        <v>0</v>
      </c>
    </row>
    <row r="616" spans="1:48">
      <c r="A616" s="12">
        <v>41</v>
      </c>
      <c r="B616" s="3" t="s">
        <v>8</v>
      </c>
      <c r="C616" s="27" t="s">
        <v>20</v>
      </c>
      <c r="D616" s="14"/>
      <c r="E616" s="14"/>
      <c r="F616" s="14"/>
      <c r="G616" s="15"/>
      <c r="H616" s="19">
        <f t="shared" si="472"/>
        <v>0</v>
      </c>
      <c r="I616" s="14"/>
      <c r="J616" s="14"/>
      <c r="K616" s="14"/>
      <c r="L616" s="15"/>
      <c r="M616" s="19">
        <f t="shared" si="473"/>
        <v>0</v>
      </c>
      <c r="N616" s="14"/>
      <c r="O616" s="14"/>
      <c r="P616" s="14"/>
      <c r="Q616" s="15"/>
      <c r="R616" s="19">
        <f t="shared" si="474"/>
        <v>0</v>
      </c>
      <c r="S616" s="14"/>
      <c r="T616" s="14"/>
      <c r="U616" s="14"/>
      <c r="V616" s="15"/>
      <c r="W616" s="19">
        <f t="shared" si="475"/>
        <v>0</v>
      </c>
      <c r="X616" s="14"/>
      <c r="Y616" s="14"/>
      <c r="Z616" s="14"/>
      <c r="AA616" s="15"/>
      <c r="AB616" s="19">
        <f t="shared" si="476"/>
        <v>0</v>
      </c>
      <c r="AC616" s="14"/>
      <c r="AD616" s="14"/>
      <c r="AE616" s="14"/>
      <c r="AF616" s="15"/>
      <c r="AG616" s="19">
        <f t="shared" si="477"/>
        <v>0</v>
      </c>
      <c r="AH616" s="14"/>
      <c r="AI616" s="14"/>
      <c r="AJ616" s="14"/>
      <c r="AK616" s="15"/>
      <c r="AL616" s="19">
        <f t="shared" si="478"/>
        <v>0</v>
      </c>
      <c r="AM616" s="14"/>
      <c r="AN616" s="14"/>
      <c r="AO616" s="14"/>
      <c r="AP616" s="15"/>
      <c r="AQ616" s="19">
        <f t="shared" si="479"/>
        <v>0</v>
      </c>
      <c r="AR616" s="14"/>
      <c r="AS616" s="14"/>
      <c r="AT616" s="14"/>
      <c r="AU616" s="15"/>
      <c r="AV616" s="30">
        <f t="shared" si="480"/>
        <v>0</v>
      </c>
    </row>
    <row r="617" spans="1:48">
      <c r="A617" s="12">
        <v>41</v>
      </c>
      <c r="B617" s="3" t="s">
        <v>74</v>
      </c>
      <c r="C617" s="27" t="s">
        <v>20</v>
      </c>
      <c r="D617" s="14"/>
      <c r="E617" s="14"/>
      <c r="F617" s="14"/>
      <c r="G617" s="15"/>
      <c r="H617" s="19">
        <f t="shared" si="472"/>
        <v>0</v>
      </c>
      <c r="I617" s="14"/>
      <c r="J617" s="14"/>
      <c r="K617" s="14"/>
      <c r="L617" s="15"/>
      <c r="M617" s="19">
        <f t="shared" si="473"/>
        <v>0</v>
      </c>
      <c r="N617" s="14"/>
      <c r="O617" s="14"/>
      <c r="P617" s="14"/>
      <c r="Q617" s="15"/>
      <c r="R617" s="19">
        <f t="shared" si="474"/>
        <v>0</v>
      </c>
      <c r="S617" s="14"/>
      <c r="T617" s="14"/>
      <c r="U617" s="14"/>
      <c r="V617" s="15"/>
      <c r="W617" s="19">
        <f t="shared" si="475"/>
        <v>0</v>
      </c>
      <c r="X617" s="14"/>
      <c r="Y617" s="14"/>
      <c r="Z617" s="14"/>
      <c r="AA617" s="15"/>
      <c r="AB617" s="19">
        <f t="shared" si="476"/>
        <v>0</v>
      </c>
      <c r="AC617" s="14"/>
      <c r="AD617" s="14"/>
      <c r="AE617" s="14"/>
      <c r="AF617" s="15"/>
      <c r="AG617" s="19">
        <f t="shared" si="477"/>
        <v>0</v>
      </c>
      <c r="AH617" s="14"/>
      <c r="AI617" s="14"/>
      <c r="AJ617" s="14"/>
      <c r="AK617" s="15"/>
      <c r="AL617" s="19">
        <f t="shared" si="478"/>
        <v>0</v>
      </c>
      <c r="AM617" s="14"/>
      <c r="AN617" s="14"/>
      <c r="AO617" s="14"/>
      <c r="AP617" s="15"/>
      <c r="AQ617" s="19">
        <f t="shared" si="479"/>
        <v>0</v>
      </c>
      <c r="AR617" s="14"/>
      <c r="AS617" s="14"/>
      <c r="AT617" s="14"/>
      <c r="AU617" s="15"/>
      <c r="AV617" s="30">
        <f t="shared" si="480"/>
        <v>0</v>
      </c>
    </row>
    <row r="618" spans="1:48">
      <c r="A618" s="12">
        <v>41</v>
      </c>
      <c r="B618" s="3" t="s">
        <v>9</v>
      </c>
      <c r="C618" s="27" t="s">
        <v>20</v>
      </c>
      <c r="D618" s="14"/>
      <c r="E618" s="14"/>
      <c r="F618" s="14"/>
      <c r="G618" s="15"/>
      <c r="H618" s="19">
        <f t="shared" si="472"/>
        <v>0</v>
      </c>
      <c r="I618" s="14"/>
      <c r="J618" s="14"/>
      <c r="K618" s="14"/>
      <c r="L618" s="15"/>
      <c r="M618" s="19">
        <f t="shared" si="473"/>
        <v>0</v>
      </c>
      <c r="N618" s="14"/>
      <c r="O618" s="14"/>
      <c r="P618" s="14"/>
      <c r="Q618" s="15"/>
      <c r="R618" s="19">
        <f t="shared" si="474"/>
        <v>0</v>
      </c>
      <c r="S618" s="14"/>
      <c r="T618" s="14"/>
      <c r="U618" s="14"/>
      <c r="V618" s="15"/>
      <c r="W618" s="19">
        <f t="shared" si="475"/>
        <v>0</v>
      </c>
      <c r="X618" s="14"/>
      <c r="Y618" s="14"/>
      <c r="Z618" s="14"/>
      <c r="AA618" s="15"/>
      <c r="AB618" s="19">
        <f t="shared" si="476"/>
        <v>0</v>
      </c>
      <c r="AC618" s="14"/>
      <c r="AD618" s="14"/>
      <c r="AE618" s="14"/>
      <c r="AF618" s="15"/>
      <c r="AG618" s="19">
        <f t="shared" si="477"/>
        <v>0</v>
      </c>
      <c r="AH618" s="14"/>
      <c r="AI618" s="14"/>
      <c r="AJ618" s="14"/>
      <c r="AK618" s="15"/>
      <c r="AL618" s="19">
        <f t="shared" si="478"/>
        <v>0</v>
      </c>
      <c r="AM618" s="14"/>
      <c r="AN618" s="14"/>
      <c r="AO618" s="14"/>
      <c r="AP618" s="15"/>
      <c r="AQ618" s="19">
        <f t="shared" si="479"/>
        <v>0</v>
      </c>
      <c r="AR618" s="14"/>
      <c r="AS618" s="14"/>
      <c r="AT618" s="14"/>
      <c r="AU618" s="15"/>
      <c r="AV618" s="30">
        <f t="shared" si="480"/>
        <v>0</v>
      </c>
    </row>
    <row r="619" spans="1:48">
      <c r="A619" s="12">
        <v>41</v>
      </c>
      <c r="B619" s="27" t="s">
        <v>33</v>
      </c>
      <c r="C619" s="27" t="s">
        <v>20</v>
      </c>
      <c r="D619" s="16"/>
      <c r="E619" s="16"/>
      <c r="F619" s="16"/>
      <c r="G619" s="17"/>
      <c r="H619" s="20">
        <f t="shared" si="472"/>
        <v>0</v>
      </c>
      <c r="I619" s="16"/>
      <c r="J619" s="16"/>
      <c r="K619" s="16"/>
      <c r="L619" s="17"/>
      <c r="M619" s="20">
        <f t="shared" si="473"/>
        <v>0</v>
      </c>
      <c r="N619" s="16"/>
      <c r="O619" s="16"/>
      <c r="P619" s="16"/>
      <c r="Q619" s="17"/>
      <c r="R619" s="20">
        <f t="shared" si="474"/>
        <v>0</v>
      </c>
      <c r="S619" s="16"/>
      <c r="T619" s="16"/>
      <c r="U619" s="16"/>
      <c r="V619" s="17"/>
      <c r="W619" s="20">
        <f t="shared" si="475"/>
        <v>0</v>
      </c>
      <c r="X619" s="16"/>
      <c r="Y619" s="16"/>
      <c r="Z619" s="16"/>
      <c r="AA619" s="17"/>
      <c r="AB619" s="20">
        <f t="shared" si="476"/>
        <v>0</v>
      </c>
      <c r="AC619" s="16"/>
      <c r="AD619" s="16"/>
      <c r="AE619" s="16"/>
      <c r="AF619" s="17"/>
      <c r="AG619" s="20">
        <f t="shared" si="477"/>
        <v>0</v>
      </c>
      <c r="AH619" s="16"/>
      <c r="AI619" s="16"/>
      <c r="AJ619" s="16"/>
      <c r="AK619" s="17"/>
      <c r="AL619" s="20">
        <f t="shared" si="478"/>
        <v>0</v>
      </c>
      <c r="AM619" s="16"/>
      <c r="AN619" s="16"/>
      <c r="AO619" s="16"/>
      <c r="AP619" s="17"/>
      <c r="AQ619" s="20">
        <f t="shared" si="479"/>
        <v>0</v>
      </c>
      <c r="AR619" s="16"/>
      <c r="AS619" s="16"/>
      <c r="AT619" s="16"/>
      <c r="AU619" s="17"/>
      <c r="AV619" s="31">
        <f t="shared" si="480"/>
        <v>0</v>
      </c>
    </row>
    <row r="620" spans="1:48">
      <c r="A620" s="12">
        <v>41</v>
      </c>
      <c r="B620" s="32"/>
      <c r="C620" s="33"/>
      <c r="D620" s="34"/>
      <c r="E620" s="35"/>
      <c r="F620" s="35"/>
      <c r="G620" s="35"/>
      <c r="H620" s="36">
        <f t="shared" ref="H620" si="481">SUM(H607:H619)</f>
        <v>0</v>
      </c>
      <c r="I620" s="35"/>
      <c r="J620" s="35"/>
      <c r="K620" s="35"/>
      <c r="L620" s="35"/>
      <c r="M620" s="36">
        <f t="shared" si="434"/>
        <v>0</v>
      </c>
      <c r="N620" s="35"/>
      <c r="O620" s="35"/>
      <c r="P620" s="35"/>
      <c r="Q620" s="35"/>
      <c r="R620" s="36">
        <f t="shared" si="435"/>
        <v>0</v>
      </c>
      <c r="S620" s="35"/>
      <c r="T620" s="35"/>
      <c r="U620" s="35"/>
      <c r="V620" s="35"/>
      <c r="W620" s="36">
        <f t="shared" si="436"/>
        <v>0</v>
      </c>
      <c r="X620" s="35"/>
      <c r="Y620" s="35"/>
      <c r="Z620" s="35"/>
      <c r="AA620" s="35"/>
      <c r="AB620" s="36">
        <f t="shared" si="437"/>
        <v>0</v>
      </c>
      <c r="AC620" s="35"/>
      <c r="AD620" s="35"/>
      <c r="AE620" s="35"/>
      <c r="AF620" s="35"/>
      <c r="AG620" s="36">
        <f t="shared" si="438"/>
        <v>0</v>
      </c>
      <c r="AH620" s="35"/>
      <c r="AI620" s="35"/>
      <c r="AJ620" s="35"/>
      <c r="AK620" s="35"/>
      <c r="AL620" s="36">
        <f t="shared" si="439"/>
        <v>0</v>
      </c>
      <c r="AM620" s="35"/>
      <c r="AN620" s="35"/>
      <c r="AO620" s="35"/>
      <c r="AP620" s="35"/>
      <c r="AQ620" s="36">
        <f t="shared" si="440"/>
        <v>0</v>
      </c>
      <c r="AR620" s="35"/>
      <c r="AS620" s="35"/>
      <c r="AT620" s="35"/>
      <c r="AU620" s="35"/>
      <c r="AV620" s="36">
        <f t="shared" si="441"/>
        <v>0</v>
      </c>
    </row>
    <row r="621" spans="1:48">
      <c r="A621" s="12">
        <v>42</v>
      </c>
      <c r="B621" s="48" t="str">
        <f>"Буква (или иное название) класса "&amp;A621&amp;":"</f>
        <v>Буква (или иное название) класса 42:</v>
      </c>
      <c r="C621" s="49"/>
      <c r="D621" s="50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</row>
    <row r="622" spans="1:48">
      <c r="A622" s="12">
        <v>42</v>
      </c>
      <c r="B622" s="25" t="s">
        <v>0</v>
      </c>
      <c r="C622" s="26" t="s">
        <v>20</v>
      </c>
      <c r="D622" s="14"/>
      <c r="E622" s="14"/>
      <c r="F622" s="14"/>
      <c r="G622" s="15"/>
      <c r="H622" s="19">
        <f t="shared" ref="H622:H634" si="482">COUNTA(D622:G622)</f>
        <v>0</v>
      </c>
      <c r="I622" s="14"/>
      <c r="J622" s="14"/>
      <c r="K622" s="14"/>
      <c r="L622" s="15"/>
      <c r="M622" s="19">
        <f t="shared" ref="M622:M634" si="483">COUNTA(I622:L622)</f>
        <v>0</v>
      </c>
      <c r="N622" s="14"/>
      <c r="O622" s="14"/>
      <c r="P622" s="14"/>
      <c r="Q622" s="15"/>
      <c r="R622" s="19">
        <f t="shared" ref="R622:R634" si="484">COUNTA(N622:Q622)</f>
        <v>0</v>
      </c>
      <c r="S622" s="14"/>
      <c r="T622" s="14"/>
      <c r="U622" s="14"/>
      <c r="V622" s="15"/>
      <c r="W622" s="19">
        <f t="shared" ref="W622:W634" si="485">COUNTA(S622:V622)</f>
        <v>0</v>
      </c>
      <c r="X622" s="14"/>
      <c r="Y622" s="14"/>
      <c r="Z622" s="14"/>
      <c r="AA622" s="15"/>
      <c r="AB622" s="19">
        <f t="shared" ref="AB622:AB634" si="486">COUNTA(X622:AA622)</f>
        <v>0</v>
      </c>
      <c r="AC622" s="14"/>
      <c r="AD622" s="14"/>
      <c r="AE622" s="14"/>
      <c r="AF622" s="15"/>
      <c r="AG622" s="19">
        <f t="shared" ref="AG622:AG634" si="487">COUNTA(AC622:AF622)</f>
        <v>0</v>
      </c>
      <c r="AH622" s="14"/>
      <c r="AI622" s="14"/>
      <c r="AJ622" s="14"/>
      <c r="AK622" s="15"/>
      <c r="AL622" s="19">
        <f t="shared" ref="AL622:AL634" si="488">COUNTA(AH622:AK622)</f>
        <v>0</v>
      </c>
      <c r="AM622" s="14"/>
      <c r="AN622" s="14"/>
      <c r="AO622" s="14"/>
      <c r="AP622" s="15"/>
      <c r="AQ622" s="19">
        <f t="shared" ref="AQ622:AQ634" si="489">COUNTA(AM622:AP622)</f>
        <v>0</v>
      </c>
      <c r="AR622" s="14"/>
      <c r="AS622" s="14"/>
      <c r="AT622" s="14"/>
      <c r="AU622" s="15"/>
      <c r="AV622" s="30">
        <f t="shared" ref="AV622:AV634" si="490">COUNTA(AR622:AU622)</f>
        <v>0</v>
      </c>
    </row>
    <row r="623" spans="1:48">
      <c r="A623" s="12">
        <v>42</v>
      </c>
      <c r="B623" s="3" t="s">
        <v>1</v>
      </c>
      <c r="C623" s="27" t="s">
        <v>20</v>
      </c>
      <c r="D623" s="14"/>
      <c r="E623" s="14"/>
      <c r="F623" s="14"/>
      <c r="G623" s="15"/>
      <c r="H623" s="19">
        <f t="shared" si="482"/>
        <v>0</v>
      </c>
      <c r="I623" s="14"/>
      <c r="J623" s="14"/>
      <c r="K623" s="14"/>
      <c r="L623" s="15"/>
      <c r="M623" s="19">
        <f t="shared" si="483"/>
        <v>0</v>
      </c>
      <c r="N623" s="14"/>
      <c r="O623" s="14"/>
      <c r="P623" s="14"/>
      <c r="Q623" s="15"/>
      <c r="R623" s="19">
        <f t="shared" si="484"/>
        <v>0</v>
      </c>
      <c r="S623" s="14"/>
      <c r="T623" s="14"/>
      <c r="U623" s="14"/>
      <c r="V623" s="15"/>
      <c r="W623" s="19">
        <f t="shared" si="485"/>
        <v>0</v>
      </c>
      <c r="X623" s="14"/>
      <c r="Y623" s="14"/>
      <c r="Z623" s="14"/>
      <c r="AA623" s="15"/>
      <c r="AB623" s="19">
        <f t="shared" si="486"/>
        <v>0</v>
      </c>
      <c r="AC623" s="14"/>
      <c r="AD623" s="14"/>
      <c r="AE623" s="14"/>
      <c r="AF623" s="15"/>
      <c r="AG623" s="19">
        <f t="shared" si="487"/>
        <v>0</v>
      </c>
      <c r="AH623" s="14"/>
      <c r="AI623" s="14"/>
      <c r="AJ623" s="14"/>
      <c r="AK623" s="15"/>
      <c r="AL623" s="19">
        <f t="shared" si="488"/>
        <v>0</v>
      </c>
      <c r="AM623" s="14"/>
      <c r="AN623" s="14"/>
      <c r="AO623" s="14"/>
      <c r="AP623" s="15"/>
      <c r="AQ623" s="19">
        <f t="shared" si="489"/>
        <v>0</v>
      </c>
      <c r="AR623" s="14"/>
      <c r="AS623" s="14"/>
      <c r="AT623" s="14"/>
      <c r="AU623" s="15"/>
      <c r="AV623" s="30">
        <f t="shared" si="490"/>
        <v>0</v>
      </c>
    </row>
    <row r="624" spans="1:48">
      <c r="A624" s="12">
        <v>42</v>
      </c>
      <c r="B624" s="3" t="s">
        <v>2</v>
      </c>
      <c r="C624" s="27" t="s">
        <v>20</v>
      </c>
      <c r="D624" s="14"/>
      <c r="E624" s="14"/>
      <c r="F624" s="14"/>
      <c r="G624" s="15"/>
      <c r="H624" s="19">
        <f t="shared" si="482"/>
        <v>0</v>
      </c>
      <c r="I624" s="14"/>
      <c r="J624" s="14"/>
      <c r="K624" s="14"/>
      <c r="L624" s="15"/>
      <c r="M624" s="19">
        <f t="shared" si="483"/>
        <v>0</v>
      </c>
      <c r="N624" s="14"/>
      <c r="O624" s="14"/>
      <c r="P624" s="14"/>
      <c r="Q624" s="15"/>
      <c r="R624" s="19">
        <f t="shared" si="484"/>
        <v>0</v>
      </c>
      <c r="S624" s="14"/>
      <c r="T624" s="14"/>
      <c r="U624" s="14"/>
      <c r="V624" s="15"/>
      <c r="W624" s="19">
        <f t="shared" si="485"/>
        <v>0</v>
      </c>
      <c r="X624" s="14"/>
      <c r="Y624" s="14"/>
      <c r="Z624" s="14"/>
      <c r="AA624" s="15"/>
      <c r="AB624" s="19">
        <f t="shared" si="486"/>
        <v>0</v>
      </c>
      <c r="AC624" s="14"/>
      <c r="AD624" s="14"/>
      <c r="AE624" s="14"/>
      <c r="AF624" s="15"/>
      <c r="AG624" s="19">
        <f t="shared" si="487"/>
        <v>0</v>
      </c>
      <c r="AH624" s="14"/>
      <c r="AI624" s="14"/>
      <c r="AJ624" s="14"/>
      <c r="AK624" s="15"/>
      <c r="AL624" s="19">
        <f t="shared" si="488"/>
        <v>0</v>
      </c>
      <c r="AM624" s="14"/>
      <c r="AN624" s="14"/>
      <c r="AO624" s="14"/>
      <c r="AP624" s="15"/>
      <c r="AQ624" s="19">
        <f t="shared" si="489"/>
        <v>0</v>
      </c>
      <c r="AR624" s="14"/>
      <c r="AS624" s="14"/>
      <c r="AT624" s="14"/>
      <c r="AU624" s="15"/>
      <c r="AV624" s="30">
        <f t="shared" si="490"/>
        <v>0</v>
      </c>
    </row>
    <row r="625" spans="1:48">
      <c r="A625" s="12">
        <v>42</v>
      </c>
      <c r="B625" s="3" t="s">
        <v>3</v>
      </c>
      <c r="C625" s="27" t="s">
        <v>20</v>
      </c>
      <c r="D625" s="14"/>
      <c r="E625" s="14"/>
      <c r="F625" s="14"/>
      <c r="G625" s="15"/>
      <c r="H625" s="19">
        <f t="shared" si="482"/>
        <v>0</v>
      </c>
      <c r="I625" s="14"/>
      <c r="J625" s="14"/>
      <c r="K625" s="14"/>
      <c r="L625" s="15"/>
      <c r="M625" s="19">
        <f t="shared" si="483"/>
        <v>0</v>
      </c>
      <c r="N625" s="14"/>
      <c r="O625" s="14"/>
      <c r="P625" s="14"/>
      <c r="Q625" s="15"/>
      <c r="R625" s="19">
        <f t="shared" si="484"/>
        <v>0</v>
      </c>
      <c r="S625" s="14"/>
      <c r="T625" s="14"/>
      <c r="U625" s="14"/>
      <c r="V625" s="15"/>
      <c r="W625" s="19">
        <f t="shared" si="485"/>
        <v>0</v>
      </c>
      <c r="X625" s="14"/>
      <c r="Y625" s="14"/>
      <c r="Z625" s="14"/>
      <c r="AA625" s="15"/>
      <c r="AB625" s="19">
        <f t="shared" si="486"/>
        <v>0</v>
      </c>
      <c r="AC625" s="14"/>
      <c r="AD625" s="14"/>
      <c r="AE625" s="14"/>
      <c r="AF625" s="15"/>
      <c r="AG625" s="19">
        <f t="shared" si="487"/>
        <v>0</v>
      </c>
      <c r="AH625" s="14"/>
      <c r="AI625" s="14"/>
      <c r="AJ625" s="14"/>
      <c r="AK625" s="15"/>
      <c r="AL625" s="19">
        <f t="shared" si="488"/>
        <v>0</v>
      </c>
      <c r="AM625" s="14"/>
      <c r="AN625" s="14"/>
      <c r="AO625" s="14"/>
      <c r="AP625" s="15"/>
      <c r="AQ625" s="19">
        <f t="shared" si="489"/>
        <v>0</v>
      </c>
      <c r="AR625" s="14"/>
      <c r="AS625" s="14"/>
      <c r="AT625" s="14"/>
      <c r="AU625" s="15"/>
      <c r="AV625" s="30">
        <f t="shared" si="490"/>
        <v>0</v>
      </c>
    </row>
    <row r="626" spans="1:48">
      <c r="A626" s="12">
        <v>42</v>
      </c>
      <c r="B626" s="3" t="s">
        <v>4</v>
      </c>
      <c r="C626" s="27" t="s">
        <v>20</v>
      </c>
      <c r="D626" s="14"/>
      <c r="E626" s="14"/>
      <c r="F626" s="14"/>
      <c r="G626" s="15"/>
      <c r="H626" s="19">
        <f t="shared" si="482"/>
        <v>0</v>
      </c>
      <c r="I626" s="14"/>
      <c r="J626" s="14"/>
      <c r="K626" s="14"/>
      <c r="L626" s="15"/>
      <c r="M626" s="19">
        <f t="shared" si="483"/>
        <v>0</v>
      </c>
      <c r="N626" s="14"/>
      <c r="O626" s="14"/>
      <c r="P626" s="14"/>
      <c r="Q626" s="15"/>
      <c r="R626" s="19">
        <f t="shared" si="484"/>
        <v>0</v>
      </c>
      <c r="S626" s="14"/>
      <c r="T626" s="14"/>
      <c r="U626" s="14"/>
      <c r="V626" s="15"/>
      <c r="W626" s="19">
        <f t="shared" si="485"/>
        <v>0</v>
      </c>
      <c r="X626" s="14"/>
      <c r="Y626" s="14"/>
      <c r="Z626" s="14"/>
      <c r="AA626" s="15"/>
      <c r="AB626" s="19">
        <f t="shared" si="486"/>
        <v>0</v>
      </c>
      <c r="AC626" s="14"/>
      <c r="AD626" s="14"/>
      <c r="AE626" s="14"/>
      <c r="AF626" s="15"/>
      <c r="AG626" s="19">
        <f t="shared" si="487"/>
        <v>0</v>
      </c>
      <c r="AH626" s="14"/>
      <c r="AI626" s="14"/>
      <c r="AJ626" s="14"/>
      <c r="AK626" s="15"/>
      <c r="AL626" s="19">
        <f t="shared" si="488"/>
        <v>0</v>
      </c>
      <c r="AM626" s="14"/>
      <c r="AN626" s="14"/>
      <c r="AO626" s="14"/>
      <c r="AP626" s="15"/>
      <c r="AQ626" s="19">
        <f t="shared" si="489"/>
        <v>0</v>
      </c>
      <c r="AR626" s="14"/>
      <c r="AS626" s="14"/>
      <c r="AT626" s="14"/>
      <c r="AU626" s="15"/>
      <c r="AV626" s="30">
        <f t="shared" si="490"/>
        <v>0</v>
      </c>
    </row>
    <row r="627" spans="1:48">
      <c r="A627" s="12">
        <v>42</v>
      </c>
      <c r="B627" s="3" t="s">
        <v>5</v>
      </c>
      <c r="C627" s="27" t="s">
        <v>20</v>
      </c>
      <c r="D627" s="14"/>
      <c r="E627" s="14"/>
      <c r="F627" s="14"/>
      <c r="G627" s="15"/>
      <c r="H627" s="19">
        <f t="shared" si="482"/>
        <v>0</v>
      </c>
      <c r="I627" s="14"/>
      <c r="J627" s="14"/>
      <c r="K627" s="14"/>
      <c r="L627" s="15"/>
      <c r="M627" s="19">
        <f t="shared" si="483"/>
        <v>0</v>
      </c>
      <c r="N627" s="14"/>
      <c r="O627" s="14"/>
      <c r="P627" s="14"/>
      <c r="Q627" s="15"/>
      <c r="R627" s="19">
        <f t="shared" si="484"/>
        <v>0</v>
      </c>
      <c r="S627" s="14"/>
      <c r="T627" s="14"/>
      <c r="U627" s="14"/>
      <c r="V627" s="15"/>
      <c r="W627" s="19">
        <f t="shared" si="485"/>
        <v>0</v>
      </c>
      <c r="X627" s="14"/>
      <c r="Y627" s="14"/>
      <c r="Z627" s="14"/>
      <c r="AA627" s="15"/>
      <c r="AB627" s="19">
        <f t="shared" si="486"/>
        <v>0</v>
      </c>
      <c r="AC627" s="14"/>
      <c r="AD627" s="14"/>
      <c r="AE627" s="14"/>
      <c r="AF627" s="15"/>
      <c r="AG627" s="19">
        <f t="shared" si="487"/>
        <v>0</v>
      </c>
      <c r="AH627" s="14"/>
      <c r="AI627" s="14"/>
      <c r="AJ627" s="14"/>
      <c r="AK627" s="15"/>
      <c r="AL627" s="19">
        <f t="shared" si="488"/>
        <v>0</v>
      </c>
      <c r="AM627" s="14"/>
      <c r="AN627" s="14"/>
      <c r="AO627" s="14"/>
      <c r="AP627" s="15"/>
      <c r="AQ627" s="19">
        <f t="shared" si="489"/>
        <v>0</v>
      </c>
      <c r="AR627" s="14"/>
      <c r="AS627" s="14"/>
      <c r="AT627" s="14"/>
      <c r="AU627" s="15"/>
      <c r="AV627" s="30">
        <f t="shared" si="490"/>
        <v>0</v>
      </c>
    </row>
    <row r="628" spans="1:48">
      <c r="A628" s="12">
        <v>42</v>
      </c>
      <c r="B628" s="3" t="s">
        <v>6</v>
      </c>
      <c r="C628" s="27" t="s">
        <v>20</v>
      </c>
      <c r="D628" s="14"/>
      <c r="E628" s="14"/>
      <c r="F628" s="14"/>
      <c r="G628" s="15"/>
      <c r="H628" s="19">
        <f t="shared" si="482"/>
        <v>0</v>
      </c>
      <c r="I628" s="14"/>
      <c r="J628" s="14"/>
      <c r="K628" s="14"/>
      <c r="L628" s="15"/>
      <c r="M628" s="19">
        <f t="shared" si="483"/>
        <v>0</v>
      </c>
      <c r="N628" s="14"/>
      <c r="O628" s="14"/>
      <c r="P628" s="14"/>
      <c r="Q628" s="15"/>
      <c r="R628" s="19">
        <f t="shared" si="484"/>
        <v>0</v>
      </c>
      <c r="S628" s="14"/>
      <c r="T628" s="14"/>
      <c r="U628" s="14"/>
      <c r="V628" s="15"/>
      <c r="W628" s="19">
        <f t="shared" si="485"/>
        <v>0</v>
      </c>
      <c r="X628" s="14"/>
      <c r="Y628" s="14"/>
      <c r="Z628" s="14"/>
      <c r="AA628" s="15"/>
      <c r="AB628" s="19">
        <f t="shared" si="486"/>
        <v>0</v>
      </c>
      <c r="AC628" s="14"/>
      <c r="AD628" s="14"/>
      <c r="AE628" s="14"/>
      <c r="AF628" s="15"/>
      <c r="AG628" s="19">
        <f t="shared" si="487"/>
        <v>0</v>
      </c>
      <c r="AH628" s="14"/>
      <c r="AI628" s="14"/>
      <c r="AJ628" s="14"/>
      <c r="AK628" s="15"/>
      <c r="AL628" s="19">
        <f t="shared" si="488"/>
        <v>0</v>
      </c>
      <c r="AM628" s="14"/>
      <c r="AN628" s="14"/>
      <c r="AO628" s="14"/>
      <c r="AP628" s="15"/>
      <c r="AQ628" s="19">
        <f t="shared" si="489"/>
        <v>0</v>
      </c>
      <c r="AR628" s="14"/>
      <c r="AS628" s="14"/>
      <c r="AT628" s="14"/>
      <c r="AU628" s="15"/>
      <c r="AV628" s="30">
        <f t="shared" si="490"/>
        <v>0</v>
      </c>
    </row>
    <row r="629" spans="1:48">
      <c r="A629" s="12">
        <v>42</v>
      </c>
      <c r="B629" s="3" t="s">
        <v>7</v>
      </c>
      <c r="C629" s="27" t="s">
        <v>20</v>
      </c>
      <c r="D629" s="14"/>
      <c r="E629" s="14"/>
      <c r="F629" s="14"/>
      <c r="G629" s="15"/>
      <c r="H629" s="19">
        <f t="shared" si="482"/>
        <v>0</v>
      </c>
      <c r="I629" s="14"/>
      <c r="J629" s="14"/>
      <c r="K629" s="14"/>
      <c r="L629" s="15"/>
      <c r="M629" s="19">
        <f t="shared" si="483"/>
        <v>0</v>
      </c>
      <c r="N629" s="14"/>
      <c r="O629" s="14"/>
      <c r="P629" s="14"/>
      <c r="Q629" s="15"/>
      <c r="R629" s="19">
        <f t="shared" si="484"/>
        <v>0</v>
      </c>
      <c r="S629" s="14"/>
      <c r="T629" s="14"/>
      <c r="U629" s="14"/>
      <c r="V629" s="15"/>
      <c r="W629" s="19">
        <f t="shared" si="485"/>
        <v>0</v>
      </c>
      <c r="X629" s="14"/>
      <c r="Y629" s="14"/>
      <c r="Z629" s="14"/>
      <c r="AA629" s="15"/>
      <c r="AB629" s="19">
        <f t="shared" si="486"/>
        <v>0</v>
      </c>
      <c r="AC629" s="14"/>
      <c r="AD629" s="14"/>
      <c r="AE629" s="14"/>
      <c r="AF629" s="15"/>
      <c r="AG629" s="19">
        <f t="shared" si="487"/>
        <v>0</v>
      </c>
      <c r="AH629" s="14"/>
      <c r="AI629" s="14"/>
      <c r="AJ629" s="14"/>
      <c r="AK629" s="15"/>
      <c r="AL629" s="19">
        <f t="shared" si="488"/>
        <v>0</v>
      </c>
      <c r="AM629" s="14"/>
      <c r="AN629" s="14"/>
      <c r="AO629" s="14"/>
      <c r="AP629" s="15"/>
      <c r="AQ629" s="19">
        <f t="shared" si="489"/>
        <v>0</v>
      </c>
      <c r="AR629" s="14"/>
      <c r="AS629" s="14"/>
      <c r="AT629" s="14"/>
      <c r="AU629" s="15"/>
      <c r="AV629" s="30">
        <f t="shared" si="490"/>
        <v>0</v>
      </c>
    </row>
    <row r="630" spans="1:48">
      <c r="A630" s="12">
        <v>42</v>
      </c>
      <c r="B630" s="3" t="s">
        <v>22</v>
      </c>
      <c r="C630" s="27" t="s">
        <v>20</v>
      </c>
      <c r="D630" s="14"/>
      <c r="E630" s="14"/>
      <c r="F630" s="14"/>
      <c r="G630" s="15"/>
      <c r="H630" s="19">
        <f t="shared" si="482"/>
        <v>0</v>
      </c>
      <c r="I630" s="14"/>
      <c r="J630" s="14"/>
      <c r="K630" s="14"/>
      <c r="L630" s="15"/>
      <c r="M630" s="19">
        <f t="shared" si="483"/>
        <v>0</v>
      </c>
      <c r="N630" s="14"/>
      <c r="O630" s="14"/>
      <c r="P630" s="14"/>
      <c r="Q630" s="15"/>
      <c r="R630" s="19">
        <f t="shared" si="484"/>
        <v>0</v>
      </c>
      <c r="S630" s="14"/>
      <c r="T630" s="14"/>
      <c r="U630" s="14"/>
      <c r="V630" s="15"/>
      <c r="W630" s="19">
        <f t="shared" si="485"/>
        <v>0</v>
      </c>
      <c r="X630" s="14"/>
      <c r="Y630" s="14"/>
      <c r="Z630" s="14"/>
      <c r="AA630" s="15"/>
      <c r="AB630" s="19">
        <f t="shared" si="486"/>
        <v>0</v>
      </c>
      <c r="AC630" s="14"/>
      <c r="AD630" s="14"/>
      <c r="AE630" s="14"/>
      <c r="AF630" s="15"/>
      <c r="AG630" s="19">
        <f t="shared" si="487"/>
        <v>0</v>
      </c>
      <c r="AH630" s="14"/>
      <c r="AI630" s="14"/>
      <c r="AJ630" s="14"/>
      <c r="AK630" s="15"/>
      <c r="AL630" s="19">
        <f t="shared" si="488"/>
        <v>0</v>
      </c>
      <c r="AM630" s="14"/>
      <c r="AN630" s="14"/>
      <c r="AO630" s="14"/>
      <c r="AP630" s="15"/>
      <c r="AQ630" s="19">
        <f t="shared" si="489"/>
        <v>0</v>
      </c>
      <c r="AR630" s="14"/>
      <c r="AS630" s="14"/>
      <c r="AT630" s="14"/>
      <c r="AU630" s="15"/>
      <c r="AV630" s="30">
        <f t="shared" si="490"/>
        <v>0</v>
      </c>
    </row>
    <row r="631" spans="1:48">
      <c r="A631" s="12">
        <v>42</v>
      </c>
      <c r="B631" s="3" t="s">
        <v>8</v>
      </c>
      <c r="C631" s="27" t="s">
        <v>20</v>
      </c>
      <c r="D631" s="14"/>
      <c r="E631" s="14"/>
      <c r="F631" s="14"/>
      <c r="G631" s="15"/>
      <c r="H631" s="19">
        <f t="shared" si="482"/>
        <v>0</v>
      </c>
      <c r="I631" s="14"/>
      <c r="J631" s="14"/>
      <c r="K631" s="14"/>
      <c r="L631" s="15"/>
      <c r="M631" s="19">
        <f t="shared" si="483"/>
        <v>0</v>
      </c>
      <c r="N631" s="14"/>
      <c r="O631" s="14"/>
      <c r="P631" s="14"/>
      <c r="Q631" s="15"/>
      <c r="R631" s="19">
        <f t="shared" si="484"/>
        <v>0</v>
      </c>
      <c r="S631" s="14"/>
      <c r="T631" s="14"/>
      <c r="U631" s="14"/>
      <c r="V631" s="15"/>
      <c r="W631" s="19">
        <f t="shared" si="485"/>
        <v>0</v>
      </c>
      <c r="X631" s="14"/>
      <c r="Y631" s="14"/>
      <c r="Z631" s="14"/>
      <c r="AA631" s="15"/>
      <c r="AB631" s="19">
        <f t="shared" si="486"/>
        <v>0</v>
      </c>
      <c r="AC631" s="14"/>
      <c r="AD631" s="14"/>
      <c r="AE631" s="14"/>
      <c r="AF631" s="15"/>
      <c r="AG631" s="19">
        <f t="shared" si="487"/>
        <v>0</v>
      </c>
      <c r="AH631" s="14"/>
      <c r="AI631" s="14"/>
      <c r="AJ631" s="14"/>
      <c r="AK631" s="15"/>
      <c r="AL631" s="19">
        <f t="shared" si="488"/>
        <v>0</v>
      </c>
      <c r="AM631" s="14"/>
      <c r="AN631" s="14"/>
      <c r="AO631" s="14"/>
      <c r="AP631" s="15"/>
      <c r="AQ631" s="19">
        <f t="shared" si="489"/>
        <v>0</v>
      </c>
      <c r="AR631" s="14"/>
      <c r="AS631" s="14"/>
      <c r="AT631" s="14"/>
      <c r="AU631" s="15"/>
      <c r="AV631" s="30">
        <f t="shared" si="490"/>
        <v>0</v>
      </c>
    </row>
    <row r="632" spans="1:48">
      <c r="A632" s="12">
        <v>42</v>
      </c>
      <c r="B632" s="3" t="s">
        <v>74</v>
      </c>
      <c r="C632" s="27" t="s">
        <v>20</v>
      </c>
      <c r="D632" s="14"/>
      <c r="E632" s="14"/>
      <c r="F632" s="14"/>
      <c r="G632" s="15"/>
      <c r="H632" s="19">
        <f t="shared" si="482"/>
        <v>0</v>
      </c>
      <c r="I632" s="14"/>
      <c r="J632" s="14"/>
      <c r="K632" s="14"/>
      <c r="L632" s="15"/>
      <c r="M632" s="19">
        <f t="shared" si="483"/>
        <v>0</v>
      </c>
      <c r="N632" s="14"/>
      <c r="O632" s="14"/>
      <c r="P632" s="14"/>
      <c r="Q632" s="15"/>
      <c r="R632" s="19">
        <f t="shared" si="484"/>
        <v>0</v>
      </c>
      <c r="S632" s="14"/>
      <c r="T632" s="14"/>
      <c r="U632" s="14"/>
      <c r="V632" s="15"/>
      <c r="W632" s="19">
        <f t="shared" si="485"/>
        <v>0</v>
      </c>
      <c r="X632" s="14"/>
      <c r="Y632" s="14"/>
      <c r="Z632" s="14"/>
      <c r="AA632" s="15"/>
      <c r="AB632" s="19">
        <f t="shared" si="486"/>
        <v>0</v>
      </c>
      <c r="AC632" s="14"/>
      <c r="AD632" s="14"/>
      <c r="AE632" s="14"/>
      <c r="AF632" s="15"/>
      <c r="AG632" s="19">
        <f t="shared" si="487"/>
        <v>0</v>
      </c>
      <c r="AH632" s="14"/>
      <c r="AI632" s="14"/>
      <c r="AJ632" s="14"/>
      <c r="AK632" s="15"/>
      <c r="AL632" s="19">
        <f t="shared" si="488"/>
        <v>0</v>
      </c>
      <c r="AM632" s="14"/>
      <c r="AN632" s="14"/>
      <c r="AO632" s="14"/>
      <c r="AP632" s="15"/>
      <c r="AQ632" s="19">
        <f t="shared" si="489"/>
        <v>0</v>
      </c>
      <c r="AR632" s="14"/>
      <c r="AS632" s="14"/>
      <c r="AT632" s="14"/>
      <c r="AU632" s="15"/>
      <c r="AV632" s="30">
        <f t="shared" si="490"/>
        <v>0</v>
      </c>
    </row>
    <row r="633" spans="1:48">
      <c r="A633" s="12">
        <v>42</v>
      </c>
      <c r="B633" s="3" t="s">
        <v>9</v>
      </c>
      <c r="C633" s="27" t="s">
        <v>20</v>
      </c>
      <c r="D633" s="14"/>
      <c r="E633" s="14"/>
      <c r="F633" s="14"/>
      <c r="G633" s="15"/>
      <c r="H633" s="19">
        <f t="shared" si="482"/>
        <v>0</v>
      </c>
      <c r="I633" s="14"/>
      <c r="J633" s="14"/>
      <c r="K633" s="14"/>
      <c r="L633" s="15"/>
      <c r="M633" s="19">
        <f t="shared" si="483"/>
        <v>0</v>
      </c>
      <c r="N633" s="14"/>
      <c r="O633" s="14"/>
      <c r="P633" s="14"/>
      <c r="Q633" s="15"/>
      <c r="R633" s="19">
        <f t="shared" si="484"/>
        <v>0</v>
      </c>
      <c r="S633" s="14"/>
      <c r="T633" s="14"/>
      <c r="U633" s="14"/>
      <c r="V633" s="15"/>
      <c r="W633" s="19">
        <f t="shared" si="485"/>
        <v>0</v>
      </c>
      <c r="X633" s="14"/>
      <c r="Y633" s="14"/>
      <c r="Z633" s="14"/>
      <c r="AA633" s="15"/>
      <c r="AB633" s="19">
        <f t="shared" si="486"/>
        <v>0</v>
      </c>
      <c r="AC633" s="14"/>
      <c r="AD633" s="14"/>
      <c r="AE633" s="14"/>
      <c r="AF633" s="15"/>
      <c r="AG633" s="19">
        <f t="shared" si="487"/>
        <v>0</v>
      </c>
      <c r="AH633" s="14"/>
      <c r="AI633" s="14"/>
      <c r="AJ633" s="14"/>
      <c r="AK633" s="15"/>
      <c r="AL633" s="19">
        <f t="shared" si="488"/>
        <v>0</v>
      </c>
      <c r="AM633" s="14"/>
      <c r="AN633" s="14"/>
      <c r="AO633" s="14"/>
      <c r="AP633" s="15"/>
      <c r="AQ633" s="19">
        <f t="shared" si="489"/>
        <v>0</v>
      </c>
      <c r="AR633" s="14"/>
      <c r="AS633" s="14"/>
      <c r="AT633" s="14"/>
      <c r="AU633" s="15"/>
      <c r="AV633" s="30">
        <f t="shared" si="490"/>
        <v>0</v>
      </c>
    </row>
    <row r="634" spans="1:48">
      <c r="A634" s="12">
        <v>42</v>
      </c>
      <c r="B634" s="27" t="s">
        <v>33</v>
      </c>
      <c r="C634" s="27" t="s">
        <v>20</v>
      </c>
      <c r="D634" s="16"/>
      <c r="E634" s="16"/>
      <c r="F634" s="16"/>
      <c r="G634" s="17"/>
      <c r="H634" s="20">
        <f t="shared" si="482"/>
        <v>0</v>
      </c>
      <c r="I634" s="16"/>
      <c r="J634" s="16"/>
      <c r="K634" s="16"/>
      <c r="L634" s="17"/>
      <c r="M634" s="20">
        <f t="shared" si="483"/>
        <v>0</v>
      </c>
      <c r="N634" s="16"/>
      <c r="O634" s="16"/>
      <c r="P634" s="16"/>
      <c r="Q634" s="17"/>
      <c r="R634" s="20">
        <f t="shared" si="484"/>
        <v>0</v>
      </c>
      <c r="S634" s="16"/>
      <c r="T634" s="16"/>
      <c r="U634" s="16"/>
      <c r="V634" s="17"/>
      <c r="W634" s="20">
        <f t="shared" si="485"/>
        <v>0</v>
      </c>
      <c r="X634" s="16"/>
      <c r="Y634" s="16"/>
      <c r="Z634" s="16"/>
      <c r="AA634" s="17"/>
      <c r="AB634" s="20">
        <f t="shared" si="486"/>
        <v>0</v>
      </c>
      <c r="AC634" s="16"/>
      <c r="AD634" s="16"/>
      <c r="AE634" s="16"/>
      <c r="AF634" s="17"/>
      <c r="AG634" s="20">
        <f t="shared" si="487"/>
        <v>0</v>
      </c>
      <c r="AH634" s="16"/>
      <c r="AI634" s="16"/>
      <c r="AJ634" s="16"/>
      <c r="AK634" s="17"/>
      <c r="AL634" s="20">
        <f t="shared" si="488"/>
        <v>0</v>
      </c>
      <c r="AM634" s="16"/>
      <c r="AN634" s="16"/>
      <c r="AO634" s="16"/>
      <c r="AP634" s="17"/>
      <c r="AQ634" s="20">
        <f t="shared" si="489"/>
        <v>0</v>
      </c>
      <c r="AR634" s="16"/>
      <c r="AS634" s="16"/>
      <c r="AT634" s="16"/>
      <c r="AU634" s="17"/>
      <c r="AV634" s="31">
        <f t="shared" si="490"/>
        <v>0</v>
      </c>
    </row>
    <row r="635" spans="1:48">
      <c r="A635" s="12">
        <v>42</v>
      </c>
      <c r="B635" s="32"/>
      <c r="C635" s="33"/>
      <c r="D635" s="34"/>
      <c r="E635" s="35"/>
      <c r="F635" s="35"/>
      <c r="G635" s="35"/>
      <c r="H635" s="36">
        <f t="shared" ref="H635" si="491">SUM(H622:H634)</f>
        <v>0</v>
      </c>
      <c r="I635" s="35"/>
      <c r="J635" s="35"/>
      <c r="K635" s="35"/>
      <c r="L635" s="35"/>
      <c r="M635" s="36">
        <f t="shared" ref="M635:M695" si="492">SUM(M622:M634)</f>
        <v>0</v>
      </c>
      <c r="N635" s="35"/>
      <c r="O635" s="35"/>
      <c r="P635" s="35"/>
      <c r="Q635" s="35"/>
      <c r="R635" s="36">
        <f t="shared" ref="R635:R695" si="493">SUM(R622:R634)</f>
        <v>0</v>
      </c>
      <c r="S635" s="35"/>
      <c r="T635" s="35"/>
      <c r="U635" s="35"/>
      <c r="V635" s="35"/>
      <c r="W635" s="36">
        <f t="shared" ref="W635:W695" si="494">SUM(W622:W634)</f>
        <v>0</v>
      </c>
      <c r="X635" s="35"/>
      <c r="Y635" s="35"/>
      <c r="Z635" s="35"/>
      <c r="AA635" s="35"/>
      <c r="AB635" s="36">
        <f t="shared" ref="AB635:AB695" si="495">SUM(AB622:AB634)</f>
        <v>0</v>
      </c>
      <c r="AC635" s="35"/>
      <c r="AD635" s="35"/>
      <c r="AE635" s="35"/>
      <c r="AF635" s="35"/>
      <c r="AG635" s="36">
        <f t="shared" ref="AG635:AG695" si="496">SUM(AG622:AG634)</f>
        <v>0</v>
      </c>
      <c r="AH635" s="35"/>
      <c r="AI635" s="35"/>
      <c r="AJ635" s="35"/>
      <c r="AK635" s="35"/>
      <c r="AL635" s="36">
        <f t="shared" ref="AL635:AL695" si="497">SUM(AL622:AL634)</f>
        <v>0</v>
      </c>
      <c r="AM635" s="35"/>
      <c r="AN635" s="35"/>
      <c r="AO635" s="35"/>
      <c r="AP635" s="35"/>
      <c r="AQ635" s="36">
        <f t="shared" ref="AQ635:AQ695" si="498">SUM(AQ622:AQ634)</f>
        <v>0</v>
      </c>
      <c r="AR635" s="35"/>
      <c r="AS635" s="35"/>
      <c r="AT635" s="35"/>
      <c r="AU635" s="35"/>
      <c r="AV635" s="36">
        <f t="shared" ref="AV635:AV695" si="499">SUM(AV622:AV634)</f>
        <v>0</v>
      </c>
    </row>
    <row r="636" spans="1:48">
      <c r="A636" s="12">
        <v>43</v>
      </c>
      <c r="B636" s="48" t="str">
        <f>"Буква (или иное название) класса "&amp;A636&amp;":"</f>
        <v>Буква (или иное название) класса 43:</v>
      </c>
      <c r="C636" s="49"/>
      <c r="D636" s="50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</row>
    <row r="637" spans="1:48">
      <c r="A637" s="12">
        <v>43</v>
      </c>
      <c r="B637" s="25" t="s">
        <v>0</v>
      </c>
      <c r="C637" s="26" t="s">
        <v>20</v>
      </c>
      <c r="D637" s="14"/>
      <c r="E637" s="14"/>
      <c r="F637" s="14"/>
      <c r="G637" s="15"/>
      <c r="H637" s="19">
        <f t="shared" ref="H637:H649" si="500">COUNTA(D637:G637)</f>
        <v>0</v>
      </c>
      <c r="I637" s="14"/>
      <c r="J637" s="14"/>
      <c r="K637" s="14"/>
      <c r="L637" s="15"/>
      <c r="M637" s="19">
        <f t="shared" ref="M637:M649" si="501">COUNTA(I637:L637)</f>
        <v>0</v>
      </c>
      <c r="N637" s="14"/>
      <c r="O637" s="14"/>
      <c r="P637" s="14"/>
      <c r="Q637" s="15"/>
      <c r="R637" s="19">
        <f t="shared" ref="R637:R649" si="502">COUNTA(N637:Q637)</f>
        <v>0</v>
      </c>
      <c r="S637" s="14"/>
      <c r="T637" s="14"/>
      <c r="U637" s="14"/>
      <c r="V637" s="15"/>
      <c r="W637" s="19">
        <f t="shared" ref="W637:W649" si="503">COUNTA(S637:V637)</f>
        <v>0</v>
      </c>
      <c r="X637" s="14"/>
      <c r="Y637" s="14"/>
      <c r="Z637" s="14"/>
      <c r="AA637" s="15"/>
      <c r="AB637" s="19">
        <f t="shared" ref="AB637:AB649" si="504">COUNTA(X637:AA637)</f>
        <v>0</v>
      </c>
      <c r="AC637" s="14"/>
      <c r="AD637" s="14"/>
      <c r="AE637" s="14"/>
      <c r="AF637" s="15"/>
      <c r="AG637" s="19">
        <f t="shared" ref="AG637:AG649" si="505">COUNTA(AC637:AF637)</f>
        <v>0</v>
      </c>
      <c r="AH637" s="14"/>
      <c r="AI637" s="14"/>
      <c r="AJ637" s="14"/>
      <c r="AK637" s="15"/>
      <c r="AL637" s="19">
        <f t="shared" ref="AL637:AL649" si="506">COUNTA(AH637:AK637)</f>
        <v>0</v>
      </c>
      <c r="AM637" s="14"/>
      <c r="AN637" s="14"/>
      <c r="AO637" s="14"/>
      <c r="AP637" s="15"/>
      <c r="AQ637" s="19">
        <f t="shared" ref="AQ637:AQ649" si="507">COUNTA(AM637:AP637)</f>
        <v>0</v>
      </c>
      <c r="AR637" s="14"/>
      <c r="AS637" s="14"/>
      <c r="AT637" s="14"/>
      <c r="AU637" s="15"/>
      <c r="AV637" s="30">
        <f t="shared" ref="AV637:AV649" si="508">COUNTA(AR637:AU637)</f>
        <v>0</v>
      </c>
    </row>
    <row r="638" spans="1:48">
      <c r="A638" s="12">
        <v>43</v>
      </c>
      <c r="B638" s="3" t="s">
        <v>1</v>
      </c>
      <c r="C638" s="27" t="s">
        <v>20</v>
      </c>
      <c r="D638" s="14"/>
      <c r="E638" s="14"/>
      <c r="F638" s="14"/>
      <c r="G638" s="15"/>
      <c r="H638" s="19">
        <f t="shared" si="500"/>
        <v>0</v>
      </c>
      <c r="I638" s="14"/>
      <c r="J638" s="14"/>
      <c r="K638" s="14"/>
      <c r="L638" s="15"/>
      <c r="M638" s="19">
        <f t="shared" si="501"/>
        <v>0</v>
      </c>
      <c r="N638" s="14"/>
      <c r="O638" s="14"/>
      <c r="P638" s="14"/>
      <c r="Q638" s="15"/>
      <c r="R638" s="19">
        <f t="shared" si="502"/>
        <v>0</v>
      </c>
      <c r="S638" s="14"/>
      <c r="T638" s="14"/>
      <c r="U638" s="14"/>
      <c r="V638" s="15"/>
      <c r="W638" s="19">
        <f t="shared" si="503"/>
        <v>0</v>
      </c>
      <c r="X638" s="14"/>
      <c r="Y638" s="14"/>
      <c r="Z638" s="14"/>
      <c r="AA638" s="15"/>
      <c r="AB638" s="19">
        <f t="shared" si="504"/>
        <v>0</v>
      </c>
      <c r="AC638" s="14"/>
      <c r="AD638" s="14"/>
      <c r="AE638" s="14"/>
      <c r="AF638" s="15"/>
      <c r="AG638" s="19">
        <f t="shared" si="505"/>
        <v>0</v>
      </c>
      <c r="AH638" s="14"/>
      <c r="AI638" s="14"/>
      <c r="AJ638" s="14"/>
      <c r="AK638" s="15"/>
      <c r="AL638" s="19">
        <f t="shared" si="506"/>
        <v>0</v>
      </c>
      <c r="AM638" s="14"/>
      <c r="AN638" s="14"/>
      <c r="AO638" s="14"/>
      <c r="AP638" s="15"/>
      <c r="AQ638" s="19">
        <f t="shared" si="507"/>
        <v>0</v>
      </c>
      <c r="AR638" s="14"/>
      <c r="AS638" s="14"/>
      <c r="AT638" s="14"/>
      <c r="AU638" s="15"/>
      <c r="AV638" s="30">
        <f t="shared" si="508"/>
        <v>0</v>
      </c>
    </row>
    <row r="639" spans="1:48">
      <c r="A639" s="12">
        <v>43</v>
      </c>
      <c r="B639" s="3" t="s">
        <v>2</v>
      </c>
      <c r="C639" s="27" t="s">
        <v>20</v>
      </c>
      <c r="D639" s="14"/>
      <c r="E639" s="14"/>
      <c r="F639" s="14"/>
      <c r="G639" s="15"/>
      <c r="H639" s="19">
        <f t="shared" si="500"/>
        <v>0</v>
      </c>
      <c r="I639" s="14"/>
      <c r="J639" s="14"/>
      <c r="K639" s="14"/>
      <c r="L639" s="15"/>
      <c r="M639" s="19">
        <f t="shared" si="501"/>
        <v>0</v>
      </c>
      <c r="N639" s="14"/>
      <c r="O639" s="14"/>
      <c r="P639" s="14"/>
      <c r="Q639" s="15"/>
      <c r="R639" s="19">
        <f t="shared" si="502"/>
        <v>0</v>
      </c>
      <c r="S639" s="14"/>
      <c r="T639" s="14"/>
      <c r="U639" s="14"/>
      <c r="V639" s="15"/>
      <c r="W639" s="19">
        <f t="shared" si="503"/>
        <v>0</v>
      </c>
      <c r="X639" s="14"/>
      <c r="Y639" s="14"/>
      <c r="Z639" s="14"/>
      <c r="AA639" s="15"/>
      <c r="AB639" s="19">
        <f t="shared" si="504"/>
        <v>0</v>
      </c>
      <c r="AC639" s="14"/>
      <c r="AD639" s="14"/>
      <c r="AE639" s="14"/>
      <c r="AF639" s="15"/>
      <c r="AG639" s="19">
        <f t="shared" si="505"/>
        <v>0</v>
      </c>
      <c r="AH639" s="14"/>
      <c r="AI639" s="14"/>
      <c r="AJ639" s="14"/>
      <c r="AK639" s="15"/>
      <c r="AL639" s="19">
        <f t="shared" si="506"/>
        <v>0</v>
      </c>
      <c r="AM639" s="14"/>
      <c r="AN639" s="14"/>
      <c r="AO639" s="14"/>
      <c r="AP639" s="15"/>
      <c r="AQ639" s="19">
        <f t="shared" si="507"/>
        <v>0</v>
      </c>
      <c r="AR639" s="14"/>
      <c r="AS639" s="14"/>
      <c r="AT639" s="14"/>
      <c r="AU639" s="15"/>
      <c r="AV639" s="30">
        <f t="shared" si="508"/>
        <v>0</v>
      </c>
    </row>
    <row r="640" spans="1:48">
      <c r="A640" s="12">
        <v>43</v>
      </c>
      <c r="B640" s="3" t="s">
        <v>3</v>
      </c>
      <c r="C640" s="27" t="s">
        <v>20</v>
      </c>
      <c r="D640" s="14"/>
      <c r="E640" s="14"/>
      <c r="F640" s="14"/>
      <c r="G640" s="15"/>
      <c r="H640" s="19">
        <f t="shared" si="500"/>
        <v>0</v>
      </c>
      <c r="I640" s="14"/>
      <c r="J640" s="14"/>
      <c r="K640" s="14"/>
      <c r="L640" s="15"/>
      <c r="M640" s="19">
        <f t="shared" si="501"/>
        <v>0</v>
      </c>
      <c r="N640" s="14"/>
      <c r="O640" s="14"/>
      <c r="P640" s="14"/>
      <c r="Q640" s="15"/>
      <c r="R640" s="19">
        <f t="shared" si="502"/>
        <v>0</v>
      </c>
      <c r="S640" s="14"/>
      <c r="T640" s="14"/>
      <c r="U640" s="14"/>
      <c r="V640" s="15"/>
      <c r="W640" s="19">
        <f t="shared" si="503"/>
        <v>0</v>
      </c>
      <c r="X640" s="14"/>
      <c r="Y640" s="14"/>
      <c r="Z640" s="14"/>
      <c r="AA640" s="15"/>
      <c r="AB640" s="19">
        <f t="shared" si="504"/>
        <v>0</v>
      </c>
      <c r="AC640" s="14"/>
      <c r="AD640" s="14"/>
      <c r="AE640" s="14"/>
      <c r="AF640" s="15"/>
      <c r="AG640" s="19">
        <f t="shared" si="505"/>
        <v>0</v>
      </c>
      <c r="AH640" s="14"/>
      <c r="AI640" s="14"/>
      <c r="AJ640" s="14"/>
      <c r="AK640" s="15"/>
      <c r="AL640" s="19">
        <f t="shared" si="506"/>
        <v>0</v>
      </c>
      <c r="AM640" s="14"/>
      <c r="AN640" s="14"/>
      <c r="AO640" s="14"/>
      <c r="AP640" s="15"/>
      <c r="AQ640" s="19">
        <f t="shared" si="507"/>
        <v>0</v>
      </c>
      <c r="AR640" s="14"/>
      <c r="AS640" s="14"/>
      <c r="AT640" s="14"/>
      <c r="AU640" s="15"/>
      <c r="AV640" s="30">
        <f t="shared" si="508"/>
        <v>0</v>
      </c>
    </row>
    <row r="641" spans="1:48">
      <c r="A641" s="12">
        <v>43</v>
      </c>
      <c r="B641" s="3" t="s">
        <v>4</v>
      </c>
      <c r="C641" s="27" t="s">
        <v>20</v>
      </c>
      <c r="D641" s="14"/>
      <c r="E641" s="14"/>
      <c r="F641" s="14"/>
      <c r="G641" s="15"/>
      <c r="H641" s="19">
        <f t="shared" si="500"/>
        <v>0</v>
      </c>
      <c r="I641" s="14"/>
      <c r="J641" s="14"/>
      <c r="K641" s="14"/>
      <c r="L641" s="15"/>
      <c r="M641" s="19">
        <f t="shared" si="501"/>
        <v>0</v>
      </c>
      <c r="N641" s="14"/>
      <c r="O641" s="14"/>
      <c r="P641" s="14"/>
      <c r="Q641" s="15"/>
      <c r="R641" s="19">
        <f t="shared" si="502"/>
        <v>0</v>
      </c>
      <c r="S641" s="14"/>
      <c r="T641" s="14"/>
      <c r="U641" s="14"/>
      <c r="V641" s="15"/>
      <c r="W641" s="19">
        <f t="shared" si="503"/>
        <v>0</v>
      </c>
      <c r="X641" s="14"/>
      <c r="Y641" s="14"/>
      <c r="Z641" s="14"/>
      <c r="AA641" s="15"/>
      <c r="AB641" s="19">
        <f t="shared" si="504"/>
        <v>0</v>
      </c>
      <c r="AC641" s="14"/>
      <c r="AD641" s="14"/>
      <c r="AE641" s="14"/>
      <c r="AF641" s="15"/>
      <c r="AG641" s="19">
        <f t="shared" si="505"/>
        <v>0</v>
      </c>
      <c r="AH641" s="14"/>
      <c r="AI641" s="14"/>
      <c r="AJ641" s="14"/>
      <c r="AK641" s="15"/>
      <c r="AL641" s="19">
        <f t="shared" si="506"/>
        <v>0</v>
      </c>
      <c r="AM641" s="14"/>
      <c r="AN641" s="14"/>
      <c r="AO641" s="14"/>
      <c r="AP641" s="15"/>
      <c r="AQ641" s="19">
        <f t="shared" si="507"/>
        <v>0</v>
      </c>
      <c r="AR641" s="14"/>
      <c r="AS641" s="14"/>
      <c r="AT641" s="14"/>
      <c r="AU641" s="15"/>
      <c r="AV641" s="30">
        <f t="shared" si="508"/>
        <v>0</v>
      </c>
    </row>
    <row r="642" spans="1:48">
      <c r="A642" s="12">
        <v>43</v>
      </c>
      <c r="B642" s="3" t="s">
        <v>5</v>
      </c>
      <c r="C642" s="27" t="s">
        <v>20</v>
      </c>
      <c r="D642" s="14"/>
      <c r="E642" s="14"/>
      <c r="F642" s="14"/>
      <c r="G642" s="15"/>
      <c r="H642" s="19">
        <f t="shared" si="500"/>
        <v>0</v>
      </c>
      <c r="I642" s="14"/>
      <c r="J642" s="14"/>
      <c r="K642" s="14"/>
      <c r="L642" s="15"/>
      <c r="M642" s="19">
        <f t="shared" si="501"/>
        <v>0</v>
      </c>
      <c r="N642" s="14"/>
      <c r="O642" s="14"/>
      <c r="P642" s="14"/>
      <c r="Q642" s="15"/>
      <c r="R642" s="19">
        <f t="shared" si="502"/>
        <v>0</v>
      </c>
      <c r="S642" s="14"/>
      <c r="T642" s="14"/>
      <c r="U642" s="14"/>
      <c r="V642" s="15"/>
      <c r="W642" s="19">
        <f t="shared" si="503"/>
        <v>0</v>
      </c>
      <c r="X642" s="14"/>
      <c r="Y642" s="14"/>
      <c r="Z642" s="14"/>
      <c r="AA642" s="15"/>
      <c r="AB642" s="19">
        <f t="shared" si="504"/>
        <v>0</v>
      </c>
      <c r="AC642" s="14"/>
      <c r="AD642" s="14"/>
      <c r="AE642" s="14"/>
      <c r="AF642" s="15"/>
      <c r="AG642" s="19">
        <f t="shared" si="505"/>
        <v>0</v>
      </c>
      <c r="AH642" s="14"/>
      <c r="AI642" s="14"/>
      <c r="AJ642" s="14"/>
      <c r="AK642" s="15"/>
      <c r="AL642" s="19">
        <f t="shared" si="506"/>
        <v>0</v>
      </c>
      <c r="AM642" s="14"/>
      <c r="AN642" s="14"/>
      <c r="AO642" s="14"/>
      <c r="AP642" s="15"/>
      <c r="AQ642" s="19">
        <f t="shared" si="507"/>
        <v>0</v>
      </c>
      <c r="AR642" s="14"/>
      <c r="AS642" s="14"/>
      <c r="AT642" s="14"/>
      <c r="AU642" s="15"/>
      <c r="AV642" s="30">
        <f t="shared" si="508"/>
        <v>0</v>
      </c>
    </row>
    <row r="643" spans="1:48">
      <c r="A643" s="12">
        <v>43</v>
      </c>
      <c r="B643" s="3" t="s">
        <v>6</v>
      </c>
      <c r="C643" s="27" t="s">
        <v>20</v>
      </c>
      <c r="D643" s="14"/>
      <c r="E643" s="14"/>
      <c r="F643" s="14"/>
      <c r="G643" s="15"/>
      <c r="H643" s="19">
        <f t="shared" si="500"/>
        <v>0</v>
      </c>
      <c r="I643" s="14"/>
      <c r="J643" s="14"/>
      <c r="K643" s="14"/>
      <c r="L643" s="15"/>
      <c r="M643" s="19">
        <f t="shared" si="501"/>
        <v>0</v>
      </c>
      <c r="N643" s="14"/>
      <c r="O643" s="14"/>
      <c r="P643" s="14"/>
      <c r="Q643" s="15"/>
      <c r="R643" s="19">
        <f t="shared" si="502"/>
        <v>0</v>
      </c>
      <c r="S643" s="14"/>
      <c r="T643" s="14"/>
      <c r="U643" s="14"/>
      <c r="V643" s="15"/>
      <c r="W643" s="19">
        <f t="shared" si="503"/>
        <v>0</v>
      </c>
      <c r="X643" s="14"/>
      <c r="Y643" s="14"/>
      <c r="Z643" s="14"/>
      <c r="AA643" s="15"/>
      <c r="AB643" s="19">
        <f t="shared" si="504"/>
        <v>0</v>
      </c>
      <c r="AC643" s="14"/>
      <c r="AD643" s="14"/>
      <c r="AE643" s="14"/>
      <c r="AF643" s="15"/>
      <c r="AG643" s="19">
        <f t="shared" si="505"/>
        <v>0</v>
      </c>
      <c r="AH643" s="14"/>
      <c r="AI643" s="14"/>
      <c r="AJ643" s="14"/>
      <c r="AK643" s="15"/>
      <c r="AL643" s="19">
        <f t="shared" si="506"/>
        <v>0</v>
      </c>
      <c r="AM643" s="14"/>
      <c r="AN643" s="14"/>
      <c r="AO643" s="14"/>
      <c r="AP643" s="15"/>
      <c r="AQ643" s="19">
        <f t="shared" si="507"/>
        <v>0</v>
      </c>
      <c r="AR643" s="14"/>
      <c r="AS643" s="14"/>
      <c r="AT643" s="14"/>
      <c r="AU643" s="15"/>
      <c r="AV643" s="30">
        <f t="shared" si="508"/>
        <v>0</v>
      </c>
    </row>
    <row r="644" spans="1:48">
      <c r="A644" s="12">
        <v>43</v>
      </c>
      <c r="B644" s="3" t="s">
        <v>7</v>
      </c>
      <c r="C644" s="27" t="s">
        <v>20</v>
      </c>
      <c r="D644" s="14"/>
      <c r="E644" s="14"/>
      <c r="F644" s="14"/>
      <c r="G644" s="15"/>
      <c r="H644" s="19">
        <f t="shared" si="500"/>
        <v>0</v>
      </c>
      <c r="I644" s="14"/>
      <c r="J644" s="14"/>
      <c r="K644" s="14"/>
      <c r="L644" s="15"/>
      <c r="M644" s="19">
        <f t="shared" si="501"/>
        <v>0</v>
      </c>
      <c r="N644" s="14"/>
      <c r="O644" s="14"/>
      <c r="P644" s="14"/>
      <c r="Q644" s="15"/>
      <c r="R644" s="19">
        <f t="shared" si="502"/>
        <v>0</v>
      </c>
      <c r="S644" s="14"/>
      <c r="T644" s="14"/>
      <c r="U644" s="14"/>
      <c r="V644" s="15"/>
      <c r="W644" s="19">
        <f t="shared" si="503"/>
        <v>0</v>
      </c>
      <c r="X644" s="14"/>
      <c r="Y644" s="14"/>
      <c r="Z644" s="14"/>
      <c r="AA644" s="15"/>
      <c r="AB644" s="19">
        <f t="shared" si="504"/>
        <v>0</v>
      </c>
      <c r="AC644" s="14"/>
      <c r="AD644" s="14"/>
      <c r="AE644" s="14"/>
      <c r="AF644" s="15"/>
      <c r="AG644" s="19">
        <f t="shared" si="505"/>
        <v>0</v>
      </c>
      <c r="AH644" s="14"/>
      <c r="AI644" s="14"/>
      <c r="AJ644" s="14"/>
      <c r="AK644" s="15"/>
      <c r="AL644" s="19">
        <f t="shared" si="506"/>
        <v>0</v>
      </c>
      <c r="AM644" s="14"/>
      <c r="AN644" s="14"/>
      <c r="AO644" s="14"/>
      <c r="AP644" s="15"/>
      <c r="AQ644" s="19">
        <f t="shared" si="507"/>
        <v>0</v>
      </c>
      <c r="AR644" s="14"/>
      <c r="AS644" s="14"/>
      <c r="AT644" s="14"/>
      <c r="AU644" s="15"/>
      <c r="AV644" s="30">
        <f t="shared" si="508"/>
        <v>0</v>
      </c>
    </row>
    <row r="645" spans="1:48">
      <c r="A645" s="12">
        <v>43</v>
      </c>
      <c r="B645" s="3" t="s">
        <v>22</v>
      </c>
      <c r="C645" s="27" t="s">
        <v>20</v>
      </c>
      <c r="D645" s="14"/>
      <c r="E645" s="14"/>
      <c r="F645" s="14"/>
      <c r="G645" s="15"/>
      <c r="H645" s="19">
        <f t="shared" si="500"/>
        <v>0</v>
      </c>
      <c r="I645" s="14"/>
      <c r="J645" s="14"/>
      <c r="K645" s="14"/>
      <c r="L645" s="15"/>
      <c r="M645" s="19">
        <f t="shared" si="501"/>
        <v>0</v>
      </c>
      <c r="N645" s="14"/>
      <c r="O645" s="14"/>
      <c r="P645" s="14"/>
      <c r="Q645" s="15"/>
      <c r="R645" s="19">
        <f t="shared" si="502"/>
        <v>0</v>
      </c>
      <c r="S645" s="14"/>
      <c r="T645" s="14"/>
      <c r="U645" s="14"/>
      <c r="V645" s="15"/>
      <c r="W645" s="19">
        <f t="shared" si="503"/>
        <v>0</v>
      </c>
      <c r="X645" s="14"/>
      <c r="Y645" s="14"/>
      <c r="Z645" s="14"/>
      <c r="AA645" s="15"/>
      <c r="AB645" s="19">
        <f t="shared" si="504"/>
        <v>0</v>
      </c>
      <c r="AC645" s="14"/>
      <c r="AD645" s="14"/>
      <c r="AE645" s="14"/>
      <c r="AF645" s="15"/>
      <c r="AG645" s="19">
        <f t="shared" si="505"/>
        <v>0</v>
      </c>
      <c r="AH645" s="14"/>
      <c r="AI645" s="14"/>
      <c r="AJ645" s="14"/>
      <c r="AK645" s="15"/>
      <c r="AL645" s="19">
        <f t="shared" si="506"/>
        <v>0</v>
      </c>
      <c r="AM645" s="14"/>
      <c r="AN645" s="14"/>
      <c r="AO645" s="14"/>
      <c r="AP645" s="15"/>
      <c r="AQ645" s="19">
        <f t="shared" si="507"/>
        <v>0</v>
      </c>
      <c r="AR645" s="14"/>
      <c r="AS645" s="14"/>
      <c r="AT645" s="14"/>
      <c r="AU645" s="15"/>
      <c r="AV645" s="30">
        <f t="shared" si="508"/>
        <v>0</v>
      </c>
    </row>
    <row r="646" spans="1:48">
      <c r="A646" s="12">
        <v>43</v>
      </c>
      <c r="B646" s="3" t="s">
        <v>8</v>
      </c>
      <c r="C646" s="27" t="s">
        <v>20</v>
      </c>
      <c r="D646" s="14"/>
      <c r="E646" s="14"/>
      <c r="F646" s="14"/>
      <c r="G646" s="15"/>
      <c r="H646" s="19">
        <f t="shared" si="500"/>
        <v>0</v>
      </c>
      <c r="I646" s="14"/>
      <c r="J646" s="14"/>
      <c r="K646" s="14"/>
      <c r="L646" s="15"/>
      <c r="M646" s="19">
        <f t="shared" si="501"/>
        <v>0</v>
      </c>
      <c r="N646" s="14"/>
      <c r="O646" s="14"/>
      <c r="P646" s="14"/>
      <c r="Q646" s="15"/>
      <c r="R646" s="19">
        <f t="shared" si="502"/>
        <v>0</v>
      </c>
      <c r="S646" s="14"/>
      <c r="T646" s="14"/>
      <c r="U646" s="14"/>
      <c r="V646" s="15"/>
      <c r="W646" s="19">
        <f t="shared" si="503"/>
        <v>0</v>
      </c>
      <c r="X646" s="14"/>
      <c r="Y646" s="14"/>
      <c r="Z646" s="14"/>
      <c r="AA646" s="15"/>
      <c r="AB646" s="19">
        <f t="shared" si="504"/>
        <v>0</v>
      </c>
      <c r="AC646" s="14"/>
      <c r="AD646" s="14"/>
      <c r="AE646" s="14"/>
      <c r="AF646" s="15"/>
      <c r="AG646" s="19">
        <f t="shared" si="505"/>
        <v>0</v>
      </c>
      <c r="AH646" s="14"/>
      <c r="AI646" s="14"/>
      <c r="AJ646" s="14"/>
      <c r="AK646" s="15"/>
      <c r="AL646" s="19">
        <f t="shared" si="506"/>
        <v>0</v>
      </c>
      <c r="AM646" s="14"/>
      <c r="AN646" s="14"/>
      <c r="AO646" s="14"/>
      <c r="AP646" s="15"/>
      <c r="AQ646" s="19">
        <f t="shared" si="507"/>
        <v>0</v>
      </c>
      <c r="AR646" s="14"/>
      <c r="AS646" s="14"/>
      <c r="AT646" s="14"/>
      <c r="AU646" s="15"/>
      <c r="AV646" s="30">
        <f t="shared" si="508"/>
        <v>0</v>
      </c>
    </row>
    <row r="647" spans="1:48">
      <c r="A647" s="12">
        <v>43</v>
      </c>
      <c r="B647" s="3" t="s">
        <v>74</v>
      </c>
      <c r="C647" s="27" t="s">
        <v>20</v>
      </c>
      <c r="D647" s="14"/>
      <c r="E647" s="14"/>
      <c r="F647" s="14"/>
      <c r="G647" s="15"/>
      <c r="H647" s="19">
        <f t="shared" si="500"/>
        <v>0</v>
      </c>
      <c r="I647" s="14"/>
      <c r="J647" s="14"/>
      <c r="K647" s="14"/>
      <c r="L647" s="15"/>
      <c r="M647" s="19">
        <f t="shared" si="501"/>
        <v>0</v>
      </c>
      <c r="N647" s="14"/>
      <c r="O647" s="14"/>
      <c r="P647" s="14"/>
      <c r="Q647" s="15"/>
      <c r="R647" s="19">
        <f t="shared" si="502"/>
        <v>0</v>
      </c>
      <c r="S647" s="14"/>
      <c r="T647" s="14"/>
      <c r="U647" s="14"/>
      <c r="V647" s="15"/>
      <c r="W647" s="19">
        <f t="shared" si="503"/>
        <v>0</v>
      </c>
      <c r="X647" s="14"/>
      <c r="Y647" s="14"/>
      <c r="Z647" s="14"/>
      <c r="AA647" s="15"/>
      <c r="AB647" s="19">
        <f t="shared" si="504"/>
        <v>0</v>
      </c>
      <c r="AC647" s="14"/>
      <c r="AD647" s="14"/>
      <c r="AE647" s="14"/>
      <c r="AF647" s="15"/>
      <c r="AG647" s="19">
        <f t="shared" si="505"/>
        <v>0</v>
      </c>
      <c r="AH647" s="14"/>
      <c r="AI647" s="14"/>
      <c r="AJ647" s="14"/>
      <c r="AK647" s="15"/>
      <c r="AL647" s="19">
        <f t="shared" si="506"/>
        <v>0</v>
      </c>
      <c r="AM647" s="14"/>
      <c r="AN647" s="14"/>
      <c r="AO647" s="14"/>
      <c r="AP647" s="15"/>
      <c r="AQ647" s="19">
        <f t="shared" si="507"/>
        <v>0</v>
      </c>
      <c r="AR647" s="14"/>
      <c r="AS647" s="14"/>
      <c r="AT647" s="14"/>
      <c r="AU647" s="15"/>
      <c r="AV647" s="30">
        <f t="shared" si="508"/>
        <v>0</v>
      </c>
    </row>
    <row r="648" spans="1:48">
      <c r="A648" s="12">
        <v>43</v>
      </c>
      <c r="B648" s="3" t="s">
        <v>9</v>
      </c>
      <c r="C648" s="27" t="s">
        <v>20</v>
      </c>
      <c r="D648" s="14"/>
      <c r="E648" s="14"/>
      <c r="F648" s="14"/>
      <c r="G648" s="15"/>
      <c r="H648" s="19">
        <f t="shared" si="500"/>
        <v>0</v>
      </c>
      <c r="I648" s="14"/>
      <c r="J648" s="14"/>
      <c r="K648" s="14"/>
      <c r="L648" s="15"/>
      <c r="M648" s="19">
        <f t="shared" si="501"/>
        <v>0</v>
      </c>
      <c r="N648" s="14"/>
      <c r="O648" s="14"/>
      <c r="P648" s="14"/>
      <c r="Q648" s="15"/>
      <c r="R648" s="19">
        <f t="shared" si="502"/>
        <v>0</v>
      </c>
      <c r="S648" s="14"/>
      <c r="T648" s="14"/>
      <c r="U648" s="14"/>
      <c r="V648" s="15"/>
      <c r="W648" s="19">
        <f t="shared" si="503"/>
        <v>0</v>
      </c>
      <c r="X648" s="14"/>
      <c r="Y648" s="14"/>
      <c r="Z648" s="14"/>
      <c r="AA648" s="15"/>
      <c r="AB648" s="19">
        <f t="shared" si="504"/>
        <v>0</v>
      </c>
      <c r="AC648" s="14"/>
      <c r="AD648" s="14"/>
      <c r="AE648" s="14"/>
      <c r="AF648" s="15"/>
      <c r="AG648" s="19">
        <f t="shared" si="505"/>
        <v>0</v>
      </c>
      <c r="AH648" s="14"/>
      <c r="AI648" s="14"/>
      <c r="AJ648" s="14"/>
      <c r="AK648" s="15"/>
      <c r="AL648" s="19">
        <f t="shared" si="506"/>
        <v>0</v>
      </c>
      <c r="AM648" s="14"/>
      <c r="AN648" s="14"/>
      <c r="AO648" s="14"/>
      <c r="AP648" s="15"/>
      <c r="AQ648" s="19">
        <f t="shared" si="507"/>
        <v>0</v>
      </c>
      <c r="AR648" s="14"/>
      <c r="AS648" s="14"/>
      <c r="AT648" s="14"/>
      <c r="AU648" s="15"/>
      <c r="AV648" s="30">
        <f t="shared" si="508"/>
        <v>0</v>
      </c>
    </row>
    <row r="649" spans="1:48">
      <c r="A649" s="12">
        <v>43</v>
      </c>
      <c r="B649" s="27" t="s">
        <v>33</v>
      </c>
      <c r="C649" s="27" t="s">
        <v>20</v>
      </c>
      <c r="D649" s="16"/>
      <c r="E649" s="16"/>
      <c r="F649" s="16"/>
      <c r="G649" s="17"/>
      <c r="H649" s="20">
        <f t="shared" si="500"/>
        <v>0</v>
      </c>
      <c r="I649" s="16"/>
      <c r="J649" s="16"/>
      <c r="K649" s="16"/>
      <c r="L649" s="17"/>
      <c r="M649" s="20">
        <f t="shared" si="501"/>
        <v>0</v>
      </c>
      <c r="N649" s="16"/>
      <c r="O649" s="16"/>
      <c r="P649" s="16"/>
      <c r="Q649" s="17"/>
      <c r="R649" s="20">
        <f t="shared" si="502"/>
        <v>0</v>
      </c>
      <c r="S649" s="16"/>
      <c r="T649" s="16"/>
      <c r="U649" s="16"/>
      <c r="V649" s="17"/>
      <c r="W649" s="20">
        <f t="shared" si="503"/>
        <v>0</v>
      </c>
      <c r="X649" s="16"/>
      <c r="Y649" s="16"/>
      <c r="Z649" s="16"/>
      <c r="AA649" s="17"/>
      <c r="AB649" s="20">
        <f t="shared" si="504"/>
        <v>0</v>
      </c>
      <c r="AC649" s="16"/>
      <c r="AD649" s="16"/>
      <c r="AE649" s="16"/>
      <c r="AF649" s="17"/>
      <c r="AG649" s="20">
        <f t="shared" si="505"/>
        <v>0</v>
      </c>
      <c r="AH649" s="16"/>
      <c r="AI649" s="16"/>
      <c r="AJ649" s="16"/>
      <c r="AK649" s="17"/>
      <c r="AL649" s="20">
        <f t="shared" si="506"/>
        <v>0</v>
      </c>
      <c r="AM649" s="16"/>
      <c r="AN649" s="16"/>
      <c r="AO649" s="16"/>
      <c r="AP649" s="17"/>
      <c r="AQ649" s="20">
        <f t="shared" si="507"/>
        <v>0</v>
      </c>
      <c r="AR649" s="16"/>
      <c r="AS649" s="16"/>
      <c r="AT649" s="16"/>
      <c r="AU649" s="17"/>
      <c r="AV649" s="31">
        <f t="shared" si="508"/>
        <v>0</v>
      </c>
    </row>
    <row r="650" spans="1:48">
      <c r="A650" s="12">
        <v>43</v>
      </c>
      <c r="B650" s="32"/>
      <c r="C650" s="33"/>
      <c r="D650" s="34"/>
      <c r="E650" s="35"/>
      <c r="F650" s="35"/>
      <c r="G650" s="35"/>
      <c r="H650" s="36">
        <f t="shared" ref="H650" si="509">SUM(H637:H649)</f>
        <v>0</v>
      </c>
      <c r="I650" s="35"/>
      <c r="J650" s="35"/>
      <c r="K650" s="35"/>
      <c r="L650" s="35"/>
      <c r="M650" s="36">
        <f t="shared" si="492"/>
        <v>0</v>
      </c>
      <c r="N650" s="35"/>
      <c r="O650" s="35"/>
      <c r="P650" s="35"/>
      <c r="Q650" s="35"/>
      <c r="R650" s="36">
        <f t="shared" si="493"/>
        <v>0</v>
      </c>
      <c r="S650" s="35"/>
      <c r="T650" s="35"/>
      <c r="U650" s="35"/>
      <c r="V650" s="35"/>
      <c r="W650" s="36">
        <f t="shared" si="494"/>
        <v>0</v>
      </c>
      <c r="X650" s="35"/>
      <c r="Y650" s="35"/>
      <c r="Z650" s="35"/>
      <c r="AA650" s="35"/>
      <c r="AB650" s="36">
        <f t="shared" si="495"/>
        <v>0</v>
      </c>
      <c r="AC650" s="35"/>
      <c r="AD650" s="35"/>
      <c r="AE650" s="35"/>
      <c r="AF650" s="35"/>
      <c r="AG650" s="36">
        <f t="shared" si="496"/>
        <v>0</v>
      </c>
      <c r="AH650" s="35"/>
      <c r="AI650" s="35"/>
      <c r="AJ650" s="35"/>
      <c r="AK650" s="35"/>
      <c r="AL650" s="36">
        <f t="shared" si="497"/>
        <v>0</v>
      </c>
      <c r="AM650" s="35"/>
      <c r="AN650" s="35"/>
      <c r="AO650" s="35"/>
      <c r="AP650" s="35"/>
      <c r="AQ650" s="36">
        <f t="shared" si="498"/>
        <v>0</v>
      </c>
      <c r="AR650" s="35"/>
      <c r="AS650" s="35"/>
      <c r="AT650" s="35"/>
      <c r="AU650" s="35"/>
      <c r="AV650" s="36">
        <f t="shared" si="499"/>
        <v>0</v>
      </c>
    </row>
    <row r="651" spans="1:48">
      <c r="A651" s="12">
        <v>44</v>
      </c>
      <c r="B651" s="48" t="str">
        <f>"Буква (или иное название) класса "&amp;A651&amp;":"</f>
        <v>Буква (или иное название) класса 44:</v>
      </c>
      <c r="C651" s="49"/>
      <c r="D651" s="50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</row>
    <row r="652" spans="1:48">
      <c r="A652" s="12">
        <v>44</v>
      </c>
      <c r="B652" s="25" t="s">
        <v>0</v>
      </c>
      <c r="C652" s="26" t="s">
        <v>20</v>
      </c>
      <c r="D652" s="14"/>
      <c r="E652" s="14"/>
      <c r="F652" s="14"/>
      <c r="G652" s="15"/>
      <c r="H652" s="19">
        <f t="shared" ref="H652:H664" si="510">COUNTA(D652:G652)</f>
        <v>0</v>
      </c>
      <c r="I652" s="14"/>
      <c r="J652" s="14"/>
      <c r="K652" s="14"/>
      <c r="L652" s="15"/>
      <c r="M652" s="19">
        <f t="shared" ref="M652:M664" si="511">COUNTA(I652:L652)</f>
        <v>0</v>
      </c>
      <c r="N652" s="14"/>
      <c r="O652" s="14"/>
      <c r="P652" s="14"/>
      <c r="Q652" s="15"/>
      <c r="R652" s="19">
        <f t="shared" ref="R652:R664" si="512">COUNTA(N652:Q652)</f>
        <v>0</v>
      </c>
      <c r="S652" s="14"/>
      <c r="T652" s="14"/>
      <c r="U652" s="14"/>
      <c r="V652" s="15"/>
      <c r="W652" s="19">
        <f t="shared" ref="W652:W664" si="513">COUNTA(S652:V652)</f>
        <v>0</v>
      </c>
      <c r="X652" s="14"/>
      <c r="Y652" s="14"/>
      <c r="Z652" s="14"/>
      <c r="AA652" s="15"/>
      <c r="AB652" s="19">
        <f t="shared" ref="AB652:AB664" si="514">COUNTA(X652:AA652)</f>
        <v>0</v>
      </c>
      <c r="AC652" s="14"/>
      <c r="AD652" s="14"/>
      <c r="AE652" s="14"/>
      <c r="AF652" s="15"/>
      <c r="AG652" s="19">
        <f t="shared" ref="AG652:AG664" si="515">COUNTA(AC652:AF652)</f>
        <v>0</v>
      </c>
      <c r="AH652" s="14"/>
      <c r="AI652" s="14"/>
      <c r="AJ652" s="14"/>
      <c r="AK652" s="15"/>
      <c r="AL652" s="19">
        <f t="shared" ref="AL652:AL664" si="516">COUNTA(AH652:AK652)</f>
        <v>0</v>
      </c>
      <c r="AM652" s="14"/>
      <c r="AN652" s="14"/>
      <c r="AO652" s="14"/>
      <c r="AP652" s="15"/>
      <c r="AQ652" s="19">
        <f t="shared" ref="AQ652:AQ664" si="517">COUNTA(AM652:AP652)</f>
        <v>0</v>
      </c>
      <c r="AR652" s="14"/>
      <c r="AS652" s="14"/>
      <c r="AT652" s="14"/>
      <c r="AU652" s="15"/>
      <c r="AV652" s="30">
        <f t="shared" ref="AV652:AV664" si="518">COUNTA(AR652:AU652)</f>
        <v>0</v>
      </c>
    </row>
    <row r="653" spans="1:48">
      <c r="A653" s="12">
        <v>44</v>
      </c>
      <c r="B653" s="3" t="s">
        <v>1</v>
      </c>
      <c r="C653" s="27" t="s">
        <v>20</v>
      </c>
      <c r="D653" s="14"/>
      <c r="E653" s="14"/>
      <c r="F653" s="14"/>
      <c r="G653" s="15"/>
      <c r="H653" s="19">
        <f t="shared" si="510"/>
        <v>0</v>
      </c>
      <c r="I653" s="14"/>
      <c r="J653" s="14"/>
      <c r="K653" s="14"/>
      <c r="L653" s="15"/>
      <c r="M653" s="19">
        <f t="shared" si="511"/>
        <v>0</v>
      </c>
      <c r="N653" s="14"/>
      <c r="O653" s="14"/>
      <c r="P653" s="14"/>
      <c r="Q653" s="15"/>
      <c r="R653" s="19">
        <f t="shared" si="512"/>
        <v>0</v>
      </c>
      <c r="S653" s="14"/>
      <c r="T653" s="14"/>
      <c r="U653" s="14"/>
      <c r="V653" s="15"/>
      <c r="W653" s="19">
        <f t="shared" si="513"/>
        <v>0</v>
      </c>
      <c r="X653" s="14"/>
      <c r="Y653" s="14"/>
      <c r="Z653" s="14"/>
      <c r="AA653" s="15"/>
      <c r="AB653" s="19">
        <f t="shared" si="514"/>
        <v>0</v>
      </c>
      <c r="AC653" s="14"/>
      <c r="AD653" s="14"/>
      <c r="AE653" s="14"/>
      <c r="AF653" s="15"/>
      <c r="AG653" s="19">
        <f t="shared" si="515"/>
        <v>0</v>
      </c>
      <c r="AH653" s="14"/>
      <c r="AI653" s="14"/>
      <c r="AJ653" s="14"/>
      <c r="AK653" s="15"/>
      <c r="AL653" s="19">
        <f t="shared" si="516"/>
        <v>0</v>
      </c>
      <c r="AM653" s="14"/>
      <c r="AN653" s="14"/>
      <c r="AO653" s="14"/>
      <c r="AP653" s="15"/>
      <c r="AQ653" s="19">
        <f t="shared" si="517"/>
        <v>0</v>
      </c>
      <c r="AR653" s="14"/>
      <c r="AS653" s="14"/>
      <c r="AT653" s="14"/>
      <c r="AU653" s="15"/>
      <c r="AV653" s="30">
        <f t="shared" si="518"/>
        <v>0</v>
      </c>
    </row>
    <row r="654" spans="1:48">
      <c r="A654" s="12">
        <v>44</v>
      </c>
      <c r="B654" s="3" t="s">
        <v>2</v>
      </c>
      <c r="C654" s="27" t="s">
        <v>20</v>
      </c>
      <c r="D654" s="14"/>
      <c r="E654" s="14"/>
      <c r="F654" s="14"/>
      <c r="G654" s="15"/>
      <c r="H654" s="19">
        <f t="shared" si="510"/>
        <v>0</v>
      </c>
      <c r="I654" s="14"/>
      <c r="J654" s="14"/>
      <c r="K654" s="14"/>
      <c r="L654" s="15"/>
      <c r="M654" s="19">
        <f t="shared" si="511"/>
        <v>0</v>
      </c>
      <c r="N654" s="14"/>
      <c r="O654" s="14"/>
      <c r="P654" s="14"/>
      <c r="Q654" s="15"/>
      <c r="R654" s="19">
        <f t="shared" si="512"/>
        <v>0</v>
      </c>
      <c r="S654" s="14"/>
      <c r="T654" s="14"/>
      <c r="U654" s="14"/>
      <c r="V654" s="15"/>
      <c r="W654" s="19">
        <f t="shared" si="513"/>
        <v>0</v>
      </c>
      <c r="X654" s="14"/>
      <c r="Y654" s="14"/>
      <c r="Z654" s="14"/>
      <c r="AA654" s="15"/>
      <c r="AB654" s="19">
        <f t="shared" si="514"/>
        <v>0</v>
      </c>
      <c r="AC654" s="14"/>
      <c r="AD654" s="14"/>
      <c r="AE654" s="14"/>
      <c r="AF654" s="15"/>
      <c r="AG654" s="19">
        <f t="shared" si="515"/>
        <v>0</v>
      </c>
      <c r="AH654" s="14"/>
      <c r="AI654" s="14"/>
      <c r="AJ654" s="14"/>
      <c r="AK654" s="15"/>
      <c r="AL654" s="19">
        <f t="shared" si="516"/>
        <v>0</v>
      </c>
      <c r="AM654" s="14"/>
      <c r="AN654" s="14"/>
      <c r="AO654" s="14"/>
      <c r="AP654" s="15"/>
      <c r="AQ654" s="19">
        <f t="shared" si="517"/>
        <v>0</v>
      </c>
      <c r="AR654" s="14"/>
      <c r="AS654" s="14"/>
      <c r="AT654" s="14"/>
      <c r="AU654" s="15"/>
      <c r="AV654" s="30">
        <f t="shared" si="518"/>
        <v>0</v>
      </c>
    </row>
    <row r="655" spans="1:48">
      <c r="A655" s="12">
        <v>44</v>
      </c>
      <c r="B655" s="3" t="s">
        <v>3</v>
      </c>
      <c r="C655" s="27" t="s">
        <v>20</v>
      </c>
      <c r="D655" s="14"/>
      <c r="E655" s="14"/>
      <c r="F655" s="14"/>
      <c r="G655" s="15"/>
      <c r="H655" s="19">
        <f t="shared" si="510"/>
        <v>0</v>
      </c>
      <c r="I655" s="14"/>
      <c r="J655" s="14"/>
      <c r="K655" s="14"/>
      <c r="L655" s="15"/>
      <c r="M655" s="19">
        <f t="shared" si="511"/>
        <v>0</v>
      </c>
      <c r="N655" s="14"/>
      <c r="O655" s="14"/>
      <c r="P655" s="14"/>
      <c r="Q655" s="15"/>
      <c r="R655" s="19">
        <f t="shared" si="512"/>
        <v>0</v>
      </c>
      <c r="S655" s="14"/>
      <c r="T655" s="14"/>
      <c r="U655" s="14"/>
      <c r="V655" s="15"/>
      <c r="W655" s="19">
        <f t="shared" si="513"/>
        <v>0</v>
      </c>
      <c r="X655" s="14"/>
      <c r="Y655" s="14"/>
      <c r="Z655" s="14"/>
      <c r="AA655" s="15"/>
      <c r="AB655" s="19">
        <f t="shared" si="514"/>
        <v>0</v>
      </c>
      <c r="AC655" s="14"/>
      <c r="AD655" s="14"/>
      <c r="AE655" s="14"/>
      <c r="AF655" s="15"/>
      <c r="AG655" s="19">
        <f t="shared" si="515"/>
        <v>0</v>
      </c>
      <c r="AH655" s="14"/>
      <c r="AI655" s="14"/>
      <c r="AJ655" s="14"/>
      <c r="AK655" s="15"/>
      <c r="AL655" s="19">
        <f t="shared" si="516"/>
        <v>0</v>
      </c>
      <c r="AM655" s="14"/>
      <c r="AN655" s="14"/>
      <c r="AO655" s="14"/>
      <c r="AP655" s="15"/>
      <c r="AQ655" s="19">
        <f t="shared" si="517"/>
        <v>0</v>
      </c>
      <c r="AR655" s="14"/>
      <c r="AS655" s="14"/>
      <c r="AT655" s="14"/>
      <c r="AU655" s="15"/>
      <c r="AV655" s="30">
        <f t="shared" si="518"/>
        <v>0</v>
      </c>
    </row>
    <row r="656" spans="1:48">
      <c r="A656" s="12">
        <v>44</v>
      </c>
      <c r="B656" s="3" t="s">
        <v>4</v>
      </c>
      <c r="C656" s="27" t="s">
        <v>20</v>
      </c>
      <c r="D656" s="14"/>
      <c r="E656" s="14"/>
      <c r="F656" s="14"/>
      <c r="G656" s="15"/>
      <c r="H656" s="19">
        <f t="shared" si="510"/>
        <v>0</v>
      </c>
      <c r="I656" s="14"/>
      <c r="J656" s="14"/>
      <c r="K656" s="14"/>
      <c r="L656" s="15"/>
      <c r="M656" s="19">
        <f t="shared" si="511"/>
        <v>0</v>
      </c>
      <c r="N656" s="14"/>
      <c r="O656" s="14"/>
      <c r="P656" s="14"/>
      <c r="Q656" s="15"/>
      <c r="R656" s="19">
        <f t="shared" si="512"/>
        <v>0</v>
      </c>
      <c r="S656" s="14"/>
      <c r="T656" s="14"/>
      <c r="U656" s="14"/>
      <c r="V656" s="15"/>
      <c r="W656" s="19">
        <f t="shared" si="513"/>
        <v>0</v>
      </c>
      <c r="X656" s="14"/>
      <c r="Y656" s="14"/>
      <c r="Z656" s="14"/>
      <c r="AA656" s="15"/>
      <c r="AB656" s="19">
        <f t="shared" si="514"/>
        <v>0</v>
      </c>
      <c r="AC656" s="14"/>
      <c r="AD656" s="14"/>
      <c r="AE656" s="14"/>
      <c r="AF656" s="15"/>
      <c r="AG656" s="19">
        <f t="shared" si="515"/>
        <v>0</v>
      </c>
      <c r="AH656" s="14"/>
      <c r="AI656" s="14"/>
      <c r="AJ656" s="14"/>
      <c r="AK656" s="15"/>
      <c r="AL656" s="19">
        <f t="shared" si="516"/>
        <v>0</v>
      </c>
      <c r="AM656" s="14"/>
      <c r="AN656" s="14"/>
      <c r="AO656" s="14"/>
      <c r="AP656" s="15"/>
      <c r="AQ656" s="19">
        <f t="shared" si="517"/>
        <v>0</v>
      </c>
      <c r="AR656" s="14"/>
      <c r="AS656" s="14"/>
      <c r="AT656" s="14"/>
      <c r="AU656" s="15"/>
      <c r="AV656" s="30">
        <f t="shared" si="518"/>
        <v>0</v>
      </c>
    </row>
    <row r="657" spans="1:48">
      <c r="A657" s="12">
        <v>44</v>
      </c>
      <c r="B657" s="3" t="s">
        <v>5</v>
      </c>
      <c r="C657" s="27" t="s">
        <v>20</v>
      </c>
      <c r="D657" s="14"/>
      <c r="E657" s="14"/>
      <c r="F657" s="14"/>
      <c r="G657" s="15"/>
      <c r="H657" s="19">
        <f t="shared" si="510"/>
        <v>0</v>
      </c>
      <c r="I657" s="14"/>
      <c r="J657" s="14"/>
      <c r="K657" s="14"/>
      <c r="L657" s="15"/>
      <c r="M657" s="19">
        <f t="shared" si="511"/>
        <v>0</v>
      </c>
      <c r="N657" s="14"/>
      <c r="O657" s="14"/>
      <c r="P657" s="14"/>
      <c r="Q657" s="15"/>
      <c r="R657" s="19">
        <f t="shared" si="512"/>
        <v>0</v>
      </c>
      <c r="S657" s="14"/>
      <c r="T657" s="14"/>
      <c r="U657" s="14"/>
      <c r="V657" s="15"/>
      <c r="W657" s="19">
        <f t="shared" si="513"/>
        <v>0</v>
      </c>
      <c r="X657" s="14"/>
      <c r="Y657" s="14"/>
      <c r="Z657" s="14"/>
      <c r="AA657" s="15"/>
      <c r="AB657" s="19">
        <f t="shared" si="514"/>
        <v>0</v>
      </c>
      <c r="AC657" s="14"/>
      <c r="AD657" s="14"/>
      <c r="AE657" s="14"/>
      <c r="AF657" s="15"/>
      <c r="AG657" s="19">
        <f t="shared" si="515"/>
        <v>0</v>
      </c>
      <c r="AH657" s="14"/>
      <c r="AI657" s="14"/>
      <c r="AJ657" s="14"/>
      <c r="AK657" s="15"/>
      <c r="AL657" s="19">
        <f t="shared" si="516"/>
        <v>0</v>
      </c>
      <c r="AM657" s="14"/>
      <c r="AN657" s="14"/>
      <c r="AO657" s="14"/>
      <c r="AP657" s="15"/>
      <c r="AQ657" s="19">
        <f t="shared" si="517"/>
        <v>0</v>
      </c>
      <c r="AR657" s="14"/>
      <c r="AS657" s="14"/>
      <c r="AT657" s="14"/>
      <c r="AU657" s="15"/>
      <c r="AV657" s="30">
        <f t="shared" si="518"/>
        <v>0</v>
      </c>
    </row>
    <row r="658" spans="1:48">
      <c r="A658" s="12">
        <v>44</v>
      </c>
      <c r="B658" s="3" t="s">
        <v>6</v>
      </c>
      <c r="C658" s="27" t="s">
        <v>20</v>
      </c>
      <c r="D658" s="14"/>
      <c r="E658" s="14"/>
      <c r="F658" s="14"/>
      <c r="G658" s="15"/>
      <c r="H658" s="19">
        <f t="shared" si="510"/>
        <v>0</v>
      </c>
      <c r="I658" s="14"/>
      <c r="J658" s="14"/>
      <c r="K658" s="14"/>
      <c r="L658" s="15"/>
      <c r="M658" s="19">
        <f t="shared" si="511"/>
        <v>0</v>
      </c>
      <c r="N658" s="14"/>
      <c r="O658" s="14"/>
      <c r="P658" s="14"/>
      <c r="Q658" s="15"/>
      <c r="R658" s="19">
        <f t="shared" si="512"/>
        <v>0</v>
      </c>
      <c r="S658" s="14"/>
      <c r="T658" s="14"/>
      <c r="U658" s="14"/>
      <c r="V658" s="15"/>
      <c r="W658" s="19">
        <f t="shared" si="513"/>
        <v>0</v>
      </c>
      <c r="X658" s="14"/>
      <c r="Y658" s="14"/>
      <c r="Z658" s="14"/>
      <c r="AA658" s="15"/>
      <c r="AB658" s="19">
        <f t="shared" si="514"/>
        <v>0</v>
      </c>
      <c r="AC658" s="14"/>
      <c r="AD658" s="14"/>
      <c r="AE658" s="14"/>
      <c r="AF658" s="15"/>
      <c r="AG658" s="19">
        <f t="shared" si="515"/>
        <v>0</v>
      </c>
      <c r="AH658" s="14"/>
      <c r="AI658" s="14"/>
      <c r="AJ658" s="14"/>
      <c r="AK658" s="15"/>
      <c r="AL658" s="19">
        <f t="shared" si="516"/>
        <v>0</v>
      </c>
      <c r="AM658" s="14"/>
      <c r="AN658" s="14"/>
      <c r="AO658" s="14"/>
      <c r="AP658" s="15"/>
      <c r="AQ658" s="19">
        <f t="shared" si="517"/>
        <v>0</v>
      </c>
      <c r="AR658" s="14"/>
      <c r="AS658" s="14"/>
      <c r="AT658" s="14"/>
      <c r="AU658" s="15"/>
      <c r="AV658" s="30">
        <f t="shared" si="518"/>
        <v>0</v>
      </c>
    </row>
    <row r="659" spans="1:48">
      <c r="A659" s="12">
        <v>44</v>
      </c>
      <c r="B659" s="3" t="s">
        <v>7</v>
      </c>
      <c r="C659" s="27" t="s">
        <v>20</v>
      </c>
      <c r="D659" s="14"/>
      <c r="E659" s="14"/>
      <c r="F659" s="14"/>
      <c r="G659" s="15"/>
      <c r="H659" s="19">
        <f t="shared" si="510"/>
        <v>0</v>
      </c>
      <c r="I659" s="14"/>
      <c r="J659" s="14"/>
      <c r="K659" s="14"/>
      <c r="L659" s="15"/>
      <c r="M659" s="19">
        <f t="shared" si="511"/>
        <v>0</v>
      </c>
      <c r="N659" s="14"/>
      <c r="O659" s="14"/>
      <c r="P659" s="14"/>
      <c r="Q659" s="15"/>
      <c r="R659" s="19">
        <f t="shared" si="512"/>
        <v>0</v>
      </c>
      <c r="S659" s="14"/>
      <c r="T659" s="14"/>
      <c r="U659" s="14"/>
      <c r="V659" s="15"/>
      <c r="W659" s="19">
        <f t="shared" si="513"/>
        <v>0</v>
      </c>
      <c r="X659" s="14"/>
      <c r="Y659" s="14"/>
      <c r="Z659" s="14"/>
      <c r="AA659" s="15"/>
      <c r="AB659" s="19">
        <f t="shared" si="514"/>
        <v>0</v>
      </c>
      <c r="AC659" s="14"/>
      <c r="AD659" s="14"/>
      <c r="AE659" s="14"/>
      <c r="AF659" s="15"/>
      <c r="AG659" s="19">
        <f t="shared" si="515"/>
        <v>0</v>
      </c>
      <c r="AH659" s="14"/>
      <c r="AI659" s="14"/>
      <c r="AJ659" s="14"/>
      <c r="AK659" s="15"/>
      <c r="AL659" s="19">
        <f t="shared" si="516"/>
        <v>0</v>
      </c>
      <c r="AM659" s="14"/>
      <c r="AN659" s="14"/>
      <c r="AO659" s="14"/>
      <c r="AP659" s="15"/>
      <c r="AQ659" s="19">
        <f t="shared" si="517"/>
        <v>0</v>
      </c>
      <c r="AR659" s="14"/>
      <c r="AS659" s="14"/>
      <c r="AT659" s="14"/>
      <c r="AU659" s="15"/>
      <c r="AV659" s="30">
        <f t="shared" si="518"/>
        <v>0</v>
      </c>
    </row>
    <row r="660" spans="1:48">
      <c r="A660" s="12">
        <v>44</v>
      </c>
      <c r="B660" s="3" t="s">
        <v>22</v>
      </c>
      <c r="C660" s="27" t="s">
        <v>20</v>
      </c>
      <c r="D660" s="14"/>
      <c r="E660" s="14"/>
      <c r="F660" s="14"/>
      <c r="G660" s="15"/>
      <c r="H660" s="19">
        <f t="shared" si="510"/>
        <v>0</v>
      </c>
      <c r="I660" s="14"/>
      <c r="J660" s="14"/>
      <c r="K660" s="14"/>
      <c r="L660" s="15"/>
      <c r="M660" s="19">
        <f t="shared" si="511"/>
        <v>0</v>
      </c>
      <c r="N660" s="14"/>
      <c r="O660" s="14"/>
      <c r="P660" s="14"/>
      <c r="Q660" s="15"/>
      <c r="R660" s="19">
        <f t="shared" si="512"/>
        <v>0</v>
      </c>
      <c r="S660" s="14"/>
      <c r="T660" s="14"/>
      <c r="U660" s="14"/>
      <c r="V660" s="15"/>
      <c r="W660" s="19">
        <f t="shared" si="513"/>
        <v>0</v>
      </c>
      <c r="X660" s="14"/>
      <c r="Y660" s="14"/>
      <c r="Z660" s="14"/>
      <c r="AA660" s="15"/>
      <c r="AB660" s="19">
        <f t="shared" si="514"/>
        <v>0</v>
      </c>
      <c r="AC660" s="14"/>
      <c r="AD660" s="14"/>
      <c r="AE660" s="14"/>
      <c r="AF660" s="15"/>
      <c r="AG660" s="19">
        <f t="shared" si="515"/>
        <v>0</v>
      </c>
      <c r="AH660" s="14"/>
      <c r="AI660" s="14"/>
      <c r="AJ660" s="14"/>
      <c r="AK660" s="15"/>
      <c r="AL660" s="19">
        <f t="shared" si="516"/>
        <v>0</v>
      </c>
      <c r="AM660" s="14"/>
      <c r="AN660" s="14"/>
      <c r="AO660" s="14"/>
      <c r="AP660" s="15"/>
      <c r="AQ660" s="19">
        <f t="shared" si="517"/>
        <v>0</v>
      </c>
      <c r="AR660" s="14"/>
      <c r="AS660" s="14"/>
      <c r="AT660" s="14"/>
      <c r="AU660" s="15"/>
      <c r="AV660" s="30">
        <f t="shared" si="518"/>
        <v>0</v>
      </c>
    </row>
    <row r="661" spans="1:48">
      <c r="A661" s="12">
        <v>44</v>
      </c>
      <c r="B661" s="3" t="s">
        <v>8</v>
      </c>
      <c r="C661" s="27" t="s">
        <v>20</v>
      </c>
      <c r="D661" s="14"/>
      <c r="E661" s="14"/>
      <c r="F661" s="14"/>
      <c r="G661" s="15"/>
      <c r="H661" s="19">
        <f t="shared" si="510"/>
        <v>0</v>
      </c>
      <c r="I661" s="14"/>
      <c r="J661" s="14"/>
      <c r="K661" s="14"/>
      <c r="L661" s="15"/>
      <c r="M661" s="19">
        <f t="shared" si="511"/>
        <v>0</v>
      </c>
      <c r="N661" s="14"/>
      <c r="O661" s="14"/>
      <c r="P661" s="14"/>
      <c r="Q661" s="15"/>
      <c r="R661" s="19">
        <f t="shared" si="512"/>
        <v>0</v>
      </c>
      <c r="S661" s="14"/>
      <c r="T661" s="14"/>
      <c r="U661" s="14"/>
      <c r="V661" s="15"/>
      <c r="W661" s="19">
        <f t="shared" si="513"/>
        <v>0</v>
      </c>
      <c r="X661" s="14"/>
      <c r="Y661" s="14"/>
      <c r="Z661" s="14"/>
      <c r="AA661" s="15"/>
      <c r="AB661" s="19">
        <f t="shared" si="514"/>
        <v>0</v>
      </c>
      <c r="AC661" s="14"/>
      <c r="AD661" s="14"/>
      <c r="AE661" s="14"/>
      <c r="AF661" s="15"/>
      <c r="AG661" s="19">
        <f t="shared" si="515"/>
        <v>0</v>
      </c>
      <c r="AH661" s="14"/>
      <c r="AI661" s="14"/>
      <c r="AJ661" s="14"/>
      <c r="AK661" s="15"/>
      <c r="AL661" s="19">
        <f t="shared" si="516"/>
        <v>0</v>
      </c>
      <c r="AM661" s="14"/>
      <c r="AN661" s="14"/>
      <c r="AO661" s="14"/>
      <c r="AP661" s="15"/>
      <c r="AQ661" s="19">
        <f t="shared" si="517"/>
        <v>0</v>
      </c>
      <c r="AR661" s="14"/>
      <c r="AS661" s="14"/>
      <c r="AT661" s="14"/>
      <c r="AU661" s="15"/>
      <c r="AV661" s="30">
        <f t="shared" si="518"/>
        <v>0</v>
      </c>
    </row>
    <row r="662" spans="1:48">
      <c r="A662" s="12">
        <v>44</v>
      </c>
      <c r="B662" s="3" t="s">
        <v>74</v>
      </c>
      <c r="C662" s="27" t="s">
        <v>20</v>
      </c>
      <c r="D662" s="14"/>
      <c r="E662" s="14"/>
      <c r="F662" s="14"/>
      <c r="G662" s="15"/>
      <c r="H662" s="19">
        <f t="shared" si="510"/>
        <v>0</v>
      </c>
      <c r="I662" s="14"/>
      <c r="J662" s="14"/>
      <c r="K662" s="14"/>
      <c r="L662" s="15"/>
      <c r="M662" s="19">
        <f t="shared" si="511"/>
        <v>0</v>
      </c>
      <c r="N662" s="14"/>
      <c r="O662" s="14"/>
      <c r="P662" s="14"/>
      <c r="Q662" s="15"/>
      <c r="R662" s="19">
        <f t="shared" si="512"/>
        <v>0</v>
      </c>
      <c r="S662" s="14"/>
      <c r="T662" s="14"/>
      <c r="U662" s="14"/>
      <c r="V662" s="15"/>
      <c r="W662" s="19">
        <f t="shared" si="513"/>
        <v>0</v>
      </c>
      <c r="X662" s="14"/>
      <c r="Y662" s="14"/>
      <c r="Z662" s="14"/>
      <c r="AA662" s="15"/>
      <c r="AB662" s="19">
        <f t="shared" si="514"/>
        <v>0</v>
      </c>
      <c r="AC662" s="14"/>
      <c r="AD662" s="14"/>
      <c r="AE662" s="14"/>
      <c r="AF662" s="15"/>
      <c r="AG662" s="19">
        <f t="shared" si="515"/>
        <v>0</v>
      </c>
      <c r="AH662" s="14"/>
      <c r="AI662" s="14"/>
      <c r="AJ662" s="14"/>
      <c r="AK662" s="15"/>
      <c r="AL662" s="19">
        <f t="shared" si="516"/>
        <v>0</v>
      </c>
      <c r="AM662" s="14"/>
      <c r="AN662" s="14"/>
      <c r="AO662" s="14"/>
      <c r="AP662" s="15"/>
      <c r="AQ662" s="19">
        <f t="shared" si="517"/>
        <v>0</v>
      </c>
      <c r="AR662" s="14"/>
      <c r="AS662" s="14"/>
      <c r="AT662" s="14"/>
      <c r="AU662" s="15"/>
      <c r="AV662" s="30">
        <f t="shared" si="518"/>
        <v>0</v>
      </c>
    </row>
    <row r="663" spans="1:48">
      <c r="A663" s="12">
        <v>44</v>
      </c>
      <c r="B663" s="3" t="s">
        <v>9</v>
      </c>
      <c r="C663" s="27" t="s">
        <v>20</v>
      </c>
      <c r="D663" s="14"/>
      <c r="E663" s="14"/>
      <c r="F663" s="14"/>
      <c r="G663" s="15"/>
      <c r="H663" s="19">
        <f t="shared" si="510"/>
        <v>0</v>
      </c>
      <c r="I663" s="14"/>
      <c r="J663" s="14"/>
      <c r="K663" s="14"/>
      <c r="L663" s="15"/>
      <c r="M663" s="19">
        <f t="shared" si="511"/>
        <v>0</v>
      </c>
      <c r="N663" s="14"/>
      <c r="O663" s="14"/>
      <c r="P663" s="14"/>
      <c r="Q663" s="15"/>
      <c r="R663" s="19">
        <f t="shared" si="512"/>
        <v>0</v>
      </c>
      <c r="S663" s="14"/>
      <c r="T663" s="14"/>
      <c r="U663" s="14"/>
      <c r="V663" s="15"/>
      <c r="W663" s="19">
        <f t="shared" si="513"/>
        <v>0</v>
      </c>
      <c r="X663" s="14"/>
      <c r="Y663" s="14"/>
      <c r="Z663" s="14"/>
      <c r="AA663" s="15"/>
      <c r="AB663" s="19">
        <f t="shared" si="514"/>
        <v>0</v>
      </c>
      <c r="AC663" s="14"/>
      <c r="AD663" s="14"/>
      <c r="AE663" s="14"/>
      <c r="AF663" s="15"/>
      <c r="AG663" s="19">
        <f t="shared" si="515"/>
        <v>0</v>
      </c>
      <c r="AH663" s="14"/>
      <c r="AI663" s="14"/>
      <c r="AJ663" s="14"/>
      <c r="AK663" s="15"/>
      <c r="AL663" s="19">
        <f t="shared" si="516"/>
        <v>0</v>
      </c>
      <c r="AM663" s="14"/>
      <c r="AN663" s="14"/>
      <c r="AO663" s="14"/>
      <c r="AP663" s="15"/>
      <c r="AQ663" s="19">
        <f t="shared" si="517"/>
        <v>0</v>
      </c>
      <c r="AR663" s="14"/>
      <c r="AS663" s="14"/>
      <c r="AT663" s="14"/>
      <c r="AU663" s="15"/>
      <c r="AV663" s="30">
        <f t="shared" si="518"/>
        <v>0</v>
      </c>
    </row>
    <row r="664" spans="1:48">
      <c r="A664" s="12">
        <v>44</v>
      </c>
      <c r="B664" s="27" t="s">
        <v>33</v>
      </c>
      <c r="C664" s="27" t="s">
        <v>20</v>
      </c>
      <c r="D664" s="16"/>
      <c r="E664" s="16"/>
      <c r="F664" s="16"/>
      <c r="G664" s="17"/>
      <c r="H664" s="20">
        <f t="shared" si="510"/>
        <v>0</v>
      </c>
      <c r="I664" s="16"/>
      <c r="J664" s="16"/>
      <c r="K664" s="16"/>
      <c r="L664" s="17"/>
      <c r="M664" s="20">
        <f t="shared" si="511"/>
        <v>0</v>
      </c>
      <c r="N664" s="16"/>
      <c r="O664" s="16"/>
      <c r="P664" s="16"/>
      <c r="Q664" s="17"/>
      <c r="R664" s="20">
        <f t="shared" si="512"/>
        <v>0</v>
      </c>
      <c r="S664" s="16"/>
      <c r="T664" s="16"/>
      <c r="U664" s="16"/>
      <c r="V664" s="17"/>
      <c r="W664" s="20">
        <f t="shared" si="513"/>
        <v>0</v>
      </c>
      <c r="X664" s="16"/>
      <c r="Y664" s="16"/>
      <c r="Z664" s="16"/>
      <c r="AA664" s="17"/>
      <c r="AB664" s="20">
        <f t="shared" si="514"/>
        <v>0</v>
      </c>
      <c r="AC664" s="16"/>
      <c r="AD664" s="16"/>
      <c r="AE664" s="16"/>
      <c r="AF664" s="17"/>
      <c r="AG664" s="20">
        <f t="shared" si="515"/>
        <v>0</v>
      </c>
      <c r="AH664" s="16"/>
      <c r="AI664" s="16"/>
      <c r="AJ664" s="16"/>
      <c r="AK664" s="17"/>
      <c r="AL664" s="20">
        <f t="shared" si="516"/>
        <v>0</v>
      </c>
      <c r="AM664" s="16"/>
      <c r="AN664" s="16"/>
      <c r="AO664" s="16"/>
      <c r="AP664" s="17"/>
      <c r="AQ664" s="20">
        <f t="shared" si="517"/>
        <v>0</v>
      </c>
      <c r="AR664" s="16"/>
      <c r="AS664" s="16"/>
      <c r="AT664" s="16"/>
      <c r="AU664" s="17"/>
      <c r="AV664" s="31">
        <f t="shared" si="518"/>
        <v>0</v>
      </c>
    </row>
    <row r="665" spans="1:48">
      <c r="A665" s="12">
        <v>44</v>
      </c>
      <c r="B665" s="32"/>
      <c r="C665" s="33"/>
      <c r="D665" s="34"/>
      <c r="E665" s="35"/>
      <c r="F665" s="35"/>
      <c r="G665" s="35"/>
      <c r="H665" s="36">
        <f t="shared" ref="H665" si="519">SUM(H652:H664)</f>
        <v>0</v>
      </c>
      <c r="I665" s="35"/>
      <c r="J665" s="35"/>
      <c r="K665" s="35"/>
      <c r="L665" s="35"/>
      <c r="M665" s="36">
        <f t="shared" si="492"/>
        <v>0</v>
      </c>
      <c r="N665" s="35"/>
      <c r="O665" s="35"/>
      <c r="P665" s="35"/>
      <c r="Q665" s="35"/>
      <c r="R665" s="36">
        <f t="shared" si="493"/>
        <v>0</v>
      </c>
      <c r="S665" s="35"/>
      <c r="T665" s="35"/>
      <c r="U665" s="35"/>
      <c r="V665" s="35"/>
      <c r="W665" s="36">
        <f t="shared" si="494"/>
        <v>0</v>
      </c>
      <c r="X665" s="35"/>
      <c r="Y665" s="35"/>
      <c r="Z665" s="35"/>
      <c r="AA665" s="35"/>
      <c r="AB665" s="36">
        <f t="shared" si="495"/>
        <v>0</v>
      </c>
      <c r="AC665" s="35"/>
      <c r="AD665" s="35"/>
      <c r="AE665" s="35"/>
      <c r="AF665" s="35"/>
      <c r="AG665" s="36">
        <f t="shared" si="496"/>
        <v>0</v>
      </c>
      <c r="AH665" s="35"/>
      <c r="AI665" s="35"/>
      <c r="AJ665" s="35"/>
      <c r="AK665" s="35"/>
      <c r="AL665" s="36">
        <f t="shared" si="497"/>
        <v>0</v>
      </c>
      <c r="AM665" s="35"/>
      <c r="AN665" s="35"/>
      <c r="AO665" s="35"/>
      <c r="AP665" s="35"/>
      <c r="AQ665" s="36">
        <f t="shared" si="498"/>
        <v>0</v>
      </c>
      <c r="AR665" s="35"/>
      <c r="AS665" s="35"/>
      <c r="AT665" s="35"/>
      <c r="AU665" s="35"/>
      <c r="AV665" s="36">
        <f t="shared" si="499"/>
        <v>0</v>
      </c>
    </row>
    <row r="666" spans="1:48">
      <c r="A666" s="12">
        <v>45</v>
      </c>
      <c r="B666" s="48" t="str">
        <f>"Буква (или иное название) класса "&amp;A666&amp;":"</f>
        <v>Буква (или иное название) класса 45:</v>
      </c>
      <c r="C666" s="49"/>
      <c r="D666" s="50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</row>
    <row r="667" spans="1:48">
      <c r="A667" s="12">
        <v>45</v>
      </c>
      <c r="B667" s="25" t="s">
        <v>0</v>
      </c>
      <c r="C667" s="26" t="s">
        <v>20</v>
      </c>
      <c r="D667" s="14"/>
      <c r="E667" s="14"/>
      <c r="F667" s="14"/>
      <c r="G667" s="15"/>
      <c r="H667" s="19">
        <f t="shared" ref="H667:H679" si="520">COUNTA(D667:G667)</f>
        <v>0</v>
      </c>
      <c r="I667" s="14"/>
      <c r="J667" s="14"/>
      <c r="K667" s="14"/>
      <c r="L667" s="15"/>
      <c r="M667" s="19">
        <f t="shared" ref="M667:M679" si="521">COUNTA(I667:L667)</f>
        <v>0</v>
      </c>
      <c r="N667" s="14"/>
      <c r="O667" s="14"/>
      <c r="P667" s="14"/>
      <c r="Q667" s="15"/>
      <c r="R667" s="19">
        <f t="shared" ref="R667:R679" si="522">COUNTA(N667:Q667)</f>
        <v>0</v>
      </c>
      <c r="S667" s="14"/>
      <c r="T667" s="14"/>
      <c r="U667" s="14"/>
      <c r="V667" s="15"/>
      <c r="W667" s="19">
        <f t="shared" ref="W667:W679" si="523">COUNTA(S667:V667)</f>
        <v>0</v>
      </c>
      <c r="X667" s="14"/>
      <c r="Y667" s="14"/>
      <c r="Z667" s="14"/>
      <c r="AA667" s="15"/>
      <c r="AB667" s="19">
        <f t="shared" ref="AB667:AB679" si="524">COUNTA(X667:AA667)</f>
        <v>0</v>
      </c>
      <c r="AC667" s="14"/>
      <c r="AD667" s="14"/>
      <c r="AE667" s="14"/>
      <c r="AF667" s="15"/>
      <c r="AG667" s="19">
        <f t="shared" ref="AG667:AG679" si="525">COUNTA(AC667:AF667)</f>
        <v>0</v>
      </c>
      <c r="AH667" s="14"/>
      <c r="AI667" s="14"/>
      <c r="AJ667" s="14"/>
      <c r="AK667" s="15"/>
      <c r="AL667" s="19">
        <f t="shared" ref="AL667:AL679" si="526">COUNTA(AH667:AK667)</f>
        <v>0</v>
      </c>
      <c r="AM667" s="14"/>
      <c r="AN667" s="14"/>
      <c r="AO667" s="14"/>
      <c r="AP667" s="15"/>
      <c r="AQ667" s="19">
        <f t="shared" ref="AQ667:AQ679" si="527">COUNTA(AM667:AP667)</f>
        <v>0</v>
      </c>
      <c r="AR667" s="14"/>
      <c r="AS667" s="14"/>
      <c r="AT667" s="14"/>
      <c r="AU667" s="15"/>
      <c r="AV667" s="30">
        <f t="shared" ref="AV667:AV679" si="528">COUNTA(AR667:AU667)</f>
        <v>0</v>
      </c>
    </row>
    <row r="668" spans="1:48">
      <c r="A668" s="12">
        <v>45</v>
      </c>
      <c r="B668" s="3" t="s">
        <v>1</v>
      </c>
      <c r="C668" s="27" t="s">
        <v>20</v>
      </c>
      <c r="D668" s="14"/>
      <c r="E668" s="14"/>
      <c r="F668" s="14"/>
      <c r="G668" s="15"/>
      <c r="H668" s="19">
        <f t="shared" si="520"/>
        <v>0</v>
      </c>
      <c r="I668" s="14"/>
      <c r="J668" s="14"/>
      <c r="K668" s="14"/>
      <c r="L668" s="15"/>
      <c r="M668" s="19">
        <f t="shared" si="521"/>
        <v>0</v>
      </c>
      <c r="N668" s="14"/>
      <c r="O668" s="14"/>
      <c r="P668" s="14"/>
      <c r="Q668" s="15"/>
      <c r="R668" s="19">
        <f t="shared" si="522"/>
        <v>0</v>
      </c>
      <c r="S668" s="14"/>
      <c r="T668" s="14"/>
      <c r="U668" s="14"/>
      <c r="V668" s="15"/>
      <c r="W668" s="19">
        <f t="shared" si="523"/>
        <v>0</v>
      </c>
      <c r="X668" s="14"/>
      <c r="Y668" s="14"/>
      <c r="Z668" s="14"/>
      <c r="AA668" s="15"/>
      <c r="AB668" s="19">
        <f t="shared" si="524"/>
        <v>0</v>
      </c>
      <c r="AC668" s="14"/>
      <c r="AD668" s="14"/>
      <c r="AE668" s="14"/>
      <c r="AF668" s="15"/>
      <c r="AG668" s="19">
        <f t="shared" si="525"/>
        <v>0</v>
      </c>
      <c r="AH668" s="14"/>
      <c r="AI668" s="14"/>
      <c r="AJ668" s="14"/>
      <c r="AK668" s="15"/>
      <c r="AL668" s="19">
        <f t="shared" si="526"/>
        <v>0</v>
      </c>
      <c r="AM668" s="14"/>
      <c r="AN668" s="14"/>
      <c r="AO668" s="14"/>
      <c r="AP668" s="15"/>
      <c r="AQ668" s="19">
        <f t="shared" si="527"/>
        <v>0</v>
      </c>
      <c r="AR668" s="14"/>
      <c r="AS668" s="14"/>
      <c r="AT668" s="14"/>
      <c r="AU668" s="15"/>
      <c r="AV668" s="30">
        <f t="shared" si="528"/>
        <v>0</v>
      </c>
    </row>
    <row r="669" spans="1:48">
      <c r="A669" s="12">
        <v>45</v>
      </c>
      <c r="B669" s="3" t="s">
        <v>2</v>
      </c>
      <c r="C669" s="27" t="s">
        <v>20</v>
      </c>
      <c r="D669" s="14"/>
      <c r="E669" s="14"/>
      <c r="F669" s="14"/>
      <c r="G669" s="15"/>
      <c r="H669" s="19">
        <f t="shared" si="520"/>
        <v>0</v>
      </c>
      <c r="I669" s="14"/>
      <c r="J669" s="14"/>
      <c r="K669" s="14"/>
      <c r="L669" s="15"/>
      <c r="M669" s="19">
        <f t="shared" si="521"/>
        <v>0</v>
      </c>
      <c r="N669" s="14"/>
      <c r="O669" s="14"/>
      <c r="P669" s="14"/>
      <c r="Q669" s="15"/>
      <c r="R669" s="19">
        <f t="shared" si="522"/>
        <v>0</v>
      </c>
      <c r="S669" s="14"/>
      <c r="T669" s="14"/>
      <c r="U669" s="14"/>
      <c r="V669" s="15"/>
      <c r="W669" s="19">
        <f t="shared" si="523"/>
        <v>0</v>
      </c>
      <c r="X669" s="14"/>
      <c r="Y669" s="14"/>
      <c r="Z669" s="14"/>
      <c r="AA669" s="15"/>
      <c r="AB669" s="19">
        <f t="shared" si="524"/>
        <v>0</v>
      </c>
      <c r="AC669" s="14"/>
      <c r="AD669" s="14"/>
      <c r="AE669" s="14"/>
      <c r="AF669" s="15"/>
      <c r="AG669" s="19">
        <f t="shared" si="525"/>
        <v>0</v>
      </c>
      <c r="AH669" s="14"/>
      <c r="AI669" s="14"/>
      <c r="AJ669" s="14"/>
      <c r="AK669" s="15"/>
      <c r="AL669" s="19">
        <f t="shared" si="526"/>
        <v>0</v>
      </c>
      <c r="AM669" s="14"/>
      <c r="AN669" s="14"/>
      <c r="AO669" s="14"/>
      <c r="AP669" s="15"/>
      <c r="AQ669" s="19">
        <f t="shared" si="527"/>
        <v>0</v>
      </c>
      <c r="AR669" s="14"/>
      <c r="AS669" s="14"/>
      <c r="AT669" s="14"/>
      <c r="AU669" s="15"/>
      <c r="AV669" s="30">
        <f t="shared" si="528"/>
        <v>0</v>
      </c>
    </row>
    <row r="670" spans="1:48">
      <c r="A670" s="12">
        <v>45</v>
      </c>
      <c r="B670" s="3" t="s">
        <v>3</v>
      </c>
      <c r="C670" s="27" t="s">
        <v>20</v>
      </c>
      <c r="D670" s="14"/>
      <c r="E670" s="14"/>
      <c r="F670" s="14"/>
      <c r="G670" s="15"/>
      <c r="H670" s="19">
        <f t="shared" si="520"/>
        <v>0</v>
      </c>
      <c r="I670" s="14"/>
      <c r="J670" s="14"/>
      <c r="K670" s="14"/>
      <c r="L670" s="15"/>
      <c r="M670" s="19">
        <f t="shared" si="521"/>
        <v>0</v>
      </c>
      <c r="N670" s="14"/>
      <c r="O670" s="14"/>
      <c r="P670" s="14"/>
      <c r="Q670" s="15"/>
      <c r="R670" s="19">
        <f t="shared" si="522"/>
        <v>0</v>
      </c>
      <c r="S670" s="14"/>
      <c r="T670" s="14"/>
      <c r="U670" s="14"/>
      <c r="V670" s="15"/>
      <c r="W670" s="19">
        <f t="shared" si="523"/>
        <v>0</v>
      </c>
      <c r="X670" s="14"/>
      <c r="Y670" s="14"/>
      <c r="Z670" s="14"/>
      <c r="AA670" s="15"/>
      <c r="AB670" s="19">
        <f t="shared" si="524"/>
        <v>0</v>
      </c>
      <c r="AC670" s="14"/>
      <c r="AD670" s="14"/>
      <c r="AE670" s="14"/>
      <c r="AF670" s="15"/>
      <c r="AG670" s="19">
        <f t="shared" si="525"/>
        <v>0</v>
      </c>
      <c r="AH670" s="14"/>
      <c r="AI670" s="14"/>
      <c r="AJ670" s="14"/>
      <c r="AK670" s="15"/>
      <c r="AL670" s="19">
        <f t="shared" si="526"/>
        <v>0</v>
      </c>
      <c r="AM670" s="14"/>
      <c r="AN670" s="14"/>
      <c r="AO670" s="14"/>
      <c r="AP670" s="15"/>
      <c r="AQ670" s="19">
        <f t="shared" si="527"/>
        <v>0</v>
      </c>
      <c r="AR670" s="14"/>
      <c r="AS670" s="14"/>
      <c r="AT670" s="14"/>
      <c r="AU670" s="15"/>
      <c r="AV670" s="30">
        <f t="shared" si="528"/>
        <v>0</v>
      </c>
    </row>
    <row r="671" spans="1:48">
      <c r="A671" s="12">
        <v>45</v>
      </c>
      <c r="B671" s="3" t="s">
        <v>4</v>
      </c>
      <c r="C671" s="27" t="s">
        <v>20</v>
      </c>
      <c r="D671" s="14"/>
      <c r="E671" s="14"/>
      <c r="F671" s="14"/>
      <c r="G671" s="15"/>
      <c r="H671" s="19">
        <f t="shared" si="520"/>
        <v>0</v>
      </c>
      <c r="I671" s="14"/>
      <c r="J671" s="14"/>
      <c r="K671" s="14"/>
      <c r="L671" s="15"/>
      <c r="M671" s="19">
        <f t="shared" si="521"/>
        <v>0</v>
      </c>
      <c r="N671" s="14"/>
      <c r="O671" s="14"/>
      <c r="P671" s="14"/>
      <c r="Q671" s="15"/>
      <c r="R671" s="19">
        <f t="shared" si="522"/>
        <v>0</v>
      </c>
      <c r="S671" s="14"/>
      <c r="T671" s="14"/>
      <c r="U671" s="14"/>
      <c r="V671" s="15"/>
      <c r="W671" s="19">
        <f t="shared" si="523"/>
        <v>0</v>
      </c>
      <c r="X671" s="14"/>
      <c r="Y671" s="14"/>
      <c r="Z671" s="14"/>
      <c r="AA671" s="15"/>
      <c r="AB671" s="19">
        <f t="shared" si="524"/>
        <v>0</v>
      </c>
      <c r="AC671" s="14"/>
      <c r="AD671" s="14"/>
      <c r="AE671" s="14"/>
      <c r="AF671" s="15"/>
      <c r="AG671" s="19">
        <f t="shared" si="525"/>
        <v>0</v>
      </c>
      <c r="AH671" s="14"/>
      <c r="AI671" s="14"/>
      <c r="AJ671" s="14"/>
      <c r="AK671" s="15"/>
      <c r="AL671" s="19">
        <f t="shared" si="526"/>
        <v>0</v>
      </c>
      <c r="AM671" s="14"/>
      <c r="AN671" s="14"/>
      <c r="AO671" s="14"/>
      <c r="AP671" s="15"/>
      <c r="AQ671" s="19">
        <f t="shared" si="527"/>
        <v>0</v>
      </c>
      <c r="AR671" s="14"/>
      <c r="AS671" s="14"/>
      <c r="AT671" s="14"/>
      <c r="AU671" s="15"/>
      <c r="AV671" s="30">
        <f t="shared" si="528"/>
        <v>0</v>
      </c>
    </row>
    <row r="672" spans="1:48">
      <c r="A672" s="12">
        <v>45</v>
      </c>
      <c r="B672" s="3" t="s">
        <v>5</v>
      </c>
      <c r="C672" s="27" t="s">
        <v>20</v>
      </c>
      <c r="D672" s="14"/>
      <c r="E672" s="14"/>
      <c r="F672" s="14"/>
      <c r="G672" s="15"/>
      <c r="H672" s="19">
        <f t="shared" si="520"/>
        <v>0</v>
      </c>
      <c r="I672" s="14"/>
      <c r="J672" s="14"/>
      <c r="K672" s="14"/>
      <c r="L672" s="15"/>
      <c r="M672" s="19">
        <f t="shared" si="521"/>
        <v>0</v>
      </c>
      <c r="N672" s="14"/>
      <c r="O672" s="14"/>
      <c r="P672" s="14"/>
      <c r="Q672" s="15"/>
      <c r="R672" s="19">
        <f t="shared" si="522"/>
        <v>0</v>
      </c>
      <c r="S672" s="14"/>
      <c r="T672" s="14"/>
      <c r="U672" s="14"/>
      <c r="V672" s="15"/>
      <c r="W672" s="19">
        <f t="shared" si="523"/>
        <v>0</v>
      </c>
      <c r="X672" s="14"/>
      <c r="Y672" s="14"/>
      <c r="Z672" s="14"/>
      <c r="AA672" s="15"/>
      <c r="AB672" s="19">
        <f t="shared" si="524"/>
        <v>0</v>
      </c>
      <c r="AC672" s="14"/>
      <c r="AD672" s="14"/>
      <c r="AE672" s="14"/>
      <c r="AF672" s="15"/>
      <c r="AG672" s="19">
        <f t="shared" si="525"/>
        <v>0</v>
      </c>
      <c r="AH672" s="14"/>
      <c r="AI672" s="14"/>
      <c r="AJ672" s="14"/>
      <c r="AK672" s="15"/>
      <c r="AL672" s="19">
        <f t="shared" si="526"/>
        <v>0</v>
      </c>
      <c r="AM672" s="14"/>
      <c r="AN672" s="14"/>
      <c r="AO672" s="14"/>
      <c r="AP672" s="15"/>
      <c r="AQ672" s="19">
        <f t="shared" si="527"/>
        <v>0</v>
      </c>
      <c r="AR672" s="14"/>
      <c r="AS672" s="14"/>
      <c r="AT672" s="14"/>
      <c r="AU672" s="15"/>
      <c r="AV672" s="30">
        <f t="shared" si="528"/>
        <v>0</v>
      </c>
    </row>
    <row r="673" spans="1:48">
      <c r="A673" s="12">
        <v>45</v>
      </c>
      <c r="B673" s="3" t="s">
        <v>6</v>
      </c>
      <c r="C673" s="27" t="s">
        <v>20</v>
      </c>
      <c r="D673" s="14"/>
      <c r="E673" s="14"/>
      <c r="F673" s="14"/>
      <c r="G673" s="15"/>
      <c r="H673" s="19">
        <f t="shared" si="520"/>
        <v>0</v>
      </c>
      <c r="I673" s="14"/>
      <c r="J673" s="14"/>
      <c r="K673" s="14"/>
      <c r="L673" s="15"/>
      <c r="M673" s="19">
        <f t="shared" si="521"/>
        <v>0</v>
      </c>
      <c r="N673" s="14"/>
      <c r="O673" s="14"/>
      <c r="P673" s="14"/>
      <c r="Q673" s="15"/>
      <c r="R673" s="19">
        <f t="shared" si="522"/>
        <v>0</v>
      </c>
      <c r="S673" s="14"/>
      <c r="T673" s="14"/>
      <c r="U673" s="14"/>
      <c r="V673" s="15"/>
      <c r="W673" s="19">
        <f t="shared" si="523"/>
        <v>0</v>
      </c>
      <c r="X673" s="14"/>
      <c r="Y673" s="14"/>
      <c r="Z673" s="14"/>
      <c r="AA673" s="15"/>
      <c r="AB673" s="19">
        <f t="shared" si="524"/>
        <v>0</v>
      </c>
      <c r="AC673" s="14"/>
      <c r="AD673" s="14"/>
      <c r="AE673" s="14"/>
      <c r="AF673" s="15"/>
      <c r="AG673" s="19">
        <f t="shared" si="525"/>
        <v>0</v>
      </c>
      <c r="AH673" s="14"/>
      <c r="AI673" s="14"/>
      <c r="AJ673" s="14"/>
      <c r="AK673" s="15"/>
      <c r="AL673" s="19">
        <f t="shared" si="526"/>
        <v>0</v>
      </c>
      <c r="AM673" s="14"/>
      <c r="AN673" s="14"/>
      <c r="AO673" s="14"/>
      <c r="AP673" s="15"/>
      <c r="AQ673" s="19">
        <f t="shared" si="527"/>
        <v>0</v>
      </c>
      <c r="AR673" s="14"/>
      <c r="AS673" s="14"/>
      <c r="AT673" s="14"/>
      <c r="AU673" s="15"/>
      <c r="AV673" s="30">
        <f t="shared" si="528"/>
        <v>0</v>
      </c>
    </row>
    <row r="674" spans="1:48">
      <c r="A674" s="12">
        <v>45</v>
      </c>
      <c r="B674" s="3" t="s">
        <v>7</v>
      </c>
      <c r="C674" s="27" t="s">
        <v>20</v>
      </c>
      <c r="D674" s="14"/>
      <c r="E674" s="14"/>
      <c r="F674" s="14"/>
      <c r="G674" s="15"/>
      <c r="H674" s="19">
        <f t="shared" si="520"/>
        <v>0</v>
      </c>
      <c r="I674" s="14"/>
      <c r="J674" s="14"/>
      <c r="K674" s="14"/>
      <c r="L674" s="15"/>
      <c r="M674" s="19">
        <f t="shared" si="521"/>
        <v>0</v>
      </c>
      <c r="N674" s="14"/>
      <c r="O674" s="14"/>
      <c r="P674" s="14"/>
      <c r="Q674" s="15"/>
      <c r="R674" s="19">
        <f t="shared" si="522"/>
        <v>0</v>
      </c>
      <c r="S674" s="14"/>
      <c r="T674" s="14"/>
      <c r="U674" s="14"/>
      <c r="V674" s="15"/>
      <c r="W674" s="19">
        <f t="shared" si="523"/>
        <v>0</v>
      </c>
      <c r="X674" s="14"/>
      <c r="Y674" s="14"/>
      <c r="Z674" s="14"/>
      <c r="AA674" s="15"/>
      <c r="AB674" s="19">
        <f t="shared" si="524"/>
        <v>0</v>
      </c>
      <c r="AC674" s="14"/>
      <c r="AD674" s="14"/>
      <c r="AE674" s="14"/>
      <c r="AF674" s="15"/>
      <c r="AG674" s="19">
        <f t="shared" si="525"/>
        <v>0</v>
      </c>
      <c r="AH674" s="14"/>
      <c r="AI674" s="14"/>
      <c r="AJ674" s="14"/>
      <c r="AK674" s="15"/>
      <c r="AL674" s="19">
        <f t="shared" si="526"/>
        <v>0</v>
      </c>
      <c r="AM674" s="14"/>
      <c r="AN674" s="14"/>
      <c r="AO674" s="14"/>
      <c r="AP674" s="15"/>
      <c r="AQ674" s="19">
        <f t="shared" si="527"/>
        <v>0</v>
      </c>
      <c r="AR674" s="14"/>
      <c r="AS674" s="14"/>
      <c r="AT674" s="14"/>
      <c r="AU674" s="15"/>
      <c r="AV674" s="30">
        <f t="shared" si="528"/>
        <v>0</v>
      </c>
    </row>
    <row r="675" spans="1:48">
      <c r="A675" s="12">
        <v>45</v>
      </c>
      <c r="B675" s="3" t="s">
        <v>22</v>
      </c>
      <c r="C675" s="27" t="s">
        <v>20</v>
      </c>
      <c r="D675" s="14"/>
      <c r="E675" s="14"/>
      <c r="F675" s="14"/>
      <c r="G675" s="15"/>
      <c r="H675" s="19">
        <f t="shared" si="520"/>
        <v>0</v>
      </c>
      <c r="I675" s="14"/>
      <c r="J675" s="14"/>
      <c r="K675" s="14"/>
      <c r="L675" s="15"/>
      <c r="M675" s="19">
        <f t="shared" si="521"/>
        <v>0</v>
      </c>
      <c r="N675" s="14"/>
      <c r="O675" s="14"/>
      <c r="P675" s="14"/>
      <c r="Q675" s="15"/>
      <c r="R675" s="19">
        <f t="shared" si="522"/>
        <v>0</v>
      </c>
      <c r="S675" s="14"/>
      <c r="T675" s="14"/>
      <c r="U675" s="14"/>
      <c r="V675" s="15"/>
      <c r="W675" s="19">
        <f t="shared" si="523"/>
        <v>0</v>
      </c>
      <c r="X675" s="14"/>
      <c r="Y675" s="14"/>
      <c r="Z675" s="14"/>
      <c r="AA675" s="15"/>
      <c r="AB675" s="19">
        <f t="shared" si="524"/>
        <v>0</v>
      </c>
      <c r="AC675" s="14"/>
      <c r="AD675" s="14"/>
      <c r="AE675" s="14"/>
      <c r="AF675" s="15"/>
      <c r="AG675" s="19">
        <f t="shared" si="525"/>
        <v>0</v>
      </c>
      <c r="AH675" s="14"/>
      <c r="AI675" s="14"/>
      <c r="AJ675" s="14"/>
      <c r="AK675" s="15"/>
      <c r="AL675" s="19">
        <f t="shared" si="526"/>
        <v>0</v>
      </c>
      <c r="AM675" s="14"/>
      <c r="AN675" s="14"/>
      <c r="AO675" s="14"/>
      <c r="AP675" s="15"/>
      <c r="AQ675" s="19">
        <f t="shared" si="527"/>
        <v>0</v>
      </c>
      <c r="AR675" s="14"/>
      <c r="AS675" s="14"/>
      <c r="AT675" s="14"/>
      <c r="AU675" s="15"/>
      <c r="AV675" s="30">
        <f t="shared" si="528"/>
        <v>0</v>
      </c>
    </row>
    <row r="676" spans="1:48">
      <c r="A676" s="12">
        <v>45</v>
      </c>
      <c r="B676" s="3" t="s">
        <v>8</v>
      </c>
      <c r="C676" s="27" t="s">
        <v>20</v>
      </c>
      <c r="D676" s="14"/>
      <c r="E676" s="14"/>
      <c r="F676" s="14"/>
      <c r="G676" s="15"/>
      <c r="H676" s="19">
        <f t="shared" si="520"/>
        <v>0</v>
      </c>
      <c r="I676" s="14"/>
      <c r="J676" s="14"/>
      <c r="K676" s="14"/>
      <c r="L676" s="15"/>
      <c r="M676" s="19">
        <f t="shared" si="521"/>
        <v>0</v>
      </c>
      <c r="N676" s="14"/>
      <c r="O676" s="14"/>
      <c r="P676" s="14"/>
      <c r="Q676" s="15"/>
      <c r="R676" s="19">
        <f t="shared" si="522"/>
        <v>0</v>
      </c>
      <c r="S676" s="14"/>
      <c r="T676" s="14"/>
      <c r="U676" s="14"/>
      <c r="V676" s="15"/>
      <c r="W676" s="19">
        <f t="shared" si="523"/>
        <v>0</v>
      </c>
      <c r="X676" s="14"/>
      <c r="Y676" s="14"/>
      <c r="Z676" s="14"/>
      <c r="AA676" s="15"/>
      <c r="AB676" s="19">
        <f t="shared" si="524"/>
        <v>0</v>
      </c>
      <c r="AC676" s="14"/>
      <c r="AD676" s="14"/>
      <c r="AE676" s="14"/>
      <c r="AF676" s="15"/>
      <c r="AG676" s="19">
        <f t="shared" si="525"/>
        <v>0</v>
      </c>
      <c r="AH676" s="14"/>
      <c r="AI676" s="14"/>
      <c r="AJ676" s="14"/>
      <c r="AK676" s="15"/>
      <c r="AL676" s="19">
        <f t="shared" si="526"/>
        <v>0</v>
      </c>
      <c r="AM676" s="14"/>
      <c r="AN676" s="14"/>
      <c r="AO676" s="14"/>
      <c r="AP676" s="15"/>
      <c r="AQ676" s="19">
        <f t="shared" si="527"/>
        <v>0</v>
      </c>
      <c r="AR676" s="14"/>
      <c r="AS676" s="14"/>
      <c r="AT676" s="14"/>
      <c r="AU676" s="15"/>
      <c r="AV676" s="30">
        <f t="shared" si="528"/>
        <v>0</v>
      </c>
    </row>
    <row r="677" spans="1:48">
      <c r="A677" s="12">
        <v>45</v>
      </c>
      <c r="B677" s="3" t="s">
        <v>74</v>
      </c>
      <c r="C677" s="27" t="s">
        <v>20</v>
      </c>
      <c r="D677" s="14"/>
      <c r="E677" s="14"/>
      <c r="F677" s="14"/>
      <c r="G677" s="15"/>
      <c r="H677" s="19">
        <f t="shared" si="520"/>
        <v>0</v>
      </c>
      <c r="I677" s="14"/>
      <c r="J677" s="14"/>
      <c r="K677" s="14"/>
      <c r="L677" s="15"/>
      <c r="M677" s="19">
        <f t="shared" si="521"/>
        <v>0</v>
      </c>
      <c r="N677" s="14"/>
      <c r="O677" s="14"/>
      <c r="P677" s="14"/>
      <c r="Q677" s="15"/>
      <c r="R677" s="19">
        <f t="shared" si="522"/>
        <v>0</v>
      </c>
      <c r="S677" s="14"/>
      <c r="T677" s="14"/>
      <c r="U677" s="14"/>
      <c r="V677" s="15"/>
      <c r="W677" s="19">
        <f t="shared" si="523"/>
        <v>0</v>
      </c>
      <c r="X677" s="14"/>
      <c r="Y677" s="14"/>
      <c r="Z677" s="14"/>
      <c r="AA677" s="15"/>
      <c r="AB677" s="19">
        <f t="shared" si="524"/>
        <v>0</v>
      </c>
      <c r="AC677" s="14"/>
      <c r="AD677" s="14"/>
      <c r="AE677" s="14"/>
      <c r="AF677" s="15"/>
      <c r="AG677" s="19">
        <f t="shared" si="525"/>
        <v>0</v>
      </c>
      <c r="AH677" s="14"/>
      <c r="AI677" s="14"/>
      <c r="AJ677" s="14"/>
      <c r="AK677" s="15"/>
      <c r="AL677" s="19">
        <f t="shared" si="526"/>
        <v>0</v>
      </c>
      <c r="AM677" s="14"/>
      <c r="AN677" s="14"/>
      <c r="AO677" s="14"/>
      <c r="AP677" s="15"/>
      <c r="AQ677" s="19">
        <f t="shared" si="527"/>
        <v>0</v>
      </c>
      <c r="AR677" s="14"/>
      <c r="AS677" s="14"/>
      <c r="AT677" s="14"/>
      <c r="AU677" s="15"/>
      <c r="AV677" s="30">
        <f t="shared" si="528"/>
        <v>0</v>
      </c>
    </row>
    <row r="678" spans="1:48">
      <c r="A678" s="12">
        <v>45</v>
      </c>
      <c r="B678" s="3" t="s">
        <v>9</v>
      </c>
      <c r="C678" s="27" t="s">
        <v>20</v>
      </c>
      <c r="D678" s="14"/>
      <c r="E678" s="14"/>
      <c r="F678" s="14"/>
      <c r="G678" s="15"/>
      <c r="H678" s="19">
        <f t="shared" si="520"/>
        <v>0</v>
      </c>
      <c r="I678" s="14"/>
      <c r="J678" s="14"/>
      <c r="K678" s="14"/>
      <c r="L678" s="15"/>
      <c r="M678" s="19">
        <f t="shared" si="521"/>
        <v>0</v>
      </c>
      <c r="N678" s="14"/>
      <c r="O678" s="14"/>
      <c r="P678" s="14"/>
      <c r="Q678" s="15"/>
      <c r="R678" s="19">
        <f t="shared" si="522"/>
        <v>0</v>
      </c>
      <c r="S678" s="14"/>
      <c r="T678" s="14"/>
      <c r="U678" s="14"/>
      <c r="V678" s="15"/>
      <c r="W678" s="19">
        <f t="shared" si="523"/>
        <v>0</v>
      </c>
      <c r="X678" s="14"/>
      <c r="Y678" s="14"/>
      <c r="Z678" s="14"/>
      <c r="AA678" s="15"/>
      <c r="AB678" s="19">
        <f t="shared" si="524"/>
        <v>0</v>
      </c>
      <c r="AC678" s="14"/>
      <c r="AD678" s="14"/>
      <c r="AE678" s="14"/>
      <c r="AF678" s="15"/>
      <c r="AG678" s="19">
        <f t="shared" si="525"/>
        <v>0</v>
      </c>
      <c r="AH678" s="14"/>
      <c r="AI678" s="14"/>
      <c r="AJ678" s="14"/>
      <c r="AK678" s="15"/>
      <c r="AL678" s="19">
        <f t="shared" si="526"/>
        <v>0</v>
      </c>
      <c r="AM678" s="14"/>
      <c r="AN678" s="14"/>
      <c r="AO678" s="14"/>
      <c r="AP678" s="15"/>
      <c r="AQ678" s="19">
        <f t="shared" si="527"/>
        <v>0</v>
      </c>
      <c r="AR678" s="14"/>
      <c r="AS678" s="14"/>
      <c r="AT678" s="14"/>
      <c r="AU678" s="15"/>
      <c r="AV678" s="30">
        <f t="shared" si="528"/>
        <v>0</v>
      </c>
    </row>
    <row r="679" spans="1:48">
      <c r="A679" s="12">
        <v>45</v>
      </c>
      <c r="B679" s="27" t="s">
        <v>33</v>
      </c>
      <c r="C679" s="27" t="s">
        <v>20</v>
      </c>
      <c r="D679" s="16"/>
      <c r="E679" s="16"/>
      <c r="F679" s="16"/>
      <c r="G679" s="17"/>
      <c r="H679" s="20">
        <f t="shared" si="520"/>
        <v>0</v>
      </c>
      <c r="I679" s="16"/>
      <c r="J679" s="16"/>
      <c r="K679" s="16"/>
      <c r="L679" s="17"/>
      <c r="M679" s="20">
        <f t="shared" si="521"/>
        <v>0</v>
      </c>
      <c r="N679" s="16"/>
      <c r="O679" s="16"/>
      <c r="P679" s="16"/>
      <c r="Q679" s="17"/>
      <c r="R679" s="20">
        <f t="shared" si="522"/>
        <v>0</v>
      </c>
      <c r="S679" s="16"/>
      <c r="T679" s="16"/>
      <c r="U679" s="16"/>
      <c r="V679" s="17"/>
      <c r="W679" s="20">
        <f t="shared" si="523"/>
        <v>0</v>
      </c>
      <c r="X679" s="16"/>
      <c r="Y679" s="16"/>
      <c r="Z679" s="16"/>
      <c r="AA679" s="17"/>
      <c r="AB679" s="20">
        <f t="shared" si="524"/>
        <v>0</v>
      </c>
      <c r="AC679" s="16"/>
      <c r="AD679" s="16"/>
      <c r="AE679" s="16"/>
      <c r="AF679" s="17"/>
      <c r="AG679" s="20">
        <f t="shared" si="525"/>
        <v>0</v>
      </c>
      <c r="AH679" s="16"/>
      <c r="AI679" s="16"/>
      <c r="AJ679" s="16"/>
      <c r="AK679" s="17"/>
      <c r="AL679" s="20">
        <f t="shared" si="526"/>
        <v>0</v>
      </c>
      <c r="AM679" s="16"/>
      <c r="AN679" s="16"/>
      <c r="AO679" s="16"/>
      <c r="AP679" s="17"/>
      <c r="AQ679" s="20">
        <f t="shared" si="527"/>
        <v>0</v>
      </c>
      <c r="AR679" s="16"/>
      <c r="AS679" s="16"/>
      <c r="AT679" s="16"/>
      <c r="AU679" s="17"/>
      <c r="AV679" s="31">
        <f t="shared" si="528"/>
        <v>0</v>
      </c>
    </row>
    <row r="680" spans="1:48">
      <c r="A680" s="12">
        <v>45</v>
      </c>
      <c r="B680" s="32"/>
      <c r="C680" s="33"/>
      <c r="D680" s="34"/>
      <c r="E680" s="35"/>
      <c r="F680" s="35"/>
      <c r="G680" s="35"/>
      <c r="H680" s="36">
        <f t="shared" ref="H680" si="529">SUM(H667:H679)</f>
        <v>0</v>
      </c>
      <c r="I680" s="35"/>
      <c r="J680" s="35"/>
      <c r="K680" s="35"/>
      <c r="L680" s="35"/>
      <c r="M680" s="36">
        <f t="shared" si="492"/>
        <v>0</v>
      </c>
      <c r="N680" s="35"/>
      <c r="O680" s="35"/>
      <c r="P680" s="35"/>
      <c r="Q680" s="35"/>
      <c r="R680" s="36">
        <f t="shared" si="493"/>
        <v>0</v>
      </c>
      <c r="S680" s="35"/>
      <c r="T680" s="35"/>
      <c r="U680" s="35"/>
      <c r="V680" s="35"/>
      <c r="W680" s="36">
        <f t="shared" si="494"/>
        <v>0</v>
      </c>
      <c r="X680" s="35"/>
      <c r="Y680" s="35"/>
      <c r="Z680" s="35"/>
      <c r="AA680" s="35"/>
      <c r="AB680" s="36">
        <f t="shared" si="495"/>
        <v>0</v>
      </c>
      <c r="AC680" s="35"/>
      <c r="AD680" s="35"/>
      <c r="AE680" s="35"/>
      <c r="AF680" s="35"/>
      <c r="AG680" s="36">
        <f t="shared" si="496"/>
        <v>0</v>
      </c>
      <c r="AH680" s="35"/>
      <c r="AI680" s="35"/>
      <c r="AJ680" s="35"/>
      <c r="AK680" s="35"/>
      <c r="AL680" s="36">
        <f t="shared" si="497"/>
        <v>0</v>
      </c>
      <c r="AM680" s="35"/>
      <c r="AN680" s="35"/>
      <c r="AO680" s="35"/>
      <c r="AP680" s="35"/>
      <c r="AQ680" s="36">
        <f t="shared" si="498"/>
        <v>0</v>
      </c>
      <c r="AR680" s="35"/>
      <c r="AS680" s="35"/>
      <c r="AT680" s="35"/>
      <c r="AU680" s="35"/>
      <c r="AV680" s="36">
        <f t="shared" si="499"/>
        <v>0</v>
      </c>
    </row>
    <row r="681" spans="1:48">
      <c r="A681" s="12">
        <v>46</v>
      </c>
      <c r="B681" s="48" t="str">
        <f>"Буква (или иное название) класса "&amp;A681&amp;":"</f>
        <v>Буква (или иное название) класса 46:</v>
      </c>
      <c r="C681" s="49"/>
      <c r="D681" s="50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</row>
    <row r="682" spans="1:48">
      <c r="A682" s="12">
        <v>46</v>
      </c>
      <c r="B682" s="25" t="s">
        <v>0</v>
      </c>
      <c r="C682" s="26" t="s">
        <v>20</v>
      </c>
      <c r="D682" s="14"/>
      <c r="E682" s="14"/>
      <c r="F682" s="14"/>
      <c r="G682" s="15"/>
      <c r="H682" s="19">
        <f t="shared" ref="H682:H694" si="530">COUNTA(D682:G682)</f>
        <v>0</v>
      </c>
      <c r="I682" s="14"/>
      <c r="J682" s="14"/>
      <c r="K682" s="14"/>
      <c r="L682" s="15"/>
      <c r="M682" s="19">
        <f t="shared" ref="M682:M694" si="531">COUNTA(I682:L682)</f>
        <v>0</v>
      </c>
      <c r="N682" s="14"/>
      <c r="O682" s="14"/>
      <c r="P682" s="14"/>
      <c r="Q682" s="15"/>
      <c r="R682" s="19">
        <f t="shared" ref="R682:R694" si="532">COUNTA(N682:Q682)</f>
        <v>0</v>
      </c>
      <c r="S682" s="14"/>
      <c r="T682" s="14"/>
      <c r="U682" s="14"/>
      <c r="V682" s="15"/>
      <c r="W682" s="19">
        <f t="shared" ref="W682:W694" si="533">COUNTA(S682:V682)</f>
        <v>0</v>
      </c>
      <c r="X682" s="14"/>
      <c r="Y682" s="14"/>
      <c r="Z682" s="14"/>
      <c r="AA682" s="15"/>
      <c r="AB682" s="19">
        <f t="shared" ref="AB682:AB694" si="534">COUNTA(X682:AA682)</f>
        <v>0</v>
      </c>
      <c r="AC682" s="14"/>
      <c r="AD682" s="14"/>
      <c r="AE682" s="14"/>
      <c r="AF682" s="15"/>
      <c r="AG682" s="19">
        <f t="shared" ref="AG682:AG694" si="535">COUNTA(AC682:AF682)</f>
        <v>0</v>
      </c>
      <c r="AH682" s="14"/>
      <c r="AI682" s="14"/>
      <c r="AJ682" s="14"/>
      <c r="AK682" s="15"/>
      <c r="AL682" s="19">
        <f t="shared" ref="AL682:AL694" si="536">COUNTA(AH682:AK682)</f>
        <v>0</v>
      </c>
      <c r="AM682" s="14"/>
      <c r="AN682" s="14"/>
      <c r="AO682" s="14"/>
      <c r="AP682" s="15"/>
      <c r="AQ682" s="19">
        <f t="shared" ref="AQ682:AQ694" si="537">COUNTA(AM682:AP682)</f>
        <v>0</v>
      </c>
      <c r="AR682" s="14"/>
      <c r="AS682" s="14"/>
      <c r="AT682" s="14"/>
      <c r="AU682" s="15"/>
      <c r="AV682" s="30">
        <f t="shared" ref="AV682:AV694" si="538">COUNTA(AR682:AU682)</f>
        <v>0</v>
      </c>
    </row>
    <row r="683" spans="1:48">
      <c r="A683" s="12">
        <v>46</v>
      </c>
      <c r="B683" s="3" t="s">
        <v>1</v>
      </c>
      <c r="C683" s="27" t="s">
        <v>20</v>
      </c>
      <c r="D683" s="14"/>
      <c r="E683" s="14"/>
      <c r="F683" s="14"/>
      <c r="G683" s="15"/>
      <c r="H683" s="19">
        <f t="shared" si="530"/>
        <v>0</v>
      </c>
      <c r="I683" s="14"/>
      <c r="J683" s="14"/>
      <c r="K683" s="14"/>
      <c r="L683" s="15"/>
      <c r="M683" s="19">
        <f t="shared" si="531"/>
        <v>0</v>
      </c>
      <c r="N683" s="14"/>
      <c r="O683" s="14"/>
      <c r="P683" s="14"/>
      <c r="Q683" s="15"/>
      <c r="R683" s="19">
        <f t="shared" si="532"/>
        <v>0</v>
      </c>
      <c r="S683" s="14"/>
      <c r="T683" s="14"/>
      <c r="U683" s="14"/>
      <c r="V683" s="15"/>
      <c r="W683" s="19">
        <f t="shared" si="533"/>
        <v>0</v>
      </c>
      <c r="X683" s="14"/>
      <c r="Y683" s="14"/>
      <c r="Z683" s="14"/>
      <c r="AA683" s="15"/>
      <c r="AB683" s="19">
        <f t="shared" si="534"/>
        <v>0</v>
      </c>
      <c r="AC683" s="14"/>
      <c r="AD683" s="14"/>
      <c r="AE683" s="14"/>
      <c r="AF683" s="15"/>
      <c r="AG683" s="19">
        <f t="shared" si="535"/>
        <v>0</v>
      </c>
      <c r="AH683" s="14"/>
      <c r="AI683" s="14"/>
      <c r="AJ683" s="14"/>
      <c r="AK683" s="15"/>
      <c r="AL683" s="19">
        <f t="shared" si="536"/>
        <v>0</v>
      </c>
      <c r="AM683" s="14"/>
      <c r="AN683" s="14"/>
      <c r="AO683" s="14"/>
      <c r="AP683" s="15"/>
      <c r="AQ683" s="19">
        <f t="shared" si="537"/>
        <v>0</v>
      </c>
      <c r="AR683" s="14"/>
      <c r="AS683" s="14"/>
      <c r="AT683" s="14"/>
      <c r="AU683" s="15"/>
      <c r="AV683" s="30">
        <f t="shared" si="538"/>
        <v>0</v>
      </c>
    </row>
    <row r="684" spans="1:48">
      <c r="A684" s="12">
        <v>46</v>
      </c>
      <c r="B684" s="3" t="s">
        <v>2</v>
      </c>
      <c r="C684" s="27" t="s">
        <v>20</v>
      </c>
      <c r="D684" s="14"/>
      <c r="E684" s="14"/>
      <c r="F684" s="14"/>
      <c r="G684" s="15"/>
      <c r="H684" s="19">
        <f t="shared" si="530"/>
        <v>0</v>
      </c>
      <c r="I684" s="14"/>
      <c r="J684" s="14"/>
      <c r="K684" s="14"/>
      <c r="L684" s="15"/>
      <c r="M684" s="19">
        <f t="shared" si="531"/>
        <v>0</v>
      </c>
      <c r="N684" s="14"/>
      <c r="O684" s="14"/>
      <c r="P684" s="14"/>
      <c r="Q684" s="15"/>
      <c r="R684" s="19">
        <f t="shared" si="532"/>
        <v>0</v>
      </c>
      <c r="S684" s="14"/>
      <c r="T684" s="14"/>
      <c r="U684" s="14"/>
      <c r="V684" s="15"/>
      <c r="W684" s="19">
        <f t="shared" si="533"/>
        <v>0</v>
      </c>
      <c r="X684" s="14"/>
      <c r="Y684" s="14"/>
      <c r="Z684" s="14"/>
      <c r="AA684" s="15"/>
      <c r="AB684" s="19">
        <f t="shared" si="534"/>
        <v>0</v>
      </c>
      <c r="AC684" s="14"/>
      <c r="AD684" s="14"/>
      <c r="AE684" s="14"/>
      <c r="AF684" s="15"/>
      <c r="AG684" s="19">
        <f t="shared" si="535"/>
        <v>0</v>
      </c>
      <c r="AH684" s="14"/>
      <c r="AI684" s="14"/>
      <c r="AJ684" s="14"/>
      <c r="AK684" s="15"/>
      <c r="AL684" s="19">
        <f t="shared" si="536"/>
        <v>0</v>
      </c>
      <c r="AM684" s="14"/>
      <c r="AN684" s="14"/>
      <c r="AO684" s="14"/>
      <c r="AP684" s="15"/>
      <c r="AQ684" s="19">
        <f t="shared" si="537"/>
        <v>0</v>
      </c>
      <c r="AR684" s="14"/>
      <c r="AS684" s="14"/>
      <c r="AT684" s="14"/>
      <c r="AU684" s="15"/>
      <c r="AV684" s="30">
        <f t="shared" si="538"/>
        <v>0</v>
      </c>
    </row>
    <row r="685" spans="1:48">
      <c r="A685" s="12">
        <v>46</v>
      </c>
      <c r="B685" s="3" t="s">
        <v>3</v>
      </c>
      <c r="C685" s="27" t="s">
        <v>20</v>
      </c>
      <c r="D685" s="14"/>
      <c r="E685" s="14"/>
      <c r="F685" s="14"/>
      <c r="G685" s="15"/>
      <c r="H685" s="19">
        <f t="shared" si="530"/>
        <v>0</v>
      </c>
      <c r="I685" s="14"/>
      <c r="J685" s="14"/>
      <c r="K685" s="14"/>
      <c r="L685" s="15"/>
      <c r="M685" s="19">
        <f t="shared" si="531"/>
        <v>0</v>
      </c>
      <c r="N685" s="14"/>
      <c r="O685" s="14"/>
      <c r="P685" s="14"/>
      <c r="Q685" s="15"/>
      <c r="R685" s="19">
        <f t="shared" si="532"/>
        <v>0</v>
      </c>
      <c r="S685" s="14"/>
      <c r="T685" s="14"/>
      <c r="U685" s="14"/>
      <c r="V685" s="15"/>
      <c r="W685" s="19">
        <f t="shared" si="533"/>
        <v>0</v>
      </c>
      <c r="X685" s="14"/>
      <c r="Y685" s="14"/>
      <c r="Z685" s="14"/>
      <c r="AA685" s="15"/>
      <c r="AB685" s="19">
        <f t="shared" si="534"/>
        <v>0</v>
      </c>
      <c r="AC685" s="14"/>
      <c r="AD685" s="14"/>
      <c r="AE685" s="14"/>
      <c r="AF685" s="15"/>
      <c r="AG685" s="19">
        <f t="shared" si="535"/>
        <v>0</v>
      </c>
      <c r="AH685" s="14"/>
      <c r="AI685" s="14"/>
      <c r="AJ685" s="14"/>
      <c r="AK685" s="15"/>
      <c r="AL685" s="19">
        <f t="shared" si="536"/>
        <v>0</v>
      </c>
      <c r="AM685" s="14"/>
      <c r="AN685" s="14"/>
      <c r="AO685" s="14"/>
      <c r="AP685" s="15"/>
      <c r="AQ685" s="19">
        <f t="shared" si="537"/>
        <v>0</v>
      </c>
      <c r="AR685" s="14"/>
      <c r="AS685" s="14"/>
      <c r="AT685" s="14"/>
      <c r="AU685" s="15"/>
      <c r="AV685" s="30">
        <f t="shared" si="538"/>
        <v>0</v>
      </c>
    </row>
    <row r="686" spans="1:48">
      <c r="A686" s="12">
        <v>46</v>
      </c>
      <c r="B686" s="3" t="s">
        <v>4</v>
      </c>
      <c r="C686" s="27" t="s">
        <v>20</v>
      </c>
      <c r="D686" s="14"/>
      <c r="E686" s="14"/>
      <c r="F686" s="14"/>
      <c r="G686" s="15"/>
      <c r="H686" s="19">
        <f t="shared" si="530"/>
        <v>0</v>
      </c>
      <c r="I686" s="14"/>
      <c r="J686" s="14"/>
      <c r="K686" s="14"/>
      <c r="L686" s="15"/>
      <c r="M686" s="19">
        <f t="shared" si="531"/>
        <v>0</v>
      </c>
      <c r="N686" s="14"/>
      <c r="O686" s="14"/>
      <c r="P686" s="14"/>
      <c r="Q686" s="15"/>
      <c r="R686" s="19">
        <f t="shared" si="532"/>
        <v>0</v>
      </c>
      <c r="S686" s="14"/>
      <c r="T686" s="14"/>
      <c r="U686" s="14"/>
      <c r="V686" s="15"/>
      <c r="W686" s="19">
        <f t="shared" si="533"/>
        <v>0</v>
      </c>
      <c r="X686" s="14"/>
      <c r="Y686" s="14"/>
      <c r="Z686" s="14"/>
      <c r="AA686" s="15"/>
      <c r="AB686" s="19">
        <f t="shared" si="534"/>
        <v>0</v>
      </c>
      <c r="AC686" s="14"/>
      <c r="AD686" s="14"/>
      <c r="AE686" s="14"/>
      <c r="AF686" s="15"/>
      <c r="AG686" s="19">
        <f t="shared" si="535"/>
        <v>0</v>
      </c>
      <c r="AH686" s="14"/>
      <c r="AI686" s="14"/>
      <c r="AJ686" s="14"/>
      <c r="AK686" s="15"/>
      <c r="AL686" s="19">
        <f t="shared" si="536"/>
        <v>0</v>
      </c>
      <c r="AM686" s="14"/>
      <c r="AN686" s="14"/>
      <c r="AO686" s="14"/>
      <c r="AP686" s="15"/>
      <c r="AQ686" s="19">
        <f t="shared" si="537"/>
        <v>0</v>
      </c>
      <c r="AR686" s="14"/>
      <c r="AS686" s="14"/>
      <c r="AT686" s="14"/>
      <c r="AU686" s="15"/>
      <c r="AV686" s="30">
        <f t="shared" si="538"/>
        <v>0</v>
      </c>
    </row>
    <row r="687" spans="1:48">
      <c r="A687" s="12">
        <v>46</v>
      </c>
      <c r="B687" s="3" t="s">
        <v>5</v>
      </c>
      <c r="C687" s="27" t="s">
        <v>20</v>
      </c>
      <c r="D687" s="14"/>
      <c r="E687" s="14"/>
      <c r="F687" s="14"/>
      <c r="G687" s="15"/>
      <c r="H687" s="19">
        <f t="shared" si="530"/>
        <v>0</v>
      </c>
      <c r="I687" s="14"/>
      <c r="J687" s="14"/>
      <c r="K687" s="14"/>
      <c r="L687" s="15"/>
      <c r="M687" s="19">
        <f t="shared" si="531"/>
        <v>0</v>
      </c>
      <c r="N687" s="14"/>
      <c r="O687" s="14"/>
      <c r="P687" s="14"/>
      <c r="Q687" s="15"/>
      <c r="R687" s="19">
        <f t="shared" si="532"/>
        <v>0</v>
      </c>
      <c r="S687" s="14"/>
      <c r="T687" s="14"/>
      <c r="U687" s="14"/>
      <c r="V687" s="15"/>
      <c r="W687" s="19">
        <f t="shared" si="533"/>
        <v>0</v>
      </c>
      <c r="X687" s="14"/>
      <c r="Y687" s="14"/>
      <c r="Z687" s="14"/>
      <c r="AA687" s="15"/>
      <c r="AB687" s="19">
        <f t="shared" si="534"/>
        <v>0</v>
      </c>
      <c r="AC687" s="14"/>
      <c r="AD687" s="14"/>
      <c r="AE687" s="14"/>
      <c r="AF687" s="15"/>
      <c r="AG687" s="19">
        <f t="shared" si="535"/>
        <v>0</v>
      </c>
      <c r="AH687" s="14"/>
      <c r="AI687" s="14"/>
      <c r="AJ687" s="14"/>
      <c r="AK687" s="15"/>
      <c r="AL687" s="19">
        <f t="shared" si="536"/>
        <v>0</v>
      </c>
      <c r="AM687" s="14"/>
      <c r="AN687" s="14"/>
      <c r="AO687" s="14"/>
      <c r="AP687" s="15"/>
      <c r="AQ687" s="19">
        <f t="shared" si="537"/>
        <v>0</v>
      </c>
      <c r="AR687" s="14"/>
      <c r="AS687" s="14"/>
      <c r="AT687" s="14"/>
      <c r="AU687" s="15"/>
      <c r="AV687" s="30">
        <f t="shared" si="538"/>
        <v>0</v>
      </c>
    </row>
    <row r="688" spans="1:48">
      <c r="A688" s="12">
        <v>46</v>
      </c>
      <c r="B688" s="3" t="s">
        <v>6</v>
      </c>
      <c r="C688" s="27" t="s">
        <v>20</v>
      </c>
      <c r="D688" s="14"/>
      <c r="E688" s="14"/>
      <c r="F688" s="14"/>
      <c r="G688" s="15"/>
      <c r="H688" s="19">
        <f t="shared" si="530"/>
        <v>0</v>
      </c>
      <c r="I688" s="14"/>
      <c r="J688" s="14"/>
      <c r="K688" s="14"/>
      <c r="L688" s="15"/>
      <c r="M688" s="19">
        <f t="shared" si="531"/>
        <v>0</v>
      </c>
      <c r="N688" s="14"/>
      <c r="O688" s="14"/>
      <c r="P688" s="14"/>
      <c r="Q688" s="15"/>
      <c r="R688" s="19">
        <f t="shared" si="532"/>
        <v>0</v>
      </c>
      <c r="S688" s="14"/>
      <c r="T688" s="14"/>
      <c r="U688" s="14"/>
      <c r="V688" s="15"/>
      <c r="W688" s="19">
        <f t="shared" si="533"/>
        <v>0</v>
      </c>
      <c r="X688" s="14"/>
      <c r="Y688" s="14"/>
      <c r="Z688" s="14"/>
      <c r="AA688" s="15"/>
      <c r="AB688" s="19">
        <f t="shared" si="534"/>
        <v>0</v>
      </c>
      <c r="AC688" s="14"/>
      <c r="AD688" s="14"/>
      <c r="AE688" s="14"/>
      <c r="AF688" s="15"/>
      <c r="AG688" s="19">
        <f t="shared" si="535"/>
        <v>0</v>
      </c>
      <c r="AH688" s="14"/>
      <c r="AI688" s="14"/>
      <c r="AJ688" s="14"/>
      <c r="AK688" s="15"/>
      <c r="AL688" s="19">
        <f t="shared" si="536"/>
        <v>0</v>
      </c>
      <c r="AM688" s="14"/>
      <c r="AN688" s="14"/>
      <c r="AO688" s="14"/>
      <c r="AP688" s="15"/>
      <c r="AQ688" s="19">
        <f t="shared" si="537"/>
        <v>0</v>
      </c>
      <c r="AR688" s="14"/>
      <c r="AS688" s="14"/>
      <c r="AT688" s="14"/>
      <c r="AU688" s="15"/>
      <c r="AV688" s="30">
        <f t="shared" si="538"/>
        <v>0</v>
      </c>
    </row>
    <row r="689" spans="1:48">
      <c r="A689" s="12">
        <v>46</v>
      </c>
      <c r="B689" s="3" t="s">
        <v>7</v>
      </c>
      <c r="C689" s="27" t="s">
        <v>20</v>
      </c>
      <c r="D689" s="14"/>
      <c r="E689" s="14"/>
      <c r="F689" s="14"/>
      <c r="G689" s="15"/>
      <c r="H689" s="19">
        <f t="shared" si="530"/>
        <v>0</v>
      </c>
      <c r="I689" s="14"/>
      <c r="J689" s="14"/>
      <c r="K689" s="14"/>
      <c r="L689" s="15"/>
      <c r="M689" s="19">
        <f t="shared" si="531"/>
        <v>0</v>
      </c>
      <c r="N689" s="14"/>
      <c r="O689" s="14"/>
      <c r="P689" s="14"/>
      <c r="Q689" s="15"/>
      <c r="R689" s="19">
        <f t="shared" si="532"/>
        <v>0</v>
      </c>
      <c r="S689" s="14"/>
      <c r="T689" s="14"/>
      <c r="U689" s="14"/>
      <c r="V689" s="15"/>
      <c r="W689" s="19">
        <f t="shared" si="533"/>
        <v>0</v>
      </c>
      <c r="X689" s="14"/>
      <c r="Y689" s="14"/>
      <c r="Z689" s="14"/>
      <c r="AA689" s="15"/>
      <c r="AB689" s="19">
        <f t="shared" si="534"/>
        <v>0</v>
      </c>
      <c r="AC689" s="14"/>
      <c r="AD689" s="14"/>
      <c r="AE689" s="14"/>
      <c r="AF689" s="15"/>
      <c r="AG689" s="19">
        <f t="shared" si="535"/>
        <v>0</v>
      </c>
      <c r="AH689" s="14"/>
      <c r="AI689" s="14"/>
      <c r="AJ689" s="14"/>
      <c r="AK689" s="15"/>
      <c r="AL689" s="19">
        <f t="shared" si="536"/>
        <v>0</v>
      </c>
      <c r="AM689" s="14"/>
      <c r="AN689" s="14"/>
      <c r="AO689" s="14"/>
      <c r="AP689" s="15"/>
      <c r="AQ689" s="19">
        <f t="shared" si="537"/>
        <v>0</v>
      </c>
      <c r="AR689" s="14"/>
      <c r="AS689" s="14"/>
      <c r="AT689" s="14"/>
      <c r="AU689" s="15"/>
      <c r="AV689" s="30">
        <f t="shared" si="538"/>
        <v>0</v>
      </c>
    </row>
    <row r="690" spans="1:48">
      <c r="A690" s="12">
        <v>46</v>
      </c>
      <c r="B690" s="3" t="s">
        <v>22</v>
      </c>
      <c r="C690" s="27" t="s">
        <v>20</v>
      </c>
      <c r="D690" s="14"/>
      <c r="E690" s="14"/>
      <c r="F690" s="14"/>
      <c r="G690" s="15"/>
      <c r="H690" s="19">
        <f t="shared" si="530"/>
        <v>0</v>
      </c>
      <c r="I690" s="14"/>
      <c r="J690" s="14"/>
      <c r="K690" s="14"/>
      <c r="L690" s="15"/>
      <c r="M690" s="19">
        <f t="shared" si="531"/>
        <v>0</v>
      </c>
      <c r="N690" s="14"/>
      <c r="O690" s="14"/>
      <c r="P690" s="14"/>
      <c r="Q690" s="15"/>
      <c r="R690" s="19">
        <f t="shared" si="532"/>
        <v>0</v>
      </c>
      <c r="S690" s="14"/>
      <c r="T690" s="14"/>
      <c r="U690" s="14"/>
      <c r="V690" s="15"/>
      <c r="W690" s="19">
        <f t="shared" si="533"/>
        <v>0</v>
      </c>
      <c r="X690" s="14"/>
      <c r="Y690" s="14"/>
      <c r="Z690" s="14"/>
      <c r="AA690" s="15"/>
      <c r="AB690" s="19">
        <f t="shared" si="534"/>
        <v>0</v>
      </c>
      <c r="AC690" s="14"/>
      <c r="AD690" s="14"/>
      <c r="AE690" s="14"/>
      <c r="AF690" s="15"/>
      <c r="AG690" s="19">
        <f t="shared" si="535"/>
        <v>0</v>
      </c>
      <c r="AH690" s="14"/>
      <c r="AI690" s="14"/>
      <c r="AJ690" s="14"/>
      <c r="AK690" s="15"/>
      <c r="AL690" s="19">
        <f t="shared" si="536"/>
        <v>0</v>
      </c>
      <c r="AM690" s="14"/>
      <c r="AN690" s="14"/>
      <c r="AO690" s="14"/>
      <c r="AP690" s="15"/>
      <c r="AQ690" s="19">
        <f t="shared" si="537"/>
        <v>0</v>
      </c>
      <c r="AR690" s="14"/>
      <c r="AS690" s="14"/>
      <c r="AT690" s="14"/>
      <c r="AU690" s="15"/>
      <c r="AV690" s="30">
        <f t="shared" si="538"/>
        <v>0</v>
      </c>
    </row>
    <row r="691" spans="1:48">
      <c r="A691" s="12">
        <v>46</v>
      </c>
      <c r="B691" s="3" t="s">
        <v>8</v>
      </c>
      <c r="C691" s="27" t="s">
        <v>20</v>
      </c>
      <c r="D691" s="14"/>
      <c r="E691" s="14"/>
      <c r="F691" s="14"/>
      <c r="G691" s="15"/>
      <c r="H691" s="19">
        <f t="shared" si="530"/>
        <v>0</v>
      </c>
      <c r="I691" s="14"/>
      <c r="J691" s="14"/>
      <c r="K691" s="14"/>
      <c r="L691" s="15"/>
      <c r="M691" s="19">
        <f t="shared" si="531"/>
        <v>0</v>
      </c>
      <c r="N691" s="14"/>
      <c r="O691" s="14"/>
      <c r="P691" s="14"/>
      <c r="Q691" s="15"/>
      <c r="R691" s="19">
        <f t="shared" si="532"/>
        <v>0</v>
      </c>
      <c r="S691" s="14"/>
      <c r="T691" s="14"/>
      <c r="U691" s="14"/>
      <c r="V691" s="15"/>
      <c r="W691" s="19">
        <f t="shared" si="533"/>
        <v>0</v>
      </c>
      <c r="X691" s="14"/>
      <c r="Y691" s="14"/>
      <c r="Z691" s="14"/>
      <c r="AA691" s="15"/>
      <c r="AB691" s="19">
        <f t="shared" si="534"/>
        <v>0</v>
      </c>
      <c r="AC691" s="14"/>
      <c r="AD691" s="14"/>
      <c r="AE691" s="14"/>
      <c r="AF691" s="15"/>
      <c r="AG691" s="19">
        <f t="shared" si="535"/>
        <v>0</v>
      </c>
      <c r="AH691" s="14"/>
      <c r="AI691" s="14"/>
      <c r="AJ691" s="14"/>
      <c r="AK691" s="15"/>
      <c r="AL691" s="19">
        <f t="shared" si="536"/>
        <v>0</v>
      </c>
      <c r="AM691" s="14"/>
      <c r="AN691" s="14"/>
      <c r="AO691" s="14"/>
      <c r="AP691" s="15"/>
      <c r="AQ691" s="19">
        <f t="shared" si="537"/>
        <v>0</v>
      </c>
      <c r="AR691" s="14"/>
      <c r="AS691" s="14"/>
      <c r="AT691" s="14"/>
      <c r="AU691" s="15"/>
      <c r="AV691" s="30">
        <f t="shared" si="538"/>
        <v>0</v>
      </c>
    </row>
    <row r="692" spans="1:48">
      <c r="A692" s="12">
        <v>46</v>
      </c>
      <c r="B692" s="3" t="s">
        <v>74</v>
      </c>
      <c r="C692" s="27" t="s">
        <v>20</v>
      </c>
      <c r="D692" s="14"/>
      <c r="E692" s="14"/>
      <c r="F692" s="14"/>
      <c r="G692" s="15"/>
      <c r="H692" s="19">
        <f t="shared" si="530"/>
        <v>0</v>
      </c>
      <c r="I692" s="14"/>
      <c r="J692" s="14"/>
      <c r="K692" s="14"/>
      <c r="L692" s="15"/>
      <c r="M692" s="19">
        <f t="shared" si="531"/>
        <v>0</v>
      </c>
      <c r="N692" s="14"/>
      <c r="O692" s="14"/>
      <c r="P692" s="14"/>
      <c r="Q692" s="15"/>
      <c r="R692" s="19">
        <f t="shared" si="532"/>
        <v>0</v>
      </c>
      <c r="S692" s="14"/>
      <c r="T692" s="14"/>
      <c r="U692" s="14"/>
      <c r="V692" s="15"/>
      <c r="W692" s="19">
        <f t="shared" si="533"/>
        <v>0</v>
      </c>
      <c r="X692" s="14"/>
      <c r="Y692" s="14"/>
      <c r="Z692" s="14"/>
      <c r="AA692" s="15"/>
      <c r="AB692" s="19">
        <f t="shared" si="534"/>
        <v>0</v>
      </c>
      <c r="AC692" s="14"/>
      <c r="AD692" s="14"/>
      <c r="AE692" s="14"/>
      <c r="AF692" s="15"/>
      <c r="AG692" s="19">
        <f t="shared" si="535"/>
        <v>0</v>
      </c>
      <c r="AH692" s="14"/>
      <c r="AI692" s="14"/>
      <c r="AJ692" s="14"/>
      <c r="AK692" s="15"/>
      <c r="AL692" s="19">
        <f t="shared" si="536"/>
        <v>0</v>
      </c>
      <c r="AM692" s="14"/>
      <c r="AN692" s="14"/>
      <c r="AO692" s="14"/>
      <c r="AP692" s="15"/>
      <c r="AQ692" s="19">
        <f t="shared" si="537"/>
        <v>0</v>
      </c>
      <c r="AR692" s="14"/>
      <c r="AS692" s="14"/>
      <c r="AT692" s="14"/>
      <c r="AU692" s="15"/>
      <c r="AV692" s="30">
        <f t="shared" si="538"/>
        <v>0</v>
      </c>
    </row>
    <row r="693" spans="1:48">
      <c r="A693" s="12">
        <v>46</v>
      </c>
      <c r="B693" s="3" t="s">
        <v>9</v>
      </c>
      <c r="C693" s="27" t="s">
        <v>20</v>
      </c>
      <c r="D693" s="14"/>
      <c r="E693" s="14"/>
      <c r="F693" s="14"/>
      <c r="G693" s="15"/>
      <c r="H693" s="19">
        <f t="shared" si="530"/>
        <v>0</v>
      </c>
      <c r="I693" s="14"/>
      <c r="J693" s="14"/>
      <c r="K693" s="14"/>
      <c r="L693" s="15"/>
      <c r="M693" s="19">
        <f t="shared" si="531"/>
        <v>0</v>
      </c>
      <c r="N693" s="14"/>
      <c r="O693" s="14"/>
      <c r="P693" s="14"/>
      <c r="Q693" s="15"/>
      <c r="R693" s="19">
        <f t="shared" si="532"/>
        <v>0</v>
      </c>
      <c r="S693" s="14"/>
      <c r="T693" s="14"/>
      <c r="U693" s="14"/>
      <c r="V693" s="15"/>
      <c r="W693" s="19">
        <f t="shared" si="533"/>
        <v>0</v>
      </c>
      <c r="X693" s="14"/>
      <c r="Y693" s="14"/>
      <c r="Z693" s="14"/>
      <c r="AA693" s="15"/>
      <c r="AB693" s="19">
        <f t="shared" si="534"/>
        <v>0</v>
      </c>
      <c r="AC693" s="14"/>
      <c r="AD693" s="14"/>
      <c r="AE693" s="14"/>
      <c r="AF693" s="15"/>
      <c r="AG693" s="19">
        <f t="shared" si="535"/>
        <v>0</v>
      </c>
      <c r="AH693" s="14"/>
      <c r="AI693" s="14"/>
      <c r="AJ693" s="14"/>
      <c r="AK693" s="15"/>
      <c r="AL693" s="19">
        <f t="shared" si="536"/>
        <v>0</v>
      </c>
      <c r="AM693" s="14"/>
      <c r="AN693" s="14"/>
      <c r="AO693" s="14"/>
      <c r="AP693" s="15"/>
      <c r="AQ693" s="19">
        <f t="shared" si="537"/>
        <v>0</v>
      </c>
      <c r="AR693" s="14"/>
      <c r="AS693" s="14"/>
      <c r="AT693" s="14"/>
      <c r="AU693" s="15"/>
      <c r="AV693" s="30">
        <f t="shared" si="538"/>
        <v>0</v>
      </c>
    </row>
    <row r="694" spans="1:48">
      <c r="A694" s="12">
        <v>46</v>
      </c>
      <c r="B694" s="27" t="s">
        <v>33</v>
      </c>
      <c r="C694" s="27" t="s">
        <v>20</v>
      </c>
      <c r="D694" s="16"/>
      <c r="E694" s="16"/>
      <c r="F694" s="16"/>
      <c r="G694" s="17"/>
      <c r="H694" s="20">
        <f t="shared" si="530"/>
        <v>0</v>
      </c>
      <c r="I694" s="16"/>
      <c r="J694" s="16"/>
      <c r="K694" s="16"/>
      <c r="L694" s="17"/>
      <c r="M694" s="20">
        <f t="shared" si="531"/>
        <v>0</v>
      </c>
      <c r="N694" s="16"/>
      <c r="O694" s="16"/>
      <c r="P694" s="16"/>
      <c r="Q694" s="17"/>
      <c r="R694" s="20">
        <f t="shared" si="532"/>
        <v>0</v>
      </c>
      <c r="S694" s="16"/>
      <c r="T694" s="16"/>
      <c r="U694" s="16"/>
      <c r="V694" s="17"/>
      <c r="W694" s="20">
        <f t="shared" si="533"/>
        <v>0</v>
      </c>
      <c r="X694" s="16"/>
      <c r="Y694" s="16"/>
      <c r="Z694" s="16"/>
      <c r="AA694" s="17"/>
      <c r="AB694" s="20">
        <f t="shared" si="534"/>
        <v>0</v>
      </c>
      <c r="AC694" s="16"/>
      <c r="AD694" s="16"/>
      <c r="AE694" s="16"/>
      <c r="AF694" s="17"/>
      <c r="AG694" s="20">
        <f t="shared" si="535"/>
        <v>0</v>
      </c>
      <c r="AH694" s="16"/>
      <c r="AI694" s="16"/>
      <c r="AJ694" s="16"/>
      <c r="AK694" s="17"/>
      <c r="AL694" s="20">
        <f t="shared" si="536"/>
        <v>0</v>
      </c>
      <c r="AM694" s="16"/>
      <c r="AN694" s="16"/>
      <c r="AO694" s="16"/>
      <c r="AP694" s="17"/>
      <c r="AQ694" s="20">
        <f t="shared" si="537"/>
        <v>0</v>
      </c>
      <c r="AR694" s="16"/>
      <c r="AS694" s="16"/>
      <c r="AT694" s="16"/>
      <c r="AU694" s="17"/>
      <c r="AV694" s="31">
        <f t="shared" si="538"/>
        <v>0</v>
      </c>
    </row>
    <row r="695" spans="1:48">
      <c r="A695" s="12">
        <v>46</v>
      </c>
      <c r="B695" s="32"/>
      <c r="C695" s="33"/>
      <c r="D695" s="34"/>
      <c r="E695" s="35"/>
      <c r="F695" s="35"/>
      <c r="G695" s="35"/>
      <c r="H695" s="36">
        <f t="shared" ref="H695" si="539">SUM(H682:H694)</f>
        <v>0</v>
      </c>
      <c r="I695" s="35"/>
      <c r="J695" s="35"/>
      <c r="K695" s="35"/>
      <c r="L695" s="35"/>
      <c r="M695" s="36">
        <f t="shared" si="492"/>
        <v>0</v>
      </c>
      <c r="N695" s="35"/>
      <c r="O695" s="35"/>
      <c r="P695" s="35"/>
      <c r="Q695" s="35"/>
      <c r="R695" s="36">
        <f t="shared" si="493"/>
        <v>0</v>
      </c>
      <c r="S695" s="35"/>
      <c r="T695" s="35"/>
      <c r="U695" s="35"/>
      <c r="V695" s="35"/>
      <c r="W695" s="36">
        <f t="shared" si="494"/>
        <v>0</v>
      </c>
      <c r="X695" s="35"/>
      <c r="Y695" s="35"/>
      <c r="Z695" s="35"/>
      <c r="AA695" s="35"/>
      <c r="AB695" s="36">
        <f t="shared" si="495"/>
        <v>0</v>
      </c>
      <c r="AC695" s="35"/>
      <c r="AD695" s="35"/>
      <c r="AE695" s="35"/>
      <c r="AF695" s="35"/>
      <c r="AG695" s="36">
        <f t="shared" si="496"/>
        <v>0</v>
      </c>
      <c r="AH695" s="35"/>
      <c r="AI695" s="35"/>
      <c r="AJ695" s="35"/>
      <c r="AK695" s="35"/>
      <c r="AL695" s="36">
        <f t="shared" si="497"/>
        <v>0</v>
      </c>
      <c r="AM695" s="35"/>
      <c r="AN695" s="35"/>
      <c r="AO695" s="35"/>
      <c r="AP695" s="35"/>
      <c r="AQ695" s="36">
        <f t="shared" si="498"/>
        <v>0</v>
      </c>
      <c r="AR695" s="35"/>
      <c r="AS695" s="35"/>
      <c r="AT695" s="35"/>
      <c r="AU695" s="35"/>
      <c r="AV695" s="36">
        <f t="shared" si="499"/>
        <v>0</v>
      </c>
    </row>
    <row r="696" spans="1:48">
      <c r="A696" s="12">
        <v>47</v>
      </c>
      <c r="B696" s="48" t="str">
        <f>"Буква (или иное название) класса "&amp;A696&amp;":"</f>
        <v>Буква (или иное название) класса 47:</v>
      </c>
      <c r="C696" s="49"/>
      <c r="D696" s="50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</row>
    <row r="697" spans="1:48">
      <c r="A697" s="12">
        <v>47</v>
      </c>
      <c r="B697" s="25" t="s">
        <v>0</v>
      </c>
      <c r="C697" s="26" t="s">
        <v>20</v>
      </c>
      <c r="D697" s="14"/>
      <c r="E697" s="14"/>
      <c r="F697" s="14"/>
      <c r="G697" s="15"/>
      <c r="H697" s="19">
        <f t="shared" ref="H697:H709" si="540">COUNTA(D697:G697)</f>
        <v>0</v>
      </c>
      <c r="I697" s="14"/>
      <c r="J697" s="14"/>
      <c r="K697" s="14"/>
      <c r="L697" s="15"/>
      <c r="M697" s="19">
        <f t="shared" ref="M697:M709" si="541">COUNTA(I697:L697)</f>
        <v>0</v>
      </c>
      <c r="N697" s="14"/>
      <c r="O697" s="14"/>
      <c r="P697" s="14"/>
      <c r="Q697" s="15"/>
      <c r="R697" s="19">
        <f t="shared" ref="R697:R709" si="542">COUNTA(N697:Q697)</f>
        <v>0</v>
      </c>
      <c r="S697" s="14"/>
      <c r="T697" s="14"/>
      <c r="U697" s="14"/>
      <c r="V697" s="15"/>
      <c r="W697" s="19">
        <f t="shared" ref="W697:W709" si="543">COUNTA(S697:V697)</f>
        <v>0</v>
      </c>
      <c r="X697" s="14"/>
      <c r="Y697" s="14"/>
      <c r="Z697" s="14"/>
      <c r="AA697" s="15"/>
      <c r="AB697" s="19">
        <f t="shared" ref="AB697:AB709" si="544">COUNTA(X697:AA697)</f>
        <v>0</v>
      </c>
      <c r="AC697" s="14"/>
      <c r="AD697" s="14"/>
      <c r="AE697" s="14"/>
      <c r="AF697" s="15"/>
      <c r="AG697" s="19">
        <f t="shared" ref="AG697:AG709" si="545">COUNTA(AC697:AF697)</f>
        <v>0</v>
      </c>
      <c r="AH697" s="14"/>
      <c r="AI697" s="14"/>
      <c r="AJ697" s="14"/>
      <c r="AK697" s="15"/>
      <c r="AL697" s="19">
        <f t="shared" ref="AL697:AL709" si="546">COUNTA(AH697:AK697)</f>
        <v>0</v>
      </c>
      <c r="AM697" s="14"/>
      <c r="AN697" s="14"/>
      <c r="AO697" s="14"/>
      <c r="AP697" s="15"/>
      <c r="AQ697" s="19">
        <f t="shared" ref="AQ697:AQ709" si="547">COUNTA(AM697:AP697)</f>
        <v>0</v>
      </c>
      <c r="AR697" s="14"/>
      <c r="AS697" s="14"/>
      <c r="AT697" s="14"/>
      <c r="AU697" s="15"/>
      <c r="AV697" s="30">
        <f t="shared" ref="AV697:AV709" si="548">COUNTA(AR697:AU697)</f>
        <v>0</v>
      </c>
    </row>
    <row r="698" spans="1:48">
      <c r="A698" s="12">
        <v>47</v>
      </c>
      <c r="B698" s="3" t="s">
        <v>1</v>
      </c>
      <c r="C698" s="27" t="s">
        <v>20</v>
      </c>
      <c r="D698" s="14"/>
      <c r="E698" s="14"/>
      <c r="F698" s="14"/>
      <c r="G698" s="15"/>
      <c r="H698" s="19">
        <f t="shared" si="540"/>
        <v>0</v>
      </c>
      <c r="I698" s="14"/>
      <c r="J698" s="14"/>
      <c r="K698" s="14"/>
      <c r="L698" s="15"/>
      <c r="M698" s="19">
        <f t="shared" si="541"/>
        <v>0</v>
      </c>
      <c r="N698" s="14"/>
      <c r="O698" s="14"/>
      <c r="P698" s="14"/>
      <c r="Q698" s="15"/>
      <c r="R698" s="19">
        <f t="shared" si="542"/>
        <v>0</v>
      </c>
      <c r="S698" s="14"/>
      <c r="T698" s="14"/>
      <c r="U698" s="14"/>
      <c r="V698" s="15"/>
      <c r="W698" s="19">
        <f t="shared" si="543"/>
        <v>0</v>
      </c>
      <c r="X698" s="14"/>
      <c r="Y698" s="14"/>
      <c r="Z698" s="14"/>
      <c r="AA698" s="15"/>
      <c r="AB698" s="19">
        <f t="shared" si="544"/>
        <v>0</v>
      </c>
      <c r="AC698" s="14"/>
      <c r="AD698" s="14"/>
      <c r="AE698" s="14"/>
      <c r="AF698" s="15"/>
      <c r="AG698" s="19">
        <f t="shared" si="545"/>
        <v>0</v>
      </c>
      <c r="AH698" s="14"/>
      <c r="AI698" s="14"/>
      <c r="AJ698" s="14"/>
      <c r="AK698" s="15"/>
      <c r="AL698" s="19">
        <f t="shared" si="546"/>
        <v>0</v>
      </c>
      <c r="AM698" s="14"/>
      <c r="AN698" s="14"/>
      <c r="AO698" s="14"/>
      <c r="AP698" s="15"/>
      <c r="AQ698" s="19">
        <f t="shared" si="547"/>
        <v>0</v>
      </c>
      <c r="AR698" s="14"/>
      <c r="AS698" s="14"/>
      <c r="AT698" s="14"/>
      <c r="AU698" s="15"/>
      <c r="AV698" s="30">
        <f t="shared" si="548"/>
        <v>0</v>
      </c>
    </row>
    <row r="699" spans="1:48">
      <c r="A699" s="12">
        <v>47</v>
      </c>
      <c r="B699" s="3" t="s">
        <v>2</v>
      </c>
      <c r="C699" s="27" t="s">
        <v>20</v>
      </c>
      <c r="D699" s="14"/>
      <c r="E699" s="14"/>
      <c r="F699" s="14"/>
      <c r="G699" s="15"/>
      <c r="H699" s="19">
        <f t="shared" si="540"/>
        <v>0</v>
      </c>
      <c r="I699" s="14"/>
      <c r="J699" s="14"/>
      <c r="K699" s="14"/>
      <c r="L699" s="15"/>
      <c r="M699" s="19">
        <f t="shared" si="541"/>
        <v>0</v>
      </c>
      <c r="N699" s="14"/>
      <c r="O699" s="14"/>
      <c r="P699" s="14"/>
      <c r="Q699" s="15"/>
      <c r="R699" s="19">
        <f t="shared" si="542"/>
        <v>0</v>
      </c>
      <c r="S699" s="14"/>
      <c r="T699" s="14"/>
      <c r="U699" s="14"/>
      <c r="V699" s="15"/>
      <c r="W699" s="19">
        <f t="shared" si="543"/>
        <v>0</v>
      </c>
      <c r="X699" s="14"/>
      <c r="Y699" s="14"/>
      <c r="Z699" s="14"/>
      <c r="AA699" s="15"/>
      <c r="AB699" s="19">
        <f t="shared" si="544"/>
        <v>0</v>
      </c>
      <c r="AC699" s="14"/>
      <c r="AD699" s="14"/>
      <c r="AE699" s="14"/>
      <c r="AF699" s="15"/>
      <c r="AG699" s="19">
        <f t="shared" si="545"/>
        <v>0</v>
      </c>
      <c r="AH699" s="14"/>
      <c r="AI699" s="14"/>
      <c r="AJ699" s="14"/>
      <c r="AK699" s="15"/>
      <c r="AL699" s="19">
        <f t="shared" si="546"/>
        <v>0</v>
      </c>
      <c r="AM699" s="14"/>
      <c r="AN699" s="14"/>
      <c r="AO699" s="14"/>
      <c r="AP699" s="15"/>
      <c r="AQ699" s="19">
        <f t="shared" si="547"/>
        <v>0</v>
      </c>
      <c r="AR699" s="14"/>
      <c r="AS699" s="14"/>
      <c r="AT699" s="14"/>
      <c r="AU699" s="15"/>
      <c r="AV699" s="30">
        <f t="shared" si="548"/>
        <v>0</v>
      </c>
    </row>
    <row r="700" spans="1:48">
      <c r="A700" s="12">
        <v>47</v>
      </c>
      <c r="B700" s="3" t="s">
        <v>3</v>
      </c>
      <c r="C700" s="27" t="s">
        <v>20</v>
      </c>
      <c r="D700" s="14"/>
      <c r="E700" s="14"/>
      <c r="F700" s="14"/>
      <c r="G700" s="15"/>
      <c r="H700" s="19">
        <f t="shared" si="540"/>
        <v>0</v>
      </c>
      <c r="I700" s="14"/>
      <c r="J700" s="14"/>
      <c r="K700" s="14"/>
      <c r="L700" s="15"/>
      <c r="M700" s="19">
        <f t="shared" si="541"/>
        <v>0</v>
      </c>
      <c r="N700" s="14"/>
      <c r="O700" s="14"/>
      <c r="P700" s="14"/>
      <c r="Q700" s="15"/>
      <c r="R700" s="19">
        <f t="shared" si="542"/>
        <v>0</v>
      </c>
      <c r="S700" s="14"/>
      <c r="T700" s="14"/>
      <c r="U700" s="14"/>
      <c r="V700" s="15"/>
      <c r="W700" s="19">
        <f t="shared" si="543"/>
        <v>0</v>
      </c>
      <c r="X700" s="14"/>
      <c r="Y700" s="14"/>
      <c r="Z700" s="14"/>
      <c r="AA700" s="15"/>
      <c r="AB700" s="19">
        <f t="shared" si="544"/>
        <v>0</v>
      </c>
      <c r="AC700" s="14"/>
      <c r="AD700" s="14"/>
      <c r="AE700" s="14"/>
      <c r="AF700" s="15"/>
      <c r="AG700" s="19">
        <f t="shared" si="545"/>
        <v>0</v>
      </c>
      <c r="AH700" s="14"/>
      <c r="AI700" s="14"/>
      <c r="AJ700" s="14"/>
      <c r="AK700" s="15"/>
      <c r="AL700" s="19">
        <f t="shared" si="546"/>
        <v>0</v>
      </c>
      <c r="AM700" s="14"/>
      <c r="AN700" s="14"/>
      <c r="AO700" s="14"/>
      <c r="AP700" s="15"/>
      <c r="AQ700" s="19">
        <f t="shared" si="547"/>
        <v>0</v>
      </c>
      <c r="AR700" s="14"/>
      <c r="AS700" s="14"/>
      <c r="AT700" s="14"/>
      <c r="AU700" s="15"/>
      <c r="AV700" s="30">
        <f t="shared" si="548"/>
        <v>0</v>
      </c>
    </row>
    <row r="701" spans="1:48">
      <c r="A701" s="12">
        <v>47</v>
      </c>
      <c r="B701" s="3" t="s">
        <v>4</v>
      </c>
      <c r="C701" s="27" t="s">
        <v>20</v>
      </c>
      <c r="D701" s="14"/>
      <c r="E701" s="14"/>
      <c r="F701" s="14"/>
      <c r="G701" s="15"/>
      <c r="H701" s="19">
        <f t="shared" si="540"/>
        <v>0</v>
      </c>
      <c r="I701" s="14"/>
      <c r="J701" s="14"/>
      <c r="K701" s="14"/>
      <c r="L701" s="15"/>
      <c r="M701" s="19">
        <f t="shared" si="541"/>
        <v>0</v>
      </c>
      <c r="N701" s="14"/>
      <c r="O701" s="14"/>
      <c r="P701" s="14"/>
      <c r="Q701" s="15"/>
      <c r="R701" s="19">
        <f t="shared" si="542"/>
        <v>0</v>
      </c>
      <c r="S701" s="14"/>
      <c r="T701" s="14"/>
      <c r="U701" s="14"/>
      <c r="V701" s="15"/>
      <c r="W701" s="19">
        <f t="shared" si="543"/>
        <v>0</v>
      </c>
      <c r="X701" s="14"/>
      <c r="Y701" s="14"/>
      <c r="Z701" s="14"/>
      <c r="AA701" s="15"/>
      <c r="AB701" s="19">
        <f t="shared" si="544"/>
        <v>0</v>
      </c>
      <c r="AC701" s="14"/>
      <c r="AD701" s="14"/>
      <c r="AE701" s="14"/>
      <c r="AF701" s="15"/>
      <c r="AG701" s="19">
        <f t="shared" si="545"/>
        <v>0</v>
      </c>
      <c r="AH701" s="14"/>
      <c r="AI701" s="14"/>
      <c r="AJ701" s="14"/>
      <c r="AK701" s="15"/>
      <c r="AL701" s="19">
        <f t="shared" si="546"/>
        <v>0</v>
      </c>
      <c r="AM701" s="14"/>
      <c r="AN701" s="14"/>
      <c r="AO701" s="14"/>
      <c r="AP701" s="15"/>
      <c r="AQ701" s="19">
        <f t="shared" si="547"/>
        <v>0</v>
      </c>
      <c r="AR701" s="14"/>
      <c r="AS701" s="14"/>
      <c r="AT701" s="14"/>
      <c r="AU701" s="15"/>
      <c r="AV701" s="30">
        <f t="shared" si="548"/>
        <v>0</v>
      </c>
    </row>
    <row r="702" spans="1:48">
      <c r="A702" s="12">
        <v>47</v>
      </c>
      <c r="B702" s="3" t="s">
        <v>5</v>
      </c>
      <c r="C702" s="27" t="s">
        <v>20</v>
      </c>
      <c r="D702" s="14"/>
      <c r="E702" s="14"/>
      <c r="F702" s="14"/>
      <c r="G702" s="15"/>
      <c r="H702" s="19">
        <f t="shared" si="540"/>
        <v>0</v>
      </c>
      <c r="I702" s="14"/>
      <c r="J702" s="14"/>
      <c r="K702" s="14"/>
      <c r="L702" s="15"/>
      <c r="M702" s="19">
        <f t="shared" si="541"/>
        <v>0</v>
      </c>
      <c r="N702" s="14"/>
      <c r="O702" s="14"/>
      <c r="P702" s="14"/>
      <c r="Q702" s="15"/>
      <c r="R702" s="19">
        <f t="shared" si="542"/>
        <v>0</v>
      </c>
      <c r="S702" s="14"/>
      <c r="T702" s="14"/>
      <c r="U702" s="14"/>
      <c r="V702" s="15"/>
      <c r="W702" s="19">
        <f t="shared" si="543"/>
        <v>0</v>
      </c>
      <c r="X702" s="14"/>
      <c r="Y702" s="14"/>
      <c r="Z702" s="14"/>
      <c r="AA702" s="15"/>
      <c r="AB702" s="19">
        <f t="shared" si="544"/>
        <v>0</v>
      </c>
      <c r="AC702" s="14"/>
      <c r="AD702" s="14"/>
      <c r="AE702" s="14"/>
      <c r="AF702" s="15"/>
      <c r="AG702" s="19">
        <f t="shared" si="545"/>
        <v>0</v>
      </c>
      <c r="AH702" s="14"/>
      <c r="AI702" s="14"/>
      <c r="AJ702" s="14"/>
      <c r="AK702" s="15"/>
      <c r="AL702" s="19">
        <f t="shared" si="546"/>
        <v>0</v>
      </c>
      <c r="AM702" s="14"/>
      <c r="AN702" s="14"/>
      <c r="AO702" s="14"/>
      <c r="AP702" s="15"/>
      <c r="AQ702" s="19">
        <f t="shared" si="547"/>
        <v>0</v>
      </c>
      <c r="AR702" s="14"/>
      <c r="AS702" s="14"/>
      <c r="AT702" s="14"/>
      <c r="AU702" s="15"/>
      <c r="AV702" s="30">
        <f t="shared" si="548"/>
        <v>0</v>
      </c>
    </row>
    <row r="703" spans="1:48">
      <c r="A703" s="12">
        <v>47</v>
      </c>
      <c r="B703" s="3" t="s">
        <v>6</v>
      </c>
      <c r="C703" s="27" t="s">
        <v>20</v>
      </c>
      <c r="D703" s="14"/>
      <c r="E703" s="14"/>
      <c r="F703" s="14"/>
      <c r="G703" s="15"/>
      <c r="H703" s="19">
        <f t="shared" si="540"/>
        <v>0</v>
      </c>
      <c r="I703" s="14"/>
      <c r="J703" s="14"/>
      <c r="K703" s="14"/>
      <c r="L703" s="15"/>
      <c r="M703" s="19">
        <f t="shared" si="541"/>
        <v>0</v>
      </c>
      <c r="N703" s="14"/>
      <c r="O703" s="14"/>
      <c r="P703" s="14"/>
      <c r="Q703" s="15"/>
      <c r="R703" s="19">
        <f t="shared" si="542"/>
        <v>0</v>
      </c>
      <c r="S703" s="14"/>
      <c r="T703" s="14"/>
      <c r="U703" s="14"/>
      <c r="V703" s="15"/>
      <c r="W703" s="19">
        <f t="shared" si="543"/>
        <v>0</v>
      </c>
      <c r="X703" s="14"/>
      <c r="Y703" s="14"/>
      <c r="Z703" s="14"/>
      <c r="AA703" s="15"/>
      <c r="AB703" s="19">
        <f t="shared" si="544"/>
        <v>0</v>
      </c>
      <c r="AC703" s="14"/>
      <c r="AD703" s="14"/>
      <c r="AE703" s="14"/>
      <c r="AF703" s="15"/>
      <c r="AG703" s="19">
        <f t="shared" si="545"/>
        <v>0</v>
      </c>
      <c r="AH703" s="14"/>
      <c r="AI703" s="14"/>
      <c r="AJ703" s="14"/>
      <c r="AK703" s="15"/>
      <c r="AL703" s="19">
        <f t="shared" si="546"/>
        <v>0</v>
      </c>
      <c r="AM703" s="14"/>
      <c r="AN703" s="14"/>
      <c r="AO703" s="14"/>
      <c r="AP703" s="15"/>
      <c r="AQ703" s="19">
        <f t="shared" si="547"/>
        <v>0</v>
      </c>
      <c r="AR703" s="14"/>
      <c r="AS703" s="14"/>
      <c r="AT703" s="14"/>
      <c r="AU703" s="15"/>
      <c r="AV703" s="30">
        <f t="shared" si="548"/>
        <v>0</v>
      </c>
    </row>
    <row r="704" spans="1:48">
      <c r="A704" s="12">
        <v>47</v>
      </c>
      <c r="B704" s="3" t="s">
        <v>7</v>
      </c>
      <c r="C704" s="27" t="s">
        <v>20</v>
      </c>
      <c r="D704" s="14"/>
      <c r="E704" s="14"/>
      <c r="F704" s="14"/>
      <c r="G704" s="15"/>
      <c r="H704" s="19">
        <f t="shared" si="540"/>
        <v>0</v>
      </c>
      <c r="I704" s="14"/>
      <c r="J704" s="14"/>
      <c r="K704" s="14"/>
      <c r="L704" s="15"/>
      <c r="M704" s="19">
        <f t="shared" si="541"/>
        <v>0</v>
      </c>
      <c r="N704" s="14"/>
      <c r="O704" s="14"/>
      <c r="P704" s="14"/>
      <c r="Q704" s="15"/>
      <c r="R704" s="19">
        <f t="shared" si="542"/>
        <v>0</v>
      </c>
      <c r="S704" s="14"/>
      <c r="T704" s="14"/>
      <c r="U704" s="14"/>
      <c r="V704" s="15"/>
      <c r="W704" s="19">
        <f t="shared" si="543"/>
        <v>0</v>
      </c>
      <c r="X704" s="14"/>
      <c r="Y704" s="14"/>
      <c r="Z704" s="14"/>
      <c r="AA704" s="15"/>
      <c r="AB704" s="19">
        <f t="shared" si="544"/>
        <v>0</v>
      </c>
      <c r="AC704" s="14"/>
      <c r="AD704" s="14"/>
      <c r="AE704" s="14"/>
      <c r="AF704" s="15"/>
      <c r="AG704" s="19">
        <f t="shared" si="545"/>
        <v>0</v>
      </c>
      <c r="AH704" s="14"/>
      <c r="AI704" s="14"/>
      <c r="AJ704" s="14"/>
      <c r="AK704" s="15"/>
      <c r="AL704" s="19">
        <f t="shared" si="546"/>
        <v>0</v>
      </c>
      <c r="AM704" s="14"/>
      <c r="AN704" s="14"/>
      <c r="AO704" s="14"/>
      <c r="AP704" s="15"/>
      <c r="AQ704" s="19">
        <f t="shared" si="547"/>
        <v>0</v>
      </c>
      <c r="AR704" s="14"/>
      <c r="AS704" s="14"/>
      <c r="AT704" s="14"/>
      <c r="AU704" s="15"/>
      <c r="AV704" s="30">
        <f t="shared" si="548"/>
        <v>0</v>
      </c>
    </row>
    <row r="705" spans="1:48">
      <c r="A705" s="12">
        <v>47</v>
      </c>
      <c r="B705" s="3" t="s">
        <v>22</v>
      </c>
      <c r="C705" s="27" t="s">
        <v>20</v>
      </c>
      <c r="D705" s="14"/>
      <c r="E705" s="14"/>
      <c r="F705" s="14"/>
      <c r="G705" s="15"/>
      <c r="H705" s="19">
        <f t="shared" si="540"/>
        <v>0</v>
      </c>
      <c r="I705" s="14"/>
      <c r="J705" s="14"/>
      <c r="K705" s="14"/>
      <c r="L705" s="15"/>
      <c r="M705" s="19">
        <f t="shared" si="541"/>
        <v>0</v>
      </c>
      <c r="N705" s="14"/>
      <c r="O705" s="14"/>
      <c r="P705" s="14"/>
      <c r="Q705" s="15"/>
      <c r="R705" s="19">
        <f t="shared" si="542"/>
        <v>0</v>
      </c>
      <c r="S705" s="14"/>
      <c r="T705" s="14"/>
      <c r="U705" s="14"/>
      <c r="V705" s="15"/>
      <c r="W705" s="19">
        <f t="shared" si="543"/>
        <v>0</v>
      </c>
      <c r="X705" s="14"/>
      <c r="Y705" s="14"/>
      <c r="Z705" s="14"/>
      <c r="AA705" s="15"/>
      <c r="AB705" s="19">
        <f t="shared" si="544"/>
        <v>0</v>
      </c>
      <c r="AC705" s="14"/>
      <c r="AD705" s="14"/>
      <c r="AE705" s="14"/>
      <c r="AF705" s="15"/>
      <c r="AG705" s="19">
        <f t="shared" si="545"/>
        <v>0</v>
      </c>
      <c r="AH705" s="14"/>
      <c r="AI705" s="14"/>
      <c r="AJ705" s="14"/>
      <c r="AK705" s="15"/>
      <c r="AL705" s="19">
        <f t="shared" si="546"/>
        <v>0</v>
      </c>
      <c r="AM705" s="14"/>
      <c r="AN705" s="14"/>
      <c r="AO705" s="14"/>
      <c r="AP705" s="15"/>
      <c r="AQ705" s="19">
        <f t="shared" si="547"/>
        <v>0</v>
      </c>
      <c r="AR705" s="14"/>
      <c r="AS705" s="14"/>
      <c r="AT705" s="14"/>
      <c r="AU705" s="15"/>
      <c r="AV705" s="30">
        <f t="shared" si="548"/>
        <v>0</v>
      </c>
    </row>
    <row r="706" spans="1:48">
      <c r="A706" s="12">
        <v>47</v>
      </c>
      <c r="B706" s="3" t="s">
        <v>8</v>
      </c>
      <c r="C706" s="27" t="s">
        <v>20</v>
      </c>
      <c r="D706" s="14"/>
      <c r="E706" s="14"/>
      <c r="F706" s="14"/>
      <c r="G706" s="15"/>
      <c r="H706" s="19">
        <f t="shared" si="540"/>
        <v>0</v>
      </c>
      <c r="I706" s="14"/>
      <c r="J706" s="14"/>
      <c r="K706" s="14"/>
      <c r="L706" s="15"/>
      <c r="M706" s="19">
        <f t="shared" si="541"/>
        <v>0</v>
      </c>
      <c r="N706" s="14"/>
      <c r="O706" s="14"/>
      <c r="P706" s="14"/>
      <c r="Q706" s="15"/>
      <c r="R706" s="19">
        <f t="shared" si="542"/>
        <v>0</v>
      </c>
      <c r="S706" s="14"/>
      <c r="T706" s="14"/>
      <c r="U706" s="14"/>
      <c r="V706" s="15"/>
      <c r="W706" s="19">
        <f t="shared" si="543"/>
        <v>0</v>
      </c>
      <c r="X706" s="14"/>
      <c r="Y706" s="14"/>
      <c r="Z706" s="14"/>
      <c r="AA706" s="15"/>
      <c r="AB706" s="19">
        <f t="shared" si="544"/>
        <v>0</v>
      </c>
      <c r="AC706" s="14"/>
      <c r="AD706" s="14"/>
      <c r="AE706" s="14"/>
      <c r="AF706" s="15"/>
      <c r="AG706" s="19">
        <f t="shared" si="545"/>
        <v>0</v>
      </c>
      <c r="AH706" s="14"/>
      <c r="AI706" s="14"/>
      <c r="AJ706" s="14"/>
      <c r="AK706" s="15"/>
      <c r="AL706" s="19">
        <f t="shared" si="546"/>
        <v>0</v>
      </c>
      <c r="AM706" s="14"/>
      <c r="AN706" s="14"/>
      <c r="AO706" s="14"/>
      <c r="AP706" s="15"/>
      <c r="AQ706" s="19">
        <f t="shared" si="547"/>
        <v>0</v>
      </c>
      <c r="AR706" s="14"/>
      <c r="AS706" s="14"/>
      <c r="AT706" s="14"/>
      <c r="AU706" s="15"/>
      <c r="AV706" s="30">
        <f t="shared" si="548"/>
        <v>0</v>
      </c>
    </row>
    <row r="707" spans="1:48">
      <c r="A707" s="12">
        <v>47</v>
      </c>
      <c r="B707" s="3" t="s">
        <v>74</v>
      </c>
      <c r="C707" s="27" t="s">
        <v>20</v>
      </c>
      <c r="D707" s="14"/>
      <c r="E707" s="14"/>
      <c r="F707" s="14"/>
      <c r="G707" s="15"/>
      <c r="H707" s="19">
        <f t="shared" si="540"/>
        <v>0</v>
      </c>
      <c r="I707" s="14"/>
      <c r="J707" s="14"/>
      <c r="K707" s="14"/>
      <c r="L707" s="15"/>
      <c r="M707" s="19">
        <f t="shared" si="541"/>
        <v>0</v>
      </c>
      <c r="N707" s="14"/>
      <c r="O707" s="14"/>
      <c r="P707" s="14"/>
      <c r="Q707" s="15"/>
      <c r="R707" s="19">
        <f t="shared" si="542"/>
        <v>0</v>
      </c>
      <c r="S707" s="14"/>
      <c r="T707" s="14"/>
      <c r="U707" s="14"/>
      <c r="V707" s="15"/>
      <c r="W707" s="19">
        <f t="shared" si="543"/>
        <v>0</v>
      </c>
      <c r="X707" s="14"/>
      <c r="Y707" s="14"/>
      <c r="Z707" s="14"/>
      <c r="AA707" s="15"/>
      <c r="AB707" s="19">
        <f t="shared" si="544"/>
        <v>0</v>
      </c>
      <c r="AC707" s="14"/>
      <c r="AD707" s="14"/>
      <c r="AE707" s="14"/>
      <c r="AF707" s="15"/>
      <c r="AG707" s="19">
        <f t="shared" si="545"/>
        <v>0</v>
      </c>
      <c r="AH707" s="14"/>
      <c r="AI707" s="14"/>
      <c r="AJ707" s="14"/>
      <c r="AK707" s="15"/>
      <c r="AL707" s="19">
        <f t="shared" si="546"/>
        <v>0</v>
      </c>
      <c r="AM707" s="14"/>
      <c r="AN707" s="14"/>
      <c r="AO707" s="14"/>
      <c r="AP707" s="15"/>
      <c r="AQ707" s="19">
        <f t="shared" si="547"/>
        <v>0</v>
      </c>
      <c r="AR707" s="14"/>
      <c r="AS707" s="14"/>
      <c r="AT707" s="14"/>
      <c r="AU707" s="15"/>
      <c r="AV707" s="30">
        <f t="shared" si="548"/>
        <v>0</v>
      </c>
    </row>
    <row r="708" spans="1:48">
      <c r="A708" s="12">
        <v>47</v>
      </c>
      <c r="B708" s="3" t="s">
        <v>9</v>
      </c>
      <c r="C708" s="27" t="s">
        <v>20</v>
      </c>
      <c r="D708" s="14"/>
      <c r="E708" s="14"/>
      <c r="F708" s="14"/>
      <c r="G708" s="15"/>
      <c r="H708" s="19">
        <f t="shared" si="540"/>
        <v>0</v>
      </c>
      <c r="I708" s="14"/>
      <c r="J708" s="14"/>
      <c r="K708" s="14"/>
      <c r="L708" s="15"/>
      <c r="M708" s="19">
        <f t="shared" si="541"/>
        <v>0</v>
      </c>
      <c r="N708" s="14"/>
      <c r="O708" s="14"/>
      <c r="P708" s="14"/>
      <c r="Q708" s="15"/>
      <c r="R708" s="19">
        <f t="shared" si="542"/>
        <v>0</v>
      </c>
      <c r="S708" s="14"/>
      <c r="T708" s="14"/>
      <c r="U708" s="14"/>
      <c r="V708" s="15"/>
      <c r="W708" s="19">
        <f t="shared" si="543"/>
        <v>0</v>
      </c>
      <c r="X708" s="14"/>
      <c r="Y708" s="14"/>
      <c r="Z708" s="14"/>
      <c r="AA708" s="15"/>
      <c r="AB708" s="19">
        <f t="shared" si="544"/>
        <v>0</v>
      </c>
      <c r="AC708" s="14"/>
      <c r="AD708" s="14"/>
      <c r="AE708" s="14"/>
      <c r="AF708" s="15"/>
      <c r="AG708" s="19">
        <f t="shared" si="545"/>
        <v>0</v>
      </c>
      <c r="AH708" s="14"/>
      <c r="AI708" s="14"/>
      <c r="AJ708" s="14"/>
      <c r="AK708" s="15"/>
      <c r="AL708" s="19">
        <f t="shared" si="546"/>
        <v>0</v>
      </c>
      <c r="AM708" s="14"/>
      <c r="AN708" s="14"/>
      <c r="AO708" s="14"/>
      <c r="AP708" s="15"/>
      <c r="AQ708" s="19">
        <f t="shared" si="547"/>
        <v>0</v>
      </c>
      <c r="AR708" s="14"/>
      <c r="AS708" s="14"/>
      <c r="AT708" s="14"/>
      <c r="AU708" s="15"/>
      <c r="AV708" s="30">
        <f t="shared" si="548"/>
        <v>0</v>
      </c>
    </row>
    <row r="709" spans="1:48">
      <c r="A709" s="12">
        <v>47</v>
      </c>
      <c r="B709" s="27" t="s">
        <v>33</v>
      </c>
      <c r="C709" s="27" t="s">
        <v>20</v>
      </c>
      <c r="D709" s="16"/>
      <c r="E709" s="16"/>
      <c r="F709" s="16"/>
      <c r="G709" s="17"/>
      <c r="H709" s="20">
        <f t="shared" si="540"/>
        <v>0</v>
      </c>
      <c r="I709" s="16"/>
      <c r="J709" s="16"/>
      <c r="K709" s="16"/>
      <c r="L709" s="17"/>
      <c r="M709" s="20">
        <f t="shared" si="541"/>
        <v>0</v>
      </c>
      <c r="N709" s="16"/>
      <c r="O709" s="16"/>
      <c r="P709" s="16"/>
      <c r="Q709" s="17"/>
      <c r="R709" s="20">
        <f t="shared" si="542"/>
        <v>0</v>
      </c>
      <c r="S709" s="16"/>
      <c r="T709" s="16"/>
      <c r="U709" s="16"/>
      <c r="V709" s="17"/>
      <c r="W709" s="20">
        <f t="shared" si="543"/>
        <v>0</v>
      </c>
      <c r="X709" s="16"/>
      <c r="Y709" s="16"/>
      <c r="Z709" s="16"/>
      <c r="AA709" s="17"/>
      <c r="AB709" s="20">
        <f t="shared" si="544"/>
        <v>0</v>
      </c>
      <c r="AC709" s="16"/>
      <c r="AD709" s="16"/>
      <c r="AE709" s="16"/>
      <c r="AF709" s="17"/>
      <c r="AG709" s="20">
        <f t="shared" si="545"/>
        <v>0</v>
      </c>
      <c r="AH709" s="16"/>
      <c r="AI709" s="16"/>
      <c r="AJ709" s="16"/>
      <c r="AK709" s="17"/>
      <c r="AL709" s="20">
        <f t="shared" si="546"/>
        <v>0</v>
      </c>
      <c r="AM709" s="16"/>
      <c r="AN709" s="16"/>
      <c r="AO709" s="16"/>
      <c r="AP709" s="17"/>
      <c r="AQ709" s="20">
        <f t="shared" si="547"/>
        <v>0</v>
      </c>
      <c r="AR709" s="16"/>
      <c r="AS709" s="16"/>
      <c r="AT709" s="16"/>
      <c r="AU709" s="17"/>
      <c r="AV709" s="31">
        <f t="shared" si="548"/>
        <v>0</v>
      </c>
    </row>
    <row r="710" spans="1:48">
      <c r="A710" s="12">
        <v>47</v>
      </c>
      <c r="B710" s="32"/>
      <c r="C710" s="33"/>
      <c r="D710" s="34"/>
      <c r="E710" s="35"/>
      <c r="F710" s="35"/>
      <c r="G710" s="35"/>
      <c r="H710" s="36">
        <f t="shared" ref="H710" si="549">SUM(H697:H709)</f>
        <v>0</v>
      </c>
      <c r="I710" s="35"/>
      <c r="J710" s="35"/>
      <c r="K710" s="35"/>
      <c r="L710" s="35"/>
      <c r="M710" s="36">
        <f t="shared" ref="M710:M755" si="550">SUM(M697:M709)</f>
        <v>0</v>
      </c>
      <c r="N710" s="35"/>
      <c r="O710" s="35"/>
      <c r="P710" s="35"/>
      <c r="Q710" s="35"/>
      <c r="R710" s="36">
        <f t="shared" ref="R710:R755" si="551">SUM(R697:R709)</f>
        <v>0</v>
      </c>
      <c r="S710" s="35"/>
      <c r="T710" s="35"/>
      <c r="U710" s="35"/>
      <c r="V710" s="35"/>
      <c r="W710" s="36">
        <f t="shared" ref="W710:W755" si="552">SUM(W697:W709)</f>
        <v>0</v>
      </c>
      <c r="X710" s="35"/>
      <c r="Y710" s="35"/>
      <c r="Z710" s="35"/>
      <c r="AA710" s="35"/>
      <c r="AB710" s="36">
        <f t="shared" ref="AB710:AB755" si="553">SUM(AB697:AB709)</f>
        <v>0</v>
      </c>
      <c r="AC710" s="35"/>
      <c r="AD710" s="35"/>
      <c r="AE710" s="35"/>
      <c r="AF710" s="35"/>
      <c r="AG710" s="36">
        <f t="shared" ref="AG710:AG755" si="554">SUM(AG697:AG709)</f>
        <v>0</v>
      </c>
      <c r="AH710" s="35"/>
      <c r="AI710" s="35"/>
      <c r="AJ710" s="35"/>
      <c r="AK710" s="35"/>
      <c r="AL710" s="36">
        <f t="shared" ref="AL710:AL755" si="555">SUM(AL697:AL709)</f>
        <v>0</v>
      </c>
      <c r="AM710" s="35"/>
      <c r="AN710" s="35"/>
      <c r="AO710" s="35"/>
      <c r="AP710" s="35"/>
      <c r="AQ710" s="36">
        <f t="shared" ref="AQ710:AQ755" si="556">SUM(AQ697:AQ709)</f>
        <v>0</v>
      </c>
      <c r="AR710" s="35"/>
      <c r="AS710" s="35"/>
      <c r="AT710" s="35"/>
      <c r="AU710" s="35"/>
      <c r="AV710" s="36">
        <f t="shared" ref="AV710:AV755" si="557">SUM(AV697:AV709)</f>
        <v>0</v>
      </c>
    </row>
    <row r="711" spans="1:48">
      <c r="A711" s="12">
        <v>48</v>
      </c>
      <c r="B711" s="48" t="str">
        <f>"Буква (или иное название) класса "&amp;A711&amp;":"</f>
        <v>Буква (или иное название) класса 48:</v>
      </c>
      <c r="C711" s="49"/>
      <c r="D711" s="50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</row>
    <row r="712" spans="1:48">
      <c r="A712" s="12">
        <v>48</v>
      </c>
      <c r="B712" s="25" t="s">
        <v>0</v>
      </c>
      <c r="C712" s="26" t="s">
        <v>20</v>
      </c>
      <c r="D712" s="14"/>
      <c r="E712" s="14"/>
      <c r="F712" s="14"/>
      <c r="G712" s="15"/>
      <c r="H712" s="19">
        <f t="shared" ref="H712:H724" si="558">COUNTA(D712:G712)</f>
        <v>0</v>
      </c>
      <c r="I712" s="14"/>
      <c r="J712" s="14"/>
      <c r="K712" s="14"/>
      <c r="L712" s="15"/>
      <c r="M712" s="19">
        <f t="shared" ref="M712:M724" si="559">COUNTA(I712:L712)</f>
        <v>0</v>
      </c>
      <c r="N712" s="14"/>
      <c r="O712" s="14"/>
      <c r="P712" s="14"/>
      <c r="Q712" s="15"/>
      <c r="R712" s="19">
        <f t="shared" ref="R712:R724" si="560">COUNTA(N712:Q712)</f>
        <v>0</v>
      </c>
      <c r="S712" s="14"/>
      <c r="T712" s="14"/>
      <c r="U712" s="14"/>
      <c r="V712" s="15"/>
      <c r="W712" s="19">
        <f t="shared" ref="W712:W724" si="561">COUNTA(S712:V712)</f>
        <v>0</v>
      </c>
      <c r="X712" s="14"/>
      <c r="Y712" s="14"/>
      <c r="Z712" s="14"/>
      <c r="AA712" s="15"/>
      <c r="AB712" s="19">
        <f t="shared" ref="AB712:AB724" si="562">COUNTA(X712:AA712)</f>
        <v>0</v>
      </c>
      <c r="AC712" s="14"/>
      <c r="AD712" s="14"/>
      <c r="AE712" s="14"/>
      <c r="AF712" s="15"/>
      <c r="AG712" s="19">
        <f t="shared" ref="AG712:AG724" si="563">COUNTA(AC712:AF712)</f>
        <v>0</v>
      </c>
      <c r="AH712" s="14"/>
      <c r="AI712" s="14"/>
      <c r="AJ712" s="14"/>
      <c r="AK712" s="15"/>
      <c r="AL712" s="19">
        <f t="shared" ref="AL712:AL724" si="564">COUNTA(AH712:AK712)</f>
        <v>0</v>
      </c>
      <c r="AM712" s="14"/>
      <c r="AN712" s="14"/>
      <c r="AO712" s="14"/>
      <c r="AP712" s="15"/>
      <c r="AQ712" s="19">
        <f t="shared" ref="AQ712:AQ724" si="565">COUNTA(AM712:AP712)</f>
        <v>0</v>
      </c>
      <c r="AR712" s="14"/>
      <c r="AS712" s="14"/>
      <c r="AT712" s="14"/>
      <c r="AU712" s="15"/>
      <c r="AV712" s="30">
        <f t="shared" ref="AV712:AV724" si="566">COUNTA(AR712:AU712)</f>
        <v>0</v>
      </c>
    </row>
    <row r="713" spans="1:48">
      <c r="A713" s="12">
        <v>48</v>
      </c>
      <c r="B713" s="3" t="s">
        <v>1</v>
      </c>
      <c r="C713" s="27" t="s">
        <v>20</v>
      </c>
      <c r="D713" s="14"/>
      <c r="E713" s="14"/>
      <c r="F713" s="14"/>
      <c r="G713" s="15"/>
      <c r="H713" s="19">
        <f t="shared" si="558"/>
        <v>0</v>
      </c>
      <c r="I713" s="14"/>
      <c r="J713" s="14"/>
      <c r="K713" s="14"/>
      <c r="L713" s="15"/>
      <c r="M713" s="19">
        <f t="shared" si="559"/>
        <v>0</v>
      </c>
      <c r="N713" s="14"/>
      <c r="O713" s="14"/>
      <c r="P713" s="14"/>
      <c r="Q713" s="15"/>
      <c r="R713" s="19">
        <f t="shared" si="560"/>
        <v>0</v>
      </c>
      <c r="S713" s="14"/>
      <c r="T713" s="14"/>
      <c r="U713" s="14"/>
      <c r="V713" s="15"/>
      <c r="W713" s="19">
        <f t="shared" si="561"/>
        <v>0</v>
      </c>
      <c r="X713" s="14"/>
      <c r="Y713" s="14"/>
      <c r="Z713" s="14"/>
      <c r="AA713" s="15"/>
      <c r="AB713" s="19">
        <f t="shared" si="562"/>
        <v>0</v>
      </c>
      <c r="AC713" s="14"/>
      <c r="AD713" s="14"/>
      <c r="AE713" s="14"/>
      <c r="AF713" s="15"/>
      <c r="AG713" s="19">
        <f t="shared" si="563"/>
        <v>0</v>
      </c>
      <c r="AH713" s="14"/>
      <c r="AI713" s="14"/>
      <c r="AJ713" s="14"/>
      <c r="AK713" s="15"/>
      <c r="AL713" s="19">
        <f t="shared" si="564"/>
        <v>0</v>
      </c>
      <c r="AM713" s="14"/>
      <c r="AN713" s="14"/>
      <c r="AO713" s="14"/>
      <c r="AP713" s="15"/>
      <c r="AQ713" s="19">
        <f t="shared" si="565"/>
        <v>0</v>
      </c>
      <c r="AR713" s="14"/>
      <c r="AS713" s="14"/>
      <c r="AT713" s="14"/>
      <c r="AU713" s="15"/>
      <c r="AV713" s="30">
        <f t="shared" si="566"/>
        <v>0</v>
      </c>
    </row>
    <row r="714" spans="1:48">
      <c r="A714" s="12">
        <v>48</v>
      </c>
      <c r="B714" s="3" t="s">
        <v>2</v>
      </c>
      <c r="C714" s="27" t="s">
        <v>20</v>
      </c>
      <c r="D714" s="14"/>
      <c r="E714" s="14"/>
      <c r="F714" s="14"/>
      <c r="G714" s="15"/>
      <c r="H714" s="19">
        <f t="shared" si="558"/>
        <v>0</v>
      </c>
      <c r="I714" s="14"/>
      <c r="J714" s="14"/>
      <c r="K714" s="14"/>
      <c r="L714" s="15"/>
      <c r="M714" s="19">
        <f t="shared" si="559"/>
        <v>0</v>
      </c>
      <c r="N714" s="14"/>
      <c r="O714" s="14"/>
      <c r="P714" s="14"/>
      <c r="Q714" s="15"/>
      <c r="R714" s="19">
        <f t="shared" si="560"/>
        <v>0</v>
      </c>
      <c r="S714" s="14"/>
      <c r="T714" s="14"/>
      <c r="U714" s="14"/>
      <c r="V714" s="15"/>
      <c r="W714" s="19">
        <f t="shared" si="561"/>
        <v>0</v>
      </c>
      <c r="X714" s="14"/>
      <c r="Y714" s="14"/>
      <c r="Z714" s="14"/>
      <c r="AA714" s="15"/>
      <c r="AB714" s="19">
        <f t="shared" si="562"/>
        <v>0</v>
      </c>
      <c r="AC714" s="14"/>
      <c r="AD714" s="14"/>
      <c r="AE714" s="14"/>
      <c r="AF714" s="15"/>
      <c r="AG714" s="19">
        <f t="shared" si="563"/>
        <v>0</v>
      </c>
      <c r="AH714" s="14"/>
      <c r="AI714" s="14"/>
      <c r="AJ714" s="14"/>
      <c r="AK714" s="15"/>
      <c r="AL714" s="19">
        <f t="shared" si="564"/>
        <v>0</v>
      </c>
      <c r="AM714" s="14"/>
      <c r="AN714" s="14"/>
      <c r="AO714" s="14"/>
      <c r="AP714" s="15"/>
      <c r="AQ714" s="19">
        <f t="shared" si="565"/>
        <v>0</v>
      </c>
      <c r="AR714" s="14"/>
      <c r="AS714" s="14"/>
      <c r="AT714" s="14"/>
      <c r="AU714" s="15"/>
      <c r="AV714" s="30">
        <f t="shared" si="566"/>
        <v>0</v>
      </c>
    </row>
    <row r="715" spans="1:48">
      <c r="A715" s="12">
        <v>48</v>
      </c>
      <c r="B715" s="3" t="s">
        <v>3</v>
      </c>
      <c r="C715" s="27" t="s">
        <v>20</v>
      </c>
      <c r="D715" s="14"/>
      <c r="E715" s="14"/>
      <c r="F715" s="14"/>
      <c r="G715" s="15"/>
      <c r="H715" s="19">
        <f t="shared" si="558"/>
        <v>0</v>
      </c>
      <c r="I715" s="14"/>
      <c r="J715" s="14"/>
      <c r="K715" s="14"/>
      <c r="L715" s="15"/>
      <c r="M715" s="19">
        <f t="shared" si="559"/>
        <v>0</v>
      </c>
      <c r="N715" s="14"/>
      <c r="O715" s="14"/>
      <c r="P715" s="14"/>
      <c r="Q715" s="15"/>
      <c r="R715" s="19">
        <f t="shared" si="560"/>
        <v>0</v>
      </c>
      <c r="S715" s="14"/>
      <c r="T715" s="14"/>
      <c r="U715" s="14"/>
      <c r="V715" s="15"/>
      <c r="W715" s="19">
        <f t="shared" si="561"/>
        <v>0</v>
      </c>
      <c r="X715" s="14"/>
      <c r="Y715" s="14"/>
      <c r="Z715" s="14"/>
      <c r="AA715" s="15"/>
      <c r="AB715" s="19">
        <f t="shared" si="562"/>
        <v>0</v>
      </c>
      <c r="AC715" s="14"/>
      <c r="AD715" s="14"/>
      <c r="AE715" s="14"/>
      <c r="AF715" s="15"/>
      <c r="AG715" s="19">
        <f t="shared" si="563"/>
        <v>0</v>
      </c>
      <c r="AH715" s="14"/>
      <c r="AI715" s="14"/>
      <c r="AJ715" s="14"/>
      <c r="AK715" s="15"/>
      <c r="AL715" s="19">
        <f t="shared" si="564"/>
        <v>0</v>
      </c>
      <c r="AM715" s="14"/>
      <c r="AN715" s="14"/>
      <c r="AO715" s="14"/>
      <c r="AP715" s="15"/>
      <c r="AQ715" s="19">
        <f t="shared" si="565"/>
        <v>0</v>
      </c>
      <c r="AR715" s="14"/>
      <c r="AS715" s="14"/>
      <c r="AT715" s="14"/>
      <c r="AU715" s="15"/>
      <c r="AV715" s="30">
        <f t="shared" si="566"/>
        <v>0</v>
      </c>
    </row>
    <row r="716" spans="1:48">
      <c r="A716" s="12">
        <v>48</v>
      </c>
      <c r="B716" s="3" t="s">
        <v>4</v>
      </c>
      <c r="C716" s="27" t="s">
        <v>20</v>
      </c>
      <c r="D716" s="14"/>
      <c r="E716" s="14"/>
      <c r="F716" s="14"/>
      <c r="G716" s="15"/>
      <c r="H716" s="19">
        <f t="shared" si="558"/>
        <v>0</v>
      </c>
      <c r="I716" s="14"/>
      <c r="J716" s="14"/>
      <c r="K716" s="14"/>
      <c r="L716" s="15"/>
      <c r="M716" s="19">
        <f t="shared" si="559"/>
        <v>0</v>
      </c>
      <c r="N716" s="14"/>
      <c r="O716" s="14"/>
      <c r="P716" s="14"/>
      <c r="Q716" s="15"/>
      <c r="R716" s="19">
        <f t="shared" si="560"/>
        <v>0</v>
      </c>
      <c r="S716" s="14"/>
      <c r="T716" s="14"/>
      <c r="U716" s="14"/>
      <c r="V716" s="15"/>
      <c r="W716" s="19">
        <f t="shared" si="561"/>
        <v>0</v>
      </c>
      <c r="X716" s="14"/>
      <c r="Y716" s="14"/>
      <c r="Z716" s="14"/>
      <c r="AA716" s="15"/>
      <c r="AB716" s="19">
        <f t="shared" si="562"/>
        <v>0</v>
      </c>
      <c r="AC716" s="14"/>
      <c r="AD716" s="14"/>
      <c r="AE716" s="14"/>
      <c r="AF716" s="15"/>
      <c r="AG716" s="19">
        <f t="shared" si="563"/>
        <v>0</v>
      </c>
      <c r="AH716" s="14"/>
      <c r="AI716" s="14"/>
      <c r="AJ716" s="14"/>
      <c r="AK716" s="15"/>
      <c r="AL716" s="19">
        <f t="shared" si="564"/>
        <v>0</v>
      </c>
      <c r="AM716" s="14"/>
      <c r="AN716" s="14"/>
      <c r="AO716" s="14"/>
      <c r="AP716" s="15"/>
      <c r="AQ716" s="19">
        <f t="shared" si="565"/>
        <v>0</v>
      </c>
      <c r="AR716" s="14"/>
      <c r="AS716" s="14"/>
      <c r="AT716" s="14"/>
      <c r="AU716" s="15"/>
      <c r="AV716" s="30">
        <f t="shared" si="566"/>
        <v>0</v>
      </c>
    </row>
    <row r="717" spans="1:48">
      <c r="A717" s="12">
        <v>48</v>
      </c>
      <c r="B717" s="3" t="s">
        <v>5</v>
      </c>
      <c r="C717" s="27" t="s">
        <v>20</v>
      </c>
      <c r="D717" s="14"/>
      <c r="E717" s="14"/>
      <c r="F717" s="14"/>
      <c r="G717" s="15"/>
      <c r="H717" s="19">
        <f t="shared" si="558"/>
        <v>0</v>
      </c>
      <c r="I717" s="14"/>
      <c r="J717" s="14"/>
      <c r="K717" s="14"/>
      <c r="L717" s="15"/>
      <c r="M717" s="19">
        <f t="shared" si="559"/>
        <v>0</v>
      </c>
      <c r="N717" s="14"/>
      <c r="O717" s="14"/>
      <c r="P717" s="14"/>
      <c r="Q717" s="15"/>
      <c r="R717" s="19">
        <f t="shared" si="560"/>
        <v>0</v>
      </c>
      <c r="S717" s="14"/>
      <c r="T717" s="14"/>
      <c r="U717" s="14"/>
      <c r="V717" s="15"/>
      <c r="W717" s="19">
        <f t="shared" si="561"/>
        <v>0</v>
      </c>
      <c r="X717" s="14"/>
      <c r="Y717" s="14"/>
      <c r="Z717" s="14"/>
      <c r="AA717" s="15"/>
      <c r="AB717" s="19">
        <f t="shared" si="562"/>
        <v>0</v>
      </c>
      <c r="AC717" s="14"/>
      <c r="AD717" s="14"/>
      <c r="AE717" s="14"/>
      <c r="AF717" s="15"/>
      <c r="AG717" s="19">
        <f t="shared" si="563"/>
        <v>0</v>
      </c>
      <c r="AH717" s="14"/>
      <c r="AI717" s="14"/>
      <c r="AJ717" s="14"/>
      <c r="AK717" s="15"/>
      <c r="AL717" s="19">
        <f t="shared" si="564"/>
        <v>0</v>
      </c>
      <c r="AM717" s="14"/>
      <c r="AN717" s="14"/>
      <c r="AO717" s="14"/>
      <c r="AP717" s="15"/>
      <c r="AQ717" s="19">
        <f t="shared" si="565"/>
        <v>0</v>
      </c>
      <c r="AR717" s="14"/>
      <c r="AS717" s="14"/>
      <c r="AT717" s="14"/>
      <c r="AU717" s="15"/>
      <c r="AV717" s="30">
        <f t="shared" si="566"/>
        <v>0</v>
      </c>
    </row>
    <row r="718" spans="1:48">
      <c r="A718" s="12">
        <v>48</v>
      </c>
      <c r="B718" s="3" t="s">
        <v>6</v>
      </c>
      <c r="C718" s="27" t="s">
        <v>20</v>
      </c>
      <c r="D718" s="14"/>
      <c r="E718" s="14"/>
      <c r="F718" s="14"/>
      <c r="G718" s="15"/>
      <c r="H718" s="19">
        <f t="shared" si="558"/>
        <v>0</v>
      </c>
      <c r="I718" s="14"/>
      <c r="J718" s="14"/>
      <c r="K718" s="14"/>
      <c r="L718" s="15"/>
      <c r="M718" s="19">
        <f t="shared" si="559"/>
        <v>0</v>
      </c>
      <c r="N718" s="14"/>
      <c r="O718" s="14"/>
      <c r="P718" s="14"/>
      <c r="Q718" s="15"/>
      <c r="R718" s="19">
        <f t="shared" si="560"/>
        <v>0</v>
      </c>
      <c r="S718" s="14"/>
      <c r="T718" s="14"/>
      <c r="U718" s="14"/>
      <c r="V718" s="15"/>
      <c r="W718" s="19">
        <f t="shared" si="561"/>
        <v>0</v>
      </c>
      <c r="X718" s="14"/>
      <c r="Y718" s="14"/>
      <c r="Z718" s="14"/>
      <c r="AA718" s="15"/>
      <c r="AB718" s="19">
        <f t="shared" si="562"/>
        <v>0</v>
      </c>
      <c r="AC718" s="14"/>
      <c r="AD718" s="14"/>
      <c r="AE718" s="14"/>
      <c r="AF718" s="15"/>
      <c r="AG718" s="19">
        <f t="shared" si="563"/>
        <v>0</v>
      </c>
      <c r="AH718" s="14"/>
      <c r="AI718" s="14"/>
      <c r="AJ718" s="14"/>
      <c r="AK718" s="15"/>
      <c r="AL718" s="19">
        <f t="shared" si="564"/>
        <v>0</v>
      </c>
      <c r="AM718" s="14"/>
      <c r="AN718" s="14"/>
      <c r="AO718" s="14"/>
      <c r="AP718" s="15"/>
      <c r="AQ718" s="19">
        <f t="shared" si="565"/>
        <v>0</v>
      </c>
      <c r="AR718" s="14"/>
      <c r="AS718" s="14"/>
      <c r="AT718" s="14"/>
      <c r="AU718" s="15"/>
      <c r="AV718" s="30">
        <f t="shared" si="566"/>
        <v>0</v>
      </c>
    </row>
    <row r="719" spans="1:48">
      <c r="A719" s="12">
        <v>48</v>
      </c>
      <c r="B719" s="3" t="s">
        <v>7</v>
      </c>
      <c r="C719" s="27" t="s">
        <v>20</v>
      </c>
      <c r="D719" s="14"/>
      <c r="E719" s="14"/>
      <c r="F719" s="14"/>
      <c r="G719" s="15"/>
      <c r="H719" s="19">
        <f t="shared" si="558"/>
        <v>0</v>
      </c>
      <c r="I719" s="14"/>
      <c r="J719" s="14"/>
      <c r="K719" s="14"/>
      <c r="L719" s="15"/>
      <c r="M719" s="19">
        <f t="shared" si="559"/>
        <v>0</v>
      </c>
      <c r="N719" s="14"/>
      <c r="O719" s="14"/>
      <c r="P719" s="14"/>
      <c r="Q719" s="15"/>
      <c r="R719" s="19">
        <f t="shared" si="560"/>
        <v>0</v>
      </c>
      <c r="S719" s="14"/>
      <c r="T719" s="14"/>
      <c r="U719" s="14"/>
      <c r="V719" s="15"/>
      <c r="W719" s="19">
        <f t="shared" si="561"/>
        <v>0</v>
      </c>
      <c r="X719" s="14"/>
      <c r="Y719" s="14"/>
      <c r="Z719" s="14"/>
      <c r="AA719" s="15"/>
      <c r="AB719" s="19">
        <f t="shared" si="562"/>
        <v>0</v>
      </c>
      <c r="AC719" s="14"/>
      <c r="AD719" s="14"/>
      <c r="AE719" s="14"/>
      <c r="AF719" s="15"/>
      <c r="AG719" s="19">
        <f t="shared" si="563"/>
        <v>0</v>
      </c>
      <c r="AH719" s="14"/>
      <c r="AI719" s="14"/>
      <c r="AJ719" s="14"/>
      <c r="AK719" s="15"/>
      <c r="AL719" s="19">
        <f t="shared" si="564"/>
        <v>0</v>
      </c>
      <c r="AM719" s="14"/>
      <c r="AN719" s="14"/>
      <c r="AO719" s="14"/>
      <c r="AP719" s="15"/>
      <c r="AQ719" s="19">
        <f t="shared" si="565"/>
        <v>0</v>
      </c>
      <c r="AR719" s="14"/>
      <c r="AS719" s="14"/>
      <c r="AT719" s="14"/>
      <c r="AU719" s="15"/>
      <c r="AV719" s="30">
        <f t="shared" si="566"/>
        <v>0</v>
      </c>
    </row>
    <row r="720" spans="1:48">
      <c r="A720" s="12">
        <v>48</v>
      </c>
      <c r="B720" s="3" t="s">
        <v>22</v>
      </c>
      <c r="C720" s="27" t="s">
        <v>20</v>
      </c>
      <c r="D720" s="14"/>
      <c r="E720" s="14"/>
      <c r="F720" s="14"/>
      <c r="G720" s="15"/>
      <c r="H720" s="19">
        <f t="shared" si="558"/>
        <v>0</v>
      </c>
      <c r="I720" s="14"/>
      <c r="J720" s="14"/>
      <c r="K720" s="14"/>
      <c r="L720" s="15"/>
      <c r="M720" s="19">
        <f t="shared" si="559"/>
        <v>0</v>
      </c>
      <c r="N720" s="14"/>
      <c r="O720" s="14"/>
      <c r="P720" s="14"/>
      <c r="Q720" s="15"/>
      <c r="R720" s="19">
        <f t="shared" si="560"/>
        <v>0</v>
      </c>
      <c r="S720" s="14"/>
      <c r="T720" s="14"/>
      <c r="U720" s="14"/>
      <c r="V720" s="15"/>
      <c r="W720" s="19">
        <f t="shared" si="561"/>
        <v>0</v>
      </c>
      <c r="X720" s="14"/>
      <c r="Y720" s="14"/>
      <c r="Z720" s="14"/>
      <c r="AA720" s="15"/>
      <c r="AB720" s="19">
        <f t="shared" si="562"/>
        <v>0</v>
      </c>
      <c r="AC720" s="14"/>
      <c r="AD720" s="14"/>
      <c r="AE720" s="14"/>
      <c r="AF720" s="15"/>
      <c r="AG720" s="19">
        <f t="shared" si="563"/>
        <v>0</v>
      </c>
      <c r="AH720" s="14"/>
      <c r="AI720" s="14"/>
      <c r="AJ720" s="14"/>
      <c r="AK720" s="15"/>
      <c r="AL720" s="19">
        <f t="shared" si="564"/>
        <v>0</v>
      </c>
      <c r="AM720" s="14"/>
      <c r="AN720" s="14"/>
      <c r="AO720" s="14"/>
      <c r="AP720" s="15"/>
      <c r="AQ720" s="19">
        <f t="shared" si="565"/>
        <v>0</v>
      </c>
      <c r="AR720" s="14"/>
      <c r="AS720" s="14"/>
      <c r="AT720" s="14"/>
      <c r="AU720" s="15"/>
      <c r="AV720" s="30">
        <f t="shared" si="566"/>
        <v>0</v>
      </c>
    </row>
    <row r="721" spans="1:48">
      <c r="A721" s="12">
        <v>48</v>
      </c>
      <c r="B721" s="3" t="s">
        <v>8</v>
      </c>
      <c r="C721" s="27" t="s">
        <v>20</v>
      </c>
      <c r="D721" s="14"/>
      <c r="E721" s="14"/>
      <c r="F721" s="14"/>
      <c r="G721" s="15"/>
      <c r="H721" s="19">
        <f t="shared" si="558"/>
        <v>0</v>
      </c>
      <c r="I721" s="14"/>
      <c r="J721" s="14"/>
      <c r="K721" s="14"/>
      <c r="L721" s="15"/>
      <c r="M721" s="19">
        <f t="shared" si="559"/>
        <v>0</v>
      </c>
      <c r="N721" s="14"/>
      <c r="O721" s="14"/>
      <c r="P721" s="14"/>
      <c r="Q721" s="15"/>
      <c r="R721" s="19">
        <f t="shared" si="560"/>
        <v>0</v>
      </c>
      <c r="S721" s="14"/>
      <c r="T721" s="14"/>
      <c r="U721" s="14"/>
      <c r="V721" s="15"/>
      <c r="W721" s="19">
        <f t="shared" si="561"/>
        <v>0</v>
      </c>
      <c r="X721" s="14"/>
      <c r="Y721" s="14"/>
      <c r="Z721" s="14"/>
      <c r="AA721" s="15"/>
      <c r="AB721" s="19">
        <f t="shared" si="562"/>
        <v>0</v>
      </c>
      <c r="AC721" s="14"/>
      <c r="AD721" s="14"/>
      <c r="AE721" s="14"/>
      <c r="AF721" s="15"/>
      <c r="AG721" s="19">
        <f t="shared" si="563"/>
        <v>0</v>
      </c>
      <c r="AH721" s="14"/>
      <c r="AI721" s="14"/>
      <c r="AJ721" s="14"/>
      <c r="AK721" s="15"/>
      <c r="AL721" s="19">
        <f t="shared" si="564"/>
        <v>0</v>
      </c>
      <c r="AM721" s="14"/>
      <c r="AN721" s="14"/>
      <c r="AO721" s="14"/>
      <c r="AP721" s="15"/>
      <c r="AQ721" s="19">
        <f t="shared" si="565"/>
        <v>0</v>
      </c>
      <c r="AR721" s="14"/>
      <c r="AS721" s="14"/>
      <c r="AT721" s="14"/>
      <c r="AU721" s="15"/>
      <c r="AV721" s="30">
        <f t="shared" si="566"/>
        <v>0</v>
      </c>
    </row>
    <row r="722" spans="1:48">
      <c r="A722" s="12">
        <v>48</v>
      </c>
      <c r="B722" s="3" t="s">
        <v>74</v>
      </c>
      <c r="C722" s="27" t="s">
        <v>20</v>
      </c>
      <c r="D722" s="14"/>
      <c r="E722" s="14"/>
      <c r="F722" s="14"/>
      <c r="G722" s="15"/>
      <c r="H722" s="19">
        <f t="shared" si="558"/>
        <v>0</v>
      </c>
      <c r="I722" s="14"/>
      <c r="J722" s="14"/>
      <c r="K722" s="14"/>
      <c r="L722" s="15"/>
      <c r="M722" s="19">
        <f t="shared" si="559"/>
        <v>0</v>
      </c>
      <c r="N722" s="14"/>
      <c r="O722" s="14"/>
      <c r="P722" s="14"/>
      <c r="Q722" s="15"/>
      <c r="R722" s="19">
        <f t="shared" si="560"/>
        <v>0</v>
      </c>
      <c r="S722" s="14"/>
      <c r="T722" s="14"/>
      <c r="U722" s="14"/>
      <c r="V722" s="15"/>
      <c r="W722" s="19">
        <f t="shared" si="561"/>
        <v>0</v>
      </c>
      <c r="X722" s="14"/>
      <c r="Y722" s="14"/>
      <c r="Z722" s="14"/>
      <c r="AA722" s="15"/>
      <c r="AB722" s="19">
        <f t="shared" si="562"/>
        <v>0</v>
      </c>
      <c r="AC722" s="14"/>
      <c r="AD722" s="14"/>
      <c r="AE722" s="14"/>
      <c r="AF722" s="15"/>
      <c r="AG722" s="19">
        <f t="shared" si="563"/>
        <v>0</v>
      </c>
      <c r="AH722" s="14"/>
      <c r="AI722" s="14"/>
      <c r="AJ722" s="14"/>
      <c r="AK722" s="15"/>
      <c r="AL722" s="19">
        <f t="shared" si="564"/>
        <v>0</v>
      </c>
      <c r="AM722" s="14"/>
      <c r="AN722" s="14"/>
      <c r="AO722" s="14"/>
      <c r="AP722" s="15"/>
      <c r="AQ722" s="19">
        <f t="shared" si="565"/>
        <v>0</v>
      </c>
      <c r="AR722" s="14"/>
      <c r="AS722" s="14"/>
      <c r="AT722" s="14"/>
      <c r="AU722" s="15"/>
      <c r="AV722" s="30">
        <f t="shared" si="566"/>
        <v>0</v>
      </c>
    </row>
    <row r="723" spans="1:48">
      <c r="A723" s="12">
        <v>48</v>
      </c>
      <c r="B723" s="3" t="s">
        <v>9</v>
      </c>
      <c r="C723" s="27" t="s">
        <v>20</v>
      </c>
      <c r="D723" s="14"/>
      <c r="E723" s="14"/>
      <c r="F723" s="14"/>
      <c r="G723" s="15"/>
      <c r="H723" s="19">
        <f t="shared" si="558"/>
        <v>0</v>
      </c>
      <c r="I723" s="14"/>
      <c r="J723" s="14"/>
      <c r="K723" s="14"/>
      <c r="L723" s="15"/>
      <c r="M723" s="19">
        <f t="shared" si="559"/>
        <v>0</v>
      </c>
      <c r="N723" s="14"/>
      <c r="O723" s="14"/>
      <c r="P723" s="14"/>
      <c r="Q723" s="15"/>
      <c r="R723" s="19">
        <f t="shared" si="560"/>
        <v>0</v>
      </c>
      <c r="S723" s="14"/>
      <c r="T723" s="14"/>
      <c r="U723" s="14"/>
      <c r="V723" s="15"/>
      <c r="W723" s="19">
        <f t="shared" si="561"/>
        <v>0</v>
      </c>
      <c r="X723" s="14"/>
      <c r="Y723" s="14"/>
      <c r="Z723" s="14"/>
      <c r="AA723" s="15"/>
      <c r="AB723" s="19">
        <f t="shared" si="562"/>
        <v>0</v>
      </c>
      <c r="AC723" s="14"/>
      <c r="AD723" s="14"/>
      <c r="AE723" s="14"/>
      <c r="AF723" s="15"/>
      <c r="AG723" s="19">
        <f t="shared" si="563"/>
        <v>0</v>
      </c>
      <c r="AH723" s="14"/>
      <c r="AI723" s="14"/>
      <c r="AJ723" s="14"/>
      <c r="AK723" s="15"/>
      <c r="AL723" s="19">
        <f t="shared" si="564"/>
        <v>0</v>
      </c>
      <c r="AM723" s="14"/>
      <c r="AN723" s="14"/>
      <c r="AO723" s="14"/>
      <c r="AP723" s="15"/>
      <c r="AQ723" s="19">
        <f t="shared" si="565"/>
        <v>0</v>
      </c>
      <c r="AR723" s="14"/>
      <c r="AS723" s="14"/>
      <c r="AT723" s="14"/>
      <c r="AU723" s="15"/>
      <c r="AV723" s="30">
        <f t="shared" si="566"/>
        <v>0</v>
      </c>
    </row>
    <row r="724" spans="1:48">
      <c r="A724" s="12">
        <v>48</v>
      </c>
      <c r="B724" s="27" t="s">
        <v>33</v>
      </c>
      <c r="C724" s="27" t="s">
        <v>20</v>
      </c>
      <c r="D724" s="16"/>
      <c r="E724" s="16"/>
      <c r="F724" s="16"/>
      <c r="G724" s="17"/>
      <c r="H724" s="20">
        <f t="shared" si="558"/>
        <v>0</v>
      </c>
      <c r="I724" s="16"/>
      <c r="J724" s="16"/>
      <c r="K724" s="16"/>
      <c r="L724" s="17"/>
      <c r="M724" s="20">
        <f t="shared" si="559"/>
        <v>0</v>
      </c>
      <c r="N724" s="16"/>
      <c r="O724" s="16"/>
      <c r="P724" s="16"/>
      <c r="Q724" s="17"/>
      <c r="R724" s="20">
        <f t="shared" si="560"/>
        <v>0</v>
      </c>
      <c r="S724" s="16"/>
      <c r="T724" s="16"/>
      <c r="U724" s="16"/>
      <c r="V724" s="17"/>
      <c r="W724" s="20">
        <f t="shared" si="561"/>
        <v>0</v>
      </c>
      <c r="X724" s="16"/>
      <c r="Y724" s="16"/>
      <c r="Z724" s="16"/>
      <c r="AA724" s="17"/>
      <c r="AB724" s="20">
        <f t="shared" si="562"/>
        <v>0</v>
      </c>
      <c r="AC724" s="16"/>
      <c r="AD724" s="16"/>
      <c r="AE724" s="16"/>
      <c r="AF724" s="17"/>
      <c r="AG724" s="20">
        <f t="shared" si="563"/>
        <v>0</v>
      </c>
      <c r="AH724" s="16"/>
      <c r="AI724" s="16"/>
      <c r="AJ724" s="16"/>
      <c r="AK724" s="17"/>
      <c r="AL724" s="20">
        <f t="shared" si="564"/>
        <v>0</v>
      </c>
      <c r="AM724" s="16"/>
      <c r="AN724" s="16"/>
      <c r="AO724" s="16"/>
      <c r="AP724" s="17"/>
      <c r="AQ724" s="20">
        <f t="shared" si="565"/>
        <v>0</v>
      </c>
      <c r="AR724" s="16"/>
      <c r="AS724" s="16"/>
      <c r="AT724" s="16"/>
      <c r="AU724" s="17"/>
      <c r="AV724" s="31">
        <f t="shared" si="566"/>
        <v>0</v>
      </c>
    </row>
    <row r="725" spans="1:48">
      <c r="A725" s="12">
        <v>48</v>
      </c>
      <c r="B725" s="32"/>
      <c r="C725" s="33"/>
      <c r="D725" s="34"/>
      <c r="E725" s="35"/>
      <c r="F725" s="35"/>
      <c r="G725" s="35"/>
      <c r="H725" s="36">
        <f t="shared" ref="H725" si="567">SUM(H712:H724)</f>
        <v>0</v>
      </c>
      <c r="I725" s="35"/>
      <c r="J725" s="35"/>
      <c r="K725" s="35"/>
      <c r="L725" s="35"/>
      <c r="M725" s="36">
        <f t="shared" si="550"/>
        <v>0</v>
      </c>
      <c r="N725" s="35"/>
      <c r="O725" s="35"/>
      <c r="P725" s="35"/>
      <c r="Q725" s="35"/>
      <c r="R725" s="36">
        <f t="shared" si="551"/>
        <v>0</v>
      </c>
      <c r="S725" s="35"/>
      <c r="T725" s="35"/>
      <c r="U725" s="35"/>
      <c r="V725" s="35"/>
      <c r="W725" s="36">
        <f t="shared" si="552"/>
        <v>0</v>
      </c>
      <c r="X725" s="35"/>
      <c r="Y725" s="35"/>
      <c r="Z725" s="35"/>
      <c r="AA725" s="35"/>
      <c r="AB725" s="36">
        <f t="shared" si="553"/>
        <v>0</v>
      </c>
      <c r="AC725" s="35"/>
      <c r="AD725" s="35"/>
      <c r="AE725" s="35"/>
      <c r="AF725" s="35"/>
      <c r="AG725" s="36">
        <f t="shared" si="554"/>
        <v>0</v>
      </c>
      <c r="AH725" s="35"/>
      <c r="AI725" s="35"/>
      <c r="AJ725" s="35"/>
      <c r="AK725" s="35"/>
      <c r="AL725" s="36">
        <f t="shared" si="555"/>
        <v>0</v>
      </c>
      <c r="AM725" s="35"/>
      <c r="AN725" s="35"/>
      <c r="AO725" s="35"/>
      <c r="AP725" s="35"/>
      <c r="AQ725" s="36">
        <f t="shared" si="556"/>
        <v>0</v>
      </c>
      <c r="AR725" s="35"/>
      <c r="AS725" s="35"/>
      <c r="AT725" s="35"/>
      <c r="AU725" s="35"/>
      <c r="AV725" s="36">
        <f t="shared" si="557"/>
        <v>0</v>
      </c>
    </row>
    <row r="726" spans="1:48">
      <c r="A726" s="12">
        <v>49</v>
      </c>
      <c r="B726" s="48" t="str">
        <f>"Буква (или иное название) класса "&amp;A726&amp;":"</f>
        <v>Буква (или иное название) класса 49:</v>
      </c>
      <c r="C726" s="49"/>
      <c r="D726" s="50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</row>
    <row r="727" spans="1:48">
      <c r="A727" s="12">
        <v>49</v>
      </c>
      <c r="B727" s="25" t="s">
        <v>0</v>
      </c>
      <c r="C727" s="26" t="s">
        <v>20</v>
      </c>
      <c r="D727" s="14"/>
      <c r="E727" s="14"/>
      <c r="F727" s="14"/>
      <c r="G727" s="15"/>
      <c r="H727" s="19">
        <f t="shared" ref="H727:H739" si="568">COUNTA(D727:G727)</f>
        <v>0</v>
      </c>
      <c r="I727" s="14"/>
      <c r="J727" s="14"/>
      <c r="K727" s="14"/>
      <c r="L727" s="15"/>
      <c r="M727" s="19">
        <f t="shared" ref="M727:M739" si="569">COUNTA(I727:L727)</f>
        <v>0</v>
      </c>
      <c r="N727" s="14"/>
      <c r="O727" s="14"/>
      <c r="P727" s="14"/>
      <c r="Q727" s="15"/>
      <c r="R727" s="19">
        <f t="shared" ref="R727:R739" si="570">COUNTA(N727:Q727)</f>
        <v>0</v>
      </c>
      <c r="S727" s="14"/>
      <c r="T727" s="14"/>
      <c r="U727" s="14"/>
      <c r="V727" s="15"/>
      <c r="W727" s="19">
        <f t="shared" ref="W727:W739" si="571">COUNTA(S727:V727)</f>
        <v>0</v>
      </c>
      <c r="X727" s="14"/>
      <c r="Y727" s="14"/>
      <c r="Z727" s="14"/>
      <c r="AA727" s="15"/>
      <c r="AB727" s="19">
        <f t="shared" ref="AB727:AB739" si="572">COUNTA(X727:AA727)</f>
        <v>0</v>
      </c>
      <c r="AC727" s="14"/>
      <c r="AD727" s="14"/>
      <c r="AE727" s="14"/>
      <c r="AF727" s="15"/>
      <c r="AG727" s="19">
        <f t="shared" ref="AG727:AG739" si="573">COUNTA(AC727:AF727)</f>
        <v>0</v>
      </c>
      <c r="AH727" s="14"/>
      <c r="AI727" s="14"/>
      <c r="AJ727" s="14"/>
      <c r="AK727" s="15"/>
      <c r="AL727" s="19">
        <f t="shared" ref="AL727:AL739" si="574">COUNTA(AH727:AK727)</f>
        <v>0</v>
      </c>
      <c r="AM727" s="14"/>
      <c r="AN727" s="14"/>
      <c r="AO727" s="14"/>
      <c r="AP727" s="15"/>
      <c r="AQ727" s="19">
        <f t="shared" ref="AQ727:AQ739" si="575">COUNTA(AM727:AP727)</f>
        <v>0</v>
      </c>
      <c r="AR727" s="14"/>
      <c r="AS727" s="14"/>
      <c r="AT727" s="14"/>
      <c r="AU727" s="15"/>
      <c r="AV727" s="30">
        <f t="shared" ref="AV727:AV739" si="576">COUNTA(AR727:AU727)</f>
        <v>0</v>
      </c>
    </row>
    <row r="728" spans="1:48">
      <c r="A728" s="12">
        <v>49</v>
      </c>
      <c r="B728" s="3" t="s">
        <v>1</v>
      </c>
      <c r="C728" s="27" t="s">
        <v>20</v>
      </c>
      <c r="D728" s="14"/>
      <c r="E728" s="14"/>
      <c r="F728" s="14"/>
      <c r="G728" s="15"/>
      <c r="H728" s="19">
        <f t="shared" si="568"/>
        <v>0</v>
      </c>
      <c r="I728" s="14"/>
      <c r="J728" s="14"/>
      <c r="K728" s="14"/>
      <c r="L728" s="15"/>
      <c r="M728" s="19">
        <f t="shared" si="569"/>
        <v>0</v>
      </c>
      <c r="N728" s="14"/>
      <c r="O728" s="14"/>
      <c r="P728" s="14"/>
      <c r="Q728" s="15"/>
      <c r="R728" s="19">
        <f t="shared" si="570"/>
        <v>0</v>
      </c>
      <c r="S728" s="14"/>
      <c r="T728" s="14"/>
      <c r="U728" s="14"/>
      <c r="V728" s="15"/>
      <c r="W728" s="19">
        <f t="shared" si="571"/>
        <v>0</v>
      </c>
      <c r="X728" s="14"/>
      <c r="Y728" s="14"/>
      <c r="Z728" s="14"/>
      <c r="AA728" s="15"/>
      <c r="AB728" s="19">
        <f t="shared" si="572"/>
        <v>0</v>
      </c>
      <c r="AC728" s="14"/>
      <c r="AD728" s="14"/>
      <c r="AE728" s="14"/>
      <c r="AF728" s="15"/>
      <c r="AG728" s="19">
        <f t="shared" si="573"/>
        <v>0</v>
      </c>
      <c r="AH728" s="14"/>
      <c r="AI728" s="14"/>
      <c r="AJ728" s="14"/>
      <c r="AK728" s="15"/>
      <c r="AL728" s="19">
        <f t="shared" si="574"/>
        <v>0</v>
      </c>
      <c r="AM728" s="14"/>
      <c r="AN728" s="14"/>
      <c r="AO728" s="14"/>
      <c r="AP728" s="15"/>
      <c r="AQ728" s="19">
        <f t="shared" si="575"/>
        <v>0</v>
      </c>
      <c r="AR728" s="14"/>
      <c r="AS728" s="14"/>
      <c r="AT728" s="14"/>
      <c r="AU728" s="15"/>
      <c r="AV728" s="30">
        <f t="shared" si="576"/>
        <v>0</v>
      </c>
    </row>
    <row r="729" spans="1:48">
      <c r="A729" s="12">
        <v>49</v>
      </c>
      <c r="B729" s="3" t="s">
        <v>2</v>
      </c>
      <c r="C729" s="27" t="s">
        <v>20</v>
      </c>
      <c r="D729" s="14"/>
      <c r="E729" s="14"/>
      <c r="F729" s="14"/>
      <c r="G729" s="15"/>
      <c r="H729" s="19">
        <f t="shared" si="568"/>
        <v>0</v>
      </c>
      <c r="I729" s="14"/>
      <c r="J729" s="14"/>
      <c r="K729" s="14"/>
      <c r="L729" s="15"/>
      <c r="M729" s="19">
        <f t="shared" si="569"/>
        <v>0</v>
      </c>
      <c r="N729" s="14"/>
      <c r="O729" s="14"/>
      <c r="P729" s="14"/>
      <c r="Q729" s="15"/>
      <c r="R729" s="19">
        <f t="shared" si="570"/>
        <v>0</v>
      </c>
      <c r="S729" s="14"/>
      <c r="T729" s="14"/>
      <c r="U729" s="14"/>
      <c r="V729" s="15"/>
      <c r="W729" s="19">
        <f t="shared" si="571"/>
        <v>0</v>
      </c>
      <c r="X729" s="14"/>
      <c r="Y729" s="14"/>
      <c r="Z729" s="14"/>
      <c r="AA729" s="15"/>
      <c r="AB729" s="19">
        <f t="shared" si="572"/>
        <v>0</v>
      </c>
      <c r="AC729" s="14"/>
      <c r="AD729" s="14"/>
      <c r="AE729" s="14"/>
      <c r="AF729" s="15"/>
      <c r="AG729" s="19">
        <f t="shared" si="573"/>
        <v>0</v>
      </c>
      <c r="AH729" s="14"/>
      <c r="AI729" s="14"/>
      <c r="AJ729" s="14"/>
      <c r="AK729" s="15"/>
      <c r="AL729" s="19">
        <f t="shared" si="574"/>
        <v>0</v>
      </c>
      <c r="AM729" s="14"/>
      <c r="AN729" s="14"/>
      <c r="AO729" s="14"/>
      <c r="AP729" s="15"/>
      <c r="AQ729" s="19">
        <f t="shared" si="575"/>
        <v>0</v>
      </c>
      <c r="AR729" s="14"/>
      <c r="AS729" s="14"/>
      <c r="AT729" s="14"/>
      <c r="AU729" s="15"/>
      <c r="AV729" s="30">
        <f t="shared" si="576"/>
        <v>0</v>
      </c>
    </row>
    <row r="730" spans="1:48">
      <c r="A730" s="12">
        <v>49</v>
      </c>
      <c r="B730" s="3" t="s">
        <v>3</v>
      </c>
      <c r="C730" s="27" t="s">
        <v>20</v>
      </c>
      <c r="D730" s="14"/>
      <c r="E730" s="14"/>
      <c r="F730" s="14"/>
      <c r="G730" s="15"/>
      <c r="H730" s="19">
        <f t="shared" si="568"/>
        <v>0</v>
      </c>
      <c r="I730" s="14"/>
      <c r="J730" s="14"/>
      <c r="K730" s="14"/>
      <c r="L730" s="15"/>
      <c r="M730" s="19">
        <f t="shared" si="569"/>
        <v>0</v>
      </c>
      <c r="N730" s="14"/>
      <c r="O730" s="14"/>
      <c r="P730" s="14"/>
      <c r="Q730" s="15"/>
      <c r="R730" s="19">
        <f t="shared" si="570"/>
        <v>0</v>
      </c>
      <c r="S730" s="14"/>
      <c r="T730" s="14"/>
      <c r="U730" s="14"/>
      <c r="V730" s="15"/>
      <c r="W730" s="19">
        <f t="shared" si="571"/>
        <v>0</v>
      </c>
      <c r="X730" s="14"/>
      <c r="Y730" s="14"/>
      <c r="Z730" s="14"/>
      <c r="AA730" s="15"/>
      <c r="AB730" s="19">
        <f t="shared" si="572"/>
        <v>0</v>
      </c>
      <c r="AC730" s="14"/>
      <c r="AD730" s="14"/>
      <c r="AE730" s="14"/>
      <c r="AF730" s="15"/>
      <c r="AG730" s="19">
        <f t="shared" si="573"/>
        <v>0</v>
      </c>
      <c r="AH730" s="14"/>
      <c r="AI730" s="14"/>
      <c r="AJ730" s="14"/>
      <c r="AK730" s="15"/>
      <c r="AL730" s="19">
        <f t="shared" si="574"/>
        <v>0</v>
      </c>
      <c r="AM730" s="14"/>
      <c r="AN730" s="14"/>
      <c r="AO730" s="14"/>
      <c r="AP730" s="15"/>
      <c r="AQ730" s="19">
        <f t="shared" si="575"/>
        <v>0</v>
      </c>
      <c r="AR730" s="14"/>
      <c r="AS730" s="14"/>
      <c r="AT730" s="14"/>
      <c r="AU730" s="15"/>
      <c r="AV730" s="30">
        <f t="shared" si="576"/>
        <v>0</v>
      </c>
    </row>
    <row r="731" spans="1:48">
      <c r="A731" s="12">
        <v>49</v>
      </c>
      <c r="B731" s="3" t="s">
        <v>4</v>
      </c>
      <c r="C731" s="27" t="s">
        <v>20</v>
      </c>
      <c r="D731" s="14"/>
      <c r="E731" s="14"/>
      <c r="F731" s="14"/>
      <c r="G731" s="15"/>
      <c r="H731" s="19">
        <f t="shared" si="568"/>
        <v>0</v>
      </c>
      <c r="I731" s="14"/>
      <c r="J731" s="14"/>
      <c r="K731" s="14"/>
      <c r="L731" s="15"/>
      <c r="M731" s="19">
        <f t="shared" si="569"/>
        <v>0</v>
      </c>
      <c r="N731" s="14"/>
      <c r="O731" s="14"/>
      <c r="P731" s="14"/>
      <c r="Q731" s="15"/>
      <c r="R731" s="19">
        <f t="shared" si="570"/>
        <v>0</v>
      </c>
      <c r="S731" s="14"/>
      <c r="T731" s="14"/>
      <c r="U731" s="14"/>
      <c r="V731" s="15"/>
      <c r="W731" s="19">
        <f t="shared" si="571"/>
        <v>0</v>
      </c>
      <c r="X731" s="14"/>
      <c r="Y731" s="14"/>
      <c r="Z731" s="14"/>
      <c r="AA731" s="15"/>
      <c r="AB731" s="19">
        <f t="shared" si="572"/>
        <v>0</v>
      </c>
      <c r="AC731" s="14"/>
      <c r="AD731" s="14"/>
      <c r="AE731" s="14"/>
      <c r="AF731" s="15"/>
      <c r="AG731" s="19">
        <f t="shared" si="573"/>
        <v>0</v>
      </c>
      <c r="AH731" s="14"/>
      <c r="AI731" s="14"/>
      <c r="AJ731" s="14"/>
      <c r="AK731" s="15"/>
      <c r="AL731" s="19">
        <f t="shared" si="574"/>
        <v>0</v>
      </c>
      <c r="AM731" s="14"/>
      <c r="AN731" s="14"/>
      <c r="AO731" s="14"/>
      <c r="AP731" s="15"/>
      <c r="AQ731" s="19">
        <f t="shared" si="575"/>
        <v>0</v>
      </c>
      <c r="AR731" s="14"/>
      <c r="AS731" s="14"/>
      <c r="AT731" s="14"/>
      <c r="AU731" s="15"/>
      <c r="AV731" s="30">
        <f t="shared" si="576"/>
        <v>0</v>
      </c>
    </row>
    <row r="732" spans="1:48">
      <c r="A732" s="12">
        <v>49</v>
      </c>
      <c r="B732" s="3" t="s">
        <v>5</v>
      </c>
      <c r="C732" s="27" t="s">
        <v>20</v>
      </c>
      <c r="D732" s="14"/>
      <c r="E732" s="14"/>
      <c r="F732" s="14"/>
      <c r="G732" s="15"/>
      <c r="H732" s="19">
        <f t="shared" si="568"/>
        <v>0</v>
      </c>
      <c r="I732" s="14"/>
      <c r="J732" s="14"/>
      <c r="K732" s="14"/>
      <c r="L732" s="15"/>
      <c r="M732" s="19">
        <f t="shared" si="569"/>
        <v>0</v>
      </c>
      <c r="N732" s="14"/>
      <c r="O732" s="14"/>
      <c r="P732" s="14"/>
      <c r="Q732" s="15"/>
      <c r="R732" s="19">
        <f t="shared" si="570"/>
        <v>0</v>
      </c>
      <c r="S732" s="14"/>
      <c r="T732" s="14"/>
      <c r="U732" s="14"/>
      <c r="V732" s="15"/>
      <c r="W732" s="19">
        <f t="shared" si="571"/>
        <v>0</v>
      </c>
      <c r="X732" s="14"/>
      <c r="Y732" s="14"/>
      <c r="Z732" s="14"/>
      <c r="AA732" s="15"/>
      <c r="AB732" s="19">
        <f t="shared" si="572"/>
        <v>0</v>
      </c>
      <c r="AC732" s="14"/>
      <c r="AD732" s="14"/>
      <c r="AE732" s="14"/>
      <c r="AF732" s="15"/>
      <c r="AG732" s="19">
        <f t="shared" si="573"/>
        <v>0</v>
      </c>
      <c r="AH732" s="14"/>
      <c r="AI732" s="14"/>
      <c r="AJ732" s="14"/>
      <c r="AK732" s="15"/>
      <c r="AL732" s="19">
        <f t="shared" si="574"/>
        <v>0</v>
      </c>
      <c r="AM732" s="14"/>
      <c r="AN732" s="14"/>
      <c r="AO732" s="14"/>
      <c r="AP732" s="15"/>
      <c r="AQ732" s="19">
        <f t="shared" si="575"/>
        <v>0</v>
      </c>
      <c r="AR732" s="14"/>
      <c r="AS732" s="14"/>
      <c r="AT732" s="14"/>
      <c r="AU732" s="15"/>
      <c r="AV732" s="30">
        <f t="shared" si="576"/>
        <v>0</v>
      </c>
    </row>
    <row r="733" spans="1:48">
      <c r="A733" s="12">
        <v>49</v>
      </c>
      <c r="B733" s="3" t="s">
        <v>6</v>
      </c>
      <c r="C733" s="27" t="s">
        <v>20</v>
      </c>
      <c r="D733" s="14"/>
      <c r="E733" s="14"/>
      <c r="F733" s="14"/>
      <c r="G733" s="15"/>
      <c r="H733" s="19">
        <f t="shared" si="568"/>
        <v>0</v>
      </c>
      <c r="I733" s="14"/>
      <c r="J733" s="14"/>
      <c r="K733" s="14"/>
      <c r="L733" s="15"/>
      <c r="M733" s="19">
        <f t="shared" si="569"/>
        <v>0</v>
      </c>
      <c r="N733" s="14"/>
      <c r="O733" s="14"/>
      <c r="P733" s="14"/>
      <c r="Q733" s="15"/>
      <c r="R733" s="19">
        <f t="shared" si="570"/>
        <v>0</v>
      </c>
      <c r="S733" s="14"/>
      <c r="T733" s="14"/>
      <c r="U733" s="14"/>
      <c r="V733" s="15"/>
      <c r="W733" s="19">
        <f t="shared" si="571"/>
        <v>0</v>
      </c>
      <c r="X733" s="14"/>
      <c r="Y733" s="14"/>
      <c r="Z733" s="14"/>
      <c r="AA733" s="15"/>
      <c r="AB733" s="19">
        <f t="shared" si="572"/>
        <v>0</v>
      </c>
      <c r="AC733" s="14"/>
      <c r="AD733" s="14"/>
      <c r="AE733" s="14"/>
      <c r="AF733" s="15"/>
      <c r="AG733" s="19">
        <f t="shared" si="573"/>
        <v>0</v>
      </c>
      <c r="AH733" s="14"/>
      <c r="AI733" s="14"/>
      <c r="AJ733" s="14"/>
      <c r="AK733" s="15"/>
      <c r="AL733" s="19">
        <f t="shared" si="574"/>
        <v>0</v>
      </c>
      <c r="AM733" s="14"/>
      <c r="AN733" s="14"/>
      <c r="AO733" s="14"/>
      <c r="AP733" s="15"/>
      <c r="AQ733" s="19">
        <f t="shared" si="575"/>
        <v>0</v>
      </c>
      <c r="AR733" s="14"/>
      <c r="AS733" s="14"/>
      <c r="AT733" s="14"/>
      <c r="AU733" s="15"/>
      <c r="AV733" s="30">
        <f t="shared" si="576"/>
        <v>0</v>
      </c>
    </row>
    <row r="734" spans="1:48">
      <c r="A734" s="12">
        <v>49</v>
      </c>
      <c r="B734" s="3" t="s">
        <v>7</v>
      </c>
      <c r="C734" s="27" t="s">
        <v>20</v>
      </c>
      <c r="D734" s="14"/>
      <c r="E734" s="14"/>
      <c r="F734" s="14"/>
      <c r="G734" s="15"/>
      <c r="H734" s="19">
        <f t="shared" si="568"/>
        <v>0</v>
      </c>
      <c r="I734" s="14"/>
      <c r="J734" s="14"/>
      <c r="K734" s="14"/>
      <c r="L734" s="15"/>
      <c r="M734" s="19">
        <f t="shared" si="569"/>
        <v>0</v>
      </c>
      <c r="N734" s="14"/>
      <c r="O734" s="14"/>
      <c r="P734" s="14"/>
      <c r="Q734" s="15"/>
      <c r="R734" s="19">
        <f t="shared" si="570"/>
        <v>0</v>
      </c>
      <c r="S734" s="14"/>
      <c r="T734" s="14"/>
      <c r="U734" s="14"/>
      <c r="V734" s="15"/>
      <c r="W734" s="19">
        <f t="shared" si="571"/>
        <v>0</v>
      </c>
      <c r="X734" s="14"/>
      <c r="Y734" s="14"/>
      <c r="Z734" s="14"/>
      <c r="AA734" s="15"/>
      <c r="AB734" s="19">
        <f t="shared" si="572"/>
        <v>0</v>
      </c>
      <c r="AC734" s="14"/>
      <c r="AD734" s="14"/>
      <c r="AE734" s="14"/>
      <c r="AF734" s="15"/>
      <c r="AG734" s="19">
        <f t="shared" si="573"/>
        <v>0</v>
      </c>
      <c r="AH734" s="14"/>
      <c r="AI734" s="14"/>
      <c r="AJ734" s="14"/>
      <c r="AK734" s="15"/>
      <c r="AL734" s="19">
        <f t="shared" si="574"/>
        <v>0</v>
      </c>
      <c r="AM734" s="14"/>
      <c r="AN734" s="14"/>
      <c r="AO734" s="14"/>
      <c r="AP734" s="15"/>
      <c r="AQ734" s="19">
        <f t="shared" si="575"/>
        <v>0</v>
      </c>
      <c r="AR734" s="14"/>
      <c r="AS734" s="14"/>
      <c r="AT734" s="14"/>
      <c r="AU734" s="15"/>
      <c r="AV734" s="30">
        <f t="shared" si="576"/>
        <v>0</v>
      </c>
    </row>
    <row r="735" spans="1:48">
      <c r="A735" s="12">
        <v>49</v>
      </c>
      <c r="B735" s="3" t="s">
        <v>22</v>
      </c>
      <c r="C735" s="27" t="s">
        <v>20</v>
      </c>
      <c r="D735" s="14"/>
      <c r="E735" s="14"/>
      <c r="F735" s="14"/>
      <c r="G735" s="15"/>
      <c r="H735" s="19">
        <f t="shared" si="568"/>
        <v>0</v>
      </c>
      <c r="I735" s="14"/>
      <c r="J735" s="14"/>
      <c r="K735" s="14"/>
      <c r="L735" s="15"/>
      <c r="M735" s="19">
        <f t="shared" si="569"/>
        <v>0</v>
      </c>
      <c r="N735" s="14"/>
      <c r="O735" s="14"/>
      <c r="P735" s="14"/>
      <c r="Q735" s="15"/>
      <c r="R735" s="19">
        <f t="shared" si="570"/>
        <v>0</v>
      </c>
      <c r="S735" s="14"/>
      <c r="T735" s="14"/>
      <c r="U735" s="14"/>
      <c r="V735" s="15"/>
      <c r="W735" s="19">
        <f t="shared" si="571"/>
        <v>0</v>
      </c>
      <c r="X735" s="14"/>
      <c r="Y735" s="14"/>
      <c r="Z735" s="14"/>
      <c r="AA735" s="15"/>
      <c r="AB735" s="19">
        <f t="shared" si="572"/>
        <v>0</v>
      </c>
      <c r="AC735" s="14"/>
      <c r="AD735" s="14"/>
      <c r="AE735" s="14"/>
      <c r="AF735" s="15"/>
      <c r="AG735" s="19">
        <f t="shared" si="573"/>
        <v>0</v>
      </c>
      <c r="AH735" s="14"/>
      <c r="AI735" s="14"/>
      <c r="AJ735" s="14"/>
      <c r="AK735" s="15"/>
      <c r="AL735" s="19">
        <f t="shared" si="574"/>
        <v>0</v>
      </c>
      <c r="AM735" s="14"/>
      <c r="AN735" s="14"/>
      <c r="AO735" s="14"/>
      <c r="AP735" s="15"/>
      <c r="AQ735" s="19">
        <f t="shared" si="575"/>
        <v>0</v>
      </c>
      <c r="AR735" s="14"/>
      <c r="AS735" s="14"/>
      <c r="AT735" s="14"/>
      <c r="AU735" s="15"/>
      <c r="AV735" s="30">
        <f t="shared" si="576"/>
        <v>0</v>
      </c>
    </row>
    <row r="736" spans="1:48">
      <c r="A736" s="12">
        <v>49</v>
      </c>
      <c r="B736" s="3" t="s">
        <v>8</v>
      </c>
      <c r="C736" s="27" t="s">
        <v>20</v>
      </c>
      <c r="D736" s="14"/>
      <c r="E736" s="14"/>
      <c r="F736" s="14"/>
      <c r="G736" s="15"/>
      <c r="H736" s="19">
        <f t="shared" si="568"/>
        <v>0</v>
      </c>
      <c r="I736" s="14"/>
      <c r="J736" s="14"/>
      <c r="K736" s="14"/>
      <c r="L736" s="15"/>
      <c r="M736" s="19">
        <f t="shared" si="569"/>
        <v>0</v>
      </c>
      <c r="N736" s="14"/>
      <c r="O736" s="14"/>
      <c r="P736" s="14"/>
      <c r="Q736" s="15"/>
      <c r="R736" s="19">
        <f t="shared" si="570"/>
        <v>0</v>
      </c>
      <c r="S736" s="14"/>
      <c r="T736" s="14"/>
      <c r="U736" s="14"/>
      <c r="V736" s="15"/>
      <c r="W736" s="19">
        <f t="shared" si="571"/>
        <v>0</v>
      </c>
      <c r="X736" s="14"/>
      <c r="Y736" s="14"/>
      <c r="Z736" s="14"/>
      <c r="AA736" s="15"/>
      <c r="AB736" s="19">
        <f t="shared" si="572"/>
        <v>0</v>
      </c>
      <c r="AC736" s="14"/>
      <c r="AD736" s="14"/>
      <c r="AE736" s="14"/>
      <c r="AF736" s="15"/>
      <c r="AG736" s="19">
        <f t="shared" si="573"/>
        <v>0</v>
      </c>
      <c r="AH736" s="14"/>
      <c r="AI736" s="14"/>
      <c r="AJ736" s="14"/>
      <c r="AK736" s="15"/>
      <c r="AL736" s="19">
        <f t="shared" si="574"/>
        <v>0</v>
      </c>
      <c r="AM736" s="14"/>
      <c r="AN736" s="14"/>
      <c r="AO736" s="14"/>
      <c r="AP736" s="15"/>
      <c r="AQ736" s="19">
        <f t="shared" si="575"/>
        <v>0</v>
      </c>
      <c r="AR736" s="14"/>
      <c r="AS736" s="14"/>
      <c r="AT736" s="14"/>
      <c r="AU736" s="15"/>
      <c r="AV736" s="30">
        <f t="shared" si="576"/>
        <v>0</v>
      </c>
    </row>
    <row r="737" spans="1:48">
      <c r="A737" s="12">
        <v>49</v>
      </c>
      <c r="B737" s="3" t="s">
        <v>74</v>
      </c>
      <c r="C737" s="27" t="s">
        <v>20</v>
      </c>
      <c r="D737" s="14"/>
      <c r="E737" s="14"/>
      <c r="F737" s="14"/>
      <c r="G737" s="15"/>
      <c r="H737" s="19">
        <f t="shared" si="568"/>
        <v>0</v>
      </c>
      <c r="I737" s="14"/>
      <c r="J737" s="14"/>
      <c r="K737" s="14"/>
      <c r="L737" s="15"/>
      <c r="M737" s="19">
        <f t="shared" si="569"/>
        <v>0</v>
      </c>
      <c r="N737" s="14"/>
      <c r="O737" s="14"/>
      <c r="P737" s="14"/>
      <c r="Q737" s="15"/>
      <c r="R737" s="19">
        <f t="shared" si="570"/>
        <v>0</v>
      </c>
      <c r="S737" s="14"/>
      <c r="T737" s="14"/>
      <c r="U737" s="14"/>
      <c r="V737" s="15"/>
      <c r="W737" s="19">
        <f t="shared" si="571"/>
        <v>0</v>
      </c>
      <c r="X737" s="14"/>
      <c r="Y737" s="14"/>
      <c r="Z737" s="14"/>
      <c r="AA737" s="15"/>
      <c r="AB737" s="19">
        <f t="shared" si="572"/>
        <v>0</v>
      </c>
      <c r="AC737" s="14"/>
      <c r="AD737" s="14"/>
      <c r="AE737" s="14"/>
      <c r="AF737" s="15"/>
      <c r="AG737" s="19">
        <f t="shared" si="573"/>
        <v>0</v>
      </c>
      <c r="AH737" s="14"/>
      <c r="AI737" s="14"/>
      <c r="AJ737" s="14"/>
      <c r="AK737" s="15"/>
      <c r="AL737" s="19">
        <f t="shared" si="574"/>
        <v>0</v>
      </c>
      <c r="AM737" s="14"/>
      <c r="AN737" s="14"/>
      <c r="AO737" s="14"/>
      <c r="AP737" s="15"/>
      <c r="AQ737" s="19">
        <f t="shared" si="575"/>
        <v>0</v>
      </c>
      <c r="AR737" s="14"/>
      <c r="AS737" s="14"/>
      <c r="AT737" s="14"/>
      <c r="AU737" s="15"/>
      <c r="AV737" s="30">
        <f t="shared" si="576"/>
        <v>0</v>
      </c>
    </row>
    <row r="738" spans="1:48">
      <c r="A738" s="12">
        <v>49</v>
      </c>
      <c r="B738" s="3" t="s">
        <v>9</v>
      </c>
      <c r="C738" s="27" t="s">
        <v>20</v>
      </c>
      <c r="D738" s="14"/>
      <c r="E738" s="14"/>
      <c r="F738" s="14"/>
      <c r="G738" s="15"/>
      <c r="H738" s="19">
        <f t="shared" si="568"/>
        <v>0</v>
      </c>
      <c r="I738" s="14"/>
      <c r="J738" s="14"/>
      <c r="K738" s="14"/>
      <c r="L738" s="15"/>
      <c r="M738" s="19">
        <f t="shared" si="569"/>
        <v>0</v>
      </c>
      <c r="N738" s="14"/>
      <c r="O738" s="14"/>
      <c r="P738" s="14"/>
      <c r="Q738" s="15"/>
      <c r="R738" s="19">
        <f t="shared" si="570"/>
        <v>0</v>
      </c>
      <c r="S738" s="14"/>
      <c r="T738" s="14"/>
      <c r="U738" s="14"/>
      <c r="V738" s="15"/>
      <c r="W738" s="19">
        <f t="shared" si="571"/>
        <v>0</v>
      </c>
      <c r="X738" s="14"/>
      <c r="Y738" s="14"/>
      <c r="Z738" s="14"/>
      <c r="AA738" s="15"/>
      <c r="AB738" s="19">
        <f t="shared" si="572"/>
        <v>0</v>
      </c>
      <c r="AC738" s="14"/>
      <c r="AD738" s="14"/>
      <c r="AE738" s="14"/>
      <c r="AF738" s="15"/>
      <c r="AG738" s="19">
        <f t="shared" si="573"/>
        <v>0</v>
      </c>
      <c r="AH738" s="14"/>
      <c r="AI738" s="14"/>
      <c r="AJ738" s="14"/>
      <c r="AK738" s="15"/>
      <c r="AL738" s="19">
        <f t="shared" si="574"/>
        <v>0</v>
      </c>
      <c r="AM738" s="14"/>
      <c r="AN738" s="14"/>
      <c r="AO738" s="14"/>
      <c r="AP738" s="15"/>
      <c r="AQ738" s="19">
        <f t="shared" si="575"/>
        <v>0</v>
      </c>
      <c r="AR738" s="14"/>
      <c r="AS738" s="14"/>
      <c r="AT738" s="14"/>
      <c r="AU738" s="15"/>
      <c r="AV738" s="30">
        <f t="shared" si="576"/>
        <v>0</v>
      </c>
    </row>
    <row r="739" spans="1:48">
      <c r="A739" s="12">
        <v>49</v>
      </c>
      <c r="B739" s="27" t="s">
        <v>33</v>
      </c>
      <c r="C739" s="27" t="s">
        <v>20</v>
      </c>
      <c r="D739" s="16"/>
      <c r="E739" s="16"/>
      <c r="F739" s="16"/>
      <c r="G739" s="17"/>
      <c r="H739" s="20">
        <f t="shared" si="568"/>
        <v>0</v>
      </c>
      <c r="I739" s="16"/>
      <c r="J739" s="16"/>
      <c r="K739" s="16"/>
      <c r="L739" s="17"/>
      <c r="M739" s="20">
        <f t="shared" si="569"/>
        <v>0</v>
      </c>
      <c r="N739" s="16"/>
      <c r="O739" s="16"/>
      <c r="P739" s="16"/>
      <c r="Q739" s="17"/>
      <c r="R739" s="20">
        <f t="shared" si="570"/>
        <v>0</v>
      </c>
      <c r="S739" s="16"/>
      <c r="T739" s="16"/>
      <c r="U739" s="16"/>
      <c r="V739" s="17"/>
      <c r="W739" s="20">
        <f t="shared" si="571"/>
        <v>0</v>
      </c>
      <c r="X739" s="16"/>
      <c r="Y739" s="16"/>
      <c r="Z739" s="16"/>
      <c r="AA739" s="17"/>
      <c r="AB739" s="20">
        <f t="shared" si="572"/>
        <v>0</v>
      </c>
      <c r="AC739" s="16"/>
      <c r="AD739" s="16"/>
      <c r="AE739" s="16"/>
      <c r="AF739" s="17"/>
      <c r="AG739" s="20">
        <f t="shared" si="573"/>
        <v>0</v>
      </c>
      <c r="AH739" s="16"/>
      <c r="AI739" s="16"/>
      <c r="AJ739" s="16"/>
      <c r="AK739" s="17"/>
      <c r="AL739" s="20">
        <f t="shared" si="574"/>
        <v>0</v>
      </c>
      <c r="AM739" s="16"/>
      <c r="AN739" s="16"/>
      <c r="AO739" s="16"/>
      <c r="AP739" s="17"/>
      <c r="AQ739" s="20">
        <f t="shared" si="575"/>
        <v>0</v>
      </c>
      <c r="AR739" s="16"/>
      <c r="AS739" s="16"/>
      <c r="AT739" s="16"/>
      <c r="AU739" s="17"/>
      <c r="AV739" s="31">
        <f t="shared" si="576"/>
        <v>0</v>
      </c>
    </row>
    <row r="740" spans="1:48">
      <c r="A740" s="12">
        <v>49</v>
      </c>
      <c r="B740" s="32"/>
      <c r="C740" s="33"/>
      <c r="D740" s="34"/>
      <c r="E740" s="35"/>
      <c r="F740" s="35"/>
      <c r="G740" s="35"/>
      <c r="H740" s="36">
        <f t="shared" ref="H740" si="577">SUM(H727:H739)</f>
        <v>0</v>
      </c>
      <c r="I740" s="35"/>
      <c r="J740" s="35"/>
      <c r="K740" s="35"/>
      <c r="L740" s="35"/>
      <c r="M740" s="36">
        <f t="shared" si="550"/>
        <v>0</v>
      </c>
      <c r="N740" s="35"/>
      <c r="O740" s="35"/>
      <c r="P740" s="35"/>
      <c r="Q740" s="35"/>
      <c r="R740" s="36">
        <f t="shared" si="551"/>
        <v>0</v>
      </c>
      <c r="S740" s="35"/>
      <c r="T740" s="35"/>
      <c r="U740" s="35"/>
      <c r="V740" s="35"/>
      <c r="W740" s="36">
        <f t="shared" si="552"/>
        <v>0</v>
      </c>
      <c r="X740" s="35"/>
      <c r="Y740" s="35"/>
      <c r="Z740" s="35"/>
      <c r="AA740" s="35"/>
      <c r="AB740" s="36">
        <f t="shared" si="553"/>
        <v>0</v>
      </c>
      <c r="AC740" s="35"/>
      <c r="AD740" s="35"/>
      <c r="AE740" s="35"/>
      <c r="AF740" s="35"/>
      <c r="AG740" s="36">
        <f t="shared" si="554"/>
        <v>0</v>
      </c>
      <c r="AH740" s="35"/>
      <c r="AI740" s="35"/>
      <c r="AJ740" s="35"/>
      <c r="AK740" s="35"/>
      <c r="AL740" s="36">
        <f t="shared" si="555"/>
        <v>0</v>
      </c>
      <c r="AM740" s="35"/>
      <c r="AN740" s="35"/>
      <c r="AO740" s="35"/>
      <c r="AP740" s="35"/>
      <c r="AQ740" s="36">
        <f t="shared" si="556"/>
        <v>0</v>
      </c>
      <c r="AR740" s="35"/>
      <c r="AS740" s="35"/>
      <c r="AT740" s="35"/>
      <c r="AU740" s="35"/>
      <c r="AV740" s="36">
        <f t="shared" si="557"/>
        <v>0</v>
      </c>
    </row>
    <row r="741" spans="1:48">
      <c r="A741" s="12">
        <v>50</v>
      </c>
      <c r="B741" s="48" t="str">
        <f>"Буква (или иное название) класса "&amp;A741&amp;":"</f>
        <v>Буква (или иное название) класса 50:</v>
      </c>
      <c r="C741" s="49"/>
      <c r="D741" s="50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</row>
    <row r="742" spans="1:48">
      <c r="A742" s="12">
        <v>50</v>
      </c>
      <c r="B742" s="25" t="s">
        <v>0</v>
      </c>
      <c r="C742" s="26" t="s">
        <v>20</v>
      </c>
      <c r="D742" s="14"/>
      <c r="E742" s="14"/>
      <c r="F742" s="14"/>
      <c r="G742" s="15"/>
      <c r="H742" s="19">
        <f t="shared" ref="H742:H754" si="578">COUNTA(D742:G742)</f>
        <v>0</v>
      </c>
      <c r="I742" s="14"/>
      <c r="J742" s="14"/>
      <c r="K742" s="14"/>
      <c r="L742" s="15"/>
      <c r="M742" s="19">
        <f t="shared" ref="M742:M754" si="579">COUNTA(I742:L742)</f>
        <v>0</v>
      </c>
      <c r="N742" s="14"/>
      <c r="O742" s="14"/>
      <c r="P742" s="14"/>
      <c r="Q742" s="15"/>
      <c r="R742" s="19">
        <f t="shared" ref="R742:R754" si="580">COUNTA(N742:Q742)</f>
        <v>0</v>
      </c>
      <c r="S742" s="14"/>
      <c r="T742" s="14"/>
      <c r="U742" s="14"/>
      <c r="V742" s="15"/>
      <c r="W742" s="19">
        <f t="shared" ref="W742:W754" si="581">COUNTA(S742:V742)</f>
        <v>0</v>
      </c>
      <c r="X742" s="14"/>
      <c r="Y742" s="14"/>
      <c r="Z742" s="14"/>
      <c r="AA742" s="15"/>
      <c r="AB742" s="19">
        <f t="shared" ref="AB742:AB754" si="582">COUNTA(X742:AA742)</f>
        <v>0</v>
      </c>
      <c r="AC742" s="14"/>
      <c r="AD742" s="14"/>
      <c r="AE742" s="14"/>
      <c r="AF742" s="15"/>
      <c r="AG742" s="19">
        <f t="shared" ref="AG742:AG754" si="583">COUNTA(AC742:AF742)</f>
        <v>0</v>
      </c>
      <c r="AH742" s="14"/>
      <c r="AI742" s="14"/>
      <c r="AJ742" s="14"/>
      <c r="AK742" s="15"/>
      <c r="AL742" s="19">
        <f t="shared" ref="AL742:AL754" si="584">COUNTA(AH742:AK742)</f>
        <v>0</v>
      </c>
      <c r="AM742" s="14"/>
      <c r="AN742" s="14"/>
      <c r="AO742" s="14"/>
      <c r="AP742" s="15"/>
      <c r="AQ742" s="19">
        <f t="shared" ref="AQ742:AQ754" si="585">COUNTA(AM742:AP742)</f>
        <v>0</v>
      </c>
      <c r="AR742" s="14"/>
      <c r="AS742" s="14"/>
      <c r="AT742" s="14"/>
      <c r="AU742" s="15"/>
      <c r="AV742" s="30">
        <f t="shared" ref="AV742:AV754" si="586">COUNTA(AR742:AU742)</f>
        <v>0</v>
      </c>
    </row>
    <row r="743" spans="1:48">
      <c r="A743" s="12">
        <v>50</v>
      </c>
      <c r="B743" s="3" t="s">
        <v>1</v>
      </c>
      <c r="C743" s="27" t="s">
        <v>20</v>
      </c>
      <c r="D743" s="14"/>
      <c r="E743" s="14"/>
      <c r="F743" s="14"/>
      <c r="G743" s="15"/>
      <c r="H743" s="19">
        <f t="shared" si="578"/>
        <v>0</v>
      </c>
      <c r="I743" s="14"/>
      <c r="J743" s="14"/>
      <c r="K743" s="14"/>
      <c r="L743" s="15"/>
      <c r="M743" s="19">
        <f t="shared" si="579"/>
        <v>0</v>
      </c>
      <c r="N743" s="14"/>
      <c r="O743" s="14"/>
      <c r="P743" s="14"/>
      <c r="Q743" s="15"/>
      <c r="R743" s="19">
        <f t="shared" si="580"/>
        <v>0</v>
      </c>
      <c r="S743" s="14"/>
      <c r="T743" s="14"/>
      <c r="U743" s="14"/>
      <c r="V743" s="15"/>
      <c r="W743" s="19">
        <f t="shared" si="581"/>
        <v>0</v>
      </c>
      <c r="X743" s="14"/>
      <c r="Y743" s="14"/>
      <c r="Z743" s="14"/>
      <c r="AA743" s="15"/>
      <c r="AB743" s="19">
        <f t="shared" si="582"/>
        <v>0</v>
      </c>
      <c r="AC743" s="14"/>
      <c r="AD743" s="14"/>
      <c r="AE743" s="14"/>
      <c r="AF743" s="15"/>
      <c r="AG743" s="19">
        <f t="shared" si="583"/>
        <v>0</v>
      </c>
      <c r="AH743" s="14"/>
      <c r="AI743" s="14"/>
      <c r="AJ743" s="14"/>
      <c r="AK743" s="15"/>
      <c r="AL743" s="19">
        <f t="shared" si="584"/>
        <v>0</v>
      </c>
      <c r="AM743" s="14"/>
      <c r="AN743" s="14"/>
      <c r="AO743" s="14"/>
      <c r="AP743" s="15"/>
      <c r="AQ743" s="19">
        <f t="shared" si="585"/>
        <v>0</v>
      </c>
      <c r="AR743" s="14"/>
      <c r="AS743" s="14"/>
      <c r="AT743" s="14"/>
      <c r="AU743" s="15"/>
      <c r="AV743" s="30">
        <f t="shared" si="586"/>
        <v>0</v>
      </c>
    </row>
    <row r="744" spans="1:48">
      <c r="A744" s="12">
        <v>50</v>
      </c>
      <c r="B744" s="3" t="s">
        <v>2</v>
      </c>
      <c r="C744" s="27" t="s">
        <v>20</v>
      </c>
      <c r="D744" s="14"/>
      <c r="E744" s="14"/>
      <c r="F744" s="14"/>
      <c r="G744" s="15"/>
      <c r="H744" s="19">
        <f t="shared" si="578"/>
        <v>0</v>
      </c>
      <c r="I744" s="14"/>
      <c r="J744" s="14"/>
      <c r="K744" s="14"/>
      <c r="L744" s="15"/>
      <c r="M744" s="19">
        <f t="shared" si="579"/>
        <v>0</v>
      </c>
      <c r="N744" s="14"/>
      <c r="O744" s="14"/>
      <c r="P744" s="14"/>
      <c r="Q744" s="15"/>
      <c r="R744" s="19">
        <f t="shared" si="580"/>
        <v>0</v>
      </c>
      <c r="S744" s="14"/>
      <c r="T744" s="14"/>
      <c r="U744" s="14"/>
      <c r="V744" s="15"/>
      <c r="W744" s="19">
        <f t="shared" si="581"/>
        <v>0</v>
      </c>
      <c r="X744" s="14"/>
      <c r="Y744" s="14"/>
      <c r="Z744" s="14"/>
      <c r="AA744" s="15"/>
      <c r="AB744" s="19">
        <f t="shared" si="582"/>
        <v>0</v>
      </c>
      <c r="AC744" s="14"/>
      <c r="AD744" s="14"/>
      <c r="AE744" s="14"/>
      <c r="AF744" s="15"/>
      <c r="AG744" s="19">
        <f t="shared" si="583"/>
        <v>0</v>
      </c>
      <c r="AH744" s="14"/>
      <c r="AI744" s="14"/>
      <c r="AJ744" s="14"/>
      <c r="AK744" s="15"/>
      <c r="AL744" s="19">
        <f t="shared" si="584"/>
        <v>0</v>
      </c>
      <c r="AM744" s="14"/>
      <c r="AN744" s="14"/>
      <c r="AO744" s="14"/>
      <c r="AP744" s="15"/>
      <c r="AQ744" s="19">
        <f t="shared" si="585"/>
        <v>0</v>
      </c>
      <c r="AR744" s="14"/>
      <c r="AS744" s="14"/>
      <c r="AT744" s="14"/>
      <c r="AU744" s="15"/>
      <c r="AV744" s="30">
        <f t="shared" si="586"/>
        <v>0</v>
      </c>
    </row>
    <row r="745" spans="1:48">
      <c r="A745" s="12">
        <v>50</v>
      </c>
      <c r="B745" s="3" t="s">
        <v>3</v>
      </c>
      <c r="C745" s="27" t="s">
        <v>20</v>
      </c>
      <c r="D745" s="14"/>
      <c r="E745" s="14"/>
      <c r="F745" s="14"/>
      <c r="G745" s="15"/>
      <c r="H745" s="19">
        <f t="shared" si="578"/>
        <v>0</v>
      </c>
      <c r="I745" s="14"/>
      <c r="J745" s="14"/>
      <c r="K745" s="14"/>
      <c r="L745" s="15"/>
      <c r="M745" s="19">
        <f t="shared" si="579"/>
        <v>0</v>
      </c>
      <c r="N745" s="14"/>
      <c r="O745" s="14"/>
      <c r="P745" s="14"/>
      <c r="Q745" s="15"/>
      <c r="R745" s="19">
        <f t="shared" si="580"/>
        <v>0</v>
      </c>
      <c r="S745" s="14"/>
      <c r="T745" s="14"/>
      <c r="U745" s="14"/>
      <c r="V745" s="15"/>
      <c r="W745" s="19">
        <f t="shared" si="581"/>
        <v>0</v>
      </c>
      <c r="X745" s="14"/>
      <c r="Y745" s="14"/>
      <c r="Z745" s="14"/>
      <c r="AA745" s="15"/>
      <c r="AB745" s="19">
        <f t="shared" si="582"/>
        <v>0</v>
      </c>
      <c r="AC745" s="14"/>
      <c r="AD745" s="14"/>
      <c r="AE745" s="14"/>
      <c r="AF745" s="15"/>
      <c r="AG745" s="19">
        <f t="shared" si="583"/>
        <v>0</v>
      </c>
      <c r="AH745" s="14"/>
      <c r="AI745" s="14"/>
      <c r="AJ745" s="14"/>
      <c r="AK745" s="15"/>
      <c r="AL745" s="19">
        <f t="shared" si="584"/>
        <v>0</v>
      </c>
      <c r="AM745" s="14"/>
      <c r="AN745" s="14"/>
      <c r="AO745" s="14"/>
      <c r="AP745" s="15"/>
      <c r="AQ745" s="19">
        <f t="shared" si="585"/>
        <v>0</v>
      </c>
      <c r="AR745" s="14"/>
      <c r="AS745" s="14"/>
      <c r="AT745" s="14"/>
      <c r="AU745" s="15"/>
      <c r="AV745" s="30">
        <f t="shared" si="586"/>
        <v>0</v>
      </c>
    </row>
    <row r="746" spans="1:48">
      <c r="A746" s="12">
        <v>50</v>
      </c>
      <c r="B746" s="3" t="s">
        <v>4</v>
      </c>
      <c r="C746" s="27" t="s">
        <v>20</v>
      </c>
      <c r="D746" s="14"/>
      <c r="E746" s="14"/>
      <c r="F746" s="14"/>
      <c r="G746" s="15"/>
      <c r="H746" s="19">
        <f t="shared" si="578"/>
        <v>0</v>
      </c>
      <c r="I746" s="14"/>
      <c r="J746" s="14"/>
      <c r="K746" s="14"/>
      <c r="L746" s="15"/>
      <c r="M746" s="19">
        <f t="shared" si="579"/>
        <v>0</v>
      </c>
      <c r="N746" s="14"/>
      <c r="O746" s="14"/>
      <c r="P746" s="14"/>
      <c r="Q746" s="15"/>
      <c r="R746" s="19">
        <f t="shared" si="580"/>
        <v>0</v>
      </c>
      <c r="S746" s="14"/>
      <c r="T746" s="14"/>
      <c r="U746" s="14"/>
      <c r="V746" s="15"/>
      <c r="W746" s="19">
        <f t="shared" si="581"/>
        <v>0</v>
      </c>
      <c r="X746" s="14"/>
      <c r="Y746" s="14"/>
      <c r="Z746" s="14"/>
      <c r="AA746" s="15"/>
      <c r="AB746" s="19">
        <f t="shared" si="582"/>
        <v>0</v>
      </c>
      <c r="AC746" s="14"/>
      <c r="AD746" s="14"/>
      <c r="AE746" s="14"/>
      <c r="AF746" s="15"/>
      <c r="AG746" s="19">
        <f t="shared" si="583"/>
        <v>0</v>
      </c>
      <c r="AH746" s="14"/>
      <c r="AI746" s="14"/>
      <c r="AJ746" s="14"/>
      <c r="AK746" s="15"/>
      <c r="AL746" s="19">
        <f t="shared" si="584"/>
        <v>0</v>
      </c>
      <c r="AM746" s="14"/>
      <c r="AN746" s="14"/>
      <c r="AO746" s="14"/>
      <c r="AP746" s="15"/>
      <c r="AQ746" s="19">
        <f t="shared" si="585"/>
        <v>0</v>
      </c>
      <c r="AR746" s="14"/>
      <c r="AS746" s="14"/>
      <c r="AT746" s="14"/>
      <c r="AU746" s="15"/>
      <c r="AV746" s="30">
        <f t="shared" si="586"/>
        <v>0</v>
      </c>
    </row>
    <row r="747" spans="1:48">
      <c r="A747" s="12">
        <v>50</v>
      </c>
      <c r="B747" s="3" t="s">
        <v>5</v>
      </c>
      <c r="C747" s="27" t="s">
        <v>20</v>
      </c>
      <c r="D747" s="14"/>
      <c r="E747" s="14"/>
      <c r="F747" s="14"/>
      <c r="G747" s="15"/>
      <c r="H747" s="19">
        <f t="shared" si="578"/>
        <v>0</v>
      </c>
      <c r="I747" s="14"/>
      <c r="J747" s="14"/>
      <c r="K747" s="14"/>
      <c r="L747" s="15"/>
      <c r="M747" s="19">
        <f t="shared" si="579"/>
        <v>0</v>
      </c>
      <c r="N747" s="14"/>
      <c r="O747" s="14"/>
      <c r="P747" s="14"/>
      <c r="Q747" s="15"/>
      <c r="R747" s="19">
        <f t="shared" si="580"/>
        <v>0</v>
      </c>
      <c r="S747" s="14"/>
      <c r="T747" s="14"/>
      <c r="U747" s="14"/>
      <c r="V747" s="15"/>
      <c r="W747" s="19">
        <f t="shared" si="581"/>
        <v>0</v>
      </c>
      <c r="X747" s="14"/>
      <c r="Y747" s="14"/>
      <c r="Z747" s="14"/>
      <c r="AA747" s="15"/>
      <c r="AB747" s="19">
        <f t="shared" si="582"/>
        <v>0</v>
      </c>
      <c r="AC747" s="14"/>
      <c r="AD747" s="14"/>
      <c r="AE747" s="14"/>
      <c r="AF747" s="15"/>
      <c r="AG747" s="19">
        <f t="shared" si="583"/>
        <v>0</v>
      </c>
      <c r="AH747" s="14"/>
      <c r="AI747" s="14"/>
      <c r="AJ747" s="14"/>
      <c r="AK747" s="15"/>
      <c r="AL747" s="19">
        <f t="shared" si="584"/>
        <v>0</v>
      </c>
      <c r="AM747" s="14"/>
      <c r="AN747" s="14"/>
      <c r="AO747" s="14"/>
      <c r="AP747" s="15"/>
      <c r="AQ747" s="19">
        <f t="shared" si="585"/>
        <v>0</v>
      </c>
      <c r="AR747" s="14"/>
      <c r="AS747" s="14"/>
      <c r="AT747" s="14"/>
      <c r="AU747" s="15"/>
      <c r="AV747" s="30">
        <f t="shared" si="586"/>
        <v>0</v>
      </c>
    </row>
    <row r="748" spans="1:48">
      <c r="A748" s="12">
        <v>50</v>
      </c>
      <c r="B748" s="3" t="s">
        <v>6</v>
      </c>
      <c r="C748" s="27" t="s">
        <v>20</v>
      </c>
      <c r="D748" s="14"/>
      <c r="E748" s="14"/>
      <c r="F748" s="14"/>
      <c r="G748" s="15"/>
      <c r="H748" s="19">
        <f t="shared" si="578"/>
        <v>0</v>
      </c>
      <c r="I748" s="14"/>
      <c r="J748" s="14"/>
      <c r="K748" s="14"/>
      <c r="L748" s="15"/>
      <c r="M748" s="19">
        <f t="shared" si="579"/>
        <v>0</v>
      </c>
      <c r="N748" s="14"/>
      <c r="O748" s="14"/>
      <c r="P748" s="14"/>
      <c r="Q748" s="15"/>
      <c r="R748" s="19">
        <f t="shared" si="580"/>
        <v>0</v>
      </c>
      <c r="S748" s="14"/>
      <c r="T748" s="14"/>
      <c r="U748" s="14"/>
      <c r="V748" s="15"/>
      <c r="W748" s="19">
        <f t="shared" si="581"/>
        <v>0</v>
      </c>
      <c r="X748" s="14"/>
      <c r="Y748" s="14"/>
      <c r="Z748" s="14"/>
      <c r="AA748" s="15"/>
      <c r="AB748" s="19">
        <f t="shared" si="582"/>
        <v>0</v>
      </c>
      <c r="AC748" s="14"/>
      <c r="AD748" s="14"/>
      <c r="AE748" s="14"/>
      <c r="AF748" s="15"/>
      <c r="AG748" s="19">
        <f t="shared" si="583"/>
        <v>0</v>
      </c>
      <c r="AH748" s="14"/>
      <c r="AI748" s="14"/>
      <c r="AJ748" s="14"/>
      <c r="AK748" s="15"/>
      <c r="AL748" s="19">
        <f t="shared" si="584"/>
        <v>0</v>
      </c>
      <c r="AM748" s="14"/>
      <c r="AN748" s="14"/>
      <c r="AO748" s="14"/>
      <c r="AP748" s="15"/>
      <c r="AQ748" s="19">
        <f t="shared" si="585"/>
        <v>0</v>
      </c>
      <c r="AR748" s="14"/>
      <c r="AS748" s="14"/>
      <c r="AT748" s="14"/>
      <c r="AU748" s="15"/>
      <c r="AV748" s="30">
        <f t="shared" si="586"/>
        <v>0</v>
      </c>
    </row>
    <row r="749" spans="1:48">
      <c r="A749" s="12">
        <v>50</v>
      </c>
      <c r="B749" s="3" t="s">
        <v>7</v>
      </c>
      <c r="C749" s="27" t="s">
        <v>20</v>
      </c>
      <c r="D749" s="14"/>
      <c r="E749" s="14"/>
      <c r="F749" s="14"/>
      <c r="G749" s="15"/>
      <c r="H749" s="19">
        <f t="shared" si="578"/>
        <v>0</v>
      </c>
      <c r="I749" s="14"/>
      <c r="J749" s="14"/>
      <c r="K749" s="14"/>
      <c r="L749" s="15"/>
      <c r="M749" s="19">
        <f t="shared" si="579"/>
        <v>0</v>
      </c>
      <c r="N749" s="14"/>
      <c r="O749" s="14"/>
      <c r="P749" s="14"/>
      <c r="Q749" s="15"/>
      <c r="R749" s="19">
        <f t="shared" si="580"/>
        <v>0</v>
      </c>
      <c r="S749" s="14"/>
      <c r="T749" s="14"/>
      <c r="U749" s="14"/>
      <c r="V749" s="15"/>
      <c r="W749" s="19">
        <f t="shared" si="581"/>
        <v>0</v>
      </c>
      <c r="X749" s="14"/>
      <c r="Y749" s="14"/>
      <c r="Z749" s="14"/>
      <c r="AA749" s="15"/>
      <c r="AB749" s="19">
        <f t="shared" si="582"/>
        <v>0</v>
      </c>
      <c r="AC749" s="14"/>
      <c r="AD749" s="14"/>
      <c r="AE749" s="14"/>
      <c r="AF749" s="15"/>
      <c r="AG749" s="19">
        <f t="shared" si="583"/>
        <v>0</v>
      </c>
      <c r="AH749" s="14"/>
      <c r="AI749" s="14"/>
      <c r="AJ749" s="14"/>
      <c r="AK749" s="15"/>
      <c r="AL749" s="19">
        <f t="shared" si="584"/>
        <v>0</v>
      </c>
      <c r="AM749" s="14"/>
      <c r="AN749" s="14"/>
      <c r="AO749" s="14"/>
      <c r="AP749" s="15"/>
      <c r="AQ749" s="19">
        <f t="shared" si="585"/>
        <v>0</v>
      </c>
      <c r="AR749" s="14"/>
      <c r="AS749" s="14"/>
      <c r="AT749" s="14"/>
      <c r="AU749" s="15"/>
      <c r="AV749" s="30">
        <f t="shared" si="586"/>
        <v>0</v>
      </c>
    </row>
    <row r="750" spans="1:48">
      <c r="A750" s="12">
        <v>50</v>
      </c>
      <c r="B750" s="3" t="s">
        <v>22</v>
      </c>
      <c r="C750" s="27" t="s">
        <v>20</v>
      </c>
      <c r="D750" s="14"/>
      <c r="E750" s="14"/>
      <c r="F750" s="14"/>
      <c r="G750" s="15"/>
      <c r="H750" s="19">
        <f t="shared" si="578"/>
        <v>0</v>
      </c>
      <c r="I750" s="14"/>
      <c r="J750" s="14"/>
      <c r="K750" s="14"/>
      <c r="L750" s="15"/>
      <c r="M750" s="19">
        <f t="shared" si="579"/>
        <v>0</v>
      </c>
      <c r="N750" s="14"/>
      <c r="O750" s="14"/>
      <c r="P750" s="14"/>
      <c r="Q750" s="15"/>
      <c r="R750" s="19">
        <f t="shared" si="580"/>
        <v>0</v>
      </c>
      <c r="S750" s="14"/>
      <c r="T750" s="14"/>
      <c r="U750" s="14"/>
      <c r="V750" s="15"/>
      <c r="W750" s="19">
        <f t="shared" si="581"/>
        <v>0</v>
      </c>
      <c r="X750" s="14"/>
      <c r="Y750" s="14"/>
      <c r="Z750" s="14"/>
      <c r="AA750" s="15"/>
      <c r="AB750" s="19">
        <f t="shared" si="582"/>
        <v>0</v>
      </c>
      <c r="AC750" s="14"/>
      <c r="AD750" s="14"/>
      <c r="AE750" s="14"/>
      <c r="AF750" s="15"/>
      <c r="AG750" s="19">
        <f t="shared" si="583"/>
        <v>0</v>
      </c>
      <c r="AH750" s="14"/>
      <c r="AI750" s="14"/>
      <c r="AJ750" s="14"/>
      <c r="AK750" s="15"/>
      <c r="AL750" s="19">
        <f t="shared" si="584"/>
        <v>0</v>
      </c>
      <c r="AM750" s="14"/>
      <c r="AN750" s="14"/>
      <c r="AO750" s="14"/>
      <c r="AP750" s="15"/>
      <c r="AQ750" s="19">
        <f t="shared" si="585"/>
        <v>0</v>
      </c>
      <c r="AR750" s="14"/>
      <c r="AS750" s="14"/>
      <c r="AT750" s="14"/>
      <c r="AU750" s="15"/>
      <c r="AV750" s="30">
        <f t="shared" si="586"/>
        <v>0</v>
      </c>
    </row>
    <row r="751" spans="1:48">
      <c r="A751" s="12">
        <v>50</v>
      </c>
      <c r="B751" s="3" t="s">
        <v>8</v>
      </c>
      <c r="C751" s="27" t="s">
        <v>20</v>
      </c>
      <c r="D751" s="14"/>
      <c r="E751" s="14"/>
      <c r="F751" s="14"/>
      <c r="G751" s="15"/>
      <c r="H751" s="19">
        <f t="shared" si="578"/>
        <v>0</v>
      </c>
      <c r="I751" s="14"/>
      <c r="J751" s="14"/>
      <c r="K751" s="14"/>
      <c r="L751" s="15"/>
      <c r="M751" s="19">
        <f t="shared" si="579"/>
        <v>0</v>
      </c>
      <c r="N751" s="14"/>
      <c r="O751" s="14"/>
      <c r="P751" s="14"/>
      <c r="Q751" s="15"/>
      <c r="R751" s="19">
        <f t="shared" si="580"/>
        <v>0</v>
      </c>
      <c r="S751" s="14"/>
      <c r="T751" s="14"/>
      <c r="U751" s="14"/>
      <c r="V751" s="15"/>
      <c r="W751" s="19">
        <f t="shared" si="581"/>
        <v>0</v>
      </c>
      <c r="X751" s="14"/>
      <c r="Y751" s="14"/>
      <c r="Z751" s="14"/>
      <c r="AA751" s="15"/>
      <c r="AB751" s="19">
        <f t="shared" si="582"/>
        <v>0</v>
      </c>
      <c r="AC751" s="14"/>
      <c r="AD751" s="14"/>
      <c r="AE751" s="14"/>
      <c r="AF751" s="15"/>
      <c r="AG751" s="19">
        <f t="shared" si="583"/>
        <v>0</v>
      </c>
      <c r="AH751" s="14"/>
      <c r="AI751" s="14"/>
      <c r="AJ751" s="14"/>
      <c r="AK751" s="15"/>
      <c r="AL751" s="19">
        <f t="shared" si="584"/>
        <v>0</v>
      </c>
      <c r="AM751" s="14"/>
      <c r="AN751" s="14"/>
      <c r="AO751" s="14"/>
      <c r="AP751" s="15"/>
      <c r="AQ751" s="19">
        <f t="shared" si="585"/>
        <v>0</v>
      </c>
      <c r="AR751" s="14"/>
      <c r="AS751" s="14"/>
      <c r="AT751" s="14"/>
      <c r="AU751" s="15"/>
      <c r="AV751" s="30">
        <f t="shared" si="586"/>
        <v>0</v>
      </c>
    </row>
    <row r="752" spans="1:48">
      <c r="A752" s="12">
        <v>50</v>
      </c>
      <c r="B752" s="3" t="s">
        <v>74</v>
      </c>
      <c r="C752" s="27" t="s">
        <v>20</v>
      </c>
      <c r="D752" s="14"/>
      <c r="E752" s="14"/>
      <c r="F752" s="14"/>
      <c r="G752" s="15"/>
      <c r="H752" s="19">
        <f t="shared" si="578"/>
        <v>0</v>
      </c>
      <c r="I752" s="14"/>
      <c r="J752" s="14"/>
      <c r="K752" s="14"/>
      <c r="L752" s="15"/>
      <c r="M752" s="19">
        <f t="shared" si="579"/>
        <v>0</v>
      </c>
      <c r="N752" s="14"/>
      <c r="O752" s="14"/>
      <c r="P752" s="14"/>
      <c r="Q752" s="15"/>
      <c r="R752" s="19">
        <f t="shared" si="580"/>
        <v>0</v>
      </c>
      <c r="S752" s="14"/>
      <c r="T752" s="14"/>
      <c r="U752" s="14"/>
      <c r="V752" s="15"/>
      <c r="W752" s="19">
        <f t="shared" si="581"/>
        <v>0</v>
      </c>
      <c r="X752" s="14"/>
      <c r="Y752" s="14"/>
      <c r="Z752" s="14"/>
      <c r="AA752" s="15"/>
      <c r="AB752" s="19">
        <f t="shared" si="582"/>
        <v>0</v>
      </c>
      <c r="AC752" s="14"/>
      <c r="AD752" s="14"/>
      <c r="AE752" s="14"/>
      <c r="AF752" s="15"/>
      <c r="AG752" s="19">
        <f t="shared" si="583"/>
        <v>0</v>
      </c>
      <c r="AH752" s="14"/>
      <c r="AI752" s="14"/>
      <c r="AJ752" s="14"/>
      <c r="AK752" s="15"/>
      <c r="AL752" s="19">
        <f t="shared" si="584"/>
        <v>0</v>
      </c>
      <c r="AM752" s="14"/>
      <c r="AN752" s="14"/>
      <c r="AO752" s="14"/>
      <c r="AP752" s="15"/>
      <c r="AQ752" s="19">
        <f t="shared" si="585"/>
        <v>0</v>
      </c>
      <c r="AR752" s="14"/>
      <c r="AS752" s="14"/>
      <c r="AT752" s="14"/>
      <c r="AU752" s="15"/>
      <c r="AV752" s="30">
        <f t="shared" si="586"/>
        <v>0</v>
      </c>
    </row>
    <row r="753" spans="1:48">
      <c r="A753" s="12">
        <v>50</v>
      </c>
      <c r="B753" s="3" t="s">
        <v>9</v>
      </c>
      <c r="C753" s="27" t="s">
        <v>20</v>
      </c>
      <c r="D753" s="14"/>
      <c r="E753" s="14"/>
      <c r="F753" s="14"/>
      <c r="G753" s="15"/>
      <c r="H753" s="19">
        <f t="shared" si="578"/>
        <v>0</v>
      </c>
      <c r="I753" s="14"/>
      <c r="J753" s="14"/>
      <c r="K753" s="14"/>
      <c r="L753" s="15"/>
      <c r="M753" s="19">
        <f t="shared" si="579"/>
        <v>0</v>
      </c>
      <c r="N753" s="14"/>
      <c r="O753" s="14"/>
      <c r="P753" s="14"/>
      <c r="Q753" s="15"/>
      <c r="R753" s="19">
        <f t="shared" si="580"/>
        <v>0</v>
      </c>
      <c r="S753" s="14"/>
      <c r="T753" s="14"/>
      <c r="U753" s="14"/>
      <c r="V753" s="15"/>
      <c r="W753" s="19">
        <f t="shared" si="581"/>
        <v>0</v>
      </c>
      <c r="X753" s="14"/>
      <c r="Y753" s="14"/>
      <c r="Z753" s="14"/>
      <c r="AA753" s="15"/>
      <c r="AB753" s="19">
        <f t="shared" si="582"/>
        <v>0</v>
      </c>
      <c r="AC753" s="14"/>
      <c r="AD753" s="14"/>
      <c r="AE753" s="14"/>
      <c r="AF753" s="15"/>
      <c r="AG753" s="19">
        <f t="shared" si="583"/>
        <v>0</v>
      </c>
      <c r="AH753" s="14"/>
      <c r="AI753" s="14"/>
      <c r="AJ753" s="14"/>
      <c r="AK753" s="15"/>
      <c r="AL753" s="19">
        <f t="shared" si="584"/>
        <v>0</v>
      </c>
      <c r="AM753" s="14"/>
      <c r="AN753" s="14"/>
      <c r="AO753" s="14"/>
      <c r="AP753" s="15"/>
      <c r="AQ753" s="19">
        <f t="shared" si="585"/>
        <v>0</v>
      </c>
      <c r="AR753" s="14"/>
      <c r="AS753" s="14"/>
      <c r="AT753" s="14"/>
      <c r="AU753" s="15"/>
      <c r="AV753" s="30">
        <f t="shared" si="586"/>
        <v>0</v>
      </c>
    </row>
    <row r="754" spans="1:48">
      <c r="A754" s="12">
        <v>50</v>
      </c>
      <c r="B754" s="27" t="s">
        <v>33</v>
      </c>
      <c r="C754" s="27" t="s">
        <v>20</v>
      </c>
      <c r="D754" s="16"/>
      <c r="E754" s="16"/>
      <c r="F754" s="16"/>
      <c r="G754" s="17"/>
      <c r="H754" s="20">
        <f t="shared" si="578"/>
        <v>0</v>
      </c>
      <c r="I754" s="16"/>
      <c r="J754" s="16"/>
      <c r="K754" s="16"/>
      <c r="L754" s="17"/>
      <c r="M754" s="20">
        <f t="shared" si="579"/>
        <v>0</v>
      </c>
      <c r="N754" s="16"/>
      <c r="O754" s="16"/>
      <c r="P754" s="16"/>
      <c r="Q754" s="17"/>
      <c r="R754" s="20">
        <f t="shared" si="580"/>
        <v>0</v>
      </c>
      <c r="S754" s="16"/>
      <c r="T754" s="16"/>
      <c r="U754" s="16"/>
      <c r="V754" s="17"/>
      <c r="W754" s="20">
        <f t="shared" si="581"/>
        <v>0</v>
      </c>
      <c r="X754" s="16"/>
      <c r="Y754" s="16"/>
      <c r="Z754" s="16"/>
      <c r="AA754" s="17"/>
      <c r="AB754" s="20">
        <f t="shared" si="582"/>
        <v>0</v>
      </c>
      <c r="AC754" s="16"/>
      <c r="AD754" s="16"/>
      <c r="AE754" s="16"/>
      <c r="AF754" s="17"/>
      <c r="AG754" s="20">
        <f t="shared" si="583"/>
        <v>0</v>
      </c>
      <c r="AH754" s="16"/>
      <c r="AI754" s="16"/>
      <c r="AJ754" s="16"/>
      <c r="AK754" s="17"/>
      <c r="AL754" s="20">
        <f t="shared" si="584"/>
        <v>0</v>
      </c>
      <c r="AM754" s="16"/>
      <c r="AN754" s="16"/>
      <c r="AO754" s="16"/>
      <c r="AP754" s="17"/>
      <c r="AQ754" s="20">
        <f t="shared" si="585"/>
        <v>0</v>
      </c>
      <c r="AR754" s="16"/>
      <c r="AS754" s="16"/>
      <c r="AT754" s="16"/>
      <c r="AU754" s="17"/>
      <c r="AV754" s="31">
        <f t="shared" si="586"/>
        <v>0</v>
      </c>
    </row>
    <row r="755" spans="1:48">
      <c r="A755" s="12">
        <v>50</v>
      </c>
      <c r="B755" s="32"/>
      <c r="C755" s="33"/>
      <c r="D755" s="34"/>
      <c r="E755" s="35"/>
      <c r="F755" s="35"/>
      <c r="G755" s="35"/>
      <c r="H755" s="36">
        <f t="shared" ref="H755" si="587">SUM(H742:H754)</f>
        <v>0</v>
      </c>
      <c r="I755" s="35"/>
      <c r="J755" s="35"/>
      <c r="K755" s="35"/>
      <c r="L755" s="35"/>
      <c r="M755" s="36">
        <f t="shared" si="550"/>
        <v>0</v>
      </c>
      <c r="N755" s="35"/>
      <c r="O755" s="35"/>
      <c r="P755" s="35"/>
      <c r="Q755" s="35"/>
      <c r="R755" s="36">
        <f t="shared" si="551"/>
        <v>0</v>
      </c>
      <c r="S755" s="35"/>
      <c r="T755" s="35"/>
      <c r="U755" s="35"/>
      <c r="V755" s="35"/>
      <c r="W755" s="36">
        <f t="shared" si="552"/>
        <v>0</v>
      </c>
      <c r="X755" s="35"/>
      <c r="Y755" s="35"/>
      <c r="Z755" s="35"/>
      <c r="AA755" s="35"/>
      <c r="AB755" s="36">
        <f t="shared" si="553"/>
        <v>0</v>
      </c>
      <c r="AC755" s="35"/>
      <c r="AD755" s="35"/>
      <c r="AE755" s="35"/>
      <c r="AF755" s="35"/>
      <c r="AG755" s="36">
        <f t="shared" si="554"/>
        <v>0</v>
      </c>
      <c r="AH755" s="35"/>
      <c r="AI755" s="35"/>
      <c r="AJ755" s="35"/>
      <c r="AK755" s="35"/>
      <c r="AL755" s="36">
        <f t="shared" si="555"/>
        <v>0</v>
      </c>
      <c r="AM755" s="35"/>
      <c r="AN755" s="35"/>
      <c r="AO755" s="35"/>
      <c r="AP755" s="35"/>
      <c r="AQ755" s="36">
        <f t="shared" si="556"/>
        <v>0</v>
      </c>
      <c r="AR755" s="35"/>
      <c r="AS755" s="35"/>
      <c r="AT755" s="35"/>
      <c r="AU755" s="35"/>
      <c r="AV755" s="36">
        <f t="shared" si="557"/>
        <v>0</v>
      </c>
    </row>
  </sheetData>
  <sheetProtection sheet="1" objects="1" scenarios="1"/>
  <mergeCells count="111">
    <mergeCell ref="D681:AV681"/>
    <mergeCell ref="D696:AV696"/>
    <mergeCell ref="D711:AV711"/>
    <mergeCell ref="D726:AV726"/>
    <mergeCell ref="D741:AV741"/>
    <mergeCell ref="D606:AV606"/>
    <mergeCell ref="D621:AV621"/>
    <mergeCell ref="D636:AV636"/>
    <mergeCell ref="D651:AV651"/>
    <mergeCell ref="D666:AV666"/>
    <mergeCell ref="D531:AV531"/>
    <mergeCell ref="D546:AV546"/>
    <mergeCell ref="D561:AV561"/>
    <mergeCell ref="D576:AV576"/>
    <mergeCell ref="D591:AV591"/>
    <mergeCell ref="D456:AV456"/>
    <mergeCell ref="D471:AV471"/>
    <mergeCell ref="D486:AV486"/>
    <mergeCell ref="D501:AV501"/>
    <mergeCell ref="D516:AV516"/>
    <mergeCell ref="D396:AV396"/>
    <mergeCell ref="D411:AV411"/>
    <mergeCell ref="D426:AV426"/>
    <mergeCell ref="D441:AV441"/>
    <mergeCell ref="D306:AV306"/>
    <mergeCell ref="D321:AV321"/>
    <mergeCell ref="D336:AV336"/>
    <mergeCell ref="D351:AV351"/>
    <mergeCell ref="D366:AV366"/>
    <mergeCell ref="D261:AV261"/>
    <mergeCell ref="D276:AV276"/>
    <mergeCell ref="D291:AV291"/>
    <mergeCell ref="D156:AV156"/>
    <mergeCell ref="D171:AV171"/>
    <mergeCell ref="D186:AV186"/>
    <mergeCell ref="D201:AV201"/>
    <mergeCell ref="D216:AV216"/>
    <mergeCell ref="D381:AV381"/>
    <mergeCell ref="B1:C1"/>
    <mergeCell ref="B3:C3"/>
    <mergeCell ref="D3:H3"/>
    <mergeCell ref="I3:M3"/>
    <mergeCell ref="N3:R3"/>
    <mergeCell ref="D6:AV6"/>
    <mergeCell ref="B21:C21"/>
    <mergeCell ref="B36:C36"/>
    <mergeCell ref="B51:C51"/>
    <mergeCell ref="B6:C6"/>
    <mergeCell ref="AR3:AV3"/>
    <mergeCell ref="X3:AB3"/>
    <mergeCell ref="AC3:AG3"/>
    <mergeCell ref="AH3:AL3"/>
    <mergeCell ref="AM3:AQ3"/>
    <mergeCell ref="S3:W3"/>
    <mergeCell ref="B66:C66"/>
    <mergeCell ref="D21:AV21"/>
    <mergeCell ref="D36:AV36"/>
    <mergeCell ref="D51:AV51"/>
    <mergeCell ref="D66:AV66"/>
    <mergeCell ref="B201:C201"/>
    <mergeCell ref="B216:C216"/>
    <mergeCell ref="B231:C231"/>
    <mergeCell ref="B246:C246"/>
    <mergeCell ref="B81:C81"/>
    <mergeCell ref="B96:C96"/>
    <mergeCell ref="B111:C111"/>
    <mergeCell ref="B126:C126"/>
    <mergeCell ref="B141:C141"/>
    <mergeCell ref="B156:C156"/>
    <mergeCell ref="B171:C171"/>
    <mergeCell ref="B186:C186"/>
    <mergeCell ref="D81:AV81"/>
    <mergeCell ref="D96:AV96"/>
    <mergeCell ref="D111:AV111"/>
    <mergeCell ref="D126:AV126"/>
    <mergeCell ref="D141:AV141"/>
    <mergeCell ref="D231:AV231"/>
    <mergeCell ref="D246:AV246"/>
    <mergeCell ref="B471:C471"/>
    <mergeCell ref="B486:C486"/>
    <mergeCell ref="B501:C501"/>
    <mergeCell ref="B516:C516"/>
    <mergeCell ref="B261:C261"/>
    <mergeCell ref="B276:C276"/>
    <mergeCell ref="B291:C291"/>
    <mergeCell ref="B306:C306"/>
    <mergeCell ref="B321:C321"/>
    <mergeCell ref="B336:C336"/>
    <mergeCell ref="B351:C351"/>
    <mergeCell ref="B366:C366"/>
    <mergeCell ref="B381:C381"/>
    <mergeCell ref="B396:C396"/>
    <mergeCell ref="B411:C411"/>
    <mergeCell ref="B426:C426"/>
    <mergeCell ref="B441:C441"/>
    <mergeCell ref="B456:C456"/>
    <mergeCell ref="B741:C741"/>
    <mergeCell ref="B531:C531"/>
    <mergeCell ref="B546:C546"/>
    <mergeCell ref="B561:C561"/>
    <mergeCell ref="B576:C576"/>
    <mergeCell ref="B591:C591"/>
    <mergeCell ref="B606:C606"/>
    <mergeCell ref="B621:C621"/>
    <mergeCell ref="B636:C636"/>
    <mergeCell ref="B651:C651"/>
    <mergeCell ref="B666:C666"/>
    <mergeCell ref="B681:C681"/>
    <mergeCell ref="B696:C696"/>
    <mergeCell ref="B711:C711"/>
    <mergeCell ref="B726:C726"/>
  </mergeCells>
  <conditionalFormatting sqref="B5:AV5 D6:AV6 B7:AV755">
    <cfRule type="expression" dxfId="265" priority="29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64" priority="28">
      <formula>AND(LEN($D6)=0,$A6&lt;=$C$2)</formula>
    </cfRule>
  </conditionalFormatting>
  <conditionalFormatting sqref="C2">
    <cfRule type="expression" dxfId="263" priority="26">
      <formula>LEN($C$2)=0</formula>
    </cfRule>
  </conditionalFormatting>
  <conditionalFormatting sqref="B6:C6">
    <cfRule type="expression" dxfId="262" priority="25">
      <formula>$A6&gt;$C$2</formula>
    </cfRule>
  </conditionalFormatting>
  <conditionalFormatting sqref="D7:G19">
    <cfRule type="expression" dxfId="261" priority="24">
      <formula>$A7&gt;$C$2</formula>
    </cfRule>
  </conditionalFormatting>
  <conditionalFormatting sqref="D22:G34">
    <cfRule type="expression" dxfId="260" priority="23">
      <formula>$A22&gt;$C$2</formula>
    </cfRule>
  </conditionalFormatting>
  <conditionalFormatting sqref="D37:G49">
    <cfRule type="expression" dxfId="259" priority="22">
      <formula>$A37&gt;$C$2</formula>
    </cfRule>
  </conditionalFormatting>
  <conditionalFormatting sqref="D52:G64">
    <cfRule type="expression" dxfId="258" priority="21">
      <formula>$A52&gt;$C$2</formula>
    </cfRule>
  </conditionalFormatting>
  <conditionalFormatting sqref="I7:L19">
    <cfRule type="expression" dxfId="257" priority="20">
      <formula>$A7&gt;$C$2</formula>
    </cfRule>
  </conditionalFormatting>
  <conditionalFormatting sqref="I22:L34">
    <cfRule type="expression" dxfId="256" priority="19">
      <formula>$A22&gt;$C$2</formula>
    </cfRule>
  </conditionalFormatting>
  <conditionalFormatting sqref="I37:L49">
    <cfRule type="expression" dxfId="255" priority="18">
      <formula>$A37&gt;$C$2</formula>
    </cfRule>
  </conditionalFormatting>
  <conditionalFormatting sqref="I52:L64">
    <cfRule type="expression" dxfId="254" priority="17">
      <formula>$A52&gt;$C$2</formula>
    </cfRule>
  </conditionalFormatting>
  <conditionalFormatting sqref="S7:V19">
    <cfRule type="expression" dxfId="253" priority="16">
      <formula>$A7&gt;$C$2</formula>
    </cfRule>
  </conditionalFormatting>
  <conditionalFormatting sqref="S22:V34">
    <cfRule type="expression" dxfId="252" priority="15">
      <formula>$A22&gt;$C$2</formula>
    </cfRule>
  </conditionalFormatting>
  <conditionalFormatting sqref="S37:V49">
    <cfRule type="expression" dxfId="251" priority="14">
      <formula>$A37&gt;$C$2</formula>
    </cfRule>
  </conditionalFormatting>
  <conditionalFormatting sqref="S52:V64">
    <cfRule type="expression" dxfId="250" priority="13">
      <formula>$A52&gt;$C$2</formula>
    </cfRule>
  </conditionalFormatting>
  <conditionalFormatting sqref="AC7:AF19">
    <cfRule type="expression" dxfId="249" priority="12">
      <formula>$A7&gt;$C$2</formula>
    </cfRule>
  </conditionalFormatting>
  <conditionalFormatting sqref="AC22:AF34">
    <cfRule type="expression" dxfId="248" priority="11">
      <formula>$A22&gt;$C$2</formula>
    </cfRule>
  </conditionalFormatting>
  <conditionalFormatting sqref="AC37:AF49">
    <cfRule type="expression" dxfId="247" priority="10">
      <formula>$A37&gt;$C$2</formula>
    </cfRule>
  </conditionalFormatting>
  <conditionalFormatting sqref="AC52:AF64">
    <cfRule type="expression" dxfId="246" priority="9">
      <formula>$A52&gt;$C$2</formula>
    </cfRule>
  </conditionalFormatting>
  <conditionalFormatting sqref="AH7:AK19">
    <cfRule type="expression" dxfId="245" priority="8">
      <formula>$A7&gt;$C$2</formula>
    </cfRule>
  </conditionalFormatting>
  <conditionalFormatting sqref="AH22:AK34">
    <cfRule type="expression" dxfId="244" priority="7">
      <formula>$A22&gt;$C$2</formula>
    </cfRule>
  </conditionalFormatting>
  <conditionalFormatting sqref="AH37:AK49">
    <cfRule type="expression" dxfId="243" priority="6">
      <formula>$A37&gt;$C$2</formula>
    </cfRule>
  </conditionalFormatting>
  <conditionalFormatting sqref="AH52:AK64">
    <cfRule type="expression" dxfId="242" priority="5">
      <formula>$A52&gt;$C$2</formula>
    </cfRule>
  </conditionalFormatting>
  <conditionalFormatting sqref="AR7:AU19">
    <cfRule type="expression" dxfId="241" priority="4">
      <formula>$A7&gt;$C$2</formula>
    </cfRule>
  </conditionalFormatting>
  <conditionalFormatting sqref="AR22:AU34">
    <cfRule type="expression" dxfId="240" priority="3">
      <formula>$A22&gt;$C$2</formula>
    </cfRule>
  </conditionalFormatting>
  <conditionalFormatting sqref="AR37:AU49">
    <cfRule type="expression" dxfId="239" priority="2">
      <formula>$A37&gt;$C$2</formula>
    </cfRule>
  </conditionalFormatting>
  <conditionalFormatting sqref="AR52:AU64">
    <cfRule type="expression" dxfId="238" priority="1">
      <formula>$A52&gt;$C$2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scale="37" orientation="portrait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V755"/>
  <sheetViews>
    <sheetView view="pageBreakPreview" zoomScale="60" zoomScaleNormal="48" workbookViewId="0">
      <pane xSplit="3" ySplit="4" topLeftCell="D46" activePane="bottomRight" state="frozen"/>
      <selection pane="topRight" activeCell="D1" sqref="D1"/>
      <selection pane="bottomLeft" activeCell="A4" sqref="A4"/>
      <selection pane="bottomRight" activeCell="B1" sqref="B1:AV65"/>
    </sheetView>
  </sheetViews>
  <sheetFormatPr defaultColWidth="10.875" defaultRowHeight="15.75"/>
  <cols>
    <col min="1" max="1" width="3.62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1:48" ht="32.25" customHeight="1">
      <c r="B1" s="52" t="s">
        <v>23</v>
      </c>
      <c r="C1" s="52"/>
      <c r="D1" s="21" t="s">
        <v>30</v>
      </c>
      <c r="E1" s="21" t="s">
        <v>31</v>
      </c>
      <c r="F1" s="21" t="s">
        <v>32</v>
      </c>
    </row>
    <row r="2" spans="1:48" ht="32.25" customHeight="1" thickBot="1">
      <c r="B2" s="9" t="s">
        <v>40</v>
      </c>
      <c r="C2" s="18">
        <v>4</v>
      </c>
    </row>
    <row r="3" spans="1:48" ht="16.5" customHeight="1">
      <c r="B3" s="53" t="s">
        <v>39</v>
      </c>
      <c r="C3" s="54"/>
      <c r="D3" s="55" t="s">
        <v>10</v>
      </c>
      <c r="E3" s="56"/>
      <c r="F3" s="56"/>
      <c r="G3" s="56"/>
      <c r="H3" s="56"/>
      <c r="I3" s="56" t="s">
        <v>11</v>
      </c>
      <c r="J3" s="56"/>
      <c r="K3" s="56"/>
      <c r="L3" s="56"/>
      <c r="M3" s="56"/>
      <c r="N3" s="56" t="s">
        <v>12</v>
      </c>
      <c r="O3" s="56"/>
      <c r="P3" s="56"/>
      <c r="Q3" s="56"/>
      <c r="R3" s="56"/>
      <c r="S3" s="56" t="s">
        <v>13</v>
      </c>
      <c r="T3" s="56"/>
      <c r="U3" s="56"/>
      <c r="V3" s="56"/>
      <c r="W3" s="56"/>
      <c r="X3" s="56" t="s">
        <v>14</v>
      </c>
      <c r="Y3" s="56"/>
      <c r="Z3" s="56"/>
      <c r="AA3" s="56"/>
      <c r="AB3" s="56"/>
      <c r="AC3" s="56" t="s">
        <v>15</v>
      </c>
      <c r="AD3" s="56"/>
      <c r="AE3" s="56"/>
      <c r="AF3" s="56"/>
      <c r="AG3" s="56"/>
      <c r="AH3" s="56" t="s">
        <v>16</v>
      </c>
      <c r="AI3" s="56"/>
      <c r="AJ3" s="56"/>
      <c r="AK3" s="56"/>
      <c r="AL3" s="56"/>
      <c r="AM3" s="56" t="s">
        <v>17</v>
      </c>
      <c r="AN3" s="56"/>
      <c r="AO3" s="56"/>
      <c r="AP3" s="56"/>
      <c r="AQ3" s="56"/>
      <c r="AR3" s="56" t="s">
        <v>18</v>
      </c>
      <c r="AS3" s="56"/>
      <c r="AT3" s="56"/>
      <c r="AU3" s="56"/>
      <c r="AV3" s="57"/>
    </row>
    <row r="4" spans="1:48" ht="59.25" customHeight="1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9" t="s">
        <v>21</v>
      </c>
    </row>
    <row r="5" spans="1:48" s="13" customFormat="1">
      <c r="B5" s="1" t="s">
        <v>41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>
      <c r="A6" s="13">
        <v>1</v>
      </c>
      <c r="B6" s="48" t="str">
        <f>"Буква (или иное название) класса "&amp;A6&amp;":"</f>
        <v>Буква (или иное название) класса 1:</v>
      </c>
      <c r="C6" s="49"/>
      <c r="D6" s="50" t="s">
        <v>77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>
      <c r="A7" s="13">
        <v>1</v>
      </c>
      <c r="B7" s="25" t="s">
        <v>0</v>
      </c>
      <c r="C7" s="26" t="s">
        <v>41</v>
      </c>
      <c r="D7" s="14"/>
      <c r="E7" s="14" t="s">
        <v>32</v>
      </c>
      <c r="F7" s="14"/>
      <c r="G7" s="15"/>
      <c r="H7" s="19">
        <f>COUNTA(D7:G7)</f>
        <v>1</v>
      </c>
      <c r="I7" s="14" t="s">
        <v>32</v>
      </c>
      <c r="J7" s="14"/>
      <c r="K7" s="14"/>
      <c r="L7" s="15" t="s">
        <v>32</v>
      </c>
      <c r="M7" s="19">
        <f t="shared" ref="M7:M19" si="0">COUNTA(I7:L7)</f>
        <v>2</v>
      </c>
      <c r="N7" s="14"/>
      <c r="O7" s="14"/>
      <c r="P7" s="14"/>
      <c r="Q7" s="15" t="s">
        <v>32</v>
      </c>
      <c r="R7" s="19">
        <f t="shared" ref="R7:R19" si="1">COUNTA(N7:Q7)</f>
        <v>1</v>
      </c>
      <c r="S7" s="14"/>
      <c r="T7" s="14"/>
      <c r="U7" s="14"/>
      <c r="V7" s="15" t="s">
        <v>32</v>
      </c>
      <c r="W7" s="19">
        <f t="shared" ref="W7:W19" si="2">COUNTA(S7:V7)</f>
        <v>1</v>
      </c>
      <c r="X7" s="14"/>
      <c r="Y7" s="14"/>
      <c r="Z7" s="14" t="s">
        <v>32</v>
      </c>
      <c r="AA7" s="15"/>
      <c r="AB7" s="19">
        <f t="shared" ref="AB7:AB19" si="3">COUNTA(X7:AA7)</f>
        <v>1</v>
      </c>
      <c r="AC7" s="14"/>
      <c r="AD7" s="14" t="s">
        <v>32</v>
      </c>
      <c r="AE7" s="14"/>
      <c r="AF7" s="15"/>
      <c r="AG7" s="19">
        <f t="shared" ref="AG7:AG19" si="4">COUNTA(AC7:AF7)</f>
        <v>1</v>
      </c>
      <c r="AH7" s="14" t="s">
        <v>32</v>
      </c>
      <c r="AI7" s="14"/>
      <c r="AJ7" s="14"/>
      <c r="AK7" s="15" t="s">
        <v>32</v>
      </c>
      <c r="AL7" s="19">
        <f t="shared" ref="AL7:AL19" si="5">COUNTA(AH7:AK7)</f>
        <v>2</v>
      </c>
      <c r="AM7" s="14"/>
      <c r="AN7" s="14"/>
      <c r="AO7" s="14" t="s">
        <v>32</v>
      </c>
      <c r="AP7" s="15"/>
      <c r="AQ7" s="19">
        <f t="shared" ref="AQ7:AQ19" si="6">COUNTA(AM7:AP7)</f>
        <v>1</v>
      </c>
      <c r="AR7" s="14"/>
      <c r="AS7" s="14"/>
      <c r="AT7" s="14" t="s">
        <v>32</v>
      </c>
      <c r="AU7" s="15"/>
      <c r="AV7" s="30">
        <f t="shared" ref="AV7:AV19" si="7">COUNTA(AR7:AU7)</f>
        <v>1</v>
      </c>
    </row>
    <row r="8" spans="1:48">
      <c r="A8" s="13">
        <v>1</v>
      </c>
      <c r="B8" s="3" t="s">
        <v>1</v>
      </c>
      <c r="C8" s="27" t="s">
        <v>41</v>
      </c>
      <c r="D8" s="14"/>
      <c r="E8" s="14"/>
      <c r="F8" s="14"/>
      <c r="G8" s="15"/>
      <c r="H8" s="19">
        <f t="shared" ref="H8:H19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/>
      <c r="R8" s="19">
        <f t="shared" si="1"/>
        <v>0</v>
      </c>
      <c r="S8" s="14"/>
      <c r="T8" s="14"/>
      <c r="U8" s="14"/>
      <c r="V8" s="15"/>
      <c r="W8" s="19">
        <f t="shared" si="2"/>
        <v>0</v>
      </c>
      <c r="X8" s="14"/>
      <c r="Y8" s="14"/>
      <c r="Z8" s="14"/>
      <c r="AA8" s="15"/>
      <c r="AB8" s="19">
        <f t="shared" si="3"/>
        <v>0</v>
      </c>
      <c r="AC8" s="14"/>
      <c r="AD8" s="14"/>
      <c r="AE8" s="14"/>
      <c r="AF8" s="15"/>
      <c r="AG8" s="19">
        <f t="shared" si="4"/>
        <v>0</v>
      </c>
      <c r="AH8" s="14"/>
      <c r="AI8" s="14"/>
      <c r="AJ8" s="14"/>
      <c r="AK8" s="15"/>
      <c r="AL8" s="19">
        <f t="shared" si="5"/>
        <v>0</v>
      </c>
      <c r="AM8" s="14"/>
      <c r="AN8" s="14"/>
      <c r="AO8" s="14"/>
      <c r="AP8" s="15"/>
      <c r="AQ8" s="19">
        <f t="shared" si="6"/>
        <v>0</v>
      </c>
      <c r="AR8" s="14"/>
      <c r="AS8" s="14"/>
      <c r="AT8" s="14"/>
      <c r="AU8" s="15"/>
      <c r="AV8" s="30">
        <f t="shared" si="7"/>
        <v>0</v>
      </c>
    </row>
    <row r="9" spans="1:48">
      <c r="A9" s="13">
        <v>1</v>
      </c>
      <c r="B9" s="3" t="s">
        <v>2</v>
      </c>
      <c r="C9" s="27" t="s">
        <v>41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 t="s">
        <v>32</v>
      </c>
      <c r="AT9" s="14"/>
      <c r="AU9" s="15"/>
      <c r="AV9" s="30">
        <f t="shared" si="7"/>
        <v>1</v>
      </c>
    </row>
    <row r="10" spans="1:48">
      <c r="A10" s="13">
        <v>1</v>
      </c>
      <c r="B10" s="3" t="s">
        <v>3</v>
      </c>
      <c r="C10" s="27" t="s">
        <v>41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/>
      <c r="V10" s="15"/>
      <c r="W10" s="19">
        <f t="shared" si="2"/>
        <v>0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>
      <c r="A11" s="13">
        <v>1</v>
      </c>
      <c r="B11" s="3" t="s">
        <v>4</v>
      </c>
      <c r="C11" s="27" t="s">
        <v>41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32</v>
      </c>
      <c r="L11" s="15"/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/>
      <c r="T11" s="14"/>
      <c r="U11" s="14" t="s">
        <v>32</v>
      </c>
      <c r="V11" s="15"/>
      <c r="W11" s="19">
        <f t="shared" si="2"/>
        <v>1</v>
      </c>
      <c r="X11" s="14"/>
      <c r="Y11" s="14"/>
      <c r="Z11" s="14"/>
      <c r="AA11" s="15"/>
      <c r="AB11" s="19">
        <f t="shared" si="3"/>
        <v>0</v>
      </c>
      <c r="AC11" s="14"/>
      <c r="AD11" s="14"/>
      <c r="AE11" s="14"/>
      <c r="AF11" s="15"/>
      <c r="AG11" s="19">
        <f t="shared" si="4"/>
        <v>0</v>
      </c>
      <c r="AH11" s="14"/>
      <c r="AI11" s="14"/>
      <c r="AJ11" s="14" t="s">
        <v>32</v>
      </c>
      <c r="AK11" s="15"/>
      <c r="AL11" s="19">
        <f t="shared" si="5"/>
        <v>1</v>
      </c>
      <c r="AM11" s="14"/>
      <c r="AN11" s="14"/>
      <c r="AO11" s="14"/>
      <c r="AP11" s="15"/>
      <c r="AQ11" s="19">
        <f t="shared" si="6"/>
        <v>0</v>
      </c>
      <c r="AR11" s="14" t="s">
        <v>32</v>
      </c>
      <c r="AS11" s="14"/>
      <c r="AT11" s="14"/>
      <c r="AU11" s="15"/>
      <c r="AV11" s="30">
        <f t="shared" si="7"/>
        <v>1</v>
      </c>
    </row>
    <row r="12" spans="1:48">
      <c r="A12" s="13">
        <v>1</v>
      </c>
      <c r="B12" s="3" t="s">
        <v>5</v>
      </c>
      <c r="C12" s="27" t="s">
        <v>41</v>
      </c>
      <c r="D12" s="14"/>
      <c r="E12" s="14" t="s">
        <v>32</v>
      </c>
      <c r="F12" s="14"/>
      <c r="G12" s="15"/>
      <c r="H12" s="19">
        <f t="shared" si="8"/>
        <v>1</v>
      </c>
      <c r="I12" s="14" t="s">
        <v>32</v>
      </c>
      <c r="J12" s="14"/>
      <c r="K12" s="14"/>
      <c r="L12" s="15" t="s">
        <v>32</v>
      </c>
      <c r="M12" s="19">
        <f t="shared" si="0"/>
        <v>2</v>
      </c>
      <c r="N12" s="14"/>
      <c r="O12" s="14"/>
      <c r="P12" s="14" t="s">
        <v>32</v>
      </c>
      <c r="Q12" s="15"/>
      <c r="R12" s="19">
        <f t="shared" si="1"/>
        <v>1</v>
      </c>
      <c r="S12" s="14"/>
      <c r="T12" s="14"/>
      <c r="U12" s="14"/>
      <c r="V12" s="15" t="s">
        <v>32</v>
      </c>
      <c r="W12" s="19">
        <f t="shared" si="2"/>
        <v>1</v>
      </c>
      <c r="X12" s="14"/>
      <c r="Y12" s="14"/>
      <c r="Z12" s="14"/>
      <c r="AA12" s="15" t="s">
        <v>32</v>
      </c>
      <c r="AB12" s="19">
        <f t="shared" si="3"/>
        <v>1</v>
      </c>
      <c r="AC12" s="14"/>
      <c r="AD12" s="14"/>
      <c r="AE12" s="14" t="s">
        <v>32</v>
      </c>
      <c r="AF12" s="15"/>
      <c r="AG12" s="19">
        <f t="shared" si="4"/>
        <v>1</v>
      </c>
      <c r="AH12" s="14"/>
      <c r="AI12" s="14" t="s">
        <v>32</v>
      </c>
      <c r="AJ12" s="14"/>
      <c r="AK12" s="15"/>
      <c r="AL12" s="19">
        <f t="shared" si="5"/>
        <v>1</v>
      </c>
      <c r="AM12" s="14" t="s">
        <v>32</v>
      </c>
      <c r="AN12" s="14"/>
      <c r="AO12" s="14"/>
      <c r="AP12" s="15" t="s">
        <v>32</v>
      </c>
      <c r="AQ12" s="19">
        <f t="shared" si="6"/>
        <v>2</v>
      </c>
      <c r="AR12" s="14"/>
      <c r="AS12" s="14"/>
      <c r="AT12" s="14" t="s">
        <v>32</v>
      </c>
      <c r="AU12" s="15"/>
      <c r="AV12" s="30">
        <f t="shared" si="7"/>
        <v>1</v>
      </c>
    </row>
    <row r="13" spans="1:48">
      <c r="A13" s="13">
        <v>1</v>
      </c>
      <c r="B13" s="3" t="s">
        <v>6</v>
      </c>
      <c r="C13" s="27" t="s">
        <v>41</v>
      </c>
      <c r="D13" s="14"/>
      <c r="E13" s="14"/>
      <c r="F13" s="14"/>
      <c r="G13" s="15"/>
      <c r="H13" s="19">
        <f t="shared" si="8"/>
        <v>0</v>
      </c>
      <c r="I13" s="14"/>
      <c r="J13" s="14"/>
      <c r="K13" s="14"/>
      <c r="L13" s="15"/>
      <c r="M13" s="19">
        <f t="shared" si="0"/>
        <v>0</v>
      </c>
      <c r="N13" s="14"/>
      <c r="O13" s="14"/>
      <c r="P13" s="14"/>
      <c r="Q13" s="15"/>
      <c r="R13" s="19">
        <f t="shared" si="1"/>
        <v>0</v>
      </c>
      <c r="S13" s="14"/>
      <c r="T13" s="14"/>
      <c r="U13" s="14" t="s">
        <v>32</v>
      </c>
      <c r="V13" s="15"/>
      <c r="W13" s="19">
        <f t="shared" si="2"/>
        <v>1</v>
      </c>
      <c r="X13" s="14"/>
      <c r="Y13" s="14"/>
      <c r="Z13" s="14"/>
      <c r="AA13" s="15"/>
      <c r="AB13" s="19">
        <f t="shared" si="3"/>
        <v>0</v>
      </c>
      <c r="AC13" s="14"/>
      <c r="AD13" s="14"/>
      <c r="AE13" s="14"/>
      <c r="AF13" s="15"/>
      <c r="AG13" s="19">
        <f t="shared" si="4"/>
        <v>0</v>
      </c>
      <c r="AH13" s="14"/>
      <c r="AI13" s="14"/>
      <c r="AJ13" s="14"/>
      <c r="AK13" s="15"/>
      <c r="AL13" s="19">
        <f t="shared" si="5"/>
        <v>0</v>
      </c>
      <c r="AM13" s="14"/>
      <c r="AN13" s="14"/>
      <c r="AO13" s="14"/>
      <c r="AP13" s="15"/>
      <c r="AQ13" s="19">
        <f t="shared" si="6"/>
        <v>0</v>
      </c>
      <c r="AR13" s="14"/>
      <c r="AS13" s="14"/>
      <c r="AT13" s="14"/>
      <c r="AU13" s="15" t="s">
        <v>32</v>
      </c>
      <c r="AV13" s="30">
        <f t="shared" si="7"/>
        <v>1</v>
      </c>
    </row>
    <row r="14" spans="1:48">
      <c r="A14" s="13">
        <v>1</v>
      </c>
      <c r="B14" s="3" t="s">
        <v>7</v>
      </c>
      <c r="C14" s="27" t="s">
        <v>41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>
      <c r="A15" s="13">
        <v>1</v>
      </c>
      <c r="B15" s="3" t="s">
        <v>22</v>
      </c>
      <c r="C15" s="27" t="s">
        <v>41</v>
      </c>
      <c r="D15" s="14"/>
      <c r="E15" s="14"/>
      <c r="F15" s="14"/>
      <c r="G15" s="15"/>
      <c r="H15" s="19">
        <f t="shared" si="8"/>
        <v>0</v>
      </c>
      <c r="I15" s="14"/>
      <c r="J15" s="14"/>
      <c r="K15" s="14"/>
      <c r="L15" s="15"/>
      <c r="M15" s="19">
        <f t="shared" si="0"/>
        <v>0</v>
      </c>
      <c r="N15" s="14"/>
      <c r="O15" s="14"/>
      <c r="P15" s="14"/>
      <c r="Q15" s="15"/>
      <c r="R15" s="19">
        <f t="shared" si="1"/>
        <v>0</v>
      </c>
      <c r="S15" s="14"/>
      <c r="T15" s="14"/>
      <c r="U15" s="14"/>
      <c r="V15" s="15"/>
      <c r="W15" s="19">
        <f t="shared" si="2"/>
        <v>0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/>
      <c r="AI15" s="14"/>
      <c r="AJ15" s="14"/>
      <c r="AK15" s="15"/>
      <c r="AL15" s="19">
        <f t="shared" si="5"/>
        <v>0</v>
      </c>
      <c r="AM15" s="14"/>
      <c r="AN15" s="14"/>
      <c r="AO15" s="14"/>
      <c r="AP15" s="15"/>
      <c r="AQ15" s="19">
        <f t="shared" si="6"/>
        <v>0</v>
      </c>
      <c r="AR15" s="14"/>
      <c r="AS15" s="14"/>
      <c r="AT15" s="14"/>
      <c r="AU15" s="15"/>
      <c r="AV15" s="30">
        <f t="shared" si="7"/>
        <v>0</v>
      </c>
    </row>
    <row r="16" spans="1:48">
      <c r="A16" s="13">
        <v>1</v>
      </c>
      <c r="B16" s="3" t="s">
        <v>8</v>
      </c>
      <c r="C16" s="27" t="s">
        <v>41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/>
      <c r="M16" s="19">
        <f t="shared" si="0"/>
        <v>0</v>
      </c>
      <c r="N16" s="14"/>
      <c r="O16" s="14"/>
      <c r="P16" s="14"/>
      <c r="Q16" s="15"/>
      <c r="R16" s="19">
        <f t="shared" si="1"/>
        <v>0</v>
      </c>
      <c r="S16" s="14"/>
      <c r="T16" s="14"/>
      <c r="U16" s="14"/>
      <c r="V16" s="15"/>
      <c r="W16" s="19">
        <f t="shared" si="2"/>
        <v>0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/>
      <c r="AU16" s="15"/>
      <c r="AV16" s="30">
        <f t="shared" si="7"/>
        <v>0</v>
      </c>
    </row>
    <row r="17" spans="1:48">
      <c r="A17" s="13">
        <v>1</v>
      </c>
      <c r="B17" s="3" t="s">
        <v>74</v>
      </c>
      <c r="C17" s="27" t="s">
        <v>41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/>
      <c r="P17" s="14"/>
      <c r="Q17" s="15"/>
      <c r="R17" s="19">
        <f t="shared" si="1"/>
        <v>0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/>
      <c r="AJ17" s="14"/>
      <c r="AK17" s="15"/>
      <c r="AL17" s="19">
        <f t="shared" si="5"/>
        <v>0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/>
      <c r="AU17" s="15"/>
      <c r="AV17" s="30">
        <f t="shared" si="7"/>
        <v>0</v>
      </c>
    </row>
    <row r="18" spans="1:48">
      <c r="A18" s="13">
        <v>1</v>
      </c>
      <c r="B18" s="3" t="s">
        <v>9</v>
      </c>
      <c r="C18" s="27" t="s">
        <v>41</v>
      </c>
      <c r="D18" s="14"/>
      <c r="E18" s="14"/>
      <c r="F18" s="14"/>
      <c r="G18" s="15"/>
      <c r="H18" s="19">
        <f t="shared" si="8"/>
        <v>0</v>
      </c>
      <c r="I18" s="14"/>
      <c r="J18" s="14"/>
      <c r="K18" s="14"/>
      <c r="L18" s="15"/>
      <c r="M18" s="19">
        <f t="shared" si="0"/>
        <v>0</v>
      </c>
      <c r="N18" s="14"/>
      <c r="O18" s="14"/>
      <c r="P18" s="14"/>
      <c r="Q18" s="15"/>
      <c r="R18" s="19">
        <f t="shared" si="1"/>
        <v>0</v>
      </c>
      <c r="S18" s="14"/>
      <c r="T18" s="14"/>
      <c r="U18" s="14"/>
      <c r="V18" s="15"/>
      <c r="W18" s="19">
        <f t="shared" si="2"/>
        <v>0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/>
      <c r="AV18" s="30">
        <f t="shared" si="7"/>
        <v>0</v>
      </c>
    </row>
    <row r="19" spans="1:48">
      <c r="A19" s="13">
        <v>1</v>
      </c>
      <c r="B19" s="27" t="s">
        <v>33</v>
      </c>
      <c r="C19" s="27" t="s">
        <v>41</v>
      </c>
      <c r="D19" s="16"/>
      <c r="E19" s="16"/>
      <c r="F19" s="16"/>
      <c r="G19" s="17"/>
      <c r="H19" s="20">
        <f t="shared" si="8"/>
        <v>0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/>
      <c r="AG19" s="20">
        <f t="shared" si="4"/>
        <v>0</v>
      </c>
      <c r="AH19" s="16"/>
      <c r="AI19" s="16"/>
      <c r="AJ19" s="16"/>
      <c r="AK19" s="17"/>
      <c r="AL19" s="20">
        <f t="shared" si="5"/>
        <v>0</v>
      </c>
      <c r="AM19" s="16"/>
      <c r="AN19" s="16" t="s">
        <v>32</v>
      </c>
      <c r="AO19" s="16"/>
      <c r="AP19" s="17"/>
      <c r="AQ19" s="20">
        <f t="shared" si="6"/>
        <v>1</v>
      </c>
      <c r="AR19" s="16"/>
      <c r="AS19" s="16"/>
      <c r="AT19" s="16"/>
      <c r="AU19" s="17"/>
      <c r="AV19" s="31">
        <f t="shared" si="7"/>
        <v>0</v>
      </c>
    </row>
    <row r="20" spans="1:48" s="13" customFormat="1">
      <c r="A20" s="13">
        <v>1</v>
      </c>
      <c r="B20" s="32"/>
      <c r="C20" s="33"/>
      <c r="D20" s="34"/>
      <c r="E20" s="35"/>
      <c r="F20" s="35"/>
      <c r="G20" s="35"/>
      <c r="H20" s="36">
        <f>SUM(H7:H19)</f>
        <v>2</v>
      </c>
      <c r="I20" s="35"/>
      <c r="J20" s="35"/>
      <c r="K20" s="35"/>
      <c r="L20" s="35"/>
      <c r="M20" s="36">
        <f t="shared" ref="M20" si="9">SUM(M7:M19)</f>
        <v>5</v>
      </c>
      <c r="N20" s="35"/>
      <c r="O20" s="35"/>
      <c r="P20" s="35"/>
      <c r="Q20" s="35"/>
      <c r="R20" s="36">
        <f t="shared" ref="R20" si="10">SUM(R7:R19)</f>
        <v>2</v>
      </c>
      <c r="S20" s="35"/>
      <c r="T20" s="35"/>
      <c r="U20" s="35"/>
      <c r="V20" s="35"/>
      <c r="W20" s="36">
        <f t="shared" ref="W20" si="11">SUM(W7:W19)</f>
        <v>4</v>
      </c>
      <c r="X20" s="35"/>
      <c r="Y20" s="35"/>
      <c r="Z20" s="35"/>
      <c r="AA20" s="35"/>
      <c r="AB20" s="36">
        <f t="shared" ref="AB20" si="12">SUM(AB7:AB19)</f>
        <v>2</v>
      </c>
      <c r="AC20" s="35"/>
      <c r="AD20" s="35"/>
      <c r="AE20" s="35"/>
      <c r="AF20" s="35"/>
      <c r="AG20" s="36">
        <f t="shared" ref="AG20" si="13">SUM(AG7:AG19)</f>
        <v>2</v>
      </c>
      <c r="AH20" s="35"/>
      <c r="AI20" s="35"/>
      <c r="AJ20" s="35"/>
      <c r="AK20" s="35"/>
      <c r="AL20" s="36">
        <f t="shared" ref="AL20" si="14">SUM(AL7:AL19)</f>
        <v>4</v>
      </c>
      <c r="AM20" s="35"/>
      <c r="AN20" s="35"/>
      <c r="AO20" s="35"/>
      <c r="AP20" s="35"/>
      <c r="AQ20" s="36">
        <f t="shared" ref="AQ20" si="15">SUM(AQ7:AQ19)</f>
        <v>4</v>
      </c>
      <c r="AR20" s="35"/>
      <c r="AS20" s="35"/>
      <c r="AT20" s="35"/>
      <c r="AU20" s="35"/>
      <c r="AV20" s="36">
        <f t="shared" ref="AV20" si="16">SUM(AV7:AV19)</f>
        <v>5</v>
      </c>
    </row>
    <row r="21" spans="1:48">
      <c r="A21" s="13">
        <v>2</v>
      </c>
      <c r="B21" s="48" t="str">
        <f>"Буква (или иное название) класса "&amp;A21&amp;":"</f>
        <v>Буква (или иное название) класса 2:</v>
      </c>
      <c r="C21" s="49"/>
      <c r="D21" s="50" t="s">
        <v>78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>
      <c r="A22" s="13">
        <v>2</v>
      </c>
      <c r="B22" s="25" t="s">
        <v>0</v>
      </c>
      <c r="C22" s="26" t="s">
        <v>41</v>
      </c>
      <c r="D22" s="14"/>
      <c r="E22" s="14" t="s">
        <v>32</v>
      </c>
      <c r="F22" s="14"/>
      <c r="G22" s="15"/>
      <c r="H22" s="19">
        <f t="shared" ref="H22:H34" si="17">COUNTA(D22:G22)</f>
        <v>1</v>
      </c>
      <c r="I22" s="14" t="s">
        <v>32</v>
      </c>
      <c r="J22" s="14"/>
      <c r="K22" s="14"/>
      <c r="L22" s="15" t="s">
        <v>32</v>
      </c>
      <c r="M22" s="19">
        <f t="shared" ref="M22:M34" si="18">COUNTA(I22:L22)</f>
        <v>2</v>
      </c>
      <c r="N22" s="14"/>
      <c r="O22" s="14"/>
      <c r="P22" s="14"/>
      <c r="Q22" s="15" t="s">
        <v>32</v>
      </c>
      <c r="R22" s="19">
        <f t="shared" ref="R22:R34" si="19">COUNTA(N22:Q22)</f>
        <v>1</v>
      </c>
      <c r="S22" s="14"/>
      <c r="T22" s="14"/>
      <c r="U22" s="14"/>
      <c r="V22" s="15" t="s">
        <v>32</v>
      </c>
      <c r="W22" s="19">
        <f t="shared" ref="W22:W34" si="20">COUNTA(S22:V22)</f>
        <v>1</v>
      </c>
      <c r="X22" s="14"/>
      <c r="Y22" s="14"/>
      <c r="Z22" s="14" t="s">
        <v>32</v>
      </c>
      <c r="AA22" s="15"/>
      <c r="AB22" s="19">
        <f t="shared" ref="AB22:AB34" si="21">COUNTA(X22:AA22)</f>
        <v>1</v>
      </c>
      <c r="AC22" s="14"/>
      <c r="AD22" s="14" t="s">
        <v>32</v>
      </c>
      <c r="AE22" s="14"/>
      <c r="AF22" s="15"/>
      <c r="AG22" s="19">
        <f t="shared" ref="AG22:AG34" si="22">COUNTA(AC22:AF22)</f>
        <v>1</v>
      </c>
      <c r="AH22" s="14" t="s">
        <v>32</v>
      </c>
      <c r="AI22" s="14"/>
      <c r="AJ22" s="14"/>
      <c r="AK22" s="15" t="s">
        <v>32</v>
      </c>
      <c r="AL22" s="19">
        <f t="shared" ref="AL22:AL34" si="23">COUNTA(AH22:AK22)</f>
        <v>2</v>
      </c>
      <c r="AM22" s="14"/>
      <c r="AN22" s="14"/>
      <c r="AO22" s="14" t="s">
        <v>32</v>
      </c>
      <c r="AP22" s="15"/>
      <c r="AQ22" s="19">
        <f t="shared" ref="AQ22:AQ34" si="24">COUNTA(AM22:AP22)</f>
        <v>1</v>
      </c>
      <c r="AR22" s="14"/>
      <c r="AS22" s="14"/>
      <c r="AT22" s="14" t="s">
        <v>32</v>
      </c>
      <c r="AU22" s="15"/>
      <c r="AV22" s="30">
        <f t="shared" ref="AV22:AV34" si="25">COUNTA(AR22:AU22)</f>
        <v>1</v>
      </c>
    </row>
    <row r="23" spans="1:48">
      <c r="A23" s="13">
        <v>2</v>
      </c>
      <c r="B23" s="3" t="s">
        <v>1</v>
      </c>
      <c r="C23" s="27" t="s">
        <v>41</v>
      </c>
      <c r="D23" s="14"/>
      <c r="E23" s="14"/>
      <c r="F23" s="14"/>
      <c r="G23" s="15"/>
      <c r="H23" s="19">
        <f t="shared" si="17"/>
        <v>0</v>
      </c>
      <c r="I23" s="14"/>
      <c r="J23" s="14"/>
      <c r="K23" s="14"/>
      <c r="L23" s="15"/>
      <c r="M23" s="19">
        <f t="shared" si="18"/>
        <v>0</v>
      </c>
      <c r="N23" s="14"/>
      <c r="O23" s="14"/>
      <c r="P23" s="14"/>
      <c r="Q23" s="15"/>
      <c r="R23" s="19">
        <f t="shared" si="19"/>
        <v>0</v>
      </c>
      <c r="S23" s="14"/>
      <c r="T23" s="14"/>
      <c r="U23" s="14"/>
      <c r="V23" s="15"/>
      <c r="W23" s="19">
        <f t="shared" si="20"/>
        <v>0</v>
      </c>
      <c r="X23" s="14"/>
      <c r="Y23" s="14"/>
      <c r="Z23" s="14"/>
      <c r="AA23" s="15"/>
      <c r="AB23" s="19">
        <f t="shared" si="21"/>
        <v>0</v>
      </c>
      <c r="AC23" s="14"/>
      <c r="AD23" s="14"/>
      <c r="AE23" s="14"/>
      <c r="AF23" s="15"/>
      <c r="AG23" s="19">
        <f t="shared" si="22"/>
        <v>0</v>
      </c>
      <c r="AH23" s="14"/>
      <c r="AI23" s="14"/>
      <c r="AJ23" s="14"/>
      <c r="AK23" s="15"/>
      <c r="AL23" s="19">
        <f t="shared" si="23"/>
        <v>0</v>
      </c>
      <c r="AM23" s="14"/>
      <c r="AN23" s="14"/>
      <c r="AO23" s="14"/>
      <c r="AP23" s="15"/>
      <c r="AQ23" s="19">
        <f t="shared" si="24"/>
        <v>0</v>
      </c>
      <c r="AR23" s="14"/>
      <c r="AS23" s="14"/>
      <c r="AT23" s="14"/>
      <c r="AU23" s="15"/>
      <c r="AV23" s="30">
        <f t="shared" si="25"/>
        <v>0</v>
      </c>
    </row>
    <row r="24" spans="1:48">
      <c r="A24" s="13">
        <v>2</v>
      </c>
      <c r="B24" s="3" t="s">
        <v>2</v>
      </c>
      <c r="C24" s="27" t="s">
        <v>41</v>
      </c>
      <c r="D24" s="14"/>
      <c r="E24" s="14"/>
      <c r="F24" s="14"/>
      <c r="G24" s="15"/>
      <c r="H24" s="19">
        <f t="shared" si="17"/>
        <v>0</v>
      </c>
      <c r="I24" s="14"/>
      <c r="J24" s="14"/>
      <c r="K24" s="14"/>
      <c r="L24" s="15"/>
      <c r="M24" s="19">
        <f t="shared" si="18"/>
        <v>0</v>
      </c>
      <c r="N24" s="14"/>
      <c r="O24" s="14"/>
      <c r="P24" s="14"/>
      <c r="Q24" s="15"/>
      <c r="R24" s="19">
        <f t="shared" si="19"/>
        <v>0</v>
      </c>
      <c r="S24" s="14"/>
      <c r="T24" s="14"/>
      <c r="U24" s="14"/>
      <c r="V24" s="15"/>
      <c r="W24" s="19">
        <f t="shared" si="20"/>
        <v>0</v>
      </c>
      <c r="X24" s="14"/>
      <c r="Y24" s="14"/>
      <c r="Z24" s="14"/>
      <c r="AA24" s="15"/>
      <c r="AB24" s="19">
        <f t="shared" si="21"/>
        <v>0</v>
      </c>
      <c r="AC24" s="14"/>
      <c r="AD24" s="14"/>
      <c r="AE24" s="14"/>
      <c r="AF24" s="15"/>
      <c r="AG24" s="19">
        <f t="shared" si="22"/>
        <v>0</v>
      </c>
      <c r="AH24" s="14"/>
      <c r="AI24" s="14"/>
      <c r="AJ24" s="14"/>
      <c r="AK24" s="15"/>
      <c r="AL24" s="19">
        <f t="shared" si="23"/>
        <v>0</v>
      </c>
      <c r="AM24" s="14"/>
      <c r="AN24" s="14"/>
      <c r="AO24" s="14"/>
      <c r="AP24" s="15"/>
      <c r="AQ24" s="19">
        <f t="shared" si="24"/>
        <v>0</v>
      </c>
      <c r="AR24" s="14"/>
      <c r="AS24" s="14" t="s">
        <v>32</v>
      </c>
      <c r="AT24" s="14"/>
      <c r="AU24" s="15"/>
      <c r="AV24" s="30">
        <f t="shared" si="25"/>
        <v>1</v>
      </c>
    </row>
    <row r="25" spans="1:48">
      <c r="A25" s="13">
        <v>2</v>
      </c>
      <c r="B25" s="3" t="s">
        <v>3</v>
      </c>
      <c r="C25" s="27" t="s">
        <v>41</v>
      </c>
      <c r="D25" s="14"/>
      <c r="E25" s="14"/>
      <c r="F25" s="14"/>
      <c r="G25" s="15"/>
      <c r="H25" s="19">
        <f t="shared" si="17"/>
        <v>0</v>
      </c>
      <c r="I25" s="14"/>
      <c r="J25" s="14"/>
      <c r="K25" s="14"/>
      <c r="L25" s="15"/>
      <c r="M25" s="19">
        <f t="shared" si="18"/>
        <v>0</v>
      </c>
      <c r="N25" s="14"/>
      <c r="O25" s="14"/>
      <c r="P25" s="14"/>
      <c r="Q25" s="15"/>
      <c r="R25" s="19">
        <f t="shared" si="19"/>
        <v>0</v>
      </c>
      <c r="S25" s="14"/>
      <c r="T25" s="14"/>
      <c r="U25" s="14"/>
      <c r="V25" s="15"/>
      <c r="W25" s="19">
        <f t="shared" si="20"/>
        <v>0</v>
      </c>
      <c r="X25" s="14"/>
      <c r="Y25" s="14"/>
      <c r="Z25" s="14"/>
      <c r="AA25" s="15"/>
      <c r="AB25" s="19">
        <f t="shared" si="21"/>
        <v>0</v>
      </c>
      <c r="AC25" s="14"/>
      <c r="AD25" s="14"/>
      <c r="AE25" s="14"/>
      <c r="AF25" s="15"/>
      <c r="AG25" s="19">
        <f t="shared" si="22"/>
        <v>0</v>
      </c>
      <c r="AH25" s="14"/>
      <c r="AI25" s="14"/>
      <c r="AJ25" s="14"/>
      <c r="AK25" s="15"/>
      <c r="AL25" s="19">
        <f t="shared" si="23"/>
        <v>0</v>
      </c>
      <c r="AM25" s="14"/>
      <c r="AN25" s="14"/>
      <c r="AO25" s="14"/>
      <c r="AP25" s="15"/>
      <c r="AQ25" s="19">
        <f t="shared" si="24"/>
        <v>0</v>
      </c>
      <c r="AR25" s="14"/>
      <c r="AS25" s="14"/>
      <c r="AT25" s="14"/>
      <c r="AU25" s="15"/>
      <c r="AV25" s="30">
        <f t="shared" si="25"/>
        <v>0</v>
      </c>
    </row>
    <row r="26" spans="1:48">
      <c r="A26" s="13">
        <v>2</v>
      </c>
      <c r="B26" s="3" t="s">
        <v>4</v>
      </c>
      <c r="C26" s="27" t="s">
        <v>41</v>
      </c>
      <c r="D26" s="14"/>
      <c r="E26" s="14"/>
      <c r="F26" s="14"/>
      <c r="G26" s="15"/>
      <c r="H26" s="19">
        <f t="shared" si="17"/>
        <v>0</v>
      </c>
      <c r="I26" s="14"/>
      <c r="J26" s="14"/>
      <c r="K26" s="14" t="s">
        <v>32</v>
      </c>
      <c r="L26" s="15"/>
      <c r="M26" s="19">
        <f t="shared" si="18"/>
        <v>1</v>
      </c>
      <c r="N26" s="14"/>
      <c r="O26" s="14"/>
      <c r="P26" s="14"/>
      <c r="Q26" s="15"/>
      <c r="R26" s="19">
        <f t="shared" si="19"/>
        <v>0</v>
      </c>
      <c r="S26" s="14"/>
      <c r="T26" s="14"/>
      <c r="U26" s="14" t="s">
        <v>32</v>
      </c>
      <c r="V26" s="15"/>
      <c r="W26" s="19">
        <f t="shared" si="20"/>
        <v>1</v>
      </c>
      <c r="X26" s="14"/>
      <c r="Y26" s="14"/>
      <c r="Z26" s="14"/>
      <c r="AA26" s="15"/>
      <c r="AB26" s="19">
        <f t="shared" si="21"/>
        <v>0</v>
      </c>
      <c r="AC26" s="14"/>
      <c r="AD26" s="14"/>
      <c r="AE26" s="14"/>
      <c r="AF26" s="15"/>
      <c r="AG26" s="19">
        <f t="shared" si="22"/>
        <v>0</v>
      </c>
      <c r="AH26" s="14"/>
      <c r="AI26" s="14"/>
      <c r="AJ26" s="14" t="s">
        <v>32</v>
      </c>
      <c r="AK26" s="15"/>
      <c r="AL26" s="19">
        <f t="shared" si="23"/>
        <v>1</v>
      </c>
      <c r="AM26" s="14"/>
      <c r="AN26" s="14"/>
      <c r="AO26" s="14"/>
      <c r="AP26" s="15"/>
      <c r="AQ26" s="19">
        <f t="shared" si="24"/>
        <v>0</v>
      </c>
      <c r="AR26" s="14" t="s">
        <v>32</v>
      </c>
      <c r="AS26" s="14"/>
      <c r="AT26" s="14"/>
      <c r="AU26" s="15"/>
      <c r="AV26" s="30">
        <f t="shared" si="25"/>
        <v>1</v>
      </c>
    </row>
    <row r="27" spans="1:48">
      <c r="A27" s="13">
        <v>2</v>
      </c>
      <c r="B27" s="3" t="s">
        <v>5</v>
      </c>
      <c r="C27" s="27" t="s">
        <v>41</v>
      </c>
      <c r="D27" s="14"/>
      <c r="E27" s="14" t="s">
        <v>32</v>
      </c>
      <c r="F27" s="14"/>
      <c r="G27" s="15"/>
      <c r="H27" s="19">
        <f t="shared" si="17"/>
        <v>1</v>
      </c>
      <c r="I27" s="14" t="s">
        <v>32</v>
      </c>
      <c r="J27" s="14"/>
      <c r="K27" s="14"/>
      <c r="L27" s="15" t="s">
        <v>32</v>
      </c>
      <c r="M27" s="19">
        <f t="shared" si="18"/>
        <v>2</v>
      </c>
      <c r="N27" s="14"/>
      <c r="O27" s="14"/>
      <c r="P27" s="14" t="s">
        <v>32</v>
      </c>
      <c r="Q27" s="15"/>
      <c r="R27" s="19">
        <f t="shared" si="19"/>
        <v>1</v>
      </c>
      <c r="S27" s="14"/>
      <c r="T27" s="14"/>
      <c r="U27" s="14"/>
      <c r="V27" s="15" t="s">
        <v>32</v>
      </c>
      <c r="W27" s="19">
        <f t="shared" si="20"/>
        <v>1</v>
      </c>
      <c r="X27" s="14"/>
      <c r="Y27" s="14"/>
      <c r="Z27" s="14"/>
      <c r="AA27" s="15" t="s">
        <v>32</v>
      </c>
      <c r="AB27" s="19">
        <f t="shared" si="21"/>
        <v>1</v>
      </c>
      <c r="AC27" s="14"/>
      <c r="AD27" s="14"/>
      <c r="AE27" s="14" t="s">
        <v>32</v>
      </c>
      <c r="AF27" s="15"/>
      <c r="AG27" s="19">
        <f t="shared" si="22"/>
        <v>1</v>
      </c>
      <c r="AH27" s="14"/>
      <c r="AI27" s="14" t="s">
        <v>32</v>
      </c>
      <c r="AJ27" s="14"/>
      <c r="AK27" s="15"/>
      <c r="AL27" s="19">
        <f t="shared" si="23"/>
        <v>1</v>
      </c>
      <c r="AM27" s="14" t="s">
        <v>32</v>
      </c>
      <c r="AN27" s="14"/>
      <c r="AO27" s="14"/>
      <c r="AP27" s="15" t="s">
        <v>32</v>
      </c>
      <c r="AQ27" s="19">
        <f t="shared" si="24"/>
        <v>2</v>
      </c>
      <c r="AR27" s="14"/>
      <c r="AS27" s="14"/>
      <c r="AT27" s="14" t="s">
        <v>32</v>
      </c>
      <c r="AU27" s="15"/>
      <c r="AV27" s="30">
        <f t="shared" si="25"/>
        <v>1</v>
      </c>
    </row>
    <row r="28" spans="1:48">
      <c r="A28" s="13">
        <v>2</v>
      </c>
      <c r="B28" s="3" t="s">
        <v>6</v>
      </c>
      <c r="C28" s="27" t="s">
        <v>41</v>
      </c>
      <c r="D28" s="14"/>
      <c r="E28" s="14"/>
      <c r="F28" s="14"/>
      <c r="G28" s="15"/>
      <c r="H28" s="19">
        <f t="shared" si="17"/>
        <v>0</v>
      </c>
      <c r="I28" s="14"/>
      <c r="J28" s="14"/>
      <c r="K28" s="14"/>
      <c r="L28" s="15"/>
      <c r="M28" s="19">
        <f t="shared" si="18"/>
        <v>0</v>
      </c>
      <c r="N28" s="14"/>
      <c r="O28" s="14"/>
      <c r="P28" s="14"/>
      <c r="Q28" s="15"/>
      <c r="R28" s="19">
        <f t="shared" si="19"/>
        <v>0</v>
      </c>
      <c r="S28" s="14"/>
      <c r="T28" s="14"/>
      <c r="U28" s="14" t="s">
        <v>32</v>
      </c>
      <c r="V28" s="15"/>
      <c r="W28" s="19">
        <f t="shared" si="20"/>
        <v>1</v>
      </c>
      <c r="X28" s="14"/>
      <c r="Y28" s="14"/>
      <c r="Z28" s="14"/>
      <c r="AA28" s="15"/>
      <c r="AB28" s="19">
        <f t="shared" si="21"/>
        <v>0</v>
      </c>
      <c r="AC28" s="14"/>
      <c r="AD28" s="14"/>
      <c r="AE28" s="14"/>
      <c r="AF28" s="15"/>
      <c r="AG28" s="19">
        <f t="shared" si="22"/>
        <v>0</v>
      </c>
      <c r="AH28" s="14"/>
      <c r="AI28" s="14"/>
      <c r="AJ28" s="14"/>
      <c r="AK28" s="15"/>
      <c r="AL28" s="19">
        <f t="shared" si="23"/>
        <v>0</v>
      </c>
      <c r="AM28" s="14"/>
      <c r="AN28" s="14"/>
      <c r="AO28" s="14"/>
      <c r="AP28" s="15"/>
      <c r="AQ28" s="19">
        <f t="shared" si="24"/>
        <v>0</v>
      </c>
      <c r="AR28" s="14"/>
      <c r="AS28" s="14"/>
      <c r="AT28" s="14"/>
      <c r="AU28" s="15" t="s">
        <v>32</v>
      </c>
      <c r="AV28" s="30">
        <f t="shared" si="25"/>
        <v>1</v>
      </c>
    </row>
    <row r="29" spans="1:48">
      <c r="A29" s="13">
        <v>2</v>
      </c>
      <c r="B29" s="3" t="s">
        <v>7</v>
      </c>
      <c r="C29" s="27" t="s">
        <v>41</v>
      </c>
      <c r="D29" s="14"/>
      <c r="E29" s="14"/>
      <c r="F29" s="14"/>
      <c r="G29" s="15"/>
      <c r="H29" s="19">
        <f t="shared" si="17"/>
        <v>0</v>
      </c>
      <c r="I29" s="14"/>
      <c r="J29" s="14"/>
      <c r="K29" s="14"/>
      <c r="L29" s="15"/>
      <c r="M29" s="19">
        <f t="shared" si="18"/>
        <v>0</v>
      </c>
      <c r="N29" s="14"/>
      <c r="O29" s="14"/>
      <c r="P29" s="14"/>
      <c r="Q29" s="15"/>
      <c r="R29" s="19">
        <f t="shared" si="19"/>
        <v>0</v>
      </c>
      <c r="S29" s="14"/>
      <c r="T29" s="14"/>
      <c r="U29" s="14"/>
      <c r="V29" s="15"/>
      <c r="W29" s="19">
        <f t="shared" si="20"/>
        <v>0</v>
      </c>
      <c r="X29" s="14"/>
      <c r="Y29" s="14"/>
      <c r="Z29" s="14"/>
      <c r="AA29" s="15"/>
      <c r="AB29" s="19">
        <f t="shared" si="21"/>
        <v>0</v>
      </c>
      <c r="AC29" s="14"/>
      <c r="AD29" s="14"/>
      <c r="AE29" s="14"/>
      <c r="AF29" s="15"/>
      <c r="AG29" s="19">
        <f t="shared" si="22"/>
        <v>0</v>
      </c>
      <c r="AH29" s="14"/>
      <c r="AI29" s="14"/>
      <c r="AJ29" s="14"/>
      <c r="AK29" s="15"/>
      <c r="AL29" s="19">
        <f t="shared" si="23"/>
        <v>0</v>
      </c>
      <c r="AM29" s="14"/>
      <c r="AN29" s="14"/>
      <c r="AO29" s="14"/>
      <c r="AP29" s="15"/>
      <c r="AQ29" s="19">
        <f t="shared" si="24"/>
        <v>0</v>
      </c>
      <c r="AR29" s="14"/>
      <c r="AS29" s="14"/>
      <c r="AT29" s="14"/>
      <c r="AU29" s="15"/>
      <c r="AV29" s="30">
        <f t="shared" si="25"/>
        <v>0</v>
      </c>
    </row>
    <row r="30" spans="1:48">
      <c r="A30" s="13">
        <v>2</v>
      </c>
      <c r="B30" s="3" t="s">
        <v>22</v>
      </c>
      <c r="C30" s="27" t="s">
        <v>41</v>
      </c>
      <c r="D30" s="14"/>
      <c r="E30" s="14"/>
      <c r="F30" s="14"/>
      <c r="G30" s="15"/>
      <c r="H30" s="19">
        <f t="shared" si="17"/>
        <v>0</v>
      </c>
      <c r="I30" s="14"/>
      <c r="J30" s="14"/>
      <c r="K30" s="14"/>
      <c r="L30" s="15"/>
      <c r="M30" s="19">
        <f t="shared" si="18"/>
        <v>0</v>
      </c>
      <c r="N30" s="14"/>
      <c r="O30" s="14"/>
      <c r="P30" s="14"/>
      <c r="Q30" s="15"/>
      <c r="R30" s="19">
        <f t="shared" si="19"/>
        <v>0</v>
      </c>
      <c r="S30" s="14"/>
      <c r="T30" s="14"/>
      <c r="U30" s="14"/>
      <c r="V30" s="15"/>
      <c r="W30" s="19">
        <f t="shared" si="20"/>
        <v>0</v>
      </c>
      <c r="X30" s="14"/>
      <c r="Y30" s="14"/>
      <c r="Z30" s="14"/>
      <c r="AA30" s="15"/>
      <c r="AB30" s="19">
        <f t="shared" si="21"/>
        <v>0</v>
      </c>
      <c r="AC30" s="14"/>
      <c r="AD30" s="14"/>
      <c r="AE30" s="14"/>
      <c r="AF30" s="15"/>
      <c r="AG30" s="19">
        <f t="shared" si="22"/>
        <v>0</v>
      </c>
      <c r="AH30" s="14"/>
      <c r="AI30" s="14"/>
      <c r="AJ30" s="14"/>
      <c r="AK30" s="15"/>
      <c r="AL30" s="19">
        <f t="shared" si="23"/>
        <v>0</v>
      </c>
      <c r="AM30" s="14"/>
      <c r="AN30" s="14"/>
      <c r="AO30" s="14"/>
      <c r="AP30" s="15"/>
      <c r="AQ30" s="19">
        <f t="shared" si="24"/>
        <v>0</v>
      </c>
      <c r="AR30" s="14"/>
      <c r="AS30" s="14"/>
      <c r="AT30" s="14"/>
      <c r="AU30" s="15"/>
      <c r="AV30" s="30">
        <f t="shared" si="25"/>
        <v>0</v>
      </c>
    </row>
    <row r="31" spans="1:48">
      <c r="A31" s="13">
        <v>2</v>
      </c>
      <c r="B31" s="3" t="s">
        <v>8</v>
      </c>
      <c r="C31" s="27" t="s">
        <v>41</v>
      </c>
      <c r="D31" s="14"/>
      <c r="E31" s="14"/>
      <c r="F31" s="14"/>
      <c r="G31" s="15"/>
      <c r="H31" s="19">
        <f t="shared" si="17"/>
        <v>0</v>
      </c>
      <c r="I31" s="14"/>
      <c r="J31" s="14"/>
      <c r="K31" s="14"/>
      <c r="L31" s="15"/>
      <c r="M31" s="19">
        <f t="shared" si="18"/>
        <v>0</v>
      </c>
      <c r="N31" s="14"/>
      <c r="O31" s="14"/>
      <c r="P31" s="14"/>
      <c r="Q31" s="15"/>
      <c r="R31" s="19">
        <f t="shared" si="19"/>
        <v>0</v>
      </c>
      <c r="S31" s="14"/>
      <c r="T31" s="14"/>
      <c r="U31" s="14"/>
      <c r="V31" s="15"/>
      <c r="W31" s="19">
        <f t="shared" si="20"/>
        <v>0</v>
      </c>
      <c r="X31" s="14"/>
      <c r="Y31" s="14"/>
      <c r="Z31" s="14"/>
      <c r="AA31" s="15"/>
      <c r="AB31" s="19">
        <f t="shared" si="21"/>
        <v>0</v>
      </c>
      <c r="AC31" s="14"/>
      <c r="AD31" s="14"/>
      <c r="AE31" s="14"/>
      <c r="AF31" s="15"/>
      <c r="AG31" s="19">
        <f t="shared" si="22"/>
        <v>0</v>
      </c>
      <c r="AH31" s="14"/>
      <c r="AI31" s="14"/>
      <c r="AJ31" s="14"/>
      <c r="AK31" s="15"/>
      <c r="AL31" s="19">
        <f t="shared" si="23"/>
        <v>0</v>
      </c>
      <c r="AM31" s="14"/>
      <c r="AN31" s="14"/>
      <c r="AO31" s="14"/>
      <c r="AP31" s="15"/>
      <c r="AQ31" s="19">
        <f t="shared" si="24"/>
        <v>0</v>
      </c>
      <c r="AR31" s="14"/>
      <c r="AS31" s="14"/>
      <c r="AT31" s="14"/>
      <c r="AU31" s="15"/>
      <c r="AV31" s="30">
        <f t="shared" si="25"/>
        <v>0</v>
      </c>
    </row>
    <row r="32" spans="1:48">
      <c r="A32" s="13">
        <v>2</v>
      </c>
      <c r="B32" s="3" t="s">
        <v>74</v>
      </c>
      <c r="C32" s="27" t="s">
        <v>41</v>
      </c>
      <c r="D32" s="14"/>
      <c r="E32" s="14"/>
      <c r="F32" s="14"/>
      <c r="G32" s="15"/>
      <c r="H32" s="19">
        <f t="shared" si="17"/>
        <v>0</v>
      </c>
      <c r="I32" s="14"/>
      <c r="J32" s="14"/>
      <c r="K32" s="14"/>
      <c r="L32" s="15"/>
      <c r="M32" s="19">
        <f t="shared" si="18"/>
        <v>0</v>
      </c>
      <c r="N32" s="14"/>
      <c r="O32" s="14"/>
      <c r="P32" s="14"/>
      <c r="Q32" s="15"/>
      <c r="R32" s="19">
        <f t="shared" si="19"/>
        <v>0</v>
      </c>
      <c r="S32" s="14"/>
      <c r="T32" s="14"/>
      <c r="U32" s="14"/>
      <c r="V32" s="15"/>
      <c r="W32" s="19">
        <f t="shared" si="20"/>
        <v>0</v>
      </c>
      <c r="X32" s="14"/>
      <c r="Y32" s="14"/>
      <c r="Z32" s="14"/>
      <c r="AA32" s="15"/>
      <c r="AB32" s="19">
        <f t="shared" si="21"/>
        <v>0</v>
      </c>
      <c r="AC32" s="14"/>
      <c r="AD32" s="14"/>
      <c r="AE32" s="14"/>
      <c r="AF32" s="15"/>
      <c r="AG32" s="19">
        <f t="shared" si="22"/>
        <v>0</v>
      </c>
      <c r="AH32" s="14"/>
      <c r="AI32" s="14"/>
      <c r="AJ32" s="14"/>
      <c r="AK32" s="15"/>
      <c r="AL32" s="19">
        <f t="shared" si="23"/>
        <v>0</v>
      </c>
      <c r="AM32" s="14"/>
      <c r="AN32" s="14"/>
      <c r="AO32" s="14"/>
      <c r="AP32" s="15"/>
      <c r="AQ32" s="19">
        <f t="shared" si="24"/>
        <v>0</v>
      </c>
      <c r="AR32" s="14"/>
      <c r="AS32" s="14"/>
      <c r="AT32" s="14"/>
      <c r="AU32" s="15"/>
      <c r="AV32" s="30">
        <f t="shared" si="25"/>
        <v>0</v>
      </c>
    </row>
    <row r="33" spans="1:48">
      <c r="A33" s="13">
        <v>2</v>
      </c>
      <c r="B33" s="3" t="s">
        <v>9</v>
      </c>
      <c r="C33" s="27" t="s">
        <v>41</v>
      </c>
      <c r="D33" s="14"/>
      <c r="E33" s="14"/>
      <c r="F33" s="14"/>
      <c r="G33" s="15"/>
      <c r="H33" s="19">
        <f t="shared" si="17"/>
        <v>0</v>
      </c>
      <c r="I33" s="14"/>
      <c r="J33" s="14"/>
      <c r="K33" s="14"/>
      <c r="L33" s="15"/>
      <c r="M33" s="19">
        <f t="shared" si="18"/>
        <v>0</v>
      </c>
      <c r="N33" s="14"/>
      <c r="O33" s="14"/>
      <c r="P33" s="14"/>
      <c r="Q33" s="15"/>
      <c r="R33" s="19">
        <f t="shared" si="19"/>
        <v>0</v>
      </c>
      <c r="S33" s="14"/>
      <c r="T33" s="14"/>
      <c r="U33" s="14"/>
      <c r="V33" s="15"/>
      <c r="W33" s="19">
        <f t="shared" si="20"/>
        <v>0</v>
      </c>
      <c r="X33" s="14"/>
      <c r="Y33" s="14"/>
      <c r="Z33" s="14"/>
      <c r="AA33" s="15"/>
      <c r="AB33" s="19">
        <f t="shared" si="21"/>
        <v>0</v>
      </c>
      <c r="AC33" s="14"/>
      <c r="AD33" s="14"/>
      <c r="AE33" s="14"/>
      <c r="AF33" s="15"/>
      <c r="AG33" s="19">
        <f t="shared" si="22"/>
        <v>0</v>
      </c>
      <c r="AH33" s="14"/>
      <c r="AI33" s="14"/>
      <c r="AJ33" s="14"/>
      <c r="AK33" s="15"/>
      <c r="AL33" s="19">
        <f t="shared" si="23"/>
        <v>0</v>
      </c>
      <c r="AM33" s="14"/>
      <c r="AN33" s="14"/>
      <c r="AO33" s="14"/>
      <c r="AP33" s="15"/>
      <c r="AQ33" s="19">
        <f t="shared" si="24"/>
        <v>0</v>
      </c>
      <c r="AR33" s="14"/>
      <c r="AS33" s="14"/>
      <c r="AT33" s="14"/>
      <c r="AU33" s="15"/>
      <c r="AV33" s="30">
        <f t="shared" si="25"/>
        <v>0</v>
      </c>
    </row>
    <row r="34" spans="1:48">
      <c r="A34" s="13">
        <v>2</v>
      </c>
      <c r="B34" s="27" t="s">
        <v>33</v>
      </c>
      <c r="C34" s="27" t="s">
        <v>41</v>
      </c>
      <c r="D34" s="16"/>
      <c r="E34" s="16"/>
      <c r="F34" s="16"/>
      <c r="G34" s="17"/>
      <c r="H34" s="20">
        <f t="shared" si="17"/>
        <v>0</v>
      </c>
      <c r="I34" s="16"/>
      <c r="J34" s="16"/>
      <c r="K34" s="16"/>
      <c r="L34" s="17"/>
      <c r="M34" s="20">
        <f t="shared" si="18"/>
        <v>0</v>
      </c>
      <c r="N34" s="16"/>
      <c r="O34" s="16"/>
      <c r="P34" s="16"/>
      <c r="Q34" s="17"/>
      <c r="R34" s="20">
        <f t="shared" si="19"/>
        <v>0</v>
      </c>
      <c r="S34" s="16"/>
      <c r="T34" s="16"/>
      <c r="U34" s="16"/>
      <c r="V34" s="17"/>
      <c r="W34" s="20">
        <f t="shared" si="20"/>
        <v>0</v>
      </c>
      <c r="X34" s="16"/>
      <c r="Y34" s="16"/>
      <c r="Z34" s="16"/>
      <c r="AA34" s="17"/>
      <c r="AB34" s="20">
        <f t="shared" si="21"/>
        <v>0</v>
      </c>
      <c r="AC34" s="16"/>
      <c r="AD34" s="16"/>
      <c r="AE34" s="16"/>
      <c r="AF34" s="17"/>
      <c r="AG34" s="20">
        <f t="shared" si="22"/>
        <v>0</v>
      </c>
      <c r="AH34" s="16"/>
      <c r="AI34" s="16"/>
      <c r="AJ34" s="16"/>
      <c r="AK34" s="17"/>
      <c r="AL34" s="20">
        <f t="shared" si="23"/>
        <v>0</v>
      </c>
      <c r="AM34" s="16"/>
      <c r="AN34" s="16" t="s">
        <v>32</v>
      </c>
      <c r="AO34" s="16"/>
      <c r="AP34" s="17"/>
      <c r="AQ34" s="20">
        <f t="shared" si="24"/>
        <v>1</v>
      </c>
      <c r="AR34" s="16"/>
      <c r="AS34" s="16"/>
      <c r="AT34" s="16"/>
      <c r="AU34" s="17"/>
      <c r="AV34" s="31">
        <f t="shared" si="25"/>
        <v>0</v>
      </c>
    </row>
    <row r="35" spans="1:48">
      <c r="A35" s="13">
        <v>2</v>
      </c>
      <c r="B35" s="32"/>
      <c r="C35" s="33"/>
      <c r="D35" s="34"/>
      <c r="E35" s="35"/>
      <c r="F35" s="35"/>
      <c r="G35" s="35"/>
      <c r="H35" s="36">
        <f t="shared" ref="H35" si="26">SUM(H22:H34)</f>
        <v>2</v>
      </c>
      <c r="I35" s="35"/>
      <c r="J35" s="35"/>
      <c r="K35" s="35"/>
      <c r="L35" s="35"/>
      <c r="M35" s="36">
        <f t="shared" ref="M35:M95" si="27">SUM(M22:M34)</f>
        <v>5</v>
      </c>
      <c r="N35" s="35"/>
      <c r="O35" s="35"/>
      <c r="P35" s="35"/>
      <c r="Q35" s="35"/>
      <c r="R35" s="36">
        <f t="shared" ref="R35:R95" si="28">SUM(R22:R34)</f>
        <v>2</v>
      </c>
      <c r="S35" s="35"/>
      <c r="T35" s="35"/>
      <c r="U35" s="35"/>
      <c r="V35" s="35"/>
      <c r="W35" s="36">
        <f t="shared" ref="W35:W95" si="29">SUM(W22:W34)</f>
        <v>4</v>
      </c>
      <c r="X35" s="35"/>
      <c r="Y35" s="35"/>
      <c r="Z35" s="35"/>
      <c r="AA35" s="35"/>
      <c r="AB35" s="36">
        <f t="shared" ref="AB35:AB95" si="30">SUM(AB22:AB34)</f>
        <v>2</v>
      </c>
      <c r="AC35" s="35"/>
      <c r="AD35" s="35"/>
      <c r="AE35" s="35"/>
      <c r="AF35" s="35"/>
      <c r="AG35" s="36">
        <f t="shared" ref="AG35:AG95" si="31">SUM(AG22:AG34)</f>
        <v>2</v>
      </c>
      <c r="AH35" s="35"/>
      <c r="AI35" s="35"/>
      <c r="AJ35" s="35"/>
      <c r="AK35" s="35"/>
      <c r="AL35" s="36">
        <f t="shared" ref="AL35:AL95" si="32">SUM(AL22:AL34)</f>
        <v>4</v>
      </c>
      <c r="AM35" s="35"/>
      <c r="AN35" s="35"/>
      <c r="AO35" s="35"/>
      <c r="AP35" s="35"/>
      <c r="AQ35" s="36">
        <f t="shared" ref="AQ35:AQ95" si="33">SUM(AQ22:AQ34)</f>
        <v>4</v>
      </c>
      <c r="AR35" s="35"/>
      <c r="AS35" s="35"/>
      <c r="AT35" s="35"/>
      <c r="AU35" s="35"/>
      <c r="AV35" s="36">
        <f t="shared" ref="AV35:AV95" si="34">SUM(AV22:AV34)</f>
        <v>5</v>
      </c>
    </row>
    <row r="36" spans="1:48">
      <c r="A36" s="13">
        <v>3</v>
      </c>
      <c r="B36" s="48" t="str">
        <f>"Буква (или иное название) класса "&amp;A36&amp;":"</f>
        <v>Буква (или иное название) класса 3:</v>
      </c>
      <c r="C36" s="49"/>
      <c r="D36" s="50" t="s">
        <v>79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>
      <c r="A37" s="13">
        <v>3</v>
      </c>
      <c r="B37" s="25" t="s">
        <v>0</v>
      </c>
      <c r="C37" s="26" t="s">
        <v>41</v>
      </c>
      <c r="D37" s="14"/>
      <c r="E37" s="14" t="s">
        <v>32</v>
      </c>
      <c r="F37" s="14"/>
      <c r="G37" s="15"/>
      <c r="H37" s="19">
        <f t="shared" ref="H37:H49" si="35">COUNTA(D37:G37)</f>
        <v>1</v>
      </c>
      <c r="I37" s="14" t="s">
        <v>32</v>
      </c>
      <c r="J37" s="14"/>
      <c r="K37" s="14"/>
      <c r="L37" s="15" t="s">
        <v>32</v>
      </c>
      <c r="M37" s="19">
        <f t="shared" ref="M37:M49" si="36">COUNTA(I37:L37)</f>
        <v>2</v>
      </c>
      <c r="N37" s="14"/>
      <c r="O37" s="14"/>
      <c r="P37" s="14"/>
      <c r="Q37" s="15" t="s">
        <v>32</v>
      </c>
      <c r="R37" s="19">
        <f t="shared" ref="R37:R49" si="37">COUNTA(N37:Q37)</f>
        <v>1</v>
      </c>
      <c r="S37" s="14"/>
      <c r="T37" s="14"/>
      <c r="U37" s="14"/>
      <c r="V37" s="15" t="s">
        <v>32</v>
      </c>
      <c r="W37" s="19">
        <f t="shared" ref="W37:W49" si="38">COUNTA(S37:V37)</f>
        <v>1</v>
      </c>
      <c r="X37" s="14"/>
      <c r="Y37" s="14"/>
      <c r="Z37" s="14" t="s">
        <v>32</v>
      </c>
      <c r="AA37" s="15"/>
      <c r="AB37" s="19">
        <f t="shared" ref="AB37:AB49" si="39">COUNTA(X37:AA37)</f>
        <v>1</v>
      </c>
      <c r="AC37" s="14"/>
      <c r="AD37" s="14" t="s">
        <v>32</v>
      </c>
      <c r="AE37" s="14"/>
      <c r="AF37" s="15"/>
      <c r="AG37" s="19">
        <f t="shared" ref="AG37:AG49" si="40">COUNTA(AC37:AF37)</f>
        <v>1</v>
      </c>
      <c r="AH37" s="14" t="s">
        <v>32</v>
      </c>
      <c r="AI37" s="14"/>
      <c r="AJ37" s="14"/>
      <c r="AK37" s="15" t="s">
        <v>32</v>
      </c>
      <c r="AL37" s="19">
        <f t="shared" ref="AL37:AL49" si="41">COUNTA(AH37:AK37)</f>
        <v>2</v>
      </c>
      <c r="AM37" s="14"/>
      <c r="AN37" s="14"/>
      <c r="AO37" s="14" t="s">
        <v>32</v>
      </c>
      <c r="AP37" s="15"/>
      <c r="AQ37" s="19">
        <f t="shared" ref="AQ37:AQ49" si="42">COUNTA(AM37:AP37)</f>
        <v>1</v>
      </c>
      <c r="AR37" s="14"/>
      <c r="AS37" s="14"/>
      <c r="AT37" s="14" t="s">
        <v>32</v>
      </c>
      <c r="AU37" s="15"/>
      <c r="AV37" s="30">
        <f t="shared" ref="AV37:AV49" si="43">COUNTA(AR37:AU37)</f>
        <v>1</v>
      </c>
    </row>
    <row r="38" spans="1:48">
      <c r="A38" s="13">
        <v>3</v>
      </c>
      <c r="B38" s="3" t="s">
        <v>1</v>
      </c>
      <c r="C38" s="27" t="s">
        <v>41</v>
      </c>
      <c r="D38" s="14"/>
      <c r="E38" s="14"/>
      <c r="F38" s="14"/>
      <c r="G38" s="15"/>
      <c r="H38" s="19">
        <f t="shared" si="35"/>
        <v>0</v>
      </c>
      <c r="I38" s="14"/>
      <c r="J38" s="14"/>
      <c r="K38" s="14"/>
      <c r="L38" s="15"/>
      <c r="M38" s="19">
        <f t="shared" si="36"/>
        <v>0</v>
      </c>
      <c r="N38" s="14"/>
      <c r="O38" s="14"/>
      <c r="P38" s="14"/>
      <c r="Q38" s="15"/>
      <c r="R38" s="19">
        <f t="shared" si="37"/>
        <v>0</v>
      </c>
      <c r="S38" s="14"/>
      <c r="T38" s="14"/>
      <c r="U38" s="14"/>
      <c r="V38" s="15"/>
      <c r="W38" s="19">
        <f t="shared" si="38"/>
        <v>0</v>
      </c>
      <c r="X38" s="14"/>
      <c r="Y38" s="14"/>
      <c r="Z38" s="14"/>
      <c r="AA38" s="15"/>
      <c r="AB38" s="19">
        <f t="shared" si="39"/>
        <v>0</v>
      </c>
      <c r="AC38" s="14"/>
      <c r="AD38" s="14"/>
      <c r="AE38" s="14"/>
      <c r="AF38" s="15"/>
      <c r="AG38" s="19">
        <f t="shared" si="40"/>
        <v>0</v>
      </c>
      <c r="AH38" s="14"/>
      <c r="AI38" s="14"/>
      <c r="AJ38" s="14"/>
      <c r="AK38" s="15"/>
      <c r="AL38" s="19">
        <f t="shared" si="41"/>
        <v>0</v>
      </c>
      <c r="AM38" s="14"/>
      <c r="AN38" s="14"/>
      <c r="AO38" s="14"/>
      <c r="AP38" s="15"/>
      <c r="AQ38" s="19">
        <f t="shared" si="42"/>
        <v>0</v>
      </c>
      <c r="AR38" s="14"/>
      <c r="AS38" s="14"/>
      <c r="AT38" s="14"/>
      <c r="AU38" s="15"/>
      <c r="AV38" s="30">
        <f t="shared" si="43"/>
        <v>0</v>
      </c>
    </row>
    <row r="39" spans="1:48">
      <c r="A39" s="13">
        <v>3</v>
      </c>
      <c r="B39" s="3" t="s">
        <v>2</v>
      </c>
      <c r="C39" s="27" t="s">
        <v>41</v>
      </c>
      <c r="D39" s="14"/>
      <c r="E39" s="14"/>
      <c r="F39" s="14"/>
      <c r="G39" s="15"/>
      <c r="H39" s="19">
        <f t="shared" si="35"/>
        <v>0</v>
      </c>
      <c r="I39" s="14"/>
      <c r="J39" s="14"/>
      <c r="K39" s="14"/>
      <c r="L39" s="15"/>
      <c r="M39" s="19">
        <f t="shared" si="36"/>
        <v>0</v>
      </c>
      <c r="N39" s="14"/>
      <c r="O39" s="14"/>
      <c r="P39" s="14"/>
      <c r="Q39" s="15"/>
      <c r="R39" s="19">
        <f t="shared" si="37"/>
        <v>0</v>
      </c>
      <c r="S39" s="14"/>
      <c r="T39" s="14"/>
      <c r="U39" s="14"/>
      <c r="V39" s="15"/>
      <c r="W39" s="19">
        <f t="shared" si="38"/>
        <v>0</v>
      </c>
      <c r="X39" s="14"/>
      <c r="Y39" s="14"/>
      <c r="Z39" s="14"/>
      <c r="AA39" s="15"/>
      <c r="AB39" s="19">
        <f t="shared" si="39"/>
        <v>0</v>
      </c>
      <c r="AC39" s="14"/>
      <c r="AD39" s="14"/>
      <c r="AE39" s="14"/>
      <c r="AF39" s="15"/>
      <c r="AG39" s="19">
        <f t="shared" si="40"/>
        <v>0</v>
      </c>
      <c r="AH39" s="14"/>
      <c r="AI39" s="14"/>
      <c r="AJ39" s="14"/>
      <c r="AK39" s="15"/>
      <c r="AL39" s="19">
        <f t="shared" si="41"/>
        <v>0</v>
      </c>
      <c r="AM39" s="14"/>
      <c r="AN39" s="14"/>
      <c r="AO39" s="14"/>
      <c r="AP39" s="15"/>
      <c r="AQ39" s="19">
        <f t="shared" si="42"/>
        <v>0</v>
      </c>
      <c r="AR39" s="14"/>
      <c r="AS39" s="14" t="s">
        <v>32</v>
      </c>
      <c r="AT39" s="14"/>
      <c r="AU39" s="15"/>
      <c r="AV39" s="30">
        <f t="shared" si="43"/>
        <v>1</v>
      </c>
    </row>
    <row r="40" spans="1:48">
      <c r="A40" s="13">
        <v>3</v>
      </c>
      <c r="B40" s="3" t="s">
        <v>3</v>
      </c>
      <c r="C40" s="27" t="s">
        <v>41</v>
      </c>
      <c r="D40" s="14"/>
      <c r="E40" s="14"/>
      <c r="F40" s="14"/>
      <c r="G40" s="15"/>
      <c r="H40" s="19">
        <f t="shared" si="35"/>
        <v>0</v>
      </c>
      <c r="I40" s="14"/>
      <c r="J40" s="14"/>
      <c r="K40" s="14"/>
      <c r="L40" s="15"/>
      <c r="M40" s="19">
        <f t="shared" si="36"/>
        <v>0</v>
      </c>
      <c r="N40" s="14"/>
      <c r="O40" s="14"/>
      <c r="P40" s="14"/>
      <c r="Q40" s="15"/>
      <c r="R40" s="19">
        <f t="shared" si="37"/>
        <v>0</v>
      </c>
      <c r="S40" s="14"/>
      <c r="T40" s="14"/>
      <c r="U40" s="14"/>
      <c r="V40" s="15"/>
      <c r="W40" s="19">
        <f t="shared" si="38"/>
        <v>0</v>
      </c>
      <c r="X40" s="14"/>
      <c r="Y40" s="14"/>
      <c r="Z40" s="14"/>
      <c r="AA40" s="15"/>
      <c r="AB40" s="19">
        <f t="shared" si="39"/>
        <v>0</v>
      </c>
      <c r="AC40" s="14"/>
      <c r="AD40" s="14"/>
      <c r="AE40" s="14"/>
      <c r="AF40" s="15"/>
      <c r="AG40" s="19">
        <f t="shared" si="40"/>
        <v>0</v>
      </c>
      <c r="AH40" s="14"/>
      <c r="AI40" s="14"/>
      <c r="AJ40" s="14"/>
      <c r="AK40" s="15"/>
      <c r="AL40" s="19">
        <f t="shared" si="41"/>
        <v>0</v>
      </c>
      <c r="AM40" s="14"/>
      <c r="AN40" s="14"/>
      <c r="AO40" s="14"/>
      <c r="AP40" s="15"/>
      <c r="AQ40" s="19">
        <f t="shared" si="42"/>
        <v>0</v>
      </c>
      <c r="AR40" s="14"/>
      <c r="AS40" s="14"/>
      <c r="AT40" s="14"/>
      <c r="AU40" s="15"/>
      <c r="AV40" s="30">
        <f t="shared" si="43"/>
        <v>0</v>
      </c>
    </row>
    <row r="41" spans="1:48">
      <c r="A41" s="13">
        <v>3</v>
      </c>
      <c r="B41" s="3" t="s">
        <v>4</v>
      </c>
      <c r="C41" s="27" t="s">
        <v>41</v>
      </c>
      <c r="D41" s="14"/>
      <c r="E41" s="14"/>
      <c r="F41" s="14"/>
      <c r="G41" s="15"/>
      <c r="H41" s="19">
        <f t="shared" si="35"/>
        <v>0</v>
      </c>
      <c r="I41" s="14"/>
      <c r="J41" s="14"/>
      <c r="K41" s="14" t="s">
        <v>32</v>
      </c>
      <c r="L41" s="15"/>
      <c r="M41" s="19">
        <f t="shared" si="36"/>
        <v>1</v>
      </c>
      <c r="N41" s="14"/>
      <c r="O41" s="14"/>
      <c r="P41" s="14"/>
      <c r="Q41" s="15"/>
      <c r="R41" s="19">
        <f t="shared" si="37"/>
        <v>0</v>
      </c>
      <c r="S41" s="14"/>
      <c r="T41" s="14"/>
      <c r="U41" s="14" t="s">
        <v>32</v>
      </c>
      <c r="V41" s="15"/>
      <c r="W41" s="19">
        <f t="shared" si="38"/>
        <v>1</v>
      </c>
      <c r="X41" s="14"/>
      <c r="Y41" s="14"/>
      <c r="Z41" s="14"/>
      <c r="AA41" s="15"/>
      <c r="AB41" s="19">
        <f t="shared" si="39"/>
        <v>0</v>
      </c>
      <c r="AC41" s="14"/>
      <c r="AD41" s="14"/>
      <c r="AE41" s="14"/>
      <c r="AF41" s="15"/>
      <c r="AG41" s="19">
        <f t="shared" si="40"/>
        <v>0</v>
      </c>
      <c r="AH41" s="14"/>
      <c r="AI41" s="14"/>
      <c r="AJ41" s="14" t="s">
        <v>32</v>
      </c>
      <c r="AK41" s="15"/>
      <c r="AL41" s="19">
        <f t="shared" si="41"/>
        <v>1</v>
      </c>
      <c r="AM41" s="14"/>
      <c r="AN41" s="14"/>
      <c r="AO41" s="14"/>
      <c r="AP41" s="15"/>
      <c r="AQ41" s="19">
        <f t="shared" si="42"/>
        <v>0</v>
      </c>
      <c r="AR41" s="14" t="s">
        <v>32</v>
      </c>
      <c r="AS41" s="14"/>
      <c r="AT41" s="14"/>
      <c r="AU41" s="15"/>
      <c r="AV41" s="30">
        <f t="shared" si="43"/>
        <v>1</v>
      </c>
    </row>
    <row r="42" spans="1:48">
      <c r="A42" s="13">
        <v>3</v>
      </c>
      <c r="B42" s="3" t="s">
        <v>5</v>
      </c>
      <c r="C42" s="27" t="s">
        <v>41</v>
      </c>
      <c r="D42" s="14"/>
      <c r="E42" s="14" t="s">
        <v>32</v>
      </c>
      <c r="F42" s="14"/>
      <c r="G42" s="15"/>
      <c r="H42" s="19">
        <f t="shared" si="35"/>
        <v>1</v>
      </c>
      <c r="I42" s="14" t="s">
        <v>32</v>
      </c>
      <c r="J42" s="14"/>
      <c r="K42" s="14"/>
      <c r="L42" s="15" t="s">
        <v>32</v>
      </c>
      <c r="M42" s="19">
        <f t="shared" si="36"/>
        <v>2</v>
      </c>
      <c r="N42" s="14"/>
      <c r="O42" s="14"/>
      <c r="P42" s="14" t="s">
        <v>32</v>
      </c>
      <c r="Q42" s="15"/>
      <c r="R42" s="19">
        <f t="shared" si="37"/>
        <v>1</v>
      </c>
      <c r="S42" s="14"/>
      <c r="T42" s="14"/>
      <c r="U42" s="14"/>
      <c r="V42" s="15" t="s">
        <v>32</v>
      </c>
      <c r="W42" s="19">
        <f t="shared" si="38"/>
        <v>1</v>
      </c>
      <c r="X42" s="14"/>
      <c r="Y42" s="14"/>
      <c r="Z42" s="14"/>
      <c r="AA42" s="15" t="s">
        <v>32</v>
      </c>
      <c r="AB42" s="19">
        <f t="shared" si="39"/>
        <v>1</v>
      </c>
      <c r="AC42" s="14"/>
      <c r="AD42" s="14"/>
      <c r="AE42" s="14" t="s">
        <v>32</v>
      </c>
      <c r="AF42" s="15"/>
      <c r="AG42" s="19">
        <f t="shared" si="40"/>
        <v>1</v>
      </c>
      <c r="AH42" s="14"/>
      <c r="AI42" s="14" t="s">
        <v>32</v>
      </c>
      <c r="AJ42" s="14"/>
      <c r="AK42" s="15"/>
      <c r="AL42" s="19">
        <f t="shared" si="41"/>
        <v>1</v>
      </c>
      <c r="AM42" s="14" t="s">
        <v>32</v>
      </c>
      <c r="AN42" s="14"/>
      <c r="AO42" s="14"/>
      <c r="AP42" s="15" t="s">
        <v>32</v>
      </c>
      <c r="AQ42" s="19">
        <f t="shared" si="42"/>
        <v>2</v>
      </c>
      <c r="AR42" s="14"/>
      <c r="AS42" s="14"/>
      <c r="AT42" s="14" t="s">
        <v>32</v>
      </c>
      <c r="AU42" s="15"/>
      <c r="AV42" s="30">
        <f t="shared" si="43"/>
        <v>1</v>
      </c>
    </row>
    <row r="43" spans="1:48">
      <c r="A43" s="13">
        <v>3</v>
      </c>
      <c r="B43" s="3" t="s">
        <v>6</v>
      </c>
      <c r="C43" s="27" t="s">
        <v>41</v>
      </c>
      <c r="D43" s="14"/>
      <c r="E43" s="14"/>
      <c r="F43" s="14"/>
      <c r="G43" s="15"/>
      <c r="H43" s="19">
        <f t="shared" si="35"/>
        <v>0</v>
      </c>
      <c r="I43" s="14"/>
      <c r="J43" s="14"/>
      <c r="K43" s="14"/>
      <c r="L43" s="15"/>
      <c r="M43" s="19">
        <f t="shared" si="36"/>
        <v>0</v>
      </c>
      <c r="N43" s="14"/>
      <c r="O43" s="14"/>
      <c r="P43" s="14"/>
      <c r="Q43" s="15"/>
      <c r="R43" s="19">
        <f t="shared" si="37"/>
        <v>0</v>
      </c>
      <c r="S43" s="14"/>
      <c r="T43" s="14"/>
      <c r="U43" s="14" t="s">
        <v>32</v>
      </c>
      <c r="V43" s="15"/>
      <c r="W43" s="19">
        <f t="shared" si="38"/>
        <v>1</v>
      </c>
      <c r="X43" s="14"/>
      <c r="Y43" s="14"/>
      <c r="Z43" s="14"/>
      <c r="AA43" s="15"/>
      <c r="AB43" s="19">
        <f t="shared" si="39"/>
        <v>0</v>
      </c>
      <c r="AC43" s="14"/>
      <c r="AD43" s="14"/>
      <c r="AE43" s="14"/>
      <c r="AF43" s="15"/>
      <c r="AG43" s="19">
        <f t="shared" si="40"/>
        <v>0</v>
      </c>
      <c r="AH43" s="14"/>
      <c r="AI43" s="14"/>
      <c r="AJ43" s="14"/>
      <c r="AK43" s="15"/>
      <c r="AL43" s="19">
        <f t="shared" si="41"/>
        <v>0</v>
      </c>
      <c r="AM43" s="14"/>
      <c r="AN43" s="14"/>
      <c r="AO43" s="14"/>
      <c r="AP43" s="15"/>
      <c r="AQ43" s="19">
        <f t="shared" si="42"/>
        <v>0</v>
      </c>
      <c r="AR43" s="14"/>
      <c r="AS43" s="14"/>
      <c r="AT43" s="14"/>
      <c r="AU43" s="15" t="s">
        <v>32</v>
      </c>
      <c r="AV43" s="30">
        <f t="shared" si="43"/>
        <v>1</v>
      </c>
    </row>
    <row r="44" spans="1:48">
      <c r="A44" s="13">
        <v>3</v>
      </c>
      <c r="B44" s="3" t="s">
        <v>7</v>
      </c>
      <c r="C44" s="27" t="s">
        <v>41</v>
      </c>
      <c r="D44" s="14"/>
      <c r="E44" s="14"/>
      <c r="F44" s="14"/>
      <c r="G44" s="15"/>
      <c r="H44" s="19">
        <f t="shared" si="35"/>
        <v>0</v>
      </c>
      <c r="I44" s="14"/>
      <c r="J44" s="14"/>
      <c r="K44" s="14"/>
      <c r="L44" s="15"/>
      <c r="M44" s="19">
        <f t="shared" si="36"/>
        <v>0</v>
      </c>
      <c r="N44" s="14"/>
      <c r="O44" s="14"/>
      <c r="P44" s="14"/>
      <c r="Q44" s="15"/>
      <c r="R44" s="19">
        <f t="shared" si="37"/>
        <v>0</v>
      </c>
      <c r="S44" s="14"/>
      <c r="T44" s="14"/>
      <c r="U44" s="14"/>
      <c r="V44" s="15"/>
      <c r="W44" s="19">
        <f t="shared" si="38"/>
        <v>0</v>
      </c>
      <c r="X44" s="14"/>
      <c r="Y44" s="14"/>
      <c r="Z44" s="14"/>
      <c r="AA44" s="15"/>
      <c r="AB44" s="19">
        <f t="shared" si="39"/>
        <v>0</v>
      </c>
      <c r="AC44" s="14"/>
      <c r="AD44" s="14"/>
      <c r="AE44" s="14"/>
      <c r="AF44" s="15"/>
      <c r="AG44" s="19">
        <f t="shared" si="40"/>
        <v>0</v>
      </c>
      <c r="AH44" s="14"/>
      <c r="AI44" s="14"/>
      <c r="AJ44" s="14"/>
      <c r="AK44" s="15"/>
      <c r="AL44" s="19">
        <f t="shared" si="41"/>
        <v>0</v>
      </c>
      <c r="AM44" s="14"/>
      <c r="AN44" s="14"/>
      <c r="AO44" s="14"/>
      <c r="AP44" s="15"/>
      <c r="AQ44" s="19">
        <f t="shared" si="42"/>
        <v>0</v>
      </c>
      <c r="AR44" s="14"/>
      <c r="AS44" s="14"/>
      <c r="AT44" s="14"/>
      <c r="AU44" s="15"/>
      <c r="AV44" s="30">
        <f t="shared" si="43"/>
        <v>0</v>
      </c>
    </row>
    <row r="45" spans="1:48">
      <c r="A45" s="13">
        <v>3</v>
      </c>
      <c r="B45" s="3" t="s">
        <v>22</v>
      </c>
      <c r="C45" s="27" t="s">
        <v>41</v>
      </c>
      <c r="D45" s="14"/>
      <c r="E45" s="14"/>
      <c r="F45" s="14"/>
      <c r="G45" s="15"/>
      <c r="H45" s="19">
        <f t="shared" si="35"/>
        <v>0</v>
      </c>
      <c r="I45" s="14"/>
      <c r="J45" s="14"/>
      <c r="K45" s="14"/>
      <c r="L45" s="15"/>
      <c r="M45" s="19">
        <f t="shared" si="36"/>
        <v>0</v>
      </c>
      <c r="N45" s="14"/>
      <c r="O45" s="14"/>
      <c r="P45" s="14"/>
      <c r="Q45" s="15"/>
      <c r="R45" s="19">
        <f t="shared" si="37"/>
        <v>0</v>
      </c>
      <c r="S45" s="14"/>
      <c r="T45" s="14"/>
      <c r="U45" s="14"/>
      <c r="V45" s="15"/>
      <c r="W45" s="19">
        <f t="shared" si="38"/>
        <v>0</v>
      </c>
      <c r="X45" s="14"/>
      <c r="Y45" s="14"/>
      <c r="Z45" s="14"/>
      <c r="AA45" s="15"/>
      <c r="AB45" s="19">
        <f t="shared" si="39"/>
        <v>0</v>
      </c>
      <c r="AC45" s="14"/>
      <c r="AD45" s="14"/>
      <c r="AE45" s="14"/>
      <c r="AF45" s="15"/>
      <c r="AG45" s="19">
        <f t="shared" si="40"/>
        <v>0</v>
      </c>
      <c r="AH45" s="14"/>
      <c r="AI45" s="14"/>
      <c r="AJ45" s="14"/>
      <c r="AK45" s="15"/>
      <c r="AL45" s="19">
        <f t="shared" si="41"/>
        <v>0</v>
      </c>
      <c r="AM45" s="14"/>
      <c r="AN45" s="14"/>
      <c r="AO45" s="14"/>
      <c r="AP45" s="15"/>
      <c r="AQ45" s="19">
        <f t="shared" si="42"/>
        <v>0</v>
      </c>
      <c r="AR45" s="14"/>
      <c r="AS45" s="14"/>
      <c r="AT45" s="14"/>
      <c r="AU45" s="15"/>
      <c r="AV45" s="30">
        <f t="shared" si="43"/>
        <v>0</v>
      </c>
    </row>
    <row r="46" spans="1:48">
      <c r="A46" s="13">
        <v>3</v>
      </c>
      <c r="B46" s="3" t="s">
        <v>8</v>
      </c>
      <c r="C46" s="27" t="s">
        <v>41</v>
      </c>
      <c r="D46" s="14"/>
      <c r="E46" s="14"/>
      <c r="F46" s="14"/>
      <c r="G46" s="15"/>
      <c r="H46" s="19">
        <f t="shared" si="35"/>
        <v>0</v>
      </c>
      <c r="I46" s="14"/>
      <c r="J46" s="14"/>
      <c r="K46" s="14"/>
      <c r="L46" s="15"/>
      <c r="M46" s="19">
        <f t="shared" si="36"/>
        <v>0</v>
      </c>
      <c r="N46" s="14"/>
      <c r="O46" s="14"/>
      <c r="P46" s="14"/>
      <c r="Q46" s="15"/>
      <c r="R46" s="19">
        <f t="shared" si="37"/>
        <v>0</v>
      </c>
      <c r="S46" s="14"/>
      <c r="T46" s="14"/>
      <c r="U46" s="14"/>
      <c r="V46" s="15"/>
      <c r="W46" s="19">
        <f t="shared" si="38"/>
        <v>0</v>
      </c>
      <c r="X46" s="14"/>
      <c r="Y46" s="14"/>
      <c r="Z46" s="14"/>
      <c r="AA46" s="15"/>
      <c r="AB46" s="19">
        <f t="shared" si="39"/>
        <v>0</v>
      </c>
      <c r="AC46" s="14"/>
      <c r="AD46" s="14"/>
      <c r="AE46" s="14"/>
      <c r="AF46" s="15"/>
      <c r="AG46" s="19">
        <f t="shared" si="40"/>
        <v>0</v>
      </c>
      <c r="AH46" s="14"/>
      <c r="AI46" s="14"/>
      <c r="AJ46" s="14"/>
      <c r="AK46" s="15"/>
      <c r="AL46" s="19">
        <f t="shared" si="41"/>
        <v>0</v>
      </c>
      <c r="AM46" s="14"/>
      <c r="AN46" s="14"/>
      <c r="AO46" s="14"/>
      <c r="AP46" s="15"/>
      <c r="AQ46" s="19">
        <f t="shared" si="42"/>
        <v>0</v>
      </c>
      <c r="AR46" s="14"/>
      <c r="AS46" s="14"/>
      <c r="AT46" s="14"/>
      <c r="AU46" s="15"/>
      <c r="AV46" s="30">
        <f t="shared" si="43"/>
        <v>0</v>
      </c>
    </row>
    <row r="47" spans="1:48">
      <c r="A47" s="13">
        <v>3</v>
      </c>
      <c r="B47" s="3" t="s">
        <v>74</v>
      </c>
      <c r="C47" s="27" t="s">
        <v>41</v>
      </c>
      <c r="D47" s="14"/>
      <c r="E47" s="14"/>
      <c r="F47" s="14"/>
      <c r="G47" s="15"/>
      <c r="H47" s="19">
        <f t="shared" si="35"/>
        <v>0</v>
      </c>
      <c r="I47" s="14"/>
      <c r="J47" s="14"/>
      <c r="K47" s="14"/>
      <c r="L47" s="15"/>
      <c r="M47" s="19">
        <f t="shared" si="36"/>
        <v>0</v>
      </c>
      <c r="N47" s="14"/>
      <c r="O47" s="14"/>
      <c r="P47" s="14"/>
      <c r="Q47" s="15"/>
      <c r="R47" s="19">
        <f t="shared" si="37"/>
        <v>0</v>
      </c>
      <c r="S47" s="14"/>
      <c r="T47" s="14"/>
      <c r="U47" s="14"/>
      <c r="V47" s="15"/>
      <c r="W47" s="19">
        <f t="shared" si="38"/>
        <v>0</v>
      </c>
      <c r="X47" s="14"/>
      <c r="Y47" s="14"/>
      <c r="Z47" s="14"/>
      <c r="AA47" s="15"/>
      <c r="AB47" s="19">
        <f t="shared" si="39"/>
        <v>0</v>
      </c>
      <c r="AC47" s="14"/>
      <c r="AD47" s="14"/>
      <c r="AE47" s="14"/>
      <c r="AF47" s="15"/>
      <c r="AG47" s="19">
        <f t="shared" si="40"/>
        <v>0</v>
      </c>
      <c r="AH47" s="14"/>
      <c r="AI47" s="14"/>
      <c r="AJ47" s="14"/>
      <c r="AK47" s="15"/>
      <c r="AL47" s="19">
        <f t="shared" si="41"/>
        <v>0</v>
      </c>
      <c r="AM47" s="14"/>
      <c r="AN47" s="14"/>
      <c r="AO47" s="14"/>
      <c r="AP47" s="15"/>
      <c r="AQ47" s="19">
        <f t="shared" si="42"/>
        <v>0</v>
      </c>
      <c r="AR47" s="14"/>
      <c r="AS47" s="14"/>
      <c r="AT47" s="14"/>
      <c r="AU47" s="15"/>
      <c r="AV47" s="30">
        <f t="shared" si="43"/>
        <v>0</v>
      </c>
    </row>
    <row r="48" spans="1:48">
      <c r="A48" s="13">
        <v>3</v>
      </c>
      <c r="B48" s="3" t="s">
        <v>9</v>
      </c>
      <c r="C48" s="27" t="s">
        <v>41</v>
      </c>
      <c r="D48" s="14"/>
      <c r="E48" s="14"/>
      <c r="F48" s="14"/>
      <c r="G48" s="15"/>
      <c r="H48" s="19">
        <f t="shared" si="35"/>
        <v>0</v>
      </c>
      <c r="I48" s="14"/>
      <c r="J48" s="14"/>
      <c r="K48" s="14"/>
      <c r="L48" s="15"/>
      <c r="M48" s="19">
        <f t="shared" si="36"/>
        <v>0</v>
      </c>
      <c r="N48" s="14"/>
      <c r="O48" s="14"/>
      <c r="P48" s="14"/>
      <c r="Q48" s="15"/>
      <c r="R48" s="19">
        <f t="shared" si="37"/>
        <v>0</v>
      </c>
      <c r="S48" s="14"/>
      <c r="T48" s="14"/>
      <c r="U48" s="14"/>
      <c r="V48" s="15"/>
      <c r="W48" s="19">
        <f t="shared" si="38"/>
        <v>0</v>
      </c>
      <c r="X48" s="14"/>
      <c r="Y48" s="14"/>
      <c r="Z48" s="14"/>
      <c r="AA48" s="15"/>
      <c r="AB48" s="19">
        <f t="shared" si="39"/>
        <v>0</v>
      </c>
      <c r="AC48" s="14"/>
      <c r="AD48" s="14"/>
      <c r="AE48" s="14"/>
      <c r="AF48" s="15"/>
      <c r="AG48" s="19">
        <f t="shared" si="40"/>
        <v>0</v>
      </c>
      <c r="AH48" s="14"/>
      <c r="AI48" s="14"/>
      <c r="AJ48" s="14"/>
      <c r="AK48" s="15"/>
      <c r="AL48" s="19">
        <f t="shared" si="41"/>
        <v>0</v>
      </c>
      <c r="AM48" s="14"/>
      <c r="AN48" s="14"/>
      <c r="AO48" s="14"/>
      <c r="AP48" s="15"/>
      <c r="AQ48" s="19">
        <f t="shared" si="42"/>
        <v>0</v>
      </c>
      <c r="AR48" s="14"/>
      <c r="AS48" s="14"/>
      <c r="AT48" s="14"/>
      <c r="AU48" s="15"/>
      <c r="AV48" s="30">
        <f t="shared" si="43"/>
        <v>0</v>
      </c>
    </row>
    <row r="49" spans="1:48">
      <c r="A49" s="13">
        <v>3</v>
      </c>
      <c r="B49" s="27" t="s">
        <v>33</v>
      </c>
      <c r="C49" s="27" t="s">
        <v>41</v>
      </c>
      <c r="D49" s="16"/>
      <c r="E49" s="16"/>
      <c r="F49" s="16"/>
      <c r="G49" s="17"/>
      <c r="H49" s="20">
        <f t="shared" si="35"/>
        <v>0</v>
      </c>
      <c r="I49" s="16"/>
      <c r="J49" s="16"/>
      <c r="K49" s="16"/>
      <c r="L49" s="17"/>
      <c r="M49" s="20">
        <f t="shared" si="36"/>
        <v>0</v>
      </c>
      <c r="N49" s="16"/>
      <c r="O49" s="16"/>
      <c r="P49" s="16"/>
      <c r="Q49" s="17"/>
      <c r="R49" s="20">
        <f t="shared" si="37"/>
        <v>0</v>
      </c>
      <c r="S49" s="16"/>
      <c r="T49" s="16"/>
      <c r="U49" s="16"/>
      <c r="V49" s="17"/>
      <c r="W49" s="20">
        <f t="shared" si="38"/>
        <v>0</v>
      </c>
      <c r="X49" s="16"/>
      <c r="Y49" s="16"/>
      <c r="Z49" s="16"/>
      <c r="AA49" s="17"/>
      <c r="AB49" s="20">
        <f t="shared" si="39"/>
        <v>0</v>
      </c>
      <c r="AC49" s="16"/>
      <c r="AD49" s="16"/>
      <c r="AE49" s="16"/>
      <c r="AF49" s="17"/>
      <c r="AG49" s="20">
        <f t="shared" si="40"/>
        <v>0</v>
      </c>
      <c r="AH49" s="16"/>
      <c r="AI49" s="16"/>
      <c r="AJ49" s="16"/>
      <c r="AK49" s="17"/>
      <c r="AL49" s="20">
        <f t="shared" si="41"/>
        <v>0</v>
      </c>
      <c r="AM49" s="16"/>
      <c r="AN49" s="16" t="s">
        <v>32</v>
      </c>
      <c r="AO49" s="16"/>
      <c r="AP49" s="17"/>
      <c r="AQ49" s="20">
        <f t="shared" si="42"/>
        <v>1</v>
      </c>
      <c r="AR49" s="16"/>
      <c r="AS49" s="16"/>
      <c r="AT49" s="16"/>
      <c r="AU49" s="17"/>
      <c r="AV49" s="31">
        <f t="shared" si="43"/>
        <v>0</v>
      </c>
    </row>
    <row r="50" spans="1:48">
      <c r="A50" s="13">
        <v>3</v>
      </c>
      <c r="B50" s="32"/>
      <c r="C50" s="33"/>
      <c r="D50" s="34"/>
      <c r="E50" s="35"/>
      <c r="F50" s="35"/>
      <c r="G50" s="35"/>
      <c r="H50" s="36">
        <f t="shared" ref="H50" si="44">SUM(H37:H49)</f>
        <v>2</v>
      </c>
      <c r="I50" s="35"/>
      <c r="J50" s="35"/>
      <c r="K50" s="35"/>
      <c r="L50" s="35"/>
      <c r="M50" s="36">
        <f t="shared" si="27"/>
        <v>5</v>
      </c>
      <c r="N50" s="35"/>
      <c r="O50" s="35"/>
      <c r="P50" s="35"/>
      <c r="Q50" s="35"/>
      <c r="R50" s="36">
        <f t="shared" si="28"/>
        <v>2</v>
      </c>
      <c r="S50" s="35"/>
      <c r="T50" s="35"/>
      <c r="U50" s="35"/>
      <c r="V50" s="35"/>
      <c r="W50" s="36">
        <f t="shared" si="29"/>
        <v>4</v>
      </c>
      <c r="X50" s="35"/>
      <c r="Y50" s="35"/>
      <c r="Z50" s="35"/>
      <c r="AA50" s="35"/>
      <c r="AB50" s="36">
        <f t="shared" si="30"/>
        <v>2</v>
      </c>
      <c r="AC50" s="35"/>
      <c r="AD50" s="35"/>
      <c r="AE50" s="35"/>
      <c r="AF50" s="35"/>
      <c r="AG50" s="36">
        <f t="shared" si="31"/>
        <v>2</v>
      </c>
      <c r="AH50" s="35"/>
      <c r="AI50" s="35"/>
      <c r="AJ50" s="35"/>
      <c r="AK50" s="35"/>
      <c r="AL50" s="36">
        <f t="shared" si="32"/>
        <v>4</v>
      </c>
      <c r="AM50" s="35"/>
      <c r="AN50" s="35"/>
      <c r="AO50" s="35"/>
      <c r="AP50" s="35"/>
      <c r="AQ50" s="36">
        <f t="shared" si="33"/>
        <v>4</v>
      </c>
      <c r="AR50" s="35"/>
      <c r="AS50" s="35"/>
      <c r="AT50" s="35"/>
      <c r="AU50" s="35"/>
      <c r="AV50" s="36">
        <f t="shared" si="34"/>
        <v>5</v>
      </c>
    </row>
    <row r="51" spans="1:48">
      <c r="A51" s="13">
        <v>4</v>
      </c>
      <c r="B51" s="48" t="str">
        <f>"Буква (или иное название) класса "&amp;A51&amp;":"</f>
        <v>Буква (или иное название) класса 4:</v>
      </c>
      <c r="C51" s="49"/>
      <c r="D51" s="50" t="s">
        <v>80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</row>
    <row r="52" spans="1:48">
      <c r="A52" s="13">
        <v>4</v>
      </c>
      <c r="B52" s="25" t="s">
        <v>0</v>
      </c>
      <c r="C52" s="26" t="s">
        <v>41</v>
      </c>
      <c r="D52" s="14"/>
      <c r="E52" s="14" t="s">
        <v>32</v>
      </c>
      <c r="F52" s="14"/>
      <c r="G52" s="15"/>
      <c r="H52" s="19">
        <f t="shared" ref="H52:H64" si="45">COUNTA(D52:G52)</f>
        <v>1</v>
      </c>
      <c r="I52" s="14" t="s">
        <v>32</v>
      </c>
      <c r="J52" s="14"/>
      <c r="K52" s="14"/>
      <c r="L52" s="15" t="s">
        <v>32</v>
      </c>
      <c r="M52" s="19">
        <f t="shared" ref="M52:M64" si="46">COUNTA(I52:L52)</f>
        <v>2</v>
      </c>
      <c r="N52" s="14"/>
      <c r="O52" s="14"/>
      <c r="P52" s="14"/>
      <c r="Q52" s="15" t="s">
        <v>32</v>
      </c>
      <c r="R52" s="19">
        <f t="shared" ref="R52:R64" si="47">COUNTA(N52:Q52)</f>
        <v>1</v>
      </c>
      <c r="S52" s="14"/>
      <c r="T52" s="14"/>
      <c r="U52" s="14"/>
      <c r="V52" s="15" t="s">
        <v>32</v>
      </c>
      <c r="W52" s="19">
        <f t="shared" ref="W52:W64" si="48">COUNTA(S52:V52)</f>
        <v>1</v>
      </c>
      <c r="X52" s="14"/>
      <c r="Y52" s="14"/>
      <c r="Z52" s="14" t="s">
        <v>32</v>
      </c>
      <c r="AA52" s="15"/>
      <c r="AB52" s="19">
        <f t="shared" ref="AB52:AB64" si="49">COUNTA(X52:AA52)</f>
        <v>1</v>
      </c>
      <c r="AC52" s="14"/>
      <c r="AD52" s="14" t="s">
        <v>32</v>
      </c>
      <c r="AE52" s="14"/>
      <c r="AF52" s="15"/>
      <c r="AG52" s="19">
        <f t="shared" ref="AG52:AG64" si="50">COUNTA(AC52:AF52)</f>
        <v>1</v>
      </c>
      <c r="AH52" s="14" t="s">
        <v>32</v>
      </c>
      <c r="AI52" s="14"/>
      <c r="AJ52" s="14"/>
      <c r="AK52" s="15" t="s">
        <v>32</v>
      </c>
      <c r="AL52" s="19">
        <f t="shared" ref="AL52:AL64" si="51">COUNTA(AH52:AK52)</f>
        <v>2</v>
      </c>
      <c r="AM52" s="14"/>
      <c r="AN52" s="14"/>
      <c r="AO52" s="14" t="s">
        <v>32</v>
      </c>
      <c r="AP52" s="15"/>
      <c r="AQ52" s="19">
        <f t="shared" ref="AQ52:AQ64" si="52">COUNTA(AM52:AP52)</f>
        <v>1</v>
      </c>
      <c r="AR52" s="14"/>
      <c r="AS52" s="14"/>
      <c r="AT52" s="14" t="s">
        <v>32</v>
      </c>
      <c r="AU52" s="15"/>
      <c r="AV52" s="30">
        <f t="shared" ref="AV52:AV64" si="53">COUNTA(AR52:AU52)</f>
        <v>1</v>
      </c>
    </row>
    <row r="53" spans="1:48">
      <c r="A53" s="13">
        <v>4</v>
      </c>
      <c r="B53" s="3" t="s">
        <v>1</v>
      </c>
      <c r="C53" s="27" t="s">
        <v>41</v>
      </c>
      <c r="D53" s="14"/>
      <c r="E53" s="14"/>
      <c r="F53" s="14"/>
      <c r="G53" s="15"/>
      <c r="H53" s="19">
        <f t="shared" si="45"/>
        <v>0</v>
      </c>
      <c r="I53" s="14"/>
      <c r="J53" s="14"/>
      <c r="K53" s="14"/>
      <c r="L53" s="15"/>
      <c r="M53" s="19">
        <f t="shared" si="46"/>
        <v>0</v>
      </c>
      <c r="N53" s="14"/>
      <c r="O53" s="14"/>
      <c r="P53" s="14"/>
      <c r="Q53" s="15"/>
      <c r="R53" s="19">
        <f t="shared" si="47"/>
        <v>0</v>
      </c>
      <c r="S53" s="14"/>
      <c r="T53" s="14"/>
      <c r="U53" s="14"/>
      <c r="V53" s="15"/>
      <c r="W53" s="19">
        <f t="shared" si="48"/>
        <v>0</v>
      </c>
      <c r="X53" s="14"/>
      <c r="Y53" s="14"/>
      <c r="Z53" s="14"/>
      <c r="AA53" s="15"/>
      <c r="AB53" s="19">
        <f t="shared" si="49"/>
        <v>0</v>
      </c>
      <c r="AC53" s="14"/>
      <c r="AD53" s="14"/>
      <c r="AE53" s="14"/>
      <c r="AF53" s="15"/>
      <c r="AG53" s="19">
        <f t="shared" si="50"/>
        <v>0</v>
      </c>
      <c r="AH53" s="14"/>
      <c r="AI53" s="14"/>
      <c r="AJ53" s="14"/>
      <c r="AK53" s="15"/>
      <c r="AL53" s="19">
        <f t="shared" si="51"/>
        <v>0</v>
      </c>
      <c r="AM53" s="14"/>
      <c r="AN53" s="14"/>
      <c r="AO53" s="14"/>
      <c r="AP53" s="15"/>
      <c r="AQ53" s="19">
        <f t="shared" si="52"/>
        <v>0</v>
      </c>
      <c r="AR53" s="14"/>
      <c r="AS53" s="14"/>
      <c r="AT53" s="14"/>
      <c r="AU53" s="15"/>
      <c r="AV53" s="30">
        <f t="shared" si="53"/>
        <v>0</v>
      </c>
    </row>
    <row r="54" spans="1:48">
      <c r="A54" s="13">
        <v>4</v>
      </c>
      <c r="B54" s="3" t="s">
        <v>2</v>
      </c>
      <c r="C54" s="27" t="s">
        <v>41</v>
      </c>
      <c r="D54" s="14"/>
      <c r="E54" s="14"/>
      <c r="F54" s="14"/>
      <c r="G54" s="15"/>
      <c r="H54" s="19">
        <f t="shared" si="45"/>
        <v>0</v>
      </c>
      <c r="I54" s="14"/>
      <c r="J54" s="14"/>
      <c r="K54" s="14"/>
      <c r="L54" s="15"/>
      <c r="M54" s="19">
        <f t="shared" si="46"/>
        <v>0</v>
      </c>
      <c r="N54" s="14"/>
      <c r="O54" s="14"/>
      <c r="P54" s="14"/>
      <c r="Q54" s="15"/>
      <c r="R54" s="19">
        <f t="shared" si="47"/>
        <v>0</v>
      </c>
      <c r="S54" s="14"/>
      <c r="T54" s="14"/>
      <c r="U54" s="14"/>
      <c r="V54" s="15"/>
      <c r="W54" s="19">
        <f t="shared" si="48"/>
        <v>0</v>
      </c>
      <c r="X54" s="14"/>
      <c r="Y54" s="14"/>
      <c r="Z54" s="14"/>
      <c r="AA54" s="15"/>
      <c r="AB54" s="19">
        <f t="shared" si="49"/>
        <v>0</v>
      </c>
      <c r="AC54" s="14"/>
      <c r="AD54" s="14"/>
      <c r="AE54" s="14"/>
      <c r="AF54" s="15"/>
      <c r="AG54" s="19">
        <f t="shared" si="50"/>
        <v>0</v>
      </c>
      <c r="AH54" s="14"/>
      <c r="AI54" s="14"/>
      <c r="AJ54" s="14"/>
      <c r="AK54" s="15"/>
      <c r="AL54" s="19">
        <f t="shared" si="51"/>
        <v>0</v>
      </c>
      <c r="AM54" s="14"/>
      <c r="AN54" s="14"/>
      <c r="AO54" s="14"/>
      <c r="AP54" s="15"/>
      <c r="AQ54" s="19">
        <f t="shared" si="52"/>
        <v>0</v>
      </c>
      <c r="AR54" s="14"/>
      <c r="AS54" s="14" t="s">
        <v>32</v>
      </c>
      <c r="AT54" s="14"/>
      <c r="AU54" s="15"/>
      <c r="AV54" s="30">
        <f t="shared" si="53"/>
        <v>1</v>
      </c>
    </row>
    <row r="55" spans="1:48">
      <c r="A55" s="13">
        <v>4</v>
      </c>
      <c r="B55" s="3" t="s">
        <v>3</v>
      </c>
      <c r="C55" s="27" t="s">
        <v>41</v>
      </c>
      <c r="D55" s="14"/>
      <c r="E55" s="14"/>
      <c r="F55" s="14"/>
      <c r="G55" s="15"/>
      <c r="H55" s="19">
        <f t="shared" si="45"/>
        <v>0</v>
      </c>
      <c r="I55" s="14"/>
      <c r="J55" s="14"/>
      <c r="K55" s="14"/>
      <c r="L55" s="15"/>
      <c r="M55" s="19">
        <f t="shared" si="46"/>
        <v>0</v>
      </c>
      <c r="N55" s="14"/>
      <c r="O55" s="14"/>
      <c r="P55" s="14"/>
      <c r="Q55" s="15"/>
      <c r="R55" s="19">
        <f t="shared" si="47"/>
        <v>0</v>
      </c>
      <c r="S55" s="14"/>
      <c r="T55" s="14"/>
      <c r="U55" s="14"/>
      <c r="V55" s="15"/>
      <c r="W55" s="19">
        <f t="shared" si="48"/>
        <v>0</v>
      </c>
      <c r="X55" s="14"/>
      <c r="Y55" s="14"/>
      <c r="Z55" s="14"/>
      <c r="AA55" s="15"/>
      <c r="AB55" s="19">
        <f t="shared" si="49"/>
        <v>0</v>
      </c>
      <c r="AC55" s="14"/>
      <c r="AD55" s="14"/>
      <c r="AE55" s="14"/>
      <c r="AF55" s="15"/>
      <c r="AG55" s="19">
        <f t="shared" si="50"/>
        <v>0</v>
      </c>
      <c r="AH55" s="14"/>
      <c r="AI55" s="14"/>
      <c r="AJ55" s="14"/>
      <c r="AK55" s="15"/>
      <c r="AL55" s="19">
        <f t="shared" si="51"/>
        <v>0</v>
      </c>
      <c r="AM55" s="14"/>
      <c r="AN55" s="14"/>
      <c r="AO55" s="14"/>
      <c r="AP55" s="15"/>
      <c r="AQ55" s="19">
        <f t="shared" si="52"/>
        <v>0</v>
      </c>
      <c r="AR55" s="14"/>
      <c r="AS55" s="14"/>
      <c r="AT55" s="14"/>
      <c r="AU55" s="15"/>
      <c r="AV55" s="30">
        <f t="shared" si="53"/>
        <v>0</v>
      </c>
    </row>
    <row r="56" spans="1:48">
      <c r="A56" s="13">
        <v>4</v>
      </c>
      <c r="B56" s="3" t="s">
        <v>4</v>
      </c>
      <c r="C56" s="27" t="s">
        <v>41</v>
      </c>
      <c r="D56" s="14"/>
      <c r="E56" s="14"/>
      <c r="F56" s="14"/>
      <c r="G56" s="15"/>
      <c r="H56" s="19">
        <f t="shared" si="45"/>
        <v>0</v>
      </c>
      <c r="I56" s="14"/>
      <c r="J56" s="14"/>
      <c r="K56" s="14" t="s">
        <v>32</v>
      </c>
      <c r="L56" s="15"/>
      <c r="M56" s="19">
        <f t="shared" si="46"/>
        <v>1</v>
      </c>
      <c r="N56" s="14"/>
      <c r="O56" s="14"/>
      <c r="P56" s="14"/>
      <c r="Q56" s="15"/>
      <c r="R56" s="19">
        <f t="shared" si="47"/>
        <v>0</v>
      </c>
      <c r="S56" s="14"/>
      <c r="T56" s="14"/>
      <c r="U56" s="14" t="s">
        <v>32</v>
      </c>
      <c r="V56" s="15"/>
      <c r="W56" s="19">
        <f t="shared" si="48"/>
        <v>1</v>
      </c>
      <c r="X56" s="14"/>
      <c r="Y56" s="14"/>
      <c r="Z56" s="14"/>
      <c r="AA56" s="15"/>
      <c r="AB56" s="19">
        <f t="shared" si="49"/>
        <v>0</v>
      </c>
      <c r="AC56" s="14"/>
      <c r="AD56" s="14"/>
      <c r="AE56" s="14"/>
      <c r="AF56" s="15"/>
      <c r="AG56" s="19">
        <f t="shared" si="50"/>
        <v>0</v>
      </c>
      <c r="AH56" s="14"/>
      <c r="AI56" s="14"/>
      <c r="AJ56" s="14" t="s">
        <v>32</v>
      </c>
      <c r="AK56" s="15"/>
      <c r="AL56" s="19">
        <f t="shared" si="51"/>
        <v>1</v>
      </c>
      <c r="AM56" s="14"/>
      <c r="AN56" s="14"/>
      <c r="AO56" s="14"/>
      <c r="AP56" s="15"/>
      <c r="AQ56" s="19">
        <f t="shared" si="52"/>
        <v>0</v>
      </c>
      <c r="AR56" s="14" t="s">
        <v>32</v>
      </c>
      <c r="AS56" s="14"/>
      <c r="AT56" s="14"/>
      <c r="AU56" s="15"/>
      <c r="AV56" s="30">
        <f t="shared" si="53"/>
        <v>1</v>
      </c>
    </row>
    <row r="57" spans="1:48">
      <c r="A57" s="13">
        <v>4</v>
      </c>
      <c r="B57" s="3" t="s">
        <v>5</v>
      </c>
      <c r="C57" s="27" t="s">
        <v>41</v>
      </c>
      <c r="D57" s="14"/>
      <c r="E57" s="14" t="s">
        <v>32</v>
      </c>
      <c r="F57" s="14"/>
      <c r="G57" s="15"/>
      <c r="H57" s="19">
        <f t="shared" si="45"/>
        <v>1</v>
      </c>
      <c r="I57" s="14" t="s">
        <v>32</v>
      </c>
      <c r="J57" s="14"/>
      <c r="K57" s="14"/>
      <c r="L57" s="15" t="s">
        <v>32</v>
      </c>
      <c r="M57" s="19">
        <f t="shared" si="46"/>
        <v>2</v>
      </c>
      <c r="N57" s="14"/>
      <c r="O57" s="14"/>
      <c r="P57" s="14" t="s">
        <v>32</v>
      </c>
      <c r="Q57" s="15"/>
      <c r="R57" s="19">
        <f t="shared" si="47"/>
        <v>1</v>
      </c>
      <c r="S57" s="14"/>
      <c r="T57" s="14"/>
      <c r="U57" s="14"/>
      <c r="V57" s="15" t="s">
        <v>32</v>
      </c>
      <c r="W57" s="19">
        <f t="shared" si="48"/>
        <v>1</v>
      </c>
      <c r="X57" s="14"/>
      <c r="Y57" s="14"/>
      <c r="Z57" s="14"/>
      <c r="AA57" s="15" t="s">
        <v>32</v>
      </c>
      <c r="AB57" s="19">
        <f t="shared" si="49"/>
        <v>1</v>
      </c>
      <c r="AC57" s="14"/>
      <c r="AD57" s="14"/>
      <c r="AE57" s="14" t="s">
        <v>32</v>
      </c>
      <c r="AF57" s="15"/>
      <c r="AG57" s="19">
        <f t="shared" si="50"/>
        <v>1</v>
      </c>
      <c r="AH57" s="14"/>
      <c r="AI57" s="14" t="s">
        <v>32</v>
      </c>
      <c r="AJ57" s="14"/>
      <c r="AK57" s="15"/>
      <c r="AL57" s="19">
        <f t="shared" si="51"/>
        <v>1</v>
      </c>
      <c r="AM57" s="14" t="s">
        <v>32</v>
      </c>
      <c r="AN57" s="14"/>
      <c r="AO57" s="14"/>
      <c r="AP57" s="15" t="s">
        <v>32</v>
      </c>
      <c r="AQ57" s="19">
        <f t="shared" si="52"/>
        <v>2</v>
      </c>
      <c r="AR57" s="14"/>
      <c r="AS57" s="14"/>
      <c r="AT57" s="14" t="s">
        <v>32</v>
      </c>
      <c r="AU57" s="15"/>
      <c r="AV57" s="30">
        <f t="shared" si="53"/>
        <v>1</v>
      </c>
    </row>
    <row r="58" spans="1:48">
      <c r="A58" s="13">
        <v>4</v>
      </c>
      <c r="B58" s="3" t="s">
        <v>6</v>
      </c>
      <c r="C58" s="27" t="s">
        <v>41</v>
      </c>
      <c r="D58" s="14"/>
      <c r="E58" s="14"/>
      <c r="F58" s="14"/>
      <c r="G58" s="15"/>
      <c r="H58" s="19">
        <f t="shared" si="45"/>
        <v>0</v>
      </c>
      <c r="I58" s="14"/>
      <c r="J58" s="14"/>
      <c r="K58" s="14"/>
      <c r="L58" s="15"/>
      <c r="M58" s="19">
        <f t="shared" si="46"/>
        <v>0</v>
      </c>
      <c r="N58" s="14"/>
      <c r="O58" s="14"/>
      <c r="P58" s="14"/>
      <c r="Q58" s="15"/>
      <c r="R58" s="19">
        <f t="shared" si="47"/>
        <v>0</v>
      </c>
      <c r="S58" s="14"/>
      <c r="T58" s="14"/>
      <c r="U58" s="14" t="s">
        <v>32</v>
      </c>
      <c r="V58" s="15"/>
      <c r="W58" s="19">
        <f t="shared" si="48"/>
        <v>1</v>
      </c>
      <c r="X58" s="14"/>
      <c r="Y58" s="14"/>
      <c r="Z58" s="14"/>
      <c r="AA58" s="15"/>
      <c r="AB58" s="19">
        <f t="shared" si="49"/>
        <v>0</v>
      </c>
      <c r="AC58" s="14"/>
      <c r="AD58" s="14"/>
      <c r="AE58" s="14"/>
      <c r="AF58" s="15"/>
      <c r="AG58" s="19">
        <f t="shared" si="50"/>
        <v>0</v>
      </c>
      <c r="AH58" s="14"/>
      <c r="AI58" s="14"/>
      <c r="AJ58" s="14"/>
      <c r="AK58" s="15"/>
      <c r="AL58" s="19">
        <f t="shared" si="51"/>
        <v>0</v>
      </c>
      <c r="AM58" s="14"/>
      <c r="AN58" s="14"/>
      <c r="AO58" s="14"/>
      <c r="AP58" s="15"/>
      <c r="AQ58" s="19">
        <f t="shared" si="52"/>
        <v>0</v>
      </c>
      <c r="AR58" s="14"/>
      <c r="AS58" s="14"/>
      <c r="AT58" s="14"/>
      <c r="AU58" s="15" t="s">
        <v>32</v>
      </c>
      <c r="AV58" s="30">
        <f t="shared" si="53"/>
        <v>1</v>
      </c>
    </row>
    <row r="59" spans="1:48">
      <c r="A59" s="13">
        <v>4</v>
      </c>
      <c r="B59" s="3" t="s">
        <v>7</v>
      </c>
      <c r="C59" s="27" t="s">
        <v>41</v>
      </c>
      <c r="D59" s="14"/>
      <c r="E59" s="14"/>
      <c r="F59" s="14"/>
      <c r="G59" s="15"/>
      <c r="H59" s="19">
        <f t="shared" si="45"/>
        <v>0</v>
      </c>
      <c r="I59" s="14"/>
      <c r="J59" s="14"/>
      <c r="K59" s="14"/>
      <c r="L59" s="15"/>
      <c r="M59" s="19">
        <f t="shared" si="46"/>
        <v>0</v>
      </c>
      <c r="N59" s="14"/>
      <c r="O59" s="14"/>
      <c r="P59" s="14"/>
      <c r="Q59" s="15"/>
      <c r="R59" s="19">
        <f t="shared" si="47"/>
        <v>0</v>
      </c>
      <c r="S59" s="14"/>
      <c r="T59" s="14"/>
      <c r="U59" s="14"/>
      <c r="V59" s="15"/>
      <c r="W59" s="19">
        <f t="shared" si="48"/>
        <v>0</v>
      </c>
      <c r="X59" s="14"/>
      <c r="Y59" s="14"/>
      <c r="Z59" s="14"/>
      <c r="AA59" s="15"/>
      <c r="AB59" s="19">
        <f t="shared" si="49"/>
        <v>0</v>
      </c>
      <c r="AC59" s="14"/>
      <c r="AD59" s="14"/>
      <c r="AE59" s="14"/>
      <c r="AF59" s="15"/>
      <c r="AG59" s="19">
        <f t="shared" si="50"/>
        <v>0</v>
      </c>
      <c r="AH59" s="14"/>
      <c r="AI59" s="14"/>
      <c r="AJ59" s="14"/>
      <c r="AK59" s="15"/>
      <c r="AL59" s="19">
        <f t="shared" si="51"/>
        <v>0</v>
      </c>
      <c r="AM59" s="14"/>
      <c r="AN59" s="14"/>
      <c r="AO59" s="14"/>
      <c r="AP59" s="15"/>
      <c r="AQ59" s="19">
        <f t="shared" si="52"/>
        <v>0</v>
      </c>
      <c r="AR59" s="14"/>
      <c r="AS59" s="14"/>
      <c r="AT59" s="14"/>
      <c r="AU59" s="15"/>
      <c r="AV59" s="30">
        <f t="shared" si="53"/>
        <v>0</v>
      </c>
    </row>
    <row r="60" spans="1:48">
      <c r="A60" s="13">
        <v>4</v>
      </c>
      <c r="B60" s="3" t="s">
        <v>22</v>
      </c>
      <c r="C60" s="27" t="s">
        <v>41</v>
      </c>
      <c r="D60" s="14"/>
      <c r="E60" s="14"/>
      <c r="F60" s="14"/>
      <c r="G60" s="15"/>
      <c r="H60" s="19">
        <f t="shared" si="45"/>
        <v>0</v>
      </c>
      <c r="I60" s="14"/>
      <c r="J60" s="14"/>
      <c r="K60" s="14"/>
      <c r="L60" s="15"/>
      <c r="M60" s="19">
        <f t="shared" si="46"/>
        <v>0</v>
      </c>
      <c r="N60" s="14"/>
      <c r="O60" s="14"/>
      <c r="P60" s="14"/>
      <c r="Q60" s="15"/>
      <c r="R60" s="19">
        <f t="shared" si="47"/>
        <v>0</v>
      </c>
      <c r="S60" s="14"/>
      <c r="T60" s="14"/>
      <c r="U60" s="14"/>
      <c r="V60" s="15"/>
      <c r="W60" s="19">
        <f t="shared" si="48"/>
        <v>0</v>
      </c>
      <c r="X60" s="14"/>
      <c r="Y60" s="14"/>
      <c r="Z60" s="14"/>
      <c r="AA60" s="15"/>
      <c r="AB60" s="19">
        <f t="shared" si="49"/>
        <v>0</v>
      </c>
      <c r="AC60" s="14"/>
      <c r="AD60" s="14"/>
      <c r="AE60" s="14"/>
      <c r="AF60" s="15"/>
      <c r="AG60" s="19">
        <f t="shared" si="50"/>
        <v>0</v>
      </c>
      <c r="AH60" s="14"/>
      <c r="AI60" s="14"/>
      <c r="AJ60" s="14"/>
      <c r="AK60" s="15"/>
      <c r="AL60" s="19">
        <f t="shared" si="51"/>
        <v>0</v>
      </c>
      <c r="AM60" s="14"/>
      <c r="AN60" s="14"/>
      <c r="AO60" s="14"/>
      <c r="AP60" s="15"/>
      <c r="AQ60" s="19">
        <f t="shared" si="52"/>
        <v>0</v>
      </c>
      <c r="AR60" s="14"/>
      <c r="AS60" s="14"/>
      <c r="AT60" s="14"/>
      <c r="AU60" s="15"/>
      <c r="AV60" s="30">
        <f t="shared" si="53"/>
        <v>0</v>
      </c>
    </row>
    <row r="61" spans="1:48">
      <c r="A61" s="13">
        <v>4</v>
      </c>
      <c r="B61" s="3" t="s">
        <v>8</v>
      </c>
      <c r="C61" s="27" t="s">
        <v>41</v>
      </c>
      <c r="D61" s="14"/>
      <c r="E61" s="14"/>
      <c r="F61" s="14"/>
      <c r="G61" s="15"/>
      <c r="H61" s="19">
        <f t="shared" si="45"/>
        <v>0</v>
      </c>
      <c r="I61" s="14"/>
      <c r="J61" s="14"/>
      <c r="K61" s="14"/>
      <c r="L61" s="15"/>
      <c r="M61" s="19">
        <f t="shared" si="46"/>
        <v>0</v>
      </c>
      <c r="N61" s="14"/>
      <c r="O61" s="14"/>
      <c r="P61" s="14"/>
      <c r="Q61" s="15"/>
      <c r="R61" s="19">
        <f t="shared" si="47"/>
        <v>0</v>
      </c>
      <c r="S61" s="14"/>
      <c r="T61" s="14"/>
      <c r="U61" s="14"/>
      <c r="V61" s="15"/>
      <c r="W61" s="19">
        <f t="shared" si="48"/>
        <v>0</v>
      </c>
      <c r="X61" s="14"/>
      <c r="Y61" s="14"/>
      <c r="Z61" s="14"/>
      <c r="AA61" s="15"/>
      <c r="AB61" s="19">
        <f t="shared" si="49"/>
        <v>0</v>
      </c>
      <c r="AC61" s="14"/>
      <c r="AD61" s="14"/>
      <c r="AE61" s="14"/>
      <c r="AF61" s="15"/>
      <c r="AG61" s="19">
        <f t="shared" si="50"/>
        <v>0</v>
      </c>
      <c r="AH61" s="14"/>
      <c r="AI61" s="14"/>
      <c r="AJ61" s="14"/>
      <c r="AK61" s="15"/>
      <c r="AL61" s="19">
        <f t="shared" si="51"/>
        <v>0</v>
      </c>
      <c r="AM61" s="14"/>
      <c r="AN61" s="14"/>
      <c r="AO61" s="14"/>
      <c r="AP61" s="15"/>
      <c r="AQ61" s="19">
        <f t="shared" si="52"/>
        <v>0</v>
      </c>
      <c r="AR61" s="14"/>
      <c r="AS61" s="14"/>
      <c r="AT61" s="14"/>
      <c r="AU61" s="15"/>
      <c r="AV61" s="30">
        <f t="shared" si="53"/>
        <v>0</v>
      </c>
    </row>
    <row r="62" spans="1:48">
      <c r="A62" s="13">
        <v>4</v>
      </c>
      <c r="B62" s="3" t="s">
        <v>74</v>
      </c>
      <c r="C62" s="27" t="s">
        <v>41</v>
      </c>
      <c r="D62" s="14"/>
      <c r="E62" s="14"/>
      <c r="F62" s="14"/>
      <c r="G62" s="15"/>
      <c r="H62" s="19">
        <f t="shared" si="45"/>
        <v>0</v>
      </c>
      <c r="I62" s="14"/>
      <c r="J62" s="14"/>
      <c r="K62" s="14"/>
      <c r="L62" s="15"/>
      <c r="M62" s="19">
        <f t="shared" si="46"/>
        <v>0</v>
      </c>
      <c r="N62" s="14"/>
      <c r="O62" s="14"/>
      <c r="P62" s="14"/>
      <c r="Q62" s="15"/>
      <c r="R62" s="19">
        <f t="shared" si="47"/>
        <v>0</v>
      </c>
      <c r="S62" s="14"/>
      <c r="T62" s="14"/>
      <c r="U62" s="14"/>
      <c r="V62" s="15"/>
      <c r="W62" s="19">
        <f t="shared" si="48"/>
        <v>0</v>
      </c>
      <c r="X62" s="14"/>
      <c r="Y62" s="14"/>
      <c r="Z62" s="14"/>
      <c r="AA62" s="15"/>
      <c r="AB62" s="19">
        <f t="shared" si="49"/>
        <v>0</v>
      </c>
      <c r="AC62" s="14"/>
      <c r="AD62" s="14"/>
      <c r="AE62" s="14"/>
      <c r="AF62" s="15"/>
      <c r="AG62" s="19">
        <f t="shared" si="50"/>
        <v>0</v>
      </c>
      <c r="AH62" s="14"/>
      <c r="AI62" s="14"/>
      <c r="AJ62" s="14"/>
      <c r="AK62" s="15"/>
      <c r="AL62" s="19">
        <f t="shared" si="51"/>
        <v>0</v>
      </c>
      <c r="AM62" s="14"/>
      <c r="AN62" s="14"/>
      <c r="AO62" s="14"/>
      <c r="AP62" s="15"/>
      <c r="AQ62" s="19">
        <f t="shared" si="52"/>
        <v>0</v>
      </c>
      <c r="AR62" s="14"/>
      <c r="AS62" s="14"/>
      <c r="AT62" s="14"/>
      <c r="AU62" s="15"/>
      <c r="AV62" s="30">
        <f t="shared" si="53"/>
        <v>0</v>
      </c>
    </row>
    <row r="63" spans="1:48">
      <c r="A63" s="13">
        <v>4</v>
      </c>
      <c r="B63" s="3" t="s">
        <v>9</v>
      </c>
      <c r="C63" s="27" t="s">
        <v>41</v>
      </c>
      <c r="D63" s="14"/>
      <c r="E63" s="14"/>
      <c r="F63" s="14"/>
      <c r="G63" s="15"/>
      <c r="H63" s="19">
        <f t="shared" si="45"/>
        <v>0</v>
      </c>
      <c r="I63" s="14"/>
      <c r="J63" s="14"/>
      <c r="K63" s="14"/>
      <c r="L63" s="15"/>
      <c r="M63" s="19">
        <f t="shared" si="46"/>
        <v>0</v>
      </c>
      <c r="N63" s="14"/>
      <c r="O63" s="14"/>
      <c r="P63" s="14"/>
      <c r="Q63" s="15"/>
      <c r="R63" s="19">
        <f t="shared" si="47"/>
        <v>0</v>
      </c>
      <c r="S63" s="14"/>
      <c r="T63" s="14"/>
      <c r="U63" s="14"/>
      <c r="V63" s="15"/>
      <c r="W63" s="19">
        <f t="shared" si="48"/>
        <v>0</v>
      </c>
      <c r="X63" s="14"/>
      <c r="Y63" s="14"/>
      <c r="Z63" s="14"/>
      <c r="AA63" s="15"/>
      <c r="AB63" s="19">
        <f t="shared" si="49"/>
        <v>0</v>
      </c>
      <c r="AC63" s="14"/>
      <c r="AD63" s="14"/>
      <c r="AE63" s="14"/>
      <c r="AF63" s="15"/>
      <c r="AG63" s="19">
        <f t="shared" si="50"/>
        <v>0</v>
      </c>
      <c r="AH63" s="14"/>
      <c r="AI63" s="14"/>
      <c r="AJ63" s="14"/>
      <c r="AK63" s="15"/>
      <c r="AL63" s="19">
        <f t="shared" si="51"/>
        <v>0</v>
      </c>
      <c r="AM63" s="14"/>
      <c r="AN63" s="14"/>
      <c r="AO63" s="14"/>
      <c r="AP63" s="15"/>
      <c r="AQ63" s="19">
        <f t="shared" si="52"/>
        <v>0</v>
      </c>
      <c r="AR63" s="14"/>
      <c r="AS63" s="14"/>
      <c r="AT63" s="14"/>
      <c r="AU63" s="15"/>
      <c r="AV63" s="30">
        <f t="shared" si="53"/>
        <v>0</v>
      </c>
    </row>
    <row r="64" spans="1:48">
      <c r="A64" s="13">
        <v>4</v>
      </c>
      <c r="B64" s="27" t="s">
        <v>33</v>
      </c>
      <c r="C64" s="27" t="s">
        <v>41</v>
      </c>
      <c r="D64" s="16"/>
      <c r="E64" s="16"/>
      <c r="F64" s="16"/>
      <c r="G64" s="17"/>
      <c r="H64" s="20">
        <f t="shared" si="45"/>
        <v>0</v>
      </c>
      <c r="I64" s="16"/>
      <c r="J64" s="16"/>
      <c r="K64" s="16"/>
      <c r="L64" s="17"/>
      <c r="M64" s="20">
        <f t="shared" si="46"/>
        <v>0</v>
      </c>
      <c r="N64" s="16"/>
      <c r="O64" s="16"/>
      <c r="P64" s="16"/>
      <c r="Q64" s="17"/>
      <c r="R64" s="20">
        <f t="shared" si="47"/>
        <v>0</v>
      </c>
      <c r="S64" s="16"/>
      <c r="T64" s="16"/>
      <c r="U64" s="16"/>
      <c r="V64" s="17"/>
      <c r="W64" s="20">
        <f t="shared" si="48"/>
        <v>0</v>
      </c>
      <c r="X64" s="16"/>
      <c r="Y64" s="16"/>
      <c r="Z64" s="16"/>
      <c r="AA64" s="17"/>
      <c r="AB64" s="20">
        <f t="shared" si="49"/>
        <v>0</v>
      </c>
      <c r="AC64" s="16"/>
      <c r="AD64" s="16"/>
      <c r="AE64" s="16"/>
      <c r="AF64" s="17"/>
      <c r="AG64" s="20">
        <f t="shared" si="50"/>
        <v>0</v>
      </c>
      <c r="AH64" s="16"/>
      <c r="AI64" s="16"/>
      <c r="AJ64" s="16"/>
      <c r="AK64" s="17"/>
      <c r="AL64" s="20">
        <f t="shared" si="51"/>
        <v>0</v>
      </c>
      <c r="AM64" s="16"/>
      <c r="AN64" s="16" t="s">
        <v>32</v>
      </c>
      <c r="AO64" s="16"/>
      <c r="AP64" s="17"/>
      <c r="AQ64" s="20">
        <f t="shared" si="52"/>
        <v>1</v>
      </c>
      <c r="AR64" s="16"/>
      <c r="AS64" s="16"/>
      <c r="AT64" s="16"/>
      <c r="AU64" s="17"/>
      <c r="AV64" s="31">
        <f t="shared" si="53"/>
        <v>0</v>
      </c>
    </row>
    <row r="65" spans="1:48">
      <c r="A65" s="13">
        <v>4</v>
      </c>
      <c r="B65" s="32"/>
      <c r="C65" s="33"/>
      <c r="D65" s="34"/>
      <c r="E65" s="35"/>
      <c r="F65" s="35"/>
      <c r="G65" s="35"/>
      <c r="H65" s="36">
        <f t="shared" ref="H65" si="54">SUM(H52:H64)</f>
        <v>2</v>
      </c>
      <c r="I65" s="35"/>
      <c r="J65" s="35"/>
      <c r="K65" s="35"/>
      <c r="L65" s="35"/>
      <c r="M65" s="36">
        <f t="shared" si="27"/>
        <v>5</v>
      </c>
      <c r="N65" s="35"/>
      <c r="O65" s="35"/>
      <c r="P65" s="35"/>
      <c r="Q65" s="35"/>
      <c r="R65" s="36">
        <f t="shared" si="28"/>
        <v>2</v>
      </c>
      <c r="S65" s="35"/>
      <c r="T65" s="35"/>
      <c r="U65" s="35"/>
      <c r="V65" s="35"/>
      <c r="W65" s="36">
        <f t="shared" si="29"/>
        <v>4</v>
      </c>
      <c r="X65" s="35"/>
      <c r="Y65" s="35"/>
      <c r="Z65" s="35"/>
      <c r="AA65" s="35"/>
      <c r="AB65" s="36">
        <f t="shared" si="30"/>
        <v>2</v>
      </c>
      <c r="AC65" s="35"/>
      <c r="AD65" s="35"/>
      <c r="AE65" s="35"/>
      <c r="AF65" s="35"/>
      <c r="AG65" s="36">
        <f t="shared" si="31"/>
        <v>2</v>
      </c>
      <c r="AH65" s="35"/>
      <c r="AI65" s="35"/>
      <c r="AJ65" s="35"/>
      <c r="AK65" s="35"/>
      <c r="AL65" s="36">
        <f t="shared" si="32"/>
        <v>4</v>
      </c>
      <c r="AM65" s="35"/>
      <c r="AN65" s="35"/>
      <c r="AO65" s="35"/>
      <c r="AP65" s="35"/>
      <c r="AQ65" s="36">
        <f t="shared" si="33"/>
        <v>4</v>
      </c>
      <c r="AR65" s="35"/>
      <c r="AS65" s="35"/>
      <c r="AT65" s="35"/>
      <c r="AU65" s="35"/>
      <c r="AV65" s="36">
        <f t="shared" si="34"/>
        <v>5</v>
      </c>
    </row>
    <row r="66" spans="1:48">
      <c r="A66" s="12">
        <v>5</v>
      </c>
      <c r="B66" s="48" t="str">
        <f>"Буква (или иное название) класса "&amp;A66&amp;":"</f>
        <v>Буква (или иное название) класса 5:</v>
      </c>
      <c r="C66" s="49"/>
      <c r="D66" s="50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>
      <c r="A67" s="12">
        <v>5</v>
      </c>
      <c r="B67" s="25" t="s">
        <v>0</v>
      </c>
      <c r="C67" s="26" t="s">
        <v>41</v>
      </c>
      <c r="D67" s="14"/>
      <c r="E67" s="14"/>
      <c r="F67" s="14"/>
      <c r="G67" s="15"/>
      <c r="H67" s="19">
        <f t="shared" ref="H67:H79" si="55">COUNTA(D67:G67)</f>
        <v>0</v>
      </c>
      <c r="I67" s="14"/>
      <c r="J67" s="14"/>
      <c r="K67" s="14"/>
      <c r="L67" s="15"/>
      <c r="M67" s="19">
        <f t="shared" ref="M67:M79" si="56">COUNTA(I67:L67)</f>
        <v>0</v>
      </c>
      <c r="N67" s="14"/>
      <c r="O67" s="14"/>
      <c r="P67" s="14"/>
      <c r="Q67" s="15"/>
      <c r="R67" s="19">
        <f t="shared" ref="R67:R79" si="57">COUNTA(N67:Q67)</f>
        <v>0</v>
      </c>
      <c r="S67" s="14"/>
      <c r="T67" s="14"/>
      <c r="U67" s="14"/>
      <c r="V67" s="15"/>
      <c r="W67" s="19">
        <f t="shared" ref="W67:W79" si="58">COUNTA(S67:V67)</f>
        <v>0</v>
      </c>
      <c r="X67" s="14"/>
      <c r="Y67" s="14"/>
      <c r="Z67" s="14"/>
      <c r="AA67" s="15"/>
      <c r="AB67" s="19">
        <f t="shared" ref="AB67:AB79" si="59">COUNTA(X67:AA67)</f>
        <v>0</v>
      </c>
      <c r="AC67" s="14"/>
      <c r="AD67" s="14"/>
      <c r="AE67" s="14"/>
      <c r="AF67" s="15"/>
      <c r="AG67" s="19">
        <f t="shared" ref="AG67:AG79" si="60">COUNTA(AC67:AF67)</f>
        <v>0</v>
      </c>
      <c r="AH67" s="14"/>
      <c r="AI67" s="14"/>
      <c r="AJ67" s="14"/>
      <c r="AK67" s="15"/>
      <c r="AL67" s="19">
        <f t="shared" ref="AL67:AL79" si="61">COUNTA(AH67:AK67)</f>
        <v>0</v>
      </c>
      <c r="AM67" s="14"/>
      <c r="AN67" s="14"/>
      <c r="AO67" s="14"/>
      <c r="AP67" s="15"/>
      <c r="AQ67" s="19">
        <f t="shared" ref="AQ67:AQ79" si="62">COUNTA(AM67:AP67)</f>
        <v>0</v>
      </c>
      <c r="AR67" s="14"/>
      <c r="AS67" s="14"/>
      <c r="AT67" s="14"/>
      <c r="AU67" s="15"/>
      <c r="AV67" s="30">
        <f t="shared" ref="AV67:AV79" si="63">COUNTA(AR67:AU67)</f>
        <v>0</v>
      </c>
    </row>
    <row r="68" spans="1:48">
      <c r="A68" s="12">
        <v>5</v>
      </c>
      <c r="B68" s="3" t="s">
        <v>1</v>
      </c>
      <c r="C68" s="27" t="s">
        <v>41</v>
      </c>
      <c r="D68" s="14"/>
      <c r="E68" s="14"/>
      <c r="F68" s="14"/>
      <c r="G68" s="15"/>
      <c r="H68" s="19">
        <f t="shared" si="55"/>
        <v>0</v>
      </c>
      <c r="I68" s="14"/>
      <c r="J68" s="14"/>
      <c r="K68" s="14"/>
      <c r="L68" s="15"/>
      <c r="M68" s="19">
        <f t="shared" si="56"/>
        <v>0</v>
      </c>
      <c r="N68" s="14"/>
      <c r="O68" s="14"/>
      <c r="P68" s="14"/>
      <c r="Q68" s="15"/>
      <c r="R68" s="19">
        <f t="shared" si="57"/>
        <v>0</v>
      </c>
      <c r="S68" s="14"/>
      <c r="T68" s="14"/>
      <c r="U68" s="14"/>
      <c r="V68" s="15"/>
      <c r="W68" s="19">
        <f t="shared" si="58"/>
        <v>0</v>
      </c>
      <c r="X68" s="14"/>
      <c r="Y68" s="14"/>
      <c r="Z68" s="14"/>
      <c r="AA68" s="15"/>
      <c r="AB68" s="19">
        <f t="shared" si="59"/>
        <v>0</v>
      </c>
      <c r="AC68" s="14"/>
      <c r="AD68" s="14"/>
      <c r="AE68" s="14"/>
      <c r="AF68" s="15"/>
      <c r="AG68" s="19">
        <f t="shared" si="60"/>
        <v>0</v>
      </c>
      <c r="AH68" s="14"/>
      <c r="AI68" s="14"/>
      <c r="AJ68" s="14"/>
      <c r="AK68" s="15"/>
      <c r="AL68" s="19">
        <f t="shared" si="61"/>
        <v>0</v>
      </c>
      <c r="AM68" s="14"/>
      <c r="AN68" s="14"/>
      <c r="AO68" s="14"/>
      <c r="AP68" s="15"/>
      <c r="AQ68" s="19">
        <f t="shared" si="62"/>
        <v>0</v>
      </c>
      <c r="AR68" s="14"/>
      <c r="AS68" s="14"/>
      <c r="AT68" s="14"/>
      <c r="AU68" s="15"/>
      <c r="AV68" s="30">
        <f t="shared" si="63"/>
        <v>0</v>
      </c>
    </row>
    <row r="69" spans="1:48">
      <c r="A69" s="12">
        <v>5</v>
      </c>
      <c r="B69" s="3" t="s">
        <v>2</v>
      </c>
      <c r="C69" s="27" t="s">
        <v>41</v>
      </c>
      <c r="D69" s="14"/>
      <c r="E69" s="14"/>
      <c r="F69" s="14"/>
      <c r="G69" s="15"/>
      <c r="H69" s="19">
        <f t="shared" si="55"/>
        <v>0</v>
      </c>
      <c r="I69" s="14"/>
      <c r="J69" s="14"/>
      <c r="K69" s="14"/>
      <c r="L69" s="15"/>
      <c r="M69" s="19">
        <f t="shared" si="56"/>
        <v>0</v>
      </c>
      <c r="N69" s="14"/>
      <c r="O69" s="14"/>
      <c r="P69" s="14"/>
      <c r="Q69" s="15"/>
      <c r="R69" s="19">
        <f t="shared" si="57"/>
        <v>0</v>
      </c>
      <c r="S69" s="14"/>
      <c r="T69" s="14"/>
      <c r="U69" s="14"/>
      <c r="V69" s="15"/>
      <c r="W69" s="19">
        <f t="shared" si="58"/>
        <v>0</v>
      </c>
      <c r="X69" s="14"/>
      <c r="Y69" s="14"/>
      <c r="Z69" s="14"/>
      <c r="AA69" s="15"/>
      <c r="AB69" s="19">
        <f t="shared" si="59"/>
        <v>0</v>
      </c>
      <c r="AC69" s="14"/>
      <c r="AD69" s="14"/>
      <c r="AE69" s="14"/>
      <c r="AF69" s="15"/>
      <c r="AG69" s="19">
        <f t="shared" si="60"/>
        <v>0</v>
      </c>
      <c r="AH69" s="14"/>
      <c r="AI69" s="14"/>
      <c r="AJ69" s="14"/>
      <c r="AK69" s="15"/>
      <c r="AL69" s="19">
        <f t="shared" si="61"/>
        <v>0</v>
      </c>
      <c r="AM69" s="14"/>
      <c r="AN69" s="14"/>
      <c r="AO69" s="14"/>
      <c r="AP69" s="15"/>
      <c r="AQ69" s="19">
        <f t="shared" si="62"/>
        <v>0</v>
      </c>
      <c r="AR69" s="14"/>
      <c r="AS69" s="14"/>
      <c r="AT69" s="14"/>
      <c r="AU69" s="15"/>
      <c r="AV69" s="30">
        <f t="shared" si="63"/>
        <v>0</v>
      </c>
    </row>
    <row r="70" spans="1:48">
      <c r="A70" s="12">
        <v>5</v>
      </c>
      <c r="B70" s="3" t="s">
        <v>3</v>
      </c>
      <c r="C70" s="27" t="s">
        <v>41</v>
      </c>
      <c r="D70" s="14"/>
      <c r="E70" s="14"/>
      <c r="F70" s="14"/>
      <c r="G70" s="15"/>
      <c r="H70" s="19">
        <f t="shared" si="55"/>
        <v>0</v>
      </c>
      <c r="I70" s="14"/>
      <c r="J70" s="14"/>
      <c r="K70" s="14"/>
      <c r="L70" s="15"/>
      <c r="M70" s="19">
        <f t="shared" si="56"/>
        <v>0</v>
      </c>
      <c r="N70" s="14"/>
      <c r="O70" s="14"/>
      <c r="P70" s="14"/>
      <c r="Q70" s="15"/>
      <c r="R70" s="19">
        <f t="shared" si="57"/>
        <v>0</v>
      </c>
      <c r="S70" s="14"/>
      <c r="T70" s="14"/>
      <c r="U70" s="14"/>
      <c r="V70" s="15"/>
      <c r="W70" s="19">
        <f t="shared" si="58"/>
        <v>0</v>
      </c>
      <c r="X70" s="14"/>
      <c r="Y70" s="14"/>
      <c r="Z70" s="14"/>
      <c r="AA70" s="15"/>
      <c r="AB70" s="19">
        <f t="shared" si="59"/>
        <v>0</v>
      </c>
      <c r="AC70" s="14"/>
      <c r="AD70" s="14"/>
      <c r="AE70" s="14"/>
      <c r="AF70" s="15"/>
      <c r="AG70" s="19">
        <f t="shared" si="60"/>
        <v>0</v>
      </c>
      <c r="AH70" s="14"/>
      <c r="AI70" s="14"/>
      <c r="AJ70" s="14"/>
      <c r="AK70" s="15"/>
      <c r="AL70" s="19">
        <f t="shared" si="61"/>
        <v>0</v>
      </c>
      <c r="AM70" s="14"/>
      <c r="AN70" s="14"/>
      <c r="AO70" s="14"/>
      <c r="AP70" s="15"/>
      <c r="AQ70" s="19">
        <f t="shared" si="62"/>
        <v>0</v>
      </c>
      <c r="AR70" s="14"/>
      <c r="AS70" s="14"/>
      <c r="AT70" s="14"/>
      <c r="AU70" s="15"/>
      <c r="AV70" s="30">
        <f t="shared" si="63"/>
        <v>0</v>
      </c>
    </row>
    <row r="71" spans="1:48">
      <c r="A71" s="12">
        <v>5</v>
      </c>
      <c r="B71" s="3" t="s">
        <v>4</v>
      </c>
      <c r="C71" s="27" t="s">
        <v>41</v>
      </c>
      <c r="D71" s="14"/>
      <c r="E71" s="14"/>
      <c r="F71" s="14"/>
      <c r="G71" s="15"/>
      <c r="H71" s="19">
        <f t="shared" si="55"/>
        <v>0</v>
      </c>
      <c r="I71" s="14"/>
      <c r="J71" s="14"/>
      <c r="K71" s="14"/>
      <c r="L71" s="15"/>
      <c r="M71" s="19">
        <f t="shared" si="56"/>
        <v>0</v>
      </c>
      <c r="N71" s="14"/>
      <c r="O71" s="14"/>
      <c r="P71" s="14"/>
      <c r="Q71" s="15"/>
      <c r="R71" s="19">
        <f t="shared" si="57"/>
        <v>0</v>
      </c>
      <c r="S71" s="14"/>
      <c r="T71" s="14"/>
      <c r="U71" s="14"/>
      <c r="V71" s="15"/>
      <c r="W71" s="19">
        <f t="shared" si="58"/>
        <v>0</v>
      </c>
      <c r="X71" s="14"/>
      <c r="Y71" s="14"/>
      <c r="Z71" s="14"/>
      <c r="AA71" s="15"/>
      <c r="AB71" s="19">
        <f t="shared" si="59"/>
        <v>0</v>
      </c>
      <c r="AC71" s="14"/>
      <c r="AD71" s="14"/>
      <c r="AE71" s="14"/>
      <c r="AF71" s="15"/>
      <c r="AG71" s="19">
        <f t="shared" si="60"/>
        <v>0</v>
      </c>
      <c r="AH71" s="14"/>
      <c r="AI71" s="14"/>
      <c r="AJ71" s="14"/>
      <c r="AK71" s="15"/>
      <c r="AL71" s="19">
        <f t="shared" si="61"/>
        <v>0</v>
      </c>
      <c r="AM71" s="14"/>
      <c r="AN71" s="14"/>
      <c r="AO71" s="14"/>
      <c r="AP71" s="15"/>
      <c r="AQ71" s="19">
        <f t="shared" si="62"/>
        <v>0</v>
      </c>
      <c r="AR71" s="14"/>
      <c r="AS71" s="14"/>
      <c r="AT71" s="14"/>
      <c r="AU71" s="15"/>
      <c r="AV71" s="30">
        <f t="shared" si="63"/>
        <v>0</v>
      </c>
    </row>
    <row r="72" spans="1:48">
      <c r="A72" s="12">
        <v>5</v>
      </c>
      <c r="B72" s="3" t="s">
        <v>5</v>
      </c>
      <c r="C72" s="27" t="s">
        <v>41</v>
      </c>
      <c r="D72" s="14"/>
      <c r="E72" s="14"/>
      <c r="F72" s="14"/>
      <c r="G72" s="15"/>
      <c r="H72" s="19">
        <f t="shared" si="55"/>
        <v>0</v>
      </c>
      <c r="I72" s="14"/>
      <c r="J72" s="14"/>
      <c r="K72" s="14"/>
      <c r="L72" s="15"/>
      <c r="M72" s="19">
        <f t="shared" si="56"/>
        <v>0</v>
      </c>
      <c r="N72" s="14"/>
      <c r="O72" s="14"/>
      <c r="P72" s="14"/>
      <c r="Q72" s="15"/>
      <c r="R72" s="19">
        <f t="shared" si="57"/>
        <v>0</v>
      </c>
      <c r="S72" s="14"/>
      <c r="T72" s="14"/>
      <c r="U72" s="14"/>
      <c r="V72" s="15"/>
      <c r="W72" s="19">
        <f t="shared" si="58"/>
        <v>0</v>
      </c>
      <c r="X72" s="14"/>
      <c r="Y72" s="14"/>
      <c r="Z72" s="14"/>
      <c r="AA72" s="15"/>
      <c r="AB72" s="19">
        <f t="shared" si="59"/>
        <v>0</v>
      </c>
      <c r="AC72" s="14"/>
      <c r="AD72" s="14"/>
      <c r="AE72" s="14"/>
      <c r="AF72" s="15"/>
      <c r="AG72" s="19">
        <f t="shared" si="60"/>
        <v>0</v>
      </c>
      <c r="AH72" s="14"/>
      <c r="AI72" s="14"/>
      <c r="AJ72" s="14"/>
      <c r="AK72" s="15"/>
      <c r="AL72" s="19">
        <f t="shared" si="61"/>
        <v>0</v>
      </c>
      <c r="AM72" s="14"/>
      <c r="AN72" s="14"/>
      <c r="AO72" s="14"/>
      <c r="AP72" s="15"/>
      <c r="AQ72" s="19">
        <f t="shared" si="62"/>
        <v>0</v>
      </c>
      <c r="AR72" s="14"/>
      <c r="AS72" s="14"/>
      <c r="AT72" s="14"/>
      <c r="AU72" s="15"/>
      <c r="AV72" s="30">
        <f t="shared" si="63"/>
        <v>0</v>
      </c>
    </row>
    <row r="73" spans="1:48">
      <c r="A73" s="12">
        <v>5</v>
      </c>
      <c r="B73" s="3" t="s">
        <v>6</v>
      </c>
      <c r="C73" s="27" t="s">
        <v>41</v>
      </c>
      <c r="D73" s="14"/>
      <c r="E73" s="14"/>
      <c r="F73" s="14"/>
      <c r="G73" s="15"/>
      <c r="H73" s="19">
        <f t="shared" si="55"/>
        <v>0</v>
      </c>
      <c r="I73" s="14"/>
      <c r="J73" s="14"/>
      <c r="K73" s="14"/>
      <c r="L73" s="15"/>
      <c r="M73" s="19">
        <f t="shared" si="56"/>
        <v>0</v>
      </c>
      <c r="N73" s="14"/>
      <c r="O73" s="14"/>
      <c r="P73" s="14"/>
      <c r="Q73" s="15"/>
      <c r="R73" s="19">
        <f t="shared" si="57"/>
        <v>0</v>
      </c>
      <c r="S73" s="14"/>
      <c r="T73" s="14"/>
      <c r="U73" s="14"/>
      <c r="V73" s="15"/>
      <c r="W73" s="19">
        <f t="shared" si="58"/>
        <v>0</v>
      </c>
      <c r="X73" s="14"/>
      <c r="Y73" s="14"/>
      <c r="Z73" s="14"/>
      <c r="AA73" s="15"/>
      <c r="AB73" s="19">
        <f t="shared" si="59"/>
        <v>0</v>
      </c>
      <c r="AC73" s="14"/>
      <c r="AD73" s="14"/>
      <c r="AE73" s="14"/>
      <c r="AF73" s="15"/>
      <c r="AG73" s="19">
        <f t="shared" si="60"/>
        <v>0</v>
      </c>
      <c r="AH73" s="14"/>
      <c r="AI73" s="14"/>
      <c r="AJ73" s="14"/>
      <c r="AK73" s="15"/>
      <c r="AL73" s="19">
        <f t="shared" si="61"/>
        <v>0</v>
      </c>
      <c r="AM73" s="14"/>
      <c r="AN73" s="14"/>
      <c r="AO73" s="14"/>
      <c r="AP73" s="15"/>
      <c r="AQ73" s="19">
        <f t="shared" si="62"/>
        <v>0</v>
      </c>
      <c r="AR73" s="14"/>
      <c r="AS73" s="14"/>
      <c r="AT73" s="14"/>
      <c r="AU73" s="15"/>
      <c r="AV73" s="30">
        <f t="shared" si="63"/>
        <v>0</v>
      </c>
    </row>
    <row r="74" spans="1:48">
      <c r="A74" s="12">
        <v>5</v>
      </c>
      <c r="B74" s="3" t="s">
        <v>7</v>
      </c>
      <c r="C74" s="27" t="s">
        <v>41</v>
      </c>
      <c r="D74" s="14"/>
      <c r="E74" s="14"/>
      <c r="F74" s="14"/>
      <c r="G74" s="15"/>
      <c r="H74" s="19">
        <f t="shared" si="55"/>
        <v>0</v>
      </c>
      <c r="I74" s="14"/>
      <c r="J74" s="14"/>
      <c r="K74" s="14"/>
      <c r="L74" s="15"/>
      <c r="M74" s="19">
        <f t="shared" si="56"/>
        <v>0</v>
      </c>
      <c r="N74" s="14"/>
      <c r="O74" s="14"/>
      <c r="P74" s="14"/>
      <c r="Q74" s="15"/>
      <c r="R74" s="19">
        <f t="shared" si="57"/>
        <v>0</v>
      </c>
      <c r="S74" s="14"/>
      <c r="T74" s="14"/>
      <c r="U74" s="14"/>
      <c r="V74" s="15"/>
      <c r="W74" s="19">
        <f t="shared" si="58"/>
        <v>0</v>
      </c>
      <c r="X74" s="14"/>
      <c r="Y74" s="14"/>
      <c r="Z74" s="14"/>
      <c r="AA74" s="15"/>
      <c r="AB74" s="19">
        <f t="shared" si="59"/>
        <v>0</v>
      </c>
      <c r="AC74" s="14"/>
      <c r="AD74" s="14"/>
      <c r="AE74" s="14"/>
      <c r="AF74" s="15"/>
      <c r="AG74" s="19">
        <f t="shared" si="60"/>
        <v>0</v>
      </c>
      <c r="AH74" s="14"/>
      <c r="AI74" s="14"/>
      <c r="AJ74" s="14"/>
      <c r="AK74" s="15"/>
      <c r="AL74" s="19">
        <f t="shared" si="61"/>
        <v>0</v>
      </c>
      <c r="AM74" s="14"/>
      <c r="AN74" s="14"/>
      <c r="AO74" s="14"/>
      <c r="AP74" s="15"/>
      <c r="AQ74" s="19">
        <f t="shared" si="62"/>
        <v>0</v>
      </c>
      <c r="AR74" s="14"/>
      <c r="AS74" s="14"/>
      <c r="AT74" s="14"/>
      <c r="AU74" s="15"/>
      <c r="AV74" s="30">
        <f t="shared" si="63"/>
        <v>0</v>
      </c>
    </row>
    <row r="75" spans="1:48">
      <c r="A75" s="12">
        <v>5</v>
      </c>
      <c r="B75" s="3" t="s">
        <v>22</v>
      </c>
      <c r="C75" s="27" t="s">
        <v>41</v>
      </c>
      <c r="D75" s="14"/>
      <c r="E75" s="14"/>
      <c r="F75" s="14"/>
      <c r="G75" s="15"/>
      <c r="H75" s="19">
        <f t="shared" si="55"/>
        <v>0</v>
      </c>
      <c r="I75" s="14"/>
      <c r="J75" s="14"/>
      <c r="K75" s="14"/>
      <c r="L75" s="15"/>
      <c r="M75" s="19">
        <f t="shared" si="56"/>
        <v>0</v>
      </c>
      <c r="N75" s="14"/>
      <c r="O75" s="14"/>
      <c r="P75" s="14"/>
      <c r="Q75" s="15"/>
      <c r="R75" s="19">
        <f t="shared" si="57"/>
        <v>0</v>
      </c>
      <c r="S75" s="14"/>
      <c r="T75" s="14"/>
      <c r="U75" s="14"/>
      <c r="V75" s="15"/>
      <c r="W75" s="19">
        <f t="shared" si="58"/>
        <v>0</v>
      </c>
      <c r="X75" s="14"/>
      <c r="Y75" s="14"/>
      <c r="Z75" s="14"/>
      <c r="AA75" s="15"/>
      <c r="AB75" s="19">
        <f t="shared" si="59"/>
        <v>0</v>
      </c>
      <c r="AC75" s="14"/>
      <c r="AD75" s="14"/>
      <c r="AE75" s="14"/>
      <c r="AF75" s="15"/>
      <c r="AG75" s="19">
        <f t="shared" si="60"/>
        <v>0</v>
      </c>
      <c r="AH75" s="14"/>
      <c r="AI75" s="14"/>
      <c r="AJ75" s="14"/>
      <c r="AK75" s="15"/>
      <c r="AL75" s="19">
        <f t="shared" si="61"/>
        <v>0</v>
      </c>
      <c r="AM75" s="14"/>
      <c r="AN75" s="14"/>
      <c r="AO75" s="14"/>
      <c r="AP75" s="15"/>
      <c r="AQ75" s="19">
        <f t="shared" si="62"/>
        <v>0</v>
      </c>
      <c r="AR75" s="14"/>
      <c r="AS75" s="14"/>
      <c r="AT75" s="14"/>
      <c r="AU75" s="15"/>
      <c r="AV75" s="30">
        <f t="shared" si="63"/>
        <v>0</v>
      </c>
    </row>
    <row r="76" spans="1:48">
      <c r="A76" s="12">
        <v>5</v>
      </c>
      <c r="B76" s="3" t="s">
        <v>8</v>
      </c>
      <c r="C76" s="27" t="s">
        <v>41</v>
      </c>
      <c r="D76" s="14"/>
      <c r="E76" s="14"/>
      <c r="F76" s="14"/>
      <c r="G76" s="15"/>
      <c r="H76" s="19">
        <f t="shared" si="55"/>
        <v>0</v>
      </c>
      <c r="I76" s="14"/>
      <c r="J76" s="14"/>
      <c r="K76" s="14"/>
      <c r="L76" s="15"/>
      <c r="M76" s="19">
        <f t="shared" si="56"/>
        <v>0</v>
      </c>
      <c r="N76" s="14"/>
      <c r="O76" s="14"/>
      <c r="P76" s="14"/>
      <c r="Q76" s="15"/>
      <c r="R76" s="19">
        <f t="shared" si="57"/>
        <v>0</v>
      </c>
      <c r="S76" s="14"/>
      <c r="T76" s="14"/>
      <c r="U76" s="14"/>
      <c r="V76" s="15"/>
      <c r="W76" s="19">
        <f t="shared" si="58"/>
        <v>0</v>
      </c>
      <c r="X76" s="14"/>
      <c r="Y76" s="14"/>
      <c r="Z76" s="14"/>
      <c r="AA76" s="15"/>
      <c r="AB76" s="19">
        <f t="shared" si="59"/>
        <v>0</v>
      </c>
      <c r="AC76" s="14"/>
      <c r="AD76" s="14"/>
      <c r="AE76" s="14"/>
      <c r="AF76" s="15"/>
      <c r="AG76" s="19">
        <f t="shared" si="60"/>
        <v>0</v>
      </c>
      <c r="AH76" s="14"/>
      <c r="AI76" s="14"/>
      <c r="AJ76" s="14"/>
      <c r="AK76" s="15"/>
      <c r="AL76" s="19">
        <f t="shared" si="61"/>
        <v>0</v>
      </c>
      <c r="AM76" s="14"/>
      <c r="AN76" s="14"/>
      <c r="AO76" s="14"/>
      <c r="AP76" s="15"/>
      <c r="AQ76" s="19">
        <f t="shared" si="62"/>
        <v>0</v>
      </c>
      <c r="AR76" s="14"/>
      <c r="AS76" s="14"/>
      <c r="AT76" s="14"/>
      <c r="AU76" s="15"/>
      <c r="AV76" s="30">
        <f t="shared" si="63"/>
        <v>0</v>
      </c>
    </row>
    <row r="77" spans="1:48">
      <c r="A77" s="12">
        <v>5</v>
      </c>
      <c r="B77" s="3" t="s">
        <v>74</v>
      </c>
      <c r="C77" s="27" t="s">
        <v>41</v>
      </c>
      <c r="D77" s="14"/>
      <c r="E77" s="14"/>
      <c r="F77" s="14"/>
      <c r="G77" s="15"/>
      <c r="H77" s="19">
        <f t="shared" si="55"/>
        <v>0</v>
      </c>
      <c r="I77" s="14"/>
      <c r="J77" s="14"/>
      <c r="K77" s="14"/>
      <c r="L77" s="15"/>
      <c r="M77" s="19">
        <f t="shared" si="56"/>
        <v>0</v>
      </c>
      <c r="N77" s="14"/>
      <c r="O77" s="14"/>
      <c r="P77" s="14"/>
      <c r="Q77" s="15"/>
      <c r="R77" s="19">
        <f t="shared" si="57"/>
        <v>0</v>
      </c>
      <c r="S77" s="14"/>
      <c r="T77" s="14"/>
      <c r="U77" s="14"/>
      <c r="V77" s="15"/>
      <c r="W77" s="19">
        <f t="shared" si="58"/>
        <v>0</v>
      </c>
      <c r="X77" s="14"/>
      <c r="Y77" s="14"/>
      <c r="Z77" s="14"/>
      <c r="AA77" s="15"/>
      <c r="AB77" s="19">
        <f t="shared" si="59"/>
        <v>0</v>
      </c>
      <c r="AC77" s="14"/>
      <c r="AD77" s="14"/>
      <c r="AE77" s="14"/>
      <c r="AF77" s="15"/>
      <c r="AG77" s="19">
        <f t="shared" si="60"/>
        <v>0</v>
      </c>
      <c r="AH77" s="14"/>
      <c r="AI77" s="14"/>
      <c r="AJ77" s="14"/>
      <c r="AK77" s="15"/>
      <c r="AL77" s="19">
        <f t="shared" si="61"/>
        <v>0</v>
      </c>
      <c r="AM77" s="14"/>
      <c r="AN77" s="14"/>
      <c r="AO77" s="14"/>
      <c r="AP77" s="15"/>
      <c r="AQ77" s="19">
        <f t="shared" si="62"/>
        <v>0</v>
      </c>
      <c r="AR77" s="14"/>
      <c r="AS77" s="14"/>
      <c r="AT77" s="14"/>
      <c r="AU77" s="15"/>
      <c r="AV77" s="30">
        <f t="shared" si="63"/>
        <v>0</v>
      </c>
    </row>
    <row r="78" spans="1:48">
      <c r="A78" s="12">
        <v>5</v>
      </c>
      <c r="B78" s="3" t="s">
        <v>9</v>
      </c>
      <c r="C78" s="27" t="s">
        <v>41</v>
      </c>
      <c r="D78" s="14"/>
      <c r="E78" s="14"/>
      <c r="F78" s="14"/>
      <c r="G78" s="15"/>
      <c r="H78" s="19">
        <f t="shared" si="55"/>
        <v>0</v>
      </c>
      <c r="I78" s="14"/>
      <c r="J78" s="14"/>
      <c r="K78" s="14"/>
      <c r="L78" s="15"/>
      <c r="M78" s="19">
        <f t="shared" si="56"/>
        <v>0</v>
      </c>
      <c r="N78" s="14"/>
      <c r="O78" s="14"/>
      <c r="P78" s="14"/>
      <c r="Q78" s="15"/>
      <c r="R78" s="19">
        <f t="shared" si="57"/>
        <v>0</v>
      </c>
      <c r="S78" s="14"/>
      <c r="T78" s="14"/>
      <c r="U78" s="14"/>
      <c r="V78" s="15"/>
      <c r="W78" s="19">
        <f t="shared" si="58"/>
        <v>0</v>
      </c>
      <c r="X78" s="14"/>
      <c r="Y78" s="14"/>
      <c r="Z78" s="14"/>
      <c r="AA78" s="15"/>
      <c r="AB78" s="19">
        <f t="shared" si="59"/>
        <v>0</v>
      </c>
      <c r="AC78" s="14"/>
      <c r="AD78" s="14"/>
      <c r="AE78" s="14"/>
      <c r="AF78" s="15"/>
      <c r="AG78" s="19">
        <f t="shared" si="60"/>
        <v>0</v>
      </c>
      <c r="AH78" s="14"/>
      <c r="AI78" s="14"/>
      <c r="AJ78" s="14"/>
      <c r="AK78" s="15"/>
      <c r="AL78" s="19">
        <f t="shared" si="61"/>
        <v>0</v>
      </c>
      <c r="AM78" s="14"/>
      <c r="AN78" s="14"/>
      <c r="AO78" s="14"/>
      <c r="AP78" s="15"/>
      <c r="AQ78" s="19">
        <f t="shared" si="62"/>
        <v>0</v>
      </c>
      <c r="AR78" s="14"/>
      <c r="AS78" s="14"/>
      <c r="AT78" s="14"/>
      <c r="AU78" s="15"/>
      <c r="AV78" s="30">
        <f t="shared" si="63"/>
        <v>0</v>
      </c>
    </row>
    <row r="79" spans="1:48">
      <c r="A79" s="12">
        <v>5</v>
      </c>
      <c r="B79" s="27" t="s">
        <v>33</v>
      </c>
      <c r="C79" s="27" t="s">
        <v>41</v>
      </c>
      <c r="D79" s="16"/>
      <c r="E79" s="16"/>
      <c r="F79" s="16"/>
      <c r="G79" s="17"/>
      <c r="H79" s="20">
        <f t="shared" si="55"/>
        <v>0</v>
      </c>
      <c r="I79" s="16"/>
      <c r="J79" s="16"/>
      <c r="K79" s="16"/>
      <c r="L79" s="17"/>
      <c r="M79" s="20">
        <f t="shared" si="56"/>
        <v>0</v>
      </c>
      <c r="N79" s="16"/>
      <c r="O79" s="16"/>
      <c r="P79" s="16"/>
      <c r="Q79" s="17"/>
      <c r="R79" s="20">
        <f t="shared" si="57"/>
        <v>0</v>
      </c>
      <c r="S79" s="16"/>
      <c r="T79" s="16"/>
      <c r="U79" s="16"/>
      <c r="V79" s="17"/>
      <c r="W79" s="20">
        <f t="shared" si="58"/>
        <v>0</v>
      </c>
      <c r="X79" s="16"/>
      <c r="Y79" s="16"/>
      <c r="Z79" s="16"/>
      <c r="AA79" s="17"/>
      <c r="AB79" s="20">
        <f t="shared" si="59"/>
        <v>0</v>
      </c>
      <c r="AC79" s="16"/>
      <c r="AD79" s="16"/>
      <c r="AE79" s="16"/>
      <c r="AF79" s="17"/>
      <c r="AG79" s="20">
        <f t="shared" si="60"/>
        <v>0</v>
      </c>
      <c r="AH79" s="16"/>
      <c r="AI79" s="16"/>
      <c r="AJ79" s="16"/>
      <c r="AK79" s="17"/>
      <c r="AL79" s="20">
        <f t="shared" si="61"/>
        <v>0</v>
      </c>
      <c r="AM79" s="16"/>
      <c r="AN79" s="16"/>
      <c r="AO79" s="16"/>
      <c r="AP79" s="17"/>
      <c r="AQ79" s="20">
        <f t="shared" si="62"/>
        <v>0</v>
      </c>
      <c r="AR79" s="16"/>
      <c r="AS79" s="16"/>
      <c r="AT79" s="16"/>
      <c r="AU79" s="17"/>
      <c r="AV79" s="31">
        <f t="shared" si="63"/>
        <v>0</v>
      </c>
    </row>
    <row r="80" spans="1:48">
      <c r="A80" s="12">
        <v>5</v>
      </c>
      <c r="B80" s="32"/>
      <c r="C80" s="33"/>
      <c r="D80" s="34"/>
      <c r="E80" s="35"/>
      <c r="F80" s="35"/>
      <c r="G80" s="35"/>
      <c r="H80" s="36">
        <f t="shared" ref="H80" si="64">SUM(H67:H79)</f>
        <v>0</v>
      </c>
      <c r="I80" s="35"/>
      <c r="J80" s="35"/>
      <c r="K80" s="35"/>
      <c r="L80" s="35"/>
      <c r="M80" s="36">
        <f t="shared" si="27"/>
        <v>0</v>
      </c>
      <c r="N80" s="35"/>
      <c r="O80" s="35"/>
      <c r="P80" s="35"/>
      <c r="Q80" s="35"/>
      <c r="R80" s="36">
        <f t="shared" si="28"/>
        <v>0</v>
      </c>
      <c r="S80" s="35"/>
      <c r="T80" s="35"/>
      <c r="U80" s="35"/>
      <c r="V80" s="35"/>
      <c r="W80" s="36">
        <f t="shared" si="29"/>
        <v>0</v>
      </c>
      <c r="X80" s="35"/>
      <c r="Y80" s="35"/>
      <c r="Z80" s="35"/>
      <c r="AA80" s="35"/>
      <c r="AB80" s="36">
        <f t="shared" si="30"/>
        <v>0</v>
      </c>
      <c r="AC80" s="35"/>
      <c r="AD80" s="35"/>
      <c r="AE80" s="35"/>
      <c r="AF80" s="35"/>
      <c r="AG80" s="36">
        <f t="shared" si="31"/>
        <v>0</v>
      </c>
      <c r="AH80" s="35"/>
      <c r="AI80" s="35"/>
      <c r="AJ80" s="35"/>
      <c r="AK80" s="35"/>
      <c r="AL80" s="36">
        <f t="shared" si="32"/>
        <v>0</v>
      </c>
      <c r="AM80" s="35"/>
      <c r="AN80" s="35"/>
      <c r="AO80" s="35"/>
      <c r="AP80" s="35"/>
      <c r="AQ80" s="36">
        <f t="shared" si="33"/>
        <v>0</v>
      </c>
      <c r="AR80" s="35"/>
      <c r="AS80" s="35"/>
      <c r="AT80" s="35"/>
      <c r="AU80" s="35"/>
      <c r="AV80" s="36">
        <f t="shared" si="34"/>
        <v>0</v>
      </c>
    </row>
    <row r="81" spans="1:48">
      <c r="A81" s="12">
        <v>6</v>
      </c>
      <c r="B81" s="48" t="str">
        <f>"Буква (или иное название) класса "&amp;A81&amp;":"</f>
        <v>Буква (или иное название) класса 6:</v>
      </c>
      <c r="C81" s="49"/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:48">
      <c r="A82" s="12">
        <v>6</v>
      </c>
      <c r="B82" s="25" t="s">
        <v>0</v>
      </c>
      <c r="C82" s="26" t="s">
        <v>41</v>
      </c>
      <c r="D82" s="14"/>
      <c r="E82" s="14"/>
      <c r="F82" s="14"/>
      <c r="G82" s="15"/>
      <c r="H82" s="19">
        <f t="shared" ref="H82:H94" si="65">COUNTA(D82:G82)</f>
        <v>0</v>
      </c>
      <c r="I82" s="14"/>
      <c r="J82" s="14"/>
      <c r="K82" s="14"/>
      <c r="L82" s="15"/>
      <c r="M82" s="19">
        <f t="shared" ref="M82:M94" si="66">COUNTA(I82:L82)</f>
        <v>0</v>
      </c>
      <c r="N82" s="14"/>
      <c r="O82" s="14"/>
      <c r="P82" s="14"/>
      <c r="Q82" s="15"/>
      <c r="R82" s="19">
        <f t="shared" ref="R82:R94" si="67">COUNTA(N82:Q82)</f>
        <v>0</v>
      </c>
      <c r="S82" s="14"/>
      <c r="T82" s="14"/>
      <c r="U82" s="14"/>
      <c r="V82" s="15"/>
      <c r="W82" s="19">
        <f t="shared" ref="W82:W94" si="68">COUNTA(S82:V82)</f>
        <v>0</v>
      </c>
      <c r="X82" s="14"/>
      <c r="Y82" s="14"/>
      <c r="Z82" s="14"/>
      <c r="AA82" s="15"/>
      <c r="AB82" s="19">
        <f t="shared" ref="AB82:AB94" si="69">COUNTA(X82:AA82)</f>
        <v>0</v>
      </c>
      <c r="AC82" s="14"/>
      <c r="AD82" s="14"/>
      <c r="AE82" s="14"/>
      <c r="AF82" s="15"/>
      <c r="AG82" s="19">
        <f t="shared" ref="AG82:AG94" si="70">COUNTA(AC82:AF82)</f>
        <v>0</v>
      </c>
      <c r="AH82" s="14"/>
      <c r="AI82" s="14"/>
      <c r="AJ82" s="14"/>
      <c r="AK82" s="15"/>
      <c r="AL82" s="19">
        <f t="shared" ref="AL82:AL94" si="71">COUNTA(AH82:AK82)</f>
        <v>0</v>
      </c>
      <c r="AM82" s="14"/>
      <c r="AN82" s="14"/>
      <c r="AO82" s="14"/>
      <c r="AP82" s="15"/>
      <c r="AQ82" s="19">
        <f t="shared" ref="AQ82:AQ94" si="72">COUNTA(AM82:AP82)</f>
        <v>0</v>
      </c>
      <c r="AR82" s="14"/>
      <c r="AS82" s="14"/>
      <c r="AT82" s="14"/>
      <c r="AU82" s="15"/>
      <c r="AV82" s="30">
        <f t="shared" ref="AV82:AV94" si="73">COUNTA(AR82:AU82)</f>
        <v>0</v>
      </c>
    </row>
    <row r="83" spans="1:48">
      <c r="A83" s="12">
        <v>6</v>
      </c>
      <c r="B83" s="3" t="s">
        <v>1</v>
      </c>
      <c r="C83" s="27" t="s">
        <v>41</v>
      </c>
      <c r="D83" s="14"/>
      <c r="E83" s="14"/>
      <c r="F83" s="14"/>
      <c r="G83" s="15"/>
      <c r="H83" s="19">
        <f t="shared" si="65"/>
        <v>0</v>
      </c>
      <c r="I83" s="14"/>
      <c r="J83" s="14"/>
      <c r="K83" s="14"/>
      <c r="L83" s="15"/>
      <c r="M83" s="19">
        <f t="shared" si="66"/>
        <v>0</v>
      </c>
      <c r="N83" s="14"/>
      <c r="O83" s="14"/>
      <c r="P83" s="14"/>
      <c r="Q83" s="15"/>
      <c r="R83" s="19">
        <f t="shared" si="67"/>
        <v>0</v>
      </c>
      <c r="S83" s="14"/>
      <c r="T83" s="14"/>
      <c r="U83" s="14"/>
      <c r="V83" s="15"/>
      <c r="W83" s="19">
        <f t="shared" si="68"/>
        <v>0</v>
      </c>
      <c r="X83" s="14"/>
      <c r="Y83" s="14"/>
      <c r="Z83" s="14"/>
      <c r="AA83" s="15"/>
      <c r="AB83" s="19">
        <f t="shared" si="69"/>
        <v>0</v>
      </c>
      <c r="AC83" s="14"/>
      <c r="AD83" s="14"/>
      <c r="AE83" s="14"/>
      <c r="AF83" s="15"/>
      <c r="AG83" s="19">
        <f t="shared" si="70"/>
        <v>0</v>
      </c>
      <c r="AH83" s="14"/>
      <c r="AI83" s="14"/>
      <c r="AJ83" s="14"/>
      <c r="AK83" s="15"/>
      <c r="AL83" s="19">
        <f t="shared" si="71"/>
        <v>0</v>
      </c>
      <c r="AM83" s="14"/>
      <c r="AN83" s="14"/>
      <c r="AO83" s="14"/>
      <c r="AP83" s="15"/>
      <c r="AQ83" s="19">
        <f t="shared" si="72"/>
        <v>0</v>
      </c>
      <c r="AR83" s="14"/>
      <c r="AS83" s="14"/>
      <c r="AT83" s="14"/>
      <c r="AU83" s="15"/>
      <c r="AV83" s="30">
        <f t="shared" si="73"/>
        <v>0</v>
      </c>
    </row>
    <row r="84" spans="1:48">
      <c r="A84" s="12">
        <v>6</v>
      </c>
      <c r="B84" s="3" t="s">
        <v>2</v>
      </c>
      <c r="C84" s="27" t="s">
        <v>41</v>
      </c>
      <c r="D84" s="14"/>
      <c r="E84" s="14"/>
      <c r="F84" s="14"/>
      <c r="G84" s="15"/>
      <c r="H84" s="19">
        <f t="shared" si="65"/>
        <v>0</v>
      </c>
      <c r="I84" s="14"/>
      <c r="J84" s="14"/>
      <c r="K84" s="14"/>
      <c r="L84" s="15"/>
      <c r="M84" s="19">
        <f t="shared" si="66"/>
        <v>0</v>
      </c>
      <c r="N84" s="14"/>
      <c r="O84" s="14"/>
      <c r="P84" s="14"/>
      <c r="Q84" s="15"/>
      <c r="R84" s="19">
        <f t="shared" si="67"/>
        <v>0</v>
      </c>
      <c r="S84" s="14"/>
      <c r="T84" s="14"/>
      <c r="U84" s="14"/>
      <c r="V84" s="15"/>
      <c r="W84" s="19">
        <f t="shared" si="68"/>
        <v>0</v>
      </c>
      <c r="X84" s="14"/>
      <c r="Y84" s="14"/>
      <c r="Z84" s="14"/>
      <c r="AA84" s="15"/>
      <c r="AB84" s="19">
        <f t="shared" si="69"/>
        <v>0</v>
      </c>
      <c r="AC84" s="14"/>
      <c r="AD84" s="14"/>
      <c r="AE84" s="14"/>
      <c r="AF84" s="15"/>
      <c r="AG84" s="19">
        <f t="shared" si="70"/>
        <v>0</v>
      </c>
      <c r="AH84" s="14"/>
      <c r="AI84" s="14"/>
      <c r="AJ84" s="14"/>
      <c r="AK84" s="15"/>
      <c r="AL84" s="19">
        <f t="shared" si="71"/>
        <v>0</v>
      </c>
      <c r="AM84" s="14"/>
      <c r="AN84" s="14"/>
      <c r="AO84" s="14"/>
      <c r="AP84" s="15"/>
      <c r="AQ84" s="19">
        <f t="shared" si="72"/>
        <v>0</v>
      </c>
      <c r="AR84" s="14"/>
      <c r="AS84" s="14"/>
      <c r="AT84" s="14"/>
      <c r="AU84" s="15"/>
      <c r="AV84" s="30">
        <f t="shared" si="73"/>
        <v>0</v>
      </c>
    </row>
    <row r="85" spans="1:48">
      <c r="A85" s="12">
        <v>6</v>
      </c>
      <c r="B85" s="3" t="s">
        <v>3</v>
      </c>
      <c r="C85" s="27" t="s">
        <v>41</v>
      </c>
      <c r="D85" s="14"/>
      <c r="E85" s="14"/>
      <c r="F85" s="14"/>
      <c r="G85" s="15"/>
      <c r="H85" s="19">
        <f t="shared" si="65"/>
        <v>0</v>
      </c>
      <c r="I85" s="14"/>
      <c r="J85" s="14"/>
      <c r="K85" s="14"/>
      <c r="L85" s="15"/>
      <c r="M85" s="19">
        <f t="shared" si="66"/>
        <v>0</v>
      </c>
      <c r="N85" s="14"/>
      <c r="O85" s="14"/>
      <c r="P85" s="14"/>
      <c r="Q85" s="15"/>
      <c r="R85" s="19">
        <f t="shared" si="67"/>
        <v>0</v>
      </c>
      <c r="S85" s="14"/>
      <c r="T85" s="14"/>
      <c r="U85" s="14"/>
      <c r="V85" s="15"/>
      <c r="W85" s="19">
        <f t="shared" si="68"/>
        <v>0</v>
      </c>
      <c r="X85" s="14"/>
      <c r="Y85" s="14"/>
      <c r="Z85" s="14"/>
      <c r="AA85" s="15"/>
      <c r="AB85" s="19">
        <f t="shared" si="69"/>
        <v>0</v>
      </c>
      <c r="AC85" s="14"/>
      <c r="AD85" s="14"/>
      <c r="AE85" s="14"/>
      <c r="AF85" s="15"/>
      <c r="AG85" s="19">
        <f t="shared" si="70"/>
        <v>0</v>
      </c>
      <c r="AH85" s="14"/>
      <c r="AI85" s="14"/>
      <c r="AJ85" s="14"/>
      <c r="AK85" s="15"/>
      <c r="AL85" s="19">
        <f t="shared" si="71"/>
        <v>0</v>
      </c>
      <c r="AM85" s="14"/>
      <c r="AN85" s="14"/>
      <c r="AO85" s="14"/>
      <c r="AP85" s="15"/>
      <c r="AQ85" s="19">
        <f t="shared" si="72"/>
        <v>0</v>
      </c>
      <c r="AR85" s="14"/>
      <c r="AS85" s="14"/>
      <c r="AT85" s="14"/>
      <c r="AU85" s="15"/>
      <c r="AV85" s="30">
        <f t="shared" si="73"/>
        <v>0</v>
      </c>
    </row>
    <row r="86" spans="1:48">
      <c r="A86" s="12">
        <v>6</v>
      </c>
      <c r="B86" s="3" t="s">
        <v>4</v>
      </c>
      <c r="C86" s="27" t="s">
        <v>41</v>
      </c>
      <c r="D86" s="14"/>
      <c r="E86" s="14"/>
      <c r="F86" s="14"/>
      <c r="G86" s="15"/>
      <c r="H86" s="19">
        <f t="shared" si="65"/>
        <v>0</v>
      </c>
      <c r="I86" s="14"/>
      <c r="J86" s="14"/>
      <c r="K86" s="14"/>
      <c r="L86" s="15"/>
      <c r="M86" s="19">
        <f t="shared" si="66"/>
        <v>0</v>
      </c>
      <c r="N86" s="14"/>
      <c r="O86" s="14"/>
      <c r="P86" s="14"/>
      <c r="Q86" s="15"/>
      <c r="R86" s="19">
        <f t="shared" si="67"/>
        <v>0</v>
      </c>
      <c r="S86" s="14"/>
      <c r="T86" s="14"/>
      <c r="U86" s="14"/>
      <c r="V86" s="15"/>
      <c r="W86" s="19">
        <f t="shared" si="68"/>
        <v>0</v>
      </c>
      <c r="X86" s="14"/>
      <c r="Y86" s="14"/>
      <c r="Z86" s="14"/>
      <c r="AA86" s="15"/>
      <c r="AB86" s="19">
        <f t="shared" si="69"/>
        <v>0</v>
      </c>
      <c r="AC86" s="14"/>
      <c r="AD86" s="14"/>
      <c r="AE86" s="14"/>
      <c r="AF86" s="15"/>
      <c r="AG86" s="19">
        <f t="shared" si="70"/>
        <v>0</v>
      </c>
      <c r="AH86" s="14"/>
      <c r="AI86" s="14"/>
      <c r="AJ86" s="14"/>
      <c r="AK86" s="15"/>
      <c r="AL86" s="19">
        <f t="shared" si="71"/>
        <v>0</v>
      </c>
      <c r="AM86" s="14"/>
      <c r="AN86" s="14"/>
      <c r="AO86" s="14"/>
      <c r="AP86" s="15"/>
      <c r="AQ86" s="19">
        <f t="shared" si="72"/>
        <v>0</v>
      </c>
      <c r="AR86" s="14"/>
      <c r="AS86" s="14"/>
      <c r="AT86" s="14"/>
      <c r="AU86" s="15"/>
      <c r="AV86" s="30">
        <f t="shared" si="73"/>
        <v>0</v>
      </c>
    </row>
    <row r="87" spans="1:48">
      <c r="A87" s="12">
        <v>6</v>
      </c>
      <c r="B87" s="3" t="s">
        <v>5</v>
      </c>
      <c r="C87" s="27" t="s">
        <v>41</v>
      </c>
      <c r="D87" s="14"/>
      <c r="E87" s="14"/>
      <c r="F87" s="14"/>
      <c r="G87" s="15"/>
      <c r="H87" s="19">
        <f t="shared" si="65"/>
        <v>0</v>
      </c>
      <c r="I87" s="14"/>
      <c r="J87" s="14"/>
      <c r="K87" s="14"/>
      <c r="L87" s="15"/>
      <c r="M87" s="19">
        <f t="shared" si="66"/>
        <v>0</v>
      </c>
      <c r="N87" s="14"/>
      <c r="O87" s="14"/>
      <c r="P87" s="14"/>
      <c r="Q87" s="15"/>
      <c r="R87" s="19">
        <f t="shared" si="67"/>
        <v>0</v>
      </c>
      <c r="S87" s="14"/>
      <c r="T87" s="14"/>
      <c r="U87" s="14"/>
      <c r="V87" s="15"/>
      <c r="W87" s="19">
        <f t="shared" si="68"/>
        <v>0</v>
      </c>
      <c r="X87" s="14"/>
      <c r="Y87" s="14"/>
      <c r="Z87" s="14"/>
      <c r="AA87" s="15"/>
      <c r="AB87" s="19">
        <f t="shared" si="69"/>
        <v>0</v>
      </c>
      <c r="AC87" s="14"/>
      <c r="AD87" s="14"/>
      <c r="AE87" s="14"/>
      <c r="AF87" s="15"/>
      <c r="AG87" s="19">
        <f t="shared" si="70"/>
        <v>0</v>
      </c>
      <c r="AH87" s="14"/>
      <c r="AI87" s="14"/>
      <c r="AJ87" s="14"/>
      <c r="AK87" s="15"/>
      <c r="AL87" s="19">
        <f t="shared" si="71"/>
        <v>0</v>
      </c>
      <c r="AM87" s="14"/>
      <c r="AN87" s="14"/>
      <c r="AO87" s="14"/>
      <c r="AP87" s="15"/>
      <c r="AQ87" s="19">
        <f t="shared" si="72"/>
        <v>0</v>
      </c>
      <c r="AR87" s="14"/>
      <c r="AS87" s="14"/>
      <c r="AT87" s="14"/>
      <c r="AU87" s="15"/>
      <c r="AV87" s="30">
        <f t="shared" si="73"/>
        <v>0</v>
      </c>
    </row>
    <row r="88" spans="1:48">
      <c r="A88" s="12">
        <v>6</v>
      </c>
      <c r="B88" s="3" t="s">
        <v>6</v>
      </c>
      <c r="C88" s="27" t="s">
        <v>41</v>
      </c>
      <c r="D88" s="14"/>
      <c r="E88" s="14"/>
      <c r="F88" s="14"/>
      <c r="G88" s="15"/>
      <c r="H88" s="19">
        <f t="shared" si="65"/>
        <v>0</v>
      </c>
      <c r="I88" s="14"/>
      <c r="J88" s="14"/>
      <c r="K88" s="14"/>
      <c r="L88" s="15"/>
      <c r="M88" s="19">
        <f t="shared" si="66"/>
        <v>0</v>
      </c>
      <c r="N88" s="14"/>
      <c r="O88" s="14"/>
      <c r="P88" s="14"/>
      <c r="Q88" s="15"/>
      <c r="R88" s="19">
        <f t="shared" si="67"/>
        <v>0</v>
      </c>
      <c r="S88" s="14"/>
      <c r="T88" s="14"/>
      <c r="U88" s="14"/>
      <c r="V88" s="15"/>
      <c r="W88" s="19">
        <f t="shared" si="68"/>
        <v>0</v>
      </c>
      <c r="X88" s="14"/>
      <c r="Y88" s="14"/>
      <c r="Z88" s="14"/>
      <c r="AA88" s="15"/>
      <c r="AB88" s="19">
        <f t="shared" si="69"/>
        <v>0</v>
      </c>
      <c r="AC88" s="14"/>
      <c r="AD88" s="14"/>
      <c r="AE88" s="14"/>
      <c r="AF88" s="15"/>
      <c r="AG88" s="19">
        <f t="shared" si="70"/>
        <v>0</v>
      </c>
      <c r="AH88" s="14"/>
      <c r="AI88" s="14"/>
      <c r="AJ88" s="14"/>
      <c r="AK88" s="15"/>
      <c r="AL88" s="19">
        <f t="shared" si="71"/>
        <v>0</v>
      </c>
      <c r="AM88" s="14"/>
      <c r="AN88" s="14"/>
      <c r="AO88" s="14"/>
      <c r="AP88" s="15"/>
      <c r="AQ88" s="19">
        <f t="shared" si="72"/>
        <v>0</v>
      </c>
      <c r="AR88" s="14"/>
      <c r="AS88" s="14"/>
      <c r="AT88" s="14"/>
      <c r="AU88" s="15"/>
      <c r="AV88" s="30">
        <f t="shared" si="73"/>
        <v>0</v>
      </c>
    </row>
    <row r="89" spans="1:48">
      <c r="A89" s="12">
        <v>6</v>
      </c>
      <c r="B89" s="3" t="s">
        <v>7</v>
      </c>
      <c r="C89" s="27" t="s">
        <v>41</v>
      </c>
      <c r="D89" s="14"/>
      <c r="E89" s="14"/>
      <c r="F89" s="14"/>
      <c r="G89" s="15"/>
      <c r="H89" s="19">
        <f t="shared" si="65"/>
        <v>0</v>
      </c>
      <c r="I89" s="14"/>
      <c r="J89" s="14"/>
      <c r="K89" s="14"/>
      <c r="L89" s="15"/>
      <c r="M89" s="19">
        <f t="shared" si="66"/>
        <v>0</v>
      </c>
      <c r="N89" s="14"/>
      <c r="O89" s="14"/>
      <c r="P89" s="14"/>
      <c r="Q89" s="15"/>
      <c r="R89" s="19">
        <f t="shared" si="67"/>
        <v>0</v>
      </c>
      <c r="S89" s="14"/>
      <c r="T89" s="14"/>
      <c r="U89" s="14"/>
      <c r="V89" s="15"/>
      <c r="W89" s="19">
        <f t="shared" si="68"/>
        <v>0</v>
      </c>
      <c r="X89" s="14"/>
      <c r="Y89" s="14"/>
      <c r="Z89" s="14"/>
      <c r="AA89" s="15"/>
      <c r="AB89" s="19">
        <f t="shared" si="69"/>
        <v>0</v>
      </c>
      <c r="AC89" s="14"/>
      <c r="AD89" s="14"/>
      <c r="AE89" s="14"/>
      <c r="AF89" s="15"/>
      <c r="AG89" s="19">
        <f t="shared" si="70"/>
        <v>0</v>
      </c>
      <c r="AH89" s="14"/>
      <c r="AI89" s="14"/>
      <c r="AJ89" s="14"/>
      <c r="AK89" s="15"/>
      <c r="AL89" s="19">
        <f t="shared" si="71"/>
        <v>0</v>
      </c>
      <c r="AM89" s="14"/>
      <c r="AN89" s="14"/>
      <c r="AO89" s="14"/>
      <c r="AP89" s="15"/>
      <c r="AQ89" s="19">
        <f t="shared" si="72"/>
        <v>0</v>
      </c>
      <c r="AR89" s="14"/>
      <c r="AS89" s="14"/>
      <c r="AT89" s="14"/>
      <c r="AU89" s="15"/>
      <c r="AV89" s="30">
        <f t="shared" si="73"/>
        <v>0</v>
      </c>
    </row>
    <row r="90" spans="1:48">
      <c r="A90" s="12">
        <v>6</v>
      </c>
      <c r="B90" s="3" t="s">
        <v>22</v>
      </c>
      <c r="C90" s="27" t="s">
        <v>41</v>
      </c>
      <c r="D90" s="14"/>
      <c r="E90" s="14"/>
      <c r="F90" s="14"/>
      <c r="G90" s="15"/>
      <c r="H90" s="19">
        <f t="shared" si="65"/>
        <v>0</v>
      </c>
      <c r="I90" s="14"/>
      <c r="J90" s="14"/>
      <c r="K90" s="14"/>
      <c r="L90" s="15"/>
      <c r="M90" s="19">
        <f t="shared" si="66"/>
        <v>0</v>
      </c>
      <c r="N90" s="14"/>
      <c r="O90" s="14"/>
      <c r="P90" s="14"/>
      <c r="Q90" s="15"/>
      <c r="R90" s="19">
        <f t="shared" si="67"/>
        <v>0</v>
      </c>
      <c r="S90" s="14"/>
      <c r="T90" s="14"/>
      <c r="U90" s="14"/>
      <c r="V90" s="15"/>
      <c r="W90" s="19">
        <f t="shared" si="68"/>
        <v>0</v>
      </c>
      <c r="X90" s="14"/>
      <c r="Y90" s="14"/>
      <c r="Z90" s="14"/>
      <c r="AA90" s="15"/>
      <c r="AB90" s="19">
        <f t="shared" si="69"/>
        <v>0</v>
      </c>
      <c r="AC90" s="14"/>
      <c r="AD90" s="14"/>
      <c r="AE90" s="14"/>
      <c r="AF90" s="15"/>
      <c r="AG90" s="19">
        <f t="shared" si="70"/>
        <v>0</v>
      </c>
      <c r="AH90" s="14"/>
      <c r="AI90" s="14"/>
      <c r="AJ90" s="14"/>
      <c r="AK90" s="15"/>
      <c r="AL90" s="19">
        <f t="shared" si="71"/>
        <v>0</v>
      </c>
      <c r="AM90" s="14"/>
      <c r="AN90" s="14"/>
      <c r="AO90" s="14"/>
      <c r="AP90" s="15"/>
      <c r="AQ90" s="19">
        <f t="shared" si="72"/>
        <v>0</v>
      </c>
      <c r="AR90" s="14"/>
      <c r="AS90" s="14"/>
      <c r="AT90" s="14"/>
      <c r="AU90" s="15"/>
      <c r="AV90" s="30">
        <f t="shared" si="73"/>
        <v>0</v>
      </c>
    </row>
    <row r="91" spans="1:48">
      <c r="A91" s="12">
        <v>6</v>
      </c>
      <c r="B91" s="3" t="s">
        <v>8</v>
      </c>
      <c r="C91" s="27" t="s">
        <v>41</v>
      </c>
      <c r="D91" s="14"/>
      <c r="E91" s="14"/>
      <c r="F91" s="14"/>
      <c r="G91" s="15"/>
      <c r="H91" s="19">
        <f t="shared" si="65"/>
        <v>0</v>
      </c>
      <c r="I91" s="14"/>
      <c r="J91" s="14"/>
      <c r="K91" s="14"/>
      <c r="L91" s="15"/>
      <c r="M91" s="19">
        <f t="shared" si="66"/>
        <v>0</v>
      </c>
      <c r="N91" s="14"/>
      <c r="O91" s="14"/>
      <c r="P91" s="14"/>
      <c r="Q91" s="15"/>
      <c r="R91" s="19">
        <f t="shared" si="67"/>
        <v>0</v>
      </c>
      <c r="S91" s="14"/>
      <c r="T91" s="14"/>
      <c r="U91" s="14"/>
      <c r="V91" s="15"/>
      <c r="W91" s="19">
        <f t="shared" si="68"/>
        <v>0</v>
      </c>
      <c r="X91" s="14"/>
      <c r="Y91" s="14"/>
      <c r="Z91" s="14"/>
      <c r="AA91" s="15"/>
      <c r="AB91" s="19">
        <f t="shared" si="69"/>
        <v>0</v>
      </c>
      <c r="AC91" s="14"/>
      <c r="AD91" s="14"/>
      <c r="AE91" s="14"/>
      <c r="AF91" s="15"/>
      <c r="AG91" s="19">
        <f t="shared" si="70"/>
        <v>0</v>
      </c>
      <c r="AH91" s="14"/>
      <c r="AI91" s="14"/>
      <c r="AJ91" s="14"/>
      <c r="AK91" s="15"/>
      <c r="AL91" s="19">
        <f t="shared" si="71"/>
        <v>0</v>
      </c>
      <c r="AM91" s="14"/>
      <c r="AN91" s="14"/>
      <c r="AO91" s="14"/>
      <c r="AP91" s="15"/>
      <c r="AQ91" s="19">
        <f t="shared" si="72"/>
        <v>0</v>
      </c>
      <c r="AR91" s="14"/>
      <c r="AS91" s="14"/>
      <c r="AT91" s="14"/>
      <c r="AU91" s="15"/>
      <c r="AV91" s="30">
        <f t="shared" si="73"/>
        <v>0</v>
      </c>
    </row>
    <row r="92" spans="1:48">
      <c r="A92" s="12">
        <v>6</v>
      </c>
      <c r="B92" s="3" t="s">
        <v>74</v>
      </c>
      <c r="C92" s="27" t="s">
        <v>41</v>
      </c>
      <c r="D92" s="14"/>
      <c r="E92" s="14"/>
      <c r="F92" s="14"/>
      <c r="G92" s="15"/>
      <c r="H92" s="19">
        <f t="shared" si="65"/>
        <v>0</v>
      </c>
      <c r="I92" s="14"/>
      <c r="J92" s="14"/>
      <c r="K92" s="14"/>
      <c r="L92" s="15"/>
      <c r="M92" s="19">
        <f t="shared" si="66"/>
        <v>0</v>
      </c>
      <c r="N92" s="14"/>
      <c r="O92" s="14"/>
      <c r="P92" s="14"/>
      <c r="Q92" s="15"/>
      <c r="R92" s="19">
        <f t="shared" si="67"/>
        <v>0</v>
      </c>
      <c r="S92" s="14"/>
      <c r="T92" s="14"/>
      <c r="U92" s="14"/>
      <c r="V92" s="15"/>
      <c r="W92" s="19">
        <f t="shared" si="68"/>
        <v>0</v>
      </c>
      <c r="X92" s="14"/>
      <c r="Y92" s="14"/>
      <c r="Z92" s="14"/>
      <c r="AA92" s="15"/>
      <c r="AB92" s="19">
        <f t="shared" si="69"/>
        <v>0</v>
      </c>
      <c r="AC92" s="14"/>
      <c r="AD92" s="14"/>
      <c r="AE92" s="14"/>
      <c r="AF92" s="15"/>
      <c r="AG92" s="19">
        <f t="shared" si="70"/>
        <v>0</v>
      </c>
      <c r="AH92" s="14"/>
      <c r="AI92" s="14"/>
      <c r="AJ92" s="14"/>
      <c r="AK92" s="15"/>
      <c r="AL92" s="19">
        <f t="shared" si="71"/>
        <v>0</v>
      </c>
      <c r="AM92" s="14"/>
      <c r="AN92" s="14"/>
      <c r="AO92" s="14"/>
      <c r="AP92" s="15"/>
      <c r="AQ92" s="19">
        <f t="shared" si="72"/>
        <v>0</v>
      </c>
      <c r="AR92" s="14"/>
      <c r="AS92" s="14"/>
      <c r="AT92" s="14"/>
      <c r="AU92" s="15"/>
      <c r="AV92" s="30">
        <f t="shared" si="73"/>
        <v>0</v>
      </c>
    </row>
    <row r="93" spans="1:48">
      <c r="A93" s="12">
        <v>6</v>
      </c>
      <c r="B93" s="3" t="s">
        <v>9</v>
      </c>
      <c r="C93" s="27" t="s">
        <v>41</v>
      </c>
      <c r="D93" s="14"/>
      <c r="E93" s="14"/>
      <c r="F93" s="14"/>
      <c r="G93" s="15"/>
      <c r="H93" s="19">
        <f t="shared" si="65"/>
        <v>0</v>
      </c>
      <c r="I93" s="14"/>
      <c r="J93" s="14"/>
      <c r="K93" s="14"/>
      <c r="L93" s="15"/>
      <c r="M93" s="19">
        <f t="shared" si="66"/>
        <v>0</v>
      </c>
      <c r="N93" s="14"/>
      <c r="O93" s="14"/>
      <c r="P93" s="14"/>
      <c r="Q93" s="15"/>
      <c r="R93" s="19">
        <f t="shared" si="67"/>
        <v>0</v>
      </c>
      <c r="S93" s="14"/>
      <c r="T93" s="14"/>
      <c r="U93" s="14"/>
      <c r="V93" s="15"/>
      <c r="W93" s="19">
        <f t="shared" si="68"/>
        <v>0</v>
      </c>
      <c r="X93" s="14"/>
      <c r="Y93" s="14"/>
      <c r="Z93" s="14"/>
      <c r="AA93" s="15"/>
      <c r="AB93" s="19">
        <f t="shared" si="69"/>
        <v>0</v>
      </c>
      <c r="AC93" s="14"/>
      <c r="AD93" s="14"/>
      <c r="AE93" s="14"/>
      <c r="AF93" s="15"/>
      <c r="AG93" s="19">
        <f t="shared" si="70"/>
        <v>0</v>
      </c>
      <c r="AH93" s="14"/>
      <c r="AI93" s="14"/>
      <c r="AJ93" s="14"/>
      <c r="AK93" s="15"/>
      <c r="AL93" s="19">
        <f t="shared" si="71"/>
        <v>0</v>
      </c>
      <c r="AM93" s="14"/>
      <c r="AN93" s="14"/>
      <c r="AO93" s="14"/>
      <c r="AP93" s="15"/>
      <c r="AQ93" s="19">
        <f t="shared" si="72"/>
        <v>0</v>
      </c>
      <c r="AR93" s="14"/>
      <c r="AS93" s="14"/>
      <c r="AT93" s="14"/>
      <c r="AU93" s="15"/>
      <c r="AV93" s="30">
        <f t="shared" si="73"/>
        <v>0</v>
      </c>
    </row>
    <row r="94" spans="1:48">
      <c r="A94" s="12">
        <v>6</v>
      </c>
      <c r="B94" s="27" t="s">
        <v>33</v>
      </c>
      <c r="C94" s="27" t="s">
        <v>41</v>
      </c>
      <c r="D94" s="16"/>
      <c r="E94" s="16"/>
      <c r="F94" s="16"/>
      <c r="G94" s="17"/>
      <c r="H94" s="20">
        <f t="shared" si="65"/>
        <v>0</v>
      </c>
      <c r="I94" s="16"/>
      <c r="J94" s="16"/>
      <c r="K94" s="16"/>
      <c r="L94" s="17"/>
      <c r="M94" s="20">
        <f t="shared" si="66"/>
        <v>0</v>
      </c>
      <c r="N94" s="16"/>
      <c r="O94" s="16"/>
      <c r="P94" s="16"/>
      <c r="Q94" s="17"/>
      <c r="R94" s="20">
        <f t="shared" si="67"/>
        <v>0</v>
      </c>
      <c r="S94" s="16"/>
      <c r="T94" s="16"/>
      <c r="U94" s="16"/>
      <c r="V94" s="17"/>
      <c r="W94" s="20">
        <f t="shared" si="68"/>
        <v>0</v>
      </c>
      <c r="X94" s="16"/>
      <c r="Y94" s="16"/>
      <c r="Z94" s="16"/>
      <c r="AA94" s="17"/>
      <c r="AB94" s="20">
        <f t="shared" si="69"/>
        <v>0</v>
      </c>
      <c r="AC94" s="16"/>
      <c r="AD94" s="16"/>
      <c r="AE94" s="16"/>
      <c r="AF94" s="17"/>
      <c r="AG94" s="20">
        <f t="shared" si="70"/>
        <v>0</v>
      </c>
      <c r="AH94" s="16"/>
      <c r="AI94" s="16"/>
      <c r="AJ94" s="16"/>
      <c r="AK94" s="17"/>
      <c r="AL94" s="20">
        <f t="shared" si="71"/>
        <v>0</v>
      </c>
      <c r="AM94" s="16"/>
      <c r="AN94" s="16"/>
      <c r="AO94" s="16"/>
      <c r="AP94" s="17"/>
      <c r="AQ94" s="20">
        <f t="shared" si="72"/>
        <v>0</v>
      </c>
      <c r="AR94" s="16"/>
      <c r="AS94" s="16"/>
      <c r="AT94" s="16"/>
      <c r="AU94" s="17"/>
      <c r="AV94" s="31">
        <f t="shared" si="73"/>
        <v>0</v>
      </c>
    </row>
    <row r="95" spans="1:48">
      <c r="A95" s="12">
        <v>6</v>
      </c>
      <c r="B95" s="32"/>
      <c r="C95" s="33"/>
      <c r="D95" s="34"/>
      <c r="E95" s="35"/>
      <c r="F95" s="35"/>
      <c r="G95" s="35"/>
      <c r="H95" s="36">
        <f t="shared" ref="H95" si="74">SUM(H82:H94)</f>
        <v>0</v>
      </c>
      <c r="I95" s="35"/>
      <c r="J95" s="35"/>
      <c r="K95" s="35"/>
      <c r="L95" s="35"/>
      <c r="M95" s="36">
        <f t="shared" si="27"/>
        <v>0</v>
      </c>
      <c r="N95" s="35"/>
      <c r="O95" s="35"/>
      <c r="P95" s="35"/>
      <c r="Q95" s="35"/>
      <c r="R95" s="36">
        <f t="shared" si="28"/>
        <v>0</v>
      </c>
      <c r="S95" s="35"/>
      <c r="T95" s="35"/>
      <c r="U95" s="35"/>
      <c r="V95" s="35"/>
      <c r="W95" s="36">
        <f t="shared" si="29"/>
        <v>0</v>
      </c>
      <c r="X95" s="35"/>
      <c r="Y95" s="35"/>
      <c r="Z95" s="35"/>
      <c r="AA95" s="35"/>
      <c r="AB95" s="36">
        <f t="shared" si="30"/>
        <v>0</v>
      </c>
      <c r="AC95" s="35"/>
      <c r="AD95" s="35"/>
      <c r="AE95" s="35"/>
      <c r="AF95" s="35"/>
      <c r="AG95" s="36">
        <f t="shared" si="31"/>
        <v>0</v>
      </c>
      <c r="AH95" s="35"/>
      <c r="AI95" s="35"/>
      <c r="AJ95" s="35"/>
      <c r="AK95" s="35"/>
      <c r="AL95" s="36">
        <f t="shared" si="32"/>
        <v>0</v>
      </c>
      <c r="AM95" s="35"/>
      <c r="AN95" s="35"/>
      <c r="AO95" s="35"/>
      <c r="AP95" s="35"/>
      <c r="AQ95" s="36">
        <f t="shared" si="33"/>
        <v>0</v>
      </c>
      <c r="AR95" s="35"/>
      <c r="AS95" s="35"/>
      <c r="AT95" s="35"/>
      <c r="AU95" s="35"/>
      <c r="AV95" s="36">
        <f t="shared" si="34"/>
        <v>0</v>
      </c>
    </row>
    <row r="96" spans="1:48">
      <c r="A96" s="12">
        <v>7</v>
      </c>
      <c r="B96" s="48" t="str">
        <f>"Буква (или иное название) класса "&amp;A96&amp;":"</f>
        <v>Буква (или иное название) класса 7:</v>
      </c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</row>
    <row r="97" spans="1:48">
      <c r="A97" s="12">
        <v>7</v>
      </c>
      <c r="B97" s="25" t="s">
        <v>0</v>
      </c>
      <c r="C97" s="26" t="s">
        <v>41</v>
      </c>
      <c r="D97" s="14"/>
      <c r="E97" s="14"/>
      <c r="F97" s="14"/>
      <c r="G97" s="15"/>
      <c r="H97" s="19">
        <f t="shared" ref="H97:H109" si="75">COUNTA(D97:G97)</f>
        <v>0</v>
      </c>
      <c r="I97" s="14"/>
      <c r="J97" s="14"/>
      <c r="K97" s="14"/>
      <c r="L97" s="15"/>
      <c r="M97" s="19">
        <f t="shared" ref="M97:M109" si="76">COUNTA(I97:L97)</f>
        <v>0</v>
      </c>
      <c r="N97" s="14"/>
      <c r="O97" s="14"/>
      <c r="P97" s="14"/>
      <c r="Q97" s="15"/>
      <c r="R97" s="19">
        <f t="shared" ref="R97:R109" si="77">COUNTA(N97:Q97)</f>
        <v>0</v>
      </c>
      <c r="S97" s="14"/>
      <c r="T97" s="14"/>
      <c r="U97" s="14"/>
      <c r="V97" s="15"/>
      <c r="W97" s="19">
        <f t="shared" ref="W97:W109" si="78">COUNTA(S97:V97)</f>
        <v>0</v>
      </c>
      <c r="X97" s="14"/>
      <c r="Y97" s="14"/>
      <c r="Z97" s="14"/>
      <c r="AA97" s="15"/>
      <c r="AB97" s="19">
        <f t="shared" ref="AB97:AB109" si="79">COUNTA(X97:AA97)</f>
        <v>0</v>
      </c>
      <c r="AC97" s="14"/>
      <c r="AD97" s="14"/>
      <c r="AE97" s="14"/>
      <c r="AF97" s="15"/>
      <c r="AG97" s="19">
        <f t="shared" ref="AG97:AG109" si="80">COUNTA(AC97:AF97)</f>
        <v>0</v>
      </c>
      <c r="AH97" s="14"/>
      <c r="AI97" s="14"/>
      <c r="AJ97" s="14"/>
      <c r="AK97" s="15"/>
      <c r="AL97" s="19">
        <f t="shared" ref="AL97:AL109" si="81">COUNTA(AH97:AK97)</f>
        <v>0</v>
      </c>
      <c r="AM97" s="14"/>
      <c r="AN97" s="14"/>
      <c r="AO97" s="14"/>
      <c r="AP97" s="15"/>
      <c r="AQ97" s="19">
        <f t="shared" ref="AQ97:AQ109" si="82">COUNTA(AM97:AP97)</f>
        <v>0</v>
      </c>
      <c r="AR97" s="14"/>
      <c r="AS97" s="14"/>
      <c r="AT97" s="14"/>
      <c r="AU97" s="15"/>
      <c r="AV97" s="30">
        <f t="shared" ref="AV97:AV109" si="83">COUNTA(AR97:AU97)</f>
        <v>0</v>
      </c>
    </row>
    <row r="98" spans="1:48">
      <c r="A98" s="12">
        <v>7</v>
      </c>
      <c r="B98" s="3" t="s">
        <v>1</v>
      </c>
      <c r="C98" s="27" t="s">
        <v>41</v>
      </c>
      <c r="D98" s="14"/>
      <c r="E98" s="14"/>
      <c r="F98" s="14"/>
      <c r="G98" s="15"/>
      <c r="H98" s="19">
        <f t="shared" si="75"/>
        <v>0</v>
      </c>
      <c r="I98" s="14"/>
      <c r="J98" s="14"/>
      <c r="K98" s="14"/>
      <c r="L98" s="15"/>
      <c r="M98" s="19">
        <f t="shared" si="76"/>
        <v>0</v>
      </c>
      <c r="N98" s="14"/>
      <c r="O98" s="14"/>
      <c r="P98" s="14"/>
      <c r="Q98" s="15"/>
      <c r="R98" s="19">
        <f t="shared" si="77"/>
        <v>0</v>
      </c>
      <c r="S98" s="14"/>
      <c r="T98" s="14"/>
      <c r="U98" s="14"/>
      <c r="V98" s="15"/>
      <c r="W98" s="19">
        <f t="shared" si="78"/>
        <v>0</v>
      </c>
      <c r="X98" s="14"/>
      <c r="Y98" s="14"/>
      <c r="Z98" s="14"/>
      <c r="AA98" s="15"/>
      <c r="AB98" s="19">
        <f t="shared" si="79"/>
        <v>0</v>
      </c>
      <c r="AC98" s="14"/>
      <c r="AD98" s="14"/>
      <c r="AE98" s="14"/>
      <c r="AF98" s="15"/>
      <c r="AG98" s="19">
        <f t="shared" si="80"/>
        <v>0</v>
      </c>
      <c r="AH98" s="14"/>
      <c r="AI98" s="14"/>
      <c r="AJ98" s="14"/>
      <c r="AK98" s="15"/>
      <c r="AL98" s="19">
        <f t="shared" si="81"/>
        <v>0</v>
      </c>
      <c r="AM98" s="14"/>
      <c r="AN98" s="14"/>
      <c r="AO98" s="14"/>
      <c r="AP98" s="15"/>
      <c r="AQ98" s="19">
        <f t="shared" si="82"/>
        <v>0</v>
      </c>
      <c r="AR98" s="14"/>
      <c r="AS98" s="14"/>
      <c r="AT98" s="14"/>
      <c r="AU98" s="15"/>
      <c r="AV98" s="30">
        <f t="shared" si="83"/>
        <v>0</v>
      </c>
    </row>
    <row r="99" spans="1:48">
      <c r="A99" s="12">
        <v>7</v>
      </c>
      <c r="B99" s="3" t="s">
        <v>2</v>
      </c>
      <c r="C99" s="27" t="s">
        <v>41</v>
      </c>
      <c r="D99" s="14"/>
      <c r="E99" s="14"/>
      <c r="F99" s="14"/>
      <c r="G99" s="15"/>
      <c r="H99" s="19">
        <f t="shared" si="75"/>
        <v>0</v>
      </c>
      <c r="I99" s="14"/>
      <c r="J99" s="14"/>
      <c r="K99" s="14"/>
      <c r="L99" s="15"/>
      <c r="M99" s="19">
        <f t="shared" si="76"/>
        <v>0</v>
      </c>
      <c r="N99" s="14"/>
      <c r="O99" s="14"/>
      <c r="P99" s="14"/>
      <c r="Q99" s="15"/>
      <c r="R99" s="19">
        <f t="shared" si="77"/>
        <v>0</v>
      </c>
      <c r="S99" s="14"/>
      <c r="T99" s="14"/>
      <c r="U99" s="14"/>
      <c r="V99" s="15"/>
      <c r="W99" s="19">
        <f t="shared" si="78"/>
        <v>0</v>
      </c>
      <c r="X99" s="14"/>
      <c r="Y99" s="14"/>
      <c r="Z99" s="14"/>
      <c r="AA99" s="15"/>
      <c r="AB99" s="19">
        <f t="shared" si="79"/>
        <v>0</v>
      </c>
      <c r="AC99" s="14"/>
      <c r="AD99" s="14"/>
      <c r="AE99" s="14"/>
      <c r="AF99" s="15"/>
      <c r="AG99" s="19">
        <f t="shared" si="80"/>
        <v>0</v>
      </c>
      <c r="AH99" s="14"/>
      <c r="AI99" s="14"/>
      <c r="AJ99" s="14"/>
      <c r="AK99" s="15"/>
      <c r="AL99" s="19">
        <f t="shared" si="81"/>
        <v>0</v>
      </c>
      <c r="AM99" s="14"/>
      <c r="AN99" s="14"/>
      <c r="AO99" s="14"/>
      <c r="AP99" s="15"/>
      <c r="AQ99" s="19">
        <f t="shared" si="82"/>
        <v>0</v>
      </c>
      <c r="AR99" s="14"/>
      <c r="AS99" s="14"/>
      <c r="AT99" s="14"/>
      <c r="AU99" s="15"/>
      <c r="AV99" s="30">
        <f t="shared" si="83"/>
        <v>0</v>
      </c>
    </row>
    <row r="100" spans="1:48">
      <c r="A100" s="12">
        <v>7</v>
      </c>
      <c r="B100" s="3" t="s">
        <v>3</v>
      </c>
      <c r="C100" s="27" t="s">
        <v>41</v>
      </c>
      <c r="D100" s="14"/>
      <c r="E100" s="14"/>
      <c r="F100" s="14"/>
      <c r="G100" s="15"/>
      <c r="H100" s="19">
        <f t="shared" si="75"/>
        <v>0</v>
      </c>
      <c r="I100" s="14"/>
      <c r="J100" s="14"/>
      <c r="K100" s="14"/>
      <c r="L100" s="15"/>
      <c r="M100" s="19">
        <f t="shared" si="76"/>
        <v>0</v>
      </c>
      <c r="N100" s="14"/>
      <c r="O100" s="14"/>
      <c r="P100" s="14"/>
      <c r="Q100" s="15"/>
      <c r="R100" s="19">
        <f t="shared" si="77"/>
        <v>0</v>
      </c>
      <c r="S100" s="14"/>
      <c r="T100" s="14"/>
      <c r="U100" s="14"/>
      <c r="V100" s="15"/>
      <c r="W100" s="19">
        <f t="shared" si="78"/>
        <v>0</v>
      </c>
      <c r="X100" s="14"/>
      <c r="Y100" s="14"/>
      <c r="Z100" s="14"/>
      <c r="AA100" s="15"/>
      <c r="AB100" s="19">
        <f t="shared" si="79"/>
        <v>0</v>
      </c>
      <c r="AC100" s="14"/>
      <c r="AD100" s="14"/>
      <c r="AE100" s="14"/>
      <c r="AF100" s="15"/>
      <c r="AG100" s="19">
        <f t="shared" si="80"/>
        <v>0</v>
      </c>
      <c r="AH100" s="14"/>
      <c r="AI100" s="14"/>
      <c r="AJ100" s="14"/>
      <c r="AK100" s="15"/>
      <c r="AL100" s="19">
        <f t="shared" si="81"/>
        <v>0</v>
      </c>
      <c r="AM100" s="14"/>
      <c r="AN100" s="14"/>
      <c r="AO100" s="14"/>
      <c r="AP100" s="15"/>
      <c r="AQ100" s="19">
        <f t="shared" si="82"/>
        <v>0</v>
      </c>
      <c r="AR100" s="14"/>
      <c r="AS100" s="14"/>
      <c r="AT100" s="14"/>
      <c r="AU100" s="15"/>
      <c r="AV100" s="30">
        <f t="shared" si="83"/>
        <v>0</v>
      </c>
    </row>
    <row r="101" spans="1:48">
      <c r="A101" s="12">
        <v>7</v>
      </c>
      <c r="B101" s="3" t="s">
        <v>4</v>
      </c>
      <c r="C101" s="27" t="s">
        <v>41</v>
      </c>
      <c r="D101" s="14"/>
      <c r="E101" s="14"/>
      <c r="F101" s="14"/>
      <c r="G101" s="15"/>
      <c r="H101" s="19">
        <f t="shared" si="75"/>
        <v>0</v>
      </c>
      <c r="I101" s="14"/>
      <c r="J101" s="14"/>
      <c r="K101" s="14"/>
      <c r="L101" s="15"/>
      <c r="M101" s="19">
        <f t="shared" si="76"/>
        <v>0</v>
      </c>
      <c r="N101" s="14"/>
      <c r="O101" s="14"/>
      <c r="P101" s="14"/>
      <c r="Q101" s="15"/>
      <c r="R101" s="19">
        <f t="shared" si="77"/>
        <v>0</v>
      </c>
      <c r="S101" s="14"/>
      <c r="T101" s="14"/>
      <c r="U101" s="14"/>
      <c r="V101" s="15"/>
      <c r="W101" s="19">
        <f t="shared" si="78"/>
        <v>0</v>
      </c>
      <c r="X101" s="14"/>
      <c r="Y101" s="14"/>
      <c r="Z101" s="14"/>
      <c r="AA101" s="15"/>
      <c r="AB101" s="19">
        <f t="shared" si="79"/>
        <v>0</v>
      </c>
      <c r="AC101" s="14"/>
      <c r="AD101" s="14"/>
      <c r="AE101" s="14"/>
      <c r="AF101" s="15"/>
      <c r="AG101" s="19">
        <f t="shared" si="80"/>
        <v>0</v>
      </c>
      <c r="AH101" s="14"/>
      <c r="AI101" s="14"/>
      <c r="AJ101" s="14"/>
      <c r="AK101" s="15"/>
      <c r="AL101" s="19">
        <f t="shared" si="81"/>
        <v>0</v>
      </c>
      <c r="AM101" s="14"/>
      <c r="AN101" s="14"/>
      <c r="AO101" s="14"/>
      <c r="AP101" s="15"/>
      <c r="AQ101" s="19">
        <f t="shared" si="82"/>
        <v>0</v>
      </c>
      <c r="AR101" s="14"/>
      <c r="AS101" s="14"/>
      <c r="AT101" s="14"/>
      <c r="AU101" s="15"/>
      <c r="AV101" s="30">
        <f t="shared" si="83"/>
        <v>0</v>
      </c>
    </row>
    <row r="102" spans="1:48">
      <c r="A102" s="12">
        <v>7</v>
      </c>
      <c r="B102" s="3" t="s">
        <v>5</v>
      </c>
      <c r="C102" s="27" t="s">
        <v>41</v>
      </c>
      <c r="D102" s="14"/>
      <c r="E102" s="14"/>
      <c r="F102" s="14"/>
      <c r="G102" s="15"/>
      <c r="H102" s="19">
        <f t="shared" si="75"/>
        <v>0</v>
      </c>
      <c r="I102" s="14"/>
      <c r="J102" s="14"/>
      <c r="K102" s="14"/>
      <c r="L102" s="15"/>
      <c r="M102" s="19">
        <f t="shared" si="76"/>
        <v>0</v>
      </c>
      <c r="N102" s="14"/>
      <c r="O102" s="14"/>
      <c r="P102" s="14"/>
      <c r="Q102" s="15"/>
      <c r="R102" s="19">
        <f t="shared" si="77"/>
        <v>0</v>
      </c>
      <c r="S102" s="14"/>
      <c r="T102" s="14"/>
      <c r="U102" s="14"/>
      <c r="V102" s="15"/>
      <c r="W102" s="19">
        <f t="shared" si="78"/>
        <v>0</v>
      </c>
      <c r="X102" s="14"/>
      <c r="Y102" s="14"/>
      <c r="Z102" s="14"/>
      <c r="AA102" s="15"/>
      <c r="AB102" s="19">
        <f t="shared" si="79"/>
        <v>0</v>
      </c>
      <c r="AC102" s="14"/>
      <c r="AD102" s="14"/>
      <c r="AE102" s="14"/>
      <c r="AF102" s="15"/>
      <c r="AG102" s="19">
        <f t="shared" si="80"/>
        <v>0</v>
      </c>
      <c r="AH102" s="14"/>
      <c r="AI102" s="14"/>
      <c r="AJ102" s="14"/>
      <c r="AK102" s="15"/>
      <c r="AL102" s="19">
        <f t="shared" si="81"/>
        <v>0</v>
      </c>
      <c r="AM102" s="14"/>
      <c r="AN102" s="14"/>
      <c r="AO102" s="14"/>
      <c r="AP102" s="15"/>
      <c r="AQ102" s="19">
        <f t="shared" si="82"/>
        <v>0</v>
      </c>
      <c r="AR102" s="14"/>
      <c r="AS102" s="14"/>
      <c r="AT102" s="14"/>
      <c r="AU102" s="15"/>
      <c r="AV102" s="30">
        <f t="shared" si="83"/>
        <v>0</v>
      </c>
    </row>
    <row r="103" spans="1:48">
      <c r="A103" s="12">
        <v>7</v>
      </c>
      <c r="B103" s="3" t="s">
        <v>6</v>
      </c>
      <c r="C103" s="27" t="s">
        <v>41</v>
      </c>
      <c r="D103" s="14"/>
      <c r="E103" s="14"/>
      <c r="F103" s="14"/>
      <c r="G103" s="15"/>
      <c r="H103" s="19">
        <f t="shared" si="75"/>
        <v>0</v>
      </c>
      <c r="I103" s="14"/>
      <c r="J103" s="14"/>
      <c r="K103" s="14"/>
      <c r="L103" s="15"/>
      <c r="M103" s="19">
        <f t="shared" si="76"/>
        <v>0</v>
      </c>
      <c r="N103" s="14"/>
      <c r="O103" s="14"/>
      <c r="P103" s="14"/>
      <c r="Q103" s="15"/>
      <c r="R103" s="19">
        <f t="shared" si="77"/>
        <v>0</v>
      </c>
      <c r="S103" s="14"/>
      <c r="T103" s="14"/>
      <c r="U103" s="14"/>
      <c r="V103" s="15"/>
      <c r="W103" s="19">
        <f t="shared" si="78"/>
        <v>0</v>
      </c>
      <c r="X103" s="14"/>
      <c r="Y103" s="14"/>
      <c r="Z103" s="14"/>
      <c r="AA103" s="15"/>
      <c r="AB103" s="19">
        <f t="shared" si="79"/>
        <v>0</v>
      </c>
      <c r="AC103" s="14"/>
      <c r="AD103" s="14"/>
      <c r="AE103" s="14"/>
      <c r="AF103" s="15"/>
      <c r="AG103" s="19">
        <f t="shared" si="80"/>
        <v>0</v>
      </c>
      <c r="AH103" s="14"/>
      <c r="AI103" s="14"/>
      <c r="AJ103" s="14"/>
      <c r="AK103" s="15"/>
      <c r="AL103" s="19">
        <f t="shared" si="81"/>
        <v>0</v>
      </c>
      <c r="AM103" s="14"/>
      <c r="AN103" s="14"/>
      <c r="AO103" s="14"/>
      <c r="AP103" s="15"/>
      <c r="AQ103" s="19">
        <f t="shared" si="82"/>
        <v>0</v>
      </c>
      <c r="AR103" s="14"/>
      <c r="AS103" s="14"/>
      <c r="AT103" s="14"/>
      <c r="AU103" s="15"/>
      <c r="AV103" s="30">
        <f t="shared" si="83"/>
        <v>0</v>
      </c>
    </row>
    <row r="104" spans="1:48">
      <c r="A104" s="12">
        <v>7</v>
      </c>
      <c r="B104" s="3" t="s">
        <v>7</v>
      </c>
      <c r="C104" s="27" t="s">
        <v>41</v>
      </c>
      <c r="D104" s="14"/>
      <c r="E104" s="14"/>
      <c r="F104" s="14"/>
      <c r="G104" s="15"/>
      <c r="H104" s="19">
        <f t="shared" si="75"/>
        <v>0</v>
      </c>
      <c r="I104" s="14"/>
      <c r="J104" s="14"/>
      <c r="K104" s="14"/>
      <c r="L104" s="15"/>
      <c r="M104" s="19">
        <f t="shared" si="76"/>
        <v>0</v>
      </c>
      <c r="N104" s="14"/>
      <c r="O104" s="14"/>
      <c r="P104" s="14"/>
      <c r="Q104" s="15"/>
      <c r="R104" s="19">
        <f t="shared" si="77"/>
        <v>0</v>
      </c>
      <c r="S104" s="14"/>
      <c r="T104" s="14"/>
      <c r="U104" s="14"/>
      <c r="V104" s="15"/>
      <c r="W104" s="19">
        <f t="shared" si="78"/>
        <v>0</v>
      </c>
      <c r="X104" s="14"/>
      <c r="Y104" s="14"/>
      <c r="Z104" s="14"/>
      <c r="AA104" s="15"/>
      <c r="AB104" s="19">
        <f t="shared" si="79"/>
        <v>0</v>
      </c>
      <c r="AC104" s="14"/>
      <c r="AD104" s="14"/>
      <c r="AE104" s="14"/>
      <c r="AF104" s="15"/>
      <c r="AG104" s="19">
        <f t="shared" si="80"/>
        <v>0</v>
      </c>
      <c r="AH104" s="14"/>
      <c r="AI104" s="14"/>
      <c r="AJ104" s="14"/>
      <c r="AK104" s="15"/>
      <c r="AL104" s="19">
        <f t="shared" si="81"/>
        <v>0</v>
      </c>
      <c r="AM104" s="14"/>
      <c r="AN104" s="14"/>
      <c r="AO104" s="14"/>
      <c r="AP104" s="15"/>
      <c r="AQ104" s="19">
        <f t="shared" si="82"/>
        <v>0</v>
      </c>
      <c r="AR104" s="14"/>
      <c r="AS104" s="14"/>
      <c r="AT104" s="14"/>
      <c r="AU104" s="15"/>
      <c r="AV104" s="30">
        <f t="shared" si="83"/>
        <v>0</v>
      </c>
    </row>
    <row r="105" spans="1:48">
      <c r="A105" s="12">
        <v>7</v>
      </c>
      <c r="B105" s="3" t="s">
        <v>22</v>
      </c>
      <c r="C105" s="27" t="s">
        <v>41</v>
      </c>
      <c r="D105" s="14"/>
      <c r="E105" s="14"/>
      <c r="F105" s="14"/>
      <c r="G105" s="15"/>
      <c r="H105" s="19">
        <f t="shared" si="75"/>
        <v>0</v>
      </c>
      <c r="I105" s="14"/>
      <c r="J105" s="14"/>
      <c r="K105" s="14"/>
      <c r="L105" s="15"/>
      <c r="M105" s="19">
        <f t="shared" si="76"/>
        <v>0</v>
      </c>
      <c r="N105" s="14"/>
      <c r="O105" s="14"/>
      <c r="P105" s="14"/>
      <c r="Q105" s="15"/>
      <c r="R105" s="19">
        <f t="shared" si="77"/>
        <v>0</v>
      </c>
      <c r="S105" s="14"/>
      <c r="T105" s="14"/>
      <c r="U105" s="14"/>
      <c r="V105" s="15"/>
      <c r="W105" s="19">
        <f t="shared" si="78"/>
        <v>0</v>
      </c>
      <c r="X105" s="14"/>
      <c r="Y105" s="14"/>
      <c r="Z105" s="14"/>
      <c r="AA105" s="15"/>
      <c r="AB105" s="19">
        <f t="shared" si="79"/>
        <v>0</v>
      </c>
      <c r="AC105" s="14"/>
      <c r="AD105" s="14"/>
      <c r="AE105" s="14"/>
      <c r="AF105" s="15"/>
      <c r="AG105" s="19">
        <f t="shared" si="80"/>
        <v>0</v>
      </c>
      <c r="AH105" s="14"/>
      <c r="AI105" s="14"/>
      <c r="AJ105" s="14"/>
      <c r="AK105" s="15"/>
      <c r="AL105" s="19">
        <f t="shared" si="81"/>
        <v>0</v>
      </c>
      <c r="AM105" s="14"/>
      <c r="AN105" s="14"/>
      <c r="AO105" s="14"/>
      <c r="AP105" s="15"/>
      <c r="AQ105" s="19">
        <f t="shared" si="82"/>
        <v>0</v>
      </c>
      <c r="AR105" s="14"/>
      <c r="AS105" s="14"/>
      <c r="AT105" s="14"/>
      <c r="AU105" s="15"/>
      <c r="AV105" s="30">
        <f t="shared" si="83"/>
        <v>0</v>
      </c>
    </row>
    <row r="106" spans="1:48">
      <c r="A106" s="12">
        <v>7</v>
      </c>
      <c r="B106" s="3" t="s">
        <v>8</v>
      </c>
      <c r="C106" s="27" t="s">
        <v>41</v>
      </c>
      <c r="D106" s="14"/>
      <c r="E106" s="14"/>
      <c r="F106" s="14"/>
      <c r="G106" s="15"/>
      <c r="H106" s="19">
        <f t="shared" si="75"/>
        <v>0</v>
      </c>
      <c r="I106" s="14"/>
      <c r="J106" s="14"/>
      <c r="K106" s="14"/>
      <c r="L106" s="15"/>
      <c r="M106" s="19">
        <f t="shared" si="76"/>
        <v>0</v>
      </c>
      <c r="N106" s="14"/>
      <c r="O106" s="14"/>
      <c r="P106" s="14"/>
      <c r="Q106" s="15"/>
      <c r="R106" s="19">
        <f t="shared" si="77"/>
        <v>0</v>
      </c>
      <c r="S106" s="14"/>
      <c r="T106" s="14"/>
      <c r="U106" s="14"/>
      <c r="V106" s="15"/>
      <c r="W106" s="19">
        <f t="shared" si="78"/>
        <v>0</v>
      </c>
      <c r="X106" s="14"/>
      <c r="Y106" s="14"/>
      <c r="Z106" s="14"/>
      <c r="AA106" s="15"/>
      <c r="AB106" s="19">
        <f t="shared" si="79"/>
        <v>0</v>
      </c>
      <c r="AC106" s="14"/>
      <c r="AD106" s="14"/>
      <c r="AE106" s="14"/>
      <c r="AF106" s="15"/>
      <c r="AG106" s="19">
        <f t="shared" si="80"/>
        <v>0</v>
      </c>
      <c r="AH106" s="14"/>
      <c r="AI106" s="14"/>
      <c r="AJ106" s="14"/>
      <c r="AK106" s="15"/>
      <c r="AL106" s="19">
        <f t="shared" si="81"/>
        <v>0</v>
      </c>
      <c r="AM106" s="14"/>
      <c r="AN106" s="14"/>
      <c r="AO106" s="14"/>
      <c r="AP106" s="15"/>
      <c r="AQ106" s="19">
        <f t="shared" si="82"/>
        <v>0</v>
      </c>
      <c r="AR106" s="14"/>
      <c r="AS106" s="14"/>
      <c r="AT106" s="14"/>
      <c r="AU106" s="15"/>
      <c r="AV106" s="30">
        <f t="shared" si="83"/>
        <v>0</v>
      </c>
    </row>
    <row r="107" spans="1:48">
      <c r="A107" s="12">
        <v>7</v>
      </c>
      <c r="B107" s="3" t="s">
        <v>74</v>
      </c>
      <c r="C107" s="27" t="s">
        <v>41</v>
      </c>
      <c r="D107" s="14"/>
      <c r="E107" s="14"/>
      <c r="F107" s="14"/>
      <c r="G107" s="15"/>
      <c r="H107" s="19">
        <f t="shared" si="75"/>
        <v>0</v>
      </c>
      <c r="I107" s="14"/>
      <c r="J107" s="14"/>
      <c r="K107" s="14"/>
      <c r="L107" s="15"/>
      <c r="M107" s="19">
        <f t="shared" si="76"/>
        <v>0</v>
      </c>
      <c r="N107" s="14"/>
      <c r="O107" s="14"/>
      <c r="P107" s="14"/>
      <c r="Q107" s="15"/>
      <c r="R107" s="19">
        <f t="shared" si="77"/>
        <v>0</v>
      </c>
      <c r="S107" s="14"/>
      <c r="T107" s="14"/>
      <c r="U107" s="14"/>
      <c r="V107" s="15"/>
      <c r="W107" s="19">
        <f t="shared" si="78"/>
        <v>0</v>
      </c>
      <c r="X107" s="14"/>
      <c r="Y107" s="14"/>
      <c r="Z107" s="14"/>
      <c r="AA107" s="15"/>
      <c r="AB107" s="19">
        <f t="shared" si="79"/>
        <v>0</v>
      </c>
      <c r="AC107" s="14"/>
      <c r="AD107" s="14"/>
      <c r="AE107" s="14"/>
      <c r="AF107" s="15"/>
      <c r="AG107" s="19">
        <f t="shared" si="80"/>
        <v>0</v>
      </c>
      <c r="AH107" s="14"/>
      <c r="AI107" s="14"/>
      <c r="AJ107" s="14"/>
      <c r="AK107" s="15"/>
      <c r="AL107" s="19">
        <f t="shared" si="81"/>
        <v>0</v>
      </c>
      <c r="AM107" s="14"/>
      <c r="AN107" s="14"/>
      <c r="AO107" s="14"/>
      <c r="AP107" s="15"/>
      <c r="AQ107" s="19">
        <f t="shared" si="82"/>
        <v>0</v>
      </c>
      <c r="AR107" s="14"/>
      <c r="AS107" s="14"/>
      <c r="AT107" s="14"/>
      <c r="AU107" s="15"/>
      <c r="AV107" s="30">
        <f t="shared" si="83"/>
        <v>0</v>
      </c>
    </row>
    <row r="108" spans="1:48">
      <c r="A108" s="12">
        <v>7</v>
      </c>
      <c r="B108" s="3" t="s">
        <v>9</v>
      </c>
      <c r="C108" s="27" t="s">
        <v>41</v>
      </c>
      <c r="D108" s="14"/>
      <c r="E108" s="14"/>
      <c r="F108" s="14"/>
      <c r="G108" s="15"/>
      <c r="H108" s="19">
        <f t="shared" si="75"/>
        <v>0</v>
      </c>
      <c r="I108" s="14"/>
      <c r="J108" s="14"/>
      <c r="K108" s="14"/>
      <c r="L108" s="15"/>
      <c r="M108" s="19">
        <f t="shared" si="76"/>
        <v>0</v>
      </c>
      <c r="N108" s="14"/>
      <c r="O108" s="14"/>
      <c r="P108" s="14"/>
      <c r="Q108" s="15"/>
      <c r="R108" s="19">
        <f t="shared" si="77"/>
        <v>0</v>
      </c>
      <c r="S108" s="14"/>
      <c r="T108" s="14"/>
      <c r="U108" s="14"/>
      <c r="V108" s="15"/>
      <c r="W108" s="19">
        <f t="shared" si="78"/>
        <v>0</v>
      </c>
      <c r="X108" s="14"/>
      <c r="Y108" s="14"/>
      <c r="Z108" s="14"/>
      <c r="AA108" s="15"/>
      <c r="AB108" s="19">
        <f t="shared" si="79"/>
        <v>0</v>
      </c>
      <c r="AC108" s="14"/>
      <c r="AD108" s="14"/>
      <c r="AE108" s="14"/>
      <c r="AF108" s="15"/>
      <c r="AG108" s="19">
        <f t="shared" si="80"/>
        <v>0</v>
      </c>
      <c r="AH108" s="14"/>
      <c r="AI108" s="14"/>
      <c r="AJ108" s="14"/>
      <c r="AK108" s="15"/>
      <c r="AL108" s="19">
        <f t="shared" si="81"/>
        <v>0</v>
      </c>
      <c r="AM108" s="14"/>
      <c r="AN108" s="14"/>
      <c r="AO108" s="14"/>
      <c r="AP108" s="15"/>
      <c r="AQ108" s="19">
        <f t="shared" si="82"/>
        <v>0</v>
      </c>
      <c r="AR108" s="14"/>
      <c r="AS108" s="14"/>
      <c r="AT108" s="14"/>
      <c r="AU108" s="15"/>
      <c r="AV108" s="30">
        <f t="shared" si="83"/>
        <v>0</v>
      </c>
    </row>
    <row r="109" spans="1:48">
      <c r="A109" s="12">
        <v>7</v>
      </c>
      <c r="B109" s="27" t="s">
        <v>33</v>
      </c>
      <c r="C109" s="27" t="s">
        <v>41</v>
      </c>
      <c r="D109" s="16"/>
      <c r="E109" s="16"/>
      <c r="F109" s="16"/>
      <c r="G109" s="17"/>
      <c r="H109" s="20">
        <f t="shared" si="75"/>
        <v>0</v>
      </c>
      <c r="I109" s="16"/>
      <c r="J109" s="16"/>
      <c r="K109" s="16"/>
      <c r="L109" s="17"/>
      <c r="M109" s="20">
        <f t="shared" si="76"/>
        <v>0</v>
      </c>
      <c r="N109" s="16"/>
      <c r="O109" s="16"/>
      <c r="P109" s="16"/>
      <c r="Q109" s="17"/>
      <c r="R109" s="20">
        <f t="shared" si="77"/>
        <v>0</v>
      </c>
      <c r="S109" s="16"/>
      <c r="T109" s="16"/>
      <c r="U109" s="16"/>
      <c r="V109" s="17"/>
      <c r="W109" s="20">
        <f t="shared" si="78"/>
        <v>0</v>
      </c>
      <c r="X109" s="16"/>
      <c r="Y109" s="16"/>
      <c r="Z109" s="16"/>
      <c r="AA109" s="17"/>
      <c r="AB109" s="20">
        <f t="shared" si="79"/>
        <v>0</v>
      </c>
      <c r="AC109" s="16"/>
      <c r="AD109" s="16"/>
      <c r="AE109" s="16"/>
      <c r="AF109" s="17"/>
      <c r="AG109" s="20">
        <f t="shared" si="80"/>
        <v>0</v>
      </c>
      <c r="AH109" s="16"/>
      <c r="AI109" s="16"/>
      <c r="AJ109" s="16"/>
      <c r="AK109" s="17"/>
      <c r="AL109" s="20">
        <f t="shared" si="81"/>
        <v>0</v>
      </c>
      <c r="AM109" s="16"/>
      <c r="AN109" s="16"/>
      <c r="AO109" s="16"/>
      <c r="AP109" s="17"/>
      <c r="AQ109" s="20">
        <f t="shared" si="82"/>
        <v>0</v>
      </c>
      <c r="AR109" s="16"/>
      <c r="AS109" s="16"/>
      <c r="AT109" s="16"/>
      <c r="AU109" s="17"/>
      <c r="AV109" s="31">
        <f t="shared" si="83"/>
        <v>0</v>
      </c>
    </row>
    <row r="110" spans="1:48">
      <c r="A110" s="12">
        <v>7</v>
      </c>
      <c r="B110" s="32"/>
      <c r="C110" s="33"/>
      <c r="D110" s="34"/>
      <c r="E110" s="35"/>
      <c r="F110" s="35"/>
      <c r="G110" s="35"/>
      <c r="H110" s="36">
        <f t="shared" ref="H110" si="84">SUM(H97:H109)</f>
        <v>0</v>
      </c>
      <c r="I110" s="35"/>
      <c r="J110" s="35"/>
      <c r="K110" s="35"/>
      <c r="L110" s="35"/>
      <c r="M110" s="36">
        <f t="shared" ref="M110:M170" si="85">SUM(M97:M109)</f>
        <v>0</v>
      </c>
      <c r="N110" s="35"/>
      <c r="O110" s="35"/>
      <c r="P110" s="35"/>
      <c r="Q110" s="35"/>
      <c r="R110" s="36">
        <f t="shared" ref="R110:R170" si="86">SUM(R97:R109)</f>
        <v>0</v>
      </c>
      <c r="S110" s="35"/>
      <c r="T110" s="35"/>
      <c r="U110" s="35"/>
      <c r="V110" s="35"/>
      <c r="W110" s="36">
        <f t="shared" ref="W110:W170" si="87">SUM(W97:W109)</f>
        <v>0</v>
      </c>
      <c r="X110" s="35"/>
      <c r="Y110" s="35"/>
      <c r="Z110" s="35"/>
      <c r="AA110" s="35"/>
      <c r="AB110" s="36">
        <f t="shared" ref="AB110:AB170" si="88">SUM(AB97:AB109)</f>
        <v>0</v>
      </c>
      <c r="AC110" s="35"/>
      <c r="AD110" s="35"/>
      <c r="AE110" s="35"/>
      <c r="AF110" s="35"/>
      <c r="AG110" s="36">
        <f t="shared" ref="AG110:AG170" si="89">SUM(AG97:AG109)</f>
        <v>0</v>
      </c>
      <c r="AH110" s="35"/>
      <c r="AI110" s="35"/>
      <c r="AJ110" s="35"/>
      <c r="AK110" s="35"/>
      <c r="AL110" s="36">
        <f t="shared" ref="AL110:AL170" si="90">SUM(AL97:AL109)</f>
        <v>0</v>
      </c>
      <c r="AM110" s="35"/>
      <c r="AN110" s="35"/>
      <c r="AO110" s="35"/>
      <c r="AP110" s="35"/>
      <c r="AQ110" s="36">
        <f t="shared" ref="AQ110:AQ170" si="91">SUM(AQ97:AQ109)</f>
        <v>0</v>
      </c>
      <c r="AR110" s="35"/>
      <c r="AS110" s="35"/>
      <c r="AT110" s="35"/>
      <c r="AU110" s="35"/>
      <c r="AV110" s="36">
        <f t="shared" ref="AV110:AV170" si="92">SUM(AV97:AV109)</f>
        <v>0</v>
      </c>
    </row>
    <row r="111" spans="1:48">
      <c r="A111" s="12">
        <v>8</v>
      </c>
      <c r="B111" s="48" t="str">
        <f>"Буква (или иное название) класса "&amp;A111&amp;":"</f>
        <v>Буква (или иное название) класса 8:</v>
      </c>
      <c r="C111" s="49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48">
      <c r="A112" s="12">
        <v>8</v>
      </c>
      <c r="B112" s="25" t="s">
        <v>0</v>
      </c>
      <c r="C112" s="26" t="s">
        <v>41</v>
      </c>
      <c r="D112" s="14"/>
      <c r="E112" s="14"/>
      <c r="F112" s="14"/>
      <c r="G112" s="15"/>
      <c r="H112" s="19">
        <f t="shared" ref="H112:H124" si="93">COUNTA(D112:G112)</f>
        <v>0</v>
      </c>
      <c r="I112" s="14"/>
      <c r="J112" s="14"/>
      <c r="K112" s="14"/>
      <c r="L112" s="15"/>
      <c r="M112" s="19">
        <f t="shared" ref="M112:M124" si="94">COUNTA(I112:L112)</f>
        <v>0</v>
      </c>
      <c r="N112" s="14"/>
      <c r="O112" s="14"/>
      <c r="P112" s="14"/>
      <c r="Q112" s="15"/>
      <c r="R112" s="19">
        <f t="shared" ref="R112:R124" si="95">COUNTA(N112:Q112)</f>
        <v>0</v>
      </c>
      <c r="S112" s="14"/>
      <c r="T112" s="14"/>
      <c r="U112" s="14"/>
      <c r="V112" s="15"/>
      <c r="W112" s="19">
        <f t="shared" ref="W112:W124" si="96">COUNTA(S112:V112)</f>
        <v>0</v>
      </c>
      <c r="X112" s="14"/>
      <c r="Y112" s="14"/>
      <c r="Z112" s="14"/>
      <c r="AA112" s="15"/>
      <c r="AB112" s="19">
        <f t="shared" ref="AB112:AB124" si="97">COUNTA(X112:AA112)</f>
        <v>0</v>
      </c>
      <c r="AC112" s="14"/>
      <c r="AD112" s="14"/>
      <c r="AE112" s="14"/>
      <c r="AF112" s="15"/>
      <c r="AG112" s="19">
        <f t="shared" ref="AG112:AG124" si="98">COUNTA(AC112:AF112)</f>
        <v>0</v>
      </c>
      <c r="AH112" s="14"/>
      <c r="AI112" s="14"/>
      <c r="AJ112" s="14"/>
      <c r="AK112" s="15"/>
      <c r="AL112" s="19">
        <f t="shared" ref="AL112:AL124" si="99">COUNTA(AH112:AK112)</f>
        <v>0</v>
      </c>
      <c r="AM112" s="14"/>
      <c r="AN112" s="14"/>
      <c r="AO112" s="14"/>
      <c r="AP112" s="15"/>
      <c r="AQ112" s="19">
        <f t="shared" ref="AQ112:AQ124" si="100">COUNTA(AM112:AP112)</f>
        <v>0</v>
      </c>
      <c r="AR112" s="14"/>
      <c r="AS112" s="14"/>
      <c r="AT112" s="14"/>
      <c r="AU112" s="15"/>
      <c r="AV112" s="30">
        <f t="shared" ref="AV112:AV124" si="101">COUNTA(AR112:AU112)</f>
        <v>0</v>
      </c>
    </row>
    <row r="113" spans="1:48">
      <c r="A113" s="12">
        <v>8</v>
      </c>
      <c r="B113" s="3" t="s">
        <v>1</v>
      </c>
      <c r="C113" s="27" t="s">
        <v>41</v>
      </c>
      <c r="D113" s="14"/>
      <c r="E113" s="14"/>
      <c r="F113" s="14"/>
      <c r="G113" s="15"/>
      <c r="H113" s="19">
        <f t="shared" si="93"/>
        <v>0</v>
      </c>
      <c r="I113" s="14"/>
      <c r="J113" s="14"/>
      <c r="K113" s="14"/>
      <c r="L113" s="15"/>
      <c r="M113" s="19">
        <f t="shared" si="94"/>
        <v>0</v>
      </c>
      <c r="N113" s="14"/>
      <c r="O113" s="14"/>
      <c r="P113" s="14"/>
      <c r="Q113" s="15"/>
      <c r="R113" s="19">
        <f t="shared" si="95"/>
        <v>0</v>
      </c>
      <c r="S113" s="14"/>
      <c r="T113" s="14"/>
      <c r="U113" s="14"/>
      <c r="V113" s="15"/>
      <c r="W113" s="19">
        <f t="shared" si="96"/>
        <v>0</v>
      </c>
      <c r="X113" s="14"/>
      <c r="Y113" s="14"/>
      <c r="Z113" s="14"/>
      <c r="AA113" s="15"/>
      <c r="AB113" s="19">
        <f t="shared" si="97"/>
        <v>0</v>
      </c>
      <c r="AC113" s="14"/>
      <c r="AD113" s="14"/>
      <c r="AE113" s="14"/>
      <c r="AF113" s="15"/>
      <c r="AG113" s="19">
        <f t="shared" si="98"/>
        <v>0</v>
      </c>
      <c r="AH113" s="14"/>
      <c r="AI113" s="14"/>
      <c r="AJ113" s="14"/>
      <c r="AK113" s="15"/>
      <c r="AL113" s="19">
        <f t="shared" si="99"/>
        <v>0</v>
      </c>
      <c r="AM113" s="14"/>
      <c r="AN113" s="14"/>
      <c r="AO113" s="14"/>
      <c r="AP113" s="15"/>
      <c r="AQ113" s="19">
        <f t="shared" si="100"/>
        <v>0</v>
      </c>
      <c r="AR113" s="14"/>
      <c r="AS113" s="14"/>
      <c r="AT113" s="14"/>
      <c r="AU113" s="15"/>
      <c r="AV113" s="30">
        <f t="shared" si="101"/>
        <v>0</v>
      </c>
    </row>
    <row r="114" spans="1:48">
      <c r="A114" s="12">
        <v>8</v>
      </c>
      <c r="B114" s="3" t="s">
        <v>2</v>
      </c>
      <c r="C114" s="27" t="s">
        <v>41</v>
      </c>
      <c r="D114" s="14"/>
      <c r="E114" s="14"/>
      <c r="F114" s="14"/>
      <c r="G114" s="15"/>
      <c r="H114" s="19">
        <f t="shared" si="93"/>
        <v>0</v>
      </c>
      <c r="I114" s="14"/>
      <c r="J114" s="14"/>
      <c r="K114" s="14"/>
      <c r="L114" s="15"/>
      <c r="M114" s="19">
        <f t="shared" si="94"/>
        <v>0</v>
      </c>
      <c r="N114" s="14"/>
      <c r="O114" s="14"/>
      <c r="P114" s="14"/>
      <c r="Q114" s="15"/>
      <c r="R114" s="19">
        <f t="shared" si="95"/>
        <v>0</v>
      </c>
      <c r="S114" s="14"/>
      <c r="T114" s="14"/>
      <c r="U114" s="14"/>
      <c r="V114" s="15"/>
      <c r="W114" s="19">
        <f t="shared" si="96"/>
        <v>0</v>
      </c>
      <c r="X114" s="14"/>
      <c r="Y114" s="14"/>
      <c r="Z114" s="14"/>
      <c r="AA114" s="15"/>
      <c r="AB114" s="19">
        <f t="shared" si="97"/>
        <v>0</v>
      </c>
      <c r="AC114" s="14"/>
      <c r="AD114" s="14"/>
      <c r="AE114" s="14"/>
      <c r="AF114" s="15"/>
      <c r="AG114" s="19">
        <f t="shared" si="98"/>
        <v>0</v>
      </c>
      <c r="AH114" s="14"/>
      <c r="AI114" s="14"/>
      <c r="AJ114" s="14"/>
      <c r="AK114" s="15"/>
      <c r="AL114" s="19">
        <f t="shared" si="99"/>
        <v>0</v>
      </c>
      <c r="AM114" s="14"/>
      <c r="AN114" s="14"/>
      <c r="AO114" s="14"/>
      <c r="AP114" s="15"/>
      <c r="AQ114" s="19">
        <f t="shared" si="100"/>
        <v>0</v>
      </c>
      <c r="AR114" s="14"/>
      <c r="AS114" s="14"/>
      <c r="AT114" s="14"/>
      <c r="AU114" s="15"/>
      <c r="AV114" s="30">
        <f t="shared" si="101"/>
        <v>0</v>
      </c>
    </row>
    <row r="115" spans="1:48">
      <c r="A115" s="12">
        <v>8</v>
      </c>
      <c r="B115" s="3" t="s">
        <v>3</v>
      </c>
      <c r="C115" s="27" t="s">
        <v>41</v>
      </c>
      <c r="D115" s="14"/>
      <c r="E115" s="14"/>
      <c r="F115" s="14"/>
      <c r="G115" s="15"/>
      <c r="H115" s="19">
        <f t="shared" si="93"/>
        <v>0</v>
      </c>
      <c r="I115" s="14"/>
      <c r="J115" s="14"/>
      <c r="K115" s="14"/>
      <c r="L115" s="15"/>
      <c r="M115" s="19">
        <f t="shared" si="94"/>
        <v>0</v>
      </c>
      <c r="N115" s="14"/>
      <c r="O115" s="14"/>
      <c r="P115" s="14"/>
      <c r="Q115" s="15"/>
      <c r="R115" s="19">
        <f t="shared" si="95"/>
        <v>0</v>
      </c>
      <c r="S115" s="14"/>
      <c r="T115" s="14"/>
      <c r="U115" s="14"/>
      <c r="V115" s="15"/>
      <c r="W115" s="19">
        <f t="shared" si="96"/>
        <v>0</v>
      </c>
      <c r="X115" s="14"/>
      <c r="Y115" s="14"/>
      <c r="Z115" s="14"/>
      <c r="AA115" s="15"/>
      <c r="AB115" s="19">
        <f t="shared" si="97"/>
        <v>0</v>
      </c>
      <c r="AC115" s="14"/>
      <c r="AD115" s="14"/>
      <c r="AE115" s="14"/>
      <c r="AF115" s="15"/>
      <c r="AG115" s="19">
        <f t="shared" si="98"/>
        <v>0</v>
      </c>
      <c r="AH115" s="14"/>
      <c r="AI115" s="14"/>
      <c r="AJ115" s="14"/>
      <c r="AK115" s="15"/>
      <c r="AL115" s="19">
        <f t="shared" si="99"/>
        <v>0</v>
      </c>
      <c r="AM115" s="14"/>
      <c r="AN115" s="14"/>
      <c r="AO115" s="14"/>
      <c r="AP115" s="15"/>
      <c r="AQ115" s="19">
        <f t="shared" si="100"/>
        <v>0</v>
      </c>
      <c r="AR115" s="14"/>
      <c r="AS115" s="14"/>
      <c r="AT115" s="14"/>
      <c r="AU115" s="15"/>
      <c r="AV115" s="30">
        <f t="shared" si="101"/>
        <v>0</v>
      </c>
    </row>
    <row r="116" spans="1:48">
      <c r="A116" s="12">
        <v>8</v>
      </c>
      <c r="B116" s="3" t="s">
        <v>4</v>
      </c>
      <c r="C116" s="27" t="s">
        <v>41</v>
      </c>
      <c r="D116" s="14"/>
      <c r="E116" s="14"/>
      <c r="F116" s="14"/>
      <c r="G116" s="15"/>
      <c r="H116" s="19">
        <f t="shared" si="93"/>
        <v>0</v>
      </c>
      <c r="I116" s="14"/>
      <c r="J116" s="14"/>
      <c r="K116" s="14"/>
      <c r="L116" s="15"/>
      <c r="M116" s="19">
        <f t="shared" si="94"/>
        <v>0</v>
      </c>
      <c r="N116" s="14"/>
      <c r="O116" s="14"/>
      <c r="P116" s="14"/>
      <c r="Q116" s="15"/>
      <c r="R116" s="19">
        <f t="shared" si="95"/>
        <v>0</v>
      </c>
      <c r="S116" s="14"/>
      <c r="T116" s="14"/>
      <c r="U116" s="14"/>
      <c r="V116" s="15"/>
      <c r="W116" s="19">
        <f t="shared" si="96"/>
        <v>0</v>
      </c>
      <c r="X116" s="14"/>
      <c r="Y116" s="14"/>
      <c r="Z116" s="14"/>
      <c r="AA116" s="15"/>
      <c r="AB116" s="19">
        <f t="shared" si="97"/>
        <v>0</v>
      </c>
      <c r="AC116" s="14"/>
      <c r="AD116" s="14"/>
      <c r="AE116" s="14"/>
      <c r="AF116" s="15"/>
      <c r="AG116" s="19">
        <f t="shared" si="98"/>
        <v>0</v>
      </c>
      <c r="AH116" s="14"/>
      <c r="AI116" s="14"/>
      <c r="AJ116" s="14"/>
      <c r="AK116" s="15"/>
      <c r="AL116" s="19">
        <f t="shared" si="99"/>
        <v>0</v>
      </c>
      <c r="AM116" s="14"/>
      <c r="AN116" s="14"/>
      <c r="AO116" s="14"/>
      <c r="AP116" s="15"/>
      <c r="AQ116" s="19">
        <f t="shared" si="100"/>
        <v>0</v>
      </c>
      <c r="AR116" s="14"/>
      <c r="AS116" s="14"/>
      <c r="AT116" s="14"/>
      <c r="AU116" s="15"/>
      <c r="AV116" s="30">
        <f t="shared" si="101"/>
        <v>0</v>
      </c>
    </row>
    <row r="117" spans="1:48">
      <c r="A117" s="12">
        <v>8</v>
      </c>
      <c r="B117" s="3" t="s">
        <v>5</v>
      </c>
      <c r="C117" s="27" t="s">
        <v>41</v>
      </c>
      <c r="D117" s="14"/>
      <c r="E117" s="14"/>
      <c r="F117" s="14"/>
      <c r="G117" s="15"/>
      <c r="H117" s="19">
        <f t="shared" si="93"/>
        <v>0</v>
      </c>
      <c r="I117" s="14"/>
      <c r="J117" s="14"/>
      <c r="K117" s="14"/>
      <c r="L117" s="15"/>
      <c r="M117" s="19">
        <f t="shared" si="94"/>
        <v>0</v>
      </c>
      <c r="N117" s="14"/>
      <c r="O117" s="14"/>
      <c r="P117" s="14"/>
      <c r="Q117" s="15"/>
      <c r="R117" s="19">
        <f t="shared" si="95"/>
        <v>0</v>
      </c>
      <c r="S117" s="14"/>
      <c r="T117" s="14"/>
      <c r="U117" s="14"/>
      <c r="V117" s="15"/>
      <c r="W117" s="19">
        <f t="shared" si="96"/>
        <v>0</v>
      </c>
      <c r="X117" s="14"/>
      <c r="Y117" s="14"/>
      <c r="Z117" s="14"/>
      <c r="AA117" s="15"/>
      <c r="AB117" s="19">
        <f t="shared" si="97"/>
        <v>0</v>
      </c>
      <c r="AC117" s="14"/>
      <c r="AD117" s="14"/>
      <c r="AE117" s="14"/>
      <c r="AF117" s="15"/>
      <c r="AG117" s="19">
        <f t="shared" si="98"/>
        <v>0</v>
      </c>
      <c r="AH117" s="14"/>
      <c r="AI117" s="14"/>
      <c r="AJ117" s="14"/>
      <c r="AK117" s="15"/>
      <c r="AL117" s="19">
        <f t="shared" si="99"/>
        <v>0</v>
      </c>
      <c r="AM117" s="14"/>
      <c r="AN117" s="14"/>
      <c r="AO117" s="14"/>
      <c r="AP117" s="15"/>
      <c r="AQ117" s="19">
        <f t="shared" si="100"/>
        <v>0</v>
      </c>
      <c r="AR117" s="14"/>
      <c r="AS117" s="14"/>
      <c r="AT117" s="14"/>
      <c r="AU117" s="15"/>
      <c r="AV117" s="30">
        <f t="shared" si="101"/>
        <v>0</v>
      </c>
    </row>
    <row r="118" spans="1:48">
      <c r="A118" s="12">
        <v>8</v>
      </c>
      <c r="B118" s="3" t="s">
        <v>6</v>
      </c>
      <c r="C118" s="27" t="s">
        <v>41</v>
      </c>
      <c r="D118" s="14"/>
      <c r="E118" s="14"/>
      <c r="F118" s="14"/>
      <c r="G118" s="15"/>
      <c r="H118" s="19">
        <f t="shared" si="93"/>
        <v>0</v>
      </c>
      <c r="I118" s="14"/>
      <c r="J118" s="14"/>
      <c r="K118" s="14"/>
      <c r="L118" s="15"/>
      <c r="M118" s="19">
        <f t="shared" si="94"/>
        <v>0</v>
      </c>
      <c r="N118" s="14"/>
      <c r="O118" s="14"/>
      <c r="P118" s="14"/>
      <c r="Q118" s="15"/>
      <c r="R118" s="19">
        <f t="shared" si="95"/>
        <v>0</v>
      </c>
      <c r="S118" s="14"/>
      <c r="T118" s="14"/>
      <c r="U118" s="14"/>
      <c r="V118" s="15"/>
      <c r="W118" s="19">
        <f t="shared" si="96"/>
        <v>0</v>
      </c>
      <c r="X118" s="14"/>
      <c r="Y118" s="14"/>
      <c r="Z118" s="14"/>
      <c r="AA118" s="15"/>
      <c r="AB118" s="19">
        <f t="shared" si="97"/>
        <v>0</v>
      </c>
      <c r="AC118" s="14"/>
      <c r="AD118" s="14"/>
      <c r="AE118" s="14"/>
      <c r="AF118" s="15"/>
      <c r="AG118" s="19">
        <f t="shared" si="98"/>
        <v>0</v>
      </c>
      <c r="AH118" s="14"/>
      <c r="AI118" s="14"/>
      <c r="AJ118" s="14"/>
      <c r="AK118" s="15"/>
      <c r="AL118" s="19">
        <f t="shared" si="99"/>
        <v>0</v>
      </c>
      <c r="AM118" s="14"/>
      <c r="AN118" s="14"/>
      <c r="AO118" s="14"/>
      <c r="AP118" s="15"/>
      <c r="AQ118" s="19">
        <f t="shared" si="100"/>
        <v>0</v>
      </c>
      <c r="AR118" s="14"/>
      <c r="AS118" s="14"/>
      <c r="AT118" s="14"/>
      <c r="AU118" s="15"/>
      <c r="AV118" s="30">
        <f t="shared" si="101"/>
        <v>0</v>
      </c>
    </row>
    <row r="119" spans="1:48">
      <c r="A119" s="12">
        <v>8</v>
      </c>
      <c r="B119" s="3" t="s">
        <v>7</v>
      </c>
      <c r="C119" s="27" t="s">
        <v>41</v>
      </c>
      <c r="D119" s="14"/>
      <c r="E119" s="14"/>
      <c r="F119" s="14"/>
      <c r="G119" s="15"/>
      <c r="H119" s="19">
        <f t="shared" si="93"/>
        <v>0</v>
      </c>
      <c r="I119" s="14"/>
      <c r="J119" s="14"/>
      <c r="K119" s="14"/>
      <c r="L119" s="15"/>
      <c r="M119" s="19">
        <f t="shared" si="94"/>
        <v>0</v>
      </c>
      <c r="N119" s="14"/>
      <c r="O119" s="14"/>
      <c r="P119" s="14"/>
      <c r="Q119" s="15"/>
      <c r="R119" s="19">
        <f t="shared" si="95"/>
        <v>0</v>
      </c>
      <c r="S119" s="14"/>
      <c r="T119" s="14"/>
      <c r="U119" s="14"/>
      <c r="V119" s="15"/>
      <c r="W119" s="19">
        <f t="shared" si="96"/>
        <v>0</v>
      </c>
      <c r="X119" s="14"/>
      <c r="Y119" s="14"/>
      <c r="Z119" s="14"/>
      <c r="AA119" s="15"/>
      <c r="AB119" s="19">
        <f t="shared" si="97"/>
        <v>0</v>
      </c>
      <c r="AC119" s="14"/>
      <c r="AD119" s="14"/>
      <c r="AE119" s="14"/>
      <c r="AF119" s="15"/>
      <c r="AG119" s="19">
        <f t="shared" si="98"/>
        <v>0</v>
      </c>
      <c r="AH119" s="14"/>
      <c r="AI119" s="14"/>
      <c r="AJ119" s="14"/>
      <c r="AK119" s="15"/>
      <c r="AL119" s="19">
        <f t="shared" si="99"/>
        <v>0</v>
      </c>
      <c r="AM119" s="14"/>
      <c r="AN119" s="14"/>
      <c r="AO119" s="14"/>
      <c r="AP119" s="15"/>
      <c r="AQ119" s="19">
        <f t="shared" si="100"/>
        <v>0</v>
      </c>
      <c r="AR119" s="14"/>
      <c r="AS119" s="14"/>
      <c r="AT119" s="14"/>
      <c r="AU119" s="15"/>
      <c r="AV119" s="30">
        <f t="shared" si="101"/>
        <v>0</v>
      </c>
    </row>
    <row r="120" spans="1:48">
      <c r="A120" s="12">
        <v>8</v>
      </c>
      <c r="B120" s="3" t="s">
        <v>22</v>
      </c>
      <c r="C120" s="27" t="s">
        <v>41</v>
      </c>
      <c r="D120" s="14"/>
      <c r="E120" s="14"/>
      <c r="F120" s="14"/>
      <c r="G120" s="15"/>
      <c r="H120" s="19">
        <f t="shared" si="93"/>
        <v>0</v>
      </c>
      <c r="I120" s="14"/>
      <c r="J120" s="14"/>
      <c r="K120" s="14"/>
      <c r="L120" s="15"/>
      <c r="M120" s="19">
        <f t="shared" si="94"/>
        <v>0</v>
      </c>
      <c r="N120" s="14"/>
      <c r="O120" s="14"/>
      <c r="P120" s="14"/>
      <c r="Q120" s="15"/>
      <c r="R120" s="19">
        <f t="shared" si="95"/>
        <v>0</v>
      </c>
      <c r="S120" s="14"/>
      <c r="T120" s="14"/>
      <c r="U120" s="14"/>
      <c r="V120" s="15"/>
      <c r="W120" s="19">
        <f t="shared" si="96"/>
        <v>0</v>
      </c>
      <c r="X120" s="14"/>
      <c r="Y120" s="14"/>
      <c r="Z120" s="14"/>
      <c r="AA120" s="15"/>
      <c r="AB120" s="19">
        <f t="shared" si="97"/>
        <v>0</v>
      </c>
      <c r="AC120" s="14"/>
      <c r="AD120" s="14"/>
      <c r="AE120" s="14"/>
      <c r="AF120" s="15"/>
      <c r="AG120" s="19">
        <f t="shared" si="98"/>
        <v>0</v>
      </c>
      <c r="AH120" s="14"/>
      <c r="AI120" s="14"/>
      <c r="AJ120" s="14"/>
      <c r="AK120" s="15"/>
      <c r="AL120" s="19">
        <f t="shared" si="99"/>
        <v>0</v>
      </c>
      <c r="AM120" s="14"/>
      <c r="AN120" s="14"/>
      <c r="AO120" s="14"/>
      <c r="AP120" s="15"/>
      <c r="AQ120" s="19">
        <f t="shared" si="100"/>
        <v>0</v>
      </c>
      <c r="AR120" s="14"/>
      <c r="AS120" s="14"/>
      <c r="AT120" s="14"/>
      <c r="AU120" s="15"/>
      <c r="AV120" s="30">
        <f t="shared" si="101"/>
        <v>0</v>
      </c>
    </row>
    <row r="121" spans="1:48">
      <c r="A121" s="12">
        <v>8</v>
      </c>
      <c r="B121" s="3" t="s">
        <v>8</v>
      </c>
      <c r="C121" s="27" t="s">
        <v>41</v>
      </c>
      <c r="D121" s="14"/>
      <c r="E121" s="14"/>
      <c r="F121" s="14"/>
      <c r="G121" s="15"/>
      <c r="H121" s="19">
        <f t="shared" si="93"/>
        <v>0</v>
      </c>
      <c r="I121" s="14"/>
      <c r="J121" s="14"/>
      <c r="K121" s="14"/>
      <c r="L121" s="15"/>
      <c r="M121" s="19">
        <f t="shared" si="94"/>
        <v>0</v>
      </c>
      <c r="N121" s="14"/>
      <c r="O121" s="14"/>
      <c r="P121" s="14"/>
      <c r="Q121" s="15"/>
      <c r="R121" s="19">
        <f t="shared" si="95"/>
        <v>0</v>
      </c>
      <c r="S121" s="14"/>
      <c r="T121" s="14"/>
      <c r="U121" s="14"/>
      <c r="V121" s="15"/>
      <c r="W121" s="19">
        <f t="shared" si="96"/>
        <v>0</v>
      </c>
      <c r="X121" s="14"/>
      <c r="Y121" s="14"/>
      <c r="Z121" s="14"/>
      <c r="AA121" s="15"/>
      <c r="AB121" s="19">
        <f t="shared" si="97"/>
        <v>0</v>
      </c>
      <c r="AC121" s="14"/>
      <c r="AD121" s="14"/>
      <c r="AE121" s="14"/>
      <c r="AF121" s="15"/>
      <c r="AG121" s="19">
        <f t="shared" si="98"/>
        <v>0</v>
      </c>
      <c r="AH121" s="14"/>
      <c r="AI121" s="14"/>
      <c r="AJ121" s="14"/>
      <c r="AK121" s="15"/>
      <c r="AL121" s="19">
        <f t="shared" si="99"/>
        <v>0</v>
      </c>
      <c r="AM121" s="14"/>
      <c r="AN121" s="14"/>
      <c r="AO121" s="14"/>
      <c r="AP121" s="15"/>
      <c r="AQ121" s="19">
        <f t="shared" si="100"/>
        <v>0</v>
      </c>
      <c r="AR121" s="14"/>
      <c r="AS121" s="14"/>
      <c r="AT121" s="14"/>
      <c r="AU121" s="15"/>
      <c r="AV121" s="30">
        <f t="shared" si="101"/>
        <v>0</v>
      </c>
    </row>
    <row r="122" spans="1:48">
      <c r="A122" s="12">
        <v>8</v>
      </c>
      <c r="B122" s="3" t="s">
        <v>74</v>
      </c>
      <c r="C122" s="27" t="s">
        <v>41</v>
      </c>
      <c r="D122" s="14"/>
      <c r="E122" s="14"/>
      <c r="F122" s="14"/>
      <c r="G122" s="15"/>
      <c r="H122" s="19">
        <f t="shared" si="93"/>
        <v>0</v>
      </c>
      <c r="I122" s="14"/>
      <c r="J122" s="14"/>
      <c r="K122" s="14"/>
      <c r="L122" s="15"/>
      <c r="M122" s="19">
        <f t="shared" si="94"/>
        <v>0</v>
      </c>
      <c r="N122" s="14"/>
      <c r="O122" s="14"/>
      <c r="P122" s="14"/>
      <c r="Q122" s="15"/>
      <c r="R122" s="19">
        <f t="shared" si="95"/>
        <v>0</v>
      </c>
      <c r="S122" s="14"/>
      <c r="T122" s="14"/>
      <c r="U122" s="14"/>
      <c r="V122" s="15"/>
      <c r="W122" s="19">
        <f t="shared" si="96"/>
        <v>0</v>
      </c>
      <c r="X122" s="14"/>
      <c r="Y122" s="14"/>
      <c r="Z122" s="14"/>
      <c r="AA122" s="15"/>
      <c r="AB122" s="19">
        <f t="shared" si="97"/>
        <v>0</v>
      </c>
      <c r="AC122" s="14"/>
      <c r="AD122" s="14"/>
      <c r="AE122" s="14"/>
      <c r="AF122" s="15"/>
      <c r="AG122" s="19">
        <f t="shared" si="98"/>
        <v>0</v>
      </c>
      <c r="AH122" s="14"/>
      <c r="AI122" s="14"/>
      <c r="AJ122" s="14"/>
      <c r="AK122" s="15"/>
      <c r="AL122" s="19">
        <f t="shared" si="99"/>
        <v>0</v>
      </c>
      <c r="AM122" s="14"/>
      <c r="AN122" s="14"/>
      <c r="AO122" s="14"/>
      <c r="AP122" s="15"/>
      <c r="AQ122" s="19">
        <f t="shared" si="100"/>
        <v>0</v>
      </c>
      <c r="AR122" s="14"/>
      <c r="AS122" s="14"/>
      <c r="AT122" s="14"/>
      <c r="AU122" s="15"/>
      <c r="AV122" s="30">
        <f t="shared" si="101"/>
        <v>0</v>
      </c>
    </row>
    <row r="123" spans="1:48">
      <c r="A123" s="12">
        <v>8</v>
      </c>
      <c r="B123" s="3" t="s">
        <v>9</v>
      </c>
      <c r="C123" s="27" t="s">
        <v>41</v>
      </c>
      <c r="D123" s="14"/>
      <c r="E123" s="14"/>
      <c r="F123" s="14"/>
      <c r="G123" s="15"/>
      <c r="H123" s="19">
        <f t="shared" si="93"/>
        <v>0</v>
      </c>
      <c r="I123" s="14"/>
      <c r="J123" s="14"/>
      <c r="K123" s="14"/>
      <c r="L123" s="15"/>
      <c r="M123" s="19">
        <f t="shared" si="94"/>
        <v>0</v>
      </c>
      <c r="N123" s="14"/>
      <c r="O123" s="14"/>
      <c r="P123" s="14"/>
      <c r="Q123" s="15"/>
      <c r="R123" s="19">
        <f t="shared" si="95"/>
        <v>0</v>
      </c>
      <c r="S123" s="14"/>
      <c r="T123" s="14"/>
      <c r="U123" s="14"/>
      <c r="V123" s="15"/>
      <c r="W123" s="19">
        <f t="shared" si="96"/>
        <v>0</v>
      </c>
      <c r="X123" s="14"/>
      <c r="Y123" s="14"/>
      <c r="Z123" s="14"/>
      <c r="AA123" s="15"/>
      <c r="AB123" s="19">
        <f t="shared" si="97"/>
        <v>0</v>
      </c>
      <c r="AC123" s="14"/>
      <c r="AD123" s="14"/>
      <c r="AE123" s="14"/>
      <c r="AF123" s="15"/>
      <c r="AG123" s="19">
        <f t="shared" si="98"/>
        <v>0</v>
      </c>
      <c r="AH123" s="14"/>
      <c r="AI123" s="14"/>
      <c r="AJ123" s="14"/>
      <c r="AK123" s="15"/>
      <c r="AL123" s="19">
        <f t="shared" si="99"/>
        <v>0</v>
      </c>
      <c r="AM123" s="14"/>
      <c r="AN123" s="14"/>
      <c r="AO123" s="14"/>
      <c r="AP123" s="15"/>
      <c r="AQ123" s="19">
        <f t="shared" si="100"/>
        <v>0</v>
      </c>
      <c r="AR123" s="14"/>
      <c r="AS123" s="14"/>
      <c r="AT123" s="14"/>
      <c r="AU123" s="15"/>
      <c r="AV123" s="30">
        <f t="shared" si="101"/>
        <v>0</v>
      </c>
    </row>
    <row r="124" spans="1:48">
      <c r="A124" s="12">
        <v>8</v>
      </c>
      <c r="B124" s="27" t="s">
        <v>33</v>
      </c>
      <c r="C124" s="27" t="s">
        <v>41</v>
      </c>
      <c r="D124" s="16"/>
      <c r="E124" s="16"/>
      <c r="F124" s="16"/>
      <c r="G124" s="17"/>
      <c r="H124" s="20">
        <f t="shared" si="93"/>
        <v>0</v>
      </c>
      <c r="I124" s="16"/>
      <c r="J124" s="16"/>
      <c r="K124" s="16"/>
      <c r="L124" s="17"/>
      <c r="M124" s="20">
        <f t="shared" si="94"/>
        <v>0</v>
      </c>
      <c r="N124" s="16"/>
      <c r="O124" s="16"/>
      <c r="P124" s="16"/>
      <c r="Q124" s="17"/>
      <c r="R124" s="20">
        <f t="shared" si="95"/>
        <v>0</v>
      </c>
      <c r="S124" s="16"/>
      <c r="T124" s="16"/>
      <c r="U124" s="16"/>
      <c r="V124" s="17"/>
      <c r="W124" s="20">
        <f t="shared" si="96"/>
        <v>0</v>
      </c>
      <c r="X124" s="16"/>
      <c r="Y124" s="16"/>
      <c r="Z124" s="16"/>
      <c r="AA124" s="17"/>
      <c r="AB124" s="20">
        <f t="shared" si="97"/>
        <v>0</v>
      </c>
      <c r="AC124" s="16"/>
      <c r="AD124" s="16"/>
      <c r="AE124" s="16"/>
      <c r="AF124" s="17"/>
      <c r="AG124" s="20">
        <f t="shared" si="98"/>
        <v>0</v>
      </c>
      <c r="AH124" s="16"/>
      <c r="AI124" s="16"/>
      <c r="AJ124" s="16"/>
      <c r="AK124" s="17"/>
      <c r="AL124" s="20">
        <f t="shared" si="99"/>
        <v>0</v>
      </c>
      <c r="AM124" s="16"/>
      <c r="AN124" s="16"/>
      <c r="AO124" s="16"/>
      <c r="AP124" s="17"/>
      <c r="AQ124" s="20">
        <f t="shared" si="100"/>
        <v>0</v>
      </c>
      <c r="AR124" s="16"/>
      <c r="AS124" s="16"/>
      <c r="AT124" s="16"/>
      <c r="AU124" s="17"/>
      <c r="AV124" s="31">
        <f t="shared" si="101"/>
        <v>0</v>
      </c>
    </row>
    <row r="125" spans="1:48">
      <c r="A125" s="12">
        <v>8</v>
      </c>
      <c r="B125" s="32"/>
      <c r="C125" s="33"/>
      <c r="D125" s="34"/>
      <c r="E125" s="35"/>
      <c r="F125" s="35"/>
      <c r="G125" s="35"/>
      <c r="H125" s="36">
        <f t="shared" ref="H125" si="102">SUM(H112:H124)</f>
        <v>0</v>
      </c>
      <c r="I125" s="35"/>
      <c r="J125" s="35"/>
      <c r="K125" s="35"/>
      <c r="L125" s="35"/>
      <c r="M125" s="36">
        <f t="shared" si="85"/>
        <v>0</v>
      </c>
      <c r="N125" s="35"/>
      <c r="O125" s="35"/>
      <c r="P125" s="35"/>
      <c r="Q125" s="35"/>
      <c r="R125" s="36">
        <f t="shared" si="86"/>
        <v>0</v>
      </c>
      <c r="S125" s="35"/>
      <c r="T125" s="35"/>
      <c r="U125" s="35"/>
      <c r="V125" s="35"/>
      <c r="W125" s="36">
        <f t="shared" si="87"/>
        <v>0</v>
      </c>
      <c r="X125" s="35"/>
      <c r="Y125" s="35"/>
      <c r="Z125" s="35"/>
      <c r="AA125" s="35"/>
      <c r="AB125" s="36">
        <f t="shared" si="88"/>
        <v>0</v>
      </c>
      <c r="AC125" s="35"/>
      <c r="AD125" s="35"/>
      <c r="AE125" s="35"/>
      <c r="AF125" s="35"/>
      <c r="AG125" s="36">
        <f t="shared" si="89"/>
        <v>0</v>
      </c>
      <c r="AH125" s="35"/>
      <c r="AI125" s="35"/>
      <c r="AJ125" s="35"/>
      <c r="AK125" s="35"/>
      <c r="AL125" s="36">
        <f t="shared" si="90"/>
        <v>0</v>
      </c>
      <c r="AM125" s="35"/>
      <c r="AN125" s="35"/>
      <c r="AO125" s="35"/>
      <c r="AP125" s="35"/>
      <c r="AQ125" s="36">
        <f t="shared" si="91"/>
        <v>0</v>
      </c>
      <c r="AR125" s="35"/>
      <c r="AS125" s="35"/>
      <c r="AT125" s="35"/>
      <c r="AU125" s="35"/>
      <c r="AV125" s="36">
        <f t="shared" si="92"/>
        <v>0</v>
      </c>
    </row>
    <row r="126" spans="1:48">
      <c r="A126" s="12">
        <v>9</v>
      </c>
      <c r="B126" s="48" t="str">
        <f>"Буква (или иное название) класса "&amp;A126&amp;":"</f>
        <v>Буква (или иное название) класса 9:</v>
      </c>
      <c r="C126" s="49"/>
      <c r="D126" s="50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12">
        <v>9</v>
      </c>
      <c r="B127" s="25" t="s">
        <v>0</v>
      </c>
      <c r="C127" s="26" t="s">
        <v>41</v>
      </c>
      <c r="D127" s="14"/>
      <c r="E127" s="14"/>
      <c r="F127" s="14"/>
      <c r="G127" s="15"/>
      <c r="H127" s="19">
        <f t="shared" ref="H127:H139" si="103">COUNTA(D127:G127)</f>
        <v>0</v>
      </c>
      <c r="I127" s="14"/>
      <c r="J127" s="14"/>
      <c r="K127" s="14"/>
      <c r="L127" s="15"/>
      <c r="M127" s="19">
        <f t="shared" ref="M127:M139" si="104">COUNTA(I127:L127)</f>
        <v>0</v>
      </c>
      <c r="N127" s="14"/>
      <c r="O127" s="14"/>
      <c r="P127" s="14"/>
      <c r="Q127" s="15"/>
      <c r="R127" s="19">
        <f t="shared" ref="R127:R139" si="105">COUNTA(N127:Q127)</f>
        <v>0</v>
      </c>
      <c r="S127" s="14"/>
      <c r="T127" s="14"/>
      <c r="U127" s="14"/>
      <c r="V127" s="15"/>
      <c r="W127" s="19">
        <f t="shared" ref="W127:W139" si="106">COUNTA(S127:V127)</f>
        <v>0</v>
      </c>
      <c r="X127" s="14"/>
      <c r="Y127" s="14"/>
      <c r="Z127" s="14"/>
      <c r="AA127" s="15"/>
      <c r="AB127" s="19">
        <f t="shared" ref="AB127:AB139" si="107">COUNTA(X127:AA127)</f>
        <v>0</v>
      </c>
      <c r="AC127" s="14"/>
      <c r="AD127" s="14"/>
      <c r="AE127" s="14"/>
      <c r="AF127" s="15"/>
      <c r="AG127" s="19">
        <f t="shared" ref="AG127:AG139" si="108">COUNTA(AC127:AF127)</f>
        <v>0</v>
      </c>
      <c r="AH127" s="14"/>
      <c r="AI127" s="14"/>
      <c r="AJ127" s="14"/>
      <c r="AK127" s="15"/>
      <c r="AL127" s="19">
        <f t="shared" ref="AL127:AL139" si="109">COUNTA(AH127:AK127)</f>
        <v>0</v>
      </c>
      <c r="AM127" s="14"/>
      <c r="AN127" s="14"/>
      <c r="AO127" s="14"/>
      <c r="AP127" s="15"/>
      <c r="AQ127" s="19">
        <f t="shared" ref="AQ127:AQ139" si="110">COUNTA(AM127:AP127)</f>
        <v>0</v>
      </c>
      <c r="AR127" s="14"/>
      <c r="AS127" s="14"/>
      <c r="AT127" s="14"/>
      <c r="AU127" s="15"/>
      <c r="AV127" s="30">
        <f t="shared" ref="AV127:AV139" si="111">COUNTA(AR127:AU127)</f>
        <v>0</v>
      </c>
    </row>
    <row r="128" spans="1:48">
      <c r="A128" s="12">
        <v>9</v>
      </c>
      <c r="B128" s="3" t="s">
        <v>1</v>
      </c>
      <c r="C128" s="27" t="s">
        <v>41</v>
      </c>
      <c r="D128" s="14"/>
      <c r="E128" s="14"/>
      <c r="F128" s="14"/>
      <c r="G128" s="15"/>
      <c r="H128" s="19">
        <f t="shared" si="103"/>
        <v>0</v>
      </c>
      <c r="I128" s="14"/>
      <c r="J128" s="14"/>
      <c r="K128" s="14"/>
      <c r="L128" s="15"/>
      <c r="M128" s="19">
        <f t="shared" si="104"/>
        <v>0</v>
      </c>
      <c r="N128" s="14"/>
      <c r="O128" s="14"/>
      <c r="P128" s="14"/>
      <c r="Q128" s="15"/>
      <c r="R128" s="19">
        <f t="shared" si="105"/>
        <v>0</v>
      </c>
      <c r="S128" s="14"/>
      <c r="T128" s="14"/>
      <c r="U128" s="14"/>
      <c r="V128" s="15"/>
      <c r="W128" s="19">
        <f t="shared" si="106"/>
        <v>0</v>
      </c>
      <c r="X128" s="14"/>
      <c r="Y128" s="14"/>
      <c r="Z128" s="14"/>
      <c r="AA128" s="15"/>
      <c r="AB128" s="19">
        <f t="shared" si="107"/>
        <v>0</v>
      </c>
      <c r="AC128" s="14"/>
      <c r="AD128" s="14"/>
      <c r="AE128" s="14"/>
      <c r="AF128" s="15"/>
      <c r="AG128" s="19">
        <f t="shared" si="108"/>
        <v>0</v>
      </c>
      <c r="AH128" s="14"/>
      <c r="AI128" s="14"/>
      <c r="AJ128" s="14"/>
      <c r="AK128" s="15"/>
      <c r="AL128" s="19">
        <f t="shared" si="109"/>
        <v>0</v>
      </c>
      <c r="AM128" s="14"/>
      <c r="AN128" s="14"/>
      <c r="AO128" s="14"/>
      <c r="AP128" s="15"/>
      <c r="AQ128" s="19">
        <f t="shared" si="110"/>
        <v>0</v>
      </c>
      <c r="AR128" s="14"/>
      <c r="AS128" s="14"/>
      <c r="AT128" s="14"/>
      <c r="AU128" s="15"/>
      <c r="AV128" s="30">
        <f t="shared" si="111"/>
        <v>0</v>
      </c>
    </row>
    <row r="129" spans="1:48">
      <c r="A129" s="12">
        <v>9</v>
      </c>
      <c r="B129" s="3" t="s">
        <v>2</v>
      </c>
      <c r="C129" s="27" t="s">
        <v>41</v>
      </c>
      <c r="D129" s="14"/>
      <c r="E129" s="14"/>
      <c r="F129" s="14"/>
      <c r="G129" s="15"/>
      <c r="H129" s="19">
        <f t="shared" si="103"/>
        <v>0</v>
      </c>
      <c r="I129" s="14"/>
      <c r="J129" s="14"/>
      <c r="K129" s="14"/>
      <c r="L129" s="15"/>
      <c r="M129" s="19">
        <f t="shared" si="104"/>
        <v>0</v>
      </c>
      <c r="N129" s="14"/>
      <c r="O129" s="14"/>
      <c r="P129" s="14"/>
      <c r="Q129" s="15"/>
      <c r="R129" s="19">
        <f t="shared" si="105"/>
        <v>0</v>
      </c>
      <c r="S129" s="14"/>
      <c r="T129" s="14"/>
      <c r="U129" s="14"/>
      <c r="V129" s="15"/>
      <c r="W129" s="19">
        <f t="shared" si="106"/>
        <v>0</v>
      </c>
      <c r="X129" s="14"/>
      <c r="Y129" s="14"/>
      <c r="Z129" s="14"/>
      <c r="AA129" s="15"/>
      <c r="AB129" s="19">
        <f t="shared" si="107"/>
        <v>0</v>
      </c>
      <c r="AC129" s="14"/>
      <c r="AD129" s="14"/>
      <c r="AE129" s="14"/>
      <c r="AF129" s="15"/>
      <c r="AG129" s="19">
        <f t="shared" si="108"/>
        <v>0</v>
      </c>
      <c r="AH129" s="14"/>
      <c r="AI129" s="14"/>
      <c r="AJ129" s="14"/>
      <c r="AK129" s="15"/>
      <c r="AL129" s="19">
        <f t="shared" si="109"/>
        <v>0</v>
      </c>
      <c r="AM129" s="14"/>
      <c r="AN129" s="14"/>
      <c r="AO129" s="14"/>
      <c r="AP129" s="15"/>
      <c r="AQ129" s="19">
        <f t="shared" si="110"/>
        <v>0</v>
      </c>
      <c r="AR129" s="14"/>
      <c r="AS129" s="14"/>
      <c r="AT129" s="14"/>
      <c r="AU129" s="15"/>
      <c r="AV129" s="30">
        <f t="shared" si="111"/>
        <v>0</v>
      </c>
    </row>
    <row r="130" spans="1:48">
      <c r="A130" s="12">
        <v>9</v>
      </c>
      <c r="B130" s="3" t="s">
        <v>3</v>
      </c>
      <c r="C130" s="27" t="s">
        <v>41</v>
      </c>
      <c r="D130" s="14"/>
      <c r="E130" s="14"/>
      <c r="F130" s="14"/>
      <c r="G130" s="15"/>
      <c r="H130" s="19">
        <f t="shared" si="103"/>
        <v>0</v>
      </c>
      <c r="I130" s="14"/>
      <c r="J130" s="14"/>
      <c r="K130" s="14"/>
      <c r="L130" s="15"/>
      <c r="M130" s="19">
        <f t="shared" si="104"/>
        <v>0</v>
      </c>
      <c r="N130" s="14"/>
      <c r="O130" s="14"/>
      <c r="P130" s="14"/>
      <c r="Q130" s="15"/>
      <c r="R130" s="19">
        <f t="shared" si="105"/>
        <v>0</v>
      </c>
      <c r="S130" s="14"/>
      <c r="T130" s="14"/>
      <c r="U130" s="14"/>
      <c r="V130" s="15"/>
      <c r="W130" s="19">
        <f t="shared" si="106"/>
        <v>0</v>
      </c>
      <c r="X130" s="14"/>
      <c r="Y130" s="14"/>
      <c r="Z130" s="14"/>
      <c r="AA130" s="15"/>
      <c r="AB130" s="19">
        <f t="shared" si="107"/>
        <v>0</v>
      </c>
      <c r="AC130" s="14"/>
      <c r="AD130" s="14"/>
      <c r="AE130" s="14"/>
      <c r="AF130" s="15"/>
      <c r="AG130" s="19">
        <f t="shared" si="108"/>
        <v>0</v>
      </c>
      <c r="AH130" s="14"/>
      <c r="AI130" s="14"/>
      <c r="AJ130" s="14"/>
      <c r="AK130" s="15"/>
      <c r="AL130" s="19">
        <f t="shared" si="109"/>
        <v>0</v>
      </c>
      <c r="AM130" s="14"/>
      <c r="AN130" s="14"/>
      <c r="AO130" s="14"/>
      <c r="AP130" s="15"/>
      <c r="AQ130" s="19">
        <f t="shared" si="110"/>
        <v>0</v>
      </c>
      <c r="AR130" s="14"/>
      <c r="AS130" s="14"/>
      <c r="AT130" s="14"/>
      <c r="AU130" s="15"/>
      <c r="AV130" s="30">
        <f t="shared" si="111"/>
        <v>0</v>
      </c>
    </row>
    <row r="131" spans="1:48">
      <c r="A131" s="12">
        <v>9</v>
      </c>
      <c r="B131" s="3" t="s">
        <v>4</v>
      </c>
      <c r="C131" s="27" t="s">
        <v>41</v>
      </c>
      <c r="D131" s="14"/>
      <c r="E131" s="14"/>
      <c r="F131" s="14"/>
      <c r="G131" s="15"/>
      <c r="H131" s="19">
        <f t="shared" si="103"/>
        <v>0</v>
      </c>
      <c r="I131" s="14"/>
      <c r="J131" s="14"/>
      <c r="K131" s="14"/>
      <c r="L131" s="15"/>
      <c r="M131" s="19">
        <f t="shared" si="104"/>
        <v>0</v>
      </c>
      <c r="N131" s="14"/>
      <c r="O131" s="14"/>
      <c r="P131" s="14"/>
      <c r="Q131" s="15"/>
      <c r="R131" s="19">
        <f t="shared" si="105"/>
        <v>0</v>
      </c>
      <c r="S131" s="14"/>
      <c r="T131" s="14"/>
      <c r="U131" s="14"/>
      <c r="V131" s="15"/>
      <c r="W131" s="19">
        <f t="shared" si="106"/>
        <v>0</v>
      </c>
      <c r="X131" s="14"/>
      <c r="Y131" s="14"/>
      <c r="Z131" s="14"/>
      <c r="AA131" s="15"/>
      <c r="AB131" s="19">
        <f t="shared" si="107"/>
        <v>0</v>
      </c>
      <c r="AC131" s="14"/>
      <c r="AD131" s="14"/>
      <c r="AE131" s="14"/>
      <c r="AF131" s="15"/>
      <c r="AG131" s="19">
        <f t="shared" si="108"/>
        <v>0</v>
      </c>
      <c r="AH131" s="14"/>
      <c r="AI131" s="14"/>
      <c r="AJ131" s="14"/>
      <c r="AK131" s="15"/>
      <c r="AL131" s="19">
        <f t="shared" si="109"/>
        <v>0</v>
      </c>
      <c r="AM131" s="14"/>
      <c r="AN131" s="14"/>
      <c r="AO131" s="14"/>
      <c r="AP131" s="15"/>
      <c r="AQ131" s="19">
        <f t="shared" si="110"/>
        <v>0</v>
      </c>
      <c r="AR131" s="14"/>
      <c r="AS131" s="14"/>
      <c r="AT131" s="14"/>
      <c r="AU131" s="15"/>
      <c r="AV131" s="30">
        <f t="shared" si="111"/>
        <v>0</v>
      </c>
    </row>
    <row r="132" spans="1:48">
      <c r="A132" s="12">
        <v>9</v>
      </c>
      <c r="B132" s="3" t="s">
        <v>5</v>
      </c>
      <c r="C132" s="27" t="s">
        <v>41</v>
      </c>
      <c r="D132" s="14"/>
      <c r="E132" s="14"/>
      <c r="F132" s="14"/>
      <c r="G132" s="15"/>
      <c r="H132" s="19">
        <f t="shared" si="103"/>
        <v>0</v>
      </c>
      <c r="I132" s="14"/>
      <c r="J132" s="14"/>
      <c r="K132" s="14"/>
      <c r="L132" s="15"/>
      <c r="M132" s="19">
        <f t="shared" si="104"/>
        <v>0</v>
      </c>
      <c r="N132" s="14"/>
      <c r="O132" s="14"/>
      <c r="P132" s="14"/>
      <c r="Q132" s="15"/>
      <c r="R132" s="19">
        <f t="shared" si="105"/>
        <v>0</v>
      </c>
      <c r="S132" s="14"/>
      <c r="T132" s="14"/>
      <c r="U132" s="14"/>
      <c r="V132" s="15"/>
      <c r="W132" s="19">
        <f t="shared" si="106"/>
        <v>0</v>
      </c>
      <c r="X132" s="14"/>
      <c r="Y132" s="14"/>
      <c r="Z132" s="14"/>
      <c r="AA132" s="15"/>
      <c r="AB132" s="19">
        <f t="shared" si="107"/>
        <v>0</v>
      </c>
      <c r="AC132" s="14"/>
      <c r="AD132" s="14"/>
      <c r="AE132" s="14"/>
      <c r="AF132" s="15"/>
      <c r="AG132" s="19">
        <f t="shared" si="108"/>
        <v>0</v>
      </c>
      <c r="AH132" s="14"/>
      <c r="AI132" s="14"/>
      <c r="AJ132" s="14"/>
      <c r="AK132" s="15"/>
      <c r="AL132" s="19">
        <f t="shared" si="109"/>
        <v>0</v>
      </c>
      <c r="AM132" s="14"/>
      <c r="AN132" s="14"/>
      <c r="AO132" s="14"/>
      <c r="AP132" s="15"/>
      <c r="AQ132" s="19">
        <f t="shared" si="110"/>
        <v>0</v>
      </c>
      <c r="AR132" s="14"/>
      <c r="AS132" s="14"/>
      <c r="AT132" s="14"/>
      <c r="AU132" s="15"/>
      <c r="AV132" s="30">
        <f t="shared" si="111"/>
        <v>0</v>
      </c>
    </row>
    <row r="133" spans="1:48">
      <c r="A133" s="12">
        <v>9</v>
      </c>
      <c r="B133" s="3" t="s">
        <v>6</v>
      </c>
      <c r="C133" s="27" t="s">
        <v>41</v>
      </c>
      <c r="D133" s="14"/>
      <c r="E133" s="14"/>
      <c r="F133" s="14"/>
      <c r="G133" s="15"/>
      <c r="H133" s="19">
        <f t="shared" si="103"/>
        <v>0</v>
      </c>
      <c r="I133" s="14"/>
      <c r="J133" s="14"/>
      <c r="K133" s="14"/>
      <c r="L133" s="15"/>
      <c r="M133" s="19">
        <f t="shared" si="104"/>
        <v>0</v>
      </c>
      <c r="N133" s="14"/>
      <c r="O133" s="14"/>
      <c r="P133" s="14"/>
      <c r="Q133" s="15"/>
      <c r="R133" s="19">
        <f t="shared" si="105"/>
        <v>0</v>
      </c>
      <c r="S133" s="14"/>
      <c r="T133" s="14"/>
      <c r="U133" s="14"/>
      <c r="V133" s="15"/>
      <c r="W133" s="19">
        <f t="shared" si="106"/>
        <v>0</v>
      </c>
      <c r="X133" s="14"/>
      <c r="Y133" s="14"/>
      <c r="Z133" s="14"/>
      <c r="AA133" s="15"/>
      <c r="AB133" s="19">
        <f t="shared" si="107"/>
        <v>0</v>
      </c>
      <c r="AC133" s="14"/>
      <c r="AD133" s="14"/>
      <c r="AE133" s="14"/>
      <c r="AF133" s="15"/>
      <c r="AG133" s="19">
        <f t="shared" si="108"/>
        <v>0</v>
      </c>
      <c r="AH133" s="14"/>
      <c r="AI133" s="14"/>
      <c r="AJ133" s="14"/>
      <c r="AK133" s="15"/>
      <c r="AL133" s="19">
        <f t="shared" si="109"/>
        <v>0</v>
      </c>
      <c r="AM133" s="14"/>
      <c r="AN133" s="14"/>
      <c r="AO133" s="14"/>
      <c r="AP133" s="15"/>
      <c r="AQ133" s="19">
        <f t="shared" si="110"/>
        <v>0</v>
      </c>
      <c r="AR133" s="14"/>
      <c r="AS133" s="14"/>
      <c r="AT133" s="14"/>
      <c r="AU133" s="15"/>
      <c r="AV133" s="30">
        <f t="shared" si="111"/>
        <v>0</v>
      </c>
    </row>
    <row r="134" spans="1:48">
      <c r="A134" s="12">
        <v>9</v>
      </c>
      <c r="B134" s="3" t="s">
        <v>7</v>
      </c>
      <c r="C134" s="27" t="s">
        <v>41</v>
      </c>
      <c r="D134" s="14"/>
      <c r="E134" s="14"/>
      <c r="F134" s="14"/>
      <c r="G134" s="15"/>
      <c r="H134" s="19">
        <f t="shared" si="103"/>
        <v>0</v>
      </c>
      <c r="I134" s="14"/>
      <c r="J134" s="14"/>
      <c r="K134" s="14"/>
      <c r="L134" s="15"/>
      <c r="M134" s="19">
        <f t="shared" si="104"/>
        <v>0</v>
      </c>
      <c r="N134" s="14"/>
      <c r="O134" s="14"/>
      <c r="P134" s="14"/>
      <c r="Q134" s="15"/>
      <c r="R134" s="19">
        <f t="shared" si="105"/>
        <v>0</v>
      </c>
      <c r="S134" s="14"/>
      <c r="T134" s="14"/>
      <c r="U134" s="14"/>
      <c r="V134" s="15"/>
      <c r="W134" s="19">
        <f t="shared" si="106"/>
        <v>0</v>
      </c>
      <c r="X134" s="14"/>
      <c r="Y134" s="14"/>
      <c r="Z134" s="14"/>
      <c r="AA134" s="15"/>
      <c r="AB134" s="19">
        <f t="shared" si="107"/>
        <v>0</v>
      </c>
      <c r="AC134" s="14"/>
      <c r="AD134" s="14"/>
      <c r="AE134" s="14"/>
      <c r="AF134" s="15"/>
      <c r="AG134" s="19">
        <f t="shared" si="108"/>
        <v>0</v>
      </c>
      <c r="AH134" s="14"/>
      <c r="AI134" s="14"/>
      <c r="AJ134" s="14"/>
      <c r="AK134" s="15"/>
      <c r="AL134" s="19">
        <f t="shared" si="109"/>
        <v>0</v>
      </c>
      <c r="AM134" s="14"/>
      <c r="AN134" s="14"/>
      <c r="AO134" s="14"/>
      <c r="AP134" s="15"/>
      <c r="AQ134" s="19">
        <f t="shared" si="110"/>
        <v>0</v>
      </c>
      <c r="AR134" s="14"/>
      <c r="AS134" s="14"/>
      <c r="AT134" s="14"/>
      <c r="AU134" s="15"/>
      <c r="AV134" s="30">
        <f t="shared" si="111"/>
        <v>0</v>
      </c>
    </row>
    <row r="135" spans="1:48">
      <c r="A135" s="12">
        <v>9</v>
      </c>
      <c r="B135" s="3" t="s">
        <v>22</v>
      </c>
      <c r="C135" s="27" t="s">
        <v>41</v>
      </c>
      <c r="D135" s="14"/>
      <c r="E135" s="14"/>
      <c r="F135" s="14"/>
      <c r="G135" s="15"/>
      <c r="H135" s="19">
        <f t="shared" si="103"/>
        <v>0</v>
      </c>
      <c r="I135" s="14"/>
      <c r="J135" s="14"/>
      <c r="K135" s="14"/>
      <c r="L135" s="15"/>
      <c r="M135" s="19">
        <f t="shared" si="104"/>
        <v>0</v>
      </c>
      <c r="N135" s="14"/>
      <c r="O135" s="14"/>
      <c r="P135" s="14"/>
      <c r="Q135" s="15"/>
      <c r="R135" s="19">
        <f t="shared" si="105"/>
        <v>0</v>
      </c>
      <c r="S135" s="14"/>
      <c r="T135" s="14"/>
      <c r="U135" s="14"/>
      <c r="V135" s="15"/>
      <c r="W135" s="19">
        <f t="shared" si="106"/>
        <v>0</v>
      </c>
      <c r="X135" s="14"/>
      <c r="Y135" s="14"/>
      <c r="Z135" s="14"/>
      <c r="AA135" s="15"/>
      <c r="AB135" s="19">
        <f t="shared" si="107"/>
        <v>0</v>
      </c>
      <c r="AC135" s="14"/>
      <c r="AD135" s="14"/>
      <c r="AE135" s="14"/>
      <c r="AF135" s="15"/>
      <c r="AG135" s="19">
        <f t="shared" si="108"/>
        <v>0</v>
      </c>
      <c r="AH135" s="14"/>
      <c r="AI135" s="14"/>
      <c r="AJ135" s="14"/>
      <c r="AK135" s="15"/>
      <c r="AL135" s="19">
        <f t="shared" si="109"/>
        <v>0</v>
      </c>
      <c r="AM135" s="14"/>
      <c r="AN135" s="14"/>
      <c r="AO135" s="14"/>
      <c r="AP135" s="15"/>
      <c r="AQ135" s="19">
        <f t="shared" si="110"/>
        <v>0</v>
      </c>
      <c r="AR135" s="14"/>
      <c r="AS135" s="14"/>
      <c r="AT135" s="14"/>
      <c r="AU135" s="15"/>
      <c r="AV135" s="30">
        <f t="shared" si="111"/>
        <v>0</v>
      </c>
    </row>
    <row r="136" spans="1:48">
      <c r="A136" s="12">
        <v>9</v>
      </c>
      <c r="B136" s="3" t="s">
        <v>8</v>
      </c>
      <c r="C136" s="27" t="s">
        <v>41</v>
      </c>
      <c r="D136" s="14"/>
      <c r="E136" s="14"/>
      <c r="F136" s="14"/>
      <c r="G136" s="15"/>
      <c r="H136" s="19">
        <f t="shared" si="103"/>
        <v>0</v>
      </c>
      <c r="I136" s="14"/>
      <c r="J136" s="14"/>
      <c r="K136" s="14"/>
      <c r="L136" s="15"/>
      <c r="M136" s="19">
        <f t="shared" si="104"/>
        <v>0</v>
      </c>
      <c r="N136" s="14"/>
      <c r="O136" s="14"/>
      <c r="P136" s="14"/>
      <c r="Q136" s="15"/>
      <c r="R136" s="19">
        <f t="shared" si="105"/>
        <v>0</v>
      </c>
      <c r="S136" s="14"/>
      <c r="T136" s="14"/>
      <c r="U136" s="14"/>
      <c r="V136" s="15"/>
      <c r="W136" s="19">
        <f t="shared" si="106"/>
        <v>0</v>
      </c>
      <c r="X136" s="14"/>
      <c r="Y136" s="14"/>
      <c r="Z136" s="14"/>
      <c r="AA136" s="15"/>
      <c r="AB136" s="19">
        <f t="shared" si="107"/>
        <v>0</v>
      </c>
      <c r="AC136" s="14"/>
      <c r="AD136" s="14"/>
      <c r="AE136" s="14"/>
      <c r="AF136" s="15"/>
      <c r="AG136" s="19">
        <f t="shared" si="108"/>
        <v>0</v>
      </c>
      <c r="AH136" s="14"/>
      <c r="AI136" s="14"/>
      <c r="AJ136" s="14"/>
      <c r="AK136" s="15"/>
      <c r="AL136" s="19">
        <f t="shared" si="109"/>
        <v>0</v>
      </c>
      <c r="AM136" s="14"/>
      <c r="AN136" s="14"/>
      <c r="AO136" s="14"/>
      <c r="AP136" s="15"/>
      <c r="AQ136" s="19">
        <f t="shared" si="110"/>
        <v>0</v>
      </c>
      <c r="AR136" s="14"/>
      <c r="AS136" s="14"/>
      <c r="AT136" s="14"/>
      <c r="AU136" s="15"/>
      <c r="AV136" s="30">
        <f t="shared" si="111"/>
        <v>0</v>
      </c>
    </row>
    <row r="137" spans="1:48">
      <c r="A137" s="12">
        <v>9</v>
      </c>
      <c r="B137" s="3" t="s">
        <v>74</v>
      </c>
      <c r="C137" s="27" t="s">
        <v>41</v>
      </c>
      <c r="D137" s="14"/>
      <c r="E137" s="14"/>
      <c r="F137" s="14"/>
      <c r="G137" s="15"/>
      <c r="H137" s="19">
        <f t="shared" si="103"/>
        <v>0</v>
      </c>
      <c r="I137" s="14"/>
      <c r="J137" s="14"/>
      <c r="K137" s="14"/>
      <c r="L137" s="15"/>
      <c r="M137" s="19">
        <f t="shared" si="104"/>
        <v>0</v>
      </c>
      <c r="N137" s="14"/>
      <c r="O137" s="14"/>
      <c r="P137" s="14"/>
      <c r="Q137" s="15"/>
      <c r="R137" s="19">
        <f t="shared" si="105"/>
        <v>0</v>
      </c>
      <c r="S137" s="14"/>
      <c r="T137" s="14"/>
      <c r="U137" s="14"/>
      <c r="V137" s="15"/>
      <c r="W137" s="19">
        <f t="shared" si="106"/>
        <v>0</v>
      </c>
      <c r="X137" s="14"/>
      <c r="Y137" s="14"/>
      <c r="Z137" s="14"/>
      <c r="AA137" s="15"/>
      <c r="AB137" s="19">
        <f t="shared" si="107"/>
        <v>0</v>
      </c>
      <c r="AC137" s="14"/>
      <c r="AD137" s="14"/>
      <c r="AE137" s="14"/>
      <c r="AF137" s="15"/>
      <c r="AG137" s="19">
        <f t="shared" si="108"/>
        <v>0</v>
      </c>
      <c r="AH137" s="14"/>
      <c r="AI137" s="14"/>
      <c r="AJ137" s="14"/>
      <c r="AK137" s="15"/>
      <c r="AL137" s="19">
        <f t="shared" si="109"/>
        <v>0</v>
      </c>
      <c r="AM137" s="14"/>
      <c r="AN137" s="14"/>
      <c r="AO137" s="14"/>
      <c r="AP137" s="15"/>
      <c r="AQ137" s="19">
        <f t="shared" si="110"/>
        <v>0</v>
      </c>
      <c r="AR137" s="14"/>
      <c r="AS137" s="14"/>
      <c r="AT137" s="14"/>
      <c r="AU137" s="15"/>
      <c r="AV137" s="30">
        <f t="shared" si="111"/>
        <v>0</v>
      </c>
    </row>
    <row r="138" spans="1:48">
      <c r="A138" s="12">
        <v>9</v>
      </c>
      <c r="B138" s="3" t="s">
        <v>9</v>
      </c>
      <c r="C138" s="27" t="s">
        <v>41</v>
      </c>
      <c r="D138" s="14"/>
      <c r="E138" s="14"/>
      <c r="F138" s="14"/>
      <c r="G138" s="15"/>
      <c r="H138" s="19">
        <f t="shared" si="103"/>
        <v>0</v>
      </c>
      <c r="I138" s="14"/>
      <c r="J138" s="14"/>
      <c r="K138" s="14"/>
      <c r="L138" s="15"/>
      <c r="M138" s="19">
        <f t="shared" si="104"/>
        <v>0</v>
      </c>
      <c r="N138" s="14"/>
      <c r="O138" s="14"/>
      <c r="P138" s="14"/>
      <c r="Q138" s="15"/>
      <c r="R138" s="19">
        <f t="shared" si="105"/>
        <v>0</v>
      </c>
      <c r="S138" s="14"/>
      <c r="T138" s="14"/>
      <c r="U138" s="14"/>
      <c r="V138" s="15"/>
      <c r="W138" s="19">
        <f t="shared" si="106"/>
        <v>0</v>
      </c>
      <c r="X138" s="14"/>
      <c r="Y138" s="14"/>
      <c r="Z138" s="14"/>
      <c r="AA138" s="15"/>
      <c r="AB138" s="19">
        <f t="shared" si="107"/>
        <v>0</v>
      </c>
      <c r="AC138" s="14"/>
      <c r="AD138" s="14"/>
      <c r="AE138" s="14"/>
      <c r="AF138" s="15"/>
      <c r="AG138" s="19">
        <f t="shared" si="108"/>
        <v>0</v>
      </c>
      <c r="AH138" s="14"/>
      <c r="AI138" s="14"/>
      <c r="AJ138" s="14"/>
      <c r="AK138" s="15"/>
      <c r="AL138" s="19">
        <f t="shared" si="109"/>
        <v>0</v>
      </c>
      <c r="AM138" s="14"/>
      <c r="AN138" s="14"/>
      <c r="AO138" s="14"/>
      <c r="AP138" s="15"/>
      <c r="AQ138" s="19">
        <f t="shared" si="110"/>
        <v>0</v>
      </c>
      <c r="AR138" s="14"/>
      <c r="AS138" s="14"/>
      <c r="AT138" s="14"/>
      <c r="AU138" s="15"/>
      <c r="AV138" s="30">
        <f t="shared" si="111"/>
        <v>0</v>
      </c>
    </row>
    <row r="139" spans="1:48">
      <c r="A139" s="12">
        <v>9</v>
      </c>
      <c r="B139" s="27" t="s">
        <v>33</v>
      </c>
      <c r="C139" s="27" t="s">
        <v>41</v>
      </c>
      <c r="D139" s="16"/>
      <c r="E139" s="16"/>
      <c r="F139" s="16"/>
      <c r="G139" s="17"/>
      <c r="H139" s="20">
        <f t="shared" si="103"/>
        <v>0</v>
      </c>
      <c r="I139" s="16"/>
      <c r="J139" s="16"/>
      <c r="K139" s="16"/>
      <c r="L139" s="17"/>
      <c r="M139" s="20">
        <f t="shared" si="104"/>
        <v>0</v>
      </c>
      <c r="N139" s="16"/>
      <c r="O139" s="16"/>
      <c r="P139" s="16"/>
      <c r="Q139" s="17"/>
      <c r="R139" s="20">
        <f t="shared" si="105"/>
        <v>0</v>
      </c>
      <c r="S139" s="16"/>
      <c r="T139" s="16"/>
      <c r="U139" s="16"/>
      <c r="V139" s="17"/>
      <c r="W139" s="20">
        <f t="shared" si="106"/>
        <v>0</v>
      </c>
      <c r="X139" s="16"/>
      <c r="Y139" s="16"/>
      <c r="Z139" s="16"/>
      <c r="AA139" s="17"/>
      <c r="AB139" s="20">
        <f t="shared" si="107"/>
        <v>0</v>
      </c>
      <c r="AC139" s="16"/>
      <c r="AD139" s="16"/>
      <c r="AE139" s="16"/>
      <c r="AF139" s="17"/>
      <c r="AG139" s="20">
        <f t="shared" si="108"/>
        <v>0</v>
      </c>
      <c r="AH139" s="16"/>
      <c r="AI139" s="16"/>
      <c r="AJ139" s="16"/>
      <c r="AK139" s="17"/>
      <c r="AL139" s="20">
        <f t="shared" si="109"/>
        <v>0</v>
      </c>
      <c r="AM139" s="16"/>
      <c r="AN139" s="16"/>
      <c r="AO139" s="16"/>
      <c r="AP139" s="17"/>
      <c r="AQ139" s="20">
        <f t="shared" si="110"/>
        <v>0</v>
      </c>
      <c r="AR139" s="16"/>
      <c r="AS139" s="16"/>
      <c r="AT139" s="16"/>
      <c r="AU139" s="17"/>
      <c r="AV139" s="31">
        <f t="shared" si="111"/>
        <v>0</v>
      </c>
    </row>
    <row r="140" spans="1:48">
      <c r="A140" s="12">
        <v>9</v>
      </c>
      <c r="B140" s="32"/>
      <c r="C140" s="33"/>
      <c r="D140" s="34"/>
      <c r="E140" s="35"/>
      <c r="F140" s="35"/>
      <c r="G140" s="35"/>
      <c r="H140" s="36">
        <f t="shared" ref="H140" si="112">SUM(H127:H139)</f>
        <v>0</v>
      </c>
      <c r="I140" s="35"/>
      <c r="J140" s="35"/>
      <c r="K140" s="35"/>
      <c r="L140" s="35"/>
      <c r="M140" s="36">
        <f t="shared" si="85"/>
        <v>0</v>
      </c>
      <c r="N140" s="35"/>
      <c r="O140" s="35"/>
      <c r="P140" s="35"/>
      <c r="Q140" s="35"/>
      <c r="R140" s="36">
        <f t="shared" si="86"/>
        <v>0</v>
      </c>
      <c r="S140" s="35"/>
      <c r="T140" s="35"/>
      <c r="U140" s="35"/>
      <c r="V140" s="35"/>
      <c r="W140" s="36">
        <f t="shared" si="87"/>
        <v>0</v>
      </c>
      <c r="X140" s="35"/>
      <c r="Y140" s="35"/>
      <c r="Z140" s="35"/>
      <c r="AA140" s="35"/>
      <c r="AB140" s="36">
        <f t="shared" si="88"/>
        <v>0</v>
      </c>
      <c r="AC140" s="35"/>
      <c r="AD140" s="35"/>
      <c r="AE140" s="35"/>
      <c r="AF140" s="35"/>
      <c r="AG140" s="36">
        <f t="shared" si="89"/>
        <v>0</v>
      </c>
      <c r="AH140" s="35"/>
      <c r="AI140" s="35"/>
      <c r="AJ140" s="35"/>
      <c r="AK140" s="35"/>
      <c r="AL140" s="36">
        <f t="shared" si="90"/>
        <v>0</v>
      </c>
      <c r="AM140" s="35"/>
      <c r="AN140" s="35"/>
      <c r="AO140" s="35"/>
      <c r="AP140" s="35"/>
      <c r="AQ140" s="36">
        <f t="shared" si="91"/>
        <v>0</v>
      </c>
      <c r="AR140" s="35"/>
      <c r="AS140" s="35"/>
      <c r="AT140" s="35"/>
      <c r="AU140" s="35"/>
      <c r="AV140" s="36">
        <f t="shared" si="92"/>
        <v>0</v>
      </c>
    </row>
    <row r="141" spans="1:48">
      <c r="A141" s="12">
        <v>10</v>
      </c>
      <c r="B141" s="48" t="str">
        <f>"Буква (или иное название) класса "&amp;A141&amp;":"</f>
        <v>Буква (или иное название) класса 10:</v>
      </c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</row>
    <row r="142" spans="1:48">
      <c r="A142" s="12">
        <v>10</v>
      </c>
      <c r="B142" s="25" t="s">
        <v>0</v>
      </c>
      <c r="C142" s="26" t="s">
        <v>41</v>
      </c>
      <c r="D142" s="14"/>
      <c r="E142" s="14"/>
      <c r="F142" s="14"/>
      <c r="G142" s="15"/>
      <c r="H142" s="19">
        <f t="shared" ref="H142:H154" si="113">COUNTA(D142:G142)</f>
        <v>0</v>
      </c>
      <c r="I142" s="14"/>
      <c r="J142" s="14"/>
      <c r="K142" s="14"/>
      <c r="L142" s="15"/>
      <c r="M142" s="19">
        <f t="shared" ref="M142:M154" si="114">COUNTA(I142:L142)</f>
        <v>0</v>
      </c>
      <c r="N142" s="14"/>
      <c r="O142" s="14"/>
      <c r="P142" s="14"/>
      <c r="Q142" s="15"/>
      <c r="R142" s="19">
        <f t="shared" ref="R142:R154" si="115">COUNTA(N142:Q142)</f>
        <v>0</v>
      </c>
      <c r="S142" s="14"/>
      <c r="T142" s="14"/>
      <c r="U142" s="14"/>
      <c r="V142" s="15"/>
      <c r="W142" s="19">
        <f t="shared" ref="W142:W154" si="116">COUNTA(S142:V142)</f>
        <v>0</v>
      </c>
      <c r="X142" s="14"/>
      <c r="Y142" s="14"/>
      <c r="Z142" s="14"/>
      <c r="AA142" s="15"/>
      <c r="AB142" s="19">
        <f t="shared" ref="AB142:AB154" si="117">COUNTA(X142:AA142)</f>
        <v>0</v>
      </c>
      <c r="AC142" s="14"/>
      <c r="AD142" s="14"/>
      <c r="AE142" s="14"/>
      <c r="AF142" s="15"/>
      <c r="AG142" s="19">
        <f t="shared" ref="AG142:AG154" si="118">COUNTA(AC142:AF142)</f>
        <v>0</v>
      </c>
      <c r="AH142" s="14"/>
      <c r="AI142" s="14"/>
      <c r="AJ142" s="14"/>
      <c r="AK142" s="15"/>
      <c r="AL142" s="19">
        <f t="shared" ref="AL142:AL154" si="119">COUNTA(AH142:AK142)</f>
        <v>0</v>
      </c>
      <c r="AM142" s="14"/>
      <c r="AN142" s="14"/>
      <c r="AO142" s="14"/>
      <c r="AP142" s="15"/>
      <c r="AQ142" s="19">
        <f t="shared" ref="AQ142:AQ154" si="120">COUNTA(AM142:AP142)</f>
        <v>0</v>
      </c>
      <c r="AR142" s="14"/>
      <c r="AS142" s="14"/>
      <c r="AT142" s="14"/>
      <c r="AU142" s="15"/>
      <c r="AV142" s="30">
        <f t="shared" ref="AV142:AV154" si="121">COUNTA(AR142:AU142)</f>
        <v>0</v>
      </c>
    </row>
    <row r="143" spans="1:48">
      <c r="A143" s="12">
        <v>10</v>
      </c>
      <c r="B143" s="3" t="s">
        <v>1</v>
      </c>
      <c r="C143" s="27" t="s">
        <v>41</v>
      </c>
      <c r="D143" s="14"/>
      <c r="E143" s="14"/>
      <c r="F143" s="14"/>
      <c r="G143" s="15"/>
      <c r="H143" s="19">
        <f t="shared" si="113"/>
        <v>0</v>
      </c>
      <c r="I143" s="14"/>
      <c r="J143" s="14"/>
      <c r="K143" s="14"/>
      <c r="L143" s="15"/>
      <c r="M143" s="19">
        <f t="shared" si="114"/>
        <v>0</v>
      </c>
      <c r="N143" s="14"/>
      <c r="O143" s="14"/>
      <c r="P143" s="14"/>
      <c r="Q143" s="15"/>
      <c r="R143" s="19">
        <f t="shared" si="115"/>
        <v>0</v>
      </c>
      <c r="S143" s="14"/>
      <c r="T143" s="14"/>
      <c r="U143" s="14"/>
      <c r="V143" s="15"/>
      <c r="W143" s="19">
        <f t="shared" si="116"/>
        <v>0</v>
      </c>
      <c r="X143" s="14"/>
      <c r="Y143" s="14"/>
      <c r="Z143" s="14"/>
      <c r="AA143" s="15"/>
      <c r="AB143" s="19">
        <f t="shared" si="117"/>
        <v>0</v>
      </c>
      <c r="AC143" s="14"/>
      <c r="AD143" s="14"/>
      <c r="AE143" s="14"/>
      <c r="AF143" s="15"/>
      <c r="AG143" s="19">
        <f t="shared" si="118"/>
        <v>0</v>
      </c>
      <c r="AH143" s="14"/>
      <c r="AI143" s="14"/>
      <c r="AJ143" s="14"/>
      <c r="AK143" s="15"/>
      <c r="AL143" s="19">
        <f t="shared" si="119"/>
        <v>0</v>
      </c>
      <c r="AM143" s="14"/>
      <c r="AN143" s="14"/>
      <c r="AO143" s="14"/>
      <c r="AP143" s="15"/>
      <c r="AQ143" s="19">
        <f t="shared" si="120"/>
        <v>0</v>
      </c>
      <c r="AR143" s="14"/>
      <c r="AS143" s="14"/>
      <c r="AT143" s="14"/>
      <c r="AU143" s="15"/>
      <c r="AV143" s="30">
        <f t="shared" si="121"/>
        <v>0</v>
      </c>
    </row>
    <row r="144" spans="1:48">
      <c r="A144" s="12">
        <v>10</v>
      </c>
      <c r="B144" s="3" t="s">
        <v>2</v>
      </c>
      <c r="C144" s="27" t="s">
        <v>41</v>
      </c>
      <c r="D144" s="14"/>
      <c r="E144" s="14"/>
      <c r="F144" s="14"/>
      <c r="G144" s="15"/>
      <c r="H144" s="19">
        <f t="shared" si="113"/>
        <v>0</v>
      </c>
      <c r="I144" s="14"/>
      <c r="J144" s="14"/>
      <c r="K144" s="14"/>
      <c r="L144" s="15"/>
      <c r="M144" s="19">
        <f t="shared" si="114"/>
        <v>0</v>
      </c>
      <c r="N144" s="14"/>
      <c r="O144" s="14"/>
      <c r="P144" s="14"/>
      <c r="Q144" s="15"/>
      <c r="R144" s="19">
        <f t="shared" si="115"/>
        <v>0</v>
      </c>
      <c r="S144" s="14"/>
      <c r="T144" s="14"/>
      <c r="U144" s="14"/>
      <c r="V144" s="15"/>
      <c r="W144" s="19">
        <f t="shared" si="116"/>
        <v>0</v>
      </c>
      <c r="X144" s="14"/>
      <c r="Y144" s="14"/>
      <c r="Z144" s="14"/>
      <c r="AA144" s="15"/>
      <c r="AB144" s="19">
        <f t="shared" si="117"/>
        <v>0</v>
      </c>
      <c r="AC144" s="14"/>
      <c r="AD144" s="14"/>
      <c r="AE144" s="14"/>
      <c r="AF144" s="15"/>
      <c r="AG144" s="19">
        <f t="shared" si="118"/>
        <v>0</v>
      </c>
      <c r="AH144" s="14"/>
      <c r="AI144" s="14"/>
      <c r="AJ144" s="14"/>
      <c r="AK144" s="15"/>
      <c r="AL144" s="19">
        <f t="shared" si="119"/>
        <v>0</v>
      </c>
      <c r="AM144" s="14"/>
      <c r="AN144" s="14"/>
      <c r="AO144" s="14"/>
      <c r="AP144" s="15"/>
      <c r="AQ144" s="19">
        <f t="shared" si="120"/>
        <v>0</v>
      </c>
      <c r="AR144" s="14"/>
      <c r="AS144" s="14"/>
      <c r="AT144" s="14"/>
      <c r="AU144" s="15"/>
      <c r="AV144" s="30">
        <f t="shared" si="121"/>
        <v>0</v>
      </c>
    </row>
    <row r="145" spans="1:48">
      <c r="A145" s="12">
        <v>10</v>
      </c>
      <c r="B145" s="3" t="s">
        <v>3</v>
      </c>
      <c r="C145" s="27" t="s">
        <v>41</v>
      </c>
      <c r="D145" s="14"/>
      <c r="E145" s="14"/>
      <c r="F145" s="14"/>
      <c r="G145" s="15"/>
      <c r="H145" s="19">
        <f t="shared" si="113"/>
        <v>0</v>
      </c>
      <c r="I145" s="14"/>
      <c r="J145" s="14"/>
      <c r="K145" s="14"/>
      <c r="L145" s="15"/>
      <c r="M145" s="19">
        <f t="shared" si="114"/>
        <v>0</v>
      </c>
      <c r="N145" s="14"/>
      <c r="O145" s="14"/>
      <c r="P145" s="14"/>
      <c r="Q145" s="15"/>
      <c r="R145" s="19">
        <f t="shared" si="115"/>
        <v>0</v>
      </c>
      <c r="S145" s="14"/>
      <c r="T145" s="14"/>
      <c r="U145" s="14"/>
      <c r="V145" s="15"/>
      <c r="W145" s="19">
        <f t="shared" si="116"/>
        <v>0</v>
      </c>
      <c r="X145" s="14"/>
      <c r="Y145" s="14"/>
      <c r="Z145" s="14"/>
      <c r="AA145" s="15"/>
      <c r="AB145" s="19">
        <f t="shared" si="117"/>
        <v>0</v>
      </c>
      <c r="AC145" s="14"/>
      <c r="AD145" s="14"/>
      <c r="AE145" s="14"/>
      <c r="AF145" s="15"/>
      <c r="AG145" s="19">
        <f t="shared" si="118"/>
        <v>0</v>
      </c>
      <c r="AH145" s="14"/>
      <c r="AI145" s="14"/>
      <c r="AJ145" s="14"/>
      <c r="AK145" s="15"/>
      <c r="AL145" s="19">
        <f t="shared" si="119"/>
        <v>0</v>
      </c>
      <c r="AM145" s="14"/>
      <c r="AN145" s="14"/>
      <c r="AO145" s="14"/>
      <c r="AP145" s="15"/>
      <c r="AQ145" s="19">
        <f t="shared" si="120"/>
        <v>0</v>
      </c>
      <c r="AR145" s="14"/>
      <c r="AS145" s="14"/>
      <c r="AT145" s="14"/>
      <c r="AU145" s="15"/>
      <c r="AV145" s="30">
        <f t="shared" si="121"/>
        <v>0</v>
      </c>
    </row>
    <row r="146" spans="1:48">
      <c r="A146" s="12">
        <v>10</v>
      </c>
      <c r="B146" s="3" t="s">
        <v>4</v>
      </c>
      <c r="C146" s="27" t="s">
        <v>41</v>
      </c>
      <c r="D146" s="14"/>
      <c r="E146" s="14"/>
      <c r="F146" s="14"/>
      <c r="G146" s="15"/>
      <c r="H146" s="19">
        <f t="shared" si="113"/>
        <v>0</v>
      </c>
      <c r="I146" s="14"/>
      <c r="J146" s="14"/>
      <c r="K146" s="14"/>
      <c r="L146" s="15"/>
      <c r="M146" s="19">
        <f t="shared" si="114"/>
        <v>0</v>
      </c>
      <c r="N146" s="14"/>
      <c r="O146" s="14"/>
      <c r="P146" s="14"/>
      <c r="Q146" s="15"/>
      <c r="R146" s="19">
        <f t="shared" si="115"/>
        <v>0</v>
      </c>
      <c r="S146" s="14"/>
      <c r="T146" s="14"/>
      <c r="U146" s="14"/>
      <c r="V146" s="15"/>
      <c r="W146" s="19">
        <f t="shared" si="116"/>
        <v>0</v>
      </c>
      <c r="X146" s="14"/>
      <c r="Y146" s="14"/>
      <c r="Z146" s="14"/>
      <c r="AA146" s="15"/>
      <c r="AB146" s="19">
        <f t="shared" si="117"/>
        <v>0</v>
      </c>
      <c r="AC146" s="14"/>
      <c r="AD146" s="14"/>
      <c r="AE146" s="14"/>
      <c r="AF146" s="15"/>
      <c r="AG146" s="19">
        <f t="shared" si="118"/>
        <v>0</v>
      </c>
      <c r="AH146" s="14"/>
      <c r="AI146" s="14"/>
      <c r="AJ146" s="14"/>
      <c r="AK146" s="15"/>
      <c r="AL146" s="19">
        <f t="shared" si="119"/>
        <v>0</v>
      </c>
      <c r="AM146" s="14"/>
      <c r="AN146" s="14"/>
      <c r="AO146" s="14"/>
      <c r="AP146" s="15"/>
      <c r="AQ146" s="19">
        <f t="shared" si="120"/>
        <v>0</v>
      </c>
      <c r="AR146" s="14"/>
      <c r="AS146" s="14"/>
      <c r="AT146" s="14"/>
      <c r="AU146" s="15"/>
      <c r="AV146" s="30">
        <f t="shared" si="121"/>
        <v>0</v>
      </c>
    </row>
    <row r="147" spans="1:48">
      <c r="A147" s="12">
        <v>10</v>
      </c>
      <c r="B147" s="3" t="s">
        <v>5</v>
      </c>
      <c r="C147" s="27" t="s">
        <v>41</v>
      </c>
      <c r="D147" s="14"/>
      <c r="E147" s="14"/>
      <c r="F147" s="14"/>
      <c r="G147" s="15"/>
      <c r="H147" s="19">
        <f t="shared" si="113"/>
        <v>0</v>
      </c>
      <c r="I147" s="14"/>
      <c r="J147" s="14"/>
      <c r="K147" s="14"/>
      <c r="L147" s="15"/>
      <c r="M147" s="19">
        <f t="shared" si="114"/>
        <v>0</v>
      </c>
      <c r="N147" s="14"/>
      <c r="O147" s="14"/>
      <c r="P147" s="14"/>
      <c r="Q147" s="15"/>
      <c r="R147" s="19">
        <f t="shared" si="115"/>
        <v>0</v>
      </c>
      <c r="S147" s="14"/>
      <c r="T147" s="14"/>
      <c r="U147" s="14"/>
      <c r="V147" s="15"/>
      <c r="W147" s="19">
        <f t="shared" si="116"/>
        <v>0</v>
      </c>
      <c r="X147" s="14"/>
      <c r="Y147" s="14"/>
      <c r="Z147" s="14"/>
      <c r="AA147" s="15"/>
      <c r="AB147" s="19">
        <f t="shared" si="117"/>
        <v>0</v>
      </c>
      <c r="AC147" s="14"/>
      <c r="AD147" s="14"/>
      <c r="AE147" s="14"/>
      <c r="AF147" s="15"/>
      <c r="AG147" s="19">
        <f t="shared" si="118"/>
        <v>0</v>
      </c>
      <c r="AH147" s="14"/>
      <c r="AI147" s="14"/>
      <c r="AJ147" s="14"/>
      <c r="AK147" s="15"/>
      <c r="AL147" s="19">
        <f t="shared" si="119"/>
        <v>0</v>
      </c>
      <c r="AM147" s="14"/>
      <c r="AN147" s="14"/>
      <c r="AO147" s="14"/>
      <c r="AP147" s="15"/>
      <c r="AQ147" s="19">
        <f t="shared" si="120"/>
        <v>0</v>
      </c>
      <c r="AR147" s="14"/>
      <c r="AS147" s="14"/>
      <c r="AT147" s="14"/>
      <c r="AU147" s="15"/>
      <c r="AV147" s="30">
        <f t="shared" si="121"/>
        <v>0</v>
      </c>
    </row>
    <row r="148" spans="1:48">
      <c r="A148" s="12">
        <v>10</v>
      </c>
      <c r="B148" s="3" t="s">
        <v>6</v>
      </c>
      <c r="C148" s="27" t="s">
        <v>41</v>
      </c>
      <c r="D148" s="14"/>
      <c r="E148" s="14"/>
      <c r="F148" s="14"/>
      <c r="G148" s="15"/>
      <c r="H148" s="19">
        <f t="shared" si="113"/>
        <v>0</v>
      </c>
      <c r="I148" s="14"/>
      <c r="J148" s="14"/>
      <c r="K148" s="14"/>
      <c r="L148" s="15"/>
      <c r="M148" s="19">
        <f t="shared" si="114"/>
        <v>0</v>
      </c>
      <c r="N148" s="14"/>
      <c r="O148" s="14"/>
      <c r="P148" s="14"/>
      <c r="Q148" s="15"/>
      <c r="R148" s="19">
        <f t="shared" si="115"/>
        <v>0</v>
      </c>
      <c r="S148" s="14"/>
      <c r="T148" s="14"/>
      <c r="U148" s="14"/>
      <c r="V148" s="15"/>
      <c r="W148" s="19">
        <f t="shared" si="116"/>
        <v>0</v>
      </c>
      <c r="X148" s="14"/>
      <c r="Y148" s="14"/>
      <c r="Z148" s="14"/>
      <c r="AA148" s="15"/>
      <c r="AB148" s="19">
        <f t="shared" si="117"/>
        <v>0</v>
      </c>
      <c r="AC148" s="14"/>
      <c r="AD148" s="14"/>
      <c r="AE148" s="14"/>
      <c r="AF148" s="15"/>
      <c r="AG148" s="19">
        <f t="shared" si="118"/>
        <v>0</v>
      </c>
      <c r="AH148" s="14"/>
      <c r="AI148" s="14"/>
      <c r="AJ148" s="14"/>
      <c r="AK148" s="15"/>
      <c r="AL148" s="19">
        <f t="shared" si="119"/>
        <v>0</v>
      </c>
      <c r="AM148" s="14"/>
      <c r="AN148" s="14"/>
      <c r="AO148" s="14"/>
      <c r="AP148" s="15"/>
      <c r="AQ148" s="19">
        <f t="shared" si="120"/>
        <v>0</v>
      </c>
      <c r="AR148" s="14"/>
      <c r="AS148" s="14"/>
      <c r="AT148" s="14"/>
      <c r="AU148" s="15"/>
      <c r="AV148" s="30">
        <f t="shared" si="121"/>
        <v>0</v>
      </c>
    </row>
    <row r="149" spans="1:48">
      <c r="A149" s="12">
        <v>10</v>
      </c>
      <c r="B149" s="3" t="s">
        <v>7</v>
      </c>
      <c r="C149" s="27" t="s">
        <v>41</v>
      </c>
      <c r="D149" s="14"/>
      <c r="E149" s="14"/>
      <c r="F149" s="14"/>
      <c r="G149" s="15"/>
      <c r="H149" s="19">
        <f t="shared" si="113"/>
        <v>0</v>
      </c>
      <c r="I149" s="14"/>
      <c r="J149" s="14"/>
      <c r="K149" s="14"/>
      <c r="L149" s="15"/>
      <c r="M149" s="19">
        <f t="shared" si="114"/>
        <v>0</v>
      </c>
      <c r="N149" s="14"/>
      <c r="O149" s="14"/>
      <c r="P149" s="14"/>
      <c r="Q149" s="15"/>
      <c r="R149" s="19">
        <f t="shared" si="115"/>
        <v>0</v>
      </c>
      <c r="S149" s="14"/>
      <c r="T149" s="14"/>
      <c r="U149" s="14"/>
      <c r="V149" s="15"/>
      <c r="W149" s="19">
        <f t="shared" si="116"/>
        <v>0</v>
      </c>
      <c r="X149" s="14"/>
      <c r="Y149" s="14"/>
      <c r="Z149" s="14"/>
      <c r="AA149" s="15"/>
      <c r="AB149" s="19">
        <f t="shared" si="117"/>
        <v>0</v>
      </c>
      <c r="AC149" s="14"/>
      <c r="AD149" s="14"/>
      <c r="AE149" s="14"/>
      <c r="AF149" s="15"/>
      <c r="AG149" s="19">
        <f t="shared" si="118"/>
        <v>0</v>
      </c>
      <c r="AH149" s="14"/>
      <c r="AI149" s="14"/>
      <c r="AJ149" s="14"/>
      <c r="AK149" s="15"/>
      <c r="AL149" s="19">
        <f t="shared" si="119"/>
        <v>0</v>
      </c>
      <c r="AM149" s="14"/>
      <c r="AN149" s="14"/>
      <c r="AO149" s="14"/>
      <c r="AP149" s="15"/>
      <c r="AQ149" s="19">
        <f t="shared" si="120"/>
        <v>0</v>
      </c>
      <c r="AR149" s="14"/>
      <c r="AS149" s="14"/>
      <c r="AT149" s="14"/>
      <c r="AU149" s="15"/>
      <c r="AV149" s="30">
        <f t="shared" si="121"/>
        <v>0</v>
      </c>
    </row>
    <row r="150" spans="1:48">
      <c r="A150" s="12">
        <v>10</v>
      </c>
      <c r="B150" s="3" t="s">
        <v>22</v>
      </c>
      <c r="C150" s="27" t="s">
        <v>41</v>
      </c>
      <c r="D150" s="14"/>
      <c r="E150" s="14"/>
      <c r="F150" s="14"/>
      <c r="G150" s="15"/>
      <c r="H150" s="19">
        <f t="shared" si="113"/>
        <v>0</v>
      </c>
      <c r="I150" s="14"/>
      <c r="J150" s="14"/>
      <c r="K150" s="14"/>
      <c r="L150" s="15"/>
      <c r="M150" s="19">
        <f t="shared" si="114"/>
        <v>0</v>
      </c>
      <c r="N150" s="14"/>
      <c r="O150" s="14"/>
      <c r="P150" s="14"/>
      <c r="Q150" s="15"/>
      <c r="R150" s="19">
        <f t="shared" si="115"/>
        <v>0</v>
      </c>
      <c r="S150" s="14"/>
      <c r="T150" s="14"/>
      <c r="U150" s="14"/>
      <c r="V150" s="15"/>
      <c r="W150" s="19">
        <f t="shared" si="116"/>
        <v>0</v>
      </c>
      <c r="X150" s="14"/>
      <c r="Y150" s="14"/>
      <c r="Z150" s="14"/>
      <c r="AA150" s="15"/>
      <c r="AB150" s="19">
        <f t="shared" si="117"/>
        <v>0</v>
      </c>
      <c r="AC150" s="14"/>
      <c r="AD150" s="14"/>
      <c r="AE150" s="14"/>
      <c r="AF150" s="15"/>
      <c r="AG150" s="19">
        <f t="shared" si="118"/>
        <v>0</v>
      </c>
      <c r="AH150" s="14"/>
      <c r="AI150" s="14"/>
      <c r="AJ150" s="14"/>
      <c r="AK150" s="15"/>
      <c r="AL150" s="19">
        <f t="shared" si="119"/>
        <v>0</v>
      </c>
      <c r="AM150" s="14"/>
      <c r="AN150" s="14"/>
      <c r="AO150" s="14"/>
      <c r="AP150" s="15"/>
      <c r="AQ150" s="19">
        <f t="shared" si="120"/>
        <v>0</v>
      </c>
      <c r="AR150" s="14"/>
      <c r="AS150" s="14"/>
      <c r="AT150" s="14"/>
      <c r="AU150" s="15"/>
      <c r="AV150" s="30">
        <f t="shared" si="121"/>
        <v>0</v>
      </c>
    </row>
    <row r="151" spans="1:48">
      <c r="A151" s="12">
        <v>10</v>
      </c>
      <c r="B151" s="3" t="s">
        <v>8</v>
      </c>
      <c r="C151" s="27" t="s">
        <v>41</v>
      </c>
      <c r="D151" s="14"/>
      <c r="E151" s="14"/>
      <c r="F151" s="14"/>
      <c r="G151" s="15"/>
      <c r="H151" s="19">
        <f t="shared" si="113"/>
        <v>0</v>
      </c>
      <c r="I151" s="14"/>
      <c r="J151" s="14"/>
      <c r="K151" s="14"/>
      <c r="L151" s="15"/>
      <c r="M151" s="19">
        <f t="shared" si="114"/>
        <v>0</v>
      </c>
      <c r="N151" s="14"/>
      <c r="O151" s="14"/>
      <c r="P151" s="14"/>
      <c r="Q151" s="15"/>
      <c r="R151" s="19">
        <f t="shared" si="115"/>
        <v>0</v>
      </c>
      <c r="S151" s="14"/>
      <c r="T151" s="14"/>
      <c r="U151" s="14"/>
      <c r="V151" s="15"/>
      <c r="W151" s="19">
        <f t="shared" si="116"/>
        <v>0</v>
      </c>
      <c r="X151" s="14"/>
      <c r="Y151" s="14"/>
      <c r="Z151" s="14"/>
      <c r="AA151" s="15"/>
      <c r="AB151" s="19">
        <f t="shared" si="117"/>
        <v>0</v>
      </c>
      <c r="AC151" s="14"/>
      <c r="AD151" s="14"/>
      <c r="AE151" s="14"/>
      <c r="AF151" s="15"/>
      <c r="AG151" s="19">
        <f t="shared" si="118"/>
        <v>0</v>
      </c>
      <c r="AH151" s="14"/>
      <c r="AI151" s="14"/>
      <c r="AJ151" s="14"/>
      <c r="AK151" s="15"/>
      <c r="AL151" s="19">
        <f t="shared" si="119"/>
        <v>0</v>
      </c>
      <c r="AM151" s="14"/>
      <c r="AN151" s="14"/>
      <c r="AO151" s="14"/>
      <c r="AP151" s="15"/>
      <c r="AQ151" s="19">
        <f t="shared" si="120"/>
        <v>0</v>
      </c>
      <c r="AR151" s="14"/>
      <c r="AS151" s="14"/>
      <c r="AT151" s="14"/>
      <c r="AU151" s="15"/>
      <c r="AV151" s="30">
        <f t="shared" si="121"/>
        <v>0</v>
      </c>
    </row>
    <row r="152" spans="1:48">
      <c r="A152" s="12">
        <v>10</v>
      </c>
      <c r="B152" s="3" t="s">
        <v>74</v>
      </c>
      <c r="C152" s="27" t="s">
        <v>41</v>
      </c>
      <c r="D152" s="14"/>
      <c r="E152" s="14"/>
      <c r="F152" s="14"/>
      <c r="G152" s="15"/>
      <c r="H152" s="19">
        <f t="shared" si="113"/>
        <v>0</v>
      </c>
      <c r="I152" s="14"/>
      <c r="J152" s="14"/>
      <c r="K152" s="14"/>
      <c r="L152" s="15"/>
      <c r="M152" s="19">
        <f t="shared" si="114"/>
        <v>0</v>
      </c>
      <c r="N152" s="14"/>
      <c r="O152" s="14"/>
      <c r="P152" s="14"/>
      <c r="Q152" s="15"/>
      <c r="R152" s="19">
        <f t="shared" si="115"/>
        <v>0</v>
      </c>
      <c r="S152" s="14"/>
      <c r="T152" s="14"/>
      <c r="U152" s="14"/>
      <c r="V152" s="15"/>
      <c r="W152" s="19">
        <f t="shared" si="116"/>
        <v>0</v>
      </c>
      <c r="X152" s="14"/>
      <c r="Y152" s="14"/>
      <c r="Z152" s="14"/>
      <c r="AA152" s="15"/>
      <c r="AB152" s="19">
        <f t="shared" si="117"/>
        <v>0</v>
      </c>
      <c r="AC152" s="14"/>
      <c r="AD152" s="14"/>
      <c r="AE152" s="14"/>
      <c r="AF152" s="15"/>
      <c r="AG152" s="19">
        <f t="shared" si="118"/>
        <v>0</v>
      </c>
      <c r="AH152" s="14"/>
      <c r="AI152" s="14"/>
      <c r="AJ152" s="14"/>
      <c r="AK152" s="15"/>
      <c r="AL152" s="19">
        <f t="shared" si="119"/>
        <v>0</v>
      </c>
      <c r="AM152" s="14"/>
      <c r="AN152" s="14"/>
      <c r="AO152" s="14"/>
      <c r="AP152" s="15"/>
      <c r="AQ152" s="19">
        <f t="shared" si="120"/>
        <v>0</v>
      </c>
      <c r="AR152" s="14"/>
      <c r="AS152" s="14"/>
      <c r="AT152" s="14"/>
      <c r="AU152" s="15"/>
      <c r="AV152" s="30">
        <f t="shared" si="121"/>
        <v>0</v>
      </c>
    </row>
    <row r="153" spans="1:48">
      <c r="A153" s="12">
        <v>10</v>
      </c>
      <c r="B153" s="3" t="s">
        <v>9</v>
      </c>
      <c r="C153" s="27" t="s">
        <v>41</v>
      </c>
      <c r="D153" s="14"/>
      <c r="E153" s="14"/>
      <c r="F153" s="14"/>
      <c r="G153" s="15"/>
      <c r="H153" s="19">
        <f t="shared" si="113"/>
        <v>0</v>
      </c>
      <c r="I153" s="14"/>
      <c r="J153" s="14"/>
      <c r="K153" s="14"/>
      <c r="L153" s="15"/>
      <c r="M153" s="19">
        <f t="shared" si="114"/>
        <v>0</v>
      </c>
      <c r="N153" s="14"/>
      <c r="O153" s="14"/>
      <c r="P153" s="14"/>
      <c r="Q153" s="15"/>
      <c r="R153" s="19">
        <f t="shared" si="115"/>
        <v>0</v>
      </c>
      <c r="S153" s="14"/>
      <c r="T153" s="14"/>
      <c r="U153" s="14"/>
      <c r="V153" s="15"/>
      <c r="W153" s="19">
        <f t="shared" si="116"/>
        <v>0</v>
      </c>
      <c r="X153" s="14"/>
      <c r="Y153" s="14"/>
      <c r="Z153" s="14"/>
      <c r="AA153" s="15"/>
      <c r="AB153" s="19">
        <f t="shared" si="117"/>
        <v>0</v>
      </c>
      <c r="AC153" s="14"/>
      <c r="AD153" s="14"/>
      <c r="AE153" s="14"/>
      <c r="AF153" s="15"/>
      <c r="AG153" s="19">
        <f t="shared" si="118"/>
        <v>0</v>
      </c>
      <c r="AH153" s="14"/>
      <c r="AI153" s="14"/>
      <c r="AJ153" s="14"/>
      <c r="AK153" s="15"/>
      <c r="AL153" s="19">
        <f t="shared" si="119"/>
        <v>0</v>
      </c>
      <c r="AM153" s="14"/>
      <c r="AN153" s="14"/>
      <c r="AO153" s="14"/>
      <c r="AP153" s="15"/>
      <c r="AQ153" s="19">
        <f t="shared" si="120"/>
        <v>0</v>
      </c>
      <c r="AR153" s="14"/>
      <c r="AS153" s="14"/>
      <c r="AT153" s="14"/>
      <c r="AU153" s="15"/>
      <c r="AV153" s="30">
        <f t="shared" si="121"/>
        <v>0</v>
      </c>
    </row>
    <row r="154" spans="1:48">
      <c r="A154" s="12">
        <v>10</v>
      </c>
      <c r="B154" s="27" t="s">
        <v>33</v>
      </c>
      <c r="C154" s="27" t="s">
        <v>41</v>
      </c>
      <c r="D154" s="16"/>
      <c r="E154" s="16"/>
      <c r="F154" s="16"/>
      <c r="G154" s="17"/>
      <c r="H154" s="20">
        <f t="shared" si="113"/>
        <v>0</v>
      </c>
      <c r="I154" s="16"/>
      <c r="J154" s="16"/>
      <c r="K154" s="16"/>
      <c r="L154" s="17"/>
      <c r="M154" s="20">
        <f t="shared" si="114"/>
        <v>0</v>
      </c>
      <c r="N154" s="16"/>
      <c r="O154" s="16"/>
      <c r="P154" s="16"/>
      <c r="Q154" s="17"/>
      <c r="R154" s="20">
        <f t="shared" si="115"/>
        <v>0</v>
      </c>
      <c r="S154" s="16"/>
      <c r="T154" s="16"/>
      <c r="U154" s="16"/>
      <c r="V154" s="17"/>
      <c r="W154" s="20">
        <f t="shared" si="116"/>
        <v>0</v>
      </c>
      <c r="X154" s="16"/>
      <c r="Y154" s="16"/>
      <c r="Z154" s="16"/>
      <c r="AA154" s="17"/>
      <c r="AB154" s="20">
        <f t="shared" si="117"/>
        <v>0</v>
      </c>
      <c r="AC154" s="16"/>
      <c r="AD154" s="16"/>
      <c r="AE154" s="16"/>
      <c r="AF154" s="17"/>
      <c r="AG154" s="20">
        <f t="shared" si="118"/>
        <v>0</v>
      </c>
      <c r="AH154" s="16"/>
      <c r="AI154" s="16"/>
      <c r="AJ154" s="16"/>
      <c r="AK154" s="17"/>
      <c r="AL154" s="20">
        <f t="shared" si="119"/>
        <v>0</v>
      </c>
      <c r="AM154" s="16"/>
      <c r="AN154" s="16"/>
      <c r="AO154" s="16"/>
      <c r="AP154" s="17"/>
      <c r="AQ154" s="20">
        <f t="shared" si="120"/>
        <v>0</v>
      </c>
      <c r="AR154" s="16"/>
      <c r="AS154" s="16"/>
      <c r="AT154" s="16"/>
      <c r="AU154" s="17"/>
      <c r="AV154" s="31">
        <f t="shared" si="121"/>
        <v>0</v>
      </c>
    </row>
    <row r="155" spans="1:48">
      <c r="A155" s="12">
        <v>10</v>
      </c>
      <c r="B155" s="32"/>
      <c r="C155" s="33"/>
      <c r="D155" s="34"/>
      <c r="E155" s="35"/>
      <c r="F155" s="35"/>
      <c r="G155" s="35"/>
      <c r="H155" s="36">
        <f t="shared" ref="H155" si="122">SUM(H142:H154)</f>
        <v>0</v>
      </c>
      <c r="I155" s="35"/>
      <c r="J155" s="35"/>
      <c r="K155" s="35"/>
      <c r="L155" s="35"/>
      <c r="M155" s="36">
        <f t="shared" si="85"/>
        <v>0</v>
      </c>
      <c r="N155" s="35"/>
      <c r="O155" s="35"/>
      <c r="P155" s="35"/>
      <c r="Q155" s="35"/>
      <c r="R155" s="36">
        <f t="shared" si="86"/>
        <v>0</v>
      </c>
      <c r="S155" s="35"/>
      <c r="T155" s="35"/>
      <c r="U155" s="35"/>
      <c r="V155" s="35"/>
      <c r="W155" s="36">
        <f t="shared" si="87"/>
        <v>0</v>
      </c>
      <c r="X155" s="35"/>
      <c r="Y155" s="35"/>
      <c r="Z155" s="35"/>
      <c r="AA155" s="35"/>
      <c r="AB155" s="36">
        <f t="shared" si="88"/>
        <v>0</v>
      </c>
      <c r="AC155" s="35"/>
      <c r="AD155" s="35"/>
      <c r="AE155" s="35"/>
      <c r="AF155" s="35"/>
      <c r="AG155" s="36">
        <f t="shared" si="89"/>
        <v>0</v>
      </c>
      <c r="AH155" s="35"/>
      <c r="AI155" s="35"/>
      <c r="AJ155" s="35"/>
      <c r="AK155" s="35"/>
      <c r="AL155" s="36">
        <f t="shared" si="90"/>
        <v>0</v>
      </c>
      <c r="AM155" s="35"/>
      <c r="AN155" s="35"/>
      <c r="AO155" s="35"/>
      <c r="AP155" s="35"/>
      <c r="AQ155" s="36">
        <f t="shared" si="91"/>
        <v>0</v>
      </c>
      <c r="AR155" s="35"/>
      <c r="AS155" s="35"/>
      <c r="AT155" s="35"/>
      <c r="AU155" s="35"/>
      <c r="AV155" s="36">
        <f t="shared" si="92"/>
        <v>0</v>
      </c>
    </row>
    <row r="156" spans="1:48">
      <c r="A156" s="12">
        <v>11</v>
      </c>
      <c r="B156" s="48" t="str">
        <f>"Буква (или иное название) класса "&amp;A156&amp;":"</f>
        <v>Буква (или иное название) класса 11:</v>
      </c>
      <c r="C156" s="49"/>
      <c r="D156" s="50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</row>
    <row r="157" spans="1:48">
      <c r="A157" s="12">
        <v>11</v>
      </c>
      <c r="B157" s="25" t="s">
        <v>0</v>
      </c>
      <c r="C157" s="26" t="s">
        <v>41</v>
      </c>
      <c r="D157" s="14"/>
      <c r="E157" s="14"/>
      <c r="F157" s="14"/>
      <c r="G157" s="15"/>
      <c r="H157" s="19">
        <f t="shared" ref="H157:H169" si="123">COUNTA(D157:G157)</f>
        <v>0</v>
      </c>
      <c r="I157" s="14"/>
      <c r="J157" s="14"/>
      <c r="K157" s="14"/>
      <c r="L157" s="15"/>
      <c r="M157" s="19">
        <f t="shared" ref="M157:M169" si="124">COUNTA(I157:L157)</f>
        <v>0</v>
      </c>
      <c r="N157" s="14"/>
      <c r="O157" s="14"/>
      <c r="P157" s="14"/>
      <c r="Q157" s="15"/>
      <c r="R157" s="19">
        <f t="shared" ref="R157:R169" si="125">COUNTA(N157:Q157)</f>
        <v>0</v>
      </c>
      <c r="S157" s="14"/>
      <c r="T157" s="14"/>
      <c r="U157" s="14"/>
      <c r="V157" s="15"/>
      <c r="W157" s="19">
        <f t="shared" ref="W157:W169" si="126">COUNTA(S157:V157)</f>
        <v>0</v>
      </c>
      <c r="X157" s="14"/>
      <c r="Y157" s="14"/>
      <c r="Z157" s="14"/>
      <c r="AA157" s="15"/>
      <c r="AB157" s="19">
        <f t="shared" ref="AB157:AB169" si="127">COUNTA(X157:AA157)</f>
        <v>0</v>
      </c>
      <c r="AC157" s="14"/>
      <c r="AD157" s="14"/>
      <c r="AE157" s="14"/>
      <c r="AF157" s="15"/>
      <c r="AG157" s="19">
        <f t="shared" ref="AG157:AG169" si="128">COUNTA(AC157:AF157)</f>
        <v>0</v>
      </c>
      <c r="AH157" s="14"/>
      <c r="AI157" s="14"/>
      <c r="AJ157" s="14"/>
      <c r="AK157" s="15"/>
      <c r="AL157" s="19">
        <f t="shared" ref="AL157:AL169" si="129">COUNTA(AH157:AK157)</f>
        <v>0</v>
      </c>
      <c r="AM157" s="14"/>
      <c r="AN157" s="14"/>
      <c r="AO157" s="14"/>
      <c r="AP157" s="15"/>
      <c r="AQ157" s="19">
        <f t="shared" ref="AQ157:AQ169" si="130">COUNTA(AM157:AP157)</f>
        <v>0</v>
      </c>
      <c r="AR157" s="14"/>
      <c r="AS157" s="14"/>
      <c r="AT157" s="14"/>
      <c r="AU157" s="15"/>
      <c r="AV157" s="30">
        <f t="shared" ref="AV157:AV169" si="131">COUNTA(AR157:AU157)</f>
        <v>0</v>
      </c>
    </row>
    <row r="158" spans="1:48">
      <c r="A158" s="12">
        <v>11</v>
      </c>
      <c r="B158" s="3" t="s">
        <v>1</v>
      </c>
      <c r="C158" s="27" t="s">
        <v>41</v>
      </c>
      <c r="D158" s="14"/>
      <c r="E158" s="14"/>
      <c r="F158" s="14"/>
      <c r="G158" s="15"/>
      <c r="H158" s="19">
        <f t="shared" si="123"/>
        <v>0</v>
      </c>
      <c r="I158" s="14"/>
      <c r="J158" s="14"/>
      <c r="K158" s="14"/>
      <c r="L158" s="15"/>
      <c r="M158" s="19">
        <f t="shared" si="124"/>
        <v>0</v>
      </c>
      <c r="N158" s="14"/>
      <c r="O158" s="14"/>
      <c r="P158" s="14"/>
      <c r="Q158" s="15"/>
      <c r="R158" s="19">
        <f t="shared" si="125"/>
        <v>0</v>
      </c>
      <c r="S158" s="14"/>
      <c r="T158" s="14"/>
      <c r="U158" s="14"/>
      <c r="V158" s="15"/>
      <c r="W158" s="19">
        <f t="shared" si="126"/>
        <v>0</v>
      </c>
      <c r="X158" s="14"/>
      <c r="Y158" s="14"/>
      <c r="Z158" s="14"/>
      <c r="AA158" s="15"/>
      <c r="AB158" s="19">
        <f t="shared" si="127"/>
        <v>0</v>
      </c>
      <c r="AC158" s="14"/>
      <c r="AD158" s="14"/>
      <c r="AE158" s="14"/>
      <c r="AF158" s="15"/>
      <c r="AG158" s="19">
        <f t="shared" si="128"/>
        <v>0</v>
      </c>
      <c r="AH158" s="14"/>
      <c r="AI158" s="14"/>
      <c r="AJ158" s="14"/>
      <c r="AK158" s="15"/>
      <c r="AL158" s="19">
        <f t="shared" si="129"/>
        <v>0</v>
      </c>
      <c r="AM158" s="14"/>
      <c r="AN158" s="14"/>
      <c r="AO158" s="14"/>
      <c r="AP158" s="15"/>
      <c r="AQ158" s="19">
        <f t="shared" si="130"/>
        <v>0</v>
      </c>
      <c r="AR158" s="14"/>
      <c r="AS158" s="14"/>
      <c r="AT158" s="14"/>
      <c r="AU158" s="15"/>
      <c r="AV158" s="30">
        <f t="shared" si="131"/>
        <v>0</v>
      </c>
    </row>
    <row r="159" spans="1:48">
      <c r="A159" s="12">
        <v>11</v>
      </c>
      <c r="B159" s="3" t="s">
        <v>2</v>
      </c>
      <c r="C159" s="27" t="s">
        <v>41</v>
      </c>
      <c r="D159" s="14"/>
      <c r="E159" s="14"/>
      <c r="F159" s="14"/>
      <c r="G159" s="15"/>
      <c r="H159" s="19">
        <f t="shared" si="123"/>
        <v>0</v>
      </c>
      <c r="I159" s="14"/>
      <c r="J159" s="14"/>
      <c r="K159" s="14"/>
      <c r="L159" s="15"/>
      <c r="M159" s="19">
        <f t="shared" si="124"/>
        <v>0</v>
      </c>
      <c r="N159" s="14"/>
      <c r="O159" s="14"/>
      <c r="P159" s="14"/>
      <c r="Q159" s="15"/>
      <c r="R159" s="19">
        <f t="shared" si="125"/>
        <v>0</v>
      </c>
      <c r="S159" s="14"/>
      <c r="T159" s="14"/>
      <c r="U159" s="14"/>
      <c r="V159" s="15"/>
      <c r="W159" s="19">
        <f t="shared" si="126"/>
        <v>0</v>
      </c>
      <c r="X159" s="14"/>
      <c r="Y159" s="14"/>
      <c r="Z159" s="14"/>
      <c r="AA159" s="15"/>
      <c r="AB159" s="19">
        <f t="shared" si="127"/>
        <v>0</v>
      </c>
      <c r="AC159" s="14"/>
      <c r="AD159" s="14"/>
      <c r="AE159" s="14"/>
      <c r="AF159" s="15"/>
      <c r="AG159" s="19">
        <f t="shared" si="128"/>
        <v>0</v>
      </c>
      <c r="AH159" s="14"/>
      <c r="AI159" s="14"/>
      <c r="AJ159" s="14"/>
      <c r="AK159" s="15"/>
      <c r="AL159" s="19">
        <f t="shared" si="129"/>
        <v>0</v>
      </c>
      <c r="AM159" s="14"/>
      <c r="AN159" s="14"/>
      <c r="AO159" s="14"/>
      <c r="AP159" s="15"/>
      <c r="AQ159" s="19">
        <f t="shared" si="130"/>
        <v>0</v>
      </c>
      <c r="AR159" s="14"/>
      <c r="AS159" s="14"/>
      <c r="AT159" s="14"/>
      <c r="AU159" s="15"/>
      <c r="AV159" s="30">
        <f t="shared" si="131"/>
        <v>0</v>
      </c>
    </row>
    <row r="160" spans="1:48">
      <c r="A160" s="12">
        <v>11</v>
      </c>
      <c r="B160" s="3" t="s">
        <v>3</v>
      </c>
      <c r="C160" s="27" t="s">
        <v>41</v>
      </c>
      <c r="D160" s="14"/>
      <c r="E160" s="14"/>
      <c r="F160" s="14"/>
      <c r="G160" s="15"/>
      <c r="H160" s="19">
        <f t="shared" si="123"/>
        <v>0</v>
      </c>
      <c r="I160" s="14"/>
      <c r="J160" s="14"/>
      <c r="K160" s="14"/>
      <c r="L160" s="15"/>
      <c r="M160" s="19">
        <f t="shared" si="124"/>
        <v>0</v>
      </c>
      <c r="N160" s="14"/>
      <c r="O160" s="14"/>
      <c r="P160" s="14"/>
      <c r="Q160" s="15"/>
      <c r="R160" s="19">
        <f t="shared" si="125"/>
        <v>0</v>
      </c>
      <c r="S160" s="14"/>
      <c r="T160" s="14"/>
      <c r="U160" s="14"/>
      <c r="V160" s="15"/>
      <c r="W160" s="19">
        <f t="shared" si="126"/>
        <v>0</v>
      </c>
      <c r="X160" s="14"/>
      <c r="Y160" s="14"/>
      <c r="Z160" s="14"/>
      <c r="AA160" s="15"/>
      <c r="AB160" s="19">
        <f t="shared" si="127"/>
        <v>0</v>
      </c>
      <c r="AC160" s="14"/>
      <c r="AD160" s="14"/>
      <c r="AE160" s="14"/>
      <c r="AF160" s="15"/>
      <c r="AG160" s="19">
        <f t="shared" si="128"/>
        <v>0</v>
      </c>
      <c r="AH160" s="14"/>
      <c r="AI160" s="14"/>
      <c r="AJ160" s="14"/>
      <c r="AK160" s="15"/>
      <c r="AL160" s="19">
        <f t="shared" si="129"/>
        <v>0</v>
      </c>
      <c r="AM160" s="14"/>
      <c r="AN160" s="14"/>
      <c r="AO160" s="14"/>
      <c r="AP160" s="15"/>
      <c r="AQ160" s="19">
        <f t="shared" si="130"/>
        <v>0</v>
      </c>
      <c r="AR160" s="14"/>
      <c r="AS160" s="14"/>
      <c r="AT160" s="14"/>
      <c r="AU160" s="15"/>
      <c r="AV160" s="30">
        <f t="shared" si="131"/>
        <v>0</v>
      </c>
    </row>
    <row r="161" spans="1:48">
      <c r="A161" s="12">
        <v>11</v>
      </c>
      <c r="B161" s="3" t="s">
        <v>4</v>
      </c>
      <c r="C161" s="27" t="s">
        <v>41</v>
      </c>
      <c r="D161" s="14"/>
      <c r="E161" s="14"/>
      <c r="F161" s="14"/>
      <c r="G161" s="15"/>
      <c r="H161" s="19">
        <f t="shared" si="123"/>
        <v>0</v>
      </c>
      <c r="I161" s="14"/>
      <c r="J161" s="14"/>
      <c r="K161" s="14"/>
      <c r="L161" s="15"/>
      <c r="M161" s="19">
        <f t="shared" si="124"/>
        <v>0</v>
      </c>
      <c r="N161" s="14"/>
      <c r="O161" s="14"/>
      <c r="P161" s="14"/>
      <c r="Q161" s="15"/>
      <c r="R161" s="19">
        <f t="shared" si="125"/>
        <v>0</v>
      </c>
      <c r="S161" s="14"/>
      <c r="T161" s="14"/>
      <c r="U161" s="14"/>
      <c r="V161" s="15"/>
      <c r="W161" s="19">
        <f t="shared" si="126"/>
        <v>0</v>
      </c>
      <c r="X161" s="14"/>
      <c r="Y161" s="14"/>
      <c r="Z161" s="14"/>
      <c r="AA161" s="15"/>
      <c r="AB161" s="19">
        <f t="shared" si="127"/>
        <v>0</v>
      </c>
      <c r="AC161" s="14"/>
      <c r="AD161" s="14"/>
      <c r="AE161" s="14"/>
      <c r="AF161" s="15"/>
      <c r="AG161" s="19">
        <f t="shared" si="128"/>
        <v>0</v>
      </c>
      <c r="AH161" s="14"/>
      <c r="AI161" s="14"/>
      <c r="AJ161" s="14"/>
      <c r="AK161" s="15"/>
      <c r="AL161" s="19">
        <f t="shared" si="129"/>
        <v>0</v>
      </c>
      <c r="AM161" s="14"/>
      <c r="AN161" s="14"/>
      <c r="AO161" s="14"/>
      <c r="AP161" s="15"/>
      <c r="AQ161" s="19">
        <f t="shared" si="130"/>
        <v>0</v>
      </c>
      <c r="AR161" s="14"/>
      <c r="AS161" s="14"/>
      <c r="AT161" s="14"/>
      <c r="AU161" s="15"/>
      <c r="AV161" s="30">
        <f t="shared" si="131"/>
        <v>0</v>
      </c>
    </row>
    <row r="162" spans="1:48">
      <c r="A162" s="12">
        <v>11</v>
      </c>
      <c r="B162" s="3" t="s">
        <v>5</v>
      </c>
      <c r="C162" s="27" t="s">
        <v>41</v>
      </c>
      <c r="D162" s="14"/>
      <c r="E162" s="14"/>
      <c r="F162" s="14"/>
      <c r="G162" s="15"/>
      <c r="H162" s="19">
        <f t="shared" si="123"/>
        <v>0</v>
      </c>
      <c r="I162" s="14"/>
      <c r="J162" s="14"/>
      <c r="K162" s="14"/>
      <c r="L162" s="15"/>
      <c r="M162" s="19">
        <f t="shared" si="124"/>
        <v>0</v>
      </c>
      <c r="N162" s="14"/>
      <c r="O162" s="14"/>
      <c r="P162" s="14"/>
      <c r="Q162" s="15"/>
      <c r="R162" s="19">
        <f t="shared" si="125"/>
        <v>0</v>
      </c>
      <c r="S162" s="14"/>
      <c r="T162" s="14"/>
      <c r="U162" s="14"/>
      <c r="V162" s="15"/>
      <c r="W162" s="19">
        <f t="shared" si="126"/>
        <v>0</v>
      </c>
      <c r="X162" s="14"/>
      <c r="Y162" s="14"/>
      <c r="Z162" s="14"/>
      <c r="AA162" s="15"/>
      <c r="AB162" s="19">
        <f t="shared" si="127"/>
        <v>0</v>
      </c>
      <c r="AC162" s="14"/>
      <c r="AD162" s="14"/>
      <c r="AE162" s="14"/>
      <c r="AF162" s="15"/>
      <c r="AG162" s="19">
        <f t="shared" si="128"/>
        <v>0</v>
      </c>
      <c r="AH162" s="14"/>
      <c r="AI162" s="14"/>
      <c r="AJ162" s="14"/>
      <c r="AK162" s="15"/>
      <c r="AL162" s="19">
        <f t="shared" si="129"/>
        <v>0</v>
      </c>
      <c r="AM162" s="14"/>
      <c r="AN162" s="14"/>
      <c r="AO162" s="14"/>
      <c r="AP162" s="15"/>
      <c r="AQ162" s="19">
        <f t="shared" si="130"/>
        <v>0</v>
      </c>
      <c r="AR162" s="14"/>
      <c r="AS162" s="14"/>
      <c r="AT162" s="14"/>
      <c r="AU162" s="15"/>
      <c r="AV162" s="30">
        <f t="shared" si="131"/>
        <v>0</v>
      </c>
    </row>
    <row r="163" spans="1:48">
      <c r="A163" s="12">
        <v>11</v>
      </c>
      <c r="B163" s="3" t="s">
        <v>6</v>
      </c>
      <c r="C163" s="27" t="s">
        <v>41</v>
      </c>
      <c r="D163" s="14"/>
      <c r="E163" s="14"/>
      <c r="F163" s="14"/>
      <c r="G163" s="15"/>
      <c r="H163" s="19">
        <f t="shared" si="123"/>
        <v>0</v>
      </c>
      <c r="I163" s="14"/>
      <c r="J163" s="14"/>
      <c r="K163" s="14"/>
      <c r="L163" s="15"/>
      <c r="M163" s="19">
        <f t="shared" si="124"/>
        <v>0</v>
      </c>
      <c r="N163" s="14"/>
      <c r="O163" s="14"/>
      <c r="P163" s="14"/>
      <c r="Q163" s="15"/>
      <c r="R163" s="19">
        <f t="shared" si="125"/>
        <v>0</v>
      </c>
      <c r="S163" s="14"/>
      <c r="T163" s="14"/>
      <c r="U163" s="14"/>
      <c r="V163" s="15"/>
      <c r="W163" s="19">
        <f t="shared" si="126"/>
        <v>0</v>
      </c>
      <c r="X163" s="14"/>
      <c r="Y163" s="14"/>
      <c r="Z163" s="14"/>
      <c r="AA163" s="15"/>
      <c r="AB163" s="19">
        <f t="shared" si="127"/>
        <v>0</v>
      </c>
      <c r="AC163" s="14"/>
      <c r="AD163" s="14"/>
      <c r="AE163" s="14"/>
      <c r="AF163" s="15"/>
      <c r="AG163" s="19">
        <f t="shared" si="128"/>
        <v>0</v>
      </c>
      <c r="AH163" s="14"/>
      <c r="AI163" s="14"/>
      <c r="AJ163" s="14"/>
      <c r="AK163" s="15"/>
      <c r="AL163" s="19">
        <f t="shared" si="129"/>
        <v>0</v>
      </c>
      <c r="AM163" s="14"/>
      <c r="AN163" s="14"/>
      <c r="AO163" s="14"/>
      <c r="AP163" s="15"/>
      <c r="AQ163" s="19">
        <f t="shared" si="130"/>
        <v>0</v>
      </c>
      <c r="AR163" s="14"/>
      <c r="AS163" s="14"/>
      <c r="AT163" s="14"/>
      <c r="AU163" s="15"/>
      <c r="AV163" s="30">
        <f t="shared" si="131"/>
        <v>0</v>
      </c>
    </row>
    <row r="164" spans="1:48">
      <c r="A164" s="12">
        <v>11</v>
      </c>
      <c r="B164" s="3" t="s">
        <v>7</v>
      </c>
      <c r="C164" s="27" t="s">
        <v>41</v>
      </c>
      <c r="D164" s="14"/>
      <c r="E164" s="14"/>
      <c r="F164" s="14"/>
      <c r="G164" s="15"/>
      <c r="H164" s="19">
        <f t="shared" si="123"/>
        <v>0</v>
      </c>
      <c r="I164" s="14"/>
      <c r="J164" s="14"/>
      <c r="K164" s="14"/>
      <c r="L164" s="15"/>
      <c r="M164" s="19">
        <f t="shared" si="124"/>
        <v>0</v>
      </c>
      <c r="N164" s="14"/>
      <c r="O164" s="14"/>
      <c r="P164" s="14"/>
      <c r="Q164" s="15"/>
      <c r="R164" s="19">
        <f t="shared" si="125"/>
        <v>0</v>
      </c>
      <c r="S164" s="14"/>
      <c r="T164" s="14"/>
      <c r="U164" s="14"/>
      <c r="V164" s="15"/>
      <c r="W164" s="19">
        <f t="shared" si="126"/>
        <v>0</v>
      </c>
      <c r="X164" s="14"/>
      <c r="Y164" s="14"/>
      <c r="Z164" s="14"/>
      <c r="AA164" s="15"/>
      <c r="AB164" s="19">
        <f t="shared" si="127"/>
        <v>0</v>
      </c>
      <c r="AC164" s="14"/>
      <c r="AD164" s="14"/>
      <c r="AE164" s="14"/>
      <c r="AF164" s="15"/>
      <c r="AG164" s="19">
        <f t="shared" si="128"/>
        <v>0</v>
      </c>
      <c r="AH164" s="14"/>
      <c r="AI164" s="14"/>
      <c r="AJ164" s="14"/>
      <c r="AK164" s="15"/>
      <c r="AL164" s="19">
        <f t="shared" si="129"/>
        <v>0</v>
      </c>
      <c r="AM164" s="14"/>
      <c r="AN164" s="14"/>
      <c r="AO164" s="14"/>
      <c r="AP164" s="15"/>
      <c r="AQ164" s="19">
        <f t="shared" si="130"/>
        <v>0</v>
      </c>
      <c r="AR164" s="14"/>
      <c r="AS164" s="14"/>
      <c r="AT164" s="14"/>
      <c r="AU164" s="15"/>
      <c r="AV164" s="30">
        <f t="shared" si="131"/>
        <v>0</v>
      </c>
    </row>
    <row r="165" spans="1:48">
      <c r="A165" s="12">
        <v>11</v>
      </c>
      <c r="B165" s="3" t="s">
        <v>22</v>
      </c>
      <c r="C165" s="27" t="s">
        <v>41</v>
      </c>
      <c r="D165" s="14"/>
      <c r="E165" s="14"/>
      <c r="F165" s="14"/>
      <c r="G165" s="15"/>
      <c r="H165" s="19">
        <f t="shared" si="123"/>
        <v>0</v>
      </c>
      <c r="I165" s="14"/>
      <c r="J165" s="14"/>
      <c r="K165" s="14"/>
      <c r="L165" s="15"/>
      <c r="M165" s="19">
        <f t="shared" si="124"/>
        <v>0</v>
      </c>
      <c r="N165" s="14"/>
      <c r="O165" s="14"/>
      <c r="P165" s="14"/>
      <c r="Q165" s="15"/>
      <c r="R165" s="19">
        <f t="shared" si="125"/>
        <v>0</v>
      </c>
      <c r="S165" s="14"/>
      <c r="T165" s="14"/>
      <c r="U165" s="14"/>
      <c r="V165" s="15"/>
      <c r="W165" s="19">
        <f t="shared" si="126"/>
        <v>0</v>
      </c>
      <c r="X165" s="14"/>
      <c r="Y165" s="14"/>
      <c r="Z165" s="14"/>
      <c r="AA165" s="15"/>
      <c r="AB165" s="19">
        <f t="shared" si="127"/>
        <v>0</v>
      </c>
      <c r="AC165" s="14"/>
      <c r="AD165" s="14"/>
      <c r="AE165" s="14"/>
      <c r="AF165" s="15"/>
      <c r="AG165" s="19">
        <f t="shared" si="128"/>
        <v>0</v>
      </c>
      <c r="AH165" s="14"/>
      <c r="AI165" s="14"/>
      <c r="AJ165" s="14"/>
      <c r="AK165" s="15"/>
      <c r="AL165" s="19">
        <f t="shared" si="129"/>
        <v>0</v>
      </c>
      <c r="AM165" s="14"/>
      <c r="AN165" s="14"/>
      <c r="AO165" s="14"/>
      <c r="AP165" s="15"/>
      <c r="AQ165" s="19">
        <f t="shared" si="130"/>
        <v>0</v>
      </c>
      <c r="AR165" s="14"/>
      <c r="AS165" s="14"/>
      <c r="AT165" s="14"/>
      <c r="AU165" s="15"/>
      <c r="AV165" s="30">
        <f t="shared" si="131"/>
        <v>0</v>
      </c>
    </row>
    <row r="166" spans="1:48">
      <c r="A166" s="12">
        <v>11</v>
      </c>
      <c r="B166" s="3" t="s">
        <v>8</v>
      </c>
      <c r="C166" s="27" t="s">
        <v>41</v>
      </c>
      <c r="D166" s="14"/>
      <c r="E166" s="14"/>
      <c r="F166" s="14"/>
      <c r="G166" s="15"/>
      <c r="H166" s="19">
        <f t="shared" si="123"/>
        <v>0</v>
      </c>
      <c r="I166" s="14"/>
      <c r="J166" s="14"/>
      <c r="K166" s="14"/>
      <c r="L166" s="15"/>
      <c r="M166" s="19">
        <f t="shared" si="124"/>
        <v>0</v>
      </c>
      <c r="N166" s="14"/>
      <c r="O166" s="14"/>
      <c r="P166" s="14"/>
      <c r="Q166" s="15"/>
      <c r="R166" s="19">
        <f t="shared" si="125"/>
        <v>0</v>
      </c>
      <c r="S166" s="14"/>
      <c r="T166" s="14"/>
      <c r="U166" s="14"/>
      <c r="V166" s="15"/>
      <c r="W166" s="19">
        <f t="shared" si="126"/>
        <v>0</v>
      </c>
      <c r="X166" s="14"/>
      <c r="Y166" s="14"/>
      <c r="Z166" s="14"/>
      <c r="AA166" s="15"/>
      <c r="AB166" s="19">
        <f t="shared" si="127"/>
        <v>0</v>
      </c>
      <c r="AC166" s="14"/>
      <c r="AD166" s="14"/>
      <c r="AE166" s="14"/>
      <c r="AF166" s="15"/>
      <c r="AG166" s="19">
        <f t="shared" si="128"/>
        <v>0</v>
      </c>
      <c r="AH166" s="14"/>
      <c r="AI166" s="14"/>
      <c r="AJ166" s="14"/>
      <c r="AK166" s="15"/>
      <c r="AL166" s="19">
        <f t="shared" si="129"/>
        <v>0</v>
      </c>
      <c r="AM166" s="14"/>
      <c r="AN166" s="14"/>
      <c r="AO166" s="14"/>
      <c r="AP166" s="15"/>
      <c r="AQ166" s="19">
        <f t="shared" si="130"/>
        <v>0</v>
      </c>
      <c r="AR166" s="14"/>
      <c r="AS166" s="14"/>
      <c r="AT166" s="14"/>
      <c r="AU166" s="15"/>
      <c r="AV166" s="30">
        <f t="shared" si="131"/>
        <v>0</v>
      </c>
    </row>
    <row r="167" spans="1:48">
      <c r="A167" s="12">
        <v>11</v>
      </c>
      <c r="B167" s="3" t="s">
        <v>74</v>
      </c>
      <c r="C167" s="27" t="s">
        <v>41</v>
      </c>
      <c r="D167" s="14"/>
      <c r="E167" s="14"/>
      <c r="F167" s="14"/>
      <c r="G167" s="15"/>
      <c r="H167" s="19">
        <f t="shared" si="123"/>
        <v>0</v>
      </c>
      <c r="I167" s="14"/>
      <c r="J167" s="14"/>
      <c r="K167" s="14"/>
      <c r="L167" s="15"/>
      <c r="M167" s="19">
        <f t="shared" si="124"/>
        <v>0</v>
      </c>
      <c r="N167" s="14"/>
      <c r="O167" s="14"/>
      <c r="P167" s="14"/>
      <c r="Q167" s="15"/>
      <c r="R167" s="19">
        <f t="shared" si="125"/>
        <v>0</v>
      </c>
      <c r="S167" s="14"/>
      <c r="T167" s="14"/>
      <c r="U167" s="14"/>
      <c r="V167" s="15"/>
      <c r="W167" s="19">
        <f t="shared" si="126"/>
        <v>0</v>
      </c>
      <c r="X167" s="14"/>
      <c r="Y167" s="14"/>
      <c r="Z167" s="14"/>
      <c r="AA167" s="15"/>
      <c r="AB167" s="19">
        <f t="shared" si="127"/>
        <v>0</v>
      </c>
      <c r="AC167" s="14"/>
      <c r="AD167" s="14"/>
      <c r="AE167" s="14"/>
      <c r="AF167" s="15"/>
      <c r="AG167" s="19">
        <f t="shared" si="128"/>
        <v>0</v>
      </c>
      <c r="AH167" s="14"/>
      <c r="AI167" s="14"/>
      <c r="AJ167" s="14"/>
      <c r="AK167" s="15"/>
      <c r="AL167" s="19">
        <f t="shared" si="129"/>
        <v>0</v>
      </c>
      <c r="AM167" s="14"/>
      <c r="AN167" s="14"/>
      <c r="AO167" s="14"/>
      <c r="AP167" s="15"/>
      <c r="AQ167" s="19">
        <f t="shared" si="130"/>
        <v>0</v>
      </c>
      <c r="AR167" s="14"/>
      <c r="AS167" s="14"/>
      <c r="AT167" s="14"/>
      <c r="AU167" s="15"/>
      <c r="AV167" s="30">
        <f t="shared" si="131"/>
        <v>0</v>
      </c>
    </row>
    <row r="168" spans="1:48">
      <c r="A168" s="12">
        <v>11</v>
      </c>
      <c r="B168" s="3" t="s">
        <v>9</v>
      </c>
      <c r="C168" s="27" t="s">
        <v>41</v>
      </c>
      <c r="D168" s="14"/>
      <c r="E168" s="14"/>
      <c r="F168" s="14"/>
      <c r="G168" s="15"/>
      <c r="H168" s="19">
        <f t="shared" si="123"/>
        <v>0</v>
      </c>
      <c r="I168" s="14"/>
      <c r="J168" s="14"/>
      <c r="K168" s="14"/>
      <c r="L168" s="15"/>
      <c r="M168" s="19">
        <f t="shared" si="124"/>
        <v>0</v>
      </c>
      <c r="N168" s="14"/>
      <c r="O168" s="14"/>
      <c r="P168" s="14"/>
      <c r="Q168" s="15"/>
      <c r="R168" s="19">
        <f t="shared" si="125"/>
        <v>0</v>
      </c>
      <c r="S168" s="14"/>
      <c r="T168" s="14"/>
      <c r="U168" s="14"/>
      <c r="V168" s="15"/>
      <c r="W168" s="19">
        <f t="shared" si="126"/>
        <v>0</v>
      </c>
      <c r="X168" s="14"/>
      <c r="Y168" s="14"/>
      <c r="Z168" s="14"/>
      <c r="AA168" s="15"/>
      <c r="AB168" s="19">
        <f t="shared" si="127"/>
        <v>0</v>
      </c>
      <c r="AC168" s="14"/>
      <c r="AD168" s="14"/>
      <c r="AE168" s="14"/>
      <c r="AF168" s="15"/>
      <c r="AG168" s="19">
        <f t="shared" si="128"/>
        <v>0</v>
      </c>
      <c r="AH168" s="14"/>
      <c r="AI168" s="14"/>
      <c r="AJ168" s="14"/>
      <c r="AK168" s="15"/>
      <c r="AL168" s="19">
        <f t="shared" si="129"/>
        <v>0</v>
      </c>
      <c r="AM168" s="14"/>
      <c r="AN168" s="14"/>
      <c r="AO168" s="14"/>
      <c r="AP168" s="15"/>
      <c r="AQ168" s="19">
        <f t="shared" si="130"/>
        <v>0</v>
      </c>
      <c r="AR168" s="14"/>
      <c r="AS168" s="14"/>
      <c r="AT168" s="14"/>
      <c r="AU168" s="15"/>
      <c r="AV168" s="30">
        <f t="shared" si="131"/>
        <v>0</v>
      </c>
    </row>
    <row r="169" spans="1:48">
      <c r="A169" s="12">
        <v>11</v>
      </c>
      <c r="B169" s="27" t="s">
        <v>33</v>
      </c>
      <c r="C169" s="27" t="s">
        <v>41</v>
      </c>
      <c r="D169" s="16"/>
      <c r="E169" s="16"/>
      <c r="F169" s="16"/>
      <c r="G169" s="17"/>
      <c r="H169" s="20">
        <f t="shared" si="123"/>
        <v>0</v>
      </c>
      <c r="I169" s="16"/>
      <c r="J169" s="16"/>
      <c r="K169" s="16"/>
      <c r="L169" s="17"/>
      <c r="M169" s="20">
        <f t="shared" si="124"/>
        <v>0</v>
      </c>
      <c r="N169" s="16"/>
      <c r="O169" s="16"/>
      <c r="P169" s="16"/>
      <c r="Q169" s="17"/>
      <c r="R169" s="20">
        <f t="shared" si="125"/>
        <v>0</v>
      </c>
      <c r="S169" s="16"/>
      <c r="T169" s="16"/>
      <c r="U169" s="16"/>
      <c r="V169" s="17"/>
      <c r="W169" s="20">
        <f t="shared" si="126"/>
        <v>0</v>
      </c>
      <c r="X169" s="16"/>
      <c r="Y169" s="16"/>
      <c r="Z169" s="16"/>
      <c r="AA169" s="17"/>
      <c r="AB169" s="20">
        <f t="shared" si="127"/>
        <v>0</v>
      </c>
      <c r="AC169" s="16"/>
      <c r="AD169" s="16"/>
      <c r="AE169" s="16"/>
      <c r="AF169" s="17"/>
      <c r="AG169" s="20">
        <f t="shared" si="128"/>
        <v>0</v>
      </c>
      <c r="AH169" s="16"/>
      <c r="AI169" s="16"/>
      <c r="AJ169" s="16"/>
      <c r="AK169" s="17"/>
      <c r="AL169" s="20">
        <f t="shared" si="129"/>
        <v>0</v>
      </c>
      <c r="AM169" s="16"/>
      <c r="AN169" s="16"/>
      <c r="AO169" s="16"/>
      <c r="AP169" s="17"/>
      <c r="AQ169" s="20">
        <f t="shared" si="130"/>
        <v>0</v>
      </c>
      <c r="AR169" s="16"/>
      <c r="AS169" s="16"/>
      <c r="AT169" s="16"/>
      <c r="AU169" s="17"/>
      <c r="AV169" s="31">
        <f t="shared" si="131"/>
        <v>0</v>
      </c>
    </row>
    <row r="170" spans="1:48">
      <c r="A170" s="12">
        <v>11</v>
      </c>
      <c r="B170" s="32"/>
      <c r="C170" s="33"/>
      <c r="D170" s="34"/>
      <c r="E170" s="35"/>
      <c r="F170" s="35"/>
      <c r="G170" s="35"/>
      <c r="H170" s="36">
        <f t="shared" ref="H170" si="132">SUM(H157:H169)</f>
        <v>0</v>
      </c>
      <c r="I170" s="35"/>
      <c r="J170" s="35"/>
      <c r="K170" s="35"/>
      <c r="L170" s="35"/>
      <c r="M170" s="36">
        <f t="shared" si="85"/>
        <v>0</v>
      </c>
      <c r="N170" s="35"/>
      <c r="O170" s="35"/>
      <c r="P170" s="35"/>
      <c r="Q170" s="35"/>
      <c r="R170" s="36">
        <f t="shared" si="86"/>
        <v>0</v>
      </c>
      <c r="S170" s="35"/>
      <c r="T170" s="35"/>
      <c r="U170" s="35"/>
      <c r="V170" s="35"/>
      <c r="W170" s="36">
        <f t="shared" si="87"/>
        <v>0</v>
      </c>
      <c r="X170" s="35"/>
      <c r="Y170" s="35"/>
      <c r="Z170" s="35"/>
      <c r="AA170" s="35"/>
      <c r="AB170" s="36">
        <f t="shared" si="88"/>
        <v>0</v>
      </c>
      <c r="AC170" s="35"/>
      <c r="AD170" s="35"/>
      <c r="AE170" s="35"/>
      <c r="AF170" s="35"/>
      <c r="AG170" s="36">
        <f t="shared" si="89"/>
        <v>0</v>
      </c>
      <c r="AH170" s="35"/>
      <c r="AI170" s="35"/>
      <c r="AJ170" s="35"/>
      <c r="AK170" s="35"/>
      <c r="AL170" s="36">
        <f t="shared" si="90"/>
        <v>0</v>
      </c>
      <c r="AM170" s="35"/>
      <c r="AN170" s="35"/>
      <c r="AO170" s="35"/>
      <c r="AP170" s="35"/>
      <c r="AQ170" s="36">
        <f t="shared" si="91"/>
        <v>0</v>
      </c>
      <c r="AR170" s="35"/>
      <c r="AS170" s="35"/>
      <c r="AT170" s="35"/>
      <c r="AU170" s="35"/>
      <c r="AV170" s="36">
        <f t="shared" si="92"/>
        <v>0</v>
      </c>
    </row>
    <row r="171" spans="1:48">
      <c r="A171" s="12">
        <v>12</v>
      </c>
      <c r="B171" s="48" t="str">
        <f>"Буква (или иное название) класса "&amp;A171&amp;":"</f>
        <v>Буква (или иное название) класса 12:</v>
      </c>
      <c r="C171" s="49"/>
      <c r="D171" s="50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</row>
    <row r="172" spans="1:48">
      <c r="A172" s="12">
        <v>12</v>
      </c>
      <c r="B172" s="25" t="s">
        <v>0</v>
      </c>
      <c r="C172" s="26" t="s">
        <v>41</v>
      </c>
      <c r="D172" s="14"/>
      <c r="E172" s="14"/>
      <c r="F172" s="14"/>
      <c r="G172" s="15"/>
      <c r="H172" s="19">
        <f t="shared" ref="H172:H184" si="133">COUNTA(D172:G172)</f>
        <v>0</v>
      </c>
      <c r="I172" s="14"/>
      <c r="J172" s="14"/>
      <c r="K172" s="14"/>
      <c r="L172" s="15"/>
      <c r="M172" s="19">
        <f t="shared" ref="M172:M184" si="134">COUNTA(I172:L172)</f>
        <v>0</v>
      </c>
      <c r="N172" s="14"/>
      <c r="O172" s="14"/>
      <c r="P172" s="14"/>
      <c r="Q172" s="15"/>
      <c r="R172" s="19">
        <f t="shared" ref="R172:R184" si="135">COUNTA(N172:Q172)</f>
        <v>0</v>
      </c>
      <c r="S172" s="14"/>
      <c r="T172" s="14"/>
      <c r="U172" s="14"/>
      <c r="V172" s="15"/>
      <c r="W172" s="19">
        <f t="shared" ref="W172:W184" si="136">COUNTA(S172:V172)</f>
        <v>0</v>
      </c>
      <c r="X172" s="14"/>
      <c r="Y172" s="14"/>
      <c r="Z172" s="14"/>
      <c r="AA172" s="15"/>
      <c r="AB172" s="19">
        <f t="shared" ref="AB172:AB184" si="137">COUNTA(X172:AA172)</f>
        <v>0</v>
      </c>
      <c r="AC172" s="14"/>
      <c r="AD172" s="14"/>
      <c r="AE172" s="14"/>
      <c r="AF172" s="15"/>
      <c r="AG172" s="19">
        <f t="shared" ref="AG172:AG184" si="138">COUNTA(AC172:AF172)</f>
        <v>0</v>
      </c>
      <c r="AH172" s="14"/>
      <c r="AI172" s="14"/>
      <c r="AJ172" s="14"/>
      <c r="AK172" s="15"/>
      <c r="AL172" s="19">
        <f t="shared" ref="AL172:AL184" si="139">COUNTA(AH172:AK172)</f>
        <v>0</v>
      </c>
      <c r="AM172" s="14"/>
      <c r="AN172" s="14"/>
      <c r="AO172" s="14"/>
      <c r="AP172" s="15"/>
      <c r="AQ172" s="19">
        <f t="shared" ref="AQ172:AQ184" si="140">COUNTA(AM172:AP172)</f>
        <v>0</v>
      </c>
      <c r="AR172" s="14"/>
      <c r="AS172" s="14"/>
      <c r="AT172" s="14"/>
      <c r="AU172" s="15"/>
      <c r="AV172" s="30">
        <f t="shared" ref="AV172:AV184" si="141">COUNTA(AR172:AU172)</f>
        <v>0</v>
      </c>
    </row>
    <row r="173" spans="1:48">
      <c r="A173" s="12">
        <v>12</v>
      </c>
      <c r="B173" s="3" t="s">
        <v>1</v>
      </c>
      <c r="C173" s="27" t="s">
        <v>41</v>
      </c>
      <c r="D173" s="14"/>
      <c r="E173" s="14"/>
      <c r="F173" s="14"/>
      <c r="G173" s="15"/>
      <c r="H173" s="19">
        <f t="shared" si="133"/>
        <v>0</v>
      </c>
      <c r="I173" s="14"/>
      <c r="J173" s="14"/>
      <c r="K173" s="14"/>
      <c r="L173" s="15"/>
      <c r="M173" s="19">
        <f t="shared" si="134"/>
        <v>0</v>
      </c>
      <c r="N173" s="14"/>
      <c r="O173" s="14"/>
      <c r="P173" s="14"/>
      <c r="Q173" s="15"/>
      <c r="R173" s="19">
        <f t="shared" si="135"/>
        <v>0</v>
      </c>
      <c r="S173" s="14"/>
      <c r="T173" s="14"/>
      <c r="U173" s="14"/>
      <c r="V173" s="15"/>
      <c r="W173" s="19">
        <f t="shared" si="136"/>
        <v>0</v>
      </c>
      <c r="X173" s="14"/>
      <c r="Y173" s="14"/>
      <c r="Z173" s="14"/>
      <c r="AA173" s="15"/>
      <c r="AB173" s="19">
        <f t="shared" si="137"/>
        <v>0</v>
      </c>
      <c r="AC173" s="14"/>
      <c r="AD173" s="14"/>
      <c r="AE173" s="14"/>
      <c r="AF173" s="15"/>
      <c r="AG173" s="19">
        <f t="shared" si="138"/>
        <v>0</v>
      </c>
      <c r="AH173" s="14"/>
      <c r="AI173" s="14"/>
      <c r="AJ173" s="14"/>
      <c r="AK173" s="15"/>
      <c r="AL173" s="19">
        <f t="shared" si="139"/>
        <v>0</v>
      </c>
      <c r="AM173" s="14"/>
      <c r="AN173" s="14"/>
      <c r="AO173" s="14"/>
      <c r="AP173" s="15"/>
      <c r="AQ173" s="19">
        <f t="shared" si="140"/>
        <v>0</v>
      </c>
      <c r="AR173" s="14"/>
      <c r="AS173" s="14"/>
      <c r="AT173" s="14"/>
      <c r="AU173" s="15"/>
      <c r="AV173" s="30">
        <f t="shared" si="141"/>
        <v>0</v>
      </c>
    </row>
    <row r="174" spans="1:48">
      <c r="A174" s="12">
        <v>12</v>
      </c>
      <c r="B174" s="3" t="s">
        <v>2</v>
      </c>
      <c r="C174" s="27" t="s">
        <v>41</v>
      </c>
      <c r="D174" s="14"/>
      <c r="E174" s="14"/>
      <c r="F174" s="14"/>
      <c r="G174" s="15"/>
      <c r="H174" s="19">
        <f t="shared" si="133"/>
        <v>0</v>
      </c>
      <c r="I174" s="14"/>
      <c r="J174" s="14"/>
      <c r="K174" s="14"/>
      <c r="L174" s="15"/>
      <c r="M174" s="19">
        <f t="shared" si="134"/>
        <v>0</v>
      </c>
      <c r="N174" s="14"/>
      <c r="O174" s="14"/>
      <c r="P174" s="14"/>
      <c r="Q174" s="15"/>
      <c r="R174" s="19">
        <f t="shared" si="135"/>
        <v>0</v>
      </c>
      <c r="S174" s="14"/>
      <c r="T174" s="14"/>
      <c r="U174" s="14"/>
      <c r="V174" s="15"/>
      <c r="W174" s="19">
        <f t="shared" si="136"/>
        <v>0</v>
      </c>
      <c r="X174" s="14"/>
      <c r="Y174" s="14"/>
      <c r="Z174" s="14"/>
      <c r="AA174" s="15"/>
      <c r="AB174" s="19">
        <f t="shared" si="137"/>
        <v>0</v>
      </c>
      <c r="AC174" s="14"/>
      <c r="AD174" s="14"/>
      <c r="AE174" s="14"/>
      <c r="AF174" s="15"/>
      <c r="AG174" s="19">
        <f t="shared" si="138"/>
        <v>0</v>
      </c>
      <c r="AH174" s="14"/>
      <c r="AI174" s="14"/>
      <c r="AJ174" s="14"/>
      <c r="AK174" s="15"/>
      <c r="AL174" s="19">
        <f t="shared" si="139"/>
        <v>0</v>
      </c>
      <c r="AM174" s="14"/>
      <c r="AN174" s="14"/>
      <c r="AO174" s="14"/>
      <c r="AP174" s="15"/>
      <c r="AQ174" s="19">
        <f t="shared" si="140"/>
        <v>0</v>
      </c>
      <c r="AR174" s="14"/>
      <c r="AS174" s="14"/>
      <c r="AT174" s="14"/>
      <c r="AU174" s="15"/>
      <c r="AV174" s="30">
        <f t="shared" si="141"/>
        <v>0</v>
      </c>
    </row>
    <row r="175" spans="1:48">
      <c r="A175" s="12">
        <v>12</v>
      </c>
      <c r="B175" s="3" t="s">
        <v>3</v>
      </c>
      <c r="C175" s="27" t="s">
        <v>41</v>
      </c>
      <c r="D175" s="14"/>
      <c r="E175" s="14"/>
      <c r="F175" s="14"/>
      <c r="G175" s="15"/>
      <c r="H175" s="19">
        <f t="shared" si="133"/>
        <v>0</v>
      </c>
      <c r="I175" s="14"/>
      <c r="J175" s="14"/>
      <c r="K175" s="14"/>
      <c r="L175" s="15"/>
      <c r="M175" s="19">
        <f t="shared" si="134"/>
        <v>0</v>
      </c>
      <c r="N175" s="14"/>
      <c r="O175" s="14"/>
      <c r="P175" s="14"/>
      <c r="Q175" s="15"/>
      <c r="R175" s="19">
        <f t="shared" si="135"/>
        <v>0</v>
      </c>
      <c r="S175" s="14"/>
      <c r="T175" s="14"/>
      <c r="U175" s="14"/>
      <c r="V175" s="15"/>
      <c r="W175" s="19">
        <f t="shared" si="136"/>
        <v>0</v>
      </c>
      <c r="X175" s="14"/>
      <c r="Y175" s="14"/>
      <c r="Z175" s="14"/>
      <c r="AA175" s="15"/>
      <c r="AB175" s="19">
        <f t="shared" si="137"/>
        <v>0</v>
      </c>
      <c r="AC175" s="14"/>
      <c r="AD175" s="14"/>
      <c r="AE175" s="14"/>
      <c r="AF175" s="15"/>
      <c r="AG175" s="19">
        <f t="shared" si="138"/>
        <v>0</v>
      </c>
      <c r="AH175" s="14"/>
      <c r="AI175" s="14"/>
      <c r="AJ175" s="14"/>
      <c r="AK175" s="15"/>
      <c r="AL175" s="19">
        <f t="shared" si="139"/>
        <v>0</v>
      </c>
      <c r="AM175" s="14"/>
      <c r="AN175" s="14"/>
      <c r="AO175" s="14"/>
      <c r="AP175" s="15"/>
      <c r="AQ175" s="19">
        <f t="shared" si="140"/>
        <v>0</v>
      </c>
      <c r="AR175" s="14"/>
      <c r="AS175" s="14"/>
      <c r="AT175" s="14"/>
      <c r="AU175" s="15"/>
      <c r="AV175" s="30">
        <f t="shared" si="141"/>
        <v>0</v>
      </c>
    </row>
    <row r="176" spans="1:48">
      <c r="A176" s="12">
        <v>12</v>
      </c>
      <c r="B176" s="3" t="s">
        <v>4</v>
      </c>
      <c r="C176" s="27" t="s">
        <v>41</v>
      </c>
      <c r="D176" s="14"/>
      <c r="E176" s="14"/>
      <c r="F176" s="14"/>
      <c r="G176" s="15"/>
      <c r="H176" s="19">
        <f t="shared" si="133"/>
        <v>0</v>
      </c>
      <c r="I176" s="14"/>
      <c r="J176" s="14"/>
      <c r="K176" s="14"/>
      <c r="L176" s="15"/>
      <c r="M176" s="19">
        <f t="shared" si="134"/>
        <v>0</v>
      </c>
      <c r="N176" s="14"/>
      <c r="O176" s="14"/>
      <c r="P176" s="14"/>
      <c r="Q176" s="15"/>
      <c r="R176" s="19">
        <f t="shared" si="135"/>
        <v>0</v>
      </c>
      <c r="S176" s="14"/>
      <c r="T176" s="14"/>
      <c r="U176" s="14"/>
      <c r="V176" s="15"/>
      <c r="W176" s="19">
        <f t="shared" si="136"/>
        <v>0</v>
      </c>
      <c r="X176" s="14"/>
      <c r="Y176" s="14"/>
      <c r="Z176" s="14"/>
      <c r="AA176" s="15"/>
      <c r="AB176" s="19">
        <f t="shared" si="137"/>
        <v>0</v>
      </c>
      <c r="AC176" s="14"/>
      <c r="AD176" s="14"/>
      <c r="AE176" s="14"/>
      <c r="AF176" s="15"/>
      <c r="AG176" s="19">
        <f t="shared" si="138"/>
        <v>0</v>
      </c>
      <c r="AH176" s="14"/>
      <c r="AI176" s="14"/>
      <c r="AJ176" s="14"/>
      <c r="AK176" s="15"/>
      <c r="AL176" s="19">
        <f t="shared" si="139"/>
        <v>0</v>
      </c>
      <c r="AM176" s="14"/>
      <c r="AN176" s="14"/>
      <c r="AO176" s="14"/>
      <c r="AP176" s="15"/>
      <c r="AQ176" s="19">
        <f t="shared" si="140"/>
        <v>0</v>
      </c>
      <c r="AR176" s="14"/>
      <c r="AS176" s="14"/>
      <c r="AT176" s="14"/>
      <c r="AU176" s="15"/>
      <c r="AV176" s="30">
        <f t="shared" si="141"/>
        <v>0</v>
      </c>
    </row>
    <row r="177" spans="1:48">
      <c r="A177" s="12">
        <v>12</v>
      </c>
      <c r="B177" s="3" t="s">
        <v>5</v>
      </c>
      <c r="C177" s="27" t="s">
        <v>41</v>
      </c>
      <c r="D177" s="14"/>
      <c r="E177" s="14"/>
      <c r="F177" s="14"/>
      <c r="G177" s="15"/>
      <c r="H177" s="19">
        <f t="shared" si="133"/>
        <v>0</v>
      </c>
      <c r="I177" s="14"/>
      <c r="J177" s="14"/>
      <c r="K177" s="14"/>
      <c r="L177" s="15"/>
      <c r="M177" s="19">
        <f t="shared" si="134"/>
        <v>0</v>
      </c>
      <c r="N177" s="14"/>
      <c r="O177" s="14"/>
      <c r="P177" s="14"/>
      <c r="Q177" s="15"/>
      <c r="R177" s="19">
        <f t="shared" si="135"/>
        <v>0</v>
      </c>
      <c r="S177" s="14"/>
      <c r="T177" s="14"/>
      <c r="U177" s="14"/>
      <c r="V177" s="15"/>
      <c r="W177" s="19">
        <f t="shared" si="136"/>
        <v>0</v>
      </c>
      <c r="X177" s="14"/>
      <c r="Y177" s="14"/>
      <c r="Z177" s="14"/>
      <c r="AA177" s="15"/>
      <c r="AB177" s="19">
        <f t="shared" si="137"/>
        <v>0</v>
      </c>
      <c r="AC177" s="14"/>
      <c r="AD177" s="14"/>
      <c r="AE177" s="14"/>
      <c r="AF177" s="15"/>
      <c r="AG177" s="19">
        <f t="shared" si="138"/>
        <v>0</v>
      </c>
      <c r="AH177" s="14"/>
      <c r="AI177" s="14"/>
      <c r="AJ177" s="14"/>
      <c r="AK177" s="15"/>
      <c r="AL177" s="19">
        <f t="shared" si="139"/>
        <v>0</v>
      </c>
      <c r="AM177" s="14"/>
      <c r="AN177" s="14"/>
      <c r="AO177" s="14"/>
      <c r="AP177" s="15"/>
      <c r="AQ177" s="19">
        <f t="shared" si="140"/>
        <v>0</v>
      </c>
      <c r="AR177" s="14"/>
      <c r="AS177" s="14"/>
      <c r="AT177" s="14"/>
      <c r="AU177" s="15"/>
      <c r="AV177" s="30">
        <f t="shared" si="141"/>
        <v>0</v>
      </c>
    </row>
    <row r="178" spans="1:48">
      <c r="A178" s="12">
        <v>12</v>
      </c>
      <c r="B178" s="3" t="s">
        <v>6</v>
      </c>
      <c r="C178" s="27" t="s">
        <v>41</v>
      </c>
      <c r="D178" s="14"/>
      <c r="E178" s="14"/>
      <c r="F178" s="14"/>
      <c r="G178" s="15"/>
      <c r="H178" s="19">
        <f t="shared" si="133"/>
        <v>0</v>
      </c>
      <c r="I178" s="14"/>
      <c r="J178" s="14"/>
      <c r="K178" s="14"/>
      <c r="L178" s="15"/>
      <c r="M178" s="19">
        <f t="shared" si="134"/>
        <v>0</v>
      </c>
      <c r="N178" s="14"/>
      <c r="O178" s="14"/>
      <c r="P178" s="14"/>
      <c r="Q178" s="15"/>
      <c r="R178" s="19">
        <f t="shared" si="135"/>
        <v>0</v>
      </c>
      <c r="S178" s="14"/>
      <c r="T178" s="14"/>
      <c r="U178" s="14"/>
      <c r="V178" s="15"/>
      <c r="W178" s="19">
        <f t="shared" si="136"/>
        <v>0</v>
      </c>
      <c r="X178" s="14"/>
      <c r="Y178" s="14"/>
      <c r="Z178" s="14"/>
      <c r="AA178" s="15"/>
      <c r="AB178" s="19">
        <f t="shared" si="137"/>
        <v>0</v>
      </c>
      <c r="AC178" s="14"/>
      <c r="AD178" s="14"/>
      <c r="AE178" s="14"/>
      <c r="AF178" s="15"/>
      <c r="AG178" s="19">
        <f t="shared" si="138"/>
        <v>0</v>
      </c>
      <c r="AH178" s="14"/>
      <c r="AI178" s="14"/>
      <c r="AJ178" s="14"/>
      <c r="AK178" s="15"/>
      <c r="AL178" s="19">
        <f t="shared" si="139"/>
        <v>0</v>
      </c>
      <c r="AM178" s="14"/>
      <c r="AN178" s="14"/>
      <c r="AO178" s="14"/>
      <c r="AP178" s="15"/>
      <c r="AQ178" s="19">
        <f t="shared" si="140"/>
        <v>0</v>
      </c>
      <c r="AR178" s="14"/>
      <c r="AS178" s="14"/>
      <c r="AT178" s="14"/>
      <c r="AU178" s="15"/>
      <c r="AV178" s="30">
        <f t="shared" si="141"/>
        <v>0</v>
      </c>
    </row>
    <row r="179" spans="1:48">
      <c r="A179" s="12">
        <v>12</v>
      </c>
      <c r="B179" s="3" t="s">
        <v>7</v>
      </c>
      <c r="C179" s="27" t="s">
        <v>41</v>
      </c>
      <c r="D179" s="14"/>
      <c r="E179" s="14"/>
      <c r="F179" s="14"/>
      <c r="G179" s="15"/>
      <c r="H179" s="19">
        <f t="shared" si="133"/>
        <v>0</v>
      </c>
      <c r="I179" s="14"/>
      <c r="J179" s="14"/>
      <c r="K179" s="14"/>
      <c r="L179" s="15"/>
      <c r="M179" s="19">
        <f t="shared" si="134"/>
        <v>0</v>
      </c>
      <c r="N179" s="14"/>
      <c r="O179" s="14"/>
      <c r="P179" s="14"/>
      <c r="Q179" s="15"/>
      <c r="R179" s="19">
        <f t="shared" si="135"/>
        <v>0</v>
      </c>
      <c r="S179" s="14"/>
      <c r="T179" s="14"/>
      <c r="U179" s="14"/>
      <c r="V179" s="15"/>
      <c r="W179" s="19">
        <f t="shared" si="136"/>
        <v>0</v>
      </c>
      <c r="X179" s="14"/>
      <c r="Y179" s="14"/>
      <c r="Z179" s="14"/>
      <c r="AA179" s="15"/>
      <c r="AB179" s="19">
        <f t="shared" si="137"/>
        <v>0</v>
      </c>
      <c r="AC179" s="14"/>
      <c r="AD179" s="14"/>
      <c r="AE179" s="14"/>
      <c r="AF179" s="15"/>
      <c r="AG179" s="19">
        <f t="shared" si="138"/>
        <v>0</v>
      </c>
      <c r="AH179" s="14"/>
      <c r="AI179" s="14"/>
      <c r="AJ179" s="14"/>
      <c r="AK179" s="15"/>
      <c r="AL179" s="19">
        <f t="shared" si="139"/>
        <v>0</v>
      </c>
      <c r="AM179" s="14"/>
      <c r="AN179" s="14"/>
      <c r="AO179" s="14"/>
      <c r="AP179" s="15"/>
      <c r="AQ179" s="19">
        <f t="shared" si="140"/>
        <v>0</v>
      </c>
      <c r="AR179" s="14"/>
      <c r="AS179" s="14"/>
      <c r="AT179" s="14"/>
      <c r="AU179" s="15"/>
      <c r="AV179" s="30">
        <f t="shared" si="141"/>
        <v>0</v>
      </c>
    </row>
    <row r="180" spans="1:48">
      <c r="A180" s="12">
        <v>12</v>
      </c>
      <c r="B180" s="3" t="s">
        <v>22</v>
      </c>
      <c r="C180" s="27" t="s">
        <v>41</v>
      </c>
      <c r="D180" s="14"/>
      <c r="E180" s="14"/>
      <c r="F180" s="14"/>
      <c r="G180" s="15"/>
      <c r="H180" s="19">
        <f t="shared" si="133"/>
        <v>0</v>
      </c>
      <c r="I180" s="14"/>
      <c r="J180" s="14"/>
      <c r="K180" s="14"/>
      <c r="L180" s="15"/>
      <c r="M180" s="19">
        <f t="shared" si="134"/>
        <v>0</v>
      </c>
      <c r="N180" s="14"/>
      <c r="O180" s="14"/>
      <c r="P180" s="14"/>
      <c r="Q180" s="15"/>
      <c r="R180" s="19">
        <f t="shared" si="135"/>
        <v>0</v>
      </c>
      <c r="S180" s="14"/>
      <c r="T180" s="14"/>
      <c r="U180" s="14"/>
      <c r="V180" s="15"/>
      <c r="W180" s="19">
        <f t="shared" si="136"/>
        <v>0</v>
      </c>
      <c r="X180" s="14"/>
      <c r="Y180" s="14"/>
      <c r="Z180" s="14"/>
      <c r="AA180" s="15"/>
      <c r="AB180" s="19">
        <f t="shared" si="137"/>
        <v>0</v>
      </c>
      <c r="AC180" s="14"/>
      <c r="AD180" s="14"/>
      <c r="AE180" s="14"/>
      <c r="AF180" s="15"/>
      <c r="AG180" s="19">
        <f t="shared" si="138"/>
        <v>0</v>
      </c>
      <c r="AH180" s="14"/>
      <c r="AI180" s="14"/>
      <c r="AJ180" s="14"/>
      <c r="AK180" s="15"/>
      <c r="AL180" s="19">
        <f t="shared" si="139"/>
        <v>0</v>
      </c>
      <c r="AM180" s="14"/>
      <c r="AN180" s="14"/>
      <c r="AO180" s="14"/>
      <c r="AP180" s="15"/>
      <c r="AQ180" s="19">
        <f t="shared" si="140"/>
        <v>0</v>
      </c>
      <c r="AR180" s="14"/>
      <c r="AS180" s="14"/>
      <c r="AT180" s="14"/>
      <c r="AU180" s="15"/>
      <c r="AV180" s="30">
        <f t="shared" si="141"/>
        <v>0</v>
      </c>
    </row>
    <row r="181" spans="1:48">
      <c r="A181" s="12">
        <v>12</v>
      </c>
      <c r="B181" s="3" t="s">
        <v>8</v>
      </c>
      <c r="C181" s="27" t="s">
        <v>41</v>
      </c>
      <c r="D181" s="14"/>
      <c r="E181" s="14"/>
      <c r="F181" s="14"/>
      <c r="G181" s="15"/>
      <c r="H181" s="19">
        <f t="shared" si="133"/>
        <v>0</v>
      </c>
      <c r="I181" s="14"/>
      <c r="J181" s="14"/>
      <c r="K181" s="14"/>
      <c r="L181" s="15"/>
      <c r="M181" s="19">
        <f t="shared" si="134"/>
        <v>0</v>
      </c>
      <c r="N181" s="14"/>
      <c r="O181" s="14"/>
      <c r="P181" s="14"/>
      <c r="Q181" s="15"/>
      <c r="R181" s="19">
        <f t="shared" si="135"/>
        <v>0</v>
      </c>
      <c r="S181" s="14"/>
      <c r="T181" s="14"/>
      <c r="U181" s="14"/>
      <c r="V181" s="15"/>
      <c r="W181" s="19">
        <f t="shared" si="136"/>
        <v>0</v>
      </c>
      <c r="X181" s="14"/>
      <c r="Y181" s="14"/>
      <c r="Z181" s="14"/>
      <c r="AA181" s="15"/>
      <c r="AB181" s="19">
        <f t="shared" si="137"/>
        <v>0</v>
      </c>
      <c r="AC181" s="14"/>
      <c r="AD181" s="14"/>
      <c r="AE181" s="14"/>
      <c r="AF181" s="15"/>
      <c r="AG181" s="19">
        <f t="shared" si="138"/>
        <v>0</v>
      </c>
      <c r="AH181" s="14"/>
      <c r="AI181" s="14"/>
      <c r="AJ181" s="14"/>
      <c r="AK181" s="15"/>
      <c r="AL181" s="19">
        <f t="shared" si="139"/>
        <v>0</v>
      </c>
      <c r="AM181" s="14"/>
      <c r="AN181" s="14"/>
      <c r="AO181" s="14"/>
      <c r="AP181" s="15"/>
      <c r="AQ181" s="19">
        <f t="shared" si="140"/>
        <v>0</v>
      </c>
      <c r="AR181" s="14"/>
      <c r="AS181" s="14"/>
      <c r="AT181" s="14"/>
      <c r="AU181" s="15"/>
      <c r="AV181" s="30">
        <f t="shared" si="141"/>
        <v>0</v>
      </c>
    </row>
    <row r="182" spans="1:48">
      <c r="A182" s="12">
        <v>12</v>
      </c>
      <c r="B182" s="3" t="s">
        <v>74</v>
      </c>
      <c r="C182" s="27" t="s">
        <v>41</v>
      </c>
      <c r="D182" s="14"/>
      <c r="E182" s="14"/>
      <c r="F182" s="14"/>
      <c r="G182" s="15"/>
      <c r="H182" s="19">
        <f t="shared" si="133"/>
        <v>0</v>
      </c>
      <c r="I182" s="14"/>
      <c r="J182" s="14"/>
      <c r="K182" s="14"/>
      <c r="L182" s="15"/>
      <c r="M182" s="19">
        <f t="shared" si="134"/>
        <v>0</v>
      </c>
      <c r="N182" s="14"/>
      <c r="O182" s="14"/>
      <c r="P182" s="14"/>
      <c r="Q182" s="15"/>
      <c r="R182" s="19">
        <f t="shared" si="135"/>
        <v>0</v>
      </c>
      <c r="S182" s="14"/>
      <c r="T182" s="14"/>
      <c r="U182" s="14"/>
      <c r="V182" s="15"/>
      <c r="W182" s="19">
        <f t="shared" si="136"/>
        <v>0</v>
      </c>
      <c r="X182" s="14"/>
      <c r="Y182" s="14"/>
      <c r="Z182" s="14"/>
      <c r="AA182" s="15"/>
      <c r="AB182" s="19">
        <f t="shared" si="137"/>
        <v>0</v>
      </c>
      <c r="AC182" s="14"/>
      <c r="AD182" s="14"/>
      <c r="AE182" s="14"/>
      <c r="AF182" s="15"/>
      <c r="AG182" s="19">
        <f t="shared" si="138"/>
        <v>0</v>
      </c>
      <c r="AH182" s="14"/>
      <c r="AI182" s="14"/>
      <c r="AJ182" s="14"/>
      <c r="AK182" s="15"/>
      <c r="AL182" s="19">
        <f t="shared" si="139"/>
        <v>0</v>
      </c>
      <c r="AM182" s="14"/>
      <c r="AN182" s="14"/>
      <c r="AO182" s="14"/>
      <c r="AP182" s="15"/>
      <c r="AQ182" s="19">
        <f t="shared" si="140"/>
        <v>0</v>
      </c>
      <c r="AR182" s="14"/>
      <c r="AS182" s="14"/>
      <c r="AT182" s="14"/>
      <c r="AU182" s="15"/>
      <c r="AV182" s="30">
        <f t="shared" si="141"/>
        <v>0</v>
      </c>
    </row>
    <row r="183" spans="1:48">
      <c r="A183" s="12">
        <v>12</v>
      </c>
      <c r="B183" s="3" t="s">
        <v>9</v>
      </c>
      <c r="C183" s="27" t="s">
        <v>41</v>
      </c>
      <c r="D183" s="14"/>
      <c r="E183" s="14"/>
      <c r="F183" s="14"/>
      <c r="G183" s="15"/>
      <c r="H183" s="19">
        <f t="shared" si="133"/>
        <v>0</v>
      </c>
      <c r="I183" s="14"/>
      <c r="J183" s="14"/>
      <c r="K183" s="14"/>
      <c r="L183" s="15"/>
      <c r="M183" s="19">
        <f t="shared" si="134"/>
        <v>0</v>
      </c>
      <c r="N183" s="14"/>
      <c r="O183" s="14"/>
      <c r="P183" s="14"/>
      <c r="Q183" s="15"/>
      <c r="R183" s="19">
        <f t="shared" si="135"/>
        <v>0</v>
      </c>
      <c r="S183" s="14"/>
      <c r="T183" s="14"/>
      <c r="U183" s="14"/>
      <c r="V183" s="15"/>
      <c r="W183" s="19">
        <f t="shared" si="136"/>
        <v>0</v>
      </c>
      <c r="X183" s="14"/>
      <c r="Y183" s="14"/>
      <c r="Z183" s="14"/>
      <c r="AA183" s="15"/>
      <c r="AB183" s="19">
        <f t="shared" si="137"/>
        <v>0</v>
      </c>
      <c r="AC183" s="14"/>
      <c r="AD183" s="14"/>
      <c r="AE183" s="14"/>
      <c r="AF183" s="15"/>
      <c r="AG183" s="19">
        <f t="shared" si="138"/>
        <v>0</v>
      </c>
      <c r="AH183" s="14"/>
      <c r="AI183" s="14"/>
      <c r="AJ183" s="14"/>
      <c r="AK183" s="15"/>
      <c r="AL183" s="19">
        <f t="shared" si="139"/>
        <v>0</v>
      </c>
      <c r="AM183" s="14"/>
      <c r="AN183" s="14"/>
      <c r="AO183" s="14"/>
      <c r="AP183" s="15"/>
      <c r="AQ183" s="19">
        <f t="shared" si="140"/>
        <v>0</v>
      </c>
      <c r="AR183" s="14"/>
      <c r="AS183" s="14"/>
      <c r="AT183" s="14"/>
      <c r="AU183" s="15"/>
      <c r="AV183" s="30">
        <f t="shared" si="141"/>
        <v>0</v>
      </c>
    </row>
    <row r="184" spans="1:48">
      <c r="A184" s="12">
        <v>12</v>
      </c>
      <c r="B184" s="27" t="s">
        <v>33</v>
      </c>
      <c r="C184" s="27" t="s">
        <v>41</v>
      </c>
      <c r="D184" s="16"/>
      <c r="E184" s="16"/>
      <c r="F184" s="16"/>
      <c r="G184" s="17"/>
      <c r="H184" s="20">
        <f t="shared" si="133"/>
        <v>0</v>
      </c>
      <c r="I184" s="16"/>
      <c r="J184" s="16"/>
      <c r="K184" s="16"/>
      <c r="L184" s="17"/>
      <c r="M184" s="20">
        <f t="shared" si="134"/>
        <v>0</v>
      </c>
      <c r="N184" s="16"/>
      <c r="O184" s="16"/>
      <c r="P184" s="16"/>
      <c r="Q184" s="17"/>
      <c r="R184" s="20">
        <f t="shared" si="135"/>
        <v>0</v>
      </c>
      <c r="S184" s="16"/>
      <c r="T184" s="16"/>
      <c r="U184" s="16"/>
      <c r="V184" s="17"/>
      <c r="W184" s="20">
        <f t="shared" si="136"/>
        <v>0</v>
      </c>
      <c r="X184" s="16"/>
      <c r="Y184" s="16"/>
      <c r="Z184" s="16"/>
      <c r="AA184" s="17"/>
      <c r="AB184" s="20">
        <f t="shared" si="137"/>
        <v>0</v>
      </c>
      <c r="AC184" s="16"/>
      <c r="AD184" s="16"/>
      <c r="AE184" s="16"/>
      <c r="AF184" s="17"/>
      <c r="AG184" s="20">
        <f t="shared" si="138"/>
        <v>0</v>
      </c>
      <c r="AH184" s="16"/>
      <c r="AI184" s="16"/>
      <c r="AJ184" s="16"/>
      <c r="AK184" s="17"/>
      <c r="AL184" s="20">
        <f t="shared" si="139"/>
        <v>0</v>
      </c>
      <c r="AM184" s="16"/>
      <c r="AN184" s="16"/>
      <c r="AO184" s="16"/>
      <c r="AP184" s="17"/>
      <c r="AQ184" s="20">
        <f t="shared" si="140"/>
        <v>0</v>
      </c>
      <c r="AR184" s="16"/>
      <c r="AS184" s="16"/>
      <c r="AT184" s="16"/>
      <c r="AU184" s="17"/>
      <c r="AV184" s="31">
        <f t="shared" si="141"/>
        <v>0</v>
      </c>
    </row>
    <row r="185" spans="1:48">
      <c r="A185" s="12">
        <v>12</v>
      </c>
      <c r="B185" s="32"/>
      <c r="C185" s="33"/>
      <c r="D185" s="34"/>
      <c r="E185" s="35"/>
      <c r="F185" s="35"/>
      <c r="G185" s="35"/>
      <c r="H185" s="36">
        <f t="shared" ref="H185" si="142">SUM(H172:H184)</f>
        <v>0</v>
      </c>
      <c r="I185" s="35"/>
      <c r="J185" s="35"/>
      <c r="K185" s="35"/>
      <c r="L185" s="35"/>
      <c r="M185" s="36">
        <f t="shared" ref="M185:M245" si="143">SUM(M172:M184)</f>
        <v>0</v>
      </c>
      <c r="N185" s="35"/>
      <c r="O185" s="35"/>
      <c r="P185" s="35"/>
      <c r="Q185" s="35"/>
      <c r="R185" s="36">
        <f t="shared" ref="R185:R245" si="144">SUM(R172:R184)</f>
        <v>0</v>
      </c>
      <c r="S185" s="35"/>
      <c r="T185" s="35"/>
      <c r="U185" s="35"/>
      <c r="V185" s="35"/>
      <c r="W185" s="36">
        <f t="shared" ref="W185:W245" si="145">SUM(W172:W184)</f>
        <v>0</v>
      </c>
      <c r="X185" s="35"/>
      <c r="Y185" s="35"/>
      <c r="Z185" s="35"/>
      <c r="AA185" s="35"/>
      <c r="AB185" s="36">
        <f t="shared" ref="AB185:AB245" si="146">SUM(AB172:AB184)</f>
        <v>0</v>
      </c>
      <c r="AC185" s="35"/>
      <c r="AD185" s="35"/>
      <c r="AE185" s="35"/>
      <c r="AF185" s="35"/>
      <c r="AG185" s="36">
        <f t="shared" ref="AG185:AG245" si="147">SUM(AG172:AG184)</f>
        <v>0</v>
      </c>
      <c r="AH185" s="35"/>
      <c r="AI185" s="35"/>
      <c r="AJ185" s="35"/>
      <c r="AK185" s="35"/>
      <c r="AL185" s="36">
        <f t="shared" ref="AL185:AL245" si="148">SUM(AL172:AL184)</f>
        <v>0</v>
      </c>
      <c r="AM185" s="35"/>
      <c r="AN185" s="35"/>
      <c r="AO185" s="35"/>
      <c r="AP185" s="35"/>
      <c r="AQ185" s="36">
        <f t="shared" ref="AQ185:AQ245" si="149">SUM(AQ172:AQ184)</f>
        <v>0</v>
      </c>
      <c r="AR185" s="35"/>
      <c r="AS185" s="35"/>
      <c r="AT185" s="35"/>
      <c r="AU185" s="35"/>
      <c r="AV185" s="36">
        <f t="shared" ref="AV185:AV245" si="150">SUM(AV172:AV184)</f>
        <v>0</v>
      </c>
    </row>
    <row r="186" spans="1:48">
      <c r="A186" s="12">
        <v>13</v>
      </c>
      <c r="B186" s="48" t="str">
        <f>"Буква (или иное название) класса "&amp;A186&amp;":"</f>
        <v>Буква (или иное название) класса 13:</v>
      </c>
      <c r="C186" s="49"/>
      <c r="D186" s="50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</row>
    <row r="187" spans="1:48">
      <c r="A187" s="12">
        <v>13</v>
      </c>
      <c r="B187" s="25" t="s">
        <v>0</v>
      </c>
      <c r="C187" s="26" t="s">
        <v>41</v>
      </c>
      <c r="D187" s="14"/>
      <c r="E187" s="14"/>
      <c r="F187" s="14"/>
      <c r="G187" s="15"/>
      <c r="H187" s="19">
        <f t="shared" ref="H187:H199" si="151">COUNTA(D187:G187)</f>
        <v>0</v>
      </c>
      <c r="I187" s="14"/>
      <c r="J187" s="14"/>
      <c r="K187" s="14"/>
      <c r="L187" s="15"/>
      <c r="M187" s="19">
        <f t="shared" ref="M187:M199" si="152">COUNTA(I187:L187)</f>
        <v>0</v>
      </c>
      <c r="N187" s="14"/>
      <c r="O187" s="14"/>
      <c r="P187" s="14"/>
      <c r="Q187" s="15"/>
      <c r="R187" s="19">
        <f t="shared" ref="R187:R199" si="153">COUNTA(N187:Q187)</f>
        <v>0</v>
      </c>
      <c r="S187" s="14"/>
      <c r="T187" s="14"/>
      <c r="U187" s="14"/>
      <c r="V187" s="15"/>
      <c r="W187" s="19">
        <f t="shared" ref="W187:W199" si="154">COUNTA(S187:V187)</f>
        <v>0</v>
      </c>
      <c r="X187" s="14"/>
      <c r="Y187" s="14"/>
      <c r="Z187" s="14"/>
      <c r="AA187" s="15"/>
      <c r="AB187" s="19">
        <f t="shared" ref="AB187:AB199" si="155">COUNTA(X187:AA187)</f>
        <v>0</v>
      </c>
      <c r="AC187" s="14"/>
      <c r="AD187" s="14"/>
      <c r="AE187" s="14"/>
      <c r="AF187" s="15"/>
      <c r="AG187" s="19">
        <f t="shared" ref="AG187:AG199" si="156">COUNTA(AC187:AF187)</f>
        <v>0</v>
      </c>
      <c r="AH187" s="14"/>
      <c r="AI187" s="14"/>
      <c r="AJ187" s="14"/>
      <c r="AK187" s="15"/>
      <c r="AL187" s="19">
        <f t="shared" ref="AL187:AL199" si="157">COUNTA(AH187:AK187)</f>
        <v>0</v>
      </c>
      <c r="AM187" s="14"/>
      <c r="AN187" s="14"/>
      <c r="AO187" s="14"/>
      <c r="AP187" s="15"/>
      <c r="AQ187" s="19">
        <f t="shared" ref="AQ187:AQ199" si="158">COUNTA(AM187:AP187)</f>
        <v>0</v>
      </c>
      <c r="AR187" s="14"/>
      <c r="AS187" s="14"/>
      <c r="AT187" s="14"/>
      <c r="AU187" s="15"/>
      <c r="AV187" s="30">
        <f t="shared" ref="AV187:AV199" si="159">COUNTA(AR187:AU187)</f>
        <v>0</v>
      </c>
    </row>
    <row r="188" spans="1:48">
      <c r="A188" s="12">
        <v>13</v>
      </c>
      <c r="B188" s="3" t="s">
        <v>1</v>
      </c>
      <c r="C188" s="27" t="s">
        <v>41</v>
      </c>
      <c r="D188" s="14"/>
      <c r="E188" s="14"/>
      <c r="F188" s="14"/>
      <c r="G188" s="15"/>
      <c r="H188" s="19">
        <f t="shared" si="151"/>
        <v>0</v>
      </c>
      <c r="I188" s="14"/>
      <c r="J188" s="14"/>
      <c r="K188" s="14"/>
      <c r="L188" s="15"/>
      <c r="M188" s="19">
        <f t="shared" si="152"/>
        <v>0</v>
      </c>
      <c r="N188" s="14"/>
      <c r="O188" s="14"/>
      <c r="P188" s="14"/>
      <c r="Q188" s="15"/>
      <c r="R188" s="19">
        <f t="shared" si="153"/>
        <v>0</v>
      </c>
      <c r="S188" s="14"/>
      <c r="T188" s="14"/>
      <c r="U188" s="14"/>
      <c r="V188" s="15"/>
      <c r="W188" s="19">
        <f t="shared" si="154"/>
        <v>0</v>
      </c>
      <c r="X188" s="14"/>
      <c r="Y188" s="14"/>
      <c r="Z188" s="14"/>
      <c r="AA188" s="15"/>
      <c r="AB188" s="19">
        <f t="shared" si="155"/>
        <v>0</v>
      </c>
      <c r="AC188" s="14"/>
      <c r="AD188" s="14"/>
      <c r="AE188" s="14"/>
      <c r="AF188" s="15"/>
      <c r="AG188" s="19">
        <f t="shared" si="156"/>
        <v>0</v>
      </c>
      <c r="AH188" s="14"/>
      <c r="AI188" s="14"/>
      <c r="AJ188" s="14"/>
      <c r="AK188" s="15"/>
      <c r="AL188" s="19">
        <f t="shared" si="157"/>
        <v>0</v>
      </c>
      <c r="AM188" s="14"/>
      <c r="AN188" s="14"/>
      <c r="AO188" s="14"/>
      <c r="AP188" s="15"/>
      <c r="AQ188" s="19">
        <f t="shared" si="158"/>
        <v>0</v>
      </c>
      <c r="AR188" s="14"/>
      <c r="AS188" s="14"/>
      <c r="AT188" s="14"/>
      <c r="AU188" s="15"/>
      <c r="AV188" s="30">
        <f t="shared" si="159"/>
        <v>0</v>
      </c>
    </row>
    <row r="189" spans="1:48">
      <c r="A189" s="12">
        <v>13</v>
      </c>
      <c r="B189" s="3" t="s">
        <v>2</v>
      </c>
      <c r="C189" s="27" t="s">
        <v>41</v>
      </c>
      <c r="D189" s="14"/>
      <c r="E189" s="14"/>
      <c r="F189" s="14"/>
      <c r="G189" s="15"/>
      <c r="H189" s="19">
        <f t="shared" si="151"/>
        <v>0</v>
      </c>
      <c r="I189" s="14"/>
      <c r="J189" s="14"/>
      <c r="K189" s="14"/>
      <c r="L189" s="15"/>
      <c r="M189" s="19">
        <f t="shared" si="152"/>
        <v>0</v>
      </c>
      <c r="N189" s="14"/>
      <c r="O189" s="14"/>
      <c r="P189" s="14"/>
      <c r="Q189" s="15"/>
      <c r="R189" s="19">
        <f t="shared" si="153"/>
        <v>0</v>
      </c>
      <c r="S189" s="14"/>
      <c r="T189" s="14"/>
      <c r="U189" s="14"/>
      <c r="V189" s="15"/>
      <c r="W189" s="19">
        <f t="shared" si="154"/>
        <v>0</v>
      </c>
      <c r="X189" s="14"/>
      <c r="Y189" s="14"/>
      <c r="Z189" s="14"/>
      <c r="AA189" s="15"/>
      <c r="AB189" s="19">
        <f t="shared" si="155"/>
        <v>0</v>
      </c>
      <c r="AC189" s="14"/>
      <c r="AD189" s="14"/>
      <c r="AE189" s="14"/>
      <c r="AF189" s="15"/>
      <c r="AG189" s="19">
        <f t="shared" si="156"/>
        <v>0</v>
      </c>
      <c r="AH189" s="14"/>
      <c r="AI189" s="14"/>
      <c r="AJ189" s="14"/>
      <c r="AK189" s="15"/>
      <c r="AL189" s="19">
        <f t="shared" si="157"/>
        <v>0</v>
      </c>
      <c r="AM189" s="14"/>
      <c r="AN189" s="14"/>
      <c r="AO189" s="14"/>
      <c r="AP189" s="15"/>
      <c r="AQ189" s="19">
        <f t="shared" si="158"/>
        <v>0</v>
      </c>
      <c r="AR189" s="14"/>
      <c r="AS189" s="14"/>
      <c r="AT189" s="14"/>
      <c r="AU189" s="15"/>
      <c r="AV189" s="30">
        <f t="shared" si="159"/>
        <v>0</v>
      </c>
    </row>
    <row r="190" spans="1:48">
      <c r="A190" s="12">
        <v>13</v>
      </c>
      <c r="B190" s="3" t="s">
        <v>3</v>
      </c>
      <c r="C190" s="27" t="s">
        <v>41</v>
      </c>
      <c r="D190" s="14"/>
      <c r="E190" s="14"/>
      <c r="F190" s="14"/>
      <c r="G190" s="15"/>
      <c r="H190" s="19">
        <f t="shared" si="151"/>
        <v>0</v>
      </c>
      <c r="I190" s="14"/>
      <c r="J190" s="14"/>
      <c r="K190" s="14"/>
      <c r="L190" s="15"/>
      <c r="M190" s="19">
        <f t="shared" si="152"/>
        <v>0</v>
      </c>
      <c r="N190" s="14"/>
      <c r="O190" s="14"/>
      <c r="P190" s="14"/>
      <c r="Q190" s="15"/>
      <c r="R190" s="19">
        <f t="shared" si="153"/>
        <v>0</v>
      </c>
      <c r="S190" s="14"/>
      <c r="T190" s="14"/>
      <c r="U190" s="14"/>
      <c r="V190" s="15"/>
      <c r="W190" s="19">
        <f t="shared" si="154"/>
        <v>0</v>
      </c>
      <c r="X190" s="14"/>
      <c r="Y190" s="14"/>
      <c r="Z190" s="14"/>
      <c r="AA190" s="15"/>
      <c r="AB190" s="19">
        <f t="shared" si="155"/>
        <v>0</v>
      </c>
      <c r="AC190" s="14"/>
      <c r="AD190" s="14"/>
      <c r="AE190" s="14"/>
      <c r="AF190" s="15"/>
      <c r="AG190" s="19">
        <f t="shared" si="156"/>
        <v>0</v>
      </c>
      <c r="AH190" s="14"/>
      <c r="AI190" s="14"/>
      <c r="AJ190" s="14"/>
      <c r="AK190" s="15"/>
      <c r="AL190" s="19">
        <f t="shared" si="157"/>
        <v>0</v>
      </c>
      <c r="AM190" s="14"/>
      <c r="AN190" s="14"/>
      <c r="AO190" s="14"/>
      <c r="AP190" s="15"/>
      <c r="AQ190" s="19">
        <f t="shared" si="158"/>
        <v>0</v>
      </c>
      <c r="AR190" s="14"/>
      <c r="AS190" s="14"/>
      <c r="AT190" s="14"/>
      <c r="AU190" s="15"/>
      <c r="AV190" s="30">
        <f t="shared" si="159"/>
        <v>0</v>
      </c>
    </row>
    <row r="191" spans="1:48">
      <c r="A191" s="12">
        <v>13</v>
      </c>
      <c r="B191" s="3" t="s">
        <v>4</v>
      </c>
      <c r="C191" s="27" t="s">
        <v>41</v>
      </c>
      <c r="D191" s="14"/>
      <c r="E191" s="14"/>
      <c r="F191" s="14"/>
      <c r="G191" s="15"/>
      <c r="H191" s="19">
        <f t="shared" si="151"/>
        <v>0</v>
      </c>
      <c r="I191" s="14"/>
      <c r="J191" s="14"/>
      <c r="K191" s="14"/>
      <c r="L191" s="15"/>
      <c r="M191" s="19">
        <f t="shared" si="152"/>
        <v>0</v>
      </c>
      <c r="N191" s="14"/>
      <c r="O191" s="14"/>
      <c r="P191" s="14"/>
      <c r="Q191" s="15"/>
      <c r="R191" s="19">
        <f t="shared" si="153"/>
        <v>0</v>
      </c>
      <c r="S191" s="14"/>
      <c r="T191" s="14"/>
      <c r="U191" s="14"/>
      <c r="V191" s="15"/>
      <c r="W191" s="19">
        <f t="shared" si="154"/>
        <v>0</v>
      </c>
      <c r="X191" s="14"/>
      <c r="Y191" s="14"/>
      <c r="Z191" s="14"/>
      <c r="AA191" s="15"/>
      <c r="AB191" s="19">
        <f t="shared" si="155"/>
        <v>0</v>
      </c>
      <c r="AC191" s="14"/>
      <c r="AD191" s="14"/>
      <c r="AE191" s="14"/>
      <c r="AF191" s="15"/>
      <c r="AG191" s="19">
        <f t="shared" si="156"/>
        <v>0</v>
      </c>
      <c r="AH191" s="14"/>
      <c r="AI191" s="14"/>
      <c r="AJ191" s="14"/>
      <c r="AK191" s="15"/>
      <c r="AL191" s="19">
        <f t="shared" si="157"/>
        <v>0</v>
      </c>
      <c r="AM191" s="14"/>
      <c r="AN191" s="14"/>
      <c r="AO191" s="14"/>
      <c r="AP191" s="15"/>
      <c r="AQ191" s="19">
        <f t="shared" si="158"/>
        <v>0</v>
      </c>
      <c r="AR191" s="14"/>
      <c r="AS191" s="14"/>
      <c r="AT191" s="14"/>
      <c r="AU191" s="15"/>
      <c r="AV191" s="30">
        <f t="shared" si="159"/>
        <v>0</v>
      </c>
    </row>
    <row r="192" spans="1:48">
      <c r="A192" s="12">
        <v>13</v>
      </c>
      <c r="B192" s="3" t="s">
        <v>5</v>
      </c>
      <c r="C192" s="27" t="s">
        <v>41</v>
      </c>
      <c r="D192" s="14"/>
      <c r="E192" s="14"/>
      <c r="F192" s="14"/>
      <c r="G192" s="15"/>
      <c r="H192" s="19">
        <f t="shared" si="151"/>
        <v>0</v>
      </c>
      <c r="I192" s="14"/>
      <c r="J192" s="14"/>
      <c r="K192" s="14"/>
      <c r="L192" s="15"/>
      <c r="M192" s="19">
        <f t="shared" si="152"/>
        <v>0</v>
      </c>
      <c r="N192" s="14"/>
      <c r="O192" s="14"/>
      <c r="P192" s="14"/>
      <c r="Q192" s="15"/>
      <c r="R192" s="19">
        <f t="shared" si="153"/>
        <v>0</v>
      </c>
      <c r="S192" s="14"/>
      <c r="T192" s="14"/>
      <c r="U192" s="14"/>
      <c r="V192" s="15"/>
      <c r="W192" s="19">
        <f t="shared" si="154"/>
        <v>0</v>
      </c>
      <c r="X192" s="14"/>
      <c r="Y192" s="14"/>
      <c r="Z192" s="14"/>
      <c r="AA192" s="15"/>
      <c r="AB192" s="19">
        <f t="shared" si="155"/>
        <v>0</v>
      </c>
      <c r="AC192" s="14"/>
      <c r="AD192" s="14"/>
      <c r="AE192" s="14"/>
      <c r="AF192" s="15"/>
      <c r="AG192" s="19">
        <f t="shared" si="156"/>
        <v>0</v>
      </c>
      <c r="AH192" s="14"/>
      <c r="AI192" s="14"/>
      <c r="AJ192" s="14"/>
      <c r="AK192" s="15"/>
      <c r="AL192" s="19">
        <f t="shared" si="157"/>
        <v>0</v>
      </c>
      <c r="AM192" s="14"/>
      <c r="AN192" s="14"/>
      <c r="AO192" s="14"/>
      <c r="AP192" s="15"/>
      <c r="AQ192" s="19">
        <f t="shared" si="158"/>
        <v>0</v>
      </c>
      <c r="AR192" s="14"/>
      <c r="AS192" s="14"/>
      <c r="AT192" s="14"/>
      <c r="AU192" s="15"/>
      <c r="AV192" s="30">
        <f t="shared" si="159"/>
        <v>0</v>
      </c>
    </row>
    <row r="193" spans="1:48">
      <c r="A193" s="12">
        <v>13</v>
      </c>
      <c r="B193" s="3" t="s">
        <v>6</v>
      </c>
      <c r="C193" s="27" t="s">
        <v>41</v>
      </c>
      <c r="D193" s="14"/>
      <c r="E193" s="14"/>
      <c r="F193" s="14"/>
      <c r="G193" s="15"/>
      <c r="H193" s="19">
        <f t="shared" si="151"/>
        <v>0</v>
      </c>
      <c r="I193" s="14"/>
      <c r="J193" s="14"/>
      <c r="K193" s="14"/>
      <c r="L193" s="15"/>
      <c r="M193" s="19">
        <f t="shared" si="152"/>
        <v>0</v>
      </c>
      <c r="N193" s="14"/>
      <c r="O193" s="14"/>
      <c r="P193" s="14"/>
      <c r="Q193" s="15"/>
      <c r="R193" s="19">
        <f t="shared" si="153"/>
        <v>0</v>
      </c>
      <c r="S193" s="14"/>
      <c r="T193" s="14"/>
      <c r="U193" s="14"/>
      <c r="V193" s="15"/>
      <c r="W193" s="19">
        <f t="shared" si="154"/>
        <v>0</v>
      </c>
      <c r="X193" s="14"/>
      <c r="Y193" s="14"/>
      <c r="Z193" s="14"/>
      <c r="AA193" s="15"/>
      <c r="AB193" s="19">
        <f t="shared" si="155"/>
        <v>0</v>
      </c>
      <c r="AC193" s="14"/>
      <c r="AD193" s="14"/>
      <c r="AE193" s="14"/>
      <c r="AF193" s="15"/>
      <c r="AG193" s="19">
        <f t="shared" si="156"/>
        <v>0</v>
      </c>
      <c r="AH193" s="14"/>
      <c r="AI193" s="14"/>
      <c r="AJ193" s="14"/>
      <c r="AK193" s="15"/>
      <c r="AL193" s="19">
        <f t="shared" si="157"/>
        <v>0</v>
      </c>
      <c r="AM193" s="14"/>
      <c r="AN193" s="14"/>
      <c r="AO193" s="14"/>
      <c r="AP193" s="15"/>
      <c r="AQ193" s="19">
        <f t="shared" si="158"/>
        <v>0</v>
      </c>
      <c r="AR193" s="14"/>
      <c r="AS193" s="14"/>
      <c r="AT193" s="14"/>
      <c r="AU193" s="15"/>
      <c r="AV193" s="30">
        <f t="shared" si="159"/>
        <v>0</v>
      </c>
    </row>
    <row r="194" spans="1:48">
      <c r="A194" s="12">
        <v>13</v>
      </c>
      <c r="B194" s="3" t="s">
        <v>7</v>
      </c>
      <c r="C194" s="27" t="s">
        <v>41</v>
      </c>
      <c r="D194" s="14"/>
      <c r="E194" s="14"/>
      <c r="F194" s="14"/>
      <c r="G194" s="15"/>
      <c r="H194" s="19">
        <f t="shared" si="151"/>
        <v>0</v>
      </c>
      <c r="I194" s="14"/>
      <c r="J194" s="14"/>
      <c r="K194" s="14"/>
      <c r="L194" s="15"/>
      <c r="M194" s="19">
        <f t="shared" si="152"/>
        <v>0</v>
      </c>
      <c r="N194" s="14"/>
      <c r="O194" s="14"/>
      <c r="P194" s="14"/>
      <c r="Q194" s="15"/>
      <c r="R194" s="19">
        <f t="shared" si="153"/>
        <v>0</v>
      </c>
      <c r="S194" s="14"/>
      <c r="T194" s="14"/>
      <c r="U194" s="14"/>
      <c r="V194" s="15"/>
      <c r="W194" s="19">
        <f t="shared" si="154"/>
        <v>0</v>
      </c>
      <c r="X194" s="14"/>
      <c r="Y194" s="14"/>
      <c r="Z194" s="14"/>
      <c r="AA194" s="15"/>
      <c r="AB194" s="19">
        <f t="shared" si="155"/>
        <v>0</v>
      </c>
      <c r="AC194" s="14"/>
      <c r="AD194" s="14"/>
      <c r="AE194" s="14"/>
      <c r="AF194" s="15"/>
      <c r="AG194" s="19">
        <f t="shared" si="156"/>
        <v>0</v>
      </c>
      <c r="AH194" s="14"/>
      <c r="AI194" s="14"/>
      <c r="AJ194" s="14"/>
      <c r="AK194" s="15"/>
      <c r="AL194" s="19">
        <f t="shared" si="157"/>
        <v>0</v>
      </c>
      <c r="AM194" s="14"/>
      <c r="AN194" s="14"/>
      <c r="AO194" s="14"/>
      <c r="AP194" s="15"/>
      <c r="AQ194" s="19">
        <f t="shared" si="158"/>
        <v>0</v>
      </c>
      <c r="AR194" s="14"/>
      <c r="AS194" s="14"/>
      <c r="AT194" s="14"/>
      <c r="AU194" s="15"/>
      <c r="AV194" s="30">
        <f t="shared" si="159"/>
        <v>0</v>
      </c>
    </row>
    <row r="195" spans="1:48">
      <c r="A195" s="12">
        <v>13</v>
      </c>
      <c r="B195" s="3" t="s">
        <v>22</v>
      </c>
      <c r="C195" s="27" t="s">
        <v>41</v>
      </c>
      <c r="D195" s="14"/>
      <c r="E195" s="14"/>
      <c r="F195" s="14"/>
      <c r="G195" s="15"/>
      <c r="H195" s="19">
        <f t="shared" si="151"/>
        <v>0</v>
      </c>
      <c r="I195" s="14"/>
      <c r="J195" s="14"/>
      <c r="K195" s="14"/>
      <c r="L195" s="15"/>
      <c r="M195" s="19">
        <f t="shared" si="152"/>
        <v>0</v>
      </c>
      <c r="N195" s="14"/>
      <c r="O195" s="14"/>
      <c r="P195" s="14"/>
      <c r="Q195" s="15"/>
      <c r="R195" s="19">
        <f t="shared" si="153"/>
        <v>0</v>
      </c>
      <c r="S195" s="14"/>
      <c r="T195" s="14"/>
      <c r="U195" s="14"/>
      <c r="V195" s="15"/>
      <c r="W195" s="19">
        <f t="shared" si="154"/>
        <v>0</v>
      </c>
      <c r="X195" s="14"/>
      <c r="Y195" s="14"/>
      <c r="Z195" s="14"/>
      <c r="AA195" s="15"/>
      <c r="AB195" s="19">
        <f t="shared" si="155"/>
        <v>0</v>
      </c>
      <c r="AC195" s="14"/>
      <c r="AD195" s="14"/>
      <c r="AE195" s="14"/>
      <c r="AF195" s="15"/>
      <c r="AG195" s="19">
        <f t="shared" si="156"/>
        <v>0</v>
      </c>
      <c r="AH195" s="14"/>
      <c r="AI195" s="14"/>
      <c r="AJ195" s="14"/>
      <c r="AK195" s="15"/>
      <c r="AL195" s="19">
        <f t="shared" si="157"/>
        <v>0</v>
      </c>
      <c r="AM195" s="14"/>
      <c r="AN195" s="14"/>
      <c r="AO195" s="14"/>
      <c r="AP195" s="15"/>
      <c r="AQ195" s="19">
        <f t="shared" si="158"/>
        <v>0</v>
      </c>
      <c r="AR195" s="14"/>
      <c r="AS195" s="14"/>
      <c r="AT195" s="14"/>
      <c r="AU195" s="15"/>
      <c r="AV195" s="30">
        <f t="shared" si="159"/>
        <v>0</v>
      </c>
    </row>
    <row r="196" spans="1:48">
      <c r="A196" s="12">
        <v>13</v>
      </c>
      <c r="B196" s="3" t="s">
        <v>8</v>
      </c>
      <c r="C196" s="27" t="s">
        <v>41</v>
      </c>
      <c r="D196" s="14"/>
      <c r="E196" s="14"/>
      <c r="F196" s="14"/>
      <c r="G196" s="15"/>
      <c r="H196" s="19">
        <f t="shared" si="151"/>
        <v>0</v>
      </c>
      <c r="I196" s="14"/>
      <c r="J196" s="14"/>
      <c r="K196" s="14"/>
      <c r="L196" s="15"/>
      <c r="M196" s="19">
        <f t="shared" si="152"/>
        <v>0</v>
      </c>
      <c r="N196" s="14"/>
      <c r="O196" s="14"/>
      <c r="P196" s="14"/>
      <c r="Q196" s="15"/>
      <c r="R196" s="19">
        <f t="shared" si="153"/>
        <v>0</v>
      </c>
      <c r="S196" s="14"/>
      <c r="T196" s="14"/>
      <c r="U196" s="14"/>
      <c r="V196" s="15"/>
      <c r="W196" s="19">
        <f t="shared" si="154"/>
        <v>0</v>
      </c>
      <c r="X196" s="14"/>
      <c r="Y196" s="14"/>
      <c r="Z196" s="14"/>
      <c r="AA196" s="15"/>
      <c r="AB196" s="19">
        <f t="shared" si="155"/>
        <v>0</v>
      </c>
      <c r="AC196" s="14"/>
      <c r="AD196" s="14"/>
      <c r="AE196" s="14"/>
      <c r="AF196" s="15"/>
      <c r="AG196" s="19">
        <f t="shared" si="156"/>
        <v>0</v>
      </c>
      <c r="AH196" s="14"/>
      <c r="AI196" s="14"/>
      <c r="AJ196" s="14"/>
      <c r="AK196" s="15"/>
      <c r="AL196" s="19">
        <f t="shared" si="157"/>
        <v>0</v>
      </c>
      <c r="AM196" s="14"/>
      <c r="AN196" s="14"/>
      <c r="AO196" s="14"/>
      <c r="AP196" s="15"/>
      <c r="AQ196" s="19">
        <f t="shared" si="158"/>
        <v>0</v>
      </c>
      <c r="AR196" s="14"/>
      <c r="AS196" s="14"/>
      <c r="AT196" s="14"/>
      <c r="AU196" s="15"/>
      <c r="AV196" s="30">
        <f t="shared" si="159"/>
        <v>0</v>
      </c>
    </row>
    <row r="197" spans="1:48">
      <c r="A197" s="12">
        <v>13</v>
      </c>
      <c r="B197" s="3" t="s">
        <v>74</v>
      </c>
      <c r="C197" s="27" t="s">
        <v>41</v>
      </c>
      <c r="D197" s="14"/>
      <c r="E197" s="14"/>
      <c r="F197" s="14"/>
      <c r="G197" s="15"/>
      <c r="H197" s="19">
        <f t="shared" si="151"/>
        <v>0</v>
      </c>
      <c r="I197" s="14"/>
      <c r="J197" s="14"/>
      <c r="K197" s="14"/>
      <c r="L197" s="15"/>
      <c r="M197" s="19">
        <f t="shared" si="152"/>
        <v>0</v>
      </c>
      <c r="N197" s="14"/>
      <c r="O197" s="14"/>
      <c r="P197" s="14"/>
      <c r="Q197" s="15"/>
      <c r="R197" s="19">
        <f t="shared" si="153"/>
        <v>0</v>
      </c>
      <c r="S197" s="14"/>
      <c r="T197" s="14"/>
      <c r="U197" s="14"/>
      <c r="V197" s="15"/>
      <c r="W197" s="19">
        <f t="shared" si="154"/>
        <v>0</v>
      </c>
      <c r="X197" s="14"/>
      <c r="Y197" s="14"/>
      <c r="Z197" s="14"/>
      <c r="AA197" s="15"/>
      <c r="AB197" s="19">
        <f t="shared" si="155"/>
        <v>0</v>
      </c>
      <c r="AC197" s="14"/>
      <c r="AD197" s="14"/>
      <c r="AE197" s="14"/>
      <c r="AF197" s="15"/>
      <c r="AG197" s="19">
        <f t="shared" si="156"/>
        <v>0</v>
      </c>
      <c r="AH197" s="14"/>
      <c r="AI197" s="14"/>
      <c r="AJ197" s="14"/>
      <c r="AK197" s="15"/>
      <c r="AL197" s="19">
        <f t="shared" si="157"/>
        <v>0</v>
      </c>
      <c r="AM197" s="14"/>
      <c r="AN197" s="14"/>
      <c r="AO197" s="14"/>
      <c r="AP197" s="15"/>
      <c r="AQ197" s="19">
        <f t="shared" si="158"/>
        <v>0</v>
      </c>
      <c r="AR197" s="14"/>
      <c r="AS197" s="14"/>
      <c r="AT197" s="14"/>
      <c r="AU197" s="15"/>
      <c r="AV197" s="30">
        <f t="shared" si="159"/>
        <v>0</v>
      </c>
    </row>
    <row r="198" spans="1:48">
      <c r="A198" s="12">
        <v>13</v>
      </c>
      <c r="B198" s="3" t="s">
        <v>9</v>
      </c>
      <c r="C198" s="27" t="s">
        <v>41</v>
      </c>
      <c r="D198" s="14"/>
      <c r="E198" s="14"/>
      <c r="F198" s="14"/>
      <c r="G198" s="15"/>
      <c r="H198" s="19">
        <f t="shared" si="151"/>
        <v>0</v>
      </c>
      <c r="I198" s="14"/>
      <c r="J198" s="14"/>
      <c r="K198" s="14"/>
      <c r="L198" s="15"/>
      <c r="M198" s="19">
        <f t="shared" si="152"/>
        <v>0</v>
      </c>
      <c r="N198" s="14"/>
      <c r="O198" s="14"/>
      <c r="P198" s="14"/>
      <c r="Q198" s="15"/>
      <c r="R198" s="19">
        <f t="shared" si="153"/>
        <v>0</v>
      </c>
      <c r="S198" s="14"/>
      <c r="T198" s="14"/>
      <c r="U198" s="14"/>
      <c r="V198" s="15"/>
      <c r="W198" s="19">
        <f t="shared" si="154"/>
        <v>0</v>
      </c>
      <c r="X198" s="14"/>
      <c r="Y198" s="14"/>
      <c r="Z198" s="14"/>
      <c r="AA198" s="15"/>
      <c r="AB198" s="19">
        <f t="shared" si="155"/>
        <v>0</v>
      </c>
      <c r="AC198" s="14"/>
      <c r="AD198" s="14"/>
      <c r="AE198" s="14"/>
      <c r="AF198" s="15"/>
      <c r="AG198" s="19">
        <f t="shared" si="156"/>
        <v>0</v>
      </c>
      <c r="AH198" s="14"/>
      <c r="AI198" s="14"/>
      <c r="AJ198" s="14"/>
      <c r="AK198" s="15"/>
      <c r="AL198" s="19">
        <f t="shared" si="157"/>
        <v>0</v>
      </c>
      <c r="AM198" s="14"/>
      <c r="AN198" s="14"/>
      <c r="AO198" s="14"/>
      <c r="AP198" s="15"/>
      <c r="AQ198" s="19">
        <f t="shared" si="158"/>
        <v>0</v>
      </c>
      <c r="AR198" s="14"/>
      <c r="AS198" s="14"/>
      <c r="AT198" s="14"/>
      <c r="AU198" s="15"/>
      <c r="AV198" s="30">
        <f t="shared" si="159"/>
        <v>0</v>
      </c>
    </row>
    <row r="199" spans="1:48">
      <c r="A199" s="12">
        <v>13</v>
      </c>
      <c r="B199" s="27" t="s">
        <v>33</v>
      </c>
      <c r="C199" s="27" t="s">
        <v>41</v>
      </c>
      <c r="D199" s="16"/>
      <c r="E199" s="16"/>
      <c r="F199" s="16"/>
      <c r="G199" s="17"/>
      <c r="H199" s="20">
        <f t="shared" si="151"/>
        <v>0</v>
      </c>
      <c r="I199" s="16"/>
      <c r="J199" s="16"/>
      <c r="K199" s="16"/>
      <c r="L199" s="17"/>
      <c r="M199" s="20">
        <f t="shared" si="152"/>
        <v>0</v>
      </c>
      <c r="N199" s="16"/>
      <c r="O199" s="16"/>
      <c r="P199" s="16"/>
      <c r="Q199" s="17"/>
      <c r="R199" s="20">
        <f t="shared" si="153"/>
        <v>0</v>
      </c>
      <c r="S199" s="16"/>
      <c r="T199" s="16"/>
      <c r="U199" s="16"/>
      <c r="V199" s="17"/>
      <c r="W199" s="20">
        <f t="shared" si="154"/>
        <v>0</v>
      </c>
      <c r="X199" s="16"/>
      <c r="Y199" s="16"/>
      <c r="Z199" s="16"/>
      <c r="AA199" s="17"/>
      <c r="AB199" s="20">
        <f t="shared" si="155"/>
        <v>0</v>
      </c>
      <c r="AC199" s="16"/>
      <c r="AD199" s="16"/>
      <c r="AE199" s="16"/>
      <c r="AF199" s="17"/>
      <c r="AG199" s="20">
        <f t="shared" si="156"/>
        <v>0</v>
      </c>
      <c r="AH199" s="16"/>
      <c r="AI199" s="16"/>
      <c r="AJ199" s="16"/>
      <c r="AK199" s="17"/>
      <c r="AL199" s="20">
        <f t="shared" si="157"/>
        <v>0</v>
      </c>
      <c r="AM199" s="16"/>
      <c r="AN199" s="16"/>
      <c r="AO199" s="16"/>
      <c r="AP199" s="17"/>
      <c r="AQ199" s="20">
        <f t="shared" si="158"/>
        <v>0</v>
      </c>
      <c r="AR199" s="16"/>
      <c r="AS199" s="16"/>
      <c r="AT199" s="16"/>
      <c r="AU199" s="17"/>
      <c r="AV199" s="31">
        <f t="shared" si="159"/>
        <v>0</v>
      </c>
    </row>
    <row r="200" spans="1:48">
      <c r="A200" s="12">
        <v>13</v>
      </c>
      <c r="B200" s="32"/>
      <c r="C200" s="33"/>
      <c r="D200" s="34"/>
      <c r="E200" s="35"/>
      <c r="F200" s="35"/>
      <c r="G200" s="35"/>
      <c r="H200" s="36">
        <f t="shared" ref="H200" si="160">SUM(H187:H199)</f>
        <v>0</v>
      </c>
      <c r="I200" s="35"/>
      <c r="J200" s="35"/>
      <c r="K200" s="35"/>
      <c r="L200" s="35"/>
      <c r="M200" s="36">
        <f t="shared" si="143"/>
        <v>0</v>
      </c>
      <c r="N200" s="35"/>
      <c r="O200" s="35"/>
      <c r="P200" s="35"/>
      <c r="Q200" s="35"/>
      <c r="R200" s="36">
        <f t="shared" si="144"/>
        <v>0</v>
      </c>
      <c r="S200" s="35"/>
      <c r="T200" s="35"/>
      <c r="U200" s="35"/>
      <c r="V200" s="35"/>
      <c r="W200" s="36">
        <f t="shared" si="145"/>
        <v>0</v>
      </c>
      <c r="X200" s="35"/>
      <c r="Y200" s="35"/>
      <c r="Z200" s="35"/>
      <c r="AA200" s="35"/>
      <c r="AB200" s="36">
        <f t="shared" si="146"/>
        <v>0</v>
      </c>
      <c r="AC200" s="35"/>
      <c r="AD200" s="35"/>
      <c r="AE200" s="35"/>
      <c r="AF200" s="35"/>
      <c r="AG200" s="36">
        <f t="shared" si="147"/>
        <v>0</v>
      </c>
      <c r="AH200" s="35"/>
      <c r="AI200" s="35"/>
      <c r="AJ200" s="35"/>
      <c r="AK200" s="35"/>
      <c r="AL200" s="36">
        <f t="shared" si="148"/>
        <v>0</v>
      </c>
      <c r="AM200" s="35"/>
      <c r="AN200" s="35"/>
      <c r="AO200" s="35"/>
      <c r="AP200" s="35"/>
      <c r="AQ200" s="36">
        <f t="shared" si="149"/>
        <v>0</v>
      </c>
      <c r="AR200" s="35"/>
      <c r="AS200" s="35"/>
      <c r="AT200" s="35"/>
      <c r="AU200" s="35"/>
      <c r="AV200" s="36">
        <f t="shared" si="150"/>
        <v>0</v>
      </c>
    </row>
    <row r="201" spans="1:48">
      <c r="A201" s="12">
        <v>14</v>
      </c>
      <c r="B201" s="48" t="str">
        <f>"Буква (или иное название) класса "&amp;A201&amp;":"</f>
        <v>Буква (или иное название) класса 14:</v>
      </c>
      <c r="C201" s="49"/>
      <c r="D201" s="50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</row>
    <row r="202" spans="1:48">
      <c r="A202" s="12">
        <v>14</v>
      </c>
      <c r="B202" s="25" t="s">
        <v>0</v>
      </c>
      <c r="C202" s="26" t="s">
        <v>41</v>
      </c>
      <c r="D202" s="14"/>
      <c r="E202" s="14"/>
      <c r="F202" s="14"/>
      <c r="G202" s="15"/>
      <c r="H202" s="19">
        <f t="shared" ref="H202:H214" si="161">COUNTA(D202:G202)</f>
        <v>0</v>
      </c>
      <c r="I202" s="14"/>
      <c r="J202" s="14"/>
      <c r="K202" s="14"/>
      <c r="L202" s="15"/>
      <c r="M202" s="19">
        <f t="shared" ref="M202:M214" si="162">COUNTA(I202:L202)</f>
        <v>0</v>
      </c>
      <c r="N202" s="14"/>
      <c r="O202" s="14"/>
      <c r="P202" s="14"/>
      <c r="Q202" s="15"/>
      <c r="R202" s="19">
        <f t="shared" ref="R202:R214" si="163">COUNTA(N202:Q202)</f>
        <v>0</v>
      </c>
      <c r="S202" s="14"/>
      <c r="T202" s="14"/>
      <c r="U202" s="14"/>
      <c r="V202" s="15"/>
      <c r="W202" s="19">
        <f t="shared" ref="W202:W214" si="164">COUNTA(S202:V202)</f>
        <v>0</v>
      </c>
      <c r="X202" s="14"/>
      <c r="Y202" s="14"/>
      <c r="Z202" s="14"/>
      <c r="AA202" s="15"/>
      <c r="AB202" s="19">
        <f t="shared" ref="AB202:AB214" si="165">COUNTA(X202:AA202)</f>
        <v>0</v>
      </c>
      <c r="AC202" s="14"/>
      <c r="AD202" s="14"/>
      <c r="AE202" s="14"/>
      <c r="AF202" s="15"/>
      <c r="AG202" s="19">
        <f t="shared" ref="AG202:AG214" si="166">COUNTA(AC202:AF202)</f>
        <v>0</v>
      </c>
      <c r="AH202" s="14"/>
      <c r="AI202" s="14"/>
      <c r="AJ202" s="14"/>
      <c r="AK202" s="15"/>
      <c r="AL202" s="19">
        <f t="shared" ref="AL202:AL214" si="167">COUNTA(AH202:AK202)</f>
        <v>0</v>
      </c>
      <c r="AM202" s="14"/>
      <c r="AN202" s="14"/>
      <c r="AO202" s="14"/>
      <c r="AP202" s="15"/>
      <c r="AQ202" s="19">
        <f t="shared" ref="AQ202:AQ214" si="168">COUNTA(AM202:AP202)</f>
        <v>0</v>
      </c>
      <c r="AR202" s="14"/>
      <c r="AS202" s="14"/>
      <c r="AT202" s="14"/>
      <c r="AU202" s="15"/>
      <c r="AV202" s="30">
        <f t="shared" ref="AV202:AV214" si="169">COUNTA(AR202:AU202)</f>
        <v>0</v>
      </c>
    </row>
    <row r="203" spans="1:48">
      <c r="A203" s="12">
        <v>14</v>
      </c>
      <c r="B203" s="3" t="s">
        <v>1</v>
      </c>
      <c r="C203" s="27" t="s">
        <v>41</v>
      </c>
      <c r="D203" s="14"/>
      <c r="E203" s="14"/>
      <c r="F203" s="14"/>
      <c r="G203" s="15"/>
      <c r="H203" s="19">
        <f t="shared" si="161"/>
        <v>0</v>
      </c>
      <c r="I203" s="14"/>
      <c r="J203" s="14"/>
      <c r="K203" s="14"/>
      <c r="L203" s="15"/>
      <c r="M203" s="19">
        <f t="shared" si="162"/>
        <v>0</v>
      </c>
      <c r="N203" s="14"/>
      <c r="O203" s="14"/>
      <c r="P203" s="14"/>
      <c r="Q203" s="15"/>
      <c r="R203" s="19">
        <f t="shared" si="163"/>
        <v>0</v>
      </c>
      <c r="S203" s="14"/>
      <c r="T203" s="14"/>
      <c r="U203" s="14"/>
      <c r="V203" s="15"/>
      <c r="W203" s="19">
        <f t="shared" si="164"/>
        <v>0</v>
      </c>
      <c r="X203" s="14"/>
      <c r="Y203" s="14"/>
      <c r="Z203" s="14"/>
      <c r="AA203" s="15"/>
      <c r="AB203" s="19">
        <f t="shared" si="165"/>
        <v>0</v>
      </c>
      <c r="AC203" s="14"/>
      <c r="AD203" s="14"/>
      <c r="AE203" s="14"/>
      <c r="AF203" s="15"/>
      <c r="AG203" s="19">
        <f t="shared" si="166"/>
        <v>0</v>
      </c>
      <c r="AH203" s="14"/>
      <c r="AI203" s="14"/>
      <c r="AJ203" s="14"/>
      <c r="AK203" s="15"/>
      <c r="AL203" s="19">
        <f t="shared" si="167"/>
        <v>0</v>
      </c>
      <c r="AM203" s="14"/>
      <c r="AN203" s="14"/>
      <c r="AO203" s="14"/>
      <c r="AP203" s="15"/>
      <c r="AQ203" s="19">
        <f t="shared" si="168"/>
        <v>0</v>
      </c>
      <c r="AR203" s="14"/>
      <c r="AS203" s="14"/>
      <c r="AT203" s="14"/>
      <c r="AU203" s="15"/>
      <c r="AV203" s="30">
        <f t="shared" si="169"/>
        <v>0</v>
      </c>
    </row>
    <row r="204" spans="1:48">
      <c r="A204" s="12">
        <v>14</v>
      </c>
      <c r="B204" s="3" t="s">
        <v>2</v>
      </c>
      <c r="C204" s="27" t="s">
        <v>41</v>
      </c>
      <c r="D204" s="14"/>
      <c r="E204" s="14"/>
      <c r="F204" s="14"/>
      <c r="G204" s="15"/>
      <c r="H204" s="19">
        <f t="shared" si="161"/>
        <v>0</v>
      </c>
      <c r="I204" s="14"/>
      <c r="J204" s="14"/>
      <c r="K204" s="14"/>
      <c r="L204" s="15"/>
      <c r="M204" s="19">
        <f t="shared" si="162"/>
        <v>0</v>
      </c>
      <c r="N204" s="14"/>
      <c r="O204" s="14"/>
      <c r="P204" s="14"/>
      <c r="Q204" s="15"/>
      <c r="R204" s="19">
        <f t="shared" si="163"/>
        <v>0</v>
      </c>
      <c r="S204" s="14"/>
      <c r="T204" s="14"/>
      <c r="U204" s="14"/>
      <c r="V204" s="15"/>
      <c r="W204" s="19">
        <f t="shared" si="164"/>
        <v>0</v>
      </c>
      <c r="X204" s="14"/>
      <c r="Y204" s="14"/>
      <c r="Z204" s="14"/>
      <c r="AA204" s="15"/>
      <c r="AB204" s="19">
        <f t="shared" si="165"/>
        <v>0</v>
      </c>
      <c r="AC204" s="14"/>
      <c r="AD204" s="14"/>
      <c r="AE204" s="14"/>
      <c r="AF204" s="15"/>
      <c r="AG204" s="19">
        <f t="shared" si="166"/>
        <v>0</v>
      </c>
      <c r="AH204" s="14"/>
      <c r="AI204" s="14"/>
      <c r="AJ204" s="14"/>
      <c r="AK204" s="15"/>
      <c r="AL204" s="19">
        <f t="shared" si="167"/>
        <v>0</v>
      </c>
      <c r="AM204" s="14"/>
      <c r="AN204" s="14"/>
      <c r="AO204" s="14"/>
      <c r="AP204" s="15"/>
      <c r="AQ204" s="19">
        <f t="shared" si="168"/>
        <v>0</v>
      </c>
      <c r="AR204" s="14"/>
      <c r="AS204" s="14"/>
      <c r="AT204" s="14"/>
      <c r="AU204" s="15"/>
      <c r="AV204" s="30">
        <f t="shared" si="169"/>
        <v>0</v>
      </c>
    </row>
    <row r="205" spans="1:48">
      <c r="A205" s="12">
        <v>14</v>
      </c>
      <c r="B205" s="3" t="s">
        <v>3</v>
      </c>
      <c r="C205" s="27" t="s">
        <v>41</v>
      </c>
      <c r="D205" s="14"/>
      <c r="E205" s="14"/>
      <c r="F205" s="14"/>
      <c r="G205" s="15"/>
      <c r="H205" s="19">
        <f t="shared" si="161"/>
        <v>0</v>
      </c>
      <c r="I205" s="14"/>
      <c r="J205" s="14"/>
      <c r="K205" s="14"/>
      <c r="L205" s="15"/>
      <c r="M205" s="19">
        <f t="shared" si="162"/>
        <v>0</v>
      </c>
      <c r="N205" s="14"/>
      <c r="O205" s="14"/>
      <c r="P205" s="14"/>
      <c r="Q205" s="15"/>
      <c r="R205" s="19">
        <f t="shared" si="163"/>
        <v>0</v>
      </c>
      <c r="S205" s="14"/>
      <c r="T205" s="14"/>
      <c r="U205" s="14"/>
      <c r="V205" s="15"/>
      <c r="W205" s="19">
        <f t="shared" si="164"/>
        <v>0</v>
      </c>
      <c r="X205" s="14"/>
      <c r="Y205" s="14"/>
      <c r="Z205" s="14"/>
      <c r="AA205" s="15"/>
      <c r="AB205" s="19">
        <f t="shared" si="165"/>
        <v>0</v>
      </c>
      <c r="AC205" s="14"/>
      <c r="AD205" s="14"/>
      <c r="AE205" s="14"/>
      <c r="AF205" s="15"/>
      <c r="AG205" s="19">
        <f t="shared" si="166"/>
        <v>0</v>
      </c>
      <c r="AH205" s="14"/>
      <c r="AI205" s="14"/>
      <c r="AJ205" s="14"/>
      <c r="AK205" s="15"/>
      <c r="AL205" s="19">
        <f t="shared" si="167"/>
        <v>0</v>
      </c>
      <c r="AM205" s="14"/>
      <c r="AN205" s="14"/>
      <c r="AO205" s="14"/>
      <c r="AP205" s="15"/>
      <c r="AQ205" s="19">
        <f t="shared" si="168"/>
        <v>0</v>
      </c>
      <c r="AR205" s="14"/>
      <c r="AS205" s="14"/>
      <c r="AT205" s="14"/>
      <c r="AU205" s="15"/>
      <c r="AV205" s="30">
        <f t="shared" si="169"/>
        <v>0</v>
      </c>
    </row>
    <row r="206" spans="1:48">
      <c r="A206" s="12">
        <v>14</v>
      </c>
      <c r="B206" s="3" t="s">
        <v>4</v>
      </c>
      <c r="C206" s="27" t="s">
        <v>41</v>
      </c>
      <c r="D206" s="14"/>
      <c r="E206" s="14"/>
      <c r="F206" s="14"/>
      <c r="G206" s="15"/>
      <c r="H206" s="19">
        <f t="shared" si="161"/>
        <v>0</v>
      </c>
      <c r="I206" s="14"/>
      <c r="J206" s="14"/>
      <c r="K206" s="14"/>
      <c r="L206" s="15"/>
      <c r="M206" s="19">
        <f t="shared" si="162"/>
        <v>0</v>
      </c>
      <c r="N206" s="14"/>
      <c r="O206" s="14"/>
      <c r="P206" s="14"/>
      <c r="Q206" s="15"/>
      <c r="R206" s="19">
        <f t="shared" si="163"/>
        <v>0</v>
      </c>
      <c r="S206" s="14"/>
      <c r="T206" s="14"/>
      <c r="U206" s="14"/>
      <c r="V206" s="15"/>
      <c r="W206" s="19">
        <f t="shared" si="164"/>
        <v>0</v>
      </c>
      <c r="X206" s="14"/>
      <c r="Y206" s="14"/>
      <c r="Z206" s="14"/>
      <c r="AA206" s="15"/>
      <c r="AB206" s="19">
        <f t="shared" si="165"/>
        <v>0</v>
      </c>
      <c r="AC206" s="14"/>
      <c r="AD206" s="14"/>
      <c r="AE206" s="14"/>
      <c r="AF206" s="15"/>
      <c r="AG206" s="19">
        <f t="shared" si="166"/>
        <v>0</v>
      </c>
      <c r="AH206" s="14"/>
      <c r="AI206" s="14"/>
      <c r="AJ206" s="14"/>
      <c r="AK206" s="15"/>
      <c r="AL206" s="19">
        <f t="shared" si="167"/>
        <v>0</v>
      </c>
      <c r="AM206" s="14"/>
      <c r="AN206" s="14"/>
      <c r="AO206" s="14"/>
      <c r="AP206" s="15"/>
      <c r="AQ206" s="19">
        <f t="shared" si="168"/>
        <v>0</v>
      </c>
      <c r="AR206" s="14"/>
      <c r="AS206" s="14"/>
      <c r="AT206" s="14"/>
      <c r="AU206" s="15"/>
      <c r="AV206" s="30">
        <f t="shared" si="169"/>
        <v>0</v>
      </c>
    </row>
    <row r="207" spans="1:48">
      <c r="A207" s="12">
        <v>14</v>
      </c>
      <c r="B207" s="3" t="s">
        <v>5</v>
      </c>
      <c r="C207" s="27" t="s">
        <v>41</v>
      </c>
      <c r="D207" s="14"/>
      <c r="E207" s="14"/>
      <c r="F207" s="14"/>
      <c r="G207" s="15"/>
      <c r="H207" s="19">
        <f t="shared" si="161"/>
        <v>0</v>
      </c>
      <c r="I207" s="14"/>
      <c r="J207" s="14"/>
      <c r="K207" s="14"/>
      <c r="L207" s="15"/>
      <c r="M207" s="19">
        <f t="shared" si="162"/>
        <v>0</v>
      </c>
      <c r="N207" s="14"/>
      <c r="O207" s="14"/>
      <c r="P207" s="14"/>
      <c r="Q207" s="15"/>
      <c r="R207" s="19">
        <f t="shared" si="163"/>
        <v>0</v>
      </c>
      <c r="S207" s="14"/>
      <c r="T207" s="14"/>
      <c r="U207" s="14"/>
      <c r="V207" s="15"/>
      <c r="W207" s="19">
        <f t="shared" si="164"/>
        <v>0</v>
      </c>
      <c r="X207" s="14"/>
      <c r="Y207" s="14"/>
      <c r="Z207" s="14"/>
      <c r="AA207" s="15"/>
      <c r="AB207" s="19">
        <f t="shared" si="165"/>
        <v>0</v>
      </c>
      <c r="AC207" s="14"/>
      <c r="AD207" s="14"/>
      <c r="AE207" s="14"/>
      <c r="AF207" s="15"/>
      <c r="AG207" s="19">
        <f t="shared" si="166"/>
        <v>0</v>
      </c>
      <c r="AH207" s="14"/>
      <c r="AI207" s="14"/>
      <c r="AJ207" s="14"/>
      <c r="AK207" s="15"/>
      <c r="AL207" s="19">
        <f t="shared" si="167"/>
        <v>0</v>
      </c>
      <c r="AM207" s="14"/>
      <c r="AN207" s="14"/>
      <c r="AO207" s="14"/>
      <c r="AP207" s="15"/>
      <c r="AQ207" s="19">
        <f t="shared" si="168"/>
        <v>0</v>
      </c>
      <c r="AR207" s="14"/>
      <c r="AS207" s="14"/>
      <c r="AT207" s="14"/>
      <c r="AU207" s="15"/>
      <c r="AV207" s="30">
        <f t="shared" si="169"/>
        <v>0</v>
      </c>
    </row>
    <row r="208" spans="1:48">
      <c r="A208" s="12">
        <v>14</v>
      </c>
      <c r="B208" s="3" t="s">
        <v>6</v>
      </c>
      <c r="C208" s="27" t="s">
        <v>41</v>
      </c>
      <c r="D208" s="14"/>
      <c r="E208" s="14"/>
      <c r="F208" s="14"/>
      <c r="G208" s="15"/>
      <c r="H208" s="19">
        <f t="shared" si="161"/>
        <v>0</v>
      </c>
      <c r="I208" s="14"/>
      <c r="J208" s="14"/>
      <c r="K208" s="14"/>
      <c r="L208" s="15"/>
      <c r="M208" s="19">
        <f t="shared" si="162"/>
        <v>0</v>
      </c>
      <c r="N208" s="14"/>
      <c r="O208" s="14"/>
      <c r="P208" s="14"/>
      <c r="Q208" s="15"/>
      <c r="R208" s="19">
        <f t="shared" si="163"/>
        <v>0</v>
      </c>
      <c r="S208" s="14"/>
      <c r="T208" s="14"/>
      <c r="U208" s="14"/>
      <c r="V208" s="15"/>
      <c r="W208" s="19">
        <f t="shared" si="164"/>
        <v>0</v>
      </c>
      <c r="X208" s="14"/>
      <c r="Y208" s="14"/>
      <c r="Z208" s="14"/>
      <c r="AA208" s="15"/>
      <c r="AB208" s="19">
        <f t="shared" si="165"/>
        <v>0</v>
      </c>
      <c r="AC208" s="14"/>
      <c r="AD208" s="14"/>
      <c r="AE208" s="14"/>
      <c r="AF208" s="15"/>
      <c r="AG208" s="19">
        <f t="shared" si="166"/>
        <v>0</v>
      </c>
      <c r="AH208" s="14"/>
      <c r="AI208" s="14"/>
      <c r="AJ208" s="14"/>
      <c r="AK208" s="15"/>
      <c r="AL208" s="19">
        <f t="shared" si="167"/>
        <v>0</v>
      </c>
      <c r="AM208" s="14"/>
      <c r="AN208" s="14"/>
      <c r="AO208" s="14"/>
      <c r="AP208" s="15"/>
      <c r="AQ208" s="19">
        <f t="shared" si="168"/>
        <v>0</v>
      </c>
      <c r="AR208" s="14"/>
      <c r="AS208" s="14"/>
      <c r="AT208" s="14"/>
      <c r="AU208" s="15"/>
      <c r="AV208" s="30">
        <f t="shared" si="169"/>
        <v>0</v>
      </c>
    </row>
    <row r="209" spans="1:48">
      <c r="A209" s="12">
        <v>14</v>
      </c>
      <c r="B209" s="3" t="s">
        <v>7</v>
      </c>
      <c r="C209" s="27" t="s">
        <v>41</v>
      </c>
      <c r="D209" s="14"/>
      <c r="E209" s="14"/>
      <c r="F209" s="14"/>
      <c r="G209" s="15"/>
      <c r="H209" s="19">
        <f t="shared" si="161"/>
        <v>0</v>
      </c>
      <c r="I209" s="14"/>
      <c r="J209" s="14"/>
      <c r="K209" s="14"/>
      <c r="L209" s="15"/>
      <c r="M209" s="19">
        <f t="shared" si="162"/>
        <v>0</v>
      </c>
      <c r="N209" s="14"/>
      <c r="O209" s="14"/>
      <c r="P209" s="14"/>
      <c r="Q209" s="15"/>
      <c r="R209" s="19">
        <f t="shared" si="163"/>
        <v>0</v>
      </c>
      <c r="S209" s="14"/>
      <c r="T209" s="14"/>
      <c r="U209" s="14"/>
      <c r="V209" s="15"/>
      <c r="W209" s="19">
        <f t="shared" si="164"/>
        <v>0</v>
      </c>
      <c r="X209" s="14"/>
      <c r="Y209" s="14"/>
      <c r="Z209" s="14"/>
      <c r="AA209" s="15"/>
      <c r="AB209" s="19">
        <f t="shared" si="165"/>
        <v>0</v>
      </c>
      <c r="AC209" s="14"/>
      <c r="AD209" s="14"/>
      <c r="AE209" s="14"/>
      <c r="AF209" s="15"/>
      <c r="AG209" s="19">
        <f t="shared" si="166"/>
        <v>0</v>
      </c>
      <c r="AH209" s="14"/>
      <c r="AI209" s="14"/>
      <c r="AJ209" s="14"/>
      <c r="AK209" s="15"/>
      <c r="AL209" s="19">
        <f t="shared" si="167"/>
        <v>0</v>
      </c>
      <c r="AM209" s="14"/>
      <c r="AN209" s="14"/>
      <c r="AO209" s="14"/>
      <c r="AP209" s="15"/>
      <c r="AQ209" s="19">
        <f t="shared" si="168"/>
        <v>0</v>
      </c>
      <c r="AR209" s="14"/>
      <c r="AS209" s="14"/>
      <c r="AT209" s="14"/>
      <c r="AU209" s="15"/>
      <c r="AV209" s="30">
        <f t="shared" si="169"/>
        <v>0</v>
      </c>
    </row>
    <row r="210" spans="1:48">
      <c r="A210" s="12">
        <v>14</v>
      </c>
      <c r="B210" s="3" t="s">
        <v>22</v>
      </c>
      <c r="C210" s="27" t="s">
        <v>41</v>
      </c>
      <c r="D210" s="14"/>
      <c r="E210" s="14"/>
      <c r="F210" s="14"/>
      <c r="G210" s="15"/>
      <c r="H210" s="19">
        <f t="shared" si="161"/>
        <v>0</v>
      </c>
      <c r="I210" s="14"/>
      <c r="J210" s="14"/>
      <c r="K210" s="14"/>
      <c r="L210" s="15"/>
      <c r="M210" s="19">
        <f t="shared" si="162"/>
        <v>0</v>
      </c>
      <c r="N210" s="14"/>
      <c r="O210" s="14"/>
      <c r="P210" s="14"/>
      <c r="Q210" s="15"/>
      <c r="R210" s="19">
        <f t="shared" si="163"/>
        <v>0</v>
      </c>
      <c r="S210" s="14"/>
      <c r="T210" s="14"/>
      <c r="U210" s="14"/>
      <c r="V210" s="15"/>
      <c r="W210" s="19">
        <f t="shared" si="164"/>
        <v>0</v>
      </c>
      <c r="X210" s="14"/>
      <c r="Y210" s="14"/>
      <c r="Z210" s="14"/>
      <c r="AA210" s="15"/>
      <c r="AB210" s="19">
        <f t="shared" si="165"/>
        <v>0</v>
      </c>
      <c r="AC210" s="14"/>
      <c r="AD210" s="14"/>
      <c r="AE210" s="14"/>
      <c r="AF210" s="15"/>
      <c r="AG210" s="19">
        <f t="shared" si="166"/>
        <v>0</v>
      </c>
      <c r="AH210" s="14"/>
      <c r="AI210" s="14"/>
      <c r="AJ210" s="14"/>
      <c r="AK210" s="15"/>
      <c r="AL210" s="19">
        <f t="shared" si="167"/>
        <v>0</v>
      </c>
      <c r="AM210" s="14"/>
      <c r="AN210" s="14"/>
      <c r="AO210" s="14"/>
      <c r="AP210" s="15"/>
      <c r="AQ210" s="19">
        <f t="shared" si="168"/>
        <v>0</v>
      </c>
      <c r="AR210" s="14"/>
      <c r="AS210" s="14"/>
      <c r="AT210" s="14"/>
      <c r="AU210" s="15"/>
      <c r="AV210" s="30">
        <f t="shared" si="169"/>
        <v>0</v>
      </c>
    </row>
    <row r="211" spans="1:48">
      <c r="A211" s="12">
        <v>14</v>
      </c>
      <c r="B211" s="3" t="s">
        <v>8</v>
      </c>
      <c r="C211" s="27" t="s">
        <v>41</v>
      </c>
      <c r="D211" s="14"/>
      <c r="E211" s="14"/>
      <c r="F211" s="14"/>
      <c r="G211" s="15"/>
      <c r="H211" s="19">
        <f t="shared" si="161"/>
        <v>0</v>
      </c>
      <c r="I211" s="14"/>
      <c r="J211" s="14"/>
      <c r="K211" s="14"/>
      <c r="L211" s="15"/>
      <c r="M211" s="19">
        <f t="shared" si="162"/>
        <v>0</v>
      </c>
      <c r="N211" s="14"/>
      <c r="O211" s="14"/>
      <c r="P211" s="14"/>
      <c r="Q211" s="15"/>
      <c r="R211" s="19">
        <f t="shared" si="163"/>
        <v>0</v>
      </c>
      <c r="S211" s="14"/>
      <c r="T211" s="14"/>
      <c r="U211" s="14"/>
      <c r="V211" s="15"/>
      <c r="W211" s="19">
        <f t="shared" si="164"/>
        <v>0</v>
      </c>
      <c r="X211" s="14"/>
      <c r="Y211" s="14"/>
      <c r="Z211" s="14"/>
      <c r="AA211" s="15"/>
      <c r="AB211" s="19">
        <f t="shared" si="165"/>
        <v>0</v>
      </c>
      <c r="AC211" s="14"/>
      <c r="AD211" s="14"/>
      <c r="AE211" s="14"/>
      <c r="AF211" s="15"/>
      <c r="AG211" s="19">
        <f t="shared" si="166"/>
        <v>0</v>
      </c>
      <c r="AH211" s="14"/>
      <c r="AI211" s="14"/>
      <c r="AJ211" s="14"/>
      <c r="AK211" s="15"/>
      <c r="AL211" s="19">
        <f t="shared" si="167"/>
        <v>0</v>
      </c>
      <c r="AM211" s="14"/>
      <c r="AN211" s="14"/>
      <c r="AO211" s="14"/>
      <c r="AP211" s="15"/>
      <c r="AQ211" s="19">
        <f t="shared" si="168"/>
        <v>0</v>
      </c>
      <c r="AR211" s="14"/>
      <c r="AS211" s="14"/>
      <c r="AT211" s="14"/>
      <c r="AU211" s="15"/>
      <c r="AV211" s="30">
        <f t="shared" si="169"/>
        <v>0</v>
      </c>
    </row>
    <row r="212" spans="1:48">
      <c r="A212" s="12">
        <v>14</v>
      </c>
      <c r="B212" s="3" t="s">
        <v>74</v>
      </c>
      <c r="C212" s="27" t="s">
        <v>41</v>
      </c>
      <c r="D212" s="14"/>
      <c r="E212" s="14"/>
      <c r="F212" s="14"/>
      <c r="G212" s="15"/>
      <c r="H212" s="19">
        <f t="shared" si="161"/>
        <v>0</v>
      </c>
      <c r="I212" s="14"/>
      <c r="J212" s="14"/>
      <c r="K212" s="14"/>
      <c r="L212" s="15"/>
      <c r="M212" s="19">
        <f t="shared" si="162"/>
        <v>0</v>
      </c>
      <c r="N212" s="14"/>
      <c r="O212" s="14"/>
      <c r="P212" s="14"/>
      <c r="Q212" s="15"/>
      <c r="R212" s="19">
        <f t="shared" si="163"/>
        <v>0</v>
      </c>
      <c r="S212" s="14"/>
      <c r="T212" s="14"/>
      <c r="U212" s="14"/>
      <c r="V212" s="15"/>
      <c r="W212" s="19">
        <f t="shared" si="164"/>
        <v>0</v>
      </c>
      <c r="X212" s="14"/>
      <c r="Y212" s="14"/>
      <c r="Z212" s="14"/>
      <c r="AA212" s="15"/>
      <c r="AB212" s="19">
        <f t="shared" si="165"/>
        <v>0</v>
      </c>
      <c r="AC212" s="14"/>
      <c r="AD212" s="14"/>
      <c r="AE212" s="14"/>
      <c r="AF212" s="15"/>
      <c r="AG212" s="19">
        <f t="shared" si="166"/>
        <v>0</v>
      </c>
      <c r="AH212" s="14"/>
      <c r="AI212" s="14"/>
      <c r="AJ212" s="14"/>
      <c r="AK212" s="15"/>
      <c r="AL212" s="19">
        <f t="shared" si="167"/>
        <v>0</v>
      </c>
      <c r="AM212" s="14"/>
      <c r="AN212" s="14"/>
      <c r="AO212" s="14"/>
      <c r="AP212" s="15"/>
      <c r="AQ212" s="19">
        <f t="shared" si="168"/>
        <v>0</v>
      </c>
      <c r="AR212" s="14"/>
      <c r="AS212" s="14"/>
      <c r="AT212" s="14"/>
      <c r="AU212" s="15"/>
      <c r="AV212" s="30">
        <f t="shared" si="169"/>
        <v>0</v>
      </c>
    </row>
    <row r="213" spans="1:48">
      <c r="A213" s="12">
        <v>14</v>
      </c>
      <c r="B213" s="3" t="s">
        <v>9</v>
      </c>
      <c r="C213" s="27" t="s">
        <v>41</v>
      </c>
      <c r="D213" s="14"/>
      <c r="E213" s="14"/>
      <c r="F213" s="14"/>
      <c r="G213" s="15"/>
      <c r="H213" s="19">
        <f t="shared" si="161"/>
        <v>0</v>
      </c>
      <c r="I213" s="14"/>
      <c r="J213" s="14"/>
      <c r="K213" s="14"/>
      <c r="L213" s="15"/>
      <c r="M213" s="19">
        <f t="shared" si="162"/>
        <v>0</v>
      </c>
      <c r="N213" s="14"/>
      <c r="O213" s="14"/>
      <c r="P213" s="14"/>
      <c r="Q213" s="15"/>
      <c r="R213" s="19">
        <f t="shared" si="163"/>
        <v>0</v>
      </c>
      <c r="S213" s="14"/>
      <c r="T213" s="14"/>
      <c r="U213" s="14"/>
      <c r="V213" s="15"/>
      <c r="W213" s="19">
        <f t="shared" si="164"/>
        <v>0</v>
      </c>
      <c r="X213" s="14"/>
      <c r="Y213" s="14"/>
      <c r="Z213" s="14"/>
      <c r="AA213" s="15"/>
      <c r="AB213" s="19">
        <f t="shared" si="165"/>
        <v>0</v>
      </c>
      <c r="AC213" s="14"/>
      <c r="AD213" s="14"/>
      <c r="AE213" s="14"/>
      <c r="AF213" s="15"/>
      <c r="AG213" s="19">
        <f t="shared" si="166"/>
        <v>0</v>
      </c>
      <c r="AH213" s="14"/>
      <c r="AI213" s="14"/>
      <c r="AJ213" s="14"/>
      <c r="AK213" s="15"/>
      <c r="AL213" s="19">
        <f t="shared" si="167"/>
        <v>0</v>
      </c>
      <c r="AM213" s="14"/>
      <c r="AN213" s="14"/>
      <c r="AO213" s="14"/>
      <c r="AP213" s="15"/>
      <c r="AQ213" s="19">
        <f t="shared" si="168"/>
        <v>0</v>
      </c>
      <c r="AR213" s="14"/>
      <c r="AS213" s="14"/>
      <c r="AT213" s="14"/>
      <c r="AU213" s="15"/>
      <c r="AV213" s="30">
        <f t="shared" si="169"/>
        <v>0</v>
      </c>
    </row>
    <row r="214" spans="1:48">
      <c r="A214" s="12">
        <v>14</v>
      </c>
      <c r="B214" s="27" t="s">
        <v>33</v>
      </c>
      <c r="C214" s="27" t="s">
        <v>41</v>
      </c>
      <c r="D214" s="16"/>
      <c r="E214" s="16"/>
      <c r="F214" s="16"/>
      <c r="G214" s="17"/>
      <c r="H214" s="20">
        <f t="shared" si="161"/>
        <v>0</v>
      </c>
      <c r="I214" s="16"/>
      <c r="J214" s="16"/>
      <c r="K214" s="16"/>
      <c r="L214" s="17"/>
      <c r="M214" s="20">
        <f t="shared" si="162"/>
        <v>0</v>
      </c>
      <c r="N214" s="16"/>
      <c r="O214" s="16"/>
      <c r="P214" s="16"/>
      <c r="Q214" s="17"/>
      <c r="R214" s="20">
        <f t="shared" si="163"/>
        <v>0</v>
      </c>
      <c r="S214" s="16"/>
      <c r="T214" s="16"/>
      <c r="U214" s="16"/>
      <c r="V214" s="17"/>
      <c r="W214" s="20">
        <f t="shared" si="164"/>
        <v>0</v>
      </c>
      <c r="X214" s="16"/>
      <c r="Y214" s="16"/>
      <c r="Z214" s="16"/>
      <c r="AA214" s="17"/>
      <c r="AB214" s="20">
        <f t="shared" si="165"/>
        <v>0</v>
      </c>
      <c r="AC214" s="16"/>
      <c r="AD214" s="16"/>
      <c r="AE214" s="16"/>
      <c r="AF214" s="17"/>
      <c r="AG214" s="20">
        <f t="shared" si="166"/>
        <v>0</v>
      </c>
      <c r="AH214" s="16"/>
      <c r="AI214" s="16"/>
      <c r="AJ214" s="16"/>
      <c r="AK214" s="17"/>
      <c r="AL214" s="20">
        <f t="shared" si="167"/>
        <v>0</v>
      </c>
      <c r="AM214" s="16"/>
      <c r="AN214" s="16"/>
      <c r="AO214" s="16"/>
      <c r="AP214" s="17"/>
      <c r="AQ214" s="20">
        <f t="shared" si="168"/>
        <v>0</v>
      </c>
      <c r="AR214" s="16"/>
      <c r="AS214" s="16"/>
      <c r="AT214" s="16"/>
      <c r="AU214" s="17"/>
      <c r="AV214" s="31">
        <f t="shared" si="169"/>
        <v>0</v>
      </c>
    </row>
    <row r="215" spans="1:48">
      <c r="A215" s="12">
        <v>14</v>
      </c>
      <c r="B215" s="32"/>
      <c r="C215" s="33"/>
      <c r="D215" s="34"/>
      <c r="E215" s="35"/>
      <c r="F215" s="35"/>
      <c r="G215" s="35"/>
      <c r="H215" s="36">
        <f t="shared" ref="H215" si="170">SUM(H202:H214)</f>
        <v>0</v>
      </c>
      <c r="I215" s="35"/>
      <c r="J215" s="35"/>
      <c r="K215" s="35"/>
      <c r="L215" s="35"/>
      <c r="M215" s="36">
        <f t="shared" si="143"/>
        <v>0</v>
      </c>
      <c r="N215" s="35"/>
      <c r="O215" s="35"/>
      <c r="P215" s="35"/>
      <c r="Q215" s="35"/>
      <c r="R215" s="36">
        <f t="shared" si="144"/>
        <v>0</v>
      </c>
      <c r="S215" s="35"/>
      <c r="T215" s="35"/>
      <c r="U215" s="35"/>
      <c r="V215" s="35"/>
      <c r="W215" s="36">
        <f t="shared" si="145"/>
        <v>0</v>
      </c>
      <c r="X215" s="35"/>
      <c r="Y215" s="35"/>
      <c r="Z215" s="35"/>
      <c r="AA215" s="35"/>
      <c r="AB215" s="36">
        <f t="shared" si="146"/>
        <v>0</v>
      </c>
      <c r="AC215" s="35"/>
      <c r="AD215" s="35"/>
      <c r="AE215" s="35"/>
      <c r="AF215" s="35"/>
      <c r="AG215" s="36">
        <f t="shared" si="147"/>
        <v>0</v>
      </c>
      <c r="AH215" s="35"/>
      <c r="AI215" s="35"/>
      <c r="AJ215" s="35"/>
      <c r="AK215" s="35"/>
      <c r="AL215" s="36">
        <f t="shared" si="148"/>
        <v>0</v>
      </c>
      <c r="AM215" s="35"/>
      <c r="AN215" s="35"/>
      <c r="AO215" s="35"/>
      <c r="AP215" s="35"/>
      <c r="AQ215" s="36">
        <f t="shared" si="149"/>
        <v>0</v>
      </c>
      <c r="AR215" s="35"/>
      <c r="AS215" s="35"/>
      <c r="AT215" s="35"/>
      <c r="AU215" s="35"/>
      <c r="AV215" s="36">
        <f t="shared" si="150"/>
        <v>0</v>
      </c>
    </row>
    <row r="216" spans="1:48">
      <c r="A216" s="12">
        <v>15</v>
      </c>
      <c r="B216" s="48" t="str">
        <f>"Буква (или иное название) класса "&amp;A216&amp;":"</f>
        <v>Буква (или иное название) класса 15:</v>
      </c>
      <c r="C216" s="49"/>
      <c r="D216" s="50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</row>
    <row r="217" spans="1:48">
      <c r="A217" s="12">
        <v>15</v>
      </c>
      <c r="B217" s="25" t="s">
        <v>0</v>
      </c>
      <c r="C217" s="26" t="s">
        <v>41</v>
      </c>
      <c r="D217" s="14"/>
      <c r="E217" s="14"/>
      <c r="F217" s="14"/>
      <c r="G217" s="15"/>
      <c r="H217" s="19">
        <f t="shared" ref="H217:H229" si="171">COUNTA(D217:G217)</f>
        <v>0</v>
      </c>
      <c r="I217" s="14"/>
      <c r="J217" s="14"/>
      <c r="K217" s="14"/>
      <c r="L217" s="15"/>
      <c r="M217" s="19">
        <f t="shared" ref="M217:M229" si="172">COUNTA(I217:L217)</f>
        <v>0</v>
      </c>
      <c r="N217" s="14"/>
      <c r="O217" s="14"/>
      <c r="P217" s="14"/>
      <c r="Q217" s="15"/>
      <c r="R217" s="19">
        <f t="shared" ref="R217:R229" si="173">COUNTA(N217:Q217)</f>
        <v>0</v>
      </c>
      <c r="S217" s="14"/>
      <c r="T217" s="14"/>
      <c r="U217" s="14"/>
      <c r="V217" s="15"/>
      <c r="W217" s="19">
        <f t="shared" ref="W217:W229" si="174">COUNTA(S217:V217)</f>
        <v>0</v>
      </c>
      <c r="X217" s="14"/>
      <c r="Y217" s="14"/>
      <c r="Z217" s="14"/>
      <c r="AA217" s="15"/>
      <c r="AB217" s="19">
        <f t="shared" ref="AB217:AB229" si="175">COUNTA(X217:AA217)</f>
        <v>0</v>
      </c>
      <c r="AC217" s="14"/>
      <c r="AD217" s="14"/>
      <c r="AE217" s="14"/>
      <c r="AF217" s="15"/>
      <c r="AG217" s="19">
        <f t="shared" ref="AG217:AG229" si="176">COUNTA(AC217:AF217)</f>
        <v>0</v>
      </c>
      <c r="AH217" s="14"/>
      <c r="AI217" s="14"/>
      <c r="AJ217" s="14"/>
      <c r="AK217" s="15"/>
      <c r="AL217" s="19">
        <f t="shared" ref="AL217:AL229" si="177">COUNTA(AH217:AK217)</f>
        <v>0</v>
      </c>
      <c r="AM217" s="14"/>
      <c r="AN217" s="14"/>
      <c r="AO217" s="14"/>
      <c r="AP217" s="15"/>
      <c r="AQ217" s="19">
        <f t="shared" ref="AQ217:AQ229" si="178">COUNTA(AM217:AP217)</f>
        <v>0</v>
      </c>
      <c r="AR217" s="14"/>
      <c r="AS217" s="14"/>
      <c r="AT217" s="14"/>
      <c r="AU217" s="15"/>
      <c r="AV217" s="30">
        <f t="shared" ref="AV217:AV229" si="179">COUNTA(AR217:AU217)</f>
        <v>0</v>
      </c>
    </row>
    <row r="218" spans="1:48">
      <c r="A218" s="12">
        <v>15</v>
      </c>
      <c r="B218" s="3" t="s">
        <v>1</v>
      </c>
      <c r="C218" s="27" t="s">
        <v>41</v>
      </c>
      <c r="D218" s="14"/>
      <c r="E218" s="14"/>
      <c r="F218" s="14"/>
      <c r="G218" s="15"/>
      <c r="H218" s="19">
        <f t="shared" si="171"/>
        <v>0</v>
      </c>
      <c r="I218" s="14"/>
      <c r="J218" s="14"/>
      <c r="K218" s="14"/>
      <c r="L218" s="15"/>
      <c r="M218" s="19">
        <f t="shared" si="172"/>
        <v>0</v>
      </c>
      <c r="N218" s="14"/>
      <c r="O218" s="14"/>
      <c r="P218" s="14"/>
      <c r="Q218" s="15"/>
      <c r="R218" s="19">
        <f t="shared" si="173"/>
        <v>0</v>
      </c>
      <c r="S218" s="14"/>
      <c r="T218" s="14"/>
      <c r="U218" s="14"/>
      <c r="V218" s="15"/>
      <c r="W218" s="19">
        <f t="shared" si="174"/>
        <v>0</v>
      </c>
      <c r="X218" s="14"/>
      <c r="Y218" s="14"/>
      <c r="Z218" s="14"/>
      <c r="AA218" s="15"/>
      <c r="AB218" s="19">
        <f t="shared" si="175"/>
        <v>0</v>
      </c>
      <c r="AC218" s="14"/>
      <c r="AD218" s="14"/>
      <c r="AE218" s="14"/>
      <c r="AF218" s="15"/>
      <c r="AG218" s="19">
        <f t="shared" si="176"/>
        <v>0</v>
      </c>
      <c r="AH218" s="14"/>
      <c r="AI218" s="14"/>
      <c r="AJ218" s="14"/>
      <c r="AK218" s="15"/>
      <c r="AL218" s="19">
        <f t="shared" si="177"/>
        <v>0</v>
      </c>
      <c r="AM218" s="14"/>
      <c r="AN218" s="14"/>
      <c r="AO218" s="14"/>
      <c r="AP218" s="15"/>
      <c r="AQ218" s="19">
        <f t="shared" si="178"/>
        <v>0</v>
      </c>
      <c r="AR218" s="14"/>
      <c r="AS218" s="14"/>
      <c r="AT218" s="14"/>
      <c r="AU218" s="15"/>
      <c r="AV218" s="30">
        <f t="shared" si="179"/>
        <v>0</v>
      </c>
    </row>
    <row r="219" spans="1:48">
      <c r="A219" s="12">
        <v>15</v>
      </c>
      <c r="B219" s="3" t="s">
        <v>2</v>
      </c>
      <c r="C219" s="27" t="s">
        <v>41</v>
      </c>
      <c r="D219" s="14"/>
      <c r="E219" s="14"/>
      <c r="F219" s="14"/>
      <c r="G219" s="15"/>
      <c r="H219" s="19">
        <f t="shared" si="171"/>
        <v>0</v>
      </c>
      <c r="I219" s="14"/>
      <c r="J219" s="14"/>
      <c r="K219" s="14"/>
      <c r="L219" s="15"/>
      <c r="M219" s="19">
        <f t="shared" si="172"/>
        <v>0</v>
      </c>
      <c r="N219" s="14"/>
      <c r="O219" s="14"/>
      <c r="P219" s="14"/>
      <c r="Q219" s="15"/>
      <c r="R219" s="19">
        <f t="shared" si="173"/>
        <v>0</v>
      </c>
      <c r="S219" s="14"/>
      <c r="T219" s="14"/>
      <c r="U219" s="14"/>
      <c r="V219" s="15"/>
      <c r="W219" s="19">
        <f t="shared" si="174"/>
        <v>0</v>
      </c>
      <c r="X219" s="14"/>
      <c r="Y219" s="14"/>
      <c r="Z219" s="14"/>
      <c r="AA219" s="15"/>
      <c r="AB219" s="19">
        <f t="shared" si="175"/>
        <v>0</v>
      </c>
      <c r="AC219" s="14"/>
      <c r="AD219" s="14"/>
      <c r="AE219" s="14"/>
      <c r="AF219" s="15"/>
      <c r="AG219" s="19">
        <f t="shared" si="176"/>
        <v>0</v>
      </c>
      <c r="AH219" s="14"/>
      <c r="AI219" s="14"/>
      <c r="AJ219" s="14"/>
      <c r="AK219" s="15"/>
      <c r="AL219" s="19">
        <f t="shared" si="177"/>
        <v>0</v>
      </c>
      <c r="AM219" s="14"/>
      <c r="AN219" s="14"/>
      <c r="AO219" s="14"/>
      <c r="AP219" s="15"/>
      <c r="AQ219" s="19">
        <f t="shared" si="178"/>
        <v>0</v>
      </c>
      <c r="AR219" s="14"/>
      <c r="AS219" s="14"/>
      <c r="AT219" s="14"/>
      <c r="AU219" s="15"/>
      <c r="AV219" s="30">
        <f t="shared" si="179"/>
        <v>0</v>
      </c>
    </row>
    <row r="220" spans="1:48">
      <c r="A220" s="12">
        <v>15</v>
      </c>
      <c r="B220" s="3" t="s">
        <v>3</v>
      </c>
      <c r="C220" s="27" t="s">
        <v>41</v>
      </c>
      <c r="D220" s="14"/>
      <c r="E220" s="14"/>
      <c r="F220" s="14"/>
      <c r="G220" s="15"/>
      <c r="H220" s="19">
        <f t="shared" si="171"/>
        <v>0</v>
      </c>
      <c r="I220" s="14"/>
      <c r="J220" s="14"/>
      <c r="K220" s="14"/>
      <c r="L220" s="15"/>
      <c r="M220" s="19">
        <f t="shared" si="172"/>
        <v>0</v>
      </c>
      <c r="N220" s="14"/>
      <c r="O220" s="14"/>
      <c r="P220" s="14"/>
      <c r="Q220" s="15"/>
      <c r="R220" s="19">
        <f t="shared" si="173"/>
        <v>0</v>
      </c>
      <c r="S220" s="14"/>
      <c r="T220" s="14"/>
      <c r="U220" s="14"/>
      <c r="V220" s="15"/>
      <c r="W220" s="19">
        <f t="shared" si="174"/>
        <v>0</v>
      </c>
      <c r="X220" s="14"/>
      <c r="Y220" s="14"/>
      <c r="Z220" s="14"/>
      <c r="AA220" s="15"/>
      <c r="AB220" s="19">
        <f t="shared" si="175"/>
        <v>0</v>
      </c>
      <c r="AC220" s="14"/>
      <c r="AD220" s="14"/>
      <c r="AE220" s="14"/>
      <c r="AF220" s="15"/>
      <c r="AG220" s="19">
        <f t="shared" si="176"/>
        <v>0</v>
      </c>
      <c r="AH220" s="14"/>
      <c r="AI220" s="14"/>
      <c r="AJ220" s="14"/>
      <c r="AK220" s="15"/>
      <c r="AL220" s="19">
        <f t="shared" si="177"/>
        <v>0</v>
      </c>
      <c r="AM220" s="14"/>
      <c r="AN220" s="14"/>
      <c r="AO220" s="14"/>
      <c r="AP220" s="15"/>
      <c r="AQ220" s="19">
        <f t="shared" si="178"/>
        <v>0</v>
      </c>
      <c r="AR220" s="14"/>
      <c r="AS220" s="14"/>
      <c r="AT220" s="14"/>
      <c r="AU220" s="15"/>
      <c r="AV220" s="30">
        <f t="shared" si="179"/>
        <v>0</v>
      </c>
    </row>
    <row r="221" spans="1:48">
      <c r="A221" s="12">
        <v>15</v>
      </c>
      <c r="B221" s="3" t="s">
        <v>4</v>
      </c>
      <c r="C221" s="27" t="s">
        <v>41</v>
      </c>
      <c r="D221" s="14"/>
      <c r="E221" s="14"/>
      <c r="F221" s="14"/>
      <c r="G221" s="15"/>
      <c r="H221" s="19">
        <f t="shared" si="171"/>
        <v>0</v>
      </c>
      <c r="I221" s="14"/>
      <c r="J221" s="14"/>
      <c r="K221" s="14"/>
      <c r="L221" s="15"/>
      <c r="M221" s="19">
        <f t="shared" si="172"/>
        <v>0</v>
      </c>
      <c r="N221" s="14"/>
      <c r="O221" s="14"/>
      <c r="P221" s="14"/>
      <c r="Q221" s="15"/>
      <c r="R221" s="19">
        <f t="shared" si="173"/>
        <v>0</v>
      </c>
      <c r="S221" s="14"/>
      <c r="T221" s="14"/>
      <c r="U221" s="14"/>
      <c r="V221" s="15"/>
      <c r="W221" s="19">
        <f t="shared" si="174"/>
        <v>0</v>
      </c>
      <c r="X221" s="14"/>
      <c r="Y221" s="14"/>
      <c r="Z221" s="14"/>
      <c r="AA221" s="15"/>
      <c r="AB221" s="19">
        <f t="shared" si="175"/>
        <v>0</v>
      </c>
      <c r="AC221" s="14"/>
      <c r="AD221" s="14"/>
      <c r="AE221" s="14"/>
      <c r="AF221" s="15"/>
      <c r="AG221" s="19">
        <f t="shared" si="176"/>
        <v>0</v>
      </c>
      <c r="AH221" s="14"/>
      <c r="AI221" s="14"/>
      <c r="AJ221" s="14"/>
      <c r="AK221" s="15"/>
      <c r="AL221" s="19">
        <f t="shared" si="177"/>
        <v>0</v>
      </c>
      <c r="AM221" s="14"/>
      <c r="AN221" s="14"/>
      <c r="AO221" s="14"/>
      <c r="AP221" s="15"/>
      <c r="AQ221" s="19">
        <f t="shared" si="178"/>
        <v>0</v>
      </c>
      <c r="AR221" s="14"/>
      <c r="AS221" s="14"/>
      <c r="AT221" s="14"/>
      <c r="AU221" s="15"/>
      <c r="AV221" s="30">
        <f t="shared" si="179"/>
        <v>0</v>
      </c>
    </row>
    <row r="222" spans="1:48">
      <c r="A222" s="12">
        <v>15</v>
      </c>
      <c r="B222" s="3" t="s">
        <v>5</v>
      </c>
      <c r="C222" s="27" t="s">
        <v>41</v>
      </c>
      <c r="D222" s="14"/>
      <c r="E222" s="14"/>
      <c r="F222" s="14"/>
      <c r="G222" s="15"/>
      <c r="H222" s="19">
        <f t="shared" si="171"/>
        <v>0</v>
      </c>
      <c r="I222" s="14"/>
      <c r="J222" s="14"/>
      <c r="K222" s="14"/>
      <c r="L222" s="15"/>
      <c r="M222" s="19">
        <f t="shared" si="172"/>
        <v>0</v>
      </c>
      <c r="N222" s="14"/>
      <c r="O222" s="14"/>
      <c r="P222" s="14"/>
      <c r="Q222" s="15"/>
      <c r="R222" s="19">
        <f t="shared" si="173"/>
        <v>0</v>
      </c>
      <c r="S222" s="14"/>
      <c r="T222" s="14"/>
      <c r="U222" s="14"/>
      <c r="V222" s="15"/>
      <c r="W222" s="19">
        <f t="shared" si="174"/>
        <v>0</v>
      </c>
      <c r="X222" s="14"/>
      <c r="Y222" s="14"/>
      <c r="Z222" s="14"/>
      <c r="AA222" s="15"/>
      <c r="AB222" s="19">
        <f t="shared" si="175"/>
        <v>0</v>
      </c>
      <c r="AC222" s="14"/>
      <c r="AD222" s="14"/>
      <c r="AE222" s="14"/>
      <c r="AF222" s="15"/>
      <c r="AG222" s="19">
        <f t="shared" si="176"/>
        <v>0</v>
      </c>
      <c r="AH222" s="14"/>
      <c r="AI222" s="14"/>
      <c r="AJ222" s="14"/>
      <c r="AK222" s="15"/>
      <c r="AL222" s="19">
        <f t="shared" si="177"/>
        <v>0</v>
      </c>
      <c r="AM222" s="14"/>
      <c r="AN222" s="14"/>
      <c r="AO222" s="14"/>
      <c r="AP222" s="15"/>
      <c r="AQ222" s="19">
        <f t="shared" si="178"/>
        <v>0</v>
      </c>
      <c r="AR222" s="14"/>
      <c r="AS222" s="14"/>
      <c r="AT222" s="14"/>
      <c r="AU222" s="15"/>
      <c r="AV222" s="30">
        <f t="shared" si="179"/>
        <v>0</v>
      </c>
    </row>
    <row r="223" spans="1:48">
      <c r="A223" s="12">
        <v>15</v>
      </c>
      <c r="B223" s="3" t="s">
        <v>6</v>
      </c>
      <c r="C223" s="27" t="s">
        <v>41</v>
      </c>
      <c r="D223" s="14"/>
      <c r="E223" s="14"/>
      <c r="F223" s="14"/>
      <c r="G223" s="15"/>
      <c r="H223" s="19">
        <f t="shared" si="171"/>
        <v>0</v>
      </c>
      <c r="I223" s="14"/>
      <c r="J223" s="14"/>
      <c r="K223" s="14"/>
      <c r="L223" s="15"/>
      <c r="M223" s="19">
        <f t="shared" si="172"/>
        <v>0</v>
      </c>
      <c r="N223" s="14"/>
      <c r="O223" s="14"/>
      <c r="P223" s="14"/>
      <c r="Q223" s="15"/>
      <c r="R223" s="19">
        <f t="shared" si="173"/>
        <v>0</v>
      </c>
      <c r="S223" s="14"/>
      <c r="T223" s="14"/>
      <c r="U223" s="14"/>
      <c r="V223" s="15"/>
      <c r="W223" s="19">
        <f t="shared" si="174"/>
        <v>0</v>
      </c>
      <c r="X223" s="14"/>
      <c r="Y223" s="14"/>
      <c r="Z223" s="14"/>
      <c r="AA223" s="15"/>
      <c r="AB223" s="19">
        <f t="shared" si="175"/>
        <v>0</v>
      </c>
      <c r="AC223" s="14"/>
      <c r="AD223" s="14"/>
      <c r="AE223" s="14"/>
      <c r="AF223" s="15"/>
      <c r="AG223" s="19">
        <f t="shared" si="176"/>
        <v>0</v>
      </c>
      <c r="AH223" s="14"/>
      <c r="AI223" s="14"/>
      <c r="AJ223" s="14"/>
      <c r="AK223" s="15"/>
      <c r="AL223" s="19">
        <f t="shared" si="177"/>
        <v>0</v>
      </c>
      <c r="AM223" s="14"/>
      <c r="AN223" s="14"/>
      <c r="AO223" s="14"/>
      <c r="AP223" s="15"/>
      <c r="AQ223" s="19">
        <f t="shared" si="178"/>
        <v>0</v>
      </c>
      <c r="AR223" s="14"/>
      <c r="AS223" s="14"/>
      <c r="AT223" s="14"/>
      <c r="AU223" s="15"/>
      <c r="AV223" s="30">
        <f t="shared" si="179"/>
        <v>0</v>
      </c>
    </row>
    <row r="224" spans="1:48">
      <c r="A224" s="12">
        <v>15</v>
      </c>
      <c r="B224" s="3" t="s">
        <v>7</v>
      </c>
      <c r="C224" s="27" t="s">
        <v>41</v>
      </c>
      <c r="D224" s="14"/>
      <c r="E224" s="14"/>
      <c r="F224" s="14"/>
      <c r="G224" s="15"/>
      <c r="H224" s="19">
        <f t="shared" si="171"/>
        <v>0</v>
      </c>
      <c r="I224" s="14"/>
      <c r="J224" s="14"/>
      <c r="K224" s="14"/>
      <c r="L224" s="15"/>
      <c r="M224" s="19">
        <f t="shared" si="172"/>
        <v>0</v>
      </c>
      <c r="N224" s="14"/>
      <c r="O224" s="14"/>
      <c r="P224" s="14"/>
      <c r="Q224" s="15"/>
      <c r="R224" s="19">
        <f t="shared" si="173"/>
        <v>0</v>
      </c>
      <c r="S224" s="14"/>
      <c r="T224" s="14"/>
      <c r="U224" s="14"/>
      <c r="V224" s="15"/>
      <c r="W224" s="19">
        <f t="shared" si="174"/>
        <v>0</v>
      </c>
      <c r="X224" s="14"/>
      <c r="Y224" s="14"/>
      <c r="Z224" s="14"/>
      <c r="AA224" s="15"/>
      <c r="AB224" s="19">
        <f t="shared" si="175"/>
        <v>0</v>
      </c>
      <c r="AC224" s="14"/>
      <c r="AD224" s="14"/>
      <c r="AE224" s="14"/>
      <c r="AF224" s="15"/>
      <c r="AG224" s="19">
        <f t="shared" si="176"/>
        <v>0</v>
      </c>
      <c r="AH224" s="14"/>
      <c r="AI224" s="14"/>
      <c r="AJ224" s="14"/>
      <c r="AK224" s="15"/>
      <c r="AL224" s="19">
        <f t="shared" si="177"/>
        <v>0</v>
      </c>
      <c r="AM224" s="14"/>
      <c r="AN224" s="14"/>
      <c r="AO224" s="14"/>
      <c r="AP224" s="15"/>
      <c r="AQ224" s="19">
        <f t="shared" si="178"/>
        <v>0</v>
      </c>
      <c r="AR224" s="14"/>
      <c r="AS224" s="14"/>
      <c r="AT224" s="14"/>
      <c r="AU224" s="15"/>
      <c r="AV224" s="30">
        <f t="shared" si="179"/>
        <v>0</v>
      </c>
    </row>
    <row r="225" spans="1:48">
      <c r="A225" s="12">
        <v>15</v>
      </c>
      <c r="B225" s="3" t="s">
        <v>22</v>
      </c>
      <c r="C225" s="27" t="s">
        <v>41</v>
      </c>
      <c r="D225" s="14"/>
      <c r="E225" s="14"/>
      <c r="F225" s="14"/>
      <c r="G225" s="15"/>
      <c r="H225" s="19">
        <f t="shared" si="171"/>
        <v>0</v>
      </c>
      <c r="I225" s="14"/>
      <c r="J225" s="14"/>
      <c r="K225" s="14"/>
      <c r="L225" s="15"/>
      <c r="M225" s="19">
        <f t="shared" si="172"/>
        <v>0</v>
      </c>
      <c r="N225" s="14"/>
      <c r="O225" s="14"/>
      <c r="P225" s="14"/>
      <c r="Q225" s="15"/>
      <c r="R225" s="19">
        <f t="shared" si="173"/>
        <v>0</v>
      </c>
      <c r="S225" s="14"/>
      <c r="T225" s="14"/>
      <c r="U225" s="14"/>
      <c r="V225" s="15"/>
      <c r="W225" s="19">
        <f t="shared" si="174"/>
        <v>0</v>
      </c>
      <c r="X225" s="14"/>
      <c r="Y225" s="14"/>
      <c r="Z225" s="14"/>
      <c r="AA225" s="15"/>
      <c r="AB225" s="19">
        <f t="shared" si="175"/>
        <v>0</v>
      </c>
      <c r="AC225" s="14"/>
      <c r="AD225" s="14"/>
      <c r="AE225" s="14"/>
      <c r="AF225" s="15"/>
      <c r="AG225" s="19">
        <f t="shared" si="176"/>
        <v>0</v>
      </c>
      <c r="AH225" s="14"/>
      <c r="AI225" s="14"/>
      <c r="AJ225" s="14"/>
      <c r="AK225" s="15"/>
      <c r="AL225" s="19">
        <f t="shared" si="177"/>
        <v>0</v>
      </c>
      <c r="AM225" s="14"/>
      <c r="AN225" s="14"/>
      <c r="AO225" s="14"/>
      <c r="AP225" s="15"/>
      <c r="AQ225" s="19">
        <f t="shared" si="178"/>
        <v>0</v>
      </c>
      <c r="AR225" s="14"/>
      <c r="AS225" s="14"/>
      <c r="AT225" s="14"/>
      <c r="AU225" s="15"/>
      <c r="AV225" s="30">
        <f t="shared" si="179"/>
        <v>0</v>
      </c>
    </row>
    <row r="226" spans="1:48">
      <c r="A226" s="12">
        <v>15</v>
      </c>
      <c r="B226" s="3" t="s">
        <v>8</v>
      </c>
      <c r="C226" s="27" t="s">
        <v>41</v>
      </c>
      <c r="D226" s="14"/>
      <c r="E226" s="14"/>
      <c r="F226" s="14"/>
      <c r="G226" s="15"/>
      <c r="H226" s="19">
        <f t="shared" si="171"/>
        <v>0</v>
      </c>
      <c r="I226" s="14"/>
      <c r="J226" s="14"/>
      <c r="K226" s="14"/>
      <c r="L226" s="15"/>
      <c r="M226" s="19">
        <f t="shared" si="172"/>
        <v>0</v>
      </c>
      <c r="N226" s="14"/>
      <c r="O226" s="14"/>
      <c r="P226" s="14"/>
      <c r="Q226" s="15"/>
      <c r="R226" s="19">
        <f t="shared" si="173"/>
        <v>0</v>
      </c>
      <c r="S226" s="14"/>
      <c r="T226" s="14"/>
      <c r="U226" s="14"/>
      <c r="V226" s="15"/>
      <c r="W226" s="19">
        <f t="shared" si="174"/>
        <v>0</v>
      </c>
      <c r="X226" s="14"/>
      <c r="Y226" s="14"/>
      <c r="Z226" s="14"/>
      <c r="AA226" s="15"/>
      <c r="AB226" s="19">
        <f t="shared" si="175"/>
        <v>0</v>
      </c>
      <c r="AC226" s="14"/>
      <c r="AD226" s="14"/>
      <c r="AE226" s="14"/>
      <c r="AF226" s="15"/>
      <c r="AG226" s="19">
        <f t="shared" si="176"/>
        <v>0</v>
      </c>
      <c r="AH226" s="14"/>
      <c r="AI226" s="14"/>
      <c r="AJ226" s="14"/>
      <c r="AK226" s="15"/>
      <c r="AL226" s="19">
        <f t="shared" si="177"/>
        <v>0</v>
      </c>
      <c r="AM226" s="14"/>
      <c r="AN226" s="14"/>
      <c r="AO226" s="14"/>
      <c r="AP226" s="15"/>
      <c r="AQ226" s="19">
        <f t="shared" si="178"/>
        <v>0</v>
      </c>
      <c r="AR226" s="14"/>
      <c r="AS226" s="14"/>
      <c r="AT226" s="14"/>
      <c r="AU226" s="15"/>
      <c r="AV226" s="30">
        <f t="shared" si="179"/>
        <v>0</v>
      </c>
    </row>
    <row r="227" spans="1:48">
      <c r="A227" s="12">
        <v>15</v>
      </c>
      <c r="B227" s="3" t="s">
        <v>74</v>
      </c>
      <c r="C227" s="27" t="s">
        <v>41</v>
      </c>
      <c r="D227" s="14"/>
      <c r="E227" s="14"/>
      <c r="F227" s="14"/>
      <c r="G227" s="15"/>
      <c r="H227" s="19">
        <f t="shared" si="171"/>
        <v>0</v>
      </c>
      <c r="I227" s="14"/>
      <c r="J227" s="14"/>
      <c r="K227" s="14"/>
      <c r="L227" s="15"/>
      <c r="M227" s="19">
        <f t="shared" si="172"/>
        <v>0</v>
      </c>
      <c r="N227" s="14"/>
      <c r="O227" s="14"/>
      <c r="P227" s="14"/>
      <c r="Q227" s="15"/>
      <c r="R227" s="19">
        <f t="shared" si="173"/>
        <v>0</v>
      </c>
      <c r="S227" s="14"/>
      <c r="T227" s="14"/>
      <c r="U227" s="14"/>
      <c r="V227" s="15"/>
      <c r="W227" s="19">
        <f t="shared" si="174"/>
        <v>0</v>
      </c>
      <c r="X227" s="14"/>
      <c r="Y227" s="14"/>
      <c r="Z227" s="14"/>
      <c r="AA227" s="15"/>
      <c r="AB227" s="19">
        <f t="shared" si="175"/>
        <v>0</v>
      </c>
      <c r="AC227" s="14"/>
      <c r="AD227" s="14"/>
      <c r="AE227" s="14"/>
      <c r="AF227" s="15"/>
      <c r="AG227" s="19">
        <f t="shared" si="176"/>
        <v>0</v>
      </c>
      <c r="AH227" s="14"/>
      <c r="AI227" s="14"/>
      <c r="AJ227" s="14"/>
      <c r="AK227" s="15"/>
      <c r="AL227" s="19">
        <f t="shared" si="177"/>
        <v>0</v>
      </c>
      <c r="AM227" s="14"/>
      <c r="AN227" s="14"/>
      <c r="AO227" s="14"/>
      <c r="AP227" s="15"/>
      <c r="AQ227" s="19">
        <f t="shared" si="178"/>
        <v>0</v>
      </c>
      <c r="AR227" s="14"/>
      <c r="AS227" s="14"/>
      <c r="AT227" s="14"/>
      <c r="AU227" s="15"/>
      <c r="AV227" s="30">
        <f t="shared" si="179"/>
        <v>0</v>
      </c>
    </row>
    <row r="228" spans="1:48">
      <c r="A228" s="12">
        <v>15</v>
      </c>
      <c r="B228" s="3" t="s">
        <v>9</v>
      </c>
      <c r="C228" s="27" t="s">
        <v>41</v>
      </c>
      <c r="D228" s="14"/>
      <c r="E228" s="14"/>
      <c r="F228" s="14"/>
      <c r="G228" s="15"/>
      <c r="H228" s="19">
        <f t="shared" si="171"/>
        <v>0</v>
      </c>
      <c r="I228" s="14"/>
      <c r="J228" s="14"/>
      <c r="K228" s="14"/>
      <c r="L228" s="15"/>
      <c r="M228" s="19">
        <f t="shared" si="172"/>
        <v>0</v>
      </c>
      <c r="N228" s="14"/>
      <c r="O228" s="14"/>
      <c r="P228" s="14"/>
      <c r="Q228" s="15"/>
      <c r="R228" s="19">
        <f t="shared" si="173"/>
        <v>0</v>
      </c>
      <c r="S228" s="14"/>
      <c r="T228" s="14"/>
      <c r="U228" s="14"/>
      <c r="V228" s="15"/>
      <c r="W228" s="19">
        <f t="shared" si="174"/>
        <v>0</v>
      </c>
      <c r="X228" s="14"/>
      <c r="Y228" s="14"/>
      <c r="Z228" s="14"/>
      <c r="AA228" s="15"/>
      <c r="AB228" s="19">
        <f t="shared" si="175"/>
        <v>0</v>
      </c>
      <c r="AC228" s="14"/>
      <c r="AD228" s="14"/>
      <c r="AE228" s="14"/>
      <c r="AF228" s="15"/>
      <c r="AG228" s="19">
        <f t="shared" si="176"/>
        <v>0</v>
      </c>
      <c r="AH228" s="14"/>
      <c r="AI228" s="14"/>
      <c r="AJ228" s="14"/>
      <c r="AK228" s="15"/>
      <c r="AL228" s="19">
        <f t="shared" si="177"/>
        <v>0</v>
      </c>
      <c r="AM228" s="14"/>
      <c r="AN228" s="14"/>
      <c r="AO228" s="14"/>
      <c r="AP228" s="15"/>
      <c r="AQ228" s="19">
        <f t="shared" si="178"/>
        <v>0</v>
      </c>
      <c r="AR228" s="14"/>
      <c r="AS228" s="14"/>
      <c r="AT228" s="14"/>
      <c r="AU228" s="15"/>
      <c r="AV228" s="30">
        <f t="shared" si="179"/>
        <v>0</v>
      </c>
    </row>
    <row r="229" spans="1:48">
      <c r="A229" s="12">
        <v>15</v>
      </c>
      <c r="B229" s="27" t="s">
        <v>33</v>
      </c>
      <c r="C229" s="27" t="s">
        <v>41</v>
      </c>
      <c r="D229" s="16"/>
      <c r="E229" s="16"/>
      <c r="F229" s="16"/>
      <c r="G229" s="17"/>
      <c r="H229" s="20">
        <f t="shared" si="171"/>
        <v>0</v>
      </c>
      <c r="I229" s="16"/>
      <c r="J229" s="16"/>
      <c r="K229" s="16"/>
      <c r="L229" s="17"/>
      <c r="M229" s="20">
        <f t="shared" si="172"/>
        <v>0</v>
      </c>
      <c r="N229" s="16"/>
      <c r="O229" s="16"/>
      <c r="P229" s="16"/>
      <c r="Q229" s="17"/>
      <c r="R229" s="20">
        <f t="shared" si="173"/>
        <v>0</v>
      </c>
      <c r="S229" s="16"/>
      <c r="T229" s="16"/>
      <c r="U229" s="16"/>
      <c r="V229" s="17"/>
      <c r="W229" s="20">
        <f t="shared" si="174"/>
        <v>0</v>
      </c>
      <c r="X229" s="16"/>
      <c r="Y229" s="16"/>
      <c r="Z229" s="16"/>
      <c r="AA229" s="17"/>
      <c r="AB229" s="20">
        <f t="shared" si="175"/>
        <v>0</v>
      </c>
      <c r="AC229" s="16"/>
      <c r="AD229" s="16"/>
      <c r="AE229" s="16"/>
      <c r="AF229" s="17"/>
      <c r="AG229" s="20">
        <f t="shared" si="176"/>
        <v>0</v>
      </c>
      <c r="AH229" s="16"/>
      <c r="AI229" s="16"/>
      <c r="AJ229" s="16"/>
      <c r="AK229" s="17"/>
      <c r="AL229" s="20">
        <f t="shared" si="177"/>
        <v>0</v>
      </c>
      <c r="AM229" s="16"/>
      <c r="AN229" s="16"/>
      <c r="AO229" s="16"/>
      <c r="AP229" s="17"/>
      <c r="AQ229" s="20">
        <f t="shared" si="178"/>
        <v>0</v>
      </c>
      <c r="AR229" s="16"/>
      <c r="AS229" s="16"/>
      <c r="AT229" s="16"/>
      <c r="AU229" s="17"/>
      <c r="AV229" s="31">
        <f t="shared" si="179"/>
        <v>0</v>
      </c>
    </row>
    <row r="230" spans="1:48">
      <c r="A230" s="12">
        <v>15</v>
      </c>
      <c r="B230" s="32"/>
      <c r="C230" s="33"/>
      <c r="D230" s="34"/>
      <c r="E230" s="35"/>
      <c r="F230" s="35"/>
      <c r="G230" s="35"/>
      <c r="H230" s="36">
        <f t="shared" ref="H230" si="180">SUM(H217:H229)</f>
        <v>0</v>
      </c>
      <c r="I230" s="35"/>
      <c r="J230" s="35"/>
      <c r="K230" s="35"/>
      <c r="L230" s="35"/>
      <c r="M230" s="36">
        <f t="shared" si="143"/>
        <v>0</v>
      </c>
      <c r="N230" s="35"/>
      <c r="O230" s="35"/>
      <c r="P230" s="35"/>
      <c r="Q230" s="35"/>
      <c r="R230" s="36">
        <f t="shared" si="144"/>
        <v>0</v>
      </c>
      <c r="S230" s="35"/>
      <c r="T230" s="35"/>
      <c r="U230" s="35"/>
      <c r="V230" s="35"/>
      <c r="W230" s="36">
        <f t="shared" si="145"/>
        <v>0</v>
      </c>
      <c r="X230" s="35"/>
      <c r="Y230" s="35"/>
      <c r="Z230" s="35"/>
      <c r="AA230" s="35"/>
      <c r="AB230" s="36">
        <f t="shared" si="146"/>
        <v>0</v>
      </c>
      <c r="AC230" s="35"/>
      <c r="AD230" s="35"/>
      <c r="AE230" s="35"/>
      <c r="AF230" s="35"/>
      <c r="AG230" s="36">
        <f t="shared" si="147"/>
        <v>0</v>
      </c>
      <c r="AH230" s="35"/>
      <c r="AI230" s="35"/>
      <c r="AJ230" s="35"/>
      <c r="AK230" s="35"/>
      <c r="AL230" s="36">
        <f t="shared" si="148"/>
        <v>0</v>
      </c>
      <c r="AM230" s="35"/>
      <c r="AN230" s="35"/>
      <c r="AO230" s="35"/>
      <c r="AP230" s="35"/>
      <c r="AQ230" s="36">
        <f t="shared" si="149"/>
        <v>0</v>
      </c>
      <c r="AR230" s="35"/>
      <c r="AS230" s="35"/>
      <c r="AT230" s="35"/>
      <c r="AU230" s="35"/>
      <c r="AV230" s="36">
        <f t="shared" si="150"/>
        <v>0</v>
      </c>
    </row>
    <row r="231" spans="1:48">
      <c r="A231" s="12">
        <v>16</v>
      </c>
      <c r="B231" s="48" t="str">
        <f>"Буква (или иное название) класса "&amp;A231&amp;":"</f>
        <v>Буква (или иное название) класса 16:</v>
      </c>
      <c r="C231" s="49"/>
      <c r="D231" s="50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</row>
    <row r="232" spans="1:48">
      <c r="A232" s="12">
        <v>16</v>
      </c>
      <c r="B232" s="25" t="s">
        <v>0</v>
      </c>
      <c r="C232" s="26" t="s">
        <v>41</v>
      </c>
      <c r="D232" s="14"/>
      <c r="E232" s="14"/>
      <c r="F232" s="14"/>
      <c r="G232" s="15"/>
      <c r="H232" s="19">
        <f t="shared" ref="H232:H244" si="181">COUNTA(D232:G232)</f>
        <v>0</v>
      </c>
      <c r="I232" s="14"/>
      <c r="J232" s="14"/>
      <c r="K232" s="14"/>
      <c r="L232" s="15"/>
      <c r="M232" s="19">
        <f t="shared" ref="M232:M244" si="182">COUNTA(I232:L232)</f>
        <v>0</v>
      </c>
      <c r="N232" s="14"/>
      <c r="O232" s="14"/>
      <c r="P232" s="14"/>
      <c r="Q232" s="15"/>
      <c r="R232" s="19">
        <f t="shared" ref="R232:R244" si="183">COUNTA(N232:Q232)</f>
        <v>0</v>
      </c>
      <c r="S232" s="14"/>
      <c r="T232" s="14"/>
      <c r="U232" s="14"/>
      <c r="V232" s="15"/>
      <c r="W232" s="19">
        <f t="shared" ref="W232:W244" si="184">COUNTA(S232:V232)</f>
        <v>0</v>
      </c>
      <c r="X232" s="14"/>
      <c r="Y232" s="14"/>
      <c r="Z232" s="14"/>
      <c r="AA232" s="15"/>
      <c r="AB232" s="19">
        <f t="shared" ref="AB232:AB244" si="185">COUNTA(X232:AA232)</f>
        <v>0</v>
      </c>
      <c r="AC232" s="14"/>
      <c r="AD232" s="14"/>
      <c r="AE232" s="14"/>
      <c r="AF232" s="15"/>
      <c r="AG232" s="19">
        <f t="shared" ref="AG232:AG244" si="186">COUNTA(AC232:AF232)</f>
        <v>0</v>
      </c>
      <c r="AH232" s="14"/>
      <c r="AI232" s="14"/>
      <c r="AJ232" s="14"/>
      <c r="AK232" s="15"/>
      <c r="AL232" s="19">
        <f t="shared" ref="AL232:AL244" si="187">COUNTA(AH232:AK232)</f>
        <v>0</v>
      </c>
      <c r="AM232" s="14"/>
      <c r="AN232" s="14"/>
      <c r="AO232" s="14"/>
      <c r="AP232" s="15"/>
      <c r="AQ232" s="19">
        <f t="shared" ref="AQ232:AQ244" si="188">COUNTA(AM232:AP232)</f>
        <v>0</v>
      </c>
      <c r="AR232" s="14"/>
      <c r="AS232" s="14"/>
      <c r="AT232" s="14"/>
      <c r="AU232" s="15"/>
      <c r="AV232" s="30">
        <f t="shared" ref="AV232:AV244" si="189">COUNTA(AR232:AU232)</f>
        <v>0</v>
      </c>
    </row>
    <row r="233" spans="1:48">
      <c r="A233" s="12">
        <v>16</v>
      </c>
      <c r="B233" s="3" t="s">
        <v>1</v>
      </c>
      <c r="C233" s="27" t="s">
        <v>41</v>
      </c>
      <c r="D233" s="14"/>
      <c r="E233" s="14"/>
      <c r="F233" s="14"/>
      <c r="G233" s="15"/>
      <c r="H233" s="19">
        <f t="shared" si="181"/>
        <v>0</v>
      </c>
      <c r="I233" s="14"/>
      <c r="J233" s="14"/>
      <c r="K233" s="14"/>
      <c r="L233" s="15"/>
      <c r="M233" s="19">
        <f t="shared" si="182"/>
        <v>0</v>
      </c>
      <c r="N233" s="14"/>
      <c r="O233" s="14"/>
      <c r="P233" s="14"/>
      <c r="Q233" s="15"/>
      <c r="R233" s="19">
        <f t="shared" si="183"/>
        <v>0</v>
      </c>
      <c r="S233" s="14"/>
      <c r="T233" s="14"/>
      <c r="U233" s="14"/>
      <c r="V233" s="15"/>
      <c r="W233" s="19">
        <f t="shared" si="184"/>
        <v>0</v>
      </c>
      <c r="X233" s="14"/>
      <c r="Y233" s="14"/>
      <c r="Z233" s="14"/>
      <c r="AA233" s="15"/>
      <c r="AB233" s="19">
        <f t="shared" si="185"/>
        <v>0</v>
      </c>
      <c r="AC233" s="14"/>
      <c r="AD233" s="14"/>
      <c r="AE233" s="14"/>
      <c r="AF233" s="15"/>
      <c r="AG233" s="19">
        <f t="shared" si="186"/>
        <v>0</v>
      </c>
      <c r="AH233" s="14"/>
      <c r="AI233" s="14"/>
      <c r="AJ233" s="14"/>
      <c r="AK233" s="15"/>
      <c r="AL233" s="19">
        <f t="shared" si="187"/>
        <v>0</v>
      </c>
      <c r="AM233" s="14"/>
      <c r="AN233" s="14"/>
      <c r="AO233" s="14"/>
      <c r="AP233" s="15"/>
      <c r="AQ233" s="19">
        <f t="shared" si="188"/>
        <v>0</v>
      </c>
      <c r="AR233" s="14"/>
      <c r="AS233" s="14"/>
      <c r="AT233" s="14"/>
      <c r="AU233" s="15"/>
      <c r="AV233" s="30">
        <f t="shared" si="189"/>
        <v>0</v>
      </c>
    </row>
    <row r="234" spans="1:48">
      <c r="A234" s="12">
        <v>16</v>
      </c>
      <c r="B234" s="3" t="s">
        <v>2</v>
      </c>
      <c r="C234" s="27" t="s">
        <v>41</v>
      </c>
      <c r="D234" s="14"/>
      <c r="E234" s="14"/>
      <c r="F234" s="14"/>
      <c r="G234" s="15"/>
      <c r="H234" s="19">
        <f t="shared" si="181"/>
        <v>0</v>
      </c>
      <c r="I234" s="14"/>
      <c r="J234" s="14"/>
      <c r="K234" s="14"/>
      <c r="L234" s="15"/>
      <c r="M234" s="19">
        <f t="shared" si="182"/>
        <v>0</v>
      </c>
      <c r="N234" s="14"/>
      <c r="O234" s="14"/>
      <c r="P234" s="14"/>
      <c r="Q234" s="15"/>
      <c r="R234" s="19">
        <f t="shared" si="183"/>
        <v>0</v>
      </c>
      <c r="S234" s="14"/>
      <c r="T234" s="14"/>
      <c r="U234" s="14"/>
      <c r="V234" s="15"/>
      <c r="W234" s="19">
        <f t="shared" si="184"/>
        <v>0</v>
      </c>
      <c r="X234" s="14"/>
      <c r="Y234" s="14"/>
      <c r="Z234" s="14"/>
      <c r="AA234" s="15"/>
      <c r="AB234" s="19">
        <f t="shared" si="185"/>
        <v>0</v>
      </c>
      <c r="AC234" s="14"/>
      <c r="AD234" s="14"/>
      <c r="AE234" s="14"/>
      <c r="AF234" s="15"/>
      <c r="AG234" s="19">
        <f t="shared" si="186"/>
        <v>0</v>
      </c>
      <c r="AH234" s="14"/>
      <c r="AI234" s="14"/>
      <c r="AJ234" s="14"/>
      <c r="AK234" s="15"/>
      <c r="AL234" s="19">
        <f t="shared" si="187"/>
        <v>0</v>
      </c>
      <c r="AM234" s="14"/>
      <c r="AN234" s="14"/>
      <c r="AO234" s="14"/>
      <c r="AP234" s="15"/>
      <c r="AQ234" s="19">
        <f t="shared" si="188"/>
        <v>0</v>
      </c>
      <c r="AR234" s="14"/>
      <c r="AS234" s="14"/>
      <c r="AT234" s="14"/>
      <c r="AU234" s="15"/>
      <c r="AV234" s="30">
        <f t="shared" si="189"/>
        <v>0</v>
      </c>
    </row>
    <row r="235" spans="1:48">
      <c r="A235" s="12">
        <v>16</v>
      </c>
      <c r="B235" s="3" t="s">
        <v>3</v>
      </c>
      <c r="C235" s="27" t="s">
        <v>41</v>
      </c>
      <c r="D235" s="14"/>
      <c r="E235" s="14"/>
      <c r="F235" s="14"/>
      <c r="G235" s="15"/>
      <c r="H235" s="19">
        <f t="shared" si="181"/>
        <v>0</v>
      </c>
      <c r="I235" s="14"/>
      <c r="J235" s="14"/>
      <c r="K235" s="14"/>
      <c r="L235" s="15"/>
      <c r="M235" s="19">
        <f t="shared" si="182"/>
        <v>0</v>
      </c>
      <c r="N235" s="14"/>
      <c r="O235" s="14"/>
      <c r="P235" s="14"/>
      <c r="Q235" s="15"/>
      <c r="R235" s="19">
        <f t="shared" si="183"/>
        <v>0</v>
      </c>
      <c r="S235" s="14"/>
      <c r="T235" s="14"/>
      <c r="U235" s="14"/>
      <c r="V235" s="15"/>
      <c r="W235" s="19">
        <f t="shared" si="184"/>
        <v>0</v>
      </c>
      <c r="X235" s="14"/>
      <c r="Y235" s="14"/>
      <c r="Z235" s="14"/>
      <c r="AA235" s="15"/>
      <c r="AB235" s="19">
        <f t="shared" si="185"/>
        <v>0</v>
      </c>
      <c r="AC235" s="14"/>
      <c r="AD235" s="14"/>
      <c r="AE235" s="14"/>
      <c r="AF235" s="15"/>
      <c r="AG235" s="19">
        <f t="shared" si="186"/>
        <v>0</v>
      </c>
      <c r="AH235" s="14"/>
      <c r="AI235" s="14"/>
      <c r="AJ235" s="14"/>
      <c r="AK235" s="15"/>
      <c r="AL235" s="19">
        <f t="shared" si="187"/>
        <v>0</v>
      </c>
      <c r="AM235" s="14"/>
      <c r="AN235" s="14"/>
      <c r="AO235" s="14"/>
      <c r="AP235" s="15"/>
      <c r="AQ235" s="19">
        <f t="shared" si="188"/>
        <v>0</v>
      </c>
      <c r="AR235" s="14"/>
      <c r="AS235" s="14"/>
      <c r="AT235" s="14"/>
      <c r="AU235" s="15"/>
      <c r="AV235" s="30">
        <f t="shared" si="189"/>
        <v>0</v>
      </c>
    </row>
    <row r="236" spans="1:48">
      <c r="A236" s="12">
        <v>16</v>
      </c>
      <c r="B236" s="3" t="s">
        <v>4</v>
      </c>
      <c r="C236" s="27" t="s">
        <v>41</v>
      </c>
      <c r="D236" s="14"/>
      <c r="E236" s="14"/>
      <c r="F236" s="14"/>
      <c r="G236" s="15"/>
      <c r="H236" s="19">
        <f t="shared" si="181"/>
        <v>0</v>
      </c>
      <c r="I236" s="14"/>
      <c r="J236" s="14"/>
      <c r="K236" s="14"/>
      <c r="L236" s="15"/>
      <c r="M236" s="19">
        <f t="shared" si="182"/>
        <v>0</v>
      </c>
      <c r="N236" s="14"/>
      <c r="O236" s="14"/>
      <c r="P236" s="14"/>
      <c r="Q236" s="15"/>
      <c r="R236" s="19">
        <f t="shared" si="183"/>
        <v>0</v>
      </c>
      <c r="S236" s="14"/>
      <c r="T236" s="14"/>
      <c r="U236" s="14"/>
      <c r="V236" s="15"/>
      <c r="W236" s="19">
        <f t="shared" si="184"/>
        <v>0</v>
      </c>
      <c r="X236" s="14"/>
      <c r="Y236" s="14"/>
      <c r="Z236" s="14"/>
      <c r="AA236" s="15"/>
      <c r="AB236" s="19">
        <f t="shared" si="185"/>
        <v>0</v>
      </c>
      <c r="AC236" s="14"/>
      <c r="AD236" s="14"/>
      <c r="AE236" s="14"/>
      <c r="AF236" s="15"/>
      <c r="AG236" s="19">
        <f t="shared" si="186"/>
        <v>0</v>
      </c>
      <c r="AH236" s="14"/>
      <c r="AI236" s="14"/>
      <c r="AJ236" s="14"/>
      <c r="AK236" s="15"/>
      <c r="AL236" s="19">
        <f t="shared" si="187"/>
        <v>0</v>
      </c>
      <c r="AM236" s="14"/>
      <c r="AN236" s="14"/>
      <c r="AO236" s="14"/>
      <c r="AP236" s="15"/>
      <c r="AQ236" s="19">
        <f t="shared" si="188"/>
        <v>0</v>
      </c>
      <c r="AR236" s="14"/>
      <c r="AS236" s="14"/>
      <c r="AT236" s="14"/>
      <c r="AU236" s="15"/>
      <c r="AV236" s="30">
        <f t="shared" si="189"/>
        <v>0</v>
      </c>
    </row>
    <row r="237" spans="1:48">
      <c r="A237" s="12">
        <v>16</v>
      </c>
      <c r="B237" s="3" t="s">
        <v>5</v>
      </c>
      <c r="C237" s="27" t="s">
        <v>41</v>
      </c>
      <c r="D237" s="14"/>
      <c r="E237" s="14"/>
      <c r="F237" s="14"/>
      <c r="G237" s="15"/>
      <c r="H237" s="19">
        <f t="shared" si="181"/>
        <v>0</v>
      </c>
      <c r="I237" s="14"/>
      <c r="J237" s="14"/>
      <c r="K237" s="14"/>
      <c r="L237" s="15"/>
      <c r="M237" s="19">
        <f t="shared" si="182"/>
        <v>0</v>
      </c>
      <c r="N237" s="14"/>
      <c r="O237" s="14"/>
      <c r="P237" s="14"/>
      <c r="Q237" s="15"/>
      <c r="R237" s="19">
        <f t="shared" si="183"/>
        <v>0</v>
      </c>
      <c r="S237" s="14"/>
      <c r="T237" s="14"/>
      <c r="U237" s="14"/>
      <c r="V237" s="15"/>
      <c r="W237" s="19">
        <f t="shared" si="184"/>
        <v>0</v>
      </c>
      <c r="X237" s="14"/>
      <c r="Y237" s="14"/>
      <c r="Z237" s="14"/>
      <c r="AA237" s="15"/>
      <c r="AB237" s="19">
        <f t="shared" si="185"/>
        <v>0</v>
      </c>
      <c r="AC237" s="14"/>
      <c r="AD237" s="14"/>
      <c r="AE237" s="14"/>
      <c r="AF237" s="15"/>
      <c r="AG237" s="19">
        <f t="shared" si="186"/>
        <v>0</v>
      </c>
      <c r="AH237" s="14"/>
      <c r="AI237" s="14"/>
      <c r="AJ237" s="14"/>
      <c r="AK237" s="15"/>
      <c r="AL237" s="19">
        <f t="shared" si="187"/>
        <v>0</v>
      </c>
      <c r="AM237" s="14"/>
      <c r="AN237" s="14"/>
      <c r="AO237" s="14"/>
      <c r="AP237" s="15"/>
      <c r="AQ237" s="19">
        <f t="shared" si="188"/>
        <v>0</v>
      </c>
      <c r="AR237" s="14"/>
      <c r="AS237" s="14"/>
      <c r="AT237" s="14"/>
      <c r="AU237" s="15"/>
      <c r="AV237" s="30">
        <f t="shared" si="189"/>
        <v>0</v>
      </c>
    </row>
    <row r="238" spans="1:48">
      <c r="A238" s="12">
        <v>16</v>
      </c>
      <c r="B238" s="3" t="s">
        <v>6</v>
      </c>
      <c r="C238" s="27" t="s">
        <v>41</v>
      </c>
      <c r="D238" s="14"/>
      <c r="E238" s="14"/>
      <c r="F238" s="14"/>
      <c r="G238" s="15"/>
      <c r="H238" s="19">
        <f t="shared" si="181"/>
        <v>0</v>
      </c>
      <c r="I238" s="14"/>
      <c r="J238" s="14"/>
      <c r="K238" s="14"/>
      <c r="L238" s="15"/>
      <c r="M238" s="19">
        <f t="shared" si="182"/>
        <v>0</v>
      </c>
      <c r="N238" s="14"/>
      <c r="O238" s="14"/>
      <c r="P238" s="14"/>
      <c r="Q238" s="15"/>
      <c r="R238" s="19">
        <f t="shared" si="183"/>
        <v>0</v>
      </c>
      <c r="S238" s="14"/>
      <c r="T238" s="14"/>
      <c r="U238" s="14"/>
      <c r="V238" s="15"/>
      <c r="W238" s="19">
        <f t="shared" si="184"/>
        <v>0</v>
      </c>
      <c r="X238" s="14"/>
      <c r="Y238" s="14"/>
      <c r="Z238" s="14"/>
      <c r="AA238" s="15"/>
      <c r="AB238" s="19">
        <f t="shared" si="185"/>
        <v>0</v>
      </c>
      <c r="AC238" s="14"/>
      <c r="AD238" s="14"/>
      <c r="AE238" s="14"/>
      <c r="AF238" s="15"/>
      <c r="AG238" s="19">
        <f t="shared" si="186"/>
        <v>0</v>
      </c>
      <c r="AH238" s="14"/>
      <c r="AI238" s="14"/>
      <c r="AJ238" s="14"/>
      <c r="AK238" s="15"/>
      <c r="AL238" s="19">
        <f t="shared" si="187"/>
        <v>0</v>
      </c>
      <c r="AM238" s="14"/>
      <c r="AN238" s="14"/>
      <c r="AO238" s="14"/>
      <c r="AP238" s="15"/>
      <c r="AQ238" s="19">
        <f t="shared" si="188"/>
        <v>0</v>
      </c>
      <c r="AR238" s="14"/>
      <c r="AS238" s="14"/>
      <c r="AT238" s="14"/>
      <c r="AU238" s="15"/>
      <c r="AV238" s="30">
        <f t="shared" si="189"/>
        <v>0</v>
      </c>
    </row>
    <row r="239" spans="1:48">
      <c r="A239" s="12">
        <v>16</v>
      </c>
      <c r="B239" s="3" t="s">
        <v>7</v>
      </c>
      <c r="C239" s="27" t="s">
        <v>41</v>
      </c>
      <c r="D239" s="14"/>
      <c r="E239" s="14"/>
      <c r="F239" s="14"/>
      <c r="G239" s="15"/>
      <c r="H239" s="19">
        <f t="shared" si="181"/>
        <v>0</v>
      </c>
      <c r="I239" s="14"/>
      <c r="J239" s="14"/>
      <c r="K239" s="14"/>
      <c r="L239" s="15"/>
      <c r="M239" s="19">
        <f t="shared" si="182"/>
        <v>0</v>
      </c>
      <c r="N239" s="14"/>
      <c r="O239" s="14"/>
      <c r="P239" s="14"/>
      <c r="Q239" s="15"/>
      <c r="R239" s="19">
        <f t="shared" si="183"/>
        <v>0</v>
      </c>
      <c r="S239" s="14"/>
      <c r="T239" s="14"/>
      <c r="U239" s="14"/>
      <c r="V239" s="15"/>
      <c r="W239" s="19">
        <f t="shared" si="184"/>
        <v>0</v>
      </c>
      <c r="X239" s="14"/>
      <c r="Y239" s="14"/>
      <c r="Z239" s="14"/>
      <c r="AA239" s="15"/>
      <c r="AB239" s="19">
        <f t="shared" si="185"/>
        <v>0</v>
      </c>
      <c r="AC239" s="14"/>
      <c r="AD239" s="14"/>
      <c r="AE239" s="14"/>
      <c r="AF239" s="15"/>
      <c r="AG239" s="19">
        <f t="shared" si="186"/>
        <v>0</v>
      </c>
      <c r="AH239" s="14"/>
      <c r="AI239" s="14"/>
      <c r="AJ239" s="14"/>
      <c r="AK239" s="15"/>
      <c r="AL239" s="19">
        <f t="shared" si="187"/>
        <v>0</v>
      </c>
      <c r="AM239" s="14"/>
      <c r="AN239" s="14"/>
      <c r="AO239" s="14"/>
      <c r="AP239" s="15"/>
      <c r="AQ239" s="19">
        <f t="shared" si="188"/>
        <v>0</v>
      </c>
      <c r="AR239" s="14"/>
      <c r="AS239" s="14"/>
      <c r="AT239" s="14"/>
      <c r="AU239" s="15"/>
      <c r="AV239" s="30">
        <f t="shared" si="189"/>
        <v>0</v>
      </c>
    </row>
    <row r="240" spans="1:48">
      <c r="A240" s="12">
        <v>16</v>
      </c>
      <c r="B240" s="3" t="s">
        <v>22</v>
      </c>
      <c r="C240" s="27" t="s">
        <v>41</v>
      </c>
      <c r="D240" s="14"/>
      <c r="E240" s="14"/>
      <c r="F240" s="14"/>
      <c r="G240" s="15"/>
      <c r="H240" s="19">
        <f t="shared" si="181"/>
        <v>0</v>
      </c>
      <c r="I240" s="14"/>
      <c r="J240" s="14"/>
      <c r="K240" s="14"/>
      <c r="L240" s="15"/>
      <c r="M240" s="19">
        <f t="shared" si="182"/>
        <v>0</v>
      </c>
      <c r="N240" s="14"/>
      <c r="O240" s="14"/>
      <c r="P240" s="14"/>
      <c r="Q240" s="15"/>
      <c r="R240" s="19">
        <f t="shared" si="183"/>
        <v>0</v>
      </c>
      <c r="S240" s="14"/>
      <c r="T240" s="14"/>
      <c r="U240" s="14"/>
      <c r="V240" s="15"/>
      <c r="W240" s="19">
        <f t="shared" si="184"/>
        <v>0</v>
      </c>
      <c r="X240" s="14"/>
      <c r="Y240" s="14"/>
      <c r="Z240" s="14"/>
      <c r="AA240" s="15"/>
      <c r="AB240" s="19">
        <f t="shared" si="185"/>
        <v>0</v>
      </c>
      <c r="AC240" s="14"/>
      <c r="AD240" s="14"/>
      <c r="AE240" s="14"/>
      <c r="AF240" s="15"/>
      <c r="AG240" s="19">
        <f t="shared" si="186"/>
        <v>0</v>
      </c>
      <c r="AH240" s="14"/>
      <c r="AI240" s="14"/>
      <c r="AJ240" s="14"/>
      <c r="AK240" s="15"/>
      <c r="AL240" s="19">
        <f t="shared" si="187"/>
        <v>0</v>
      </c>
      <c r="AM240" s="14"/>
      <c r="AN240" s="14"/>
      <c r="AO240" s="14"/>
      <c r="AP240" s="15"/>
      <c r="AQ240" s="19">
        <f t="shared" si="188"/>
        <v>0</v>
      </c>
      <c r="AR240" s="14"/>
      <c r="AS240" s="14"/>
      <c r="AT240" s="14"/>
      <c r="AU240" s="15"/>
      <c r="AV240" s="30">
        <f t="shared" si="189"/>
        <v>0</v>
      </c>
    </row>
    <row r="241" spans="1:48">
      <c r="A241" s="12">
        <v>16</v>
      </c>
      <c r="B241" s="3" t="s">
        <v>8</v>
      </c>
      <c r="C241" s="27" t="s">
        <v>41</v>
      </c>
      <c r="D241" s="14"/>
      <c r="E241" s="14"/>
      <c r="F241" s="14"/>
      <c r="G241" s="15"/>
      <c r="H241" s="19">
        <f t="shared" si="181"/>
        <v>0</v>
      </c>
      <c r="I241" s="14"/>
      <c r="J241" s="14"/>
      <c r="K241" s="14"/>
      <c r="L241" s="15"/>
      <c r="M241" s="19">
        <f t="shared" si="182"/>
        <v>0</v>
      </c>
      <c r="N241" s="14"/>
      <c r="O241" s="14"/>
      <c r="P241" s="14"/>
      <c r="Q241" s="15"/>
      <c r="R241" s="19">
        <f t="shared" si="183"/>
        <v>0</v>
      </c>
      <c r="S241" s="14"/>
      <c r="T241" s="14"/>
      <c r="U241" s="14"/>
      <c r="V241" s="15"/>
      <c r="W241" s="19">
        <f t="shared" si="184"/>
        <v>0</v>
      </c>
      <c r="X241" s="14"/>
      <c r="Y241" s="14"/>
      <c r="Z241" s="14"/>
      <c r="AA241" s="15"/>
      <c r="AB241" s="19">
        <f t="shared" si="185"/>
        <v>0</v>
      </c>
      <c r="AC241" s="14"/>
      <c r="AD241" s="14"/>
      <c r="AE241" s="14"/>
      <c r="AF241" s="15"/>
      <c r="AG241" s="19">
        <f t="shared" si="186"/>
        <v>0</v>
      </c>
      <c r="AH241" s="14"/>
      <c r="AI241" s="14"/>
      <c r="AJ241" s="14"/>
      <c r="AK241" s="15"/>
      <c r="AL241" s="19">
        <f t="shared" si="187"/>
        <v>0</v>
      </c>
      <c r="AM241" s="14"/>
      <c r="AN241" s="14"/>
      <c r="AO241" s="14"/>
      <c r="AP241" s="15"/>
      <c r="AQ241" s="19">
        <f t="shared" si="188"/>
        <v>0</v>
      </c>
      <c r="AR241" s="14"/>
      <c r="AS241" s="14"/>
      <c r="AT241" s="14"/>
      <c r="AU241" s="15"/>
      <c r="AV241" s="30">
        <f t="shared" si="189"/>
        <v>0</v>
      </c>
    </row>
    <row r="242" spans="1:48">
      <c r="A242" s="12">
        <v>16</v>
      </c>
      <c r="B242" s="3" t="s">
        <v>74</v>
      </c>
      <c r="C242" s="27" t="s">
        <v>41</v>
      </c>
      <c r="D242" s="14"/>
      <c r="E242" s="14"/>
      <c r="F242" s="14"/>
      <c r="G242" s="15"/>
      <c r="H242" s="19">
        <f t="shared" si="181"/>
        <v>0</v>
      </c>
      <c r="I242" s="14"/>
      <c r="J242" s="14"/>
      <c r="K242" s="14"/>
      <c r="L242" s="15"/>
      <c r="M242" s="19">
        <f t="shared" si="182"/>
        <v>0</v>
      </c>
      <c r="N242" s="14"/>
      <c r="O242" s="14"/>
      <c r="P242" s="14"/>
      <c r="Q242" s="15"/>
      <c r="R242" s="19">
        <f t="shared" si="183"/>
        <v>0</v>
      </c>
      <c r="S242" s="14"/>
      <c r="T242" s="14"/>
      <c r="U242" s="14"/>
      <c r="V242" s="15"/>
      <c r="W242" s="19">
        <f t="shared" si="184"/>
        <v>0</v>
      </c>
      <c r="X242" s="14"/>
      <c r="Y242" s="14"/>
      <c r="Z242" s="14"/>
      <c r="AA242" s="15"/>
      <c r="AB242" s="19">
        <f t="shared" si="185"/>
        <v>0</v>
      </c>
      <c r="AC242" s="14"/>
      <c r="AD242" s="14"/>
      <c r="AE242" s="14"/>
      <c r="AF242" s="15"/>
      <c r="AG242" s="19">
        <f t="shared" si="186"/>
        <v>0</v>
      </c>
      <c r="AH242" s="14"/>
      <c r="AI242" s="14"/>
      <c r="AJ242" s="14"/>
      <c r="AK242" s="15"/>
      <c r="AL242" s="19">
        <f t="shared" si="187"/>
        <v>0</v>
      </c>
      <c r="AM242" s="14"/>
      <c r="AN242" s="14"/>
      <c r="AO242" s="14"/>
      <c r="AP242" s="15"/>
      <c r="AQ242" s="19">
        <f t="shared" si="188"/>
        <v>0</v>
      </c>
      <c r="AR242" s="14"/>
      <c r="AS242" s="14"/>
      <c r="AT242" s="14"/>
      <c r="AU242" s="15"/>
      <c r="AV242" s="30">
        <f t="shared" si="189"/>
        <v>0</v>
      </c>
    </row>
    <row r="243" spans="1:48">
      <c r="A243" s="12">
        <v>16</v>
      </c>
      <c r="B243" s="3" t="s">
        <v>9</v>
      </c>
      <c r="C243" s="27" t="s">
        <v>41</v>
      </c>
      <c r="D243" s="14"/>
      <c r="E243" s="14"/>
      <c r="F243" s="14"/>
      <c r="G243" s="15"/>
      <c r="H243" s="19">
        <f t="shared" si="181"/>
        <v>0</v>
      </c>
      <c r="I243" s="14"/>
      <c r="J243" s="14"/>
      <c r="K243" s="14"/>
      <c r="L243" s="15"/>
      <c r="M243" s="19">
        <f t="shared" si="182"/>
        <v>0</v>
      </c>
      <c r="N243" s="14"/>
      <c r="O243" s="14"/>
      <c r="P243" s="14"/>
      <c r="Q243" s="15"/>
      <c r="R243" s="19">
        <f t="shared" si="183"/>
        <v>0</v>
      </c>
      <c r="S243" s="14"/>
      <c r="T243" s="14"/>
      <c r="U243" s="14"/>
      <c r="V243" s="15"/>
      <c r="W243" s="19">
        <f t="shared" si="184"/>
        <v>0</v>
      </c>
      <c r="X243" s="14"/>
      <c r="Y243" s="14"/>
      <c r="Z243" s="14"/>
      <c r="AA243" s="15"/>
      <c r="AB243" s="19">
        <f t="shared" si="185"/>
        <v>0</v>
      </c>
      <c r="AC243" s="14"/>
      <c r="AD243" s="14"/>
      <c r="AE243" s="14"/>
      <c r="AF243" s="15"/>
      <c r="AG243" s="19">
        <f t="shared" si="186"/>
        <v>0</v>
      </c>
      <c r="AH243" s="14"/>
      <c r="AI243" s="14"/>
      <c r="AJ243" s="14"/>
      <c r="AK243" s="15"/>
      <c r="AL243" s="19">
        <f t="shared" si="187"/>
        <v>0</v>
      </c>
      <c r="AM243" s="14"/>
      <c r="AN243" s="14"/>
      <c r="AO243" s="14"/>
      <c r="AP243" s="15"/>
      <c r="AQ243" s="19">
        <f t="shared" si="188"/>
        <v>0</v>
      </c>
      <c r="AR243" s="14"/>
      <c r="AS243" s="14"/>
      <c r="AT243" s="14"/>
      <c r="AU243" s="15"/>
      <c r="AV243" s="30">
        <f t="shared" si="189"/>
        <v>0</v>
      </c>
    </row>
    <row r="244" spans="1:48">
      <c r="A244" s="12">
        <v>16</v>
      </c>
      <c r="B244" s="27" t="s">
        <v>33</v>
      </c>
      <c r="C244" s="27" t="s">
        <v>41</v>
      </c>
      <c r="D244" s="16"/>
      <c r="E244" s="16"/>
      <c r="F244" s="16"/>
      <c r="G244" s="17"/>
      <c r="H244" s="20">
        <f t="shared" si="181"/>
        <v>0</v>
      </c>
      <c r="I244" s="16"/>
      <c r="J244" s="16"/>
      <c r="K244" s="16"/>
      <c r="L244" s="17"/>
      <c r="M244" s="20">
        <f t="shared" si="182"/>
        <v>0</v>
      </c>
      <c r="N244" s="16"/>
      <c r="O244" s="16"/>
      <c r="P244" s="16"/>
      <c r="Q244" s="17"/>
      <c r="R244" s="20">
        <f t="shared" si="183"/>
        <v>0</v>
      </c>
      <c r="S244" s="16"/>
      <c r="T244" s="16"/>
      <c r="U244" s="16"/>
      <c r="V244" s="17"/>
      <c r="W244" s="20">
        <f t="shared" si="184"/>
        <v>0</v>
      </c>
      <c r="X244" s="16"/>
      <c r="Y244" s="16"/>
      <c r="Z244" s="16"/>
      <c r="AA244" s="17"/>
      <c r="AB244" s="20">
        <f t="shared" si="185"/>
        <v>0</v>
      </c>
      <c r="AC244" s="16"/>
      <c r="AD244" s="16"/>
      <c r="AE244" s="16"/>
      <c r="AF244" s="17"/>
      <c r="AG244" s="20">
        <f t="shared" si="186"/>
        <v>0</v>
      </c>
      <c r="AH244" s="16"/>
      <c r="AI244" s="16"/>
      <c r="AJ244" s="16"/>
      <c r="AK244" s="17"/>
      <c r="AL244" s="20">
        <f t="shared" si="187"/>
        <v>0</v>
      </c>
      <c r="AM244" s="16"/>
      <c r="AN244" s="16"/>
      <c r="AO244" s="16"/>
      <c r="AP244" s="17"/>
      <c r="AQ244" s="20">
        <f t="shared" si="188"/>
        <v>0</v>
      </c>
      <c r="AR244" s="16"/>
      <c r="AS244" s="16"/>
      <c r="AT244" s="16"/>
      <c r="AU244" s="17"/>
      <c r="AV244" s="31">
        <f t="shared" si="189"/>
        <v>0</v>
      </c>
    </row>
    <row r="245" spans="1:48">
      <c r="A245" s="12">
        <v>16</v>
      </c>
      <c r="B245" s="32"/>
      <c r="C245" s="33"/>
      <c r="D245" s="34"/>
      <c r="E245" s="35"/>
      <c r="F245" s="35"/>
      <c r="G245" s="35"/>
      <c r="H245" s="36">
        <f t="shared" ref="H245" si="190">SUM(H232:H244)</f>
        <v>0</v>
      </c>
      <c r="I245" s="35"/>
      <c r="J245" s="35"/>
      <c r="K245" s="35"/>
      <c r="L245" s="35"/>
      <c r="M245" s="36">
        <f t="shared" si="143"/>
        <v>0</v>
      </c>
      <c r="N245" s="35"/>
      <c r="O245" s="35"/>
      <c r="P245" s="35"/>
      <c r="Q245" s="35"/>
      <c r="R245" s="36">
        <f t="shared" si="144"/>
        <v>0</v>
      </c>
      <c r="S245" s="35"/>
      <c r="T245" s="35"/>
      <c r="U245" s="35"/>
      <c r="V245" s="35"/>
      <c r="W245" s="36">
        <f t="shared" si="145"/>
        <v>0</v>
      </c>
      <c r="X245" s="35"/>
      <c r="Y245" s="35"/>
      <c r="Z245" s="35"/>
      <c r="AA245" s="35"/>
      <c r="AB245" s="36">
        <f t="shared" si="146"/>
        <v>0</v>
      </c>
      <c r="AC245" s="35"/>
      <c r="AD245" s="35"/>
      <c r="AE245" s="35"/>
      <c r="AF245" s="35"/>
      <c r="AG245" s="36">
        <f t="shared" si="147"/>
        <v>0</v>
      </c>
      <c r="AH245" s="35"/>
      <c r="AI245" s="35"/>
      <c r="AJ245" s="35"/>
      <c r="AK245" s="35"/>
      <c r="AL245" s="36">
        <f t="shared" si="148"/>
        <v>0</v>
      </c>
      <c r="AM245" s="35"/>
      <c r="AN245" s="35"/>
      <c r="AO245" s="35"/>
      <c r="AP245" s="35"/>
      <c r="AQ245" s="36">
        <f t="shared" si="149"/>
        <v>0</v>
      </c>
      <c r="AR245" s="35"/>
      <c r="AS245" s="35"/>
      <c r="AT245" s="35"/>
      <c r="AU245" s="35"/>
      <c r="AV245" s="36">
        <f t="shared" si="150"/>
        <v>0</v>
      </c>
    </row>
    <row r="246" spans="1:48">
      <c r="A246" s="12">
        <v>17</v>
      </c>
      <c r="B246" s="48" t="str">
        <f>"Буква (или иное название) класса "&amp;A246&amp;":"</f>
        <v>Буква (или иное название) класса 17:</v>
      </c>
      <c r="C246" s="49"/>
      <c r="D246" s="50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</row>
    <row r="247" spans="1:48">
      <c r="A247" s="12">
        <v>17</v>
      </c>
      <c r="B247" s="25" t="s">
        <v>0</v>
      </c>
      <c r="C247" s="26" t="s">
        <v>41</v>
      </c>
      <c r="D247" s="14"/>
      <c r="E247" s="14"/>
      <c r="F247" s="14"/>
      <c r="G247" s="15"/>
      <c r="H247" s="19">
        <f t="shared" ref="H247:H259" si="191">COUNTA(D247:G247)</f>
        <v>0</v>
      </c>
      <c r="I247" s="14"/>
      <c r="J247" s="14"/>
      <c r="K247" s="14"/>
      <c r="L247" s="15"/>
      <c r="M247" s="19">
        <f t="shared" ref="M247:M259" si="192">COUNTA(I247:L247)</f>
        <v>0</v>
      </c>
      <c r="N247" s="14"/>
      <c r="O247" s="14"/>
      <c r="P247" s="14"/>
      <c r="Q247" s="15"/>
      <c r="R247" s="19">
        <f t="shared" ref="R247:R259" si="193">COUNTA(N247:Q247)</f>
        <v>0</v>
      </c>
      <c r="S247" s="14"/>
      <c r="T247" s="14"/>
      <c r="U247" s="14"/>
      <c r="V247" s="15"/>
      <c r="W247" s="19">
        <f t="shared" ref="W247:W259" si="194">COUNTA(S247:V247)</f>
        <v>0</v>
      </c>
      <c r="X247" s="14"/>
      <c r="Y247" s="14"/>
      <c r="Z247" s="14"/>
      <c r="AA247" s="15"/>
      <c r="AB247" s="19">
        <f t="shared" ref="AB247:AB259" si="195">COUNTA(X247:AA247)</f>
        <v>0</v>
      </c>
      <c r="AC247" s="14"/>
      <c r="AD247" s="14"/>
      <c r="AE247" s="14"/>
      <c r="AF247" s="15"/>
      <c r="AG247" s="19">
        <f t="shared" ref="AG247:AG259" si="196">COUNTA(AC247:AF247)</f>
        <v>0</v>
      </c>
      <c r="AH247" s="14"/>
      <c r="AI247" s="14"/>
      <c r="AJ247" s="14"/>
      <c r="AK247" s="15"/>
      <c r="AL247" s="19">
        <f t="shared" ref="AL247:AL259" si="197">COUNTA(AH247:AK247)</f>
        <v>0</v>
      </c>
      <c r="AM247" s="14"/>
      <c r="AN247" s="14"/>
      <c r="AO247" s="14"/>
      <c r="AP247" s="15"/>
      <c r="AQ247" s="19">
        <f t="shared" ref="AQ247:AQ259" si="198">COUNTA(AM247:AP247)</f>
        <v>0</v>
      </c>
      <c r="AR247" s="14"/>
      <c r="AS247" s="14"/>
      <c r="AT247" s="14"/>
      <c r="AU247" s="15"/>
      <c r="AV247" s="30">
        <f t="shared" ref="AV247:AV259" si="199">COUNTA(AR247:AU247)</f>
        <v>0</v>
      </c>
    </row>
    <row r="248" spans="1:48">
      <c r="A248" s="12">
        <v>17</v>
      </c>
      <c r="B248" s="3" t="s">
        <v>1</v>
      </c>
      <c r="C248" s="27" t="s">
        <v>41</v>
      </c>
      <c r="D248" s="14"/>
      <c r="E248" s="14"/>
      <c r="F248" s="14"/>
      <c r="G248" s="15"/>
      <c r="H248" s="19">
        <f t="shared" si="191"/>
        <v>0</v>
      </c>
      <c r="I248" s="14"/>
      <c r="J248" s="14"/>
      <c r="K248" s="14"/>
      <c r="L248" s="15"/>
      <c r="M248" s="19">
        <f t="shared" si="192"/>
        <v>0</v>
      </c>
      <c r="N248" s="14"/>
      <c r="O248" s="14"/>
      <c r="P248" s="14"/>
      <c r="Q248" s="15"/>
      <c r="R248" s="19">
        <f t="shared" si="193"/>
        <v>0</v>
      </c>
      <c r="S248" s="14"/>
      <c r="T248" s="14"/>
      <c r="U248" s="14"/>
      <c r="V248" s="15"/>
      <c r="W248" s="19">
        <f t="shared" si="194"/>
        <v>0</v>
      </c>
      <c r="X248" s="14"/>
      <c r="Y248" s="14"/>
      <c r="Z248" s="14"/>
      <c r="AA248" s="15"/>
      <c r="AB248" s="19">
        <f t="shared" si="195"/>
        <v>0</v>
      </c>
      <c r="AC248" s="14"/>
      <c r="AD248" s="14"/>
      <c r="AE248" s="14"/>
      <c r="AF248" s="15"/>
      <c r="AG248" s="19">
        <f t="shared" si="196"/>
        <v>0</v>
      </c>
      <c r="AH248" s="14"/>
      <c r="AI248" s="14"/>
      <c r="AJ248" s="14"/>
      <c r="AK248" s="15"/>
      <c r="AL248" s="19">
        <f t="shared" si="197"/>
        <v>0</v>
      </c>
      <c r="AM248" s="14"/>
      <c r="AN248" s="14"/>
      <c r="AO248" s="14"/>
      <c r="AP248" s="15"/>
      <c r="AQ248" s="19">
        <f t="shared" si="198"/>
        <v>0</v>
      </c>
      <c r="AR248" s="14"/>
      <c r="AS248" s="14"/>
      <c r="AT248" s="14"/>
      <c r="AU248" s="15"/>
      <c r="AV248" s="30">
        <f t="shared" si="199"/>
        <v>0</v>
      </c>
    </row>
    <row r="249" spans="1:48">
      <c r="A249" s="12">
        <v>17</v>
      </c>
      <c r="B249" s="3" t="s">
        <v>2</v>
      </c>
      <c r="C249" s="27" t="s">
        <v>41</v>
      </c>
      <c r="D249" s="14"/>
      <c r="E249" s="14"/>
      <c r="F249" s="14"/>
      <c r="G249" s="15"/>
      <c r="H249" s="19">
        <f t="shared" si="191"/>
        <v>0</v>
      </c>
      <c r="I249" s="14"/>
      <c r="J249" s="14"/>
      <c r="K249" s="14"/>
      <c r="L249" s="15"/>
      <c r="M249" s="19">
        <f t="shared" si="192"/>
        <v>0</v>
      </c>
      <c r="N249" s="14"/>
      <c r="O249" s="14"/>
      <c r="P249" s="14"/>
      <c r="Q249" s="15"/>
      <c r="R249" s="19">
        <f t="shared" si="193"/>
        <v>0</v>
      </c>
      <c r="S249" s="14"/>
      <c r="T249" s="14"/>
      <c r="U249" s="14"/>
      <c r="V249" s="15"/>
      <c r="W249" s="19">
        <f t="shared" si="194"/>
        <v>0</v>
      </c>
      <c r="X249" s="14"/>
      <c r="Y249" s="14"/>
      <c r="Z249" s="14"/>
      <c r="AA249" s="15"/>
      <c r="AB249" s="19">
        <f t="shared" si="195"/>
        <v>0</v>
      </c>
      <c r="AC249" s="14"/>
      <c r="AD249" s="14"/>
      <c r="AE249" s="14"/>
      <c r="AF249" s="15"/>
      <c r="AG249" s="19">
        <f t="shared" si="196"/>
        <v>0</v>
      </c>
      <c r="AH249" s="14"/>
      <c r="AI249" s="14"/>
      <c r="AJ249" s="14"/>
      <c r="AK249" s="15"/>
      <c r="AL249" s="19">
        <f t="shared" si="197"/>
        <v>0</v>
      </c>
      <c r="AM249" s="14"/>
      <c r="AN249" s="14"/>
      <c r="AO249" s="14"/>
      <c r="AP249" s="15"/>
      <c r="AQ249" s="19">
        <f t="shared" si="198"/>
        <v>0</v>
      </c>
      <c r="AR249" s="14"/>
      <c r="AS249" s="14"/>
      <c r="AT249" s="14"/>
      <c r="AU249" s="15"/>
      <c r="AV249" s="30">
        <f t="shared" si="199"/>
        <v>0</v>
      </c>
    </row>
    <row r="250" spans="1:48">
      <c r="A250" s="12">
        <v>17</v>
      </c>
      <c r="B250" s="3" t="s">
        <v>3</v>
      </c>
      <c r="C250" s="27" t="s">
        <v>41</v>
      </c>
      <c r="D250" s="14"/>
      <c r="E250" s="14"/>
      <c r="F250" s="14"/>
      <c r="G250" s="15"/>
      <c r="H250" s="19">
        <f t="shared" si="191"/>
        <v>0</v>
      </c>
      <c r="I250" s="14"/>
      <c r="J250" s="14"/>
      <c r="K250" s="14"/>
      <c r="L250" s="15"/>
      <c r="M250" s="19">
        <f t="shared" si="192"/>
        <v>0</v>
      </c>
      <c r="N250" s="14"/>
      <c r="O250" s="14"/>
      <c r="P250" s="14"/>
      <c r="Q250" s="15"/>
      <c r="R250" s="19">
        <f t="shared" si="193"/>
        <v>0</v>
      </c>
      <c r="S250" s="14"/>
      <c r="T250" s="14"/>
      <c r="U250" s="14"/>
      <c r="V250" s="15"/>
      <c r="W250" s="19">
        <f t="shared" si="194"/>
        <v>0</v>
      </c>
      <c r="X250" s="14"/>
      <c r="Y250" s="14"/>
      <c r="Z250" s="14"/>
      <c r="AA250" s="15"/>
      <c r="AB250" s="19">
        <f t="shared" si="195"/>
        <v>0</v>
      </c>
      <c r="AC250" s="14"/>
      <c r="AD250" s="14"/>
      <c r="AE250" s="14"/>
      <c r="AF250" s="15"/>
      <c r="AG250" s="19">
        <f t="shared" si="196"/>
        <v>0</v>
      </c>
      <c r="AH250" s="14"/>
      <c r="AI250" s="14"/>
      <c r="AJ250" s="14"/>
      <c r="AK250" s="15"/>
      <c r="AL250" s="19">
        <f t="shared" si="197"/>
        <v>0</v>
      </c>
      <c r="AM250" s="14"/>
      <c r="AN250" s="14"/>
      <c r="AO250" s="14"/>
      <c r="AP250" s="15"/>
      <c r="AQ250" s="19">
        <f t="shared" si="198"/>
        <v>0</v>
      </c>
      <c r="AR250" s="14"/>
      <c r="AS250" s="14"/>
      <c r="AT250" s="14"/>
      <c r="AU250" s="15"/>
      <c r="AV250" s="30">
        <f t="shared" si="199"/>
        <v>0</v>
      </c>
    </row>
    <row r="251" spans="1:48">
      <c r="A251" s="12">
        <v>17</v>
      </c>
      <c r="B251" s="3" t="s">
        <v>4</v>
      </c>
      <c r="C251" s="27" t="s">
        <v>41</v>
      </c>
      <c r="D251" s="14"/>
      <c r="E251" s="14"/>
      <c r="F251" s="14"/>
      <c r="G251" s="15"/>
      <c r="H251" s="19">
        <f t="shared" si="191"/>
        <v>0</v>
      </c>
      <c r="I251" s="14"/>
      <c r="J251" s="14"/>
      <c r="K251" s="14"/>
      <c r="L251" s="15"/>
      <c r="M251" s="19">
        <f t="shared" si="192"/>
        <v>0</v>
      </c>
      <c r="N251" s="14"/>
      <c r="O251" s="14"/>
      <c r="P251" s="14"/>
      <c r="Q251" s="15"/>
      <c r="R251" s="19">
        <f t="shared" si="193"/>
        <v>0</v>
      </c>
      <c r="S251" s="14"/>
      <c r="T251" s="14"/>
      <c r="U251" s="14"/>
      <c r="V251" s="15"/>
      <c r="W251" s="19">
        <f t="shared" si="194"/>
        <v>0</v>
      </c>
      <c r="X251" s="14"/>
      <c r="Y251" s="14"/>
      <c r="Z251" s="14"/>
      <c r="AA251" s="15"/>
      <c r="AB251" s="19">
        <f t="shared" si="195"/>
        <v>0</v>
      </c>
      <c r="AC251" s="14"/>
      <c r="AD251" s="14"/>
      <c r="AE251" s="14"/>
      <c r="AF251" s="15"/>
      <c r="AG251" s="19">
        <f t="shared" si="196"/>
        <v>0</v>
      </c>
      <c r="AH251" s="14"/>
      <c r="AI251" s="14"/>
      <c r="AJ251" s="14"/>
      <c r="AK251" s="15"/>
      <c r="AL251" s="19">
        <f t="shared" si="197"/>
        <v>0</v>
      </c>
      <c r="AM251" s="14"/>
      <c r="AN251" s="14"/>
      <c r="AO251" s="14"/>
      <c r="AP251" s="15"/>
      <c r="AQ251" s="19">
        <f t="shared" si="198"/>
        <v>0</v>
      </c>
      <c r="AR251" s="14"/>
      <c r="AS251" s="14"/>
      <c r="AT251" s="14"/>
      <c r="AU251" s="15"/>
      <c r="AV251" s="30">
        <f t="shared" si="199"/>
        <v>0</v>
      </c>
    </row>
    <row r="252" spans="1:48">
      <c r="A252" s="12">
        <v>17</v>
      </c>
      <c r="B252" s="3" t="s">
        <v>5</v>
      </c>
      <c r="C252" s="27" t="s">
        <v>41</v>
      </c>
      <c r="D252" s="14"/>
      <c r="E252" s="14"/>
      <c r="F252" s="14"/>
      <c r="G252" s="15"/>
      <c r="H252" s="19">
        <f t="shared" si="191"/>
        <v>0</v>
      </c>
      <c r="I252" s="14"/>
      <c r="J252" s="14"/>
      <c r="K252" s="14"/>
      <c r="L252" s="15"/>
      <c r="M252" s="19">
        <f t="shared" si="192"/>
        <v>0</v>
      </c>
      <c r="N252" s="14"/>
      <c r="O252" s="14"/>
      <c r="P252" s="14"/>
      <c r="Q252" s="15"/>
      <c r="R252" s="19">
        <f t="shared" si="193"/>
        <v>0</v>
      </c>
      <c r="S252" s="14"/>
      <c r="T252" s="14"/>
      <c r="U252" s="14"/>
      <c r="V252" s="15"/>
      <c r="W252" s="19">
        <f t="shared" si="194"/>
        <v>0</v>
      </c>
      <c r="X252" s="14"/>
      <c r="Y252" s="14"/>
      <c r="Z252" s="14"/>
      <c r="AA252" s="15"/>
      <c r="AB252" s="19">
        <f t="shared" si="195"/>
        <v>0</v>
      </c>
      <c r="AC252" s="14"/>
      <c r="AD252" s="14"/>
      <c r="AE252" s="14"/>
      <c r="AF252" s="15"/>
      <c r="AG252" s="19">
        <f t="shared" si="196"/>
        <v>0</v>
      </c>
      <c r="AH252" s="14"/>
      <c r="AI252" s="14"/>
      <c r="AJ252" s="14"/>
      <c r="AK252" s="15"/>
      <c r="AL252" s="19">
        <f t="shared" si="197"/>
        <v>0</v>
      </c>
      <c r="AM252" s="14"/>
      <c r="AN252" s="14"/>
      <c r="AO252" s="14"/>
      <c r="AP252" s="15"/>
      <c r="AQ252" s="19">
        <f t="shared" si="198"/>
        <v>0</v>
      </c>
      <c r="AR252" s="14"/>
      <c r="AS252" s="14"/>
      <c r="AT252" s="14"/>
      <c r="AU252" s="15"/>
      <c r="AV252" s="30">
        <f t="shared" si="199"/>
        <v>0</v>
      </c>
    </row>
    <row r="253" spans="1:48">
      <c r="A253" s="12">
        <v>17</v>
      </c>
      <c r="B253" s="3" t="s">
        <v>6</v>
      </c>
      <c r="C253" s="27" t="s">
        <v>41</v>
      </c>
      <c r="D253" s="14"/>
      <c r="E253" s="14"/>
      <c r="F253" s="14"/>
      <c r="G253" s="15"/>
      <c r="H253" s="19">
        <f t="shared" si="191"/>
        <v>0</v>
      </c>
      <c r="I253" s="14"/>
      <c r="J253" s="14"/>
      <c r="K253" s="14"/>
      <c r="L253" s="15"/>
      <c r="M253" s="19">
        <f t="shared" si="192"/>
        <v>0</v>
      </c>
      <c r="N253" s="14"/>
      <c r="O253" s="14"/>
      <c r="P253" s="14"/>
      <c r="Q253" s="15"/>
      <c r="R253" s="19">
        <f t="shared" si="193"/>
        <v>0</v>
      </c>
      <c r="S253" s="14"/>
      <c r="T253" s="14"/>
      <c r="U253" s="14"/>
      <c r="V253" s="15"/>
      <c r="W253" s="19">
        <f t="shared" si="194"/>
        <v>0</v>
      </c>
      <c r="X253" s="14"/>
      <c r="Y253" s="14"/>
      <c r="Z253" s="14"/>
      <c r="AA253" s="15"/>
      <c r="AB253" s="19">
        <f t="shared" si="195"/>
        <v>0</v>
      </c>
      <c r="AC253" s="14"/>
      <c r="AD253" s="14"/>
      <c r="AE253" s="14"/>
      <c r="AF253" s="15"/>
      <c r="AG253" s="19">
        <f t="shared" si="196"/>
        <v>0</v>
      </c>
      <c r="AH253" s="14"/>
      <c r="AI253" s="14"/>
      <c r="AJ253" s="14"/>
      <c r="AK253" s="15"/>
      <c r="AL253" s="19">
        <f t="shared" si="197"/>
        <v>0</v>
      </c>
      <c r="AM253" s="14"/>
      <c r="AN253" s="14"/>
      <c r="AO253" s="14"/>
      <c r="AP253" s="15"/>
      <c r="AQ253" s="19">
        <f t="shared" si="198"/>
        <v>0</v>
      </c>
      <c r="AR253" s="14"/>
      <c r="AS253" s="14"/>
      <c r="AT253" s="14"/>
      <c r="AU253" s="15"/>
      <c r="AV253" s="30">
        <f t="shared" si="199"/>
        <v>0</v>
      </c>
    </row>
    <row r="254" spans="1:48">
      <c r="A254" s="12">
        <v>17</v>
      </c>
      <c r="B254" s="3" t="s">
        <v>7</v>
      </c>
      <c r="C254" s="27" t="s">
        <v>41</v>
      </c>
      <c r="D254" s="14"/>
      <c r="E254" s="14"/>
      <c r="F254" s="14"/>
      <c r="G254" s="15"/>
      <c r="H254" s="19">
        <f t="shared" si="191"/>
        <v>0</v>
      </c>
      <c r="I254" s="14"/>
      <c r="J254" s="14"/>
      <c r="K254" s="14"/>
      <c r="L254" s="15"/>
      <c r="M254" s="19">
        <f t="shared" si="192"/>
        <v>0</v>
      </c>
      <c r="N254" s="14"/>
      <c r="O254" s="14"/>
      <c r="P254" s="14"/>
      <c r="Q254" s="15"/>
      <c r="R254" s="19">
        <f t="shared" si="193"/>
        <v>0</v>
      </c>
      <c r="S254" s="14"/>
      <c r="T254" s="14"/>
      <c r="U254" s="14"/>
      <c r="V254" s="15"/>
      <c r="W254" s="19">
        <f t="shared" si="194"/>
        <v>0</v>
      </c>
      <c r="X254" s="14"/>
      <c r="Y254" s="14"/>
      <c r="Z254" s="14"/>
      <c r="AA254" s="15"/>
      <c r="AB254" s="19">
        <f t="shared" si="195"/>
        <v>0</v>
      </c>
      <c r="AC254" s="14"/>
      <c r="AD254" s="14"/>
      <c r="AE254" s="14"/>
      <c r="AF254" s="15"/>
      <c r="AG254" s="19">
        <f t="shared" si="196"/>
        <v>0</v>
      </c>
      <c r="AH254" s="14"/>
      <c r="AI254" s="14"/>
      <c r="AJ254" s="14"/>
      <c r="AK254" s="15"/>
      <c r="AL254" s="19">
        <f t="shared" si="197"/>
        <v>0</v>
      </c>
      <c r="AM254" s="14"/>
      <c r="AN254" s="14"/>
      <c r="AO254" s="14"/>
      <c r="AP254" s="15"/>
      <c r="AQ254" s="19">
        <f t="shared" si="198"/>
        <v>0</v>
      </c>
      <c r="AR254" s="14"/>
      <c r="AS254" s="14"/>
      <c r="AT254" s="14"/>
      <c r="AU254" s="15"/>
      <c r="AV254" s="30">
        <f t="shared" si="199"/>
        <v>0</v>
      </c>
    </row>
    <row r="255" spans="1:48">
      <c r="A255" s="12">
        <v>17</v>
      </c>
      <c r="B255" s="3" t="s">
        <v>22</v>
      </c>
      <c r="C255" s="27" t="s">
        <v>41</v>
      </c>
      <c r="D255" s="14"/>
      <c r="E255" s="14"/>
      <c r="F255" s="14"/>
      <c r="G255" s="15"/>
      <c r="H255" s="19">
        <f t="shared" si="191"/>
        <v>0</v>
      </c>
      <c r="I255" s="14"/>
      <c r="J255" s="14"/>
      <c r="K255" s="14"/>
      <c r="L255" s="15"/>
      <c r="M255" s="19">
        <f t="shared" si="192"/>
        <v>0</v>
      </c>
      <c r="N255" s="14"/>
      <c r="O255" s="14"/>
      <c r="P255" s="14"/>
      <c r="Q255" s="15"/>
      <c r="R255" s="19">
        <f t="shared" si="193"/>
        <v>0</v>
      </c>
      <c r="S255" s="14"/>
      <c r="T255" s="14"/>
      <c r="U255" s="14"/>
      <c r="V255" s="15"/>
      <c r="W255" s="19">
        <f t="shared" si="194"/>
        <v>0</v>
      </c>
      <c r="X255" s="14"/>
      <c r="Y255" s="14"/>
      <c r="Z255" s="14"/>
      <c r="AA255" s="15"/>
      <c r="AB255" s="19">
        <f t="shared" si="195"/>
        <v>0</v>
      </c>
      <c r="AC255" s="14"/>
      <c r="AD255" s="14"/>
      <c r="AE255" s="14"/>
      <c r="AF255" s="15"/>
      <c r="AG255" s="19">
        <f t="shared" si="196"/>
        <v>0</v>
      </c>
      <c r="AH255" s="14"/>
      <c r="AI255" s="14"/>
      <c r="AJ255" s="14"/>
      <c r="AK255" s="15"/>
      <c r="AL255" s="19">
        <f t="shared" si="197"/>
        <v>0</v>
      </c>
      <c r="AM255" s="14"/>
      <c r="AN255" s="14"/>
      <c r="AO255" s="14"/>
      <c r="AP255" s="15"/>
      <c r="AQ255" s="19">
        <f t="shared" si="198"/>
        <v>0</v>
      </c>
      <c r="AR255" s="14"/>
      <c r="AS255" s="14"/>
      <c r="AT255" s="14"/>
      <c r="AU255" s="15"/>
      <c r="AV255" s="30">
        <f t="shared" si="199"/>
        <v>0</v>
      </c>
    </row>
    <row r="256" spans="1:48">
      <c r="A256" s="12">
        <v>17</v>
      </c>
      <c r="B256" s="3" t="s">
        <v>8</v>
      </c>
      <c r="C256" s="27" t="s">
        <v>41</v>
      </c>
      <c r="D256" s="14"/>
      <c r="E256" s="14"/>
      <c r="F256" s="14"/>
      <c r="G256" s="15"/>
      <c r="H256" s="19">
        <f t="shared" si="191"/>
        <v>0</v>
      </c>
      <c r="I256" s="14"/>
      <c r="J256" s="14"/>
      <c r="K256" s="14"/>
      <c r="L256" s="15"/>
      <c r="M256" s="19">
        <f t="shared" si="192"/>
        <v>0</v>
      </c>
      <c r="N256" s="14"/>
      <c r="O256" s="14"/>
      <c r="P256" s="14"/>
      <c r="Q256" s="15"/>
      <c r="R256" s="19">
        <f t="shared" si="193"/>
        <v>0</v>
      </c>
      <c r="S256" s="14"/>
      <c r="T256" s="14"/>
      <c r="U256" s="14"/>
      <c r="V256" s="15"/>
      <c r="W256" s="19">
        <f t="shared" si="194"/>
        <v>0</v>
      </c>
      <c r="X256" s="14"/>
      <c r="Y256" s="14"/>
      <c r="Z256" s="14"/>
      <c r="AA256" s="15"/>
      <c r="AB256" s="19">
        <f t="shared" si="195"/>
        <v>0</v>
      </c>
      <c r="AC256" s="14"/>
      <c r="AD256" s="14"/>
      <c r="AE256" s="14"/>
      <c r="AF256" s="15"/>
      <c r="AG256" s="19">
        <f t="shared" si="196"/>
        <v>0</v>
      </c>
      <c r="AH256" s="14"/>
      <c r="AI256" s="14"/>
      <c r="AJ256" s="14"/>
      <c r="AK256" s="15"/>
      <c r="AL256" s="19">
        <f t="shared" si="197"/>
        <v>0</v>
      </c>
      <c r="AM256" s="14"/>
      <c r="AN256" s="14"/>
      <c r="AO256" s="14"/>
      <c r="AP256" s="15"/>
      <c r="AQ256" s="19">
        <f t="shared" si="198"/>
        <v>0</v>
      </c>
      <c r="AR256" s="14"/>
      <c r="AS256" s="14"/>
      <c r="AT256" s="14"/>
      <c r="AU256" s="15"/>
      <c r="AV256" s="30">
        <f t="shared" si="199"/>
        <v>0</v>
      </c>
    </row>
    <row r="257" spans="1:48">
      <c r="A257" s="12">
        <v>17</v>
      </c>
      <c r="B257" s="3" t="s">
        <v>74</v>
      </c>
      <c r="C257" s="27" t="s">
        <v>41</v>
      </c>
      <c r="D257" s="14"/>
      <c r="E257" s="14"/>
      <c r="F257" s="14"/>
      <c r="G257" s="15"/>
      <c r="H257" s="19">
        <f t="shared" si="191"/>
        <v>0</v>
      </c>
      <c r="I257" s="14"/>
      <c r="J257" s="14"/>
      <c r="K257" s="14"/>
      <c r="L257" s="15"/>
      <c r="M257" s="19">
        <f t="shared" si="192"/>
        <v>0</v>
      </c>
      <c r="N257" s="14"/>
      <c r="O257" s="14"/>
      <c r="P257" s="14"/>
      <c r="Q257" s="15"/>
      <c r="R257" s="19">
        <f t="shared" si="193"/>
        <v>0</v>
      </c>
      <c r="S257" s="14"/>
      <c r="T257" s="14"/>
      <c r="U257" s="14"/>
      <c r="V257" s="15"/>
      <c r="W257" s="19">
        <f t="shared" si="194"/>
        <v>0</v>
      </c>
      <c r="X257" s="14"/>
      <c r="Y257" s="14"/>
      <c r="Z257" s="14"/>
      <c r="AA257" s="15"/>
      <c r="AB257" s="19">
        <f t="shared" si="195"/>
        <v>0</v>
      </c>
      <c r="AC257" s="14"/>
      <c r="AD257" s="14"/>
      <c r="AE257" s="14"/>
      <c r="AF257" s="15"/>
      <c r="AG257" s="19">
        <f t="shared" si="196"/>
        <v>0</v>
      </c>
      <c r="AH257" s="14"/>
      <c r="AI257" s="14"/>
      <c r="AJ257" s="14"/>
      <c r="AK257" s="15"/>
      <c r="AL257" s="19">
        <f t="shared" si="197"/>
        <v>0</v>
      </c>
      <c r="AM257" s="14"/>
      <c r="AN257" s="14"/>
      <c r="AO257" s="14"/>
      <c r="AP257" s="15"/>
      <c r="AQ257" s="19">
        <f t="shared" si="198"/>
        <v>0</v>
      </c>
      <c r="AR257" s="14"/>
      <c r="AS257" s="14"/>
      <c r="AT257" s="14"/>
      <c r="AU257" s="15"/>
      <c r="AV257" s="30">
        <f t="shared" si="199"/>
        <v>0</v>
      </c>
    </row>
    <row r="258" spans="1:48">
      <c r="A258" s="12">
        <v>17</v>
      </c>
      <c r="B258" s="3" t="s">
        <v>9</v>
      </c>
      <c r="C258" s="27" t="s">
        <v>41</v>
      </c>
      <c r="D258" s="14"/>
      <c r="E258" s="14"/>
      <c r="F258" s="14"/>
      <c r="G258" s="15"/>
      <c r="H258" s="19">
        <f t="shared" si="191"/>
        <v>0</v>
      </c>
      <c r="I258" s="14"/>
      <c r="J258" s="14"/>
      <c r="K258" s="14"/>
      <c r="L258" s="15"/>
      <c r="M258" s="19">
        <f t="shared" si="192"/>
        <v>0</v>
      </c>
      <c r="N258" s="14"/>
      <c r="O258" s="14"/>
      <c r="P258" s="14"/>
      <c r="Q258" s="15"/>
      <c r="R258" s="19">
        <f t="shared" si="193"/>
        <v>0</v>
      </c>
      <c r="S258" s="14"/>
      <c r="T258" s="14"/>
      <c r="U258" s="14"/>
      <c r="V258" s="15"/>
      <c r="W258" s="19">
        <f t="shared" si="194"/>
        <v>0</v>
      </c>
      <c r="X258" s="14"/>
      <c r="Y258" s="14"/>
      <c r="Z258" s="14"/>
      <c r="AA258" s="15"/>
      <c r="AB258" s="19">
        <f t="shared" si="195"/>
        <v>0</v>
      </c>
      <c r="AC258" s="14"/>
      <c r="AD258" s="14"/>
      <c r="AE258" s="14"/>
      <c r="AF258" s="15"/>
      <c r="AG258" s="19">
        <f t="shared" si="196"/>
        <v>0</v>
      </c>
      <c r="AH258" s="14"/>
      <c r="AI258" s="14"/>
      <c r="AJ258" s="14"/>
      <c r="AK258" s="15"/>
      <c r="AL258" s="19">
        <f t="shared" si="197"/>
        <v>0</v>
      </c>
      <c r="AM258" s="14"/>
      <c r="AN258" s="14"/>
      <c r="AO258" s="14"/>
      <c r="AP258" s="15"/>
      <c r="AQ258" s="19">
        <f t="shared" si="198"/>
        <v>0</v>
      </c>
      <c r="AR258" s="14"/>
      <c r="AS258" s="14"/>
      <c r="AT258" s="14"/>
      <c r="AU258" s="15"/>
      <c r="AV258" s="30">
        <f t="shared" si="199"/>
        <v>0</v>
      </c>
    </row>
    <row r="259" spans="1:48">
      <c r="A259" s="12">
        <v>17</v>
      </c>
      <c r="B259" s="27" t="s">
        <v>33</v>
      </c>
      <c r="C259" s="27" t="s">
        <v>41</v>
      </c>
      <c r="D259" s="16"/>
      <c r="E259" s="16"/>
      <c r="F259" s="16"/>
      <c r="G259" s="17"/>
      <c r="H259" s="20">
        <f t="shared" si="191"/>
        <v>0</v>
      </c>
      <c r="I259" s="16"/>
      <c r="J259" s="16"/>
      <c r="K259" s="16"/>
      <c r="L259" s="17"/>
      <c r="M259" s="20">
        <f t="shared" si="192"/>
        <v>0</v>
      </c>
      <c r="N259" s="16"/>
      <c r="O259" s="16"/>
      <c r="P259" s="16"/>
      <c r="Q259" s="17"/>
      <c r="R259" s="20">
        <f t="shared" si="193"/>
        <v>0</v>
      </c>
      <c r="S259" s="16"/>
      <c r="T259" s="16"/>
      <c r="U259" s="16"/>
      <c r="V259" s="17"/>
      <c r="W259" s="20">
        <f t="shared" si="194"/>
        <v>0</v>
      </c>
      <c r="X259" s="16"/>
      <c r="Y259" s="16"/>
      <c r="Z259" s="16"/>
      <c r="AA259" s="17"/>
      <c r="AB259" s="20">
        <f t="shared" si="195"/>
        <v>0</v>
      </c>
      <c r="AC259" s="16"/>
      <c r="AD259" s="16"/>
      <c r="AE259" s="16"/>
      <c r="AF259" s="17"/>
      <c r="AG259" s="20">
        <f t="shared" si="196"/>
        <v>0</v>
      </c>
      <c r="AH259" s="16"/>
      <c r="AI259" s="16"/>
      <c r="AJ259" s="16"/>
      <c r="AK259" s="17"/>
      <c r="AL259" s="20">
        <f t="shared" si="197"/>
        <v>0</v>
      </c>
      <c r="AM259" s="16"/>
      <c r="AN259" s="16"/>
      <c r="AO259" s="16"/>
      <c r="AP259" s="17"/>
      <c r="AQ259" s="20">
        <f t="shared" si="198"/>
        <v>0</v>
      </c>
      <c r="AR259" s="16"/>
      <c r="AS259" s="16"/>
      <c r="AT259" s="16"/>
      <c r="AU259" s="17"/>
      <c r="AV259" s="31">
        <f t="shared" si="199"/>
        <v>0</v>
      </c>
    </row>
    <row r="260" spans="1:48">
      <c r="A260" s="12">
        <v>17</v>
      </c>
      <c r="B260" s="32"/>
      <c r="C260" s="33"/>
      <c r="D260" s="34"/>
      <c r="E260" s="35"/>
      <c r="F260" s="35"/>
      <c r="G260" s="35"/>
      <c r="H260" s="36">
        <f t="shared" ref="H260" si="200">SUM(H247:H259)</f>
        <v>0</v>
      </c>
      <c r="I260" s="35"/>
      <c r="J260" s="35"/>
      <c r="K260" s="35"/>
      <c r="L260" s="35"/>
      <c r="M260" s="36">
        <f t="shared" ref="M260:M320" si="201">SUM(M247:M259)</f>
        <v>0</v>
      </c>
      <c r="N260" s="35"/>
      <c r="O260" s="35"/>
      <c r="P260" s="35"/>
      <c r="Q260" s="35"/>
      <c r="R260" s="36">
        <f t="shared" ref="R260:R320" si="202">SUM(R247:R259)</f>
        <v>0</v>
      </c>
      <c r="S260" s="35"/>
      <c r="T260" s="35"/>
      <c r="U260" s="35"/>
      <c r="V260" s="35"/>
      <c r="W260" s="36">
        <f t="shared" ref="W260:W320" si="203">SUM(W247:W259)</f>
        <v>0</v>
      </c>
      <c r="X260" s="35"/>
      <c r="Y260" s="35"/>
      <c r="Z260" s="35"/>
      <c r="AA260" s="35"/>
      <c r="AB260" s="36">
        <f t="shared" ref="AB260:AB320" si="204">SUM(AB247:AB259)</f>
        <v>0</v>
      </c>
      <c r="AC260" s="35"/>
      <c r="AD260" s="35"/>
      <c r="AE260" s="35"/>
      <c r="AF260" s="35"/>
      <c r="AG260" s="36">
        <f t="shared" ref="AG260:AG320" si="205">SUM(AG247:AG259)</f>
        <v>0</v>
      </c>
      <c r="AH260" s="35"/>
      <c r="AI260" s="35"/>
      <c r="AJ260" s="35"/>
      <c r="AK260" s="35"/>
      <c r="AL260" s="36">
        <f t="shared" ref="AL260:AL320" si="206">SUM(AL247:AL259)</f>
        <v>0</v>
      </c>
      <c r="AM260" s="35"/>
      <c r="AN260" s="35"/>
      <c r="AO260" s="35"/>
      <c r="AP260" s="35"/>
      <c r="AQ260" s="36">
        <f t="shared" ref="AQ260:AQ320" si="207">SUM(AQ247:AQ259)</f>
        <v>0</v>
      </c>
      <c r="AR260" s="35"/>
      <c r="AS260" s="35"/>
      <c r="AT260" s="35"/>
      <c r="AU260" s="35"/>
      <c r="AV260" s="36">
        <f t="shared" ref="AV260:AV320" si="208">SUM(AV247:AV259)</f>
        <v>0</v>
      </c>
    </row>
    <row r="261" spans="1:48">
      <c r="A261" s="12">
        <v>18</v>
      </c>
      <c r="B261" s="48" t="str">
        <f>"Буква (или иное название) класса "&amp;A261&amp;":"</f>
        <v>Буква (или иное название) класса 18:</v>
      </c>
      <c r="C261" s="49"/>
      <c r="D261" s="50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</row>
    <row r="262" spans="1:48">
      <c r="A262" s="12">
        <v>18</v>
      </c>
      <c r="B262" s="25" t="s">
        <v>0</v>
      </c>
      <c r="C262" s="26" t="s">
        <v>41</v>
      </c>
      <c r="D262" s="14"/>
      <c r="E262" s="14"/>
      <c r="F262" s="14"/>
      <c r="G262" s="15"/>
      <c r="H262" s="19">
        <f t="shared" ref="H262:H274" si="209">COUNTA(D262:G262)</f>
        <v>0</v>
      </c>
      <c r="I262" s="14"/>
      <c r="J262" s="14"/>
      <c r="K262" s="14"/>
      <c r="L262" s="15"/>
      <c r="M262" s="19">
        <f t="shared" ref="M262:M274" si="210">COUNTA(I262:L262)</f>
        <v>0</v>
      </c>
      <c r="N262" s="14"/>
      <c r="O262" s="14"/>
      <c r="P262" s="14"/>
      <c r="Q262" s="15"/>
      <c r="R262" s="19">
        <f t="shared" ref="R262:R274" si="211">COUNTA(N262:Q262)</f>
        <v>0</v>
      </c>
      <c r="S262" s="14"/>
      <c r="T262" s="14"/>
      <c r="U262" s="14"/>
      <c r="V262" s="15"/>
      <c r="W262" s="19">
        <f t="shared" ref="W262:W274" si="212">COUNTA(S262:V262)</f>
        <v>0</v>
      </c>
      <c r="X262" s="14"/>
      <c r="Y262" s="14"/>
      <c r="Z262" s="14"/>
      <c r="AA262" s="15"/>
      <c r="AB262" s="19">
        <f t="shared" ref="AB262:AB274" si="213">COUNTA(X262:AA262)</f>
        <v>0</v>
      </c>
      <c r="AC262" s="14"/>
      <c r="AD262" s="14"/>
      <c r="AE262" s="14"/>
      <c r="AF262" s="15"/>
      <c r="AG262" s="19">
        <f t="shared" ref="AG262:AG274" si="214">COUNTA(AC262:AF262)</f>
        <v>0</v>
      </c>
      <c r="AH262" s="14"/>
      <c r="AI262" s="14"/>
      <c r="AJ262" s="14"/>
      <c r="AK262" s="15"/>
      <c r="AL262" s="19">
        <f t="shared" ref="AL262:AL274" si="215">COUNTA(AH262:AK262)</f>
        <v>0</v>
      </c>
      <c r="AM262" s="14"/>
      <c r="AN262" s="14"/>
      <c r="AO262" s="14"/>
      <c r="AP262" s="15"/>
      <c r="AQ262" s="19">
        <f t="shared" ref="AQ262:AQ274" si="216">COUNTA(AM262:AP262)</f>
        <v>0</v>
      </c>
      <c r="AR262" s="14"/>
      <c r="AS262" s="14"/>
      <c r="AT262" s="14"/>
      <c r="AU262" s="15"/>
      <c r="AV262" s="30">
        <f t="shared" ref="AV262:AV274" si="217">COUNTA(AR262:AU262)</f>
        <v>0</v>
      </c>
    </row>
    <row r="263" spans="1:48">
      <c r="A263" s="12">
        <v>18</v>
      </c>
      <c r="B263" s="3" t="s">
        <v>1</v>
      </c>
      <c r="C263" s="27" t="s">
        <v>41</v>
      </c>
      <c r="D263" s="14"/>
      <c r="E263" s="14"/>
      <c r="F263" s="14"/>
      <c r="G263" s="15"/>
      <c r="H263" s="19">
        <f t="shared" si="209"/>
        <v>0</v>
      </c>
      <c r="I263" s="14"/>
      <c r="J263" s="14"/>
      <c r="K263" s="14"/>
      <c r="L263" s="15"/>
      <c r="M263" s="19">
        <f t="shared" si="210"/>
        <v>0</v>
      </c>
      <c r="N263" s="14"/>
      <c r="O263" s="14"/>
      <c r="P263" s="14"/>
      <c r="Q263" s="15"/>
      <c r="R263" s="19">
        <f t="shared" si="211"/>
        <v>0</v>
      </c>
      <c r="S263" s="14"/>
      <c r="T263" s="14"/>
      <c r="U263" s="14"/>
      <c r="V263" s="15"/>
      <c r="W263" s="19">
        <f t="shared" si="212"/>
        <v>0</v>
      </c>
      <c r="X263" s="14"/>
      <c r="Y263" s="14"/>
      <c r="Z263" s="14"/>
      <c r="AA263" s="15"/>
      <c r="AB263" s="19">
        <f t="shared" si="213"/>
        <v>0</v>
      </c>
      <c r="AC263" s="14"/>
      <c r="AD263" s="14"/>
      <c r="AE263" s="14"/>
      <c r="AF263" s="15"/>
      <c r="AG263" s="19">
        <f t="shared" si="214"/>
        <v>0</v>
      </c>
      <c r="AH263" s="14"/>
      <c r="AI263" s="14"/>
      <c r="AJ263" s="14"/>
      <c r="AK263" s="15"/>
      <c r="AL263" s="19">
        <f t="shared" si="215"/>
        <v>0</v>
      </c>
      <c r="AM263" s="14"/>
      <c r="AN263" s="14"/>
      <c r="AO263" s="14"/>
      <c r="AP263" s="15"/>
      <c r="AQ263" s="19">
        <f t="shared" si="216"/>
        <v>0</v>
      </c>
      <c r="AR263" s="14"/>
      <c r="AS263" s="14"/>
      <c r="AT263" s="14"/>
      <c r="AU263" s="15"/>
      <c r="AV263" s="30">
        <f t="shared" si="217"/>
        <v>0</v>
      </c>
    </row>
    <row r="264" spans="1:48">
      <c r="A264" s="12">
        <v>18</v>
      </c>
      <c r="B264" s="3" t="s">
        <v>2</v>
      </c>
      <c r="C264" s="27" t="s">
        <v>41</v>
      </c>
      <c r="D264" s="14"/>
      <c r="E264" s="14"/>
      <c r="F264" s="14"/>
      <c r="G264" s="15"/>
      <c r="H264" s="19">
        <f t="shared" si="209"/>
        <v>0</v>
      </c>
      <c r="I264" s="14"/>
      <c r="J264" s="14"/>
      <c r="K264" s="14"/>
      <c r="L264" s="15"/>
      <c r="M264" s="19">
        <f t="shared" si="210"/>
        <v>0</v>
      </c>
      <c r="N264" s="14"/>
      <c r="O264" s="14"/>
      <c r="P264" s="14"/>
      <c r="Q264" s="15"/>
      <c r="R264" s="19">
        <f t="shared" si="211"/>
        <v>0</v>
      </c>
      <c r="S264" s="14"/>
      <c r="T264" s="14"/>
      <c r="U264" s="14"/>
      <c r="V264" s="15"/>
      <c r="W264" s="19">
        <f t="shared" si="212"/>
        <v>0</v>
      </c>
      <c r="X264" s="14"/>
      <c r="Y264" s="14"/>
      <c r="Z264" s="14"/>
      <c r="AA264" s="15"/>
      <c r="AB264" s="19">
        <f t="shared" si="213"/>
        <v>0</v>
      </c>
      <c r="AC264" s="14"/>
      <c r="AD264" s="14"/>
      <c r="AE264" s="14"/>
      <c r="AF264" s="15"/>
      <c r="AG264" s="19">
        <f t="shared" si="214"/>
        <v>0</v>
      </c>
      <c r="AH264" s="14"/>
      <c r="AI264" s="14"/>
      <c r="AJ264" s="14"/>
      <c r="AK264" s="15"/>
      <c r="AL264" s="19">
        <f t="shared" si="215"/>
        <v>0</v>
      </c>
      <c r="AM264" s="14"/>
      <c r="AN264" s="14"/>
      <c r="AO264" s="14"/>
      <c r="AP264" s="15"/>
      <c r="AQ264" s="19">
        <f t="shared" si="216"/>
        <v>0</v>
      </c>
      <c r="AR264" s="14"/>
      <c r="AS264" s="14"/>
      <c r="AT264" s="14"/>
      <c r="AU264" s="15"/>
      <c r="AV264" s="30">
        <f t="shared" si="217"/>
        <v>0</v>
      </c>
    </row>
    <row r="265" spans="1:48">
      <c r="A265" s="12">
        <v>18</v>
      </c>
      <c r="B265" s="3" t="s">
        <v>3</v>
      </c>
      <c r="C265" s="27" t="s">
        <v>41</v>
      </c>
      <c r="D265" s="14"/>
      <c r="E265" s="14"/>
      <c r="F265" s="14"/>
      <c r="G265" s="15"/>
      <c r="H265" s="19">
        <f t="shared" si="209"/>
        <v>0</v>
      </c>
      <c r="I265" s="14"/>
      <c r="J265" s="14"/>
      <c r="K265" s="14"/>
      <c r="L265" s="15"/>
      <c r="M265" s="19">
        <f t="shared" si="210"/>
        <v>0</v>
      </c>
      <c r="N265" s="14"/>
      <c r="O265" s="14"/>
      <c r="P265" s="14"/>
      <c r="Q265" s="15"/>
      <c r="R265" s="19">
        <f t="shared" si="211"/>
        <v>0</v>
      </c>
      <c r="S265" s="14"/>
      <c r="T265" s="14"/>
      <c r="U265" s="14"/>
      <c r="V265" s="15"/>
      <c r="W265" s="19">
        <f t="shared" si="212"/>
        <v>0</v>
      </c>
      <c r="X265" s="14"/>
      <c r="Y265" s="14"/>
      <c r="Z265" s="14"/>
      <c r="AA265" s="15"/>
      <c r="AB265" s="19">
        <f t="shared" si="213"/>
        <v>0</v>
      </c>
      <c r="AC265" s="14"/>
      <c r="AD265" s="14"/>
      <c r="AE265" s="14"/>
      <c r="AF265" s="15"/>
      <c r="AG265" s="19">
        <f t="shared" si="214"/>
        <v>0</v>
      </c>
      <c r="AH265" s="14"/>
      <c r="AI265" s="14"/>
      <c r="AJ265" s="14"/>
      <c r="AK265" s="15"/>
      <c r="AL265" s="19">
        <f t="shared" si="215"/>
        <v>0</v>
      </c>
      <c r="AM265" s="14"/>
      <c r="AN265" s="14"/>
      <c r="AO265" s="14"/>
      <c r="AP265" s="15"/>
      <c r="AQ265" s="19">
        <f t="shared" si="216"/>
        <v>0</v>
      </c>
      <c r="AR265" s="14"/>
      <c r="AS265" s="14"/>
      <c r="AT265" s="14"/>
      <c r="AU265" s="15"/>
      <c r="AV265" s="30">
        <f t="shared" si="217"/>
        <v>0</v>
      </c>
    </row>
    <row r="266" spans="1:48">
      <c r="A266" s="12">
        <v>18</v>
      </c>
      <c r="B266" s="3" t="s">
        <v>4</v>
      </c>
      <c r="C266" s="27" t="s">
        <v>41</v>
      </c>
      <c r="D266" s="14"/>
      <c r="E266" s="14"/>
      <c r="F266" s="14"/>
      <c r="G266" s="15"/>
      <c r="H266" s="19">
        <f t="shared" si="209"/>
        <v>0</v>
      </c>
      <c r="I266" s="14"/>
      <c r="J266" s="14"/>
      <c r="K266" s="14"/>
      <c r="L266" s="15"/>
      <c r="M266" s="19">
        <f t="shared" si="210"/>
        <v>0</v>
      </c>
      <c r="N266" s="14"/>
      <c r="O266" s="14"/>
      <c r="P266" s="14"/>
      <c r="Q266" s="15"/>
      <c r="R266" s="19">
        <f t="shared" si="211"/>
        <v>0</v>
      </c>
      <c r="S266" s="14"/>
      <c r="T266" s="14"/>
      <c r="U266" s="14"/>
      <c r="V266" s="15"/>
      <c r="W266" s="19">
        <f t="shared" si="212"/>
        <v>0</v>
      </c>
      <c r="X266" s="14"/>
      <c r="Y266" s="14"/>
      <c r="Z266" s="14"/>
      <c r="AA266" s="15"/>
      <c r="AB266" s="19">
        <f t="shared" si="213"/>
        <v>0</v>
      </c>
      <c r="AC266" s="14"/>
      <c r="AD266" s="14"/>
      <c r="AE266" s="14"/>
      <c r="AF266" s="15"/>
      <c r="AG266" s="19">
        <f t="shared" si="214"/>
        <v>0</v>
      </c>
      <c r="AH266" s="14"/>
      <c r="AI266" s="14"/>
      <c r="AJ266" s="14"/>
      <c r="AK266" s="15"/>
      <c r="AL266" s="19">
        <f t="shared" si="215"/>
        <v>0</v>
      </c>
      <c r="AM266" s="14"/>
      <c r="AN266" s="14"/>
      <c r="AO266" s="14"/>
      <c r="AP266" s="15"/>
      <c r="AQ266" s="19">
        <f t="shared" si="216"/>
        <v>0</v>
      </c>
      <c r="AR266" s="14"/>
      <c r="AS266" s="14"/>
      <c r="AT266" s="14"/>
      <c r="AU266" s="15"/>
      <c r="AV266" s="30">
        <f t="shared" si="217"/>
        <v>0</v>
      </c>
    </row>
    <row r="267" spans="1:48">
      <c r="A267" s="12">
        <v>18</v>
      </c>
      <c r="B267" s="3" t="s">
        <v>5</v>
      </c>
      <c r="C267" s="27" t="s">
        <v>41</v>
      </c>
      <c r="D267" s="14"/>
      <c r="E267" s="14"/>
      <c r="F267" s="14"/>
      <c r="G267" s="15"/>
      <c r="H267" s="19">
        <f t="shared" si="209"/>
        <v>0</v>
      </c>
      <c r="I267" s="14"/>
      <c r="J267" s="14"/>
      <c r="K267" s="14"/>
      <c r="L267" s="15"/>
      <c r="M267" s="19">
        <f t="shared" si="210"/>
        <v>0</v>
      </c>
      <c r="N267" s="14"/>
      <c r="O267" s="14"/>
      <c r="P267" s="14"/>
      <c r="Q267" s="15"/>
      <c r="R267" s="19">
        <f t="shared" si="211"/>
        <v>0</v>
      </c>
      <c r="S267" s="14"/>
      <c r="T267" s="14"/>
      <c r="U267" s="14"/>
      <c r="V267" s="15"/>
      <c r="W267" s="19">
        <f t="shared" si="212"/>
        <v>0</v>
      </c>
      <c r="X267" s="14"/>
      <c r="Y267" s="14"/>
      <c r="Z267" s="14"/>
      <c r="AA267" s="15"/>
      <c r="AB267" s="19">
        <f t="shared" si="213"/>
        <v>0</v>
      </c>
      <c r="AC267" s="14"/>
      <c r="AD267" s="14"/>
      <c r="AE267" s="14"/>
      <c r="AF267" s="15"/>
      <c r="AG267" s="19">
        <f t="shared" si="214"/>
        <v>0</v>
      </c>
      <c r="AH267" s="14"/>
      <c r="AI267" s="14"/>
      <c r="AJ267" s="14"/>
      <c r="AK267" s="15"/>
      <c r="AL267" s="19">
        <f t="shared" si="215"/>
        <v>0</v>
      </c>
      <c r="AM267" s="14"/>
      <c r="AN267" s="14"/>
      <c r="AO267" s="14"/>
      <c r="AP267" s="15"/>
      <c r="AQ267" s="19">
        <f t="shared" si="216"/>
        <v>0</v>
      </c>
      <c r="AR267" s="14"/>
      <c r="AS267" s="14"/>
      <c r="AT267" s="14"/>
      <c r="AU267" s="15"/>
      <c r="AV267" s="30">
        <f t="shared" si="217"/>
        <v>0</v>
      </c>
    </row>
    <row r="268" spans="1:48">
      <c r="A268" s="12">
        <v>18</v>
      </c>
      <c r="B268" s="3" t="s">
        <v>6</v>
      </c>
      <c r="C268" s="27" t="s">
        <v>41</v>
      </c>
      <c r="D268" s="14"/>
      <c r="E268" s="14"/>
      <c r="F268" s="14"/>
      <c r="G268" s="15"/>
      <c r="H268" s="19">
        <f t="shared" si="209"/>
        <v>0</v>
      </c>
      <c r="I268" s="14"/>
      <c r="J268" s="14"/>
      <c r="K268" s="14"/>
      <c r="L268" s="15"/>
      <c r="M268" s="19">
        <f t="shared" si="210"/>
        <v>0</v>
      </c>
      <c r="N268" s="14"/>
      <c r="O268" s="14"/>
      <c r="P268" s="14"/>
      <c r="Q268" s="15"/>
      <c r="R268" s="19">
        <f t="shared" si="211"/>
        <v>0</v>
      </c>
      <c r="S268" s="14"/>
      <c r="T268" s="14"/>
      <c r="U268" s="14"/>
      <c r="V268" s="15"/>
      <c r="W268" s="19">
        <f t="shared" si="212"/>
        <v>0</v>
      </c>
      <c r="X268" s="14"/>
      <c r="Y268" s="14"/>
      <c r="Z268" s="14"/>
      <c r="AA268" s="15"/>
      <c r="AB268" s="19">
        <f t="shared" si="213"/>
        <v>0</v>
      </c>
      <c r="AC268" s="14"/>
      <c r="AD268" s="14"/>
      <c r="AE268" s="14"/>
      <c r="AF268" s="15"/>
      <c r="AG268" s="19">
        <f t="shared" si="214"/>
        <v>0</v>
      </c>
      <c r="AH268" s="14"/>
      <c r="AI268" s="14"/>
      <c r="AJ268" s="14"/>
      <c r="AK268" s="15"/>
      <c r="AL268" s="19">
        <f t="shared" si="215"/>
        <v>0</v>
      </c>
      <c r="AM268" s="14"/>
      <c r="AN268" s="14"/>
      <c r="AO268" s="14"/>
      <c r="AP268" s="15"/>
      <c r="AQ268" s="19">
        <f t="shared" si="216"/>
        <v>0</v>
      </c>
      <c r="AR268" s="14"/>
      <c r="AS268" s="14"/>
      <c r="AT268" s="14"/>
      <c r="AU268" s="15"/>
      <c r="AV268" s="30">
        <f t="shared" si="217"/>
        <v>0</v>
      </c>
    </row>
    <row r="269" spans="1:48">
      <c r="A269" s="12">
        <v>18</v>
      </c>
      <c r="B269" s="3" t="s">
        <v>7</v>
      </c>
      <c r="C269" s="27" t="s">
        <v>41</v>
      </c>
      <c r="D269" s="14"/>
      <c r="E269" s="14"/>
      <c r="F269" s="14"/>
      <c r="G269" s="15"/>
      <c r="H269" s="19">
        <f t="shared" si="209"/>
        <v>0</v>
      </c>
      <c r="I269" s="14"/>
      <c r="J269" s="14"/>
      <c r="K269" s="14"/>
      <c r="L269" s="15"/>
      <c r="M269" s="19">
        <f t="shared" si="210"/>
        <v>0</v>
      </c>
      <c r="N269" s="14"/>
      <c r="O269" s="14"/>
      <c r="P269" s="14"/>
      <c r="Q269" s="15"/>
      <c r="R269" s="19">
        <f t="shared" si="211"/>
        <v>0</v>
      </c>
      <c r="S269" s="14"/>
      <c r="T269" s="14"/>
      <c r="U269" s="14"/>
      <c r="V269" s="15"/>
      <c r="W269" s="19">
        <f t="shared" si="212"/>
        <v>0</v>
      </c>
      <c r="X269" s="14"/>
      <c r="Y269" s="14"/>
      <c r="Z269" s="14"/>
      <c r="AA269" s="15"/>
      <c r="AB269" s="19">
        <f t="shared" si="213"/>
        <v>0</v>
      </c>
      <c r="AC269" s="14"/>
      <c r="AD269" s="14"/>
      <c r="AE269" s="14"/>
      <c r="AF269" s="15"/>
      <c r="AG269" s="19">
        <f t="shared" si="214"/>
        <v>0</v>
      </c>
      <c r="AH269" s="14"/>
      <c r="AI269" s="14"/>
      <c r="AJ269" s="14"/>
      <c r="AK269" s="15"/>
      <c r="AL269" s="19">
        <f t="shared" si="215"/>
        <v>0</v>
      </c>
      <c r="AM269" s="14"/>
      <c r="AN269" s="14"/>
      <c r="AO269" s="14"/>
      <c r="AP269" s="15"/>
      <c r="AQ269" s="19">
        <f t="shared" si="216"/>
        <v>0</v>
      </c>
      <c r="AR269" s="14"/>
      <c r="AS269" s="14"/>
      <c r="AT269" s="14"/>
      <c r="AU269" s="15"/>
      <c r="AV269" s="30">
        <f t="shared" si="217"/>
        <v>0</v>
      </c>
    </row>
    <row r="270" spans="1:48">
      <c r="A270" s="12">
        <v>18</v>
      </c>
      <c r="B270" s="3" t="s">
        <v>22</v>
      </c>
      <c r="C270" s="27" t="s">
        <v>41</v>
      </c>
      <c r="D270" s="14"/>
      <c r="E270" s="14"/>
      <c r="F270" s="14"/>
      <c r="G270" s="15"/>
      <c r="H270" s="19">
        <f t="shared" si="209"/>
        <v>0</v>
      </c>
      <c r="I270" s="14"/>
      <c r="J270" s="14"/>
      <c r="K270" s="14"/>
      <c r="L270" s="15"/>
      <c r="M270" s="19">
        <f t="shared" si="210"/>
        <v>0</v>
      </c>
      <c r="N270" s="14"/>
      <c r="O270" s="14"/>
      <c r="P270" s="14"/>
      <c r="Q270" s="15"/>
      <c r="R270" s="19">
        <f t="shared" si="211"/>
        <v>0</v>
      </c>
      <c r="S270" s="14"/>
      <c r="T270" s="14"/>
      <c r="U270" s="14"/>
      <c r="V270" s="15"/>
      <c r="W270" s="19">
        <f t="shared" si="212"/>
        <v>0</v>
      </c>
      <c r="X270" s="14"/>
      <c r="Y270" s="14"/>
      <c r="Z270" s="14"/>
      <c r="AA270" s="15"/>
      <c r="AB270" s="19">
        <f t="shared" si="213"/>
        <v>0</v>
      </c>
      <c r="AC270" s="14"/>
      <c r="AD270" s="14"/>
      <c r="AE270" s="14"/>
      <c r="AF270" s="15"/>
      <c r="AG270" s="19">
        <f t="shared" si="214"/>
        <v>0</v>
      </c>
      <c r="AH270" s="14"/>
      <c r="AI270" s="14"/>
      <c r="AJ270" s="14"/>
      <c r="AK270" s="15"/>
      <c r="AL270" s="19">
        <f t="shared" si="215"/>
        <v>0</v>
      </c>
      <c r="AM270" s="14"/>
      <c r="AN270" s="14"/>
      <c r="AO270" s="14"/>
      <c r="AP270" s="15"/>
      <c r="AQ270" s="19">
        <f t="shared" si="216"/>
        <v>0</v>
      </c>
      <c r="AR270" s="14"/>
      <c r="AS270" s="14"/>
      <c r="AT270" s="14"/>
      <c r="AU270" s="15"/>
      <c r="AV270" s="30">
        <f t="shared" si="217"/>
        <v>0</v>
      </c>
    </row>
    <row r="271" spans="1:48">
      <c r="A271" s="12">
        <v>18</v>
      </c>
      <c r="B271" s="3" t="s">
        <v>8</v>
      </c>
      <c r="C271" s="27" t="s">
        <v>41</v>
      </c>
      <c r="D271" s="14"/>
      <c r="E271" s="14"/>
      <c r="F271" s="14"/>
      <c r="G271" s="15"/>
      <c r="H271" s="19">
        <f t="shared" si="209"/>
        <v>0</v>
      </c>
      <c r="I271" s="14"/>
      <c r="J271" s="14"/>
      <c r="K271" s="14"/>
      <c r="L271" s="15"/>
      <c r="M271" s="19">
        <f t="shared" si="210"/>
        <v>0</v>
      </c>
      <c r="N271" s="14"/>
      <c r="O271" s="14"/>
      <c r="P271" s="14"/>
      <c r="Q271" s="15"/>
      <c r="R271" s="19">
        <f t="shared" si="211"/>
        <v>0</v>
      </c>
      <c r="S271" s="14"/>
      <c r="T271" s="14"/>
      <c r="U271" s="14"/>
      <c r="V271" s="15"/>
      <c r="W271" s="19">
        <f t="shared" si="212"/>
        <v>0</v>
      </c>
      <c r="X271" s="14"/>
      <c r="Y271" s="14"/>
      <c r="Z271" s="14"/>
      <c r="AA271" s="15"/>
      <c r="AB271" s="19">
        <f t="shared" si="213"/>
        <v>0</v>
      </c>
      <c r="AC271" s="14"/>
      <c r="AD271" s="14"/>
      <c r="AE271" s="14"/>
      <c r="AF271" s="15"/>
      <c r="AG271" s="19">
        <f t="shared" si="214"/>
        <v>0</v>
      </c>
      <c r="AH271" s="14"/>
      <c r="AI271" s="14"/>
      <c r="AJ271" s="14"/>
      <c r="AK271" s="15"/>
      <c r="AL271" s="19">
        <f t="shared" si="215"/>
        <v>0</v>
      </c>
      <c r="AM271" s="14"/>
      <c r="AN271" s="14"/>
      <c r="AO271" s="14"/>
      <c r="AP271" s="15"/>
      <c r="AQ271" s="19">
        <f t="shared" si="216"/>
        <v>0</v>
      </c>
      <c r="AR271" s="14"/>
      <c r="AS271" s="14"/>
      <c r="AT271" s="14"/>
      <c r="AU271" s="15"/>
      <c r="AV271" s="30">
        <f t="shared" si="217"/>
        <v>0</v>
      </c>
    </row>
    <row r="272" spans="1:48">
      <c r="A272" s="12">
        <v>18</v>
      </c>
      <c r="B272" s="3" t="s">
        <v>74</v>
      </c>
      <c r="C272" s="27" t="s">
        <v>41</v>
      </c>
      <c r="D272" s="14"/>
      <c r="E272" s="14"/>
      <c r="F272" s="14"/>
      <c r="G272" s="15"/>
      <c r="H272" s="19">
        <f t="shared" si="209"/>
        <v>0</v>
      </c>
      <c r="I272" s="14"/>
      <c r="J272" s="14"/>
      <c r="K272" s="14"/>
      <c r="L272" s="15"/>
      <c r="M272" s="19">
        <f t="shared" si="210"/>
        <v>0</v>
      </c>
      <c r="N272" s="14"/>
      <c r="O272" s="14"/>
      <c r="P272" s="14"/>
      <c r="Q272" s="15"/>
      <c r="R272" s="19">
        <f t="shared" si="211"/>
        <v>0</v>
      </c>
      <c r="S272" s="14"/>
      <c r="T272" s="14"/>
      <c r="U272" s="14"/>
      <c r="V272" s="15"/>
      <c r="W272" s="19">
        <f t="shared" si="212"/>
        <v>0</v>
      </c>
      <c r="X272" s="14"/>
      <c r="Y272" s="14"/>
      <c r="Z272" s="14"/>
      <c r="AA272" s="15"/>
      <c r="AB272" s="19">
        <f t="shared" si="213"/>
        <v>0</v>
      </c>
      <c r="AC272" s="14"/>
      <c r="AD272" s="14"/>
      <c r="AE272" s="14"/>
      <c r="AF272" s="15"/>
      <c r="AG272" s="19">
        <f t="shared" si="214"/>
        <v>0</v>
      </c>
      <c r="AH272" s="14"/>
      <c r="AI272" s="14"/>
      <c r="AJ272" s="14"/>
      <c r="AK272" s="15"/>
      <c r="AL272" s="19">
        <f t="shared" si="215"/>
        <v>0</v>
      </c>
      <c r="AM272" s="14"/>
      <c r="AN272" s="14"/>
      <c r="AO272" s="14"/>
      <c r="AP272" s="15"/>
      <c r="AQ272" s="19">
        <f t="shared" si="216"/>
        <v>0</v>
      </c>
      <c r="AR272" s="14"/>
      <c r="AS272" s="14"/>
      <c r="AT272" s="14"/>
      <c r="AU272" s="15"/>
      <c r="AV272" s="30">
        <f t="shared" si="217"/>
        <v>0</v>
      </c>
    </row>
    <row r="273" spans="1:48">
      <c r="A273" s="12">
        <v>18</v>
      </c>
      <c r="B273" s="3" t="s">
        <v>9</v>
      </c>
      <c r="C273" s="27" t="s">
        <v>41</v>
      </c>
      <c r="D273" s="14"/>
      <c r="E273" s="14"/>
      <c r="F273" s="14"/>
      <c r="G273" s="15"/>
      <c r="H273" s="19">
        <f t="shared" si="209"/>
        <v>0</v>
      </c>
      <c r="I273" s="14"/>
      <c r="J273" s="14"/>
      <c r="K273" s="14"/>
      <c r="L273" s="15"/>
      <c r="M273" s="19">
        <f t="shared" si="210"/>
        <v>0</v>
      </c>
      <c r="N273" s="14"/>
      <c r="O273" s="14"/>
      <c r="P273" s="14"/>
      <c r="Q273" s="15"/>
      <c r="R273" s="19">
        <f t="shared" si="211"/>
        <v>0</v>
      </c>
      <c r="S273" s="14"/>
      <c r="T273" s="14"/>
      <c r="U273" s="14"/>
      <c r="V273" s="15"/>
      <c r="W273" s="19">
        <f t="shared" si="212"/>
        <v>0</v>
      </c>
      <c r="X273" s="14"/>
      <c r="Y273" s="14"/>
      <c r="Z273" s="14"/>
      <c r="AA273" s="15"/>
      <c r="AB273" s="19">
        <f t="shared" si="213"/>
        <v>0</v>
      </c>
      <c r="AC273" s="14"/>
      <c r="AD273" s="14"/>
      <c r="AE273" s="14"/>
      <c r="AF273" s="15"/>
      <c r="AG273" s="19">
        <f t="shared" si="214"/>
        <v>0</v>
      </c>
      <c r="AH273" s="14"/>
      <c r="AI273" s="14"/>
      <c r="AJ273" s="14"/>
      <c r="AK273" s="15"/>
      <c r="AL273" s="19">
        <f t="shared" si="215"/>
        <v>0</v>
      </c>
      <c r="AM273" s="14"/>
      <c r="AN273" s="14"/>
      <c r="AO273" s="14"/>
      <c r="AP273" s="15"/>
      <c r="AQ273" s="19">
        <f t="shared" si="216"/>
        <v>0</v>
      </c>
      <c r="AR273" s="14"/>
      <c r="AS273" s="14"/>
      <c r="AT273" s="14"/>
      <c r="AU273" s="15"/>
      <c r="AV273" s="30">
        <f t="shared" si="217"/>
        <v>0</v>
      </c>
    </row>
    <row r="274" spans="1:48">
      <c r="A274" s="12">
        <v>18</v>
      </c>
      <c r="B274" s="27" t="s">
        <v>33</v>
      </c>
      <c r="C274" s="27" t="s">
        <v>41</v>
      </c>
      <c r="D274" s="16"/>
      <c r="E274" s="16"/>
      <c r="F274" s="16"/>
      <c r="G274" s="17"/>
      <c r="H274" s="20">
        <f t="shared" si="209"/>
        <v>0</v>
      </c>
      <c r="I274" s="16"/>
      <c r="J274" s="16"/>
      <c r="K274" s="16"/>
      <c r="L274" s="17"/>
      <c r="M274" s="20">
        <f t="shared" si="210"/>
        <v>0</v>
      </c>
      <c r="N274" s="16"/>
      <c r="O274" s="16"/>
      <c r="P274" s="16"/>
      <c r="Q274" s="17"/>
      <c r="R274" s="20">
        <f t="shared" si="211"/>
        <v>0</v>
      </c>
      <c r="S274" s="16"/>
      <c r="T274" s="16"/>
      <c r="U274" s="16"/>
      <c r="V274" s="17"/>
      <c r="W274" s="20">
        <f t="shared" si="212"/>
        <v>0</v>
      </c>
      <c r="X274" s="16"/>
      <c r="Y274" s="16"/>
      <c r="Z274" s="16"/>
      <c r="AA274" s="17"/>
      <c r="AB274" s="20">
        <f t="shared" si="213"/>
        <v>0</v>
      </c>
      <c r="AC274" s="16"/>
      <c r="AD274" s="16"/>
      <c r="AE274" s="16"/>
      <c r="AF274" s="17"/>
      <c r="AG274" s="20">
        <f t="shared" si="214"/>
        <v>0</v>
      </c>
      <c r="AH274" s="16"/>
      <c r="AI274" s="16"/>
      <c r="AJ274" s="16"/>
      <c r="AK274" s="17"/>
      <c r="AL274" s="20">
        <f t="shared" si="215"/>
        <v>0</v>
      </c>
      <c r="AM274" s="16"/>
      <c r="AN274" s="16"/>
      <c r="AO274" s="16"/>
      <c r="AP274" s="17"/>
      <c r="AQ274" s="20">
        <f t="shared" si="216"/>
        <v>0</v>
      </c>
      <c r="AR274" s="16"/>
      <c r="AS274" s="16"/>
      <c r="AT274" s="16"/>
      <c r="AU274" s="17"/>
      <c r="AV274" s="31">
        <f t="shared" si="217"/>
        <v>0</v>
      </c>
    </row>
    <row r="275" spans="1:48">
      <c r="A275" s="12">
        <v>18</v>
      </c>
      <c r="B275" s="32"/>
      <c r="C275" s="33"/>
      <c r="D275" s="34"/>
      <c r="E275" s="35"/>
      <c r="F275" s="35"/>
      <c r="G275" s="35"/>
      <c r="H275" s="36">
        <f t="shared" ref="H275" si="218">SUM(H262:H274)</f>
        <v>0</v>
      </c>
      <c r="I275" s="35"/>
      <c r="J275" s="35"/>
      <c r="K275" s="35"/>
      <c r="L275" s="35"/>
      <c r="M275" s="36">
        <f t="shared" si="201"/>
        <v>0</v>
      </c>
      <c r="N275" s="35"/>
      <c r="O275" s="35"/>
      <c r="P275" s="35"/>
      <c r="Q275" s="35"/>
      <c r="R275" s="36">
        <f t="shared" si="202"/>
        <v>0</v>
      </c>
      <c r="S275" s="35"/>
      <c r="T275" s="35"/>
      <c r="U275" s="35"/>
      <c r="V275" s="35"/>
      <c r="W275" s="36">
        <f t="shared" si="203"/>
        <v>0</v>
      </c>
      <c r="X275" s="35"/>
      <c r="Y275" s="35"/>
      <c r="Z275" s="35"/>
      <c r="AA275" s="35"/>
      <c r="AB275" s="36">
        <f t="shared" si="204"/>
        <v>0</v>
      </c>
      <c r="AC275" s="35"/>
      <c r="AD275" s="35"/>
      <c r="AE275" s="35"/>
      <c r="AF275" s="35"/>
      <c r="AG275" s="36">
        <f t="shared" si="205"/>
        <v>0</v>
      </c>
      <c r="AH275" s="35"/>
      <c r="AI275" s="35"/>
      <c r="AJ275" s="35"/>
      <c r="AK275" s="35"/>
      <c r="AL275" s="36">
        <f t="shared" si="206"/>
        <v>0</v>
      </c>
      <c r="AM275" s="35"/>
      <c r="AN275" s="35"/>
      <c r="AO275" s="35"/>
      <c r="AP275" s="35"/>
      <c r="AQ275" s="36">
        <f t="shared" si="207"/>
        <v>0</v>
      </c>
      <c r="AR275" s="35"/>
      <c r="AS275" s="35"/>
      <c r="AT275" s="35"/>
      <c r="AU275" s="35"/>
      <c r="AV275" s="36">
        <f t="shared" si="208"/>
        <v>0</v>
      </c>
    </row>
    <row r="276" spans="1:48">
      <c r="A276" s="12">
        <v>19</v>
      </c>
      <c r="B276" s="48" t="str">
        <f>"Буква (или иное название) класса "&amp;A276&amp;":"</f>
        <v>Буква (или иное название) класса 19:</v>
      </c>
      <c r="C276" s="49"/>
      <c r="D276" s="50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</row>
    <row r="277" spans="1:48">
      <c r="A277" s="12">
        <v>19</v>
      </c>
      <c r="B277" s="25" t="s">
        <v>0</v>
      </c>
      <c r="C277" s="26" t="s">
        <v>41</v>
      </c>
      <c r="D277" s="14"/>
      <c r="E277" s="14"/>
      <c r="F277" s="14"/>
      <c r="G277" s="15"/>
      <c r="H277" s="19">
        <f t="shared" ref="H277:H289" si="219">COUNTA(D277:G277)</f>
        <v>0</v>
      </c>
      <c r="I277" s="14"/>
      <c r="J277" s="14"/>
      <c r="K277" s="14"/>
      <c r="L277" s="15"/>
      <c r="M277" s="19">
        <f t="shared" ref="M277:M289" si="220">COUNTA(I277:L277)</f>
        <v>0</v>
      </c>
      <c r="N277" s="14"/>
      <c r="O277" s="14"/>
      <c r="P277" s="14"/>
      <c r="Q277" s="15"/>
      <c r="R277" s="19">
        <f t="shared" ref="R277:R289" si="221">COUNTA(N277:Q277)</f>
        <v>0</v>
      </c>
      <c r="S277" s="14"/>
      <c r="T277" s="14"/>
      <c r="U277" s="14"/>
      <c r="V277" s="15"/>
      <c r="W277" s="19">
        <f t="shared" ref="W277:W289" si="222">COUNTA(S277:V277)</f>
        <v>0</v>
      </c>
      <c r="X277" s="14"/>
      <c r="Y277" s="14"/>
      <c r="Z277" s="14"/>
      <c r="AA277" s="15"/>
      <c r="AB277" s="19">
        <f t="shared" ref="AB277:AB289" si="223">COUNTA(X277:AA277)</f>
        <v>0</v>
      </c>
      <c r="AC277" s="14"/>
      <c r="AD277" s="14"/>
      <c r="AE277" s="14"/>
      <c r="AF277" s="15"/>
      <c r="AG277" s="19">
        <f t="shared" ref="AG277:AG289" si="224">COUNTA(AC277:AF277)</f>
        <v>0</v>
      </c>
      <c r="AH277" s="14"/>
      <c r="AI277" s="14"/>
      <c r="AJ277" s="14"/>
      <c r="AK277" s="15"/>
      <c r="AL277" s="19">
        <f t="shared" ref="AL277:AL289" si="225">COUNTA(AH277:AK277)</f>
        <v>0</v>
      </c>
      <c r="AM277" s="14"/>
      <c r="AN277" s="14"/>
      <c r="AO277" s="14"/>
      <c r="AP277" s="15"/>
      <c r="AQ277" s="19">
        <f t="shared" ref="AQ277:AQ289" si="226">COUNTA(AM277:AP277)</f>
        <v>0</v>
      </c>
      <c r="AR277" s="14"/>
      <c r="AS277" s="14"/>
      <c r="AT277" s="14"/>
      <c r="AU277" s="15"/>
      <c r="AV277" s="30">
        <f t="shared" ref="AV277:AV289" si="227">COUNTA(AR277:AU277)</f>
        <v>0</v>
      </c>
    </row>
    <row r="278" spans="1:48">
      <c r="A278" s="12">
        <v>19</v>
      </c>
      <c r="B278" s="3" t="s">
        <v>1</v>
      </c>
      <c r="C278" s="27" t="s">
        <v>41</v>
      </c>
      <c r="D278" s="14"/>
      <c r="E278" s="14"/>
      <c r="F278" s="14"/>
      <c r="G278" s="15"/>
      <c r="H278" s="19">
        <f t="shared" si="219"/>
        <v>0</v>
      </c>
      <c r="I278" s="14"/>
      <c r="J278" s="14"/>
      <c r="K278" s="14"/>
      <c r="L278" s="15"/>
      <c r="M278" s="19">
        <f t="shared" si="220"/>
        <v>0</v>
      </c>
      <c r="N278" s="14"/>
      <c r="O278" s="14"/>
      <c r="P278" s="14"/>
      <c r="Q278" s="15"/>
      <c r="R278" s="19">
        <f t="shared" si="221"/>
        <v>0</v>
      </c>
      <c r="S278" s="14"/>
      <c r="T278" s="14"/>
      <c r="U278" s="14"/>
      <c r="V278" s="15"/>
      <c r="W278" s="19">
        <f t="shared" si="222"/>
        <v>0</v>
      </c>
      <c r="X278" s="14"/>
      <c r="Y278" s="14"/>
      <c r="Z278" s="14"/>
      <c r="AA278" s="15"/>
      <c r="AB278" s="19">
        <f t="shared" si="223"/>
        <v>0</v>
      </c>
      <c r="AC278" s="14"/>
      <c r="AD278" s="14"/>
      <c r="AE278" s="14"/>
      <c r="AF278" s="15"/>
      <c r="AG278" s="19">
        <f t="shared" si="224"/>
        <v>0</v>
      </c>
      <c r="AH278" s="14"/>
      <c r="AI278" s="14"/>
      <c r="AJ278" s="14"/>
      <c r="AK278" s="15"/>
      <c r="AL278" s="19">
        <f t="shared" si="225"/>
        <v>0</v>
      </c>
      <c r="AM278" s="14"/>
      <c r="AN278" s="14"/>
      <c r="AO278" s="14"/>
      <c r="AP278" s="15"/>
      <c r="AQ278" s="19">
        <f t="shared" si="226"/>
        <v>0</v>
      </c>
      <c r="AR278" s="14"/>
      <c r="AS278" s="14"/>
      <c r="AT278" s="14"/>
      <c r="AU278" s="15"/>
      <c r="AV278" s="30">
        <f t="shared" si="227"/>
        <v>0</v>
      </c>
    </row>
    <row r="279" spans="1:48">
      <c r="A279" s="12">
        <v>19</v>
      </c>
      <c r="B279" s="3" t="s">
        <v>2</v>
      </c>
      <c r="C279" s="27" t="s">
        <v>41</v>
      </c>
      <c r="D279" s="14"/>
      <c r="E279" s="14"/>
      <c r="F279" s="14"/>
      <c r="G279" s="15"/>
      <c r="H279" s="19">
        <f t="shared" si="219"/>
        <v>0</v>
      </c>
      <c r="I279" s="14"/>
      <c r="J279" s="14"/>
      <c r="K279" s="14"/>
      <c r="L279" s="15"/>
      <c r="M279" s="19">
        <f t="shared" si="220"/>
        <v>0</v>
      </c>
      <c r="N279" s="14"/>
      <c r="O279" s="14"/>
      <c r="P279" s="14"/>
      <c r="Q279" s="15"/>
      <c r="R279" s="19">
        <f t="shared" si="221"/>
        <v>0</v>
      </c>
      <c r="S279" s="14"/>
      <c r="T279" s="14"/>
      <c r="U279" s="14"/>
      <c r="V279" s="15"/>
      <c r="W279" s="19">
        <f t="shared" si="222"/>
        <v>0</v>
      </c>
      <c r="X279" s="14"/>
      <c r="Y279" s="14"/>
      <c r="Z279" s="14"/>
      <c r="AA279" s="15"/>
      <c r="AB279" s="19">
        <f t="shared" si="223"/>
        <v>0</v>
      </c>
      <c r="AC279" s="14"/>
      <c r="AD279" s="14"/>
      <c r="AE279" s="14"/>
      <c r="AF279" s="15"/>
      <c r="AG279" s="19">
        <f t="shared" si="224"/>
        <v>0</v>
      </c>
      <c r="AH279" s="14"/>
      <c r="AI279" s="14"/>
      <c r="AJ279" s="14"/>
      <c r="AK279" s="15"/>
      <c r="AL279" s="19">
        <f t="shared" si="225"/>
        <v>0</v>
      </c>
      <c r="AM279" s="14"/>
      <c r="AN279" s="14"/>
      <c r="AO279" s="14"/>
      <c r="AP279" s="15"/>
      <c r="AQ279" s="19">
        <f t="shared" si="226"/>
        <v>0</v>
      </c>
      <c r="AR279" s="14"/>
      <c r="AS279" s="14"/>
      <c r="AT279" s="14"/>
      <c r="AU279" s="15"/>
      <c r="AV279" s="30">
        <f t="shared" si="227"/>
        <v>0</v>
      </c>
    </row>
    <row r="280" spans="1:48">
      <c r="A280" s="12">
        <v>19</v>
      </c>
      <c r="B280" s="3" t="s">
        <v>3</v>
      </c>
      <c r="C280" s="27" t="s">
        <v>41</v>
      </c>
      <c r="D280" s="14"/>
      <c r="E280" s="14"/>
      <c r="F280" s="14"/>
      <c r="G280" s="15"/>
      <c r="H280" s="19">
        <f t="shared" si="219"/>
        <v>0</v>
      </c>
      <c r="I280" s="14"/>
      <c r="J280" s="14"/>
      <c r="K280" s="14"/>
      <c r="L280" s="15"/>
      <c r="M280" s="19">
        <f t="shared" si="220"/>
        <v>0</v>
      </c>
      <c r="N280" s="14"/>
      <c r="O280" s="14"/>
      <c r="P280" s="14"/>
      <c r="Q280" s="15"/>
      <c r="R280" s="19">
        <f t="shared" si="221"/>
        <v>0</v>
      </c>
      <c r="S280" s="14"/>
      <c r="T280" s="14"/>
      <c r="U280" s="14"/>
      <c r="V280" s="15"/>
      <c r="W280" s="19">
        <f t="shared" si="222"/>
        <v>0</v>
      </c>
      <c r="X280" s="14"/>
      <c r="Y280" s="14"/>
      <c r="Z280" s="14"/>
      <c r="AA280" s="15"/>
      <c r="AB280" s="19">
        <f t="shared" si="223"/>
        <v>0</v>
      </c>
      <c r="AC280" s="14"/>
      <c r="AD280" s="14"/>
      <c r="AE280" s="14"/>
      <c r="AF280" s="15"/>
      <c r="AG280" s="19">
        <f t="shared" si="224"/>
        <v>0</v>
      </c>
      <c r="AH280" s="14"/>
      <c r="AI280" s="14"/>
      <c r="AJ280" s="14"/>
      <c r="AK280" s="15"/>
      <c r="AL280" s="19">
        <f t="shared" si="225"/>
        <v>0</v>
      </c>
      <c r="AM280" s="14"/>
      <c r="AN280" s="14"/>
      <c r="AO280" s="14"/>
      <c r="AP280" s="15"/>
      <c r="AQ280" s="19">
        <f t="shared" si="226"/>
        <v>0</v>
      </c>
      <c r="AR280" s="14"/>
      <c r="AS280" s="14"/>
      <c r="AT280" s="14"/>
      <c r="AU280" s="15"/>
      <c r="AV280" s="30">
        <f t="shared" si="227"/>
        <v>0</v>
      </c>
    </row>
    <row r="281" spans="1:48">
      <c r="A281" s="12">
        <v>19</v>
      </c>
      <c r="B281" s="3" t="s">
        <v>4</v>
      </c>
      <c r="C281" s="27" t="s">
        <v>41</v>
      </c>
      <c r="D281" s="14"/>
      <c r="E281" s="14"/>
      <c r="F281" s="14"/>
      <c r="G281" s="15"/>
      <c r="H281" s="19">
        <f t="shared" si="219"/>
        <v>0</v>
      </c>
      <c r="I281" s="14"/>
      <c r="J281" s="14"/>
      <c r="K281" s="14"/>
      <c r="L281" s="15"/>
      <c r="M281" s="19">
        <f t="shared" si="220"/>
        <v>0</v>
      </c>
      <c r="N281" s="14"/>
      <c r="O281" s="14"/>
      <c r="P281" s="14"/>
      <c r="Q281" s="15"/>
      <c r="R281" s="19">
        <f t="shared" si="221"/>
        <v>0</v>
      </c>
      <c r="S281" s="14"/>
      <c r="T281" s="14"/>
      <c r="U281" s="14"/>
      <c r="V281" s="15"/>
      <c r="W281" s="19">
        <f t="shared" si="222"/>
        <v>0</v>
      </c>
      <c r="X281" s="14"/>
      <c r="Y281" s="14"/>
      <c r="Z281" s="14"/>
      <c r="AA281" s="15"/>
      <c r="AB281" s="19">
        <f t="shared" si="223"/>
        <v>0</v>
      </c>
      <c r="AC281" s="14"/>
      <c r="AD281" s="14"/>
      <c r="AE281" s="14"/>
      <c r="AF281" s="15"/>
      <c r="AG281" s="19">
        <f t="shared" si="224"/>
        <v>0</v>
      </c>
      <c r="AH281" s="14"/>
      <c r="AI281" s="14"/>
      <c r="AJ281" s="14"/>
      <c r="AK281" s="15"/>
      <c r="AL281" s="19">
        <f t="shared" si="225"/>
        <v>0</v>
      </c>
      <c r="AM281" s="14"/>
      <c r="AN281" s="14"/>
      <c r="AO281" s="14"/>
      <c r="AP281" s="15"/>
      <c r="AQ281" s="19">
        <f t="shared" si="226"/>
        <v>0</v>
      </c>
      <c r="AR281" s="14"/>
      <c r="AS281" s="14"/>
      <c r="AT281" s="14"/>
      <c r="AU281" s="15"/>
      <c r="AV281" s="30">
        <f t="shared" si="227"/>
        <v>0</v>
      </c>
    </row>
    <row r="282" spans="1:48">
      <c r="A282" s="12">
        <v>19</v>
      </c>
      <c r="B282" s="3" t="s">
        <v>5</v>
      </c>
      <c r="C282" s="27" t="s">
        <v>41</v>
      </c>
      <c r="D282" s="14"/>
      <c r="E282" s="14"/>
      <c r="F282" s="14"/>
      <c r="G282" s="15"/>
      <c r="H282" s="19">
        <f t="shared" si="219"/>
        <v>0</v>
      </c>
      <c r="I282" s="14"/>
      <c r="J282" s="14"/>
      <c r="K282" s="14"/>
      <c r="L282" s="15"/>
      <c r="M282" s="19">
        <f t="shared" si="220"/>
        <v>0</v>
      </c>
      <c r="N282" s="14"/>
      <c r="O282" s="14"/>
      <c r="P282" s="14"/>
      <c r="Q282" s="15"/>
      <c r="R282" s="19">
        <f t="shared" si="221"/>
        <v>0</v>
      </c>
      <c r="S282" s="14"/>
      <c r="T282" s="14"/>
      <c r="U282" s="14"/>
      <c r="V282" s="15"/>
      <c r="W282" s="19">
        <f t="shared" si="222"/>
        <v>0</v>
      </c>
      <c r="X282" s="14"/>
      <c r="Y282" s="14"/>
      <c r="Z282" s="14"/>
      <c r="AA282" s="15"/>
      <c r="AB282" s="19">
        <f t="shared" si="223"/>
        <v>0</v>
      </c>
      <c r="AC282" s="14"/>
      <c r="AD282" s="14"/>
      <c r="AE282" s="14"/>
      <c r="AF282" s="15"/>
      <c r="AG282" s="19">
        <f t="shared" si="224"/>
        <v>0</v>
      </c>
      <c r="AH282" s="14"/>
      <c r="AI282" s="14"/>
      <c r="AJ282" s="14"/>
      <c r="AK282" s="15"/>
      <c r="AL282" s="19">
        <f t="shared" si="225"/>
        <v>0</v>
      </c>
      <c r="AM282" s="14"/>
      <c r="AN282" s="14"/>
      <c r="AO282" s="14"/>
      <c r="AP282" s="15"/>
      <c r="AQ282" s="19">
        <f t="shared" si="226"/>
        <v>0</v>
      </c>
      <c r="AR282" s="14"/>
      <c r="AS282" s="14"/>
      <c r="AT282" s="14"/>
      <c r="AU282" s="15"/>
      <c r="AV282" s="30">
        <f t="shared" si="227"/>
        <v>0</v>
      </c>
    </row>
    <row r="283" spans="1:48">
      <c r="A283" s="12">
        <v>19</v>
      </c>
      <c r="B283" s="3" t="s">
        <v>6</v>
      </c>
      <c r="C283" s="27" t="s">
        <v>41</v>
      </c>
      <c r="D283" s="14"/>
      <c r="E283" s="14"/>
      <c r="F283" s="14"/>
      <c r="G283" s="15"/>
      <c r="H283" s="19">
        <f t="shared" si="219"/>
        <v>0</v>
      </c>
      <c r="I283" s="14"/>
      <c r="J283" s="14"/>
      <c r="K283" s="14"/>
      <c r="L283" s="15"/>
      <c r="M283" s="19">
        <f t="shared" si="220"/>
        <v>0</v>
      </c>
      <c r="N283" s="14"/>
      <c r="O283" s="14"/>
      <c r="P283" s="14"/>
      <c r="Q283" s="15"/>
      <c r="R283" s="19">
        <f t="shared" si="221"/>
        <v>0</v>
      </c>
      <c r="S283" s="14"/>
      <c r="T283" s="14"/>
      <c r="U283" s="14"/>
      <c r="V283" s="15"/>
      <c r="W283" s="19">
        <f t="shared" si="222"/>
        <v>0</v>
      </c>
      <c r="X283" s="14"/>
      <c r="Y283" s="14"/>
      <c r="Z283" s="14"/>
      <c r="AA283" s="15"/>
      <c r="AB283" s="19">
        <f t="shared" si="223"/>
        <v>0</v>
      </c>
      <c r="AC283" s="14"/>
      <c r="AD283" s="14"/>
      <c r="AE283" s="14"/>
      <c r="AF283" s="15"/>
      <c r="AG283" s="19">
        <f t="shared" si="224"/>
        <v>0</v>
      </c>
      <c r="AH283" s="14"/>
      <c r="AI283" s="14"/>
      <c r="AJ283" s="14"/>
      <c r="AK283" s="15"/>
      <c r="AL283" s="19">
        <f t="shared" si="225"/>
        <v>0</v>
      </c>
      <c r="AM283" s="14"/>
      <c r="AN283" s="14"/>
      <c r="AO283" s="14"/>
      <c r="AP283" s="15"/>
      <c r="AQ283" s="19">
        <f t="shared" si="226"/>
        <v>0</v>
      </c>
      <c r="AR283" s="14"/>
      <c r="AS283" s="14"/>
      <c r="AT283" s="14"/>
      <c r="AU283" s="15"/>
      <c r="AV283" s="30">
        <f t="shared" si="227"/>
        <v>0</v>
      </c>
    </row>
    <row r="284" spans="1:48">
      <c r="A284" s="12">
        <v>19</v>
      </c>
      <c r="B284" s="3" t="s">
        <v>7</v>
      </c>
      <c r="C284" s="27" t="s">
        <v>41</v>
      </c>
      <c r="D284" s="14"/>
      <c r="E284" s="14"/>
      <c r="F284" s="14"/>
      <c r="G284" s="15"/>
      <c r="H284" s="19">
        <f t="shared" si="219"/>
        <v>0</v>
      </c>
      <c r="I284" s="14"/>
      <c r="J284" s="14"/>
      <c r="K284" s="14"/>
      <c r="L284" s="15"/>
      <c r="M284" s="19">
        <f t="shared" si="220"/>
        <v>0</v>
      </c>
      <c r="N284" s="14"/>
      <c r="O284" s="14"/>
      <c r="P284" s="14"/>
      <c r="Q284" s="15"/>
      <c r="R284" s="19">
        <f t="shared" si="221"/>
        <v>0</v>
      </c>
      <c r="S284" s="14"/>
      <c r="T284" s="14"/>
      <c r="U284" s="14"/>
      <c r="V284" s="15"/>
      <c r="W284" s="19">
        <f t="shared" si="222"/>
        <v>0</v>
      </c>
      <c r="X284" s="14"/>
      <c r="Y284" s="14"/>
      <c r="Z284" s="14"/>
      <c r="AA284" s="15"/>
      <c r="AB284" s="19">
        <f t="shared" si="223"/>
        <v>0</v>
      </c>
      <c r="AC284" s="14"/>
      <c r="AD284" s="14"/>
      <c r="AE284" s="14"/>
      <c r="AF284" s="15"/>
      <c r="AG284" s="19">
        <f t="shared" si="224"/>
        <v>0</v>
      </c>
      <c r="AH284" s="14"/>
      <c r="AI284" s="14"/>
      <c r="AJ284" s="14"/>
      <c r="AK284" s="15"/>
      <c r="AL284" s="19">
        <f t="shared" si="225"/>
        <v>0</v>
      </c>
      <c r="AM284" s="14"/>
      <c r="AN284" s="14"/>
      <c r="AO284" s="14"/>
      <c r="AP284" s="15"/>
      <c r="AQ284" s="19">
        <f t="shared" si="226"/>
        <v>0</v>
      </c>
      <c r="AR284" s="14"/>
      <c r="AS284" s="14"/>
      <c r="AT284" s="14"/>
      <c r="AU284" s="15"/>
      <c r="AV284" s="30">
        <f t="shared" si="227"/>
        <v>0</v>
      </c>
    </row>
    <row r="285" spans="1:48">
      <c r="A285" s="12">
        <v>19</v>
      </c>
      <c r="B285" s="3" t="s">
        <v>22</v>
      </c>
      <c r="C285" s="27" t="s">
        <v>41</v>
      </c>
      <c r="D285" s="14"/>
      <c r="E285" s="14"/>
      <c r="F285" s="14"/>
      <c r="G285" s="15"/>
      <c r="H285" s="19">
        <f t="shared" si="219"/>
        <v>0</v>
      </c>
      <c r="I285" s="14"/>
      <c r="J285" s="14"/>
      <c r="K285" s="14"/>
      <c r="L285" s="15"/>
      <c r="M285" s="19">
        <f t="shared" si="220"/>
        <v>0</v>
      </c>
      <c r="N285" s="14"/>
      <c r="O285" s="14"/>
      <c r="P285" s="14"/>
      <c r="Q285" s="15"/>
      <c r="R285" s="19">
        <f t="shared" si="221"/>
        <v>0</v>
      </c>
      <c r="S285" s="14"/>
      <c r="T285" s="14"/>
      <c r="U285" s="14"/>
      <c r="V285" s="15"/>
      <c r="W285" s="19">
        <f t="shared" si="222"/>
        <v>0</v>
      </c>
      <c r="X285" s="14"/>
      <c r="Y285" s="14"/>
      <c r="Z285" s="14"/>
      <c r="AA285" s="15"/>
      <c r="AB285" s="19">
        <f t="shared" si="223"/>
        <v>0</v>
      </c>
      <c r="AC285" s="14"/>
      <c r="AD285" s="14"/>
      <c r="AE285" s="14"/>
      <c r="AF285" s="15"/>
      <c r="AG285" s="19">
        <f t="shared" si="224"/>
        <v>0</v>
      </c>
      <c r="AH285" s="14"/>
      <c r="AI285" s="14"/>
      <c r="AJ285" s="14"/>
      <c r="AK285" s="15"/>
      <c r="AL285" s="19">
        <f t="shared" si="225"/>
        <v>0</v>
      </c>
      <c r="AM285" s="14"/>
      <c r="AN285" s="14"/>
      <c r="AO285" s="14"/>
      <c r="AP285" s="15"/>
      <c r="AQ285" s="19">
        <f t="shared" si="226"/>
        <v>0</v>
      </c>
      <c r="AR285" s="14"/>
      <c r="AS285" s="14"/>
      <c r="AT285" s="14"/>
      <c r="AU285" s="15"/>
      <c r="AV285" s="30">
        <f t="shared" si="227"/>
        <v>0</v>
      </c>
    </row>
    <row r="286" spans="1:48">
      <c r="A286" s="12">
        <v>19</v>
      </c>
      <c r="B286" s="3" t="s">
        <v>8</v>
      </c>
      <c r="C286" s="27" t="s">
        <v>41</v>
      </c>
      <c r="D286" s="14"/>
      <c r="E286" s="14"/>
      <c r="F286" s="14"/>
      <c r="G286" s="15"/>
      <c r="H286" s="19">
        <f t="shared" si="219"/>
        <v>0</v>
      </c>
      <c r="I286" s="14"/>
      <c r="J286" s="14"/>
      <c r="K286" s="14"/>
      <c r="L286" s="15"/>
      <c r="M286" s="19">
        <f t="shared" si="220"/>
        <v>0</v>
      </c>
      <c r="N286" s="14"/>
      <c r="O286" s="14"/>
      <c r="P286" s="14"/>
      <c r="Q286" s="15"/>
      <c r="R286" s="19">
        <f t="shared" si="221"/>
        <v>0</v>
      </c>
      <c r="S286" s="14"/>
      <c r="T286" s="14"/>
      <c r="U286" s="14"/>
      <c r="V286" s="15"/>
      <c r="W286" s="19">
        <f t="shared" si="222"/>
        <v>0</v>
      </c>
      <c r="X286" s="14"/>
      <c r="Y286" s="14"/>
      <c r="Z286" s="14"/>
      <c r="AA286" s="15"/>
      <c r="AB286" s="19">
        <f t="shared" si="223"/>
        <v>0</v>
      </c>
      <c r="AC286" s="14"/>
      <c r="AD286" s="14"/>
      <c r="AE286" s="14"/>
      <c r="AF286" s="15"/>
      <c r="AG286" s="19">
        <f t="shared" si="224"/>
        <v>0</v>
      </c>
      <c r="AH286" s="14"/>
      <c r="AI286" s="14"/>
      <c r="AJ286" s="14"/>
      <c r="AK286" s="15"/>
      <c r="AL286" s="19">
        <f t="shared" si="225"/>
        <v>0</v>
      </c>
      <c r="AM286" s="14"/>
      <c r="AN286" s="14"/>
      <c r="AO286" s="14"/>
      <c r="AP286" s="15"/>
      <c r="AQ286" s="19">
        <f t="shared" si="226"/>
        <v>0</v>
      </c>
      <c r="AR286" s="14"/>
      <c r="AS286" s="14"/>
      <c r="AT286" s="14"/>
      <c r="AU286" s="15"/>
      <c r="AV286" s="30">
        <f t="shared" si="227"/>
        <v>0</v>
      </c>
    </row>
    <row r="287" spans="1:48">
      <c r="A287" s="12">
        <v>19</v>
      </c>
      <c r="B287" s="3" t="s">
        <v>74</v>
      </c>
      <c r="C287" s="27" t="s">
        <v>41</v>
      </c>
      <c r="D287" s="14"/>
      <c r="E287" s="14"/>
      <c r="F287" s="14"/>
      <c r="G287" s="15"/>
      <c r="H287" s="19">
        <f t="shared" si="219"/>
        <v>0</v>
      </c>
      <c r="I287" s="14"/>
      <c r="J287" s="14"/>
      <c r="K287" s="14"/>
      <c r="L287" s="15"/>
      <c r="M287" s="19">
        <f t="shared" si="220"/>
        <v>0</v>
      </c>
      <c r="N287" s="14"/>
      <c r="O287" s="14"/>
      <c r="P287" s="14"/>
      <c r="Q287" s="15"/>
      <c r="R287" s="19">
        <f t="shared" si="221"/>
        <v>0</v>
      </c>
      <c r="S287" s="14"/>
      <c r="T287" s="14"/>
      <c r="U287" s="14"/>
      <c r="V287" s="15"/>
      <c r="W287" s="19">
        <f t="shared" si="222"/>
        <v>0</v>
      </c>
      <c r="X287" s="14"/>
      <c r="Y287" s="14"/>
      <c r="Z287" s="14"/>
      <c r="AA287" s="15"/>
      <c r="AB287" s="19">
        <f t="shared" si="223"/>
        <v>0</v>
      </c>
      <c r="AC287" s="14"/>
      <c r="AD287" s="14"/>
      <c r="AE287" s="14"/>
      <c r="AF287" s="15"/>
      <c r="AG287" s="19">
        <f t="shared" si="224"/>
        <v>0</v>
      </c>
      <c r="AH287" s="14"/>
      <c r="AI287" s="14"/>
      <c r="AJ287" s="14"/>
      <c r="AK287" s="15"/>
      <c r="AL287" s="19">
        <f t="shared" si="225"/>
        <v>0</v>
      </c>
      <c r="AM287" s="14"/>
      <c r="AN287" s="14"/>
      <c r="AO287" s="14"/>
      <c r="AP287" s="15"/>
      <c r="AQ287" s="19">
        <f t="shared" si="226"/>
        <v>0</v>
      </c>
      <c r="AR287" s="14"/>
      <c r="AS287" s="14"/>
      <c r="AT287" s="14"/>
      <c r="AU287" s="15"/>
      <c r="AV287" s="30">
        <f t="shared" si="227"/>
        <v>0</v>
      </c>
    </row>
    <row r="288" spans="1:48">
      <c r="A288" s="12">
        <v>19</v>
      </c>
      <c r="B288" s="3" t="s">
        <v>9</v>
      </c>
      <c r="C288" s="27" t="s">
        <v>41</v>
      </c>
      <c r="D288" s="14"/>
      <c r="E288" s="14"/>
      <c r="F288" s="14"/>
      <c r="G288" s="15"/>
      <c r="H288" s="19">
        <f t="shared" si="219"/>
        <v>0</v>
      </c>
      <c r="I288" s="14"/>
      <c r="J288" s="14"/>
      <c r="K288" s="14"/>
      <c r="L288" s="15"/>
      <c r="M288" s="19">
        <f t="shared" si="220"/>
        <v>0</v>
      </c>
      <c r="N288" s="14"/>
      <c r="O288" s="14"/>
      <c r="P288" s="14"/>
      <c r="Q288" s="15"/>
      <c r="R288" s="19">
        <f t="shared" si="221"/>
        <v>0</v>
      </c>
      <c r="S288" s="14"/>
      <c r="T288" s="14"/>
      <c r="U288" s="14"/>
      <c r="V288" s="15"/>
      <c r="W288" s="19">
        <f t="shared" si="222"/>
        <v>0</v>
      </c>
      <c r="X288" s="14"/>
      <c r="Y288" s="14"/>
      <c r="Z288" s="14"/>
      <c r="AA288" s="15"/>
      <c r="AB288" s="19">
        <f t="shared" si="223"/>
        <v>0</v>
      </c>
      <c r="AC288" s="14"/>
      <c r="AD288" s="14"/>
      <c r="AE288" s="14"/>
      <c r="AF288" s="15"/>
      <c r="AG288" s="19">
        <f t="shared" si="224"/>
        <v>0</v>
      </c>
      <c r="AH288" s="14"/>
      <c r="AI288" s="14"/>
      <c r="AJ288" s="14"/>
      <c r="AK288" s="15"/>
      <c r="AL288" s="19">
        <f t="shared" si="225"/>
        <v>0</v>
      </c>
      <c r="AM288" s="14"/>
      <c r="AN288" s="14"/>
      <c r="AO288" s="14"/>
      <c r="AP288" s="15"/>
      <c r="AQ288" s="19">
        <f t="shared" si="226"/>
        <v>0</v>
      </c>
      <c r="AR288" s="14"/>
      <c r="AS288" s="14"/>
      <c r="AT288" s="14"/>
      <c r="AU288" s="15"/>
      <c r="AV288" s="30">
        <f t="shared" si="227"/>
        <v>0</v>
      </c>
    </row>
    <row r="289" spans="1:48">
      <c r="A289" s="12">
        <v>19</v>
      </c>
      <c r="B289" s="27" t="s">
        <v>33</v>
      </c>
      <c r="C289" s="27" t="s">
        <v>41</v>
      </c>
      <c r="D289" s="16"/>
      <c r="E289" s="16"/>
      <c r="F289" s="16"/>
      <c r="G289" s="17"/>
      <c r="H289" s="20">
        <f t="shared" si="219"/>
        <v>0</v>
      </c>
      <c r="I289" s="16"/>
      <c r="J289" s="16"/>
      <c r="K289" s="16"/>
      <c r="L289" s="17"/>
      <c r="M289" s="20">
        <f t="shared" si="220"/>
        <v>0</v>
      </c>
      <c r="N289" s="16"/>
      <c r="O289" s="16"/>
      <c r="P289" s="16"/>
      <c r="Q289" s="17"/>
      <c r="R289" s="20">
        <f t="shared" si="221"/>
        <v>0</v>
      </c>
      <c r="S289" s="16"/>
      <c r="T289" s="16"/>
      <c r="U289" s="16"/>
      <c r="V289" s="17"/>
      <c r="W289" s="20">
        <f t="shared" si="222"/>
        <v>0</v>
      </c>
      <c r="X289" s="16"/>
      <c r="Y289" s="16"/>
      <c r="Z289" s="16"/>
      <c r="AA289" s="17"/>
      <c r="AB289" s="20">
        <f t="shared" si="223"/>
        <v>0</v>
      </c>
      <c r="AC289" s="16"/>
      <c r="AD289" s="16"/>
      <c r="AE289" s="16"/>
      <c r="AF289" s="17"/>
      <c r="AG289" s="20">
        <f t="shared" si="224"/>
        <v>0</v>
      </c>
      <c r="AH289" s="16"/>
      <c r="AI289" s="16"/>
      <c r="AJ289" s="16"/>
      <c r="AK289" s="17"/>
      <c r="AL289" s="20">
        <f t="shared" si="225"/>
        <v>0</v>
      </c>
      <c r="AM289" s="16"/>
      <c r="AN289" s="16"/>
      <c r="AO289" s="16"/>
      <c r="AP289" s="17"/>
      <c r="AQ289" s="20">
        <f t="shared" si="226"/>
        <v>0</v>
      </c>
      <c r="AR289" s="16"/>
      <c r="AS289" s="16"/>
      <c r="AT289" s="16"/>
      <c r="AU289" s="17"/>
      <c r="AV289" s="31">
        <f t="shared" si="227"/>
        <v>0</v>
      </c>
    </row>
    <row r="290" spans="1:48">
      <c r="A290" s="12">
        <v>19</v>
      </c>
      <c r="B290" s="32"/>
      <c r="C290" s="33"/>
      <c r="D290" s="34"/>
      <c r="E290" s="35"/>
      <c r="F290" s="35"/>
      <c r="G290" s="35"/>
      <c r="H290" s="36">
        <f t="shared" ref="H290" si="228">SUM(H277:H289)</f>
        <v>0</v>
      </c>
      <c r="I290" s="35"/>
      <c r="J290" s="35"/>
      <c r="K290" s="35"/>
      <c r="L290" s="35"/>
      <c r="M290" s="36">
        <f t="shared" si="201"/>
        <v>0</v>
      </c>
      <c r="N290" s="35"/>
      <c r="O290" s="35"/>
      <c r="P290" s="35"/>
      <c r="Q290" s="35"/>
      <c r="R290" s="36">
        <f t="shared" si="202"/>
        <v>0</v>
      </c>
      <c r="S290" s="35"/>
      <c r="T290" s="35"/>
      <c r="U290" s="35"/>
      <c r="V290" s="35"/>
      <c r="W290" s="36">
        <f t="shared" si="203"/>
        <v>0</v>
      </c>
      <c r="X290" s="35"/>
      <c r="Y290" s="35"/>
      <c r="Z290" s="35"/>
      <c r="AA290" s="35"/>
      <c r="AB290" s="36">
        <f t="shared" si="204"/>
        <v>0</v>
      </c>
      <c r="AC290" s="35"/>
      <c r="AD290" s="35"/>
      <c r="AE290" s="35"/>
      <c r="AF290" s="35"/>
      <c r="AG290" s="36">
        <f t="shared" si="205"/>
        <v>0</v>
      </c>
      <c r="AH290" s="35"/>
      <c r="AI290" s="35"/>
      <c r="AJ290" s="35"/>
      <c r="AK290" s="35"/>
      <c r="AL290" s="36">
        <f t="shared" si="206"/>
        <v>0</v>
      </c>
      <c r="AM290" s="35"/>
      <c r="AN290" s="35"/>
      <c r="AO290" s="35"/>
      <c r="AP290" s="35"/>
      <c r="AQ290" s="36">
        <f t="shared" si="207"/>
        <v>0</v>
      </c>
      <c r="AR290" s="35"/>
      <c r="AS290" s="35"/>
      <c r="AT290" s="35"/>
      <c r="AU290" s="35"/>
      <c r="AV290" s="36">
        <f t="shared" si="208"/>
        <v>0</v>
      </c>
    </row>
    <row r="291" spans="1:48">
      <c r="A291" s="12">
        <v>20</v>
      </c>
      <c r="B291" s="48" t="str">
        <f>"Буква (или иное название) класса "&amp;A291&amp;":"</f>
        <v>Буква (или иное название) класса 20:</v>
      </c>
      <c r="C291" s="49"/>
      <c r="D291" s="50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</row>
    <row r="292" spans="1:48">
      <c r="A292" s="12">
        <v>20</v>
      </c>
      <c r="B292" s="25" t="s">
        <v>0</v>
      </c>
      <c r="C292" s="26" t="s">
        <v>41</v>
      </c>
      <c r="D292" s="14"/>
      <c r="E292" s="14"/>
      <c r="F292" s="14"/>
      <c r="G292" s="15"/>
      <c r="H292" s="19">
        <f t="shared" ref="H292:H304" si="229">COUNTA(D292:G292)</f>
        <v>0</v>
      </c>
      <c r="I292" s="14"/>
      <c r="J292" s="14"/>
      <c r="K292" s="14"/>
      <c r="L292" s="15"/>
      <c r="M292" s="19">
        <f t="shared" ref="M292:M304" si="230">COUNTA(I292:L292)</f>
        <v>0</v>
      </c>
      <c r="N292" s="14"/>
      <c r="O292" s="14"/>
      <c r="P292" s="14"/>
      <c r="Q292" s="15"/>
      <c r="R292" s="19">
        <f t="shared" ref="R292:R304" si="231">COUNTA(N292:Q292)</f>
        <v>0</v>
      </c>
      <c r="S292" s="14"/>
      <c r="T292" s="14"/>
      <c r="U292" s="14"/>
      <c r="V292" s="15"/>
      <c r="W292" s="19">
        <f t="shared" ref="W292:W304" si="232">COUNTA(S292:V292)</f>
        <v>0</v>
      </c>
      <c r="X292" s="14"/>
      <c r="Y292" s="14"/>
      <c r="Z292" s="14"/>
      <c r="AA292" s="15"/>
      <c r="AB292" s="19">
        <f t="shared" ref="AB292:AB304" si="233">COUNTA(X292:AA292)</f>
        <v>0</v>
      </c>
      <c r="AC292" s="14"/>
      <c r="AD292" s="14"/>
      <c r="AE292" s="14"/>
      <c r="AF292" s="15"/>
      <c r="AG292" s="19">
        <f t="shared" ref="AG292:AG304" si="234">COUNTA(AC292:AF292)</f>
        <v>0</v>
      </c>
      <c r="AH292" s="14"/>
      <c r="AI292" s="14"/>
      <c r="AJ292" s="14"/>
      <c r="AK292" s="15"/>
      <c r="AL292" s="19">
        <f t="shared" ref="AL292:AL304" si="235">COUNTA(AH292:AK292)</f>
        <v>0</v>
      </c>
      <c r="AM292" s="14"/>
      <c r="AN292" s="14"/>
      <c r="AO292" s="14"/>
      <c r="AP292" s="15"/>
      <c r="AQ292" s="19">
        <f t="shared" ref="AQ292:AQ304" si="236">COUNTA(AM292:AP292)</f>
        <v>0</v>
      </c>
      <c r="AR292" s="14"/>
      <c r="AS292" s="14"/>
      <c r="AT292" s="14"/>
      <c r="AU292" s="15"/>
      <c r="AV292" s="30">
        <f t="shared" ref="AV292:AV304" si="237">COUNTA(AR292:AU292)</f>
        <v>0</v>
      </c>
    </row>
    <row r="293" spans="1:48">
      <c r="A293" s="12">
        <v>20</v>
      </c>
      <c r="B293" s="3" t="s">
        <v>1</v>
      </c>
      <c r="C293" s="27" t="s">
        <v>41</v>
      </c>
      <c r="D293" s="14"/>
      <c r="E293" s="14"/>
      <c r="F293" s="14"/>
      <c r="G293" s="15"/>
      <c r="H293" s="19">
        <f t="shared" si="229"/>
        <v>0</v>
      </c>
      <c r="I293" s="14"/>
      <c r="J293" s="14"/>
      <c r="K293" s="14"/>
      <c r="L293" s="15"/>
      <c r="M293" s="19">
        <f t="shared" si="230"/>
        <v>0</v>
      </c>
      <c r="N293" s="14"/>
      <c r="O293" s="14"/>
      <c r="P293" s="14"/>
      <c r="Q293" s="15"/>
      <c r="R293" s="19">
        <f t="shared" si="231"/>
        <v>0</v>
      </c>
      <c r="S293" s="14"/>
      <c r="T293" s="14"/>
      <c r="U293" s="14"/>
      <c r="V293" s="15"/>
      <c r="W293" s="19">
        <f t="shared" si="232"/>
        <v>0</v>
      </c>
      <c r="X293" s="14"/>
      <c r="Y293" s="14"/>
      <c r="Z293" s="14"/>
      <c r="AA293" s="15"/>
      <c r="AB293" s="19">
        <f t="shared" si="233"/>
        <v>0</v>
      </c>
      <c r="AC293" s="14"/>
      <c r="AD293" s="14"/>
      <c r="AE293" s="14"/>
      <c r="AF293" s="15"/>
      <c r="AG293" s="19">
        <f t="shared" si="234"/>
        <v>0</v>
      </c>
      <c r="AH293" s="14"/>
      <c r="AI293" s="14"/>
      <c r="AJ293" s="14"/>
      <c r="AK293" s="15"/>
      <c r="AL293" s="19">
        <f t="shared" si="235"/>
        <v>0</v>
      </c>
      <c r="AM293" s="14"/>
      <c r="AN293" s="14"/>
      <c r="AO293" s="14"/>
      <c r="AP293" s="15"/>
      <c r="AQ293" s="19">
        <f t="shared" si="236"/>
        <v>0</v>
      </c>
      <c r="AR293" s="14"/>
      <c r="AS293" s="14"/>
      <c r="AT293" s="14"/>
      <c r="AU293" s="15"/>
      <c r="AV293" s="30">
        <f t="shared" si="237"/>
        <v>0</v>
      </c>
    </row>
    <row r="294" spans="1:48">
      <c r="A294" s="12">
        <v>20</v>
      </c>
      <c r="B294" s="3" t="s">
        <v>2</v>
      </c>
      <c r="C294" s="27" t="s">
        <v>41</v>
      </c>
      <c r="D294" s="14"/>
      <c r="E294" s="14"/>
      <c r="F294" s="14"/>
      <c r="G294" s="15"/>
      <c r="H294" s="19">
        <f t="shared" si="229"/>
        <v>0</v>
      </c>
      <c r="I294" s="14"/>
      <c r="J294" s="14"/>
      <c r="K294" s="14"/>
      <c r="L294" s="15"/>
      <c r="M294" s="19">
        <f t="shared" si="230"/>
        <v>0</v>
      </c>
      <c r="N294" s="14"/>
      <c r="O294" s="14"/>
      <c r="P294" s="14"/>
      <c r="Q294" s="15"/>
      <c r="R294" s="19">
        <f t="shared" si="231"/>
        <v>0</v>
      </c>
      <c r="S294" s="14"/>
      <c r="T294" s="14"/>
      <c r="U294" s="14"/>
      <c r="V294" s="15"/>
      <c r="W294" s="19">
        <f t="shared" si="232"/>
        <v>0</v>
      </c>
      <c r="X294" s="14"/>
      <c r="Y294" s="14"/>
      <c r="Z294" s="14"/>
      <c r="AA294" s="15"/>
      <c r="AB294" s="19">
        <f t="shared" si="233"/>
        <v>0</v>
      </c>
      <c r="AC294" s="14"/>
      <c r="AD294" s="14"/>
      <c r="AE294" s="14"/>
      <c r="AF294" s="15"/>
      <c r="AG294" s="19">
        <f t="shared" si="234"/>
        <v>0</v>
      </c>
      <c r="AH294" s="14"/>
      <c r="AI294" s="14"/>
      <c r="AJ294" s="14"/>
      <c r="AK294" s="15"/>
      <c r="AL294" s="19">
        <f t="shared" si="235"/>
        <v>0</v>
      </c>
      <c r="AM294" s="14"/>
      <c r="AN294" s="14"/>
      <c r="AO294" s="14"/>
      <c r="AP294" s="15"/>
      <c r="AQ294" s="19">
        <f t="shared" si="236"/>
        <v>0</v>
      </c>
      <c r="AR294" s="14"/>
      <c r="AS294" s="14"/>
      <c r="AT294" s="14"/>
      <c r="AU294" s="15"/>
      <c r="AV294" s="30">
        <f t="shared" si="237"/>
        <v>0</v>
      </c>
    </row>
    <row r="295" spans="1:48">
      <c r="A295" s="12">
        <v>20</v>
      </c>
      <c r="B295" s="3" t="s">
        <v>3</v>
      </c>
      <c r="C295" s="27" t="s">
        <v>41</v>
      </c>
      <c r="D295" s="14"/>
      <c r="E295" s="14"/>
      <c r="F295" s="14"/>
      <c r="G295" s="15"/>
      <c r="H295" s="19">
        <f t="shared" si="229"/>
        <v>0</v>
      </c>
      <c r="I295" s="14"/>
      <c r="J295" s="14"/>
      <c r="K295" s="14"/>
      <c r="L295" s="15"/>
      <c r="M295" s="19">
        <f t="shared" si="230"/>
        <v>0</v>
      </c>
      <c r="N295" s="14"/>
      <c r="O295" s="14"/>
      <c r="P295" s="14"/>
      <c r="Q295" s="15"/>
      <c r="R295" s="19">
        <f t="shared" si="231"/>
        <v>0</v>
      </c>
      <c r="S295" s="14"/>
      <c r="T295" s="14"/>
      <c r="U295" s="14"/>
      <c r="V295" s="15"/>
      <c r="W295" s="19">
        <f t="shared" si="232"/>
        <v>0</v>
      </c>
      <c r="X295" s="14"/>
      <c r="Y295" s="14"/>
      <c r="Z295" s="14"/>
      <c r="AA295" s="15"/>
      <c r="AB295" s="19">
        <f t="shared" si="233"/>
        <v>0</v>
      </c>
      <c r="AC295" s="14"/>
      <c r="AD295" s="14"/>
      <c r="AE295" s="14"/>
      <c r="AF295" s="15"/>
      <c r="AG295" s="19">
        <f t="shared" si="234"/>
        <v>0</v>
      </c>
      <c r="AH295" s="14"/>
      <c r="AI295" s="14"/>
      <c r="AJ295" s="14"/>
      <c r="AK295" s="15"/>
      <c r="AL295" s="19">
        <f t="shared" si="235"/>
        <v>0</v>
      </c>
      <c r="AM295" s="14"/>
      <c r="AN295" s="14"/>
      <c r="AO295" s="14"/>
      <c r="AP295" s="15"/>
      <c r="AQ295" s="19">
        <f t="shared" si="236"/>
        <v>0</v>
      </c>
      <c r="AR295" s="14"/>
      <c r="AS295" s="14"/>
      <c r="AT295" s="14"/>
      <c r="AU295" s="15"/>
      <c r="AV295" s="30">
        <f t="shared" si="237"/>
        <v>0</v>
      </c>
    </row>
    <row r="296" spans="1:48">
      <c r="A296" s="12">
        <v>20</v>
      </c>
      <c r="B296" s="3" t="s">
        <v>4</v>
      </c>
      <c r="C296" s="27" t="s">
        <v>41</v>
      </c>
      <c r="D296" s="14"/>
      <c r="E296" s="14"/>
      <c r="F296" s="14"/>
      <c r="G296" s="15"/>
      <c r="H296" s="19">
        <f t="shared" si="229"/>
        <v>0</v>
      </c>
      <c r="I296" s="14"/>
      <c r="J296" s="14"/>
      <c r="K296" s="14"/>
      <c r="L296" s="15"/>
      <c r="M296" s="19">
        <f t="shared" si="230"/>
        <v>0</v>
      </c>
      <c r="N296" s="14"/>
      <c r="O296" s="14"/>
      <c r="P296" s="14"/>
      <c r="Q296" s="15"/>
      <c r="R296" s="19">
        <f t="shared" si="231"/>
        <v>0</v>
      </c>
      <c r="S296" s="14"/>
      <c r="T296" s="14"/>
      <c r="U296" s="14"/>
      <c r="V296" s="15"/>
      <c r="W296" s="19">
        <f t="shared" si="232"/>
        <v>0</v>
      </c>
      <c r="X296" s="14"/>
      <c r="Y296" s="14"/>
      <c r="Z296" s="14"/>
      <c r="AA296" s="15"/>
      <c r="AB296" s="19">
        <f t="shared" si="233"/>
        <v>0</v>
      </c>
      <c r="AC296" s="14"/>
      <c r="AD296" s="14"/>
      <c r="AE296" s="14"/>
      <c r="AF296" s="15"/>
      <c r="AG296" s="19">
        <f t="shared" si="234"/>
        <v>0</v>
      </c>
      <c r="AH296" s="14"/>
      <c r="AI296" s="14"/>
      <c r="AJ296" s="14"/>
      <c r="AK296" s="15"/>
      <c r="AL296" s="19">
        <f t="shared" si="235"/>
        <v>0</v>
      </c>
      <c r="AM296" s="14"/>
      <c r="AN296" s="14"/>
      <c r="AO296" s="14"/>
      <c r="AP296" s="15"/>
      <c r="AQ296" s="19">
        <f t="shared" si="236"/>
        <v>0</v>
      </c>
      <c r="AR296" s="14"/>
      <c r="AS296" s="14"/>
      <c r="AT296" s="14"/>
      <c r="AU296" s="15"/>
      <c r="AV296" s="30">
        <f t="shared" si="237"/>
        <v>0</v>
      </c>
    </row>
    <row r="297" spans="1:48">
      <c r="A297" s="12">
        <v>20</v>
      </c>
      <c r="B297" s="3" t="s">
        <v>5</v>
      </c>
      <c r="C297" s="27" t="s">
        <v>41</v>
      </c>
      <c r="D297" s="14"/>
      <c r="E297" s="14"/>
      <c r="F297" s="14"/>
      <c r="G297" s="15"/>
      <c r="H297" s="19">
        <f t="shared" si="229"/>
        <v>0</v>
      </c>
      <c r="I297" s="14"/>
      <c r="J297" s="14"/>
      <c r="K297" s="14"/>
      <c r="L297" s="15"/>
      <c r="M297" s="19">
        <f t="shared" si="230"/>
        <v>0</v>
      </c>
      <c r="N297" s="14"/>
      <c r="O297" s="14"/>
      <c r="P297" s="14"/>
      <c r="Q297" s="15"/>
      <c r="R297" s="19">
        <f t="shared" si="231"/>
        <v>0</v>
      </c>
      <c r="S297" s="14"/>
      <c r="T297" s="14"/>
      <c r="U297" s="14"/>
      <c r="V297" s="15"/>
      <c r="W297" s="19">
        <f t="shared" si="232"/>
        <v>0</v>
      </c>
      <c r="X297" s="14"/>
      <c r="Y297" s="14"/>
      <c r="Z297" s="14"/>
      <c r="AA297" s="15"/>
      <c r="AB297" s="19">
        <f t="shared" si="233"/>
        <v>0</v>
      </c>
      <c r="AC297" s="14"/>
      <c r="AD297" s="14"/>
      <c r="AE297" s="14"/>
      <c r="AF297" s="15"/>
      <c r="AG297" s="19">
        <f t="shared" si="234"/>
        <v>0</v>
      </c>
      <c r="AH297" s="14"/>
      <c r="AI297" s="14"/>
      <c r="AJ297" s="14"/>
      <c r="AK297" s="15"/>
      <c r="AL297" s="19">
        <f t="shared" si="235"/>
        <v>0</v>
      </c>
      <c r="AM297" s="14"/>
      <c r="AN297" s="14"/>
      <c r="AO297" s="14"/>
      <c r="AP297" s="15"/>
      <c r="AQ297" s="19">
        <f t="shared" si="236"/>
        <v>0</v>
      </c>
      <c r="AR297" s="14"/>
      <c r="AS297" s="14"/>
      <c r="AT297" s="14"/>
      <c r="AU297" s="15"/>
      <c r="AV297" s="30">
        <f t="shared" si="237"/>
        <v>0</v>
      </c>
    </row>
    <row r="298" spans="1:48">
      <c r="A298" s="12">
        <v>20</v>
      </c>
      <c r="B298" s="3" t="s">
        <v>6</v>
      </c>
      <c r="C298" s="27" t="s">
        <v>41</v>
      </c>
      <c r="D298" s="14"/>
      <c r="E298" s="14"/>
      <c r="F298" s="14"/>
      <c r="G298" s="15"/>
      <c r="H298" s="19">
        <f t="shared" si="229"/>
        <v>0</v>
      </c>
      <c r="I298" s="14"/>
      <c r="J298" s="14"/>
      <c r="K298" s="14"/>
      <c r="L298" s="15"/>
      <c r="M298" s="19">
        <f t="shared" si="230"/>
        <v>0</v>
      </c>
      <c r="N298" s="14"/>
      <c r="O298" s="14"/>
      <c r="P298" s="14"/>
      <c r="Q298" s="15"/>
      <c r="R298" s="19">
        <f t="shared" si="231"/>
        <v>0</v>
      </c>
      <c r="S298" s="14"/>
      <c r="T298" s="14"/>
      <c r="U298" s="14"/>
      <c r="V298" s="15"/>
      <c r="W298" s="19">
        <f t="shared" si="232"/>
        <v>0</v>
      </c>
      <c r="X298" s="14"/>
      <c r="Y298" s="14"/>
      <c r="Z298" s="14"/>
      <c r="AA298" s="15"/>
      <c r="AB298" s="19">
        <f t="shared" si="233"/>
        <v>0</v>
      </c>
      <c r="AC298" s="14"/>
      <c r="AD298" s="14"/>
      <c r="AE298" s="14"/>
      <c r="AF298" s="15"/>
      <c r="AG298" s="19">
        <f t="shared" si="234"/>
        <v>0</v>
      </c>
      <c r="AH298" s="14"/>
      <c r="AI298" s="14"/>
      <c r="AJ298" s="14"/>
      <c r="AK298" s="15"/>
      <c r="AL298" s="19">
        <f t="shared" si="235"/>
        <v>0</v>
      </c>
      <c r="AM298" s="14"/>
      <c r="AN298" s="14"/>
      <c r="AO298" s="14"/>
      <c r="AP298" s="15"/>
      <c r="AQ298" s="19">
        <f t="shared" si="236"/>
        <v>0</v>
      </c>
      <c r="AR298" s="14"/>
      <c r="AS298" s="14"/>
      <c r="AT298" s="14"/>
      <c r="AU298" s="15"/>
      <c r="AV298" s="30">
        <f t="shared" si="237"/>
        <v>0</v>
      </c>
    </row>
    <row r="299" spans="1:48">
      <c r="A299" s="12">
        <v>20</v>
      </c>
      <c r="B299" s="3" t="s">
        <v>7</v>
      </c>
      <c r="C299" s="27" t="s">
        <v>41</v>
      </c>
      <c r="D299" s="14"/>
      <c r="E299" s="14"/>
      <c r="F299" s="14"/>
      <c r="G299" s="15"/>
      <c r="H299" s="19">
        <f t="shared" si="229"/>
        <v>0</v>
      </c>
      <c r="I299" s="14"/>
      <c r="J299" s="14"/>
      <c r="K299" s="14"/>
      <c r="L299" s="15"/>
      <c r="M299" s="19">
        <f t="shared" si="230"/>
        <v>0</v>
      </c>
      <c r="N299" s="14"/>
      <c r="O299" s="14"/>
      <c r="P299" s="14"/>
      <c r="Q299" s="15"/>
      <c r="R299" s="19">
        <f t="shared" si="231"/>
        <v>0</v>
      </c>
      <c r="S299" s="14"/>
      <c r="T299" s="14"/>
      <c r="U299" s="14"/>
      <c r="V299" s="15"/>
      <c r="W299" s="19">
        <f t="shared" si="232"/>
        <v>0</v>
      </c>
      <c r="X299" s="14"/>
      <c r="Y299" s="14"/>
      <c r="Z299" s="14"/>
      <c r="AA299" s="15"/>
      <c r="AB299" s="19">
        <f t="shared" si="233"/>
        <v>0</v>
      </c>
      <c r="AC299" s="14"/>
      <c r="AD299" s="14"/>
      <c r="AE299" s="14"/>
      <c r="AF299" s="15"/>
      <c r="AG299" s="19">
        <f t="shared" si="234"/>
        <v>0</v>
      </c>
      <c r="AH299" s="14"/>
      <c r="AI299" s="14"/>
      <c r="AJ299" s="14"/>
      <c r="AK299" s="15"/>
      <c r="AL299" s="19">
        <f t="shared" si="235"/>
        <v>0</v>
      </c>
      <c r="AM299" s="14"/>
      <c r="AN299" s="14"/>
      <c r="AO299" s="14"/>
      <c r="AP299" s="15"/>
      <c r="AQ299" s="19">
        <f t="shared" si="236"/>
        <v>0</v>
      </c>
      <c r="AR299" s="14"/>
      <c r="AS299" s="14"/>
      <c r="AT299" s="14"/>
      <c r="AU299" s="15"/>
      <c r="AV299" s="30">
        <f t="shared" si="237"/>
        <v>0</v>
      </c>
    </row>
    <row r="300" spans="1:48">
      <c r="A300" s="12">
        <v>20</v>
      </c>
      <c r="B300" s="3" t="s">
        <v>22</v>
      </c>
      <c r="C300" s="27" t="s">
        <v>41</v>
      </c>
      <c r="D300" s="14"/>
      <c r="E300" s="14"/>
      <c r="F300" s="14"/>
      <c r="G300" s="15"/>
      <c r="H300" s="19">
        <f t="shared" si="229"/>
        <v>0</v>
      </c>
      <c r="I300" s="14"/>
      <c r="J300" s="14"/>
      <c r="K300" s="14"/>
      <c r="L300" s="15"/>
      <c r="M300" s="19">
        <f t="shared" si="230"/>
        <v>0</v>
      </c>
      <c r="N300" s="14"/>
      <c r="O300" s="14"/>
      <c r="P300" s="14"/>
      <c r="Q300" s="15"/>
      <c r="R300" s="19">
        <f t="shared" si="231"/>
        <v>0</v>
      </c>
      <c r="S300" s="14"/>
      <c r="T300" s="14"/>
      <c r="U300" s="14"/>
      <c r="V300" s="15"/>
      <c r="W300" s="19">
        <f t="shared" si="232"/>
        <v>0</v>
      </c>
      <c r="X300" s="14"/>
      <c r="Y300" s="14"/>
      <c r="Z300" s="14"/>
      <c r="AA300" s="15"/>
      <c r="AB300" s="19">
        <f t="shared" si="233"/>
        <v>0</v>
      </c>
      <c r="AC300" s="14"/>
      <c r="AD300" s="14"/>
      <c r="AE300" s="14"/>
      <c r="AF300" s="15"/>
      <c r="AG300" s="19">
        <f t="shared" si="234"/>
        <v>0</v>
      </c>
      <c r="AH300" s="14"/>
      <c r="AI300" s="14"/>
      <c r="AJ300" s="14"/>
      <c r="AK300" s="15"/>
      <c r="AL300" s="19">
        <f t="shared" si="235"/>
        <v>0</v>
      </c>
      <c r="AM300" s="14"/>
      <c r="AN300" s="14"/>
      <c r="AO300" s="14"/>
      <c r="AP300" s="15"/>
      <c r="AQ300" s="19">
        <f t="shared" si="236"/>
        <v>0</v>
      </c>
      <c r="AR300" s="14"/>
      <c r="AS300" s="14"/>
      <c r="AT300" s="14"/>
      <c r="AU300" s="15"/>
      <c r="AV300" s="30">
        <f t="shared" si="237"/>
        <v>0</v>
      </c>
    </row>
    <row r="301" spans="1:48">
      <c r="A301" s="12">
        <v>20</v>
      </c>
      <c r="B301" s="3" t="s">
        <v>8</v>
      </c>
      <c r="C301" s="27" t="s">
        <v>41</v>
      </c>
      <c r="D301" s="14"/>
      <c r="E301" s="14"/>
      <c r="F301" s="14"/>
      <c r="G301" s="15"/>
      <c r="H301" s="19">
        <f t="shared" si="229"/>
        <v>0</v>
      </c>
      <c r="I301" s="14"/>
      <c r="J301" s="14"/>
      <c r="K301" s="14"/>
      <c r="L301" s="15"/>
      <c r="M301" s="19">
        <f t="shared" si="230"/>
        <v>0</v>
      </c>
      <c r="N301" s="14"/>
      <c r="O301" s="14"/>
      <c r="P301" s="14"/>
      <c r="Q301" s="15"/>
      <c r="R301" s="19">
        <f t="shared" si="231"/>
        <v>0</v>
      </c>
      <c r="S301" s="14"/>
      <c r="T301" s="14"/>
      <c r="U301" s="14"/>
      <c r="V301" s="15"/>
      <c r="W301" s="19">
        <f t="shared" si="232"/>
        <v>0</v>
      </c>
      <c r="X301" s="14"/>
      <c r="Y301" s="14"/>
      <c r="Z301" s="14"/>
      <c r="AA301" s="15"/>
      <c r="AB301" s="19">
        <f t="shared" si="233"/>
        <v>0</v>
      </c>
      <c r="AC301" s="14"/>
      <c r="AD301" s="14"/>
      <c r="AE301" s="14"/>
      <c r="AF301" s="15"/>
      <c r="AG301" s="19">
        <f t="shared" si="234"/>
        <v>0</v>
      </c>
      <c r="AH301" s="14"/>
      <c r="AI301" s="14"/>
      <c r="AJ301" s="14"/>
      <c r="AK301" s="15"/>
      <c r="AL301" s="19">
        <f t="shared" si="235"/>
        <v>0</v>
      </c>
      <c r="AM301" s="14"/>
      <c r="AN301" s="14"/>
      <c r="AO301" s="14"/>
      <c r="AP301" s="15"/>
      <c r="AQ301" s="19">
        <f t="shared" si="236"/>
        <v>0</v>
      </c>
      <c r="AR301" s="14"/>
      <c r="AS301" s="14"/>
      <c r="AT301" s="14"/>
      <c r="AU301" s="15"/>
      <c r="AV301" s="30">
        <f t="shared" si="237"/>
        <v>0</v>
      </c>
    </row>
    <row r="302" spans="1:48">
      <c r="A302" s="12">
        <v>20</v>
      </c>
      <c r="B302" s="3" t="s">
        <v>74</v>
      </c>
      <c r="C302" s="27" t="s">
        <v>41</v>
      </c>
      <c r="D302" s="14"/>
      <c r="E302" s="14"/>
      <c r="F302" s="14"/>
      <c r="G302" s="15"/>
      <c r="H302" s="19">
        <f t="shared" si="229"/>
        <v>0</v>
      </c>
      <c r="I302" s="14"/>
      <c r="J302" s="14"/>
      <c r="K302" s="14"/>
      <c r="L302" s="15"/>
      <c r="M302" s="19">
        <f t="shared" si="230"/>
        <v>0</v>
      </c>
      <c r="N302" s="14"/>
      <c r="O302" s="14"/>
      <c r="P302" s="14"/>
      <c r="Q302" s="15"/>
      <c r="R302" s="19">
        <f t="shared" si="231"/>
        <v>0</v>
      </c>
      <c r="S302" s="14"/>
      <c r="T302" s="14"/>
      <c r="U302" s="14"/>
      <c r="V302" s="15"/>
      <c r="W302" s="19">
        <f t="shared" si="232"/>
        <v>0</v>
      </c>
      <c r="X302" s="14"/>
      <c r="Y302" s="14"/>
      <c r="Z302" s="14"/>
      <c r="AA302" s="15"/>
      <c r="AB302" s="19">
        <f t="shared" si="233"/>
        <v>0</v>
      </c>
      <c r="AC302" s="14"/>
      <c r="AD302" s="14"/>
      <c r="AE302" s="14"/>
      <c r="AF302" s="15"/>
      <c r="AG302" s="19">
        <f t="shared" si="234"/>
        <v>0</v>
      </c>
      <c r="AH302" s="14"/>
      <c r="AI302" s="14"/>
      <c r="AJ302" s="14"/>
      <c r="AK302" s="15"/>
      <c r="AL302" s="19">
        <f t="shared" si="235"/>
        <v>0</v>
      </c>
      <c r="AM302" s="14"/>
      <c r="AN302" s="14"/>
      <c r="AO302" s="14"/>
      <c r="AP302" s="15"/>
      <c r="AQ302" s="19">
        <f t="shared" si="236"/>
        <v>0</v>
      </c>
      <c r="AR302" s="14"/>
      <c r="AS302" s="14"/>
      <c r="AT302" s="14"/>
      <c r="AU302" s="15"/>
      <c r="AV302" s="30">
        <f t="shared" si="237"/>
        <v>0</v>
      </c>
    </row>
    <row r="303" spans="1:48">
      <c r="A303" s="12">
        <v>20</v>
      </c>
      <c r="B303" s="3" t="s">
        <v>9</v>
      </c>
      <c r="C303" s="27" t="s">
        <v>41</v>
      </c>
      <c r="D303" s="14"/>
      <c r="E303" s="14"/>
      <c r="F303" s="14"/>
      <c r="G303" s="15"/>
      <c r="H303" s="19">
        <f t="shared" si="229"/>
        <v>0</v>
      </c>
      <c r="I303" s="14"/>
      <c r="J303" s="14"/>
      <c r="K303" s="14"/>
      <c r="L303" s="15"/>
      <c r="M303" s="19">
        <f t="shared" si="230"/>
        <v>0</v>
      </c>
      <c r="N303" s="14"/>
      <c r="O303" s="14"/>
      <c r="P303" s="14"/>
      <c r="Q303" s="15"/>
      <c r="R303" s="19">
        <f t="shared" si="231"/>
        <v>0</v>
      </c>
      <c r="S303" s="14"/>
      <c r="T303" s="14"/>
      <c r="U303" s="14"/>
      <c r="V303" s="15"/>
      <c r="W303" s="19">
        <f t="shared" si="232"/>
        <v>0</v>
      </c>
      <c r="X303" s="14"/>
      <c r="Y303" s="14"/>
      <c r="Z303" s="14"/>
      <c r="AA303" s="15"/>
      <c r="AB303" s="19">
        <f t="shared" si="233"/>
        <v>0</v>
      </c>
      <c r="AC303" s="14"/>
      <c r="AD303" s="14"/>
      <c r="AE303" s="14"/>
      <c r="AF303" s="15"/>
      <c r="AG303" s="19">
        <f t="shared" si="234"/>
        <v>0</v>
      </c>
      <c r="AH303" s="14"/>
      <c r="AI303" s="14"/>
      <c r="AJ303" s="14"/>
      <c r="AK303" s="15"/>
      <c r="AL303" s="19">
        <f t="shared" si="235"/>
        <v>0</v>
      </c>
      <c r="AM303" s="14"/>
      <c r="AN303" s="14"/>
      <c r="AO303" s="14"/>
      <c r="AP303" s="15"/>
      <c r="AQ303" s="19">
        <f t="shared" si="236"/>
        <v>0</v>
      </c>
      <c r="AR303" s="14"/>
      <c r="AS303" s="14"/>
      <c r="AT303" s="14"/>
      <c r="AU303" s="15"/>
      <c r="AV303" s="30">
        <f t="shared" si="237"/>
        <v>0</v>
      </c>
    </row>
    <row r="304" spans="1:48">
      <c r="A304" s="12">
        <v>20</v>
      </c>
      <c r="B304" s="27" t="s">
        <v>33</v>
      </c>
      <c r="C304" s="27" t="s">
        <v>41</v>
      </c>
      <c r="D304" s="16"/>
      <c r="E304" s="16"/>
      <c r="F304" s="16"/>
      <c r="G304" s="17"/>
      <c r="H304" s="20">
        <f t="shared" si="229"/>
        <v>0</v>
      </c>
      <c r="I304" s="16"/>
      <c r="J304" s="16"/>
      <c r="K304" s="16"/>
      <c r="L304" s="17"/>
      <c r="M304" s="20">
        <f t="shared" si="230"/>
        <v>0</v>
      </c>
      <c r="N304" s="16"/>
      <c r="O304" s="16"/>
      <c r="P304" s="16"/>
      <c r="Q304" s="17"/>
      <c r="R304" s="20">
        <f t="shared" si="231"/>
        <v>0</v>
      </c>
      <c r="S304" s="16"/>
      <c r="T304" s="16"/>
      <c r="U304" s="16"/>
      <c r="V304" s="17"/>
      <c r="W304" s="20">
        <f t="shared" si="232"/>
        <v>0</v>
      </c>
      <c r="X304" s="16"/>
      <c r="Y304" s="16"/>
      <c r="Z304" s="16"/>
      <c r="AA304" s="17"/>
      <c r="AB304" s="20">
        <f t="shared" si="233"/>
        <v>0</v>
      </c>
      <c r="AC304" s="16"/>
      <c r="AD304" s="16"/>
      <c r="AE304" s="16"/>
      <c r="AF304" s="17"/>
      <c r="AG304" s="20">
        <f t="shared" si="234"/>
        <v>0</v>
      </c>
      <c r="AH304" s="16"/>
      <c r="AI304" s="16"/>
      <c r="AJ304" s="16"/>
      <c r="AK304" s="17"/>
      <c r="AL304" s="20">
        <f t="shared" si="235"/>
        <v>0</v>
      </c>
      <c r="AM304" s="16"/>
      <c r="AN304" s="16"/>
      <c r="AO304" s="16"/>
      <c r="AP304" s="17"/>
      <c r="AQ304" s="20">
        <f t="shared" si="236"/>
        <v>0</v>
      </c>
      <c r="AR304" s="16"/>
      <c r="AS304" s="16"/>
      <c r="AT304" s="16"/>
      <c r="AU304" s="17"/>
      <c r="AV304" s="31">
        <f t="shared" si="237"/>
        <v>0</v>
      </c>
    </row>
    <row r="305" spans="1:48">
      <c r="A305" s="12">
        <v>20</v>
      </c>
      <c r="B305" s="32"/>
      <c r="C305" s="33"/>
      <c r="D305" s="34"/>
      <c r="E305" s="35"/>
      <c r="F305" s="35"/>
      <c r="G305" s="35"/>
      <c r="H305" s="36">
        <f t="shared" ref="H305" si="238">SUM(H292:H304)</f>
        <v>0</v>
      </c>
      <c r="I305" s="35"/>
      <c r="J305" s="35"/>
      <c r="K305" s="35"/>
      <c r="L305" s="35"/>
      <c r="M305" s="36">
        <f t="shared" si="201"/>
        <v>0</v>
      </c>
      <c r="N305" s="35"/>
      <c r="O305" s="35"/>
      <c r="P305" s="35"/>
      <c r="Q305" s="35"/>
      <c r="R305" s="36">
        <f t="shared" si="202"/>
        <v>0</v>
      </c>
      <c r="S305" s="35"/>
      <c r="T305" s="35"/>
      <c r="U305" s="35"/>
      <c r="V305" s="35"/>
      <c r="W305" s="36">
        <f t="shared" si="203"/>
        <v>0</v>
      </c>
      <c r="X305" s="35"/>
      <c r="Y305" s="35"/>
      <c r="Z305" s="35"/>
      <c r="AA305" s="35"/>
      <c r="AB305" s="36">
        <f t="shared" si="204"/>
        <v>0</v>
      </c>
      <c r="AC305" s="35"/>
      <c r="AD305" s="35"/>
      <c r="AE305" s="35"/>
      <c r="AF305" s="35"/>
      <c r="AG305" s="36">
        <f t="shared" si="205"/>
        <v>0</v>
      </c>
      <c r="AH305" s="35"/>
      <c r="AI305" s="35"/>
      <c r="AJ305" s="35"/>
      <c r="AK305" s="35"/>
      <c r="AL305" s="36">
        <f t="shared" si="206"/>
        <v>0</v>
      </c>
      <c r="AM305" s="35"/>
      <c r="AN305" s="35"/>
      <c r="AO305" s="35"/>
      <c r="AP305" s="35"/>
      <c r="AQ305" s="36">
        <f t="shared" si="207"/>
        <v>0</v>
      </c>
      <c r="AR305" s="35"/>
      <c r="AS305" s="35"/>
      <c r="AT305" s="35"/>
      <c r="AU305" s="35"/>
      <c r="AV305" s="36">
        <f t="shared" si="208"/>
        <v>0</v>
      </c>
    </row>
    <row r="306" spans="1:48">
      <c r="A306" s="12">
        <v>21</v>
      </c>
      <c r="B306" s="48" t="str">
        <f>"Буква (или иное название) класса "&amp;A306&amp;":"</f>
        <v>Буква (или иное название) класса 21:</v>
      </c>
      <c r="C306" s="49"/>
      <c r="D306" s="50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</row>
    <row r="307" spans="1:48">
      <c r="A307" s="12">
        <v>21</v>
      </c>
      <c r="B307" s="25" t="s">
        <v>0</v>
      </c>
      <c r="C307" s="26" t="s">
        <v>41</v>
      </c>
      <c r="D307" s="14"/>
      <c r="E307" s="14"/>
      <c r="F307" s="14"/>
      <c r="G307" s="15"/>
      <c r="H307" s="19">
        <f t="shared" ref="H307:H319" si="239">COUNTA(D307:G307)</f>
        <v>0</v>
      </c>
      <c r="I307" s="14"/>
      <c r="J307" s="14"/>
      <c r="K307" s="14"/>
      <c r="L307" s="15"/>
      <c r="M307" s="19">
        <f t="shared" ref="M307:M319" si="240">COUNTA(I307:L307)</f>
        <v>0</v>
      </c>
      <c r="N307" s="14"/>
      <c r="O307" s="14"/>
      <c r="P307" s="14"/>
      <c r="Q307" s="15"/>
      <c r="R307" s="19">
        <f t="shared" ref="R307:R319" si="241">COUNTA(N307:Q307)</f>
        <v>0</v>
      </c>
      <c r="S307" s="14"/>
      <c r="T307" s="14"/>
      <c r="U307" s="14"/>
      <c r="V307" s="15"/>
      <c r="W307" s="19">
        <f t="shared" ref="W307:W319" si="242">COUNTA(S307:V307)</f>
        <v>0</v>
      </c>
      <c r="X307" s="14"/>
      <c r="Y307" s="14"/>
      <c r="Z307" s="14"/>
      <c r="AA307" s="15"/>
      <c r="AB307" s="19">
        <f t="shared" ref="AB307:AB319" si="243">COUNTA(X307:AA307)</f>
        <v>0</v>
      </c>
      <c r="AC307" s="14"/>
      <c r="AD307" s="14"/>
      <c r="AE307" s="14"/>
      <c r="AF307" s="15"/>
      <c r="AG307" s="19">
        <f t="shared" ref="AG307:AG319" si="244">COUNTA(AC307:AF307)</f>
        <v>0</v>
      </c>
      <c r="AH307" s="14"/>
      <c r="AI307" s="14"/>
      <c r="AJ307" s="14"/>
      <c r="AK307" s="15"/>
      <c r="AL307" s="19">
        <f t="shared" ref="AL307:AL319" si="245">COUNTA(AH307:AK307)</f>
        <v>0</v>
      </c>
      <c r="AM307" s="14"/>
      <c r="AN307" s="14"/>
      <c r="AO307" s="14"/>
      <c r="AP307" s="15"/>
      <c r="AQ307" s="19">
        <f t="shared" ref="AQ307:AQ319" si="246">COUNTA(AM307:AP307)</f>
        <v>0</v>
      </c>
      <c r="AR307" s="14"/>
      <c r="AS307" s="14"/>
      <c r="AT307" s="14"/>
      <c r="AU307" s="15"/>
      <c r="AV307" s="30">
        <f t="shared" ref="AV307:AV319" si="247">COUNTA(AR307:AU307)</f>
        <v>0</v>
      </c>
    </row>
    <row r="308" spans="1:48">
      <c r="A308" s="12">
        <v>21</v>
      </c>
      <c r="B308" s="3" t="s">
        <v>1</v>
      </c>
      <c r="C308" s="27" t="s">
        <v>41</v>
      </c>
      <c r="D308" s="14"/>
      <c r="E308" s="14"/>
      <c r="F308" s="14"/>
      <c r="G308" s="15"/>
      <c r="H308" s="19">
        <f t="shared" si="239"/>
        <v>0</v>
      </c>
      <c r="I308" s="14"/>
      <c r="J308" s="14"/>
      <c r="K308" s="14"/>
      <c r="L308" s="15"/>
      <c r="M308" s="19">
        <f t="shared" si="240"/>
        <v>0</v>
      </c>
      <c r="N308" s="14"/>
      <c r="O308" s="14"/>
      <c r="P308" s="14"/>
      <c r="Q308" s="15"/>
      <c r="R308" s="19">
        <f t="shared" si="241"/>
        <v>0</v>
      </c>
      <c r="S308" s="14"/>
      <c r="T308" s="14"/>
      <c r="U308" s="14"/>
      <c r="V308" s="15"/>
      <c r="W308" s="19">
        <f t="shared" si="242"/>
        <v>0</v>
      </c>
      <c r="X308" s="14"/>
      <c r="Y308" s="14"/>
      <c r="Z308" s="14"/>
      <c r="AA308" s="15"/>
      <c r="AB308" s="19">
        <f t="shared" si="243"/>
        <v>0</v>
      </c>
      <c r="AC308" s="14"/>
      <c r="AD308" s="14"/>
      <c r="AE308" s="14"/>
      <c r="AF308" s="15"/>
      <c r="AG308" s="19">
        <f t="shared" si="244"/>
        <v>0</v>
      </c>
      <c r="AH308" s="14"/>
      <c r="AI308" s="14"/>
      <c r="AJ308" s="14"/>
      <c r="AK308" s="15"/>
      <c r="AL308" s="19">
        <f t="shared" si="245"/>
        <v>0</v>
      </c>
      <c r="AM308" s="14"/>
      <c r="AN308" s="14"/>
      <c r="AO308" s="14"/>
      <c r="AP308" s="15"/>
      <c r="AQ308" s="19">
        <f t="shared" si="246"/>
        <v>0</v>
      </c>
      <c r="AR308" s="14"/>
      <c r="AS308" s="14"/>
      <c r="AT308" s="14"/>
      <c r="AU308" s="15"/>
      <c r="AV308" s="30">
        <f t="shared" si="247"/>
        <v>0</v>
      </c>
    </row>
    <row r="309" spans="1:48">
      <c r="A309" s="12">
        <v>21</v>
      </c>
      <c r="B309" s="3" t="s">
        <v>2</v>
      </c>
      <c r="C309" s="27" t="s">
        <v>41</v>
      </c>
      <c r="D309" s="14"/>
      <c r="E309" s="14"/>
      <c r="F309" s="14"/>
      <c r="G309" s="15"/>
      <c r="H309" s="19">
        <f t="shared" si="239"/>
        <v>0</v>
      </c>
      <c r="I309" s="14"/>
      <c r="J309" s="14"/>
      <c r="K309" s="14"/>
      <c r="L309" s="15"/>
      <c r="M309" s="19">
        <f t="shared" si="240"/>
        <v>0</v>
      </c>
      <c r="N309" s="14"/>
      <c r="O309" s="14"/>
      <c r="P309" s="14"/>
      <c r="Q309" s="15"/>
      <c r="R309" s="19">
        <f t="shared" si="241"/>
        <v>0</v>
      </c>
      <c r="S309" s="14"/>
      <c r="T309" s="14"/>
      <c r="U309" s="14"/>
      <c r="V309" s="15"/>
      <c r="W309" s="19">
        <f t="shared" si="242"/>
        <v>0</v>
      </c>
      <c r="X309" s="14"/>
      <c r="Y309" s="14"/>
      <c r="Z309" s="14"/>
      <c r="AA309" s="15"/>
      <c r="AB309" s="19">
        <f t="shared" si="243"/>
        <v>0</v>
      </c>
      <c r="AC309" s="14"/>
      <c r="AD309" s="14"/>
      <c r="AE309" s="14"/>
      <c r="AF309" s="15"/>
      <c r="AG309" s="19">
        <f t="shared" si="244"/>
        <v>0</v>
      </c>
      <c r="AH309" s="14"/>
      <c r="AI309" s="14"/>
      <c r="AJ309" s="14"/>
      <c r="AK309" s="15"/>
      <c r="AL309" s="19">
        <f t="shared" si="245"/>
        <v>0</v>
      </c>
      <c r="AM309" s="14"/>
      <c r="AN309" s="14"/>
      <c r="AO309" s="14"/>
      <c r="AP309" s="15"/>
      <c r="AQ309" s="19">
        <f t="shared" si="246"/>
        <v>0</v>
      </c>
      <c r="AR309" s="14"/>
      <c r="AS309" s="14"/>
      <c r="AT309" s="14"/>
      <c r="AU309" s="15"/>
      <c r="AV309" s="30">
        <f t="shared" si="247"/>
        <v>0</v>
      </c>
    </row>
    <row r="310" spans="1:48">
      <c r="A310" s="12">
        <v>21</v>
      </c>
      <c r="B310" s="3" t="s">
        <v>3</v>
      </c>
      <c r="C310" s="27" t="s">
        <v>41</v>
      </c>
      <c r="D310" s="14"/>
      <c r="E310" s="14"/>
      <c r="F310" s="14"/>
      <c r="G310" s="15"/>
      <c r="H310" s="19">
        <f t="shared" si="239"/>
        <v>0</v>
      </c>
      <c r="I310" s="14"/>
      <c r="J310" s="14"/>
      <c r="K310" s="14"/>
      <c r="L310" s="15"/>
      <c r="M310" s="19">
        <f t="shared" si="240"/>
        <v>0</v>
      </c>
      <c r="N310" s="14"/>
      <c r="O310" s="14"/>
      <c r="P310" s="14"/>
      <c r="Q310" s="15"/>
      <c r="R310" s="19">
        <f t="shared" si="241"/>
        <v>0</v>
      </c>
      <c r="S310" s="14"/>
      <c r="T310" s="14"/>
      <c r="U310" s="14"/>
      <c r="V310" s="15"/>
      <c r="W310" s="19">
        <f t="shared" si="242"/>
        <v>0</v>
      </c>
      <c r="X310" s="14"/>
      <c r="Y310" s="14"/>
      <c r="Z310" s="14"/>
      <c r="AA310" s="15"/>
      <c r="AB310" s="19">
        <f t="shared" si="243"/>
        <v>0</v>
      </c>
      <c r="AC310" s="14"/>
      <c r="AD310" s="14"/>
      <c r="AE310" s="14"/>
      <c r="AF310" s="15"/>
      <c r="AG310" s="19">
        <f t="shared" si="244"/>
        <v>0</v>
      </c>
      <c r="AH310" s="14"/>
      <c r="AI310" s="14"/>
      <c r="AJ310" s="14"/>
      <c r="AK310" s="15"/>
      <c r="AL310" s="19">
        <f t="shared" si="245"/>
        <v>0</v>
      </c>
      <c r="AM310" s="14"/>
      <c r="AN310" s="14"/>
      <c r="AO310" s="14"/>
      <c r="AP310" s="15"/>
      <c r="AQ310" s="19">
        <f t="shared" si="246"/>
        <v>0</v>
      </c>
      <c r="AR310" s="14"/>
      <c r="AS310" s="14"/>
      <c r="AT310" s="14"/>
      <c r="AU310" s="15"/>
      <c r="AV310" s="30">
        <f t="shared" si="247"/>
        <v>0</v>
      </c>
    </row>
    <row r="311" spans="1:48">
      <c r="A311" s="12">
        <v>21</v>
      </c>
      <c r="B311" s="3" t="s">
        <v>4</v>
      </c>
      <c r="C311" s="27" t="s">
        <v>41</v>
      </c>
      <c r="D311" s="14"/>
      <c r="E311" s="14"/>
      <c r="F311" s="14"/>
      <c r="G311" s="15"/>
      <c r="H311" s="19">
        <f t="shared" si="239"/>
        <v>0</v>
      </c>
      <c r="I311" s="14"/>
      <c r="J311" s="14"/>
      <c r="K311" s="14"/>
      <c r="L311" s="15"/>
      <c r="M311" s="19">
        <f t="shared" si="240"/>
        <v>0</v>
      </c>
      <c r="N311" s="14"/>
      <c r="O311" s="14"/>
      <c r="P311" s="14"/>
      <c r="Q311" s="15"/>
      <c r="R311" s="19">
        <f t="shared" si="241"/>
        <v>0</v>
      </c>
      <c r="S311" s="14"/>
      <c r="T311" s="14"/>
      <c r="U311" s="14"/>
      <c r="V311" s="15"/>
      <c r="W311" s="19">
        <f t="shared" si="242"/>
        <v>0</v>
      </c>
      <c r="X311" s="14"/>
      <c r="Y311" s="14"/>
      <c r="Z311" s="14"/>
      <c r="AA311" s="15"/>
      <c r="AB311" s="19">
        <f t="shared" si="243"/>
        <v>0</v>
      </c>
      <c r="AC311" s="14"/>
      <c r="AD311" s="14"/>
      <c r="AE311" s="14"/>
      <c r="AF311" s="15"/>
      <c r="AG311" s="19">
        <f t="shared" si="244"/>
        <v>0</v>
      </c>
      <c r="AH311" s="14"/>
      <c r="AI311" s="14"/>
      <c r="AJ311" s="14"/>
      <c r="AK311" s="15"/>
      <c r="AL311" s="19">
        <f t="shared" si="245"/>
        <v>0</v>
      </c>
      <c r="AM311" s="14"/>
      <c r="AN311" s="14"/>
      <c r="AO311" s="14"/>
      <c r="AP311" s="15"/>
      <c r="AQ311" s="19">
        <f t="shared" si="246"/>
        <v>0</v>
      </c>
      <c r="AR311" s="14"/>
      <c r="AS311" s="14"/>
      <c r="AT311" s="14"/>
      <c r="AU311" s="15"/>
      <c r="AV311" s="30">
        <f t="shared" si="247"/>
        <v>0</v>
      </c>
    </row>
    <row r="312" spans="1:48">
      <c r="A312" s="12">
        <v>21</v>
      </c>
      <c r="B312" s="3" t="s">
        <v>5</v>
      </c>
      <c r="C312" s="27" t="s">
        <v>41</v>
      </c>
      <c r="D312" s="14"/>
      <c r="E312" s="14"/>
      <c r="F312" s="14"/>
      <c r="G312" s="15"/>
      <c r="H312" s="19">
        <f t="shared" si="239"/>
        <v>0</v>
      </c>
      <c r="I312" s="14"/>
      <c r="J312" s="14"/>
      <c r="K312" s="14"/>
      <c r="L312" s="15"/>
      <c r="M312" s="19">
        <f t="shared" si="240"/>
        <v>0</v>
      </c>
      <c r="N312" s="14"/>
      <c r="O312" s="14"/>
      <c r="P312" s="14"/>
      <c r="Q312" s="15"/>
      <c r="R312" s="19">
        <f t="shared" si="241"/>
        <v>0</v>
      </c>
      <c r="S312" s="14"/>
      <c r="T312" s="14"/>
      <c r="U312" s="14"/>
      <c r="V312" s="15"/>
      <c r="W312" s="19">
        <f t="shared" si="242"/>
        <v>0</v>
      </c>
      <c r="X312" s="14"/>
      <c r="Y312" s="14"/>
      <c r="Z312" s="14"/>
      <c r="AA312" s="15"/>
      <c r="AB312" s="19">
        <f t="shared" si="243"/>
        <v>0</v>
      </c>
      <c r="AC312" s="14"/>
      <c r="AD312" s="14"/>
      <c r="AE312" s="14"/>
      <c r="AF312" s="15"/>
      <c r="AG312" s="19">
        <f t="shared" si="244"/>
        <v>0</v>
      </c>
      <c r="AH312" s="14"/>
      <c r="AI312" s="14"/>
      <c r="AJ312" s="14"/>
      <c r="AK312" s="15"/>
      <c r="AL312" s="19">
        <f t="shared" si="245"/>
        <v>0</v>
      </c>
      <c r="AM312" s="14"/>
      <c r="AN312" s="14"/>
      <c r="AO312" s="14"/>
      <c r="AP312" s="15"/>
      <c r="AQ312" s="19">
        <f t="shared" si="246"/>
        <v>0</v>
      </c>
      <c r="AR312" s="14"/>
      <c r="AS312" s="14"/>
      <c r="AT312" s="14"/>
      <c r="AU312" s="15"/>
      <c r="AV312" s="30">
        <f t="shared" si="247"/>
        <v>0</v>
      </c>
    </row>
    <row r="313" spans="1:48">
      <c r="A313" s="12">
        <v>21</v>
      </c>
      <c r="B313" s="3" t="s">
        <v>6</v>
      </c>
      <c r="C313" s="27" t="s">
        <v>41</v>
      </c>
      <c r="D313" s="14"/>
      <c r="E313" s="14"/>
      <c r="F313" s="14"/>
      <c r="G313" s="15"/>
      <c r="H313" s="19">
        <f t="shared" si="239"/>
        <v>0</v>
      </c>
      <c r="I313" s="14"/>
      <c r="J313" s="14"/>
      <c r="K313" s="14"/>
      <c r="L313" s="15"/>
      <c r="M313" s="19">
        <f t="shared" si="240"/>
        <v>0</v>
      </c>
      <c r="N313" s="14"/>
      <c r="O313" s="14"/>
      <c r="P313" s="14"/>
      <c r="Q313" s="15"/>
      <c r="R313" s="19">
        <f t="shared" si="241"/>
        <v>0</v>
      </c>
      <c r="S313" s="14"/>
      <c r="T313" s="14"/>
      <c r="U313" s="14"/>
      <c r="V313" s="15"/>
      <c r="W313" s="19">
        <f t="shared" si="242"/>
        <v>0</v>
      </c>
      <c r="X313" s="14"/>
      <c r="Y313" s="14"/>
      <c r="Z313" s="14"/>
      <c r="AA313" s="15"/>
      <c r="AB313" s="19">
        <f t="shared" si="243"/>
        <v>0</v>
      </c>
      <c r="AC313" s="14"/>
      <c r="AD313" s="14"/>
      <c r="AE313" s="14"/>
      <c r="AF313" s="15"/>
      <c r="AG313" s="19">
        <f t="shared" si="244"/>
        <v>0</v>
      </c>
      <c r="AH313" s="14"/>
      <c r="AI313" s="14"/>
      <c r="AJ313" s="14"/>
      <c r="AK313" s="15"/>
      <c r="AL313" s="19">
        <f t="shared" si="245"/>
        <v>0</v>
      </c>
      <c r="AM313" s="14"/>
      <c r="AN313" s="14"/>
      <c r="AO313" s="14"/>
      <c r="AP313" s="15"/>
      <c r="AQ313" s="19">
        <f t="shared" si="246"/>
        <v>0</v>
      </c>
      <c r="AR313" s="14"/>
      <c r="AS313" s="14"/>
      <c r="AT313" s="14"/>
      <c r="AU313" s="15"/>
      <c r="AV313" s="30">
        <f t="shared" si="247"/>
        <v>0</v>
      </c>
    </row>
    <row r="314" spans="1:48">
      <c r="A314" s="12">
        <v>21</v>
      </c>
      <c r="B314" s="3" t="s">
        <v>7</v>
      </c>
      <c r="C314" s="27" t="s">
        <v>41</v>
      </c>
      <c r="D314" s="14"/>
      <c r="E314" s="14"/>
      <c r="F314" s="14"/>
      <c r="G314" s="15"/>
      <c r="H314" s="19">
        <f t="shared" si="239"/>
        <v>0</v>
      </c>
      <c r="I314" s="14"/>
      <c r="J314" s="14"/>
      <c r="K314" s="14"/>
      <c r="L314" s="15"/>
      <c r="M314" s="19">
        <f t="shared" si="240"/>
        <v>0</v>
      </c>
      <c r="N314" s="14"/>
      <c r="O314" s="14"/>
      <c r="P314" s="14"/>
      <c r="Q314" s="15"/>
      <c r="R314" s="19">
        <f t="shared" si="241"/>
        <v>0</v>
      </c>
      <c r="S314" s="14"/>
      <c r="T314" s="14"/>
      <c r="U314" s="14"/>
      <c r="V314" s="15"/>
      <c r="W314" s="19">
        <f t="shared" si="242"/>
        <v>0</v>
      </c>
      <c r="X314" s="14"/>
      <c r="Y314" s="14"/>
      <c r="Z314" s="14"/>
      <c r="AA314" s="15"/>
      <c r="AB314" s="19">
        <f t="shared" si="243"/>
        <v>0</v>
      </c>
      <c r="AC314" s="14"/>
      <c r="AD314" s="14"/>
      <c r="AE314" s="14"/>
      <c r="AF314" s="15"/>
      <c r="AG314" s="19">
        <f t="shared" si="244"/>
        <v>0</v>
      </c>
      <c r="AH314" s="14"/>
      <c r="AI314" s="14"/>
      <c r="AJ314" s="14"/>
      <c r="AK314" s="15"/>
      <c r="AL314" s="19">
        <f t="shared" si="245"/>
        <v>0</v>
      </c>
      <c r="AM314" s="14"/>
      <c r="AN314" s="14"/>
      <c r="AO314" s="14"/>
      <c r="AP314" s="15"/>
      <c r="AQ314" s="19">
        <f t="shared" si="246"/>
        <v>0</v>
      </c>
      <c r="AR314" s="14"/>
      <c r="AS314" s="14"/>
      <c r="AT314" s="14"/>
      <c r="AU314" s="15"/>
      <c r="AV314" s="30">
        <f t="shared" si="247"/>
        <v>0</v>
      </c>
    </row>
    <row r="315" spans="1:48">
      <c r="A315" s="12">
        <v>21</v>
      </c>
      <c r="B315" s="3" t="s">
        <v>22</v>
      </c>
      <c r="C315" s="27" t="s">
        <v>41</v>
      </c>
      <c r="D315" s="14"/>
      <c r="E315" s="14"/>
      <c r="F315" s="14"/>
      <c r="G315" s="15"/>
      <c r="H315" s="19">
        <f t="shared" si="239"/>
        <v>0</v>
      </c>
      <c r="I315" s="14"/>
      <c r="J315" s="14"/>
      <c r="K315" s="14"/>
      <c r="L315" s="15"/>
      <c r="M315" s="19">
        <f t="shared" si="240"/>
        <v>0</v>
      </c>
      <c r="N315" s="14"/>
      <c r="O315" s="14"/>
      <c r="P315" s="14"/>
      <c r="Q315" s="15"/>
      <c r="R315" s="19">
        <f t="shared" si="241"/>
        <v>0</v>
      </c>
      <c r="S315" s="14"/>
      <c r="T315" s="14"/>
      <c r="U315" s="14"/>
      <c r="V315" s="15"/>
      <c r="W315" s="19">
        <f t="shared" si="242"/>
        <v>0</v>
      </c>
      <c r="X315" s="14"/>
      <c r="Y315" s="14"/>
      <c r="Z315" s="14"/>
      <c r="AA315" s="15"/>
      <c r="AB315" s="19">
        <f t="shared" si="243"/>
        <v>0</v>
      </c>
      <c r="AC315" s="14"/>
      <c r="AD315" s="14"/>
      <c r="AE315" s="14"/>
      <c r="AF315" s="15"/>
      <c r="AG315" s="19">
        <f t="shared" si="244"/>
        <v>0</v>
      </c>
      <c r="AH315" s="14"/>
      <c r="AI315" s="14"/>
      <c r="AJ315" s="14"/>
      <c r="AK315" s="15"/>
      <c r="AL315" s="19">
        <f t="shared" si="245"/>
        <v>0</v>
      </c>
      <c r="AM315" s="14"/>
      <c r="AN315" s="14"/>
      <c r="AO315" s="14"/>
      <c r="AP315" s="15"/>
      <c r="AQ315" s="19">
        <f t="shared" si="246"/>
        <v>0</v>
      </c>
      <c r="AR315" s="14"/>
      <c r="AS315" s="14"/>
      <c r="AT315" s="14"/>
      <c r="AU315" s="15"/>
      <c r="AV315" s="30">
        <f t="shared" si="247"/>
        <v>0</v>
      </c>
    </row>
    <row r="316" spans="1:48">
      <c r="A316" s="12">
        <v>21</v>
      </c>
      <c r="B316" s="3" t="s">
        <v>8</v>
      </c>
      <c r="C316" s="27" t="s">
        <v>41</v>
      </c>
      <c r="D316" s="14"/>
      <c r="E316" s="14"/>
      <c r="F316" s="14"/>
      <c r="G316" s="15"/>
      <c r="H316" s="19">
        <f t="shared" si="239"/>
        <v>0</v>
      </c>
      <c r="I316" s="14"/>
      <c r="J316" s="14"/>
      <c r="K316" s="14"/>
      <c r="L316" s="15"/>
      <c r="M316" s="19">
        <f t="shared" si="240"/>
        <v>0</v>
      </c>
      <c r="N316" s="14"/>
      <c r="O316" s="14"/>
      <c r="P316" s="14"/>
      <c r="Q316" s="15"/>
      <c r="R316" s="19">
        <f t="shared" si="241"/>
        <v>0</v>
      </c>
      <c r="S316" s="14"/>
      <c r="T316" s="14"/>
      <c r="U316" s="14"/>
      <c r="V316" s="15"/>
      <c r="W316" s="19">
        <f t="shared" si="242"/>
        <v>0</v>
      </c>
      <c r="X316" s="14"/>
      <c r="Y316" s="14"/>
      <c r="Z316" s="14"/>
      <c r="AA316" s="15"/>
      <c r="AB316" s="19">
        <f t="shared" si="243"/>
        <v>0</v>
      </c>
      <c r="AC316" s="14"/>
      <c r="AD316" s="14"/>
      <c r="AE316" s="14"/>
      <c r="AF316" s="15"/>
      <c r="AG316" s="19">
        <f t="shared" si="244"/>
        <v>0</v>
      </c>
      <c r="AH316" s="14"/>
      <c r="AI316" s="14"/>
      <c r="AJ316" s="14"/>
      <c r="AK316" s="15"/>
      <c r="AL316" s="19">
        <f t="shared" si="245"/>
        <v>0</v>
      </c>
      <c r="AM316" s="14"/>
      <c r="AN316" s="14"/>
      <c r="AO316" s="14"/>
      <c r="AP316" s="15"/>
      <c r="AQ316" s="19">
        <f t="shared" si="246"/>
        <v>0</v>
      </c>
      <c r="AR316" s="14"/>
      <c r="AS316" s="14"/>
      <c r="AT316" s="14"/>
      <c r="AU316" s="15"/>
      <c r="AV316" s="30">
        <f t="shared" si="247"/>
        <v>0</v>
      </c>
    </row>
    <row r="317" spans="1:48">
      <c r="A317" s="12">
        <v>21</v>
      </c>
      <c r="B317" s="3" t="s">
        <v>74</v>
      </c>
      <c r="C317" s="27" t="s">
        <v>41</v>
      </c>
      <c r="D317" s="14"/>
      <c r="E317" s="14"/>
      <c r="F317" s="14"/>
      <c r="G317" s="15"/>
      <c r="H317" s="19">
        <f t="shared" si="239"/>
        <v>0</v>
      </c>
      <c r="I317" s="14"/>
      <c r="J317" s="14"/>
      <c r="K317" s="14"/>
      <c r="L317" s="15"/>
      <c r="M317" s="19">
        <f t="shared" si="240"/>
        <v>0</v>
      </c>
      <c r="N317" s="14"/>
      <c r="O317" s="14"/>
      <c r="P317" s="14"/>
      <c r="Q317" s="15"/>
      <c r="R317" s="19">
        <f t="shared" si="241"/>
        <v>0</v>
      </c>
      <c r="S317" s="14"/>
      <c r="T317" s="14"/>
      <c r="U317" s="14"/>
      <c r="V317" s="15"/>
      <c r="W317" s="19">
        <f t="shared" si="242"/>
        <v>0</v>
      </c>
      <c r="X317" s="14"/>
      <c r="Y317" s="14"/>
      <c r="Z317" s="14"/>
      <c r="AA317" s="15"/>
      <c r="AB317" s="19">
        <f t="shared" si="243"/>
        <v>0</v>
      </c>
      <c r="AC317" s="14"/>
      <c r="AD317" s="14"/>
      <c r="AE317" s="14"/>
      <c r="AF317" s="15"/>
      <c r="AG317" s="19">
        <f t="shared" si="244"/>
        <v>0</v>
      </c>
      <c r="AH317" s="14"/>
      <c r="AI317" s="14"/>
      <c r="AJ317" s="14"/>
      <c r="AK317" s="15"/>
      <c r="AL317" s="19">
        <f t="shared" si="245"/>
        <v>0</v>
      </c>
      <c r="AM317" s="14"/>
      <c r="AN317" s="14"/>
      <c r="AO317" s="14"/>
      <c r="AP317" s="15"/>
      <c r="AQ317" s="19">
        <f t="shared" si="246"/>
        <v>0</v>
      </c>
      <c r="AR317" s="14"/>
      <c r="AS317" s="14"/>
      <c r="AT317" s="14"/>
      <c r="AU317" s="15"/>
      <c r="AV317" s="30">
        <f t="shared" si="247"/>
        <v>0</v>
      </c>
    </row>
    <row r="318" spans="1:48">
      <c r="A318" s="12">
        <v>21</v>
      </c>
      <c r="B318" s="3" t="s">
        <v>9</v>
      </c>
      <c r="C318" s="27" t="s">
        <v>41</v>
      </c>
      <c r="D318" s="14"/>
      <c r="E318" s="14"/>
      <c r="F318" s="14"/>
      <c r="G318" s="15"/>
      <c r="H318" s="19">
        <f t="shared" si="239"/>
        <v>0</v>
      </c>
      <c r="I318" s="14"/>
      <c r="J318" s="14"/>
      <c r="K318" s="14"/>
      <c r="L318" s="15"/>
      <c r="M318" s="19">
        <f t="shared" si="240"/>
        <v>0</v>
      </c>
      <c r="N318" s="14"/>
      <c r="O318" s="14"/>
      <c r="P318" s="14"/>
      <c r="Q318" s="15"/>
      <c r="R318" s="19">
        <f t="shared" si="241"/>
        <v>0</v>
      </c>
      <c r="S318" s="14"/>
      <c r="T318" s="14"/>
      <c r="U318" s="14"/>
      <c r="V318" s="15"/>
      <c r="W318" s="19">
        <f t="shared" si="242"/>
        <v>0</v>
      </c>
      <c r="X318" s="14"/>
      <c r="Y318" s="14"/>
      <c r="Z318" s="14"/>
      <c r="AA318" s="15"/>
      <c r="AB318" s="19">
        <f t="shared" si="243"/>
        <v>0</v>
      </c>
      <c r="AC318" s="14"/>
      <c r="AD318" s="14"/>
      <c r="AE318" s="14"/>
      <c r="AF318" s="15"/>
      <c r="AG318" s="19">
        <f t="shared" si="244"/>
        <v>0</v>
      </c>
      <c r="AH318" s="14"/>
      <c r="AI318" s="14"/>
      <c r="AJ318" s="14"/>
      <c r="AK318" s="15"/>
      <c r="AL318" s="19">
        <f t="shared" si="245"/>
        <v>0</v>
      </c>
      <c r="AM318" s="14"/>
      <c r="AN318" s="14"/>
      <c r="AO318" s="14"/>
      <c r="AP318" s="15"/>
      <c r="AQ318" s="19">
        <f t="shared" si="246"/>
        <v>0</v>
      </c>
      <c r="AR318" s="14"/>
      <c r="AS318" s="14"/>
      <c r="AT318" s="14"/>
      <c r="AU318" s="15"/>
      <c r="AV318" s="30">
        <f t="shared" si="247"/>
        <v>0</v>
      </c>
    </row>
    <row r="319" spans="1:48">
      <c r="A319" s="12">
        <v>21</v>
      </c>
      <c r="B319" s="27" t="s">
        <v>33</v>
      </c>
      <c r="C319" s="27" t="s">
        <v>41</v>
      </c>
      <c r="D319" s="16"/>
      <c r="E319" s="16"/>
      <c r="F319" s="16"/>
      <c r="G319" s="17"/>
      <c r="H319" s="20">
        <f t="shared" si="239"/>
        <v>0</v>
      </c>
      <c r="I319" s="16"/>
      <c r="J319" s="16"/>
      <c r="K319" s="16"/>
      <c r="L319" s="17"/>
      <c r="M319" s="20">
        <f t="shared" si="240"/>
        <v>0</v>
      </c>
      <c r="N319" s="16"/>
      <c r="O319" s="16"/>
      <c r="P319" s="16"/>
      <c r="Q319" s="17"/>
      <c r="R319" s="20">
        <f t="shared" si="241"/>
        <v>0</v>
      </c>
      <c r="S319" s="16"/>
      <c r="T319" s="16"/>
      <c r="U319" s="16"/>
      <c r="V319" s="17"/>
      <c r="W319" s="20">
        <f t="shared" si="242"/>
        <v>0</v>
      </c>
      <c r="X319" s="16"/>
      <c r="Y319" s="16"/>
      <c r="Z319" s="16"/>
      <c r="AA319" s="17"/>
      <c r="AB319" s="20">
        <f t="shared" si="243"/>
        <v>0</v>
      </c>
      <c r="AC319" s="16"/>
      <c r="AD319" s="16"/>
      <c r="AE319" s="16"/>
      <c r="AF319" s="17"/>
      <c r="AG319" s="20">
        <f t="shared" si="244"/>
        <v>0</v>
      </c>
      <c r="AH319" s="16"/>
      <c r="AI319" s="16"/>
      <c r="AJ319" s="16"/>
      <c r="AK319" s="17"/>
      <c r="AL319" s="20">
        <f t="shared" si="245"/>
        <v>0</v>
      </c>
      <c r="AM319" s="16"/>
      <c r="AN319" s="16"/>
      <c r="AO319" s="16"/>
      <c r="AP319" s="17"/>
      <c r="AQ319" s="20">
        <f t="shared" si="246"/>
        <v>0</v>
      </c>
      <c r="AR319" s="16"/>
      <c r="AS319" s="16"/>
      <c r="AT319" s="16"/>
      <c r="AU319" s="17"/>
      <c r="AV319" s="31">
        <f t="shared" si="247"/>
        <v>0</v>
      </c>
    </row>
    <row r="320" spans="1:48">
      <c r="A320" s="12">
        <v>21</v>
      </c>
      <c r="B320" s="32"/>
      <c r="C320" s="33"/>
      <c r="D320" s="34"/>
      <c r="E320" s="35"/>
      <c r="F320" s="35"/>
      <c r="G320" s="35"/>
      <c r="H320" s="36">
        <f t="shared" ref="H320" si="248">SUM(H307:H319)</f>
        <v>0</v>
      </c>
      <c r="I320" s="35"/>
      <c r="J320" s="35"/>
      <c r="K320" s="35"/>
      <c r="L320" s="35"/>
      <c r="M320" s="36">
        <f t="shared" si="201"/>
        <v>0</v>
      </c>
      <c r="N320" s="35"/>
      <c r="O320" s="35"/>
      <c r="P320" s="35"/>
      <c r="Q320" s="35"/>
      <c r="R320" s="36">
        <f t="shared" si="202"/>
        <v>0</v>
      </c>
      <c r="S320" s="35"/>
      <c r="T320" s="35"/>
      <c r="U320" s="35"/>
      <c r="V320" s="35"/>
      <c r="W320" s="36">
        <f t="shared" si="203"/>
        <v>0</v>
      </c>
      <c r="X320" s="35"/>
      <c r="Y320" s="35"/>
      <c r="Z320" s="35"/>
      <c r="AA320" s="35"/>
      <c r="AB320" s="36">
        <f t="shared" si="204"/>
        <v>0</v>
      </c>
      <c r="AC320" s="35"/>
      <c r="AD320" s="35"/>
      <c r="AE320" s="35"/>
      <c r="AF320" s="35"/>
      <c r="AG320" s="36">
        <f t="shared" si="205"/>
        <v>0</v>
      </c>
      <c r="AH320" s="35"/>
      <c r="AI320" s="35"/>
      <c r="AJ320" s="35"/>
      <c r="AK320" s="35"/>
      <c r="AL320" s="36">
        <f t="shared" si="206"/>
        <v>0</v>
      </c>
      <c r="AM320" s="35"/>
      <c r="AN320" s="35"/>
      <c r="AO320" s="35"/>
      <c r="AP320" s="35"/>
      <c r="AQ320" s="36">
        <f t="shared" si="207"/>
        <v>0</v>
      </c>
      <c r="AR320" s="35"/>
      <c r="AS320" s="35"/>
      <c r="AT320" s="35"/>
      <c r="AU320" s="35"/>
      <c r="AV320" s="36">
        <f t="shared" si="208"/>
        <v>0</v>
      </c>
    </row>
    <row r="321" spans="1:48">
      <c r="A321" s="12">
        <v>22</v>
      </c>
      <c r="B321" s="48" t="str">
        <f>"Буква (или иное название) класса "&amp;A321&amp;":"</f>
        <v>Буква (или иное название) класса 22:</v>
      </c>
      <c r="C321" s="49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</row>
    <row r="322" spans="1:48">
      <c r="A322" s="12">
        <v>22</v>
      </c>
      <c r="B322" s="25" t="s">
        <v>0</v>
      </c>
      <c r="C322" s="26" t="s">
        <v>41</v>
      </c>
      <c r="D322" s="14"/>
      <c r="E322" s="14"/>
      <c r="F322" s="14"/>
      <c r="G322" s="15"/>
      <c r="H322" s="19">
        <f t="shared" ref="H322:H334" si="249">COUNTA(D322:G322)</f>
        <v>0</v>
      </c>
      <c r="I322" s="14"/>
      <c r="J322" s="14"/>
      <c r="K322" s="14"/>
      <c r="L322" s="15"/>
      <c r="M322" s="19">
        <f t="shared" ref="M322:M334" si="250">COUNTA(I322:L322)</f>
        <v>0</v>
      </c>
      <c r="N322" s="14"/>
      <c r="O322" s="14"/>
      <c r="P322" s="14"/>
      <c r="Q322" s="15"/>
      <c r="R322" s="19">
        <f t="shared" ref="R322:R334" si="251">COUNTA(N322:Q322)</f>
        <v>0</v>
      </c>
      <c r="S322" s="14"/>
      <c r="T322" s="14"/>
      <c r="U322" s="14"/>
      <c r="V322" s="15"/>
      <c r="W322" s="19">
        <f t="shared" ref="W322:W334" si="252">COUNTA(S322:V322)</f>
        <v>0</v>
      </c>
      <c r="X322" s="14"/>
      <c r="Y322" s="14"/>
      <c r="Z322" s="14"/>
      <c r="AA322" s="15"/>
      <c r="AB322" s="19">
        <f t="shared" ref="AB322:AB334" si="253">COUNTA(X322:AA322)</f>
        <v>0</v>
      </c>
      <c r="AC322" s="14"/>
      <c r="AD322" s="14"/>
      <c r="AE322" s="14"/>
      <c r="AF322" s="15"/>
      <c r="AG322" s="19">
        <f t="shared" ref="AG322:AG334" si="254">COUNTA(AC322:AF322)</f>
        <v>0</v>
      </c>
      <c r="AH322" s="14"/>
      <c r="AI322" s="14"/>
      <c r="AJ322" s="14"/>
      <c r="AK322" s="15"/>
      <c r="AL322" s="19">
        <f t="shared" ref="AL322:AL334" si="255">COUNTA(AH322:AK322)</f>
        <v>0</v>
      </c>
      <c r="AM322" s="14"/>
      <c r="AN322" s="14"/>
      <c r="AO322" s="14"/>
      <c r="AP322" s="15"/>
      <c r="AQ322" s="19">
        <f t="shared" ref="AQ322:AQ334" si="256">COUNTA(AM322:AP322)</f>
        <v>0</v>
      </c>
      <c r="AR322" s="14"/>
      <c r="AS322" s="14"/>
      <c r="AT322" s="14"/>
      <c r="AU322" s="15"/>
      <c r="AV322" s="30">
        <f t="shared" ref="AV322:AV334" si="257">COUNTA(AR322:AU322)</f>
        <v>0</v>
      </c>
    </row>
    <row r="323" spans="1:48">
      <c r="A323" s="12">
        <v>22</v>
      </c>
      <c r="B323" s="3" t="s">
        <v>1</v>
      </c>
      <c r="C323" s="27" t="s">
        <v>41</v>
      </c>
      <c r="D323" s="14"/>
      <c r="E323" s="14"/>
      <c r="F323" s="14"/>
      <c r="G323" s="15"/>
      <c r="H323" s="19">
        <f t="shared" si="249"/>
        <v>0</v>
      </c>
      <c r="I323" s="14"/>
      <c r="J323" s="14"/>
      <c r="K323" s="14"/>
      <c r="L323" s="15"/>
      <c r="M323" s="19">
        <f t="shared" si="250"/>
        <v>0</v>
      </c>
      <c r="N323" s="14"/>
      <c r="O323" s="14"/>
      <c r="P323" s="14"/>
      <c r="Q323" s="15"/>
      <c r="R323" s="19">
        <f t="shared" si="251"/>
        <v>0</v>
      </c>
      <c r="S323" s="14"/>
      <c r="T323" s="14"/>
      <c r="U323" s="14"/>
      <c r="V323" s="15"/>
      <c r="W323" s="19">
        <f t="shared" si="252"/>
        <v>0</v>
      </c>
      <c r="X323" s="14"/>
      <c r="Y323" s="14"/>
      <c r="Z323" s="14"/>
      <c r="AA323" s="15"/>
      <c r="AB323" s="19">
        <f t="shared" si="253"/>
        <v>0</v>
      </c>
      <c r="AC323" s="14"/>
      <c r="AD323" s="14"/>
      <c r="AE323" s="14"/>
      <c r="AF323" s="15"/>
      <c r="AG323" s="19">
        <f t="shared" si="254"/>
        <v>0</v>
      </c>
      <c r="AH323" s="14"/>
      <c r="AI323" s="14"/>
      <c r="AJ323" s="14"/>
      <c r="AK323" s="15"/>
      <c r="AL323" s="19">
        <f t="shared" si="255"/>
        <v>0</v>
      </c>
      <c r="AM323" s="14"/>
      <c r="AN323" s="14"/>
      <c r="AO323" s="14"/>
      <c r="AP323" s="15"/>
      <c r="AQ323" s="19">
        <f t="shared" si="256"/>
        <v>0</v>
      </c>
      <c r="AR323" s="14"/>
      <c r="AS323" s="14"/>
      <c r="AT323" s="14"/>
      <c r="AU323" s="15"/>
      <c r="AV323" s="30">
        <f t="shared" si="257"/>
        <v>0</v>
      </c>
    </row>
    <row r="324" spans="1:48">
      <c r="A324" s="12">
        <v>22</v>
      </c>
      <c r="B324" s="3" t="s">
        <v>2</v>
      </c>
      <c r="C324" s="27" t="s">
        <v>41</v>
      </c>
      <c r="D324" s="14"/>
      <c r="E324" s="14"/>
      <c r="F324" s="14"/>
      <c r="G324" s="15"/>
      <c r="H324" s="19">
        <f t="shared" si="249"/>
        <v>0</v>
      </c>
      <c r="I324" s="14"/>
      <c r="J324" s="14"/>
      <c r="K324" s="14"/>
      <c r="L324" s="15"/>
      <c r="M324" s="19">
        <f t="shared" si="250"/>
        <v>0</v>
      </c>
      <c r="N324" s="14"/>
      <c r="O324" s="14"/>
      <c r="P324" s="14"/>
      <c r="Q324" s="15"/>
      <c r="R324" s="19">
        <f t="shared" si="251"/>
        <v>0</v>
      </c>
      <c r="S324" s="14"/>
      <c r="T324" s="14"/>
      <c r="U324" s="14"/>
      <c r="V324" s="15"/>
      <c r="W324" s="19">
        <f t="shared" si="252"/>
        <v>0</v>
      </c>
      <c r="X324" s="14"/>
      <c r="Y324" s="14"/>
      <c r="Z324" s="14"/>
      <c r="AA324" s="15"/>
      <c r="AB324" s="19">
        <f t="shared" si="253"/>
        <v>0</v>
      </c>
      <c r="AC324" s="14"/>
      <c r="AD324" s="14"/>
      <c r="AE324" s="14"/>
      <c r="AF324" s="15"/>
      <c r="AG324" s="19">
        <f t="shared" si="254"/>
        <v>0</v>
      </c>
      <c r="AH324" s="14"/>
      <c r="AI324" s="14"/>
      <c r="AJ324" s="14"/>
      <c r="AK324" s="15"/>
      <c r="AL324" s="19">
        <f t="shared" si="255"/>
        <v>0</v>
      </c>
      <c r="AM324" s="14"/>
      <c r="AN324" s="14"/>
      <c r="AO324" s="14"/>
      <c r="AP324" s="15"/>
      <c r="AQ324" s="19">
        <f t="shared" si="256"/>
        <v>0</v>
      </c>
      <c r="AR324" s="14"/>
      <c r="AS324" s="14"/>
      <c r="AT324" s="14"/>
      <c r="AU324" s="15"/>
      <c r="AV324" s="30">
        <f t="shared" si="257"/>
        <v>0</v>
      </c>
    </row>
    <row r="325" spans="1:48">
      <c r="A325" s="12">
        <v>22</v>
      </c>
      <c r="B325" s="3" t="s">
        <v>3</v>
      </c>
      <c r="C325" s="27" t="s">
        <v>41</v>
      </c>
      <c r="D325" s="14"/>
      <c r="E325" s="14"/>
      <c r="F325" s="14"/>
      <c r="G325" s="15"/>
      <c r="H325" s="19">
        <f t="shared" si="249"/>
        <v>0</v>
      </c>
      <c r="I325" s="14"/>
      <c r="J325" s="14"/>
      <c r="K325" s="14"/>
      <c r="L325" s="15"/>
      <c r="M325" s="19">
        <f t="shared" si="250"/>
        <v>0</v>
      </c>
      <c r="N325" s="14"/>
      <c r="O325" s="14"/>
      <c r="P325" s="14"/>
      <c r="Q325" s="15"/>
      <c r="R325" s="19">
        <f t="shared" si="251"/>
        <v>0</v>
      </c>
      <c r="S325" s="14"/>
      <c r="T325" s="14"/>
      <c r="U325" s="14"/>
      <c r="V325" s="15"/>
      <c r="W325" s="19">
        <f t="shared" si="252"/>
        <v>0</v>
      </c>
      <c r="X325" s="14"/>
      <c r="Y325" s="14"/>
      <c r="Z325" s="14"/>
      <c r="AA325" s="15"/>
      <c r="AB325" s="19">
        <f t="shared" si="253"/>
        <v>0</v>
      </c>
      <c r="AC325" s="14"/>
      <c r="AD325" s="14"/>
      <c r="AE325" s="14"/>
      <c r="AF325" s="15"/>
      <c r="AG325" s="19">
        <f t="shared" si="254"/>
        <v>0</v>
      </c>
      <c r="AH325" s="14"/>
      <c r="AI325" s="14"/>
      <c r="AJ325" s="14"/>
      <c r="AK325" s="15"/>
      <c r="AL325" s="19">
        <f t="shared" si="255"/>
        <v>0</v>
      </c>
      <c r="AM325" s="14"/>
      <c r="AN325" s="14"/>
      <c r="AO325" s="14"/>
      <c r="AP325" s="15"/>
      <c r="AQ325" s="19">
        <f t="shared" si="256"/>
        <v>0</v>
      </c>
      <c r="AR325" s="14"/>
      <c r="AS325" s="14"/>
      <c r="AT325" s="14"/>
      <c r="AU325" s="15"/>
      <c r="AV325" s="30">
        <f t="shared" si="257"/>
        <v>0</v>
      </c>
    </row>
    <row r="326" spans="1:48">
      <c r="A326" s="12">
        <v>22</v>
      </c>
      <c r="B326" s="3" t="s">
        <v>4</v>
      </c>
      <c r="C326" s="27" t="s">
        <v>41</v>
      </c>
      <c r="D326" s="14"/>
      <c r="E326" s="14"/>
      <c r="F326" s="14"/>
      <c r="G326" s="15"/>
      <c r="H326" s="19">
        <f t="shared" si="249"/>
        <v>0</v>
      </c>
      <c r="I326" s="14"/>
      <c r="J326" s="14"/>
      <c r="K326" s="14"/>
      <c r="L326" s="15"/>
      <c r="M326" s="19">
        <f t="shared" si="250"/>
        <v>0</v>
      </c>
      <c r="N326" s="14"/>
      <c r="O326" s="14"/>
      <c r="P326" s="14"/>
      <c r="Q326" s="15"/>
      <c r="R326" s="19">
        <f t="shared" si="251"/>
        <v>0</v>
      </c>
      <c r="S326" s="14"/>
      <c r="T326" s="14"/>
      <c r="U326" s="14"/>
      <c r="V326" s="15"/>
      <c r="W326" s="19">
        <f t="shared" si="252"/>
        <v>0</v>
      </c>
      <c r="X326" s="14"/>
      <c r="Y326" s="14"/>
      <c r="Z326" s="14"/>
      <c r="AA326" s="15"/>
      <c r="AB326" s="19">
        <f t="shared" si="253"/>
        <v>0</v>
      </c>
      <c r="AC326" s="14"/>
      <c r="AD326" s="14"/>
      <c r="AE326" s="14"/>
      <c r="AF326" s="15"/>
      <c r="AG326" s="19">
        <f t="shared" si="254"/>
        <v>0</v>
      </c>
      <c r="AH326" s="14"/>
      <c r="AI326" s="14"/>
      <c r="AJ326" s="14"/>
      <c r="AK326" s="15"/>
      <c r="AL326" s="19">
        <f t="shared" si="255"/>
        <v>0</v>
      </c>
      <c r="AM326" s="14"/>
      <c r="AN326" s="14"/>
      <c r="AO326" s="14"/>
      <c r="AP326" s="15"/>
      <c r="AQ326" s="19">
        <f t="shared" si="256"/>
        <v>0</v>
      </c>
      <c r="AR326" s="14"/>
      <c r="AS326" s="14"/>
      <c r="AT326" s="14"/>
      <c r="AU326" s="15"/>
      <c r="AV326" s="30">
        <f t="shared" si="257"/>
        <v>0</v>
      </c>
    </row>
    <row r="327" spans="1:48">
      <c r="A327" s="12">
        <v>22</v>
      </c>
      <c r="B327" s="3" t="s">
        <v>5</v>
      </c>
      <c r="C327" s="27" t="s">
        <v>41</v>
      </c>
      <c r="D327" s="14"/>
      <c r="E327" s="14"/>
      <c r="F327" s="14"/>
      <c r="G327" s="15"/>
      <c r="H327" s="19">
        <f t="shared" si="249"/>
        <v>0</v>
      </c>
      <c r="I327" s="14"/>
      <c r="J327" s="14"/>
      <c r="K327" s="14"/>
      <c r="L327" s="15"/>
      <c r="M327" s="19">
        <f t="shared" si="250"/>
        <v>0</v>
      </c>
      <c r="N327" s="14"/>
      <c r="O327" s="14"/>
      <c r="P327" s="14"/>
      <c r="Q327" s="15"/>
      <c r="R327" s="19">
        <f t="shared" si="251"/>
        <v>0</v>
      </c>
      <c r="S327" s="14"/>
      <c r="T327" s="14"/>
      <c r="U327" s="14"/>
      <c r="V327" s="15"/>
      <c r="W327" s="19">
        <f t="shared" si="252"/>
        <v>0</v>
      </c>
      <c r="X327" s="14"/>
      <c r="Y327" s="14"/>
      <c r="Z327" s="14"/>
      <c r="AA327" s="15"/>
      <c r="AB327" s="19">
        <f t="shared" si="253"/>
        <v>0</v>
      </c>
      <c r="AC327" s="14"/>
      <c r="AD327" s="14"/>
      <c r="AE327" s="14"/>
      <c r="AF327" s="15"/>
      <c r="AG327" s="19">
        <f t="shared" si="254"/>
        <v>0</v>
      </c>
      <c r="AH327" s="14"/>
      <c r="AI327" s="14"/>
      <c r="AJ327" s="14"/>
      <c r="AK327" s="15"/>
      <c r="AL327" s="19">
        <f t="shared" si="255"/>
        <v>0</v>
      </c>
      <c r="AM327" s="14"/>
      <c r="AN327" s="14"/>
      <c r="AO327" s="14"/>
      <c r="AP327" s="15"/>
      <c r="AQ327" s="19">
        <f t="shared" si="256"/>
        <v>0</v>
      </c>
      <c r="AR327" s="14"/>
      <c r="AS327" s="14"/>
      <c r="AT327" s="14"/>
      <c r="AU327" s="15"/>
      <c r="AV327" s="30">
        <f t="shared" si="257"/>
        <v>0</v>
      </c>
    </row>
    <row r="328" spans="1:48">
      <c r="A328" s="12">
        <v>22</v>
      </c>
      <c r="B328" s="3" t="s">
        <v>6</v>
      </c>
      <c r="C328" s="27" t="s">
        <v>41</v>
      </c>
      <c r="D328" s="14"/>
      <c r="E328" s="14"/>
      <c r="F328" s="14"/>
      <c r="G328" s="15"/>
      <c r="H328" s="19">
        <f t="shared" si="249"/>
        <v>0</v>
      </c>
      <c r="I328" s="14"/>
      <c r="J328" s="14"/>
      <c r="K328" s="14"/>
      <c r="L328" s="15"/>
      <c r="M328" s="19">
        <f t="shared" si="250"/>
        <v>0</v>
      </c>
      <c r="N328" s="14"/>
      <c r="O328" s="14"/>
      <c r="P328" s="14"/>
      <c r="Q328" s="15"/>
      <c r="R328" s="19">
        <f t="shared" si="251"/>
        <v>0</v>
      </c>
      <c r="S328" s="14"/>
      <c r="T328" s="14"/>
      <c r="U328" s="14"/>
      <c r="V328" s="15"/>
      <c r="W328" s="19">
        <f t="shared" si="252"/>
        <v>0</v>
      </c>
      <c r="X328" s="14"/>
      <c r="Y328" s="14"/>
      <c r="Z328" s="14"/>
      <c r="AA328" s="15"/>
      <c r="AB328" s="19">
        <f t="shared" si="253"/>
        <v>0</v>
      </c>
      <c r="AC328" s="14"/>
      <c r="AD328" s="14"/>
      <c r="AE328" s="14"/>
      <c r="AF328" s="15"/>
      <c r="AG328" s="19">
        <f t="shared" si="254"/>
        <v>0</v>
      </c>
      <c r="AH328" s="14"/>
      <c r="AI328" s="14"/>
      <c r="AJ328" s="14"/>
      <c r="AK328" s="15"/>
      <c r="AL328" s="19">
        <f t="shared" si="255"/>
        <v>0</v>
      </c>
      <c r="AM328" s="14"/>
      <c r="AN328" s="14"/>
      <c r="AO328" s="14"/>
      <c r="AP328" s="15"/>
      <c r="AQ328" s="19">
        <f t="shared" si="256"/>
        <v>0</v>
      </c>
      <c r="AR328" s="14"/>
      <c r="AS328" s="14"/>
      <c r="AT328" s="14"/>
      <c r="AU328" s="15"/>
      <c r="AV328" s="30">
        <f t="shared" si="257"/>
        <v>0</v>
      </c>
    </row>
    <row r="329" spans="1:48">
      <c r="A329" s="12">
        <v>22</v>
      </c>
      <c r="B329" s="3" t="s">
        <v>7</v>
      </c>
      <c r="C329" s="27" t="s">
        <v>41</v>
      </c>
      <c r="D329" s="14"/>
      <c r="E329" s="14"/>
      <c r="F329" s="14"/>
      <c r="G329" s="15"/>
      <c r="H329" s="19">
        <f t="shared" si="249"/>
        <v>0</v>
      </c>
      <c r="I329" s="14"/>
      <c r="J329" s="14"/>
      <c r="K329" s="14"/>
      <c r="L329" s="15"/>
      <c r="M329" s="19">
        <f t="shared" si="250"/>
        <v>0</v>
      </c>
      <c r="N329" s="14"/>
      <c r="O329" s="14"/>
      <c r="P329" s="14"/>
      <c r="Q329" s="15"/>
      <c r="R329" s="19">
        <f t="shared" si="251"/>
        <v>0</v>
      </c>
      <c r="S329" s="14"/>
      <c r="T329" s="14"/>
      <c r="U329" s="14"/>
      <c r="V329" s="15"/>
      <c r="W329" s="19">
        <f t="shared" si="252"/>
        <v>0</v>
      </c>
      <c r="X329" s="14"/>
      <c r="Y329" s="14"/>
      <c r="Z329" s="14"/>
      <c r="AA329" s="15"/>
      <c r="AB329" s="19">
        <f t="shared" si="253"/>
        <v>0</v>
      </c>
      <c r="AC329" s="14"/>
      <c r="AD329" s="14"/>
      <c r="AE329" s="14"/>
      <c r="AF329" s="15"/>
      <c r="AG329" s="19">
        <f t="shared" si="254"/>
        <v>0</v>
      </c>
      <c r="AH329" s="14"/>
      <c r="AI329" s="14"/>
      <c r="AJ329" s="14"/>
      <c r="AK329" s="15"/>
      <c r="AL329" s="19">
        <f t="shared" si="255"/>
        <v>0</v>
      </c>
      <c r="AM329" s="14"/>
      <c r="AN329" s="14"/>
      <c r="AO329" s="14"/>
      <c r="AP329" s="15"/>
      <c r="AQ329" s="19">
        <f t="shared" si="256"/>
        <v>0</v>
      </c>
      <c r="AR329" s="14"/>
      <c r="AS329" s="14"/>
      <c r="AT329" s="14"/>
      <c r="AU329" s="15"/>
      <c r="AV329" s="30">
        <f t="shared" si="257"/>
        <v>0</v>
      </c>
    </row>
    <row r="330" spans="1:48">
      <c r="A330" s="12">
        <v>22</v>
      </c>
      <c r="B330" s="3" t="s">
        <v>22</v>
      </c>
      <c r="C330" s="27" t="s">
        <v>41</v>
      </c>
      <c r="D330" s="14"/>
      <c r="E330" s="14"/>
      <c r="F330" s="14"/>
      <c r="G330" s="15"/>
      <c r="H330" s="19">
        <f t="shared" si="249"/>
        <v>0</v>
      </c>
      <c r="I330" s="14"/>
      <c r="J330" s="14"/>
      <c r="K330" s="14"/>
      <c r="L330" s="15"/>
      <c r="M330" s="19">
        <f t="shared" si="250"/>
        <v>0</v>
      </c>
      <c r="N330" s="14"/>
      <c r="O330" s="14"/>
      <c r="P330" s="14"/>
      <c r="Q330" s="15"/>
      <c r="R330" s="19">
        <f t="shared" si="251"/>
        <v>0</v>
      </c>
      <c r="S330" s="14"/>
      <c r="T330" s="14"/>
      <c r="U330" s="14"/>
      <c r="V330" s="15"/>
      <c r="W330" s="19">
        <f t="shared" si="252"/>
        <v>0</v>
      </c>
      <c r="X330" s="14"/>
      <c r="Y330" s="14"/>
      <c r="Z330" s="14"/>
      <c r="AA330" s="15"/>
      <c r="AB330" s="19">
        <f t="shared" si="253"/>
        <v>0</v>
      </c>
      <c r="AC330" s="14"/>
      <c r="AD330" s="14"/>
      <c r="AE330" s="14"/>
      <c r="AF330" s="15"/>
      <c r="AG330" s="19">
        <f t="shared" si="254"/>
        <v>0</v>
      </c>
      <c r="AH330" s="14"/>
      <c r="AI330" s="14"/>
      <c r="AJ330" s="14"/>
      <c r="AK330" s="15"/>
      <c r="AL330" s="19">
        <f t="shared" si="255"/>
        <v>0</v>
      </c>
      <c r="AM330" s="14"/>
      <c r="AN330" s="14"/>
      <c r="AO330" s="14"/>
      <c r="AP330" s="15"/>
      <c r="AQ330" s="19">
        <f t="shared" si="256"/>
        <v>0</v>
      </c>
      <c r="AR330" s="14"/>
      <c r="AS330" s="14"/>
      <c r="AT330" s="14"/>
      <c r="AU330" s="15"/>
      <c r="AV330" s="30">
        <f t="shared" si="257"/>
        <v>0</v>
      </c>
    </row>
    <row r="331" spans="1:48">
      <c r="A331" s="12">
        <v>22</v>
      </c>
      <c r="B331" s="3" t="s">
        <v>8</v>
      </c>
      <c r="C331" s="27" t="s">
        <v>41</v>
      </c>
      <c r="D331" s="14"/>
      <c r="E331" s="14"/>
      <c r="F331" s="14"/>
      <c r="G331" s="15"/>
      <c r="H331" s="19">
        <f t="shared" si="249"/>
        <v>0</v>
      </c>
      <c r="I331" s="14"/>
      <c r="J331" s="14"/>
      <c r="K331" s="14"/>
      <c r="L331" s="15"/>
      <c r="M331" s="19">
        <f t="shared" si="250"/>
        <v>0</v>
      </c>
      <c r="N331" s="14"/>
      <c r="O331" s="14"/>
      <c r="P331" s="14"/>
      <c r="Q331" s="15"/>
      <c r="R331" s="19">
        <f t="shared" si="251"/>
        <v>0</v>
      </c>
      <c r="S331" s="14"/>
      <c r="T331" s="14"/>
      <c r="U331" s="14"/>
      <c r="V331" s="15"/>
      <c r="W331" s="19">
        <f t="shared" si="252"/>
        <v>0</v>
      </c>
      <c r="X331" s="14"/>
      <c r="Y331" s="14"/>
      <c r="Z331" s="14"/>
      <c r="AA331" s="15"/>
      <c r="AB331" s="19">
        <f t="shared" si="253"/>
        <v>0</v>
      </c>
      <c r="AC331" s="14"/>
      <c r="AD331" s="14"/>
      <c r="AE331" s="14"/>
      <c r="AF331" s="15"/>
      <c r="AG331" s="19">
        <f t="shared" si="254"/>
        <v>0</v>
      </c>
      <c r="AH331" s="14"/>
      <c r="AI331" s="14"/>
      <c r="AJ331" s="14"/>
      <c r="AK331" s="15"/>
      <c r="AL331" s="19">
        <f t="shared" si="255"/>
        <v>0</v>
      </c>
      <c r="AM331" s="14"/>
      <c r="AN331" s="14"/>
      <c r="AO331" s="14"/>
      <c r="AP331" s="15"/>
      <c r="AQ331" s="19">
        <f t="shared" si="256"/>
        <v>0</v>
      </c>
      <c r="AR331" s="14"/>
      <c r="AS331" s="14"/>
      <c r="AT331" s="14"/>
      <c r="AU331" s="15"/>
      <c r="AV331" s="30">
        <f t="shared" si="257"/>
        <v>0</v>
      </c>
    </row>
    <row r="332" spans="1:48">
      <c r="A332" s="12">
        <v>22</v>
      </c>
      <c r="B332" s="3" t="s">
        <v>74</v>
      </c>
      <c r="C332" s="27" t="s">
        <v>41</v>
      </c>
      <c r="D332" s="14"/>
      <c r="E332" s="14"/>
      <c r="F332" s="14"/>
      <c r="G332" s="15"/>
      <c r="H332" s="19">
        <f t="shared" si="249"/>
        <v>0</v>
      </c>
      <c r="I332" s="14"/>
      <c r="J332" s="14"/>
      <c r="K332" s="14"/>
      <c r="L332" s="15"/>
      <c r="M332" s="19">
        <f t="shared" si="250"/>
        <v>0</v>
      </c>
      <c r="N332" s="14"/>
      <c r="O332" s="14"/>
      <c r="P332" s="14"/>
      <c r="Q332" s="15"/>
      <c r="R332" s="19">
        <f t="shared" si="251"/>
        <v>0</v>
      </c>
      <c r="S332" s="14"/>
      <c r="T332" s="14"/>
      <c r="U332" s="14"/>
      <c r="V332" s="15"/>
      <c r="W332" s="19">
        <f t="shared" si="252"/>
        <v>0</v>
      </c>
      <c r="X332" s="14"/>
      <c r="Y332" s="14"/>
      <c r="Z332" s="14"/>
      <c r="AA332" s="15"/>
      <c r="AB332" s="19">
        <f t="shared" si="253"/>
        <v>0</v>
      </c>
      <c r="AC332" s="14"/>
      <c r="AD332" s="14"/>
      <c r="AE332" s="14"/>
      <c r="AF332" s="15"/>
      <c r="AG332" s="19">
        <f t="shared" si="254"/>
        <v>0</v>
      </c>
      <c r="AH332" s="14"/>
      <c r="AI332" s="14"/>
      <c r="AJ332" s="14"/>
      <c r="AK332" s="15"/>
      <c r="AL332" s="19">
        <f t="shared" si="255"/>
        <v>0</v>
      </c>
      <c r="AM332" s="14"/>
      <c r="AN332" s="14"/>
      <c r="AO332" s="14"/>
      <c r="AP332" s="15"/>
      <c r="AQ332" s="19">
        <f t="shared" si="256"/>
        <v>0</v>
      </c>
      <c r="AR332" s="14"/>
      <c r="AS332" s="14"/>
      <c r="AT332" s="14"/>
      <c r="AU332" s="15"/>
      <c r="AV332" s="30">
        <f t="shared" si="257"/>
        <v>0</v>
      </c>
    </row>
    <row r="333" spans="1:48">
      <c r="A333" s="12">
        <v>22</v>
      </c>
      <c r="B333" s="3" t="s">
        <v>9</v>
      </c>
      <c r="C333" s="27" t="s">
        <v>41</v>
      </c>
      <c r="D333" s="14"/>
      <c r="E333" s="14"/>
      <c r="F333" s="14"/>
      <c r="G333" s="15"/>
      <c r="H333" s="19">
        <f t="shared" si="249"/>
        <v>0</v>
      </c>
      <c r="I333" s="14"/>
      <c r="J333" s="14"/>
      <c r="K333" s="14"/>
      <c r="L333" s="15"/>
      <c r="M333" s="19">
        <f t="shared" si="250"/>
        <v>0</v>
      </c>
      <c r="N333" s="14"/>
      <c r="O333" s="14"/>
      <c r="P333" s="14"/>
      <c r="Q333" s="15"/>
      <c r="R333" s="19">
        <f t="shared" si="251"/>
        <v>0</v>
      </c>
      <c r="S333" s="14"/>
      <c r="T333" s="14"/>
      <c r="U333" s="14"/>
      <c r="V333" s="15"/>
      <c r="W333" s="19">
        <f t="shared" si="252"/>
        <v>0</v>
      </c>
      <c r="X333" s="14"/>
      <c r="Y333" s="14"/>
      <c r="Z333" s="14"/>
      <c r="AA333" s="15"/>
      <c r="AB333" s="19">
        <f t="shared" si="253"/>
        <v>0</v>
      </c>
      <c r="AC333" s="14"/>
      <c r="AD333" s="14"/>
      <c r="AE333" s="14"/>
      <c r="AF333" s="15"/>
      <c r="AG333" s="19">
        <f t="shared" si="254"/>
        <v>0</v>
      </c>
      <c r="AH333" s="14"/>
      <c r="AI333" s="14"/>
      <c r="AJ333" s="14"/>
      <c r="AK333" s="15"/>
      <c r="AL333" s="19">
        <f t="shared" si="255"/>
        <v>0</v>
      </c>
      <c r="AM333" s="14"/>
      <c r="AN333" s="14"/>
      <c r="AO333" s="14"/>
      <c r="AP333" s="15"/>
      <c r="AQ333" s="19">
        <f t="shared" si="256"/>
        <v>0</v>
      </c>
      <c r="AR333" s="14"/>
      <c r="AS333" s="14"/>
      <c r="AT333" s="14"/>
      <c r="AU333" s="15"/>
      <c r="AV333" s="30">
        <f t="shared" si="257"/>
        <v>0</v>
      </c>
    </row>
    <row r="334" spans="1:48">
      <c r="A334" s="12">
        <v>22</v>
      </c>
      <c r="B334" s="27" t="s">
        <v>33</v>
      </c>
      <c r="C334" s="27" t="s">
        <v>41</v>
      </c>
      <c r="D334" s="16"/>
      <c r="E334" s="16"/>
      <c r="F334" s="16"/>
      <c r="G334" s="17"/>
      <c r="H334" s="20">
        <f t="shared" si="249"/>
        <v>0</v>
      </c>
      <c r="I334" s="16"/>
      <c r="J334" s="16"/>
      <c r="K334" s="16"/>
      <c r="L334" s="17"/>
      <c r="M334" s="20">
        <f t="shared" si="250"/>
        <v>0</v>
      </c>
      <c r="N334" s="16"/>
      <c r="O334" s="16"/>
      <c r="P334" s="16"/>
      <c r="Q334" s="17"/>
      <c r="R334" s="20">
        <f t="shared" si="251"/>
        <v>0</v>
      </c>
      <c r="S334" s="16"/>
      <c r="T334" s="16"/>
      <c r="U334" s="16"/>
      <c r="V334" s="17"/>
      <c r="W334" s="20">
        <f t="shared" si="252"/>
        <v>0</v>
      </c>
      <c r="X334" s="16"/>
      <c r="Y334" s="16"/>
      <c r="Z334" s="16"/>
      <c r="AA334" s="17"/>
      <c r="AB334" s="20">
        <f t="shared" si="253"/>
        <v>0</v>
      </c>
      <c r="AC334" s="16"/>
      <c r="AD334" s="16"/>
      <c r="AE334" s="16"/>
      <c r="AF334" s="17"/>
      <c r="AG334" s="20">
        <f t="shared" si="254"/>
        <v>0</v>
      </c>
      <c r="AH334" s="16"/>
      <c r="AI334" s="16"/>
      <c r="AJ334" s="16"/>
      <c r="AK334" s="17"/>
      <c r="AL334" s="20">
        <f t="shared" si="255"/>
        <v>0</v>
      </c>
      <c r="AM334" s="16"/>
      <c r="AN334" s="16"/>
      <c r="AO334" s="16"/>
      <c r="AP334" s="17"/>
      <c r="AQ334" s="20">
        <f t="shared" si="256"/>
        <v>0</v>
      </c>
      <c r="AR334" s="16"/>
      <c r="AS334" s="16"/>
      <c r="AT334" s="16"/>
      <c r="AU334" s="17"/>
      <c r="AV334" s="31">
        <f t="shared" si="257"/>
        <v>0</v>
      </c>
    </row>
    <row r="335" spans="1:48">
      <c r="A335" s="12">
        <v>22</v>
      </c>
      <c r="B335" s="32"/>
      <c r="C335" s="33"/>
      <c r="D335" s="34"/>
      <c r="E335" s="35"/>
      <c r="F335" s="35"/>
      <c r="G335" s="35"/>
      <c r="H335" s="36">
        <f t="shared" ref="H335" si="258">SUM(H322:H334)</f>
        <v>0</v>
      </c>
      <c r="I335" s="35"/>
      <c r="J335" s="35"/>
      <c r="K335" s="35"/>
      <c r="L335" s="35"/>
      <c r="M335" s="36">
        <f t="shared" ref="M335:M395" si="259">SUM(M322:M334)</f>
        <v>0</v>
      </c>
      <c r="N335" s="35"/>
      <c r="O335" s="35"/>
      <c r="P335" s="35"/>
      <c r="Q335" s="35"/>
      <c r="R335" s="36">
        <f t="shared" ref="R335:R395" si="260">SUM(R322:R334)</f>
        <v>0</v>
      </c>
      <c r="S335" s="35"/>
      <c r="T335" s="35"/>
      <c r="U335" s="35"/>
      <c r="V335" s="35"/>
      <c r="W335" s="36">
        <f t="shared" ref="W335:W395" si="261">SUM(W322:W334)</f>
        <v>0</v>
      </c>
      <c r="X335" s="35"/>
      <c r="Y335" s="35"/>
      <c r="Z335" s="35"/>
      <c r="AA335" s="35"/>
      <c r="AB335" s="36">
        <f t="shared" ref="AB335:AB395" si="262">SUM(AB322:AB334)</f>
        <v>0</v>
      </c>
      <c r="AC335" s="35"/>
      <c r="AD335" s="35"/>
      <c r="AE335" s="35"/>
      <c r="AF335" s="35"/>
      <c r="AG335" s="36">
        <f t="shared" ref="AG335:AG395" si="263">SUM(AG322:AG334)</f>
        <v>0</v>
      </c>
      <c r="AH335" s="35"/>
      <c r="AI335" s="35"/>
      <c r="AJ335" s="35"/>
      <c r="AK335" s="35"/>
      <c r="AL335" s="36">
        <f t="shared" ref="AL335:AL395" si="264">SUM(AL322:AL334)</f>
        <v>0</v>
      </c>
      <c r="AM335" s="35"/>
      <c r="AN335" s="35"/>
      <c r="AO335" s="35"/>
      <c r="AP335" s="35"/>
      <c r="AQ335" s="36">
        <f t="shared" ref="AQ335:AQ395" si="265">SUM(AQ322:AQ334)</f>
        <v>0</v>
      </c>
      <c r="AR335" s="35"/>
      <c r="AS335" s="35"/>
      <c r="AT335" s="35"/>
      <c r="AU335" s="35"/>
      <c r="AV335" s="36">
        <f t="shared" ref="AV335:AV395" si="266">SUM(AV322:AV334)</f>
        <v>0</v>
      </c>
    </row>
    <row r="336" spans="1:48">
      <c r="A336" s="12">
        <v>23</v>
      </c>
      <c r="B336" s="48" t="str">
        <f>"Буква (или иное название) класса "&amp;A336&amp;":"</f>
        <v>Буква (или иное название) класса 23:</v>
      </c>
      <c r="C336" s="49"/>
      <c r="D336" s="50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</row>
    <row r="337" spans="1:48">
      <c r="A337" s="12">
        <v>23</v>
      </c>
      <c r="B337" s="25" t="s">
        <v>0</v>
      </c>
      <c r="C337" s="26" t="s">
        <v>41</v>
      </c>
      <c r="D337" s="14"/>
      <c r="E337" s="14"/>
      <c r="F337" s="14"/>
      <c r="G337" s="15"/>
      <c r="H337" s="19">
        <f t="shared" ref="H337:H349" si="267">COUNTA(D337:G337)</f>
        <v>0</v>
      </c>
      <c r="I337" s="14"/>
      <c r="J337" s="14"/>
      <c r="K337" s="14"/>
      <c r="L337" s="15"/>
      <c r="M337" s="19">
        <f t="shared" ref="M337:M349" si="268">COUNTA(I337:L337)</f>
        <v>0</v>
      </c>
      <c r="N337" s="14"/>
      <c r="O337" s="14"/>
      <c r="P337" s="14"/>
      <c r="Q337" s="15"/>
      <c r="R337" s="19">
        <f t="shared" ref="R337:R349" si="269">COUNTA(N337:Q337)</f>
        <v>0</v>
      </c>
      <c r="S337" s="14"/>
      <c r="T337" s="14"/>
      <c r="U337" s="14"/>
      <c r="V337" s="15"/>
      <c r="W337" s="19">
        <f t="shared" ref="W337:W349" si="270">COUNTA(S337:V337)</f>
        <v>0</v>
      </c>
      <c r="X337" s="14"/>
      <c r="Y337" s="14"/>
      <c r="Z337" s="14"/>
      <c r="AA337" s="15"/>
      <c r="AB337" s="19">
        <f t="shared" ref="AB337:AB349" si="271">COUNTA(X337:AA337)</f>
        <v>0</v>
      </c>
      <c r="AC337" s="14"/>
      <c r="AD337" s="14"/>
      <c r="AE337" s="14"/>
      <c r="AF337" s="15"/>
      <c r="AG337" s="19">
        <f t="shared" ref="AG337:AG349" si="272">COUNTA(AC337:AF337)</f>
        <v>0</v>
      </c>
      <c r="AH337" s="14"/>
      <c r="AI337" s="14"/>
      <c r="AJ337" s="14"/>
      <c r="AK337" s="15"/>
      <c r="AL337" s="19">
        <f t="shared" ref="AL337:AL349" si="273">COUNTA(AH337:AK337)</f>
        <v>0</v>
      </c>
      <c r="AM337" s="14"/>
      <c r="AN337" s="14"/>
      <c r="AO337" s="14"/>
      <c r="AP337" s="15"/>
      <c r="AQ337" s="19">
        <f t="shared" ref="AQ337:AQ349" si="274">COUNTA(AM337:AP337)</f>
        <v>0</v>
      </c>
      <c r="AR337" s="14"/>
      <c r="AS337" s="14"/>
      <c r="AT337" s="14"/>
      <c r="AU337" s="15"/>
      <c r="AV337" s="30">
        <f t="shared" ref="AV337:AV349" si="275">COUNTA(AR337:AU337)</f>
        <v>0</v>
      </c>
    </row>
    <row r="338" spans="1:48">
      <c r="A338" s="12">
        <v>23</v>
      </c>
      <c r="B338" s="3" t="s">
        <v>1</v>
      </c>
      <c r="C338" s="27" t="s">
        <v>41</v>
      </c>
      <c r="D338" s="14"/>
      <c r="E338" s="14"/>
      <c r="F338" s="14"/>
      <c r="G338" s="15"/>
      <c r="H338" s="19">
        <f t="shared" si="267"/>
        <v>0</v>
      </c>
      <c r="I338" s="14"/>
      <c r="J338" s="14"/>
      <c r="K338" s="14"/>
      <c r="L338" s="15"/>
      <c r="M338" s="19">
        <f t="shared" si="268"/>
        <v>0</v>
      </c>
      <c r="N338" s="14"/>
      <c r="O338" s="14"/>
      <c r="P338" s="14"/>
      <c r="Q338" s="15"/>
      <c r="R338" s="19">
        <f t="shared" si="269"/>
        <v>0</v>
      </c>
      <c r="S338" s="14"/>
      <c r="T338" s="14"/>
      <c r="U338" s="14"/>
      <c r="V338" s="15"/>
      <c r="W338" s="19">
        <f t="shared" si="270"/>
        <v>0</v>
      </c>
      <c r="X338" s="14"/>
      <c r="Y338" s="14"/>
      <c r="Z338" s="14"/>
      <c r="AA338" s="15"/>
      <c r="AB338" s="19">
        <f t="shared" si="271"/>
        <v>0</v>
      </c>
      <c r="AC338" s="14"/>
      <c r="AD338" s="14"/>
      <c r="AE338" s="14"/>
      <c r="AF338" s="15"/>
      <c r="AG338" s="19">
        <f t="shared" si="272"/>
        <v>0</v>
      </c>
      <c r="AH338" s="14"/>
      <c r="AI338" s="14"/>
      <c r="AJ338" s="14"/>
      <c r="AK338" s="15"/>
      <c r="AL338" s="19">
        <f t="shared" si="273"/>
        <v>0</v>
      </c>
      <c r="AM338" s="14"/>
      <c r="AN338" s="14"/>
      <c r="AO338" s="14"/>
      <c r="AP338" s="15"/>
      <c r="AQ338" s="19">
        <f t="shared" si="274"/>
        <v>0</v>
      </c>
      <c r="AR338" s="14"/>
      <c r="AS338" s="14"/>
      <c r="AT338" s="14"/>
      <c r="AU338" s="15"/>
      <c r="AV338" s="30">
        <f t="shared" si="275"/>
        <v>0</v>
      </c>
    </row>
    <row r="339" spans="1:48">
      <c r="A339" s="12">
        <v>23</v>
      </c>
      <c r="B339" s="3" t="s">
        <v>2</v>
      </c>
      <c r="C339" s="27" t="s">
        <v>41</v>
      </c>
      <c r="D339" s="14"/>
      <c r="E339" s="14"/>
      <c r="F339" s="14"/>
      <c r="G339" s="15"/>
      <c r="H339" s="19">
        <f t="shared" si="267"/>
        <v>0</v>
      </c>
      <c r="I339" s="14"/>
      <c r="J339" s="14"/>
      <c r="K339" s="14"/>
      <c r="L339" s="15"/>
      <c r="M339" s="19">
        <f t="shared" si="268"/>
        <v>0</v>
      </c>
      <c r="N339" s="14"/>
      <c r="O339" s="14"/>
      <c r="P339" s="14"/>
      <c r="Q339" s="15"/>
      <c r="R339" s="19">
        <f t="shared" si="269"/>
        <v>0</v>
      </c>
      <c r="S339" s="14"/>
      <c r="T339" s="14"/>
      <c r="U339" s="14"/>
      <c r="V339" s="15"/>
      <c r="W339" s="19">
        <f t="shared" si="270"/>
        <v>0</v>
      </c>
      <c r="X339" s="14"/>
      <c r="Y339" s="14"/>
      <c r="Z339" s="14"/>
      <c r="AA339" s="15"/>
      <c r="AB339" s="19">
        <f t="shared" si="271"/>
        <v>0</v>
      </c>
      <c r="AC339" s="14"/>
      <c r="AD339" s="14"/>
      <c r="AE339" s="14"/>
      <c r="AF339" s="15"/>
      <c r="AG339" s="19">
        <f t="shared" si="272"/>
        <v>0</v>
      </c>
      <c r="AH339" s="14"/>
      <c r="AI339" s="14"/>
      <c r="AJ339" s="14"/>
      <c r="AK339" s="15"/>
      <c r="AL339" s="19">
        <f t="shared" si="273"/>
        <v>0</v>
      </c>
      <c r="AM339" s="14"/>
      <c r="AN339" s="14"/>
      <c r="AO339" s="14"/>
      <c r="AP339" s="15"/>
      <c r="AQ339" s="19">
        <f t="shared" si="274"/>
        <v>0</v>
      </c>
      <c r="AR339" s="14"/>
      <c r="AS339" s="14"/>
      <c r="AT339" s="14"/>
      <c r="AU339" s="15"/>
      <c r="AV339" s="30">
        <f t="shared" si="275"/>
        <v>0</v>
      </c>
    </row>
    <row r="340" spans="1:48">
      <c r="A340" s="12">
        <v>23</v>
      </c>
      <c r="B340" s="3" t="s">
        <v>3</v>
      </c>
      <c r="C340" s="27" t="s">
        <v>41</v>
      </c>
      <c r="D340" s="14"/>
      <c r="E340" s="14"/>
      <c r="F340" s="14"/>
      <c r="G340" s="15"/>
      <c r="H340" s="19">
        <f t="shared" si="267"/>
        <v>0</v>
      </c>
      <c r="I340" s="14"/>
      <c r="J340" s="14"/>
      <c r="K340" s="14"/>
      <c r="L340" s="15"/>
      <c r="M340" s="19">
        <f t="shared" si="268"/>
        <v>0</v>
      </c>
      <c r="N340" s="14"/>
      <c r="O340" s="14"/>
      <c r="P340" s="14"/>
      <c r="Q340" s="15"/>
      <c r="R340" s="19">
        <f t="shared" si="269"/>
        <v>0</v>
      </c>
      <c r="S340" s="14"/>
      <c r="T340" s="14"/>
      <c r="U340" s="14"/>
      <c r="V340" s="15"/>
      <c r="W340" s="19">
        <f t="shared" si="270"/>
        <v>0</v>
      </c>
      <c r="X340" s="14"/>
      <c r="Y340" s="14"/>
      <c r="Z340" s="14"/>
      <c r="AA340" s="15"/>
      <c r="AB340" s="19">
        <f t="shared" si="271"/>
        <v>0</v>
      </c>
      <c r="AC340" s="14"/>
      <c r="AD340" s="14"/>
      <c r="AE340" s="14"/>
      <c r="AF340" s="15"/>
      <c r="AG340" s="19">
        <f t="shared" si="272"/>
        <v>0</v>
      </c>
      <c r="AH340" s="14"/>
      <c r="AI340" s="14"/>
      <c r="AJ340" s="14"/>
      <c r="AK340" s="15"/>
      <c r="AL340" s="19">
        <f t="shared" si="273"/>
        <v>0</v>
      </c>
      <c r="AM340" s="14"/>
      <c r="AN340" s="14"/>
      <c r="AO340" s="14"/>
      <c r="AP340" s="15"/>
      <c r="AQ340" s="19">
        <f t="shared" si="274"/>
        <v>0</v>
      </c>
      <c r="AR340" s="14"/>
      <c r="AS340" s="14"/>
      <c r="AT340" s="14"/>
      <c r="AU340" s="15"/>
      <c r="AV340" s="30">
        <f t="shared" si="275"/>
        <v>0</v>
      </c>
    </row>
    <row r="341" spans="1:48">
      <c r="A341" s="12">
        <v>23</v>
      </c>
      <c r="B341" s="3" t="s">
        <v>4</v>
      </c>
      <c r="C341" s="27" t="s">
        <v>41</v>
      </c>
      <c r="D341" s="14"/>
      <c r="E341" s="14"/>
      <c r="F341" s="14"/>
      <c r="G341" s="15"/>
      <c r="H341" s="19">
        <f t="shared" si="267"/>
        <v>0</v>
      </c>
      <c r="I341" s="14"/>
      <c r="J341" s="14"/>
      <c r="K341" s="14"/>
      <c r="L341" s="15"/>
      <c r="M341" s="19">
        <f t="shared" si="268"/>
        <v>0</v>
      </c>
      <c r="N341" s="14"/>
      <c r="O341" s="14"/>
      <c r="P341" s="14"/>
      <c r="Q341" s="15"/>
      <c r="R341" s="19">
        <f t="shared" si="269"/>
        <v>0</v>
      </c>
      <c r="S341" s="14"/>
      <c r="T341" s="14"/>
      <c r="U341" s="14"/>
      <c r="V341" s="15"/>
      <c r="W341" s="19">
        <f t="shared" si="270"/>
        <v>0</v>
      </c>
      <c r="X341" s="14"/>
      <c r="Y341" s="14"/>
      <c r="Z341" s="14"/>
      <c r="AA341" s="15"/>
      <c r="AB341" s="19">
        <f t="shared" si="271"/>
        <v>0</v>
      </c>
      <c r="AC341" s="14"/>
      <c r="AD341" s="14"/>
      <c r="AE341" s="14"/>
      <c r="AF341" s="15"/>
      <c r="AG341" s="19">
        <f t="shared" si="272"/>
        <v>0</v>
      </c>
      <c r="AH341" s="14"/>
      <c r="AI341" s="14"/>
      <c r="AJ341" s="14"/>
      <c r="AK341" s="15"/>
      <c r="AL341" s="19">
        <f t="shared" si="273"/>
        <v>0</v>
      </c>
      <c r="AM341" s="14"/>
      <c r="AN341" s="14"/>
      <c r="AO341" s="14"/>
      <c r="AP341" s="15"/>
      <c r="AQ341" s="19">
        <f t="shared" si="274"/>
        <v>0</v>
      </c>
      <c r="AR341" s="14"/>
      <c r="AS341" s="14"/>
      <c r="AT341" s="14"/>
      <c r="AU341" s="15"/>
      <c r="AV341" s="30">
        <f t="shared" si="275"/>
        <v>0</v>
      </c>
    </row>
    <row r="342" spans="1:48">
      <c r="A342" s="12">
        <v>23</v>
      </c>
      <c r="B342" s="3" t="s">
        <v>5</v>
      </c>
      <c r="C342" s="27" t="s">
        <v>41</v>
      </c>
      <c r="D342" s="14"/>
      <c r="E342" s="14"/>
      <c r="F342" s="14"/>
      <c r="G342" s="15"/>
      <c r="H342" s="19">
        <f t="shared" si="267"/>
        <v>0</v>
      </c>
      <c r="I342" s="14"/>
      <c r="J342" s="14"/>
      <c r="K342" s="14"/>
      <c r="L342" s="15"/>
      <c r="M342" s="19">
        <f t="shared" si="268"/>
        <v>0</v>
      </c>
      <c r="N342" s="14"/>
      <c r="O342" s="14"/>
      <c r="P342" s="14"/>
      <c r="Q342" s="15"/>
      <c r="R342" s="19">
        <f t="shared" si="269"/>
        <v>0</v>
      </c>
      <c r="S342" s="14"/>
      <c r="T342" s="14"/>
      <c r="U342" s="14"/>
      <c r="V342" s="15"/>
      <c r="W342" s="19">
        <f t="shared" si="270"/>
        <v>0</v>
      </c>
      <c r="X342" s="14"/>
      <c r="Y342" s="14"/>
      <c r="Z342" s="14"/>
      <c r="AA342" s="15"/>
      <c r="AB342" s="19">
        <f t="shared" si="271"/>
        <v>0</v>
      </c>
      <c r="AC342" s="14"/>
      <c r="AD342" s="14"/>
      <c r="AE342" s="14"/>
      <c r="AF342" s="15"/>
      <c r="AG342" s="19">
        <f t="shared" si="272"/>
        <v>0</v>
      </c>
      <c r="AH342" s="14"/>
      <c r="AI342" s="14"/>
      <c r="AJ342" s="14"/>
      <c r="AK342" s="15"/>
      <c r="AL342" s="19">
        <f t="shared" si="273"/>
        <v>0</v>
      </c>
      <c r="AM342" s="14"/>
      <c r="AN342" s="14"/>
      <c r="AO342" s="14"/>
      <c r="AP342" s="15"/>
      <c r="AQ342" s="19">
        <f t="shared" si="274"/>
        <v>0</v>
      </c>
      <c r="AR342" s="14"/>
      <c r="AS342" s="14"/>
      <c r="AT342" s="14"/>
      <c r="AU342" s="15"/>
      <c r="AV342" s="30">
        <f t="shared" si="275"/>
        <v>0</v>
      </c>
    </row>
    <row r="343" spans="1:48">
      <c r="A343" s="12">
        <v>23</v>
      </c>
      <c r="B343" s="3" t="s">
        <v>6</v>
      </c>
      <c r="C343" s="27" t="s">
        <v>41</v>
      </c>
      <c r="D343" s="14"/>
      <c r="E343" s="14"/>
      <c r="F343" s="14"/>
      <c r="G343" s="15"/>
      <c r="H343" s="19">
        <f t="shared" si="267"/>
        <v>0</v>
      </c>
      <c r="I343" s="14"/>
      <c r="J343" s="14"/>
      <c r="K343" s="14"/>
      <c r="L343" s="15"/>
      <c r="M343" s="19">
        <f t="shared" si="268"/>
        <v>0</v>
      </c>
      <c r="N343" s="14"/>
      <c r="O343" s="14"/>
      <c r="P343" s="14"/>
      <c r="Q343" s="15"/>
      <c r="R343" s="19">
        <f t="shared" si="269"/>
        <v>0</v>
      </c>
      <c r="S343" s="14"/>
      <c r="T343" s="14"/>
      <c r="U343" s="14"/>
      <c r="V343" s="15"/>
      <c r="W343" s="19">
        <f t="shared" si="270"/>
        <v>0</v>
      </c>
      <c r="X343" s="14"/>
      <c r="Y343" s="14"/>
      <c r="Z343" s="14"/>
      <c r="AA343" s="15"/>
      <c r="AB343" s="19">
        <f t="shared" si="271"/>
        <v>0</v>
      </c>
      <c r="AC343" s="14"/>
      <c r="AD343" s="14"/>
      <c r="AE343" s="14"/>
      <c r="AF343" s="15"/>
      <c r="AG343" s="19">
        <f t="shared" si="272"/>
        <v>0</v>
      </c>
      <c r="AH343" s="14"/>
      <c r="AI343" s="14"/>
      <c r="AJ343" s="14"/>
      <c r="AK343" s="15"/>
      <c r="AL343" s="19">
        <f t="shared" si="273"/>
        <v>0</v>
      </c>
      <c r="AM343" s="14"/>
      <c r="AN343" s="14"/>
      <c r="AO343" s="14"/>
      <c r="AP343" s="15"/>
      <c r="AQ343" s="19">
        <f t="shared" si="274"/>
        <v>0</v>
      </c>
      <c r="AR343" s="14"/>
      <c r="AS343" s="14"/>
      <c r="AT343" s="14"/>
      <c r="AU343" s="15"/>
      <c r="AV343" s="30">
        <f t="shared" si="275"/>
        <v>0</v>
      </c>
    </row>
    <row r="344" spans="1:48">
      <c r="A344" s="12">
        <v>23</v>
      </c>
      <c r="B344" s="3" t="s">
        <v>7</v>
      </c>
      <c r="C344" s="27" t="s">
        <v>41</v>
      </c>
      <c r="D344" s="14"/>
      <c r="E344" s="14"/>
      <c r="F344" s="14"/>
      <c r="G344" s="15"/>
      <c r="H344" s="19">
        <f t="shared" si="267"/>
        <v>0</v>
      </c>
      <c r="I344" s="14"/>
      <c r="J344" s="14"/>
      <c r="K344" s="14"/>
      <c r="L344" s="15"/>
      <c r="M344" s="19">
        <f t="shared" si="268"/>
        <v>0</v>
      </c>
      <c r="N344" s="14"/>
      <c r="O344" s="14"/>
      <c r="P344" s="14"/>
      <c r="Q344" s="15"/>
      <c r="R344" s="19">
        <f t="shared" si="269"/>
        <v>0</v>
      </c>
      <c r="S344" s="14"/>
      <c r="T344" s="14"/>
      <c r="U344" s="14"/>
      <c r="V344" s="15"/>
      <c r="W344" s="19">
        <f t="shared" si="270"/>
        <v>0</v>
      </c>
      <c r="X344" s="14"/>
      <c r="Y344" s="14"/>
      <c r="Z344" s="14"/>
      <c r="AA344" s="15"/>
      <c r="AB344" s="19">
        <f t="shared" si="271"/>
        <v>0</v>
      </c>
      <c r="AC344" s="14"/>
      <c r="AD344" s="14"/>
      <c r="AE344" s="14"/>
      <c r="AF344" s="15"/>
      <c r="AG344" s="19">
        <f t="shared" si="272"/>
        <v>0</v>
      </c>
      <c r="AH344" s="14"/>
      <c r="AI344" s="14"/>
      <c r="AJ344" s="14"/>
      <c r="AK344" s="15"/>
      <c r="AL344" s="19">
        <f t="shared" si="273"/>
        <v>0</v>
      </c>
      <c r="AM344" s="14"/>
      <c r="AN344" s="14"/>
      <c r="AO344" s="14"/>
      <c r="AP344" s="15"/>
      <c r="AQ344" s="19">
        <f t="shared" si="274"/>
        <v>0</v>
      </c>
      <c r="AR344" s="14"/>
      <c r="AS344" s="14"/>
      <c r="AT344" s="14"/>
      <c r="AU344" s="15"/>
      <c r="AV344" s="30">
        <f t="shared" si="275"/>
        <v>0</v>
      </c>
    </row>
    <row r="345" spans="1:48">
      <c r="A345" s="12">
        <v>23</v>
      </c>
      <c r="B345" s="3" t="s">
        <v>22</v>
      </c>
      <c r="C345" s="27" t="s">
        <v>41</v>
      </c>
      <c r="D345" s="14"/>
      <c r="E345" s="14"/>
      <c r="F345" s="14"/>
      <c r="G345" s="15"/>
      <c r="H345" s="19">
        <f t="shared" si="267"/>
        <v>0</v>
      </c>
      <c r="I345" s="14"/>
      <c r="J345" s="14"/>
      <c r="K345" s="14"/>
      <c r="L345" s="15"/>
      <c r="M345" s="19">
        <f t="shared" si="268"/>
        <v>0</v>
      </c>
      <c r="N345" s="14"/>
      <c r="O345" s="14"/>
      <c r="P345" s="14"/>
      <c r="Q345" s="15"/>
      <c r="R345" s="19">
        <f t="shared" si="269"/>
        <v>0</v>
      </c>
      <c r="S345" s="14"/>
      <c r="T345" s="14"/>
      <c r="U345" s="14"/>
      <c r="V345" s="15"/>
      <c r="W345" s="19">
        <f t="shared" si="270"/>
        <v>0</v>
      </c>
      <c r="X345" s="14"/>
      <c r="Y345" s="14"/>
      <c r="Z345" s="14"/>
      <c r="AA345" s="15"/>
      <c r="AB345" s="19">
        <f t="shared" si="271"/>
        <v>0</v>
      </c>
      <c r="AC345" s="14"/>
      <c r="AD345" s="14"/>
      <c r="AE345" s="14"/>
      <c r="AF345" s="15"/>
      <c r="AG345" s="19">
        <f t="shared" si="272"/>
        <v>0</v>
      </c>
      <c r="AH345" s="14"/>
      <c r="AI345" s="14"/>
      <c r="AJ345" s="14"/>
      <c r="AK345" s="15"/>
      <c r="AL345" s="19">
        <f t="shared" si="273"/>
        <v>0</v>
      </c>
      <c r="AM345" s="14"/>
      <c r="AN345" s="14"/>
      <c r="AO345" s="14"/>
      <c r="AP345" s="15"/>
      <c r="AQ345" s="19">
        <f t="shared" si="274"/>
        <v>0</v>
      </c>
      <c r="AR345" s="14"/>
      <c r="AS345" s="14"/>
      <c r="AT345" s="14"/>
      <c r="AU345" s="15"/>
      <c r="AV345" s="30">
        <f t="shared" si="275"/>
        <v>0</v>
      </c>
    </row>
    <row r="346" spans="1:48">
      <c r="A346" s="12">
        <v>23</v>
      </c>
      <c r="B346" s="3" t="s">
        <v>8</v>
      </c>
      <c r="C346" s="27" t="s">
        <v>41</v>
      </c>
      <c r="D346" s="14"/>
      <c r="E346" s="14"/>
      <c r="F346" s="14"/>
      <c r="G346" s="15"/>
      <c r="H346" s="19">
        <f t="shared" si="267"/>
        <v>0</v>
      </c>
      <c r="I346" s="14"/>
      <c r="J346" s="14"/>
      <c r="K346" s="14"/>
      <c r="L346" s="15"/>
      <c r="M346" s="19">
        <f t="shared" si="268"/>
        <v>0</v>
      </c>
      <c r="N346" s="14"/>
      <c r="O346" s="14"/>
      <c r="P346" s="14"/>
      <c r="Q346" s="15"/>
      <c r="R346" s="19">
        <f t="shared" si="269"/>
        <v>0</v>
      </c>
      <c r="S346" s="14"/>
      <c r="T346" s="14"/>
      <c r="U346" s="14"/>
      <c r="V346" s="15"/>
      <c r="W346" s="19">
        <f t="shared" si="270"/>
        <v>0</v>
      </c>
      <c r="X346" s="14"/>
      <c r="Y346" s="14"/>
      <c r="Z346" s="14"/>
      <c r="AA346" s="15"/>
      <c r="AB346" s="19">
        <f t="shared" si="271"/>
        <v>0</v>
      </c>
      <c r="AC346" s="14"/>
      <c r="AD346" s="14"/>
      <c r="AE346" s="14"/>
      <c r="AF346" s="15"/>
      <c r="AG346" s="19">
        <f t="shared" si="272"/>
        <v>0</v>
      </c>
      <c r="AH346" s="14"/>
      <c r="AI346" s="14"/>
      <c r="AJ346" s="14"/>
      <c r="AK346" s="15"/>
      <c r="AL346" s="19">
        <f t="shared" si="273"/>
        <v>0</v>
      </c>
      <c r="AM346" s="14"/>
      <c r="AN346" s="14"/>
      <c r="AO346" s="14"/>
      <c r="AP346" s="15"/>
      <c r="AQ346" s="19">
        <f t="shared" si="274"/>
        <v>0</v>
      </c>
      <c r="AR346" s="14"/>
      <c r="AS346" s="14"/>
      <c r="AT346" s="14"/>
      <c r="AU346" s="15"/>
      <c r="AV346" s="30">
        <f t="shared" si="275"/>
        <v>0</v>
      </c>
    </row>
    <row r="347" spans="1:48">
      <c r="A347" s="12">
        <v>23</v>
      </c>
      <c r="B347" s="3" t="s">
        <v>74</v>
      </c>
      <c r="C347" s="27" t="s">
        <v>41</v>
      </c>
      <c r="D347" s="14"/>
      <c r="E347" s="14"/>
      <c r="F347" s="14"/>
      <c r="G347" s="15"/>
      <c r="H347" s="19">
        <f t="shared" si="267"/>
        <v>0</v>
      </c>
      <c r="I347" s="14"/>
      <c r="J347" s="14"/>
      <c r="K347" s="14"/>
      <c r="L347" s="15"/>
      <c r="M347" s="19">
        <f t="shared" si="268"/>
        <v>0</v>
      </c>
      <c r="N347" s="14"/>
      <c r="O347" s="14"/>
      <c r="P347" s="14"/>
      <c r="Q347" s="15"/>
      <c r="R347" s="19">
        <f t="shared" si="269"/>
        <v>0</v>
      </c>
      <c r="S347" s="14"/>
      <c r="T347" s="14"/>
      <c r="U347" s="14"/>
      <c r="V347" s="15"/>
      <c r="W347" s="19">
        <f t="shared" si="270"/>
        <v>0</v>
      </c>
      <c r="X347" s="14"/>
      <c r="Y347" s="14"/>
      <c r="Z347" s="14"/>
      <c r="AA347" s="15"/>
      <c r="AB347" s="19">
        <f t="shared" si="271"/>
        <v>0</v>
      </c>
      <c r="AC347" s="14"/>
      <c r="AD347" s="14"/>
      <c r="AE347" s="14"/>
      <c r="AF347" s="15"/>
      <c r="AG347" s="19">
        <f t="shared" si="272"/>
        <v>0</v>
      </c>
      <c r="AH347" s="14"/>
      <c r="AI347" s="14"/>
      <c r="AJ347" s="14"/>
      <c r="AK347" s="15"/>
      <c r="AL347" s="19">
        <f t="shared" si="273"/>
        <v>0</v>
      </c>
      <c r="AM347" s="14"/>
      <c r="AN347" s="14"/>
      <c r="AO347" s="14"/>
      <c r="AP347" s="15"/>
      <c r="AQ347" s="19">
        <f t="shared" si="274"/>
        <v>0</v>
      </c>
      <c r="AR347" s="14"/>
      <c r="AS347" s="14"/>
      <c r="AT347" s="14"/>
      <c r="AU347" s="15"/>
      <c r="AV347" s="30">
        <f t="shared" si="275"/>
        <v>0</v>
      </c>
    </row>
    <row r="348" spans="1:48">
      <c r="A348" s="12">
        <v>23</v>
      </c>
      <c r="B348" s="3" t="s">
        <v>9</v>
      </c>
      <c r="C348" s="27" t="s">
        <v>41</v>
      </c>
      <c r="D348" s="14"/>
      <c r="E348" s="14"/>
      <c r="F348" s="14"/>
      <c r="G348" s="15"/>
      <c r="H348" s="19">
        <f t="shared" si="267"/>
        <v>0</v>
      </c>
      <c r="I348" s="14"/>
      <c r="J348" s="14"/>
      <c r="K348" s="14"/>
      <c r="L348" s="15"/>
      <c r="M348" s="19">
        <f t="shared" si="268"/>
        <v>0</v>
      </c>
      <c r="N348" s="14"/>
      <c r="O348" s="14"/>
      <c r="P348" s="14"/>
      <c r="Q348" s="15"/>
      <c r="R348" s="19">
        <f t="shared" si="269"/>
        <v>0</v>
      </c>
      <c r="S348" s="14"/>
      <c r="T348" s="14"/>
      <c r="U348" s="14"/>
      <c r="V348" s="15"/>
      <c r="W348" s="19">
        <f t="shared" si="270"/>
        <v>0</v>
      </c>
      <c r="X348" s="14"/>
      <c r="Y348" s="14"/>
      <c r="Z348" s="14"/>
      <c r="AA348" s="15"/>
      <c r="AB348" s="19">
        <f t="shared" si="271"/>
        <v>0</v>
      </c>
      <c r="AC348" s="14"/>
      <c r="AD348" s="14"/>
      <c r="AE348" s="14"/>
      <c r="AF348" s="15"/>
      <c r="AG348" s="19">
        <f t="shared" si="272"/>
        <v>0</v>
      </c>
      <c r="AH348" s="14"/>
      <c r="AI348" s="14"/>
      <c r="AJ348" s="14"/>
      <c r="AK348" s="15"/>
      <c r="AL348" s="19">
        <f t="shared" si="273"/>
        <v>0</v>
      </c>
      <c r="AM348" s="14"/>
      <c r="AN348" s="14"/>
      <c r="AO348" s="14"/>
      <c r="AP348" s="15"/>
      <c r="AQ348" s="19">
        <f t="shared" si="274"/>
        <v>0</v>
      </c>
      <c r="AR348" s="14"/>
      <c r="AS348" s="14"/>
      <c r="AT348" s="14"/>
      <c r="AU348" s="15"/>
      <c r="AV348" s="30">
        <f t="shared" si="275"/>
        <v>0</v>
      </c>
    </row>
    <row r="349" spans="1:48">
      <c r="A349" s="12">
        <v>23</v>
      </c>
      <c r="B349" s="27" t="s">
        <v>33</v>
      </c>
      <c r="C349" s="27" t="s">
        <v>41</v>
      </c>
      <c r="D349" s="16"/>
      <c r="E349" s="16"/>
      <c r="F349" s="16"/>
      <c r="G349" s="17"/>
      <c r="H349" s="20">
        <f t="shared" si="267"/>
        <v>0</v>
      </c>
      <c r="I349" s="16"/>
      <c r="J349" s="16"/>
      <c r="K349" s="16"/>
      <c r="L349" s="17"/>
      <c r="M349" s="20">
        <f t="shared" si="268"/>
        <v>0</v>
      </c>
      <c r="N349" s="16"/>
      <c r="O349" s="16"/>
      <c r="P349" s="16"/>
      <c r="Q349" s="17"/>
      <c r="R349" s="20">
        <f t="shared" si="269"/>
        <v>0</v>
      </c>
      <c r="S349" s="16"/>
      <c r="T349" s="16"/>
      <c r="U349" s="16"/>
      <c r="V349" s="17"/>
      <c r="W349" s="20">
        <f t="shared" si="270"/>
        <v>0</v>
      </c>
      <c r="X349" s="16"/>
      <c r="Y349" s="16"/>
      <c r="Z349" s="16"/>
      <c r="AA349" s="17"/>
      <c r="AB349" s="20">
        <f t="shared" si="271"/>
        <v>0</v>
      </c>
      <c r="AC349" s="16"/>
      <c r="AD349" s="16"/>
      <c r="AE349" s="16"/>
      <c r="AF349" s="17"/>
      <c r="AG349" s="20">
        <f t="shared" si="272"/>
        <v>0</v>
      </c>
      <c r="AH349" s="16"/>
      <c r="AI349" s="16"/>
      <c r="AJ349" s="16"/>
      <c r="AK349" s="17"/>
      <c r="AL349" s="20">
        <f t="shared" si="273"/>
        <v>0</v>
      </c>
      <c r="AM349" s="16"/>
      <c r="AN349" s="16"/>
      <c r="AO349" s="16"/>
      <c r="AP349" s="17"/>
      <c r="AQ349" s="20">
        <f t="shared" si="274"/>
        <v>0</v>
      </c>
      <c r="AR349" s="16"/>
      <c r="AS349" s="16"/>
      <c r="AT349" s="16"/>
      <c r="AU349" s="17"/>
      <c r="AV349" s="31">
        <f t="shared" si="275"/>
        <v>0</v>
      </c>
    </row>
    <row r="350" spans="1:48">
      <c r="A350" s="12">
        <v>23</v>
      </c>
      <c r="B350" s="32"/>
      <c r="C350" s="33"/>
      <c r="D350" s="34"/>
      <c r="E350" s="35"/>
      <c r="F350" s="35"/>
      <c r="G350" s="35"/>
      <c r="H350" s="36">
        <f t="shared" ref="H350" si="276">SUM(H337:H349)</f>
        <v>0</v>
      </c>
      <c r="I350" s="35"/>
      <c r="J350" s="35"/>
      <c r="K350" s="35"/>
      <c r="L350" s="35"/>
      <c r="M350" s="36">
        <f t="shared" si="259"/>
        <v>0</v>
      </c>
      <c r="N350" s="35"/>
      <c r="O350" s="35"/>
      <c r="P350" s="35"/>
      <c r="Q350" s="35"/>
      <c r="R350" s="36">
        <f t="shared" si="260"/>
        <v>0</v>
      </c>
      <c r="S350" s="35"/>
      <c r="T350" s="35"/>
      <c r="U350" s="35"/>
      <c r="V350" s="35"/>
      <c r="W350" s="36">
        <f t="shared" si="261"/>
        <v>0</v>
      </c>
      <c r="X350" s="35"/>
      <c r="Y350" s="35"/>
      <c r="Z350" s="35"/>
      <c r="AA350" s="35"/>
      <c r="AB350" s="36">
        <f t="shared" si="262"/>
        <v>0</v>
      </c>
      <c r="AC350" s="35"/>
      <c r="AD350" s="35"/>
      <c r="AE350" s="35"/>
      <c r="AF350" s="35"/>
      <c r="AG350" s="36">
        <f t="shared" si="263"/>
        <v>0</v>
      </c>
      <c r="AH350" s="35"/>
      <c r="AI350" s="35"/>
      <c r="AJ350" s="35"/>
      <c r="AK350" s="35"/>
      <c r="AL350" s="36">
        <f t="shared" si="264"/>
        <v>0</v>
      </c>
      <c r="AM350" s="35"/>
      <c r="AN350" s="35"/>
      <c r="AO350" s="35"/>
      <c r="AP350" s="35"/>
      <c r="AQ350" s="36">
        <f t="shared" si="265"/>
        <v>0</v>
      </c>
      <c r="AR350" s="35"/>
      <c r="AS350" s="35"/>
      <c r="AT350" s="35"/>
      <c r="AU350" s="35"/>
      <c r="AV350" s="36">
        <f t="shared" si="266"/>
        <v>0</v>
      </c>
    </row>
    <row r="351" spans="1:48">
      <c r="A351" s="12">
        <v>24</v>
      </c>
      <c r="B351" s="48" t="str">
        <f>"Буква (или иное название) класса "&amp;A351&amp;":"</f>
        <v>Буква (или иное название) класса 24:</v>
      </c>
      <c r="C351" s="49"/>
      <c r="D351" s="50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</row>
    <row r="352" spans="1:48">
      <c r="A352" s="12">
        <v>24</v>
      </c>
      <c r="B352" s="25" t="s">
        <v>0</v>
      </c>
      <c r="C352" s="26" t="s">
        <v>41</v>
      </c>
      <c r="D352" s="14"/>
      <c r="E352" s="14"/>
      <c r="F352" s="14"/>
      <c r="G352" s="15"/>
      <c r="H352" s="19">
        <f t="shared" ref="H352:H364" si="277">COUNTA(D352:G352)</f>
        <v>0</v>
      </c>
      <c r="I352" s="14"/>
      <c r="J352" s="14"/>
      <c r="K352" s="14"/>
      <c r="L352" s="15"/>
      <c r="M352" s="19">
        <f t="shared" ref="M352:M364" si="278">COUNTA(I352:L352)</f>
        <v>0</v>
      </c>
      <c r="N352" s="14"/>
      <c r="O352" s="14"/>
      <c r="P352" s="14"/>
      <c r="Q352" s="15"/>
      <c r="R352" s="19">
        <f t="shared" ref="R352:R364" si="279">COUNTA(N352:Q352)</f>
        <v>0</v>
      </c>
      <c r="S352" s="14"/>
      <c r="T352" s="14"/>
      <c r="U352" s="14"/>
      <c r="V352" s="15"/>
      <c r="W352" s="19">
        <f t="shared" ref="W352:W364" si="280">COUNTA(S352:V352)</f>
        <v>0</v>
      </c>
      <c r="X352" s="14"/>
      <c r="Y352" s="14"/>
      <c r="Z352" s="14"/>
      <c r="AA352" s="15"/>
      <c r="AB352" s="19">
        <f t="shared" ref="AB352:AB364" si="281">COUNTA(X352:AA352)</f>
        <v>0</v>
      </c>
      <c r="AC352" s="14"/>
      <c r="AD352" s="14"/>
      <c r="AE352" s="14"/>
      <c r="AF352" s="15"/>
      <c r="AG352" s="19">
        <f t="shared" ref="AG352:AG364" si="282">COUNTA(AC352:AF352)</f>
        <v>0</v>
      </c>
      <c r="AH352" s="14"/>
      <c r="AI352" s="14"/>
      <c r="AJ352" s="14"/>
      <c r="AK352" s="15"/>
      <c r="AL352" s="19">
        <f t="shared" ref="AL352:AL364" si="283">COUNTA(AH352:AK352)</f>
        <v>0</v>
      </c>
      <c r="AM352" s="14"/>
      <c r="AN352" s="14"/>
      <c r="AO352" s="14"/>
      <c r="AP352" s="15"/>
      <c r="AQ352" s="19">
        <f t="shared" ref="AQ352:AQ364" si="284">COUNTA(AM352:AP352)</f>
        <v>0</v>
      </c>
      <c r="AR352" s="14"/>
      <c r="AS352" s="14"/>
      <c r="AT352" s="14"/>
      <c r="AU352" s="15"/>
      <c r="AV352" s="30">
        <f t="shared" ref="AV352:AV364" si="285">COUNTA(AR352:AU352)</f>
        <v>0</v>
      </c>
    </row>
    <row r="353" spans="1:48">
      <c r="A353" s="12">
        <v>24</v>
      </c>
      <c r="B353" s="3" t="s">
        <v>1</v>
      </c>
      <c r="C353" s="27" t="s">
        <v>41</v>
      </c>
      <c r="D353" s="14"/>
      <c r="E353" s="14"/>
      <c r="F353" s="14"/>
      <c r="G353" s="15"/>
      <c r="H353" s="19">
        <f t="shared" si="277"/>
        <v>0</v>
      </c>
      <c r="I353" s="14"/>
      <c r="J353" s="14"/>
      <c r="K353" s="14"/>
      <c r="L353" s="15"/>
      <c r="M353" s="19">
        <f t="shared" si="278"/>
        <v>0</v>
      </c>
      <c r="N353" s="14"/>
      <c r="O353" s="14"/>
      <c r="P353" s="14"/>
      <c r="Q353" s="15"/>
      <c r="R353" s="19">
        <f t="shared" si="279"/>
        <v>0</v>
      </c>
      <c r="S353" s="14"/>
      <c r="T353" s="14"/>
      <c r="U353" s="14"/>
      <c r="V353" s="15"/>
      <c r="W353" s="19">
        <f t="shared" si="280"/>
        <v>0</v>
      </c>
      <c r="X353" s="14"/>
      <c r="Y353" s="14"/>
      <c r="Z353" s="14"/>
      <c r="AA353" s="15"/>
      <c r="AB353" s="19">
        <f t="shared" si="281"/>
        <v>0</v>
      </c>
      <c r="AC353" s="14"/>
      <c r="AD353" s="14"/>
      <c r="AE353" s="14"/>
      <c r="AF353" s="15"/>
      <c r="AG353" s="19">
        <f t="shared" si="282"/>
        <v>0</v>
      </c>
      <c r="AH353" s="14"/>
      <c r="AI353" s="14"/>
      <c r="AJ353" s="14"/>
      <c r="AK353" s="15"/>
      <c r="AL353" s="19">
        <f t="shared" si="283"/>
        <v>0</v>
      </c>
      <c r="AM353" s="14"/>
      <c r="AN353" s="14"/>
      <c r="AO353" s="14"/>
      <c r="AP353" s="15"/>
      <c r="AQ353" s="19">
        <f t="shared" si="284"/>
        <v>0</v>
      </c>
      <c r="AR353" s="14"/>
      <c r="AS353" s="14"/>
      <c r="AT353" s="14"/>
      <c r="AU353" s="15"/>
      <c r="AV353" s="30">
        <f t="shared" si="285"/>
        <v>0</v>
      </c>
    </row>
    <row r="354" spans="1:48">
      <c r="A354" s="12">
        <v>24</v>
      </c>
      <c r="B354" s="3" t="s">
        <v>2</v>
      </c>
      <c r="C354" s="27" t="s">
        <v>41</v>
      </c>
      <c r="D354" s="14"/>
      <c r="E354" s="14"/>
      <c r="F354" s="14"/>
      <c r="G354" s="15"/>
      <c r="H354" s="19">
        <f t="shared" si="277"/>
        <v>0</v>
      </c>
      <c r="I354" s="14"/>
      <c r="J354" s="14"/>
      <c r="K354" s="14"/>
      <c r="L354" s="15"/>
      <c r="M354" s="19">
        <f t="shared" si="278"/>
        <v>0</v>
      </c>
      <c r="N354" s="14"/>
      <c r="O354" s="14"/>
      <c r="P354" s="14"/>
      <c r="Q354" s="15"/>
      <c r="R354" s="19">
        <f t="shared" si="279"/>
        <v>0</v>
      </c>
      <c r="S354" s="14"/>
      <c r="T354" s="14"/>
      <c r="U354" s="14"/>
      <c r="V354" s="15"/>
      <c r="W354" s="19">
        <f t="shared" si="280"/>
        <v>0</v>
      </c>
      <c r="X354" s="14"/>
      <c r="Y354" s="14"/>
      <c r="Z354" s="14"/>
      <c r="AA354" s="15"/>
      <c r="AB354" s="19">
        <f t="shared" si="281"/>
        <v>0</v>
      </c>
      <c r="AC354" s="14"/>
      <c r="AD354" s="14"/>
      <c r="AE354" s="14"/>
      <c r="AF354" s="15"/>
      <c r="AG354" s="19">
        <f t="shared" si="282"/>
        <v>0</v>
      </c>
      <c r="AH354" s="14"/>
      <c r="AI354" s="14"/>
      <c r="AJ354" s="14"/>
      <c r="AK354" s="15"/>
      <c r="AL354" s="19">
        <f t="shared" si="283"/>
        <v>0</v>
      </c>
      <c r="AM354" s="14"/>
      <c r="AN354" s="14"/>
      <c r="AO354" s="14"/>
      <c r="AP354" s="15"/>
      <c r="AQ354" s="19">
        <f t="shared" si="284"/>
        <v>0</v>
      </c>
      <c r="AR354" s="14"/>
      <c r="AS354" s="14"/>
      <c r="AT354" s="14"/>
      <c r="AU354" s="15"/>
      <c r="AV354" s="30">
        <f t="shared" si="285"/>
        <v>0</v>
      </c>
    </row>
    <row r="355" spans="1:48">
      <c r="A355" s="12">
        <v>24</v>
      </c>
      <c r="B355" s="3" t="s">
        <v>3</v>
      </c>
      <c r="C355" s="27" t="s">
        <v>41</v>
      </c>
      <c r="D355" s="14"/>
      <c r="E355" s="14"/>
      <c r="F355" s="14"/>
      <c r="G355" s="15"/>
      <c r="H355" s="19">
        <f t="shared" si="277"/>
        <v>0</v>
      </c>
      <c r="I355" s="14"/>
      <c r="J355" s="14"/>
      <c r="K355" s="14"/>
      <c r="L355" s="15"/>
      <c r="M355" s="19">
        <f t="shared" si="278"/>
        <v>0</v>
      </c>
      <c r="N355" s="14"/>
      <c r="O355" s="14"/>
      <c r="P355" s="14"/>
      <c r="Q355" s="15"/>
      <c r="R355" s="19">
        <f t="shared" si="279"/>
        <v>0</v>
      </c>
      <c r="S355" s="14"/>
      <c r="T355" s="14"/>
      <c r="U355" s="14"/>
      <c r="V355" s="15"/>
      <c r="W355" s="19">
        <f t="shared" si="280"/>
        <v>0</v>
      </c>
      <c r="X355" s="14"/>
      <c r="Y355" s="14"/>
      <c r="Z355" s="14"/>
      <c r="AA355" s="15"/>
      <c r="AB355" s="19">
        <f t="shared" si="281"/>
        <v>0</v>
      </c>
      <c r="AC355" s="14"/>
      <c r="AD355" s="14"/>
      <c r="AE355" s="14"/>
      <c r="AF355" s="15"/>
      <c r="AG355" s="19">
        <f t="shared" si="282"/>
        <v>0</v>
      </c>
      <c r="AH355" s="14"/>
      <c r="AI355" s="14"/>
      <c r="AJ355" s="14"/>
      <c r="AK355" s="15"/>
      <c r="AL355" s="19">
        <f t="shared" si="283"/>
        <v>0</v>
      </c>
      <c r="AM355" s="14"/>
      <c r="AN355" s="14"/>
      <c r="AO355" s="14"/>
      <c r="AP355" s="15"/>
      <c r="AQ355" s="19">
        <f t="shared" si="284"/>
        <v>0</v>
      </c>
      <c r="AR355" s="14"/>
      <c r="AS355" s="14"/>
      <c r="AT355" s="14"/>
      <c r="AU355" s="15"/>
      <c r="AV355" s="30">
        <f t="shared" si="285"/>
        <v>0</v>
      </c>
    </row>
    <row r="356" spans="1:48">
      <c r="A356" s="12">
        <v>24</v>
      </c>
      <c r="B356" s="3" t="s">
        <v>4</v>
      </c>
      <c r="C356" s="27" t="s">
        <v>41</v>
      </c>
      <c r="D356" s="14"/>
      <c r="E356" s="14"/>
      <c r="F356" s="14"/>
      <c r="G356" s="15"/>
      <c r="H356" s="19">
        <f t="shared" si="277"/>
        <v>0</v>
      </c>
      <c r="I356" s="14"/>
      <c r="J356" s="14"/>
      <c r="K356" s="14"/>
      <c r="L356" s="15"/>
      <c r="M356" s="19">
        <f t="shared" si="278"/>
        <v>0</v>
      </c>
      <c r="N356" s="14"/>
      <c r="O356" s="14"/>
      <c r="P356" s="14"/>
      <c r="Q356" s="15"/>
      <c r="R356" s="19">
        <f t="shared" si="279"/>
        <v>0</v>
      </c>
      <c r="S356" s="14"/>
      <c r="T356" s="14"/>
      <c r="U356" s="14"/>
      <c r="V356" s="15"/>
      <c r="W356" s="19">
        <f t="shared" si="280"/>
        <v>0</v>
      </c>
      <c r="X356" s="14"/>
      <c r="Y356" s="14"/>
      <c r="Z356" s="14"/>
      <c r="AA356" s="15"/>
      <c r="AB356" s="19">
        <f t="shared" si="281"/>
        <v>0</v>
      </c>
      <c r="AC356" s="14"/>
      <c r="AD356" s="14"/>
      <c r="AE356" s="14"/>
      <c r="AF356" s="15"/>
      <c r="AG356" s="19">
        <f t="shared" si="282"/>
        <v>0</v>
      </c>
      <c r="AH356" s="14"/>
      <c r="AI356" s="14"/>
      <c r="AJ356" s="14"/>
      <c r="AK356" s="15"/>
      <c r="AL356" s="19">
        <f t="shared" si="283"/>
        <v>0</v>
      </c>
      <c r="AM356" s="14"/>
      <c r="AN356" s="14"/>
      <c r="AO356" s="14"/>
      <c r="AP356" s="15"/>
      <c r="AQ356" s="19">
        <f t="shared" si="284"/>
        <v>0</v>
      </c>
      <c r="AR356" s="14"/>
      <c r="AS356" s="14"/>
      <c r="AT356" s="14"/>
      <c r="AU356" s="15"/>
      <c r="AV356" s="30">
        <f t="shared" si="285"/>
        <v>0</v>
      </c>
    </row>
    <row r="357" spans="1:48">
      <c r="A357" s="12">
        <v>24</v>
      </c>
      <c r="B357" s="3" t="s">
        <v>5</v>
      </c>
      <c r="C357" s="27" t="s">
        <v>41</v>
      </c>
      <c r="D357" s="14"/>
      <c r="E357" s="14"/>
      <c r="F357" s="14"/>
      <c r="G357" s="15"/>
      <c r="H357" s="19">
        <f t="shared" si="277"/>
        <v>0</v>
      </c>
      <c r="I357" s="14"/>
      <c r="J357" s="14"/>
      <c r="K357" s="14"/>
      <c r="L357" s="15"/>
      <c r="M357" s="19">
        <f t="shared" si="278"/>
        <v>0</v>
      </c>
      <c r="N357" s="14"/>
      <c r="O357" s="14"/>
      <c r="P357" s="14"/>
      <c r="Q357" s="15"/>
      <c r="R357" s="19">
        <f t="shared" si="279"/>
        <v>0</v>
      </c>
      <c r="S357" s="14"/>
      <c r="T357" s="14"/>
      <c r="U357" s="14"/>
      <c r="V357" s="15"/>
      <c r="W357" s="19">
        <f t="shared" si="280"/>
        <v>0</v>
      </c>
      <c r="X357" s="14"/>
      <c r="Y357" s="14"/>
      <c r="Z357" s="14"/>
      <c r="AA357" s="15"/>
      <c r="AB357" s="19">
        <f t="shared" si="281"/>
        <v>0</v>
      </c>
      <c r="AC357" s="14"/>
      <c r="AD357" s="14"/>
      <c r="AE357" s="14"/>
      <c r="AF357" s="15"/>
      <c r="AG357" s="19">
        <f t="shared" si="282"/>
        <v>0</v>
      </c>
      <c r="AH357" s="14"/>
      <c r="AI357" s="14"/>
      <c r="AJ357" s="14"/>
      <c r="AK357" s="15"/>
      <c r="AL357" s="19">
        <f t="shared" si="283"/>
        <v>0</v>
      </c>
      <c r="AM357" s="14"/>
      <c r="AN357" s="14"/>
      <c r="AO357" s="14"/>
      <c r="AP357" s="15"/>
      <c r="AQ357" s="19">
        <f t="shared" si="284"/>
        <v>0</v>
      </c>
      <c r="AR357" s="14"/>
      <c r="AS357" s="14"/>
      <c r="AT357" s="14"/>
      <c r="AU357" s="15"/>
      <c r="AV357" s="30">
        <f t="shared" si="285"/>
        <v>0</v>
      </c>
    </row>
    <row r="358" spans="1:48">
      <c r="A358" s="12">
        <v>24</v>
      </c>
      <c r="B358" s="3" t="s">
        <v>6</v>
      </c>
      <c r="C358" s="27" t="s">
        <v>41</v>
      </c>
      <c r="D358" s="14"/>
      <c r="E358" s="14"/>
      <c r="F358" s="14"/>
      <c r="G358" s="15"/>
      <c r="H358" s="19">
        <f t="shared" si="277"/>
        <v>0</v>
      </c>
      <c r="I358" s="14"/>
      <c r="J358" s="14"/>
      <c r="K358" s="14"/>
      <c r="L358" s="15"/>
      <c r="M358" s="19">
        <f t="shared" si="278"/>
        <v>0</v>
      </c>
      <c r="N358" s="14"/>
      <c r="O358" s="14"/>
      <c r="P358" s="14"/>
      <c r="Q358" s="15"/>
      <c r="R358" s="19">
        <f t="shared" si="279"/>
        <v>0</v>
      </c>
      <c r="S358" s="14"/>
      <c r="T358" s="14"/>
      <c r="U358" s="14"/>
      <c r="V358" s="15"/>
      <c r="W358" s="19">
        <f t="shared" si="280"/>
        <v>0</v>
      </c>
      <c r="X358" s="14"/>
      <c r="Y358" s="14"/>
      <c r="Z358" s="14"/>
      <c r="AA358" s="15"/>
      <c r="AB358" s="19">
        <f t="shared" si="281"/>
        <v>0</v>
      </c>
      <c r="AC358" s="14"/>
      <c r="AD358" s="14"/>
      <c r="AE358" s="14"/>
      <c r="AF358" s="15"/>
      <c r="AG358" s="19">
        <f t="shared" si="282"/>
        <v>0</v>
      </c>
      <c r="AH358" s="14"/>
      <c r="AI358" s="14"/>
      <c r="AJ358" s="14"/>
      <c r="AK358" s="15"/>
      <c r="AL358" s="19">
        <f t="shared" si="283"/>
        <v>0</v>
      </c>
      <c r="AM358" s="14"/>
      <c r="AN358" s="14"/>
      <c r="AO358" s="14"/>
      <c r="AP358" s="15"/>
      <c r="AQ358" s="19">
        <f t="shared" si="284"/>
        <v>0</v>
      </c>
      <c r="AR358" s="14"/>
      <c r="AS358" s="14"/>
      <c r="AT358" s="14"/>
      <c r="AU358" s="15"/>
      <c r="AV358" s="30">
        <f t="shared" si="285"/>
        <v>0</v>
      </c>
    </row>
    <row r="359" spans="1:48">
      <c r="A359" s="12">
        <v>24</v>
      </c>
      <c r="B359" s="3" t="s">
        <v>7</v>
      </c>
      <c r="C359" s="27" t="s">
        <v>41</v>
      </c>
      <c r="D359" s="14"/>
      <c r="E359" s="14"/>
      <c r="F359" s="14"/>
      <c r="G359" s="15"/>
      <c r="H359" s="19">
        <f t="shared" si="277"/>
        <v>0</v>
      </c>
      <c r="I359" s="14"/>
      <c r="J359" s="14"/>
      <c r="K359" s="14"/>
      <c r="L359" s="15"/>
      <c r="M359" s="19">
        <f t="shared" si="278"/>
        <v>0</v>
      </c>
      <c r="N359" s="14"/>
      <c r="O359" s="14"/>
      <c r="P359" s="14"/>
      <c r="Q359" s="15"/>
      <c r="R359" s="19">
        <f t="shared" si="279"/>
        <v>0</v>
      </c>
      <c r="S359" s="14"/>
      <c r="T359" s="14"/>
      <c r="U359" s="14"/>
      <c r="V359" s="15"/>
      <c r="W359" s="19">
        <f t="shared" si="280"/>
        <v>0</v>
      </c>
      <c r="X359" s="14"/>
      <c r="Y359" s="14"/>
      <c r="Z359" s="14"/>
      <c r="AA359" s="15"/>
      <c r="AB359" s="19">
        <f t="shared" si="281"/>
        <v>0</v>
      </c>
      <c r="AC359" s="14"/>
      <c r="AD359" s="14"/>
      <c r="AE359" s="14"/>
      <c r="AF359" s="15"/>
      <c r="AG359" s="19">
        <f t="shared" si="282"/>
        <v>0</v>
      </c>
      <c r="AH359" s="14"/>
      <c r="AI359" s="14"/>
      <c r="AJ359" s="14"/>
      <c r="AK359" s="15"/>
      <c r="AL359" s="19">
        <f t="shared" si="283"/>
        <v>0</v>
      </c>
      <c r="AM359" s="14"/>
      <c r="AN359" s="14"/>
      <c r="AO359" s="14"/>
      <c r="AP359" s="15"/>
      <c r="AQ359" s="19">
        <f t="shared" si="284"/>
        <v>0</v>
      </c>
      <c r="AR359" s="14"/>
      <c r="AS359" s="14"/>
      <c r="AT359" s="14"/>
      <c r="AU359" s="15"/>
      <c r="AV359" s="30">
        <f t="shared" si="285"/>
        <v>0</v>
      </c>
    </row>
    <row r="360" spans="1:48">
      <c r="A360" s="12">
        <v>24</v>
      </c>
      <c r="B360" s="3" t="s">
        <v>22</v>
      </c>
      <c r="C360" s="27" t="s">
        <v>41</v>
      </c>
      <c r="D360" s="14"/>
      <c r="E360" s="14"/>
      <c r="F360" s="14"/>
      <c r="G360" s="15"/>
      <c r="H360" s="19">
        <f t="shared" si="277"/>
        <v>0</v>
      </c>
      <c r="I360" s="14"/>
      <c r="J360" s="14"/>
      <c r="K360" s="14"/>
      <c r="L360" s="15"/>
      <c r="M360" s="19">
        <f t="shared" si="278"/>
        <v>0</v>
      </c>
      <c r="N360" s="14"/>
      <c r="O360" s="14"/>
      <c r="P360" s="14"/>
      <c r="Q360" s="15"/>
      <c r="R360" s="19">
        <f t="shared" si="279"/>
        <v>0</v>
      </c>
      <c r="S360" s="14"/>
      <c r="T360" s="14"/>
      <c r="U360" s="14"/>
      <c r="V360" s="15"/>
      <c r="W360" s="19">
        <f t="shared" si="280"/>
        <v>0</v>
      </c>
      <c r="X360" s="14"/>
      <c r="Y360" s="14"/>
      <c r="Z360" s="14"/>
      <c r="AA360" s="15"/>
      <c r="AB360" s="19">
        <f t="shared" si="281"/>
        <v>0</v>
      </c>
      <c r="AC360" s="14"/>
      <c r="AD360" s="14"/>
      <c r="AE360" s="14"/>
      <c r="AF360" s="15"/>
      <c r="AG360" s="19">
        <f t="shared" si="282"/>
        <v>0</v>
      </c>
      <c r="AH360" s="14"/>
      <c r="AI360" s="14"/>
      <c r="AJ360" s="14"/>
      <c r="AK360" s="15"/>
      <c r="AL360" s="19">
        <f t="shared" si="283"/>
        <v>0</v>
      </c>
      <c r="AM360" s="14"/>
      <c r="AN360" s="14"/>
      <c r="AO360" s="14"/>
      <c r="AP360" s="15"/>
      <c r="AQ360" s="19">
        <f t="shared" si="284"/>
        <v>0</v>
      </c>
      <c r="AR360" s="14"/>
      <c r="AS360" s="14"/>
      <c r="AT360" s="14"/>
      <c r="AU360" s="15"/>
      <c r="AV360" s="30">
        <f t="shared" si="285"/>
        <v>0</v>
      </c>
    </row>
    <row r="361" spans="1:48">
      <c r="A361" s="12">
        <v>24</v>
      </c>
      <c r="B361" s="3" t="s">
        <v>8</v>
      </c>
      <c r="C361" s="27" t="s">
        <v>41</v>
      </c>
      <c r="D361" s="14"/>
      <c r="E361" s="14"/>
      <c r="F361" s="14"/>
      <c r="G361" s="15"/>
      <c r="H361" s="19">
        <f t="shared" si="277"/>
        <v>0</v>
      </c>
      <c r="I361" s="14"/>
      <c r="J361" s="14"/>
      <c r="K361" s="14"/>
      <c r="L361" s="15"/>
      <c r="M361" s="19">
        <f t="shared" si="278"/>
        <v>0</v>
      </c>
      <c r="N361" s="14"/>
      <c r="O361" s="14"/>
      <c r="P361" s="14"/>
      <c r="Q361" s="15"/>
      <c r="R361" s="19">
        <f t="shared" si="279"/>
        <v>0</v>
      </c>
      <c r="S361" s="14"/>
      <c r="T361" s="14"/>
      <c r="U361" s="14"/>
      <c r="V361" s="15"/>
      <c r="W361" s="19">
        <f t="shared" si="280"/>
        <v>0</v>
      </c>
      <c r="X361" s="14"/>
      <c r="Y361" s="14"/>
      <c r="Z361" s="14"/>
      <c r="AA361" s="15"/>
      <c r="AB361" s="19">
        <f t="shared" si="281"/>
        <v>0</v>
      </c>
      <c r="AC361" s="14"/>
      <c r="AD361" s="14"/>
      <c r="AE361" s="14"/>
      <c r="AF361" s="15"/>
      <c r="AG361" s="19">
        <f t="shared" si="282"/>
        <v>0</v>
      </c>
      <c r="AH361" s="14"/>
      <c r="AI361" s="14"/>
      <c r="AJ361" s="14"/>
      <c r="AK361" s="15"/>
      <c r="AL361" s="19">
        <f t="shared" si="283"/>
        <v>0</v>
      </c>
      <c r="AM361" s="14"/>
      <c r="AN361" s="14"/>
      <c r="AO361" s="14"/>
      <c r="AP361" s="15"/>
      <c r="AQ361" s="19">
        <f t="shared" si="284"/>
        <v>0</v>
      </c>
      <c r="AR361" s="14"/>
      <c r="AS361" s="14"/>
      <c r="AT361" s="14"/>
      <c r="AU361" s="15"/>
      <c r="AV361" s="30">
        <f t="shared" si="285"/>
        <v>0</v>
      </c>
    </row>
    <row r="362" spans="1:48">
      <c r="A362" s="12">
        <v>24</v>
      </c>
      <c r="B362" s="3" t="s">
        <v>74</v>
      </c>
      <c r="C362" s="27" t="s">
        <v>41</v>
      </c>
      <c r="D362" s="14"/>
      <c r="E362" s="14"/>
      <c r="F362" s="14"/>
      <c r="G362" s="15"/>
      <c r="H362" s="19">
        <f t="shared" si="277"/>
        <v>0</v>
      </c>
      <c r="I362" s="14"/>
      <c r="J362" s="14"/>
      <c r="K362" s="14"/>
      <c r="L362" s="15"/>
      <c r="M362" s="19">
        <f t="shared" si="278"/>
        <v>0</v>
      </c>
      <c r="N362" s="14"/>
      <c r="O362" s="14"/>
      <c r="P362" s="14"/>
      <c r="Q362" s="15"/>
      <c r="R362" s="19">
        <f t="shared" si="279"/>
        <v>0</v>
      </c>
      <c r="S362" s="14"/>
      <c r="T362" s="14"/>
      <c r="U362" s="14"/>
      <c r="V362" s="15"/>
      <c r="W362" s="19">
        <f t="shared" si="280"/>
        <v>0</v>
      </c>
      <c r="X362" s="14"/>
      <c r="Y362" s="14"/>
      <c r="Z362" s="14"/>
      <c r="AA362" s="15"/>
      <c r="AB362" s="19">
        <f t="shared" si="281"/>
        <v>0</v>
      </c>
      <c r="AC362" s="14"/>
      <c r="AD362" s="14"/>
      <c r="AE362" s="14"/>
      <c r="AF362" s="15"/>
      <c r="AG362" s="19">
        <f t="shared" si="282"/>
        <v>0</v>
      </c>
      <c r="AH362" s="14"/>
      <c r="AI362" s="14"/>
      <c r="AJ362" s="14"/>
      <c r="AK362" s="15"/>
      <c r="AL362" s="19">
        <f t="shared" si="283"/>
        <v>0</v>
      </c>
      <c r="AM362" s="14"/>
      <c r="AN362" s="14"/>
      <c r="AO362" s="14"/>
      <c r="AP362" s="15"/>
      <c r="AQ362" s="19">
        <f t="shared" si="284"/>
        <v>0</v>
      </c>
      <c r="AR362" s="14"/>
      <c r="AS362" s="14"/>
      <c r="AT362" s="14"/>
      <c r="AU362" s="15"/>
      <c r="AV362" s="30">
        <f t="shared" si="285"/>
        <v>0</v>
      </c>
    </row>
    <row r="363" spans="1:48">
      <c r="A363" s="12">
        <v>24</v>
      </c>
      <c r="B363" s="3" t="s">
        <v>9</v>
      </c>
      <c r="C363" s="27" t="s">
        <v>41</v>
      </c>
      <c r="D363" s="14"/>
      <c r="E363" s="14"/>
      <c r="F363" s="14"/>
      <c r="G363" s="15"/>
      <c r="H363" s="19">
        <f t="shared" si="277"/>
        <v>0</v>
      </c>
      <c r="I363" s="14"/>
      <c r="J363" s="14"/>
      <c r="K363" s="14"/>
      <c r="L363" s="15"/>
      <c r="M363" s="19">
        <f t="shared" si="278"/>
        <v>0</v>
      </c>
      <c r="N363" s="14"/>
      <c r="O363" s="14"/>
      <c r="P363" s="14"/>
      <c r="Q363" s="15"/>
      <c r="R363" s="19">
        <f t="shared" si="279"/>
        <v>0</v>
      </c>
      <c r="S363" s="14"/>
      <c r="T363" s="14"/>
      <c r="U363" s="14"/>
      <c r="V363" s="15"/>
      <c r="W363" s="19">
        <f t="shared" si="280"/>
        <v>0</v>
      </c>
      <c r="X363" s="14"/>
      <c r="Y363" s="14"/>
      <c r="Z363" s="14"/>
      <c r="AA363" s="15"/>
      <c r="AB363" s="19">
        <f t="shared" si="281"/>
        <v>0</v>
      </c>
      <c r="AC363" s="14"/>
      <c r="AD363" s="14"/>
      <c r="AE363" s="14"/>
      <c r="AF363" s="15"/>
      <c r="AG363" s="19">
        <f t="shared" si="282"/>
        <v>0</v>
      </c>
      <c r="AH363" s="14"/>
      <c r="AI363" s="14"/>
      <c r="AJ363" s="14"/>
      <c r="AK363" s="15"/>
      <c r="AL363" s="19">
        <f t="shared" si="283"/>
        <v>0</v>
      </c>
      <c r="AM363" s="14"/>
      <c r="AN363" s="14"/>
      <c r="AO363" s="14"/>
      <c r="AP363" s="15"/>
      <c r="AQ363" s="19">
        <f t="shared" si="284"/>
        <v>0</v>
      </c>
      <c r="AR363" s="14"/>
      <c r="AS363" s="14"/>
      <c r="AT363" s="14"/>
      <c r="AU363" s="15"/>
      <c r="AV363" s="30">
        <f t="shared" si="285"/>
        <v>0</v>
      </c>
    </row>
    <row r="364" spans="1:48">
      <c r="A364" s="12">
        <v>24</v>
      </c>
      <c r="B364" s="27" t="s">
        <v>33</v>
      </c>
      <c r="C364" s="27" t="s">
        <v>41</v>
      </c>
      <c r="D364" s="16"/>
      <c r="E364" s="16"/>
      <c r="F364" s="16"/>
      <c r="G364" s="17"/>
      <c r="H364" s="20">
        <f t="shared" si="277"/>
        <v>0</v>
      </c>
      <c r="I364" s="16"/>
      <c r="J364" s="16"/>
      <c r="K364" s="16"/>
      <c r="L364" s="17"/>
      <c r="M364" s="20">
        <f t="shared" si="278"/>
        <v>0</v>
      </c>
      <c r="N364" s="16"/>
      <c r="O364" s="16"/>
      <c r="P364" s="16"/>
      <c r="Q364" s="17"/>
      <c r="R364" s="20">
        <f t="shared" si="279"/>
        <v>0</v>
      </c>
      <c r="S364" s="16"/>
      <c r="T364" s="16"/>
      <c r="U364" s="16"/>
      <c r="V364" s="17"/>
      <c r="W364" s="20">
        <f t="shared" si="280"/>
        <v>0</v>
      </c>
      <c r="X364" s="16"/>
      <c r="Y364" s="16"/>
      <c r="Z364" s="16"/>
      <c r="AA364" s="17"/>
      <c r="AB364" s="20">
        <f t="shared" si="281"/>
        <v>0</v>
      </c>
      <c r="AC364" s="16"/>
      <c r="AD364" s="16"/>
      <c r="AE364" s="16"/>
      <c r="AF364" s="17"/>
      <c r="AG364" s="20">
        <f t="shared" si="282"/>
        <v>0</v>
      </c>
      <c r="AH364" s="16"/>
      <c r="AI364" s="16"/>
      <c r="AJ364" s="16"/>
      <c r="AK364" s="17"/>
      <c r="AL364" s="20">
        <f t="shared" si="283"/>
        <v>0</v>
      </c>
      <c r="AM364" s="16"/>
      <c r="AN364" s="16"/>
      <c r="AO364" s="16"/>
      <c r="AP364" s="17"/>
      <c r="AQ364" s="20">
        <f t="shared" si="284"/>
        <v>0</v>
      </c>
      <c r="AR364" s="16"/>
      <c r="AS364" s="16"/>
      <c r="AT364" s="16"/>
      <c r="AU364" s="17"/>
      <c r="AV364" s="31">
        <f t="shared" si="285"/>
        <v>0</v>
      </c>
    </row>
    <row r="365" spans="1:48">
      <c r="A365" s="12">
        <v>24</v>
      </c>
      <c r="B365" s="32"/>
      <c r="C365" s="33"/>
      <c r="D365" s="34"/>
      <c r="E365" s="35"/>
      <c r="F365" s="35"/>
      <c r="G365" s="35"/>
      <c r="H365" s="36">
        <f t="shared" ref="H365" si="286">SUM(H352:H364)</f>
        <v>0</v>
      </c>
      <c r="I365" s="35"/>
      <c r="J365" s="35"/>
      <c r="K365" s="35"/>
      <c r="L365" s="35"/>
      <c r="M365" s="36">
        <f t="shared" si="259"/>
        <v>0</v>
      </c>
      <c r="N365" s="35"/>
      <c r="O365" s="35"/>
      <c r="P365" s="35"/>
      <c r="Q365" s="35"/>
      <c r="R365" s="36">
        <f t="shared" si="260"/>
        <v>0</v>
      </c>
      <c r="S365" s="35"/>
      <c r="T365" s="35"/>
      <c r="U365" s="35"/>
      <c r="V365" s="35"/>
      <c r="W365" s="36">
        <f t="shared" si="261"/>
        <v>0</v>
      </c>
      <c r="X365" s="35"/>
      <c r="Y365" s="35"/>
      <c r="Z365" s="35"/>
      <c r="AA365" s="35"/>
      <c r="AB365" s="36">
        <f t="shared" si="262"/>
        <v>0</v>
      </c>
      <c r="AC365" s="35"/>
      <c r="AD365" s="35"/>
      <c r="AE365" s="35"/>
      <c r="AF365" s="35"/>
      <c r="AG365" s="36">
        <f t="shared" si="263"/>
        <v>0</v>
      </c>
      <c r="AH365" s="35"/>
      <c r="AI365" s="35"/>
      <c r="AJ365" s="35"/>
      <c r="AK365" s="35"/>
      <c r="AL365" s="36">
        <f t="shared" si="264"/>
        <v>0</v>
      </c>
      <c r="AM365" s="35"/>
      <c r="AN365" s="35"/>
      <c r="AO365" s="35"/>
      <c r="AP365" s="35"/>
      <c r="AQ365" s="36">
        <f t="shared" si="265"/>
        <v>0</v>
      </c>
      <c r="AR365" s="35"/>
      <c r="AS365" s="35"/>
      <c r="AT365" s="35"/>
      <c r="AU365" s="35"/>
      <c r="AV365" s="36">
        <f t="shared" si="266"/>
        <v>0</v>
      </c>
    </row>
    <row r="366" spans="1:48">
      <c r="A366" s="12">
        <v>25</v>
      </c>
      <c r="B366" s="48" t="str">
        <f>"Буква (или иное название) класса "&amp;A366&amp;":"</f>
        <v>Буква (или иное название) класса 25:</v>
      </c>
      <c r="C366" s="49"/>
      <c r="D366" s="50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</row>
    <row r="367" spans="1:48">
      <c r="A367" s="12">
        <v>25</v>
      </c>
      <c r="B367" s="25" t="s">
        <v>0</v>
      </c>
      <c r="C367" s="26" t="s">
        <v>41</v>
      </c>
      <c r="D367" s="14"/>
      <c r="E367" s="14"/>
      <c r="F367" s="14"/>
      <c r="G367" s="15"/>
      <c r="H367" s="19">
        <f t="shared" ref="H367:H379" si="287">COUNTA(D367:G367)</f>
        <v>0</v>
      </c>
      <c r="I367" s="14"/>
      <c r="J367" s="14"/>
      <c r="K367" s="14"/>
      <c r="L367" s="15"/>
      <c r="M367" s="19">
        <f t="shared" ref="M367:M379" si="288">COUNTA(I367:L367)</f>
        <v>0</v>
      </c>
      <c r="N367" s="14"/>
      <c r="O367" s="14"/>
      <c r="P367" s="14"/>
      <c r="Q367" s="15"/>
      <c r="R367" s="19">
        <f t="shared" ref="R367:R379" si="289">COUNTA(N367:Q367)</f>
        <v>0</v>
      </c>
      <c r="S367" s="14"/>
      <c r="T367" s="14"/>
      <c r="U367" s="14"/>
      <c r="V367" s="15"/>
      <c r="W367" s="19">
        <f t="shared" ref="W367:W379" si="290">COUNTA(S367:V367)</f>
        <v>0</v>
      </c>
      <c r="X367" s="14"/>
      <c r="Y367" s="14"/>
      <c r="Z367" s="14"/>
      <c r="AA367" s="15"/>
      <c r="AB367" s="19">
        <f t="shared" ref="AB367:AB379" si="291">COUNTA(X367:AA367)</f>
        <v>0</v>
      </c>
      <c r="AC367" s="14"/>
      <c r="AD367" s="14"/>
      <c r="AE367" s="14"/>
      <c r="AF367" s="15"/>
      <c r="AG367" s="19">
        <f t="shared" ref="AG367:AG379" si="292">COUNTA(AC367:AF367)</f>
        <v>0</v>
      </c>
      <c r="AH367" s="14"/>
      <c r="AI367" s="14"/>
      <c r="AJ367" s="14"/>
      <c r="AK367" s="15"/>
      <c r="AL367" s="19">
        <f t="shared" ref="AL367:AL379" si="293">COUNTA(AH367:AK367)</f>
        <v>0</v>
      </c>
      <c r="AM367" s="14"/>
      <c r="AN367" s="14"/>
      <c r="AO367" s="14"/>
      <c r="AP367" s="15"/>
      <c r="AQ367" s="19">
        <f t="shared" ref="AQ367:AQ379" si="294">COUNTA(AM367:AP367)</f>
        <v>0</v>
      </c>
      <c r="AR367" s="14"/>
      <c r="AS367" s="14"/>
      <c r="AT367" s="14"/>
      <c r="AU367" s="15"/>
      <c r="AV367" s="30">
        <f t="shared" ref="AV367:AV379" si="295">COUNTA(AR367:AU367)</f>
        <v>0</v>
      </c>
    </row>
    <row r="368" spans="1:48">
      <c r="A368" s="12">
        <v>25</v>
      </c>
      <c r="B368" s="3" t="s">
        <v>1</v>
      </c>
      <c r="C368" s="27" t="s">
        <v>41</v>
      </c>
      <c r="D368" s="14"/>
      <c r="E368" s="14"/>
      <c r="F368" s="14"/>
      <c r="G368" s="15"/>
      <c r="H368" s="19">
        <f t="shared" si="287"/>
        <v>0</v>
      </c>
      <c r="I368" s="14"/>
      <c r="J368" s="14"/>
      <c r="K368" s="14"/>
      <c r="L368" s="15"/>
      <c r="M368" s="19">
        <f t="shared" si="288"/>
        <v>0</v>
      </c>
      <c r="N368" s="14"/>
      <c r="O368" s="14"/>
      <c r="P368" s="14"/>
      <c r="Q368" s="15"/>
      <c r="R368" s="19">
        <f t="shared" si="289"/>
        <v>0</v>
      </c>
      <c r="S368" s="14"/>
      <c r="T368" s="14"/>
      <c r="U368" s="14"/>
      <c r="V368" s="15"/>
      <c r="W368" s="19">
        <f t="shared" si="290"/>
        <v>0</v>
      </c>
      <c r="X368" s="14"/>
      <c r="Y368" s="14"/>
      <c r="Z368" s="14"/>
      <c r="AA368" s="15"/>
      <c r="AB368" s="19">
        <f t="shared" si="291"/>
        <v>0</v>
      </c>
      <c r="AC368" s="14"/>
      <c r="AD368" s="14"/>
      <c r="AE368" s="14"/>
      <c r="AF368" s="15"/>
      <c r="AG368" s="19">
        <f t="shared" si="292"/>
        <v>0</v>
      </c>
      <c r="AH368" s="14"/>
      <c r="AI368" s="14"/>
      <c r="AJ368" s="14"/>
      <c r="AK368" s="15"/>
      <c r="AL368" s="19">
        <f t="shared" si="293"/>
        <v>0</v>
      </c>
      <c r="AM368" s="14"/>
      <c r="AN368" s="14"/>
      <c r="AO368" s="14"/>
      <c r="AP368" s="15"/>
      <c r="AQ368" s="19">
        <f t="shared" si="294"/>
        <v>0</v>
      </c>
      <c r="AR368" s="14"/>
      <c r="AS368" s="14"/>
      <c r="AT368" s="14"/>
      <c r="AU368" s="15"/>
      <c r="AV368" s="30">
        <f t="shared" si="295"/>
        <v>0</v>
      </c>
    </row>
    <row r="369" spans="1:48">
      <c r="A369" s="12">
        <v>25</v>
      </c>
      <c r="B369" s="3" t="s">
        <v>2</v>
      </c>
      <c r="C369" s="27" t="s">
        <v>41</v>
      </c>
      <c r="D369" s="14"/>
      <c r="E369" s="14"/>
      <c r="F369" s="14"/>
      <c r="G369" s="15"/>
      <c r="H369" s="19">
        <f t="shared" si="287"/>
        <v>0</v>
      </c>
      <c r="I369" s="14"/>
      <c r="J369" s="14"/>
      <c r="K369" s="14"/>
      <c r="L369" s="15"/>
      <c r="M369" s="19">
        <f t="shared" si="288"/>
        <v>0</v>
      </c>
      <c r="N369" s="14"/>
      <c r="O369" s="14"/>
      <c r="P369" s="14"/>
      <c r="Q369" s="15"/>
      <c r="R369" s="19">
        <f t="shared" si="289"/>
        <v>0</v>
      </c>
      <c r="S369" s="14"/>
      <c r="T369" s="14"/>
      <c r="U369" s="14"/>
      <c r="V369" s="15"/>
      <c r="W369" s="19">
        <f t="shared" si="290"/>
        <v>0</v>
      </c>
      <c r="X369" s="14"/>
      <c r="Y369" s="14"/>
      <c r="Z369" s="14"/>
      <c r="AA369" s="15"/>
      <c r="AB369" s="19">
        <f t="shared" si="291"/>
        <v>0</v>
      </c>
      <c r="AC369" s="14"/>
      <c r="AD369" s="14"/>
      <c r="AE369" s="14"/>
      <c r="AF369" s="15"/>
      <c r="AG369" s="19">
        <f t="shared" si="292"/>
        <v>0</v>
      </c>
      <c r="AH369" s="14"/>
      <c r="AI369" s="14"/>
      <c r="AJ369" s="14"/>
      <c r="AK369" s="15"/>
      <c r="AL369" s="19">
        <f t="shared" si="293"/>
        <v>0</v>
      </c>
      <c r="AM369" s="14"/>
      <c r="AN369" s="14"/>
      <c r="AO369" s="14"/>
      <c r="AP369" s="15"/>
      <c r="AQ369" s="19">
        <f t="shared" si="294"/>
        <v>0</v>
      </c>
      <c r="AR369" s="14"/>
      <c r="AS369" s="14"/>
      <c r="AT369" s="14"/>
      <c r="AU369" s="15"/>
      <c r="AV369" s="30">
        <f t="shared" si="295"/>
        <v>0</v>
      </c>
    </row>
    <row r="370" spans="1:48">
      <c r="A370" s="12">
        <v>25</v>
      </c>
      <c r="B370" s="3" t="s">
        <v>3</v>
      </c>
      <c r="C370" s="27" t="s">
        <v>41</v>
      </c>
      <c r="D370" s="14"/>
      <c r="E370" s="14"/>
      <c r="F370" s="14"/>
      <c r="G370" s="15"/>
      <c r="H370" s="19">
        <f t="shared" si="287"/>
        <v>0</v>
      </c>
      <c r="I370" s="14"/>
      <c r="J370" s="14"/>
      <c r="K370" s="14"/>
      <c r="L370" s="15"/>
      <c r="M370" s="19">
        <f t="shared" si="288"/>
        <v>0</v>
      </c>
      <c r="N370" s="14"/>
      <c r="O370" s="14"/>
      <c r="P370" s="14"/>
      <c r="Q370" s="15"/>
      <c r="R370" s="19">
        <f t="shared" si="289"/>
        <v>0</v>
      </c>
      <c r="S370" s="14"/>
      <c r="T370" s="14"/>
      <c r="U370" s="14"/>
      <c r="V370" s="15"/>
      <c r="W370" s="19">
        <f t="shared" si="290"/>
        <v>0</v>
      </c>
      <c r="X370" s="14"/>
      <c r="Y370" s="14"/>
      <c r="Z370" s="14"/>
      <c r="AA370" s="15"/>
      <c r="AB370" s="19">
        <f t="shared" si="291"/>
        <v>0</v>
      </c>
      <c r="AC370" s="14"/>
      <c r="AD370" s="14"/>
      <c r="AE370" s="14"/>
      <c r="AF370" s="15"/>
      <c r="AG370" s="19">
        <f t="shared" si="292"/>
        <v>0</v>
      </c>
      <c r="AH370" s="14"/>
      <c r="AI370" s="14"/>
      <c r="AJ370" s="14"/>
      <c r="AK370" s="15"/>
      <c r="AL370" s="19">
        <f t="shared" si="293"/>
        <v>0</v>
      </c>
      <c r="AM370" s="14"/>
      <c r="AN370" s="14"/>
      <c r="AO370" s="14"/>
      <c r="AP370" s="15"/>
      <c r="AQ370" s="19">
        <f t="shared" si="294"/>
        <v>0</v>
      </c>
      <c r="AR370" s="14"/>
      <c r="AS370" s="14"/>
      <c r="AT370" s="14"/>
      <c r="AU370" s="15"/>
      <c r="AV370" s="30">
        <f t="shared" si="295"/>
        <v>0</v>
      </c>
    </row>
    <row r="371" spans="1:48">
      <c r="A371" s="12">
        <v>25</v>
      </c>
      <c r="B371" s="3" t="s">
        <v>4</v>
      </c>
      <c r="C371" s="27" t="s">
        <v>41</v>
      </c>
      <c r="D371" s="14"/>
      <c r="E371" s="14"/>
      <c r="F371" s="14"/>
      <c r="G371" s="15"/>
      <c r="H371" s="19">
        <f t="shared" si="287"/>
        <v>0</v>
      </c>
      <c r="I371" s="14"/>
      <c r="J371" s="14"/>
      <c r="K371" s="14"/>
      <c r="L371" s="15"/>
      <c r="M371" s="19">
        <f t="shared" si="288"/>
        <v>0</v>
      </c>
      <c r="N371" s="14"/>
      <c r="O371" s="14"/>
      <c r="P371" s="14"/>
      <c r="Q371" s="15"/>
      <c r="R371" s="19">
        <f t="shared" si="289"/>
        <v>0</v>
      </c>
      <c r="S371" s="14"/>
      <c r="T371" s="14"/>
      <c r="U371" s="14"/>
      <c r="V371" s="15"/>
      <c r="W371" s="19">
        <f t="shared" si="290"/>
        <v>0</v>
      </c>
      <c r="X371" s="14"/>
      <c r="Y371" s="14"/>
      <c r="Z371" s="14"/>
      <c r="AA371" s="15"/>
      <c r="AB371" s="19">
        <f t="shared" si="291"/>
        <v>0</v>
      </c>
      <c r="AC371" s="14"/>
      <c r="AD371" s="14"/>
      <c r="AE371" s="14"/>
      <c r="AF371" s="15"/>
      <c r="AG371" s="19">
        <f t="shared" si="292"/>
        <v>0</v>
      </c>
      <c r="AH371" s="14"/>
      <c r="AI371" s="14"/>
      <c r="AJ371" s="14"/>
      <c r="AK371" s="15"/>
      <c r="AL371" s="19">
        <f t="shared" si="293"/>
        <v>0</v>
      </c>
      <c r="AM371" s="14"/>
      <c r="AN371" s="14"/>
      <c r="AO371" s="14"/>
      <c r="AP371" s="15"/>
      <c r="AQ371" s="19">
        <f t="shared" si="294"/>
        <v>0</v>
      </c>
      <c r="AR371" s="14"/>
      <c r="AS371" s="14"/>
      <c r="AT371" s="14"/>
      <c r="AU371" s="15"/>
      <c r="AV371" s="30">
        <f t="shared" si="295"/>
        <v>0</v>
      </c>
    </row>
    <row r="372" spans="1:48">
      <c r="A372" s="12">
        <v>25</v>
      </c>
      <c r="B372" s="3" t="s">
        <v>5</v>
      </c>
      <c r="C372" s="27" t="s">
        <v>41</v>
      </c>
      <c r="D372" s="14"/>
      <c r="E372" s="14"/>
      <c r="F372" s="14"/>
      <c r="G372" s="15"/>
      <c r="H372" s="19">
        <f t="shared" si="287"/>
        <v>0</v>
      </c>
      <c r="I372" s="14"/>
      <c r="J372" s="14"/>
      <c r="K372" s="14"/>
      <c r="L372" s="15"/>
      <c r="M372" s="19">
        <f t="shared" si="288"/>
        <v>0</v>
      </c>
      <c r="N372" s="14"/>
      <c r="O372" s="14"/>
      <c r="P372" s="14"/>
      <c r="Q372" s="15"/>
      <c r="R372" s="19">
        <f t="shared" si="289"/>
        <v>0</v>
      </c>
      <c r="S372" s="14"/>
      <c r="T372" s="14"/>
      <c r="U372" s="14"/>
      <c r="V372" s="15"/>
      <c r="W372" s="19">
        <f t="shared" si="290"/>
        <v>0</v>
      </c>
      <c r="X372" s="14"/>
      <c r="Y372" s="14"/>
      <c r="Z372" s="14"/>
      <c r="AA372" s="15"/>
      <c r="AB372" s="19">
        <f t="shared" si="291"/>
        <v>0</v>
      </c>
      <c r="AC372" s="14"/>
      <c r="AD372" s="14"/>
      <c r="AE372" s="14"/>
      <c r="AF372" s="15"/>
      <c r="AG372" s="19">
        <f t="shared" si="292"/>
        <v>0</v>
      </c>
      <c r="AH372" s="14"/>
      <c r="AI372" s="14"/>
      <c r="AJ372" s="14"/>
      <c r="AK372" s="15"/>
      <c r="AL372" s="19">
        <f t="shared" si="293"/>
        <v>0</v>
      </c>
      <c r="AM372" s="14"/>
      <c r="AN372" s="14"/>
      <c r="AO372" s="14"/>
      <c r="AP372" s="15"/>
      <c r="AQ372" s="19">
        <f t="shared" si="294"/>
        <v>0</v>
      </c>
      <c r="AR372" s="14"/>
      <c r="AS372" s="14"/>
      <c r="AT372" s="14"/>
      <c r="AU372" s="15"/>
      <c r="AV372" s="30">
        <f t="shared" si="295"/>
        <v>0</v>
      </c>
    </row>
    <row r="373" spans="1:48">
      <c r="A373" s="12">
        <v>25</v>
      </c>
      <c r="B373" s="3" t="s">
        <v>6</v>
      </c>
      <c r="C373" s="27" t="s">
        <v>41</v>
      </c>
      <c r="D373" s="14"/>
      <c r="E373" s="14"/>
      <c r="F373" s="14"/>
      <c r="G373" s="15"/>
      <c r="H373" s="19">
        <f t="shared" si="287"/>
        <v>0</v>
      </c>
      <c r="I373" s="14"/>
      <c r="J373" s="14"/>
      <c r="K373" s="14"/>
      <c r="L373" s="15"/>
      <c r="M373" s="19">
        <f t="shared" si="288"/>
        <v>0</v>
      </c>
      <c r="N373" s="14"/>
      <c r="O373" s="14"/>
      <c r="P373" s="14"/>
      <c r="Q373" s="15"/>
      <c r="R373" s="19">
        <f t="shared" si="289"/>
        <v>0</v>
      </c>
      <c r="S373" s="14"/>
      <c r="T373" s="14"/>
      <c r="U373" s="14"/>
      <c r="V373" s="15"/>
      <c r="W373" s="19">
        <f t="shared" si="290"/>
        <v>0</v>
      </c>
      <c r="X373" s="14"/>
      <c r="Y373" s="14"/>
      <c r="Z373" s="14"/>
      <c r="AA373" s="15"/>
      <c r="AB373" s="19">
        <f t="shared" si="291"/>
        <v>0</v>
      </c>
      <c r="AC373" s="14"/>
      <c r="AD373" s="14"/>
      <c r="AE373" s="14"/>
      <c r="AF373" s="15"/>
      <c r="AG373" s="19">
        <f t="shared" si="292"/>
        <v>0</v>
      </c>
      <c r="AH373" s="14"/>
      <c r="AI373" s="14"/>
      <c r="AJ373" s="14"/>
      <c r="AK373" s="15"/>
      <c r="AL373" s="19">
        <f t="shared" si="293"/>
        <v>0</v>
      </c>
      <c r="AM373" s="14"/>
      <c r="AN373" s="14"/>
      <c r="AO373" s="14"/>
      <c r="AP373" s="15"/>
      <c r="AQ373" s="19">
        <f t="shared" si="294"/>
        <v>0</v>
      </c>
      <c r="AR373" s="14"/>
      <c r="AS373" s="14"/>
      <c r="AT373" s="14"/>
      <c r="AU373" s="15"/>
      <c r="AV373" s="30">
        <f t="shared" si="295"/>
        <v>0</v>
      </c>
    </row>
    <row r="374" spans="1:48">
      <c r="A374" s="12">
        <v>25</v>
      </c>
      <c r="B374" s="3" t="s">
        <v>7</v>
      </c>
      <c r="C374" s="27" t="s">
        <v>41</v>
      </c>
      <c r="D374" s="14"/>
      <c r="E374" s="14"/>
      <c r="F374" s="14"/>
      <c r="G374" s="15"/>
      <c r="H374" s="19">
        <f t="shared" si="287"/>
        <v>0</v>
      </c>
      <c r="I374" s="14"/>
      <c r="J374" s="14"/>
      <c r="K374" s="14"/>
      <c r="L374" s="15"/>
      <c r="M374" s="19">
        <f t="shared" si="288"/>
        <v>0</v>
      </c>
      <c r="N374" s="14"/>
      <c r="O374" s="14"/>
      <c r="P374" s="14"/>
      <c r="Q374" s="15"/>
      <c r="R374" s="19">
        <f t="shared" si="289"/>
        <v>0</v>
      </c>
      <c r="S374" s="14"/>
      <c r="T374" s="14"/>
      <c r="U374" s="14"/>
      <c r="V374" s="15"/>
      <c r="W374" s="19">
        <f t="shared" si="290"/>
        <v>0</v>
      </c>
      <c r="X374" s="14"/>
      <c r="Y374" s="14"/>
      <c r="Z374" s="14"/>
      <c r="AA374" s="15"/>
      <c r="AB374" s="19">
        <f t="shared" si="291"/>
        <v>0</v>
      </c>
      <c r="AC374" s="14"/>
      <c r="AD374" s="14"/>
      <c r="AE374" s="14"/>
      <c r="AF374" s="15"/>
      <c r="AG374" s="19">
        <f t="shared" si="292"/>
        <v>0</v>
      </c>
      <c r="AH374" s="14"/>
      <c r="AI374" s="14"/>
      <c r="AJ374" s="14"/>
      <c r="AK374" s="15"/>
      <c r="AL374" s="19">
        <f t="shared" si="293"/>
        <v>0</v>
      </c>
      <c r="AM374" s="14"/>
      <c r="AN374" s="14"/>
      <c r="AO374" s="14"/>
      <c r="AP374" s="15"/>
      <c r="AQ374" s="19">
        <f t="shared" si="294"/>
        <v>0</v>
      </c>
      <c r="AR374" s="14"/>
      <c r="AS374" s="14"/>
      <c r="AT374" s="14"/>
      <c r="AU374" s="15"/>
      <c r="AV374" s="30">
        <f t="shared" si="295"/>
        <v>0</v>
      </c>
    </row>
    <row r="375" spans="1:48">
      <c r="A375" s="12">
        <v>25</v>
      </c>
      <c r="B375" s="3" t="s">
        <v>22</v>
      </c>
      <c r="C375" s="27" t="s">
        <v>41</v>
      </c>
      <c r="D375" s="14"/>
      <c r="E375" s="14"/>
      <c r="F375" s="14"/>
      <c r="G375" s="15"/>
      <c r="H375" s="19">
        <f t="shared" si="287"/>
        <v>0</v>
      </c>
      <c r="I375" s="14"/>
      <c r="J375" s="14"/>
      <c r="K375" s="14"/>
      <c r="L375" s="15"/>
      <c r="M375" s="19">
        <f t="shared" si="288"/>
        <v>0</v>
      </c>
      <c r="N375" s="14"/>
      <c r="O375" s="14"/>
      <c r="P375" s="14"/>
      <c r="Q375" s="15"/>
      <c r="R375" s="19">
        <f t="shared" si="289"/>
        <v>0</v>
      </c>
      <c r="S375" s="14"/>
      <c r="T375" s="14"/>
      <c r="U375" s="14"/>
      <c r="V375" s="15"/>
      <c r="W375" s="19">
        <f t="shared" si="290"/>
        <v>0</v>
      </c>
      <c r="X375" s="14"/>
      <c r="Y375" s="14"/>
      <c r="Z375" s="14"/>
      <c r="AA375" s="15"/>
      <c r="AB375" s="19">
        <f t="shared" si="291"/>
        <v>0</v>
      </c>
      <c r="AC375" s="14"/>
      <c r="AD375" s="14"/>
      <c r="AE375" s="14"/>
      <c r="AF375" s="15"/>
      <c r="AG375" s="19">
        <f t="shared" si="292"/>
        <v>0</v>
      </c>
      <c r="AH375" s="14"/>
      <c r="AI375" s="14"/>
      <c r="AJ375" s="14"/>
      <c r="AK375" s="15"/>
      <c r="AL375" s="19">
        <f t="shared" si="293"/>
        <v>0</v>
      </c>
      <c r="AM375" s="14"/>
      <c r="AN375" s="14"/>
      <c r="AO375" s="14"/>
      <c r="AP375" s="15"/>
      <c r="AQ375" s="19">
        <f t="shared" si="294"/>
        <v>0</v>
      </c>
      <c r="AR375" s="14"/>
      <c r="AS375" s="14"/>
      <c r="AT375" s="14"/>
      <c r="AU375" s="15"/>
      <c r="AV375" s="30">
        <f t="shared" si="295"/>
        <v>0</v>
      </c>
    </row>
    <row r="376" spans="1:48">
      <c r="A376" s="12">
        <v>25</v>
      </c>
      <c r="B376" s="3" t="s">
        <v>8</v>
      </c>
      <c r="C376" s="27" t="s">
        <v>41</v>
      </c>
      <c r="D376" s="14"/>
      <c r="E376" s="14"/>
      <c r="F376" s="14"/>
      <c r="G376" s="15"/>
      <c r="H376" s="19">
        <f t="shared" si="287"/>
        <v>0</v>
      </c>
      <c r="I376" s="14"/>
      <c r="J376" s="14"/>
      <c r="K376" s="14"/>
      <c r="L376" s="15"/>
      <c r="M376" s="19">
        <f t="shared" si="288"/>
        <v>0</v>
      </c>
      <c r="N376" s="14"/>
      <c r="O376" s="14"/>
      <c r="P376" s="14"/>
      <c r="Q376" s="15"/>
      <c r="R376" s="19">
        <f t="shared" si="289"/>
        <v>0</v>
      </c>
      <c r="S376" s="14"/>
      <c r="T376" s="14"/>
      <c r="U376" s="14"/>
      <c r="V376" s="15"/>
      <c r="W376" s="19">
        <f t="shared" si="290"/>
        <v>0</v>
      </c>
      <c r="X376" s="14"/>
      <c r="Y376" s="14"/>
      <c r="Z376" s="14"/>
      <c r="AA376" s="15"/>
      <c r="AB376" s="19">
        <f t="shared" si="291"/>
        <v>0</v>
      </c>
      <c r="AC376" s="14"/>
      <c r="AD376" s="14"/>
      <c r="AE376" s="14"/>
      <c r="AF376" s="15"/>
      <c r="AG376" s="19">
        <f t="shared" si="292"/>
        <v>0</v>
      </c>
      <c r="AH376" s="14"/>
      <c r="AI376" s="14"/>
      <c r="AJ376" s="14"/>
      <c r="AK376" s="15"/>
      <c r="AL376" s="19">
        <f t="shared" si="293"/>
        <v>0</v>
      </c>
      <c r="AM376" s="14"/>
      <c r="AN376" s="14"/>
      <c r="AO376" s="14"/>
      <c r="AP376" s="15"/>
      <c r="AQ376" s="19">
        <f t="shared" si="294"/>
        <v>0</v>
      </c>
      <c r="AR376" s="14"/>
      <c r="AS376" s="14"/>
      <c r="AT376" s="14"/>
      <c r="AU376" s="15"/>
      <c r="AV376" s="30">
        <f t="shared" si="295"/>
        <v>0</v>
      </c>
    </row>
    <row r="377" spans="1:48">
      <c r="A377" s="12">
        <v>25</v>
      </c>
      <c r="B377" s="3" t="s">
        <v>74</v>
      </c>
      <c r="C377" s="27" t="s">
        <v>41</v>
      </c>
      <c r="D377" s="14"/>
      <c r="E377" s="14"/>
      <c r="F377" s="14"/>
      <c r="G377" s="15"/>
      <c r="H377" s="19">
        <f t="shared" si="287"/>
        <v>0</v>
      </c>
      <c r="I377" s="14"/>
      <c r="J377" s="14"/>
      <c r="K377" s="14"/>
      <c r="L377" s="15"/>
      <c r="M377" s="19">
        <f t="shared" si="288"/>
        <v>0</v>
      </c>
      <c r="N377" s="14"/>
      <c r="O377" s="14"/>
      <c r="P377" s="14"/>
      <c r="Q377" s="15"/>
      <c r="R377" s="19">
        <f t="shared" si="289"/>
        <v>0</v>
      </c>
      <c r="S377" s="14"/>
      <c r="T377" s="14"/>
      <c r="U377" s="14"/>
      <c r="V377" s="15"/>
      <c r="W377" s="19">
        <f t="shared" si="290"/>
        <v>0</v>
      </c>
      <c r="X377" s="14"/>
      <c r="Y377" s="14"/>
      <c r="Z377" s="14"/>
      <c r="AA377" s="15"/>
      <c r="AB377" s="19">
        <f t="shared" si="291"/>
        <v>0</v>
      </c>
      <c r="AC377" s="14"/>
      <c r="AD377" s="14"/>
      <c r="AE377" s="14"/>
      <c r="AF377" s="15"/>
      <c r="AG377" s="19">
        <f t="shared" si="292"/>
        <v>0</v>
      </c>
      <c r="AH377" s="14"/>
      <c r="AI377" s="14"/>
      <c r="AJ377" s="14"/>
      <c r="AK377" s="15"/>
      <c r="AL377" s="19">
        <f t="shared" si="293"/>
        <v>0</v>
      </c>
      <c r="AM377" s="14"/>
      <c r="AN377" s="14"/>
      <c r="AO377" s="14"/>
      <c r="AP377" s="15"/>
      <c r="AQ377" s="19">
        <f t="shared" si="294"/>
        <v>0</v>
      </c>
      <c r="AR377" s="14"/>
      <c r="AS377" s="14"/>
      <c r="AT377" s="14"/>
      <c r="AU377" s="15"/>
      <c r="AV377" s="30">
        <f t="shared" si="295"/>
        <v>0</v>
      </c>
    </row>
    <row r="378" spans="1:48">
      <c r="A378" s="12">
        <v>25</v>
      </c>
      <c r="B378" s="3" t="s">
        <v>9</v>
      </c>
      <c r="C378" s="27" t="s">
        <v>41</v>
      </c>
      <c r="D378" s="14"/>
      <c r="E378" s="14"/>
      <c r="F378" s="14"/>
      <c r="G378" s="15"/>
      <c r="H378" s="19">
        <f t="shared" si="287"/>
        <v>0</v>
      </c>
      <c r="I378" s="14"/>
      <c r="J378" s="14"/>
      <c r="K378" s="14"/>
      <c r="L378" s="15"/>
      <c r="M378" s="19">
        <f t="shared" si="288"/>
        <v>0</v>
      </c>
      <c r="N378" s="14"/>
      <c r="O378" s="14"/>
      <c r="P378" s="14"/>
      <c r="Q378" s="15"/>
      <c r="R378" s="19">
        <f t="shared" si="289"/>
        <v>0</v>
      </c>
      <c r="S378" s="14"/>
      <c r="T378" s="14"/>
      <c r="U378" s="14"/>
      <c r="V378" s="15"/>
      <c r="W378" s="19">
        <f t="shared" si="290"/>
        <v>0</v>
      </c>
      <c r="X378" s="14"/>
      <c r="Y378" s="14"/>
      <c r="Z378" s="14"/>
      <c r="AA378" s="15"/>
      <c r="AB378" s="19">
        <f t="shared" si="291"/>
        <v>0</v>
      </c>
      <c r="AC378" s="14"/>
      <c r="AD378" s="14"/>
      <c r="AE378" s="14"/>
      <c r="AF378" s="15"/>
      <c r="AG378" s="19">
        <f t="shared" si="292"/>
        <v>0</v>
      </c>
      <c r="AH378" s="14"/>
      <c r="AI378" s="14"/>
      <c r="AJ378" s="14"/>
      <c r="AK378" s="15"/>
      <c r="AL378" s="19">
        <f t="shared" si="293"/>
        <v>0</v>
      </c>
      <c r="AM378" s="14"/>
      <c r="AN378" s="14"/>
      <c r="AO378" s="14"/>
      <c r="AP378" s="15"/>
      <c r="AQ378" s="19">
        <f t="shared" si="294"/>
        <v>0</v>
      </c>
      <c r="AR378" s="14"/>
      <c r="AS378" s="14"/>
      <c r="AT378" s="14"/>
      <c r="AU378" s="15"/>
      <c r="AV378" s="30">
        <f t="shared" si="295"/>
        <v>0</v>
      </c>
    </row>
    <row r="379" spans="1:48">
      <c r="A379" s="12">
        <v>25</v>
      </c>
      <c r="B379" s="27" t="s">
        <v>33</v>
      </c>
      <c r="C379" s="27" t="s">
        <v>41</v>
      </c>
      <c r="D379" s="16"/>
      <c r="E379" s="16"/>
      <c r="F379" s="16"/>
      <c r="G379" s="17"/>
      <c r="H379" s="20">
        <f t="shared" si="287"/>
        <v>0</v>
      </c>
      <c r="I379" s="16"/>
      <c r="J379" s="16"/>
      <c r="K379" s="16"/>
      <c r="L379" s="17"/>
      <c r="M379" s="20">
        <f t="shared" si="288"/>
        <v>0</v>
      </c>
      <c r="N379" s="16"/>
      <c r="O379" s="16"/>
      <c r="P379" s="16"/>
      <c r="Q379" s="17"/>
      <c r="R379" s="20">
        <f t="shared" si="289"/>
        <v>0</v>
      </c>
      <c r="S379" s="16"/>
      <c r="T379" s="16"/>
      <c r="U379" s="16"/>
      <c r="V379" s="17"/>
      <c r="W379" s="20">
        <f t="shared" si="290"/>
        <v>0</v>
      </c>
      <c r="X379" s="16"/>
      <c r="Y379" s="16"/>
      <c r="Z379" s="16"/>
      <c r="AA379" s="17"/>
      <c r="AB379" s="20">
        <f t="shared" si="291"/>
        <v>0</v>
      </c>
      <c r="AC379" s="16"/>
      <c r="AD379" s="16"/>
      <c r="AE379" s="16"/>
      <c r="AF379" s="17"/>
      <c r="AG379" s="20">
        <f t="shared" si="292"/>
        <v>0</v>
      </c>
      <c r="AH379" s="16"/>
      <c r="AI379" s="16"/>
      <c r="AJ379" s="16"/>
      <c r="AK379" s="17"/>
      <c r="AL379" s="20">
        <f t="shared" si="293"/>
        <v>0</v>
      </c>
      <c r="AM379" s="16"/>
      <c r="AN379" s="16"/>
      <c r="AO379" s="16"/>
      <c r="AP379" s="17"/>
      <c r="AQ379" s="20">
        <f t="shared" si="294"/>
        <v>0</v>
      </c>
      <c r="AR379" s="16"/>
      <c r="AS379" s="16"/>
      <c r="AT379" s="16"/>
      <c r="AU379" s="17"/>
      <c r="AV379" s="31">
        <f t="shared" si="295"/>
        <v>0</v>
      </c>
    </row>
    <row r="380" spans="1:48">
      <c r="A380" s="12">
        <v>25</v>
      </c>
      <c r="B380" s="32"/>
      <c r="C380" s="33"/>
      <c r="D380" s="34"/>
      <c r="E380" s="35"/>
      <c r="F380" s="35"/>
      <c r="G380" s="35"/>
      <c r="H380" s="36">
        <f t="shared" ref="H380" si="296">SUM(H367:H379)</f>
        <v>0</v>
      </c>
      <c r="I380" s="35"/>
      <c r="J380" s="35"/>
      <c r="K380" s="35"/>
      <c r="L380" s="35"/>
      <c r="M380" s="36">
        <f t="shared" si="259"/>
        <v>0</v>
      </c>
      <c r="N380" s="35"/>
      <c r="O380" s="35"/>
      <c r="P380" s="35"/>
      <c r="Q380" s="35"/>
      <c r="R380" s="36">
        <f t="shared" si="260"/>
        <v>0</v>
      </c>
      <c r="S380" s="35"/>
      <c r="T380" s="35"/>
      <c r="U380" s="35"/>
      <c r="V380" s="35"/>
      <c r="W380" s="36">
        <f t="shared" si="261"/>
        <v>0</v>
      </c>
      <c r="X380" s="35"/>
      <c r="Y380" s="35"/>
      <c r="Z380" s="35"/>
      <c r="AA380" s="35"/>
      <c r="AB380" s="36">
        <f t="shared" si="262"/>
        <v>0</v>
      </c>
      <c r="AC380" s="35"/>
      <c r="AD380" s="35"/>
      <c r="AE380" s="35"/>
      <c r="AF380" s="35"/>
      <c r="AG380" s="36">
        <f t="shared" si="263"/>
        <v>0</v>
      </c>
      <c r="AH380" s="35"/>
      <c r="AI380" s="35"/>
      <c r="AJ380" s="35"/>
      <c r="AK380" s="35"/>
      <c r="AL380" s="36">
        <f t="shared" si="264"/>
        <v>0</v>
      </c>
      <c r="AM380" s="35"/>
      <c r="AN380" s="35"/>
      <c r="AO380" s="35"/>
      <c r="AP380" s="35"/>
      <c r="AQ380" s="36">
        <f t="shared" si="265"/>
        <v>0</v>
      </c>
      <c r="AR380" s="35"/>
      <c r="AS380" s="35"/>
      <c r="AT380" s="35"/>
      <c r="AU380" s="35"/>
      <c r="AV380" s="36">
        <f t="shared" si="266"/>
        <v>0</v>
      </c>
    </row>
    <row r="381" spans="1:48">
      <c r="A381" s="12">
        <v>26</v>
      </c>
      <c r="B381" s="48" t="str">
        <f>"Буква (или иное название) класса "&amp;A381&amp;":"</f>
        <v>Буква (или иное название) класса 26:</v>
      </c>
      <c r="C381" s="49"/>
      <c r="D381" s="50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</row>
    <row r="382" spans="1:48">
      <c r="A382" s="12">
        <v>26</v>
      </c>
      <c r="B382" s="25" t="s">
        <v>0</v>
      </c>
      <c r="C382" s="26" t="s">
        <v>41</v>
      </c>
      <c r="D382" s="14"/>
      <c r="E382" s="14"/>
      <c r="F382" s="14"/>
      <c r="G382" s="15"/>
      <c r="H382" s="19">
        <f t="shared" ref="H382:H394" si="297">COUNTA(D382:G382)</f>
        <v>0</v>
      </c>
      <c r="I382" s="14"/>
      <c r="J382" s="14"/>
      <c r="K382" s="14"/>
      <c r="L382" s="15"/>
      <c r="M382" s="19">
        <f t="shared" ref="M382:M394" si="298">COUNTA(I382:L382)</f>
        <v>0</v>
      </c>
      <c r="N382" s="14"/>
      <c r="O382" s="14"/>
      <c r="P382" s="14"/>
      <c r="Q382" s="15"/>
      <c r="R382" s="19">
        <f t="shared" ref="R382:R394" si="299">COUNTA(N382:Q382)</f>
        <v>0</v>
      </c>
      <c r="S382" s="14"/>
      <c r="T382" s="14"/>
      <c r="U382" s="14"/>
      <c r="V382" s="15"/>
      <c r="W382" s="19">
        <f t="shared" ref="W382:W394" si="300">COUNTA(S382:V382)</f>
        <v>0</v>
      </c>
      <c r="X382" s="14"/>
      <c r="Y382" s="14"/>
      <c r="Z382" s="14"/>
      <c r="AA382" s="15"/>
      <c r="AB382" s="19">
        <f t="shared" ref="AB382:AB394" si="301">COUNTA(X382:AA382)</f>
        <v>0</v>
      </c>
      <c r="AC382" s="14"/>
      <c r="AD382" s="14"/>
      <c r="AE382" s="14"/>
      <c r="AF382" s="15"/>
      <c r="AG382" s="19">
        <f t="shared" ref="AG382:AG394" si="302">COUNTA(AC382:AF382)</f>
        <v>0</v>
      </c>
      <c r="AH382" s="14"/>
      <c r="AI382" s="14"/>
      <c r="AJ382" s="14"/>
      <c r="AK382" s="15"/>
      <c r="AL382" s="19">
        <f t="shared" ref="AL382:AL394" si="303">COUNTA(AH382:AK382)</f>
        <v>0</v>
      </c>
      <c r="AM382" s="14"/>
      <c r="AN382" s="14"/>
      <c r="AO382" s="14"/>
      <c r="AP382" s="15"/>
      <c r="AQ382" s="19">
        <f t="shared" ref="AQ382:AQ394" si="304">COUNTA(AM382:AP382)</f>
        <v>0</v>
      </c>
      <c r="AR382" s="14"/>
      <c r="AS382" s="14"/>
      <c r="AT382" s="14"/>
      <c r="AU382" s="15"/>
      <c r="AV382" s="30">
        <f t="shared" ref="AV382:AV394" si="305">COUNTA(AR382:AU382)</f>
        <v>0</v>
      </c>
    </row>
    <row r="383" spans="1:48">
      <c r="A383" s="12">
        <v>26</v>
      </c>
      <c r="B383" s="3" t="s">
        <v>1</v>
      </c>
      <c r="C383" s="27" t="s">
        <v>41</v>
      </c>
      <c r="D383" s="14"/>
      <c r="E383" s="14"/>
      <c r="F383" s="14"/>
      <c r="G383" s="15"/>
      <c r="H383" s="19">
        <f t="shared" si="297"/>
        <v>0</v>
      </c>
      <c r="I383" s="14"/>
      <c r="J383" s="14"/>
      <c r="K383" s="14"/>
      <c r="L383" s="15"/>
      <c r="M383" s="19">
        <f t="shared" si="298"/>
        <v>0</v>
      </c>
      <c r="N383" s="14"/>
      <c r="O383" s="14"/>
      <c r="P383" s="14"/>
      <c r="Q383" s="15"/>
      <c r="R383" s="19">
        <f t="shared" si="299"/>
        <v>0</v>
      </c>
      <c r="S383" s="14"/>
      <c r="T383" s="14"/>
      <c r="U383" s="14"/>
      <c r="V383" s="15"/>
      <c r="W383" s="19">
        <f t="shared" si="300"/>
        <v>0</v>
      </c>
      <c r="X383" s="14"/>
      <c r="Y383" s="14"/>
      <c r="Z383" s="14"/>
      <c r="AA383" s="15"/>
      <c r="AB383" s="19">
        <f t="shared" si="301"/>
        <v>0</v>
      </c>
      <c r="AC383" s="14"/>
      <c r="AD383" s="14"/>
      <c r="AE383" s="14"/>
      <c r="AF383" s="15"/>
      <c r="AG383" s="19">
        <f t="shared" si="302"/>
        <v>0</v>
      </c>
      <c r="AH383" s="14"/>
      <c r="AI383" s="14"/>
      <c r="AJ383" s="14"/>
      <c r="AK383" s="15"/>
      <c r="AL383" s="19">
        <f t="shared" si="303"/>
        <v>0</v>
      </c>
      <c r="AM383" s="14"/>
      <c r="AN383" s="14"/>
      <c r="AO383" s="14"/>
      <c r="AP383" s="15"/>
      <c r="AQ383" s="19">
        <f t="shared" si="304"/>
        <v>0</v>
      </c>
      <c r="AR383" s="14"/>
      <c r="AS383" s="14"/>
      <c r="AT383" s="14"/>
      <c r="AU383" s="15"/>
      <c r="AV383" s="30">
        <f t="shared" si="305"/>
        <v>0</v>
      </c>
    </row>
    <row r="384" spans="1:48">
      <c r="A384" s="12">
        <v>26</v>
      </c>
      <c r="B384" s="3" t="s">
        <v>2</v>
      </c>
      <c r="C384" s="27" t="s">
        <v>41</v>
      </c>
      <c r="D384" s="14"/>
      <c r="E384" s="14"/>
      <c r="F384" s="14"/>
      <c r="G384" s="15"/>
      <c r="H384" s="19">
        <f t="shared" si="297"/>
        <v>0</v>
      </c>
      <c r="I384" s="14"/>
      <c r="J384" s="14"/>
      <c r="K384" s="14"/>
      <c r="L384" s="15"/>
      <c r="M384" s="19">
        <f t="shared" si="298"/>
        <v>0</v>
      </c>
      <c r="N384" s="14"/>
      <c r="O384" s="14"/>
      <c r="P384" s="14"/>
      <c r="Q384" s="15"/>
      <c r="R384" s="19">
        <f t="shared" si="299"/>
        <v>0</v>
      </c>
      <c r="S384" s="14"/>
      <c r="T384" s="14"/>
      <c r="U384" s="14"/>
      <c r="V384" s="15"/>
      <c r="W384" s="19">
        <f t="shared" si="300"/>
        <v>0</v>
      </c>
      <c r="X384" s="14"/>
      <c r="Y384" s="14"/>
      <c r="Z384" s="14"/>
      <c r="AA384" s="15"/>
      <c r="AB384" s="19">
        <f t="shared" si="301"/>
        <v>0</v>
      </c>
      <c r="AC384" s="14"/>
      <c r="AD384" s="14"/>
      <c r="AE384" s="14"/>
      <c r="AF384" s="15"/>
      <c r="AG384" s="19">
        <f t="shared" si="302"/>
        <v>0</v>
      </c>
      <c r="AH384" s="14"/>
      <c r="AI384" s="14"/>
      <c r="AJ384" s="14"/>
      <c r="AK384" s="15"/>
      <c r="AL384" s="19">
        <f t="shared" si="303"/>
        <v>0</v>
      </c>
      <c r="AM384" s="14"/>
      <c r="AN384" s="14"/>
      <c r="AO384" s="14"/>
      <c r="AP384" s="15"/>
      <c r="AQ384" s="19">
        <f t="shared" si="304"/>
        <v>0</v>
      </c>
      <c r="AR384" s="14"/>
      <c r="AS384" s="14"/>
      <c r="AT384" s="14"/>
      <c r="AU384" s="15"/>
      <c r="AV384" s="30">
        <f t="shared" si="305"/>
        <v>0</v>
      </c>
    </row>
    <row r="385" spans="1:48">
      <c r="A385" s="12">
        <v>26</v>
      </c>
      <c r="B385" s="3" t="s">
        <v>3</v>
      </c>
      <c r="C385" s="27" t="s">
        <v>41</v>
      </c>
      <c r="D385" s="14"/>
      <c r="E385" s="14"/>
      <c r="F385" s="14"/>
      <c r="G385" s="15"/>
      <c r="H385" s="19">
        <f t="shared" si="297"/>
        <v>0</v>
      </c>
      <c r="I385" s="14"/>
      <c r="J385" s="14"/>
      <c r="K385" s="14"/>
      <c r="L385" s="15"/>
      <c r="M385" s="19">
        <f t="shared" si="298"/>
        <v>0</v>
      </c>
      <c r="N385" s="14"/>
      <c r="O385" s="14"/>
      <c r="P385" s="14"/>
      <c r="Q385" s="15"/>
      <c r="R385" s="19">
        <f t="shared" si="299"/>
        <v>0</v>
      </c>
      <c r="S385" s="14"/>
      <c r="T385" s="14"/>
      <c r="U385" s="14"/>
      <c r="V385" s="15"/>
      <c r="W385" s="19">
        <f t="shared" si="300"/>
        <v>0</v>
      </c>
      <c r="X385" s="14"/>
      <c r="Y385" s="14"/>
      <c r="Z385" s="14"/>
      <c r="AA385" s="15"/>
      <c r="AB385" s="19">
        <f t="shared" si="301"/>
        <v>0</v>
      </c>
      <c r="AC385" s="14"/>
      <c r="AD385" s="14"/>
      <c r="AE385" s="14"/>
      <c r="AF385" s="15"/>
      <c r="AG385" s="19">
        <f t="shared" si="302"/>
        <v>0</v>
      </c>
      <c r="AH385" s="14"/>
      <c r="AI385" s="14"/>
      <c r="AJ385" s="14"/>
      <c r="AK385" s="15"/>
      <c r="AL385" s="19">
        <f t="shared" si="303"/>
        <v>0</v>
      </c>
      <c r="AM385" s="14"/>
      <c r="AN385" s="14"/>
      <c r="AO385" s="14"/>
      <c r="AP385" s="15"/>
      <c r="AQ385" s="19">
        <f t="shared" si="304"/>
        <v>0</v>
      </c>
      <c r="AR385" s="14"/>
      <c r="AS385" s="14"/>
      <c r="AT385" s="14"/>
      <c r="AU385" s="15"/>
      <c r="AV385" s="30">
        <f t="shared" si="305"/>
        <v>0</v>
      </c>
    </row>
    <row r="386" spans="1:48">
      <c r="A386" s="12">
        <v>26</v>
      </c>
      <c r="B386" s="3" t="s">
        <v>4</v>
      </c>
      <c r="C386" s="27" t="s">
        <v>41</v>
      </c>
      <c r="D386" s="14"/>
      <c r="E386" s="14"/>
      <c r="F386" s="14"/>
      <c r="G386" s="15"/>
      <c r="H386" s="19">
        <f t="shared" si="297"/>
        <v>0</v>
      </c>
      <c r="I386" s="14"/>
      <c r="J386" s="14"/>
      <c r="K386" s="14"/>
      <c r="L386" s="15"/>
      <c r="M386" s="19">
        <f t="shared" si="298"/>
        <v>0</v>
      </c>
      <c r="N386" s="14"/>
      <c r="O386" s="14"/>
      <c r="P386" s="14"/>
      <c r="Q386" s="15"/>
      <c r="R386" s="19">
        <f t="shared" si="299"/>
        <v>0</v>
      </c>
      <c r="S386" s="14"/>
      <c r="T386" s="14"/>
      <c r="U386" s="14"/>
      <c r="V386" s="15"/>
      <c r="W386" s="19">
        <f t="shared" si="300"/>
        <v>0</v>
      </c>
      <c r="X386" s="14"/>
      <c r="Y386" s="14"/>
      <c r="Z386" s="14"/>
      <c r="AA386" s="15"/>
      <c r="AB386" s="19">
        <f t="shared" si="301"/>
        <v>0</v>
      </c>
      <c r="AC386" s="14"/>
      <c r="AD386" s="14"/>
      <c r="AE386" s="14"/>
      <c r="AF386" s="15"/>
      <c r="AG386" s="19">
        <f t="shared" si="302"/>
        <v>0</v>
      </c>
      <c r="AH386" s="14"/>
      <c r="AI386" s="14"/>
      <c r="AJ386" s="14"/>
      <c r="AK386" s="15"/>
      <c r="AL386" s="19">
        <f t="shared" si="303"/>
        <v>0</v>
      </c>
      <c r="AM386" s="14"/>
      <c r="AN386" s="14"/>
      <c r="AO386" s="14"/>
      <c r="AP386" s="15"/>
      <c r="AQ386" s="19">
        <f t="shared" si="304"/>
        <v>0</v>
      </c>
      <c r="AR386" s="14"/>
      <c r="AS386" s="14"/>
      <c r="AT386" s="14"/>
      <c r="AU386" s="15"/>
      <c r="AV386" s="30">
        <f t="shared" si="305"/>
        <v>0</v>
      </c>
    </row>
    <row r="387" spans="1:48">
      <c r="A387" s="12">
        <v>26</v>
      </c>
      <c r="B387" s="3" t="s">
        <v>5</v>
      </c>
      <c r="C387" s="27" t="s">
        <v>41</v>
      </c>
      <c r="D387" s="14"/>
      <c r="E387" s="14"/>
      <c r="F387" s="14"/>
      <c r="G387" s="15"/>
      <c r="H387" s="19">
        <f t="shared" si="297"/>
        <v>0</v>
      </c>
      <c r="I387" s="14"/>
      <c r="J387" s="14"/>
      <c r="K387" s="14"/>
      <c r="L387" s="15"/>
      <c r="M387" s="19">
        <f t="shared" si="298"/>
        <v>0</v>
      </c>
      <c r="N387" s="14"/>
      <c r="O387" s="14"/>
      <c r="P387" s="14"/>
      <c r="Q387" s="15"/>
      <c r="R387" s="19">
        <f t="shared" si="299"/>
        <v>0</v>
      </c>
      <c r="S387" s="14"/>
      <c r="T387" s="14"/>
      <c r="U387" s="14"/>
      <c r="V387" s="15"/>
      <c r="W387" s="19">
        <f t="shared" si="300"/>
        <v>0</v>
      </c>
      <c r="X387" s="14"/>
      <c r="Y387" s="14"/>
      <c r="Z387" s="14"/>
      <c r="AA387" s="15"/>
      <c r="AB387" s="19">
        <f t="shared" si="301"/>
        <v>0</v>
      </c>
      <c r="AC387" s="14"/>
      <c r="AD387" s="14"/>
      <c r="AE387" s="14"/>
      <c r="AF387" s="15"/>
      <c r="AG387" s="19">
        <f t="shared" si="302"/>
        <v>0</v>
      </c>
      <c r="AH387" s="14"/>
      <c r="AI387" s="14"/>
      <c r="AJ387" s="14"/>
      <c r="AK387" s="15"/>
      <c r="AL387" s="19">
        <f t="shared" si="303"/>
        <v>0</v>
      </c>
      <c r="AM387" s="14"/>
      <c r="AN387" s="14"/>
      <c r="AO387" s="14"/>
      <c r="AP387" s="15"/>
      <c r="AQ387" s="19">
        <f t="shared" si="304"/>
        <v>0</v>
      </c>
      <c r="AR387" s="14"/>
      <c r="AS387" s="14"/>
      <c r="AT387" s="14"/>
      <c r="AU387" s="15"/>
      <c r="AV387" s="30">
        <f t="shared" si="305"/>
        <v>0</v>
      </c>
    </row>
    <row r="388" spans="1:48">
      <c r="A388" s="12">
        <v>26</v>
      </c>
      <c r="B388" s="3" t="s">
        <v>6</v>
      </c>
      <c r="C388" s="27" t="s">
        <v>41</v>
      </c>
      <c r="D388" s="14"/>
      <c r="E388" s="14"/>
      <c r="F388" s="14"/>
      <c r="G388" s="15"/>
      <c r="H388" s="19">
        <f t="shared" si="297"/>
        <v>0</v>
      </c>
      <c r="I388" s="14"/>
      <c r="J388" s="14"/>
      <c r="K388" s="14"/>
      <c r="L388" s="15"/>
      <c r="M388" s="19">
        <f t="shared" si="298"/>
        <v>0</v>
      </c>
      <c r="N388" s="14"/>
      <c r="O388" s="14"/>
      <c r="P388" s="14"/>
      <c r="Q388" s="15"/>
      <c r="R388" s="19">
        <f t="shared" si="299"/>
        <v>0</v>
      </c>
      <c r="S388" s="14"/>
      <c r="T388" s="14"/>
      <c r="U388" s="14"/>
      <c r="V388" s="15"/>
      <c r="W388" s="19">
        <f t="shared" si="300"/>
        <v>0</v>
      </c>
      <c r="X388" s="14"/>
      <c r="Y388" s="14"/>
      <c r="Z388" s="14"/>
      <c r="AA388" s="15"/>
      <c r="AB388" s="19">
        <f t="shared" si="301"/>
        <v>0</v>
      </c>
      <c r="AC388" s="14"/>
      <c r="AD388" s="14"/>
      <c r="AE388" s="14"/>
      <c r="AF388" s="15"/>
      <c r="AG388" s="19">
        <f t="shared" si="302"/>
        <v>0</v>
      </c>
      <c r="AH388" s="14"/>
      <c r="AI388" s="14"/>
      <c r="AJ388" s="14"/>
      <c r="AK388" s="15"/>
      <c r="AL388" s="19">
        <f t="shared" si="303"/>
        <v>0</v>
      </c>
      <c r="AM388" s="14"/>
      <c r="AN388" s="14"/>
      <c r="AO388" s="14"/>
      <c r="AP388" s="15"/>
      <c r="AQ388" s="19">
        <f t="shared" si="304"/>
        <v>0</v>
      </c>
      <c r="AR388" s="14"/>
      <c r="AS388" s="14"/>
      <c r="AT388" s="14"/>
      <c r="AU388" s="15"/>
      <c r="AV388" s="30">
        <f t="shared" si="305"/>
        <v>0</v>
      </c>
    </row>
    <row r="389" spans="1:48">
      <c r="A389" s="12">
        <v>26</v>
      </c>
      <c r="B389" s="3" t="s">
        <v>7</v>
      </c>
      <c r="C389" s="27" t="s">
        <v>41</v>
      </c>
      <c r="D389" s="14"/>
      <c r="E389" s="14"/>
      <c r="F389" s="14"/>
      <c r="G389" s="15"/>
      <c r="H389" s="19">
        <f t="shared" si="297"/>
        <v>0</v>
      </c>
      <c r="I389" s="14"/>
      <c r="J389" s="14"/>
      <c r="K389" s="14"/>
      <c r="L389" s="15"/>
      <c r="M389" s="19">
        <f t="shared" si="298"/>
        <v>0</v>
      </c>
      <c r="N389" s="14"/>
      <c r="O389" s="14"/>
      <c r="P389" s="14"/>
      <c r="Q389" s="15"/>
      <c r="R389" s="19">
        <f t="shared" si="299"/>
        <v>0</v>
      </c>
      <c r="S389" s="14"/>
      <c r="T389" s="14"/>
      <c r="U389" s="14"/>
      <c r="V389" s="15"/>
      <c r="W389" s="19">
        <f t="shared" si="300"/>
        <v>0</v>
      </c>
      <c r="X389" s="14"/>
      <c r="Y389" s="14"/>
      <c r="Z389" s="14"/>
      <c r="AA389" s="15"/>
      <c r="AB389" s="19">
        <f t="shared" si="301"/>
        <v>0</v>
      </c>
      <c r="AC389" s="14"/>
      <c r="AD389" s="14"/>
      <c r="AE389" s="14"/>
      <c r="AF389" s="15"/>
      <c r="AG389" s="19">
        <f t="shared" si="302"/>
        <v>0</v>
      </c>
      <c r="AH389" s="14"/>
      <c r="AI389" s="14"/>
      <c r="AJ389" s="14"/>
      <c r="AK389" s="15"/>
      <c r="AL389" s="19">
        <f t="shared" si="303"/>
        <v>0</v>
      </c>
      <c r="AM389" s="14"/>
      <c r="AN389" s="14"/>
      <c r="AO389" s="14"/>
      <c r="AP389" s="15"/>
      <c r="AQ389" s="19">
        <f t="shared" si="304"/>
        <v>0</v>
      </c>
      <c r="AR389" s="14"/>
      <c r="AS389" s="14"/>
      <c r="AT389" s="14"/>
      <c r="AU389" s="15"/>
      <c r="AV389" s="30">
        <f t="shared" si="305"/>
        <v>0</v>
      </c>
    </row>
    <row r="390" spans="1:48">
      <c r="A390" s="12">
        <v>26</v>
      </c>
      <c r="B390" s="3" t="s">
        <v>22</v>
      </c>
      <c r="C390" s="27" t="s">
        <v>41</v>
      </c>
      <c r="D390" s="14"/>
      <c r="E390" s="14"/>
      <c r="F390" s="14"/>
      <c r="G390" s="15"/>
      <c r="H390" s="19">
        <f t="shared" si="297"/>
        <v>0</v>
      </c>
      <c r="I390" s="14"/>
      <c r="J390" s="14"/>
      <c r="K390" s="14"/>
      <c r="L390" s="15"/>
      <c r="M390" s="19">
        <f t="shared" si="298"/>
        <v>0</v>
      </c>
      <c r="N390" s="14"/>
      <c r="O390" s="14"/>
      <c r="P390" s="14"/>
      <c r="Q390" s="15"/>
      <c r="R390" s="19">
        <f t="shared" si="299"/>
        <v>0</v>
      </c>
      <c r="S390" s="14"/>
      <c r="T390" s="14"/>
      <c r="U390" s="14"/>
      <c r="V390" s="15"/>
      <c r="W390" s="19">
        <f t="shared" si="300"/>
        <v>0</v>
      </c>
      <c r="X390" s="14"/>
      <c r="Y390" s="14"/>
      <c r="Z390" s="14"/>
      <c r="AA390" s="15"/>
      <c r="AB390" s="19">
        <f t="shared" si="301"/>
        <v>0</v>
      </c>
      <c r="AC390" s="14"/>
      <c r="AD390" s="14"/>
      <c r="AE390" s="14"/>
      <c r="AF390" s="15"/>
      <c r="AG390" s="19">
        <f t="shared" si="302"/>
        <v>0</v>
      </c>
      <c r="AH390" s="14"/>
      <c r="AI390" s="14"/>
      <c r="AJ390" s="14"/>
      <c r="AK390" s="15"/>
      <c r="AL390" s="19">
        <f t="shared" si="303"/>
        <v>0</v>
      </c>
      <c r="AM390" s="14"/>
      <c r="AN390" s="14"/>
      <c r="AO390" s="14"/>
      <c r="AP390" s="15"/>
      <c r="AQ390" s="19">
        <f t="shared" si="304"/>
        <v>0</v>
      </c>
      <c r="AR390" s="14"/>
      <c r="AS390" s="14"/>
      <c r="AT390" s="14"/>
      <c r="AU390" s="15"/>
      <c r="AV390" s="30">
        <f t="shared" si="305"/>
        <v>0</v>
      </c>
    </row>
    <row r="391" spans="1:48">
      <c r="A391" s="12">
        <v>26</v>
      </c>
      <c r="B391" s="3" t="s">
        <v>8</v>
      </c>
      <c r="C391" s="27" t="s">
        <v>41</v>
      </c>
      <c r="D391" s="14"/>
      <c r="E391" s="14"/>
      <c r="F391" s="14"/>
      <c r="G391" s="15"/>
      <c r="H391" s="19">
        <f t="shared" si="297"/>
        <v>0</v>
      </c>
      <c r="I391" s="14"/>
      <c r="J391" s="14"/>
      <c r="K391" s="14"/>
      <c r="L391" s="15"/>
      <c r="M391" s="19">
        <f t="shared" si="298"/>
        <v>0</v>
      </c>
      <c r="N391" s="14"/>
      <c r="O391" s="14"/>
      <c r="P391" s="14"/>
      <c r="Q391" s="15"/>
      <c r="R391" s="19">
        <f t="shared" si="299"/>
        <v>0</v>
      </c>
      <c r="S391" s="14"/>
      <c r="T391" s="14"/>
      <c r="U391" s="14"/>
      <c r="V391" s="15"/>
      <c r="W391" s="19">
        <f t="shared" si="300"/>
        <v>0</v>
      </c>
      <c r="X391" s="14"/>
      <c r="Y391" s="14"/>
      <c r="Z391" s="14"/>
      <c r="AA391" s="15"/>
      <c r="AB391" s="19">
        <f t="shared" si="301"/>
        <v>0</v>
      </c>
      <c r="AC391" s="14"/>
      <c r="AD391" s="14"/>
      <c r="AE391" s="14"/>
      <c r="AF391" s="15"/>
      <c r="AG391" s="19">
        <f t="shared" si="302"/>
        <v>0</v>
      </c>
      <c r="AH391" s="14"/>
      <c r="AI391" s="14"/>
      <c r="AJ391" s="14"/>
      <c r="AK391" s="15"/>
      <c r="AL391" s="19">
        <f t="shared" si="303"/>
        <v>0</v>
      </c>
      <c r="AM391" s="14"/>
      <c r="AN391" s="14"/>
      <c r="AO391" s="14"/>
      <c r="AP391" s="15"/>
      <c r="AQ391" s="19">
        <f t="shared" si="304"/>
        <v>0</v>
      </c>
      <c r="AR391" s="14"/>
      <c r="AS391" s="14"/>
      <c r="AT391" s="14"/>
      <c r="AU391" s="15"/>
      <c r="AV391" s="30">
        <f t="shared" si="305"/>
        <v>0</v>
      </c>
    </row>
    <row r="392" spans="1:48">
      <c r="A392" s="12">
        <v>26</v>
      </c>
      <c r="B392" s="3" t="s">
        <v>74</v>
      </c>
      <c r="C392" s="27" t="s">
        <v>41</v>
      </c>
      <c r="D392" s="14"/>
      <c r="E392" s="14"/>
      <c r="F392" s="14"/>
      <c r="G392" s="15"/>
      <c r="H392" s="19">
        <f t="shared" si="297"/>
        <v>0</v>
      </c>
      <c r="I392" s="14"/>
      <c r="J392" s="14"/>
      <c r="K392" s="14"/>
      <c r="L392" s="15"/>
      <c r="M392" s="19">
        <f t="shared" si="298"/>
        <v>0</v>
      </c>
      <c r="N392" s="14"/>
      <c r="O392" s="14"/>
      <c r="P392" s="14"/>
      <c r="Q392" s="15"/>
      <c r="R392" s="19">
        <f t="shared" si="299"/>
        <v>0</v>
      </c>
      <c r="S392" s="14"/>
      <c r="T392" s="14"/>
      <c r="U392" s="14"/>
      <c r="V392" s="15"/>
      <c r="W392" s="19">
        <f t="shared" si="300"/>
        <v>0</v>
      </c>
      <c r="X392" s="14"/>
      <c r="Y392" s="14"/>
      <c r="Z392" s="14"/>
      <c r="AA392" s="15"/>
      <c r="AB392" s="19">
        <f t="shared" si="301"/>
        <v>0</v>
      </c>
      <c r="AC392" s="14"/>
      <c r="AD392" s="14"/>
      <c r="AE392" s="14"/>
      <c r="AF392" s="15"/>
      <c r="AG392" s="19">
        <f t="shared" si="302"/>
        <v>0</v>
      </c>
      <c r="AH392" s="14"/>
      <c r="AI392" s="14"/>
      <c r="AJ392" s="14"/>
      <c r="AK392" s="15"/>
      <c r="AL392" s="19">
        <f t="shared" si="303"/>
        <v>0</v>
      </c>
      <c r="AM392" s="14"/>
      <c r="AN392" s="14"/>
      <c r="AO392" s="14"/>
      <c r="AP392" s="15"/>
      <c r="AQ392" s="19">
        <f t="shared" si="304"/>
        <v>0</v>
      </c>
      <c r="AR392" s="14"/>
      <c r="AS392" s="14"/>
      <c r="AT392" s="14"/>
      <c r="AU392" s="15"/>
      <c r="AV392" s="30">
        <f t="shared" si="305"/>
        <v>0</v>
      </c>
    </row>
    <row r="393" spans="1:48">
      <c r="A393" s="12">
        <v>26</v>
      </c>
      <c r="B393" s="3" t="s">
        <v>9</v>
      </c>
      <c r="C393" s="27" t="s">
        <v>41</v>
      </c>
      <c r="D393" s="14"/>
      <c r="E393" s="14"/>
      <c r="F393" s="14"/>
      <c r="G393" s="15"/>
      <c r="H393" s="19">
        <f t="shared" si="297"/>
        <v>0</v>
      </c>
      <c r="I393" s="14"/>
      <c r="J393" s="14"/>
      <c r="K393" s="14"/>
      <c r="L393" s="15"/>
      <c r="M393" s="19">
        <f t="shared" si="298"/>
        <v>0</v>
      </c>
      <c r="N393" s="14"/>
      <c r="O393" s="14"/>
      <c r="P393" s="14"/>
      <c r="Q393" s="15"/>
      <c r="R393" s="19">
        <f t="shared" si="299"/>
        <v>0</v>
      </c>
      <c r="S393" s="14"/>
      <c r="T393" s="14"/>
      <c r="U393" s="14"/>
      <c r="V393" s="15"/>
      <c r="W393" s="19">
        <f t="shared" si="300"/>
        <v>0</v>
      </c>
      <c r="X393" s="14"/>
      <c r="Y393" s="14"/>
      <c r="Z393" s="14"/>
      <c r="AA393" s="15"/>
      <c r="AB393" s="19">
        <f t="shared" si="301"/>
        <v>0</v>
      </c>
      <c r="AC393" s="14"/>
      <c r="AD393" s="14"/>
      <c r="AE393" s="14"/>
      <c r="AF393" s="15"/>
      <c r="AG393" s="19">
        <f t="shared" si="302"/>
        <v>0</v>
      </c>
      <c r="AH393" s="14"/>
      <c r="AI393" s="14"/>
      <c r="AJ393" s="14"/>
      <c r="AK393" s="15"/>
      <c r="AL393" s="19">
        <f t="shared" si="303"/>
        <v>0</v>
      </c>
      <c r="AM393" s="14"/>
      <c r="AN393" s="14"/>
      <c r="AO393" s="14"/>
      <c r="AP393" s="15"/>
      <c r="AQ393" s="19">
        <f t="shared" si="304"/>
        <v>0</v>
      </c>
      <c r="AR393" s="14"/>
      <c r="AS393" s="14"/>
      <c r="AT393" s="14"/>
      <c r="AU393" s="15"/>
      <c r="AV393" s="30">
        <f t="shared" si="305"/>
        <v>0</v>
      </c>
    </row>
    <row r="394" spans="1:48">
      <c r="A394" s="12">
        <v>26</v>
      </c>
      <c r="B394" s="27" t="s">
        <v>33</v>
      </c>
      <c r="C394" s="27" t="s">
        <v>41</v>
      </c>
      <c r="D394" s="16"/>
      <c r="E394" s="16"/>
      <c r="F394" s="16"/>
      <c r="G394" s="17"/>
      <c r="H394" s="20">
        <f t="shared" si="297"/>
        <v>0</v>
      </c>
      <c r="I394" s="16"/>
      <c r="J394" s="16"/>
      <c r="K394" s="16"/>
      <c r="L394" s="17"/>
      <c r="M394" s="20">
        <f t="shared" si="298"/>
        <v>0</v>
      </c>
      <c r="N394" s="16"/>
      <c r="O394" s="16"/>
      <c r="P394" s="16"/>
      <c r="Q394" s="17"/>
      <c r="R394" s="20">
        <f t="shared" si="299"/>
        <v>0</v>
      </c>
      <c r="S394" s="16"/>
      <c r="T394" s="16"/>
      <c r="U394" s="16"/>
      <c r="V394" s="17"/>
      <c r="W394" s="20">
        <f t="shared" si="300"/>
        <v>0</v>
      </c>
      <c r="X394" s="16"/>
      <c r="Y394" s="16"/>
      <c r="Z394" s="16"/>
      <c r="AA394" s="17"/>
      <c r="AB394" s="20">
        <f t="shared" si="301"/>
        <v>0</v>
      </c>
      <c r="AC394" s="16"/>
      <c r="AD394" s="16"/>
      <c r="AE394" s="16"/>
      <c r="AF394" s="17"/>
      <c r="AG394" s="20">
        <f t="shared" si="302"/>
        <v>0</v>
      </c>
      <c r="AH394" s="16"/>
      <c r="AI394" s="16"/>
      <c r="AJ394" s="16"/>
      <c r="AK394" s="17"/>
      <c r="AL394" s="20">
        <f t="shared" si="303"/>
        <v>0</v>
      </c>
      <c r="AM394" s="16"/>
      <c r="AN394" s="16"/>
      <c r="AO394" s="16"/>
      <c r="AP394" s="17"/>
      <c r="AQ394" s="20">
        <f t="shared" si="304"/>
        <v>0</v>
      </c>
      <c r="AR394" s="16"/>
      <c r="AS394" s="16"/>
      <c r="AT394" s="16"/>
      <c r="AU394" s="17"/>
      <c r="AV394" s="31">
        <f t="shared" si="305"/>
        <v>0</v>
      </c>
    </row>
    <row r="395" spans="1:48">
      <c r="A395" s="12">
        <v>26</v>
      </c>
      <c r="B395" s="32"/>
      <c r="C395" s="33"/>
      <c r="D395" s="34"/>
      <c r="E395" s="35"/>
      <c r="F395" s="35"/>
      <c r="G395" s="35"/>
      <c r="H395" s="36">
        <f t="shared" ref="H395" si="306">SUM(H382:H394)</f>
        <v>0</v>
      </c>
      <c r="I395" s="35"/>
      <c r="J395" s="35"/>
      <c r="K395" s="35"/>
      <c r="L395" s="35"/>
      <c r="M395" s="36">
        <f t="shared" si="259"/>
        <v>0</v>
      </c>
      <c r="N395" s="35"/>
      <c r="O395" s="35"/>
      <c r="P395" s="35"/>
      <c r="Q395" s="35"/>
      <c r="R395" s="36">
        <f t="shared" si="260"/>
        <v>0</v>
      </c>
      <c r="S395" s="35"/>
      <c r="T395" s="35"/>
      <c r="U395" s="35"/>
      <c r="V395" s="35"/>
      <c r="W395" s="36">
        <f t="shared" si="261"/>
        <v>0</v>
      </c>
      <c r="X395" s="35"/>
      <c r="Y395" s="35"/>
      <c r="Z395" s="35"/>
      <c r="AA395" s="35"/>
      <c r="AB395" s="36">
        <f t="shared" si="262"/>
        <v>0</v>
      </c>
      <c r="AC395" s="35"/>
      <c r="AD395" s="35"/>
      <c r="AE395" s="35"/>
      <c r="AF395" s="35"/>
      <c r="AG395" s="36">
        <f t="shared" si="263"/>
        <v>0</v>
      </c>
      <c r="AH395" s="35"/>
      <c r="AI395" s="35"/>
      <c r="AJ395" s="35"/>
      <c r="AK395" s="35"/>
      <c r="AL395" s="36">
        <f t="shared" si="264"/>
        <v>0</v>
      </c>
      <c r="AM395" s="35"/>
      <c r="AN395" s="35"/>
      <c r="AO395" s="35"/>
      <c r="AP395" s="35"/>
      <c r="AQ395" s="36">
        <f t="shared" si="265"/>
        <v>0</v>
      </c>
      <c r="AR395" s="35"/>
      <c r="AS395" s="35"/>
      <c r="AT395" s="35"/>
      <c r="AU395" s="35"/>
      <c r="AV395" s="36">
        <f t="shared" si="266"/>
        <v>0</v>
      </c>
    </row>
    <row r="396" spans="1:48">
      <c r="A396" s="12">
        <v>27</v>
      </c>
      <c r="B396" s="48" t="str">
        <f>"Буква (или иное название) класса "&amp;A396&amp;":"</f>
        <v>Буква (или иное название) класса 27:</v>
      </c>
      <c r="C396" s="49"/>
      <c r="D396" s="50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</row>
    <row r="397" spans="1:48">
      <c r="A397" s="12">
        <v>27</v>
      </c>
      <c r="B397" s="25" t="s">
        <v>0</v>
      </c>
      <c r="C397" s="26" t="s">
        <v>41</v>
      </c>
      <c r="D397" s="14"/>
      <c r="E397" s="14"/>
      <c r="F397" s="14"/>
      <c r="G397" s="15"/>
      <c r="H397" s="19">
        <f t="shared" ref="H397:H409" si="307">COUNTA(D397:G397)</f>
        <v>0</v>
      </c>
      <c r="I397" s="14"/>
      <c r="J397" s="14"/>
      <c r="K397" s="14"/>
      <c r="L397" s="15"/>
      <c r="M397" s="19">
        <f t="shared" ref="M397:M409" si="308">COUNTA(I397:L397)</f>
        <v>0</v>
      </c>
      <c r="N397" s="14"/>
      <c r="O397" s="14"/>
      <c r="P397" s="14"/>
      <c r="Q397" s="15"/>
      <c r="R397" s="19">
        <f t="shared" ref="R397:R409" si="309">COUNTA(N397:Q397)</f>
        <v>0</v>
      </c>
      <c r="S397" s="14"/>
      <c r="T397" s="14"/>
      <c r="U397" s="14"/>
      <c r="V397" s="15"/>
      <c r="W397" s="19">
        <f t="shared" ref="W397:W409" si="310">COUNTA(S397:V397)</f>
        <v>0</v>
      </c>
      <c r="X397" s="14"/>
      <c r="Y397" s="14"/>
      <c r="Z397" s="14"/>
      <c r="AA397" s="15"/>
      <c r="AB397" s="19">
        <f t="shared" ref="AB397:AB409" si="311">COUNTA(X397:AA397)</f>
        <v>0</v>
      </c>
      <c r="AC397" s="14"/>
      <c r="AD397" s="14"/>
      <c r="AE397" s="14"/>
      <c r="AF397" s="15"/>
      <c r="AG397" s="19">
        <f t="shared" ref="AG397:AG409" si="312">COUNTA(AC397:AF397)</f>
        <v>0</v>
      </c>
      <c r="AH397" s="14"/>
      <c r="AI397" s="14"/>
      <c r="AJ397" s="14"/>
      <c r="AK397" s="15"/>
      <c r="AL397" s="19">
        <f t="shared" ref="AL397:AL409" si="313">COUNTA(AH397:AK397)</f>
        <v>0</v>
      </c>
      <c r="AM397" s="14"/>
      <c r="AN397" s="14"/>
      <c r="AO397" s="14"/>
      <c r="AP397" s="15"/>
      <c r="AQ397" s="19">
        <f t="shared" ref="AQ397:AQ409" si="314">COUNTA(AM397:AP397)</f>
        <v>0</v>
      </c>
      <c r="AR397" s="14"/>
      <c r="AS397" s="14"/>
      <c r="AT397" s="14"/>
      <c r="AU397" s="15"/>
      <c r="AV397" s="30">
        <f t="shared" ref="AV397:AV409" si="315">COUNTA(AR397:AU397)</f>
        <v>0</v>
      </c>
    </row>
    <row r="398" spans="1:48">
      <c r="A398" s="12">
        <v>27</v>
      </c>
      <c r="B398" s="3" t="s">
        <v>1</v>
      </c>
      <c r="C398" s="27" t="s">
        <v>41</v>
      </c>
      <c r="D398" s="14"/>
      <c r="E398" s="14"/>
      <c r="F398" s="14"/>
      <c r="G398" s="15"/>
      <c r="H398" s="19">
        <f t="shared" si="307"/>
        <v>0</v>
      </c>
      <c r="I398" s="14"/>
      <c r="J398" s="14"/>
      <c r="K398" s="14"/>
      <c r="L398" s="15"/>
      <c r="M398" s="19">
        <f t="shared" si="308"/>
        <v>0</v>
      </c>
      <c r="N398" s="14"/>
      <c r="O398" s="14"/>
      <c r="P398" s="14"/>
      <c r="Q398" s="15"/>
      <c r="R398" s="19">
        <f t="shared" si="309"/>
        <v>0</v>
      </c>
      <c r="S398" s="14"/>
      <c r="T398" s="14"/>
      <c r="U398" s="14"/>
      <c r="V398" s="15"/>
      <c r="W398" s="19">
        <f t="shared" si="310"/>
        <v>0</v>
      </c>
      <c r="X398" s="14"/>
      <c r="Y398" s="14"/>
      <c r="Z398" s="14"/>
      <c r="AA398" s="15"/>
      <c r="AB398" s="19">
        <f t="shared" si="311"/>
        <v>0</v>
      </c>
      <c r="AC398" s="14"/>
      <c r="AD398" s="14"/>
      <c r="AE398" s="14"/>
      <c r="AF398" s="15"/>
      <c r="AG398" s="19">
        <f t="shared" si="312"/>
        <v>0</v>
      </c>
      <c r="AH398" s="14"/>
      <c r="AI398" s="14"/>
      <c r="AJ398" s="14"/>
      <c r="AK398" s="15"/>
      <c r="AL398" s="19">
        <f t="shared" si="313"/>
        <v>0</v>
      </c>
      <c r="AM398" s="14"/>
      <c r="AN398" s="14"/>
      <c r="AO398" s="14"/>
      <c r="AP398" s="15"/>
      <c r="AQ398" s="19">
        <f t="shared" si="314"/>
        <v>0</v>
      </c>
      <c r="AR398" s="14"/>
      <c r="AS398" s="14"/>
      <c r="AT398" s="14"/>
      <c r="AU398" s="15"/>
      <c r="AV398" s="30">
        <f t="shared" si="315"/>
        <v>0</v>
      </c>
    </row>
    <row r="399" spans="1:48">
      <c r="A399" s="12">
        <v>27</v>
      </c>
      <c r="B399" s="3" t="s">
        <v>2</v>
      </c>
      <c r="C399" s="27" t="s">
        <v>41</v>
      </c>
      <c r="D399" s="14"/>
      <c r="E399" s="14"/>
      <c r="F399" s="14"/>
      <c r="G399" s="15"/>
      <c r="H399" s="19">
        <f t="shared" si="307"/>
        <v>0</v>
      </c>
      <c r="I399" s="14"/>
      <c r="J399" s="14"/>
      <c r="K399" s="14"/>
      <c r="L399" s="15"/>
      <c r="M399" s="19">
        <f t="shared" si="308"/>
        <v>0</v>
      </c>
      <c r="N399" s="14"/>
      <c r="O399" s="14"/>
      <c r="P399" s="14"/>
      <c r="Q399" s="15"/>
      <c r="R399" s="19">
        <f t="shared" si="309"/>
        <v>0</v>
      </c>
      <c r="S399" s="14"/>
      <c r="T399" s="14"/>
      <c r="U399" s="14"/>
      <c r="V399" s="15"/>
      <c r="W399" s="19">
        <f t="shared" si="310"/>
        <v>0</v>
      </c>
      <c r="X399" s="14"/>
      <c r="Y399" s="14"/>
      <c r="Z399" s="14"/>
      <c r="AA399" s="15"/>
      <c r="AB399" s="19">
        <f t="shared" si="311"/>
        <v>0</v>
      </c>
      <c r="AC399" s="14"/>
      <c r="AD399" s="14"/>
      <c r="AE399" s="14"/>
      <c r="AF399" s="15"/>
      <c r="AG399" s="19">
        <f t="shared" si="312"/>
        <v>0</v>
      </c>
      <c r="AH399" s="14"/>
      <c r="AI399" s="14"/>
      <c r="AJ399" s="14"/>
      <c r="AK399" s="15"/>
      <c r="AL399" s="19">
        <f t="shared" si="313"/>
        <v>0</v>
      </c>
      <c r="AM399" s="14"/>
      <c r="AN399" s="14"/>
      <c r="AO399" s="14"/>
      <c r="AP399" s="15"/>
      <c r="AQ399" s="19">
        <f t="shared" si="314"/>
        <v>0</v>
      </c>
      <c r="AR399" s="14"/>
      <c r="AS399" s="14"/>
      <c r="AT399" s="14"/>
      <c r="AU399" s="15"/>
      <c r="AV399" s="30">
        <f t="shared" si="315"/>
        <v>0</v>
      </c>
    </row>
    <row r="400" spans="1:48">
      <c r="A400" s="12">
        <v>27</v>
      </c>
      <c r="B400" s="3" t="s">
        <v>3</v>
      </c>
      <c r="C400" s="27" t="s">
        <v>41</v>
      </c>
      <c r="D400" s="14"/>
      <c r="E400" s="14"/>
      <c r="F400" s="14"/>
      <c r="G400" s="15"/>
      <c r="H400" s="19">
        <f t="shared" si="307"/>
        <v>0</v>
      </c>
      <c r="I400" s="14"/>
      <c r="J400" s="14"/>
      <c r="K400" s="14"/>
      <c r="L400" s="15"/>
      <c r="M400" s="19">
        <f t="shared" si="308"/>
        <v>0</v>
      </c>
      <c r="N400" s="14"/>
      <c r="O400" s="14"/>
      <c r="P400" s="14"/>
      <c r="Q400" s="15"/>
      <c r="R400" s="19">
        <f t="shared" si="309"/>
        <v>0</v>
      </c>
      <c r="S400" s="14"/>
      <c r="T400" s="14"/>
      <c r="U400" s="14"/>
      <c r="V400" s="15"/>
      <c r="W400" s="19">
        <f t="shared" si="310"/>
        <v>0</v>
      </c>
      <c r="X400" s="14"/>
      <c r="Y400" s="14"/>
      <c r="Z400" s="14"/>
      <c r="AA400" s="15"/>
      <c r="AB400" s="19">
        <f t="shared" si="311"/>
        <v>0</v>
      </c>
      <c r="AC400" s="14"/>
      <c r="AD400" s="14"/>
      <c r="AE400" s="14"/>
      <c r="AF400" s="15"/>
      <c r="AG400" s="19">
        <f t="shared" si="312"/>
        <v>0</v>
      </c>
      <c r="AH400" s="14"/>
      <c r="AI400" s="14"/>
      <c r="AJ400" s="14"/>
      <c r="AK400" s="15"/>
      <c r="AL400" s="19">
        <f t="shared" si="313"/>
        <v>0</v>
      </c>
      <c r="AM400" s="14"/>
      <c r="AN400" s="14"/>
      <c r="AO400" s="14"/>
      <c r="AP400" s="15"/>
      <c r="AQ400" s="19">
        <f t="shared" si="314"/>
        <v>0</v>
      </c>
      <c r="AR400" s="14"/>
      <c r="AS400" s="14"/>
      <c r="AT400" s="14"/>
      <c r="AU400" s="15"/>
      <c r="AV400" s="30">
        <f t="shared" si="315"/>
        <v>0</v>
      </c>
    </row>
    <row r="401" spans="1:48">
      <c r="A401" s="12">
        <v>27</v>
      </c>
      <c r="B401" s="3" t="s">
        <v>4</v>
      </c>
      <c r="C401" s="27" t="s">
        <v>41</v>
      </c>
      <c r="D401" s="14"/>
      <c r="E401" s="14"/>
      <c r="F401" s="14"/>
      <c r="G401" s="15"/>
      <c r="H401" s="19">
        <f t="shared" si="307"/>
        <v>0</v>
      </c>
      <c r="I401" s="14"/>
      <c r="J401" s="14"/>
      <c r="K401" s="14"/>
      <c r="L401" s="15"/>
      <c r="M401" s="19">
        <f t="shared" si="308"/>
        <v>0</v>
      </c>
      <c r="N401" s="14"/>
      <c r="O401" s="14"/>
      <c r="P401" s="14"/>
      <c r="Q401" s="15"/>
      <c r="R401" s="19">
        <f t="shared" si="309"/>
        <v>0</v>
      </c>
      <c r="S401" s="14"/>
      <c r="T401" s="14"/>
      <c r="U401" s="14"/>
      <c r="V401" s="15"/>
      <c r="W401" s="19">
        <f t="shared" si="310"/>
        <v>0</v>
      </c>
      <c r="X401" s="14"/>
      <c r="Y401" s="14"/>
      <c r="Z401" s="14"/>
      <c r="AA401" s="15"/>
      <c r="AB401" s="19">
        <f t="shared" si="311"/>
        <v>0</v>
      </c>
      <c r="AC401" s="14"/>
      <c r="AD401" s="14"/>
      <c r="AE401" s="14"/>
      <c r="AF401" s="15"/>
      <c r="AG401" s="19">
        <f t="shared" si="312"/>
        <v>0</v>
      </c>
      <c r="AH401" s="14"/>
      <c r="AI401" s="14"/>
      <c r="AJ401" s="14"/>
      <c r="AK401" s="15"/>
      <c r="AL401" s="19">
        <f t="shared" si="313"/>
        <v>0</v>
      </c>
      <c r="AM401" s="14"/>
      <c r="AN401" s="14"/>
      <c r="AO401" s="14"/>
      <c r="AP401" s="15"/>
      <c r="AQ401" s="19">
        <f t="shared" si="314"/>
        <v>0</v>
      </c>
      <c r="AR401" s="14"/>
      <c r="AS401" s="14"/>
      <c r="AT401" s="14"/>
      <c r="AU401" s="15"/>
      <c r="AV401" s="30">
        <f t="shared" si="315"/>
        <v>0</v>
      </c>
    </row>
    <row r="402" spans="1:48">
      <c r="A402" s="12">
        <v>27</v>
      </c>
      <c r="B402" s="3" t="s">
        <v>5</v>
      </c>
      <c r="C402" s="27" t="s">
        <v>41</v>
      </c>
      <c r="D402" s="14"/>
      <c r="E402" s="14"/>
      <c r="F402" s="14"/>
      <c r="G402" s="15"/>
      <c r="H402" s="19">
        <f t="shared" si="307"/>
        <v>0</v>
      </c>
      <c r="I402" s="14"/>
      <c r="J402" s="14"/>
      <c r="K402" s="14"/>
      <c r="L402" s="15"/>
      <c r="M402" s="19">
        <f t="shared" si="308"/>
        <v>0</v>
      </c>
      <c r="N402" s="14"/>
      <c r="O402" s="14"/>
      <c r="P402" s="14"/>
      <c r="Q402" s="15"/>
      <c r="R402" s="19">
        <f t="shared" si="309"/>
        <v>0</v>
      </c>
      <c r="S402" s="14"/>
      <c r="T402" s="14"/>
      <c r="U402" s="14"/>
      <c r="V402" s="15"/>
      <c r="W402" s="19">
        <f t="shared" si="310"/>
        <v>0</v>
      </c>
      <c r="X402" s="14"/>
      <c r="Y402" s="14"/>
      <c r="Z402" s="14"/>
      <c r="AA402" s="15"/>
      <c r="AB402" s="19">
        <f t="shared" si="311"/>
        <v>0</v>
      </c>
      <c r="AC402" s="14"/>
      <c r="AD402" s="14"/>
      <c r="AE402" s="14"/>
      <c r="AF402" s="15"/>
      <c r="AG402" s="19">
        <f t="shared" si="312"/>
        <v>0</v>
      </c>
      <c r="AH402" s="14"/>
      <c r="AI402" s="14"/>
      <c r="AJ402" s="14"/>
      <c r="AK402" s="15"/>
      <c r="AL402" s="19">
        <f t="shared" si="313"/>
        <v>0</v>
      </c>
      <c r="AM402" s="14"/>
      <c r="AN402" s="14"/>
      <c r="AO402" s="14"/>
      <c r="AP402" s="15"/>
      <c r="AQ402" s="19">
        <f t="shared" si="314"/>
        <v>0</v>
      </c>
      <c r="AR402" s="14"/>
      <c r="AS402" s="14"/>
      <c r="AT402" s="14"/>
      <c r="AU402" s="15"/>
      <c r="AV402" s="30">
        <f t="shared" si="315"/>
        <v>0</v>
      </c>
    </row>
    <row r="403" spans="1:48">
      <c r="A403" s="12">
        <v>27</v>
      </c>
      <c r="B403" s="3" t="s">
        <v>6</v>
      </c>
      <c r="C403" s="27" t="s">
        <v>41</v>
      </c>
      <c r="D403" s="14"/>
      <c r="E403" s="14"/>
      <c r="F403" s="14"/>
      <c r="G403" s="15"/>
      <c r="H403" s="19">
        <f t="shared" si="307"/>
        <v>0</v>
      </c>
      <c r="I403" s="14"/>
      <c r="J403" s="14"/>
      <c r="K403" s="14"/>
      <c r="L403" s="15"/>
      <c r="M403" s="19">
        <f t="shared" si="308"/>
        <v>0</v>
      </c>
      <c r="N403" s="14"/>
      <c r="O403" s="14"/>
      <c r="P403" s="14"/>
      <c r="Q403" s="15"/>
      <c r="R403" s="19">
        <f t="shared" si="309"/>
        <v>0</v>
      </c>
      <c r="S403" s="14"/>
      <c r="T403" s="14"/>
      <c r="U403" s="14"/>
      <c r="V403" s="15"/>
      <c r="W403" s="19">
        <f t="shared" si="310"/>
        <v>0</v>
      </c>
      <c r="X403" s="14"/>
      <c r="Y403" s="14"/>
      <c r="Z403" s="14"/>
      <c r="AA403" s="15"/>
      <c r="AB403" s="19">
        <f t="shared" si="311"/>
        <v>0</v>
      </c>
      <c r="AC403" s="14"/>
      <c r="AD403" s="14"/>
      <c r="AE403" s="14"/>
      <c r="AF403" s="15"/>
      <c r="AG403" s="19">
        <f t="shared" si="312"/>
        <v>0</v>
      </c>
      <c r="AH403" s="14"/>
      <c r="AI403" s="14"/>
      <c r="AJ403" s="14"/>
      <c r="AK403" s="15"/>
      <c r="AL403" s="19">
        <f t="shared" si="313"/>
        <v>0</v>
      </c>
      <c r="AM403" s="14"/>
      <c r="AN403" s="14"/>
      <c r="AO403" s="14"/>
      <c r="AP403" s="15"/>
      <c r="AQ403" s="19">
        <f t="shared" si="314"/>
        <v>0</v>
      </c>
      <c r="AR403" s="14"/>
      <c r="AS403" s="14"/>
      <c r="AT403" s="14"/>
      <c r="AU403" s="15"/>
      <c r="AV403" s="30">
        <f t="shared" si="315"/>
        <v>0</v>
      </c>
    </row>
    <row r="404" spans="1:48">
      <c r="A404" s="12">
        <v>27</v>
      </c>
      <c r="B404" s="3" t="s">
        <v>7</v>
      </c>
      <c r="C404" s="27" t="s">
        <v>41</v>
      </c>
      <c r="D404" s="14"/>
      <c r="E404" s="14"/>
      <c r="F404" s="14"/>
      <c r="G404" s="15"/>
      <c r="H404" s="19">
        <f t="shared" si="307"/>
        <v>0</v>
      </c>
      <c r="I404" s="14"/>
      <c r="J404" s="14"/>
      <c r="K404" s="14"/>
      <c r="L404" s="15"/>
      <c r="M404" s="19">
        <f t="shared" si="308"/>
        <v>0</v>
      </c>
      <c r="N404" s="14"/>
      <c r="O404" s="14"/>
      <c r="P404" s="14"/>
      <c r="Q404" s="15"/>
      <c r="R404" s="19">
        <f t="shared" si="309"/>
        <v>0</v>
      </c>
      <c r="S404" s="14"/>
      <c r="T404" s="14"/>
      <c r="U404" s="14"/>
      <c r="V404" s="15"/>
      <c r="W404" s="19">
        <f t="shared" si="310"/>
        <v>0</v>
      </c>
      <c r="X404" s="14"/>
      <c r="Y404" s="14"/>
      <c r="Z404" s="14"/>
      <c r="AA404" s="15"/>
      <c r="AB404" s="19">
        <f t="shared" si="311"/>
        <v>0</v>
      </c>
      <c r="AC404" s="14"/>
      <c r="AD404" s="14"/>
      <c r="AE404" s="14"/>
      <c r="AF404" s="15"/>
      <c r="AG404" s="19">
        <f t="shared" si="312"/>
        <v>0</v>
      </c>
      <c r="AH404" s="14"/>
      <c r="AI404" s="14"/>
      <c r="AJ404" s="14"/>
      <c r="AK404" s="15"/>
      <c r="AL404" s="19">
        <f t="shared" si="313"/>
        <v>0</v>
      </c>
      <c r="AM404" s="14"/>
      <c r="AN404" s="14"/>
      <c r="AO404" s="14"/>
      <c r="AP404" s="15"/>
      <c r="AQ404" s="19">
        <f t="shared" si="314"/>
        <v>0</v>
      </c>
      <c r="AR404" s="14"/>
      <c r="AS404" s="14"/>
      <c r="AT404" s="14"/>
      <c r="AU404" s="15"/>
      <c r="AV404" s="30">
        <f t="shared" si="315"/>
        <v>0</v>
      </c>
    </row>
    <row r="405" spans="1:48">
      <c r="A405" s="12">
        <v>27</v>
      </c>
      <c r="B405" s="3" t="s">
        <v>22</v>
      </c>
      <c r="C405" s="27" t="s">
        <v>41</v>
      </c>
      <c r="D405" s="14"/>
      <c r="E405" s="14"/>
      <c r="F405" s="14"/>
      <c r="G405" s="15"/>
      <c r="H405" s="19">
        <f t="shared" si="307"/>
        <v>0</v>
      </c>
      <c r="I405" s="14"/>
      <c r="J405" s="14"/>
      <c r="K405" s="14"/>
      <c r="L405" s="15"/>
      <c r="M405" s="19">
        <f t="shared" si="308"/>
        <v>0</v>
      </c>
      <c r="N405" s="14"/>
      <c r="O405" s="14"/>
      <c r="P405" s="14"/>
      <c r="Q405" s="15"/>
      <c r="R405" s="19">
        <f t="shared" si="309"/>
        <v>0</v>
      </c>
      <c r="S405" s="14"/>
      <c r="T405" s="14"/>
      <c r="U405" s="14"/>
      <c r="V405" s="15"/>
      <c r="W405" s="19">
        <f t="shared" si="310"/>
        <v>0</v>
      </c>
      <c r="X405" s="14"/>
      <c r="Y405" s="14"/>
      <c r="Z405" s="14"/>
      <c r="AA405" s="15"/>
      <c r="AB405" s="19">
        <f t="shared" si="311"/>
        <v>0</v>
      </c>
      <c r="AC405" s="14"/>
      <c r="AD405" s="14"/>
      <c r="AE405" s="14"/>
      <c r="AF405" s="15"/>
      <c r="AG405" s="19">
        <f t="shared" si="312"/>
        <v>0</v>
      </c>
      <c r="AH405" s="14"/>
      <c r="AI405" s="14"/>
      <c r="AJ405" s="14"/>
      <c r="AK405" s="15"/>
      <c r="AL405" s="19">
        <f t="shared" si="313"/>
        <v>0</v>
      </c>
      <c r="AM405" s="14"/>
      <c r="AN405" s="14"/>
      <c r="AO405" s="14"/>
      <c r="AP405" s="15"/>
      <c r="AQ405" s="19">
        <f t="shared" si="314"/>
        <v>0</v>
      </c>
      <c r="AR405" s="14"/>
      <c r="AS405" s="14"/>
      <c r="AT405" s="14"/>
      <c r="AU405" s="15"/>
      <c r="AV405" s="30">
        <f t="shared" si="315"/>
        <v>0</v>
      </c>
    </row>
    <row r="406" spans="1:48">
      <c r="A406" s="12">
        <v>27</v>
      </c>
      <c r="B406" s="3" t="s">
        <v>8</v>
      </c>
      <c r="C406" s="27" t="s">
        <v>41</v>
      </c>
      <c r="D406" s="14"/>
      <c r="E406" s="14"/>
      <c r="F406" s="14"/>
      <c r="G406" s="15"/>
      <c r="H406" s="19">
        <f t="shared" si="307"/>
        <v>0</v>
      </c>
      <c r="I406" s="14"/>
      <c r="J406" s="14"/>
      <c r="K406" s="14"/>
      <c r="L406" s="15"/>
      <c r="M406" s="19">
        <f t="shared" si="308"/>
        <v>0</v>
      </c>
      <c r="N406" s="14"/>
      <c r="O406" s="14"/>
      <c r="P406" s="14"/>
      <c r="Q406" s="15"/>
      <c r="R406" s="19">
        <f t="shared" si="309"/>
        <v>0</v>
      </c>
      <c r="S406" s="14"/>
      <c r="T406" s="14"/>
      <c r="U406" s="14"/>
      <c r="V406" s="15"/>
      <c r="W406" s="19">
        <f t="shared" si="310"/>
        <v>0</v>
      </c>
      <c r="X406" s="14"/>
      <c r="Y406" s="14"/>
      <c r="Z406" s="14"/>
      <c r="AA406" s="15"/>
      <c r="AB406" s="19">
        <f t="shared" si="311"/>
        <v>0</v>
      </c>
      <c r="AC406" s="14"/>
      <c r="AD406" s="14"/>
      <c r="AE406" s="14"/>
      <c r="AF406" s="15"/>
      <c r="AG406" s="19">
        <f t="shared" si="312"/>
        <v>0</v>
      </c>
      <c r="AH406" s="14"/>
      <c r="AI406" s="14"/>
      <c r="AJ406" s="14"/>
      <c r="AK406" s="15"/>
      <c r="AL406" s="19">
        <f t="shared" si="313"/>
        <v>0</v>
      </c>
      <c r="AM406" s="14"/>
      <c r="AN406" s="14"/>
      <c r="AO406" s="14"/>
      <c r="AP406" s="15"/>
      <c r="AQ406" s="19">
        <f t="shared" si="314"/>
        <v>0</v>
      </c>
      <c r="AR406" s="14"/>
      <c r="AS406" s="14"/>
      <c r="AT406" s="14"/>
      <c r="AU406" s="15"/>
      <c r="AV406" s="30">
        <f t="shared" si="315"/>
        <v>0</v>
      </c>
    </row>
    <row r="407" spans="1:48">
      <c r="A407" s="12">
        <v>27</v>
      </c>
      <c r="B407" s="3" t="s">
        <v>74</v>
      </c>
      <c r="C407" s="27" t="s">
        <v>41</v>
      </c>
      <c r="D407" s="14"/>
      <c r="E407" s="14"/>
      <c r="F407" s="14"/>
      <c r="G407" s="15"/>
      <c r="H407" s="19">
        <f t="shared" si="307"/>
        <v>0</v>
      </c>
      <c r="I407" s="14"/>
      <c r="J407" s="14"/>
      <c r="K407" s="14"/>
      <c r="L407" s="15"/>
      <c r="M407" s="19">
        <f t="shared" si="308"/>
        <v>0</v>
      </c>
      <c r="N407" s="14"/>
      <c r="O407" s="14"/>
      <c r="P407" s="14"/>
      <c r="Q407" s="15"/>
      <c r="R407" s="19">
        <f t="shared" si="309"/>
        <v>0</v>
      </c>
      <c r="S407" s="14"/>
      <c r="T407" s="14"/>
      <c r="U407" s="14"/>
      <c r="V407" s="15"/>
      <c r="W407" s="19">
        <f t="shared" si="310"/>
        <v>0</v>
      </c>
      <c r="X407" s="14"/>
      <c r="Y407" s="14"/>
      <c r="Z407" s="14"/>
      <c r="AA407" s="15"/>
      <c r="AB407" s="19">
        <f t="shared" si="311"/>
        <v>0</v>
      </c>
      <c r="AC407" s="14"/>
      <c r="AD407" s="14"/>
      <c r="AE407" s="14"/>
      <c r="AF407" s="15"/>
      <c r="AG407" s="19">
        <f t="shared" si="312"/>
        <v>0</v>
      </c>
      <c r="AH407" s="14"/>
      <c r="AI407" s="14"/>
      <c r="AJ407" s="14"/>
      <c r="AK407" s="15"/>
      <c r="AL407" s="19">
        <f t="shared" si="313"/>
        <v>0</v>
      </c>
      <c r="AM407" s="14"/>
      <c r="AN407" s="14"/>
      <c r="AO407" s="14"/>
      <c r="AP407" s="15"/>
      <c r="AQ407" s="19">
        <f t="shared" si="314"/>
        <v>0</v>
      </c>
      <c r="AR407" s="14"/>
      <c r="AS407" s="14"/>
      <c r="AT407" s="14"/>
      <c r="AU407" s="15"/>
      <c r="AV407" s="30">
        <f t="shared" si="315"/>
        <v>0</v>
      </c>
    </row>
    <row r="408" spans="1:48">
      <c r="A408" s="12">
        <v>27</v>
      </c>
      <c r="B408" s="3" t="s">
        <v>9</v>
      </c>
      <c r="C408" s="27" t="s">
        <v>41</v>
      </c>
      <c r="D408" s="14"/>
      <c r="E408" s="14"/>
      <c r="F408" s="14"/>
      <c r="G408" s="15"/>
      <c r="H408" s="19">
        <f t="shared" si="307"/>
        <v>0</v>
      </c>
      <c r="I408" s="14"/>
      <c r="J408" s="14"/>
      <c r="K408" s="14"/>
      <c r="L408" s="15"/>
      <c r="M408" s="19">
        <f t="shared" si="308"/>
        <v>0</v>
      </c>
      <c r="N408" s="14"/>
      <c r="O408" s="14"/>
      <c r="P408" s="14"/>
      <c r="Q408" s="15"/>
      <c r="R408" s="19">
        <f t="shared" si="309"/>
        <v>0</v>
      </c>
      <c r="S408" s="14"/>
      <c r="T408" s="14"/>
      <c r="U408" s="14"/>
      <c r="V408" s="15"/>
      <c r="W408" s="19">
        <f t="shared" si="310"/>
        <v>0</v>
      </c>
      <c r="X408" s="14"/>
      <c r="Y408" s="14"/>
      <c r="Z408" s="14"/>
      <c r="AA408" s="15"/>
      <c r="AB408" s="19">
        <f t="shared" si="311"/>
        <v>0</v>
      </c>
      <c r="AC408" s="14"/>
      <c r="AD408" s="14"/>
      <c r="AE408" s="14"/>
      <c r="AF408" s="15"/>
      <c r="AG408" s="19">
        <f t="shared" si="312"/>
        <v>0</v>
      </c>
      <c r="AH408" s="14"/>
      <c r="AI408" s="14"/>
      <c r="AJ408" s="14"/>
      <c r="AK408" s="15"/>
      <c r="AL408" s="19">
        <f t="shared" si="313"/>
        <v>0</v>
      </c>
      <c r="AM408" s="14"/>
      <c r="AN408" s="14"/>
      <c r="AO408" s="14"/>
      <c r="AP408" s="15"/>
      <c r="AQ408" s="19">
        <f t="shared" si="314"/>
        <v>0</v>
      </c>
      <c r="AR408" s="14"/>
      <c r="AS408" s="14"/>
      <c r="AT408" s="14"/>
      <c r="AU408" s="15"/>
      <c r="AV408" s="30">
        <f t="shared" si="315"/>
        <v>0</v>
      </c>
    </row>
    <row r="409" spans="1:48">
      <c r="A409" s="12">
        <v>27</v>
      </c>
      <c r="B409" s="27" t="s">
        <v>33</v>
      </c>
      <c r="C409" s="27" t="s">
        <v>41</v>
      </c>
      <c r="D409" s="16"/>
      <c r="E409" s="16"/>
      <c r="F409" s="16"/>
      <c r="G409" s="17"/>
      <c r="H409" s="20">
        <f t="shared" si="307"/>
        <v>0</v>
      </c>
      <c r="I409" s="16"/>
      <c r="J409" s="16"/>
      <c r="K409" s="16"/>
      <c r="L409" s="17"/>
      <c r="M409" s="20">
        <f t="shared" si="308"/>
        <v>0</v>
      </c>
      <c r="N409" s="16"/>
      <c r="O409" s="16"/>
      <c r="P409" s="16"/>
      <c r="Q409" s="17"/>
      <c r="R409" s="20">
        <f t="shared" si="309"/>
        <v>0</v>
      </c>
      <c r="S409" s="16"/>
      <c r="T409" s="16"/>
      <c r="U409" s="16"/>
      <c r="V409" s="17"/>
      <c r="W409" s="20">
        <f t="shared" si="310"/>
        <v>0</v>
      </c>
      <c r="X409" s="16"/>
      <c r="Y409" s="16"/>
      <c r="Z409" s="16"/>
      <c r="AA409" s="17"/>
      <c r="AB409" s="20">
        <f t="shared" si="311"/>
        <v>0</v>
      </c>
      <c r="AC409" s="16"/>
      <c r="AD409" s="16"/>
      <c r="AE409" s="16"/>
      <c r="AF409" s="17"/>
      <c r="AG409" s="20">
        <f t="shared" si="312"/>
        <v>0</v>
      </c>
      <c r="AH409" s="16"/>
      <c r="AI409" s="16"/>
      <c r="AJ409" s="16"/>
      <c r="AK409" s="17"/>
      <c r="AL409" s="20">
        <f t="shared" si="313"/>
        <v>0</v>
      </c>
      <c r="AM409" s="16"/>
      <c r="AN409" s="16"/>
      <c r="AO409" s="16"/>
      <c r="AP409" s="17"/>
      <c r="AQ409" s="20">
        <f t="shared" si="314"/>
        <v>0</v>
      </c>
      <c r="AR409" s="16"/>
      <c r="AS409" s="16"/>
      <c r="AT409" s="16"/>
      <c r="AU409" s="17"/>
      <c r="AV409" s="31">
        <f t="shared" si="315"/>
        <v>0</v>
      </c>
    </row>
    <row r="410" spans="1:48">
      <c r="A410" s="12">
        <v>27</v>
      </c>
      <c r="B410" s="32"/>
      <c r="C410" s="33"/>
      <c r="D410" s="34"/>
      <c r="E410" s="35"/>
      <c r="F410" s="35"/>
      <c r="G410" s="35"/>
      <c r="H410" s="36">
        <f t="shared" ref="H410" si="316">SUM(H397:H409)</f>
        <v>0</v>
      </c>
      <c r="I410" s="35"/>
      <c r="J410" s="35"/>
      <c r="K410" s="35"/>
      <c r="L410" s="35"/>
      <c r="M410" s="36">
        <f t="shared" ref="M410:M470" si="317">SUM(M397:M409)</f>
        <v>0</v>
      </c>
      <c r="N410" s="35"/>
      <c r="O410" s="35"/>
      <c r="P410" s="35"/>
      <c r="Q410" s="35"/>
      <c r="R410" s="36">
        <f t="shared" ref="R410:R470" si="318">SUM(R397:R409)</f>
        <v>0</v>
      </c>
      <c r="S410" s="35"/>
      <c r="T410" s="35"/>
      <c r="U410" s="35"/>
      <c r="V410" s="35"/>
      <c r="W410" s="36">
        <f t="shared" ref="W410:W470" si="319">SUM(W397:W409)</f>
        <v>0</v>
      </c>
      <c r="X410" s="35"/>
      <c r="Y410" s="35"/>
      <c r="Z410" s="35"/>
      <c r="AA410" s="35"/>
      <c r="AB410" s="36">
        <f t="shared" ref="AB410:AB470" si="320">SUM(AB397:AB409)</f>
        <v>0</v>
      </c>
      <c r="AC410" s="35"/>
      <c r="AD410" s="35"/>
      <c r="AE410" s="35"/>
      <c r="AF410" s="35"/>
      <c r="AG410" s="36">
        <f t="shared" ref="AG410:AG470" si="321">SUM(AG397:AG409)</f>
        <v>0</v>
      </c>
      <c r="AH410" s="35"/>
      <c r="AI410" s="35"/>
      <c r="AJ410" s="35"/>
      <c r="AK410" s="35"/>
      <c r="AL410" s="36">
        <f t="shared" ref="AL410:AL470" si="322">SUM(AL397:AL409)</f>
        <v>0</v>
      </c>
      <c r="AM410" s="35"/>
      <c r="AN410" s="35"/>
      <c r="AO410" s="35"/>
      <c r="AP410" s="35"/>
      <c r="AQ410" s="36">
        <f t="shared" ref="AQ410:AQ470" si="323">SUM(AQ397:AQ409)</f>
        <v>0</v>
      </c>
      <c r="AR410" s="35"/>
      <c r="AS410" s="35"/>
      <c r="AT410" s="35"/>
      <c r="AU410" s="35"/>
      <c r="AV410" s="36">
        <f t="shared" ref="AV410:AV470" si="324">SUM(AV397:AV409)</f>
        <v>0</v>
      </c>
    </row>
    <row r="411" spans="1:48">
      <c r="A411" s="12">
        <v>28</v>
      </c>
      <c r="B411" s="48" t="str">
        <f>"Буква (или иное название) класса "&amp;A411&amp;":"</f>
        <v>Буква (или иное название) класса 28:</v>
      </c>
      <c r="C411" s="49"/>
      <c r="D411" s="50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</row>
    <row r="412" spans="1:48">
      <c r="A412" s="12">
        <v>28</v>
      </c>
      <c r="B412" s="25" t="s">
        <v>0</v>
      </c>
      <c r="C412" s="26" t="s">
        <v>41</v>
      </c>
      <c r="D412" s="14"/>
      <c r="E412" s="14"/>
      <c r="F412" s="14"/>
      <c r="G412" s="15"/>
      <c r="H412" s="19">
        <f t="shared" ref="H412:H424" si="325">COUNTA(D412:G412)</f>
        <v>0</v>
      </c>
      <c r="I412" s="14"/>
      <c r="J412" s="14"/>
      <c r="K412" s="14"/>
      <c r="L412" s="15"/>
      <c r="M412" s="19">
        <f t="shared" ref="M412:M424" si="326">COUNTA(I412:L412)</f>
        <v>0</v>
      </c>
      <c r="N412" s="14"/>
      <c r="O412" s="14"/>
      <c r="P412" s="14"/>
      <c r="Q412" s="15"/>
      <c r="R412" s="19">
        <f t="shared" ref="R412:R424" si="327">COUNTA(N412:Q412)</f>
        <v>0</v>
      </c>
      <c r="S412" s="14"/>
      <c r="T412" s="14"/>
      <c r="U412" s="14"/>
      <c r="V412" s="15"/>
      <c r="W412" s="19">
        <f t="shared" ref="W412:W424" si="328">COUNTA(S412:V412)</f>
        <v>0</v>
      </c>
      <c r="X412" s="14"/>
      <c r="Y412" s="14"/>
      <c r="Z412" s="14"/>
      <c r="AA412" s="15"/>
      <c r="AB412" s="19">
        <f t="shared" ref="AB412:AB424" si="329">COUNTA(X412:AA412)</f>
        <v>0</v>
      </c>
      <c r="AC412" s="14"/>
      <c r="AD412" s="14"/>
      <c r="AE412" s="14"/>
      <c r="AF412" s="15"/>
      <c r="AG412" s="19">
        <f t="shared" ref="AG412:AG424" si="330">COUNTA(AC412:AF412)</f>
        <v>0</v>
      </c>
      <c r="AH412" s="14"/>
      <c r="AI412" s="14"/>
      <c r="AJ412" s="14"/>
      <c r="AK412" s="15"/>
      <c r="AL412" s="19">
        <f t="shared" ref="AL412:AL424" si="331">COUNTA(AH412:AK412)</f>
        <v>0</v>
      </c>
      <c r="AM412" s="14"/>
      <c r="AN412" s="14"/>
      <c r="AO412" s="14"/>
      <c r="AP412" s="15"/>
      <c r="AQ412" s="19">
        <f t="shared" ref="AQ412:AQ424" si="332">COUNTA(AM412:AP412)</f>
        <v>0</v>
      </c>
      <c r="AR412" s="14"/>
      <c r="AS412" s="14"/>
      <c r="AT412" s="14"/>
      <c r="AU412" s="15"/>
      <c r="AV412" s="30">
        <f t="shared" ref="AV412:AV424" si="333">COUNTA(AR412:AU412)</f>
        <v>0</v>
      </c>
    </row>
    <row r="413" spans="1:48">
      <c r="A413" s="12">
        <v>28</v>
      </c>
      <c r="B413" s="3" t="s">
        <v>1</v>
      </c>
      <c r="C413" s="27" t="s">
        <v>41</v>
      </c>
      <c r="D413" s="14"/>
      <c r="E413" s="14"/>
      <c r="F413" s="14"/>
      <c r="G413" s="15"/>
      <c r="H413" s="19">
        <f t="shared" si="325"/>
        <v>0</v>
      </c>
      <c r="I413" s="14"/>
      <c r="J413" s="14"/>
      <c r="K413" s="14"/>
      <c r="L413" s="15"/>
      <c r="M413" s="19">
        <f t="shared" si="326"/>
        <v>0</v>
      </c>
      <c r="N413" s="14"/>
      <c r="O413" s="14"/>
      <c r="P413" s="14"/>
      <c r="Q413" s="15"/>
      <c r="R413" s="19">
        <f t="shared" si="327"/>
        <v>0</v>
      </c>
      <c r="S413" s="14"/>
      <c r="T413" s="14"/>
      <c r="U413" s="14"/>
      <c r="V413" s="15"/>
      <c r="W413" s="19">
        <f t="shared" si="328"/>
        <v>0</v>
      </c>
      <c r="X413" s="14"/>
      <c r="Y413" s="14"/>
      <c r="Z413" s="14"/>
      <c r="AA413" s="15"/>
      <c r="AB413" s="19">
        <f t="shared" si="329"/>
        <v>0</v>
      </c>
      <c r="AC413" s="14"/>
      <c r="AD413" s="14"/>
      <c r="AE413" s="14"/>
      <c r="AF413" s="15"/>
      <c r="AG413" s="19">
        <f t="shared" si="330"/>
        <v>0</v>
      </c>
      <c r="AH413" s="14"/>
      <c r="AI413" s="14"/>
      <c r="AJ413" s="14"/>
      <c r="AK413" s="15"/>
      <c r="AL413" s="19">
        <f t="shared" si="331"/>
        <v>0</v>
      </c>
      <c r="AM413" s="14"/>
      <c r="AN413" s="14"/>
      <c r="AO413" s="14"/>
      <c r="AP413" s="15"/>
      <c r="AQ413" s="19">
        <f t="shared" si="332"/>
        <v>0</v>
      </c>
      <c r="AR413" s="14"/>
      <c r="AS413" s="14"/>
      <c r="AT413" s="14"/>
      <c r="AU413" s="15"/>
      <c r="AV413" s="30">
        <f t="shared" si="333"/>
        <v>0</v>
      </c>
    </row>
    <row r="414" spans="1:48">
      <c r="A414" s="12">
        <v>28</v>
      </c>
      <c r="B414" s="3" t="s">
        <v>2</v>
      </c>
      <c r="C414" s="27" t="s">
        <v>41</v>
      </c>
      <c r="D414" s="14"/>
      <c r="E414" s="14"/>
      <c r="F414" s="14"/>
      <c r="G414" s="15"/>
      <c r="H414" s="19">
        <f t="shared" si="325"/>
        <v>0</v>
      </c>
      <c r="I414" s="14"/>
      <c r="J414" s="14"/>
      <c r="K414" s="14"/>
      <c r="L414" s="15"/>
      <c r="M414" s="19">
        <f t="shared" si="326"/>
        <v>0</v>
      </c>
      <c r="N414" s="14"/>
      <c r="O414" s="14"/>
      <c r="P414" s="14"/>
      <c r="Q414" s="15"/>
      <c r="R414" s="19">
        <f t="shared" si="327"/>
        <v>0</v>
      </c>
      <c r="S414" s="14"/>
      <c r="T414" s="14"/>
      <c r="U414" s="14"/>
      <c r="V414" s="15"/>
      <c r="W414" s="19">
        <f t="shared" si="328"/>
        <v>0</v>
      </c>
      <c r="X414" s="14"/>
      <c r="Y414" s="14"/>
      <c r="Z414" s="14"/>
      <c r="AA414" s="15"/>
      <c r="AB414" s="19">
        <f t="shared" si="329"/>
        <v>0</v>
      </c>
      <c r="AC414" s="14"/>
      <c r="AD414" s="14"/>
      <c r="AE414" s="14"/>
      <c r="AF414" s="15"/>
      <c r="AG414" s="19">
        <f t="shared" si="330"/>
        <v>0</v>
      </c>
      <c r="AH414" s="14"/>
      <c r="AI414" s="14"/>
      <c r="AJ414" s="14"/>
      <c r="AK414" s="15"/>
      <c r="AL414" s="19">
        <f t="shared" si="331"/>
        <v>0</v>
      </c>
      <c r="AM414" s="14"/>
      <c r="AN414" s="14"/>
      <c r="AO414" s="14"/>
      <c r="AP414" s="15"/>
      <c r="AQ414" s="19">
        <f t="shared" si="332"/>
        <v>0</v>
      </c>
      <c r="AR414" s="14"/>
      <c r="AS414" s="14"/>
      <c r="AT414" s="14"/>
      <c r="AU414" s="15"/>
      <c r="AV414" s="30">
        <f t="shared" si="333"/>
        <v>0</v>
      </c>
    </row>
    <row r="415" spans="1:48">
      <c r="A415" s="12">
        <v>28</v>
      </c>
      <c r="B415" s="3" t="s">
        <v>3</v>
      </c>
      <c r="C415" s="27" t="s">
        <v>41</v>
      </c>
      <c r="D415" s="14"/>
      <c r="E415" s="14"/>
      <c r="F415" s="14"/>
      <c r="G415" s="15"/>
      <c r="H415" s="19">
        <f t="shared" si="325"/>
        <v>0</v>
      </c>
      <c r="I415" s="14"/>
      <c r="J415" s="14"/>
      <c r="K415" s="14"/>
      <c r="L415" s="15"/>
      <c r="M415" s="19">
        <f t="shared" si="326"/>
        <v>0</v>
      </c>
      <c r="N415" s="14"/>
      <c r="O415" s="14"/>
      <c r="P415" s="14"/>
      <c r="Q415" s="15"/>
      <c r="R415" s="19">
        <f t="shared" si="327"/>
        <v>0</v>
      </c>
      <c r="S415" s="14"/>
      <c r="T415" s="14"/>
      <c r="U415" s="14"/>
      <c r="V415" s="15"/>
      <c r="W415" s="19">
        <f t="shared" si="328"/>
        <v>0</v>
      </c>
      <c r="X415" s="14"/>
      <c r="Y415" s="14"/>
      <c r="Z415" s="14"/>
      <c r="AA415" s="15"/>
      <c r="AB415" s="19">
        <f t="shared" si="329"/>
        <v>0</v>
      </c>
      <c r="AC415" s="14"/>
      <c r="AD415" s="14"/>
      <c r="AE415" s="14"/>
      <c r="AF415" s="15"/>
      <c r="AG415" s="19">
        <f t="shared" si="330"/>
        <v>0</v>
      </c>
      <c r="AH415" s="14"/>
      <c r="AI415" s="14"/>
      <c r="AJ415" s="14"/>
      <c r="AK415" s="15"/>
      <c r="AL415" s="19">
        <f t="shared" si="331"/>
        <v>0</v>
      </c>
      <c r="AM415" s="14"/>
      <c r="AN415" s="14"/>
      <c r="AO415" s="14"/>
      <c r="AP415" s="15"/>
      <c r="AQ415" s="19">
        <f t="shared" si="332"/>
        <v>0</v>
      </c>
      <c r="AR415" s="14"/>
      <c r="AS415" s="14"/>
      <c r="AT415" s="14"/>
      <c r="AU415" s="15"/>
      <c r="AV415" s="30">
        <f t="shared" si="333"/>
        <v>0</v>
      </c>
    </row>
    <row r="416" spans="1:48">
      <c r="A416" s="12">
        <v>28</v>
      </c>
      <c r="B416" s="3" t="s">
        <v>4</v>
      </c>
      <c r="C416" s="27" t="s">
        <v>41</v>
      </c>
      <c r="D416" s="14"/>
      <c r="E416" s="14"/>
      <c r="F416" s="14"/>
      <c r="G416" s="15"/>
      <c r="H416" s="19">
        <f t="shared" si="325"/>
        <v>0</v>
      </c>
      <c r="I416" s="14"/>
      <c r="J416" s="14"/>
      <c r="K416" s="14"/>
      <c r="L416" s="15"/>
      <c r="M416" s="19">
        <f t="shared" si="326"/>
        <v>0</v>
      </c>
      <c r="N416" s="14"/>
      <c r="O416" s="14"/>
      <c r="P416" s="14"/>
      <c r="Q416" s="15"/>
      <c r="R416" s="19">
        <f t="shared" si="327"/>
        <v>0</v>
      </c>
      <c r="S416" s="14"/>
      <c r="T416" s="14"/>
      <c r="U416" s="14"/>
      <c r="V416" s="15"/>
      <c r="W416" s="19">
        <f t="shared" si="328"/>
        <v>0</v>
      </c>
      <c r="X416" s="14"/>
      <c r="Y416" s="14"/>
      <c r="Z416" s="14"/>
      <c r="AA416" s="15"/>
      <c r="AB416" s="19">
        <f t="shared" si="329"/>
        <v>0</v>
      </c>
      <c r="AC416" s="14"/>
      <c r="AD416" s="14"/>
      <c r="AE416" s="14"/>
      <c r="AF416" s="15"/>
      <c r="AG416" s="19">
        <f t="shared" si="330"/>
        <v>0</v>
      </c>
      <c r="AH416" s="14"/>
      <c r="AI416" s="14"/>
      <c r="AJ416" s="14"/>
      <c r="AK416" s="15"/>
      <c r="AL416" s="19">
        <f t="shared" si="331"/>
        <v>0</v>
      </c>
      <c r="AM416" s="14"/>
      <c r="AN416" s="14"/>
      <c r="AO416" s="14"/>
      <c r="AP416" s="15"/>
      <c r="AQ416" s="19">
        <f t="shared" si="332"/>
        <v>0</v>
      </c>
      <c r="AR416" s="14"/>
      <c r="AS416" s="14"/>
      <c r="AT416" s="14"/>
      <c r="AU416" s="15"/>
      <c r="AV416" s="30">
        <f t="shared" si="333"/>
        <v>0</v>
      </c>
    </row>
    <row r="417" spans="1:48">
      <c r="A417" s="12">
        <v>28</v>
      </c>
      <c r="B417" s="3" t="s">
        <v>5</v>
      </c>
      <c r="C417" s="27" t="s">
        <v>41</v>
      </c>
      <c r="D417" s="14"/>
      <c r="E417" s="14"/>
      <c r="F417" s="14"/>
      <c r="G417" s="15"/>
      <c r="H417" s="19">
        <f t="shared" si="325"/>
        <v>0</v>
      </c>
      <c r="I417" s="14"/>
      <c r="J417" s="14"/>
      <c r="K417" s="14"/>
      <c r="L417" s="15"/>
      <c r="M417" s="19">
        <f t="shared" si="326"/>
        <v>0</v>
      </c>
      <c r="N417" s="14"/>
      <c r="O417" s="14"/>
      <c r="P417" s="14"/>
      <c r="Q417" s="15"/>
      <c r="R417" s="19">
        <f t="shared" si="327"/>
        <v>0</v>
      </c>
      <c r="S417" s="14"/>
      <c r="T417" s="14"/>
      <c r="U417" s="14"/>
      <c r="V417" s="15"/>
      <c r="W417" s="19">
        <f t="shared" si="328"/>
        <v>0</v>
      </c>
      <c r="X417" s="14"/>
      <c r="Y417" s="14"/>
      <c r="Z417" s="14"/>
      <c r="AA417" s="15"/>
      <c r="AB417" s="19">
        <f t="shared" si="329"/>
        <v>0</v>
      </c>
      <c r="AC417" s="14"/>
      <c r="AD417" s="14"/>
      <c r="AE417" s="14"/>
      <c r="AF417" s="15"/>
      <c r="AG417" s="19">
        <f t="shared" si="330"/>
        <v>0</v>
      </c>
      <c r="AH417" s="14"/>
      <c r="AI417" s="14"/>
      <c r="AJ417" s="14"/>
      <c r="AK417" s="15"/>
      <c r="AL417" s="19">
        <f t="shared" si="331"/>
        <v>0</v>
      </c>
      <c r="AM417" s="14"/>
      <c r="AN417" s="14"/>
      <c r="AO417" s="14"/>
      <c r="AP417" s="15"/>
      <c r="AQ417" s="19">
        <f t="shared" si="332"/>
        <v>0</v>
      </c>
      <c r="AR417" s="14"/>
      <c r="AS417" s="14"/>
      <c r="AT417" s="14"/>
      <c r="AU417" s="15"/>
      <c r="AV417" s="30">
        <f t="shared" si="333"/>
        <v>0</v>
      </c>
    </row>
    <row r="418" spans="1:48">
      <c r="A418" s="12">
        <v>28</v>
      </c>
      <c r="B418" s="3" t="s">
        <v>6</v>
      </c>
      <c r="C418" s="27" t="s">
        <v>41</v>
      </c>
      <c r="D418" s="14"/>
      <c r="E418" s="14"/>
      <c r="F418" s="14"/>
      <c r="G418" s="15"/>
      <c r="H418" s="19">
        <f t="shared" si="325"/>
        <v>0</v>
      </c>
      <c r="I418" s="14"/>
      <c r="J418" s="14"/>
      <c r="K418" s="14"/>
      <c r="L418" s="15"/>
      <c r="M418" s="19">
        <f t="shared" si="326"/>
        <v>0</v>
      </c>
      <c r="N418" s="14"/>
      <c r="O418" s="14"/>
      <c r="P418" s="14"/>
      <c r="Q418" s="15"/>
      <c r="R418" s="19">
        <f t="shared" si="327"/>
        <v>0</v>
      </c>
      <c r="S418" s="14"/>
      <c r="T418" s="14"/>
      <c r="U418" s="14"/>
      <c r="V418" s="15"/>
      <c r="W418" s="19">
        <f t="shared" si="328"/>
        <v>0</v>
      </c>
      <c r="X418" s="14"/>
      <c r="Y418" s="14"/>
      <c r="Z418" s="14"/>
      <c r="AA418" s="15"/>
      <c r="AB418" s="19">
        <f t="shared" si="329"/>
        <v>0</v>
      </c>
      <c r="AC418" s="14"/>
      <c r="AD418" s="14"/>
      <c r="AE418" s="14"/>
      <c r="AF418" s="15"/>
      <c r="AG418" s="19">
        <f t="shared" si="330"/>
        <v>0</v>
      </c>
      <c r="AH418" s="14"/>
      <c r="AI418" s="14"/>
      <c r="AJ418" s="14"/>
      <c r="AK418" s="15"/>
      <c r="AL418" s="19">
        <f t="shared" si="331"/>
        <v>0</v>
      </c>
      <c r="AM418" s="14"/>
      <c r="AN418" s="14"/>
      <c r="AO418" s="14"/>
      <c r="AP418" s="15"/>
      <c r="AQ418" s="19">
        <f t="shared" si="332"/>
        <v>0</v>
      </c>
      <c r="AR418" s="14"/>
      <c r="AS418" s="14"/>
      <c r="AT418" s="14"/>
      <c r="AU418" s="15"/>
      <c r="AV418" s="30">
        <f t="shared" si="333"/>
        <v>0</v>
      </c>
    </row>
    <row r="419" spans="1:48">
      <c r="A419" s="12">
        <v>28</v>
      </c>
      <c r="B419" s="3" t="s">
        <v>7</v>
      </c>
      <c r="C419" s="27" t="s">
        <v>41</v>
      </c>
      <c r="D419" s="14"/>
      <c r="E419" s="14"/>
      <c r="F419" s="14"/>
      <c r="G419" s="15"/>
      <c r="H419" s="19">
        <f t="shared" si="325"/>
        <v>0</v>
      </c>
      <c r="I419" s="14"/>
      <c r="J419" s="14"/>
      <c r="K419" s="14"/>
      <c r="L419" s="15"/>
      <c r="M419" s="19">
        <f t="shared" si="326"/>
        <v>0</v>
      </c>
      <c r="N419" s="14"/>
      <c r="O419" s="14"/>
      <c r="P419" s="14"/>
      <c r="Q419" s="15"/>
      <c r="R419" s="19">
        <f t="shared" si="327"/>
        <v>0</v>
      </c>
      <c r="S419" s="14"/>
      <c r="T419" s="14"/>
      <c r="U419" s="14"/>
      <c r="V419" s="15"/>
      <c r="W419" s="19">
        <f t="shared" si="328"/>
        <v>0</v>
      </c>
      <c r="X419" s="14"/>
      <c r="Y419" s="14"/>
      <c r="Z419" s="14"/>
      <c r="AA419" s="15"/>
      <c r="AB419" s="19">
        <f t="shared" si="329"/>
        <v>0</v>
      </c>
      <c r="AC419" s="14"/>
      <c r="AD419" s="14"/>
      <c r="AE419" s="14"/>
      <c r="AF419" s="15"/>
      <c r="AG419" s="19">
        <f t="shared" si="330"/>
        <v>0</v>
      </c>
      <c r="AH419" s="14"/>
      <c r="AI419" s="14"/>
      <c r="AJ419" s="14"/>
      <c r="AK419" s="15"/>
      <c r="AL419" s="19">
        <f t="shared" si="331"/>
        <v>0</v>
      </c>
      <c r="AM419" s="14"/>
      <c r="AN419" s="14"/>
      <c r="AO419" s="14"/>
      <c r="AP419" s="15"/>
      <c r="AQ419" s="19">
        <f t="shared" si="332"/>
        <v>0</v>
      </c>
      <c r="AR419" s="14"/>
      <c r="AS419" s="14"/>
      <c r="AT419" s="14"/>
      <c r="AU419" s="15"/>
      <c r="AV419" s="30">
        <f t="shared" si="333"/>
        <v>0</v>
      </c>
    </row>
    <row r="420" spans="1:48">
      <c r="A420" s="12">
        <v>28</v>
      </c>
      <c r="B420" s="3" t="s">
        <v>22</v>
      </c>
      <c r="C420" s="27" t="s">
        <v>41</v>
      </c>
      <c r="D420" s="14"/>
      <c r="E420" s="14"/>
      <c r="F420" s="14"/>
      <c r="G420" s="15"/>
      <c r="H420" s="19">
        <f t="shared" si="325"/>
        <v>0</v>
      </c>
      <c r="I420" s="14"/>
      <c r="J420" s="14"/>
      <c r="K420" s="14"/>
      <c r="L420" s="15"/>
      <c r="M420" s="19">
        <f t="shared" si="326"/>
        <v>0</v>
      </c>
      <c r="N420" s="14"/>
      <c r="O420" s="14"/>
      <c r="P420" s="14"/>
      <c r="Q420" s="15"/>
      <c r="R420" s="19">
        <f t="shared" si="327"/>
        <v>0</v>
      </c>
      <c r="S420" s="14"/>
      <c r="T420" s="14"/>
      <c r="U420" s="14"/>
      <c r="V420" s="15"/>
      <c r="W420" s="19">
        <f t="shared" si="328"/>
        <v>0</v>
      </c>
      <c r="X420" s="14"/>
      <c r="Y420" s="14"/>
      <c r="Z420" s="14"/>
      <c r="AA420" s="15"/>
      <c r="AB420" s="19">
        <f t="shared" si="329"/>
        <v>0</v>
      </c>
      <c r="AC420" s="14"/>
      <c r="AD420" s="14"/>
      <c r="AE420" s="14"/>
      <c r="AF420" s="15"/>
      <c r="AG420" s="19">
        <f t="shared" si="330"/>
        <v>0</v>
      </c>
      <c r="AH420" s="14"/>
      <c r="AI420" s="14"/>
      <c r="AJ420" s="14"/>
      <c r="AK420" s="15"/>
      <c r="AL420" s="19">
        <f t="shared" si="331"/>
        <v>0</v>
      </c>
      <c r="AM420" s="14"/>
      <c r="AN420" s="14"/>
      <c r="AO420" s="14"/>
      <c r="AP420" s="15"/>
      <c r="AQ420" s="19">
        <f t="shared" si="332"/>
        <v>0</v>
      </c>
      <c r="AR420" s="14"/>
      <c r="AS420" s="14"/>
      <c r="AT420" s="14"/>
      <c r="AU420" s="15"/>
      <c r="AV420" s="30">
        <f t="shared" si="333"/>
        <v>0</v>
      </c>
    </row>
    <row r="421" spans="1:48">
      <c r="A421" s="12">
        <v>28</v>
      </c>
      <c r="B421" s="3" t="s">
        <v>8</v>
      </c>
      <c r="C421" s="27" t="s">
        <v>41</v>
      </c>
      <c r="D421" s="14"/>
      <c r="E421" s="14"/>
      <c r="F421" s="14"/>
      <c r="G421" s="15"/>
      <c r="H421" s="19">
        <f t="shared" si="325"/>
        <v>0</v>
      </c>
      <c r="I421" s="14"/>
      <c r="J421" s="14"/>
      <c r="K421" s="14"/>
      <c r="L421" s="15"/>
      <c r="M421" s="19">
        <f t="shared" si="326"/>
        <v>0</v>
      </c>
      <c r="N421" s="14"/>
      <c r="O421" s="14"/>
      <c r="P421" s="14"/>
      <c r="Q421" s="15"/>
      <c r="R421" s="19">
        <f t="shared" si="327"/>
        <v>0</v>
      </c>
      <c r="S421" s="14"/>
      <c r="T421" s="14"/>
      <c r="U421" s="14"/>
      <c r="V421" s="15"/>
      <c r="W421" s="19">
        <f t="shared" si="328"/>
        <v>0</v>
      </c>
      <c r="X421" s="14"/>
      <c r="Y421" s="14"/>
      <c r="Z421" s="14"/>
      <c r="AA421" s="15"/>
      <c r="AB421" s="19">
        <f t="shared" si="329"/>
        <v>0</v>
      </c>
      <c r="AC421" s="14"/>
      <c r="AD421" s="14"/>
      <c r="AE421" s="14"/>
      <c r="AF421" s="15"/>
      <c r="AG421" s="19">
        <f t="shared" si="330"/>
        <v>0</v>
      </c>
      <c r="AH421" s="14"/>
      <c r="AI421" s="14"/>
      <c r="AJ421" s="14"/>
      <c r="AK421" s="15"/>
      <c r="AL421" s="19">
        <f t="shared" si="331"/>
        <v>0</v>
      </c>
      <c r="AM421" s="14"/>
      <c r="AN421" s="14"/>
      <c r="AO421" s="14"/>
      <c r="AP421" s="15"/>
      <c r="AQ421" s="19">
        <f t="shared" si="332"/>
        <v>0</v>
      </c>
      <c r="AR421" s="14"/>
      <c r="AS421" s="14"/>
      <c r="AT421" s="14"/>
      <c r="AU421" s="15"/>
      <c r="AV421" s="30">
        <f t="shared" si="333"/>
        <v>0</v>
      </c>
    </row>
    <row r="422" spans="1:48">
      <c r="A422" s="12">
        <v>28</v>
      </c>
      <c r="B422" s="3" t="s">
        <v>74</v>
      </c>
      <c r="C422" s="27" t="s">
        <v>41</v>
      </c>
      <c r="D422" s="14"/>
      <c r="E422" s="14"/>
      <c r="F422" s="14"/>
      <c r="G422" s="15"/>
      <c r="H422" s="19">
        <f t="shared" si="325"/>
        <v>0</v>
      </c>
      <c r="I422" s="14"/>
      <c r="J422" s="14"/>
      <c r="K422" s="14"/>
      <c r="L422" s="15"/>
      <c r="M422" s="19">
        <f t="shared" si="326"/>
        <v>0</v>
      </c>
      <c r="N422" s="14"/>
      <c r="O422" s="14"/>
      <c r="P422" s="14"/>
      <c r="Q422" s="15"/>
      <c r="R422" s="19">
        <f t="shared" si="327"/>
        <v>0</v>
      </c>
      <c r="S422" s="14"/>
      <c r="T422" s="14"/>
      <c r="U422" s="14"/>
      <c r="V422" s="15"/>
      <c r="W422" s="19">
        <f t="shared" si="328"/>
        <v>0</v>
      </c>
      <c r="X422" s="14"/>
      <c r="Y422" s="14"/>
      <c r="Z422" s="14"/>
      <c r="AA422" s="15"/>
      <c r="AB422" s="19">
        <f t="shared" si="329"/>
        <v>0</v>
      </c>
      <c r="AC422" s="14"/>
      <c r="AD422" s="14"/>
      <c r="AE422" s="14"/>
      <c r="AF422" s="15"/>
      <c r="AG422" s="19">
        <f t="shared" si="330"/>
        <v>0</v>
      </c>
      <c r="AH422" s="14"/>
      <c r="AI422" s="14"/>
      <c r="AJ422" s="14"/>
      <c r="AK422" s="15"/>
      <c r="AL422" s="19">
        <f t="shared" si="331"/>
        <v>0</v>
      </c>
      <c r="AM422" s="14"/>
      <c r="AN422" s="14"/>
      <c r="AO422" s="14"/>
      <c r="AP422" s="15"/>
      <c r="AQ422" s="19">
        <f t="shared" si="332"/>
        <v>0</v>
      </c>
      <c r="AR422" s="14"/>
      <c r="AS422" s="14"/>
      <c r="AT422" s="14"/>
      <c r="AU422" s="15"/>
      <c r="AV422" s="30">
        <f t="shared" si="333"/>
        <v>0</v>
      </c>
    </row>
    <row r="423" spans="1:48">
      <c r="A423" s="12">
        <v>28</v>
      </c>
      <c r="B423" s="3" t="s">
        <v>9</v>
      </c>
      <c r="C423" s="27" t="s">
        <v>41</v>
      </c>
      <c r="D423" s="14"/>
      <c r="E423" s="14"/>
      <c r="F423" s="14"/>
      <c r="G423" s="15"/>
      <c r="H423" s="19">
        <f t="shared" si="325"/>
        <v>0</v>
      </c>
      <c r="I423" s="14"/>
      <c r="J423" s="14"/>
      <c r="K423" s="14"/>
      <c r="L423" s="15"/>
      <c r="M423" s="19">
        <f t="shared" si="326"/>
        <v>0</v>
      </c>
      <c r="N423" s="14"/>
      <c r="O423" s="14"/>
      <c r="P423" s="14"/>
      <c r="Q423" s="15"/>
      <c r="R423" s="19">
        <f t="shared" si="327"/>
        <v>0</v>
      </c>
      <c r="S423" s="14"/>
      <c r="T423" s="14"/>
      <c r="U423" s="14"/>
      <c r="V423" s="15"/>
      <c r="W423" s="19">
        <f t="shared" si="328"/>
        <v>0</v>
      </c>
      <c r="X423" s="14"/>
      <c r="Y423" s="14"/>
      <c r="Z423" s="14"/>
      <c r="AA423" s="15"/>
      <c r="AB423" s="19">
        <f t="shared" si="329"/>
        <v>0</v>
      </c>
      <c r="AC423" s="14"/>
      <c r="AD423" s="14"/>
      <c r="AE423" s="14"/>
      <c r="AF423" s="15"/>
      <c r="AG423" s="19">
        <f t="shared" si="330"/>
        <v>0</v>
      </c>
      <c r="AH423" s="14"/>
      <c r="AI423" s="14"/>
      <c r="AJ423" s="14"/>
      <c r="AK423" s="15"/>
      <c r="AL423" s="19">
        <f t="shared" si="331"/>
        <v>0</v>
      </c>
      <c r="AM423" s="14"/>
      <c r="AN423" s="14"/>
      <c r="AO423" s="14"/>
      <c r="AP423" s="15"/>
      <c r="AQ423" s="19">
        <f t="shared" si="332"/>
        <v>0</v>
      </c>
      <c r="AR423" s="14"/>
      <c r="AS423" s="14"/>
      <c r="AT423" s="14"/>
      <c r="AU423" s="15"/>
      <c r="AV423" s="30">
        <f t="shared" si="333"/>
        <v>0</v>
      </c>
    </row>
    <row r="424" spans="1:48">
      <c r="A424" s="12">
        <v>28</v>
      </c>
      <c r="B424" s="27" t="s">
        <v>33</v>
      </c>
      <c r="C424" s="27" t="s">
        <v>41</v>
      </c>
      <c r="D424" s="16"/>
      <c r="E424" s="16"/>
      <c r="F424" s="16"/>
      <c r="G424" s="17"/>
      <c r="H424" s="20">
        <f t="shared" si="325"/>
        <v>0</v>
      </c>
      <c r="I424" s="16"/>
      <c r="J424" s="16"/>
      <c r="K424" s="16"/>
      <c r="L424" s="17"/>
      <c r="M424" s="20">
        <f t="shared" si="326"/>
        <v>0</v>
      </c>
      <c r="N424" s="16"/>
      <c r="O424" s="16"/>
      <c r="P424" s="16"/>
      <c r="Q424" s="17"/>
      <c r="R424" s="20">
        <f t="shared" si="327"/>
        <v>0</v>
      </c>
      <c r="S424" s="16"/>
      <c r="T424" s="16"/>
      <c r="U424" s="16"/>
      <c r="V424" s="17"/>
      <c r="W424" s="20">
        <f t="shared" si="328"/>
        <v>0</v>
      </c>
      <c r="X424" s="16"/>
      <c r="Y424" s="16"/>
      <c r="Z424" s="16"/>
      <c r="AA424" s="17"/>
      <c r="AB424" s="20">
        <f t="shared" si="329"/>
        <v>0</v>
      </c>
      <c r="AC424" s="16"/>
      <c r="AD424" s="16"/>
      <c r="AE424" s="16"/>
      <c r="AF424" s="17"/>
      <c r="AG424" s="20">
        <f t="shared" si="330"/>
        <v>0</v>
      </c>
      <c r="AH424" s="16"/>
      <c r="AI424" s="16"/>
      <c r="AJ424" s="16"/>
      <c r="AK424" s="17"/>
      <c r="AL424" s="20">
        <f t="shared" si="331"/>
        <v>0</v>
      </c>
      <c r="AM424" s="16"/>
      <c r="AN424" s="16"/>
      <c r="AO424" s="16"/>
      <c r="AP424" s="17"/>
      <c r="AQ424" s="20">
        <f t="shared" si="332"/>
        <v>0</v>
      </c>
      <c r="AR424" s="16"/>
      <c r="AS424" s="16"/>
      <c r="AT424" s="16"/>
      <c r="AU424" s="17"/>
      <c r="AV424" s="31">
        <f t="shared" si="333"/>
        <v>0</v>
      </c>
    </row>
    <row r="425" spans="1:48">
      <c r="A425" s="12">
        <v>28</v>
      </c>
      <c r="B425" s="32"/>
      <c r="C425" s="33"/>
      <c r="D425" s="34"/>
      <c r="E425" s="35"/>
      <c r="F425" s="35"/>
      <c r="G425" s="35"/>
      <c r="H425" s="36">
        <f t="shared" ref="H425" si="334">SUM(H412:H424)</f>
        <v>0</v>
      </c>
      <c r="I425" s="35"/>
      <c r="J425" s="35"/>
      <c r="K425" s="35"/>
      <c r="L425" s="35"/>
      <c r="M425" s="36">
        <f t="shared" si="317"/>
        <v>0</v>
      </c>
      <c r="N425" s="35"/>
      <c r="O425" s="35"/>
      <c r="P425" s="35"/>
      <c r="Q425" s="35"/>
      <c r="R425" s="36">
        <f t="shared" si="318"/>
        <v>0</v>
      </c>
      <c r="S425" s="35"/>
      <c r="T425" s="35"/>
      <c r="U425" s="35"/>
      <c r="V425" s="35"/>
      <c r="W425" s="36">
        <f t="shared" si="319"/>
        <v>0</v>
      </c>
      <c r="X425" s="35"/>
      <c r="Y425" s="35"/>
      <c r="Z425" s="35"/>
      <c r="AA425" s="35"/>
      <c r="AB425" s="36">
        <f t="shared" si="320"/>
        <v>0</v>
      </c>
      <c r="AC425" s="35"/>
      <c r="AD425" s="35"/>
      <c r="AE425" s="35"/>
      <c r="AF425" s="35"/>
      <c r="AG425" s="36">
        <f t="shared" si="321"/>
        <v>0</v>
      </c>
      <c r="AH425" s="35"/>
      <c r="AI425" s="35"/>
      <c r="AJ425" s="35"/>
      <c r="AK425" s="35"/>
      <c r="AL425" s="36">
        <f t="shared" si="322"/>
        <v>0</v>
      </c>
      <c r="AM425" s="35"/>
      <c r="AN425" s="35"/>
      <c r="AO425" s="35"/>
      <c r="AP425" s="35"/>
      <c r="AQ425" s="36">
        <f t="shared" si="323"/>
        <v>0</v>
      </c>
      <c r="AR425" s="35"/>
      <c r="AS425" s="35"/>
      <c r="AT425" s="35"/>
      <c r="AU425" s="35"/>
      <c r="AV425" s="36">
        <f t="shared" si="324"/>
        <v>0</v>
      </c>
    </row>
    <row r="426" spans="1:48">
      <c r="A426" s="12">
        <v>29</v>
      </c>
      <c r="B426" s="48" t="str">
        <f>"Буква (или иное название) класса "&amp;A426&amp;":"</f>
        <v>Буква (или иное название) класса 29:</v>
      </c>
      <c r="C426" s="49"/>
      <c r="D426" s="50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</row>
    <row r="427" spans="1:48">
      <c r="A427" s="12">
        <v>29</v>
      </c>
      <c r="B427" s="25" t="s">
        <v>0</v>
      </c>
      <c r="C427" s="26" t="s">
        <v>41</v>
      </c>
      <c r="D427" s="14"/>
      <c r="E427" s="14"/>
      <c r="F427" s="14"/>
      <c r="G427" s="15"/>
      <c r="H427" s="19">
        <f t="shared" ref="H427:H439" si="335">COUNTA(D427:G427)</f>
        <v>0</v>
      </c>
      <c r="I427" s="14"/>
      <c r="J427" s="14"/>
      <c r="K427" s="14"/>
      <c r="L427" s="15"/>
      <c r="M427" s="19">
        <f t="shared" ref="M427:M439" si="336">COUNTA(I427:L427)</f>
        <v>0</v>
      </c>
      <c r="N427" s="14"/>
      <c r="O427" s="14"/>
      <c r="P427" s="14"/>
      <c r="Q427" s="15"/>
      <c r="R427" s="19">
        <f t="shared" ref="R427:R439" si="337">COUNTA(N427:Q427)</f>
        <v>0</v>
      </c>
      <c r="S427" s="14"/>
      <c r="T427" s="14"/>
      <c r="U427" s="14"/>
      <c r="V427" s="15"/>
      <c r="W427" s="19">
        <f t="shared" ref="W427:W439" si="338">COUNTA(S427:V427)</f>
        <v>0</v>
      </c>
      <c r="X427" s="14"/>
      <c r="Y427" s="14"/>
      <c r="Z427" s="14"/>
      <c r="AA427" s="15"/>
      <c r="AB427" s="19">
        <f t="shared" ref="AB427:AB439" si="339">COUNTA(X427:AA427)</f>
        <v>0</v>
      </c>
      <c r="AC427" s="14"/>
      <c r="AD427" s="14"/>
      <c r="AE427" s="14"/>
      <c r="AF427" s="15"/>
      <c r="AG427" s="19">
        <f t="shared" ref="AG427:AG439" si="340">COUNTA(AC427:AF427)</f>
        <v>0</v>
      </c>
      <c r="AH427" s="14"/>
      <c r="AI427" s="14"/>
      <c r="AJ427" s="14"/>
      <c r="AK427" s="15"/>
      <c r="AL427" s="19">
        <f t="shared" ref="AL427:AL439" si="341">COUNTA(AH427:AK427)</f>
        <v>0</v>
      </c>
      <c r="AM427" s="14"/>
      <c r="AN427" s="14"/>
      <c r="AO427" s="14"/>
      <c r="AP427" s="15"/>
      <c r="AQ427" s="19">
        <f t="shared" ref="AQ427:AQ439" si="342">COUNTA(AM427:AP427)</f>
        <v>0</v>
      </c>
      <c r="AR427" s="14"/>
      <c r="AS427" s="14"/>
      <c r="AT427" s="14"/>
      <c r="AU427" s="15"/>
      <c r="AV427" s="30">
        <f t="shared" ref="AV427:AV439" si="343">COUNTA(AR427:AU427)</f>
        <v>0</v>
      </c>
    </row>
    <row r="428" spans="1:48">
      <c r="A428" s="12">
        <v>29</v>
      </c>
      <c r="B428" s="3" t="s">
        <v>1</v>
      </c>
      <c r="C428" s="27" t="s">
        <v>41</v>
      </c>
      <c r="D428" s="14"/>
      <c r="E428" s="14"/>
      <c r="F428" s="14"/>
      <c r="G428" s="15"/>
      <c r="H428" s="19">
        <f t="shared" si="335"/>
        <v>0</v>
      </c>
      <c r="I428" s="14"/>
      <c r="J428" s="14"/>
      <c r="K428" s="14"/>
      <c r="L428" s="15"/>
      <c r="M428" s="19">
        <f t="shared" si="336"/>
        <v>0</v>
      </c>
      <c r="N428" s="14"/>
      <c r="O428" s="14"/>
      <c r="P428" s="14"/>
      <c r="Q428" s="15"/>
      <c r="R428" s="19">
        <f t="shared" si="337"/>
        <v>0</v>
      </c>
      <c r="S428" s="14"/>
      <c r="T428" s="14"/>
      <c r="U428" s="14"/>
      <c r="V428" s="15"/>
      <c r="W428" s="19">
        <f t="shared" si="338"/>
        <v>0</v>
      </c>
      <c r="X428" s="14"/>
      <c r="Y428" s="14"/>
      <c r="Z428" s="14"/>
      <c r="AA428" s="15"/>
      <c r="AB428" s="19">
        <f t="shared" si="339"/>
        <v>0</v>
      </c>
      <c r="AC428" s="14"/>
      <c r="AD428" s="14"/>
      <c r="AE428" s="14"/>
      <c r="AF428" s="15"/>
      <c r="AG428" s="19">
        <f t="shared" si="340"/>
        <v>0</v>
      </c>
      <c r="AH428" s="14"/>
      <c r="AI428" s="14"/>
      <c r="AJ428" s="14"/>
      <c r="AK428" s="15"/>
      <c r="AL428" s="19">
        <f t="shared" si="341"/>
        <v>0</v>
      </c>
      <c r="AM428" s="14"/>
      <c r="AN428" s="14"/>
      <c r="AO428" s="14"/>
      <c r="AP428" s="15"/>
      <c r="AQ428" s="19">
        <f t="shared" si="342"/>
        <v>0</v>
      </c>
      <c r="AR428" s="14"/>
      <c r="AS428" s="14"/>
      <c r="AT428" s="14"/>
      <c r="AU428" s="15"/>
      <c r="AV428" s="30">
        <f t="shared" si="343"/>
        <v>0</v>
      </c>
    </row>
    <row r="429" spans="1:48">
      <c r="A429" s="12">
        <v>29</v>
      </c>
      <c r="B429" s="3" t="s">
        <v>2</v>
      </c>
      <c r="C429" s="27" t="s">
        <v>41</v>
      </c>
      <c r="D429" s="14"/>
      <c r="E429" s="14"/>
      <c r="F429" s="14"/>
      <c r="G429" s="15"/>
      <c r="H429" s="19">
        <f t="shared" si="335"/>
        <v>0</v>
      </c>
      <c r="I429" s="14"/>
      <c r="J429" s="14"/>
      <c r="K429" s="14"/>
      <c r="L429" s="15"/>
      <c r="M429" s="19">
        <f t="shared" si="336"/>
        <v>0</v>
      </c>
      <c r="N429" s="14"/>
      <c r="O429" s="14"/>
      <c r="P429" s="14"/>
      <c r="Q429" s="15"/>
      <c r="R429" s="19">
        <f t="shared" si="337"/>
        <v>0</v>
      </c>
      <c r="S429" s="14"/>
      <c r="T429" s="14"/>
      <c r="U429" s="14"/>
      <c r="V429" s="15"/>
      <c r="W429" s="19">
        <f t="shared" si="338"/>
        <v>0</v>
      </c>
      <c r="X429" s="14"/>
      <c r="Y429" s="14"/>
      <c r="Z429" s="14"/>
      <c r="AA429" s="15"/>
      <c r="AB429" s="19">
        <f t="shared" si="339"/>
        <v>0</v>
      </c>
      <c r="AC429" s="14"/>
      <c r="AD429" s="14"/>
      <c r="AE429" s="14"/>
      <c r="AF429" s="15"/>
      <c r="AG429" s="19">
        <f t="shared" si="340"/>
        <v>0</v>
      </c>
      <c r="AH429" s="14"/>
      <c r="AI429" s="14"/>
      <c r="AJ429" s="14"/>
      <c r="AK429" s="15"/>
      <c r="AL429" s="19">
        <f t="shared" si="341"/>
        <v>0</v>
      </c>
      <c r="AM429" s="14"/>
      <c r="AN429" s="14"/>
      <c r="AO429" s="14"/>
      <c r="AP429" s="15"/>
      <c r="AQ429" s="19">
        <f t="shared" si="342"/>
        <v>0</v>
      </c>
      <c r="AR429" s="14"/>
      <c r="AS429" s="14"/>
      <c r="AT429" s="14"/>
      <c r="AU429" s="15"/>
      <c r="AV429" s="30">
        <f t="shared" si="343"/>
        <v>0</v>
      </c>
    </row>
    <row r="430" spans="1:48">
      <c r="A430" s="12">
        <v>29</v>
      </c>
      <c r="B430" s="3" t="s">
        <v>3</v>
      </c>
      <c r="C430" s="27" t="s">
        <v>41</v>
      </c>
      <c r="D430" s="14"/>
      <c r="E430" s="14"/>
      <c r="F430" s="14"/>
      <c r="G430" s="15"/>
      <c r="H430" s="19">
        <f t="shared" si="335"/>
        <v>0</v>
      </c>
      <c r="I430" s="14"/>
      <c r="J430" s="14"/>
      <c r="K430" s="14"/>
      <c r="L430" s="15"/>
      <c r="M430" s="19">
        <f t="shared" si="336"/>
        <v>0</v>
      </c>
      <c r="N430" s="14"/>
      <c r="O430" s="14"/>
      <c r="P430" s="14"/>
      <c r="Q430" s="15"/>
      <c r="R430" s="19">
        <f t="shared" si="337"/>
        <v>0</v>
      </c>
      <c r="S430" s="14"/>
      <c r="T430" s="14"/>
      <c r="U430" s="14"/>
      <c r="V430" s="15"/>
      <c r="W430" s="19">
        <f t="shared" si="338"/>
        <v>0</v>
      </c>
      <c r="X430" s="14"/>
      <c r="Y430" s="14"/>
      <c r="Z430" s="14"/>
      <c r="AA430" s="15"/>
      <c r="AB430" s="19">
        <f t="shared" si="339"/>
        <v>0</v>
      </c>
      <c r="AC430" s="14"/>
      <c r="AD430" s="14"/>
      <c r="AE430" s="14"/>
      <c r="AF430" s="15"/>
      <c r="AG430" s="19">
        <f t="shared" si="340"/>
        <v>0</v>
      </c>
      <c r="AH430" s="14"/>
      <c r="AI430" s="14"/>
      <c r="AJ430" s="14"/>
      <c r="AK430" s="15"/>
      <c r="AL430" s="19">
        <f t="shared" si="341"/>
        <v>0</v>
      </c>
      <c r="AM430" s="14"/>
      <c r="AN430" s="14"/>
      <c r="AO430" s="14"/>
      <c r="AP430" s="15"/>
      <c r="AQ430" s="19">
        <f t="shared" si="342"/>
        <v>0</v>
      </c>
      <c r="AR430" s="14"/>
      <c r="AS430" s="14"/>
      <c r="AT430" s="14"/>
      <c r="AU430" s="15"/>
      <c r="AV430" s="30">
        <f t="shared" si="343"/>
        <v>0</v>
      </c>
    </row>
    <row r="431" spans="1:48">
      <c r="A431" s="12">
        <v>29</v>
      </c>
      <c r="B431" s="3" t="s">
        <v>4</v>
      </c>
      <c r="C431" s="27" t="s">
        <v>41</v>
      </c>
      <c r="D431" s="14"/>
      <c r="E431" s="14"/>
      <c r="F431" s="14"/>
      <c r="G431" s="15"/>
      <c r="H431" s="19">
        <f t="shared" si="335"/>
        <v>0</v>
      </c>
      <c r="I431" s="14"/>
      <c r="J431" s="14"/>
      <c r="K431" s="14"/>
      <c r="L431" s="15"/>
      <c r="M431" s="19">
        <f t="shared" si="336"/>
        <v>0</v>
      </c>
      <c r="N431" s="14"/>
      <c r="O431" s="14"/>
      <c r="P431" s="14"/>
      <c r="Q431" s="15"/>
      <c r="R431" s="19">
        <f t="shared" si="337"/>
        <v>0</v>
      </c>
      <c r="S431" s="14"/>
      <c r="T431" s="14"/>
      <c r="U431" s="14"/>
      <c r="V431" s="15"/>
      <c r="W431" s="19">
        <f t="shared" si="338"/>
        <v>0</v>
      </c>
      <c r="X431" s="14"/>
      <c r="Y431" s="14"/>
      <c r="Z431" s="14"/>
      <c r="AA431" s="15"/>
      <c r="AB431" s="19">
        <f t="shared" si="339"/>
        <v>0</v>
      </c>
      <c r="AC431" s="14"/>
      <c r="AD431" s="14"/>
      <c r="AE431" s="14"/>
      <c r="AF431" s="15"/>
      <c r="AG431" s="19">
        <f t="shared" si="340"/>
        <v>0</v>
      </c>
      <c r="AH431" s="14"/>
      <c r="AI431" s="14"/>
      <c r="AJ431" s="14"/>
      <c r="AK431" s="15"/>
      <c r="AL431" s="19">
        <f t="shared" si="341"/>
        <v>0</v>
      </c>
      <c r="AM431" s="14"/>
      <c r="AN431" s="14"/>
      <c r="AO431" s="14"/>
      <c r="AP431" s="15"/>
      <c r="AQ431" s="19">
        <f t="shared" si="342"/>
        <v>0</v>
      </c>
      <c r="AR431" s="14"/>
      <c r="AS431" s="14"/>
      <c r="AT431" s="14"/>
      <c r="AU431" s="15"/>
      <c r="AV431" s="30">
        <f t="shared" si="343"/>
        <v>0</v>
      </c>
    </row>
    <row r="432" spans="1:48">
      <c r="A432" s="12">
        <v>29</v>
      </c>
      <c r="B432" s="3" t="s">
        <v>5</v>
      </c>
      <c r="C432" s="27" t="s">
        <v>41</v>
      </c>
      <c r="D432" s="14"/>
      <c r="E432" s="14"/>
      <c r="F432" s="14"/>
      <c r="G432" s="15"/>
      <c r="H432" s="19">
        <f t="shared" si="335"/>
        <v>0</v>
      </c>
      <c r="I432" s="14"/>
      <c r="J432" s="14"/>
      <c r="K432" s="14"/>
      <c r="L432" s="15"/>
      <c r="M432" s="19">
        <f t="shared" si="336"/>
        <v>0</v>
      </c>
      <c r="N432" s="14"/>
      <c r="O432" s="14"/>
      <c r="P432" s="14"/>
      <c r="Q432" s="15"/>
      <c r="R432" s="19">
        <f t="shared" si="337"/>
        <v>0</v>
      </c>
      <c r="S432" s="14"/>
      <c r="T432" s="14"/>
      <c r="U432" s="14"/>
      <c r="V432" s="15"/>
      <c r="W432" s="19">
        <f t="shared" si="338"/>
        <v>0</v>
      </c>
      <c r="X432" s="14"/>
      <c r="Y432" s="14"/>
      <c r="Z432" s="14"/>
      <c r="AA432" s="15"/>
      <c r="AB432" s="19">
        <f t="shared" si="339"/>
        <v>0</v>
      </c>
      <c r="AC432" s="14"/>
      <c r="AD432" s="14"/>
      <c r="AE432" s="14"/>
      <c r="AF432" s="15"/>
      <c r="AG432" s="19">
        <f t="shared" si="340"/>
        <v>0</v>
      </c>
      <c r="AH432" s="14"/>
      <c r="AI432" s="14"/>
      <c r="AJ432" s="14"/>
      <c r="AK432" s="15"/>
      <c r="AL432" s="19">
        <f t="shared" si="341"/>
        <v>0</v>
      </c>
      <c r="AM432" s="14"/>
      <c r="AN432" s="14"/>
      <c r="AO432" s="14"/>
      <c r="AP432" s="15"/>
      <c r="AQ432" s="19">
        <f t="shared" si="342"/>
        <v>0</v>
      </c>
      <c r="AR432" s="14"/>
      <c r="AS432" s="14"/>
      <c r="AT432" s="14"/>
      <c r="AU432" s="15"/>
      <c r="AV432" s="30">
        <f t="shared" si="343"/>
        <v>0</v>
      </c>
    </row>
    <row r="433" spans="1:48">
      <c r="A433" s="12">
        <v>29</v>
      </c>
      <c r="B433" s="3" t="s">
        <v>6</v>
      </c>
      <c r="C433" s="27" t="s">
        <v>41</v>
      </c>
      <c r="D433" s="14"/>
      <c r="E433" s="14"/>
      <c r="F433" s="14"/>
      <c r="G433" s="15"/>
      <c r="H433" s="19">
        <f t="shared" si="335"/>
        <v>0</v>
      </c>
      <c r="I433" s="14"/>
      <c r="J433" s="14"/>
      <c r="K433" s="14"/>
      <c r="L433" s="15"/>
      <c r="M433" s="19">
        <f t="shared" si="336"/>
        <v>0</v>
      </c>
      <c r="N433" s="14"/>
      <c r="O433" s="14"/>
      <c r="P433" s="14"/>
      <c r="Q433" s="15"/>
      <c r="R433" s="19">
        <f t="shared" si="337"/>
        <v>0</v>
      </c>
      <c r="S433" s="14"/>
      <c r="T433" s="14"/>
      <c r="U433" s="14"/>
      <c r="V433" s="15"/>
      <c r="W433" s="19">
        <f t="shared" si="338"/>
        <v>0</v>
      </c>
      <c r="X433" s="14"/>
      <c r="Y433" s="14"/>
      <c r="Z433" s="14"/>
      <c r="AA433" s="15"/>
      <c r="AB433" s="19">
        <f t="shared" si="339"/>
        <v>0</v>
      </c>
      <c r="AC433" s="14"/>
      <c r="AD433" s="14"/>
      <c r="AE433" s="14"/>
      <c r="AF433" s="15"/>
      <c r="AG433" s="19">
        <f t="shared" si="340"/>
        <v>0</v>
      </c>
      <c r="AH433" s="14"/>
      <c r="AI433" s="14"/>
      <c r="AJ433" s="14"/>
      <c r="AK433" s="15"/>
      <c r="AL433" s="19">
        <f t="shared" si="341"/>
        <v>0</v>
      </c>
      <c r="AM433" s="14"/>
      <c r="AN433" s="14"/>
      <c r="AO433" s="14"/>
      <c r="AP433" s="15"/>
      <c r="AQ433" s="19">
        <f t="shared" si="342"/>
        <v>0</v>
      </c>
      <c r="AR433" s="14"/>
      <c r="AS433" s="14"/>
      <c r="AT433" s="14"/>
      <c r="AU433" s="15"/>
      <c r="AV433" s="30">
        <f t="shared" si="343"/>
        <v>0</v>
      </c>
    </row>
    <row r="434" spans="1:48">
      <c r="A434" s="12">
        <v>29</v>
      </c>
      <c r="B434" s="3" t="s">
        <v>7</v>
      </c>
      <c r="C434" s="27" t="s">
        <v>41</v>
      </c>
      <c r="D434" s="14"/>
      <c r="E434" s="14"/>
      <c r="F434" s="14"/>
      <c r="G434" s="15"/>
      <c r="H434" s="19">
        <f t="shared" si="335"/>
        <v>0</v>
      </c>
      <c r="I434" s="14"/>
      <c r="J434" s="14"/>
      <c r="K434" s="14"/>
      <c r="L434" s="15"/>
      <c r="M434" s="19">
        <f t="shared" si="336"/>
        <v>0</v>
      </c>
      <c r="N434" s="14"/>
      <c r="O434" s="14"/>
      <c r="P434" s="14"/>
      <c r="Q434" s="15"/>
      <c r="R434" s="19">
        <f t="shared" si="337"/>
        <v>0</v>
      </c>
      <c r="S434" s="14"/>
      <c r="T434" s="14"/>
      <c r="U434" s="14"/>
      <c r="V434" s="15"/>
      <c r="W434" s="19">
        <f t="shared" si="338"/>
        <v>0</v>
      </c>
      <c r="X434" s="14"/>
      <c r="Y434" s="14"/>
      <c r="Z434" s="14"/>
      <c r="AA434" s="15"/>
      <c r="AB434" s="19">
        <f t="shared" si="339"/>
        <v>0</v>
      </c>
      <c r="AC434" s="14"/>
      <c r="AD434" s="14"/>
      <c r="AE434" s="14"/>
      <c r="AF434" s="15"/>
      <c r="AG434" s="19">
        <f t="shared" si="340"/>
        <v>0</v>
      </c>
      <c r="AH434" s="14"/>
      <c r="AI434" s="14"/>
      <c r="AJ434" s="14"/>
      <c r="AK434" s="15"/>
      <c r="AL434" s="19">
        <f t="shared" si="341"/>
        <v>0</v>
      </c>
      <c r="AM434" s="14"/>
      <c r="AN434" s="14"/>
      <c r="AO434" s="14"/>
      <c r="AP434" s="15"/>
      <c r="AQ434" s="19">
        <f t="shared" si="342"/>
        <v>0</v>
      </c>
      <c r="AR434" s="14"/>
      <c r="AS434" s="14"/>
      <c r="AT434" s="14"/>
      <c r="AU434" s="15"/>
      <c r="AV434" s="30">
        <f t="shared" si="343"/>
        <v>0</v>
      </c>
    </row>
    <row r="435" spans="1:48">
      <c r="A435" s="12">
        <v>29</v>
      </c>
      <c r="B435" s="3" t="s">
        <v>22</v>
      </c>
      <c r="C435" s="27" t="s">
        <v>41</v>
      </c>
      <c r="D435" s="14"/>
      <c r="E435" s="14"/>
      <c r="F435" s="14"/>
      <c r="G435" s="15"/>
      <c r="H435" s="19">
        <f t="shared" si="335"/>
        <v>0</v>
      </c>
      <c r="I435" s="14"/>
      <c r="J435" s="14"/>
      <c r="K435" s="14"/>
      <c r="L435" s="15"/>
      <c r="M435" s="19">
        <f t="shared" si="336"/>
        <v>0</v>
      </c>
      <c r="N435" s="14"/>
      <c r="O435" s="14"/>
      <c r="P435" s="14"/>
      <c r="Q435" s="15"/>
      <c r="R435" s="19">
        <f t="shared" si="337"/>
        <v>0</v>
      </c>
      <c r="S435" s="14"/>
      <c r="T435" s="14"/>
      <c r="U435" s="14"/>
      <c r="V435" s="15"/>
      <c r="W435" s="19">
        <f t="shared" si="338"/>
        <v>0</v>
      </c>
      <c r="X435" s="14"/>
      <c r="Y435" s="14"/>
      <c r="Z435" s="14"/>
      <c r="AA435" s="15"/>
      <c r="AB435" s="19">
        <f t="shared" si="339"/>
        <v>0</v>
      </c>
      <c r="AC435" s="14"/>
      <c r="AD435" s="14"/>
      <c r="AE435" s="14"/>
      <c r="AF435" s="15"/>
      <c r="AG435" s="19">
        <f t="shared" si="340"/>
        <v>0</v>
      </c>
      <c r="AH435" s="14"/>
      <c r="AI435" s="14"/>
      <c r="AJ435" s="14"/>
      <c r="AK435" s="15"/>
      <c r="AL435" s="19">
        <f t="shared" si="341"/>
        <v>0</v>
      </c>
      <c r="AM435" s="14"/>
      <c r="AN435" s="14"/>
      <c r="AO435" s="14"/>
      <c r="AP435" s="15"/>
      <c r="AQ435" s="19">
        <f t="shared" si="342"/>
        <v>0</v>
      </c>
      <c r="AR435" s="14"/>
      <c r="AS435" s="14"/>
      <c r="AT435" s="14"/>
      <c r="AU435" s="15"/>
      <c r="AV435" s="30">
        <f t="shared" si="343"/>
        <v>0</v>
      </c>
    </row>
    <row r="436" spans="1:48">
      <c r="A436" s="12">
        <v>29</v>
      </c>
      <c r="B436" s="3" t="s">
        <v>8</v>
      </c>
      <c r="C436" s="27" t="s">
        <v>41</v>
      </c>
      <c r="D436" s="14"/>
      <c r="E436" s="14"/>
      <c r="F436" s="14"/>
      <c r="G436" s="15"/>
      <c r="H436" s="19">
        <f t="shared" si="335"/>
        <v>0</v>
      </c>
      <c r="I436" s="14"/>
      <c r="J436" s="14"/>
      <c r="K436" s="14"/>
      <c r="L436" s="15"/>
      <c r="M436" s="19">
        <f t="shared" si="336"/>
        <v>0</v>
      </c>
      <c r="N436" s="14"/>
      <c r="O436" s="14"/>
      <c r="P436" s="14"/>
      <c r="Q436" s="15"/>
      <c r="R436" s="19">
        <f t="shared" si="337"/>
        <v>0</v>
      </c>
      <c r="S436" s="14"/>
      <c r="T436" s="14"/>
      <c r="U436" s="14"/>
      <c r="V436" s="15"/>
      <c r="W436" s="19">
        <f t="shared" si="338"/>
        <v>0</v>
      </c>
      <c r="X436" s="14"/>
      <c r="Y436" s="14"/>
      <c r="Z436" s="14"/>
      <c r="AA436" s="15"/>
      <c r="AB436" s="19">
        <f t="shared" si="339"/>
        <v>0</v>
      </c>
      <c r="AC436" s="14"/>
      <c r="AD436" s="14"/>
      <c r="AE436" s="14"/>
      <c r="AF436" s="15"/>
      <c r="AG436" s="19">
        <f t="shared" si="340"/>
        <v>0</v>
      </c>
      <c r="AH436" s="14"/>
      <c r="AI436" s="14"/>
      <c r="AJ436" s="14"/>
      <c r="AK436" s="15"/>
      <c r="AL436" s="19">
        <f t="shared" si="341"/>
        <v>0</v>
      </c>
      <c r="AM436" s="14"/>
      <c r="AN436" s="14"/>
      <c r="AO436" s="14"/>
      <c r="AP436" s="15"/>
      <c r="AQ436" s="19">
        <f t="shared" si="342"/>
        <v>0</v>
      </c>
      <c r="AR436" s="14"/>
      <c r="AS436" s="14"/>
      <c r="AT436" s="14"/>
      <c r="AU436" s="15"/>
      <c r="AV436" s="30">
        <f t="shared" si="343"/>
        <v>0</v>
      </c>
    </row>
    <row r="437" spans="1:48">
      <c r="A437" s="12">
        <v>29</v>
      </c>
      <c r="B437" s="3" t="s">
        <v>74</v>
      </c>
      <c r="C437" s="27" t="s">
        <v>41</v>
      </c>
      <c r="D437" s="14"/>
      <c r="E437" s="14"/>
      <c r="F437" s="14"/>
      <c r="G437" s="15"/>
      <c r="H437" s="19">
        <f t="shared" si="335"/>
        <v>0</v>
      </c>
      <c r="I437" s="14"/>
      <c r="J437" s="14"/>
      <c r="K437" s="14"/>
      <c r="L437" s="15"/>
      <c r="M437" s="19">
        <f t="shared" si="336"/>
        <v>0</v>
      </c>
      <c r="N437" s="14"/>
      <c r="O437" s="14"/>
      <c r="P437" s="14"/>
      <c r="Q437" s="15"/>
      <c r="R437" s="19">
        <f t="shared" si="337"/>
        <v>0</v>
      </c>
      <c r="S437" s="14"/>
      <c r="T437" s="14"/>
      <c r="U437" s="14"/>
      <c r="V437" s="15"/>
      <c r="W437" s="19">
        <f t="shared" si="338"/>
        <v>0</v>
      </c>
      <c r="X437" s="14"/>
      <c r="Y437" s="14"/>
      <c r="Z437" s="14"/>
      <c r="AA437" s="15"/>
      <c r="AB437" s="19">
        <f t="shared" si="339"/>
        <v>0</v>
      </c>
      <c r="AC437" s="14"/>
      <c r="AD437" s="14"/>
      <c r="AE437" s="14"/>
      <c r="AF437" s="15"/>
      <c r="AG437" s="19">
        <f t="shared" si="340"/>
        <v>0</v>
      </c>
      <c r="AH437" s="14"/>
      <c r="AI437" s="14"/>
      <c r="AJ437" s="14"/>
      <c r="AK437" s="15"/>
      <c r="AL437" s="19">
        <f t="shared" si="341"/>
        <v>0</v>
      </c>
      <c r="AM437" s="14"/>
      <c r="AN437" s="14"/>
      <c r="AO437" s="14"/>
      <c r="AP437" s="15"/>
      <c r="AQ437" s="19">
        <f t="shared" si="342"/>
        <v>0</v>
      </c>
      <c r="AR437" s="14"/>
      <c r="AS437" s="14"/>
      <c r="AT437" s="14"/>
      <c r="AU437" s="15"/>
      <c r="AV437" s="30">
        <f t="shared" si="343"/>
        <v>0</v>
      </c>
    </row>
    <row r="438" spans="1:48">
      <c r="A438" s="12">
        <v>29</v>
      </c>
      <c r="B438" s="3" t="s">
        <v>9</v>
      </c>
      <c r="C438" s="27" t="s">
        <v>41</v>
      </c>
      <c r="D438" s="14"/>
      <c r="E438" s="14"/>
      <c r="F438" s="14"/>
      <c r="G438" s="15"/>
      <c r="H438" s="19">
        <f t="shared" si="335"/>
        <v>0</v>
      </c>
      <c r="I438" s="14"/>
      <c r="J438" s="14"/>
      <c r="K438" s="14"/>
      <c r="L438" s="15"/>
      <c r="M438" s="19">
        <f t="shared" si="336"/>
        <v>0</v>
      </c>
      <c r="N438" s="14"/>
      <c r="O438" s="14"/>
      <c r="P438" s="14"/>
      <c r="Q438" s="15"/>
      <c r="R438" s="19">
        <f t="shared" si="337"/>
        <v>0</v>
      </c>
      <c r="S438" s="14"/>
      <c r="T438" s="14"/>
      <c r="U438" s="14"/>
      <c r="V438" s="15"/>
      <c r="W438" s="19">
        <f t="shared" si="338"/>
        <v>0</v>
      </c>
      <c r="X438" s="14"/>
      <c r="Y438" s="14"/>
      <c r="Z438" s="14"/>
      <c r="AA438" s="15"/>
      <c r="AB438" s="19">
        <f t="shared" si="339"/>
        <v>0</v>
      </c>
      <c r="AC438" s="14"/>
      <c r="AD438" s="14"/>
      <c r="AE438" s="14"/>
      <c r="AF438" s="15"/>
      <c r="AG438" s="19">
        <f t="shared" si="340"/>
        <v>0</v>
      </c>
      <c r="AH438" s="14"/>
      <c r="AI438" s="14"/>
      <c r="AJ438" s="14"/>
      <c r="AK438" s="15"/>
      <c r="AL438" s="19">
        <f t="shared" si="341"/>
        <v>0</v>
      </c>
      <c r="AM438" s="14"/>
      <c r="AN438" s="14"/>
      <c r="AO438" s="14"/>
      <c r="AP438" s="15"/>
      <c r="AQ438" s="19">
        <f t="shared" si="342"/>
        <v>0</v>
      </c>
      <c r="AR438" s="14"/>
      <c r="AS438" s="14"/>
      <c r="AT438" s="14"/>
      <c r="AU438" s="15"/>
      <c r="AV438" s="30">
        <f t="shared" si="343"/>
        <v>0</v>
      </c>
    </row>
    <row r="439" spans="1:48">
      <c r="A439" s="12">
        <v>29</v>
      </c>
      <c r="B439" s="27" t="s">
        <v>33</v>
      </c>
      <c r="C439" s="27" t="s">
        <v>41</v>
      </c>
      <c r="D439" s="16"/>
      <c r="E439" s="16"/>
      <c r="F439" s="16"/>
      <c r="G439" s="17"/>
      <c r="H439" s="20">
        <f t="shared" si="335"/>
        <v>0</v>
      </c>
      <c r="I439" s="16"/>
      <c r="J439" s="16"/>
      <c r="K439" s="16"/>
      <c r="L439" s="17"/>
      <c r="M439" s="20">
        <f t="shared" si="336"/>
        <v>0</v>
      </c>
      <c r="N439" s="16"/>
      <c r="O439" s="16"/>
      <c r="P439" s="16"/>
      <c r="Q439" s="17"/>
      <c r="R439" s="20">
        <f t="shared" si="337"/>
        <v>0</v>
      </c>
      <c r="S439" s="16"/>
      <c r="T439" s="16"/>
      <c r="U439" s="16"/>
      <c r="V439" s="17"/>
      <c r="W439" s="20">
        <f t="shared" si="338"/>
        <v>0</v>
      </c>
      <c r="X439" s="16"/>
      <c r="Y439" s="16"/>
      <c r="Z439" s="16"/>
      <c r="AA439" s="17"/>
      <c r="AB439" s="20">
        <f t="shared" si="339"/>
        <v>0</v>
      </c>
      <c r="AC439" s="16"/>
      <c r="AD439" s="16"/>
      <c r="AE439" s="16"/>
      <c r="AF439" s="17"/>
      <c r="AG439" s="20">
        <f t="shared" si="340"/>
        <v>0</v>
      </c>
      <c r="AH439" s="16"/>
      <c r="AI439" s="16"/>
      <c r="AJ439" s="16"/>
      <c r="AK439" s="17"/>
      <c r="AL439" s="20">
        <f t="shared" si="341"/>
        <v>0</v>
      </c>
      <c r="AM439" s="16"/>
      <c r="AN439" s="16"/>
      <c r="AO439" s="16"/>
      <c r="AP439" s="17"/>
      <c r="AQ439" s="20">
        <f t="shared" si="342"/>
        <v>0</v>
      </c>
      <c r="AR439" s="16"/>
      <c r="AS439" s="16"/>
      <c r="AT439" s="16"/>
      <c r="AU439" s="17"/>
      <c r="AV439" s="31">
        <f t="shared" si="343"/>
        <v>0</v>
      </c>
    </row>
    <row r="440" spans="1:48">
      <c r="A440" s="12">
        <v>29</v>
      </c>
      <c r="B440" s="32"/>
      <c r="C440" s="33"/>
      <c r="D440" s="34"/>
      <c r="E440" s="35"/>
      <c r="F440" s="35"/>
      <c r="G440" s="35"/>
      <c r="H440" s="36">
        <f t="shared" ref="H440" si="344">SUM(H427:H439)</f>
        <v>0</v>
      </c>
      <c r="I440" s="35"/>
      <c r="J440" s="35"/>
      <c r="K440" s="35"/>
      <c r="L440" s="35"/>
      <c r="M440" s="36">
        <f t="shared" si="317"/>
        <v>0</v>
      </c>
      <c r="N440" s="35"/>
      <c r="O440" s="35"/>
      <c r="P440" s="35"/>
      <c r="Q440" s="35"/>
      <c r="R440" s="36">
        <f t="shared" si="318"/>
        <v>0</v>
      </c>
      <c r="S440" s="35"/>
      <c r="T440" s="35"/>
      <c r="U440" s="35"/>
      <c r="V440" s="35"/>
      <c r="W440" s="36">
        <f t="shared" si="319"/>
        <v>0</v>
      </c>
      <c r="X440" s="35"/>
      <c r="Y440" s="35"/>
      <c r="Z440" s="35"/>
      <c r="AA440" s="35"/>
      <c r="AB440" s="36">
        <f t="shared" si="320"/>
        <v>0</v>
      </c>
      <c r="AC440" s="35"/>
      <c r="AD440" s="35"/>
      <c r="AE440" s="35"/>
      <c r="AF440" s="35"/>
      <c r="AG440" s="36">
        <f t="shared" si="321"/>
        <v>0</v>
      </c>
      <c r="AH440" s="35"/>
      <c r="AI440" s="35"/>
      <c r="AJ440" s="35"/>
      <c r="AK440" s="35"/>
      <c r="AL440" s="36">
        <f t="shared" si="322"/>
        <v>0</v>
      </c>
      <c r="AM440" s="35"/>
      <c r="AN440" s="35"/>
      <c r="AO440" s="35"/>
      <c r="AP440" s="35"/>
      <c r="AQ440" s="36">
        <f t="shared" si="323"/>
        <v>0</v>
      </c>
      <c r="AR440" s="35"/>
      <c r="AS440" s="35"/>
      <c r="AT440" s="35"/>
      <c r="AU440" s="35"/>
      <c r="AV440" s="36">
        <f t="shared" si="324"/>
        <v>0</v>
      </c>
    </row>
    <row r="441" spans="1:48">
      <c r="A441" s="12">
        <v>30</v>
      </c>
      <c r="B441" s="48" t="str">
        <f>"Буква (или иное название) класса "&amp;A441&amp;":"</f>
        <v>Буква (или иное название) класса 30:</v>
      </c>
      <c r="C441" s="49"/>
      <c r="D441" s="50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</row>
    <row r="442" spans="1:48">
      <c r="A442" s="12">
        <v>30</v>
      </c>
      <c r="B442" s="25" t="s">
        <v>0</v>
      </c>
      <c r="C442" s="26" t="s">
        <v>41</v>
      </c>
      <c r="D442" s="14"/>
      <c r="E442" s="14"/>
      <c r="F442" s="14"/>
      <c r="G442" s="15"/>
      <c r="H442" s="19">
        <f t="shared" ref="H442:H454" si="345">COUNTA(D442:G442)</f>
        <v>0</v>
      </c>
      <c r="I442" s="14"/>
      <c r="J442" s="14"/>
      <c r="K442" s="14"/>
      <c r="L442" s="15"/>
      <c r="M442" s="19">
        <f t="shared" ref="M442:M454" si="346">COUNTA(I442:L442)</f>
        <v>0</v>
      </c>
      <c r="N442" s="14"/>
      <c r="O442" s="14"/>
      <c r="P442" s="14"/>
      <c r="Q442" s="15"/>
      <c r="R442" s="19">
        <f t="shared" ref="R442:R454" si="347">COUNTA(N442:Q442)</f>
        <v>0</v>
      </c>
      <c r="S442" s="14"/>
      <c r="T442" s="14"/>
      <c r="U442" s="14"/>
      <c r="V442" s="15"/>
      <c r="W442" s="19">
        <f t="shared" ref="W442:W454" si="348">COUNTA(S442:V442)</f>
        <v>0</v>
      </c>
      <c r="X442" s="14"/>
      <c r="Y442" s="14"/>
      <c r="Z442" s="14"/>
      <c r="AA442" s="15"/>
      <c r="AB442" s="19">
        <f t="shared" ref="AB442:AB454" si="349">COUNTA(X442:AA442)</f>
        <v>0</v>
      </c>
      <c r="AC442" s="14"/>
      <c r="AD442" s="14"/>
      <c r="AE442" s="14"/>
      <c r="AF442" s="15"/>
      <c r="AG442" s="19">
        <f t="shared" ref="AG442:AG454" si="350">COUNTA(AC442:AF442)</f>
        <v>0</v>
      </c>
      <c r="AH442" s="14"/>
      <c r="AI442" s="14"/>
      <c r="AJ442" s="14"/>
      <c r="AK442" s="15"/>
      <c r="AL442" s="19">
        <f t="shared" ref="AL442:AL454" si="351">COUNTA(AH442:AK442)</f>
        <v>0</v>
      </c>
      <c r="AM442" s="14"/>
      <c r="AN442" s="14"/>
      <c r="AO442" s="14"/>
      <c r="AP442" s="15"/>
      <c r="AQ442" s="19">
        <f t="shared" ref="AQ442:AQ454" si="352">COUNTA(AM442:AP442)</f>
        <v>0</v>
      </c>
      <c r="AR442" s="14"/>
      <c r="AS442" s="14"/>
      <c r="AT442" s="14"/>
      <c r="AU442" s="15"/>
      <c r="AV442" s="30">
        <f t="shared" ref="AV442:AV454" si="353">COUNTA(AR442:AU442)</f>
        <v>0</v>
      </c>
    </row>
    <row r="443" spans="1:48">
      <c r="A443" s="12">
        <v>30</v>
      </c>
      <c r="B443" s="3" t="s">
        <v>1</v>
      </c>
      <c r="C443" s="27" t="s">
        <v>41</v>
      </c>
      <c r="D443" s="14"/>
      <c r="E443" s="14"/>
      <c r="F443" s="14"/>
      <c r="G443" s="15"/>
      <c r="H443" s="19">
        <f t="shared" si="345"/>
        <v>0</v>
      </c>
      <c r="I443" s="14"/>
      <c r="J443" s="14"/>
      <c r="K443" s="14"/>
      <c r="L443" s="15"/>
      <c r="M443" s="19">
        <f t="shared" si="346"/>
        <v>0</v>
      </c>
      <c r="N443" s="14"/>
      <c r="O443" s="14"/>
      <c r="P443" s="14"/>
      <c r="Q443" s="15"/>
      <c r="R443" s="19">
        <f t="shared" si="347"/>
        <v>0</v>
      </c>
      <c r="S443" s="14"/>
      <c r="T443" s="14"/>
      <c r="U443" s="14"/>
      <c r="V443" s="15"/>
      <c r="W443" s="19">
        <f t="shared" si="348"/>
        <v>0</v>
      </c>
      <c r="X443" s="14"/>
      <c r="Y443" s="14"/>
      <c r="Z443" s="14"/>
      <c r="AA443" s="15"/>
      <c r="AB443" s="19">
        <f t="shared" si="349"/>
        <v>0</v>
      </c>
      <c r="AC443" s="14"/>
      <c r="AD443" s="14"/>
      <c r="AE443" s="14"/>
      <c r="AF443" s="15"/>
      <c r="AG443" s="19">
        <f t="shared" si="350"/>
        <v>0</v>
      </c>
      <c r="AH443" s="14"/>
      <c r="AI443" s="14"/>
      <c r="AJ443" s="14"/>
      <c r="AK443" s="15"/>
      <c r="AL443" s="19">
        <f t="shared" si="351"/>
        <v>0</v>
      </c>
      <c r="AM443" s="14"/>
      <c r="AN443" s="14"/>
      <c r="AO443" s="14"/>
      <c r="AP443" s="15"/>
      <c r="AQ443" s="19">
        <f t="shared" si="352"/>
        <v>0</v>
      </c>
      <c r="AR443" s="14"/>
      <c r="AS443" s="14"/>
      <c r="AT443" s="14"/>
      <c r="AU443" s="15"/>
      <c r="AV443" s="30">
        <f t="shared" si="353"/>
        <v>0</v>
      </c>
    </row>
    <row r="444" spans="1:48">
      <c r="A444" s="12">
        <v>30</v>
      </c>
      <c r="B444" s="3" t="s">
        <v>2</v>
      </c>
      <c r="C444" s="27" t="s">
        <v>41</v>
      </c>
      <c r="D444" s="14"/>
      <c r="E444" s="14"/>
      <c r="F444" s="14"/>
      <c r="G444" s="15"/>
      <c r="H444" s="19">
        <f t="shared" si="345"/>
        <v>0</v>
      </c>
      <c r="I444" s="14"/>
      <c r="J444" s="14"/>
      <c r="K444" s="14"/>
      <c r="L444" s="15"/>
      <c r="M444" s="19">
        <f t="shared" si="346"/>
        <v>0</v>
      </c>
      <c r="N444" s="14"/>
      <c r="O444" s="14"/>
      <c r="P444" s="14"/>
      <c r="Q444" s="15"/>
      <c r="R444" s="19">
        <f t="shared" si="347"/>
        <v>0</v>
      </c>
      <c r="S444" s="14"/>
      <c r="T444" s="14"/>
      <c r="U444" s="14"/>
      <c r="V444" s="15"/>
      <c r="W444" s="19">
        <f t="shared" si="348"/>
        <v>0</v>
      </c>
      <c r="X444" s="14"/>
      <c r="Y444" s="14"/>
      <c r="Z444" s="14"/>
      <c r="AA444" s="15"/>
      <c r="AB444" s="19">
        <f t="shared" si="349"/>
        <v>0</v>
      </c>
      <c r="AC444" s="14"/>
      <c r="AD444" s="14"/>
      <c r="AE444" s="14"/>
      <c r="AF444" s="15"/>
      <c r="AG444" s="19">
        <f t="shared" si="350"/>
        <v>0</v>
      </c>
      <c r="AH444" s="14"/>
      <c r="AI444" s="14"/>
      <c r="AJ444" s="14"/>
      <c r="AK444" s="15"/>
      <c r="AL444" s="19">
        <f t="shared" si="351"/>
        <v>0</v>
      </c>
      <c r="AM444" s="14"/>
      <c r="AN444" s="14"/>
      <c r="AO444" s="14"/>
      <c r="AP444" s="15"/>
      <c r="AQ444" s="19">
        <f t="shared" si="352"/>
        <v>0</v>
      </c>
      <c r="AR444" s="14"/>
      <c r="AS444" s="14"/>
      <c r="AT444" s="14"/>
      <c r="AU444" s="15"/>
      <c r="AV444" s="30">
        <f t="shared" si="353"/>
        <v>0</v>
      </c>
    </row>
    <row r="445" spans="1:48">
      <c r="A445" s="12">
        <v>30</v>
      </c>
      <c r="B445" s="3" t="s">
        <v>3</v>
      </c>
      <c r="C445" s="27" t="s">
        <v>41</v>
      </c>
      <c r="D445" s="14"/>
      <c r="E445" s="14"/>
      <c r="F445" s="14"/>
      <c r="G445" s="15"/>
      <c r="H445" s="19">
        <f t="shared" si="345"/>
        <v>0</v>
      </c>
      <c r="I445" s="14"/>
      <c r="J445" s="14"/>
      <c r="K445" s="14"/>
      <c r="L445" s="15"/>
      <c r="M445" s="19">
        <f t="shared" si="346"/>
        <v>0</v>
      </c>
      <c r="N445" s="14"/>
      <c r="O445" s="14"/>
      <c r="P445" s="14"/>
      <c r="Q445" s="15"/>
      <c r="R445" s="19">
        <f t="shared" si="347"/>
        <v>0</v>
      </c>
      <c r="S445" s="14"/>
      <c r="T445" s="14"/>
      <c r="U445" s="14"/>
      <c r="V445" s="15"/>
      <c r="W445" s="19">
        <f t="shared" si="348"/>
        <v>0</v>
      </c>
      <c r="X445" s="14"/>
      <c r="Y445" s="14"/>
      <c r="Z445" s="14"/>
      <c r="AA445" s="15"/>
      <c r="AB445" s="19">
        <f t="shared" si="349"/>
        <v>0</v>
      </c>
      <c r="AC445" s="14"/>
      <c r="AD445" s="14"/>
      <c r="AE445" s="14"/>
      <c r="AF445" s="15"/>
      <c r="AG445" s="19">
        <f t="shared" si="350"/>
        <v>0</v>
      </c>
      <c r="AH445" s="14"/>
      <c r="AI445" s="14"/>
      <c r="AJ445" s="14"/>
      <c r="AK445" s="15"/>
      <c r="AL445" s="19">
        <f t="shared" si="351"/>
        <v>0</v>
      </c>
      <c r="AM445" s="14"/>
      <c r="AN445" s="14"/>
      <c r="AO445" s="14"/>
      <c r="AP445" s="15"/>
      <c r="AQ445" s="19">
        <f t="shared" si="352"/>
        <v>0</v>
      </c>
      <c r="AR445" s="14"/>
      <c r="AS445" s="14"/>
      <c r="AT445" s="14"/>
      <c r="AU445" s="15"/>
      <c r="AV445" s="30">
        <f t="shared" si="353"/>
        <v>0</v>
      </c>
    </row>
    <row r="446" spans="1:48">
      <c r="A446" s="12">
        <v>30</v>
      </c>
      <c r="B446" s="3" t="s">
        <v>4</v>
      </c>
      <c r="C446" s="27" t="s">
        <v>41</v>
      </c>
      <c r="D446" s="14"/>
      <c r="E446" s="14"/>
      <c r="F446" s="14"/>
      <c r="G446" s="15"/>
      <c r="H446" s="19">
        <f t="shared" si="345"/>
        <v>0</v>
      </c>
      <c r="I446" s="14"/>
      <c r="J446" s="14"/>
      <c r="K446" s="14"/>
      <c r="L446" s="15"/>
      <c r="M446" s="19">
        <f t="shared" si="346"/>
        <v>0</v>
      </c>
      <c r="N446" s="14"/>
      <c r="O446" s="14"/>
      <c r="P446" s="14"/>
      <c r="Q446" s="15"/>
      <c r="R446" s="19">
        <f t="shared" si="347"/>
        <v>0</v>
      </c>
      <c r="S446" s="14"/>
      <c r="T446" s="14"/>
      <c r="U446" s="14"/>
      <c r="V446" s="15"/>
      <c r="W446" s="19">
        <f t="shared" si="348"/>
        <v>0</v>
      </c>
      <c r="X446" s="14"/>
      <c r="Y446" s="14"/>
      <c r="Z446" s="14"/>
      <c r="AA446" s="15"/>
      <c r="AB446" s="19">
        <f t="shared" si="349"/>
        <v>0</v>
      </c>
      <c r="AC446" s="14"/>
      <c r="AD446" s="14"/>
      <c r="AE446" s="14"/>
      <c r="AF446" s="15"/>
      <c r="AG446" s="19">
        <f t="shared" si="350"/>
        <v>0</v>
      </c>
      <c r="AH446" s="14"/>
      <c r="AI446" s="14"/>
      <c r="AJ446" s="14"/>
      <c r="AK446" s="15"/>
      <c r="AL446" s="19">
        <f t="shared" si="351"/>
        <v>0</v>
      </c>
      <c r="AM446" s="14"/>
      <c r="AN446" s="14"/>
      <c r="AO446" s="14"/>
      <c r="AP446" s="15"/>
      <c r="AQ446" s="19">
        <f t="shared" si="352"/>
        <v>0</v>
      </c>
      <c r="AR446" s="14"/>
      <c r="AS446" s="14"/>
      <c r="AT446" s="14"/>
      <c r="AU446" s="15"/>
      <c r="AV446" s="30">
        <f t="shared" si="353"/>
        <v>0</v>
      </c>
    </row>
    <row r="447" spans="1:48">
      <c r="A447" s="12">
        <v>30</v>
      </c>
      <c r="B447" s="3" t="s">
        <v>5</v>
      </c>
      <c r="C447" s="27" t="s">
        <v>41</v>
      </c>
      <c r="D447" s="14"/>
      <c r="E447" s="14"/>
      <c r="F447" s="14"/>
      <c r="G447" s="15"/>
      <c r="H447" s="19">
        <f t="shared" si="345"/>
        <v>0</v>
      </c>
      <c r="I447" s="14"/>
      <c r="J447" s="14"/>
      <c r="K447" s="14"/>
      <c r="L447" s="15"/>
      <c r="M447" s="19">
        <f t="shared" si="346"/>
        <v>0</v>
      </c>
      <c r="N447" s="14"/>
      <c r="O447" s="14"/>
      <c r="P447" s="14"/>
      <c r="Q447" s="15"/>
      <c r="R447" s="19">
        <f t="shared" si="347"/>
        <v>0</v>
      </c>
      <c r="S447" s="14"/>
      <c r="T447" s="14"/>
      <c r="U447" s="14"/>
      <c r="V447" s="15"/>
      <c r="W447" s="19">
        <f t="shared" si="348"/>
        <v>0</v>
      </c>
      <c r="X447" s="14"/>
      <c r="Y447" s="14"/>
      <c r="Z447" s="14"/>
      <c r="AA447" s="15"/>
      <c r="AB447" s="19">
        <f t="shared" si="349"/>
        <v>0</v>
      </c>
      <c r="AC447" s="14"/>
      <c r="AD447" s="14"/>
      <c r="AE447" s="14"/>
      <c r="AF447" s="15"/>
      <c r="AG447" s="19">
        <f t="shared" si="350"/>
        <v>0</v>
      </c>
      <c r="AH447" s="14"/>
      <c r="AI447" s="14"/>
      <c r="AJ447" s="14"/>
      <c r="AK447" s="15"/>
      <c r="AL447" s="19">
        <f t="shared" si="351"/>
        <v>0</v>
      </c>
      <c r="AM447" s="14"/>
      <c r="AN447" s="14"/>
      <c r="AO447" s="14"/>
      <c r="AP447" s="15"/>
      <c r="AQ447" s="19">
        <f t="shared" si="352"/>
        <v>0</v>
      </c>
      <c r="AR447" s="14"/>
      <c r="AS447" s="14"/>
      <c r="AT447" s="14"/>
      <c r="AU447" s="15"/>
      <c r="AV447" s="30">
        <f t="shared" si="353"/>
        <v>0</v>
      </c>
    </row>
    <row r="448" spans="1:48">
      <c r="A448" s="12">
        <v>30</v>
      </c>
      <c r="B448" s="3" t="s">
        <v>6</v>
      </c>
      <c r="C448" s="27" t="s">
        <v>41</v>
      </c>
      <c r="D448" s="14"/>
      <c r="E448" s="14"/>
      <c r="F448" s="14"/>
      <c r="G448" s="15"/>
      <c r="H448" s="19">
        <f t="shared" si="345"/>
        <v>0</v>
      </c>
      <c r="I448" s="14"/>
      <c r="J448" s="14"/>
      <c r="K448" s="14"/>
      <c r="L448" s="15"/>
      <c r="M448" s="19">
        <f t="shared" si="346"/>
        <v>0</v>
      </c>
      <c r="N448" s="14"/>
      <c r="O448" s="14"/>
      <c r="P448" s="14"/>
      <c r="Q448" s="15"/>
      <c r="R448" s="19">
        <f t="shared" si="347"/>
        <v>0</v>
      </c>
      <c r="S448" s="14"/>
      <c r="T448" s="14"/>
      <c r="U448" s="14"/>
      <c r="V448" s="15"/>
      <c r="W448" s="19">
        <f t="shared" si="348"/>
        <v>0</v>
      </c>
      <c r="X448" s="14"/>
      <c r="Y448" s="14"/>
      <c r="Z448" s="14"/>
      <c r="AA448" s="15"/>
      <c r="AB448" s="19">
        <f t="shared" si="349"/>
        <v>0</v>
      </c>
      <c r="AC448" s="14"/>
      <c r="AD448" s="14"/>
      <c r="AE448" s="14"/>
      <c r="AF448" s="15"/>
      <c r="AG448" s="19">
        <f t="shared" si="350"/>
        <v>0</v>
      </c>
      <c r="AH448" s="14"/>
      <c r="AI448" s="14"/>
      <c r="AJ448" s="14"/>
      <c r="AK448" s="15"/>
      <c r="AL448" s="19">
        <f t="shared" si="351"/>
        <v>0</v>
      </c>
      <c r="AM448" s="14"/>
      <c r="AN448" s="14"/>
      <c r="AO448" s="14"/>
      <c r="AP448" s="15"/>
      <c r="AQ448" s="19">
        <f t="shared" si="352"/>
        <v>0</v>
      </c>
      <c r="AR448" s="14"/>
      <c r="AS448" s="14"/>
      <c r="AT448" s="14"/>
      <c r="AU448" s="15"/>
      <c r="AV448" s="30">
        <f t="shared" si="353"/>
        <v>0</v>
      </c>
    </row>
    <row r="449" spans="1:48">
      <c r="A449" s="12">
        <v>30</v>
      </c>
      <c r="B449" s="3" t="s">
        <v>7</v>
      </c>
      <c r="C449" s="27" t="s">
        <v>41</v>
      </c>
      <c r="D449" s="14"/>
      <c r="E449" s="14"/>
      <c r="F449" s="14"/>
      <c r="G449" s="15"/>
      <c r="H449" s="19">
        <f t="shared" si="345"/>
        <v>0</v>
      </c>
      <c r="I449" s="14"/>
      <c r="J449" s="14"/>
      <c r="K449" s="14"/>
      <c r="L449" s="15"/>
      <c r="M449" s="19">
        <f t="shared" si="346"/>
        <v>0</v>
      </c>
      <c r="N449" s="14"/>
      <c r="O449" s="14"/>
      <c r="P449" s="14"/>
      <c r="Q449" s="15"/>
      <c r="R449" s="19">
        <f t="shared" si="347"/>
        <v>0</v>
      </c>
      <c r="S449" s="14"/>
      <c r="T449" s="14"/>
      <c r="U449" s="14"/>
      <c r="V449" s="15"/>
      <c r="W449" s="19">
        <f t="shared" si="348"/>
        <v>0</v>
      </c>
      <c r="X449" s="14"/>
      <c r="Y449" s="14"/>
      <c r="Z449" s="14"/>
      <c r="AA449" s="15"/>
      <c r="AB449" s="19">
        <f t="shared" si="349"/>
        <v>0</v>
      </c>
      <c r="AC449" s="14"/>
      <c r="AD449" s="14"/>
      <c r="AE449" s="14"/>
      <c r="AF449" s="15"/>
      <c r="AG449" s="19">
        <f t="shared" si="350"/>
        <v>0</v>
      </c>
      <c r="AH449" s="14"/>
      <c r="AI449" s="14"/>
      <c r="AJ449" s="14"/>
      <c r="AK449" s="15"/>
      <c r="AL449" s="19">
        <f t="shared" si="351"/>
        <v>0</v>
      </c>
      <c r="AM449" s="14"/>
      <c r="AN449" s="14"/>
      <c r="AO449" s="14"/>
      <c r="AP449" s="15"/>
      <c r="AQ449" s="19">
        <f t="shared" si="352"/>
        <v>0</v>
      </c>
      <c r="AR449" s="14"/>
      <c r="AS449" s="14"/>
      <c r="AT449" s="14"/>
      <c r="AU449" s="15"/>
      <c r="AV449" s="30">
        <f t="shared" si="353"/>
        <v>0</v>
      </c>
    </row>
    <row r="450" spans="1:48">
      <c r="A450" s="12">
        <v>30</v>
      </c>
      <c r="B450" s="3" t="s">
        <v>22</v>
      </c>
      <c r="C450" s="27" t="s">
        <v>41</v>
      </c>
      <c r="D450" s="14"/>
      <c r="E450" s="14"/>
      <c r="F450" s="14"/>
      <c r="G450" s="15"/>
      <c r="H450" s="19">
        <f t="shared" si="345"/>
        <v>0</v>
      </c>
      <c r="I450" s="14"/>
      <c r="J450" s="14"/>
      <c r="K450" s="14"/>
      <c r="L450" s="15"/>
      <c r="M450" s="19">
        <f t="shared" si="346"/>
        <v>0</v>
      </c>
      <c r="N450" s="14"/>
      <c r="O450" s="14"/>
      <c r="P450" s="14"/>
      <c r="Q450" s="15"/>
      <c r="R450" s="19">
        <f t="shared" si="347"/>
        <v>0</v>
      </c>
      <c r="S450" s="14"/>
      <c r="T450" s="14"/>
      <c r="U450" s="14"/>
      <c r="V450" s="15"/>
      <c r="W450" s="19">
        <f t="shared" si="348"/>
        <v>0</v>
      </c>
      <c r="X450" s="14"/>
      <c r="Y450" s="14"/>
      <c r="Z450" s="14"/>
      <c r="AA450" s="15"/>
      <c r="AB450" s="19">
        <f t="shared" si="349"/>
        <v>0</v>
      </c>
      <c r="AC450" s="14"/>
      <c r="AD450" s="14"/>
      <c r="AE450" s="14"/>
      <c r="AF450" s="15"/>
      <c r="AG450" s="19">
        <f t="shared" si="350"/>
        <v>0</v>
      </c>
      <c r="AH450" s="14"/>
      <c r="AI450" s="14"/>
      <c r="AJ450" s="14"/>
      <c r="AK450" s="15"/>
      <c r="AL450" s="19">
        <f t="shared" si="351"/>
        <v>0</v>
      </c>
      <c r="AM450" s="14"/>
      <c r="AN450" s="14"/>
      <c r="AO450" s="14"/>
      <c r="AP450" s="15"/>
      <c r="AQ450" s="19">
        <f t="shared" si="352"/>
        <v>0</v>
      </c>
      <c r="AR450" s="14"/>
      <c r="AS450" s="14"/>
      <c r="AT450" s="14"/>
      <c r="AU450" s="15"/>
      <c r="AV450" s="30">
        <f t="shared" si="353"/>
        <v>0</v>
      </c>
    </row>
    <row r="451" spans="1:48">
      <c r="A451" s="12">
        <v>30</v>
      </c>
      <c r="B451" s="3" t="s">
        <v>8</v>
      </c>
      <c r="C451" s="27" t="s">
        <v>41</v>
      </c>
      <c r="D451" s="14"/>
      <c r="E451" s="14"/>
      <c r="F451" s="14"/>
      <c r="G451" s="15"/>
      <c r="H451" s="19">
        <f t="shared" si="345"/>
        <v>0</v>
      </c>
      <c r="I451" s="14"/>
      <c r="J451" s="14"/>
      <c r="K451" s="14"/>
      <c r="L451" s="15"/>
      <c r="M451" s="19">
        <f t="shared" si="346"/>
        <v>0</v>
      </c>
      <c r="N451" s="14"/>
      <c r="O451" s="14"/>
      <c r="P451" s="14"/>
      <c r="Q451" s="15"/>
      <c r="R451" s="19">
        <f t="shared" si="347"/>
        <v>0</v>
      </c>
      <c r="S451" s="14"/>
      <c r="T451" s="14"/>
      <c r="U451" s="14"/>
      <c r="V451" s="15"/>
      <c r="W451" s="19">
        <f t="shared" si="348"/>
        <v>0</v>
      </c>
      <c r="X451" s="14"/>
      <c r="Y451" s="14"/>
      <c r="Z451" s="14"/>
      <c r="AA451" s="15"/>
      <c r="AB451" s="19">
        <f t="shared" si="349"/>
        <v>0</v>
      </c>
      <c r="AC451" s="14"/>
      <c r="AD451" s="14"/>
      <c r="AE451" s="14"/>
      <c r="AF451" s="15"/>
      <c r="AG451" s="19">
        <f t="shared" si="350"/>
        <v>0</v>
      </c>
      <c r="AH451" s="14"/>
      <c r="AI451" s="14"/>
      <c r="AJ451" s="14"/>
      <c r="AK451" s="15"/>
      <c r="AL451" s="19">
        <f t="shared" si="351"/>
        <v>0</v>
      </c>
      <c r="AM451" s="14"/>
      <c r="AN451" s="14"/>
      <c r="AO451" s="14"/>
      <c r="AP451" s="15"/>
      <c r="AQ451" s="19">
        <f t="shared" si="352"/>
        <v>0</v>
      </c>
      <c r="AR451" s="14"/>
      <c r="AS451" s="14"/>
      <c r="AT451" s="14"/>
      <c r="AU451" s="15"/>
      <c r="AV451" s="30">
        <f t="shared" si="353"/>
        <v>0</v>
      </c>
    </row>
    <row r="452" spans="1:48">
      <c r="A452" s="12">
        <v>30</v>
      </c>
      <c r="B452" s="3" t="s">
        <v>74</v>
      </c>
      <c r="C452" s="27" t="s">
        <v>41</v>
      </c>
      <c r="D452" s="14"/>
      <c r="E452" s="14"/>
      <c r="F452" s="14"/>
      <c r="G452" s="15"/>
      <c r="H452" s="19">
        <f t="shared" si="345"/>
        <v>0</v>
      </c>
      <c r="I452" s="14"/>
      <c r="J452" s="14"/>
      <c r="K452" s="14"/>
      <c r="L452" s="15"/>
      <c r="M452" s="19">
        <f t="shared" si="346"/>
        <v>0</v>
      </c>
      <c r="N452" s="14"/>
      <c r="O452" s="14"/>
      <c r="P452" s="14"/>
      <c r="Q452" s="15"/>
      <c r="R452" s="19">
        <f t="shared" si="347"/>
        <v>0</v>
      </c>
      <c r="S452" s="14"/>
      <c r="T452" s="14"/>
      <c r="U452" s="14"/>
      <c r="V452" s="15"/>
      <c r="W452" s="19">
        <f t="shared" si="348"/>
        <v>0</v>
      </c>
      <c r="X452" s="14"/>
      <c r="Y452" s="14"/>
      <c r="Z452" s="14"/>
      <c r="AA452" s="15"/>
      <c r="AB452" s="19">
        <f t="shared" si="349"/>
        <v>0</v>
      </c>
      <c r="AC452" s="14"/>
      <c r="AD452" s="14"/>
      <c r="AE452" s="14"/>
      <c r="AF452" s="15"/>
      <c r="AG452" s="19">
        <f t="shared" si="350"/>
        <v>0</v>
      </c>
      <c r="AH452" s="14"/>
      <c r="AI452" s="14"/>
      <c r="AJ452" s="14"/>
      <c r="AK452" s="15"/>
      <c r="AL452" s="19">
        <f t="shared" si="351"/>
        <v>0</v>
      </c>
      <c r="AM452" s="14"/>
      <c r="AN452" s="14"/>
      <c r="AO452" s="14"/>
      <c r="AP452" s="15"/>
      <c r="AQ452" s="19">
        <f t="shared" si="352"/>
        <v>0</v>
      </c>
      <c r="AR452" s="14"/>
      <c r="AS452" s="14"/>
      <c r="AT452" s="14"/>
      <c r="AU452" s="15"/>
      <c r="AV452" s="30">
        <f t="shared" si="353"/>
        <v>0</v>
      </c>
    </row>
    <row r="453" spans="1:48">
      <c r="A453" s="12">
        <v>30</v>
      </c>
      <c r="B453" s="3" t="s">
        <v>9</v>
      </c>
      <c r="C453" s="27" t="s">
        <v>41</v>
      </c>
      <c r="D453" s="14"/>
      <c r="E453" s="14"/>
      <c r="F453" s="14"/>
      <c r="G453" s="15"/>
      <c r="H453" s="19">
        <f t="shared" si="345"/>
        <v>0</v>
      </c>
      <c r="I453" s="14"/>
      <c r="J453" s="14"/>
      <c r="K453" s="14"/>
      <c r="L453" s="15"/>
      <c r="M453" s="19">
        <f t="shared" si="346"/>
        <v>0</v>
      </c>
      <c r="N453" s="14"/>
      <c r="O453" s="14"/>
      <c r="P453" s="14"/>
      <c r="Q453" s="15"/>
      <c r="R453" s="19">
        <f t="shared" si="347"/>
        <v>0</v>
      </c>
      <c r="S453" s="14"/>
      <c r="T453" s="14"/>
      <c r="U453" s="14"/>
      <c r="V453" s="15"/>
      <c r="W453" s="19">
        <f t="shared" si="348"/>
        <v>0</v>
      </c>
      <c r="X453" s="14"/>
      <c r="Y453" s="14"/>
      <c r="Z453" s="14"/>
      <c r="AA453" s="15"/>
      <c r="AB453" s="19">
        <f t="shared" si="349"/>
        <v>0</v>
      </c>
      <c r="AC453" s="14"/>
      <c r="AD453" s="14"/>
      <c r="AE453" s="14"/>
      <c r="AF453" s="15"/>
      <c r="AG453" s="19">
        <f t="shared" si="350"/>
        <v>0</v>
      </c>
      <c r="AH453" s="14"/>
      <c r="AI453" s="14"/>
      <c r="AJ453" s="14"/>
      <c r="AK453" s="15"/>
      <c r="AL453" s="19">
        <f t="shared" si="351"/>
        <v>0</v>
      </c>
      <c r="AM453" s="14"/>
      <c r="AN453" s="14"/>
      <c r="AO453" s="14"/>
      <c r="AP453" s="15"/>
      <c r="AQ453" s="19">
        <f t="shared" si="352"/>
        <v>0</v>
      </c>
      <c r="AR453" s="14"/>
      <c r="AS453" s="14"/>
      <c r="AT453" s="14"/>
      <c r="AU453" s="15"/>
      <c r="AV453" s="30">
        <f t="shared" si="353"/>
        <v>0</v>
      </c>
    </row>
    <row r="454" spans="1:48">
      <c r="A454" s="12">
        <v>30</v>
      </c>
      <c r="B454" s="27" t="s">
        <v>33</v>
      </c>
      <c r="C454" s="27" t="s">
        <v>41</v>
      </c>
      <c r="D454" s="16"/>
      <c r="E454" s="16"/>
      <c r="F454" s="16"/>
      <c r="G454" s="17"/>
      <c r="H454" s="20">
        <f t="shared" si="345"/>
        <v>0</v>
      </c>
      <c r="I454" s="16"/>
      <c r="J454" s="16"/>
      <c r="K454" s="16"/>
      <c r="L454" s="17"/>
      <c r="M454" s="20">
        <f t="shared" si="346"/>
        <v>0</v>
      </c>
      <c r="N454" s="16"/>
      <c r="O454" s="16"/>
      <c r="P454" s="16"/>
      <c r="Q454" s="17"/>
      <c r="R454" s="20">
        <f t="shared" si="347"/>
        <v>0</v>
      </c>
      <c r="S454" s="16"/>
      <c r="T454" s="16"/>
      <c r="U454" s="16"/>
      <c r="V454" s="17"/>
      <c r="W454" s="20">
        <f t="shared" si="348"/>
        <v>0</v>
      </c>
      <c r="X454" s="16"/>
      <c r="Y454" s="16"/>
      <c r="Z454" s="16"/>
      <c r="AA454" s="17"/>
      <c r="AB454" s="20">
        <f t="shared" si="349"/>
        <v>0</v>
      </c>
      <c r="AC454" s="16"/>
      <c r="AD454" s="16"/>
      <c r="AE454" s="16"/>
      <c r="AF454" s="17"/>
      <c r="AG454" s="20">
        <f t="shared" si="350"/>
        <v>0</v>
      </c>
      <c r="AH454" s="16"/>
      <c r="AI454" s="16"/>
      <c r="AJ454" s="16"/>
      <c r="AK454" s="17"/>
      <c r="AL454" s="20">
        <f t="shared" si="351"/>
        <v>0</v>
      </c>
      <c r="AM454" s="16"/>
      <c r="AN454" s="16"/>
      <c r="AO454" s="16"/>
      <c r="AP454" s="17"/>
      <c r="AQ454" s="20">
        <f t="shared" si="352"/>
        <v>0</v>
      </c>
      <c r="AR454" s="16"/>
      <c r="AS454" s="16"/>
      <c r="AT454" s="16"/>
      <c r="AU454" s="17"/>
      <c r="AV454" s="31">
        <f t="shared" si="353"/>
        <v>0</v>
      </c>
    </row>
    <row r="455" spans="1:48">
      <c r="A455" s="12">
        <v>30</v>
      </c>
      <c r="B455" s="32"/>
      <c r="C455" s="33"/>
      <c r="D455" s="34"/>
      <c r="E455" s="35"/>
      <c r="F455" s="35"/>
      <c r="G455" s="35"/>
      <c r="H455" s="36">
        <f t="shared" ref="H455" si="354">SUM(H442:H454)</f>
        <v>0</v>
      </c>
      <c r="I455" s="35"/>
      <c r="J455" s="35"/>
      <c r="K455" s="35"/>
      <c r="L455" s="35"/>
      <c r="M455" s="36">
        <f t="shared" si="317"/>
        <v>0</v>
      </c>
      <c r="N455" s="35"/>
      <c r="O455" s="35"/>
      <c r="P455" s="35"/>
      <c r="Q455" s="35"/>
      <c r="R455" s="36">
        <f t="shared" si="318"/>
        <v>0</v>
      </c>
      <c r="S455" s="35"/>
      <c r="T455" s="35"/>
      <c r="U455" s="35"/>
      <c r="V455" s="35"/>
      <c r="W455" s="36">
        <f t="shared" si="319"/>
        <v>0</v>
      </c>
      <c r="X455" s="35"/>
      <c r="Y455" s="35"/>
      <c r="Z455" s="35"/>
      <c r="AA455" s="35"/>
      <c r="AB455" s="36">
        <f t="shared" si="320"/>
        <v>0</v>
      </c>
      <c r="AC455" s="35"/>
      <c r="AD455" s="35"/>
      <c r="AE455" s="35"/>
      <c r="AF455" s="35"/>
      <c r="AG455" s="36">
        <f t="shared" si="321"/>
        <v>0</v>
      </c>
      <c r="AH455" s="35"/>
      <c r="AI455" s="35"/>
      <c r="AJ455" s="35"/>
      <c r="AK455" s="35"/>
      <c r="AL455" s="36">
        <f t="shared" si="322"/>
        <v>0</v>
      </c>
      <c r="AM455" s="35"/>
      <c r="AN455" s="35"/>
      <c r="AO455" s="35"/>
      <c r="AP455" s="35"/>
      <c r="AQ455" s="36">
        <f t="shared" si="323"/>
        <v>0</v>
      </c>
      <c r="AR455" s="35"/>
      <c r="AS455" s="35"/>
      <c r="AT455" s="35"/>
      <c r="AU455" s="35"/>
      <c r="AV455" s="36">
        <f t="shared" si="324"/>
        <v>0</v>
      </c>
    </row>
    <row r="456" spans="1:48">
      <c r="A456" s="12">
        <v>31</v>
      </c>
      <c r="B456" s="48" t="str">
        <f>"Буква (или иное название) класса "&amp;A456&amp;":"</f>
        <v>Буква (или иное название) класса 31:</v>
      </c>
      <c r="C456" s="49"/>
      <c r="D456" s="50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</row>
    <row r="457" spans="1:48">
      <c r="A457" s="12">
        <v>31</v>
      </c>
      <c r="B457" s="25" t="s">
        <v>0</v>
      </c>
      <c r="C457" s="26" t="s">
        <v>41</v>
      </c>
      <c r="D457" s="14"/>
      <c r="E457" s="14"/>
      <c r="F457" s="14"/>
      <c r="G457" s="15"/>
      <c r="H457" s="19">
        <f t="shared" ref="H457:H469" si="355">COUNTA(D457:G457)</f>
        <v>0</v>
      </c>
      <c r="I457" s="14"/>
      <c r="J457" s="14"/>
      <c r="K457" s="14"/>
      <c r="L457" s="15"/>
      <c r="M457" s="19">
        <f t="shared" ref="M457:M469" si="356">COUNTA(I457:L457)</f>
        <v>0</v>
      </c>
      <c r="N457" s="14"/>
      <c r="O457" s="14"/>
      <c r="P457" s="14"/>
      <c r="Q457" s="15"/>
      <c r="R457" s="19">
        <f t="shared" ref="R457:R469" si="357">COUNTA(N457:Q457)</f>
        <v>0</v>
      </c>
      <c r="S457" s="14"/>
      <c r="T457" s="14"/>
      <c r="U457" s="14"/>
      <c r="V457" s="15"/>
      <c r="W457" s="19">
        <f t="shared" ref="W457:W469" si="358">COUNTA(S457:V457)</f>
        <v>0</v>
      </c>
      <c r="X457" s="14"/>
      <c r="Y457" s="14"/>
      <c r="Z457" s="14"/>
      <c r="AA457" s="15"/>
      <c r="AB457" s="19">
        <f t="shared" ref="AB457:AB469" si="359">COUNTA(X457:AA457)</f>
        <v>0</v>
      </c>
      <c r="AC457" s="14"/>
      <c r="AD457" s="14"/>
      <c r="AE457" s="14"/>
      <c r="AF457" s="15"/>
      <c r="AG457" s="19">
        <f t="shared" ref="AG457:AG469" si="360">COUNTA(AC457:AF457)</f>
        <v>0</v>
      </c>
      <c r="AH457" s="14"/>
      <c r="AI457" s="14"/>
      <c r="AJ457" s="14"/>
      <c r="AK457" s="15"/>
      <c r="AL457" s="19">
        <f t="shared" ref="AL457:AL469" si="361">COUNTA(AH457:AK457)</f>
        <v>0</v>
      </c>
      <c r="AM457" s="14"/>
      <c r="AN457" s="14"/>
      <c r="AO457" s="14"/>
      <c r="AP457" s="15"/>
      <c r="AQ457" s="19">
        <f t="shared" ref="AQ457:AQ469" si="362">COUNTA(AM457:AP457)</f>
        <v>0</v>
      </c>
      <c r="AR457" s="14"/>
      <c r="AS457" s="14"/>
      <c r="AT457" s="14"/>
      <c r="AU457" s="15"/>
      <c r="AV457" s="30">
        <f t="shared" ref="AV457:AV469" si="363">COUNTA(AR457:AU457)</f>
        <v>0</v>
      </c>
    </row>
    <row r="458" spans="1:48">
      <c r="A458" s="12">
        <v>31</v>
      </c>
      <c r="B458" s="3" t="s">
        <v>1</v>
      </c>
      <c r="C458" s="27" t="s">
        <v>41</v>
      </c>
      <c r="D458" s="14"/>
      <c r="E458" s="14"/>
      <c r="F458" s="14"/>
      <c r="G458" s="15"/>
      <c r="H458" s="19">
        <f t="shared" si="355"/>
        <v>0</v>
      </c>
      <c r="I458" s="14"/>
      <c r="J458" s="14"/>
      <c r="K458" s="14"/>
      <c r="L458" s="15"/>
      <c r="M458" s="19">
        <f t="shared" si="356"/>
        <v>0</v>
      </c>
      <c r="N458" s="14"/>
      <c r="O458" s="14"/>
      <c r="P458" s="14"/>
      <c r="Q458" s="15"/>
      <c r="R458" s="19">
        <f t="shared" si="357"/>
        <v>0</v>
      </c>
      <c r="S458" s="14"/>
      <c r="T458" s="14"/>
      <c r="U458" s="14"/>
      <c r="V458" s="15"/>
      <c r="W458" s="19">
        <f t="shared" si="358"/>
        <v>0</v>
      </c>
      <c r="X458" s="14"/>
      <c r="Y458" s="14"/>
      <c r="Z458" s="14"/>
      <c r="AA458" s="15"/>
      <c r="AB458" s="19">
        <f t="shared" si="359"/>
        <v>0</v>
      </c>
      <c r="AC458" s="14"/>
      <c r="AD458" s="14"/>
      <c r="AE458" s="14"/>
      <c r="AF458" s="15"/>
      <c r="AG458" s="19">
        <f t="shared" si="360"/>
        <v>0</v>
      </c>
      <c r="AH458" s="14"/>
      <c r="AI458" s="14"/>
      <c r="AJ458" s="14"/>
      <c r="AK458" s="15"/>
      <c r="AL458" s="19">
        <f t="shared" si="361"/>
        <v>0</v>
      </c>
      <c r="AM458" s="14"/>
      <c r="AN458" s="14"/>
      <c r="AO458" s="14"/>
      <c r="AP458" s="15"/>
      <c r="AQ458" s="19">
        <f t="shared" si="362"/>
        <v>0</v>
      </c>
      <c r="AR458" s="14"/>
      <c r="AS458" s="14"/>
      <c r="AT458" s="14"/>
      <c r="AU458" s="15"/>
      <c r="AV458" s="30">
        <f t="shared" si="363"/>
        <v>0</v>
      </c>
    </row>
    <row r="459" spans="1:48">
      <c r="A459" s="12">
        <v>31</v>
      </c>
      <c r="B459" s="3" t="s">
        <v>2</v>
      </c>
      <c r="C459" s="27" t="s">
        <v>41</v>
      </c>
      <c r="D459" s="14"/>
      <c r="E459" s="14"/>
      <c r="F459" s="14"/>
      <c r="G459" s="15"/>
      <c r="H459" s="19">
        <f t="shared" si="355"/>
        <v>0</v>
      </c>
      <c r="I459" s="14"/>
      <c r="J459" s="14"/>
      <c r="K459" s="14"/>
      <c r="L459" s="15"/>
      <c r="M459" s="19">
        <f t="shared" si="356"/>
        <v>0</v>
      </c>
      <c r="N459" s="14"/>
      <c r="O459" s="14"/>
      <c r="P459" s="14"/>
      <c r="Q459" s="15"/>
      <c r="R459" s="19">
        <f t="shared" si="357"/>
        <v>0</v>
      </c>
      <c r="S459" s="14"/>
      <c r="T459" s="14"/>
      <c r="U459" s="14"/>
      <c r="V459" s="15"/>
      <c r="W459" s="19">
        <f t="shared" si="358"/>
        <v>0</v>
      </c>
      <c r="X459" s="14"/>
      <c r="Y459" s="14"/>
      <c r="Z459" s="14"/>
      <c r="AA459" s="15"/>
      <c r="AB459" s="19">
        <f t="shared" si="359"/>
        <v>0</v>
      </c>
      <c r="AC459" s="14"/>
      <c r="AD459" s="14"/>
      <c r="AE459" s="14"/>
      <c r="AF459" s="15"/>
      <c r="AG459" s="19">
        <f t="shared" si="360"/>
        <v>0</v>
      </c>
      <c r="AH459" s="14"/>
      <c r="AI459" s="14"/>
      <c r="AJ459" s="14"/>
      <c r="AK459" s="15"/>
      <c r="AL459" s="19">
        <f t="shared" si="361"/>
        <v>0</v>
      </c>
      <c r="AM459" s="14"/>
      <c r="AN459" s="14"/>
      <c r="AO459" s="14"/>
      <c r="AP459" s="15"/>
      <c r="AQ459" s="19">
        <f t="shared" si="362"/>
        <v>0</v>
      </c>
      <c r="AR459" s="14"/>
      <c r="AS459" s="14"/>
      <c r="AT459" s="14"/>
      <c r="AU459" s="15"/>
      <c r="AV459" s="30">
        <f t="shared" si="363"/>
        <v>0</v>
      </c>
    </row>
    <row r="460" spans="1:48">
      <c r="A460" s="12">
        <v>31</v>
      </c>
      <c r="B460" s="3" t="s">
        <v>3</v>
      </c>
      <c r="C460" s="27" t="s">
        <v>41</v>
      </c>
      <c r="D460" s="14"/>
      <c r="E460" s="14"/>
      <c r="F460" s="14"/>
      <c r="G460" s="15"/>
      <c r="H460" s="19">
        <f t="shared" si="355"/>
        <v>0</v>
      </c>
      <c r="I460" s="14"/>
      <c r="J460" s="14"/>
      <c r="K460" s="14"/>
      <c r="L460" s="15"/>
      <c r="M460" s="19">
        <f t="shared" si="356"/>
        <v>0</v>
      </c>
      <c r="N460" s="14"/>
      <c r="O460" s="14"/>
      <c r="P460" s="14"/>
      <c r="Q460" s="15"/>
      <c r="R460" s="19">
        <f t="shared" si="357"/>
        <v>0</v>
      </c>
      <c r="S460" s="14"/>
      <c r="T460" s="14"/>
      <c r="U460" s="14"/>
      <c r="V460" s="15"/>
      <c r="W460" s="19">
        <f t="shared" si="358"/>
        <v>0</v>
      </c>
      <c r="X460" s="14"/>
      <c r="Y460" s="14"/>
      <c r="Z460" s="14"/>
      <c r="AA460" s="15"/>
      <c r="AB460" s="19">
        <f t="shared" si="359"/>
        <v>0</v>
      </c>
      <c r="AC460" s="14"/>
      <c r="AD460" s="14"/>
      <c r="AE460" s="14"/>
      <c r="AF460" s="15"/>
      <c r="AG460" s="19">
        <f t="shared" si="360"/>
        <v>0</v>
      </c>
      <c r="AH460" s="14"/>
      <c r="AI460" s="14"/>
      <c r="AJ460" s="14"/>
      <c r="AK460" s="15"/>
      <c r="AL460" s="19">
        <f t="shared" si="361"/>
        <v>0</v>
      </c>
      <c r="AM460" s="14"/>
      <c r="AN460" s="14"/>
      <c r="AO460" s="14"/>
      <c r="AP460" s="15"/>
      <c r="AQ460" s="19">
        <f t="shared" si="362"/>
        <v>0</v>
      </c>
      <c r="AR460" s="14"/>
      <c r="AS460" s="14"/>
      <c r="AT460" s="14"/>
      <c r="AU460" s="15"/>
      <c r="AV460" s="30">
        <f t="shared" si="363"/>
        <v>0</v>
      </c>
    </row>
    <row r="461" spans="1:48">
      <c r="A461" s="12">
        <v>31</v>
      </c>
      <c r="B461" s="3" t="s">
        <v>4</v>
      </c>
      <c r="C461" s="27" t="s">
        <v>41</v>
      </c>
      <c r="D461" s="14"/>
      <c r="E461" s="14"/>
      <c r="F461" s="14"/>
      <c r="G461" s="15"/>
      <c r="H461" s="19">
        <f t="shared" si="355"/>
        <v>0</v>
      </c>
      <c r="I461" s="14"/>
      <c r="J461" s="14"/>
      <c r="K461" s="14"/>
      <c r="L461" s="15"/>
      <c r="M461" s="19">
        <f t="shared" si="356"/>
        <v>0</v>
      </c>
      <c r="N461" s="14"/>
      <c r="O461" s="14"/>
      <c r="P461" s="14"/>
      <c r="Q461" s="15"/>
      <c r="R461" s="19">
        <f t="shared" si="357"/>
        <v>0</v>
      </c>
      <c r="S461" s="14"/>
      <c r="T461" s="14"/>
      <c r="U461" s="14"/>
      <c r="V461" s="15"/>
      <c r="W461" s="19">
        <f t="shared" si="358"/>
        <v>0</v>
      </c>
      <c r="X461" s="14"/>
      <c r="Y461" s="14"/>
      <c r="Z461" s="14"/>
      <c r="AA461" s="15"/>
      <c r="AB461" s="19">
        <f t="shared" si="359"/>
        <v>0</v>
      </c>
      <c r="AC461" s="14"/>
      <c r="AD461" s="14"/>
      <c r="AE461" s="14"/>
      <c r="AF461" s="15"/>
      <c r="AG461" s="19">
        <f t="shared" si="360"/>
        <v>0</v>
      </c>
      <c r="AH461" s="14"/>
      <c r="AI461" s="14"/>
      <c r="AJ461" s="14"/>
      <c r="AK461" s="15"/>
      <c r="AL461" s="19">
        <f t="shared" si="361"/>
        <v>0</v>
      </c>
      <c r="AM461" s="14"/>
      <c r="AN461" s="14"/>
      <c r="AO461" s="14"/>
      <c r="AP461" s="15"/>
      <c r="AQ461" s="19">
        <f t="shared" si="362"/>
        <v>0</v>
      </c>
      <c r="AR461" s="14"/>
      <c r="AS461" s="14"/>
      <c r="AT461" s="14"/>
      <c r="AU461" s="15"/>
      <c r="AV461" s="30">
        <f t="shared" si="363"/>
        <v>0</v>
      </c>
    </row>
    <row r="462" spans="1:48">
      <c r="A462" s="12">
        <v>31</v>
      </c>
      <c r="B462" s="3" t="s">
        <v>5</v>
      </c>
      <c r="C462" s="27" t="s">
        <v>41</v>
      </c>
      <c r="D462" s="14"/>
      <c r="E462" s="14"/>
      <c r="F462" s="14"/>
      <c r="G462" s="15"/>
      <c r="H462" s="19">
        <f t="shared" si="355"/>
        <v>0</v>
      </c>
      <c r="I462" s="14"/>
      <c r="J462" s="14"/>
      <c r="K462" s="14"/>
      <c r="L462" s="15"/>
      <c r="M462" s="19">
        <f t="shared" si="356"/>
        <v>0</v>
      </c>
      <c r="N462" s="14"/>
      <c r="O462" s="14"/>
      <c r="P462" s="14"/>
      <c r="Q462" s="15"/>
      <c r="R462" s="19">
        <f t="shared" si="357"/>
        <v>0</v>
      </c>
      <c r="S462" s="14"/>
      <c r="T462" s="14"/>
      <c r="U462" s="14"/>
      <c r="V462" s="15"/>
      <c r="W462" s="19">
        <f t="shared" si="358"/>
        <v>0</v>
      </c>
      <c r="X462" s="14"/>
      <c r="Y462" s="14"/>
      <c r="Z462" s="14"/>
      <c r="AA462" s="15"/>
      <c r="AB462" s="19">
        <f t="shared" si="359"/>
        <v>0</v>
      </c>
      <c r="AC462" s="14"/>
      <c r="AD462" s="14"/>
      <c r="AE462" s="14"/>
      <c r="AF462" s="15"/>
      <c r="AG462" s="19">
        <f t="shared" si="360"/>
        <v>0</v>
      </c>
      <c r="AH462" s="14"/>
      <c r="AI462" s="14"/>
      <c r="AJ462" s="14"/>
      <c r="AK462" s="15"/>
      <c r="AL462" s="19">
        <f t="shared" si="361"/>
        <v>0</v>
      </c>
      <c r="AM462" s="14"/>
      <c r="AN462" s="14"/>
      <c r="AO462" s="14"/>
      <c r="AP462" s="15"/>
      <c r="AQ462" s="19">
        <f t="shared" si="362"/>
        <v>0</v>
      </c>
      <c r="AR462" s="14"/>
      <c r="AS462" s="14"/>
      <c r="AT462" s="14"/>
      <c r="AU462" s="15"/>
      <c r="AV462" s="30">
        <f t="shared" si="363"/>
        <v>0</v>
      </c>
    </row>
    <row r="463" spans="1:48">
      <c r="A463" s="12">
        <v>31</v>
      </c>
      <c r="B463" s="3" t="s">
        <v>6</v>
      </c>
      <c r="C463" s="27" t="s">
        <v>41</v>
      </c>
      <c r="D463" s="14"/>
      <c r="E463" s="14"/>
      <c r="F463" s="14"/>
      <c r="G463" s="15"/>
      <c r="H463" s="19">
        <f t="shared" si="355"/>
        <v>0</v>
      </c>
      <c r="I463" s="14"/>
      <c r="J463" s="14"/>
      <c r="K463" s="14"/>
      <c r="L463" s="15"/>
      <c r="M463" s="19">
        <f t="shared" si="356"/>
        <v>0</v>
      </c>
      <c r="N463" s="14"/>
      <c r="O463" s="14"/>
      <c r="P463" s="14"/>
      <c r="Q463" s="15"/>
      <c r="R463" s="19">
        <f t="shared" si="357"/>
        <v>0</v>
      </c>
      <c r="S463" s="14"/>
      <c r="T463" s="14"/>
      <c r="U463" s="14"/>
      <c r="V463" s="15"/>
      <c r="W463" s="19">
        <f t="shared" si="358"/>
        <v>0</v>
      </c>
      <c r="X463" s="14"/>
      <c r="Y463" s="14"/>
      <c r="Z463" s="14"/>
      <c r="AA463" s="15"/>
      <c r="AB463" s="19">
        <f t="shared" si="359"/>
        <v>0</v>
      </c>
      <c r="AC463" s="14"/>
      <c r="AD463" s="14"/>
      <c r="AE463" s="14"/>
      <c r="AF463" s="15"/>
      <c r="AG463" s="19">
        <f t="shared" si="360"/>
        <v>0</v>
      </c>
      <c r="AH463" s="14"/>
      <c r="AI463" s="14"/>
      <c r="AJ463" s="14"/>
      <c r="AK463" s="15"/>
      <c r="AL463" s="19">
        <f t="shared" si="361"/>
        <v>0</v>
      </c>
      <c r="AM463" s="14"/>
      <c r="AN463" s="14"/>
      <c r="AO463" s="14"/>
      <c r="AP463" s="15"/>
      <c r="AQ463" s="19">
        <f t="shared" si="362"/>
        <v>0</v>
      </c>
      <c r="AR463" s="14"/>
      <c r="AS463" s="14"/>
      <c r="AT463" s="14"/>
      <c r="AU463" s="15"/>
      <c r="AV463" s="30">
        <f t="shared" si="363"/>
        <v>0</v>
      </c>
    </row>
    <row r="464" spans="1:48">
      <c r="A464" s="12">
        <v>31</v>
      </c>
      <c r="B464" s="3" t="s">
        <v>7</v>
      </c>
      <c r="C464" s="27" t="s">
        <v>41</v>
      </c>
      <c r="D464" s="14"/>
      <c r="E464" s="14"/>
      <c r="F464" s="14"/>
      <c r="G464" s="15"/>
      <c r="H464" s="19">
        <f t="shared" si="355"/>
        <v>0</v>
      </c>
      <c r="I464" s="14"/>
      <c r="J464" s="14"/>
      <c r="K464" s="14"/>
      <c r="L464" s="15"/>
      <c r="M464" s="19">
        <f t="shared" si="356"/>
        <v>0</v>
      </c>
      <c r="N464" s="14"/>
      <c r="O464" s="14"/>
      <c r="P464" s="14"/>
      <c r="Q464" s="15"/>
      <c r="R464" s="19">
        <f t="shared" si="357"/>
        <v>0</v>
      </c>
      <c r="S464" s="14"/>
      <c r="T464" s="14"/>
      <c r="U464" s="14"/>
      <c r="V464" s="15"/>
      <c r="W464" s="19">
        <f t="shared" si="358"/>
        <v>0</v>
      </c>
      <c r="X464" s="14"/>
      <c r="Y464" s="14"/>
      <c r="Z464" s="14"/>
      <c r="AA464" s="15"/>
      <c r="AB464" s="19">
        <f t="shared" si="359"/>
        <v>0</v>
      </c>
      <c r="AC464" s="14"/>
      <c r="AD464" s="14"/>
      <c r="AE464" s="14"/>
      <c r="AF464" s="15"/>
      <c r="AG464" s="19">
        <f t="shared" si="360"/>
        <v>0</v>
      </c>
      <c r="AH464" s="14"/>
      <c r="AI464" s="14"/>
      <c r="AJ464" s="14"/>
      <c r="AK464" s="15"/>
      <c r="AL464" s="19">
        <f t="shared" si="361"/>
        <v>0</v>
      </c>
      <c r="AM464" s="14"/>
      <c r="AN464" s="14"/>
      <c r="AO464" s="14"/>
      <c r="AP464" s="15"/>
      <c r="AQ464" s="19">
        <f t="shared" si="362"/>
        <v>0</v>
      </c>
      <c r="AR464" s="14"/>
      <c r="AS464" s="14"/>
      <c r="AT464" s="14"/>
      <c r="AU464" s="15"/>
      <c r="AV464" s="30">
        <f t="shared" si="363"/>
        <v>0</v>
      </c>
    </row>
    <row r="465" spans="1:48">
      <c r="A465" s="12">
        <v>31</v>
      </c>
      <c r="B465" s="3" t="s">
        <v>22</v>
      </c>
      <c r="C465" s="27" t="s">
        <v>41</v>
      </c>
      <c r="D465" s="14"/>
      <c r="E465" s="14"/>
      <c r="F465" s="14"/>
      <c r="G465" s="15"/>
      <c r="H465" s="19">
        <f t="shared" si="355"/>
        <v>0</v>
      </c>
      <c r="I465" s="14"/>
      <c r="J465" s="14"/>
      <c r="K465" s="14"/>
      <c r="L465" s="15"/>
      <c r="M465" s="19">
        <f t="shared" si="356"/>
        <v>0</v>
      </c>
      <c r="N465" s="14"/>
      <c r="O465" s="14"/>
      <c r="P465" s="14"/>
      <c r="Q465" s="15"/>
      <c r="R465" s="19">
        <f t="shared" si="357"/>
        <v>0</v>
      </c>
      <c r="S465" s="14"/>
      <c r="T465" s="14"/>
      <c r="U465" s="14"/>
      <c r="V465" s="15"/>
      <c r="W465" s="19">
        <f t="shared" si="358"/>
        <v>0</v>
      </c>
      <c r="X465" s="14"/>
      <c r="Y465" s="14"/>
      <c r="Z465" s="14"/>
      <c r="AA465" s="15"/>
      <c r="AB465" s="19">
        <f t="shared" si="359"/>
        <v>0</v>
      </c>
      <c r="AC465" s="14"/>
      <c r="AD465" s="14"/>
      <c r="AE465" s="14"/>
      <c r="AF465" s="15"/>
      <c r="AG465" s="19">
        <f t="shared" si="360"/>
        <v>0</v>
      </c>
      <c r="AH465" s="14"/>
      <c r="AI465" s="14"/>
      <c r="AJ465" s="14"/>
      <c r="AK465" s="15"/>
      <c r="AL465" s="19">
        <f t="shared" si="361"/>
        <v>0</v>
      </c>
      <c r="AM465" s="14"/>
      <c r="AN465" s="14"/>
      <c r="AO465" s="14"/>
      <c r="AP465" s="15"/>
      <c r="AQ465" s="19">
        <f t="shared" si="362"/>
        <v>0</v>
      </c>
      <c r="AR465" s="14"/>
      <c r="AS465" s="14"/>
      <c r="AT465" s="14"/>
      <c r="AU465" s="15"/>
      <c r="AV465" s="30">
        <f t="shared" si="363"/>
        <v>0</v>
      </c>
    </row>
    <row r="466" spans="1:48">
      <c r="A466" s="12">
        <v>31</v>
      </c>
      <c r="B466" s="3" t="s">
        <v>8</v>
      </c>
      <c r="C466" s="27" t="s">
        <v>41</v>
      </c>
      <c r="D466" s="14"/>
      <c r="E466" s="14"/>
      <c r="F466" s="14"/>
      <c r="G466" s="15"/>
      <c r="H466" s="19">
        <f t="shared" si="355"/>
        <v>0</v>
      </c>
      <c r="I466" s="14"/>
      <c r="J466" s="14"/>
      <c r="K466" s="14"/>
      <c r="L466" s="15"/>
      <c r="M466" s="19">
        <f t="shared" si="356"/>
        <v>0</v>
      </c>
      <c r="N466" s="14"/>
      <c r="O466" s="14"/>
      <c r="P466" s="14"/>
      <c r="Q466" s="15"/>
      <c r="R466" s="19">
        <f t="shared" si="357"/>
        <v>0</v>
      </c>
      <c r="S466" s="14"/>
      <c r="T466" s="14"/>
      <c r="U466" s="14"/>
      <c r="V466" s="15"/>
      <c r="W466" s="19">
        <f t="shared" si="358"/>
        <v>0</v>
      </c>
      <c r="X466" s="14"/>
      <c r="Y466" s="14"/>
      <c r="Z466" s="14"/>
      <c r="AA466" s="15"/>
      <c r="AB466" s="19">
        <f t="shared" si="359"/>
        <v>0</v>
      </c>
      <c r="AC466" s="14"/>
      <c r="AD466" s="14"/>
      <c r="AE466" s="14"/>
      <c r="AF466" s="15"/>
      <c r="AG466" s="19">
        <f t="shared" si="360"/>
        <v>0</v>
      </c>
      <c r="AH466" s="14"/>
      <c r="AI466" s="14"/>
      <c r="AJ466" s="14"/>
      <c r="AK466" s="15"/>
      <c r="AL466" s="19">
        <f t="shared" si="361"/>
        <v>0</v>
      </c>
      <c r="AM466" s="14"/>
      <c r="AN466" s="14"/>
      <c r="AO466" s="14"/>
      <c r="AP466" s="15"/>
      <c r="AQ466" s="19">
        <f t="shared" si="362"/>
        <v>0</v>
      </c>
      <c r="AR466" s="14"/>
      <c r="AS466" s="14"/>
      <c r="AT466" s="14"/>
      <c r="AU466" s="15"/>
      <c r="AV466" s="30">
        <f t="shared" si="363"/>
        <v>0</v>
      </c>
    </row>
    <row r="467" spans="1:48">
      <c r="A467" s="12">
        <v>31</v>
      </c>
      <c r="B467" s="3" t="s">
        <v>74</v>
      </c>
      <c r="C467" s="27" t="s">
        <v>41</v>
      </c>
      <c r="D467" s="14"/>
      <c r="E467" s="14"/>
      <c r="F467" s="14"/>
      <c r="G467" s="15"/>
      <c r="H467" s="19">
        <f t="shared" si="355"/>
        <v>0</v>
      </c>
      <c r="I467" s="14"/>
      <c r="J467" s="14"/>
      <c r="K467" s="14"/>
      <c r="L467" s="15"/>
      <c r="M467" s="19">
        <f t="shared" si="356"/>
        <v>0</v>
      </c>
      <c r="N467" s="14"/>
      <c r="O467" s="14"/>
      <c r="P467" s="14"/>
      <c r="Q467" s="15"/>
      <c r="R467" s="19">
        <f t="shared" si="357"/>
        <v>0</v>
      </c>
      <c r="S467" s="14"/>
      <c r="T467" s="14"/>
      <c r="U467" s="14"/>
      <c r="V467" s="15"/>
      <c r="W467" s="19">
        <f t="shared" si="358"/>
        <v>0</v>
      </c>
      <c r="X467" s="14"/>
      <c r="Y467" s="14"/>
      <c r="Z467" s="14"/>
      <c r="AA467" s="15"/>
      <c r="AB467" s="19">
        <f t="shared" si="359"/>
        <v>0</v>
      </c>
      <c r="AC467" s="14"/>
      <c r="AD467" s="14"/>
      <c r="AE467" s="14"/>
      <c r="AF467" s="15"/>
      <c r="AG467" s="19">
        <f t="shared" si="360"/>
        <v>0</v>
      </c>
      <c r="AH467" s="14"/>
      <c r="AI467" s="14"/>
      <c r="AJ467" s="14"/>
      <c r="AK467" s="15"/>
      <c r="AL467" s="19">
        <f t="shared" si="361"/>
        <v>0</v>
      </c>
      <c r="AM467" s="14"/>
      <c r="AN467" s="14"/>
      <c r="AO467" s="14"/>
      <c r="AP467" s="15"/>
      <c r="AQ467" s="19">
        <f t="shared" si="362"/>
        <v>0</v>
      </c>
      <c r="AR467" s="14"/>
      <c r="AS467" s="14"/>
      <c r="AT467" s="14"/>
      <c r="AU467" s="15"/>
      <c r="AV467" s="30">
        <f t="shared" si="363"/>
        <v>0</v>
      </c>
    </row>
    <row r="468" spans="1:48">
      <c r="A468" s="12">
        <v>31</v>
      </c>
      <c r="B468" s="3" t="s">
        <v>9</v>
      </c>
      <c r="C468" s="27" t="s">
        <v>41</v>
      </c>
      <c r="D468" s="14"/>
      <c r="E468" s="14"/>
      <c r="F468" s="14"/>
      <c r="G468" s="15"/>
      <c r="H468" s="19">
        <f t="shared" si="355"/>
        <v>0</v>
      </c>
      <c r="I468" s="14"/>
      <c r="J468" s="14"/>
      <c r="K468" s="14"/>
      <c r="L468" s="15"/>
      <c r="M468" s="19">
        <f t="shared" si="356"/>
        <v>0</v>
      </c>
      <c r="N468" s="14"/>
      <c r="O468" s="14"/>
      <c r="P468" s="14"/>
      <c r="Q468" s="15"/>
      <c r="R468" s="19">
        <f t="shared" si="357"/>
        <v>0</v>
      </c>
      <c r="S468" s="14"/>
      <c r="T468" s="14"/>
      <c r="U468" s="14"/>
      <c r="V468" s="15"/>
      <c r="W468" s="19">
        <f t="shared" si="358"/>
        <v>0</v>
      </c>
      <c r="X468" s="14"/>
      <c r="Y468" s="14"/>
      <c r="Z468" s="14"/>
      <c r="AA468" s="15"/>
      <c r="AB468" s="19">
        <f t="shared" si="359"/>
        <v>0</v>
      </c>
      <c r="AC468" s="14"/>
      <c r="AD468" s="14"/>
      <c r="AE468" s="14"/>
      <c r="AF468" s="15"/>
      <c r="AG468" s="19">
        <f t="shared" si="360"/>
        <v>0</v>
      </c>
      <c r="AH468" s="14"/>
      <c r="AI468" s="14"/>
      <c r="AJ468" s="14"/>
      <c r="AK468" s="15"/>
      <c r="AL468" s="19">
        <f t="shared" si="361"/>
        <v>0</v>
      </c>
      <c r="AM468" s="14"/>
      <c r="AN468" s="14"/>
      <c r="AO468" s="14"/>
      <c r="AP468" s="15"/>
      <c r="AQ468" s="19">
        <f t="shared" si="362"/>
        <v>0</v>
      </c>
      <c r="AR468" s="14"/>
      <c r="AS468" s="14"/>
      <c r="AT468" s="14"/>
      <c r="AU468" s="15"/>
      <c r="AV468" s="30">
        <f t="shared" si="363"/>
        <v>0</v>
      </c>
    </row>
    <row r="469" spans="1:48">
      <c r="A469" s="12">
        <v>31</v>
      </c>
      <c r="B469" s="27" t="s">
        <v>33</v>
      </c>
      <c r="C469" s="27" t="s">
        <v>41</v>
      </c>
      <c r="D469" s="16"/>
      <c r="E469" s="16"/>
      <c r="F469" s="16"/>
      <c r="G469" s="17"/>
      <c r="H469" s="20">
        <f t="shared" si="355"/>
        <v>0</v>
      </c>
      <c r="I469" s="16"/>
      <c r="J469" s="16"/>
      <c r="K469" s="16"/>
      <c r="L469" s="17"/>
      <c r="M469" s="20">
        <f t="shared" si="356"/>
        <v>0</v>
      </c>
      <c r="N469" s="16"/>
      <c r="O469" s="16"/>
      <c r="P469" s="16"/>
      <c r="Q469" s="17"/>
      <c r="R469" s="20">
        <f t="shared" si="357"/>
        <v>0</v>
      </c>
      <c r="S469" s="16"/>
      <c r="T469" s="16"/>
      <c r="U469" s="16"/>
      <c r="V469" s="17"/>
      <c r="W469" s="20">
        <f t="shared" si="358"/>
        <v>0</v>
      </c>
      <c r="X469" s="16"/>
      <c r="Y469" s="16"/>
      <c r="Z469" s="16"/>
      <c r="AA469" s="17"/>
      <c r="AB469" s="20">
        <f t="shared" si="359"/>
        <v>0</v>
      </c>
      <c r="AC469" s="16"/>
      <c r="AD469" s="16"/>
      <c r="AE469" s="16"/>
      <c r="AF469" s="17"/>
      <c r="AG469" s="20">
        <f t="shared" si="360"/>
        <v>0</v>
      </c>
      <c r="AH469" s="16"/>
      <c r="AI469" s="16"/>
      <c r="AJ469" s="16"/>
      <c r="AK469" s="17"/>
      <c r="AL469" s="20">
        <f t="shared" si="361"/>
        <v>0</v>
      </c>
      <c r="AM469" s="16"/>
      <c r="AN469" s="16"/>
      <c r="AO469" s="16"/>
      <c r="AP469" s="17"/>
      <c r="AQ469" s="20">
        <f t="shared" si="362"/>
        <v>0</v>
      </c>
      <c r="AR469" s="16"/>
      <c r="AS469" s="16"/>
      <c r="AT469" s="16"/>
      <c r="AU469" s="17"/>
      <c r="AV469" s="31">
        <f t="shared" si="363"/>
        <v>0</v>
      </c>
    </row>
    <row r="470" spans="1:48">
      <c r="A470" s="12">
        <v>31</v>
      </c>
      <c r="B470" s="32"/>
      <c r="C470" s="33"/>
      <c r="D470" s="34"/>
      <c r="E470" s="35"/>
      <c r="F470" s="35"/>
      <c r="G470" s="35"/>
      <c r="H470" s="36">
        <f t="shared" ref="H470" si="364">SUM(H457:H469)</f>
        <v>0</v>
      </c>
      <c r="I470" s="35"/>
      <c r="J470" s="35"/>
      <c r="K470" s="35"/>
      <c r="L470" s="35"/>
      <c r="M470" s="36">
        <f t="shared" si="317"/>
        <v>0</v>
      </c>
      <c r="N470" s="35"/>
      <c r="O470" s="35"/>
      <c r="P470" s="35"/>
      <c r="Q470" s="35"/>
      <c r="R470" s="36">
        <f t="shared" si="318"/>
        <v>0</v>
      </c>
      <c r="S470" s="35"/>
      <c r="T470" s="35"/>
      <c r="U470" s="35"/>
      <c r="V470" s="35"/>
      <c r="W470" s="36">
        <f t="shared" si="319"/>
        <v>0</v>
      </c>
      <c r="X470" s="35"/>
      <c r="Y470" s="35"/>
      <c r="Z470" s="35"/>
      <c r="AA470" s="35"/>
      <c r="AB470" s="36">
        <f t="shared" si="320"/>
        <v>0</v>
      </c>
      <c r="AC470" s="35"/>
      <c r="AD470" s="35"/>
      <c r="AE470" s="35"/>
      <c r="AF470" s="35"/>
      <c r="AG470" s="36">
        <f t="shared" si="321"/>
        <v>0</v>
      </c>
      <c r="AH470" s="35"/>
      <c r="AI470" s="35"/>
      <c r="AJ470" s="35"/>
      <c r="AK470" s="35"/>
      <c r="AL470" s="36">
        <f t="shared" si="322"/>
        <v>0</v>
      </c>
      <c r="AM470" s="35"/>
      <c r="AN470" s="35"/>
      <c r="AO470" s="35"/>
      <c r="AP470" s="35"/>
      <c r="AQ470" s="36">
        <f t="shared" si="323"/>
        <v>0</v>
      </c>
      <c r="AR470" s="35"/>
      <c r="AS470" s="35"/>
      <c r="AT470" s="35"/>
      <c r="AU470" s="35"/>
      <c r="AV470" s="36">
        <f t="shared" si="324"/>
        <v>0</v>
      </c>
    </row>
    <row r="471" spans="1:48">
      <c r="A471" s="12">
        <v>32</v>
      </c>
      <c r="B471" s="48" t="str">
        <f>"Буква (или иное название) класса "&amp;A471&amp;":"</f>
        <v>Буква (или иное название) класса 32:</v>
      </c>
      <c r="C471" s="49"/>
      <c r="D471" s="50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</row>
    <row r="472" spans="1:48">
      <c r="A472" s="12">
        <v>32</v>
      </c>
      <c r="B472" s="25" t="s">
        <v>0</v>
      </c>
      <c r="C472" s="26" t="s">
        <v>41</v>
      </c>
      <c r="D472" s="14"/>
      <c r="E472" s="14"/>
      <c r="F472" s="14"/>
      <c r="G472" s="15"/>
      <c r="H472" s="19">
        <f t="shared" ref="H472:H484" si="365">COUNTA(D472:G472)</f>
        <v>0</v>
      </c>
      <c r="I472" s="14"/>
      <c r="J472" s="14"/>
      <c r="K472" s="14"/>
      <c r="L472" s="15"/>
      <c r="M472" s="19">
        <f t="shared" ref="M472:M484" si="366">COUNTA(I472:L472)</f>
        <v>0</v>
      </c>
      <c r="N472" s="14"/>
      <c r="O472" s="14"/>
      <c r="P472" s="14"/>
      <c r="Q472" s="15"/>
      <c r="R472" s="19">
        <f t="shared" ref="R472:R484" si="367">COUNTA(N472:Q472)</f>
        <v>0</v>
      </c>
      <c r="S472" s="14"/>
      <c r="T472" s="14"/>
      <c r="U472" s="14"/>
      <c r="V472" s="15"/>
      <c r="W472" s="19">
        <f t="shared" ref="W472:W484" si="368">COUNTA(S472:V472)</f>
        <v>0</v>
      </c>
      <c r="X472" s="14"/>
      <c r="Y472" s="14"/>
      <c r="Z472" s="14"/>
      <c r="AA472" s="15"/>
      <c r="AB472" s="19">
        <f t="shared" ref="AB472:AB484" si="369">COUNTA(X472:AA472)</f>
        <v>0</v>
      </c>
      <c r="AC472" s="14"/>
      <c r="AD472" s="14"/>
      <c r="AE472" s="14"/>
      <c r="AF472" s="15"/>
      <c r="AG472" s="19">
        <f t="shared" ref="AG472:AG484" si="370">COUNTA(AC472:AF472)</f>
        <v>0</v>
      </c>
      <c r="AH472" s="14"/>
      <c r="AI472" s="14"/>
      <c r="AJ472" s="14"/>
      <c r="AK472" s="15"/>
      <c r="AL472" s="19">
        <f t="shared" ref="AL472:AL484" si="371">COUNTA(AH472:AK472)</f>
        <v>0</v>
      </c>
      <c r="AM472" s="14"/>
      <c r="AN472" s="14"/>
      <c r="AO472" s="14"/>
      <c r="AP472" s="15"/>
      <c r="AQ472" s="19">
        <f t="shared" ref="AQ472:AQ484" si="372">COUNTA(AM472:AP472)</f>
        <v>0</v>
      </c>
      <c r="AR472" s="14"/>
      <c r="AS472" s="14"/>
      <c r="AT472" s="14"/>
      <c r="AU472" s="15"/>
      <c r="AV472" s="30">
        <f t="shared" ref="AV472:AV484" si="373">COUNTA(AR472:AU472)</f>
        <v>0</v>
      </c>
    </row>
    <row r="473" spans="1:48">
      <c r="A473" s="12">
        <v>32</v>
      </c>
      <c r="B473" s="3" t="s">
        <v>1</v>
      </c>
      <c r="C473" s="27" t="s">
        <v>41</v>
      </c>
      <c r="D473" s="14"/>
      <c r="E473" s="14"/>
      <c r="F473" s="14"/>
      <c r="G473" s="15"/>
      <c r="H473" s="19">
        <f t="shared" si="365"/>
        <v>0</v>
      </c>
      <c r="I473" s="14"/>
      <c r="J473" s="14"/>
      <c r="K473" s="14"/>
      <c r="L473" s="15"/>
      <c r="M473" s="19">
        <f t="shared" si="366"/>
        <v>0</v>
      </c>
      <c r="N473" s="14"/>
      <c r="O473" s="14"/>
      <c r="P473" s="14"/>
      <c r="Q473" s="15"/>
      <c r="R473" s="19">
        <f t="shared" si="367"/>
        <v>0</v>
      </c>
      <c r="S473" s="14"/>
      <c r="T473" s="14"/>
      <c r="U473" s="14"/>
      <c r="V473" s="15"/>
      <c r="W473" s="19">
        <f t="shared" si="368"/>
        <v>0</v>
      </c>
      <c r="X473" s="14"/>
      <c r="Y473" s="14"/>
      <c r="Z473" s="14"/>
      <c r="AA473" s="15"/>
      <c r="AB473" s="19">
        <f t="shared" si="369"/>
        <v>0</v>
      </c>
      <c r="AC473" s="14"/>
      <c r="AD473" s="14"/>
      <c r="AE473" s="14"/>
      <c r="AF473" s="15"/>
      <c r="AG473" s="19">
        <f t="shared" si="370"/>
        <v>0</v>
      </c>
      <c r="AH473" s="14"/>
      <c r="AI473" s="14"/>
      <c r="AJ473" s="14"/>
      <c r="AK473" s="15"/>
      <c r="AL473" s="19">
        <f t="shared" si="371"/>
        <v>0</v>
      </c>
      <c r="AM473" s="14"/>
      <c r="AN473" s="14"/>
      <c r="AO473" s="14"/>
      <c r="AP473" s="15"/>
      <c r="AQ473" s="19">
        <f t="shared" si="372"/>
        <v>0</v>
      </c>
      <c r="AR473" s="14"/>
      <c r="AS473" s="14"/>
      <c r="AT473" s="14"/>
      <c r="AU473" s="15"/>
      <c r="AV473" s="30">
        <f t="shared" si="373"/>
        <v>0</v>
      </c>
    </row>
    <row r="474" spans="1:48">
      <c r="A474" s="12">
        <v>32</v>
      </c>
      <c r="B474" s="3" t="s">
        <v>2</v>
      </c>
      <c r="C474" s="27" t="s">
        <v>41</v>
      </c>
      <c r="D474" s="14"/>
      <c r="E474" s="14"/>
      <c r="F474" s="14"/>
      <c r="G474" s="15"/>
      <c r="H474" s="19">
        <f t="shared" si="365"/>
        <v>0</v>
      </c>
      <c r="I474" s="14"/>
      <c r="J474" s="14"/>
      <c r="K474" s="14"/>
      <c r="L474" s="15"/>
      <c r="M474" s="19">
        <f t="shared" si="366"/>
        <v>0</v>
      </c>
      <c r="N474" s="14"/>
      <c r="O474" s="14"/>
      <c r="P474" s="14"/>
      <c r="Q474" s="15"/>
      <c r="R474" s="19">
        <f t="shared" si="367"/>
        <v>0</v>
      </c>
      <c r="S474" s="14"/>
      <c r="T474" s="14"/>
      <c r="U474" s="14"/>
      <c r="V474" s="15"/>
      <c r="W474" s="19">
        <f t="shared" si="368"/>
        <v>0</v>
      </c>
      <c r="X474" s="14"/>
      <c r="Y474" s="14"/>
      <c r="Z474" s="14"/>
      <c r="AA474" s="15"/>
      <c r="AB474" s="19">
        <f t="shared" si="369"/>
        <v>0</v>
      </c>
      <c r="AC474" s="14"/>
      <c r="AD474" s="14"/>
      <c r="AE474" s="14"/>
      <c r="AF474" s="15"/>
      <c r="AG474" s="19">
        <f t="shared" si="370"/>
        <v>0</v>
      </c>
      <c r="AH474" s="14"/>
      <c r="AI474" s="14"/>
      <c r="AJ474" s="14"/>
      <c r="AK474" s="15"/>
      <c r="AL474" s="19">
        <f t="shared" si="371"/>
        <v>0</v>
      </c>
      <c r="AM474" s="14"/>
      <c r="AN474" s="14"/>
      <c r="AO474" s="14"/>
      <c r="AP474" s="15"/>
      <c r="AQ474" s="19">
        <f t="shared" si="372"/>
        <v>0</v>
      </c>
      <c r="AR474" s="14"/>
      <c r="AS474" s="14"/>
      <c r="AT474" s="14"/>
      <c r="AU474" s="15"/>
      <c r="AV474" s="30">
        <f t="shared" si="373"/>
        <v>0</v>
      </c>
    </row>
    <row r="475" spans="1:48">
      <c r="A475" s="12">
        <v>32</v>
      </c>
      <c r="B475" s="3" t="s">
        <v>3</v>
      </c>
      <c r="C475" s="27" t="s">
        <v>41</v>
      </c>
      <c r="D475" s="14"/>
      <c r="E475" s="14"/>
      <c r="F475" s="14"/>
      <c r="G475" s="15"/>
      <c r="H475" s="19">
        <f t="shared" si="365"/>
        <v>0</v>
      </c>
      <c r="I475" s="14"/>
      <c r="J475" s="14"/>
      <c r="K475" s="14"/>
      <c r="L475" s="15"/>
      <c r="M475" s="19">
        <f t="shared" si="366"/>
        <v>0</v>
      </c>
      <c r="N475" s="14"/>
      <c r="O475" s="14"/>
      <c r="P475" s="14"/>
      <c r="Q475" s="15"/>
      <c r="R475" s="19">
        <f t="shared" si="367"/>
        <v>0</v>
      </c>
      <c r="S475" s="14"/>
      <c r="T475" s="14"/>
      <c r="U475" s="14"/>
      <c r="V475" s="15"/>
      <c r="W475" s="19">
        <f t="shared" si="368"/>
        <v>0</v>
      </c>
      <c r="X475" s="14"/>
      <c r="Y475" s="14"/>
      <c r="Z475" s="14"/>
      <c r="AA475" s="15"/>
      <c r="AB475" s="19">
        <f t="shared" si="369"/>
        <v>0</v>
      </c>
      <c r="AC475" s="14"/>
      <c r="AD475" s="14"/>
      <c r="AE475" s="14"/>
      <c r="AF475" s="15"/>
      <c r="AG475" s="19">
        <f t="shared" si="370"/>
        <v>0</v>
      </c>
      <c r="AH475" s="14"/>
      <c r="AI475" s="14"/>
      <c r="AJ475" s="14"/>
      <c r="AK475" s="15"/>
      <c r="AL475" s="19">
        <f t="shared" si="371"/>
        <v>0</v>
      </c>
      <c r="AM475" s="14"/>
      <c r="AN475" s="14"/>
      <c r="AO475" s="14"/>
      <c r="AP475" s="15"/>
      <c r="AQ475" s="19">
        <f t="shared" si="372"/>
        <v>0</v>
      </c>
      <c r="AR475" s="14"/>
      <c r="AS475" s="14"/>
      <c r="AT475" s="14"/>
      <c r="AU475" s="15"/>
      <c r="AV475" s="30">
        <f t="shared" si="373"/>
        <v>0</v>
      </c>
    </row>
    <row r="476" spans="1:48">
      <c r="A476" s="12">
        <v>32</v>
      </c>
      <c r="B476" s="3" t="s">
        <v>4</v>
      </c>
      <c r="C476" s="27" t="s">
        <v>41</v>
      </c>
      <c r="D476" s="14"/>
      <c r="E476" s="14"/>
      <c r="F476" s="14"/>
      <c r="G476" s="15"/>
      <c r="H476" s="19">
        <f t="shared" si="365"/>
        <v>0</v>
      </c>
      <c r="I476" s="14"/>
      <c r="J476" s="14"/>
      <c r="K476" s="14"/>
      <c r="L476" s="15"/>
      <c r="M476" s="19">
        <f t="shared" si="366"/>
        <v>0</v>
      </c>
      <c r="N476" s="14"/>
      <c r="O476" s="14"/>
      <c r="P476" s="14"/>
      <c r="Q476" s="15"/>
      <c r="R476" s="19">
        <f t="shared" si="367"/>
        <v>0</v>
      </c>
      <c r="S476" s="14"/>
      <c r="T476" s="14"/>
      <c r="U476" s="14"/>
      <c r="V476" s="15"/>
      <c r="W476" s="19">
        <f t="shared" si="368"/>
        <v>0</v>
      </c>
      <c r="X476" s="14"/>
      <c r="Y476" s="14"/>
      <c r="Z476" s="14"/>
      <c r="AA476" s="15"/>
      <c r="AB476" s="19">
        <f t="shared" si="369"/>
        <v>0</v>
      </c>
      <c r="AC476" s="14"/>
      <c r="AD476" s="14"/>
      <c r="AE476" s="14"/>
      <c r="AF476" s="15"/>
      <c r="AG476" s="19">
        <f t="shared" si="370"/>
        <v>0</v>
      </c>
      <c r="AH476" s="14"/>
      <c r="AI476" s="14"/>
      <c r="AJ476" s="14"/>
      <c r="AK476" s="15"/>
      <c r="AL476" s="19">
        <f t="shared" si="371"/>
        <v>0</v>
      </c>
      <c r="AM476" s="14"/>
      <c r="AN476" s="14"/>
      <c r="AO476" s="14"/>
      <c r="AP476" s="15"/>
      <c r="AQ476" s="19">
        <f t="shared" si="372"/>
        <v>0</v>
      </c>
      <c r="AR476" s="14"/>
      <c r="AS476" s="14"/>
      <c r="AT476" s="14"/>
      <c r="AU476" s="15"/>
      <c r="AV476" s="30">
        <f t="shared" si="373"/>
        <v>0</v>
      </c>
    </row>
    <row r="477" spans="1:48">
      <c r="A477" s="12">
        <v>32</v>
      </c>
      <c r="B477" s="3" t="s">
        <v>5</v>
      </c>
      <c r="C477" s="27" t="s">
        <v>41</v>
      </c>
      <c r="D477" s="14"/>
      <c r="E477" s="14"/>
      <c r="F477" s="14"/>
      <c r="G477" s="15"/>
      <c r="H477" s="19">
        <f t="shared" si="365"/>
        <v>0</v>
      </c>
      <c r="I477" s="14"/>
      <c r="J477" s="14"/>
      <c r="K477" s="14"/>
      <c r="L477" s="15"/>
      <c r="M477" s="19">
        <f t="shared" si="366"/>
        <v>0</v>
      </c>
      <c r="N477" s="14"/>
      <c r="O477" s="14"/>
      <c r="P477" s="14"/>
      <c r="Q477" s="15"/>
      <c r="R477" s="19">
        <f t="shared" si="367"/>
        <v>0</v>
      </c>
      <c r="S477" s="14"/>
      <c r="T477" s="14"/>
      <c r="U477" s="14"/>
      <c r="V477" s="15"/>
      <c r="W477" s="19">
        <f t="shared" si="368"/>
        <v>0</v>
      </c>
      <c r="X477" s="14"/>
      <c r="Y477" s="14"/>
      <c r="Z477" s="14"/>
      <c r="AA477" s="15"/>
      <c r="AB477" s="19">
        <f t="shared" si="369"/>
        <v>0</v>
      </c>
      <c r="AC477" s="14"/>
      <c r="AD477" s="14"/>
      <c r="AE477" s="14"/>
      <c r="AF477" s="15"/>
      <c r="AG477" s="19">
        <f t="shared" si="370"/>
        <v>0</v>
      </c>
      <c r="AH477" s="14"/>
      <c r="AI477" s="14"/>
      <c r="AJ477" s="14"/>
      <c r="AK477" s="15"/>
      <c r="AL477" s="19">
        <f t="shared" si="371"/>
        <v>0</v>
      </c>
      <c r="AM477" s="14"/>
      <c r="AN477" s="14"/>
      <c r="AO477" s="14"/>
      <c r="AP477" s="15"/>
      <c r="AQ477" s="19">
        <f t="shared" si="372"/>
        <v>0</v>
      </c>
      <c r="AR477" s="14"/>
      <c r="AS477" s="14"/>
      <c r="AT477" s="14"/>
      <c r="AU477" s="15"/>
      <c r="AV477" s="30">
        <f t="shared" si="373"/>
        <v>0</v>
      </c>
    </row>
    <row r="478" spans="1:48">
      <c r="A478" s="12">
        <v>32</v>
      </c>
      <c r="B478" s="3" t="s">
        <v>6</v>
      </c>
      <c r="C478" s="27" t="s">
        <v>41</v>
      </c>
      <c r="D478" s="14"/>
      <c r="E478" s="14"/>
      <c r="F478" s="14"/>
      <c r="G478" s="15"/>
      <c r="H478" s="19">
        <f t="shared" si="365"/>
        <v>0</v>
      </c>
      <c r="I478" s="14"/>
      <c r="J478" s="14"/>
      <c r="K478" s="14"/>
      <c r="L478" s="15"/>
      <c r="M478" s="19">
        <f t="shared" si="366"/>
        <v>0</v>
      </c>
      <c r="N478" s="14"/>
      <c r="O478" s="14"/>
      <c r="P478" s="14"/>
      <c r="Q478" s="15"/>
      <c r="R478" s="19">
        <f t="shared" si="367"/>
        <v>0</v>
      </c>
      <c r="S478" s="14"/>
      <c r="T478" s="14"/>
      <c r="U478" s="14"/>
      <c r="V478" s="15"/>
      <c r="W478" s="19">
        <f t="shared" si="368"/>
        <v>0</v>
      </c>
      <c r="X478" s="14"/>
      <c r="Y478" s="14"/>
      <c r="Z478" s="14"/>
      <c r="AA478" s="15"/>
      <c r="AB478" s="19">
        <f t="shared" si="369"/>
        <v>0</v>
      </c>
      <c r="AC478" s="14"/>
      <c r="AD478" s="14"/>
      <c r="AE478" s="14"/>
      <c r="AF478" s="15"/>
      <c r="AG478" s="19">
        <f t="shared" si="370"/>
        <v>0</v>
      </c>
      <c r="AH478" s="14"/>
      <c r="AI478" s="14"/>
      <c r="AJ478" s="14"/>
      <c r="AK478" s="15"/>
      <c r="AL478" s="19">
        <f t="shared" si="371"/>
        <v>0</v>
      </c>
      <c r="AM478" s="14"/>
      <c r="AN478" s="14"/>
      <c r="AO478" s="14"/>
      <c r="AP478" s="15"/>
      <c r="AQ478" s="19">
        <f t="shared" si="372"/>
        <v>0</v>
      </c>
      <c r="AR478" s="14"/>
      <c r="AS478" s="14"/>
      <c r="AT478" s="14"/>
      <c r="AU478" s="15"/>
      <c r="AV478" s="30">
        <f t="shared" si="373"/>
        <v>0</v>
      </c>
    </row>
    <row r="479" spans="1:48">
      <c r="A479" s="12">
        <v>32</v>
      </c>
      <c r="B479" s="3" t="s">
        <v>7</v>
      </c>
      <c r="C479" s="27" t="s">
        <v>41</v>
      </c>
      <c r="D479" s="14"/>
      <c r="E479" s="14"/>
      <c r="F479" s="14"/>
      <c r="G479" s="15"/>
      <c r="H479" s="19">
        <f t="shared" si="365"/>
        <v>0</v>
      </c>
      <c r="I479" s="14"/>
      <c r="J479" s="14"/>
      <c r="K479" s="14"/>
      <c r="L479" s="15"/>
      <c r="M479" s="19">
        <f t="shared" si="366"/>
        <v>0</v>
      </c>
      <c r="N479" s="14"/>
      <c r="O479" s="14"/>
      <c r="P479" s="14"/>
      <c r="Q479" s="15"/>
      <c r="R479" s="19">
        <f t="shared" si="367"/>
        <v>0</v>
      </c>
      <c r="S479" s="14"/>
      <c r="T479" s="14"/>
      <c r="U479" s="14"/>
      <c r="V479" s="15"/>
      <c r="W479" s="19">
        <f t="shared" si="368"/>
        <v>0</v>
      </c>
      <c r="X479" s="14"/>
      <c r="Y479" s="14"/>
      <c r="Z479" s="14"/>
      <c r="AA479" s="15"/>
      <c r="AB479" s="19">
        <f t="shared" si="369"/>
        <v>0</v>
      </c>
      <c r="AC479" s="14"/>
      <c r="AD479" s="14"/>
      <c r="AE479" s="14"/>
      <c r="AF479" s="15"/>
      <c r="AG479" s="19">
        <f t="shared" si="370"/>
        <v>0</v>
      </c>
      <c r="AH479" s="14"/>
      <c r="AI479" s="14"/>
      <c r="AJ479" s="14"/>
      <c r="AK479" s="15"/>
      <c r="AL479" s="19">
        <f t="shared" si="371"/>
        <v>0</v>
      </c>
      <c r="AM479" s="14"/>
      <c r="AN479" s="14"/>
      <c r="AO479" s="14"/>
      <c r="AP479" s="15"/>
      <c r="AQ479" s="19">
        <f t="shared" si="372"/>
        <v>0</v>
      </c>
      <c r="AR479" s="14"/>
      <c r="AS479" s="14"/>
      <c r="AT479" s="14"/>
      <c r="AU479" s="15"/>
      <c r="AV479" s="30">
        <f t="shared" si="373"/>
        <v>0</v>
      </c>
    </row>
    <row r="480" spans="1:48">
      <c r="A480" s="12">
        <v>32</v>
      </c>
      <c r="B480" s="3" t="s">
        <v>22</v>
      </c>
      <c r="C480" s="27" t="s">
        <v>41</v>
      </c>
      <c r="D480" s="14"/>
      <c r="E480" s="14"/>
      <c r="F480" s="14"/>
      <c r="G480" s="15"/>
      <c r="H480" s="19">
        <f t="shared" si="365"/>
        <v>0</v>
      </c>
      <c r="I480" s="14"/>
      <c r="J480" s="14"/>
      <c r="K480" s="14"/>
      <c r="L480" s="15"/>
      <c r="M480" s="19">
        <f t="shared" si="366"/>
        <v>0</v>
      </c>
      <c r="N480" s="14"/>
      <c r="O480" s="14"/>
      <c r="P480" s="14"/>
      <c r="Q480" s="15"/>
      <c r="R480" s="19">
        <f t="shared" si="367"/>
        <v>0</v>
      </c>
      <c r="S480" s="14"/>
      <c r="T480" s="14"/>
      <c r="U480" s="14"/>
      <c r="V480" s="15"/>
      <c r="W480" s="19">
        <f t="shared" si="368"/>
        <v>0</v>
      </c>
      <c r="X480" s="14"/>
      <c r="Y480" s="14"/>
      <c r="Z480" s="14"/>
      <c r="AA480" s="15"/>
      <c r="AB480" s="19">
        <f t="shared" si="369"/>
        <v>0</v>
      </c>
      <c r="AC480" s="14"/>
      <c r="AD480" s="14"/>
      <c r="AE480" s="14"/>
      <c r="AF480" s="15"/>
      <c r="AG480" s="19">
        <f t="shared" si="370"/>
        <v>0</v>
      </c>
      <c r="AH480" s="14"/>
      <c r="AI480" s="14"/>
      <c r="AJ480" s="14"/>
      <c r="AK480" s="15"/>
      <c r="AL480" s="19">
        <f t="shared" si="371"/>
        <v>0</v>
      </c>
      <c r="AM480" s="14"/>
      <c r="AN480" s="14"/>
      <c r="AO480" s="14"/>
      <c r="AP480" s="15"/>
      <c r="AQ480" s="19">
        <f t="shared" si="372"/>
        <v>0</v>
      </c>
      <c r="AR480" s="14"/>
      <c r="AS480" s="14"/>
      <c r="AT480" s="14"/>
      <c r="AU480" s="15"/>
      <c r="AV480" s="30">
        <f t="shared" si="373"/>
        <v>0</v>
      </c>
    </row>
    <row r="481" spans="1:48">
      <c r="A481" s="12">
        <v>32</v>
      </c>
      <c r="B481" s="3" t="s">
        <v>8</v>
      </c>
      <c r="C481" s="27" t="s">
        <v>41</v>
      </c>
      <c r="D481" s="14"/>
      <c r="E481" s="14"/>
      <c r="F481" s="14"/>
      <c r="G481" s="15"/>
      <c r="H481" s="19">
        <f t="shared" si="365"/>
        <v>0</v>
      </c>
      <c r="I481" s="14"/>
      <c r="J481" s="14"/>
      <c r="K481" s="14"/>
      <c r="L481" s="15"/>
      <c r="M481" s="19">
        <f t="shared" si="366"/>
        <v>0</v>
      </c>
      <c r="N481" s="14"/>
      <c r="O481" s="14"/>
      <c r="P481" s="14"/>
      <c r="Q481" s="15"/>
      <c r="R481" s="19">
        <f t="shared" si="367"/>
        <v>0</v>
      </c>
      <c r="S481" s="14"/>
      <c r="T481" s="14"/>
      <c r="U481" s="14"/>
      <c r="V481" s="15"/>
      <c r="W481" s="19">
        <f t="shared" si="368"/>
        <v>0</v>
      </c>
      <c r="X481" s="14"/>
      <c r="Y481" s="14"/>
      <c r="Z481" s="14"/>
      <c r="AA481" s="15"/>
      <c r="AB481" s="19">
        <f t="shared" si="369"/>
        <v>0</v>
      </c>
      <c r="AC481" s="14"/>
      <c r="AD481" s="14"/>
      <c r="AE481" s="14"/>
      <c r="AF481" s="15"/>
      <c r="AG481" s="19">
        <f t="shared" si="370"/>
        <v>0</v>
      </c>
      <c r="AH481" s="14"/>
      <c r="AI481" s="14"/>
      <c r="AJ481" s="14"/>
      <c r="AK481" s="15"/>
      <c r="AL481" s="19">
        <f t="shared" si="371"/>
        <v>0</v>
      </c>
      <c r="AM481" s="14"/>
      <c r="AN481" s="14"/>
      <c r="AO481" s="14"/>
      <c r="AP481" s="15"/>
      <c r="AQ481" s="19">
        <f t="shared" si="372"/>
        <v>0</v>
      </c>
      <c r="AR481" s="14"/>
      <c r="AS481" s="14"/>
      <c r="AT481" s="14"/>
      <c r="AU481" s="15"/>
      <c r="AV481" s="30">
        <f t="shared" si="373"/>
        <v>0</v>
      </c>
    </row>
    <row r="482" spans="1:48">
      <c r="A482" s="12">
        <v>32</v>
      </c>
      <c r="B482" s="3" t="s">
        <v>74</v>
      </c>
      <c r="C482" s="27" t="s">
        <v>41</v>
      </c>
      <c r="D482" s="14"/>
      <c r="E482" s="14"/>
      <c r="F482" s="14"/>
      <c r="G482" s="15"/>
      <c r="H482" s="19">
        <f t="shared" si="365"/>
        <v>0</v>
      </c>
      <c r="I482" s="14"/>
      <c r="J482" s="14"/>
      <c r="K482" s="14"/>
      <c r="L482" s="15"/>
      <c r="M482" s="19">
        <f t="shared" si="366"/>
        <v>0</v>
      </c>
      <c r="N482" s="14"/>
      <c r="O482" s="14"/>
      <c r="P482" s="14"/>
      <c r="Q482" s="15"/>
      <c r="R482" s="19">
        <f t="shared" si="367"/>
        <v>0</v>
      </c>
      <c r="S482" s="14"/>
      <c r="T482" s="14"/>
      <c r="U482" s="14"/>
      <c r="V482" s="15"/>
      <c r="W482" s="19">
        <f t="shared" si="368"/>
        <v>0</v>
      </c>
      <c r="X482" s="14"/>
      <c r="Y482" s="14"/>
      <c r="Z482" s="14"/>
      <c r="AA482" s="15"/>
      <c r="AB482" s="19">
        <f t="shared" si="369"/>
        <v>0</v>
      </c>
      <c r="AC482" s="14"/>
      <c r="AD482" s="14"/>
      <c r="AE482" s="14"/>
      <c r="AF482" s="15"/>
      <c r="AG482" s="19">
        <f t="shared" si="370"/>
        <v>0</v>
      </c>
      <c r="AH482" s="14"/>
      <c r="AI482" s="14"/>
      <c r="AJ482" s="14"/>
      <c r="AK482" s="15"/>
      <c r="AL482" s="19">
        <f t="shared" si="371"/>
        <v>0</v>
      </c>
      <c r="AM482" s="14"/>
      <c r="AN482" s="14"/>
      <c r="AO482" s="14"/>
      <c r="AP482" s="15"/>
      <c r="AQ482" s="19">
        <f t="shared" si="372"/>
        <v>0</v>
      </c>
      <c r="AR482" s="14"/>
      <c r="AS482" s="14"/>
      <c r="AT482" s="14"/>
      <c r="AU482" s="15"/>
      <c r="AV482" s="30">
        <f t="shared" si="373"/>
        <v>0</v>
      </c>
    </row>
    <row r="483" spans="1:48">
      <c r="A483" s="12">
        <v>32</v>
      </c>
      <c r="B483" s="3" t="s">
        <v>9</v>
      </c>
      <c r="C483" s="27" t="s">
        <v>41</v>
      </c>
      <c r="D483" s="14"/>
      <c r="E483" s="14"/>
      <c r="F483" s="14"/>
      <c r="G483" s="15"/>
      <c r="H483" s="19">
        <f t="shared" si="365"/>
        <v>0</v>
      </c>
      <c r="I483" s="14"/>
      <c r="J483" s="14"/>
      <c r="K483" s="14"/>
      <c r="L483" s="15"/>
      <c r="M483" s="19">
        <f t="shared" si="366"/>
        <v>0</v>
      </c>
      <c r="N483" s="14"/>
      <c r="O483" s="14"/>
      <c r="P483" s="14"/>
      <c r="Q483" s="15"/>
      <c r="R483" s="19">
        <f t="shared" si="367"/>
        <v>0</v>
      </c>
      <c r="S483" s="14"/>
      <c r="T483" s="14"/>
      <c r="U483" s="14"/>
      <c r="V483" s="15"/>
      <c r="W483" s="19">
        <f t="shared" si="368"/>
        <v>0</v>
      </c>
      <c r="X483" s="14"/>
      <c r="Y483" s="14"/>
      <c r="Z483" s="14"/>
      <c r="AA483" s="15"/>
      <c r="AB483" s="19">
        <f t="shared" si="369"/>
        <v>0</v>
      </c>
      <c r="AC483" s="14"/>
      <c r="AD483" s="14"/>
      <c r="AE483" s="14"/>
      <c r="AF483" s="15"/>
      <c r="AG483" s="19">
        <f t="shared" si="370"/>
        <v>0</v>
      </c>
      <c r="AH483" s="14"/>
      <c r="AI483" s="14"/>
      <c r="AJ483" s="14"/>
      <c r="AK483" s="15"/>
      <c r="AL483" s="19">
        <f t="shared" si="371"/>
        <v>0</v>
      </c>
      <c r="AM483" s="14"/>
      <c r="AN483" s="14"/>
      <c r="AO483" s="14"/>
      <c r="AP483" s="15"/>
      <c r="AQ483" s="19">
        <f t="shared" si="372"/>
        <v>0</v>
      </c>
      <c r="AR483" s="14"/>
      <c r="AS483" s="14"/>
      <c r="AT483" s="14"/>
      <c r="AU483" s="15"/>
      <c r="AV483" s="30">
        <f t="shared" si="373"/>
        <v>0</v>
      </c>
    </row>
    <row r="484" spans="1:48">
      <c r="A484" s="12">
        <v>32</v>
      </c>
      <c r="B484" s="27" t="s">
        <v>33</v>
      </c>
      <c r="C484" s="27" t="s">
        <v>41</v>
      </c>
      <c r="D484" s="16"/>
      <c r="E484" s="16"/>
      <c r="F484" s="16"/>
      <c r="G484" s="17"/>
      <c r="H484" s="20">
        <f t="shared" si="365"/>
        <v>0</v>
      </c>
      <c r="I484" s="16"/>
      <c r="J484" s="16"/>
      <c r="K484" s="16"/>
      <c r="L484" s="17"/>
      <c r="M484" s="20">
        <f t="shared" si="366"/>
        <v>0</v>
      </c>
      <c r="N484" s="16"/>
      <c r="O484" s="16"/>
      <c r="P484" s="16"/>
      <c r="Q484" s="17"/>
      <c r="R484" s="20">
        <f t="shared" si="367"/>
        <v>0</v>
      </c>
      <c r="S484" s="16"/>
      <c r="T484" s="16"/>
      <c r="U484" s="16"/>
      <c r="V484" s="17"/>
      <c r="W484" s="20">
        <f t="shared" si="368"/>
        <v>0</v>
      </c>
      <c r="X484" s="16"/>
      <c r="Y484" s="16"/>
      <c r="Z484" s="16"/>
      <c r="AA484" s="17"/>
      <c r="AB484" s="20">
        <f t="shared" si="369"/>
        <v>0</v>
      </c>
      <c r="AC484" s="16"/>
      <c r="AD484" s="16"/>
      <c r="AE484" s="16"/>
      <c r="AF484" s="17"/>
      <c r="AG484" s="20">
        <f t="shared" si="370"/>
        <v>0</v>
      </c>
      <c r="AH484" s="16"/>
      <c r="AI484" s="16"/>
      <c r="AJ484" s="16"/>
      <c r="AK484" s="17"/>
      <c r="AL484" s="20">
        <f t="shared" si="371"/>
        <v>0</v>
      </c>
      <c r="AM484" s="16"/>
      <c r="AN484" s="16"/>
      <c r="AO484" s="16"/>
      <c r="AP484" s="17"/>
      <c r="AQ484" s="20">
        <f t="shared" si="372"/>
        <v>0</v>
      </c>
      <c r="AR484" s="16"/>
      <c r="AS484" s="16"/>
      <c r="AT484" s="16"/>
      <c r="AU484" s="17"/>
      <c r="AV484" s="31">
        <f t="shared" si="373"/>
        <v>0</v>
      </c>
    </row>
    <row r="485" spans="1:48">
      <c r="A485" s="12">
        <v>32</v>
      </c>
      <c r="B485" s="32"/>
      <c r="C485" s="33"/>
      <c r="D485" s="34"/>
      <c r="E485" s="35"/>
      <c r="F485" s="35"/>
      <c r="G485" s="35"/>
      <c r="H485" s="36">
        <f t="shared" ref="H485" si="374">SUM(H472:H484)</f>
        <v>0</v>
      </c>
      <c r="I485" s="35"/>
      <c r="J485" s="35"/>
      <c r="K485" s="35"/>
      <c r="L485" s="35"/>
      <c r="M485" s="36">
        <f t="shared" ref="M485:M545" si="375">SUM(M472:M484)</f>
        <v>0</v>
      </c>
      <c r="N485" s="35"/>
      <c r="O485" s="35"/>
      <c r="P485" s="35"/>
      <c r="Q485" s="35"/>
      <c r="R485" s="36">
        <f t="shared" ref="R485:R545" si="376">SUM(R472:R484)</f>
        <v>0</v>
      </c>
      <c r="S485" s="35"/>
      <c r="T485" s="35"/>
      <c r="U485" s="35"/>
      <c r="V485" s="35"/>
      <c r="W485" s="36">
        <f t="shared" ref="W485:W545" si="377">SUM(W472:W484)</f>
        <v>0</v>
      </c>
      <c r="X485" s="35"/>
      <c r="Y485" s="35"/>
      <c r="Z485" s="35"/>
      <c r="AA485" s="35"/>
      <c r="AB485" s="36">
        <f t="shared" ref="AB485:AB545" si="378">SUM(AB472:AB484)</f>
        <v>0</v>
      </c>
      <c r="AC485" s="35"/>
      <c r="AD485" s="35"/>
      <c r="AE485" s="35"/>
      <c r="AF485" s="35"/>
      <c r="AG485" s="36">
        <f t="shared" ref="AG485:AG545" si="379">SUM(AG472:AG484)</f>
        <v>0</v>
      </c>
      <c r="AH485" s="35"/>
      <c r="AI485" s="35"/>
      <c r="AJ485" s="35"/>
      <c r="AK485" s="35"/>
      <c r="AL485" s="36">
        <f t="shared" ref="AL485:AL545" si="380">SUM(AL472:AL484)</f>
        <v>0</v>
      </c>
      <c r="AM485" s="35"/>
      <c r="AN485" s="35"/>
      <c r="AO485" s="35"/>
      <c r="AP485" s="35"/>
      <c r="AQ485" s="36">
        <f t="shared" ref="AQ485:AQ545" si="381">SUM(AQ472:AQ484)</f>
        <v>0</v>
      </c>
      <c r="AR485" s="35"/>
      <c r="AS485" s="35"/>
      <c r="AT485" s="35"/>
      <c r="AU485" s="35"/>
      <c r="AV485" s="36">
        <f t="shared" ref="AV485:AV545" si="382">SUM(AV472:AV484)</f>
        <v>0</v>
      </c>
    </row>
    <row r="486" spans="1:48">
      <c r="A486" s="12">
        <v>33</v>
      </c>
      <c r="B486" s="48" t="str">
        <f>"Буква (или иное название) класса "&amp;A486&amp;":"</f>
        <v>Буква (или иное название) класса 33:</v>
      </c>
      <c r="C486" s="49"/>
      <c r="D486" s="50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</row>
    <row r="487" spans="1:48">
      <c r="A487" s="12">
        <v>33</v>
      </c>
      <c r="B487" s="25" t="s">
        <v>0</v>
      </c>
      <c r="C487" s="26" t="s">
        <v>41</v>
      </c>
      <c r="D487" s="14"/>
      <c r="E487" s="14"/>
      <c r="F487" s="14"/>
      <c r="G487" s="15"/>
      <c r="H487" s="19">
        <f t="shared" ref="H487:H499" si="383">COUNTA(D487:G487)</f>
        <v>0</v>
      </c>
      <c r="I487" s="14"/>
      <c r="J487" s="14"/>
      <c r="K487" s="14"/>
      <c r="L487" s="15"/>
      <c r="M487" s="19">
        <f t="shared" ref="M487:M499" si="384">COUNTA(I487:L487)</f>
        <v>0</v>
      </c>
      <c r="N487" s="14"/>
      <c r="O487" s="14"/>
      <c r="P487" s="14"/>
      <c r="Q487" s="15"/>
      <c r="R487" s="19">
        <f t="shared" ref="R487:R499" si="385">COUNTA(N487:Q487)</f>
        <v>0</v>
      </c>
      <c r="S487" s="14"/>
      <c r="T487" s="14"/>
      <c r="U487" s="14"/>
      <c r="V487" s="15"/>
      <c r="W487" s="19">
        <f t="shared" ref="W487:W499" si="386">COUNTA(S487:V487)</f>
        <v>0</v>
      </c>
      <c r="X487" s="14"/>
      <c r="Y487" s="14"/>
      <c r="Z487" s="14"/>
      <c r="AA487" s="15"/>
      <c r="AB487" s="19">
        <f t="shared" ref="AB487:AB499" si="387">COUNTA(X487:AA487)</f>
        <v>0</v>
      </c>
      <c r="AC487" s="14"/>
      <c r="AD487" s="14"/>
      <c r="AE487" s="14"/>
      <c r="AF487" s="15"/>
      <c r="AG487" s="19">
        <f t="shared" ref="AG487:AG499" si="388">COUNTA(AC487:AF487)</f>
        <v>0</v>
      </c>
      <c r="AH487" s="14"/>
      <c r="AI487" s="14"/>
      <c r="AJ487" s="14"/>
      <c r="AK487" s="15"/>
      <c r="AL487" s="19">
        <f t="shared" ref="AL487:AL499" si="389">COUNTA(AH487:AK487)</f>
        <v>0</v>
      </c>
      <c r="AM487" s="14"/>
      <c r="AN487" s="14"/>
      <c r="AO487" s="14"/>
      <c r="AP487" s="15"/>
      <c r="AQ487" s="19">
        <f t="shared" ref="AQ487:AQ499" si="390">COUNTA(AM487:AP487)</f>
        <v>0</v>
      </c>
      <c r="AR487" s="14"/>
      <c r="AS487" s="14"/>
      <c r="AT487" s="14"/>
      <c r="AU487" s="15"/>
      <c r="AV487" s="30">
        <f t="shared" ref="AV487:AV499" si="391">COUNTA(AR487:AU487)</f>
        <v>0</v>
      </c>
    </row>
    <row r="488" spans="1:48">
      <c r="A488" s="12">
        <v>33</v>
      </c>
      <c r="B488" s="3" t="s">
        <v>1</v>
      </c>
      <c r="C488" s="27" t="s">
        <v>41</v>
      </c>
      <c r="D488" s="14"/>
      <c r="E488" s="14"/>
      <c r="F488" s="14"/>
      <c r="G488" s="15"/>
      <c r="H488" s="19">
        <f t="shared" si="383"/>
        <v>0</v>
      </c>
      <c r="I488" s="14"/>
      <c r="J488" s="14"/>
      <c r="K488" s="14"/>
      <c r="L488" s="15"/>
      <c r="M488" s="19">
        <f t="shared" si="384"/>
        <v>0</v>
      </c>
      <c r="N488" s="14"/>
      <c r="O488" s="14"/>
      <c r="P488" s="14"/>
      <c r="Q488" s="15"/>
      <c r="R488" s="19">
        <f t="shared" si="385"/>
        <v>0</v>
      </c>
      <c r="S488" s="14"/>
      <c r="T488" s="14"/>
      <c r="U488" s="14"/>
      <c r="V488" s="15"/>
      <c r="W488" s="19">
        <f t="shared" si="386"/>
        <v>0</v>
      </c>
      <c r="X488" s="14"/>
      <c r="Y488" s="14"/>
      <c r="Z488" s="14"/>
      <c r="AA488" s="15"/>
      <c r="AB488" s="19">
        <f t="shared" si="387"/>
        <v>0</v>
      </c>
      <c r="AC488" s="14"/>
      <c r="AD488" s="14"/>
      <c r="AE488" s="14"/>
      <c r="AF488" s="15"/>
      <c r="AG488" s="19">
        <f t="shared" si="388"/>
        <v>0</v>
      </c>
      <c r="AH488" s="14"/>
      <c r="AI488" s="14"/>
      <c r="AJ488" s="14"/>
      <c r="AK488" s="15"/>
      <c r="AL488" s="19">
        <f t="shared" si="389"/>
        <v>0</v>
      </c>
      <c r="AM488" s="14"/>
      <c r="AN488" s="14"/>
      <c r="AO488" s="14"/>
      <c r="AP488" s="15"/>
      <c r="AQ488" s="19">
        <f t="shared" si="390"/>
        <v>0</v>
      </c>
      <c r="AR488" s="14"/>
      <c r="AS488" s="14"/>
      <c r="AT488" s="14"/>
      <c r="AU488" s="15"/>
      <c r="AV488" s="30">
        <f t="shared" si="391"/>
        <v>0</v>
      </c>
    </row>
    <row r="489" spans="1:48">
      <c r="A489" s="12">
        <v>33</v>
      </c>
      <c r="B489" s="3" t="s">
        <v>2</v>
      </c>
      <c r="C489" s="27" t="s">
        <v>41</v>
      </c>
      <c r="D489" s="14"/>
      <c r="E489" s="14"/>
      <c r="F489" s="14"/>
      <c r="G489" s="15"/>
      <c r="H489" s="19">
        <f t="shared" si="383"/>
        <v>0</v>
      </c>
      <c r="I489" s="14"/>
      <c r="J489" s="14"/>
      <c r="K489" s="14"/>
      <c r="L489" s="15"/>
      <c r="M489" s="19">
        <f t="shared" si="384"/>
        <v>0</v>
      </c>
      <c r="N489" s="14"/>
      <c r="O489" s="14"/>
      <c r="P489" s="14"/>
      <c r="Q489" s="15"/>
      <c r="R489" s="19">
        <f t="shared" si="385"/>
        <v>0</v>
      </c>
      <c r="S489" s="14"/>
      <c r="T489" s="14"/>
      <c r="U489" s="14"/>
      <c r="V489" s="15"/>
      <c r="W489" s="19">
        <f t="shared" si="386"/>
        <v>0</v>
      </c>
      <c r="X489" s="14"/>
      <c r="Y489" s="14"/>
      <c r="Z489" s="14"/>
      <c r="AA489" s="15"/>
      <c r="AB489" s="19">
        <f t="shared" si="387"/>
        <v>0</v>
      </c>
      <c r="AC489" s="14"/>
      <c r="AD489" s="14"/>
      <c r="AE489" s="14"/>
      <c r="AF489" s="15"/>
      <c r="AG489" s="19">
        <f t="shared" si="388"/>
        <v>0</v>
      </c>
      <c r="AH489" s="14"/>
      <c r="AI489" s="14"/>
      <c r="AJ489" s="14"/>
      <c r="AK489" s="15"/>
      <c r="AL489" s="19">
        <f t="shared" si="389"/>
        <v>0</v>
      </c>
      <c r="AM489" s="14"/>
      <c r="AN489" s="14"/>
      <c r="AO489" s="14"/>
      <c r="AP489" s="15"/>
      <c r="AQ489" s="19">
        <f t="shared" si="390"/>
        <v>0</v>
      </c>
      <c r="AR489" s="14"/>
      <c r="AS489" s="14"/>
      <c r="AT489" s="14"/>
      <c r="AU489" s="15"/>
      <c r="AV489" s="30">
        <f t="shared" si="391"/>
        <v>0</v>
      </c>
    </row>
    <row r="490" spans="1:48">
      <c r="A490" s="12">
        <v>33</v>
      </c>
      <c r="B490" s="3" t="s">
        <v>3</v>
      </c>
      <c r="C490" s="27" t="s">
        <v>41</v>
      </c>
      <c r="D490" s="14"/>
      <c r="E490" s="14"/>
      <c r="F490" s="14"/>
      <c r="G490" s="15"/>
      <c r="H490" s="19">
        <f t="shared" si="383"/>
        <v>0</v>
      </c>
      <c r="I490" s="14"/>
      <c r="J490" s="14"/>
      <c r="K490" s="14"/>
      <c r="L490" s="15"/>
      <c r="M490" s="19">
        <f t="shared" si="384"/>
        <v>0</v>
      </c>
      <c r="N490" s="14"/>
      <c r="O490" s="14"/>
      <c r="P490" s="14"/>
      <c r="Q490" s="15"/>
      <c r="R490" s="19">
        <f t="shared" si="385"/>
        <v>0</v>
      </c>
      <c r="S490" s="14"/>
      <c r="T490" s="14"/>
      <c r="U490" s="14"/>
      <c r="V490" s="15"/>
      <c r="W490" s="19">
        <f t="shared" si="386"/>
        <v>0</v>
      </c>
      <c r="X490" s="14"/>
      <c r="Y490" s="14"/>
      <c r="Z490" s="14"/>
      <c r="AA490" s="15"/>
      <c r="AB490" s="19">
        <f t="shared" si="387"/>
        <v>0</v>
      </c>
      <c r="AC490" s="14"/>
      <c r="AD490" s="14"/>
      <c r="AE490" s="14"/>
      <c r="AF490" s="15"/>
      <c r="AG490" s="19">
        <f t="shared" si="388"/>
        <v>0</v>
      </c>
      <c r="AH490" s="14"/>
      <c r="AI490" s="14"/>
      <c r="AJ490" s="14"/>
      <c r="AK490" s="15"/>
      <c r="AL490" s="19">
        <f t="shared" si="389"/>
        <v>0</v>
      </c>
      <c r="AM490" s="14"/>
      <c r="AN490" s="14"/>
      <c r="AO490" s="14"/>
      <c r="AP490" s="15"/>
      <c r="AQ490" s="19">
        <f t="shared" si="390"/>
        <v>0</v>
      </c>
      <c r="AR490" s="14"/>
      <c r="AS490" s="14"/>
      <c r="AT490" s="14"/>
      <c r="AU490" s="15"/>
      <c r="AV490" s="30">
        <f t="shared" si="391"/>
        <v>0</v>
      </c>
    </row>
    <row r="491" spans="1:48">
      <c r="A491" s="12">
        <v>33</v>
      </c>
      <c r="B491" s="3" t="s">
        <v>4</v>
      </c>
      <c r="C491" s="27" t="s">
        <v>41</v>
      </c>
      <c r="D491" s="14"/>
      <c r="E491" s="14"/>
      <c r="F491" s="14"/>
      <c r="G491" s="15"/>
      <c r="H491" s="19">
        <f t="shared" si="383"/>
        <v>0</v>
      </c>
      <c r="I491" s="14"/>
      <c r="J491" s="14"/>
      <c r="K491" s="14"/>
      <c r="L491" s="15"/>
      <c r="M491" s="19">
        <f t="shared" si="384"/>
        <v>0</v>
      </c>
      <c r="N491" s="14"/>
      <c r="O491" s="14"/>
      <c r="P491" s="14"/>
      <c r="Q491" s="15"/>
      <c r="R491" s="19">
        <f t="shared" si="385"/>
        <v>0</v>
      </c>
      <c r="S491" s="14"/>
      <c r="T491" s="14"/>
      <c r="U491" s="14"/>
      <c r="V491" s="15"/>
      <c r="W491" s="19">
        <f t="shared" si="386"/>
        <v>0</v>
      </c>
      <c r="X491" s="14"/>
      <c r="Y491" s="14"/>
      <c r="Z491" s="14"/>
      <c r="AA491" s="15"/>
      <c r="AB491" s="19">
        <f t="shared" si="387"/>
        <v>0</v>
      </c>
      <c r="AC491" s="14"/>
      <c r="AD491" s="14"/>
      <c r="AE491" s="14"/>
      <c r="AF491" s="15"/>
      <c r="AG491" s="19">
        <f t="shared" si="388"/>
        <v>0</v>
      </c>
      <c r="AH491" s="14"/>
      <c r="AI491" s="14"/>
      <c r="AJ491" s="14"/>
      <c r="AK491" s="15"/>
      <c r="AL491" s="19">
        <f t="shared" si="389"/>
        <v>0</v>
      </c>
      <c r="AM491" s="14"/>
      <c r="AN491" s="14"/>
      <c r="AO491" s="14"/>
      <c r="AP491" s="15"/>
      <c r="AQ491" s="19">
        <f t="shared" si="390"/>
        <v>0</v>
      </c>
      <c r="AR491" s="14"/>
      <c r="AS491" s="14"/>
      <c r="AT491" s="14"/>
      <c r="AU491" s="15"/>
      <c r="AV491" s="30">
        <f t="shared" si="391"/>
        <v>0</v>
      </c>
    </row>
    <row r="492" spans="1:48">
      <c r="A492" s="12">
        <v>33</v>
      </c>
      <c r="B492" s="3" t="s">
        <v>5</v>
      </c>
      <c r="C492" s="27" t="s">
        <v>41</v>
      </c>
      <c r="D492" s="14"/>
      <c r="E492" s="14"/>
      <c r="F492" s="14"/>
      <c r="G492" s="15"/>
      <c r="H492" s="19">
        <f t="shared" si="383"/>
        <v>0</v>
      </c>
      <c r="I492" s="14"/>
      <c r="J492" s="14"/>
      <c r="K492" s="14"/>
      <c r="L492" s="15"/>
      <c r="M492" s="19">
        <f t="shared" si="384"/>
        <v>0</v>
      </c>
      <c r="N492" s="14"/>
      <c r="O492" s="14"/>
      <c r="P492" s="14"/>
      <c r="Q492" s="15"/>
      <c r="R492" s="19">
        <f t="shared" si="385"/>
        <v>0</v>
      </c>
      <c r="S492" s="14"/>
      <c r="T492" s="14"/>
      <c r="U492" s="14"/>
      <c r="V492" s="15"/>
      <c r="W492" s="19">
        <f t="shared" si="386"/>
        <v>0</v>
      </c>
      <c r="X492" s="14"/>
      <c r="Y492" s="14"/>
      <c r="Z492" s="14"/>
      <c r="AA492" s="15"/>
      <c r="AB492" s="19">
        <f t="shared" si="387"/>
        <v>0</v>
      </c>
      <c r="AC492" s="14"/>
      <c r="AD492" s="14"/>
      <c r="AE492" s="14"/>
      <c r="AF492" s="15"/>
      <c r="AG492" s="19">
        <f t="shared" si="388"/>
        <v>0</v>
      </c>
      <c r="AH492" s="14"/>
      <c r="AI492" s="14"/>
      <c r="AJ492" s="14"/>
      <c r="AK492" s="15"/>
      <c r="AL492" s="19">
        <f t="shared" si="389"/>
        <v>0</v>
      </c>
      <c r="AM492" s="14"/>
      <c r="AN492" s="14"/>
      <c r="AO492" s="14"/>
      <c r="AP492" s="15"/>
      <c r="AQ492" s="19">
        <f t="shared" si="390"/>
        <v>0</v>
      </c>
      <c r="AR492" s="14"/>
      <c r="AS492" s="14"/>
      <c r="AT492" s="14"/>
      <c r="AU492" s="15"/>
      <c r="AV492" s="30">
        <f t="shared" si="391"/>
        <v>0</v>
      </c>
    </row>
    <row r="493" spans="1:48">
      <c r="A493" s="12">
        <v>33</v>
      </c>
      <c r="B493" s="3" t="s">
        <v>6</v>
      </c>
      <c r="C493" s="27" t="s">
        <v>41</v>
      </c>
      <c r="D493" s="14"/>
      <c r="E493" s="14"/>
      <c r="F493" s="14"/>
      <c r="G493" s="15"/>
      <c r="H493" s="19">
        <f t="shared" si="383"/>
        <v>0</v>
      </c>
      <c r="I493" s="14"/>
      <c r="J493" s="14"/>
      <c r="K493" s="14"/>
      <c r="L493" s="15"/>
      <c r="M493" s="19">
        <f t="shared" si="384"/>
        <v>0</v>
      </c>
      <c r="N493" s="14"/>
      <c r="O493" s="14"/>
      <c r="P493" s="14"/>
      <c r="Q493" s="15"/>
      <c r="R493" s="19">
        <f t="shared" si="385"/>
        <v>0</v>
      </c>
      <c r="S493" s="14"/>
      <c r="T493" s="14"/>
      <c r="U493" s="14"/>
      <c r="V493" s="15"/>
      <c r="W493" s="19">
        <f t="shared" si="386"/>
        <v>0</v>
      </c>
      <c r="X493" s="14"/>
      <c r="Y493" s="14"/>
      <c r="Z493" s="14"/>
      <c r="AA493" s="15"/>
      <c r="AB493" s="19">
        <f t="shared" si="387"/>
        <v>0</v>
      </c>
      <c r="AC493" s="14"/>
      <c r="AD493" s="14"/>
      <c r="AE493" s="14"/>
      <c r="AF493" s="15"/>
      <c r="AG493" s="19">
        <f t="shared" si="388"/>
        <v>0</v>
      </c>
      <c r="AH493" s="14"/>
      <c r="AI493" s="14"/>
      <c r="AJ493" s="14"/>
      <c r="AK493" s="15"/>
      <c r="AL493" s="19">
        <f t="shared" si="389"/>
        <v>0</v>
      </c>
      <c r="AM493" s="14"/>
      <c r="AN493" s="14"/>
      <c r="AO493" s="14"/>
      <c r="AP493" s="15"/>
      <c r="AQ493" s="19">
        <f t="shared" si="390"/>
        <v>0</v>
      </c>
      <c r="AR493" s="14"/>
      <c r="AS493" s="14"/>
      <c r="AT493" s="14"/>
      <c r="AU493" s="15"/>
      <c r="AV493" s="30">
        <f t="shared" si="391"/>
        <v>0</v>
      </c>
    </row>
    <row r="494" spans="1:48">
      <c r="A494" s="12">
        <v>33</v>
      </c>
      <c r="B494" s="3" t="s">
        <v>7</v>
      </c>
      <c r="C494" s="27" t="s">
        <v>41</v>
      </c>
      <c r="D494" s="14"/>
      <c r="E494" s="14"/>
      <c r="F494" s="14"/>
      <c r="G494" s="15"/>
      <c r="H494" s="19">
        <f t="shared" si="383"/>
        <v>0</v>
      </c>
      <c r="I494" s="14"/>
      <c r="J494" s="14"/>
      <c r="K494" s="14"/>
      <c r="L494" s="15"/>
      <c r="M494" s="19">
        <f t="shared" si="384"/>
        <v>0</v>
      </c>
      <c r="N494" s="14"/>
      <c r="O494" s="14"/>
      <c r="P494" s="14"/>
      <c r="Q494" s="15"/>
      <c r="R494" s="19">
        <f t="shared" si="385"/>
        <v>0</v>
      </c>
      <c r="S494" s="14"/>
      <c r="T494" s="14"/>
      <c r="U494" s="14"/>
      <c r="V494" s="15"/>
      <c r="W494" s="19">
        <f t="shared" si="386"/>
        <v>0</v>
      </c>
      <c r="X494" s="14"/>
      <c r="Y494" s="14"/>
      <c r="Z494" s="14"/>
      <c r="AA494" s="15"/>
      <c r="AB494" s="19">
        <f t="shared" si="387"/>
        <v>0</v>
      </c>
      <c r="AC494" s="14"/>
      <c r="AD494" s="14"/>
      <c r="AE494" s="14"/>
      <c r="AF494" s="15"/>
      <c r="AG494" s="19">
        <f t="shared" si="388"/>
        <v>0</v>
      </c>
      <c r="AH494" s="14"/>
      <c r="AI494" s="14"/>
      <c r="AJ494" s="14"/>
      <c r="AK494" s="15"/>
      <c r="AL494" s="19">
        <f t="shared" si="389"/>
        <v>0</v>
      </c>
      <c r="AM494" s="14"/>
      <c r="AN494" s="14"/>
      <c r="AO494" s="14"/>
      <c r="AP494" s="15"/>
      <c r="AQ494" s="19">
        <f t="shared" si="390"/>
        <v>0</v>
      </c>
      <c r="AR494" s="14"/>
      <c r="AS494" s="14"/>
      <c r="AT494" s="14"/>
      <c r="AU494" s="15"/>
      <c r="AV494" s="30">
        <f t="shared" si="391"/>
        <v>0</v>
      </c>
    </row>
    <row r="495" spans="1:48">
      <c r="A495" s="12">
        <v>33</v>
      </c>
      <c r="B495" s="3" t="s">
        <v>22</v>
      </c>
      <c r="C495" s="27" t="s">
        <v>41</v>
      </c>
      <c r="D495" s="14"/>
      <c r="E495" s="14"/>
      <c r="F495" s="14"/>
      <c r="G495" s="15"/>
      <c r="H495" s="19">
        <f t="shared" si="383"/>
        <v>0</v>
      </c>
      <c r="I495" s="14"/>
      <c r="J495" s="14"/>
      <c r="K495" s="14"/>
      <c r="L495" s="15"/>
      <c r="M495" s="19">
        <f t="shared" si="384"/>
        <v>0</v>
      </c>
      <c r="N495" s="14"/>
      <c r="O495" s="14"/>
      <c r="P495" s="14"/>
      <c r="Q495" s="15"/>
      <c r="R495" s="19">
        <f t="shared" si="385"/>
        <v>0</v>
      </c>
      <c r="S495" s="14"/>
      <c r="T495" s="14"/>
      <c r="U495" s="14"/>
      <c r="V495" s="15"/>
      <c r="W495" s="19">
        <f t="shared" si="386"/>
        <v>0</v>
      </c>
      <c r="X495" s="14"/>
      <c r="Y495" s="14"/>
      <c r="Z495" s="14"/>
      <c r="AA495" s="15"/>
      <c r="AB495" s="19">
        <f t="shared" si="387"/>
        <v>0</v>
      </c>
      <c r="AC495" s="14"/>
      <c r="AD495" s="14"/>
      <c r="AE495" s="14"/>
      <c r="AF495" s="15"/>
      <c r="AG495" s="19">
        <f t="shared" si="388"/>
        <v>0</v>
      </c>
      <c r="AH495" s="14"/>
      <c r="AI495" s="14"/>
      <c r="AJ495" s="14"/>
      <c r="AK495" s="15"/>
      <c r="AL495" s="19">
        <f t="shared" si="389"/>
        <v>0</v>
      </c>
      <c r="AM495" s="14"/>
      <c r="AN495" s="14"/>
      <c r="AO495" s="14"/>
      <c r="AP495" s="15"/>
      <c r="AQ495" s="19">
        <f t="shared" si="390"/>
        <v>0</v>
      </c>
      <c r="AR495" s="14"/>
      <c r="AS495" s="14"/>
      <c r="AT495" s="14"/>
      <c r="AU495" s="15"/>
      <c r="AV495" s="30">
        <f t="shared" si="391"/>
        <v>0</v>
      </c>
    </row>
    <row r="496" spans="1:48">
      <c r="A496" s="12">
        <v>33</v>
      </c>
      <c r="B496" s="3" t="s">
        <v>8</v>
      </c>
      <c r="C496" s="27" t="s">
        <v>41</v>
      </c>
      <c r="D496" s="14"/>
      <c r="E496" s="14"/>
      <c r="F496" s="14"/>
      <c r="G496" s="15"/>
      <c r="H496" s="19">
        <f t="shared" si="383"/>
        <v>0</v>
      </c>
      <c r="I496" s="14"/>
      <c r="J496" s="14"/>
      <c r="K496" s="14"/>
      <c r="L496" s="15"/>
      <c r="M496" s="19">
        <f t="shared" si="384"/>
        <v>0</v>
      </c>
      <c r="N496" s="14"/>
      <c r="O496" s="14"/>
      <c r="P496" s="14"/>
      <c r="Q496" s="15"/>
      <c r="R496" s="19">
        <f t="shared" si="385"/>
        <v>0</v>
      </c>
      <c r="S496" s="14"/>
      <c r="T496" s="14"/>
      <c r="U496" s="14"/>
      <c r="V496" s="15"/>
      <c r="W496" s="19">
        <f t="shared" si="386"/>
        <v>0</v>
      </c>
      <c r="X496" s="14"/>
      <c r="Y496" s="14"/>
      <c r="Z496" s="14"/>
      <c r="AA496" s="15"/>
      <c r="AB496" s="19">
        <f t="shared" si="387"/>
        <v>0</v>
      </c>
      <c r="AC496" s="14"/>
      <c r="AD496" s="14"/>
      <c r="AE496" s="14"/>
      <c r="AF496" s="15"/>
      <c r="AG496" s="19">
        <f t="shared" si="388"/>
        <v>0</v>
      </c>
      <c r="AH496" s="14"/>
      <c r="AI496" s="14"/>
      <c r="AJ496" s="14"/>
      <c r="AK496" s="15"/>
      <c r="AL496" s="19">
        <f t="shared" si="389"/>
        <v>0</v>
      </c>
      <c r="AM496" s="14"/>
      <c r="AN496" s="14"/>
      <c r="AO496" s="14"/>
      <c r="AP496" s="15"/>
      <c r="AQ496" s="19">
        <f t="shared" si="390"/>
        <v>0</v>
      </c>
      <c r="AR496" s="14"/>
      <c r="AS496" s="14"/>
      <c r="AT496" s="14"/>
      <c r="AU496" s="15"/>
      <c r="AV496" s="30">
        <f t="shared" si="391"/>
        <v>0</v>
      </c>
    </row>
    <row r="497" spans="1:48">
      <c r="A497" s="12">
        <v>33</v>
      </c>
      <c r="B497" s="3" t="s">
        <v>74</v>
      </c>
      <c r="C497" s="27" t="s">
        <v>41</v>
      </c>
      <c r="D497" s="14"/>
      <c r="E497" s="14"/>
      <c r="F497" s="14"/>
      <c r="G497" s="15"/>
      <c r="H497" s="19">
        <f t="shared" si="383"/>
        <v>0</v>
      </c>
      <c r="I497" s="14"/>
      <c r="J497" s="14"/>
      <c r="K497" s="14"/>
      <c r="L497" s="15"/>
      <c r="M497" s="19">
        <f t="shared" si="384"/>
        <v>0</v>
      </c>
      <c r="N497" s="14"/>
      <c r="O497" s="14"/>
      <c r="P497" s="14"/>
      <c r="Q497" s="15"/>
      <c r="R497" s="19">
        <f t="shared" si="385"/>
        <v>0</v>
      </c>
      <c r="S497" s="14"/>
      <c r="T497" s="14"/>
      <c r="U497" s="14"/>
      <c r="V497" s="15"/>
      <c r="W497" s="19">
        <f t="shared" si="386"/>
        <v>0</v>
      </c>
      <c r="X497" s="14"/>
      <c r="Y497" s="14"/>
      <c r="Z497" s="14"/>
      <c r="AA497" s="15"/>
      <c r="AB497" s="19">
        <f t="shared" si="387"/>
        <v>0</v>
      </c>
      <c r="AC497" s="14"/>
      <c r="AD497" s="14"/>
      <c r="AE497" s="14"/>
      <c r="AF497" s="15"/>
      <c r="AG497" s="19">
        <f t="shared" si="388"/>
        <v>0</v>
      </c>
      <c r="AH497" s="14"/>
      <c r="AI497" s="14"/>
      <c r="AJ497" s="14"/>
      <c r="AK497" s="15"/>
      <c r="AL497" s="19">
        <f t="shared" si="389"/>
        <v>0</v>
      </c>
      <c r="AM497" s="14"/>
      <c r="AN497" s="14"/>
      <c r="AO497" s="14"/>
      <c r="AP497" s="15"/>
      <c r="AQ497" s="19">
        <f t="shared" si="390"/>
        <v>0</v>
      </c>
      <c r="AR497" s="14"/>
      <c r="AS497" s="14"/>
      <c r="AT497" s="14"/>
      <c r="AU497" s="15"/>
      <c r="AV497" s="30">
        <f t="shared" si="391"/>
        <v>0</v>
      </c>
    </row>
    <row r="498" spans="1:48">
      <c r="A498" s="12">
        <v>33</v>
      </c>
      <c r="B498" s="3" t="s">
        <v>9</v>
      </c>
      <c r="C498" s="27" t="s">
        <v>41</v>
      </c>
      <c r="D498" s="14"/>
      <c r="E498" s="14"/>
      <c r="F498" s="14"/>
      <c r="G498" s="15"/>
      <c r="H498" s="19">
        <f t="shared" si="383"/>
        <v>0</v>
      </c>
      <c r="I498" s="14"/>
      <c r="J498" s="14"/>
      <c r="K498" s="14"/>
      <c r="L498" s="15"/>
      <c r="M498" s="19">
        <f t="shared" si="384"/>
        <v>0</v>
      </c>
      <c r="N498" s="14"/>
      <c r="O498" s="14"/>
      <c r="P498" s="14"/>
      <c r="Q498" s="15"/>
      <c r="R498" s="19">
        <f t="shared" si="385"/>
        <v>0</v>
      </c>
      <c r="S498" s="14"/>
      <c r="T498" s="14"/>
      <c r="U498" s="14"/>
      <c r="V498" s="15"/>
      <c r="W498" s="19">
        <f t="shared" si="386"/>
        <v>0</v>
      </c>
      <c r="X498" s="14"/>
      <c r="Y498" s="14"/>
      <c r="Z498" s="14"/>
      <c r="AA498" s="15"/>
      <c r="AB498" s="19">
        <f t="shared" si="387"/>
        <v>0</v>
      </c>
      <c r="AC498" s="14"/>
      <c r="AD498" s="14"/>
      <c r="AE498" s="14"/>
      <c r="AF498" s="15"/>
      <c r="AG498" s="19">
        <f t="shared" si="388"/>
        <v>0</v>
      </c>
      <c r="AH498" s="14"/>
      <c r="AI498" s="14"/>
      <c r="AJ498" s="14"/>
      <c r="AK498" s="15"/>
      <c r="AL498" s="19">
        <f t="shared" si="389"/>
        <v>0</v>
      </c>
      <c r="AM498" s="14"/>
      <c r="AN498" s="14"/>
      <c r="AO498" s="14"/>
      <c r="AP498" s="15"/>
      <c r="AQ498" s="19">
        <f t="shared" si="390"/>
        <v>0</v>
      </c>
      <c r="AR498" s="14"/>
      <c r="AS498" s="14"/>
      <c r="AT498" s="14"/>
      <c r="AU498" s="15"/>
      <c r="AV498" s="30">
        <f t="shared" si="391"/>
        <v>0</v>
      </c>
    </row>
    <row r="499" spans="1:48">
      <c r="A499" s="12">
        <v>33</v>
      </c>
      <c r="B499" s="27" t="s">
        <v>33</v>
      </c>
      <c r="C499" s="27" t="s">
        <v>41</v>
      </c>
      <c r="D499" s="16"/>
      <c r="E499" s="16"/>
      <c r="F499" s="16"/>
      <c r="G499" s="17"/>
      <c r="H499" s="20">
        <f t="shared" si="383"/>
        <v>0</v>
      </c>
      <c r="I499" s="16"/>
      <c r="J499" s="16"/>
      <c r="K499" s="16"/>
      <c r="L499" s="17"/>
      <c r="M499" s="20">
        <f t="shared" si="384"/>
        <v>0</v>
      </c>
      <c r="N499" s="16"/>
      <c r="O499" s="16"/>
      <c r="P499" s="16"/>
      <c r="Q499" s="17"/>
      <c r="R499" s="20">
        <f t="shared" si="385"/>
        <v>0</v>
      </c>
      <c r="S499" s="16"/>
      <c r="T499" s="16"/>
      <c r="U499" s="16"/>
      <c r="V499" s="17"/>
      <c r="W499" s="20">
        <f t="shared" si="386"/>
        <v>0</v>
      </c>
      <c r="X499" s="16"/>
      <c r="Y499" s="16"/>
      <c r="Z499" s="16"/>
      <c r="AA499" s="17"/>
      <c r="AB499" s="20">
        <f t="shared" si="387"/>
        <v>0</v>
      </c>
      <c r="AC499" s="16"/>
      <c r="AD499" s="16"/>
      <c r="AE499" s="16"/>
      <c r="AF499" s="17"/>
      <c r="AG499" s="20">
        <f t="shared" si="388"/>
        <v>0</v>
      </c>
      <c r="AH499" s="16"/>
      <c r="AI499" s="16"/>
      <c r="AJ499" s="16"/>
      <c r="AK499" s="17"/>
      <c r="AL499" s="20">
        <f t="shared" si="389"/>
        <v>0</v>
      </c>
      <c r="AM499" s="16"/>
      <c r="AN499" s="16"/>
      <c r="AO499" s="16"/>
      <c r="AP499" s="17"/>
      <c r="AQ499" s="20">
        <f t="shared" si="390"/>
        <v>0</v>
      </c>
      <c r="AR499" s="16"/>
      <c r="AS499" s="16"/>
      <c r="AT499" s="16"/>
      <c r="AU499" s="17"/>
      <c r="AV499" s="31">
        <f t="shared" si="391"/>
        <v>0</v>
      </c>
    </row>
    <row r="500" spans="1:48">
      <c r="A500" s="12">
        <v>33</v>
      </c>
      <c r="B500" s="32"/>
      <c r="C500" s="33"/>
      <c r="D500" s="34"/>
      <c r="E500" s="35"/>
      <c r="F500" s="35"/>
      <c r="G500" s="35"/>
      <c r="H500" s="36">
        <f t="shared" ref="H500" si="392">SUM(H487:H499)</f>
        <v>0</v>
      </c>
      <c r="I500" s="35"/>
      <c r="J500" s="35"/>
      <c r="K500" s="35"/>
      <c r="L500" s="35"/>
      <c r="M500" s="36">
        <f t="shared" si="375"/>
        <v>0</v>
      </c>
      <c r="N500" s="35"/>
      <c r="O500" s="35"/>
      <c r="P500" s="35"/>
      <c r="Q500" s="35"/>
      <c r="R500" s="36">
        <f t="shared" si="376"/>
        <v>0</v>
      </c>
      <c r="S500" s="35"/>
      <c r="T500" s="35"/>
      <c r="U500" s="35"/>
      <c r="V500" s="35"/>
      <c r="W500" s="36">
        <f t="shared" si="377"/>
        <v>0</v>
      </c>
      <c r="X500" s="35"/>
      <c r="Y500" s="35"/>
      <c r="Z500" s="35"/>
      <c r="AA500" s="35"/>
      <c r="AB500" s="36">
        <f t="shared" si="378"/>
        <v>0</v>
      </c>
      <c r="AC500" s="35"/>
      <c r="AD500" s="35"/>
      <c r="AE500" s="35"/>
      <c r="AF500" s="35"/>
      <c r="AG500" s="36">
        <f t="shared" si="379"/>
        <v>0</v>
      </c>
      <c r="AH500" s="35"/>
      <c r="AI500" s="35"/>
      <c r="AJ500" s="35"/>
      <c r="AK500" s="35"/>
      <c r="AL500" s="36">
        <f t="shared" si="380"/>
        <v>0</v>
      </c>
      <c r="AM500" s="35"/>
      <c r="AN500" s="35"/>
      <c r="AO500" s="35"/>
      <c r="AP500" s="35"/>
      <c r="AQ500" s="36">
        <f t="shared" si="381"/>
        <v>0</v>
      </c>
      <c r="AR500" s="35"/>
      <c r="AS500" s="35"/>
      <c r="AT500" s="35"/>
      <c r="AU500" s="35"/>
      <c r="AV500" s="36">
        <f t="shared" si="382"/>
        <v>0</v>
      </c>
    </row>
    <row r="501" spans="1:48">
      <c r="A501" s="12">
        <v>34</v>
      </c>
      <c r="B501" s="48" t="str">
        <f>"Буква (или иное название) класса "&amp;A501&amp;":"</f>
        <v>Буква (или иное название) класса 34:</v>
      </c>
      <c r="C501" s="49"/>
      <c r="D501" s="50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</row>
    <row r="502" spans="1:48">
      <c r="A502" s="12">
        <v>34</v>
      </c>
      <c r="B502" s="25" t="s">
        <v>0</v>
      </c>
      <c r="C502" s="26" t="s">
        <v>41</v>
      </c>
      <c r="D502" s="14"/>
      <c r="E502" s="14"/>
      <c r="F502" s="14"/>
      <c r="G502" s="15"/>
      <c r="H502" s="19">
        <f t="shared" ref="H502:H514" si="393">COUNTA(D502:G502)</f>
        <v>0</v>
      </c>
      <c r="I502" s="14"/>
      <c r="J502" s="14"/>
      <c r="K502" s="14"/>
      <c r="L502" s="15"/>
      <c r="M502" s="19">
        <f t="shared" ref="M502:M514" si="394">COUNTA(I502:L502)</f>
        <v>0</v>
      </c>
      <c r="N502" s="14"/>
      <c r="O502" s="14"/>
      <c r="P502" s="14"/>
      <c r="Q502" s="15"/>
      <c r="R502" s="19">
        <f t="shared" ref="R502:R514" si="395">COUNTA(N502:Q502)</f>
        <v>0</v>
      </c>
      <c r="S502" s="14"/>
      <c r="T502" s="14"/>
      <c r="U502" s="14"/>
      <c r="V502" s="15"/>
      <c r="W502" s="19">
        <f t="shared" ref="W502:W514" si="396">COUNTA(S502:V502)</f>
        <v>0</v>
      </c>
      <c r="X502" s="14"/>
      <c r="Y502" s="14"/>
      <c r="Z502" s="14"/>
      <c r="AA502" s="15"/>
      <c r="AB502" s="19">
        <f t="shared" ref="AB502:AB514" si="397">COUNTA(X502:AA502)</f>
        <v>0</v>
      </c>
      <c r="AC502" s="14"/>
      <c r="AD502" s="14"/>
      <c r="AE502" s="14"/>
      <c r="AF502" s="15"/>
      <c r="AG502" s="19">
        <f t="shared" ref="AG502:AG514" si="398">COUNTA(AC502:AF502)</f>
        <v>0</v>
      </c>
      <c r="AH502" s="14"/>
      <c r="AI502" s="14"/>
      <c r="AJ502" s="14"/>
      <c r="AK502" s="15"/>
      <c r="AL502" s="19">
        <f t="shared" ref="AL502:AL514" si="399">COUNTA(AH502:AK502)</f>
        <v>0</v>
      </c>
      <c r="AM502" s="14"/>
      <c r="AN502" s="14"/>
      <c r="AO502" s="14"/>
      <c r="AP502" s="15"/>
      <c r="AQ502" s="19">
        <f t="shared" ref="AQ502:AQ514" si="400">COUNTA(AM502:AP502)</f>
        <v>0</v>
      </c>
      <c r="AR502" s="14"/>
      <c r="AS502" s="14"/>
      <c r="AT502" s="14"/>
      <c r="AU502" s="15"/>
      <c r="AV502" s="30">
        <f t="shared" ref="AV502:AV514" si="401">COUNTA(AR502:AU502)</f>
        <v>0</v>
      </c>
    </row>
    <row r="503" spans="1:48">
      <c r="A503" s="12">
        <v>34</v>
      </c>
      <c r="B503" s="3" t="s">
        <v>1</v>
      </c>
      <c r="C503" s="27" t="s">
        <v>41</v>
      </c>
      <c r="D503" s="14"/>
      <c r="E503" s="14"/>
      <c r="F503" s="14"/>
      <c r="G503" s="15"/>
      <c r="H503" s="19">
        <f t="shared" si="393"/>
        <v>0</v>
      </c>
      <c r="I503" s="14"/>
      <c r="J503" s="14"/>
      <c r="K503" s="14"/>
      <c r="L503" s="15"/>
      <c r="M503" s="19">
        <f t="shared" si="394"/>
        <v>0</v>
      </c>
      <c r="N503" s="14"/>
      <c r="O503" s="14"/>
      <c r="P503" s="14"/>
      <c r="Q503" s="15"/>
      <c r="R503" s="19">
        <f t="shared" si="395"/>
        <v>0</v>
      </c>
      <c r="S503" s="14"/>
      <c r="T503" s="14"/>
      <c r="U503" s="14"/>
      <c r="V503" s="15"/>
      <c r="W503" s="19">
        <f t="shared" si="396"/>
        <v>0</v>
      </c>
      <c r="X503" s="14"/>
      <c r="Y503" s="14"/>
      <c r="Z503" s="14"/>
      <c r="AA503" s="15"/>
      <c r="AB503" s="19">
        <f t="shared" si="397"/>
        <v>0</v>
      </c>
      <c r="AC503" s="14"/>
      <c r="AD503" s="14"/>
      <c r="AE503" s="14"/>
      <c r="AF503" s="15"/>
      <c r="AG503" s="19">
        <f t="shared" si="398"/>
        <v>0</v>
      </c>
      <c r="AH503" s="14"/>
      <c r="AI503" s="14"/>
      <c r="AJ503" s="14"/>
      <c r="AK503" s="15"/>
      <c r="AL503" s="19">
        <f t="shared" si="399"/>
        <v>0</v>
      </c>
      <c r="AM503" s="14"/>
      <c r="AN503" s="14"/>
      <c r="AO503" s="14"/>
      <c r="AP503" s="15"/>
      <c r="AQ503" s="19">
        <f t="shared" si="400"/>
        <v>0</v>
      </c>
      <c r="AR503" s="14"/>
      <c r="AS503" s="14"/>
      <c r="AT503" s="14"/>
      <c r="AU503" s="15"/>
      <c r="AV503" s="30">
        <f t="shared" si="401"/>
        <v>0</v>
      </c>
    </row>
    <row r="504" spans="1:48">
      <c r="A504" s="12">
        <v>34</v>
      </c>
      <c r="B504" s="3" t="s">
        <v>2</v>
      </c>
      <c r="C504" s="27" t="s">
        <v>41</v>
      </c>
      <c r="D504" s="14"/>
      <c r="E504" s="14"/>
      <c r="F504" s="14"/>
      <c r="G504" s="15"/>
      <c r="H504" s="19">
        <f t="shared" si="393"/>
        <v>0</v>
      </c>
      <c r="I504" s="14"/>
      <c r="J504" s="14"/>
      <c r="K504" s="14"/>
      <c r="L504" s="15"/>
      <c r="M504" s="19">
        <f t="shared" si="394"/>
        <v>0</v>
      </c>
      <c r="N504" s="14"/>
      <c r="O504" s="14"/>
      <c r="P504" s="14"/>
      <c r="Q504" s="15"/>
      <c r="R504" s="19">
        <f t="shared" si="395"/>
        <v>0</v>
      </c>
      <c r="S504" s="14"/>
      <c r="T504" s="14"/>
      <c r="U504" s="14"/>
      <c r="V504" s="15"/>
      <c r="W504" s="19">
        <f t="shared" si="396"/>
        <v>0</v>
      </c>
      <c r="X504" s="14"/>
      <c r="Y504" s="14"/>
      <c r="Z504" s="14"/>
      <c r="AA504" s="15"/>
      <c r="AB504" s="19">
        <f t="shared" si="397"/>
        <v>0</v>
      </c>
      <c r="AC504" s="14"/>
      <c r="AD504" s="14"/>
      <c r="AE504" s="14"/>
      <c r="AF504" s="15"/>
      <c r="AG504" s="19">
        <f t="shared" si="398"/>
        <v>0</v>
      </c>
      <c r="AH504" s="14"/>
      <c r="AI504" s="14"/>
      <c r="AJ504" s="14"/>
      <c r="AK504" s="15"/>
      <c r="AL504" s="19">
        <f t="shared" si="399"/>
        <v>0</v>
      </c>
      <c r="AM504" s="14"/>
      <c r="AN504" s="14"/>
      <c r="AO504" s="14"/>
      <c r="AP504" s="15"/>
      <c r="AQ504" s="19">
        <f t="shared" si="400"/>
        <v>0</v>
      </c>
      <c r="AR504" s="14"/>
      <c r="AS504" s="14"/>
      <c r="AT504" s="14"/>
      <c r="AU504" s="15"/>
      <c r="AV504" s="30">
        <f t="shared" si="401"/>
        <v>0</v>
      </c>
    </row>
    <row r="505" spans="1:48">
      <c r="A505" s="12">
        <v>34</v>
      </c>
      <c r="B505" s="3" t="s">
        <v>3</v>
      </c>
      <c r="C505" s="27" t="s">
        <v>41</v>
      </c>
      <c r="D505" s="14"/>
      <c r="E505" s="14"/>
      <c r="F505" s="14"/>
      <c r="G505" s="15"/>
      <c r="H505" s="19">
        <f t="shared" si="393"/>
        <v>0</v>
      </c>
      <c r="I505" s="14"/>
      <c r="J505" s="14"/>
      <c r="K505" s="14"/>
      <c r="L505" s="15"/>
      <c r="M505" s="19">
        <f t="shared" si="394"/>
        <v>0</v>
      </c>
      <c r="N505" s="14"/>
      <c r="O505" s="14"/>
      <c r="P505" s="14"/>
      <c r="Q505" s="15"/>
      <c r="R505" s="19">
        <f t="shared" si="395"/>
        <v>0</v>
      </c>
      <c r="S505" s="14"/>
      <c r="T505" s="14"/>
      <c r="U505" s="14"/>
      <c r="V505" s="15"/>
      <c r="W505" s="19">
        <f t="shared" si="396"/>
        <v>0</v>
      </c>
      <c r="X505" s="14"/>
      <c r="Y505" s="14"/>
      <c r="Z505" s="14"/>
      <c r="AA505" s="15"/>
      <c r="AB505" s="19">
        <f t="shared" si="397"/>
        <v>0</v>
      </c>
      <c r="AC505" s="14"/>
      <c r="AD505" s="14"/>
      <c r="AE505" s="14"/>
      <c r="AF505" s="15"/>
      <c r="AG505" s="19">
        <f t="shared" si="398"/>
        <v>0</v>
      </c>
      <c r="AH505" s="14"/>
      <c r="AI505" s="14"/>
      <c r="AJ505" s="14"/>
      <c r="AK505" s="15"/>
      <c r="AL505" s="19">
        <f t="shared" si="399"/>
        <v>0</v>
      </c>
      <c r="AM505" s="14"/>
      <c r="AN505" s="14"/>
      <c r="AO505" s="14"/>
      <c r="AP505" s="15"/>
      <c r="AQ505" s="19">
        <f t="shared" si="400"/>
        <v>0</v>
      </c>
      <c r="AR505" s="14"/>
      <c r="AS505" s="14"/>
      <c r="AT505" s="14"/>
      <c r="AU505" s="15"/>
      <c r="AV505" s="30">
        <f t="shared" si="401"/>
        <v>0</v>
      </c>
    </row>
    <row r="506" spans="1:48">
      <c r="A506" s="12">
        <v>34</v>
      </c>
      <c r="B506" s="3" t="s">
        <v>4</v>
      </c>
      <c r="C506" s="27" t="s">
        <v>41</v>
      </c>
      <c r="D506" s="14"/>
      <c r="E506" s="14"/>
      <c r="F506" s="14"/>
      <c r="G506" s="15"/>
      <c r="H506" s="19">
        <f t="shared" si="393"/>
        <v>0</v>
      </c>
      <c r="I506" s="14"/>
      <c r="J506" s="14"/>
      <c r="K506" s="14"/>
      <c r="L506" s="15"/>
      <c r="M506" s="19">
        <f t="shared" si="394"/>
        <v>0</v>
      </c>
      <c r="N506" s="14"/>
      <c r="O506" s="14"/>
      <c r="P506" s="14"/>
      <c r="Q506" s="15"/>
      <c r="R506" s="19">
        <f t="shared" si="395"/>
        <v>0</v>
      </c>
      <c r="S506" s="14"/>
      <c r="T506" s="14"/>
      <c r="U506" s="14"/>
      <c r="V506" s="15"/>
      <c r="W506" s="19">
        <f t="shared" si="396"/>
        <v>0</v>
      </c>
      <c r="X506" s="14"/>
      <c r="Y506" s="14"/>
      <c r="Z506" s="14"/>
      <c r="AA506" s="15"/>
      <c r="AB506" s="19">
        <f t="shared" si="397"/>
        <v>0</v>
      </c>
      <c r="AC506" s="14"/>
      <c r="AD506" s="14"/>
      <c r="AE506" s="14"/>
      <c r="AF506" s="15"/>
      <c r="AG506" s="19">
        <f t="shared" si="398"/>
        <v>0</v>
      </c>
      <c r="AH506" s="14"/>
      <c r="AI506" s="14"/>
      <c r="AJ506" s="14"/>
      <c r="AK506" s="15"/>
      <c r="AL506" s="19">
        <f t="shared" si="399"/>
        <v>0</v>
      </c>
      <c r="AM506" s="14"/>
      <c r="AN506" s="14"/>
      <c r="AO506" s="14"/>
      <c r="AP506" s="15"/>
      <c r="AQ506" s="19">
        <f t="shared" si="400"/>
        <v>0</v>
      </c>
      <c r="AR506" s="14"/>
      <c r="AS506" s="14"/>
      <c r="AT506" s="14"/>
      <c r="AU506" s="15"/>
      <c r="AV506" s="30">
        <f t="shared" si="401"/>
        <v>0</v>
      </c>
    </row>
    <row r="507" spans="1:48">
      <c r="A507" s="12">
        <v>34</v>
      </c>
      <c r="B507" s="3" t="s">
        <v>5</v>
      </c>
      <c r="C507" s="27" t="s">
        <v>41</v>
      </c>
      <c r="D507" s="14"/>
      <c r="E507" s="14"/>
      <c r="F507" s="14"/>
      <c r="G507" s="15"/>
      <c r="H507" s="19">
        <f t="shared" si="393"/>
        <v>0</v>
      </c>
      <c r="I507" s="14"/>
      <c r="J507" s="14"/>
      <c r="K507" s="14"/>
      <c r="L507" s="15"/>
      <c r="M507" s="19">
        <f t="shared" si="394"/>
        <v>0</v>
      </c>
      <c r="N507" s="14"/>
      <c r="O507" s="14"/>
      <c r="P507" s="14"/>
      <c r="Q507" s="15"/>
      <c r="R507" s="19">
        <f t="shared" si="395"/>
        <v>0</v>
      </c>
      <c r="S507" s="14"/>
      <c r="T507" s="14"/>
      <c r="U507" s="14"/>
      <c r="V507" s="15"/>
      <c r="W507" s="19">
        <f t="shared" si="396"/>
        <v>0</v>
      </c>
      <c r="X507" s="14"/>
      <c r="Y507" s="14"/>
      <c r="Z507" s="14"/>
      <c r="AA507" s="15"/>
      <c r="AB507" s="19">
        <f t="shared" si="397"/>
        <v>0</v>
      </c>
      <c r="AC507" s="14"/>
      <c r="AD507" s="14"/>
      <c r="AE507" s="14"/>
      <c r="AF507" s="15"/>
      <c r="AG507" s="19">
        <f t="shared" si="398"/>
        <v>0</v>
      </c>
      <c r="AH507" s="14"/>
      <c r="AI507" s="14"/>
      <c r="AJ507" s="14"/>
      <c r="AK507" s="15"/>
      <c r="AL507" s="19">
        <f t="shared" si="399"/>
        <v>0</v>
      </c>
      <c r="AM507" s="14"/>
      <c r="AN507" s="14"/>
      <c r="AO507" s="14"/>
      <c r="AP507" s="15"/>
      <c r="AQ507" s="19">
        <f t="shared" si="400"/>
        <v>0</v>
      </c>
      <c r="AR507" s="14"/>
      <c r="AS507" s="14"/>
      <c r="AT507" s="14"/>
      <c r="AU507" s="15"/>
      <c r="AV507" s="30">
        <f t="shared" si="401"/>
        <v>0</v>
      </c>
    </row>
    <row r="508" spans="1:48">
      <c r="A508" s="12">
        <v>34</v>
      </c>
      <c r="B508" s="3" t="s">
        <v>6</v>
      </c>
      <c r="C508" s="27" t="s">
        <v>41</v>
      </c>
      <c r="D508" s="14"/>
      <c r="E508" s="14"/>
      <c r="F508" s="14"/>
      <c r="G508" s="15"/>
      <c r="H508" s="19">
        <f t="shared" si="393"/>
        <v>0</v>
      </c>
      <c r="I508" s="14"/>
      <c r="J508" s="14"/>
      <c r="K508" s="14"/>
      <c r="L508" s="15"/>
      <c r="M508" s="19">
        <f t="shared" si="394"/>
        <v>0</v>
      </c>
      <c r="N508" s="14"/>
      <c r="O508" s="14"/>
      <c r="P508" s="14"/>
      <c r="Q508" s="15"/>
      <c r="R508" s="19">
        <f t="shared" si="395"/>
        <v>0</v>
      </c>
      <c r="S508" s="14"/>
      <c r="T508" s="14"/>
      <c r="U508" s="14"/>
      <c r="V508" s="15"/>
      <c r="W508" s="19">
        <f t="shared" si="396"/>
        <v>0</v>
      </c>
      <c r="X508" s="14"/>
      <c r="Y508" s="14"/>
      <c r="Z508" s="14"/>
      <c r="AA508" s="15"/>
      <c r="AB508" s="19">
        <f t="shared" si="397"/>
        <v>0</v>
      </c>
      <c r="AC508" s="14"/>
      <c r="AD508" s="14"/>
      <c r="AE508" s="14"/>
      <c r="AF508" s="15"/>
      <c r="AG508" s="19">
        <f t="shared" si="398"/>
        <v>0</v>
      </c>
      <c r="AH508" s="14"/>
      <c r="AI508" s="14"/>
      <c r="AJ508" s="14"/>
      <c r="AK508" s="15"/>
      <c r="AL508" s="19">
        <f t="shared" si="399"/>
        <v>0</v>
      </c>
      <c r="AM508" s="14"/>
      <c r="AN508" s="14"/>
      <c r="AO508" s="14"/>
      <c r="AP508" s="15"/>
      <c r="AQ508" s="19">
        <f t="shared" si="400"/>
        <v>0</v>
      </c>
      <c r="AR508" s="14"/>
      <c r="AS508" s="14"/>
      <c r="AT508" s="14"/>
      <c r="AU508" s="15"/>
      <c r="AV508" s="30">
        <f t="shared" si="401"/>
        <v>0</v>
      </c>
    </row>
    <row r="509" spans="1:48">
      <c r="A509" s="12">
        <v>34</v>
      </c>
      <c r="B509" s="3" t="s">
        <v>7</v>
      </c>
      <c r="C509" s="27" t="s">
        <v>41</v>
      </c>
      <c r="D509" s="14"/>
      <c r="E509" s="14"/>
      <c r="F509" s="14"/>
      <c r="G509" s="15"/>
      <c r="H509" s="19">
        <f t="shared" si="393"/>
        <v>0</v>
      </c>
      <c r="I509" s="14"/>
      <c r="J509" s="14"/>
      <c r="K509" s="14"/>
      <c r="L509" s="15"/>
      <c r="M509" s="19">
        <f t="shared" si="394"/>
        <v>0</v>
      </c>
      <c r="N509" s="14"/>
      <c r="O509" s="14"/>
      <c r="P509" s="14"/>
      <c r="Q509" s="15"/>
      <c r="R509" s="19">
        <f t="shared" si="395"/>
        <v>0</v>
      </c>
      <c r="S509" s="14"/>
      <c r="T509" s="14"/>
      <c r="U509" s="14"/>
      <c r="V509" s="15"/>
      <c r="W509" s="19">
        <f t="shared" si="396"/>
        <v>0</v>
      </c>
      <c r="X509" s="14"/>
      <c r="Y509" s="14"/>
      <c r="Z509" s="14"/>
      <c r="AA509" s="15"/>
      <c r="AB509" s="19">
        <f t="shared" si="397"/>
        <v>0</v>
      </c>
      <c r="AC509" s="14"/>
      <c r="AD509" s="14"/>
      <c r="AE509" s="14"/>
      <c r="AF509" s="15"/>
      <c r="AG509" s="19">
        <f t="shared" si="398"/>
        <v>0</v>
      </c>
      <c r="AH509" s="14"/>
      <c r="AI509" s="14"/>
      <c r="AJ509" s="14"/>
      <c r="AK509" s="15"/>
      <c r="AL509" s="19">
        <f t="shared" si="399"/>
        <v>0</v>
      </c>
      <c r="AM509" s="14"/>
      <c r="AN509" s="14"/>
      <c r="AO509" s="14"/>
      <c r="AP509" s="15"/>
      <c r="AQ509" s="19">
        <f t="shared" si="400"/>
        <v>0</v>
      </c>
      <c r="AR509" s="14"/>
      <c r="AS509" s="14"/>
      <c r="AT509" s="14"/>
      <c r="AU509" s="15"/>
      <c r="AV509" s="30">
        <f t="shared" si="401"/>
        <v>0</v>
      </c>
    </row>
    <row r="510" spans="1:48">
      <c r="A510" s="12">
        <v>34</v>
      </c>
      <c r="B510" s="3" t="s">
        <v>22</v>
      </c>
      <c r="C510" s="27" t="s">
        <v>41</v>
      </c>
      <c r="D510" s="14"/>
      <c r="E510" s="14"/>
      <c r="F510" s="14"/>
      <c r="G510" s="15"/>
      <c r="H510" s="19">
        <f t="shared" si="393"/>
        <v>0</v>
      </c>
      <c r="I510" s="14"/>
      <c r="J510" s="14"/>
      <c r="K510" s="14"/>
      <c r="L510" s="15"/>
      <c r="M510" s="19">
        <f t="shared" si="394"/>
        <v>0</v>
      </c>
      <c r="N510" s="14"/>
      <c r="O510" s="14"/>
      <c r="P510" s="14"/>
      <c r="Q510" s="15"/>
      <c r="R510" s="19">
        <f t="shared" si="395"/>
        <v>0</v>
      </c>
      <c r="S510" s="14"/>
      <c r="T510" s="14"/>
      <c r="U510" s="14"/>
      <c r="V510" s="15"/>
      <c r="W510" s="19">
        <f t="shared" si="396"/>
        <v>0</v>
      </c>
      <c r="X510" s="14"/>
      <c r="Y510" s="14"/>
      <c r="Z510" s="14"/>
      <c r="AA510" s="15"/>
      <c r="AB510" s="19">
        <f t="shared" si="397"/>
        <v>0</v>
      </c>
      <c r="AC510" s="14"/>
      <c r="AD510" s="14"/>
      <c r="AE510" s="14"/>
      <c r="AF510" s="15"/>
      <c r="AG510" s="19">
        <f t="shared" si="398"/>
        <v>0</v>
      </c>
      <c r="AH510" s="14"/>
      <c r="AI510" s="14"/>
      <c r="AJ510" s="14"/>
      <c r="AK510" s="15"/>
      <c r="AL510" s="19">
        <f t="shared" si="399"/>
        <v>0</v>
      </c>
      <c r="AM510" s="14"/>
      <c r="AN510" s="14"/>
      <c r="AO510" s="14"/>
      <c r="AP510" s="15"/>
      <c r="AQ510" s="19">
        <f t="shared" si="400"/>
        <v>0</v>
      </c>
      <c r="AR510" s="14"/>
      <c r="AS510" s="14"/>
      <c r="AT510" s="14"/>
      <c r="AU510" s="15"/>
      <c r="AV510" s="30">
        <f t="shared" si="401"/>
        <v>0</v>
      </c>
    </row>
    <row r="511" spans="1:48">
      <c r="A511" s="12">
        <v>34</v>
      </c>
      <c r="B511" s="3" t="s">
        <v>8</v>
      </c>
      <c r="C511" s="27" t="s">
        <v>41</v>
      </c>
      <c r="D511" s="14"/>
      <c r="E511" s="14"/>
      <c r="F511" s="14"/>
      <c r="G511" s="15"/>
      <c r="H511" s="19">
        <f t="shared" si="393"/>
        <v>0</v>
      </c>
      <c r="I511" s="14"/>
      <c r="J511" s="14"/>
      <c r="K511" s="14"/>
      <c r="L511" s="15"/>
      <c r="M511" s="19">
        <f t="shared" si="394"/>
        <v>0</v>
      </c>
      <c r="N511" s="14"/>
      <c r="O511" s="14"/>
      <c r="P511" s="14"/>
      <c r="Q511" s="15"/>
      <c r="R511" s="19">
        <f t="shared" si="395"/>
        <v>0</v>
      </c>
      <c r="S511" s="14"/>
      <c r="T511" s="14"/>
      <c r="U511" s="14"/>
      <c r="V511" s="15"/>
      <c r="W511" s="19">
        <f t="shared" si="396"/>
        <v>0</v>
      </c>
      <c r="X511" s="14"/>
      <c r="Y511" s="14"/>
      <c r="Z511" s="14"/>
      <c r="AA511" s="15"/>
      <c r="AB511" s="19">
        <f t="shared" si="397"/>
        <v>0</v>
      </c>
      <c r="AC511" s="14"/>
      <c r="AD511" s="14"/>
      <c r="AE511" s="14"/>
      <c r="AF511" s="15"/>
      <c r="AG511" s="19">
        <f t="shared" si="398"/>
        <v>0</v>
      </c>
      <c r="AH511" s="14"/>
      <c r="AI511" s="14"/>
      <c r="AJ511" s="14"/>
      <c r="AK511" s="15"/>
      <c r="AL511" s="19">
        <f t="shared" si="399"/>
        <v>0</v>
      </c>
      <c r="AM511" s="14"/>
      <c r="AN511" s="14"/>
      <c r="AO511" s="14"/>
      <c r="AP511" s="15"/>
      <c r="AQ511" s="19">
        <f t="shared" si="400"/>
        <v>0</v>
      </c>
      <c r="AR511" s="14"/>
      <c r="AS511" s="14"/>
      <c r="AT511" s="14"/>
      <c r="AU511" s="15"/>
      <c r="AV511" s="30">
        <f t="shared" si="401"/>
        <v>0</v>
      </c>
    </row>
    <row r="512" spans="1:48">
      <c r="A512" s="12">
        <v>34</v>
      </c>
      <c r="B512" s="3" t="s">
        <v>74</v>
      </c>
      <c r="C512" s="27" t="s">
        <v>41</v>
      </c>
      <c r="D512" s="14"/>
      <c r="E512" s="14"/>
      <c r="F512" s="14"/>
      <c r="G512" s="15"/>
      <c r="H512" s="19">
        <f t="shared" si="393"/>
        <v>0</v>
      </c>
      <c r="I512" s="14"/>
      <c r="J512" s="14"/>
      <c r="K512" s="14"/>
      <c r="L512" s="15"/>
      <c r="M512" s="19">
        <f t="shared" si="394"/>
        <v>0</v>
      </c>
      <c r="N512" s="14"/>
      <c r="O512" s="14"/>
      <c r="P512" s="14"/>
      <c r="Q512" s="15"/>
      <c r="R512" s="19">
        <f t="shared" si="395"/>
        <v>0</v>
      </c>
      <c r="S512" s="14"/>
      <c r="T512" s="14"/>
      <c r="U512" s="14"/>
      <c r="V512" s="15"/>
      <c r="W512" s="19">
        <f t="shared" si="396"/>
        <v>0</v>
      </c>
      <c r="X512" s="14"/>
      <c r="Y512" s="14"/>
      <c r="Z512" s="14"/>
      <c r="AA512" s="15"/>
      <c r="AB512" s="19">
        <f t="shared" si="397"/>
        <v>0</v>
      </c>
      <c r="AC512" s="14"/>
      <c r="AD512" s="14"/>
      <c r="AE512" s="14"/>
      <c r="AF512" s="15"/>
      <c r="AG512" s="19">
        <f t="shared" si="398"/>
        <v>0</v>
      </c>
      <c r="AH512" s="14"/>
      <c r="AI512" s="14"/>
      <c r="AJ512" s="14"/>
      <c r="AK512" s="15"/>
      <c r="AL512" s="19">
        <f t="shared" si="399"/>
        <v>0</v>
      </c>
      <c r="AM512" s="14"/>
      <c r="AN512" s="14"/>
      <c r="AO512" s="14"/>
      <c r="AP512" s="15"/>
      <c r="AQ512" s="19">
        <f t="shared" si="400"/>
        <v>0</v>
      </c>
      <c r="AR512" s="14"/>
      <c r="AS512" s="14"/>
      <c r="AT512" s="14"/>
      <c r="AU512" s="15"/>
      <c r="AV512" s="30">
        <f t="shared" si="401"/>
        <v>0</v>
      </c>
    </row>
    <row r="513" spans="1:48">
      <c r="A513" s="12">
        <v>34</v>
      </c>
      <c r="B513" s="3" t="s">
        <v>9</v>
      </c>
      <c r="C513" s="27" t="s">
        <v>41</v>
      </c>
      <c r="D513" s="14"/>
      <c r="E513" s="14"/>
      <c r="F513" s="14"/>
      <c r="G513" s="15"/>
      <c r="H513" s="19">
        <f t="shared" si="393"/>
        <v>0</v>
      </c>
      <c r="I513" s="14"/>
      <c r="J513" s="14"/>
      <c r="K513" s="14"/>
      <c r="L513" s="15"/>
      <c r="M513" s="19">
        <f t="shared" si="394"/>
        <v>0</v>
      </c>
      <c r="N513" s="14"/>
      <c r="O513" s="14"/>
      <c r="P513" s="14"/>
      <c r="Q513" s="15"/>
      <c r="R513" s="19">
        <f t="shared" si="395"/>
        <v>0</v>
      </c>
      <c r="S513" s="14"/>
      <c r="T513" s="14"/>
      <c r="U513" s="14"/>
      <c r="V513" s="15"/>
      <c r="W513" s="19">
        <f t="shared" si="396"/>
        <v>0</v>
      </c>
      <c r="X513" s="14"/>
      <c r="Y513" s="14"/>
      <c r="Z513" s="14"/>
      <c r="AA513" s="15"/>
      <c r="AB513" s="19">
        <f t="shared" si="397"/>
        <v>0</v>
      </c>
      <c r="AC513" s="14"/>
      <c r="AD513" s="14"/>
      <c r="AE513" s="14"/>
      <c r="AF513" s="15"/>
      <c r="AG513" s="19">
        <f t="shared" si="398"/>
        <v>0</v>
      </c>
      <c r="AH513" s="14"/>
      <c r="AI513" s="14"/>
      <c r="AJ513" s="14"/>
      <c r="AK513" s="15"/>
      <c r="AL513" s="19">
        <f t="shared" si="399"/>
        <v>0</v>
      </c>
      <c r="AM513" s="14"/>
      <c r="AN513" s="14"/>
      <c r="AO513" s="14"/>
      <c r="AP513" s="15"/>
      <c r="AQ513" s="19">
        <f t="shared" si="400"/>
        <v>0</v>
      </c>
      <c r="AR513" s="14"/>
      <c r="AS513" s="14"/>
      <c r="AT513" s="14"/>
      <c r="AU513" s="15"/>
      <c r="AV513" s="30">
        <f t="shared" si="401"/>
        <v>0</v>
      </c>
    </row>
    <row r="514" spans="1:48">
      <c r="A514" s="12">
        <v>34</v>
      </c>
      <c r="B514" s="27" t="s">
        <v>33</v>
      </c>
      <c r="C514" s="27" t="s">
        <v>41</v>
      </c>
      <c r="D514" s="16"/>
      <c r="E514" s="16"/>
      <c r="F514" s="16"/>
      <c r="G514" s="17"/>
      <c r="H514" s="20">
        <f t="shared" si="393"/>
        <v>0</v>
      </c>
      <c r="I514" s="16"/>
      <c r="J514" s="16"/>
      <c r="K514" s="16"/>
      <c r="L514" s="17"/>
      <c r="M514" s="20">
        <f t="shared" si="394"/>
        <v>0</v>
      </c>
      <c r="N514" s="16"/>
      <c r="O514" s="16"/>
      <c r="P514" s="16"/>
      <c r="Q514" s="17"/>
      <c r="R514" s="20">
        <f t="shared" si="395"/>
        <v>0</v>
      </c>
      <c r="S514" s="16"/>
      <c r="T514" s="16"/>
      <c r="U514" s="16"/>
      <c r="V514" s="17"/>
      <c r="W514" s="20">
        <f t="shared" si="396"/>
        <v>0</v>
      </c>
      <c r="X514" s="16"/>
      <c r="Y514" s="16"/>
      <c r="Z514" s="16"/>
      <c r="AA514" s="17"/>
      <c r="AB514" s="20">
        <f t="shared" si="397"/>
        <v>0</v>
      </c>
      <c r="AC514" s="16"/>
      <c r="AD514" s="16"/>
      <c r="AE514" s="16"/>
      <c r="AF514" s="17"/>
      <c r="AG514" s="20">
        <f t="shared" si="398"/>
        <v>0</v>
      </c>
      <c r="AH514" s="16"/>
      <c r="AI514" s="16"/>
      <c r="AJ514" s="16"/>
      <c r="AK514" s="17"/>
      <c r="AL514" s="20">
        <f t="shared" si="399"/>
        <v>0</v>
      </c>
      <c r="AM514" s="16"/>
      <c r="AN514" s="16"/>
      <c r="AO514" s="16"/>
      <c r="AP514" s="17"/>
      <c r="AQ514" s="20">
        <f t="shared" si="400"/>
        <v>0</v>
      </c>
      <c r="AR514" s="16"/>
      <c r="AS514" s="16"/>
      <c r="AT514" s="16"/>
      <c r="AU514" s="17"/>
      <c r="AV514" s="31">
        <f t="shared" si="401"/>
        <v>0</v>
      </c>
    </row>
    <row r="515" spans="1:48">
      <c r="A515" s="12">
        <v>34</v>
      </c>
      <c r="B515" s="32"/>
      <c r="C515" s="33"/>
      <c r="D515" s="34"/>
      <c r="E515" s="35"/>
      <c r="F515" s="35"/>
      <c r="G515" s="35"/>
      <c r="H515" s="36">
        <f t="shared" ref="H515" si="402">SUM(H502:H514)</f>
        <v>0</v>
      </c>
      <c r="I515" s="35"/>
      <c r="J515" s="35"/>
      <c r="K515" s="35"/>
      <c r="L515" s="35"/>
      <c r="M515" s="36">
        <f t="shared" si="375"/>
        <v>0</v>
      </c>
      <c r="N515" s="35"/>
      <c r="O515" s="35"/>
      <c r="P515" s="35"/>
      <c r="Q515" s="35"/>
      <c r="R515" s="36">
        <f t="shared" si="376"/>
        <v>0</v>
      </c>
      <c r="S515" s="35"/>
      <c r="T515" s="35"/>
      <c r="U515" s="35"/>
      <c r="V515" s="35"/>
      <c r="W515" s="36">
        <f t="shared" si="377"/>
        <v>0</v>
      </c>
      <c r="X515" s="35"/>
      <c r="Y515" s="35"/>
      <c r="Z515" s="35"/>
      <c r="AA515" s="35"/>
      <c r="AB515" s="36">
        <f t="shared" si="378"/>
        <v>0</v>
      </c>
      <c r="AC515" s="35"/>
      <c r="AD515" s="35"/>
      <c r="AE515" s="35"/>
      <c r="AF515" s="35"/>
      <c r="AG515" s="36">
        <f t="shared" si="379"/>
        <v>0</v>
      </c>
      <c r="AH515" s="35"/>
      <c r="AI515" s="35"/>
      <c r="AJ515" s="35"/>
      <c r="AK515" s="35"/>
      <c r="AL515" s="36">
        <f t="shared" si="380"/>
        <v>0</v>
      </c>
      <c r="AM515" s="35"/>
      <c r="AN515" s="35"/>
      <c r="AO515" s="35"/>
      <c r="AP515" s="35"/>
      <c r="AQ515" s="36">
        <f t="shared" si="381"/>
        <v>0</v>
      </c>
      <c r="AR515" s="35"/>
      <c r="AS515" s="35"/>
      <c r="AT515" s="35"/>
      <c r="AU515" s="35"/>
      <c r="AV515" s="36">
        <f t="shared" si="382"/>
        <v>0</v>
      </c>
    </row>
    <row r="516" spans="1:48">
      <c r="A516" s="12">
        <v>35</v>
      </c>
      <c r="B516" s="48" t="str">
        <f>"Буква (или иное название) класса "&amp;A516&amp;":"</f>
        <v>Буква (или иное название) класса 35:</v>
      </c>
      <c r="C516" s="49"/>
      <c r="D516" s="50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</row>
    <row r="517" spans="1:48">
      <c r="A517" s="12">
        <v>35</v>
      </c>
      <c r="B517" s="25" t="s">
        <v>0</v>
      </c>
      <c r="C517" s="26" t="s">
        <v>41</v>
      </c>
      <c r="D517" s="14"/>
      <c r="E517" s="14"/>
      <c r="F517" s="14"/>
      <c r="G517" s="15"/>
      <c r="H517" s="19">
        <f t="shared" ref="H517:H529" si="403">COUNTA(D517:G517)</f>
        <v>0</v>
      </c>
      <c r="I517" s="14"/>
      <c r="J517" s="14"/>
      <c r="K517" s="14"/>
      <c r="L517" s="15"/>
      <c r="M517" s="19">
        <f t="shared" ref="M517:M529" si="404">COUNTA(I517:L517)</f>
        <v>0</v>
      </c>
      <c r="N517" s="14"/>
      <c r="O517" s="14"/>
      <c r="P517" s="14"/>
      <c r="Q517" s="15"/>
      <c r="R517" s="19">
        <f t="shared" ref="R517:R529" si="405">COUNTA(N517:Q517)</f>
        <v>0</v>
      </c>
      <c r="S517" s="14"/>
      <c r="T517" s="14"/>
      <c r="U517" s="14"/>
      <c r="V517" s="15"/>
      <c r="W517" s="19">
        <f t="shared" ref="W517:W529" si="406">COUNTA(S517:V517)</f>
        <v>0</v>
      </c>
      <c r="X517" s="14"/>
      <c r="Y517" s="14"/>
      <c r="Z517" s="14"/>
      <c r="AA517" s="15"/>
      <c r="AB517" s="19">
        <f t="shared" ref="AB517:AB529" si="407">COUNTA(X517:AA517)</f>
        <v>0</v>
      </c>
      <c r="AC517" s="14"/>
      <c r="AD517" s="14"/>
      <c r="AE517" s="14"/>
      <c r="AF517" s="15"/>
      <c r="AG517" s="19">
        <f t="shared" ref="AG517:AG529" si="408">COUNTA(AC517:AF517)</f>
        <v>0</v>
      </c>
      <c r="AH517" s="14"/>
      <c r="AI517" s="14"/>
      <c r="AJ517" s="14"/>
      <c r="AK517" s="15"/>
      <c r="AL517" s="19">
        <f t="shared" ref="AL517:AL529" si="409">COUNTA(AH517:AK517)</f>
        <v>0</v>
      </c>
      <c r="AM517" s="14"/>
      <c r="AN517" s="14"/>
      <c r="AO517" s="14"/>
      <c r="AP517" s="15"/>
      <c r="AQ517" s="19">
        <f t="shared" ref="AQ517:AQ529" si="410">COUNTA(AM517:AP517)</f>
        <v>0</v>
      </c>
      <c r="AR517" s="14"/>
      <c r="AS517" s="14"/>
      <c r="AT517" s="14"/>
      <c r="AU517" s="15"/>
      <c r="AV517" s="30">
        <f t="shared" ref="AV517:AV529" si="411">COUNTA(AR517:AU517)</f>
        <v>0</v>
      </c>
    </row>
    <row r="518" spans="1:48">
      <c r="A518" s="12">
        <v>35</v>
      </c>
      <c r="B518" s="3" t="s">
        <v>1</v>
      </c>
      <c r="C518" s="27" t="s">
        <v>41</v>
      </c>
      <c r="D518" s="14"/>
      <c r="E518" s="14"/>
      <c r="F518" s="14"/>
      <c r="G518" s="15"/>
      <c r="H518" s="19">
        <f t="shared" si="403"/>
        <v>0</v>
      </c>
      <c r="I518" s="14"/>
      <c r="J518" s="14"/>
      <c r="K518" s="14"/>
      <c r="L518" s="15"/>
      <c r="M518" s="19">
        <f t="shared" si="404"/>
        <v>0</v>
      </c>
      <c r="N518" s="14"/>
      <c r="O518" s="14"/>
      <c r="P518" s="14"/>
      <c r="Q518" s="15"/>
      <c r="R518" s="19">
        <f t="shared" si="405"/>
        <v>0</v>
      </c>
      <c r="S518" s="14"/>
      <c r="T518" s="14"/>
      <c r="U518" s="14"/>
      <c r="V518" s="15"/>
      <c r="W518" s="19">
        <f t="shared" si="406"/>
        <v>0</v>
      </c>
      <c r="X518" s="14"/>
      <c r="Y518" s="14"/>
      <c r="Z518" s="14"/>
      <c r="AA518" s="15"/>
      <c r="AB518" s="19">
        <f t="shared" si="407"/>
        <v>0</v>
      </c>
      <c r="AC518" s="14"/>
      <c r="AD518" s="14"/>
      <c r="AE518" s="14"/>
      <c r="AF518" s="15"/>
      <c r="AG518" s="19">
        <f t="shared" si="408"/>
        <v>0</v>
      </c>
      <c r="AH518" s="14"/>
      <c r="AI518" s="14"/>
      <c r="AJ518" s="14"/>
      <c r="AK518" s="15"/>
      <c r="AL518" s="19">
        <f t="shared" si="409"/>
        <v>0</v>
      </c>
      <c r="AM518" s="14"/>
      <c r="AN518" s="14"/>
      <c r="AO518" s="14"/>
      <c r="AP518" s="15"/>
      <c r="AQ518" s="19">
        <f t="shared" si="410"/>
        <v>0</v>
      </c>
      <c r="AR518" s="14"/>
      <c r="AS518" s="14"/>
      <c r="AT518" s="14"/>
      <c r="AU518" s="15"/>
      <c r="AV518" s="30">
        <f t="shared" si="411"/>
        <v>0</v>
      </c>
    </row>
    <row r="519" spans="1:48">
      <c r="A519" s="12">
        <v>35</v>
      </c>
      <c r="B519" s="3" t="s">
        <v>2</v>
      </c>
      <c r="C519" s="27" t="s">
        <v>41</v>
      </c>
      <c r="D519" s="14"/>
      <c r="E519" s="14"/>
      <c r="F519" s="14"/>
      <c r="G519" s="15"/>
      <c r="H519" s="19">
        <f t="shared" si="403"/>
        <v>0</v>
      </c>
      <c r="I519" s="14"/>
      <c r="J519" s="14"/>
      <c r="K519" s="14"/>
      <c r="L519" s="15"/>
      <c r="M519" s="19">
        <f t="shared" si="404"/>
        <v>0</v>
      </c>
      <c r="N519" s="14"/>
      <c r="O519" s="14"/>
      <c r="P519" s="14"/>
      <c r="Q519" s="15"/>
      <c r="R519" s="19">
        <f t="shared" si="405"/>
        <v>0</v>
      </c>
      <c r="S519" s="14"/>
      <c r="T519" s="14"/>
      <c r="U519" s="14"/>
      <c r="V519" s="15"/>
      <c r="W519" s="19">
        <f t="shared" si="406"/>
        <v>0</v>
      </c>
      <c r="X519" s="14"/>
      <c r="Y519" s="14"/>
      <c r="Z519" s="14"/>
      <c r="AA519" s="15"/>
      <c r="AB519" s="19">
        <f t="shared" si="407"/>
        <v>0</v>
      </c>
      <c r="AC519" s="14"/>
      <c r="AD519" s="14"/>
      <c r="AE519" s="14"/>
      <c r="AF519" s="15"/>
      <c r="AG519" s="19">
        <f t="shared" si="408"/>
        <v>0</v>
      </c>
      <c r="AH519" s="14"/>
      <c r="AI519" s="14"/>
      <c r="AJ519" s="14"/>
      <c r="AK519" s="15"/>
      <c r="AL519" s="19">
        <f t="shared" si="409"/>
        <v>0</v>
      </c>
      <c r="AM519" s="14"/>
      <c r="AN519" s="14"/>
      <c r="AO519" s="14"/>
      <c r="AP519" s="15"/>
      <c r="AQ519" s="19">
        <f t="shared" si="410"/>
        <v>0</v>
      </c>
      <c r="AR519" s="14"/>
      <c r="AS519" s="14"/>
      <c r="AT519" s="14"/>
      <c r="AU519" s="15"/>
      <c r="AV519" s="30">
        <f t="shared" si="411"/>
        <v>0</v>
      </c>
    </row>
    <row r="520" spans="1:48">
      <c r="A520" s="12">
        <v>35</v>
      </c>
      <c r="B520" s="3" t="s">
        <v>3</v>
      </c>
      <c r="C520" s="27" t="s">
        <v>41</v>
      </c>
      <c r="D520" s="14"/>
      <c r="E520" s="14"/>
      <c r="F520" s="14"/>
      <c r="G520" s="15"/>
      <c r="H520" s="19">
        <f t="shared" si="403"/>
        <v>0</v>
      </c>
      <c r="I520" s="14"/>
      <c r="J520" s="14"/>
      <c r="K520" s="14"/>
      <c r="L520" s="15"/>
      <c r="M520" s="19">
        <f t="shared" si="404"/>
        <v>0</v>
      </c>
      <c r="N520" s="14"/>
      <c r="O520" s="14"/>
      <c r="P520" s="14"/>
      <c r="Q520" s="15"/>
      <c r="R520" s="19">
        <f t="shared" si="405"/>
        <v>0</v>
      </c>
      <c r="S520" s="14"/>
      <c r="T520" s="14"/>
      <c r="U520" s="14"/>
      <c r="V520" s="15"/>
      <c r="W520" s="19">
        <f t="shared" si="406"/>
        <v>0</v>
      </c>
      <c r="X520" s="14"/>
      <c r="Y520" s="14"/>
      <c r="Z520" s="14"/>
      <c r="AA520" s="15"/>
      <c r="AB520" s="19">
        <f t="shared" si="407"/>
        <v>0</v>
      </c>
      <c r="AC520" s="14"/>
      <c r="AD520" s="14"/>
      <c r="AE520" s="14"/>
      <c r="AF520" s="15"/>
      <c r="AG520" s="19">
        <f t="shared" si="408"/>
        <v>0</v>
      </c>
      <c r="AH520" s="14"/>
      <c r="AI520" s="14"/>
      <c r="AJ520" s="14"/>
      <c r="AK520" s="15"/>
      <c r="AL520" s="19">
        <f t="shared" si="409"/>
        <v>0</v>
      </c>
      <c r="AM520" s="14"/>
      <c r="AN520" s="14"/>
      <c r="AO520" s="14"/>
      <c r="AP520" s="15"/>
      <c r="AQ520" s="19">
        <f t="shared" si="410"/>
        <v>0</v>
      </c>
      <c r="AR520" s="14"/>
      <c r="AS520" s="14"/>
      <c r="AT520" s="14"/>
      <c r="AU520" s="15"/>
      <c r="AV520" s="30">
        <f t="shared" si="411"/>
        <v>0</v>
      </c>
    </row>
    <row r="521" spans="1:48">
      <c r="A521" s="12">
        <v>35</v>
      </c>
      <c r="B521" s="3" t="s">
        <v>4</v>
      </c>
      <c r="C521" s="27" t="s">
        <v>41</v>
      </c>
      <c r="D521" s="14"/>
      <c r="E521" s="14"/>
      <c r="F521" s="14"/>
      <c r="G521" s="15"/>
      <c r="H521" s="19">
        <f t="shared" si="403"/>
        <v>0</v>
      </c>
      <c r="I521" s="14"/>
      <c r="J521" s="14"/>
      <c r="K521" s="14"/>
      <c r="L521" s="15"/>
      <c r="M521" s="19">
        <f t="shared" si="404"/>
        <v>0</v>
      </c>
      <c r="N521" s="14"/>
      <c r="O521" s="14"/>
      <c r="P521" s="14"/>
      <c r="Q521" s="15"/>
      <c r="R521" s="19">
        <f t="shared" si="405"/>
        <v>0</v>
      </c>
      <c r="S521" s="14"/>
      <c r="T521" s="14"/>
      <c r="U521" s="14"/>
      <c r="V521" s="15"/>
      <c r="W521" s="19">
        <f t="shared" si="406"/>
        <v>0</v>
      </c>
      <c r="X521" s="14"/>
      <c r="Y521" s="14"/>
      <c r="Z521" s="14"/>
      <c r="AA521" s="15"/>
      <c r="AB521" s="19">
        <f t="shared" si="407"/>
        <v>0</v>
      </c>
      <c r="AC521" s="14"/>
      <c r="AD521" s="14"/>
      <c r="AE521" s="14"/>
      <c r="AF521" s="15"/>
      <c r="AG521" s="19">
        <f t="shared" si="408"/>
        <v>0</v>
      </c>
      <c r="AH521" s="14"/>
      <c r="AI521" s="14"/>
      <c r="AJ521" s="14"/>
      <c r="AK521" s="15"/>
      <c r="AL521" s="19">
        <f t="shared" si="409"/>
        <v>0</v>
      </c>
      <c r="AM521" s="14"/>
      <c r="AN521" s="14"/>
      <c r="AO521" s="14"/>
      <c r="AP521" s="15"/>
      <c r="AQ521" s="19">
        <f t="shared" si="410"/>
        <v>0</v>
      </c>
      <c r="AR521" s="14"/>
      <c r="AS521" s="14"/>
      <c r="AT521" s="14"/>
      <c r="AU521" s="15"/>
      <c r="AV521" s="30">
        <f t="shared" si="411"/>
        <v>0</v>
      </c>
    </row>
    <row r="522" spans="1:48">
      <c r="A522" s="12">
        <v>35</v>
      </c>
      <c r="B522" s="3" t="s">
        <v>5</v>
      </c>
      <c r="C522" s="27" t="s">
        <v>41</v>
      </c>
      <c r="D522" s="14"/>
      <c r="E522" s="14"/>
      <c r="F522" s="14"/>
      <c r="G522" s="15"/>
      <c r="H522" s="19">
        <f t="shared" si="403"/>
        <v>0</v>
      </c>
      <c r="I522" s="14"/>
      <c r="J522" s="14"/>
      <c r="K522" s="14"/>
      <c r="L522" s="15"/>
      <c r="M522" s="19">
        <f t="shared" si="404"/>
        <v>0</v>
      </c>
      <c r="N522" s="14"/>
      <c r="O522" s="14"/>
      <c r="P522" s="14"/>
      <c r="Q522" s="15"/>
      <c r="R522" s="19">
        <f t="shared" si="405"/>
        <v>0</v>
      </c>
      <c r="S522" s="14"/>
      <c r="T522" s="14"/>
      <c r="U522" s="14"/>
      <c r="V522" s="15"/>
      <c r="W522" s="19">
        <f t="shared" si="406"/>
        <v>0</v>
      </c>
      <c r="X522" s="14"/>
      <c r="Y522" s="14"/>
      <c r="Z522" s="14"/>
      <c r="AA522" s="15"/>
      <c r="AB522" s="19">
        <f t="shared" si="407"/>
        <v>0</v>
      </c>
      <c r="AC522" s="14"/>
      <c r="AD522" s="14"/>
      <c r="AE522" s="14"/>
      <c r="AF522" s="15"/>
      <c r="AG522" s="19">
        <f t="shared" si="408"/>
        <v>0</v>
      </c>
      <c r="AH522" s="14"/>
      <c r="AI522" s="14"/>
      <c r="AJ522" s="14"/>
      <c r="AK522" s="15"/>
      <c r="AL522" s="19">
        <f t="shared" si="409"/>
        <v>0</v>
      </c>
      <c r="AM522" s="14"/>
      <c r="AN522" s="14"/>
      <c r="AO522" s="14"/>
      <c r="AP522" s="15"/>
      <c r="AQ522" s="19">
        <f t="shared" si="410"/>
        <v>0</v>
      </c>
      <c r="AR522" s="14"/>
      <c r="AS522" s="14"/>
      <c r="AT522" s="14"/>
      <c r="AU522" s="15"/>
      <c r="AV522" s="30">
        <f t="shared" si="411"/>
        <v>0</v>
      </c>
    </row>
    <row r="523" spans="1:48">
      <c r="A523" s="12">
        <v>35</v>
      </c>
      <c r="B523" s="3" t="s">
        <v>6</v>
      </c>
      <c r="C523" s="27" t="s">
        <v>41</v>
      </c>
      <c r="D523" s="14"/>
      <c r="E523" s="14"/>
      <c r="F523" s="14"/>
      <c r="G523" s="15"/>
      <c r="H523" s="19">
        <f t="shared" si="403"/>
        <v>0</v>
      </c>
      <c r="I523" s="14"/>
      <c r="J523" s="14"/>
      <c r="K523" s="14"/>
      <c r="L523" s="15"/>
      <c r="M523" s="19">
        <f t="shared" si="404"/>
        <v>0</v>
      </c>
      <c r="N523" s="14"/>
      <c r="O523" s="14"/>
      <c r="P523" s="14"/>
      <c r="Q523" s="15"/>
      <c r="R523" s="19">
        <f t="shared" si="405"/>
        <v>0</v>
      </c>
      <c r="S523" s="14"/>
      <c r="T523" s="14"/>
      <c r="U523" s="14"/>
      <c r="V523" s="15"/>
      <c r="W523" s="19">
        <f t="shared" si="406"/>
        <v>0</v>
      </c>
      <c r="X523" s="14"/>
      <c r="Y523" s="14"/>
      <c r="Z523" s="14"/>
      <c r="AA523" s="15"/>
      <c r="AB523" s="19">
        <f t="shared" si="407"/>
        <v>0</v>
      </c>
      <c r="AC523" s="14"/>
      <c r="AD523" s="14"/>
      <c r="AE523" s="14"/>
      <c r="AF523" s="15"/>
      <c r="AG523" s="19">
        <f t="shared" si="408"/>
        <v>0</v>
      </c>
      <c r="AH523" s="14"/>
      <c r="AI523" s="14"/>
      <c r="AJ523" s="14"/>
      <c r="AK523" s="15"/>
      <c r="AL523" s="19">
        <f t="shared" si="409"/>
        <v>0</v>
      </c>
      <c r="AM523" s="14"/>
      <c r="AN523" s="14"/>
      <c r="AO523" s="14"/>
      <c r="AP523" s="15"/>
      <c r="AQ523" s="19">
        <f t="shared" si="410"/>
        <v>0</v>
      </c>
      <c r="AR523" s="14"/>
      <c r="AS523" s="14"/>
      <c r="AT523" s="14"/>
      <c r="AU523" s="15"/>
      <c r="AV523" s="30">
        <f t="shared" si="411"/>
        <v>0</v>
      </c>
    </row>
    <row r="524" spans="1:48">
      <c r="A524" s="12">
        <v>35</v>
      </c>
      <c r="B524" s="3" t="s">
        <v>7</v>
      </c>
      <c r="C524" s="27" t="s">
        <v>41</v>
      </c>
      <c r="D524" s="14"/>
      <c r="E524" s="14"/>
      <c r="F524" s="14"/>
      <c r="G524" s="15"/>
      <c r="H524" s="19">
        <f t="shared" si="403"/>
        <v>0</v>
      </c>
      <c r="I524" s="14"/>
      <c r="J524" s="14"/>
      <c r="K524" s="14"/>
      <c r="L524" s="15"/>
      <c r="M524" s="19">
        <f t="shared" si="404"/>
        <v>0</v>
      </c>
      <c r="N524" s="14"/>
      <c r="O524" s="14"/>
      <c r="P524" s="14"/>
      <c r="Q524" s="15"/>
      <c r="R524" s="19">
        <f t="shared" si="405"/>
        <v>0</v>
      </c>
      <c r="S524" s="14"/>
      <c r="T524" s="14"/>
      <c r="U524" s="14"/>
      <c r="V524" s="15"/>
      <c r="W524" s="19">
        <f t="shared" si="406"/>
        <v>0</v>
      </c>
      <c r="X524" s="14"/>
      <c r="Y524" s="14"/>
      <c r="Z524" s="14"/>
      <c r="AA524" s="15"/>
      <c r="AB524" s="19">
        <f t="shared" si="407"/>
        <v>0</v>
      </c>
      <c r="AC524" s="14"/>
      <c r="AD524" s="14"/>
      <c r="AE524" s="14"/>
      <c r="AF524" s="15"/>
      <c r="AG524" s="19">
        <f t="shared" si="408"/>
        <v>0</v>
      </c>
      <c r="AH524" s="14"/>
      <c r="AI524" s="14"/>
      <c r="AJ524" s="14"/>
      <c r="AK524" s="15"/>
      <c r="AL524" s="19">
        <f t="shared" si="409"/>
        <v>0</v>
      </c>
      <c r="AM524" s="14"/>
      <c r="AN524" s="14"/>
      <c r="AO524" s="14"/>
      <c r="AP524" s="15"/>
      <c r="AQ524" s="19">
        <f t="shared" si="410"/>
        <v>0</v>
      </c>
      <c r="AR524" s="14"/>
      <c r="AS524" s="14"/>
      <c r="AT524" s="14"/>
      <c r="AU524" s="15"/>
      <c r="AV524" s="30">
        <f t="shared" si="411"/>
        <v>0</v>
      </c>
    </row>
    <row r="525" spans="1:48">
      <c r="A525" s="12">
        <v>35</v>
      </c>
      <c r="B525" s="3" t="s">
        <v>22</v>
      </c>
      <c r="C525" s="27" t="s">
        <v>41</v>
      </c>
      <c r="D525" s="14"/>
      <c r="E525" s="14"/>
      <c r="F525" s="14"/>
      <c r="G525" s="15"/>
      <c r="H525" s="19">
        <f t="shared" si="403"/>
        <v>0</v>
      </c>
      <c r="I525" s="14"/>
      <c r="J525" s="14"/>
      <c r="K525" s="14"/>
      <c r="L525" s="15"/>
      <c r="M525" s="19">
        <f t="shared" si="404"/>
        <v>0</v>
      </c>
      <c r="N525" s="14"/>
      <c r="O525" s="14"/>
      <c r="P525" s="14"/>
      <c r="Q525" s="15"/>
      <c r="R525" s="19">
        <f t="shared" si="405"/>
        <v>0</v>
      </c>
      <c r="S525" s="14"/>
      <c r="T525" s="14"/>
      <c r="U525" s="14"/>
      <c r="V525" s="15"/>
      <c r="W525" s="19">
        <f t="shared" si="406"/>
        <v>0</v>
      </c>
      <c r="X525" s="14"/>
      <c r="Y525" s="14"/>
      <c r="Z525" s="14"/>
      <c r="AA525" s="15"/>
      <c r="AB525" s="19">
        <f t="shared" si="407"/>
        <v>0</v>
      </c>
      <c r="AC525" s="14"/>
      <c r="AD525" s="14"/>
      <c r="AE525" s="14"/>
      <c r="AF525" s="15"/>
      <c r="AG525" s="19">
        <f t="shared" si="408"/>
        <v>0</v>
      </c>
      <c r="AH525" s="14"/>
      <c r="AI525" s="14"/>
      <c r="AJ525" s="14"/>
      <c r="AK525" s="15"/>
      <c r="AL525" s="19">
        <f t="shared" si="409"/>
        <v>0</v>
      </c>
      <c r="AM525" s="14"/>
      <c r="AN525" s="14"/>
      <c r="AO525" s="14"/>
      <c r="AP525" s="15"/>
      <c r="AQ525" s="19">
        <f t="shared" si="410"/>
        <v>0</v>
      </c>
      <c r="AR525" s="14"/>
      <c r="AS525" s="14"/>
      <c r="AT525" s="14"/>
      <c r="AU525" s="15"/>
      <c r="AV525" s="30">
        <f t="shared" si="411"/>
        <v>0</v>
      </c>
    </row>
    <row r="526" spans="1:48">
      <c r="A526" s="12">
        <v>35</v>
      </c>
      <c r="B526" s="3" t="s">
        <v>8</v>
      </c>
      <c r="C526" s="27" t="s">
        <v>41</v>
      </c>
      <c r="D526" s="14"/>
      <c r="E526" s="14"/>
      <c r="F526" s="14"/>
      <c r="G526" s="15"/>
      <c r="H526" s="19">
        <f t="shared" si="403"/>
        <v>0</v>
      </c>
      <c r="I526" s="14"/>
      <c r="J526" s="14"/>
      <c r="K526" s="14"/>
      <c r="L526" s="15"/>
      <c r="M526" s="19">
        <f t="shared" si="404"/>
        <v>0</v>
      </c>
      <c r="N526" s="14"/>
      <c r="O526" s="14"/>
      <c r="P526" s="14"/>
      <c r="Q526" s="15"/>
      <c r="R526" s="19">
        <f t="shared" si="405"/>
        <v>0</v>
      </c>
      <c r="S526" s="14"/>
      <c r="T526" s="14"/>
      <c r="U526" s="14"/>
      <c r="V526" s="15"/>
      <c r="W526" s="19">
        <f t="shared" si="406"/>
        <v>0</v>
      </c>
      <c r="X526" s="14"/>
      <c r="Y526" s="14"/>
      <c r="Z526" s="14"/>
      <c r="AA526" s="15"/>
      <c r="AB526" s="19">
        <f t="shared" si="407"/>
        <v>0</v>
      </c>
      <c r="AC526" s="14"/>
      <c r="AD526" s="14"/>
      <c r="AE526" s="14"/>
      <c r="AF526" s="15"/>
      <c r="AG526" s="19">
        <f t="shared" si="408"/>
        <v>0</v>
      </c>
      <c r="AH526" s="14"/>
      <c r="AI526" s="14"/>
      <c r="AJ526" s="14"/>
      <c r="AK526" s="15"/>
      <c r="AL526" s="19">
        <f t="shared" si="409"/>
        <v>0</v>
      </c>
      <c r="AM526" s="14"/>
      <c r="AN526" s="14"/>
      <c r="AO526" s="14"/>
      <c r="AP526" s="15"/>
      <c r="AQ526" s="19">
        <f t="shared" si="410"/>
        <v>0</v>
      </c>
      <c r="AR526" s="14"/>
      <c r="AS526" s="14"/>
      <c r="AT526" s="14"/>
      <c r="AU526" s="15"/>
      <c r="AV526" s="30">
        <f t="shared" si="411"/>
        <v>0</v>
      </c>
    </row>
    <row r="527" spans="1:48">
      <c r="A527" s="12">
        <v>35</v>
      </c>
      <c r="B527" s="3" t="s">
        <v>74</v>
      </c>
      <c r="C527" s="27" t="s">
        <v>41</v>
      </c>
      <c r="D527" s="14"/>
      <c r="E527" s="14"/>
      <c r="F527" s="14"/>
      <c r="G527" s="15"/>
      <c r="H527" s="19">
        <f t="shared" si="403"/>
        <v>0</v>
      </c>
      <c r="I527" s="14"/>
      <c r="J527" s="14"/>
      <c r="K527" s="14"/>
      <c r="L527" s="15"/>
      <c r="M527" s="19">
        <f t="shared" si="404"/>
        <v>0</v>
      </c>
      <c r="N527" s="14"/>
      <c r="O527" s="14"/>
      <c r="P527" s="14"/>
      <c r="Q527" s="15"/>
      <c r="R527" s="19">
        <f t="shared" si="405"/>
        <v>0</v>
      </c>
      <c r="S527" s="14"/>
      <c r="T527" s="14"/>
      <c r="U527" s="14"/>
      <c r="V527" s="15"/>
      <c r="W527" s="19">
        <f t="shared" si="406"/>
        <v>0</v>
      </c>
      <c r="X527" s="14"/>
      <c r="Y527" s="14"/>
      <c r="Z527" s="14"/>
      <c r="AA527" s="15"/>
      <c r="AB527" s="19">
        <f t="shared" si="407"/>
        <v>0</v>
      </c>
      <c r="AC527" s="14"/>
      <c r="AD527" s="14"/>
      <c r="AE527" s="14"/>
      <c r="AF527" s="15"/>
      <c r="AG527" s="19">
        <f t="shared" si="408"/>
        <v>0</v>
      </c>
      <c r="AH527" s="14"/>
      <c r="AI527" s="14"/>
      <c r="AJ527" s="14"/>
      <c r="AK527" s="15"/>
      <c r="AL527" s="19">
        <f t="shared" si="409"/>
        <v>0</v>
      </c>
      <c r="AM527" s="14"/>
      <c r="AN527" s="14"/>
      <c r="AO527" s="14"/>
      <c r="AP527" s="15"/>
      <c r="AQ527" s="19">
        <f t="shared" si="410"/>
        <v>0</v>
      </c>
      <c r="AR527" s="14"/>
      <c r="AS527" s="14"/>
      <c r="AT527" s="14"/>
      <c r="AU527" s="15"/>
      <c r="AV527" s="30">
        <f t="shared" si="411"/>
        <v>0</v>
      </c>
    </row>
    <row r="528" spans="1:48">
      <c r="A528" s="12">
        <v>35</v>
      </c>
      <c r="B528" s="3" t="s">
        <v>9</v>
      </c>
      <c r="C528" s="27" t="s">
        <v>41</v>
      </c>
      <c r="D528" s="14"/>
      <c r="E528" s="14"/>
      <c r="F528" s="14"/>
      <c r="G528" s="15"/>
      <c r="H528" s="19">
        <f t="shared" si="403"/>
        <v>0</v>
      </c>
      <c r="I528" s="14"/>
      <c r="J528" s="14"/>
      <c r="K528" s="14"/>
      <c r="L528" s="15"/>
      <c r="M528" s="19">
        <f t="shared" si="404"/>
        <v>0</v>
      </c>
      <c r="N528" s="14"/>
      <c r="O528" s="14"/>
      <c r="P528" s="14"/>
      <c r="Q528" s="15"/>
      <c r="R528" s="19">
        <f t="shared" si="405"/>
        <v>0</v>
      </c>
      <c r="S528" s="14"/>
      <c r="T528" s="14"/>
      <c r="U528" s="14"/>
      <c r="V528" s="15"/>
      <c r="W528" s="19">
        <f t="shared" si="406"/>
        <v>0</v>
      </c>
      <c r="X528" s="14"/>
      <c r="Y528" s="14"/>
      <c r="Z528" s="14"/>
      <c r="AA528" s="15"/>
      <c r="AB528" s="19">
        <f t="shared" si="407"/>
        <v>0</v>
      </c>
      <c r="AC528" s="14"/>
      <c r="AD528" s="14"/>
      <c r="AE528" s="14"/>
      <c r="AF528" s="15"/>
      <c r="AG528" s="19">
        <f t="shared" si="408"/>
        <v>0</v>
      </c>
      <c r="AH528" s="14"/>
      <c r="AI528" s="14"/>
      <c r="AJ528" s="14"/>
      <c r="AK528" s="15"/>
      <c r="AL528" s="19">
        <f t="shared" si="409"/>
        <v>0</v>
      </c>
      <c r="AM528" s="14"/>
      <c r="AN528" s="14"/>
      <c r="AO528" s="14"/>
      <c r="AP528" s="15"/>
      <c r="AQ528" s="19">
        <f t="shared" si="410"/>
        <v>0</v>
      </c>
      <c r="AR528" s="14"/>
      <c r="AS528" s="14"/>
      <c r="AT528" s="14"/>
      <c r="AU528" s="15"/>
      <c r="AV528" s="30">
        <f t="shared" si="411"/>
        <v>0</v>
      </c>
    </row>
    <row r="529" spans="1:48">
      <c r="A529" s="12">
        <v>35</v>
      </c>
      <c r="B529" s="27" t="s">
        <v>33</v>
      </c>
      <c r="C529" s="27" t="s">
        <v>41</v>
      </c>
      <c r="D529" s="16"/>
      <c r="E529" s="16"/>
      <c r="F529" s="16"/>
      <c r="G529" s="17"/>
      <c r="H529" s="20">
        <f t="shared" si="403"/>
        <v>0</v>
      </c>
      <c r="I529" s="16"/>
      <c r="J529" s="16"/>
      <c r="K529" s="16"/>
      <c r="L529" s="17"/>
      <c r="M529" s="20">
        <f t="shared" si="404"/>
        <v>0</v>
      </c>
      <c r="N529" s="16"/>
      <c r="O529" s="16"/>
      <c r="P529" s="16"/>
      <c r="Q529" s="17"/>
      <c r="R529" s="20">
        <f t="shared" si="405"/>
        <v>0</v>
      </c>
      <c r="S529" s="16"/>
      <c r="T529" s="16"/>
      <c r="U529" s="16"/>
      <c r="V529" s="17"/>
      <c r="W529" s="20">
        <f t="shared" si="406"/>
        <v>0</v>
      </c>
      <c r="X529" s="16"/>
      <c r="Y529" s="16"/>
      <c r="Z529" s="16"/>
      <c r="AA529" s="17"/>
      <c r="AB529" s="20">
        <f t="shared" si="407"/>
        <v>0</v>
      </c>
      <c r="AC529" s="16"/>
      <c r="AD529" s="16"/>
      <c r="AE529" s="16"/>
      <c r="AF529" s="17"/>
      <c r="AG529" s="20">
        <f t="shared" si="408"/>
        <v>0</v>
      </c>
      <c r="AH529" s="16"/>
      <c r="AI529" s="16"/>
      <c r="AJ529" s="16"/>
      <c r="AK529" s="17"/>
      <c r="AL529" s="20">
        <f t="shared" si="409"/>
        <v>0</v>
      </c>
      <c r="AM529" s="16"/>
      <c r="AN529" s="16"/>
      <c r="AO529" s="16"/>
      <c r="AP529" s="17"/>
      <c r="AQ529" s="20">
        <f t="shared" si="410"/>
        <v>0</v>
      </c>
      <c r="AR529" s="16"/>
      <c r="AS529" s="16"/>
      <c r="AT529" s="16"/>
      <c r="AU529" s="17"/>
      <c r="AV529" s="31">
        <f t="shared" si="411"/>
        <v>0</v>
      </c>
    </row>
    <row r="530" spans="1:48">
      <c r="A530" s="12">
        <v>35</v>
      </c>
      <c r="B530" s="32"/>
      <c r="C530" s="33"/>
      <c r="D530" s="34"/>
      <c r="E530" s="35"/>
      <c r="F530" s="35"/>
      <c r="G530" s="35"/>
      <c r="H530" s="36">
        <f t="shared" ref="H530" si="412">SUM(H517:H529)</f>
        <v>0</v>
      </c>
      <c r="I530" s="35"/>
      <c r="J530" s="35"/>
      <c r="K530" s="35"/>
      <c r="L530" s="35"/>
      <c r="M530" s="36">
        <f t="shared" si="375"/>
        <v>0</v>
      </c>
      <c r="N530" s="35"/>
      <c r="O530" s="35"/>
      <c r="P530" s="35"/>
      <c r="Q530" s="35"/>
      <c r="R530" s="36">
        <f t="shared" si="376"/>
        <v>0</v>
      </c>
      <c r="S530" s="35"/>
      <c r="T530" s="35"/>
      <c r="U530" s="35"/>
      <c r="V530" s="35"/>
      <c r="W530" s="36">
        <f t="shared" si="377"/>
        <v>0</v>
      </c>
      <c r="X530" s="35"/>
      <c r="Y530" s="35"/>
      <c r="Z530" s="35"/>
      <c r="AA530" s="35"/>
      <c r="AB530" s="36">
        <f t="shared" si="378"/>
        <v>0</v>
      </c>
      <c r="AC530" s="35"/>
      <c r="AD530" s="35"/>
      <c r="AE530" s="35"/>
      <c r="AF530" s="35"/>
      <c r="AG530" s="36">
        <f t="shared" si="379"/>
        <v>0</v>
      </c>
      <c r="AH530" s="35"/>
      <c r="AI530" s="35"/>
      <c r="AJ530" s="35"/>
      <c r="AK530" s="35"/>
      <c r="AL530" s="36">
        <f t="shared" si="380"/>
        <v>0</v>
      </c>
      <c r="AM530" s="35"/>
      <c r="AN530" s="35"/>
      <c r="AO530" s="35"/>
      <c r="AP530" s="35"/>
      <c r="AQ530" s="36">
        <f t="shared" si="381"/>
        <v>0</v>
      </c>
      <c r="AR530" s="35"/>
      <c r="AS530" s="35"/>
      <c r="AT530" s="35"/>
      <c r="AU530" s="35"/>
      <c r="AV530" s="36">
        <f t="shared" si="382"/>
        <v>0</v>
      </c>
    </row>
    <row r="531" spans="1:48">
      <c r="A531" s="12">
        <v>36</v>
      </c>
      <c r="B531" s="48" t="str">
        <f>"Буква (или иное название) класса "&amp;A531&amp;":"</f>
        <v>Буква (или иное название) класса 36:</v>
      </c>
      <c r="C531" s="49"/>
      <c r="D531" s="50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</row>
    <row r="532" spans="1:48">
      <c r="A532" s="12">
        <v>36</v>
      </c>
      <c r="B532" s="25" t="s">
        <v>0</v>
      </c>
      <c r="C532" s="26" t="s">
        <v>41</v>
      </c>
      <c r="D532" s="14"/>
      <c r="E532" s="14"/>
      <c r="F532" s="14"/>
      <c r="G532" s="15"/>
      <c r="H532" s="19">
        <f t="shared" ref="H532:H544" si="413">COUNTA(D532:G532)</f>
        <v>0</v>
      </c>
      <c r="I532" s="14"/>
      <c r="J532" s="14"/>
      <c r="K532" s="14"/>
      <c r="L532" s="15"/>
      <c r="M532" s="19">
        <f t="shared" ref="M532:M544" si="414">COUNTA(I532:L532)</f>
        <v>0</v>
      </c>
      <c r="N532" s="14"/>
      <c r="O532" s="14"/>
      <c r="P532" s="14"/>
      <c r="Q532" s="15"/>
      <c r="R532" s="19">
        <f t="shared" ref="R532:R544" si="415">COUNTA(N532:Q532)</f>
        <v>0</v>
      </c>
      <c r="S532" s="14"/>
      <c r="T532" s="14"/>
      <c r="U532" s="14"/>
      <c r="V532" s="15"/>
      <c r="W532" s="19">
        <f t="shared" ref="W532:W544" si="416">COUNTA(S532:V532)</f>
        <v>0</v>
      </c>
      <c r="X532" s="14"/>
      <c r="Y532" s="14"/>
      <c r="Z532" s="14"/>
      <c r="AA532" s="15"/>
      <c r="AB532" s="19">
        <f t="shared" ref="AB532:AB544" si="417">COUNTA(X532:AA532)</f>
        <v>0</v>
      </c>
      <c r="AC532" s="14"/>
      <c r="AD532" s="14"/>
      <c r="AE532" s="14"/>
      <c r="AF532" s="15"/>
      <c r="AG532" s="19">
        <f t="shared" ref="AG532:AG544" si="418">COUNTA(AC532:AF532)</f>
        <v>0</v>
      </c>
      <c r="AH532" s="14"/>
      <c r="AI532" s="14"/>
      <c r="AJ532" s="14"/>
      <c r="AK532" s="15"/>
      <c r="AL532" s="19">
        <f t="shared" ref="AL532:AL544" si="419">COUNTA(AH532:AK532)</f>
        <v>0</v>
      </c>
      <c r="AM532" s="14"/>
      <c r="AN532" s="14"/>
      <c r="AO532" s="14"/>
      <c r="AP532" s="15"/>
      <c r="AQ532" s="19">
        <f t="shared" ref="AQ532:AQ544" si="420">COUNTA(AM532:AP532)</f>
        <v>0</v>
      </c>
      <c r="AR532" s="14"/>
      <c r="AS532" s="14"/>
      <c r="AT532" s="14"/>
      <c r="AU532" s="15"/>
      <c r="AV532" s="30">
        <f t="shared" ref="AV532:AV544" si="421">COUNTA(AR532:AU532)</f>
        <v>0</v>
      </c>
    </row>
    <row r="533" spans="1:48">
      <c r="A533" s="12">
        <v>36</v>
      </c>
      <c r="B533" s="3" t="s">
        <v>1</v>
      </c>
      <c r="C533" s="27" t="s">
        <v>41</v>
      </c>
      <c r="D533" s="14"/>
      <c r="E533" s="14"/>
      <c r="F533" s="14"/>
      <c r="G533" s="15"/>
      <c r="H533" s="19">
        <f t="shared" si="413"/>
        <v>0</v>
      </c>
      <c r="I533" s="14"/>
      <c r="J533" s="14"/>
      <c r="K533" s="14"/>
      <c r="L533" s="15"/>
      <c r="M533" s="19">
        <f t="shared" si="414"/>
        <v>0</v>
      </c>
      <c r="N533" s="14"/>
      <c r="O533" s="14"/>
      <c r="P533" s="14"/>
      <c r="Q533" s="15"/>
      <c r="R533" s="19">
        <f t="shared" si="415"/>
        <v>0</v>
      </c>
      <c r="S533" s="14"/>
      <c r="T533" s="14"/>
      <c r="U533" s="14"/>
      <c r="V533" s="15"/>
      <c r="W533" s="19">
        <f t="shared" si="416"/>
        <v>0</v>
      </c>
      <c r="X533" s="14"/>
      <c r="Y533" s="14"/>
      <c r="Z533" s="14"/>
      <c r="AA533" s="15"/>
      <c r="AB533" s="19">
        <f t="shared" si="417"/>
        <v>0</v>
      </c>
      <c r="AC533" s="14"/>
      <c r="AD533" s="14"/>
      <c r="AE533" s="14"/>
      <c r="AF533" s="15"/>
      <c r="AG533" s="19">
        <f t="shared" si="418"/>
        <v>0</v>
      </c>
      <c r="AH533" s="14"/>
      <c r="AI533" s="14"/>
      <c r="AJ533" s="14"/>
      <c r="AK533" s="15"/>
      <c r="AL533" s="19">
        <f t="shared" si="419"/>
        <v>0</v>
      </c>
      <c r="AM533" s="14"/>
      <c r="AN533" s="14"/>
      <c r="AO533" s="14"/>
      <c r="AP533" s="15"/>
      <c r="AQ533" s="19">
        <f t="shared" si="420"/>
        <v>0</v>
      </c>
      <c r="AR533" s="14"/>
      <c r="AS533" s="14"/>
      <c r="AT533" s="14"/>
      <c r="AU533" s="15"/>
      <c r="AV533" s="30">
        <f t="shared" si="421"/>
        <v>0</v>
      </c>
    </row>
    <row r="534" spans="1:48">
      <c r="A534" s="12">
        <v>36</v>
      </c>
      <c r="B534" s="3" t="s">
        <v>2</v>
      </c>
      <c r="C534" s="27" t="s">
        <v>41</v>
      </c>
      <c r="D534" s="14"/>
      <c r="E534" s="14"/>
      <c r="F534" s="14"/>
      <c r="G534" s="15"/>
      <c r="H534" s="19">
        <f t="shared" si="413"/>
        <v>0</v>
      </c>
      <c r="I534" s="14"/>
      <c r="J534" s="14"/>
      <c r="K534" s="14"/>
      <c r="L534" s="15"/>
      <c r="M534" s="19">
        <f t="shared" si="414"/>
        <v>0</v>
      </c>
      <c r="N534" s="14"/>
      <c r="O534" s="14"/>
      <c r="P534" s="14"/>
      <c r="Q534" s="15"/>
      <c r="R534" s="19">
        <f t="shared" si="415"/>
        <v>0</v>
      </c>
      <c r="S534" s="14"/>
      <c r="T534" s="14"/>
      <c r="U534" s="14"/>
      <c r="V534" s="15"/>
      <c r="W534" s="19">
        <f t="shared" si="416"/>
        <v>0</v>
      </c>
      <c r="X534" s="14"/>
      <c r="Y534" s="14"/>
      <c r="Z534" s="14"/>
      <c r="AA534" s="15"/>
      <c r="AB534" s="19">
        <f t="shared" si="417"/>
        <v>0</v>
      </c>
      <c r="AC534" s="14"/>
      <c r="AD534" s="14"/>
      <c r="AE534" s="14"/>
      <c r="AF534" s="15"/>
      <c r="AG534" s="19">
        <f t="shared" si="418"/>
        <v>0</v>
      </c>
      <c r="AH534" s="14"/>
      <c r="AI534" s="14"/>
      <c r="AJ534" s="14"/>
      <c r="AK534" s="15"/>
      <c r="AL534" s="19">
        <f t="shared" si="419"/>
        <v>0</v>
      </c>
      <c r="AM534" s="14"/>
      <c r="AN534" s="14"/>
      <c r="AO534" s="14"/>
      <c r="AP534" s="15"/>
      <c r="AQ534" s="19">
        <f t="shared" si="420"/>
        <v>0</v>
      </c>
      <c r="AR534" s="14"/>
      <c r="AS534" s="14"/>
      <c r="AT534" s="14"/>
      <c r="AU534" s="15"/>
      <c r="AV534" s="30">
        <f t="shared" si="421"/>
        <v>0</v>
      </c>
    </row>
    <row r="535" spans="1:48">
      <c r="A535" s="12">
        <v>36</v>
      </c>
      <c r="B535" s="3" t="s">
        <v>3</v>
      </c>
      <c r="C535" s="27" t="s">
        <v>41</v>
      </c>
      <c r="D535" s="14"/>
      <c r="E535" s="14"/>
      <c r="F535" s="14"/>
      <c r="G535" s="15"/>
      <c r="H535" s="19">
        <f t="shared" si="413"/>
        <v>0</v>
      </c>
      <c r="I535" s="14"/>
      <c r="J535" s="14"/>
      <c r="K535" s="14"/>
      <c r="L535" s="15"/>
      <c r="M535" s="19">
        <f t="shared" si="414"/>
        <v>0</v>
      </c>
      <c r="N535" s="14"/>
      <c r="O535" s="14"/>
      <c r="P535" s="14"/>
      <c r="Q535" s="15"/>
      <c r="R535" s="19">
        <f t="shared" si="415"/>
        <v>0</v>
      </c>
      <c r="S535" s="14"/>
      <c r="T535" s="14"/>
      <c r="U535" s="14"/>
      <c r="V535" s="15"/>
      <c r="W535" s="19">
        <f t="shared" si="416"/>
        <v>0</v>
      </c>
      <c r="X535" s="14"/>
      <c r="Y535" s="14"/>
      <c r="Z535" s="14"/>
      <c r="AA535" s="15"/>
      <c r="AB535" s="19">
        <f t="shared" si="417"/>
        <v>0</v>
      </c>
      <c r="AC535" s="14"/>
      <c r="AD535" s="14"/>
      <c r="AE535" s="14"/>
      <c r="AF535" s="15"/>
      <c r="AG535" s="19">
        <f t="shared" si="418"/>
        <v>0</v>
      </c>
      <c r="AH535" s="14"/>
      <c r="AI535" s="14"/>
      <c r="AJ535" s="14"/>
      <c r="AK535" s="15"/>
      <c r="AL535" s="19">
        <f t="shared" si="419"/>
        <v>0</v>
      </c>
      <c r="AM535" s="14"/>
      <c r="AN535" s="14"/>
      <c r="AO535" s="14"/>
      <c r="AP535" s="15"/>
      <c r="AQ535" s="19">
        <f t="shared" si="420"/>
        <v>0</v>
      </c>
      <c r="AR535" s="14"/>
      <c r="AS535" s="14"/>
      <c r="AT535" s="14"/>
      <c r="AU535" s="15"/>
      <c r="AV535" s="30">
        <f t="shared" si="421"/>
        <v>0</v>
      </c>
    </row>
    <row r="536" spans="1:48">
      <c r="A536" s="12">
        <v>36</v>
      </c>
      <c r="B536" s="3" t="s">
        <v>4</v>
      </c>
      <c r="C536" s="27" t="s">
        <v>41</v>
      </c>
      <c r="D536" s="14"/>
      <c r="E536" s="14"/>
      <c r="F536" s="14"/>
      <c r="G536" s="15"/>
      <c r="H536" s="19">
        <f t="shared" si="413"/>
        <v>0</v>
      </c>
      <c r="I536" s="14"/>
      <c r="J536" s="14"/>
      <c r="K536" s="14"/>
      <c r="L536" s="15"/>
      <c r="M536" s="19">
        <f t="shared" si="414"/>
        <v>0</v>
      </c>
      <c r="N536" s="14"/>
      <c r="O536" s="14"/>
      <c r="P536" s="14"/>
      <c r="Q536" s="15"/>
      <c r="R536" s="19">
        <f t="shared" si="415"/>
        <v>0</v>
      </c>
      <c r="S536" s="14"/>
      <c r="T536" s="14"/>
      <c r="U536" s="14"/>
      <c r="V536" s="15"/>
      <c r="W536" s="19">
        <f t="shared" si="416"/>
        <v>0</v>
      </c>
      <c r="X536" s="14"/>
      <c r="Y536" s="14"/>
      <c r="Z536" s="14"/>
      <c r="AA536" s="15"/>
      <c r="AB536" s="19">
        <f t="shared" si="417"/>
        <v>0</v>
      </c>
      <c r="AC536" s="14"/>
      <c r="AD536" s="14"/>
      <c r="AE536" s="14"/>
      <c r="AF536" s="15"/>
      <c r="AG536" s="19">
        <f t="shared" si="418"/>
        <v>0</v>
      </c>
      <c r="AH536" s="14"/>
      <c r="AI536" s="14"/>
      <c r="AJ536" s="14"/>
      <c r="AK536" s="15"/>
      <c r="AL536" s="19">
        <f t="shared" si="419"/>
        <v>0</v>
      </c>
      <c r="AM536" s="14"/>
      <c r="AN536" s="14"/>
      <c r="AO536" s="14"/>
      <c r="AP536" s="15"/>
      <c r="AQ536" s="19">
        <f t="shared" si="420"/>
        <v>0</v>
      </c>
      <c r="AR536" s="14"/>
      <c r="AS536" s="14"/>
      <c r="AT536" s="14"/>
      <c r="AU536" s="15"/>
      <c r="AV536" s="30">
        <f t="shared" si="421"/>
        <v>0</v>
      </c>
    </row>
    <row r="537" spans="1:48">
      <c r="A537" s="12">
        <v>36</v>
      </c>
      <c r="B537" s="3" t="s">
        <v>5</v>
      </c>
      <c r="C537" s="27" t="s">
        <v>41</v>
      </c>
      <c r="D537" s="14"/>
      <c r="E537" s="14"/>
      <c r="F537" s="14"/>
      <c r="G537" s="15"/>
      <c r="H537" s="19">
        <f t="shared" si="413"/>
        <v>0</v>
      </c>
      <c r="I537" s="14"/>
      <c r="J537" s="14"/>
      <c r="K537" s="14"/>
      <c r="L537" s="15"/>
      <c r="M537" s="19">
        <f t="shared" si="414"/>
        <v>0</v>
      </c>
      <c r="N537" s="14"/>
      <c r="O537" s="14"/>
      <c r="P537" s="14"/>
      <c r="Q537" s="15"/>
      <c r="R537" s="19">
        <f t="shared" si="415"/>
        <v>0</v>
      </c>
      <c r="S537" s="14"/>
      <c r="T537" s="14"/>
      <c r="U537" s="14"/>
      <c r="V537" s="15"/>
      <c r="W537" s="19">
        <f t="shared" si="416"/>
        <v>0</v>
      </c>
      <c r="X537" s="14"/>
      <c r="Y537" s="14"/>
      <c r="Z537" s="14"/>
      <c r="AA537" s="15"/>
      <c r="AB537" s="19">
        <f t="shared" si="417"/>
        <v>0</v>
      </c>
      <c r="AC537" s="14"/>
      <c r="AD537" s="14"/>
      <c r="AE537" s="14"/>
      <c r="AF537" s="15"/>
      <c r="AG537" s="19">
        <f t="shared" si="418"/>
        <v>0</v>
      </c>
      <c r="AH537" s="14"/>
      <c r="AI537" s="14"/>
      <c r="AJ537" s="14"/>
      <c r="AK537" s="15"/>
      <c r="AL537" s="19">
        <f t="shared" si="419"/>
        <v>0</v>
      </c>
      <c r="AM537" s="14"/>
      <c r="AN537" s="14"/>
      <c r="AO537" s="14"/>
      <c r="AP537" s="15"/>
      <c r="AQ537" s="19">
        <f t="shared" si="420"/>
        <v>0</v>
      </c>
      <c r="AR537" s="14"/>
      <c r="AS537" s="14"/>
      <c r="AT537" s="14"/>
      <c r="AU537" s="15"/>
      <c r="AV537" s="30">
        <f t="shared" si="421"/>
        <v>0</v>
      </c>
    </row>
    <row r="538" spans="1:48">
      <c r="A538" s="12">
        <v>36</v>
      </c>
      <c r="B538" s="3" t="s">
        <v>6</v>
      </c>
      <c r="C538" s="27" t="s">
        <v>41</v>
      </c>
      <c r="D538" s="14"/>
      <c r="E538" s="14"/>
      <c r="F538" s="14"/>
      <c r="G538" s="15"/>
      <c r="H538" s="19">
        <f t="shared" si="413"/>
        <v>0</v>
      </c>
      <c r="I538" s="14"/>
      <c r="J538" s="14"/>
      <c r="K538" s="14"/>
      <c r="L538" s="15"/>
      <c r="M538" s="19">
        <f t="shared" si="414"/>
        <v>0</v>
      </c>
      <c r="N538" s="14"/>
      <c r="O538" s="14"/>
      <c r="P538" s="14"/>
      <c r="Q538" s="15"/>
      <c r="R538" s="19">
        <f t="shared" si="415"/>
        <v>0</v>
      </c>
      <c r="S538" s="14"/>
      <c r="T538" s="14"/>
      <c r="U538" s="14"/>
      <c r="V538" s="15"/>
      <c r="W538" s="19">
        <f t="shared" si="416"/>
        <v>0</v>
      </c>
      <c r="X538" s="14"/>
      <c r="Y538" s="14"/>
      <c r="Z538" s="14"/>
      <c r="AA538" s="15"/>
      <c r="AB538" s="19">
        <f t="shared" si="417"/>
        <v>0</v>
      </c>
      <c r="AC538" s="14"/>
      <c r="AD538" s="14"/>
      <c r="AE538" s="14"/>
      <c r="AF538" s="15"/>
      <c r="AG538" s="19">
        <f t="shared" si="418"/>
        <v>0</v>
      </c>
      <c r="AH538" s="14"/>
      <c r="AI538" s="14"/>
      <c r="AJ538" s="14"/>
      <c r="AK538" s="15"/>
      <c r="AL538" s="19">
        <f t="shared" si="419"/>
        <v>0</v>
      </c>
      <c r="AM538" s="14"/>
      <c r="AN538" s="14"/>
      <c r="AO538" s="14"/>
      <c r="AP538" s="15"/>
      <c r="AQ538" s="19">
        <f t="shared" si="420"/>
        <v>0</v>
      </c>
      <c r="AR538" s="14"/>
      <c r="AS538" s="14"/>
      <c r="AT538" s="14"/>
      <c r="AU538" s="15"/>
      <c r="AV538" s="30">
        <f t="shared" si="421"/>
        <v>0</v>
      </c>
    </row>
    <row r="539" spans="1:48">
      <c r="A539" s="12">
        <v>36</v>
      </c>
      <c r="B539" s="3" t="s">
        <v>7</v>
      </c>
      <c r="C539" s="27" t="s">
        <v>41</v>
      </c>
      <c r="D539" s="14"/>
      <c r="E539" s="14"/>
      <c r="F539" s="14"/>
      <c r="G539" s="15"/>
      <c r="H539" s="19">
        <f t="shared" si="413"/>
        <v>0</v>
      </c>
      <c r="I539" s="14"/>
      <c r="J539" s="14"/>
      <c r="K539" s="14"/>
      <c r="L539" s="15"/>
      <c r="M539" s="19">
        <f t="shared" si="414"/>
        <v>0</v>
      </c>
      <c r="N539" s="14"/>
      <c r="O539" s="14"/>
      <c r="P539" s="14"/>
      <c r="Q539" s="15"/>
      <c r="R539" s="19">
        <f t="shared" si="415"/>
        <v>0</v>
      </c>
      <c r="S539" s="14"/>
      <c r="T539" s="14"/>
      <c r="U539" s="14"/>
      <c r="V539" s="15"/>
      <c r="W539" s="19">
        <f t="shared" si="416"/>
        <v>0</v>
      </c>
      <c r="X539" s="14"/>
      <c r="Y539" s="14"/>
      <c r="Z539" s="14"/>
      <c r="AA539" s="15"/>
      <c r="AB539" s="19">
        <f t="shared" si="417"/>
        <v>0</v>
      </c>
      <c r="AC539" s="14"/>
      <c r="AD539" s="14"/>
      <c r="AE539" s="14"/>
      <c r="AF539" s="15"/>
      <c r="AG539" s="19">
        <f t="shared" si="418"/>
        <v>0</v>
      </c>
      <c r="AH539" s="14"/>
      <c r="AI539" s="14"/>
      <c r="AJ539" s="14"/>
      <c r="AK539" s="15"/>
      <c r="AL539" s="19">
        <f t="shared" si="419"/>
        <v>0</v>
      </c>
      <c r="AM539" s="14"/>
      <c r="AN539" s="14"/>
      <c r="AO539" s="14"/>
      <c r="AP539" s="15"/>
      <c r="AQ539" s="19">
        <f t="shared" si="420"/>
        <v>0</v>
      </c>
      <c r="AR539" s="14"/>
      <c r="AS539" s="14"/>
      <c r="AT539" s="14"/>
      <c r="AU539" s="15"/>
      <c r="AV539" s="30">
        <f t="shared" si="421"/>
        <v>0</v>
      </c>
    </row>
    <row r="540" spans="1:48">
      <c r="A540" s="12">
        <v>36</v>
      </c>
      <c r="B540" s="3" t="s">
        <v>22</v>
      </c>
      <c r="C540" s="27" t="s">
        <v>41</v>
      </c>
      <c r="D540" s="14"/>
      <c r="E540" s="14"/>
      <c r="F540" s="14"/>
      <c r="G540" s="15"/>
      <c r="H540" s="19">
        <f t="shared" si="413"/>
        <v>0</v>
      </c>
      <c r="I540" s="14"/>
      <c r="J540" s="14"/>
      <c r="K540" s="14"/>
      <c r="L540" s="15"/>
      <c r="M540" s="19">
        <f t="shared" si="414"/>
        <v>0</v>
      </c>
      <c r="N540" s="14"/>
      <c r="O540" s="14"/>
      <c r="P540" s="14"/>
      <c r="Q540" s="15"/>
      <c r="R540" s="19">
        <f t="shared" si="415"/>
        <v>0</v>
      </c>
      <c r="S540" s="14"/>
      <c r="T540" s="14"/>
      <c r="U540" s="14"/>
      <c r="V540" s="15"/>
      <c r="W540" s="19">
        <f t="shared" si="416"/>
        <v>0</v>
      </c>
      <c r="X540" s="14"/>
      <c r="Y540" s="14"/>
      <c r="Z540" s="14"/>
      <c r="AA540" s="15"/>
      <c r="AB540" s="19">
        <f t="shared" si="417"/>
        <v>0</v>
      </c>
      <c r="AC540" s="14"/>
      <c r="AD540" s="14"/>
      <c r="AE540" s="14"/>
      <c r="AF540" s="15"/>
      <c r="AG540" s="19">
        <f t="shared" si="418"/>
        <v>0</v>
      </c>
      <c r="AH540" s="14"/>
      <c r="AI540" s="14"/>
      <c r="AJ540" s="14"/>
      <c r="AK540" s="15"/>
      <c r="AL540" s="19">
        <f t="shared" si="419"/>
        <v>0</v>
      </c>
      <c r="AM540" s="14"/>
      <c r="AN540" s="14"/>
      <c r="AO540" s="14"/>
      <c r="AP540" s="15"/>
      <c r="AQ540" s="19">
        <f t="shared" si="420"/>
        <v>0</v>
      </c>
      <c r="AR540" s="14"/>
      <c r="AS540" s="14"/>
      <c r="AT540" s="14"/>
      <c r="AU540" s="15"/>
      <c r="AV540" s="30">
        <f t="shared" si="421"/>
        <v>0</v>
      </c>
    </row>
    <row r="541" spans="1:48">
      <c r="A541" s="12">
        <v>36</v>
      </c>
      <c r="B541" s="3" t="s">
        <v>8</v>
      </c>
      <c r="C541" s="27" t="s">
        <v>41</v>
      </c>
      <c r="D541" s="14"/>
      <c r="E541" s="14"/>
      <c r="F541" s="14"/>
      <c r="G541" s="15"/>
      <c r="H541" s="19">
        <f t="shared" si="413"/>
        <v>0</v>
      </c>
      <c r="I541" s="14"/>
      <c r="J541" s="14"/>
      <c r="K541" s="14"/>
      <c r="L541" s="15"/>
      <c r="M541" s="19">
        <f t="shared" si="414"/>
        <v>0</v>
      </c>
      <c r="N541" s="14"/>
      <c r="O541" s="14"/>
      <c r="P541" s="14"/>
      <c r="Q541" s="15"/>
      <c r="R541" s="19">
        <f t="shared" si="415"/>
        <v>0</v>
      </c>
      <c r="S541" s="14"/>
      <c r="T541" s="14"/>
      <c r="U541" s="14"/>
      <c r="V541" s="15"/>
      <c r="W541" s="19">
        <f t="shared" si="416"/>
        <v>0</v>
      </c>
      <c r="X541" s="14"/>
      <c r="Y541" s="14"/>
      <c r="Z541" s="14"/>
      <c r="AA541" s="15"/>
      <c r="AB541" s="19">
        <f t="shared" si="417"/>
        <v>0</v>
      </c>
      <c r="AC541" s="14"/>
      <c r="AD541" s="14"/>
      <c r="AE541" s="14"/>
      <c r="AF541" s="15"/>
      <c r="AG541" s="19">
        <f t="shared" si="418"/>
        <v>0</v>
      </c>
      <c r="AH541" s="14"/>
      <c r="AI541" s="14"/>
      <c r="AJ541" s="14"/>
      <c r="AK541" s="15"/>
      <c r="AL541" s="19">
        <f t="shared" si="419"/>
        <v>0</v>
      </c>
      <c r="AM541" s="14"/>
      <c r="AN541" s="14"/>
      <c r="AO541" s="14"/>
      <c r="AP541" s="15"/>
      <c r="AQ541" s="19">
        <f t="shared" si="420"/>
        <v>0</v>
      </c>
      <c r="AR541" s="14"/>
      <c r="AS541" s="14"/>
      <c r="AT541" s="14"/>
      <c r="AU541" s="15"/>
      <c r="AV541" s="30">
        <f t="shared" si="421"/>
        <v>0</v>
      </c>
    </row>
    <row r="542" spans="1:48">
      <c r="A542" s="12">
        <v>36</v>
      </c>
      <c r="B542" s="3" t="s">
        <v>74</v>
      </c>
      <c r="C542" s="27" t="s">
        <v>41</v>
      </c>
      <c r="D542" s="14"/>
      <c r="E542" s="14"/>
      <c r="F542" s="14"/>
      <c r="G542" s="15"/>
      <c r="H542" s="19">
        <f t="shared" si="413"/>
        <v>0</v>
      </c>
      <c r="I542" s="14"/>
      <c r="J542" s="14"/>
      <c r="K542" s="14"/>
      <c r="L542" s="15"/>
      <c r="M542" s="19">
        <f t="shared" si="414"/>
        <v>0</v>
      </c>
      <c r="N542" s="14"/>
      <c r="O542" s="14"/>
      <c r="P542" s="14"/>
      <c r="Q542" s="15"/>
      <c r="R542" s="19">
        <f t="shared" si="415"/>
        <v>0</v>
      </c>
      <c r="S542" s="14"/>
      <c r="T542" s="14"/>
      <c r="U542" s="14"/>
      <c r="V542" s="15"/>
      <c r="W542" s="19">
        <f t="shared" si="416"/>
        <v>0</v>
      </c>
      <c r="X542" s="14"/>
      <c r="Y542" s="14"/>
      <c r="Z542" s="14"/>
      <c r="AA542" s="15"/>
      <c r="AB542" s="19">
        <f t="shared" si="417"/>
        <v>0</v>
      </c>
      <c r="AC542" s="14"/>
      <c r="AD542" s="14"/>
      <c r="AE542" s="14"/>
      <c r="AF542" s="15"/>
      <c r="AG542" s="19">
        <f t="shared" si="418"/>
        <v>0</v>
      </c>
      <c r="AH542" s="14"/>
      <c r="AI542" s="14"/>
      <c r="AJ542" s="14"/>
      <c r="AK542" s="15"/>
      <c r="AL542" s="19">
        <f t="shared" si="419"/>
        <v>0</v>
      </c>
      <c r="AM542" s="14"/>
      <c r="AN542" s="14"/>
      <c r="AO542" s="14"/>
      <c r="AP542" s="15"/>
      <c r="AQ542" s="19">
        <f t="shared" si="420"/>
        <v>0</v>
      </c>
      <c r="AR542" s="14"/>
      <c r="AS542" s="14"/>
      <c r="AT542" s="14"/>
      <c r="AU542" s="15"/>
      <c r="AV542" s="30">
        <f t="shared" si="421"/>
        <v>0</v>
      </c>
    </row>
    <row r="543" spans="1:48">
      <c r="A543" s="12">
        <v>36</v>
      </c>
      <c r="B543" s="3" t="s">
        <v>9</v>
      </c>
      <c r="C543" s="27" t="s">
        <v>41</v>
      </c>
      <c r="D543" s="14"/>
      <c r="E543" s="14"/>
      <c r="F543" s="14"/>
      <c r="G543" s="15"/>
      <c r="H543" s="19">
        <f t="shared" si="413"/>
        <v>0</v>
      </c>
      <c r="I543" s="14"/>
      <c r="J543" s="14"/>
      <c r="K543" s="14"/>
      <c r="L543" s="15"/>
      <c r="M543" s="19">
        <f t="shared" si="414"/>
        <v>0</v>
      </c>
      <c r="N543" s="14"/>
      <c r="O543" s="14"/>
      <c r="P543" s="14"/>
      <c r="Q543" s="15"/>
      <c r="R543" s="19">
        <f t="shared" si="415"/>
        <v>0</v>
      </c>
      <c r="S543" s="14"/>
      <c r="T543" s="14"/>
      <c r="U543" s="14"/>
      <c r="V543" s="15"/>
      <c r="W543" s="19">
        <f t="shared" si="416"/>
        <v>0</v>
      </c>
      <c r="X543" s="14"/>
      <c r="Y543" s="14"/>
      <c r="Z543" s="14"/>
      <c r="AA543" s="15"/>
      <c r="AB543" s="19">
        <f t="shared" si="417"/>
        <v>0</v>
      </c>
      <c r="AC543" s="14"/>
      <c r="AD543" s="14"/>
      <c r="AE543" s="14"/>
      <c r="AF543" s="15"/>
      <c r="AG543" s="19">
        <f t="shared" si="418"/>
        <v>0</v>
      </c>
      <c r="AH543" s="14"/>
      <c r="AI543" s="14"/>
      <c r="AJ543" s="14"/>
      <c r="AK543" s="15"/>
      <c r="AL543" s="19">
        <f t="shared" si="419"/>
        <v>0</v>
      </c>
      <c r="AM543" s="14"/>
      <c r="AN543" s="14"/>
      <c r="AO543" s="14"/>
      <c r="AP543" s="15"/>
      <c r="AQ543" s="19">
        <f t="shared" si="420"/>
        <v>0</v>
      </c>
      <c r="AR543" s="14"/>
      <c r="AS543" s="14"/>
      <c r="AT543" s="14"/>
      <c r="AU543" s="15"/>
      <c r="AV543" s="30">
        <f t="shared" si="421"/>
        <v>0</v>
      </c>
    </row>
    <row r="544" spans="1:48">
      <c r="A544" s="12">
        <v>36</v>
      </c>
      <c r="B544" s="27" t="s">
        <v>33</v>
      </c>
      <c r="C544" s="27" t="s">
        <v>41</v>
      </c>
      <c r="D544" s="16"/>
      <c r="E544" s="16"/>
      <c r="F544" s="16"/>
      <c r="G544" s="17"/>
      <c r="H544" s="20">
        <f t="shared" si="413"/>
        <v>0</v>
      </c>
      <c r="I544" s="16"/>
      <c r="J544" s="16"/>
      <c r="K544" s="16"/>
      <c r="L544" s="17"/>
      <c r="M544" s="20">
        <f t="shared" si="414"/>
        <v>0</v>
      </c>
      <c r="N544" s="16"/>
      <c r="O544" s="16"/>
      <c r="P544" s="16"/>
      <c r="Q544" s="17"/>
      <c r="R544" s="20">
        <f t="shared" si="415"/>
        <v>0</v>
      </c>
      <c r="S544" s="16"/>
      <c r="T544" s="16"/>
      <c r="U544" s="16"/>
      <c r="V544" s="17"/>
      <c r="W544" s="20">
        <f t="shared" si="416"/>
        <v>0</v>
      </c>
      <c r="X544" s="16"/>
      <c r="Y544" s="16"/>
      <c r="Z544" s="16"/>
      <c r="AA544" s="17"/>
      <c r="AB544" s="20">
        <f t="shared" si="417"/>
        <v>0</v>
      </c>
      <c r="AC544" s="16"/>
      <c r="AD544" s="16"/>
      <c r="AE544" s="16"/>
      <c r="AF544" s="17"/>
      <c r="AG544" s="20">
        <f t="shared" si="418"/>
        <v>0</v>
      </c>
      <c r="AH544" s="16"/>
      <c r="AI544" s="16"/>
      <c r="AJ544" s="16"/>
      <c r="AK544" s="17"/>
      <c r="AL544" s="20">
        <f t="shared" si="419"/>
        <v>0</v>
      </c>
      <c r="AM544" s="16"/>
      <c r="AN544" s="16"/>
      <c r="AO544" s="16"/>
      <c r="AP544" s="17"/>
      <c r="AQ544" s="20">
        <f t="shared" si="420"/>
        <v>0</v>
      </c>
      <c r="AR544" s="16"/>
      <c r="AS544" s="16"/>
      <c r="AT544" s="16"/>
      <c r="AU544" s="17"/>
      <c r="AV544" s="31">
        <f t="shared" si="421"/>
        <v>0</v>
      </c>
    </row>
    <row r="545" spans="1:48">
      <c r="A545" s="12">
        <v>36</v>
      </c>
      <c r="B545" s="32"/>
      <c r="C545" s="33"/>
      <c r="D545" s="34"/>
      <c r="E545" s="35"/>
      <c r="F545" s="35"/>
      <c r="G545" s="35"/>
      <c r="H545" s="36">
        <f t="shared" ref="H545" si="422">SUM(H532:H544)</f>
        <v>0</v>
      </c>
      <c r="I545" s="35"/>
      <c r="J545" s="35"/>
      <c r="K545" s="35"/>
      <c r="L545" s="35"/>
      <c r="M545" s="36">
        <f t="shared" si="375"/>
        <v>0</v>
      </c>
      <c r="N545" s="35"/>
      <c r="O545" s="35"/>
      <c r="P545" s="35"/>
      <c r="Q545" s="35"/>
      <c r="R545" s="36">
        <f t="shared" si="376"/>
        <v>0</v>
      </c>
      <c r="S545" s="35"/>
      <c r="T545" s="35"/>
      <c r="U545" s="35"/>
      <c r="V545" s="35"/>
      <c r="W545" s="36">
        <f t="shared" si="377"/>
        <v>0</v>
      </c>
      <c r="X545" s="35"/>
      <c r="Y545" s="35"/>
      <c r="Z545" s="35"/>
      <c r="AA545" s="35"/>
      <c r="AB545" s="36">
        <f t="shared" si="378"/>
        <v>0</v>
      </c>
      <c r="AC545" s="35"/>
      <c r="AD545" s="35"/>
      <c r="AE545" s="35"/>
      <c r="AF545" s="35"/>
      <c r="AG545" s="36">
        <f t="shared" si="379"/>
        <v>0</v>
      </c>
      <c r="AH545" s="35"/>
      <c r="AI545" s="35"/>
      <c r="AJ545" s="35"/>
      <c r="AK545" s="35"/>
      <c r="AL545" s="36">
        <f t="shared" si="380"/>
        <v>0</v>
      </c>
      <c r="AM545" s="35"/>
      <c r="AN545" s="35"/>
      <c r="AO545" s="35"/>
      <c r="AP545" s="35"/>
      <c r="AQ545" s="36">
        <f t="shared" si="381"/>
        <v>0</v>
      </c>
      <c r="AR545" s="35"/>
      <c r="AS545" s="35"/>
      <c r="AT545" s="35"/>
      <c r="AU545" s="35"/>
      <c r="AV545" s="36">
        <f t="shared" si="382"/>
        <v>0</v>
      </c>
    </row>
    <row r="546" spans="1:48">
      <c r="A546" s="12">
        <v>37</v>
      </c>
      <c r="B546" s="48" t="str">
        <f>"Буква (или иное название) класса "&amp;A546&amp;":"</f>
        <v>Буква (или иное название) класса 37:</v>
      </c>
      <c r="C546" s="49"/>
      <c r="D546" s="50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</row>
    <row r="547" spans="1:48">
      <c r="A547" s="12">
        <v>37</v>
      </c>
      <c r="B547" s="25" t="s">
        <v>0</v>
      </c>
      <c r="C547" s="26" t="s">
        <v>41</v>
      </c>
      <c r="D547" s="14"/>
      <c r="E547" s="14"/>
      <c r="F547" s="14"/>
      <c r="G547" s="15"/>
      <c r="H547" s="19">
        <f t="shared" ref="H547:H559" si="423">COUNTA(D547:G547)</f>
        <v>0</v>
      </c>
      <c r="I547" s="14"/>
      <c r="J547" s="14"/>
      <c r="K547" s="14"/>
      <c r="L547" s="15"/>
      <c r="M547" s="19">
        <f t="shared" ref="M547:M559" si="424">COUNTA(I547:L547)</f>
        <v>0</v>
      </c>
      <c r="N547" s="14"/>
      <c r="O547" s="14"/>
      <c r="P547" s="14"/>
      <c r="Q547" s="15"/>
      <c r="R547" s="19">
        <f t="shared" ref="R547:R559" si="425">COUNTA(N547:Q547)</f>
        <v>0</v>
      </c>
      <c r="S547" s="14"/>
      <c r="T547" s="14"/>
      <c r="U547" s="14"/>
      <c r="V547" s="15"/>
      <c r="W547" s="19">
        <f t="shared" ref="W547:W559" si="426">COUNTA(S547:V547)</f>
        <v>0</v>
      </c>
      <c r="X547" s="14"/>
      <c r="Y547" s="14"/>
      <c r="Z547" s="14"/>
      <c r="AA547" s="15"/>
      <c r="AB547" s="19">
        <f t="shared" ref="AB547:AB559" si="427">COUNTA(X547:AA547)</f>
        <v>0</v>
      </c>
      <c r="AC547" s="14"/>
      <c r="AD547" s="14"/>
      <c r="AE547" s="14"/>
      <c r="AF547" s="15"/>
      <c r="AG547" s="19">
        <f t="shared" ref="AG547:AG559" si="428">COUNTA(AC547:AF547)</f>
        <v>0</v>
      </c>
      <c r="AH547" s="14"/>
      <c r="AI547" s="14"/>
      <c r="AJ547" s="14"/>
      <c r="AK547" s="15"/>
      <c r="AL547" s="19">
        <f t="shared" ref="AL547:AL559" si="429">COUNTA(AH547:AK547)</f>
        <v>0</v>
      </c>
      <c r="AM547" s="14"/>
      <c r="AN547" s="14"/>
      <c r="AO547" s="14"/>
      <c r="AP547" s="15"/>
      <c r="AQ547" s="19">
        <f t="shared" ref="AQ547:AQ559" si="430">COUNTA(AM547:AP547)</f>
        <v>0</v>
      </c>
      <c r="AR547" s="14"/>
      <c r="AS547" s="14"/>
      <c r="AT547" s="14"/>
      <c r="AU547" s="15"/>
      <c r="AV547" s="30">
        <f t="shared" ref="AV547:AV559" si="431">COUNTA(AR547:AU547)</f>
        <v>0</v>
      </c>
    </row>
    <row r="548" spans="1:48">
      <c r="A548" s="12">
        <v>37</v>
      </c>
      <c r="B548" s="3" t="s">
        <v>1</v>
      </c>
      <c r="C548" s="27" t="s">
        <v>41</v>
      </c>
      <c r="D548" s="14"/>
      <c r="E548" s="14"/>
      <c r="F548" s="14"/>
      <c r="G548" s="15"/>
      <c r="H548" s="19">
        <f t="shared" si="423"/>
        <v>0</v>
      </c>
      <c r="I548" s="14"/>
      <c r="J548" s="14"/>
      <c r="K548" s="14"/>
      <c r="L548" s="15"/>
      <c r="M548" s="19">
        <f t="shared" si="424"/>
        <v>0</v>
      </c>
      <c r="N548" s="14"/>
      <c r="O548" s="14"/>
      <c r="P548" s="14"/>
      <c r="Q548" s="15"/>
      <c r="R548" s="19">
        <f t="shared" si="425"/>
        <v>0</v>
      </c>
      <c r="S548" s="14"/>
      <c r="T548" s="14"/>
      <c r="U548" s="14"/>
      <c r="V548" s="15"/>
      <c r="W548" s="19">
        <f t="shared" si="426"/>
        <v>0</v>
      </c>
      <c r="X548" s="14"/>
      <c r="Y548" s="14"/>
      <c r="Z548" s="14"/>
      <c r="AA548" s="15"/>
      <c r="AB548" s="19">
        <f t="shared" si="427"/>
        <v>0</v>
      </c>
      <c r="AC548" s="14"/>
      <c r="AD548" s="14"/>
      <c r="AE548" s="14"/>
      <c r="AF548" s="15"/>
      <c r="AG548" s="19">
        <f t="shared" si="428"/>
        <v>0</v>
      </c>
      <c r="AH548" s="14"/>
      <c r="AI548" s="14"/>
      <c r="AJ548" s="14"/>
      <c r="AK548" s="15"/>
      <c r="AL548" s="19">
        <f t="shared" si="429"/>
        <v>0</v>
      </c>
      <c r="AM548" s="14"/>
      <c r="AN548" s="14"/>
      <c r="AO548" s="14"/>
      <c r="AP548" s="15"/>
      <c r="AQ548" s="19">
        <f t="shared" si="430"/>
        <v>0</v>
      </c>
      <c r="AR548" s="14"/>
      <c r="AS548" s="14"/>
      <c r="AT548" s="14"/>
      <c r="AU548" s="15"/>
      <c r="AV548" s="30">
        <f t="shared" si="431"/>
        <v>0</v>
      </c>
    </row>
    <row r="549" spans="1:48">
      <c r="A549" s="12">
        <v>37</v>
      </c>
      <c r="B549" s="3" t="s">
        <v>2</v>
      </c>
      <c r="C549" s="27" t="s">
        <v>41</v>
      </c>
      <c r="D549" s="14"/>
      <c r="E549" s="14"/>
      <c r="F549" s="14"/>
      <c r="G549" s="15"/>
      <c r="H549" s="19">
        <f t="shared" si="423"/>
        <v>0</v>
      </c>
      <c r="I549" s="14"/>
      <c r="J549" s="14"/>
      <c r="K549" s="14"/>
      <c r="L549" s="15"/>
      <c r="M549" s="19">
        <f t="shared" si="424"/>
        <v>0</v>
      </c>
      <c r="N549" s="14"/>
      <c r="O549" s="14"/>
      <c r="P549" s="14"/>
      <c r="Q549" s="15"/>
      <c r="R549" s="19">
        <f t="shared" si="425"/>
        <v>0</v>
      </c>
      <c r="S549" s="14"/>
      <c r="T549" s="14"/>
      <c r="U549" s="14"/>
      <c r="V549" s="15"/>
      <c r="W549" s="19">
        <f t="shared" si="426"/>
        <v>0</v>
      </c>
      <c r="X549" s="14"/>
      <c r="Y549" s="14"/>
      <c r="Z549" s="14"/>
      <c r="AA549" s="15"/>
      <c r="AB549" s="19">
        <f t="shared" si="427"/>
        <v>0</v>
      </c>
      <c r="AC549" s="14"/>
      <c r="AD549" s="14"/>
      <c r="AE549" s="14"/>
      <c r="AF549" s="15"/>
      <c r="AG549" s="19">
        <f t="shared" si="428"/>
        <v>0</v>
      </c>
      <c r="AH549" s="14"/>
      <c r="AI549" s="14"/>
      <c r="AJ549" s="14"/>
      <c r="AK549" s="15"/>
      <c r="AL549" s="19">
        <f t="shared" si="429"/>
        <v>0</v>
      </c>
      <c r="AM549" s="14"/>
      <c r="AN549" s="14"/>
      <c r="AO549" s="14"/>
      <c r="AP549" s="15"/>
      <c r="AQ549" s="19">
        <f t="shared" si="430"/>
        <v>0</v>
      </c>
      <c r="AR549" s="14"/>
      <c r="AS549" s="14"/>
      <c r="AT549" s="14"/>
      <c r="AU549" s="15"/>
      <c r="AV549" s="30">
        <f t="shared" si="431"/>
        <v>0</v>
      </c>
    </row>
    <row r="550" spans="1:48">
      <c r="A550" s="12">
        <v>37</v>
      </c>
      <c r="B550" s="3" t="s">
        <v>3</v>
      </c>
      <c r="C550" s="27" t="s">
        <v>41</v>
      </c>
      <c r="D550" s="14"/>
      <c r="E550" s="14"/>
      <c r="F550" s="14"/>
      <c r="G550" s="15"/>
      <c r="H550" s="19">
        <f t="shared" si="423"/>
        <v>0</v>
      </c>
      <c r="I550" s="14"/>
      <c r="J550" s="14"/>
      <c r="K550" s="14"/>
      <c r="L550" s="15"/>
      <c r="M550" s="19">
        <f t="shared" si="424"/>
        <v>0</v>
      </c>
      <c r="N550" s="14"/>
      <c r="O550" s="14"/>
      <c r="P550" s="14"/>
      <c r="Q550" s="15"/>
      <c r="R550" s="19">
        <f t="shared" si="425"/>
        <v>0</v>
      </c>
      <c r="S550" s="14"/>
      <c r="T550" s="14"/>
      <c r="U550" s="14"/>
      <c r="V550" s="15"/>
      <c r="W550" s="19">
        <f t="shared" si="426"/>
        <v>0</v>
      </c>
      <c r="X550" s="14"/>
      <c r="Y550" s="14"/>
      <c r="Z550" s="14"/>
      <c r="AA550" s="15"/>
      <c r="AB550" s="19">
        <f t="shared" si="427"/>
        <v>0</v>
      </c>
      <c r="AC550" s="14"/>
      <c r="AD550" s="14"/>
      <c r="AE550" s="14"/>
      <c r="AF550" s="15"/>
      <c r="AG550" s="19">
        <f t="shared" si="428"/>
        <v>0</v>
      </c>
      <c r="AH550" s="14"/>
      <c r="AI550" s="14"/>
      <c r="AJ550" s="14"/>
      <c r="AK550" s="15"/>
      <c r="AL550" s="19">
        <f t="shared" si="429"/>
        <v>0</v>
      </c>
      <c r="AM550" s="14"/>
      <c r="AN550" s="14"/>
      <c r="AO550" s="14"/>
      <c r="AP550" s="15"/>
      <c r="AQ550" s="19">
        <f t="shared" si="430"/>
        <v>0</v>
      </c>
      <c r="AR550" s="14"/>
      <c r="AS550" s="14"/>
      <c r="AT550" s="14"/>
      <c r="AU550" s="15"/>
      <c r="AV550" s="30">
        <f t="shared" si="431"/>
        <v>0</v>
      </c>
    </row>
    <row r="551" spans="1:48">
      <c r="A551" s="12">
        <v>37</v>
      </c>
      <c r="B551" s="3" t="s">
        <v>4</v>
      </c>
      <c r="C551" s="27" t="s">
        <v>41</v>
      </c>
      <c r="D551" s="14"/>
      <c r="E551" s="14"/>
      <c r="F551" s="14"/>
      <c r="G551" s="15"/>
      <c r="H551" s="19">
        <f t="shared" si="423"/>
        <v>0</v>
      </c>
      <c r="I551" s="14"/>
      <c r="J551" s="14"/>
      <c r="K551" s="14"/>
      <c r="L551" s="15"/>
      <c r="M551" s="19">
        <f t="shared" si="424"/>
        <v>0</v>
      </c>
      <c r="N551" s="14"/>
      <c r="O551" s="14"/>
      <c r="P551" s="14"/>
      <c r="Q551" s="15"/>
      <c r="R551" s="19">
        <f t="shared" si="425"/>
        <v>0</v>
      </c>
      <c r="S551" s="14"/>
      <c r="T551" s="14"/>
      <c r="U551" s="14"/>
      <c r="V551" s="15"/>
      <c r="W551" s="19">
        <f t="shared" si="426"/>
        <v>0</v>
      </c>
      <c r="X551" s="14"/>
      <c r="Y551" s="14"/>
      <c r="Z551" s="14"/>
      <c r="AA551" s="15"/>
      <c r="AB551" s="19">
        <f t="shared" si="427"/>
        <v>0</v>
      </c>
      <c r="AC551" s="14"/>
      <c r="AD551" s="14"/>
      <c r="AE551" s="14"/>
      <c r="AF551" s="15"/>
      <c r="AG551" s="19">
        <f t="shared" si="428"/>
        <v>0</v>
      </c>
      <c r="AH551" s="14"/>
      <c r="AI551" s="14"/>
      <c r="AJ551" s="14"/>
      <c r="AK551" s="15"/>
      <c r="AL551" s="19">
        <f t="shared" si="429"/>
        <v>0</v>
      </c>
      <c r="AM551" s="14"/>
      <c r="AN551" s="14"/>
      <c r="AO551" s="14"/>
      <c r="AP551" s="15"/>
      <c r="AQ551" s="19">
        <f t="shared" si="430"/>
        <v>0</v>
      </c>
      <c r="AR551" s="14"/>
      <c r="AS551" s="14"/>
      <c r="AT551" s="14"/>
      <c r="AU551" s="15"/>
      <c r="AV551" s="30">
        <f t="shared" si="431"/>
        <v>0</v>
      </c>
    </row>
    <row r="552" spans="1:48">
      <c r="A552" s="12">
        <v>37</v>
      </c>
      <c r="B552" s="3" t="s">
        <v>5</v>
      </c>
      <c r="C552" s="27" t="s">
        <v>41</v>
      </c>
      <c r="D552" s="14"/>
      <c r="E552" s="14"/>
      <c r="F552" s="14"/>
      <c r="G552" s="15"/>
      <c r="H552" s="19">
        <f t="shared" si="423"/>
        <v>0</v>
      </c>
      <c r="I552" s="14"/>
      <c r="J552" s="14"/>
      <c r="K552" s="14"/>
      <c r="L552" s="15"/>
      <c r="M552" s="19">
        <f t="shared" si="424"/>
        <v>0</v>
      </c>
      <c r="N552" s="14"/>
      <c r="O552" s="14"/>
      <c r="P552" s="14"/>
      <c r="Q552" s="15"/>
      <c r="R552" s="19">
        <f t="shared" si="425"/>
        <v>0</v>
      </c>
      <c r="S552" s="14"/>
      <c r="T552" s="14"/>
      <c r="U552" s="14"/>
      <c r="V552" s="15"/>
      <c r="W552" s="19">
        <f t="shared" si="426"/>
        <v>0</v>
      </c>
      <c r="X552" s="14"/>
      <c r="Y552" s="14"/>
      <c r="Z552" s="14"/>
      <c r="AA552" s="15"/>
      <c r="AB552" s="19">
        <f t="shared" si="427"/>
        <v>0</v>
      </c>
      <c r="AC552" s="14"/>
      <c r="AD552" s="14"/>
      <c r="AE552" s="14"/>
      <c r="AF552" s="15"/>
      <c r="AG552" s="19">
        <f t="shared" si="428"/>
        <v>0</v>
      </c>
      <c r="AH552" s="14"/>
      <c r="AI552" s="14"/>
      <c r="AJ552" s="14"/>
      <c r="AK552" s="15"/>
      <c r="AL552" s="19">
        <f t="shared" si="429"/>
        <v>0</v>
      </c>
      <c r="AM552" s="14"/>
      <c r="AN552" s="14"/>
      <c r="AO552" s="14"/>
      <c r="AP552" s="15"/>
      <c r="AQ552" s="19">
        <f t="shared" si="430"/>
        <v>0</v>
      </c>
      <c r="AR552" s="14"/>
      <c r="AS552" s="14"/>
      <c r="AT552" s="14"/>
      <c r="AU552" s="15"/>
      <c r="AV552" s="30">
        <f t="shared" si="431"/>
        <v>0</v>
      </c>
    </row>
    <row r="553" spans="1:48">
      <c r="A553" s="12">
        <v>37</v>
      </c>
      <c r="B553" s="3" t="s">
        <v>6</v>
      </c>
      <c r="C553" s="27" t="s">
        <v>41</v>
      </c>
      <c r="D553" s="14"/>
      <c r="E553" s="14"/>
      <c r="F553" s="14"/>
      <c r="G553" s="15"/>
      <c r="H553" s="19">
        <f t="shared" si="423"/>
        <v>0</v>
      </c>
      <c r="I553" s="14"/>
      <c r="J553" s="14"/>
      <c r="K553" s="14"/>
      <c r="L553" s="15"/>
      <c r="M553" s="19">
        <f t="shared" si="424"/>
        <v>0</v>
      </c>
      <c r="N553" s="14"/>
      <c r="O553" s="14"/>
      <c r="P553" s="14"/>
      <c r="Q553" s="15"/>
      <c r="R553" s="19">
        <f t="shared" si="425"/>
        <v>0</v>
      </c>
      <c r="S553" s="14"/>
      <c r="T553" s="14"/>
      <c r="U553" s="14"/>
      <c r="V553" s="15"/>
      <c r="W553" s="19">
        <f t="shared" si="426"/>
        <v>0</v>
      </c>
      <c r="X553" s="14"/>
      <c r="Y553" s="14"/>
      <c r="Z553" s="14"/>
      <c r="AA553" s="15"/>
      <c r="AB553" s="19">
        <f t="shared" si="427"/>
        <v>0</v>
      </c>
      <c r="AC553" s="14"/>
      <c r="AD553" s="14"/>
      <c r="AE553" s="14"/>
      <c r="AF553" s="15"/>
      <c r="AG553" s="19">
        <f t="shared" si="428"/>
        <v>0</v>
      </c>
      <c r="AH553" s="14"/>
      <c r="AI553" s="14"/>
      <c r="AJ553" s="14"/>
      <c r="AK553" s="15"/>
      <c r="AL553" s="19">
        <f t="shared" si="429"/>
        <v>0</v>
      </c>
      <c r="AM553" s="14"/>
      <c r="AN553" s="14"/>
      <c r="AO553" s="14"/>
      <c r="AP553" s="15"/>
      <c r="AQ553" s="19">
        <f t="shared" si="430"/>
        <v>0</v>
      </c>
      <c r="AR553" s="14"/>
      <c r="AS553" s="14"/>
      <c r="AT553" s="14"/>
      <c r="AU553" s="15"/>
      <c r="AV553" s="30">
        <f t="shared" si="431"/>
        <v>0</v>
      </c>
    </row>
    <row r="554" spans="1:48">
      <c r="A554" s="12">
        <v>37</v>
      </c>
      <c r="B554" s="3" t="s">
        <v>7</v>
      </c>
      <c r="C554" s="27" t="s">
        <v>41</v>
      </c>
      <c r="D554" s="14"/>
      <c r="E554" s="14"/>
      <c r="F554" s="14"/>
      <c r="G554" s="15"/>
      <c r="H554" s="19">
        <f t="shared" si="423"/>
        <v>0</v>
      </c>
      <c r="I554" s="14"/>
      <c r="J554" s="14"/>
      <c r="K554" s="14"/>
      <c r="L554" s="15"/>
      <c r="M554" s="19">
        <f t="shared" si="424"/>
        <v>0</v>
      </c>
      <c r="N554" s="14"/>
      <c r="O554" s="14"/>
      <c r="P554" s="14"/>
      <c r="Q554" s="15"/>
      <c r="R554" s="19">
        <f t="shared" si="425"/>
        <v>0</v>
      </c>
      <c r="S554" s="14"/>
      <c r="T554" s="14"/>
      <c r="U554" s="14"/>
      <c r="V554" s="15"/>
      <c r="W554" s="19">
        <f t="shared" si="426"/>
        <v>0</v>
      </c>
      <c r="X554" s="14"/>
      <c r="Y554" s="14"/>
      <c r="Z554" s="14"/>
      <c r="AA554" s="15"/>
      <c r="AB554" s="19">
        <f t="shared" si="427"/>
        <v>0</v>
      </c>
      <c r="AC554" s="14"/>
      <c r="AD554" s="14"/>
      <c r="AE554" s="14"/>
      <c r="AF554" s="15"/>
      <c r="AG554" s="19">
        <f t="shared" si="428"/>
        <v>0</v>
      </c>
      <c r="AH554" s="14"/>
      <c r="AI554" s="14"/>
      <c r="AJ554" s="14"/>
      <c r="AK554" s="15"/>
      <c r="AL554" s="19">
        <f t="shared" si="429"/>
        <v>0</v>
      </c>
      <c r="AM554" s="14"/>
      <c r="AN554" s="14"/>
      <c r="AO554" s="14"/>
      <c r="AP554" s="15"/>
      <c r="AQ554" s="19">
        <f t="shared" si="430"/>
        <v>0</v>
      </c>
      <c r="AR554" s="14"/>
      <c r="AS554" s="14"/>
      <c r="AT554" s="14"/>
      <c r="AU554" s="15"/>
      <c r="AV554" s="30">
        <f t="shared" si="431"/>
        <v>0</v>
      </c>
    </row>
    <row r="555" spans="1:48">
      <c r="A555" s="12">
        <v>37</v>
      </c>
      <c r="B555" s="3" t="s">
        <v>22</v>
      </c>
      <c r="C555" s="27" t="s">
        <v>41</v>
      </c>
      <c r="D555" s="14"/>
      <c r="E555" s="14"/>
      <c r="F555" s="14"/>
      <c r="G555" s="15"/>
      <c r="H555" s="19">
        <f t="shared" si="423"/>
        <v>0</v>
      </c>
      <c r="I555" s="14"/>
      <c r="J555" s="14"/>
      <c r="K555" s="14"/>
      <c r="L555" s="15"/>
      <c r="M555" s="19">
        <f t="shared" si="424"/>
        <v>0</v>
      </c>
      <c r="N555" s="14"/>
      <c r="O555" s="14"/>
      <c r="P555" s="14"/>
      <c r="Q555" s="15"/>
      <c r="R555" s="19">
        <f t="shared" si="425"/>
        <v>0</v>
      </c>
      <c r="S555" s="14"/>
      <c r="T555" s="14"/>
      <c r="U555" s="14"/>
      <c r="V555" s="15"/>
      <c r="W555" s="19">
        <f t="shared" si="426"/>
        <v>0</v>
      </c>
      <c r="X555" s="14"/>
      <c r="Y555" s="14"/>
      <c r="Z555" s="14"/>
      <c r="AA555" s="15"/>
      <c r="AB555" s="19">
        <f t="shared" si="427"/>
        <v>0</v>
      </c>
      <c r="AC555" s="14"/>
      <c r="AD555" s="14"/>
      <c r="AE555" s="14"/>
      <c r="AF555" s="15"/>
      <c r="AG555" s="19">
        <f t="shared" si="428"/>
        <v>0</v>
      </c>
      <c r="AH555" s="14"/>
      <c r="AI555" s="14"/>
      <c r="AJ555" s="14"/>
      <c r="AK555" s="15"/>
      <c r="AL555" s="19">
        <f t="shared" si="429"/>
        <v>0</v>
      </c>
      <c r="AM555" s="14"/>
      <c r="AN555" s="14"/>
      <c r="AO555" s="14"/>
      <c r="AP555" s="15"/>
      <c r="AQ555" s="19">
        <f t="shared" si="430"/>
        <v>0</v>
      </c>
      <c r="AR555" s="14"/>
      <c r="AS555" s="14"/>
      <c r="AT555" s="14"/>
      <c r="AU555" s="15"/>
      <c r="AV555" s="30">
        <f t="shared" si="431"/>
        <v>0</v>
      </c>
    </row>
    <row r="556" spans="1:48">
      <c r="A556" s="12">
        <v>37</v>
      </c>
      <c r="B556" s="3" t="s">
        <v>8</v>
      </c>
      <c r="C556" s="27" t="s">
        <v>41</v>
      </c>
      <c r="D556" s="14"/>
      <c r="E556" s="14"/>
      <c r="F556" s="14"/>
      <c r="G556" s="15"/>
      <c r="H556" s="19">
        <f t="shared" si="423"/>
        <v>0</v>
      </c>
      <c r="I556" s="14"/>
      <c r="J556" s="14"/>
      <c r="K556" s="14"/>
      <c r="L556" s="15"/>
      <c r="M556" s="19">
        <f t="shared" si="424"/>
        <v>0</v>
      </c>
      <c r="N556" s="14"/>
      <c r="O556" s="14"/>
      <c r="P556" s="14"/>
      <c r="Q556" s="15"/>
      <c r="R556" s="19">
        <f t="shared" si="425"/>
        <v>0</v>
      </c>
      <c r="S556" s="14"/>
      <c r="T556" s="14"/>
      <c r="U556" s="14"/>
      <c r="V556" s="15"/>
      <c r="W556" s="19">
        <f t="shared" si="426"/>
        <v>0</v>
      </c>
      <c r="X556" s="14"/>
      <c r="Y556" s="14"/>
      <c r="Z556" s="14"/>
      <c r="AA556" s="15"/>
      <c r="AB556" s="19">
        <f t="shared" si="427"/>
        <v>0</v>
      </c>
      <c r="AC556" s="14"/>
      <c r="AD556" s="14"/>
      <c r="AE556" s="14"/>
      <c r="AF556" s="15"/>
      <c r="AG556" s="19">
        <f t="shared" si="428"/>
        <v>0</v>
      </c>
      <c r="AH556" s="14"/>
      <c r="AI556" s="14"/>
      <c r="AJ556" s="14"/>
      <c r="AK556" s="15"/>
      <c r="AL556" s="19">
        <f t="shared" si="429"/>
        <v>0</v>
      </c>
      <c r="AM556" s="14"/>
      <c r="AN556" s="14"/>
      <c r="AO556" s="14"/>
      <c r="AP556" s="15"/>
      <c r="AQ556" s="19">
        <f t="shared" si="430"/>
        <v>0</v>
      </c>
      <c r="AR556" s="14"/>
      <c r="AS556" s="14"/>
      <c r="AT556" s="14"/>
      <c r="AU556" s="15"/>
      <c r="AV556" s="30">
        <f t="shared" si="431"/>
        <v>0</v>
      </c>
    </row>
    <row r="557" spans="1:48">
      <c r="A557" s="12">
        <v>37</v>
      </c>
      <c r="B557" s="3" t="s">
        <v>74</v>
      </c>
      <c r="C557" s="27" t="s">
        <v>41</v>
      </c>
      <c r="D557" s="14"/>
      <c r="E557" s="14"/>
      <c r="F557" s="14"/>
      <c r="G557" s="15"/>
      <c r="H557" s="19">
        <f t="shared" si="423"/>
        <v>0</v>
      </c>
      <c r="I557" s="14"/>
      <c r="J557" s="14"/>
      <c r="K557" s="14"/>
      <c r="L557" s="15"/>
      <c r="M557" s="19">
        <f t="shared" si="424"/>
        <v>0</v>
      </c>
      <c r="N557" s="14"/>
      <c r="O557" s="14"/>
      <c r="P557" s="14"/>
      <c r="Q557" s="15"/>
      <c r="R557" s="19">
        <f t="shared" si="425"/>
        <v>0</v>
      </c>
      <c r="S557" s="14"/>
      <c r="T557" s="14"/>
      <c r="U557" s="14"/>
      <c r="V557" s="15"/>
      <c r="W557" s="19">
        <f t="shared" si="426"/>
        <v>0</v>
      </c>
      <c r="X557" s="14"/>
      <c r="Y557" s="14"/>
      <c r="Z557" s="14"/>
      <c r="AA557" s="15"/>
      <c r="AB557" s="19">
        <f t="shared" si="427"/>
        <v>0</v>
      </c>
      <c r="AC557" s="14"/>
      <c r="AD557" s="14"/>
      <c r="AE557" s="14"/>
      <c r="AF557" s="15"/>
      <c r="AG557" s="19">
        <f t="shared" si="428"/>
        <v>0</v>
      </c>
      <c r="AH557" s="14"/>
      <c r="AI557" s="14"/>
      <c r="AJ557" s="14"/>
      <c r="AK557" s="15"/>
      <c r="AL557" s="19">
        <f t="shared" si="429"/>
        <v>0</v>
      </c>
      <c r="AM557" s="14"/>
      <c r="AN557" s="14"/>
      <c r="AO557" s="14"/>
      <c r="AP557" s="15"/>
      <c r="AQ557" s="19">
        <f t="shared" si="430"/>
        <v>0</v>
      </c>
      <c r="AR557" s="14"/>
      <c r="AS557" s="14"/>
      <c r="AT557" s="14"/>
      <c r="AU557" s="15"/>
      <c r="AV557" s="30">
        <f t="shared" si="431"/>
        <v>0</v>
      </c>
    </row>
    <row r="558" spans="1:48">
      <c r="A558" s="12">
        <v>37</v>
      </c>
      <c r="B558" s="3" t="s">
        <v>9</v>
      </c>
      <c r="C558" s="27" t="s">
        <v>41</v>
      </c>
      <c r="D558" s="14"/>
      <c r="E558" s="14"/>
      <c r="F558" s="14"/>
      <c r="G558" s="15"/>
      <c r="H558" s="19">
        <f t="shared" si="423"/>
        <v>0</v>
      </c>
      <c r="I558" s="14"/>
      <c r="J558" s="14"/>
      <c r="K558" s="14"/>
      <c r="L558" s="15"/>
      <c r="M558" s="19">
        <f t="shared" si="424"/>
        <v>0</v>
      </c>
      <c r="N558" s="14"/>
      <c r="O558" s="14"/>
      <c r="P558" s="14"/>
      <c r="Q558" s="15"/>
      <c r="R558" s="19">
        <f t="shared" si="425"/>
        <v>0</v>
      </c>
      <c r="S558" s="14"/>
      <c r="T558" s="14"/>
      <c r="U558" s="14"/>
      <c r="V558" s="15"/>
      <c r="W558" s="19">
        <f t="shared" si="426"/>
        <v>0</v>
      </c>
      <c r="X558" s="14"/>
      <c r="Y558" s="14"/>
      <c r="Z558" s="14"/>
      <c r="AA558" s="15"/>
      <c r="AB558" s="19">
        <f t="shared" si="427"/>
        <v>0</v>
      </c>
      <c r="AC558" s="14"/>
      <c r="AD558" s="14"/>
      <c r="AE558" s="14"/>
      <c r="AF558" s="15"/>
      <c r="AG558" s="19">
        <f t="shared" si="428"/>
        <v>0</v>
      </c>
      <c r="AH558" s="14"/>
      <c r="AI558" s="14"/>
      <c r="AJ558" s="14"/>
      <c r="AK558" s="15"/>
      <c r="AL558" s="19">
        <f t="shared" si="429"/>
        <v>0</v>
      </c>
      <c r="AM558" s="14"/>
      <c r="AN558" s="14"/>
      <c r="AO558" s="14"/>
      <c r="AP558" s="15"/>
      <c r="AQ558" s="19">
        <f t="shared" si="430"/>
        <v>0</v>
      </c>
      <c r="AR558" s="14"/>
      <c r="AS558" s="14"/>
      <c r="AT558" s="14"/>
      <c r="AU558" s="15"/>
      <c r="AV558" s="30">
        <f t="shared" si="431"/>
        <v>0</v>
      </c>
    </row>
    <row r="559" spans="1:48">
      <c r="A559" s="12">
        <v>37</v>
      </c>
      <c r="B559" s="27" t="s">
        <v>33</v>
      </c>
      <c r="C559" s="27" t="s">
        <v>41</v>
      </c>
      <c r="D559" s="16"/>
      <c r="E559" s="16"/>
      <c r="F559" s="16"/>
      <c r="G559" s="17"/>
      <c r="H559" s="20">
        <f t="shared" si="423"/>
        <v>0</v>
      </c>
      <c r="I559" s="16"/>
      <c r="J559" s="16"/>
      <c r="K559" s="16"/>
      <c r="L559" s="17"/>
      <c r="M559" s="20">
        <f t="shared" si="424"/>
        <v>0</v>
      </c>
      <c r="N559" s="16"/>
      <c r="O559" s="16"/>
      <c r="P559" s="16"/>
      <c r="Q559" s="17"/>
      <c r="R559" s="20">
        <f t="shared" si="425"/>
        <v>0</v>
      </c>
      <c r="S559" s="16"/>
      <c r="T559" s="16"/>
      <c r="U559" s="16"/>
      <c r="V559" s="17"/>
      <c r="W559" s="20">
        <f t="shared" si="426"/>
        <v>0</v>
      </c>
      <c r="X559" s="16"/>
      <c r="Y559" s="16"/>
      <c r="Z559" s="16"/>
      <c r="AA559" s="17"/>
      <c r="AB559" s="20">
        <f t="shared" si="427"/>
        <v>0</v>
      </c>
      <c r="AC559" s="16"/>
      <c r="AD559" s="16"/>
      <c r="AE559" s="16"/>
      <c r="AF559" s="17"/>
      <c r="AG559" s="20">
        <f t="shared" si="428"/>
        <v>0</v>
      </c>
      <c r="AH559" s="16"/>
      <c r="AI559" s="16"/>
      <c r="AJ559" s="16"/>
      <c r="AK559" s="17"/>
      <c r="AL559" s="20">
        <f t="shared" si="429"/>
        <v>0</v>
      </c>
      <c r="AM559" s="16"/>
      <c r="AN559" s="16"/>
      <c r="AO559" s="16"/>
      <c r="AP559" s="17"/>
      <c r="AQ559" s="20">
        <f t="shared" si="430"/>
        <v>0</v>
      </c>
      <c r="AR559" s="16"/>
      <c r="AS559" s="16"/>
      <c r="AT559" s="16"/>
      <c r="AU559" s="17"/>
      <c r="AV559" s="31">
        <f t="shared" si="431"/>
        <v>0</v>
      </c>
    </row>
    <row r="560" spans="1:48">
      <c r="A560" s="12">
        <v>37</v>
      </c>
      <c r="B560" s="32"/>
      <c r="C560" s="33"/>
      <c r="D560" s="34"/>
      <c r="E560" s="35"/>
      <c r="F560" s="35"/>
      <c r="G560" s="35"/>
      <c r="H560" s="36">
        <f t="shared" ref="H560" si="432">SUM(H547:H559)</f>
        <v>0</v>
      </c>
      <c r="I560" s="35"/>
      <c r="J560" s="35"/>
      <c r="K560" s="35"/>
      <c r="L560" s="35"/>
      <c r="M560" s="36">
        <f t="shared" ref="M560:M620" si="433">SUM(M547:M559)</f>
        <v>0</v>
      </c>
      <c r="N560" s="35"/>
      <c r="O560" s="35"/>
      <c r="P560" s="35"/>
      <c r="Q560" s="35"/>
      <c r="R560" s="36">
        <f t="shared" ref="R560:R620" si="434">SUM(R547:R559)</f>
        <v>0</v>
      </c>
      <c r="S560" s="35"/>
      <c r="T560" s="35"/>
      <c r="U560" s="35"/>
      <c r="V560" s="35"/>
      <c r="W560" s="36">
        <f t="shared" ref="W560:W620" si="435">SUM(W547:W559)</f>
        <v>0</v>
      </c>
      <c r="X560" s="35"/>
      <c r="Y560" s="35"/>
      <c r="Z560" s="35"/>
      <c r="AA560" s="35"/>
      <c r="AB560" s="36">
        <f t="shared" ref="AB560:AB620" si="436">SUM(AB547:AB559)</f>
        <v>0</v>
      </c>
      <c r="AC560" s="35"/>
      <c r="AD560" s="35"/>
      <c r="AE560" s="35"/>
      <c r="AF560" s="35"/>
      <c r="AG560" s="36">
        <f t="shared" ref="AG560:AG620" si="437">SUM(AG547:AG559)</f>
        <v>0</v>
      </c>
      <c r="AH560" s="35"/>
      <c r="AI560" s="35"/>
      <c r="AJ560" s="35"/>
      <c r="AK560" s="35"/>
      <c r="AL560" s="36">
        <f t="shared" ref="AL560:AL620" si="438">SUM(AL547:AL559)</f>
        <v>0</v>
      </c>
      <c r="AM560" s="35"/>
      <c r="AN560" s="35"/>
      <c r="AO560" s="35"/>
      <c r="AP560" s="35"/>
      <c r="AQ560" s="36">
        <f t="shared" ref="AQ560:AQ620" si="439">SUM(AQ547:AQ559)</f>
        <v>0</v>
      </c>
      <c r="AR560" s="35"/>
      <c r="AS560" s="35"/>
      <c r="AT560" s="35"/>
      <c r="AU560" s="35"/>
      <c r="AV560" s="36">
        <f t="shared" ref="AV560:AV620" si="440">SUM(AV547:AV559)</f>
        <v>0</v>
      </c>
    </row>
    <row r="561" spans="1:48">
      <c r="A561" s="12">
        <v>38</v>
      </c>
      <c r="B561" s="48" t="str">
        <f>"Буква (или иное название) класса "&amp;A561&amp;":"</f>
        <v>Буква (или иное название) класса 38:</v>
      </c>
      <c r="C561" s="49"/>
      <c r="D561" s="50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</row>
    <row r="562" spans="1:48">
      <c r="A562" s="12">
        <v>38</v>
      </c>
      <c r="B562" s="25" t="s">
        <v>0</v>
      </c>
      <c r="C562" s="26" t="s">
        <v>41</v>
      </c>
      <c r="D562" s="14"/>
      <c r="E562" s="14"/>
      <c r="F562" s="14"/>
      <c r="G562" s="15"/>
      <c r="H562" s="19">
        <f t="shared" ref="H562:H574" si="441">COUNTA(D562:G562)</f>
        <v>0</v>
      </c>
      <c r="I562" s="14"/>
      <c r="J562" s="14"/>
      <c r="K562" s="14"/>
      <c r="L562" s="15"/>
      <c r="M562" s="19">
        <f t="shared" ref="M562:M574" si="442">COUNTA(I562:L562)</f>
        <v>0</v>
      </c>
      <c r="N562" s="14"/>
      <c r="O562" s="14"/>
      <c r="P562" s="14"/>
      <c r="Q562" s="15"/>
      <c r="R562" s="19">
        <f t="shared" ref="R562:R574" si="443">COUNTA(N562:Q562)</f>
        <v>0</v>
      </c>
      <c r="S562" s="14"/>
      <c r="T562" s="14"/>
      <c r="U562" s="14"/>
      <c r="V562" s="15"/>
      <c r="W562" s="19">
        <f t="shared" ref="W562:W574" si="444">COUNTA(S562:V562)</f>
        <v>0</v>
      </c>
      <c r="X562" s="14"/>
      <c r="Y562" s="14"/>
      <c r="Z562" s="14"/>
      <c r="AA562" s="15"/>
      <c r="AB562" s="19">
        <f t="shared" ref="AB562:AB574" si="445">COUNTA(X562:AA562)</f>
        <v>0</v>
      </c>
      <c r="AC562" s="14"/>
      <c r="AD562" s="14"/>
      <c r="AE562" s="14"/>
      <c r="AF562" s="15"/>
      <c r="AG562" s="19">
        <f t="shared" ref="AG562:AG574" si="446">COUNTA(AC562:AF562)</f>
        <v>0</v>
      </c>
      <c r="AH562" s="14"/>
      <c r="AI562" s="14"/>
      <c r="AJ562" s="14"/>
      <c r="AK562" s="15"/>
      <c r="AL562" s="19">
        <f t="shared" ref="AL562:AL574" si="447">COUNTA(AH562:AK562)</f>
        <v>0</v>
      </c>
      <c r="AM562" s="14"/>
      <c r="AN562" s="14"/>
      <c r="AO562" s="14"/>
      <c r="AP562" s="15"/>
      <c r="AQ562" s="19">
        <f t="shared" ref="AQ562:AQ574" si="448">COUNTA(AM562:AP562)</f>
        <v>0</v>
      </c>
      <c r="AR562" s="14"/>
      <c r="AS562" s="14"/>
      <c r="AT562" s="14"/>
      <c r="AU562" s="15"/>
      <c r="AV562" s="30">
        <f t="shared" ref="AV562:AV574" si="449">COUNTA(AR562:AU562)</f>
        <v>0</v>
      </c>
    </row>
    <row r="563" spans="1:48">
      <c r="A563" s="12">
        <v>38</v>
      </c>
      <c r="B563" s="3" t="s">
        <v>1</v>
      </c>
      <c r="C563" s="27" t="s">
        <v>41</v>
      </c>
      <c r="D563" s="14"/>
      <c r="E563" s="14"/>
      <c r="F563" s="14"/>
      <c r="G563" s="15"/>
      <c r="H563" s="19">
        <f t="shared" si="441"/>
        <v>0</v>
      </c>
      <c r="I563" s="14"/>
      <c r="J563" s="14"/>
      <c r="K563" s="14"/>
      <c r="L563" s="15"/>
      <c r="M563" s="19">
        <f t="shared" si="442"/>
        <v>0</v>
      </c>
      <c r="N563" s="14"/>
      <c r="O563" s="14"/>
      <c r="P563" s="14"/>
      <c r="Q563" s="15"/>
      <c r="R563" s="19">
        <f t="shared" si="443"/>
        <v>0</v>
      </c>
      <c r="S563" s="14"/>
      <c r="T563" s="14"/>
      <c r="U563" s="14"/>
      <c r="V563" s="15"/>
      <c r="W563" s="19">
        <f t="shared" si="444"/>
        <v>0</v>
      </c>
      <c r="X563" s="14"/>
      <c r="Y563" s="14"/>
      <c r="Z563" s="14"/>
      <c r="AA563" s="15"/>
      <c r="AB563" s="19">
        <f t="shared" si="445"/>
        <v>0</v>
      </c>
      <c r="AC563" s="14"/>
      <c r="AD563" s="14"/>
      <c r="AE563" s="14"/>
      <c r="AF563" s="15"/>
      <c r="AG563" s="19">
        <f t="shared" si="446"/>
        <v>0</v>
      </c>
      <c r="AH563" s="14"/>
      <c r="AI563" s="14"/>
      <c r="AJ563" s="14"/>
      <c r="AK563" s="15"/>
      <c r="AL563" s="19">
        <f t="shared" si="447"/>
        <v>0</v>
      </c>
      <c r="AM563" s="14"/>
      <c r="AN563" s="14"/>
      <c r="AO563" s="14"/>
      <c r="AP563" s="15"/>
      <c r="AQ563" s="19">
        <f t="shared" si="448"/>
        <v>0</v>
      </c>
      <c r="AR563" s="14"/>
      <c r="AS563" s="14"/>
      <c r="AT563" s="14"/>
      <c r="AU563" s="15"/>
      <c r="AV563" s="30">
        <f t="shared" si="449"/>
        <v>0</v>
      </c>
    </row>
    <row r="564" spans="1:48">
      <c r="A564" s="12">
        <v>38</v>
      </c>
      <c r="B564" s="3" t="s">
        <v>2</v>
      </c>
      <c r="C564" s="27" t="s">
        <v>41</v>
      </c>
      <c r="D564" s="14"/>
      <c r="E564" s="14"/>
      <c r="F564" s="14"/>
      <c r="G564" s="15"/>
      <c r="H564" s="19">
        <f t="shared" si="441"/>
        <v>0</v>
      </c>
      <c r="I564" s="14"/>
      <c r="J564" s="14"/>
      <c r="K564" s="14"/>
      <c r="L564" s="15"/>
      <c r="M564" s="19">
        <f t="shared" si="442"/>
        <v>0</v>
      </c>
      <c r="N564" s="14"/>
      <c r="O564" s="14"/>
      <c r="P564" s="14"/>
      <c r="Q564" s="15"/>
      <c r="R564" s="19">
        <f t="shared" si="443"/>
        <v>0</v>
      </c>
      <c r="S564" s="14"/>
      <c r="T564" s="14"/>
      <c r="U564" s="14"/>
      <c r="V564" s="15"/>
      <c r="W564" s="19">
        <f t="shared" si="444"/>
        <v>0</v>
      </c>
      <c r="X564" s="14"/>
      <c r="Y564" s="14"/>
      <c r="Z564" s="14"/>
      <c r="AA564" s="15"/>
      <c r="AB564" s="19">
        <f t="shared" si="445"/>
        <v>0</v>
      </c>
      <c r="AC564" s="14"/>
      <c r="AD564" s="14"/>
      <c r="AE564" s="14"/>
      <c r="AF564" s="15"/>
      <c r="AG564" s="19">
        <f t="shared" si="446"/>
        <v>0</v>
      </c>
      <c r="AH564" s="14"/>
      <c r="AI564" s="14"/>
      <c r="AJ564" s="14"/>
      <c r="AK564" s="15"/>
      <c r="AL564" s="19">
        <f t="shared" si="447"/>
        <v>0</v>
      </c>
      <c r="AM564" s="14"/>
      <c r="AN564" s="14"/>
      <c r="AO564" s="14"/>
      <c r="AP564" s="15"/>
      <c r="AQ564" s="19">
        <f t="shared" si="448"/>
        <v>0</v>
      </c>
      <c r="AR564" s="14"/>
      <c r="AS564" s="14"/>
      <c r="AT564" s="14"/>
      <c r="AU564" s="15"/>
      <c r="AV564" s="30">
        <f t="shared" si="449"/>
        <v>0</v>
      </c>
    </row>
    <row r="565" spans="1:48">
      <c r="A565" s="12">
        <v>38</v>
      </c>
      <c r="B565" s="3" t="s">
        <v>3</v>
      </c>
      <c r="C565" s="27" t="s">
        <v>41</v>
      </c>
      <c r="D565" s="14"/>
      <c r="E565" s="14"/>
      <c r="F565" s="14"/>
      <c r="G565" s="15"/>
      <c r="H565" s="19">
        <f t="shared" si="441"/>
        <v>0</v>
      </c>
      <c r="I565" s="14"/>
      <c r="J565" s="14"/>
      <c r="K565" s="14"/>
      <c r="L565" s="15"/>
      <c r="M565" s="19">
        <f t="shared" si="442"/>
        <v>0</v>
      </c>
      <c r="N565" s="14"/>
      <c r="O565" s="14"/>
      <c r="P565" s="14"/>
      <c r="Q565" s="15"/>
      <c r="R565" s="19">
        <f t="shared" si="443"/>
        <v>0</v>
      </c>
      <c r="S565" s="14"/>
      <c r="T565" s="14"/>
      <c r="U565" s="14"/>
      <c r="V565" s="15"/>
      <c r="W565" s="19">
        <f t="shared" si="444"/>
        <v>0</v>
      </c>
      <c r="X565" s="14"/>
      <c r="Y565" s="14"/>
      <c r="Z565" s="14"/>
      <c r="AA565" s="15"/>
      <c r="AB565" s="19">
        <f t="shared" si="445"/>
        <v>0</v>
      </c>
      <c r="AC565" s="14"/>
      <c r="AD565" s="14"/>
      <c r="AE565" s="14"/>
      <c r="AF565" s="15"/>
      <c r="AG565" s="19">
        <f t="shared" si="446"/>
        <v>0</v>
      </c>
      <c r="AH565" s="14"/>
      <c r="AI565" s="14"/>
      <c r="AJ565" s="14"/>
      <c r="AK565" s="15"/>
      <c r="AL565" s="19">
        <f t="shared" si="447"/>
        <v>0</v>
      </c>
      <c r="AM565" s="14"/>
      <c r="AN565" s="14"/>
      <c r="AO565" s="14"/>
      <c r="AP565" s="15"/>
      <c r="AQ565" s="19">
        <f t="shared" si="448"/>
        <v>0</v>
      </c>
      <c r="AR565" s="14"/>
      <c r="AS565" s="14"/>
      <c r="AT565" s="14"/>
      <c r="AU565" s="15"/>
      <c r="AV565" s="30">
        <f t="shared" si="449"/>
        <v>0</v>
      </c>
    </row>
    <row r="566" spans="1:48">
      <c r="A566" s="12">
        <v>38</v>
      </c>
      <c r="B566" s="3" t="s">
        <v>4</v>
      </c>
      <c r="C566" s="27" t="s">
        <v>41</v>
      </c>
      <c r="D566" s="14"/>
      <c r="E566" s="14"/>
      <c r="F566" s="14"/>
      <c r="G566" s="15"/>
      <c r="H566" s="19">
        <f t="shared" si="441"/>
        <v>0</v>
      </c>
      <c r="I566" s="14"/>
      <c r="J566" s="14"/>
      <c r="K566" s="14"/>
      <c r="L566" s="15"/>
      <c r="M566" s="19">
        <f t="shared" si="442"/>
        <v>0</v>
      </c>
      <c r="N566" s="14"/>
      <c r="O566" s="14"/>
      <c r="P566" s="14"/>
      <c r="Q566" s="15"/>
      <c r="R566" s="19">
        <f t="shared" si="443"/>
        <v>0</v>
      </c>
      <c r="S566" s="14"/>
      <c r="T566" s="14"/>
      <c r="U566" s="14"/>
      <c r="V566" s="15"/>
      <c r="W566" s="19">
        <f t="shared" si="444"/>
        <v>0</v>
      </c>
      <c r="X566" s="14"/>
      <c r="Y566" s="14"/>
      <c r="Z566" s="14"/>
      <c r="AA566" s="15"/>
      <c r="AB566" s="19">
        <f t="shared" si="445"/>
        <v>0</v>
      </c>
      <c r="AC566" s="14"/>
      <c r="AD566" s="14"/>
      <c r="AE566" s="14"/>
      <c r="AF566" s="15"/>
      <c r="AG566" s="19">
        <f t="shared" si="446"/>
        <v>0</v>
      </c>
      <c r="AH566" s="14"/>
      <c r="AI566" s="14"/>
      <c r="AJ566" s="14"/>
      <c r="AK566" s="15"/>
      <c r="AL566" s="19">
        <f t="shared" si="447"/>
        <v>0</v>
      </c>
      <c r="AM566" s="14"/>
      <c r="AN566" s="14"/>
      <c r="AO566" s="14"/>
      <c r="AP566" s="15"/>
      <c r="AQ566" s="19">
        <f t="shared" si="448"/>
        <v>0</v>
      </c>
      <c r="AR566" s="14"/>
      <c r="AS566" s="14"/>
      <c r="AT566" s="14"/>
      <c r="AU566" s="15"/>
      <c r="AV566" s="30">
        <f t="shared" si="449"/>
        <v>0</v>
      </c>
    </row>
    <row r="567" spans="1:48">
      <c r="A567" s="12">
        <v>38</v>
      </c>
      <c r="B567" s="3" t="s">
        <v>5</v>
      </c>
      <c r="C567" s="27" t="s">
        <v>41</v>
      </c>
      <c r="D567" s="14"/>
      <c r="E567" s="14"/>
      <c r="F567" s="14"/>
      <c r="G567" s="15"/>
      <c r="H567" s="19">
        <f t="shared" si="441"/>
        <v>0</v>
      </c>
      <c r="I567" s="14"/>
      <c r="J567" s="14"/>
      <c r="K567" s="14"/>
      <c r="L567" s="15"/>
      <c r="M567" s="19">
        <f t="shared" si="442"/>
        <v>0</v>
      </c>
      <c r="N567" s="14"/>
      <c r="O567" s="14"/>
      <c r="P567" s="14"/>
      <c r="Q567" s="15"/>
      <c r="R567" s="19">
        <f t="shared" si="443"/>
        <v>0</v>
      </c>
      <c r="S567" s="14"/>
      <c r="T567" s="14"/>
      <c r="U567" s="14"/>
      <c r="V567" s="15"/>
      <c r="W567" s="19">
        <f t="shared" si="444"/>
        <v>0</v>
      </c>
      <c r="X567" s="14"/>
      <c r="Y567" s="14"/>
      <c r="Z567" s="14"/>
      <c r="AA567" s="15"/>
      <c r="AB567" s="19">
        <f t="shared" si="445"/>
        <v>0</v>
      </c>
      <c r="AC567" s="14"/>
      <c r="AD567" s="14"/>
      <c r="AE567" s="14"/>
      <c r="AF567" s="15"/>
      <c r="AG567" s="19">
        <f t="shared" si="446"/>
        <v>0</v>
      </c>
      <c r="AH567" s="14"/>
      <c r="AI567" s="14"/>
      <c r="AJ567" s="14"/>
      <c r="AK567" s="15"/>
      <c r="AL567" s="19">
        <f t="shared" si="447"/>
        <v>0</v>
      </c>
      <c r="AM567" s="14"/>
      <c r="AN567" s="14"/>
      <c r="AO567" s="14"/>
      <c r="AP567" s="15"/>
      <c r="AQ567" s="19">
        <f t="shared" si="448"/>
        <v>0</v>
      </c>
      <c r="AR567" s="14"/>
      <c r="AS567" s="14"/>
      <c r="AT567" s="14"/>
      <c r="AU567" s="15"/>
      <c r="AV567" s="30">
        <f t="shared" si="449"/>
        <v>0</v>
      </c>
    </row>
    <row r="568" spans="1:48">
      <c r="A568" s="12">
        <v>38</v>
      </c>
      <c r="B568" s="3" t="s">
        <v>6</v>
      </c>
      <c r="C568" s="27" t="s">
        <v>41</v>
      </c>
      <c r="D568" s="14"/>
      <c r="E568" s="14"/>
      <c r="F568" s="14"/>
      <c r="G568" s="15"/>
      <c r="H568" s="19">
        <f t="shared" si="441"/>
        <v>0</v>
      </c>
      <c r="I568" s="14"/>
      <c r="J568" s="14"/>
      <c r="K568" s="14"/>
      <c r="L568" s="15"/>
      <c r="M568" s="19">
        <f t="shared" si="442"/>
        <v>0</v>
      </c>
      <c r="N568" s="14"/>
      <c r="O568" s="14"/>
      <c r="P568" s="14"/>
      <c r="Q568" s="15"/>
      <c r="R568" s="19">
        <f t="shared" si="443"/>
        <v>0</v>
      </c>
      <c r="S568" s="14"/>
      <c r="T568" s="14"/>
      <c r="U568" s="14"/>
      <c r="V568" s="15"/>
      <c r="W568" s="19">
        <f t="shared" si="444"/>
        <v>0</v>
      </c>
      <c r="X568" s="14"/>
      <c r="Y568" s="14"/>
      <c r="Z568" s="14"/>
      <c r="AA568" s="15"/>
      <c r="AB568" s="19">
        <f t="shared" si="445"/>
        <v>0</v>
      </c>
      <c r="AC568" s="14"/>
      <c r="AD568" s="14"/>
      <c r="AE568" s="14"/>
      <c r="AF568" s="15"/>
      <c r="AG568" s="19">
        <f t="shared" si="446"/>
        <v>0</v>
      </c>
      <c r="AH568" s="14"/>
      <c r="AI568" s="14"/>
      <c r="AJ568" s="14"/>
      <c r="AK568" s="15"/>
      <c r="AL568" s="19">
        <f t="shared" si="447"/>
        <v>0</v>
      </c>
      <c r="AM568" s="14"/>
      <c r="AN568" s="14"/>
      <c r="AO568" s="14"/>
      <c r="AP568" s="15"/>
      <c r="AQ568" s="19">
        <f t="shared" si="448"/>
        <v>0</v>
      </c>
      <c r="AR568" s="14"/>
      <c r="AS568" s="14"/>
      <c r="AT568" s="14"/>
      <c r="AU568" s="15"/>
      <c r="AV568" s="30">
        <f t="shared" si="449"/>
        <v>0</v>
      </c>
    </row>
    <row r="569" spans="1:48">
      <c r="A569" s="12">
        <v>38</v>
      </c>
      <c r="B569" s="3" t="s">
        <v>7</v>
      </c>
      <c r="C569" s="27" t="s">
        <v>41</v>
      </c>
      <c r="D569" s="14"/>
      <c r="E569" s="14"/>
      <c r="F569" s="14"/>
      <c r="G569" s="15"/>
      <c r="H569" s="19">
        <f t="shared" si="441"/>
        <v>0</v>
      </c>
      <c r="I569" s="14"/>
      <c r="J569" s="14"/>
      <c r="K569" s="14"/>
      <c r="L569" s="15"/>
      <c r="M569" s="19">
        <f t="shared" si="442"/>
        <v>0</v>
      </c>
      <c r="N569" s="14"/>
      <c r="O569" s="14"/>
      <c r="P569" s="14"/>
      <c r="Q569" s="15"/>
      <c r="R569" s="19">
        <f t="shared" si="443"/>
        <v>0</v>
      </c>
      <c r="S569" s="14"/>
      <c r="T569" s="14"/>
      <c r="U569" s="14"/>
      <c r="V569" s="15"/>
      <c r="W569" s="19">
        <f t="shared" si="444"/>
        <v>0</v>
      </c>
      <c r="X569" s="14"/>
      <c r="Y569" s="14"/>
      <c r="Z569" s="14"/>
      <c r="AA569" s="15"/>
      <c r="AB569" s="19">
        <f t="shared" si="445"/>
        <v>0</v>
      </c>
      <c r="AC569" s="14"/>
      <c r="AD569" s="14"/>
      <c r="AE569" s="14"/>
      <c r="AF569" s="15"/>
      <c r="AG569" s="19">
        <f t="shared" si="446"/>
        <v>0</v>
      </c>
      <c r="AH569" s="14"/>
      <c r="AI569" s="14"/>
      <c r="AJ569" s="14"/>
      <c r="AK569" s="15"/>
      <c r="AL569" s="19">
        <f t="shared" si="447"/>
        <v>0</v>
      </c>
      <c r="AM569" s="14"/>
      <c r="AN569" s="14"/>
      <c r="AO569" s="14"/>
      <c r="AP569" s="15"/>
      <c r="AQ569" s="19">
        <f t="shared" si="448"/>
        <v>0</v>
      </c>
      <c r="AR569" s="14"/>
      <c r="AS569" s="14"/>
      <c r="AT569" s="14"/>
      <c r="AU569" s="15"/>
      <c r="AV569" s="30">
        <f t="shared" si="449"/>
        <v>0</v>
      </c>
    </row>
    <row r="570" spans="1:48">
      <c r="A570" s="12">
        <v>38</v>
      </c>
      <c r="B570" s="3" t="s">
        <v>22</v>
      </c>
      <c r="C570" s="27" t="s">
        <v>41</v>
      </c>
      <c r="D570" s="14"/>
      <c r="E570" s="14"/>
      <c r="F570" s="14"/>
      <c r="G570" s="15"/>
      <c r="H570" s="19">
        <f t="shared" si="441"/>
        <v>0</v>
      </c>
      <c r="I570" s="14"/>
      <c r="J570" s="14"/>
      <c r="K570" s="14"/>
      <c r="L570" s="15"/>
      <c r="M570" s="19">
        <f t="shared" si="442"/>
        <v>0</v>
      </c>
      <c r="N570" s="14"/>
      <c r="O570" s="14"/>
      <c r="P570" s="14"/>
      <c r="Q570" s="15"/>
      <c r="R570" s="19">
        <f t="shared" si="443"/>
        <v>0</v>
      </c>
      <c r="S570" s="14"/>
      <c r="T570" s="14"/>
      <c r="U570" s="14"/>
      <c r="V570" s="15"/>
      <c r="W570" s="19">
        <f t="shared" si="444"/>
        <v>0</v>
      </c>
      <c r="X570" s="14"/>
      <c r="Y570" s="14"/>
      <c r="Z570" s="14"/>
      <c r="AA570" s="15"/>
      <c r="AB570" s="19">
        <f t="shared" si="445"/>
        <v>0</v>
      </c>
      <c r="AC570" s="14"/>
      <c r="AD570" s="14"/>
      <c r="AE570" s="14"/>
      <c r="AF570" s="15"/>
      <c r="AG570" s="19">
        <f t="shared" si="446"/>
        <v>0</v>
      </c>
      <c r="AH570" s="14"/>
      <c r="AI570" s="14"/>
      <c r="AJ570" s="14"/>
      <c r="AK570" s="15"/>
      <c r="AL570" s="19">
        <f t="shared" si="447"/>
        <v>0</v>
      </c>
      <c r="AM570" s="14"/>
      <c r="AN570" s="14"/>
      <c r="AO570" s="14"/>
      <c r="AP570" s="15"/>
      <c r="AQ570" s="19">
        <f t="shared" si="448"/>
        <v>0</v>
      </c>
      <c r="AR570" s="14"/>
      <c r="AS570" s="14"/>
      <c r="AT570" s="14"/>
      <c r="AU570" s="15"/>
      <c r="AV570" s="30">
        <f t="shared" si="449"/>
        <v>0</v>
      </c>
    </row>
    <row r="571" spans="1:48">
      <c r="A571" s="12">
        <v>38</v>
      </c>
      <c r="B571" s="3" t="s">
        <v>8</v>
      </c>
      <c r="C571" s="27" t="s">
        <v>41</v>
      </c>
      <c r="D571" s="14"/>
      <c r="E571" s="14"/>
      <c r="F571" s="14"/>
      <c r="G571" s="15"/>
      <c r="H571" s="19">
        <f t="shared" si="441"/>
        <v>0</v>
      </c>
      <c r="I571" s="14"/>
      <c r="J571" s="14"/>
      <c r="K571" s="14"/>
      <c r="L571" s="15"/>
      <c r="M571" s="19">
        <f t="shared" si="442"/>
        <v>0</v>
      </c>
      <c r="N571" s="14"/>
      <c r="O571" s="14"/>
      <c r="P571" s="14"/>
      <c r="Q571" s="15"/>
      <c r="R571" s="19">
        <f t="shared" si="443"/>
        <v>0</v>
      </c>
      <c r="S571" s="14"/>
      <c r="T571" s="14"/>
      <c r="U571" s="14"/>
      <c r="V571" s="15"/>
      <c r="W571" s="19">
        <f t="shared" si="444"/>
        <v>0</v>
      </c>
      <c r="X571" s="14"/>
      <c r="Y571" s="14"/>
      <c r="Z571" s="14"/>
      <c r="AA571" s="15"/>
      <c r="AB571" s="19">
        <f t="shared" si="445"/>
        <v>0</v>
      </c>
      <c r="AC571" s="14"/>
      <c r="AD571" s="14"/>
      <c r="AE571" s="14"/>
      <c r="AF571" s="15"/>
      <c r="AG571" s="19">
        <f t="shared" si="446"/>
        <v>0</v>
      </c>
      <c r="AH571" s="14"/>
      <c r="AI571" s="14"/>
      <c r="AJ571" s="14"/>
      <c r="AK571" s="15"/>
      <c r="AL571" s="19">
        <f t="shared" si="447"/>
        <v>0</v>
      </c>
      <c r="AM571" s="14"/>
      <c r="AN571" s="14"/>
      <c r="AO571" s="14"/>
      <c r="AP571" s="15"/>
      <c r="AQ571" s="19">
        <f t="shared" si="448"/>
        <v>0</v>
      </c>
      <c r="AR571" s="14"/>
      <c r="AS571" s="14"/>
      <c r="AT571" s="14"/>
      <c r="AU571" s="15"/>
      <c r="AV571" s="30">
        <f t="shared" si="449"/>
        <v>0</v>
      </c>
    </row>
    <row r="572" spans="1:48">
      <c r="A572" s="12">
        <v>38</v>
      </c>
      <c r="B572" s="3" t="s">
        <v>74</v>
      </c>
      <c r="C572" s="27" t="s">
        <v>41</v>
      </c>
      <c r="D572" s="14"/>
      <c r="E572" s="14"/>
      <c r="F572" s="14"/>
      <c r="G572" s="15"/>
      <c r="H572" s="19">
        <f t="shared" si="441"/>
        <v>0</v>
      </c>
      <c r="I572" s="14"/>
      <c r="J572" s="14"/>
      <c r="K572" s="14"/>
      <c r="L572" s="15"/>
      <c r="M572" s="19">
        <f t="shared" si="442"/>
        <v>0</v>
      </c>
      <c r="N572" s="14"/>
      <c r="O572" s="14"/>
      <c r="P572" s="14"/>
      <c r="Q572" s="15"/>
      <c r="R572" s="19">
        <f t="shared" si="443"/>
        <v>0</v>
      </c>
      <c r="S572" s="14"/>
      <c r="T572" s="14"/>
      <c r="U572" s="14"/>
      <c r="V572" s="15"/>
      <c r="W572" s="19">
        <f t="shared" si="444"/>
        <v>0</v>
      </c>
      <c r="X572" s="14"/>
      <c r="Y572" s="14"/>
      <c r="Z572" s="14"/>
      <c r="AA572" s="15"/>
      <c r="AB572" s="19">
        <f t="shared" si="445"/>
        <v>0</v>
      </c>
      <c r="AC572" s="14"/>
      <c r="AD572" s="14"/>
      <c r="AE572" s="14"/>
      <c r="AF572" s="15"/>
      <c r="AG572" s="19">
        <f t="shared" si="446"/>
        <v>0</v>
      </c>
      <c r="AH572" s="14"/>
      <c r="AI572" s="14"/>
      <c r="AJ572" s="14"/>
      <c r="AK572" s="15"/>
      <c r="AL572" s="19">
        <f t="shared" si="447"/>
        <v>0</v>
      </c>
      <c r="AM572" s="14"/>
      <c r="AN572" s="14"/>
      <c r="AO572" s="14"/>
      <c r="AP572" s="15"/>
      <c r="AQ572" s="19">
        <f t="shared" si="448"/>
        <v>0</v>
      </c>
      <c r="AR572" s="14"/>
      <c r="AS572" s="14"/>
      <c r="AT572" s="14"/>
      <c r="AU572" s="15"/>
      <c r="AV572" s="30">
        <f t="shared" si="449"/>
        <v>0</v>
      </c>
    </row>
    <row r="573" spans="1:48">
      <c r="A573" s="12">
        <v>38</v>
      </c>
      <c r="B573" s="3" t="s">
        <v>9</v>
      </c>
      <c r="C573" s="27" t="s">
        <v>41</v>
      </c>
      <c r="D573" s="14"/>
      <c r="E573" s="14"/>
      <c r="F573" s="14"/>
      <c r="G573" s="15"/>
      <c r="H573" s="19">
        <f t="shared" si="441"/>
        <v>0</v>
      </c>
      <c r="I573" s="14"/>
      <c r="J573" s="14"/>
      <c r="K573" s="14"/>
      <c r="L573" s="15"/>
      <c r="M573" s="19">
        <f t="shared" si="442"/>
        <v>0</v>
      </c>
      <c r="N573" s="14"/>
      <c r="O573" s="14"/>
      <c r="P573" s="14"/>
      <c r="Q573" s="15"/>
      <c r="R573" s="19">
        <f t="shared" si="443"/>
        <v>0</v>
      </c>
      <c r="S573" s="14"/>
      <c r="T573" s="14"/>
      <c r="U573" s="14"/>
      <c r="V573" s="15"/>
      <c r="W573" s="19">
        <f t="shared" si="444"/>
        <v>0</v>
      </c>
      <c r="X573" s="14"/>
      <c r="Y573" s="14"/>
      <c r="Z573" s="14"/>
      <c r="AA573" s="15"/>
      <c r="AB573" s="19">
        <f t="shared" si="445"/>
        <v>0</v>
      </c>
      <c r="AC573" s="14"/>
      <c r="AD573" s="14"/>
      <c r="AE573" s="14"/>
      <c r="AF573" s="15"/>
      <c r="AG573" s="19">
        <f t="shared" si="446"/>
        <v>0</v>
      </c>
      <c r="AH573" s="14"/>
      <c r="AI573" s="14"/>
      <c r="AJ573" s="14"/>
      <c r="AK573" s="15"/>
      <c r="AL573" s="19">
        <f t="shared" si="447"/>
        <v>0</v>
      </c>
      <c r="AM573" s="14"/>
      <c r="AN573" s="14"/>
      <c r="AO573" s="14"/>
      <c r="AP573" s="15"/>
      <c r="AQ573" s="19">
        <f t="shared" si="448"/>
        <v>0</v>
      </c>
      <c r="AR573" s="14"/>
      <c r="AS573" s="14"/>
      <c r="AT573" s="14"/>
      <c r="AU573" s="15"/>
      <c r="AV573" s="30">
        <f t="shared" si="449"/>
        <v>0</v>
      </c>
    </row>
    <row r="574" spans="1:48">
      <c r="A574" s="12">
        <v>38</v>
      </c>
      <c r="B574" s="27" t="s">
        <v>33</v>
      </c>
      <c r="C574" s="27" t="s">
        <v>41</v>
      </c>
      <c r="D574" s="16"/>
      <c r="E574" s="16"/>
      <c r="F574" s="16"/>
      <c r="G574" s="17"/>
      <c r="H574" s="20">
        <f t="shared" si="441"/>
        <v>0</v>
      </c>
      <c r="I574" s="16"/>
      <c r="J574" s="16"/>
      <c r="K574" s="16"/>
      <c r="L574" s="17"/>
      <c r="M574" s="20">
        <f t="shared" si="442"/>
        <v>0</v>
      </c>
      <c r="N574" s="16"/>
      <c r="O574" s="16"/>
      <c r="P574" s="16"/>
      <c r="Q574" s="17"/>
      <c r="R574" s="20">
        <f t="shared" si="443"/>
        <v>0</v>
      </c>
      <c r="S574" s="16"/>
      <c r="T574" s="16"/>
      <c r="U574" s="16"/>
      <c r="V574" s="17"/>
      <c r="W574" s="20">
        <f t="shared" si="444"/>
        <v>0</v>
      </c>
      <c r="X574" s="16"/>
      <c r="Y574" s="16"/>
      <c r="Z574" s="16"/>
      <c r="AA574" s="17"/>
      <c r="AB574" s="20">
        <f t="shared" si="445"/>
        <v>0</v>
      </c>
      <c r="AC574" s="16"/>
      <c r="AD574" s="16"/>
      <c r="AE574" s="16"/>
      <c r="AF574" s="17"/>
      <c r="AG574" s="20">
        <f t="shared" si="446"/>
        <v>0</v>
      </c>
      <c r="AH574" s="16"/>
      <c r="AI574" s="16"/>
      <c r="AJ574" s="16"/>
      <c r="AK574" s="17"/>
      <c r="AL574" s="20">
        <f t="shared" si="447"/>
        <v>0</v>
      </c>
      <c r="AM574" s="16"/>
      <c r="AN574" s="16"/>
      <c r="AO574" s="16"/>
      <c r="AP574" s="17"/>
      <c r="AQ574" s="20">
        <f t="shared" si="448"/>
        <v>0</v>
      </c>
      <c r="AR574" s="16"/>
      <c r="AS574" s="16"/>
      <c r="AT574" s="16"/>
      <c r="AU574" s="17"/>
      <c r="AV574" s="31">
        <f t="shared" si="449"/>
        <v>0</v>
      </c>
    </row>
    <row r="575" spans="1:48">
      <c r="A575" s="12">
        <v>38</v>
      </c>
      <c r="B575" s="32"/>
      <c r="C575" s="33"/>
      <c r="D575" s="34"/>
      <c r="E575" s="35"/>
      <c r="F575" s="35"/>
      <c r="G575" s="35"/>
      <c r="H575" s="36">
        <f t="shared" ref="H575" si="450">SUM(H562:H574)</f>
        <v>0</v>
      </c>
      <c r="I575" s="35"/>
      <c r="J575" s="35"/>
      <c r="K575" s="35"/>
      <c r="L575" s="35"/>
      <c r="M575" s="36">
        <f t="shared" si="433"/>
        <v>0</v>
      </c>
      <c r="N575" s="35"/>
      <c r="O575" s="35"/>
      <c r="P575" s="35"/>
      <c r="Q575" s="35"/>
      <c r="R575" s="36">
        <f t="shared" si="434"/>
        <v>0</v>
      </c>
      <c r="S575" s="35"/>
      <c r="T575" s="35"/>
      <c r="U575" s="35"/>
      <c r="V575" s="35"/>
      <c r="W575" s="36">
        <f t="shared" si="435"/>
        <v>0</v>
      </c>
      <c r="X575" s="35"/>
      <c r="Y575" s="35"/>
      <c r="Z575" s="35"/>
      <c r="AA575" s="35"/>
      <c r="AB575" s="36">
        <f t="shared" si="436"/>
        <v>0</v>
      </c>
      <c r="AC575" s="35"/>
      <c r="AD575" s="35"/>
      <c r="AE575" s="35"/>
      <c r="AF575" s="35"/>
      <c r="AG575" s="36">
        <f t="shared" si="437"/>
        <v>0</v>
      </c>
      <c r="AH575" s="35"/>
      <c r="AI575" s="35"/>
      <c r="AJ575" s="35"/>
      <c r="AK575" s="35"/>
      <c r="AL575" s="36">
        <f t="shared" si="438"/>
        <v>0</v>
      </c>
      <c r="AM575" s="35"/>
      <c r="AN575" s="35"/>
      <c r="AO575" s="35"/>
      <c r="AP575" s="35"/>
      <c r="AQ575" s="36">
        <f t="shared" si="439"/>
        <v>0</v>
      </c>
      <c r="AR575" s="35"/>
      <c r="AS575" s="35"/>
      <c r="AT575" s="35"/>
      <c r="AU575" s="35"/>
      <c r="AV575" s="36">
        <f t="shared" si="440"/>
        <v>0</v>
      </c>
    </row>
    <row r="576" spans="1:48">
      <c r="A576" s="12">
        <v>39</v>
      </c>
      <c r="B576" s="48" t="str">
        <f>"Буква (или иное название) класса "&amp;A576&amp;":"</f>
        <v>Буква (или иное название) класса 39:</v>
      </c>
      <c r="C576" s="49"/>
      <c r="D576" s="50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</row>
    <row r="577" spans="1:48">
      <c r="A577" s="12">
        <v>39</v>
      </c>
      <c r="B577" s="25" t="s">
        <v>0</v>
      </c>
      <c r="C577" s="26" t="s">
        <v>41</v>
      </c>
      <c r="D577" s="14"/>
      <c r="E577" s="14"/>
      <c r="F577" s="14"/>
      <c r="G577" s="15"/>
      <c r="H577" s="19">
        <f t="shared" ref="H577:H589" si="451">COUNTA(D577:G577)</f>
        <v>0</v>
      </c>
      <c r="I577" s="14"/>
      <c r="J577" s="14"/>
      <c r="K577" s="14"/>
      <c r="L577" s="15"/>
      <c r="M577" s="19">
        <f t="shared" ref="M577:M589" si="452">COUNTA(I577:L577)</f>
        <v>0</v>
      </c>
      <c r="N577" s="14"/>
      <c r="O577" s="14"/>
      <c r="P577" s="14"/>
      <c r="Q577" s="15"/>
      <c r="R577" s="19">
        <f t="shared" ref="R577:R589" si="453">COUNTA(N577:Q577)</f>
        <v>0</v>
      </c>
      <c r="S577" s="14"/>
      <c r="T577" s="14"/>
      <c r="U577" s="14"/>
      <c r="V577" s="15"/>
      <c r="W577" s="19">
        <f t="shared" ref="W577:W589" si="454">COUNTA(S577:V577)</f>
        <v>0</v>
      </c>
      <c r="X577" s="14"/>
      <c r="Y577" s="14"/>
      <c r="Z577" s="14"/>
      <c r="AA577" s="15"/>
      <c r="AB577" s="19">
        <f t="shared" ref="AB577:AB589" si="455">COUNTA(X577:AA577)</f>
        <v>0</v>
      </c>
      <c r="AC577" s="14"/>
      <c r="AD577" s="14"/>
      <c r="AE577" s="14"/>
      <c r="AF577" s="15"/>
      <c r="AG577" s="19">
        <f t="shared" ref="AG577:AG589" si="456">COUNTA(AC577:AF577)</f>
        <v>0</v>
      </c>
      <c r="AH577" s="14"/>
      <c r="AI577" s="14"/>
      <c r="AJ577" s="14"/>
      <c r="AK577" s="15"/>
      <c r="AL577" s="19">
        <f t="shared" ref="AL577:AL589" si="457">COUNTA(AH577:AK577)</f>
        <v>0</v>
      </c>
      <c r="AM577" s="14"/>
      <c r="AN577" s="14"/>
      <c r="AO577" s="14"/>
      <c r="AP577" s="15"/>
      <c r="AQ577" s="19">
        <f t="shared" ref="AQ577:AQ589" si="458">COUNTA(AM577:AP577)</f>
        <v>0</v>
      </c>
      <c r="AR577" s="14"/>
      <c r="AS577" s="14"/>
      <c r="AT577" s="14"/>
      <c r="AU577" s="15"/>
      <c r="AV577" s="30">
        <f t="shared" ref="AV577:AV589" si="459">COUNTA(AR577:AU577)</f>
        <v>0</v>
      </c>
    </row>
    <row r="578" spans="1:48">
      <c r="A578" s="12">
        <v>39</v>
      </c>
      <c r="B578" s="3" t="s">
        <v>1</v>
      </c>
      <c r="C578" s="27" t="s">
        <v>41</v>
      </c>
      <c r="D578" s="14"/>
      <c r="E578" s="14"/>
      <c r="F578" s="14"/>
      <c r="G578" s="15"/>
      <c r="H578" s="19">
        <f t="shared" si="451"/>
        <v>0</v>
      </c>
      <c r="I578" s="14"/>
      <c r="J578" s="14"/>
      <c r="K578" s="14"/>
      <c r="L578" s="15"/>
      <c r="M578" s="19">
        <f t="shared" si="452"/>
        <v>0</v>
      </c>
      <c r="N578" s="14"/>
      <c r="O578" s="14"/>
      <c r="P578" s="14"/>
      <c r="Q578" s="15"/>
      <c r="R578" s="19">
        <f t="shared" si="453"/>
        <v>0</v>
      </c>
      <c r="S578" s="14"/>
      <c r="T578" s="14"/>
      <c r="U578" s="14"/>
      <c r="V578" s="15"/>
      <c r="W578" s="19">
        <f t="shared" si="454"/>
        <v>0</v>
      </c>
      <c r="X578" s="14"/>
      <c r="Y578" s="14"/>
      <c r="Z578" s="14"/>
      <c r="AA578" s="15"/>
      <c r="AB578" s="19">
        <f t="shared" si="455"/>
        <v>0</v>
      </c>
      <c r="AC578" s="14"/>
      <c r="AD578" s="14"/>
      <c r="AE578" s="14"/>
      <c r="AF578" s="15"/>
      <c r="AG578" s="19">
        <f t="shared" si="456"/>
        <v>0</v>
      </c>
      <c r="AH578" s="14"/>
      <c r="AI578" s="14"/>
      <c r="AJ578" s="14"/>
      <c r="AK578" s="15"/>
      <c r="AL578" s="19">
        <f t="shared" si="457"/>
        <v>0</v>
      </c>
      <c r="AM578" s="14"/>
      <c r="AN578" s="14"/>
      <c r="AO578" s="14"/>
      <c r="AP578" s="15"/>
      <c r="AQ578" s="19">
        <f t="shared" si="458"/>
        <v>0</v>
      </c>
      <c r="AR578" s="14"/>
      <c r="AS578" s="14"/>
      <c r="AT578" s="14"/>
      <c r="AU578" s="15"/>
      <c r="AV578" s="30">
        <f t="shared" si="459"/>
        <v>0</v>
      </c>
    </row>
    <row r="579" spans="1:48">
      <c r="A579" s="12">
        <v>39</v>
      </c>
      <c r="B579" s="3" t="s">
        <v>2</v>
      </c>
      <c r="C579" s="27" t="s">
        <v>41</v>
      </c>
      <c r="D579" s="14"/>
      <c r="E579" s="14"/>
      <c r="F579" s="14"/>
      <c r="G579" s="15"/>
      <c r="H579" s="19">
        <f t="shared" si="451"/>
        <v>0</v>
      </c>
      <c r="I579" s="14"/>
      <c r="J579" s="14"/>
      <c r="K579" s="14"/>
      <c r="L579" s="15"/>
      <c r="M579" s="19">
        <f t="shared" si="452"/>
        <v>0</v>
      </c>
      <c r="N579" s="14"/>
      <c r="O579" s="14"/>
      <c r="P579" s="14"/>
      <c r="Q579" s="15"/>
      <c r="R579" s="19">
        <f t="shared" si="453"/>
        <v>0</v>
      </c>
      <c r="S579" s="14"/>
      <c r="T579" s="14"/>
      <c r="U579" s="14"/>
      <c r="V579" s="15"/>
      <c r="W579" s="19">
        <f t="shared" si="454"/>
        <v>0</v>
      </c>
      <c r="X579" s="14"/>
      <c r="Y579" s="14"/>
      <c r="Z579" s="14"/>
      <c r="AA579" s="15"/>
      <c r="AB579" s="19">
        <f t="shared" si="455"/>
        <v>0</v>
      </c>
      <c r="AC579" s="14"/>
      <c r="AD579" s="14"/>
      <c r="AE579" s="14"/>
      <c r="AF579" s="15"/>
      <c r="AG579" s="19">
        <f t="shared" si="456"/>
        <v>0</v>
      </c>
      <c r="AH579" s="14"/>
      <c r="AI579" s="14"/>
      <c r="AJ579" s="14"/>
      <c r="AK579" s="15"/>
      <c r="AL579" s="19">
        <f t="shared" si="457"/>
        <v>0</v>
      </c>
      <c r="AM579" s="14"/>
      <c r="AN579" s="14"/>
      <c r="AO579" s="14"/>
      <c r="AP579" s="15"/>
      <c r="AQ579" s="19">
        <f t="shared" si="458"/>
        <v>0</v>
      </c>
      <c r="AR579" s="14"/>
      <c r="AS579" s="14"/>
      <c r="AT579" s="14"/>
      <c r="AU579" s="15"/>
      <c r="AV579" s="30">
        <f t="shared" si="459"/>
        <v>0</v>
      </c>
    </row>
    <row r="580" spans="1:48">
      <c r="A580" s="12">
        <v>39</v>
      </c>
      <c r="B580" s="3" t="s">
        <v>3</v>
      </c>
      <c r="C580" s="27" t="s">
        <v>41</v>
      </c>
      <c r="D580" s="14"/>
      <c r="E580" s="14"/>
      <c r="F580" s="14"/>
      <c r="G580" s="15"/>
      <c r="H580" s="19">
        <f t="shared" si="451"/>
        <v>0</v>
      </c>
      <c r="I580" s="14"/>
      <c r="J580" s="14"/>
      <c r="K580" s="14"/>
      <c r="L580" s="15"/>
      <c r="M580" s="19">
        <f t="shared" si="452"/>
        <v>0</v>
      </c>
      <c r="N580" s="14"/>
      <c r="O580" s="14"/>
      <c r="P580" s="14"/>
      <c r="Q580" s="15"/>
      <c r="R580" s="19">
        <f t="shared" si="453"/>
        <v>0</v>
      </c>
      <c r="S580" s="14"/>
      <c r="T580" s="14"/>
      <c r="U580" s="14"/>
      <c r="V580" s="15"/>
      <c r="W580" s="19">
        <f t="shared" si="454"/>
        <v>0</v>
      </c>
      <c r="X580" s="14"/>
      <c r="Y580" s="14"/>
      <c r="Z580" s="14"/>
      <c r="AA580" s="15"/>
      <c r="AB580" s="19">
        <f t="shared" si="455"/>
        <v>0</v>
      </c>
      <c r="AC580" s="14"/>
      <c r="AD580" s="14"/>
      <c r="AE580" s="14"/>
      <c r="AF580" s="15"/>
      <c r="AG580" s="19">
        <f t="shared" si="456"/>
        <v>0</v>
      </c>
      <c r="AH580" s="14"/>
      <c r="AI580" s="14"/>
      <c r="AJ580" s="14"/>
      <c r="AK580" s="15"/>
      <c r="AL580" s="19">
        <f t="shared" si="457"/>
        <v>0</v>
      </c>
      <c r="AM580" s="14"/>
      <c r="AN580" s="14"/>
      <c r="AO580" s="14"/>
      <c r="AP580" s="15"/>
      <c r="AQ580" s="19">
        <f t="shared" si="458"/>
        <v>0</v>
      </c>
      <c r="AR580" s="14"/>
      <c r="AS580" s="14"/>
      <c r="AT580" s="14"/>
      <c r="AU580" s="15"/>
      <c r="AV580" s="30">
        <f t="shared" si="459"/>
        <v>0</v>
      </c>
    </row>
    <row r="581" spans="1:48">
      <c r="A581" s="12">
        <v>39</v>
      </c>
      <c r="B581" s="3" t="s">
        <v>4</v>
      </c>
      <c r="C581" s="27" t="s">
        <v>41</v>
      </c>
      <c r="D581" s="14"/>
      <c r="E581" s="14"/>
      <c r="F581" s="14"/>
      <c r="G581" s="15"/>
      <c r="H581" s="19">
        <f t="shared" si="451"/>
        <v>0</v>
      </c>
      <c r="I581" s="14"/>
      <c r="J581" s="14"/>
      <c r="K581" s="14"/>
      <c r="L581" s="15"/>
      <c r="M581" s="19">
        <f t="shared" si="452"/>
        <v>0</v>
      </c>
      <c r="N581" s="14"/>
      <c r="O581" s="14"/>
      <c r="P581" s="14"/>
      <c r="Q581" s="15"/>
      <c r="R581" s="19">
        <f t="shared" si="453"/>
        <v>0</v>
      </c>
      <c r="S581" s="14"/>
      <c r="T581" s="14"/>
      <c r="U581" s="14"/>
      <c r="V581" s="15"/>
      <c r="W581" s="19">
        <f t="shared" si="454"/>
        <v>0</v>
      </c>
      <c r="X581" s="14"/>
      <c r="Y581" s="14"/>
      <c r="Z581" s="14"/>
      <c r="AA581" s="15"/>
      <c r="AB581" s="19">
        <f t="shared" si="455"/>
        <v>0</v>
      </c>
      <c r="AC581" s="14"/>
      <c r="AD581" s="14"/>
      <c r="AE581" s="14"/>
      <c r="AF581" s="15"/>
      <c r="AG581" s="19">
        <f t="shared" si="456"/>
        <v>0</v>
      </c>
      <c r="AH581" s="14"/>
      <c r="AI581" s="14"/>
      <c r="AJ581" s="14"/>
      <c r="AK581" s="15"/>
      <c r="AL581" s="19">
        <f t="shared" si="457"/>
        <v>0</v>
      </c>
      <c r="AM581" s="14"/>
      <c r="AN581" s="14"/>
      <c r="AO581" s="14"/>
      <c r="AP581" s="15"/>
      <c r="AQ581" s="19">
        <f t="shared" si="458"/>
        <v>0</v>
      </c>
      <c r="AR581" s="14"/>
      <c r="AS581" s="14"/>
      <c r="AT581" s="14"/>
      <c r="AU581" s="15"/>
      <c r="AV581" s="30">
        <f t="shared" si="459"/>
        <v>0</v>
      </c>
    </row>
    <row r="582" spans="1:48">
      <c r="A582" s="12">
        <v>39</v>
      </c>
      <c r="B582" s="3" t="s">
        <v>5</v>
      </c>
      <c r="C582" s="27" t="s">
        <v>41</v>
      </c>
      <c r="D582" s="14"/>
      <c r="E582" s="14"/>
      <c r="F582" s="14"/>
      <c r="G582" s="15"/>
      <c r="H582" s="19">
        <f t="shared" si="451"/>
        <v>0</v>
      </c>
      <c r="I582" s="14"/>
      <c r="J582" s="14"/>
      <c r="K582" s="14"/>
      <c r="L582" s="15"/>
      <c r="M582" s="19">
        <f t="shared" si="452"/>
        <v>0</v>
      </c>
      <c r="N582" s="14"/>
      <c r="O582" s="14"/>
      <c r="P582" s="14"/>
      <c r="Q582" s="15"/>
      <c r="R582" s="19">
        <f t="shared" si="453"/>
        <v>0</v>
      </c>
      <c r="S582" s="14"/>
      <c r="T582" s="14"/>
      <c r="U582" s="14"/>
      <c r="V582" s="15"/>
      <c r="W582" s="19">
        <f t="shared" si="454"/>
        <v>0</v>
      </c>
      <c r="X582" s="14"/>
      <c r="Y582" s="14"/>
      <c r="Z582" s="14"/>
      <c r="AA582" s="15"/>
      <c r="AB582" s="19">
        <f t="shared" si="455"/>
        <v>0</v>
      </c>
      <c r="AC582" s="14"/>
      <c r="AD582" s="14"/>
      <c r="AE582" s="14"/>
      <c r="AF582" s="15"/>
      <c r="AG582" s="19">
        <f t="shared" si="456"/>
        <v>0</v>
      </c>
      <c r="AH582" s="14"/>
      <c r="AI582" s="14"/>
      <c r="AJ582" s="14"/>
      <c r="AK582" s="15"/>
      <c r="AL582" s="19">
        <f t="shared" si="457"/>
        <v>0</v>
      </c>
      <c r="AM582" s="14"/>
      <c r="AN582" s="14"/>
      <c r="AO582" s="14"/>
      <c r="AP582" s="15"/>
      <c r="AQ582" s="19">
        <f t="shared" si="458"/>
        <v>0</v>
      </c>
      <c r="AR582" s="14"/>
      <c r="AS582" s="14"/>
      <c r="AT582" s="14"/>
      <c r="AU582" s="15"/>
      <c r="AV582" s="30">
        <f t="shared" si="459"/>
        <v>0</v>
      </c>
    </row>
    <row r="583" spans="1:48">
      <c r="A583" s="12">
        <v>39</v>
      </c>
      <c r="B583" s="3" t="s">
        <v>6</v>
      </c>
      <c r="C583" s="27" t="s">
        <v>41</v>
      </c>
      <c r="D583" s="14"/>
      <c r="E583" s="14"/>
      <c r="F583" s="14"/>
      <c r="G583" s="15"/>
      <c r="H583" s="19">
        <f t="shared" si="451"/>
        <v>0</v>
      </c>
      <c r="I583" s="14"/>
      <c r="J583" s="14"/>
      <c r="K583" s="14"/>
      <c r="L583" s="15"/>
      <c r="M583" s="19">
        <f t="shared" si="452"/>
        <v>0</v>
      </c>
      <c r="N583" s="14"/>
      <c r="O583" s="14"/>
      <c r="P583" s="14"/>
      <c r="Q583" s="15"/>
      <c r="R583" s="19">
        <f t="shared" si="453"/>
        <v>0</v>
      </c>
      <c r="S583" s="14"/>
      <c r="T583" s="14"/>
      <c r="U583" s="14"/>
      <c r="V583" s="15"/>
      <c r="W583" s="19">
        <f t="shared" si="454"/>
        <v>0</v>
      </c>
      <c r="X583" s="14"/>
      <c r="Y583" s="14"/>
      <c r="Z583" s="14"/>
      <c r="AA583" s="15"/>
      <c r="AB583" s="19">
        <f t="shared" si="455"/>
        <v>0</v>
      </c>
      <c r="AC583" s="14"/>
      <c r="AD583" s="14"/>
      <c r="AE583" s="14"/>
      <c r="AF583" s="15"/>
      <c r="AG583" s="19">
        <f t="shared" si="456"/>
        <v>0</v>
      </c>
      <c r="AH583" s="14"/>
      <c r="AI583" s="14"/>
      <c r="AJ583" s="14"/>
      <c r="AK583" s="15"/>
      <c r="AL583" s="19">
        <f t="shared" si="457"/>
        <v>0</v>
      </c>
      <c r="AM583" s="14"/>
      <c r="AN583" s="14"/>
      <c r="AO583" s="14"/>
      <c r="AP583" s="15"/>
      <c r="AQ583" s="19">
        <f t="shared" si="458"/>
        <v>0</v>
      </c>
      <c r="AR583" s="14"/>
      <c r="AS583" s="14"/>
      <c r="AT583" s="14"/>
      <c r="AU583" s="15"/>
      <c r="AV583" s="30">
        <f t="shared" si="459"/>
        <v>0</v>
      </c>
    </row>
    <row r="584" spans="1:48">
      <c r="A584" s="12">
        <v>39</v>
      </c>
      <c r="B584" s="3" t="s">
        <v>7</v>
      </c>
      <c r="C584" s="27" t="s">
        <v>41</v>
      </c>
      <c r="D584" s="14"/>
      <c r="E584" s="14"/>
      <c r="F584" s="14"/>
      <c r="G584" s="15"/>
      <c r="H584" s="19">
        <f t="shared" si="451"/>
        <v>0</v>
      </c>
      <c r="I584" s="14"/>
      <c r="J584" s="14"/>
      <c r="K584" s="14"/>
      <c r="L584" s="15"/>
      <c r="M584" s="19">
        <f t="shared" si="452"/>
        <v>0</v>
      </c>
      <c r="N584" s="14"/>
      <c r="O584" s="14"/>
      <c r="P584" s="14"/>
      <c r="Q584" s="15"/>
      <c r="R584" s="19">
        <f t="shared" si="453"/>
        <v>0</v>
      </c>
      <c r="S584" s="14"/>
      <c r="T584" s="14"/>
      <c r="U584" s="14"/>
      <c r="V584" s="15"/>
      <c r="W584" s="19">
        <f t="shared" si="454"/>
        <v>0</v>
      </c>
      <c r="X584" s="14"/>
      <c r="Y584" s="14"/>
      <c r="Z584" s="14"/>
      <c r="AA584" s="15"/>
      <c r="AB584" s="19">
        <f t="shared" si="455"/>
        <v>0</v>
      </c>
      <c r="AC584" s="14"/>
      <c r="AD584" s="14"/>
      <c r="AE584" s="14"/>
      <c r="AF584" s="15"/>
      <c r="AG584" s="19">
        <f t="shared" si="456"/>
        <v>0</v>
      </c>
      <c r="AH584" s="14"/>
      <c r="AI584" s="14"/>
      <c r="AJ584" s="14"/>
      <c r="AK584" s="15"/>
      <c r="AL584" s="19">
        <f t="shared" si="457"/>
        <v>0</v>
      </c>
      <c r="AM584" s="14"/>
      <c r="AN584" s="14"/>
      <c r="AO584" s="14"/>
      <c r="AP584" s="15"/>
      <c r="AQ584" s="19">
        <f t="shared" si="458"/>
        <v>0</v>
      </c>
      <c r="AR584" s="14"/>
      <c r="AS584" s="14"/>
      <c r="AT584" s="14"/>
      <c r="AU584" s="15"/>
      <c r="AV584" s="30">
        <f t="shared" si="459"/>
        <v>0</v>
      </c>
    </row>
    <row r="585" spans="1:48">
      <c r="A585" s="12">
        <v>39</v>
      </c>
      <c r="B585" s="3" t="s">
        <v>22</v>
      </c>
      <c r="C585" s="27" t="s">
        <v>41</v>
      </c>
      <c r="D585" s="14"/>
      <c r="E585" s="14"/>
      <c r="F585" s="14"/>
      <c r="G585" s="15"/>
      <c r="H585" s="19">
        <f t="shared" si="451"/>
        <v>0</v>
      </c>
      <c r="I585" s="14"/>
      <c r="J585" s="14"/>
      <c r="K585" s="14"/>
      <c r="L585" s="15"/>
      <c r="M585" s="19">
        <f t="shared" si="452"/>
        <v>0</v>
      </c>
      <c r="N585" s="14"/>
      <c r="O585" s="14"/>
      <c r="P585" s="14"/>
      <c r="Q585" s="15"/>
      <c r="R585" s="19">
        <f t="shared" si="453"/>
        <v>0</v>
      </c>
      <c r="S585" s="14"/>
      <c r="T585" s="14"/>
      <c r="U585" s="14"/>
      <c r="V585" s="15"/>
      <c r="W585" s="19">
        <f t="shared" si="454"/>
        <v>0</v>
      </c>
      <c r="X585" s="14"/>
      <c r="Y585" s="14"/>
      <c r="Z585" s="14"/>
      <c r="AA585" s="15"/>
      <c r="AB585" s="19">
        <f t="shared" si="455"/>
        <v>0</v>
      </c>
      <c r="AC585" s="14"/>
      <c r="AD585" s="14"/>
      <c r="AE585" s="14"/>
      <c r="AF585" s="15"/>
      <c r="AG585" s="19">
        <f t="shared" si="456"/>
        <v>0</v>
      </c>
      <c r="AH585" s="14"/>
      <c r="AI585" s="14"/>
      <c r="AJ585" s="14"/>
      <c r="AK585" s="15"/>
      <c r="AL585" s="19">
        <f t="shared" si="457"/>
        <v>0</v>
      </c>
      <c r="AM585" s="14"/>
      <c r="AN585" s="14"/>
      <c r="AO585" s="14"/>
      <c r="AP585" s="15"/>
      <c r="AQ585" s="19">
        <f t="shared" si="458"/>
        <v>0</v>
      </c>
      <c r="AR585" s="14"/>
      <c r="AS585" s="14"/>
      <c r="AT585" s="14"/>
      <c r="AU585" s="15"/>
      <c r="AV585" s="30">
        <f t="shared" si="459"/>
        <v>0</v>
      </c>
    </row>
    <row r="586" spans="1:48">
      <c r="A586" s="12">
        <v>39</v>
      </c>
      <c r="B586" s="3" t="s">
        <v>8</v>
      </c>
      <c r="C586" s="27" t="s">
        <v>41</v>
      </c>
      <c r="D586" s="14"/>
      <c r="E586" s="14"/>
      <c r="F586" s="14"/>
      <c r="G586" s="15"/>
      <c r="H586" s="19">
        <f t="shared" si="451"/>
        <v>0</v>
      </c>
      <c r="I586" s="14"/>
      <c r="J586" s="14"/>
      <c r="K586" s="14"/>
      <c r="L586" s="15"/>
      <c r="M586" s="19">
        <f t="shared" si="452"/>
        <v>0</v>
      </c>
      <c r="N586" s="14"/>
      <c r="O586" s="14"/>
      <c r="P586" s="14"/>
      <c r="Q586" s="15"/>
      <c r="R586" s="19">
        <f t="shared" si="453"/>
        <v>0</v>
      </c>
      <c r="S586" s="14"/>
      <c r="T586" s="14"/>
      <c r="U586" s="14"/>
      <c r="V586" s="15"/>
      <c r="W586" s="19">
        <f t="shared" si="454"/>
        <v>0</v>
      </c>
      <c r="X586" s="14"/>
      <c r="Y586" s="14"/>
      <c r="Z586" s="14"/>
      <c r="AA586" s="15"/>
      <c r="AB586" s="19">
        <f t="shared" si="455"/>
        <v>0</v>
      </c>
      <c r="AC586" s="14"/>
      <c r="AD586" s="14"/>
      <c r="AE586" s="14"/>
      <c r="AF586" s="15"/>
      <c r="AG586" s="19">
        <f t="shared" si="456"/>
        <v>0</v>
      </c>
      <c r="AH586" s="14"/>
      <c r="AI586" s="14"/>
      <c r="AJ586" s="14"/>
      <c r="AK586" s="15"/>
      <c r="AL586" s="19">
        <f t="shared" si="457"/>
        <v>0</v>
      </c>
      <c r="AM586" s="14"/>
      <c r="AN586" s="14"/>
      <c r="AO586" s="14"/>
      <c r="AP586" s="15"/>
      <c r="AQ586" s="19">
        <f t="shared" si="458"/>
        <v>0</v>
      </c>
      <c r="AR586" s="14"/>
      <c r="AS586" s="14"/>
      <c r="AT586" s="14"/>
      <c r="AU586" s="15"/>
      <c r="AV586" s="30">
        <f t="shared" si="459"/>
        <v>0</v>
      </c>
    </row>
    <row r="587" spans="1:48">
      <c r="A587" s="12">
        <v>39</v>
      </c>
      <c r="B587" s="3" t="s">
        <v>74</v>
      </c>
      <c r="C587" s="27" t="s">
        <v>41</v>
      </c>
      <c r="D587" s="14"/>
      <c r="E587" s="14"/>
      <c r="F587" s="14"/>
      <c r="G587" s="15"/>
      <c r="H587" s="19">
        <f t="shared" si="451"/>
        <v>0</v>
      </c>
      <c r="I587" s="14"/>
      <c r="J587" s="14"/>
      <c r="K587" s="14"/>
      <c r="L587" s="15"/>
      <c r="M587" s="19">
        <f t="shared" si="452"/>
        <v>0</v>
      </c>
      <c r="N587" s="14"/>
      <c r="O587" s="14"/>
      <c r="P587" s="14"/>
      <c r="Q587" s="15"/>
      <c r="R587" s="19">
        <f t="shared" si="453"/>
        <v>0</v>
      </c>
      <c r="S587" s="14"/>
      <c r="T587" s="14"/>
      <c r="U587" s="14"/>
      <c r="V587" s="15"/>
      <c r="W587" s="19">
        <f t="shared" si="454"/>
        <v>0</v>
      </c>
      <c r="X587" s="14"/>
      <c r="Y587" s="14"/>
      <c r="Z587" s="14"/>
      <c r="AA587" s="15"/>
      <c r="AB587" s="19">
        <f t="shared" si="455"/>
        <v>0</v>
      </c>
      <c r="AC587" s="14"/>
      <c r="AD587" s="14"/>
      <c r="AE587" s="14"/>
      <c r="AF587" s="15"/>
      <c r="AG587" s="19">
        <f t="shared" si="456"/>
        <v>0</v>
      </c>
      <c r="AH587" s="14"/>
      <c r="AI587" s="14"/>
      <c r="AJ587" s="14"/>
      <c r="AK587" s="15"/>
      <c r="AL587" s="19">
        <f t="shared" si="457"/>
        <v>0</v>
      </c>
      <c r="AM587" s="14"/>
      <c r="AN587" s="14"/>
      <c r="AO587" s="14"/>
      <c r="AP587" s="15"/>
      <c r="AQ587" s="19">
        <f t="shared" si="458"/>
        <v>0</v>
      </c>
      <c r="AR587" s="14"/>
      <c r="AS587" s="14"/>
      <c r="AT587" s="14"/>
      <c r="AU587" s="15"/>
      <c r="AV587" s="30">
        <f t="shared" si="459"/>
        <v>0</v>
      </c>
    </row>
    <row r="588" spans="1:48">
      <c r="A588" s="12">
        <v>39</v>
      </c>
      <c r="B588" s="3" t="s">
        <v>9</v>
      </c>
      <c r="C588" s="27" t="s">
        <v>41</v>
      </c>
      <c r="D588" s="14"/>
      <c r="E588" s="14"/>
      <c r="F588" s="14"/>
      <c r="G588" s="15"/>
      <c r="H588" s="19">
        <f t="shared" si="451"/>
        <v>0</v>
      </c>
      <c r="I588" s="14"/>
      <c r="J588" s="14"/>
      <c r="K588" s="14"/>
      <c r="L588" s="15"/>
      <c r="M588" s="19">
        <f t="shared" si="452"/>
        <v>0</v>
      </c>
      <c r="N588" s="14"/>
      <c r="O588" s="14"/>
      <c r="P588" s="14"/>
      <c r="Q588" s="15"/>
      <c r="R588" s="19">
        <f t="shared" si="453"/>
        <v>0</v>
      </c>
      <c r="S588" s="14"/>
      <c r="T588" s="14"/>
      <c r="U588" s="14"/>
      <c r="V588" s="15"/>
      <c r="W588" s="19">
        <f t="shared" si="454"/>
        <v>0</v>
      </c>
      <c r="X588" s="14"/>
      <c r="Y588" s="14"/>
      <c r="Z588" s="14"/>
      <c r="AA588" s="15"/>
      <c r="AB588" s="19">
        <f t="shared" si="455"/>
        <v>0</v>
      </c>
      <c r="AC588" s="14"/>
      <c r="AD588" s="14"/>
      <c r="AE588" s="14"/>
      <c r="AF588" s="15"/>
      <c r="AG588" s="19">
        <f t="shared" si="456"/>
        <v>0</v>
      </c>
      <c r="AH588" s="14"/>
      <c r="AI588" s="14"/>
      <c r="AJ588" s="14"/>
      <c r="AK588" s="15"/>
      <c r="AL588" s="19">
        <f t="shared" si="457"/>
        <v>0</v>
      </c>
      <c r="AM588" s="14"/>
      <c r="AN588" s="14"/>
      <c r="AO588" s="14"/>
      <c r="AP588" s="15"/>
      <c r="AQ588" s="19">
        <f t="shared" si="458"/>
        <v>0</v>
      </c>
      <c r="AR588" s="14"/>
      <c r="AS588" s="14"/>
      <c r="AT588" s="14"/>
      <c r="AU588" s="15"/>
      <c r="AV588" s="30">
        <f t="shared" si="459"/>
        <v>0</v>
      </c>
    </row>
    <row r="589" spans="1:48">
      <c r="A589" s="12">
        <v>39</v>
      </c>
      <c r="B589" s="27" t="s">
        <v>33</v>
      </c>
      <c r="C589" s="27" t="s">
        <v>41</v>
      </c>
      <c r="D589" s="16"/>
      <c r="E589" s="16"/>
      <c r="F589" s="16"/>
      <c r="G589" s="17"/>
      <c r="H589" s="20">
        <f t="shared" si="451"/>
        <v>0</v>
      </c>
      <c r="I589" s="16"/>
      <c r="J589" s="16"/>
      <c r="K589" s="16"/>
      <c r="L589" s="17"/>
      <c r="M589" s="20">
        <f t="shared" si="452"/>
        <v>0</v>
      </c>
      <c r="N589" s="16"/>
      <c r="O589" s="16"/>
      <c r="P589" s="16"/>
      <c r="Q589" s="17"/>
      <c r="R589" s="20">
        <f t="shared" si="453"/>
        <v>0</v>
      </c>
      <c r="S589" s="16"/>
      <c r="T589" s="16"/>
      <c r="U589" s="16"/>
      <c r="V589" s="17"/>
      <c r="W589" s="20">
        <f t="shared" si="454"/>
        <v>0</v>
      </c>
      <c r="X589" s="16"/>
      <c r="Y589" s="16"/>
      <c r="Z589" s="16"/>
      <c r="AA589" s="17"/>
      <c r="AB589" s="20">
        <f t="shared" si="455"/>
        <v>0</v>
      </c>
      <c r="AC589" s="16"/>
      <c r="AD589" s="16"/>
      <c r="AE589" s="16"/>
      <c r="AF589" s="17"/>
      <c r="AG589" s="20">
        <f t="shared" si="456"/>
        <v>0</v>
      </c>
      <c r="AH589" s="16"/>
      <c r="AI589" s="16"/>
      <c r="AJ589" s="16"/>
      <c r="AK589" s="17"/>
      <c r="AL589" s="20">
        <f t="shared" si="457"/>
        <v>0</v>
      </c>
      <c r="AM589" s="16"/>
      <c r="AN589" s="16"/>
      <c r="AO589" s="16"/>
      <c r="AP589" s="17"/>
      <c r="AQ589" s="20">
        <f t="shared" si="458"/>
        <v>0</v>
      </c>
      <c r="AR589" s="16"/>
      <c r="AS589" s="16"/>
      <c r="AT589" s="16"/>
      <c r="AU589" s="17"/>
      <c r="AV589" s="31">
        <f t="shared" si="459"/>
        <v>0</v>
      </c>
    </row>
    <row r="590" spans="1:48">
      <c r="A590" s="12">
        <v>39</v>
      </c>
      <c r="B590" s="32"/>
      <c r="C590" s="33"/>
      <c r="D590" s="34"/>
      <c r="E590" s="35"/>
      <c r="F590" s="35"/>
      <c r="G590" s="35"/>
      <c r="H590" s="36">
        <f t="shared" ref="H590" si="460">SUM(H577:H589)</f>
        <v>0</v>
      </c>
      <c r="I590" s="35"/>
      <c r="J590" s="35"/>
      <c r="K590" s="35"/>
      <c r="L590" s="35"/>
      <c r="M590" s="36">
        <f t="shared" si="433"/>
        <v>0</v>
      </c>
      <c r="N590" s="35"/>
      <c r="O590" s="35"/>
      <c r="P590" s="35"/>
      <c r="Q590" s="35"/>
      <c r="R590" s="36">
        <f t="shared" si="434"/>
        <v>0</v>
      </c>
      <c r="S590" s="35"/>
      <c r="T590" s="35"/>
      <c r="U590" s="35"/>
      <c r="V590" s="35"/>
      <c r="W590" s="36">
        <f t="shared" si="435"/>
        <v>0</v>
      </c>
      <c r="X590" s="35"/>
      <c r="Y590" s="35"/>
      <c r="Z590" s="35"/>
      <c r="AA590" s="35"/>
      <c r="AB590" s="36">
        <f t="shared" si="436"/>
        <v>0</v>
      </c>
      <c r="AC590" s="35"/>
      <c r="AD590" s="35"/>
      <c r="AE590" s="35"/>
      <c r="AF590" s="35"/>
      <c r="AG590" s="36">
        <f t="shared" si="437"/>
        <v>0</v>
      </c>
      <c r="AH590" s="35"/>
      <c r="AI590" s="35"/>
      <c r="AJ590" s="35"/>
      <c r="AK590" s="35"/>
      <c r="AL590" s="36">
        <f t="shared" si="438"/>
        <v>0</v>
      </c>
      <c r="AM590" s="35"/>
      <c r="AN590" s="35"/>
      <c r="AO590" s="35"/>
      <c r="AP590" s="35"/>
      <c r="AQ590" s="36">
        <f t="shared" si="439"/>
        <v>0</v>
      </c>
      <c r="AR590" s="35"/>
      <c r="AS590" s="35"/>
      <c r="AT590" s="35"/>
      <c r="AU590" s="35"/>
      <c r="AV590" s="36">
        <f t="shared" si="440"/>
        <v>0</v>
      </c>
    </row>
    <row r="591" spans="1:48">
      <c r="A591" s="12">
        <v>40</v>
      </c>
      <c r="B591" s="48" t="str">
        <f>"Буква (или иное название) класса "&amp;A591&amp;":"</f>
        <v>Буква (или иное название) класса 40:</v>
      </c>
      <c r="C591" s="49"/>
      <c r="D591" s="50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</row>
    <row r="592" spans="1:48">
      <c r="A592" s="12">
        <v>40</v>
      </c>
      <c r="B592" s="25" t="s">
        <v>0</v>
      </c>
      <c r="C592" s="26" t="s">
        <v>41</v>
      </c>
      <c r="D592" s="14"/>
      <c r="E592" s="14"/>
      <c r="F592" s="14"/>
      <c r="G592" s="15"/>
      <c r="H592" s="19">
        <f t="shared" ref="H592:H604" si="461">COUNTA(D592:G592)</f>
        <v>0</v>
      </c>
      <c r="I592" s="14"/>
      <c r="J592" s="14"/>
      <c r="K592" s="14"/>
      <c r="L592" s="15"/>
      <c r="M592" s="19">
        <f t="shared" ref="M592:M604" si="462">COUNTA(I592:L592)</f>
        <v>0</v>
      </c>
      <c r="N592" s="14"/>
      <c r="O592" s="14"/>
      <c r="P592" s="14"/>
      <c r="Q592" s="15"/>
      <c r="R592" s="19">
        <f t="shared" ref="R592:R604" si="463">COUNTA(N592:Q592)</f>
        <v>0</v>
      </c>
      <c r="S592" s="14"/>
      <c r="T592" s="14"/>
      <c r="U592" s="14"/>
      <c r="V592" s="15"/>
      <c r="W592" s="19">
        <f t="shared" ref="W592:W604" si="464">COUNTA(S592:V592)</f>
        <v>0</v>
      </c>
      <c r="X592" s="14"/>
      <c r="Y592" s="14"/>
      <c r="Z592" s="14"/>
      <c r="AA592" s="15"/>
      <c r="AB592" s="19">
        <f t="shared" ref="AB592:AB604" si="465">COUNTA(X592:AA592)</f>
        <v>0</v>
      </c>
      <c r="AC592" s="14"/>
      <c r="AD592" s="14"/>
      <c r="AE592" s="14"/>
      <c r="AF592" s="15"/>
      <c r="AG592" s="19">
        <f t="shared" ref="AG592:AG604" si="466">COUNTA(AC592:AF592)</f>
        <v>0</v>
      </c>
      <c r="AH592" s="14"/>
      <c r="AI592" s="14"/>
      <c r="AJ592" s="14"/>
      <c r="AK592" s="15"/>
      <c r="AL592" s="19">
        <f t="shared" ref="AL592:AL604" si="467">COUNTA(AH592:AK592)</f>
        <v>0</v>
      </c>
      <c r="AM592" s="14"/>
      <c r="AN592" s="14"/>
      <c r="AO592" s="14"/>
      <c r="AP592" s="15"/>
      <c r="AQ592" s="19">
        <f t="shared" ref="AQ592:AQ604" si="468">COUNTA(AM592:AP592)</f>
        <v>0</v>
      </c>
      <c r="AR592" s="14"/>
      <c r="AS592" s="14"/>
      <c r="AT592" s="14"/>
      <c r="AU592" s="15"/>
      <c r="AV592" s="30">
        <f t="shared" ref="AV592:AV604" si="469">COUNTA(AR592:AU592)</f>
        <v>0</v>
      </c>
    </row>
    <row r="593" spans="1:48">
      <c r="A593" s="12">
        <v>40</v>
      </c>
      <c r="B593" s="3" t="s">
        <v>1</v>
      </c>
      <c r="C593" s="27" t="s">
        <v>41</v>
      </c>
      <c r="D593" s="14"/>
      <c r="E593" s="14"/>
      <c r="F593" s="14"/>
      <c r="G593" s="15"/>
      <c r="H593" s="19">
        <f t="shared" si="461"/>
        <v>0</v>
      </c>
      <c r="I593" s="14"/>
      <c r="J593" s="14"/>
      <c r="K593" s="14"/>
      <c r="L593" s="15"/>
      <c r="M593" s="19">
        <f t="shared" si="462"/>
        <v>0</v>
      </c>
      <c r="N593" s="14"/>
      <c r="O593" s="14"/>
      <c r="P593" s="14"/>
      <c r="Q593" s="15"/>
      <c r="R593" s="19">
        <f t="shared" si="463"/>
        <v>0</v>
      </c>
      <c r="S593" s="14"/>
      <c r="T593" s="14"/>
      <c r="U593" s="14"/>
      <c r="V593" s="15"/>
      <c r="W593" s="19">
        <f t="shared" si="464"/>
        <v>0</v>
      </c>
      <c r="X593" s="14"/>
      <c r="Y593" s="14"/>
      <c r="Z593" s="14"/>
      <c r="AA593" s="15"/>
      <c r="AB593" s="19">
        <f t="shared" si="465"/>
        <v>0</v>
      </c>
      <c r="AC593" s="14"/>
      <c r="AD593" s="14"/>
      <c r="AE593" s="14"/>
      <c r="AF593" s="15"/>
      <c r="AG593" s="19">
        <f t="shared" si="466"/>
        <v>0</v>
      </c>
      <c r="AH593" s="14"/>
      <c r="AI593" s="14"/>
      <c r="AJ593" s="14"/>
      <c r="AK593" s="15"/>
      <c r="AL593" s="19">
        <f t="shared" si="467"/>
        <v>0</v>
      </c>
      <c r="AM593" s="14"/>
      <c r="AN593" s="14"/>
      <c r="AO593" s="14"/>
      <c r="AP593" s="15"/>
      <c r="AQ593" s="19">
        <f t="shared" si="468"/>
        <v>0</v>
      </c>
      <c r="AR593" s="14"/>
      <c r="AS593" s="14"/>
      <c r="AT593" s="14"/>
      <c r="AU593" s="15"/>
      <c r="AV593" s="30">
        <f t="shared" si="469"/>
        <v>0</v>
      </c>
    </row>
    <row r="594" spans="1:48">
      <c r="A594" s="12">
        <v>40</v>
      </c>
      <c r="B594" s="3" t="s">
        <v>2</v>
      </c>
      <c r="C594" s="27" t="s">
        <v>41</v>
      </c>
      <c r="D594" s="14"/>
      <c r="E594" s="14"/>
      <c r="F594" s="14"/>
      <c r="G594" s="15"/>
      <c r="H594" s="19">
        <f t="shared" si="461"/>
        <v>0</v>
      </c>
      <c r="I594" s="14"/>
      <c r="J594" s="14"/>
      <c r="K594" s="14"/>
      <c r="L594" s="15"/>
      <c r="M594" s="19">
        <f t="shared" si="462"/>
        <v>0</v>
      </c>
      <c r="N594" s="14"/>
      <c r="O594" s="14"/>
      <c r="P594" s="14"/>
      <c r="Q594" s="15"/>
      <c r="R594" s="19">
        <f t="shared" si="463"/>
        <v>0</v>
      </c>
      <c r="S594" s="14"/>
      <c r="T594" s="14"/>
      <c r="U594" s="14"/>
      <c r="V594" s="15"/>
      <c r="W594" s="19">
        <f t="shared" si="464"/>
        <v>0</v>
      </c>
      <c r="X594" s="14"/>
      <c r="Y594" s="14"/>
      <c r="Z594" s="14"/>
      <c r="AA594" s="15"/>
      <c r="AB594" s="19">
        <f t="shared" si="465"/>
        <v>0</v>
      </c>
      <c r="AC594" s="14"/>
      <c r="AD594" s="14"/>
      <c r="AE594" s="14"/>
      <c r="AF594" s="15"/>
      <c r="AG594" s="19">
        <f t="shared" si="466"/>
        <v>0</v>
      </c>
      <c r="AH594" s="14"/>
      <c r="AI594" s="14"/>
      <c r="AJ594" s="14"/>
      <c r="AK594" s="15"/>
      <c r="AL594" s="19">
        <f t="shared" si="467"/>
        <v>0</v>
      </c>
      <c r="AM594" s="14"/>
      <c r="AN594" s="14"/>
      <c r="AO594" s="14"/>
      <c r="AP594" s="15"/>
      <c r="AQ594" s="19">
        <f t="shared" si="468"/>
        <v>0</v>
      </c>
      <c r="AR594" s="14"/>
      <c r="AS594" s="14"/>
      <c r="AT594" s="14"/>
      <c r="AU594" s="15"/>
      <c r="AV594" s="30">
        <f t="shared" si="469"/>
        <v>0</v>
      </c>
    </row>
    <row r="595" spans="1:48">
      <c r="A595" s="12">
        <v>40</v>
      </c>
      <c r="B595" s="3" t="s">
        <v>3</v>
      </c>
      <c r="C595" s="27" t="s">
        <v>41</v>
      </c>
      <c r="D595" s="14"/>
      <c r="E595" s="14"/>
      <c r="F595" s="14"/>
      <c r="G595" s="15"/>
      <c r="H595" s="19">
        <f t="shared" si="461"/>
        <v>0</v>
      </c>
      <c r="I595" s="14"/>
      <c r="J595" s="14"/>
      <c r="K595" s="14"/>
      <c r="L595" s="15"/>
      <c r="M595" s="19">
        <f t="shared" si="462"/>
        <v>0</v>
      </c>
      <c r="N595" s="14"/>
      <c r="O595" s="14"/>
      <c r="P595" s="14"/>
      <c r="Q595" s="15"/>
      <c r="R595" s="19">
        <f t="shared" si="463"/>
        <v>0</v>
      </c>
      <c r="S595" s="14"/>
      <c r="T595" s="14"/>
      <c r="U595" s="14"/>
      <c r="V595" s="15"/>
      <c r="W595" s="19">
        <f t="shared" si="464"/>
        <v>0</v>
      </c>
      <c r="X595" s="14"/>
      <c r="Y595" s="14"/>
      <c r="Z595" s="14"/>
      <c r="AA595" s="15"/>
      <c r="AB595" s="19">
        <f t="shared" si="465"/>
        <v>0</v>
      </c>
      <c r="AC595" s="14"/>
      <c r="AD595" s="14"/>
      <c r="AE595" s="14"/>
      <c r="AF595" s="15"/>
      <c r="AG595" s="19">
        <f t="shared" si="466"/>
        <v>0</v>
      </c>
      <c r="AH595" s="14"/>
      <c r="AI595" s="14"/>
      <c r="AJ595" s="14"/>
      <c r="AK595" s="15"/>
      <c r="AL595" s="19">
        <f t="shared" si="467"/>
        <v>0</v>
      </c>
      <c r="AM595" s="14"/>
      <c r="AN595" s="14"/>
      <c r="AO595" s="14"/>
      <c r="AP595" s="15"/>
      <c r="AQ595" s="19">
        <f t="shared" si="468"/>
        <v>0</v>
      </c>
      <c r="AR595" s="14"/>
      <c r="AS595" s="14"/>
      <c r="AT595" s="14"/>
      <c r="AU595" s="15"/>
      <c r="AV595" s="30">
        <f t="shared" si="469"/>
        <v>0</v>
      </c>
    </row>
    <row r="596" spans="1:48">
      <c r="A596" s="12">
        <v>40</v>
      </c>
      <c r="B596" s="3" t="s">
        <v>4</v>
      </c>
      <c r="C596" s="27" t="s">
        <v>41</v>
      </c>
      <c r="D596" s="14"/>
      <c r="E596" s="14"/>
      <c r="F596" s="14"/>
      <c r="G596" s="15"/>
      <c r="H596" s="19">
        <f t="shared" si="461"/>
        <v>0</v>
      </c>
      <c r="I596" s="14"/>
      <c r="J596" s="14"/>
      <c r="K596" s="14"/>
      <c r="L596" s="15"/>
      <c r="M596" s="19">
        <f t="shared" si="462"/>
        <v>0</v>
      </c>
      <c r="N596" s="14"/>
      <c r="O596" s="14"/>
      <c r="P596" s="14"/>
      <c r="Q596" s="15"/>
      <c r="R596" s="19">
        <f t="shared" si="463"/>
        <v>0</v>
      </c>
      <c r="S596" s="14"/>
      <c r="T596" s="14"/>
      <c r="U596" s="14"/>
      <c r="V596" s="15"/>
      <c r="W596" s="19">
        <f t="shared" si="464"/>
        <v>0</v>
      </c>
      <c r="X596" s="14"/>
      <c r="Y596" s="14"/>
      <c r="Z596" s="14"/>
      <c r="AA596" s="15"/>
      <c r="AB596" s="19">
        <f t="shared" si="465"/>
        <v>0</v>
      </c>
      <c r="AC596" s="14"/>
      <c r="AD596" s="14"/>
      <c r="AE596" s="14"/>
      <c r="AF596" s="15"/>
      <c r="AG596" s="19">
        <f t="shared" si="466"/>
        <v>0</v>
      </c>
      <c r="AH596" s="14"/>
      <c r="AI596" s="14"/>
      <c r="AJ596" s="14"/>
      <c r="AK596" s="15"/>
      <c r="AL596" s="19">
        <f t="shared" si="467"/>
        <v>0</v>
      </c>
      <c r="AM596" s="14"/>
      <c r="AN596" s="14"/>
      <c r="AO596" s="14"/>
      <c r="AP596" s="15"/>
      <c r="AQ596" s="19">
        <f t="shared" si="468"/>
        <v>0</v>
      </c>
      <c r="AR596" s="14"/>
      <c r="AS596" s="14"/>
      <c r="AT596" s="14"/>
      <c r="AU596" s="15"/>
      <c r="AV596" s="30">
        <f t="shared" si="469"/>
        <v>0</v>
      </c>
    </row>
    <row r="597" spans="1:48">
      <c r="A597" s="12">
        <v>40</v>
      </c>
      <c r="B597" s="3" t="s">
        <v>5</v>
      </c>
      <c r="C597" s="27" t="s">
        <v>41</v>
      </c>
      <c r="D597" s="14"/>
      <c r="E597" s="14"/>
      <c r="F597" s="14"/>
      <c r="G597" s="15"/>
      <c r="H597" s="19">
        <f t="shared" si="461"/>
        <v>0</v>
      </c>
      <c r="I597" s="14"/>
      <c r="J597" s="14"/>
      <c r="K597" s="14"/>
      <c r="L597" s="15"/>
      <c r="M597" s="19">
        <f t="shared" si="462"/>
        <v>0</v>
      </c>
      <c r="N597" s="14"/>
      <c r="O597" s="14"/>
      <c r="P597" s="14"/>
      <c r="Q597" s="15"/>
      <c r="R597" s="19">
        <f t="shared" si="463"/>
        <v>0</v>
      </c>
      <c r="S597" s="14"/>
      <c r="T597" s="14"/>
      <c r="U597" s="14"/>
      <c r="V597" s="15"/>
      <c r="W597" s="19">
        <f t="shared" si="464"/>
        <v>0</v>
      </c>
      <c r="X597" s="14"/>
      <c r="Y597" s="14"/>
      <c r="Z597" s="14"/>
      <c r="AA597" s="15"/>
      <c r="AB597" s="19">
        <f t="shared" si="465"/>
        <v>0</v>
      </c>
      <c r="AC597" s="14"/>
      <c r="AD597" s="14"/>
      <c r="AE597" s="14"/>
      <c r="AF597" s="15"/>
      <c r="AG597" s="19">
        <f t="shared" si="466"/>
        <v>0</v>
      </c>
      <c r="AH597" s="14"/>
      <c r="AI597" s="14"/>
      <c r="AJ597" s="14"/>
      <c r="AK597" s="15"/>
      <c r="AL597" s="19">
        <f t="shared" si="467"/>
        <v>0</v>
      </c>
      <c r="AM597" s="14"/>
      <c r="AN597" s="14"/>
      <c r="AO597" s="14"/>
      <c r="AP597" s="15"/>
      <c r="AQ597" s="19">
        <f t="shared" si="468"/>
        <v>0</v>
      </c>
      <c r="AR597" s="14"/>
      <c r="AS597" s="14"/>
      <c r="AT597" s="14"/>
      <c r="AU597" s="15"/>
      <c r="AV597" s="30">
        <f t="shared" si="469"/>
        <v>0</v>
      </c>
    </row>
    <row r="598" spans="1:48">
      <c r="A598" s="12">
        <v>40</v>
      </c>
      <c r="B598" s="3" t="s">
        <v>6</v>
      </c>
      <c r="C598" s="27" t="s">
        <v>41</v>
      </c>
      <c r="D598" s="14"/>
      <c r="E598" s="14"/>
      <c r="F598" s="14"/>
      <c r="G598" s="15"/>
      <c r="H598" s="19">
        <f t="shared" si="461"/>
        <v>0</v>
      </c>
      <c r="I598" s="14"/>
      <c r="J598" s="14"/>
      <c r="K598" s="14"/>
      <c r="L598" s="15"/>
      <c r="M598" s="19">
        <f t="shared" si="462"/>
        <v>0</v>
      </c>
      <c r="N598" s="14"/>
      <c r="O598" s="14"/>
      <c r="P598" s="14"/>
      <c r="Q598" s="15"/>
      <c r="R598" s="19">
        <f t="shared" si="463"/>
        <v>0</v>
      </c>
      <c r="S598" s="14"/>
      <c r="T598" s="14"/>
      <c r="U598" s="14"/>
      <c r="V598" s="15"/>
      <c r="W598" s="19">
        <f t="shared" si="464"/>
        <v>0</v>
      </c>
      <c r="X598" s="14"/>
      <c r="Y598" s="14"/>
      <c r="Z598" s="14"/>
      <c r="AA598" s="15"/>
      <c r="AB598" s="19">
        <f t="shared" si="465"/>
        <v>0</v>
      </c>
      <c r="AC598" s="14"/>
      <c r="AD598" s="14"/>
      <c r="AE598" s="14"/>
      <c r="AF598" s="15"/>
      <c r="AG598" s="19">
        <f t="shared" si="466"/>
        <v>0</v>
      </c>
      <c r="AH598" s="14"/>
      <c r="AI598" s="14"/>
      <c r="AJ598" s="14"/>
      <c r="AK598" s="15"/>
      <c r="AL598" s="19">
        <f t="shared" si="467"/>
        <v>0</v>
      </c>
      <c r="AM598" s="14"/>
      <c r="AN598" s="14"/>
      <c r="AO598" s="14"/>
      <c r="AP598" s="15"/>
      <c r="AQ598" s="19">
        <f t="shared" si="468"/>
        <v>0</v>
      </c>
      <c r="AR598" s="14"/>
      <c r="AS598" s="14"/>
      <c r="AT598" s="14"/>
      <c r="AU598" s="15"/>
      <c r="AV598" s="30">
        <f t="shared" si="469"/>
        <v>0</v>
      </c>
    </row>
    <row r="599" spans="1:48">
      <c r="A599" s="12">
        <v>40</v>
      </c>
      <c r="B599" s="3" t="s">
        <v>7</v>
      </c>
      <c r="C599" s="27" t="s">
        <v>41</v>
      </c>
      <c r="D599" s="14"/>
      <c r="E599" s="14"/>
      <c r="F599" s="14"/>
      <c r="G599" s="15"/>
      <c r="H599" s="19">
        <f t="shared" si="461"/>
        <v>0</v>
      </c>
      <c r="I599" s="14"/>
      <c r="J599" s="14"/>
      <c r="K599" s="14"/>
      <c r="L599" s="15"/>
      <c r="M599" s="19">
        <f t="shared" si="462"/>
        <v>0</v>
      </c>
      <c r="N599" s="14"/>
      <c r="O599" s="14"/>
      <c r="P599" s="14"/>
      <c r="Q599" s="15"/>
      <c r="R599" s="19">
        <f t="shared" si="463"/>
        <v>0</v>
      </c>
      <c r="S599" s="14"/>
      <c r="T599" s="14"/>
      <c r="U599" s="14"/>
      <c r="V599" s="15"/>
      <c r="W599" s="19">
        <f t="shared" si="464"/>
        <v>0</v>
      </c>
      <c r="X599" s="14"/>
      <c r="Y599" s="14"/>
      <c r="Z599" s="14"/>
      <c r="AA599" s="15"/>
      <c r="AB599" s="19">
        <f t="shared" si="465"/>
        <v>0</v>
      </c>
      <c r="AC599" s="14"/>
      <c r="AD599" s="14"/>
      <c r="AE599" s="14"/>
      <c r="AF599" s="15"/>
      <c r="AG599" s="19">
        <f t="shared" si="466"/>
        <v>0</v>
      </c>
      <c r="AH599" s="14"/>
      <c r="AI599" s="14"/>
      <c r="AJ599" s="14"/>
      <c r="AK599" s="15"/>
      <c r="AL599" s="19">
        <f t="shared" si="467"/>
        <v>0</v>
      </c>
      <c r="AM599" s="14"/>
      <c r="AN599" s="14"/>
      <c r="AO599" s="14"/>
      <c r="AP599" s="15"/>
      <c r="AQ599" s="19">
        <f t="shared" si="468"/>
        <v>0</v>
      </c>
      <c r="AR599" s="14"/>
      <c r="AS599" s="14"/>
      <c r="AT599" s="14"/>
      <c r="AU599" s="15"/>
      <c r="AV599" s="30">
        <f t="shared" si="469"/>
        <v>0</v>
      </c>
    </row>
    <row r="600" spans="1:48">
      <c r="A600" s="12">
        <v>40</v>
      </c>
      <c r="B600" s="3" t="s">
        <v>22</v>
      </c>
      <c r="C600" s="27" t="s">
        <v>41</v>
      </c>
      <c r="D600" s="14"/>
      <c r="E600" s="14"/>
      <c r="F600" s="14"/>
      <c r="G600" s="15"/>
      <c r="H600" s="19">
        <f t="shared" si="461"/>
        <v>0</v>
      </c>
      <c r="I600" s="14"/>
      <c r="J600" s="14"/>
      <c r="K600" s="14"/>
      <c r="L600" s="15"/>
      <c r="M600" s="19">
        <f t="shared" si="462"/>
        <v>0</v>
      </c>
      <c r="N600" s="14"/>
      <c r="O600" s="14"/>
      <c r="P600" s="14"/>
      <c r="Q600" s="15"/>
      <c r="R600" s="19">
        <f t="shared" si="463"/>
        <v>0</v>
      </c>
      <c r="S600" s="14"/>
      <c r="T600" s="14"/>
      <c r="U600" s="14"/>
      <c r="V600" s="15"/>
      <c r="W600" s="19">
        <f t="shared" si="464"/>
        <v>0</v>
      </c>
      <c r="X600" s="14"/>
      <c r="Y600" s="14"/>
      <c r="Z600" s="14"/>
      <c r="AA600" s="15"/>
      <c r="AB600" s="19">
        <f t="shared" si="465"/>
        <v>0</v>
      </c>
      <c r="AC600" s="14"/>
      <c r="AD600" s="14"/>
      <c r="AE600" s="14"/>
      <c r="AF600" s="15"/>
      <c r="AG600" s="19">
        <f t="shared" si="466"/>
        <v>0</v>
      </c>
      <c r="AH600" s="14"/>
      <c r="AI600" s="14"/>
      <c r="AJ600" s="14"/>
      <c r="AK600" s="15"/>
      <c r="AL600" s="19">
        <f t="shared" si="467"/>
        <v>0</v>
      </c>
      <c r="AM600" s="14"/>
      <c r="AN600" s="14"/>
      <c r="AO600" s="14"/>
      <c r="AP600" s="15"/>
      <c r="AQ600" s="19">
        <f t="shared" si="468"/>
        <v>0</v>
      </c>
      <c r="AR600" s="14"/>
      <c r="AS600" s="14"/>
      <c r="AT600" s="14"/>
      <c r="AU600" s="15"/>
      <c r="AV600" s="30">
        <f t="shared" si="469"/>
        <v>0</v>
      </c>
    </row>
    <row r="601" spans="1:48">
      <c r="A601" s="12">
        <v>40</v>
      </c>
      <c r="B601" s="3" t="s">
        <v>8</v>
      </c>
      <c r="C601" s="27" t="s">
        <v>41</v>
      </c>
      <c r="D601" s="14"/>
      <c r="E601" s="14"/>
      <c r="F601" s="14"/>
      <c r="G601" s="15"/>
      <c r="H601" s="19">
        <f t="shared" si="461"/>
        <v>0</v>
      </c>
      <c r="I601" s="14"/>
      <c r="J601" s="14"/>
      <c r="K601" s="14"/>
      <c r="L601" s="15"/>
      <c r="M601" s="19">
        <f t="shared" si="462"/>
        <v>0</v>
      </c>
      <c r="N601" s="14"/>
      <c r="O601" s="14"/>
      <c r="P601" s="14"/>
      <c r="Q601" s="15"/>
      <c r="R601" s="19">
        <f t="shared" si="463"/>
        <v>0</v>
      </c>
      <c r="S601" s="14"/>
      <c r="T601" s="14"/>
      <c r="U601" s="14"/>
      <c r="V601" s="15"/>
      <c r="W601" s="19">
        <f t="shared" si="464"/>
        <v>0</v>
      </c>
      <c r="X601" s="14"/>
      <c r="Y601" s="14"/>
      <c r="Z601" s="14"/>
      <c r="AA601" s="15"/>
      <c r="AB601" s="19">
        <f t="shared" si="465"/>
        <v>0</v>
      </c>
      <c r="AC601" s="14"/>
      <c r="AD601" s="14"/>
      <c r="AE601" s="14"/>
      <c r="AF601" s="15"/>
      <c r="AG601" s="19">
        <f t="shared" si="466"/>
        <v>0</v>
      </c>
      <c r="AH601" s="14"/>
      <c r="AI601" s="14"/>
      <c r="AJ601" s="14"/>
      <c r="AK601" s="15"/>
      <c r="AL601" s="19">
        <f t="shared" si="467"/>
        <v>0</v>
      </c>
      <c r="AM601" s="14"/>
      <c r="AN601" s="14"/>
      <c r="AO601" s="14"/>
      <c r="AP601" s="15"/>
      <c r="AQ601" s="19">
        <f t="shared" si="468"/>
        <v>0</v>
      </c>
      <c r="AR601" s="14"/>
      <c r="AS601" s="14"/>
      <c r="AT601" s="14"/>
      <c r="AU601" s="15"/>
      <c r="AV601" s="30">
        <f t="shared" si="469"/>
        <v>0</v>
      </c>
    </row>
    <row r="602" spans="1:48">
      <c r="A602" s="12">
        <v>40</v>
      </c>
      <c r="B602" s="3" t="s">
        <v>74</v>
      </c>
      <c r="C602" s="27" t="s">
        <v>41</v>
      </c>
      <c r="D602" s="14"/>
      <c r="E602" s="14"/>
      <c r="F602" s="14"/>
      <c r="G602" s="15"/>
      <c r="H602" s="19">
        <f t="shared" si="461"/>
        <v>0</v>
      </c>
      <c r="I602" s="14"/>
      <c r="J602" s="14"/>
      <c r="K602" s="14"/>
      <c r="L602" s="15"/>
      <c r="M602" s="19">
        <f t="shared" si="462"/>
        <v>0</v>
      </c>
      <c r="N602" s="14"/>
      <c r="O602" s="14"/>
      <c r="P602" s="14"/>
      <c r="Q602" s="15"/>
      <c r="R602" s="19">
        <f t="shared" si="463"/>
        <v>0</v>
      </c>
      <c r="S602" s="14"/>
      <c r="T602" s="14"/>
      <c r="U602" s="14"/>
      <c r="V602" s="15"/>
      <c r="W602" s="19">
        <f t="shared" si="464"/>
        <v>0</v>
      </c>
      <c r="X602" s="14"/>
      <c r="Y602" s="14"/>
      <c r="Z602" s="14"/>
      <c r="AA602" s="15"/>
      <c r="AB602" s="19">
        <f t="shared" si="465"/>
        <v>0</v>
      </c>
      <c r="AC602" s="14"/>
      <c r="AD602" s="14"/>
      <c r="AE602" s="14"/>
      <c r="AF602" s="15"/>
      <c r="AG602" s="19">
        <f t="shared" si="466"/>
        <v>0</v>
      </c>
      <c r="AH602" s="14"/>
      <c r="AI602" s="14"/>
      <c r="AJ602" s="14"/>
      <c r="AK602" s="15"/>
      <c r="AL602" s="19">
        <f t="shared" si="467"/>
        <v>0</v>
      </c>
      <c r="AM602" s="14"/>
      <c r="AN602" s="14"/>
      <c r="AO602" s="14"/>
      <c r="AP602" s="15"/>
      <c r="AQ602" s="19">
        <f t="shared" si="468"/>
        <v>0</v>
      </c>
      <c r="AR602" s="14"/>
      <c r="AS602" s="14"/>
      <c r="AT602" s="14"/>
      <c r="AU602" s="15"/>
      <c r="AV602" s="30">
        <f t="shared" si="469"/>
        <v>0</v>
      </c>
    </row>
    <row r="603" spans="1:48">
      <c r="A603" s="12">
        <v>40</v>
      </c>
      <c r="B603" s="3" t="s">
        <v>9</v>
      </c>
      <c r="C603" s="27" t="s">
        <v>41</v>
      </c>
      <c r="D603" s="14"/>
      <c r="E603" s="14"/>
      <c r="F603" s="14"/>
      <c r="G603" s="15"/>
      <c r="H603" s="19">
        <f t="shared" si="461"/>
        <v>0</v>
      </c>
      <c r="I603" s="14"/>
      <c r="J603" s="14"/>
      <c r="K603" s="14"/>
      <c r="L603" s="15"/>
      <c r="M603" s="19">
        <f t="shared" si="462"/>
        <v>0</v>
      </c>
      <c r="N603" s="14"/>
      <c r="O603" s="14"/>
      <c r="P603" s="14"/>
      <c r="Q603" s="15"/>
      <c r="R603" s="19">
        <f t="shared" si="463"/>
        <v>0</v>
      </c>
      <c r="S603" s="14"/>
      <c r="T603" s="14"/>
      <c r="U603" s="14"/>
      <c r="V603" s="15"/>
      <c r="W603" s="19">
        <f t="shared" si="464"/>
        <v>0</v>
      </c>
      <c r="X603" s="14"/>
      <c r="Y603" s="14"/>
      <c r="Z603" s="14"/>
      <c r="AA603" s="15"/>
      <c r="AB603" s="19">
        <f t="shared" si="465"/>
        <v>0</v>
      </c>
      <c r="AC603" s="14"/>
      <c r="AD603" s="14"/>
      <c r="AE603" s="14"/>
      <c r="AF603" s="15"/>
      <c r="AG603" s="19">
        <f t="shared" si="466"/>
        <v>0</v>
      </c>
      <c r="AH603" s="14"/>
      <c r="AI603" s="14"/>
      <c r="AJ603" s="14"/>
      <c r="AK603" s="15"/>
      <c r="AL603" s="19">
        <f t="shared" si="467"/>
        <v>0</v>
      </c>
      <c r="AM603" s="14"/>
      <c r="AN603" s="14"/>
      <c r="AO603" s="14"/>
      <c r="AP603" s="15"/>
      <c r="AQ603" s="19">
        <f t="shared" si="468"/>
        <v>0</v>
      </c>
      <c r="AR603" s="14"/>
      <c r="AS603" s="14"/>
      <c r="AT603" s="14"/>
      <c r="AU603" s="15"/>
      <c r="AV603" s="30">
        <f t="shared" si="469"/>
        <v>0</v>
      </c>
    </row>
    <row r="604" spans="1:48">
      <c r="A604" s="12">
        <v>40</v>
      </c>
      <c r="B604" s="27" t="s">
        <v>33</v>
      </c>
      <c r="C604" s="27" t="s">
        <v>41</v>
      </c>
      <c r="D604" s="16"/>
      <c r="E604" s="16"/>
      <c r="F604" s="16"/>
      <c r="G604" s="17"/>
      <c r="H604" s="20">
        <f t="shared" si="461"/>
        <v>0</v>
      </c>
      <c r="I604" s="16"/>
      <c r="J604" s="16"/>
      <c r="K604" s="16"/>
      <c r="L604" s="17"/>
      <c r="M604" s="20">
        <f t="shared" si="462"/>
        <v>0</v>
      </c>
      <c r="N604" s="16"/>
      <c r="O604" s="16"/>
      <c r="P604" s="16"/>
      <c r="Q604" s="17"/>
      <c r="R604" s="20">
        <f t="shared" si="463"/>
        <v>0</v>
      </c>
      <c r="S604" s="16"/>
      <c r="T604" s="16"/>
      <c r="U604" s="16"/>
      <c r="V604" s="17"/>
      <c r="W604" s="20">
        <f t="shared" si="464"/>
        <v>0</v>
      </c>
      <c r="X604" s="16"/>
      <c r="Y604" s="16"/>
      <c r="Z604" s="16"/>
      <c r="AA604" s="17"/>
      <c r="AB604" s="20">
        <f t="shared" si="465"/>
        <v>0</v>
      </c>
      <c r="AC604" s="16"/>
      <c r="AD604" s="16"/>
      <c r="AE604" s="16"/>
      <c r="AF604" s="17"/>
      <c r="AG604" s="20">
        <f t="shared" si="466"/>
        <v>0</v>
      </c>
      <c r="AH604" s="16"/>
      <c r="AI604" s="16"/>
      <c r="AJ604" s="16"/>
      <c r="AK604" s="17"/>
      <c r="AL604" s="20">
        <f t="shared" si="467"/>
        <v>0</v>
      </c>
      <c r="AM604" s="16"/>
      <c r="AN604" s="16"/>
      <c r="AO604" s="16"/>
      <c r="AP604" s="17"/>
      <c r="AQ604" s="20">
        <f t="shared" si="468"/>
        <v>0</v>
      </c>
      <c r="AR604" s="16"/>
      <c r="AS604" s="16"/>
      <c r="AT604" s="16"/>
      <c r="AU604" s="17"/>
      <c r="AV604" s="31">
        <f t="shared" si="469"/>
        <v>0</v>
      </c>
    </row>
    <row r="605" spans="1:48">
      <c r="A605" s="12">
        <v>40</v>
      </c>
      <c r="B605" s="32"/>
      <c r="C605" s="33"/>
      <c r="D605" s="34"/>
      <c r="E605" s="35"/>
      <c r="F605" s="35"/>
      <c r="G605" s="35"/>
      <c r="H605" s="36">
        <f t="shared" ref="H605" si="470">SUM(H592:H604)</f>
        <v>0</v>
      </c>
      <c r="I605" s="35"/>
      <c r="J605" s="35"/>
      <c r="K605" s="35"/>
      <c r="L605" s="35"/>
      <c r="M605" s="36">
        <f t="shared" si="433"/>
        <v>0</v>
      </c>
      <c r="N605" s="35"/>
      <c r="O605" s="35"/>
      <c r="P605" s="35"/>
      <c r="Q605" s="35"/>
      <c r="R605" s="36">
        <f t="shared" si="434"/>
        <v>0</v>
      </c>
      <c r="S605" s="35"/>
      <c r="T605" s="35"/>
      <c r="U605" s="35"/>
      <c r="V605" s="35"/>
      <c r="W605" s="36">
        <f t="shared" si="435"/>
        <v>0</v>
      </c>
      <c r="X605" s="35"/>
      <c r="Y605" s="35"/>
      <c r="Z605" s="35"/>
      <c r="AA605" s="35"/>
      <c r="AB605" s="36">
        <f t="shared" si="436"/>
        <v>0</v>
      </c>
      <c r="AC605" s="35"/>
      <c r="AD605" s="35"/>
      <c r="AE605" s="35"/>
      <c r="AF605" s="35"/>
      <c r="AG605" s="36">
        <f t="shared" si="437"/>
        <v>0</v>
      </c>
      <c r="AH605" s="35"/>
      <c r="AI605" s="35"/>
      <c r="AJ605" s="35"/>
      <c r="AK605" s="35"/>
      <c r="AL605" s="36">
        <f t="shared" si="438"/>
        <v>0</v>
      </c>
      <c r="AM605" s="35"/>
      <c r="AN605" s="35"/>
      <c r="AO605" s="35"/>
      <c r="AP605" s="35"/>
      <c r="AQ605" s="36">
        <f t="shared" si="439"/>
        <v>0</v>
      </c>
      <c r="AR605" s="35"/>
      <c r="AS605" s="35"/>
      <c r="AT605" s="35"/>
      <c r="AU605" s="35"/>
      <c r="AV605" s="36">
        <f t="shared" si="440"/>
        <v>0</v>
      </c>
    </row>
    <row r="606" spans="1:48">
      <c r="A606" s="12">
        <v>41</v>
      </c>
      <c r="B606" s="48" t="str">
        <f>"Буква (или иное название) класса "&amp;A606&amp;":"</f>
        <v>Буква (или иное название) класса 41:</v>
      </c>
      <c r="C606" s="49"/>
      <c r="D606" s="50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</row>
    <row r="607" spans="1:48">
      <c r="A607" s="12">
        <v>41</v>
      </c>
      <c r="B607" s="25" t="s">
        <v>0</v>
      </c>
      <c r="C607" s="26" t="s">
        <v>41</v>
      </c>
      <c r="D607" s="14"/>
      <c r="E607" s="14"/>
      <c r="F607" s="14"/>
      <c r="G607" s="15"/>
      <c r="H607" s="19">
        <f t="shared" ref="H607:H619" si="471">COUNTA(D607:G607)</f>
        <v>0</v>
      </c>
      <c r="I607" s="14"/>
      <c r="J607" s="14"/>
      <c r="K607" s="14"/>
      <c r="L607" s="15"/>
      <c r="M607" s="19">
        <f t="shared" ref="M607:M619" si="472">COUNTA(I607:L607)</f>
        <v>0</v>
      </c>
      <c r="N607" s="14"/>
      <c r="O607" s="14"/>
      <c r="P607" s="14"/>
      <c r="Q607" s="15"/>
      <c r="R607" s="19">
        <f t="shared" ref="R607:R619" si="473">COUNTA(N607:Q607)</f>
        <v>0</v>
      </c>
      <c r="S607" s="14"/>
      <c r="T607" s="14"/>
      <c r="U607" s="14"/>
      <c r="V607" s="15"/>
      <c r="W607" s="19">
        <f t="shared" ref="W607:W619" si="474">COUNTA(S607:V607)</f>
        <v>0</v>
      </c>
      <c r="X607" s="14"/>
      <c r="Y607" s="14"/>
      <c r="Z607" s="14"/>
      <c r="AA607" s="15"/>
      <c r="AB607" s="19">
        <f t="shared" ref="AB607:AB619" si="475">COUNTA(X607:AA607)</f>
        <v>0</v>
      </c>
      <c r="AC607" s="14"/>
      <c r="AD607" s="14"/>
      <c r="AE607" s="14"/>
      <c r="AF607" s="15"/>
      <c r="AG607" s="19">
        <f t="shared" ref="AG607:AG619" si="476">COUNTA(AC607:AF607)</f>
        <v>0</v>
      </c>
      <c r="AH607" s="14"/>
      <c r="AI607" s="14"/>
      <c r="AJ607" s="14"/>
      <c r="AK607" s="15"/>
      <c r="AL607" s="19">
        <f t="shared" ref="AL607:AL619" si="477">COUNTA(AH607:AK607)</f>
        <v>0</v>
      </c>
      <c r="AM607" s="14"/>
      <c r="AN607" s="14"/>
      <c r="AO607" s="14"/>
      <c r="AP607" s="15"/>
      <c r="AQ607" s="19">
        <f t="shared" ref="AQ607:AQ619" si="478">COUNTA(AM607:AP607)</f>
        <v>0</v>
      </c>
      <c r="AR607" s="14"/>
      <c r="AS607" s="14"/>
      <c r="AT607" s="14"/>
      <c r="AU607" s="15"/>
      <c r="AV607" s="30">
        <f t="shared" ref="AV607:AV619" si="479">COUNTA(AR607:AU607)</f>
        <v>0</v>
      </c>
    </row>
    <row r="608" spans="1:48">
      <c r="A608" s="12">
        <v>41</v>
      </c>
      <c r="B608" s="3" t="s">
        <v>1</v>
      </c>
      <c r="C608" s="27" t="s">
        <v>41</v>
      </c>
      <c r="D608" s="14"/>
      <c r="E608" s="14"/>
      <c r="F608" s="14"/>
      <c r="G608" s="15"/>
      <c r="H608" s="19">
        <f t="shared" si="471"/>
        <v>0</v>
      </c>
      <c r="I608" s="14"/>
      <c r="J608" s="14"/>
      <c r="K608" s="14"/>
      <c r="L608" s="15"/>
      <c r="M608" s="19">
        <f t="shared" si="472"/>
        <v>0</v>
      </c>
      <c r="N608" s="14"/>
      <c r="O608" s="14"/>
      <c r="P608" s="14"/>
      <c r="Q608" s="15"/>
      <c r="R608" s="19">
        <f t="shared" si="473"/>
        <v>0</v>
      </c>
      <c r="S608" s="14"/>
      <c r="T608" s="14"/>
      <c r="U608" s="14"/>
      <c r="V608" s="15"/>
      <c r="W608" s="19">
        <f t="shared" si="474"/>
        <v>0</v>
      </c>
      <c r="X608" s="14"/>
      <c r="Y608" s="14"/>
      <c r="Z608" s="14"/>
      <c r="AA608" s="15"/>
      <c r="AB608" s="19">
        <f t="shared" si="475"/>
        <v>0</v>
      </c>
      <c r="AC608" s="14"/>
      <c r="AD608" s="14"/>
      <c r="AE608" s="14"/>
      <c r="AF608" s="15"/>
      <c r="AG608" s="19">
        <f t="shared" si="476"/>
        <v>0</v>
      </c>
      <c r="AH608" s="14"/>
      <c r="AI608" s="14"/>
      <c r="AJ608" s="14"/>
      <c r="AK608" s="15"/>
      <c r="AL608" s="19">
        <f t="shared" si="477"/>
        <v>0</v>
      </c>
      <c r="AM608" s="14"/>
      <c r="AN608" s="14"/>
      <c r="AO608" s="14"/>
      <c r="AP608" s="15"/>
      <c r="AQ608" s="19">
        <f t="shared" si="478"/>
        <v>0</v>
      </c>
      <c r="AR608" s="14"/>
      <c r="AS608" s="14"/>
      <c r="AT608" s="14"/>
      <c r="AU608" s="15"/>
      <c r="AV608" s="30">
        <f t="shared" si="479"/>
        <v>0</v>
      </c>
    </row>
    <row r="609" spans="1:48">
      <c r="A609" s="12">
        <v>41</v>
      </c>
      <c r="B609" s="3" t="s">
        <v>2</v>
      </c>
      <c r="C609" s="27" t="s">
        <v>41</v>
      </c>
      <c r="D609" s="14"/>
      <c r="E609" s="14"/>
      <c r="F609" s="14"/>
      <c r="G609" s="15"/>
      <c r="H609" s="19">
        <f t="shared" si="471"/>
        <v>0</v>
      </c>
      <c r="I609" s="14"/>
      <c r="J609" s="14"/>
      <c r="K609" s="14"/>
      <c r="L609" s="15"/>
      <c r="M609" s="19">
        <f t="shared" si="472"/>
        <v>0</v>
      </c>
      <c r="N609" s="14"/>
      <c r="O609" s="14"/>
      <c r="P609" s="14"/>
      <c r="Q609" s="15"/>
      <c r="R609" s="19">
        <f t="shared" si="473"/>
        <v>0</v>
      </c>
      <c r="S609" s="14"/>
      <c r="T609" s="14"/>
      <c r="U609" s="14"/>
      <c r="V609" s="15"/>
      <c r="W609" s="19">
        <f t="shared" si="474"/>
        <v>0</v>
      </c>
      <c r="X609" s="14"/>
      <c r="Y609" s="14"/>
      <c r="Z609" s="14"/>
      <c r="AA609" s="15"/>
      <c r="AB609" s="19">
        <f t="shared" si="475"/>
        <v>0</v>
      </c>
      <c r="AC609" s="14"/>
      <c r="AD609" s="14"/>
      <c r="AE609" s="14"/>
      <c r="AF609" s="15"/>
      <c r="AG609" s="19">
        <f t="shared" si="476"/>
        <v>0</v>
      </c>
      <c r="AH609" s="14"/>
      <c r="AI609" s="14"/>
      <c r="AJ609" s="14"/>
      <c r="AK609" s="15"/>
      <c r="AL609" s="19">
        <f t="shared" si="477"/>
        <v>0</v>
      </c>
      <c r="AM609" s="14"/>
      <c r="AN609" s="14"/>
      <c r="AO609" s="14"/>
      <c r="AP609" s="15"/>
      <c r="AQ609" s="19">
        <f t="shared" si="478"/>
        <v>0</v>
      </c>
      <c r="AR609" s="14"/>
      <c r="AS609" s="14"/>
      <c r="AT609" s="14"/>
      <c r="AU609" s="15"/>
      <c r="AV609" s="30">
        <f t="shared" si="479"/>
        <v>0</v>
      </c>
    </row>
    <row r="610" spans="1:48">
      <c r="A610" s="12">
        <v>41</v>
      </c>
      <c r="B610" s="3" t="s">
        <v>3</v>
      </c>
      <c r="C610" s="27" t="s">
        <v>41</v>
      </c>
      <c r="D610" s="14"/>
      <c r="E610" s="14"/>
      <c r="F610" s="14"/>
      <c r="G610" s="15"/>
      <c r="H610" s="19">
        <f t="shared" si="471"/>
        <v>0</v>
      </c>
      <c r="I610" s="14"/>
      <c r="J610" s="14"/>
      <c r="K610" s="14"/>
      <c r="L610" s="15"/>
      <c r="M610" s="19">
        <f t="shared" si="472"/>
        <v>0</v>
      </c>
      <c r="N610" s="14"/>
      <c r="O610" s="14"/>
      <c r="P610" s="14"/>
      <c r="Q610" s="15"/>
      <c r="R610" s="19">
        <f t="shared" si="473"/>
        <v>0</v>
      </c>
      <c r="S610" s="14"/>
      <c r="T610" s="14"/>
      <c r="U610" s="14"/>
      <c r="V610" s="15"/>
      <c r="W610" s="19">
        <f t="shared" si="474"/>
        <v>0</v>
      </c>
      <c r="X610" s="14"/>
      <c r="Y610" s="14"/>
      <c r="Z610" s="14"/>
      <c r="AA610" s="15"/>
      <c r="AB610" s="19">
        <f t="shared" si="475"/>
        <v>0</v>
      </c>
      <c r="AC610" s="14"/>
      <c r="AD610" s="14"/>
      <c r="AE610" s="14"/>
      <c r="AF610" s="15"/>
      <c r="AG610" s="19">
        <f t="shared" si="476"/>
        <v>0</v>
      </c>
      <c r="AH610" s="14"/>
      <c r="AI610" s="14"/>
      <c r="AJ610" s="14"/>
      <c r="AK610" s="15"/>
      <c r="AL610" s="19">
        <f t="shared" si="477"/>
        <v>0</v>
      </c>
      <c r="AM610" s="14"/>
      <c r="AN610" s="14"/>
      <c r="AO610" s="14"/>
      <c r="AP610" s="15"/>
      <c r="AQ610" s="19">
        <f t="shared" si="478"/>
        <v>0</v>
      </c>
      <c r="AR610" s="14"/>
      <c r="AS610" s="14"/>
      <c r="AT610" s="14"/>
      <c r="AU610" s="15"/>
      <c r="AV610" s="30">
        <f t="shared" si="479"/>
        <v>0</v>
      </c>
    </row>
    <row r="611" spans="1:48">
      <c r="A611" s="12">
        <v>41</v>
      </c>
      <c r="B611" s="3" t="s">
        <v>4</v>
      </c>
      <c r="C611" s="27" t="s">
        <v>41</v>
      </c>
      <c r="D611" s="14"/>
      <c r="E611" s="14"/>
      <c r="F611" s="14"/>
      <c r="G611" s="15"/>
      <c r="H611" s="19">
        <f t="shared" si="471"/>
        <v>0</v>
      </c>
      <c r="I611" s="14"/>
      <c r="J611" s="14"/>
      <c r="K611" s="14"/>
      <c r="L611" s="15"/>
      <c r="M611" s="19">
        <f t="shared" si="472"/>
        <v>0</v>
      </c>
      <c r="N611" s="14"/>
      <c r="O611" s="14"/>
      <c r="P611" s="14"/>
      <c r="Q611" s="15"/>
      <c r="R611" s="19">
        <f t="shared" si="473"/>
        <v>0</v>
      </c>
      <c r="S611" s="14"/>
      <c r="T611" s="14"/>
      <c r="U611" s="14"/>
      <c r="V611" s="15"/>
      <c r="W611" s="19">
        <f t="shared" si="474"/>
        <v>0</v>
      </c>
      <c r="X611" s="14"/>
      <c r="Y611" s="14"/>
      <c r="Z611" s="14"/>
      <c r="AA611" s="15"/>
      <c r="AB611" s="19">
        <f t="shared" si="475"/>
        <v>0</v>
      </c>
      <c r="AC611" s="14"/>
      <c r="AD611" s="14"/>
      <c r="AE611" s="14"/>
      <c r="AF611" s="15"/>
      <c r="AG611" s="19">
        <f t="shared" si="476"/>
        <v>0</v>
      </c>
      <c r="AH611" s="14"/>
      <c r="AI611" s="14"/>
      <c r="AJ611" s="14"/>
      <c r="AK611" s="15"/>
      <c r="AL611" s="19">
        <f t="shared" si="477"/>
        <v>0</v>
      </c>
      <c r="AM611" s="14"/>
      <c r="AN611" s="14"/>
      <c r="AO611" s="14"/>
      <c r="AP611" s="15"/>
      <c r="AQ611" s="19">
        <f t="shared" si="478"/>
        <v>0</v>
      </c>
      <c r="AR611" s="14"/>
      <c r="AS611" s="14"/>
      <c r="AT611" s="14"/>
      <c r="AU611" s="15"/>
      <c r="AV611" s="30">
        <f t="shared" si="479"/>
        <v>0</v>
      </c>
    </row>
    <row r="612" spans="1:48">
      <c r="A612" s="12">
        <v>41</v>
      </c>
      <c r="B612" s="3" t="s">
        <v>5</v>
      </c>
      <c r="C612" s="27" t="s">
        <v>41</v>
      </c>
      <c r="D612" s="14"/>
      <c r="E612" s="14"/>
      <c r="F612" s="14"/>
      <c r="G612" s="15"/>
      <c r="H612" s="19">
        <f t="shared" si="471"/>
        <v>0</v>
      </c>
      <c r="I612" s="14"/>
      <c r="J612" s="14"/>
      <c r="K612" s="14"/>
      <c r="L612" s="15"/>
      <c r="M612" s="19">
        <f t="shared" si="472"/>
        <v>0</v>
      </c>
      <c r="N612" s="14"/>
      <c r="O612" s="14"/>
      <c r="P612" s="14"/>
      <c r="Q612" s="15"/>
      <c r="R612" s="19">
        <f t="shared" si="473"/>
        <v>0</v>
      </c>
      <c r="S612" s="14"/>
      <c r="T612" s="14"/>
      <c r="U612" s="14"/>
      <c r="V612" s="15"/>
      <c r="W612" s="19">
        <f t="shared" si="474"/>
        <v>0</v>
      </c>
      <c r="X612" s="14"/>
      <c r="Y612" s="14"/>
      <c r="Z612" s="14"/>
      <c r="AA612" s="15"/>
      <c r="AB612" s="19">
        <f t="shared" si="475"/>
        <v>0</v>
      </c>
      <c r="AC612" s="14"/>
      <c r="AD612" s="14"/>
      <c r="AE612" s="14"/>
      <c r="AF612" s="15"/>
      <c r="AG612" s="19">
        <f t="shared" si="476"/>
        <v>0</v>
      </c>
      <c r="AH612" s="14"/>
      <c r="AI612" s="14"/>
      <c r="AJ612" s="14"/>
      <c r="AK612" s="15"/>
      <c r="AL612" s="19">
        <f t="shared" si="477"/>
        <v>0</v>
      </c>
      <c r="AM612" s="14"/>
      <c r="AN612" s="14"/>
      <c r="AO612" s="14"/>
      <c r="AP612" s="15"/>
      <c r="AQ612" s="19">
        <f t="shared" si="478"/>
        <v>0</v>
      </c>
      <c r="AR612" s="14"/>
      <c r="AS612" s="14"/>
      <c r="AT612" s="14"/>
      <c r="AU612" s="15"/>
      <c r="AV612" s="30">
        <f t="shared" si="479"/>
        <v>0</v>
      </c>
    </row>
    <row r="613" spans="1:48">
      <c r="A613" s="12">
        <v>41</v>
      </c>
      <c r="B613" s="3" t="s">
        <v>6</v>
      </c>
      <c r="C613" s="27" t="s">
        <v>41</v>
      </c>
      <c r="D613" s="14"/>
      <c r="E613" s="14"/>
      <c r="F613" s="14"/>
      <c r="G613" s="15"/>
      <c r="H613" s="19">
        <f t="shared" si="471"/>
        <v>0</v>
      </c>
      <c r="I613" s="14"/>
      <c r="J613" s="14"/>
      <c r="K613" s="14"/>
      <c r="L613" s="15"/>
      <c r="M613" s="19">
        <f t="shared" si="472"/>
        <v>0</v>
      </c>
      <c r="N613" s="14"/>
      <c r="O613" s="14"/>
      <c r="P613" s="14"/>
      <c r="Q613" s="15"/>
      <c r="R613" s="19">
        <f t="shared" si="473"/>
        <v>0</v>
      </c>
      <c r="S613" s="14"/>
      <c r="T613" s="14"/>
      <c r="U613" s="14"/>
      <c r="V613" s="15"/>
      <c r="W613" s="19">
        <f t="shared" si="474"/>
        <v>0</v>
      </c>
      <c r="X613" s="14"/>
      <c r="Y613" s="14"/>
      <c r="Z613" s="14"/>
      <c r="AA613" s="15"/>
      <c r="AB613" s="19">
        <f t="shared" si="475"/>
        <v>0</v>
      </c>
      <c r="AC613" s="14"/>
      <c r="AD613" s="14"/>
      <c r="AE613" s="14"/>
      <c r="AF613" s="15"/>
      <c r="AG613" s="19">
        <f t="shared" si="476"/>
        <v>0</v>
      </c>
      <c r="AH613" s="14"/>
      <c r="AI613" s="14"/>
      <c r="AJ613" s="14"/>
      <c r="AK613" s="15"/>
      <c r="AL613" s="19">
        <f t="shared" si="477"/>
        <v>0</v>
      </c>
      <c r="AM613" s="14"/>
      <c r="AN613" s="14"/>
      <c r="AO613" s="14"/>
      <c r="AP613" s="15"/>
      <c r="AQ613" s="19">
        <f t="shared" si="478"/>
        <v>0</v>
      </c>
      <c r="AR613" s="14"/>
      <c r="AS613" s="14"/>
      <c r="AT613" s="14"/>
      <c r="AU613" s="15"/>
      <c r="AV613" s="30">
        <f t="shared" si="479"/>
        <v>0</v>
      </c>
    </row>
    <row r="614" spans="1:48">
      <c r="A614" s="12">
        <v>41</v>
      </c>
      <c r="B614" s="3" t="s">
        <v>7</v>
      </c>
      <c r="C614" s="27" t="s">
        <v>41</v>
      </c>
      <c r="D614" s="14"/>
      <c r="E614" s="14"/>
      <c r="F614" s="14"/>
      <c r="G614" s="15"/>
      <c r="H614" s="19">
        <f t="shared" si="471"/>
        <v>0</v>
      </c>
      <c r="I614" s="14"/>
      <c r="J614" s="14"/>
      <c r="K614" s="14"/>
      <c r="L614" s="15"/>
      <c r="M614" s="19">
        <f t="shared" si="472"/>
        <v>0</v>
      </c>
      <c r="N614" s="14"/>
      <c r="O614" s="14"/>
      <c r="P614" s="14"/>
      <c r="Q614" s="15"/>
      <c r="R614" s="19">
        <f t="shared" si="473"/>
        <v>0</v>
      </c>
      <c r="S614" s="14"/>
      <c r="T614" s="14"/>
      <c r="U614" s="14"/>
      <c r="V614" s="15"/>
      <c r="W614" s="19">
        <f t="shared" si="474"/>
        <v>0</v>
      </c>
      <c r="X614" s="14"/>
      <c r="Y614" s="14"/>
      <c r="Z614" s="14"/>
      <c r="AA614" s="15"/>
      <c r="AB614" s="19">
        <f t="shared" si="475"/>
        <v>0</v>
      </c>
      <c r="AC614" s="14"/>
      <c r="AD614" s="14"/>
      <c r="AE614" s="14"/>
      <c r="AF614" s="15"/>
      <c r="AG614" s="19">
        <f t="shared" si="476"/>
        <v>0</v>
      </c>
      <c r="AH614" s="14"/>
      <c r="AI614" s="14"/>
      <c r="AJ614" s="14"/>
      <c r="AK614" s="15"/>
      <c r="AL614" s="19">
        <f t="shared" si="477"/>
        <v>0</v>
      </c>
      <c r="AM614" s="14"/>
      <c r="AN614" s="14"/>
      <c r="AO614" s="14"/>
      <c r="AP614" s="15"/>
      <c r="AQ614" s="19">
        <f t="shared" si="478"/>
        <v>0</v>
      </c>
      <c r="AR614" s="14"/>
      <c r="AS614" s="14"/>
      <c r="AT614" s="14"/>
      <c r="AU614" s="15"/>
      <c r="AV614" s="30">
        <f t="shared" si="479"/>
        <v>0</v>
      </c>
    </row>
    <row r="615" spans="1:48">
      <c r="A615" s="12">
        <v>41</v>
      </c>
      <c r="B615" s="3" t="s">
        <v>22</v>
      </c>
      <c r="C615" s="27" t="s">
        <v>41</v>
      </c>
      <c r="D615" s="14"/>
      <c r="E615" s="14"/>
      <c r="F615" s="14"/>
      <c r="G615" s="15"/>
      <c r="H615" s="19">
        <f t="shared" si="471"/>
        <v>0</v>
      </c>
      <c r="I615" s="14"/>
      <c r="J615" s="14"/>
      <c r="K615" s="14"/>
      <c r="L615" s="15"/>
      <c r="M615" s="19">
        <f t="shared" si="472"/>
        <v>0</v>
      </c>
      <c r="N615" s="14"/>
      <c r="O615" s="14"/>
      <c r="P615" s="14"/>
      <c r="Q615" s="15"/>
      <c r="R615" s="19">
        <f t="shared" si="473"/>
        <v>0</v>
      </c>
      <c r="S615" s="14"/>
      <c r="T615" s="14"/>
      <c r="U615" s="14"/>
      <c r="V615" s="15"/>
      <c r="W615" s="19">
        <f t="shared" si="474"/>
        <v>0</v>
      </c>
      <c r="X615" s="14"/>
      <c r="Y615" s="14"/>
      <c r="Z615" s="14"/>
      <c r="AA615" s="15"/>
      <c r="AB615" s="19">
        <f t="shared" si="475"/>
        <v>0</v>
      </c>
      <c r="AC615" s="14"/>
      <c r="AD615" s="14"/>
      <c r="AE615" s="14"/>
      <c r="AF615" s="15"/>
      <c r="AG615" s="19">
        <f t="shared" si="476"/>
        <v>0</v>
      </c>
      <c r="AH615" s="14"/>
      <c r="AI615" s="14"/>
      <c r="AJ615" s="14"/>
      <c r="AK615" s="15"/>
      <c r="AL615" s="19">
        <f t="shared" si="477"/>
        <v>0</v>
      </c>
      <c r="AM615" s="14"/>
      <c r="AN615" s="14"/>
      <c r="AO615" s="14"/>
      <c r="AP615" s="15"/>
      <c r="AQ615" s="19">
        <f t="shared" si="478"/>
        <v>0</v>
      </c>
      <c r="AR615" s="14"/>
      <c r="AS615" s="14"/>
      <c r="AT615" s="14"/>
      <c r="AU615" s="15"/>
      <c r="AV615" s="30">
        <f t="shared" si="479"/>
        <v>0</v>
      </c>
    </row>
    <row r="616" spans="1:48">
      <c r="A616" s="12">
        <v>41</v>
      </c>
      <c r="B616" s="3" t="s">
        <v>8</v>
      </c>
      <c r="C616" s="27" t="s">
        <v>41</v>
      </c>
      <c r="D616" s="14"/>
      <c r="E616" s="14"/>
      <c r="F616" s="14"/>
      <c r="G616" s="15"/>
      <c r="H616" s="19">
        <f t="shared" si="471"/>
        <v>0</v>
      </c>
      <c r="I616" s="14"/>
      <c r="J616" s="14"/>
      <c r="K616" s="14"/>
      <c r="L616" s="15"/>
      <c r="M616" s="19">
        <f t="shared" si="472"/>
        <v>0</v>
      </c>
      <c r="N616" s="14"/>
      <c r="O616" s="14"/>
      <c r="P616" s="14"/>
      <c r="Q616" s="15"/>
      <c r="R616" s="19">
        <f t="shared" si="473"/>
        <v>0</v>
      </c>
      <c r="S616" s="14"/>
      <c r="T616" s="14"/>
      <c r="U616" s="14"/>
      <c r="V616" s="15"/>
      <c r="W616" s="19">
        <f t="shared" si="474"/>
        <v>0</v>
      </c>
      <c r="X616" s="14"/>
      <c r="Y616" s="14"/>
      <c r="Z616" s="14"/>
      <c r="AA616" s="15"/>
      <c r="AB616" s="19">
        <f t="shared" si="475"/>
        <v>0</v>
      </c>
      <c r="AC616" s="14"/>
      <c r="AD616" s="14"/>
      <c r="AE616" s="14"/>
      <c r="AF616" s="15"/>
      <c r="AG616" s="19">
        <f t="shared" si="476"/>
        <v>0</v>
      </c>
      <c r="AH616" s="14"/>
      <c r="AI616" s="14"/>
      <c r="AJ616" s="14"/>
      <c r="AK616" s="15"/>
      <c r="AL616" s="19">
        <f t="shared" si="477"/>
        <v>0</v>
      </c>
      <c r="AM616" s="14"/>
      <c r="AN616" s="14"/>
      <c r="AO616" s="14"/>
      <c r="AP616" s="15"/>
      <c r="AQ616" s="19">
        <f t="shared" si="478"/>
        <v>0</v>
      </c>
      <c r="AR616" s="14"/>
      <c r="AS616" s="14"/>
      <c r="AT616" s="14"/>
      <c r="AU616" s="15"/>
      <c r="AV616" s="30">
        <f t="shared" si="479"/>
        <v>0</v>
      </c>
    </row>
    <row r="617" spans="1:48">
      <c r="A617" s="12">
        <v>41</v>
      </c>
      <c r="B617" s="3" t="s">
        <v>74</v>
      </c>
      <c r="C617" s="27" t="s">
        <v>41</v>
      </c>
      <c r="D617" s="14"/>
      <c r="E617" s="14"/>
      <c r="F617" s="14"/>
      <c r="G617" s="15"/>
      <c r="H617" s="19">
        <f t="shared" si="471"/>
        <v>0</v>
      </c>
      <c r="I617" s="14"/>
      <c r="J617" s="14"/>
      <c r="K617" s="14"/>
      <c r="L617" s="15"/>
      <c r="M617" s="19">
        <f t="shared" si="472"/>
        <v>0</v>
      </c>
      <c r="N617" s="14"/>
      <c r="O617" s="14"/>
      <c r="P617" s="14"/>
      <c r="Q617" s="15"/>
      <c r="R617" s="19">
        <f t="shared" si="473"/>
        <v>0</v>
      </c>
      <c r="S617" s="14"/>
      <c r="T617" s="14"/>
      <c r="U617" s="14"/>
      <c r="V617" s="15"/>
      <c r="W617" s="19">
        <f t="shared" si="474"/>
        <v>0</v>
      </c>
      <c r="X617" s="14"/>
      <c r="Y617" s="14"/>
      <c r="Z617" s="14"/>
      <c r="AA617" s="15"/>
      <c r="AB617" s="19">
        <f t="shared" si="475"/>
        <v>0</v>
      </c>
      <c r="AC617" s="14"/>
      <c r="AD617" s="14"/>
      <c r="AE617" s="14"/>
      <c r="AF617" s="15"/>
      <c r="AG617" s="19">
        <f t="shared" si="476"/>
        <v>0</v>
      </c>
      <c r="AH617" s="14"/>
      <c r="AI617" s="14"/>
      <c r="AJ617" s="14"/>
      <c r="AK617" s="15"/>
      <c r="AL617" s="19">
        <f t="shared" si="477"/>
        <v>0</v>
      </c>
      <c r="AM617" s="14"/>
      <c r="AN617" s="14"/>
      <c r="AO617" s="14"/>
      <c r="AP617" s="15"/>
      <c r="AQ617" s="19">
        <f t="shared" si="478"/>
        <v>0</v>
      </c>
      <c r="AR617" s="14"/>
      <c r="AS617" s="14"/>
      <c r="AT617" s="14"/>
      <c r="AU617" s="15"/>
      <c r="AV617" s="30">
        <f t="shared" si="479"/>
        <v>0</v>
      </c>
    </row>
    <row r="618" spans="1:48">
      <c r="A618" s="12">
        <v>41</v>
      </c>
      <c r="B618" s="3" t="s">
        <v>9</v>
      </c>
      <c r="C618" s="27" t="s">
        <v>41</v>
      </c>
      <c r="D618" s="14"/>
      <c r="E618" s="14"/>
      <c r="F618" s="14"/>
      <c r="G618" s="15"/>
      <c r="H618" s="19">
        <f t="shared" si="471"/>
        <v>0</v>
      </c>
      <c r="I618" s="14"/>
      <c r="J618" s="14"/>
      <c r="K618" s="14"/>
      <c r="L618" s="15"/>
      <c r="M618" s="19">
        <f t="shared" si="472"/>
        <v>0</v>
      </c>
      <c r="N618" s="14"/>
      <c r="O618" s="14"/>
      <c r="P618" s="14"/>
      <c r="Q618" s="15"/>
      <c r="R618" s="19">
        <f t="shared" si="473"/>
        <v>0</v>
      </c>
      <c r="S618" s="14"/>
      <c r="T618" s="14"/>
      <c r="U618" s="14"/>
      <c r="V618" s="15"/>
      <c r="W618" s="19">
        <f t="shared" si="474"/>
        <v>0</v>
      </c>
      <c r="X618" s="14"/>
      <c r="Y618" s="14"/>
      <c r="Z618" s="14"/>
      <c r="AA618" s="15"/>
      <c r="AB618" s="19">
        <f t="shared" si="475"/>
        <v>0</v>
      </c>
      <c r="AC618" s="14"/>
      <c r="AD618" s="14"/>
      <c r="AE618" s="14"/>
      <c r="AF618" s="15"/>
      <c r="AG618" s="19">
        <f t="shared" si="476"/>
        <v>0</v>
      </c>
      <c r="AH618" s="14"/>
      <c r="AI618" s="14"/>
      <c r="AJ618" s="14"/>
      <c r="AK618" s="15"/>
      <c r="AL618" s="19">
        <f t="shared" si="477"/>
        <v>0</v>
      </c>
      <c r="AM618" s="14"/>
      <c r="AN618" s="14"/>
      <c r="AO618" s="14"/>
      <c r="AP618" s="15"/>
      <c r="AQ618" s="19">
        <f t="shared" si="478"/>
        <v>0</v>
      </c>
      <c r="AR618" s="14"/>
      <c r="AS618" s="14"/>
      <c r="AT618" s="14"/>
      <c r="AU618" s="15"/>
      <c r="AV618" s="30">
        <f t="shared" si="479"/>
        <v>0</v>
      </c>
    </row>
    <row r="619" spans="1:48">
      <c r="A619" s="12">
        <v>41</v>
      </c>
      <c r="B619" s="27" t="s">
        <v>33</v>
      </c>
      <c r="C619" s="27" t="s">
        <v>41</v>
      </c>
      <c r="D619" s="16"/>
      <c r="E619" s="16"/>
      <c r="F619" s="16"/>
      <c r="G619" s="17"/>
      <c r="H619" s="20">
        <f t="shared" si="471"/>
        <v>0</v>
      </c>
      <c r="I619" s="16"/>
      <c r="J619" s="16"/>
      <c r="K619" s="16"/>
      <c r="L619" s="17"/>
      <c r="M619" s="20">
        <f t="shared" si="472"/>
        <v>0</v>
      </c>
      <c r="N619" s="16"/>
      <c r="O619" s="16"/>
      <c r="P619" s="16"/>
      <c r="Q619" s="17"/>
      <c r="R619" s="20">
        <f t="shared" si="473"/>
        <v>0</v>
      </c>
      <c r="S619" s="16"/>
      <c r="T619" s="16"/>
      <c r="U619" s="16"/>
      <c r="V619" s="17"/>
      <c r="W619" s="20">
        <f t="shared" si="474"/>
        <v>0</v>
      </c>
      <c r="X619" s="16"/>
      <c r="Y619" s="16"/>
      <c r="Z619" s="16"/>
      <c r="AA619" s="17"/>
      <c r="AB619" s="20">
        <f t="shared" si="475"/>
        <v>0</v>
      </c>
      <c r="AC619" s="16"/>
      <c r="AD619" s="16"/>
      <c r="AE619" s="16"/>
      <c r="AF619" s="17"/>
      <c r="AG619" s="20">
        <f t="shared" si="476"/>
        <v>0</v>
      </c>
      <c r="AH619" s="16"/>
      <c r="AI619" s="16"/>
      <c r="AJ619" s="16"/>
      <c r="AK619" s="17"/>
      <c r="AL619" s="20">
        <f t="shared" si="477"/>
        <v>0</v>
      </c>
      <c r="AM619" s="16"/>
      <c r="AN619" s="16"/>
      <c r="AO619" s="16"/>
      <c r="AP619" s="17"/>
      <c r="AQ619" s="20">
        <f t="shared" si="478"/>
        <v>0</v>
      </c>
      <c r="AR619" s="16"/>
      <c r="AS619" s="16"/>
      <c r="AT619" s="16"/>
      <c r="AU619" s="17"/>
      <c r="AV619" s="31">
        <f t="shared" si="479"/>
        <v>0</v>
      </c>
    </row>
    <row r="620" spans="1:48">
      <c r="A620" s="12">
        <v>41</v>
      </c>
      <c r="B620" s="32"/>
      <c r="C620" s="33"/>
      <c r="D620" s="34"/>
      <c r="E620" s="35"/>
      <c r="F620" s="35"/>
      <c r="G620" s="35"/>
      <c r="H620" s="36">
        <f t="shared" ref="H620" si="480">SUM(H607:H619)</f>
        <v>0</v>
      </c>
      <c r="I620" s="35"/>
      <c r="J620" s="35"/>
      <c r="K620" s="35"/>
      <c r="L620" s="35"/>
      <c r="M620" s="36">
        <f t="shared" si="433"/>
        <v>0</v>
      </c>
      <c r="N620" s="35"/>
      <c r="O620" s="35"/>
      <c r="P620" s="35"/>
      <c r="Q620" s="35"/>
      <c r="R620" s="36">
        <f t="shared" si="434"/>
        <v>0</v>
      </c>
      <c r="S620" s="35"/>
      <c r="T620" s="35"/>
      <c r="U620" s="35"/>
      <c r="V620" s="35"/>
      <c r="W620" s="36">
        <f t="shared" si="435"/>
        <v>0</v>
      </c>
      <c r="X620" s="35"/>
      <c r="Y620" s="35"/>
      <c r="Z620" s="35"/>
      <c r="AA620" s="35"/>
      <c r="AB620" s="36">
        <f t="shared" si="436"/>
        <v>0</v>
      </c>
      <c r="AC620" s="35"/>
      <c r="AD620" s="35"/>
      <c r="AE620" s="35"/>
      <c r="AF620" s="35"/>
      <c r="AG620" s="36">
        <f t="shared" si="437"/>
        <v>0</v>
      </c>
      <c r="AH620" s="35"/>
      <c r="AI620" s="35"/>
      <c r="AJ620" s="35"/>
      <c r="AK620" s="35"/>
      <c r="AL620" s="36">
        <f t="shared" si="438"/>
        <v>0</v>
      </c>
      <c r="AM620" s="35"/>
      <c r="AN620" s="35"/>
      <c r="AO620" s="35"/>
      <c r="AP620" s="35"/>
      <c r="AQ620" s="36">
        <f t="shared" si="439"/>
        <v>0</v>
      </c>
      <c r="AR620" s="35"/>
      <c r="AS620" s="35"/>
      <c r="AT620" s="35"/>
      <c r="AU620" s="35"/>
      <c r="AV620" s="36">
        <f t="shared" si="440"/>
        <v>0</v>
      </c>
    </row>
    <row r="621" spans="1:48">
      <c r="A621" s="12">
        <v>42</v>
      </c>
      <c r="B621" s="48" t="str">
        <f>"Буква (или иное название) класса "&amp;A621&amp;":"</f>
        <v>Буква (или иное название) класса 42:</v>
      </c>
      <c r="C621" s="49"/>
      <c r="D621" s="50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</row>
    <row r="622" spans="1:48">
      <c r="A622" s="12">
        <v>42</v>
      </c>
      <c r="B622" s="25" t="s">
        <v>0</v>
      </c>
      <c r="C622" s="26" t="s">
        <v>41</v>
      </c>
      <c r="D622" s="14"/>
      <c r="E622" s="14"/>
      <c r="F622" s="14"/>
      <c r="G622" s="15"/>
      <c r="H622" s="19">
        <f t="shared" ref="H622:H634" si="481">COUNTA(D622:G622)</f>
        <v>0</v>
      </c>
      <c r="I622" s="14"/>
      <c r="J622" s="14"/>
      <c r="K622" s="14"/>
      <c r="L622" s="15"/>
      <c r="M622" s="19">
        <f t="shared" ref="M622:M634" si="482">COUNTA(I622:L622)</f>
        <v>0</v>
      </c>
      <c r="N622" s="14"/>
      <c r="O622" s="14"/>
      <c r="P622" s="14"/>
      <c r="Q622" s="15"/>
      <c r="R622" s="19">
        <f t="shared" ref="R622:R634" si="483">COUNTA(N622:Q622)</f>
        <v>0</v>
      </c>
      <c r="S622" s="14"/>
      <c r="T622" s="14"/>
      <c r="U622" s="14"/>
      <c r="V622" s="15"/>
      <c r="W622" s="19">
        <f t="shared" ref="W622:W634" si="484">COUNTA(S622:V622)</f>
        <v>0</v>
      </c>
      <c r="X622" s="14"/>
      <c r="Y622" s="14"/>
      <c r="Z622" s="14"/>
      <c r="AA622" s="15"/>
      <c r="AB622" s="19">
        <f t="shared" ref="AB622:AB634" si="485">COUNTA(X622:AA622)</f>
        <v>0</v>
      </c>
      <c r="AC622" s="14"/>
      <c r="AD622" s="14"/>
      <c r="AE622" s="14"/>
      <c r="AF622" s="15"/>
      <c r="AG622" s="19">
        <f t="shared" ref="AG622:AG634" si="486">COUNTA(AC622:AF622)</f>
        <v>0</v>
      </c>
      <c r="AH622" s="14"/>
      <c r="AI622" s="14"/>
      <c r="AJ622" s="14"/>
      <c r="AK622" s="15"/>
      <c r="AL622" s="19">
        <f t="shared" ref="AL622:AL634" si="487">COUNTA(AH622:AK622)</f>
        <v>0</v>
      </c>
      <c r="AM622" s="14"/>
      <c r="AN622" s="14"/>
      <c r="AO622" s="14"/>
      <c r="AP622" s="15"/>
      <c r="AQ622" s="19">
        <f t="shared" ref="AQ622:AQ634" si="488">COUNTA(AM622:AP622)</f>
        <v>0</v>
      </c>
      <c r="AR622" s="14"/>
      <c r="AS622" s="14"/>
      <c r="AT622" s="14"/>
      <c r="AU622" s="15"/>
      <c r="AV622" s="30">
        <f t="shared" ref="AV622:AV634" si="489">COUNTA(AR622:AU622)</f>
        <v>0</v>
      </c>
    </row>
    <row r="623" spans="1:48">
      <c r="A623" s="12">
        <v>42</v>
      </c>
      <c r="B623" s="3" t="s">
        <v>1</v>
      </c>
      <c r="C623" s="27" t="s">
        <v>41</v>
      </c>
      <c r="D623" s="14"/>
      <c r="E623" s="14"/>
      <c r="F623" s="14"/>
      <c r="G623" s="15"/>
      <c r="H623" s="19">
        <f t="shared" si="481"/>
        <v>0</v>
      </c>
      <c r="I623" s="14"/>
      <c r="J623" s="14"/>
      <c r="K623" s="14"/>
      <c r="L623" s="15"/>
      <c r="M623" s="19">
        <f t="shared" si="482"/>
        <v>0</v>
      </c>
      <c r="N623" s="14"/>
      <c r="O623" s="14"/>
      <c r="P623" s="14"/>
      <c r="Q623" s="15"/>
      <c r="R623" s="19">
        <f t="shared" si="483"/>
        <v>0</v>
      </c>
      <c r="S623" s="14"/>
      <c r="T623" s="14"/>
      <c r="U623" s="14"/>
      <c r="V623" s="15"/>
      <c r="W623" s="19">
        <f t="shared" si="484"/>
        <v>0</v>
      </c>
      <c r="X623" s="14"/>
      <c r="Y623" s="14"/>
      <c r="Z623" s="14"/>
      <c r="AA623" s="15"/>
      <c r="AB623" s="19">
        <f t="shared" si="485"/>
        <v>0</v>
      </c>
      <c r="AC623" s="14"/>
      <c r="AD623" s="14"/>
      <c r="AE623" s="14"/>
      <c r="AF623" s="15"/>
      <c r="AG623" s="19">
        <f t="shared" si="486"/>
        <v>0</v>
      </c>
      <c r="AH623" s="14"/>
      <c r="AI623" s="14"/>
      <c r="AJ623" s="14"/>
      <c r="AK623" s="15"/>
      <c r="AL623" s="19">
        <f t="shared" si="487"/>
        <v>0</v>
      </c>
      <c r="AM623" s="14"/>
      <c r="AN623" s="14"/>
      <c r="AO623" s="14"/>
      <c r="AP623" s="15"/>
      <c r="AQ623" s="19">
        <f t="shared" si="488"/>
        <v>0</v>
      </c>
      <c r="AR623" s="14"/>
      <c r="AS623" s="14"/>
      <c r="AT623" s="14"/>
      <c r="AU623" s="15"/>
      <c r="AV623" s="30">
        <f t="shared" si="489"/>
        <v>0</v>
      </c>
    </row>
    <row r="624" spans="1:48">
      <c r="A624" s="12">
        <v>42</v>
      </c>
      <c r="B624" s="3" t="s">
        <v>2</v>
      </c>
      <c r="C624" s="27" t="s">
        <v>41</v>
      </c>
      <c r="D624" s="14"/>
      <c r="E624" s="14"/>
      <c r="F624" s="14"/>
      <c r="G624" s="15"/>
      <c r="H624" s="19">
        <f t="shared" si="481"/>
        <v>0</v>
      </c>
      <c r="I624" s="14"/>
      <c r="J624" s="14"/>
      <c r="K624" s="14"/>
      <c r="L624" s="15"/>
      <c r="M624" s="19">
        <f t="shared" si="482"/>
        <v>0</v>
      </c>
      <c r="N624" s="14"/>
      <c r="O624" s="14"/>
      <c r="P624" s="14"/>
      <c r="Q624" s="15"/>
      <c r="R624" s="19">
        <f t="shared" si="483"/>
        <v>0</v>
      </c>
      <c r="S624" s="14"/>
      <c r="T624" s="14"/>
      <c r="U624" s="14"/>
      <c r="V624" s="15"/>
      <c r="W624" s="19">
        <f t="shared" si="484"/>
        <v>0</v>
      </c>
      <c r="X624" s="14"/>
      <c r="Y624" s="14"/>
      <c r="Z624" s="14"/>
      <c r="AA624" s="15"/>
      <c r="AB624" s="19">
        <f t="shared" si="485"/>
        <v>0</v>
      </c>
      <c r="AC624" s="14"/>
      <c r="AD624" s="14"/>
      <c r="AE624" s="14"/>
      <c r="AF624" s="15"/>
      <c r="AG624" s="19">
        <f t="shared" si="486"/>
        <v>0</v>
      </c>
      <c r="AH624" s="14"/>
      <c r="AI624" s="14"/>
      <c r="AJ624" s="14"/>
      <c r="AK624" s="15"/>
      <c r="AL624" s="19">
        <f t="shared" si="487"/>
        <v>0</v>
      </c>
      <c r="AM624" s="14"/>
      <c r="AN624" s="14"/>
      <c r="AO624" s="14"/>
      <c r="AP624" s="15"/>
      <c r="AQ624" s="19">
        <f t="shared" si="488"/>
        <v>0</v>
      </c>
      <c r="AR624" s="14"/>
      <c r="AS624" s="14"/>
      <c r="AT624" s="14"/>
      <c r="AU624" s="15"/>
      <c r="AV624" s="30">
        <f t="shared" si="489"/>
        <v>0</v>
      </c>
    </row>
    <row r="625" spans="1:48">
      <c r="A625" s="12">
        <v>42</v>
      </c>
      <c r="B625" s="3" t="s">
        <v>3</v>
      </c>
      <c r="C625" s="27" t="s">
        <v>41</v>
      </c>
      <c r="D625" s="14"/>
      <c r="E625" s="14"/>
      <c r="F625" s="14"/>
      <c r="G625" s="15"/>
      <c r="H625" s="19">
        <f t="shared" si="481"/>
        <v>0</v>
      </c>
      <c r="I625" s="14"/>
      <c r="J625" s="14"/>
      <c r="K625" s="14"/>
      <c r="L625" s="15"/>
      <c r="M625" s="19">
        <f t="shared" si="482"/>
        <v>0</v>
      </c>
      <c r="N625" s="14"/>
      <c r="O625" s="14"/>
      <c r="P625" s="14"/>
      <c r="Q625" s="15"/>
      <c r="R625" s="19">
        <f t="shared" si="483"/>
        <v>0</v>
      </c>
      <c r="S625" s="14"/>
      <c r="T625" s="14"/>
      <c r="U625" s="14"/>
      <c r="V625" s="15"/>
      <c r="W625" s="19">
        <f t="shared" si="484"/>
        <v>0</v>
      </c>
      <c r="X625" s="14"/>
      <c r="Y625" s="14"/>
      <c r="Z625" s="14"/>
      <c r="AA625" s="15"/>
      <c r="AB625" s="19">
        <f t="shared" si="485"/>
        <v>0</v>
      </c>
      <c r="AC625" s="14"/>
      <c r="AD625" s="14"/>
      <c r="AE625" s="14"/>
      <c r="AF625" s="15"/>
      <c r="AG625" s="19">
        <f t="shared" si="486"/>
        <v>0</v>
      </c>
      <c r="AH625" s="14"/>
      <c r="AI625" s="14"/>
      <c r="AJ625" s="14"/>
      <c r="AK625" s="15"/>
      <c r="AL625" s="19">
        <f t="shared" si="487"/>
        <v>0</v>
      </c>
      <c r="AM625" s="14"/>
      <c r="AN625" s="14"/>
      <c r="AO625" s="14"/>
      <c r="AP625" s="15"/>
      <c r="AQ625" s="19">
        <f t="shared" si="488"/>
        <v>0</v>
      </c>
      <c r="AR625" s="14"/>
      <c r="AS625" s="14"/>
      <c r="AT625" s="14"/>
      <c r="AU625" s="15"/>
      <c r="AV625" s="30">
        <f t="shared" si="489"/>
        <v>0</v>
      </c>
    </row>
    <row r="626" spans="1:48">
      <c r="A626" s="12">
        <v>42</v>
      </c>
      <c r="B626" s="3" t="s">
        <v>4</v>
      </c>
      <c r="C626" s="27" t="s">
        <v>41</v>
      </c>
      <c r="D626" s="14"/>
      <c r="E626" s="14"/>
      <c r="F626" s="14"/>
      <c r="G626" s="15"/>
      <c r="H626" s="19">
        <f t="shared" si="481"/>
        <v>0</v>
      </c>
      <c r="I626" s="14"/>
      <c r="J626" s="14"/>
      <c r="K626" s="14"/>
      <c r="L626" s="15"/>
      <c r="M626" s="19">
        <f t="shared" si="482"/>
        <v>0</v>
      </c>
      <c r="N626" s="14"/>
      <c r="O626" s="14"/>
      <c r="P626" s="14"/>
      <c r="Q626" s="15"/>
      <c r="R626" s="19">
        <f t="shared" si="483"/>
        <v>0</v>
      </c>
      <c r="S626" s="14"/>
      <c r="T626" s="14"/>
      <c r="U626" s="14"/>
      <c r="V626" s="15"/>
      <c r="W626" s="19">
        <f t="shared" si="484"/>
        <v>0</v>
      </c>
      <c r="X626" s="14"/>
      <c r="Y626" s="14"/>
      <c r="Z626" s="14"/>
      <c r="AA626" s="15"/>
      <c r="AB626" s="19">
        <f t="shared" si="485"/>
        <v>0</v>
      </c>
      <c r="AC626" s="14"/>
      <c r="AD626" s="14"/>
      <c r="AE626" s="14"/>
      <c r="AF626" s="15"/>
      <c r="AG626" s="19">
        <f t="shared" si="486"/>
        <v>0</v>
      </c>
      <c r="AH626" s="14"/>
      <c r="AI626" s="14"/>
      <c r="AJ626" s="14"/>
      <c r="AK626" s="15"/>
      <c r="AL626" s="19">
        <f t="shared" si="487"/>
        <v>0</v>
      </c>
      <c r="AM626" s="14"/>
      <c r="AN626" s="14"/>
      <c r="AO626" s="14"/>
      <c r="AP626" s="15"/>
      <c r="AQ626" s="19">
        <f t="shared" si="488"/>
        <v>0</v>
      </c>
      <c r="AR626" s="14"/>
      <c r="AS626" s="14"/>
      <c r="AT626" s="14"/>
      <c r="AU626" s="15"/>
      <c r="AV626" s="30">
        <f t="shared" si="489"/>
        <v>0</v>
      </c>
    </row>
    <row r="627" spans="1:48">
      <c r="A627" s="12">
        <v>42</v>
      </c>
      <c r="B627" s="3" t="s">
        <v>5</v>
      </c>
      <c r="C627" s="27" t="s">
        <v>41</v>
      </c>
      <c r="D627" s="14"/>
      <c r="E627" s="14"/>
      <c r="F627" s="14"/>
      <c r="G627" s="15"/>
      <c r="H627" s="19">
        <f t="shared" si="481"/>
        <v>0</v>
      </c>
      <c r="I627" s="14"/>
      <c r="J627" s="14"/>
      <c r="K627" s="14"/>
      <c r="L627" s="15"/>
      <c r="M627" s="19">
        <f t="shared" si="482"/>
        <v>0</v>
      </c>
      <c r="N627" s="14"/>
      <c r="O627" s="14"/>
      <c r="P627" s="14"/>
      <c r="Q627" s="15"/>
      <c r="R627" s="19">
        <f t="shared" si="483"/>
        <v>0</v>
      </c>
      <c r="S627" s="14"/>
      <c r="T627" s="14"/>
      <c r="U627" s="14"/>
      <c r="V627" s="15"/>
      <c r="W627" s="19">
        <f t="shared" si="484"/>
        <v>0</v>
      </c>
      <c r="X627" s="14"/>
      <c r="Y627" s="14"/>
      <c r="Z627" s="14"/>
      <c r="AA627" s="15"/>
      <c r="AB627" s="19">
        <f t="shared" si="485"/>
        <v>0</v>
      </c>
      <c r="AC627" s="14"/>
      <c r="AD627" s="14"/>
      <c r="AE627" s="14"/>
      <c r="AF627" s="15"/>
      <c r="AG627" s="19">
        <f t="shared" si="486"/>
        <v>0</v>
      </c>
      <c r="AH627" s="14"/>
      <c r="AI627" s="14"/>
      <c r="AJ627" s="14"/>
      <c r="AK627" s="15"/>
      <c r="AL627" s="19">
        <f t="shared" si="487"/>
        <v>0</v>
      </c>
      <c r="AM627" s="14"/>
      <c r="AN627" s="14"/>
      <c r="AO627" s="14"/>
      <c r="AP627" s="15"/>
      <c r="AQ627" s="19">
        <f t="shared" si="488"/>
        <v>0</v>
      </c>
      <c r="AR627" s="14"/>
      <c r="AS627" s="14"/>
      <c r="AT627" s="14"/>
      <c r="AU627" s="15"/>
      <c r="AV627" s="30">
        <f t="shared" si="489"/>
        <v>0</v>
      </c>
    </row>
    <row r="628" spans="1:48">
      <c r="A628" s="12">
        <v>42</v>
      </c>
      <c r="B628" s="3" t="s">
        <v>6</v>
      </c>
      <c r="C628" s="27" t="s">
        <v>41</v>
      </c>
      <c r="D628" s="14"/>
      <c r="E628" s="14"/>
      <c r="F628" s="14"/>
      <c r="G628" s="15"/>
      <c r="H628" s="19">
        <f t="shared" si="481"/>
        <v>0</v>
      </c>
      <c r="I628" s="14"/>
      <c r="J628" s="14"/>
      <c r="K628" s="14"/>
      <c r="L628" s="15"/>
      <c r="M628" s="19">
        <f t="shared" si="482"/>
        <v>0</v>
      </c>
      <c r="N628" s="14"/>
      <c r="O628" s="14"/>
      <c r="P628" s="14"/>
      <c r="Q628" s="15"/>
      <c r="R628" s="19">
        <f t="shared" si="483"/>
        <v>0</v>
      </c>
      <c r="S628" s="14"/>
      <c r="T628" s="14"/>
      <c r="U628" s="14"/>
      <c r="V628" s="15"/>
      <c r="W628" s="19">
        <f t="shared" si="484"/>
        <v>0</v>
      </c>
      <c r="X628" s="14"/>
      <c r="Y628" s="14"/>
      <c r="Z628" s="14"/>
      <c r="AA628" s="15"/>
      <c r="AB628" s="19">
        <f t="shared" si="485"/>
        <v>0</v>
      </c>
      <c r="AC628" s="14"/>
      <c r="AD628" s="14"/>
      <c r="AE628" s="14"/>
      <c r="AF628" s="15"/>
      <c r="AG628" s="19">
        <f t="shared" si="486"/>
        <v>0</v>
      </c>
      <c r="AH628" s="14"/>
      <c r="AI628" s="14"/>
      <c r="AJ628" s="14"/>
      <c r="AK628" s="15"/>
      <c r="AL628" s="19">
        <f t="shared" si="487"/>
        <v>0</v>
      </c>
      <c r="AM628" s="14"/>
      <c r="AN628" s="14"/>
      <c r="AO628" s="14"/>
      <c r="AP628" s="15"/>
      <c r="AQ628" s="19">
        <f t="shared" si="488"/>
        <v>0</v>
      </c>
      <c r="AR628" s="14"/>
      <c r="AS628" s="14"/>
      <c r="AT628" s="14"/>
      <c r="AU628" s="15"/>
      <c r="AV628" s="30">
        <f t="shared" si="489"/>
        <v>0</v>
      </c>
    </row>
    <row r="629" spans="1:48">
      <c r="A629" s="12">
        <v>42</v>
      </c>
      <c r="B629" s="3" t="s">
        <v>7</v>
      </c>
      <c r="C629" s="27" t="s">
        <v>41</v>
      </c>
      <c r="D629" s="14"/>
      <c r="E629" s="14"/>
      <c r="F629" s="14"/>
      <c r="G629" s="15"/>
      <c r="H629" s="19">
        <f t="shared" si="481"/>
        <v>0</v>
      </c>
      <c r="I629" s="14"/>
      <c r="J629" s="14"/>
      <c r="K629" s="14"/>
      <c r="L629" s="15"/>
      <c r="M629" s="19">
        <f t="shared" si="482"/>
        <v>0</v>
      </c>
      <c r="N629" s="14"/>
      <c r="O629" s="14"/>
      <c r="P629" s="14"/>
      <c r="Q629" s="15"/>
      <c r="R629" s="19">
        <f t="shared" si="483"/>
        <v>0</v>
      </c>
      <c r="S629" s="14"/>
      <c r="T629" s="14"/>
      <c r="U629" s="14"/>
      <c r="V629" s="15"/>
      <c r="W629" s="19">
        <f t="shared" si="484"/>
        <v>0</v>
      </c>
      <c r="X629" s="14"/>
      <c r="Y629" s="14"/>
      <c r="Z629" s="14"/>
      <c r="AA629" s="15"/>
      <c r="AB629" s="19">
        <f t="shared" si="485"/>
        <v>0</v>
      </c>
      <c r="AC629" s="14"/>
      <c r="AD629" s="14"/>
      <c r="AE629" s="14"/>
      <c r="AF629" s="15"/>
      <c r="AG629" s="19">
        <f t="shared" si="486"/>
        <v>0</v>
      </c>
      <c r="AH629" s="14"/>
      <c r="AI629" s="14"/>
      <c r="AJ629" s="14"/>
      <c r="AK629" s="15"/>
      <c r="AL629" s="19">
        <f t="shared" si="487"/>
        <v>0</v>
      </c>
      <c r="AM629" s="14"/>
      <c r="AN629" s="14"/>
      <c r="AO629" s="14"/>
      <c r="AP629" s="15"/>
      <c r="AQ629" s="19">
        <f t="shared" si="488"/>
        <v>0</v>
      </c>
      <c r="AR629" s="14"/>
      <c r="AS629" s="14"/>
      <c r="AT629" s="14"/>
      <c r="AU629" s="15"/>
      <c r="AV629" s="30">
        <f t="shared" si="489"/>
        <v>0</v>
      </c>
    </row>
    <row r="630" spans="1:48">
      <c r="A630" s="12">
        <v>42</v>
      </c>
      <c r="B630" s="3" t="s">
        <v>22</v>
      </c>
      <c r="C630" s="27" t="s">
        <v>41</v>
      </c>
      <c r="D630" s="14"/>
      <c r="E630" s="14"/>
      <c r="F630" s="14"/>
      <c r="G630" s="15"/>
      <c r="H630" s="19">
        <f t="shared" si="481"/>
        <v>0</v>
      </c>
      <c r="I630" s="14"/>
      <c r="J630" s="14"/>
      <c r="K630" s="14"/>
      <c r="L630" s="15"/>
      <c r="M630" s="19">
        <f t="shared" si="482"/>
        <v>0</v>
      </c>
      <c r="N630" s="14"/>
      <c r="O630" s="14"/>
      <c r="P630" s="14"/>
      <c r="Q630" s="15"/>
      <c r="R630" s="19">
        <f t="shared" si="483"/>
        <v>0</v>
      </c>
      <c r="S630" s="14"/>
      <c r="T630" s="14"/>
      <c r="U630" s="14"/>
      <c r="V630" s="15"/>
      <c r="W630" s="19">
        <f t="shared" si="484"/>
        <v>0</v>
      </c>
      <c r="X630" s="14"/>
      <c r="Y630" s="14"/>
      <c r="Z630" s="14"/>
      <c r="AA630" s="15"/>
      <c r="AB630" s="19">
        <f t="shared" si="485"/>
        <v>0</v>
      </c>
      <c r="AC630" s="14"/>
      <c r="AD630" s="14"/>
      <c r="AE630" s="14"/>
      <c r="AF630" s="15"/>
      <c r="AG630" s="19">
        <f t="shared" si="486"/>
        <v>0</v>
      </c>
      <c r="AH630" s="14"/>
      <c r="AI630" s="14"/>
      <c r="AJ630" s="14"/>
      <c r="AK630" s="15"/>
      <c r="AL630" s="19">
        <f t="shared" si="487"/>
        <v>0</v>
      </c>
      <c r="AM630" s="14"/>
      <c r="AN630" s="14"/>
      <c r="AO630" s="14"/>
      <c r="AP630" s="15"/>
      <c r="AQ630" s="19">
        <f t="shared" si="488"/>
        <v>0</v>
      </c>
      <c r="AR630" s="14"/>
      <c r="AS630" s="14"/>
      <c r="AT630" s="14"/>
      <c r="AU630" s="15"/>
      <c r="AV630" s="30">
        <f t="shared" si="489"/>
        <v>0</v>
      </c>
    </row>
    <row r="631" spans="1:48">
      <c r="A631" s="12">
        <v>42</v>
      </c>
      <c r="B631" s="3" t="s">
        <v>8</v>
      </c>
      <c r="C631" s="27" t="s">
        <v>41</v>
      </c>
      <c r="D631" s="14"/>
      <c r="E631" s="14"/>
      <c r="F631" s="14"/>
      <c r="G631" s="15"/>
      <c r="H631" s="19">
        <f t="shared" si="481"/>
        <v>0</v>
      </c>
      <c r="I631" s="14"/>
      <c r="J631" s="14"/>
      <c r="K631" s="14"/>
      <c r="L631" s="15"/>
      <c r="M631" s="19">
        <f t="shared" si="482"/>
        <v>0</v>
      </c>
      <c r="N631" s="14"/>
      <c r="O631" s="14"/>
      <c r="P631" s="14"/>
      <c r="Q631" s="15"/>
      <c r="R631" s="19">
        <f t="shared" si="483"/>
        <v>0</v>
      </c>
      <c r="S631" s="14"/>
      <c r="T631" s="14"/>
      <c r="U631" s="14"/>
      <c r="V631" s="15"/>
      <c r="W631" s="19">
        <f t="shared" si="484"/>
        <v>0</v>
      </c>
      <c r="X631" s="14"/>
      <c r="Y631" s="14"/>
      <c r="Z631" s="14"/>
      <c r="AA631" s="15"/>
      <c r="AB631" s="19">
        <f t="shared" si="485"/>
        <v>0</v>
      </c>
      <c r="AC631" s="14"/>
      <c r="AD631" s="14"/>
      <c r="AE631" s="14"/>
      <c r="AF631" s="15"/>
      <c r="AG631" s="19">
        <f t="shared" si="486"/>
        <v>0</v>
      </c>
      <c r="AH631" s="14"/>
      <c r="AI631" s="14"/>
      <c r="AJ631" s="14"/>
      <c r="AK631" s="15"/>
      <c r="AL631" s="19">
        <f t="shared" si="487"/>
        <v>0</v>
      </c>
      <c r="AM631" s="14"/>
      <c r="AN631" s="14"/>
      <c r="AO631" s="14"/>
      <c r="AP631" s="15"/>
      <c r="AQ631" s="19">
        <f t="shared" si="488"/>
        <v>0</v>
      </c>
      <c r="AR631" s="14"/>
      <c r="AS631" s="14"/>
      <c r="AT631" s="14"/>
      <c r="AU631" s="15"/>
      <c r="AV631" s="30">
        <f t="shared" si="489"/>
        <v>0</v>
      </c>
    </row>
    <row r="632" spans="1:48">
      <c r="A632" s="12">
        <v>42</v>
      </c>
      <c r="B632" s="3" t="s">
        <v>74</v>
      </c>
      <c r="C632" s="27" t="s">
        <v>41</v>
      </c>
      <c r="D632" s="14"/>
      <c r="E632" s="14"/>
      <c r="F632" s="14"/>
      <c r="G632" s="15"/>
      <c r="H632" s="19">
        <f t="shared" si="481"/>
        <v>0</v>
      </c>
      <c r="I632" s="14"/>
      <c r="J632" s="14"/>
      <c r="K632" s="14"/>
      <c r="L632" s="15"/>
      <c r="M632" s="19">
        <f t="shared" si="482"/>
        <v>0</v>
      </c>
      <c r="N632" s="14"/>
      <c r="O632" s="14"/>
      <c r="P632" s="14"/>
      <c r="Q632" s="15"/>
      <c r="R632" s="19">
        <f t="shared" si="483"/>
        <v>0</v>
      </c>
      <c r="S632" s="14"/>
      <c r="T632" s="14"/>
      <c r="U632" s="14"/>
      <c r="V632" s="15"/>
      <c r="W632" s="19">
        <f t="shared" si="484"/>
        <v>0</v>
      </c>
      <c r="X632" s="14"/>
      <c r="Y632" s="14"/>
      <c r="Z632" s="14"/>
      <c r="AA632" s="15"/>
      <c r="AB632" s="19">
        <f t="shared" si="485"/>
        <v>0</v>
      </c>
      <c r="AC632" s="14"/>
      <c r="AD632" s="14"/>
      <c r="AE632" s="14"/>
      <c r="AF632" s="15"/>
      <c r="AG632" s="19">
        <f t="shared" si="486"/>
        <v>0</v>
      </c>
      <c r="AH632" s="14"/>
      <c r="AI632" s="14"/>
      <c r="AJ632" s="14"/>
      <c r="AK632" s="15"/>
      <c r="AL632" s="19">
        <f t="shared" si="487"/>
        <v>0</v>
      </c>
      <c r="AM632" s="14"/>
      <c r="AN632" s="14"/>
      <c r="AO632" s="14"/>
      <c r="AP632" s="15"/>
      <c r="AQ632" s="19">
        <f t="shared" si="488"/>
        <v>0</v>
      </c>
      <c r="AR632" s="14"/>
      <c r="AS632" s="14"/>
      <c r="AT632" s="14"/>
      <c r="AU632" s="15"/>
      <c r="AV632" s="30">
        <f t="shared" si="489"/>
        <v>0</v>
      </c>
    </row>
    <row r="633" spans="1:48">
      <c r="A633" s="12">
        <v>42</v>
      </c>
      <c r="B633" s="3" t="s">
        <v>9</v>
      </c>
      <c r="C633" s="27" t="s">
        <v>41</v>
      </c>
      <c r="D633" s="14"/>
      <c r="E633" s="14"/>
      <c r="F633" s="14"/>
      <c r="G633" s="15"/>
      <c r="H633" s="19">
        <f t="shared" si="481"/>
        <v>0</v>
      </c>
      <c r="I633" s="14"/>
      <c r="J633" s="14"/>
      <c r="K633" s="14"/>
      <c r="L633" s="15"/>
      <c r="M633" s="19">
        <f t="shared" si="482"/>
        <v>0</v>
      </c>
      <c r="N633" s="14"/>
      <c r="O633" s="14"/>
      <c r="P633" s="14"/>
      <c r="Q633" s="15"/>
      <c r="R633" s="19">
        <f t="shared" si="483"/>
        <v>0</v>
      </c>
      <c r="S633" s="14"/>
      <c r="T633" s="14"/>
      <c r="U633" s="14"/>
      <c r="V633" s="15"/>
      <c r="W633" s="19">
        <f t="shared" si="484"/>
        <v>0</v>
      </c>
      <c r="X633" s="14"/>
      <c r="Y633" s="14"/>
      <c r="Z633" s="14"/>
      <c r="AA633" s="15"/>
      <c r="AB633" s="19">
        <f t="shared" si="485"/>
        <v>0</v>
      </c>
      <c r="AC633" s="14"/>
      <c r="AD633" s="14"/>
      <c r="AE633" s="14"/>
      <c r="AF633" s="15"/>
      <c r="AG633" s="19">
        <f t="shared" si="486"/>
        <v>0</v>
      </c>
      <c r="AH633" s="14"/>
      <c r="AI633" s="14"/>
      <c r="AJ633" s="14"/>
      <c r="AK633" s="15"/>
      <c r="AL633" s="19">
        <f t="shared" si="487"/>
        <v>0</v>
      </c>
      <c r="AM633" s="14"/>
      <c r="AN633" s="14"/>
      <c r="AO633" s="14"/>
      <c r="AP633" s="15"/>
      <c r="AQ633" s="19">
        <f t="shared" si="488"/>
        <v>0</v>
      </c>
      <c r="AR633" s="14"/>
      <c r="AS633" s="14"/>
      <c r="AT633" s="14"/>
      <c r="AU633" s="15"/>
      <c r="AV633" s="30">
        <f t="shared" si="489"/>
        <v>0</v>
      </c>
    </row>
    <row r="634" spans="1:48">
      <c r="A634" s="12">
        <v>42</v>
      </c>
      <c r="B634" s="27" t="s">
        <v>33</v>
      </c>
      <c r="C634" s="27" t="s">
        <v>41</v>
      </c>
      <c r="D634" s="16"/>
      <c r="E634" s="16"/>
      <c r="F634" s="16"/>
      <c r="G634" s="17"/>
      <c r="H634" s="20">
        <f t="shared" si="481"/>
        <v>0</v>
      </c>
      <c r="I634" s="16"/>
      <c r="J634" s="16"/>
      <c r="K634" s="16"/>
      <c r="L634" s="17"/>
      <c r="M634" s="20">
        <f t="shared" si="482"/>
        <v>0</v>
      </c>
      <c r="N634" s="16"/>
      <c r="O634" s="16"/>
      <c r="P634" s="16"/>
      <c r="Q634" s="17"/>
      <c r="R634" s="20">
        <f t="shared" si="483"/>
        <v>0</v>
      </c>
      <c r="S634" s="16"/>
      <c r="T634" s="16"/>
      <c r="U634" s="16"/>
      <c r="V634" s="17"/>
      <c r="W634" s="20">
        <f t="shared" si="484"/>
        <v>0</v>
      </c>
      <c r="X634" s="16"/>
      <c r="Y634" s="16"/>
      <c r="Z634" s="16"/>
      <c r="AA634" s="17"/>
      <c r="AB634" s="20">
        <f t="shared" si="485"/>
        <v>0</v>
      </c>
      <c r="AC634" s="16"/>
      <c r="AD634" s="16"/>
      <c r="AE634" s="16"/>
      <c r="AF634" s="17"/>
      <c r="AG634" s="20">
        <f t="shared" si="486"/>
        <v>0</v>
      </c>
      <c r="AH634" s="16"/>
      <c r="AI634" s="16"/>
      <c r="AJ634" s="16"/>
      <c r="AK634" s="17"/>
      <c r="AL634" s="20">
        <f t="shared" si="487"/>
        <v>0</v>
      </c>
      <c r="AM634" s="16"/>
      <c r="AN634" s="16"/>
      <c r="AO634" s="16"/>
      <c r="AP634" s="17"/>
      <c r="AQ634" s="20">
        <f t="shared" si="488"/>
        <v>0</v>
      </c>
      <c r="AR634" s="16"/>
      <c r="AS634" s="16"/>
      <c r="AT634" s="16"/>
      <c r="AU634" s="17"/>
      <c r="AV634" s="31">
        <f t="shared" si="489"/>
        <v>0</v>
      </c>
    </row>
    <row r="635" spans="1:48">
      <c r="A635" s="12">
        <v>42</v>
      </c>
      <c r="B635" s="32"/>
      <c r="C635" s="33"/>
      <c r="D635" s="34"/>
      <c r="E635" s="35"/>
      <c r="F635" s="35"/>
      <c r="G635" s="35"/>
      <c r="H635" s="36">
        <f t="shared" ref="H635" si="490">SUM(H622:H634)</f>
        <v>0</v>
      </c>
      <c r="I635" s="35"/>
      <c r="J635" s="35"/>
      <c r="K635" s="35"/>
      <c r="L635" s="35"/>
      <c r="M635" s="36">
        <f t="shared" ref="M635:M695" si="491">SUM(M622:M634)</f>
        <v>0</v>
      </c>
      <c r="N635" s="35"/>
      <c r="O635" s="35"/>
      <c r="P635" s="35"/>
      <c r="Q635" s="35"/>
      <c r="R635" s="36">
        <f t="shared" ref="R635:R695" si="492">SUM(R622:R634)</f>
        <v>0</v>
      </c>
      <c r="S635" s="35"/>
      <c r="T635" s="35"/>
      <c r="U635" s="35"/>
      <c r="V635" s="35"/>
      <c r="W635" s="36">
        <f t="shared" ref="W635:W695" si="493">SUM(W622:W634)</f>
        <v>0</v>
      </c>
      <c r="X635" s="35"/>
      <c r="Y635" s="35"/>
      <c r="Z635" s="35"/>
      <c r="AA635" s="35"/>
      <c r="AB635" s="36">
        <f t="shared" ref="AB635:AB695" si="494">SUM(AB622:AB634)</f>
        <v>0</v>
      </c>
      <c r="AC635" s="35"/>
      <c r="AD635" s="35"/>
      <c r="AE635" s="35"/>
      <c r="AF635" s="35"/>
      <c r="AG635" s="36">
        <f t="shared" ref="AG635:AG695" si="495">SUM(AG622:AG634)</f>
        <v>0</v>
      </c>
      <c r="AH635" s="35"/>
      <c r="AI635" s="35"/>
      <c r="AJ635" s="35"/>
      <c r="AK635" s="35"/>
      <c r="AL635" s="36">
        <f t="shared" ref="AL635:AL695" si="496">SUM(AL622:AL634)</f>
        <v>0</v>
      </c>
      <c r="AM635" s="35"/>
      <c r="AN635" s="35"/>
      <c r="AO635" s="35"/>
      <c r="AP635" s="35"/>
      <c r="AQ635" s="36">
        <f t="shared" ref="AQ635:AQ695" si="497">SUM(AQ622:AQ634)</f>
        <v>0</v>
      </c>
      <c r="AR635" s="35"/>
      <c r="AS635" s="35"/>
      <c r="AT635" s="35"/>
      <c r="AU635" s="35"/>
      <c r="AV635" s="36">
        <f t="shared" ref="AV635:AV695" si="498">SUM(AV622:AV634)</f>
        <v>0</v>
      </c>
    </row>
    <row r="636" spans="1:48">
      <c r="A636" s="12">
        <v>43</v>
      </c>
      <c r="B636" s="48" t="str">
        <f>"Буква (или иное название) класса "&amp;A636&amp;":"</f>
        <v>Буква (или иное название) класса 43:</v>
      </c>
      <c r="C636" s="49"/>
      <c r="D636" s="50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</row>
    <row r="637" spans="1:48">
      <c r="A637" s="12">
        <v>43</v>
      </c>
      <c r="B637" s="25" t="s">
        <v>0</v>
      </c>
      <c r="C637" s="26" t="s">
        <v>41</v>
      </c>
      <c r="D637" s="14"/>
      <c r="E637" s="14"/>
      <c r="F637" s="14"/>
      <c r="G637" s="15"/>
      <c r="H637" s="19">
        <f t="shared" ref="H637:H649" si="499">COUNTA(D637:G637)</f>
        <v>0</v>
      </c>
      <c r="I637" s="14"/>
      <c r="J637" s="14"/>
      <c r="K637" s="14"/>
      <c r="L637" s="15"/>
      <c r="M637" s="19">
        <f t="shared" ref="M637:M649" si="500">COUNTA(I637:L637)</f>
        <v>0</v>
      </c>
      <c r="N637" s="14"/>
      <c r="O637" s="14"/>
      <c r="P637" s="14"/>
      <c r="Q637" s="15"/>
      <c r="R637" s="19">
        <f t="shared" ref="R637:R649" si="501">COUNTA(N637:Q637)</f>
        <v>0</v>
      </c>
      <c r="S637" s="14"/>
      <c r="T637" s="14"/>
      <c r="U637" s="14"/>
      <c r="V637" s="15"/>
      <c r="W637" s="19">
        <f t="shared" ref="W637:W649" si="502">COUNTA(S637:V637)</f>
        <v>0</v>
      </c>
      <c r="X637" s="14"/>
      <c r="Y637" s="14"/>
      <c r="Z637" s="14"/>
      <c r="AA637" s="15"/>
      <c r="AB637" s="19">
        <f t="shared" ref="AB637:AB649" si="503">COUNTA(X637:AA637)</f>
        <v>0</v>
      </c>
      <c r="AC637" s="14"/>
      <c r="AD637" s="14"/>
      <c r="AE637" s="14"/>
      <c r="AF637" s="15"/>
      <c r="AG637" s="19">
        <f t="shared" ref="AG637:AG649" si="504">COUNTA(AC637:AF637)</f>
        <v>0</v>
      </c>
      <c r="AH637" s="14"/>
      <c r="AI637" s="14"/>
      <c r="AJ637" s="14"/>
      <c r="AK637" s="15"/>
      <c r="AL637" s="19">
        <f t="shared" ref="AL637:AL649" si="505">COUNTA(AH637:AK637)</f>
        <v>0</v>
      </c>
      <c r="AM637" s="14"/>
      <c r="AN637" s="14"/>
      <c r="AO637" s="14"/>
      <c r="AP637" s="15"/>
      <c r="AQ637" s="19">
        <f t="shared" ref="AQ637:AQ649" si="506">COUNTA(AM637:AP637)</f>
        <v>0</v>
      </c>
      <c r="AR637" s="14"/>
      <c r="AS637" s="14"/>
      <c r="AT637" s="14"/>
      <c r="AU637" s="15"/>
      <c r="AV637" s="30">
        <f t="shared" ref="AV637:AV649" si="507">COUNTA(AR637:AU637)</f>
        <v>0</v>
      </c>
    </row>
    <row r="638" spans="1:48">
      <c r="A638" s="12">
        <v>43</v>
      </c>
      <c r="B638" s="3" t="s">
        <v>1</v>
      </c>
      <c r="C638" s="27" t="s">
        <v>41</v>
      </c>
      <c r="D638" s="14"/>
      <c r="E638" s="14"/>
      <c r="F638" s="14"/>
      <c r="G638" s="15"/>
      <c r="H638" s="19">
        <f t="shared" si="499"/>
        <v>0</v>
      </c>
      <c r="I638" s="14"/>
      <c r="J638" s="14"/>
      <c r="K638" s="14"/>
      <c r="L638" s="15"/>
      <c r="M638" s="19">
        <f t="shared" si="500"/>
        <v>0</v>
      </c>
      <c r="N638" s="14"/>
      <c r="O638" s="14"/>
      <c r="P638" s="14"/>
      <c r="Q638" s="15"/>
      <c r="R638" s="19">
        <f t="shared" si="501"/>
        <v>0</v>
      </c>
      <c r="S638" s="14"/>
      <c r="T638" s="14"/>
      <c r="U638" s="14"/>
      <c r="V638" s="15"/>
      <c r="W638" s="19">
        <f t="shared" si="502"/>
        <v>0</v>
      </c>
      <c r="X638" s="14"/>
      <c r="Y638" s="14"/>
      <c r="Z638" s="14"/>
      <c r="AA638" s="15"/>
      <c r="AB638" s="19">
        <f t="shared" si="503"/>
        <v>0</v>
      </c>
      <c r="AC638" s="14"/>
      <c r="AD638" s="14"/>
      <c r="AE638" s="14"/>
      <c r="AF638" s="15"/>
      <c r="AG638" s="19">
        <f t="shared" si="504"/>
        <v>0</v>
      </c>
      <c r="AH638" s="14"/>
      <c r="AI638" s="14"/>
      <c r="AJ638" s="14"/>
      <c r="AK638" s="15"/>
      <c r="AL638" s="19">
        <f t="shared" si="505"/>
        <v>0</v>
      </c>
      <c r="AM638" s="14"/>
      <c r="AN638" s="14"/>
      <c r="AO638" s="14"/>
      <c r="AP638" s="15"/>
      <c r="AQ638" s="19">
        <f t="shared" si="506"/>
        <v>0</v>
      </c>
      <c r="AR638" s="14"/>
      <c r="AS638" s="14"/>
      <c r="AT638" s="14"/>
      <c r="AU638" s="15"/>
      <c r="AV638" s="30">
        <f t="shared" si="507"/>
        <v>0</v>
      </c>
    </row>
    <row r="639" spans="1:48">
      <c r="A639" s="12">
        <v>43</v>
      </c>
      <c r="B639" s="3" t="s">
        <v>2</v>
      </c>
      <c r="C639" s="27" t="s">
        <v>41</v>
      </c>
      <c r="D639" s="14"/>
      <c r="E639" s="14"/>
      <c r="F639" s="14"/>
      <c r="G639" s="15"/>
      <c r="H639" s="19">
        <f t="shared" si="499"/>
        <v>0</v>
      </c>
      <c r="I639" s="14"/>
      <c r="J639" s="14"/>
      <c r="K639" s="14"/>
      <c r="L639" s="15"/>
      <c r="M639" s="19">
        <f t="shared" si="500"/>
        <v>0</v>
      </c>
      <c r="N639" s="14"/>
      <c r="O639" s="14"/>
      <c r="P639" s="14"/>
      <c r="Q639" s="15"/>
      <c r="R639" s="19">
        <f t="shared" si="501"/>
        <v>0</v>
      </c>
      <c r="S639" s="14"/>
      <c r="T639" s="14"/>
      <c r="U639" s="14"/>
      <c r="V639" s="15"/>
      <c r="W639" s="19">
        <f t="shared" si="502"/>
        <v>0</v>
      </c>
      <c r="X639" s="14"/>
      <c r="Y639" s="14"/>
      <c r="Z639" s="14"/>
      <c r="AA639" s="15"/>
      <c r="AB639" s="19">
        <f t="shared" si="503"/>
        <v>0</v>
      </c>
      <c r="AC639" s="14"/>
      <c r="AD639" s="14"/>
      <c r="AE639" s="14"/>
      <c r="AF639" s="15"/>
      <c r="AG639" s="19">
        <f t="shared" si="504"/>
        <v>0</v>
      </c>
      <c r="AH639" s="14"/>
      <c r="AI639" s="14"/>
      <c r="AJ639" s="14"/>
      <c r="AK639" s="15"/>
      <c r="AL639" s="19">
        <f t="shared" si="505"/>
        <v>0</v>
      </c>
      <c r="AM639" s="14"/>
      <c r="AN639" s="14"/>
      <c r="AO639" s="14"/>
      <c r="AP639" s="15"/>
      <c r="AQ639" s="19">
        <f t="shared" si="506"/>
        <v>0</v>
      </c>
      <c r="AR639" s="14"/>
      <c r="AS639" s="14"/>
      <c r="AT639" s="14"/>
      <c r="AU639" s="15"/>
      <c r="AV639" s="30">
        <f t="shared" si="507"/>
        <v>0</v>
      </c>
    </row>
    <row r="640" spans="1:48">
      <c r="A640" s="12">
        <v>43</v>
      </c>
      <c r="B640" s="3" t="s">
        <v>3</v>
      </c>
      <c r="C640" s="27" t="s">
        <v>41</v>
      </c>
      <c r="D640" s="14"/>
      <c r="E640" s="14"/>
      <c r="F640" s="14"/>
      <c r="G640" s="15"/>
      <c r="H640" s="19">
        <f t="shared" si="499"/>
        <v>0</v>
      </c>
      <c r="I640" s="14"/>
      <c r="J640" s="14"/>
      <c r="K640" s="14"/>
      <c r="L640" s="15"/>
      <c r="M640" s="19">
        <f t="shared" si="500"/>
        <v>0</v>
      </c>
      <c r="N640" s="14"/>
      <c r="O640" s="14"/>
      <c r="P640" s="14"/>
      <c r="Q640" s="15"/>
      <c r="R640" s="19">
        <f t="shared" si="501"/>
        <v>0</v>
      </c>
      <c r="S640" s="14"/>
      <c r="T640" s="14"/>
      <c r="U640" s="14"/>
      <c r="V640" s="15"/>
      <c r="W640" s="19">
        <f t="shared" si="502"/>
        <v>0</v>
      </c>
      <c r="X640" s="14"/>
      <c r="Y640" s="14"/>
      <c r="Z640" s="14"/>
      <c r="AA640" s="15"/>
      <c r="AB640" s="19">
        <f t="shared" si="503"/>
        <v>0</v>
      </c>
      <c r="AC640" s="14"/>
      <c r="AD640" s="14"/>
      <c r="AE640" s="14"/>
      <c r="AF640" s="15"/>
      <c r="AG640" s="19">
        <f t="shared" si="504"/>
        <v>0</v>
      </c>
      <c r="AH640" s="14"/>
      <c r="AI640" s="14"/>
      <c r="AJ640" s="14"/>
      <c r="AK640" s="15"/>
      <c r="AL640" s="19">
        <f t="shared" si="505"/>
        <v>0</v>
      </c>
      <c r="AM640" s="14"/>
      <c r="AN640" s="14"/>
      <c r="AO640" s="14"/>
      <c r="AP640" s="15"/>
      <c r="AQ640" s="19">
        <f t="shared" si="506"/>
        <v>0</v>
      </c>
      <c r="AR640" s="14"/>
      <c r="AS640" s="14"/>
      <c r="AT640" s="14"/>
      <c r="AU640" s="15"/>
      <c r="AV640" s="30">
        <f t="shared" si="507"/>
        <v>0</v>
      </c>
    </row>
    <row r="641" spans="1:48">
      <c r="A641" s="12">
        <v>43</v>
      </c>
      <c r="B641" s="3" t="s">
        <v>4</v>
      </c>
      <c r="C641" s="27" t="s">
        <v>41</v>
      </c>
      <c r="D641" s="14"/>
      <c r="E641" s="14"/>
      <c r="F641" s="14"/>
      <c r="G641" s="15"/>
      <c r="H641" s="19">
        <f t="shared" si="499"/>
        <v>0</v>
      </c>
      <c r="I641" s="14"/>
      <c r="J641" s="14"/>
      <c r="K641" s="14"/>
      <c r="L641" s="15"/>
      <c r="M641" s="19">
        <f t="shared" si="500"/>
        <v>0</v>
      </c>
      <c r="N641" s="14"/>
      <c r="O641" s="14"/>
      <c r="P641" s="14"/>
      <c r="Q641" s="15"/>
      <c r="R641" s="19">
        <f t="shared" si="501"/>
        <v>0</v>
      </c>
      <c r="S641" s="14"/>
      <c r="T641" s="14"/>
      <c r="U641" s="14"/>
      <c r="V641" s="15"/>
      <c r="W641" s="19">
        <f t="shared" si="502"/>
        <v>0</v>
      </c>
      <c r="X641" s="14"/>
      <c r="Y641" s="14"/>
      <c r="Z641" s="14"/>
      <c r="AA641" s="15"/>
      <c r="AB641" s="19">
        <f t="shared" si="503"/>
        <v>0</v>
      </c>
      <c r="AC641" s="14"/>
      <c r="AD641" s="14"/>
      <c r="AE641" s="14"/>
      <c r="AF641" s="15"/>
      <c r="AG641" s="19">
        <f t="shared" si="504"/>
        <v>0</v>
      </c>
      <c r="AH641" s="14"/>
      <c r="AI641" s="14"/>
      <c r="AJ641" s="14"/>
      <c r="AK641" s="15"/>
      <c r="AL641" s="19">
        <f t="shared" si="505"/>
        <v>0</v>
      </c>
      <c r="AM641" s="14"/>
      <c r="AN641" s="14"/>
      <c r="AO641" s="14"/>
      <c r="AP641" s="15"/>
      <c r="AQ641" s="19">
        <f t="shared" si="506"/>
        <v>0</v>
      </c>
      <c r="AR641" s="14"/>
      <c r="AS641" s="14"/>
      <c r="AT641" s="14"/>
      <c r="AU641" s="15"/>
      <c r="AV641" s="30">
        <f t="shared" si="507"/>
        <v>0</v>
      </c>
    </row>
    <row r="642" spans="1:48">
      <c r="A642" s="12">
        <v>43</v>
      </c>
      <c r="B642" s="3" t="s">
        <v>5</v>
      </c>
      <c r="C642" s="27" t="s">
        <v>41</v>
      </c>
      <c r="D642" s="14"/>
      <c r="E642" s="14"/>
      <c r="F642" s="14"/>
      <c r="G642" s="15"/>
      <c r="H642" s="19">
        <f t="shared" si="499"/>
        <v>0</v>
      </c>
      <c r="I642" s="14"/>
      <c r="J642" s="14"/>
      <c r="K642" s="14"/>
      <c r="L642" s="15"/>
      <c r="M642" s="19">
        <f t="shared" si="500"/>
        <v>0</v>
      </c>
      <c r="N642" s="14"/>
      <c r="O642" s="14"/>
      <c r="P642" s="14"/>
      <c r="Q642" s="15"/>
      <c r="R642" s="19">
        <f t="shared" si="501"/>
        <v>0</v>
      </c>
      <c r="S642" s="14"/>
      <c r="T642" s="14"/>
      <c r="U642" s="14"/>
      <c r="V642" s="15"/>
      <c r="W642" s="19">
        <f t="shared" si="502"/>
        <v>0</v>
      </c>
      <c r="X642" s="14"/>
      <c r="Y642" s="14"/>
      <c r="Z642" s="14"/>
      <c r="AA642" s="15"/>
      <c r="AB642" s="19">
        <f t="shared" si="503"/>
        <v>0</v>
      </c>
      <c r="AC642" s="14"/>
      <c r="AD642" s="14"/>
      <c r="AE642" s="14"/>
      <c r="AF642" s="15"/>
      <c r="AG642" s="19">
        <f t="shared" si="504"/>
        <v>0</v>
      </c>
      <c r="AH642" s="14"/>
      <c r="AI642" s="14"/>
      <c r="AJ642" s="14"/>
      <c r="AK642" s="15"/>
      <c r="AL642" s="19">
        <f t="shared" si="505"/>
        <v>0</v>
      </c>
      <c r="AM642" s="14"/>
      <c r="AN642" s="14"/>
      <c r="AO642" s="14"/>
      <c r="AP642" s="15"/>
      <c r="AQ642" s="19">
        <f t="shared" si="506"/>
        <v>0</v>
      </c>
      <c r="AR642" s="14"/>
      <c r="AS642" s="14"/>
      <c r="AT642" s="14"/>
      <c r="AU642" s="15"/>
      <c r="AV642" s="30">
        <f t="shared" si="507"/>
        <v>0</v>
      </c>
    </row>
    <row r="643" spans="1:48">
      <c r="A643" s="12">
        <v>43</v>
      </c>
      <c r="B643" s="3" t="s">
        <v>6</v>
      </c>
      <c r="C643" s="27" t="s">
        <v>41</v>
      </c>
      <c r="D643" s="14"/>
      <c r="E643" s="14"/>
      <c r="F643" s="14"/>
      <c r="G643" s="15"/>
      <c r="H643" s="19">
        <f t="shared" si="499"/>
        <v>0</v>
      </c>
      <c r="I643" s="14"/>
      <c r="J643" s="14"/>
      <c r="K643" s="14"/>
      <c r="L643" s="15"/>
      <c r="M643" s="19">
        <f t="shared" si="500"/>
        <v>0</v>
      </c>
      <c r="N643" s="14"/>
      <c r="O643" s="14"/>
      <c r="P643" s="14"/>
      <c r="Q643" s="15"/>
      <c r="R643" s="19">
        <f t="shared" si="501"/>
        <v>0</v>
      </c>
      <c r="S643" s="14"/>
      <c r="T643" s="14"/>
      <c r="U643" s="14"/>
      <c r="V643" s="15"/>
      <c r="W643" s="19">
        <f t="shared" si="502"/>
        <v>0</v>
      </c>
      <c r="X643" s="14"/>
      <c r="Y643" s="14"/>
      <c r="Z643" s="14"/>
      <c r="AA643" s="15"/>
      <c r="AB643" s="19">
        <f t="shared" si="503"/>
        <v>0</v>
      </c>
      <c r="AC643" s="14"/>
      <c r="AD643" s="14"/>
      <c r="AE643" s="14"/>
      <c r="AF643" s="15"/>
      <c r="AG643" s="19">
        <f t="shared" si="504"/>
        <v>0</v>
      </c>
      <c r="AH643" s="14"/>
      <c r="AI643" s="14"/>
      <c r="AJ643" s="14"/>
      <c r="AK643" s="15"/>
      <c r="AL643" s="19">
        <f t="shared" si="505"/>
        <v>0</v>
      </c>
      <c r="AM643" s="14"/>
      <c r="AN643" s="14"/>
      <c r="AO643" s="14"/>
      <c r="AP643" s="15"/>
      <c r="AQ643" s="19">
        <f t="shared" si="506"/>
        <v>0</v>
      </c>
      <c r="AR643" s="14"/>
      <c r="AS643" s="14"/>
      <c r="AT643" s="14"/>
      <c r="AU643" s="15"/>
      <c r="AV643" s="30">
        <f t="shared" si="507"/>
        <v>0</v>
      </c>
    </row>
    <row r="644" spans="1:48">
      <c r="A644" s="12">
        <v>43</v>
      </c>
      <c r="B644" s="3" t="s">
        <v>7</v>
      </c>
      <c r="C644" s="27" t="s">
        <v>41</v>
      </c>
      <c r="D644" s="14"/>
      <c r="E644" s="14"/>
      <c r="F644" s="14"/>
      <c r="G644" s="15"/>
      <c r="H644" s="19">
        <f t="shared" si="499"/>
        <v>0</v>
      </c>
      <c r="I644" s="14"/>
      <c r="J644" s="14"/>
      <c r="K644" s="14"/>
      <c r="L644" s="15"/>
      <c r="M644" s="19">
        <f t="shared" si="500"/>
        <v>0</v>
      </c>
      <c r="N644" s="14"/>
      <c r="O644" s="14"/>
      <c r="P644" s="14"/>
      <c r="Q644" s="15"/>
      <c r="R644" s="19">
        <f t="shared" si="501"/>
        <v>0</v>
      </c>
      <c r="S644" s="14"/>
      <c r="T644" s="14"/>
      <c r="U644" s="14"/>
      <c r="V644" s="15"/>
      <c r="W644" s="19">
        <f t="shared" si="502"/>
        <v>0</v>
      </c>
      <c r="X644" s="14"/>
      <c r="Y644" s="14"/>
      <c r="Z644" s="14"/>
      <c r="AA644" s="15"/>
      <c r="AB644" s="19">
        <f t="shared" si="503"/>
        <v>0</v>
      </c>
      <c r="AC644" s="14"/>
      <c r="AD644" s="14"/>
      <c r="AE644" s="14"/>
      <c r="AF644" s="15"/>
      <c r="AG644" s="19">
        <f t="shared" si="504"/>
        <v>0</v>
      </c>
      <c r="AH644" s="14"/>
      <c r="AI644" s="14"/>
      <c r="AJ644" s="14"/>
      <c r="AK644" s="15"/>
      <c r="AL644" s="19">
        <f t="shared" si="505"/>
        <v>0</v>
      </c>
      <c r="AM644" s="14"/>
      <c r="AN644" s="14"/>
      <c r="AO644" s="14"/>
      <c r="AP644" s="15"/>
      <c r="AQ644" s="19">
        <f t="shared" si="506"/>
        <v>0</v>
      </c>
      <c r="AR644" s="14"/>
      <c r="AS644" s="14"/>
      <c r="AT644" s="14"/>
      <c r="AU644" s="15"/>
      <c r="AV644" s="30">
        <f t="shared" si="507"/>
        <v>0</v>
      </c>
    </row>
    <row r="645" spans="1:48">
      <c r="A645" s="12">
        <v>43</v>
      </c>
      <c r="B645" s="3" t="s">
        <v>22</v>
      </c>
      <c r="C645" s="27" t="s">
        <v>41</v>
      </c>
      <c r="D645" s="14"/>
      <c r="E645" s="14"/>
      <c r="F645" s="14"/>
      <c r="G645" s="15"/>
      <c r="H645" s="19">
        <f t="shared" si="499"/>
        <v>0</v>
      </c>
      <c r="I645" s="14"/>
      <c r="J645" s="14"/>
      <c r="K645" s="14"/>
      <c r="L645" s="15"/>
      <c r="M645" s="19">
        <f t="shared" si="500"/>
        <v>0</v>
      </c>
      <c r="N645" s="14"/>
      <c r="O645" s="14"/>
      <c r="P645" s="14"/>
      <c r="Q645" s="15"/>
      <c r="R645" s="19">
        <f t="shared" si="501"/>
        <v>0</v>
      </c>
      <c r="S645" s="14"/>
      <c r="T645" s="14"/>
      <c r="U645" s="14"/>
      <c r="V645" s="15"/>
      <c r="W645" s="19">
        <f t="shared" si="502"/>
        <v>0</v>
      </c>
      <c r="X645" s="14"/>
      <c r="Y645" s="14"/>
      <c r="Z645" s="14"/>
      <c r="AA645" s="15"/>
      <c r="AB645" s="19">
        <f t="shared" si="503"/>
        <v>0</v>
      </c>
      <c r="AC645" s="14"/>
      <c r="AD645" s="14"/>
      <c r="AE645" s="14"/>
      <c r="AF645" s="15"/>
      <c r="AG645" s="19">
        <f t="shared" si="504"/>
        <v>0</v>
      </c>
      <c r="AH645" s="14"/>
      <c r="AI645" s="14"/>
      <c r="AJ645" s="14"/>
      <c r="AK645" s="15"/>
      <c r="AL645" s="19">
        <f t="shared" si="505"/>
        <v>0</v>
      </c>
      <c r="AM645" s="14"/>
      <c r="AN645" s="14"/>
      <c r="AO645" s="14"/>
      <c r="AP645" s="15"/>
      <c r="AQ645" s="19">
        <f t="shared" si="506"/>
        <v>0</v>
      </c>
      <c r="AR645" s="14"/>
      <c r="AS645" s="14"/>
      <c r="AT645" s="14"/>
      <c r="AU645" s="15"/>
      <c r="AV645" s="30">
        <f t="shared" si="507"/>
        <v>0</v>
      </c>
    </row>
    <row r="646" spans="1:48">
      <c r="A646" s="12">
        <v>43</v>
      </c>
      <c r="B646" s="3" t="s">
        <v>8</v>
      </c>
      <c r="C646" s="27" t="s">
        <v>41</v>
      </c>
      <c r="D646" s="14"/>
      <c r="E646" s="14"/>
      <c r="F646" s="14"/>
      <c r="G646" s="15"/>
      <c r="H646" s="19">
        <f t="shared" si="499"/>
        <v>0</v>
      </c>
      <c r="I646" s="14"/>
      <c r="J646" s="14"/>
      <c r="K646" s="14"/>
      <c r="L646" s="15"/>
      <c r="M646" s="19">
        <f t="shared" si="500"/>
        <v>0</v>
      </c>
      <c r="N646" s="14"/>
      <c r="O646" s="14"/>
      <c r="P646" s="14"/>
      <c r="Q646" s="15"/>
      <c r="R646" s="19">
        <f t="shared" si="501"/>
        <v>0</v>
      </c>
      <c r="S646" s="14"/>
      <c r="T646" s="14"/>
      <c r="U646" s="14"/>
      <c r="V646" s="15"/>
      <c r="W646" s="19">
        <f t="shared" si="502"/>
        <v>0</v>
      </c>
      <c r="X646" s="14"/>
      <c r="Y646" s="14"/>
      <c r="Z646" s="14"/>
      <c r="AA646" s="15"/>
      <c r="AB646" s="19">
        <f t="shared" si="503"/>
        <v>0</v>
      </c>
      <c r="AC646" s="14"/>
      <c r="AD646" s="14"/>
      <c r="AE646" s="14"/>
      <c r="AF646" s="15"/>
      <c r="AG646" s="19">
        <f t="shared" si="504"/>
        <v>0</v>
      </c>
      <c r="AH646" s="14"/>
      <c r="AI646" s="14"/>
      <c r="AJ646" s="14"/>
      <c r="AK646" s="15"/>
      <c r="AL646" s="19">
        <f t="shared" si="505"/>
        <v>0</v>
      </c>
      <c r="AM646" s="14"/>
      <c r="AN646" s="14"/>
      <c r="AO646" s="14"/>
      <c r="AP646" s="15"/>
      <c r="AQ646" s="19">
        <f t="shared" si="506"/>
        <v>0</v>
      </c>
      <c r="AR646" s="14"/>
      <c r="AS646" s="14"/>
      <c r="AT646" s="14"/>
      <c r="AU646" s="15"/>
      <c r="AV646" s="30">
        <f t="shared" si="507"/>
        <v>0</v>
      </c>
    </row>
    <row r="647" spans="1:48">
      <c r="A647" s="12">
        <v>43</v>
      </c>
      <c r="B647" s="3" t="s">
        <v>74</v>
      </c>
      <c r="C647" s="27" t="s">
        <v>41</v>
      </c>
      <c r="D647" s="14"/>
      <c r="E647" s="14"/>
      <c r="F647" s="14"/>
      <c r="G647" s="15"/>
      <c r="H647" s="19">
        <f t="shared" si="499"/>
        <v>0</v>
      </c>
      <c r="I647" s="14"/>
      <c r="J647" s="14"/>
      <c r="K647" s="14"/>
      <c r="L647" s="15"/>
      <c r="M647" s="19">
        <f t="shared" si="500"/>
        <v>0</v>
      </c>
      <c r="N647" s="14"/>
      <c r="O647" s="14"/>
      <c r="P647" s="14"/>
      <c r="Q647" s="15"/>
      <c r="R647" s="19">
        <f t="shared" si="501"/>
        <v>0</v>
      </c>
      <c r="S647" s="14"/>
      <c r="T647" s="14"/>
      <c r="U647" s="14"/>
      <c r="V647" s="15"/>
      <c r="W647" s="19">
        <f t="shared" si="502"/>
        <v>0</v>
      </c>
      <c r="X647" s="14"/>
      <c r="Y647" s="14"/>
      <c r="Z647" s="14"/>
      <c r="AA647" s="15"/>
      <c r="AB647" s="19">
        <f t="shared" si="503"/>
        <v>0</v>
      </c>
      <c r="AC647" s="14"/>
      <c r="AD647" s="14"/>
      <c r="AE647" s="14"/>
      <c r="AF647" s="15"/>
      <c r="AG647" s="19">
        <f t="shared" si="504"/>
        <v>0</v>
      </c>
      <c r="AH647" s="14"/>
      <c r="AI647" s="14"/>
      <c r="AJ647" s="14"/>
      <c r="AK647" s="15"/>
      <c r="AL647" s="19">
        <f t="shared" si="505"/>
        <v>0</v>
      </c>
      <c r="AM647" s="14"/>
      <c r="AN647" s="14"/>
      <c r="AO647" s="14"/>
      <c r="AP647" s="15"/>
      <c r="AQ647" s="19">
        <f t="shared" si="506"/>
        <v>0</v>
      </c>
      <c r="AR647" s="14"/>
      <c r="AS647" s="14"/>
      <c r="AT647" s="14"/>
      <c r="AU647" s="15"/>
      <c r="AV647" s="30">
        <f t="shared" si="507"/>
        <v>0</v>
      </c>
    </row>
    <row r="648" spans="1:48">
      <c r="A648" s="12">
        <v>43</v>
      </c>
      <c r="B648" s="3" t="s">
        <v>9</v>
      </c>
      <c r="C648" s="27" t="s">
        <v>41</v>
      </c>
      <c r="D648" s="14"/>
      <c r="E648" s="14"/>
      <c r="F648" s="14"/>
      <c r="G648" s="15"/>
      <c r="H648" s="19">
        <f t="shared" si="499"/>
        <v>0</v>
      </c>
      <c r="I648" s="14"/>
      <c r="J648" s="14"/>
      <c r="K648" s="14"/>
      <c r="L648" s="15"/>
      <c r="M648" s="19">
        <f t="shared" si="500"/>
        <v>0</v>
      </c>
      <c r="N648" s="14"/>
      <c r="O648" s="14"/>
      <c r="P648" s="14"/>
      <c r="Q648" s="15"/>
      <c r="R648" s="19">
        <f t="shared" si="501"/>
        <v>0</v>
      </c>
      <c r="S648" s="14"/>
      <c r="T648" s="14"/>
      <c r="U648" s="14"/>
      <c r="V648" s="15"/>
      <c r="W648" s="19">
        <f t="shared" si="502"/>
        <v>0</v>
      </c>
      <c r="X648" s="14"/>
      <c r="Y648" s="14"/>
      <c r="Z648" s="14"/>
      <c r="AA648" s="15"/>
      <c r="AB648" s="19">
        <f t="shared" si="503"/>
        <v>0</v>
      </c>
      <c r="AC648" s="14"/>
      <c r="AD648" s="14"/>
      <c r="AE648" s="14"/>
      <c r="AF648" s="15"/>
      <c r="AG648" s="19">
        <f t="shared" si="504"/>
        <v>0</v>
      </c>
      <c r="AH648" s="14"/>
      <c r="AI648" s="14"/>
      <c r="AJ648" s="14"/>
      <c r="AK648" s="15"/>
      <c r="AL648" s="19">
        <f t="shared" si="505"/>
        <v>0</v>
      </c>
      <c r="AM648" s="14"/>
      <c r="AN648" s="14"/>
      <c r="AO648" s="14"/>
      <c r="AP648" s="15"/>
      <c r="AQ648" s="19">
        <f t="shared" si="506"/>
        <v>0</v>
      </c>
      <c r="AR648" s="14"/>
      <c r="AS648" s="14"/>
      <c r="AT648" s="14"/>
      <c r="AU648" s="15"/>
      <c r="AV648" s="30">
        <f t="shared" si="507"/>
        <v>0</v>
      </c>
    </row>
    <row r="649" spans="1:48">
      <c r="A649" s="12">
        <v>43</v>
      </c>
      <c r="B649" s="27" t="s">
        <v>33</v>
      </c>
      <c r="C649" s="27" t="s">
        <v>41</v>
      </c>
      <c r="D649" s="16"/>
      <c r="E649" s="16"/>
      <c r="F649" s="16"/>
      <c r="G649" s="17"/>
      <c r="H649" s="20">
        <f t="shared" si="499"/>
        <v>0</v>
      </c>
      <c r="I649" s="16"/>
      <c r="J649" s="16"/>
      <c r="K649" s="16"/>
      <c r="L649" s="17"/>
      <c r="M649" s="20">
        <f t="shared" si="500"/>
        <v>0</v>
      </c>
      <c r="N649" s="16"/>
      <c r="O649" s="16"/>
      <c r="P649" s="16"/>
      <c r="Q649" s="17"/>
      <c r="R649" s="20">
        <f t="shared" si="501"/>
        <v>0</v>
      </c>
      <c r="S649" s="16"/>
      <c r="T649" s="16"/>
      <c r="U649" s="16"/>
      <c r="V649" s="17"/>
      <c r="W649" s="20">
        <f t="shared" si="502"/>
        <v>0</v>
      </c>
      <c r="X649" s="16"/>
      <c r="Y649" s="16"/>
      <c r="Z649" s="16"/>
      <c r="AA649" s="17"/>
      <c r="AB649" s="20">
        <f t="shared" si="503"/>
        <v>0</v>
      </c>
      <c r="AC649" s="16"/>
      <c r="AD649" s="16"/>
      <c r="AE649" s="16"/>
      <c r="AF649" s="17"/>
      <c r="AG649" s="20">
        <f t="shared" si="504"/>
        <v>0</v>
      </c>
      <c r="AH649" s="16"/>
      <c r="AI649" s="16"/>
      <c r="AJ649" s="16"/>
      <c r="AK649" s="17"/>
      <c r="AL649" s="20">
        <f t="shared" si="505"/>
        <v>0</v>
      </c>
      <c r="AM649" s="16"/>
      <c r="AN649" s="16"/>
      <c r="AO649" s="16"/>
      <c r="AP649" s="17"/>
      <c r="AQ649" s="20">
        <f t="shared" si="506"/>
        <v>0</v>
      </c>
      <c r="AR649" s="16"/>
      <c r="AS649" s="16"/>
      <c r="AT649" s="16"/>
      <c r="AU649" s="17"/>
      <c r="AV649" s="31">
        <f t="shared" si="507"/>
        <v>0</v>
      </c>
    </row>
    <row r="650" spans="1:48">
      <c r="A650" s="12">
        <v>43</v>
      </c>
      <c r="B650" s="32"/>
      <c r="C650" s="33"/>
      <c r="D650" s="34"/>
      <c r="E650" s="35"/>
      <c r="F650" s="35"/>
      <c r="G650" s="35"/>
      <c r="H650" s="36">
        <f t="shared" ref="H650" si="508">SUM(H637:H649)</f>
        <v>0</v>
      </c>
      <c r="I650" s="35"/>
      <c r="J650" s="35"/>
      <c r="K650" s="35"/>
      <c r="L650" s="35"/>
      <c r="M650" s="36">
        <f t="shared" si="491"/>
        <v>0</v>
      </c>
      <c r="N650" s="35"/>
      <c r="O650" s="35"/>
      <c r="P650" s="35"/>
      <c r="Q650" s="35"/>
      <c r="R650" s="36">
        <f t="shared" si="492"/>
        <v>0</v>
      </c>
      <c r="S650" s="35"/>
      <c r="T650" s="35"/>
      <c r="U650" s="35"/>
      <c r="V650" s="35"/>
      <c r="W650" s="36">
        <f t="shared" si="493"/>
        <v>0</v>
      </c>
      <c r="X650" s="35"/>
      <c r="Y650" s="35"/>
      <c r="Z650" s="35"/>
      <c r="AA650" s="35"/>
      <c r="AB650" s="36">
        <f t="shared" si="494"/>
        <v>0</v>
      </c>
      <c r="AC650" s="35"/>
      <c r="AD650" s="35"/>
      <c r="AE650" s="35"/>
      <c r="AF650" s="35"/>
      <c r="AG650" s="36">
        <f t="shared" si="495"/>
        <v>0</v>
      </c>
      <c r="AH650" s="35"/>
      <c r="AI650" s="35"/>
      <c r="AJ650" s="35"/>
      <c r="AK650" s="35"/>
      <c r="AL650" s="36">
        <f t="shared" si="496"/>
        <v>0</v>
      </c>
      <c r="AM650" s="35"/>
      <c r="AN650" s="35"/>
      <c r="AO650" s="35"/>
      <c r="AP650" s="35"/>
      <c r="AQ650" s="36">
        <f t="shared" si="497"/>
        <v>0</v>
      </c>
      <c r="AR650" s="35"/>
      <c r="AS650" s="35"/>
      <c r="AT650" s="35"/>
      <c r="AU650" s="35"/>
      <c r="AV650" s="36">
        <f t="shared" si="498"/>
        <v>0</v>
      </c>
    </row>
    <row r="651" spans="1:48">
      <c r="A651" s="12">
        <v>44</v>
      </c>
      <c r="B651" s="48" t="str">
        <f>"Буква (или иное название) класса "&amp;A651&amp;":"</f>
        <v>Буква (или иное название) класса 44:</v>
      </c>
      <c r="C651" s="49"/>
      <c r="D651" s="50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</row>
    <row r="652" spans="1:48">
      <c r="A652" s="12">
        <v>44</v>
      </c>
      <c r="B652" s="25" t="s">
        <v>0</v>
      </c>
      <c r="C652" s="26" t="s">
        <v>41</v>
      </c>
      <c r="D652" s="14"/>
      <c r="E652" s="14"/>
      <c r="F652" s="14"/>
      <c r="G652" s="15"/>
      <c r="H652" s="19">
        <f t="shared" ref="H652:H664" si="509">COUNTA(D652:G652)</f>
        <v>0</v>
      </c>
      <c r="I652" s="14"/>
      <c r="J652" s="14"/>
      <c r="K652" s="14"/>
      <c r="L652" s="15"/>
      <c r="M652" s="19">
        <f t="shared" ref="M652:M664" si="510">COUNTA(I652:L652)</f>
        <v>0</v>
      </c>
      <c r="N652" s="14"/>
      <c r="O652" s="14"/>
      <c r="P652" s="14"/>
      <c r="Q652" s="15"/>
      <c r="R652" s="19">
        <f t="shared" ref="R652:R664" si="511">COUNTA(N652:Q652)</f>
        <v>0</v>
      </c>
      <c r="S652" s="14"/>
      <c r="T652" s="14"/>
      <c r="U652" s="14"/>
      <c r="V652" s="15"/>
      <c r="W652" s="19">
        <f t="shared" ref="W652:W664" si="512">COUNTA(S652:V652)</f>
        <v>0</v>
      </c>
      <c r="X652" s="14"/>
      <c r="Y652" s="14"/>
      <c r="Z652" s="14"/>
      <c r="AA652" s="15"/>
      <c r="AB652" s="19">
        <f t="shared" ref="AB652:AB664" si="513">COUNTA(X652:AA652)</f>
        <v>0</v>
      </c>
      <c r="AC652" s="14"/>
      <c r="AD652" s="14"/>
      <c r="AE652" s="14"/>
      <c r="AF652" s="15"/>
      <c r="AG652" s="19">
        <f t="shared" ref="AG652:AG664" si="514">COUNTA(AC652:AF652)</f>
        <v>0</v>
      </c>
      <c r="AH652" s="14"/>
      <c r="AI652" s="14"/>
      <c r="AJ652" s="14"/>
      <c r="AK652" s="15"/>
      <c r="AL652" s="19">
        <f t="shared" ref="AL652:AL664" si="515">COUNTA(AH652:AK652)</f>
        <v>0</v>
      </c>
      <c r="AM652" s="14"/>
      <c r="AN652" s="14"/>
      <c r="AO652" s="14"/>
      <c r="AP652" s="15"/>
      <c r="AQ652" s="19">
        <f t="shared" ref="AQ652:AQ664" si="516">COUNTA(AM652:AP652)</f>
        <v>0</v>
      </c>
      <c r="AR652" s="14"/>
      <c r="AS652" s="14"/>
      <c r="AT652" s="14"/>
      <c r="AU652" s="15"/>
      <c r="AV652" s="30">
        <f t="shared" ref="AV652:AV664" si="517">COUNTA(AR652:AU652)</f>
        <v>0</v>
      </c>
    </row>
    <row r="653" spans="1:48">
      <c r="A653" s="12">
        <v>44</v>
      </c>
      <c r="B653" s="3" t="s">
        <v>1</v>
      </c>
      <c r="C653" s="27" t="s">
        <v>41</v>
      </c>
      <c r="D653" s="14"/>
      <c r="E653" s="14"/>
      <c r="F653" s="14"/>
      <c r="G653" s="15"/>
      <c r="H653" s="19">
        <f t="shared" si="509"/>
        <v>0</v>
      </c>
      <c r="I653" s="14"/>
      <c r="J653" s="14"/>
      <c r="K653" s="14"/>
      <c r="L653" s="15"/>
      <c r="M653" s="19">
        <f t="shared" si="510"/>
        <v>0</v>
      </c>
      <c r="N653" s="14"/>
      <c r="O653" s="14"/>
      <c r="P653" s="14"/>
      <c r="Q653" s="15"/>
      <c r="R653" s="19">
        <f t="shared" si="511"/>
        <v>0</v>
      </c>
      <c r="S653" s="14"/>
      <c r="T653" s="14"/>
      <c r="U653" s="14"/>
      <c r="V653" s="15"/>
      <c r="W653" s="19">
        <f t="shared" si="512"/>
        <v>0</v>
      </c>
      <c r="X653" s="14"/>
      <c r="Y653" s="14"/>
      <c r="Z653" s="14"/>
      <c r="AA653" s="15"/>
      <c r="AB653" s="19">
        <f t="shared" si="513"/>
        <v>0</v>
      </c>
      <c r="AC653" s="14"/>
      <c r="AD653" s="14"/>
      <c r="AE653" s="14"/>
      <c r="AF653" s="15"/>
      <c r="AG653" s="19">
        <f t="shared" si="514"/>
        <v>0</v>
      </c>
      <c r="AH653" s="14"/>
      <c r="AI653" s="14"/>
      <c r="AJ653" s="14"/>
      <c r="AK653" s="15"/>
      <c r="AL653" s="19">
        <f t="shared" si="515"/>
        <v>0</v>
      </c>
      <c r="AM653" s="14"/>
      <c r="AN653" s="14"/>
      <c r="AO653" s="14"/>
      <c r="AP653" s="15"/>
      <c r="AQ653" s="19">
        <f t="shared" si="516"/>
        <v>0</v>
      </c>
      <c r="AR653" s="14"/>
      <c r="AS653" s="14"/>
      <c r="AT653" s="14"/>
      <c r="AU653" s="15"/>
      <c r="AV653" s="30">
        <f t="shared" si="517"/>
        <v>0</v>
      </c>
    </row>
    <row r="654" spans="1:48">
      <c r="A654" s="12">
        <v>44</v>
      </c>
      <c r="B654" s="3" t="s">
        <v>2</v>
      </c>
      <c r="C654" s="27" t="s">
        <v>41</v>
      </c>
      <c r="D654" s="14"/>
      <c r="E654" s="14"/>
      <c r="F654" s="14"/>
      <c r="G654" s="15"/>
      <c r="H654" s="19">
        <f t="shared" si="509"/>
        <v>0</v>
      </c>
      <c r="I654" s="14"/>
      <c r="J654" s="14"/>
      <c r="K654" s="14"/>
      <c r="L654" s="15"/>
      <c r="M654" s="19">
        <f t="shared" si="510"/>
        <v>0</v>
      </c>
      <c r="N654" s="14"/>
      <c r="O654" s="14"/>
      <c r="P654" s="14"/>
      <c r="Q654" s="15"/>
      <c r="R654" s="19">
        <f t="shared" si="511"/>
        <v>0</v>
      </c>
      <c r="S654" s="14"/>
      <c r="T654" s="14"/>
      <c r="U654" s="14"/>
      <c r="V654" s="15"/>
      <c r="W654" s="19">
        <f t="shared" si="512"/>
        <v>0</v>
      </c>
      <c r="X654" s="14"/>
      <c r="Y654" s="14"/>
      <c r="Z654" s="14"/>
      <c r="AA654" s="15"/>
      <c r="AB654" s="19">
        <f t="shared" si="513"/>
        <v>0</v>
      </c>
      <c r="AC654" s="14"/>
      <c r="AD654" s="14"/>
      <c r="AE654" s="14"/>
      <c r="AF654" s="15"/>
      <c r="AG654" s="19">
        <f t="shared" si="514"/>
        <v>0</v>
      </c>
      <c r="AH654" s="14"/>
      <c r="AI654" s="14"/>
      <c r="AJ654" s="14"/>
      <c r="AK654" s="15"/>
      <c r="AL654" s="19">
        <f t="shared" si="515"/>
        <v>0</v>
      </c>
      <c r="AM654" s="14"/>
      <c r="AN654" s="14"/>
      <c r="AO654" s="14"/>
      <c r="AP654" s="15"/>
      <c r="AQ654" s="19">
        <f t="shared" si="516"/>
        <v>0</v>
      </c>
      <c r="AR654" s="14"/>
      <c r="AS654" s="14"/>
      <c r="AT654" s="14"/>
      <c r="AU654" s="15"/>
      <c r="AV654" s="30">
        <f t="shared" si="517"/>
        <v>0</v>
      </c>
    </row>
    <row r="655" spans="1:48">
      <c r="A655" s="12">
        <v>44</v>
      </c>
      <c r="B655" s="3" t="s">
        <v>3</v>
      </c>
      <c r="C655" s="27" t="s">
        <v>41</v>
      </c>
      <c r="D655" s="14"/>
      <c r="E655" s="14"/>
      <c r="F655" s="14"/>
      <c r="G655" s="15"/>
      <c r="H655" s="19">
        <f t="shared" si="509"/>
        <v>0</v>
      </c>
      <c r="I655" s="14"/>
      <c r="J655" s="14"/>
      <c r="K655" s="14"/>
      <c r="L655" s="15"/>
      <c r="M655" s="19">
        <f t="shared" si="510"/>
        <v>0</v>
      </c>
      <c r="N655" s="14"/>
      <c r="O655" s="14"/>
      <c r="P655" s="14"/>
      <c r="Q655" s="15"/>
      <c r="R655" s="19">
        <f t="shared" si="511"/>
        <v>0</v>
      </c>
      <c r="S655" s="14"/>
      <c r="T655" s="14"/>
      <c r="U655" s="14"/>
      <c r="V655" s="15"/>
      <c r="W655" s="19">
        <f t="shared" si="512"/>
        <v>0</v>
      </c>
      <c r="X655" s="14"/>
      <c r="Y655" s="14"/>
      <c r="Z655" s="14"/>
      <c r="AA655" s="15"/>
      <c r="AB655" s="19">
        <f t="shared" si="513"/>
        <v>0</v>
      </c>
      <c r="AC655" s="14"/>
      <c r="AD655" s="14"/>
      <c r="AE655" s="14"/>
      <c r="AF655" s="15"/>
      <c r="AG655" s="19">
        <f t="shared" si="514"/>
        <v>0</v>
      </c>
      <c r="AH655" s="14"/>
      <c r="AI655" s="14"/>
      <c r="AJ655" s="14"/>
      <c r="AK655" s="15"/>
      <c r="AL655" s="19">
        <f t="shared" si="515"/>
        <v>0</v>
      </c>
      <c r="AM655" s="14"/>
      <c r="AN655" s="14"/>
      <c r="AO655" s="14"/>
      <c r="AP655" s="15"/>
      <c r="AQ655" s="19">
        <f t="shared" si="516"/>
        <v>0</v>
      </c>
      <c r="AR655" s="14"/>
      <c r="AS655" s="14"/>
      <c r="AT655" s="14"/>
      <c r="AU655" s="15"/>
      <c r="AV655" s="30">
        <f t="shared" si="517"/>
        <v>0</v>
      </c>
    </row>
    <row r="656" spans="1:48">
      <c r="A656" s="12">
        <v>44</v>
      </c>
      <c r="B656" s="3" t="s">
        <v>4</v>
      </c>
      <c r="C656" s="27" t="s">
        <v>41</v>
      </c>
      <c r="D656" s="14"/>
      <c r="E656" s="14"/>
      <c r="F656" s="14"/>
      <c r="G656" s="15"/>
      <c r="H656" s="19">
        <f t="shared" si="509"/>
        <v>0</v>
      </c>
      <c r="I656" s="14"/>
      <c r="J656" s="14"/>
      <c r="K656" s="14"/>
      <c r="L656" s="15"/>
      <c r="M656" s="19">
        <f t="shared" si="510"/>
        <v>0</v>
      </c>
      <c r="N656" s="14"/>
      <c r="O656" s="14"/>
      <c r="P656" s="14"/>
      <c r="Q656" s="15"/>
      <c r="R656" s="19">
        <f t="shared" si="511"/>
        <v>0</v>
      </c>
      <c r="S656" s="14"/>
      <c r="T656" s="14"/>
      <c r="U656" s="14"/>
      <c r="V656" s="15"/>
      <c r="W656" s="19">
        <f t="shared" si="512"/>
        <v>0</v>
      </c>
      <c r="X656" s="14"/>
      <c r="Y656" s="14"/>
      <c r="Z656" s="14"/>
      <c r="AA656" s="15"/>
      <c r="AB656" s="19">
        <f t="shared" si="513"/>
        <v>0</v>
      </c>
      <c r="AC656" s="14"/>
      <c r="AD656" s="14"/>
      <c r="AE656" s="14"/>
      <c r="AF656" s="15"/>
      <c r="AG656" s="19">
        <f t="shared" si="514"/>
        <v>0</v>
      </c>
      <c r="AH656" s="14"/>
      <c r="AI656" s="14"/>
      <c r="AJ656" s="14"/>
      <c r="AK656" s="15"/>
      <c r="AL656" s="19">
        <f t="shared" si="515"/>
        <v>0</v>
      </c>
      <c r="AM656" s="14"/>
      <c r="AN656" s="14"/>
      <c r="AO656" s="14"/>
      <c r="AP656" s="15"/>
      <c r="AQ656" s="19">
        <f t="shared" si="516"/>
        <v>0</v>
      </c>
      <c r="AR656" s="14"/>
      <c r="AS656" s="14"/>
      <c r="AT656" s="14"/>
      <c r="AU656" s="15"/>
      <c r="AV656" s="30">
        <f t="shared" si="517"/>
        <v>0</v>
      </c>
    </row>
    <row r="657" spans="1:48">
      <c r="A657" s="12">
        <v>44</v>
      </c>
      <c r="B657" s="3" t="s">
        <v>5</v>
      </c>
      <c r="C657" s="27" t="s">
        <v>41</v>
      </c>
      <c r="D657" s="14"/>
      <c r="E657" s="14"/>
      <c r="F657" s="14"/>
      <c r="G657" s="15"/>
      <c r="H657" s="19">
        <f t="shared" si="509"/>
        <v>0</v>
      </c>
      <c r="I657" s="14"/>
      <c r="J657" s="14"/>
      <c r="K657" s="14"/>
      <c r="L657" s="15"/>
      <c r="M657" s="19">
        <f t="shared" si="510"/>
        <v>0</v>
      </c>
      <c r="N657" s="14"/>
      <c r="O657" s="14"/>
      <c r="P657" s="14"/>
      <c r="Q657" s="15"/>
      <c r="R657" s="19">
        <f t="shared" si="511"/>
        <v>0</v>
      </c>
      <c r="S657" s="14"/>
      <c r="T657" s="14"/>
      <c r="U657" s="14"/>
      <c r="V657" s="15"/>
      <c r="W657" s="19">
        <f t="shared" si="512"/>
        <v>0</v>
      </c>
      <c r="X657" s="14"/>
      <c r="Y657" s="14"/>
      <c r="Z657" s="14"/>
      <c r="AA657" s="15"/>
      <c r="AB657" s="19">
        <f t="shared" si="513"/>
        <v>0</v>
      </c>
      <c r="AC657" s="14"/>
      <c r="AD657" s="14"/>
      <c r="AE657" s="14"/>
      <c r="AF657" s="15"/>
      <c r="AG657" s="19">
        <f t="shared" si="514"/>
        <v>0</v>
      </c>
      <c r="AH657" s="14"/>
      <c r="AI657" s="14"/>
      <c r="AJ657" s="14"/>
      <c r="AK657" s="15"/>
      <c r="AL657" s="19">
        <f t="shared" si="515"/>
        <v>0</v>
      </c>
      <c r="AM657" s="14"/>
      <c r="AN657" s="14"/>
      <c r="AO657" s="14"/>
      <c r="AP657" s="15"/>
      <c r="AQ657" s="19">
        <f t="shared" si="516"/>
        <v>0</v>
      </c>
      <c r="AR657" s="14"/>
      <c r="AS657" s="14"/>
      <c r="AT657" s="14"/>
      <c r="AU657" s="15"/>
      <c r="AV657" s="30">
        <f t="shared" si="517"/>
        <v>0</v>
      </c>
    </row>
    <row r="658" spans="1:48">
      <c r="A658" s="12">
        <v>44</v>
      </c>
      <c r="B658" s="3" t="s">
        <v>6</v>
      </c>
      <c r="C658" s="27" t="s">
        <v>41</v>
      </c>
      <c r="D658" s="14"/>
      <c r="E658" s="14"/>
      <c r="F658" s="14"/>
      <c r="G658" s="15"/>
      <c r="H658" s="19">
        <f t="shared" si="509"/>
        <v>0</v>
      </c>
      <c r="I658" s="14"/>
      <c r="J658" s="14"/>
      <c r="K658" s="14"/>
      <c r="L658" s="15"/>
      <c r="M658" s="19">
        <f t="shared" si="510"/>
        <v>0</v>
      </c>
      <c r="N658" s="14"/>
      <c r="O658" s="14"/>
      <c r="P658" s="14"/>
      <c r="Q658" s="15"/>
      <c r="R658" s="19">
        <f t="shared" si="511"/>
        <v>0</v>
      </c>
      <c r="S658" s="14"/>
      <c r="T658" s="14"/>
      <c r="U658" s="14"/>
      <c r="V658" s="15"/>
      <c r="W658" s="19">
        <f t="shared" si="512"/>
        <v>0</v>
      </c>
      <c r="X658" s="14"/>
      <c r="Y658" s="14"/>
      <c r="Z658" s="14"/>
      <c r="AA658" s="15"/>
      <c r="AB658" s="19">
        <f t="shared" si="513"/>
        <v>0</v>
      </c>
      <c r="AC658" s="14"/>
      <c r="AD658" s="14"/>
      <c r="AE658" s="14"/>
      <c r="AF658" s="15"/>
      <c r="AG658" s="19">
        <f t="shared" si="514"/>
        <v>0</v>
      </c>
      <c r="AH658" s="14"/>
      <c r="AI658" s="14"/>
      <c r="AJ658" s="14"/>
      <c r="AK658" s="15"/>
      <c r="AL658" s="19">
        <f t="shared" si="515"/>
        <v>0</v>
      </c>
      <c r="AM658" s="14"/>
      <c r="AN658" s="14"/>
      <c r="AO658" s="14"/>
      <c r="AP658" s="15"/>
      <c r="AQ658" s="19">
        <f t="shared" si="516"/>
        <v>0</v>
      </c>
      <c r="AR658" s="14"/>
      <c r="AS658" s="14"/>
      <c r="AT658" s="14"/>
      <c r="AU658" s="15"/>
      <c r="AV658" s="30">
        <f t="shared" si="517"/>
        <v>0</v>
      </c>
    </row>
    <row r="659" spans="1:48">
      <c r="A659" s="12">
        <v>44</v>
      </c>
      <c r="B659" s="3" t="s">
        <v>7</v>
      </c>
      <c r="C659" s="27" t="s">
        <v>41</v>
      </c>
      <c r="D659" s="14"/>
      <c r="E659" s="14"/>
      <c r="F659" s="14"/>
      <c r="G659" s="15"/>
      <c r="H659" s="19">
        <f t="shared" si="509"/>
        <v>0</v>
      </c>
      <c r="I659" s="14"/>
      <c r="J659" s="14"/>
      <c r="K659" s="14"/>
      <c r="L659" s="15"/>
      <c r="M659" s="19">
        <f t="shared" si="510"/>
        <v>0</v>
      </c>
      <c r="N659" s="14"/>
      <c r="O659" s="14"/>
      <c r="P659" s="14"/>
      <c r="Q659" s="15"/>
      <c r="R659" s="19">
        <f t="shared" si="511"/>
        <v>0</v>
      </c>
      <c r="S659" s="14"/>
      <c r="T659" s="14"/>
      <c r="U659" s="14"/>
      <c r="V659" s="15"/>
      <c r="W659" s="19">
        <f t="shared" si="512"/>
        <v>0</v>
      </c>
      <c r="X659" s="14"/>
      <c r="Y659" s="14"/>
      <c r="Z659" s="14"/>
      <c r="AA659" s="15"/>
      <c r="AB659" s="19">
        <f t="shared" si="513"/>
        <v>0</v>
      </c>
      <c r="AC659" s="14"/>
      <c r="AD659" s="14"/>
      <c r="AE659" s="14"/>
      <c r="AF659" s="15"/>
      <c r="AG659" s="19">
        <f t="shared" si="514"/>
        <v>0</v>
      </c>
      <c r="AH659" s="14"/>
      <c r="AI659" s="14"/>
      <c r="AJ659" s="14"/>
      <c r="AK659" s="15"/>
      <c r="AL659" s="19">
        <f t="shared" si="515"/>
        <v>0</v>
      </c>
      <c r="AM659" s="14"/>
      <c r="AN659" s="14"/>
      <c r="AO659" s="14"/>
      <c r="AP659" s="15"/>
      <c r="AQ659" s="19">
        <f t="shared" si="516"/>
        <v>0</v>
      </c>
      <c r="AR659" s="14"/>
      <c r="AS659" s="14"/>
      <c r="AT659" s="14"/>
      <c r="AU659" s="15"/>
      <c r="AV659" s="30">
        <f t="shared" si="517"/>
        <v>0</v>
      </c>
    </row>
    <row r="660" spans="1:48">
      <c r="A660" s="12">
        <v>44</v>
      </c>
      <c r="B660" s="3" t="s">
        <v>22</v>
      </c>
      <c r="C660" s="27" t="s">
        <v>41</v>
      </c>
      <c r="D660" s="14"/>
      <c r="E660" s="14"/>
      <c r="F660" s="14"/>
      <c r="G660" s="15"/>
      <c r="H660" s="19">
        <f t="shared" si="509"/>
        <v>0</v>
      </c>
      <c r="I660" s="14"/>
      <c r="J660" s="14"/>
      <c r="K660" s="14"/>
      <c r="L660" s="15"/>
      <c r="M660" s="19">
        <f t="shared" si="510"/>
        <v>0</v>
      </c>
      <c r="N660" s="14"/>
      <c r="O660" s="14"/>
      <c r="P660" s="14"/>
      <c r="Q660" s="15"/>
      <c r="R660" s="19">
        <f t="shared" si="511"/>
        <v>0</v>
      </c>
      <c r="S660" s="14"/>
      <c r="T660" s="14"/>
      <c r="U660" s="14"/>
      <c r="V660" s="15"/>
      <c r="W660" s="19">
        <f t="shared" si="512"/>
        <v>0</v>
      </c>
      <c r="X660" s="14"/>
      <c r="Y660" s="14"/>
      <c r="Z660" s="14"/>
      <c r="AA660" s="15"/>
      <c r="AB660" s="19">
        <f t="shared" si="513"/>
        <v>0</v>
      </c>
      <c r="AC660" s="14"/>
      <c r="AD660" s="14"/>
      <c r="AE660" s="14"/>
      <c r="AF660" s="15"/>
      <c r="AG660" s="19">
        <f t="shared" si="514"/>
        <v>0</v>
      </c>
      <c r="AH660" s="14"/>
      <c r="AI660" s="14"/>
      <c r="AJ660" s="14"/>
      <c r="AK660" s="15"/>
      <c r="AL660" s="19">
        <f t="shared" si="515"/>
        <v>0</v>
      </c>
      <c r="AM660" s="14"/>
      <c r="AN660" s="14"/>
      <c r="AO660" s="14"/>
      <c r="AP660" s="15"/>
      <c r="AQ660" s="19">
        <f t="shared" si="516"/>
        <v>0</v>
      </c>
      <c r="AR660" s="14"/>
      <c r="AS660" s="14"/>
      <c r="AT660" s="14"/>
      <c r="AU660" s="15"/>
      <c r="AV660" s="30">
        <f t="shared" si="517"/>
        <v>0</v>
      </c>
    </row>
    <row r="661" spans="1:48">
      <c r="A661" s="12">
        <v>44</v>
      </c>
      <c r="B661" s="3" t="s">
        <v>8</v>
      </c>
      <c r="C661" s="27" t="s">
        <v>41</v>
      </c>
      <c r="D661" s="14"/>
      <c r="E661" s="14"/>
      <c r="F661" s="14"/>
      <c r="G661" s="15"/>
      <c r="H661" s="19">
        <f t="shared" si="509"/>
        <v>0</v>
      </c>
      <c r="I661" s="14"/>
      <c r="J661" s="14"/>
      <c r="K661" s="14"/>
      <c r="L661" s="15"/>
      <c r="M661" s="19">
        <f t="shared" si="510"/>
        <v>0</v>
      </c>
      <c r="N661" s="14"/>
      <c r="O661" s="14"/>
      <c r="P661" s="14"/>
      <c r="Q661" s="15"/>
      <c r="R661" s="19">
        <f t="shared" si="511"/>
        <v>0</v>
      </c>
      <c r="S661" s="14"/>
      <c r="T661" s="14"/>
      <c r="U661" s="14"/>
      <c r="V661" s="15"/>
      <c r="W661" s="19">
        <f t="shared" si="512"/>
        <v>0</v>
      </c>
      <c r="X661" s="14"/>
      <c r="Y661" s="14"/>
      <c r="Z661" s="14"/>
      <c r="AA661" s="15"/>
      <c r="AB661" s="19">
        <f t="shared" si="513"/>
        <v>0</v>
      </c>
      <c r="AC661" s="14"/>
      <c r="AD661" s="14"/>
      <c r="AE661" s="14"/>
      <c r="AF661" s="15"/>
      <c r="AG661" s="19">
        <f t="shared" si="514"/>
        <v>0</v>
      </c>
      <c r="AH661" s="14"/>
      <c r="AI661" s="14"/>
      <c r="AJ661" s="14"/>
      <c r="AK661" s="15"/>
      <c r="AL661" s="19">
        <f t="shared" si="515"/>
        <v>0</v>
      </c>
      <c r="AM661" s="14"/>
      <c r="AN661" s="14"/>
      <c r="AO661" s="14"/>
      <c r="AP661" s="15"/>
      <c r="AQ661" s="19">
        <f t="shared" si="516"/>
        <v>0</v>
      </c>
      <c r="AR661" s="14"/>
      <c r="AS661" s="14"/>
      <c r="AT661" s="14"/>
      <c r="AU661" s="15"/>
      <c r="AV661" s="30">
        <f t="shared" si="517"/>
        <v>0</v>
      </c>
    </row>
    <row r="662" spans="1:48">
      <c r="A662" s="12">
        <v>44</v>
      </c>
      <c r="B662" s="3" t="s">
        <v>74</v>
      </c>
      <c r="C662" s="27" t="s">
        <v>41</v>
      </c>
      <c r="D662" s="14"/>
      <c r="E662" s="14"/>
      <c r="F662" s="14"/>
      <c r="G662" s="15"/>
      <c r="H662" s="19">
        <f t="shared" si="509"/>
        <v>0</v>
      </c>
      <c r="I662" s="14"/>
      <c r="J662" s="14"/>
      <c r="K662" s="14"/>
      <c r="L662" s="15"/>
      <c r="M662" s="19">
        <f t="shared" si="510"/>
        <v>0</v>
      </c>
      <c r="N662" s="14"/>
      <c r="O662" s="14"/>
      <c r="P662" s="14"/>
      <c r="Q662" s="15"/>
      <c r="R662" s="19">
        <f t="shared" si="511"/>
        <v>0</v>
      </c>
      <c r="S662" s="14"/>
      <c r="T662" s="14"/>
      <c r="U662" s="14"/>
      <c r="V662" s="15"/>
      <c r="W662" s="19">
        <f t="shared" si="512"/>
        <v>0</v>
      </c>
      <c r="X662" s="14"/>
      <c r="Y662" s="14"/>
      <c r="Z662" s="14"/>
      <c r="AA662" s="15"/>
      <c r="AB662" s="19">
        <f t="shared" si="513"/>
        <v>0</v>
      </c>
      <c r="AC662" s="14"/>
      <c r="AD662" s="14"/>
      <c r="AE662" s="14"/>
      <c r="AF662" s="15"/>
      <c r="AG662" s="19">
        <f t="shared" si="514"/>
        <v>0</v>
      </c>
      <c r="AH662" s="14"/>
      <c r="AI662" s="14"/>
      <c r="AJ662" s="14"/>
      <c r="AK662" s="15"/>
      <c r="AL662" s="19">
        <f t="shared" si="515"/>
        <v>0</v>
      </c>
      <c r="AM662" s="14"/>
      <c r="AN662" s="14"/>
      <c r="AO662" s="14"/>
      <c r="AP662" s="15"/>
      <c r="AQ662" s="19">
        <f t="shared" si="516"/>
        <v>0</v>
      </c>
      <c r="AR662" s="14"/>
      <c r="AS662" s="14"/>
      <c r="AT662" s="14"/>
      <c r="AU662" s="15"/>
      <c r="AV662" s="30">
        <f t="shared" si="517"/>
        <v>0</v>
      </c>
    </row>
    <row r="663" spans="1:48">
      <c r="A663" s="12">
        <v>44</v>
      </c>
      <c r="B663" s="3" t="s">
        <v>9</v>
      </c>
      <c r="C663" s="27" t="s">
        <v>41</v>
      </c>
      <c r="D663" s="14"/>
      <c r="E663" s="14"/>
      <c r="F663" s="14"/>
      <c r="G663" s="15"/>
      <c r="H663" s="19">
        <f t="shared" si="509"/>
        <v>0</v>
      </c>
      <c r="I663" s="14"/>
      <c r="J663" s="14"/>
      <c r="K663" s="14"/>
      <c r="L663" s="15"/>
      <c r="M663" s="19">
        <f t="shared" si="510"/>
        <v>0</v>
      </c>
      <c r="N663" s="14"/>
      <c r="O663" s="14"/>
      <c r="P663" s="14"/>
      <c r="Q663" s="15"/>
      <c r="R663" s="19">
        <f t="shared" si="511"/>
        <v>0</v>
      </c>
      <c r="S663" s="14"/>
      <c r="T663" s="14"/>
      <c r="U663" s="14"/>
      <c r="V663" s="15"/>
      <c r="W663" s="19">
        <f t="shared" si="512"/>
        <v>0</v>
      </c>
      <c r="X663" s="14"/>
      <c r="Y663" s="14"/>
      <c r="Z663" s="14"/>
      <c r="AA663" s="15"/>
      <c r="AB663" s="19">
        <f t="shared" si="513"/>
        <v>0</v>
      </c>
      <c r="AC663" s="14"/>
      <c r="AD663" s="14"/>
      <c r="AE663" s="14"/>
      <c r="AF663" s="15"/>
      <c r="AG663" s="19">
        <f t="shared" si="514"/>
        <v>0</v>
      </c>
      <c r="AH663" s="14"/>
      <c r="AI663" s="14"/>
      <c r="AJ663" s="14"/>
      <c r="AK663" s="15"/>
      <c r="AL663" s="19">
        <f t="shared" si="515"/>
        <v>0</v>
      </c>
      <c r="AM663" s="14"/>
      <c r="AN663" s="14"/>
      <c r="AO663" s="14"/>
      <c r="AP663" s="15"/>
      <c r="AQ663" s="19">
        <f t="shared" si="516"/>
        <v>0</v>
      </c>
      <c r="AR663" s="14"/>
      <c r="AS663" s="14"/>
      <c r="AT663" s="14"/>
      <c r="AU663" s="15"/>
      <c r="AV663" s="30">
        <f t="shared" si="517"/>
        <v>0</v>
      </c>
    </row>
    <row r="664" spans="1:48">
      <c r="A664" s="12">
        <v>44</v>
      </c>
      <c r="B664" s="27" t="s">
        <v>33</v>
      </c>
      <c r="C664" s="27" t="s">
        <v>41</v>
      </c>
      <c r="D664" s="16"/>
      <c r="E664" s="16"/>
      <c r="F664" s="16"/>
      <c r="G664" s="17"/>
      <c r="H664" s="20">
        <f t="shared" si="509"/>
        <v>0</v>
      </c>
      <c r="I664" s="16"/>
      <c r="J664" s="16"/>
      <c r="K664" s="16"/>
      <c r="L664" s="17"/>
      <c r="M664" s="20">
        <f t="shared" si="510"/>
        <v>0</v>
      </c>
      <c r="N664" s="16"/>
      <c r="O664" s="16"/>
      <c r="P664" s="16"/>
      <c r="Q664" s="17"/>
      <c r="R664" s="20">
        <f t="shared" si="511"/>
        <v>0</v>
      </c>
      <c r="S664" s="16"/>
      <c r="T664" s="16"/>
      <c r="U664" s="16"/>
      <c r="V664" s="17"/>
      <c r="W664" s="20">
        <f t="shared" si="512"/>
        <v>0</v>
      </c>
      <c r="X664" s="16"/>
      <c r="Y664" s="16"/>
      <c r="Z664" s="16"/>
      <c r="AA664" s="17"/>
      <c r="AB664" s="20">
        <f t="shared" si="513"/>
        <v>0</v>
      </c>
      <c r="AC664" s="16"/>
      <c r="AD664" s="16"/>
      <c r="AE664" s="16"/>
      <c r="AF664" s="17"/>
      <c r="AG664" s="20">
        <f t="shared" si="514"/>
        <v>0</v>
      </c>
      <c r="AH664" s="16"/>
      <c r="AI664" s="16"/>
      <c r="AJ664" s="16"/>
      <c r="AK664" s="17"/>
      <c r="AL664" s="20">
        <f t="shared" si="515"/>
        <v>0</v>
      </c>
      <c r="AM664" s="16"/>
      <c r="AN664" s="16"/>
      <c r="AO664" s="16"/>
      <c r="AP664" s="17"/>
      <c r="AQ664" s="20">
        <f t="shared" si="516"/>
        <v>0</v>
      </c>
      <c r="AR664" s="16"/>
      <c r="AS664" s="16"/>
      <c r="AT664" s="16"/>
      <c r="AU664" s="17"/>
      <c r="AV664" s="31">
        <f t="shared" si="517"/>
        <v>0</v>
      </c>
    </row>
    <row r="665" spans="1:48">
      <c r="A665" s="12">
        <v>44</v>
      </c>
      <c r="B665" s="32"/>
      <c r="C665" s="33"/>
      <c r="D665" s="34"/>
      <c r="E665" s="35"/>
      <c r="F665" s="35"/>
      <c r="G665" s="35"/>
      <c r="H665" s="36">
        <f t="shared" ref="H665" si="518">SUM(H652:H664)</f>
        <v>0</v>
      </c>
      <c r="I665" s="35"/>
      <c r="J665" s="35"/>
      <c r="K665" s="35"/>
      <c r="L665" s="35"/>
      <c r="M665" s="36">
        <f t="shared" si="491"/>
        <v>0</v>
      </c>
      <c r="N665" s="35"/>
      <c r="O665" s="35"/>
      <c r="P665" s="35"/>
      <c r="Q665" s="35"/>
      <c r="R665" s="36">
        <f t="shared" si="492"/>
        <v>0</v>
      </c>
      <c r="S665" s="35"/>
      <c r="T665" s="35"/>
      <c r="U665" s="35"/>
      <c r="V665" s="35"/>
      <c r="W665" s="36">
        <f t="shared" si="493"/>
        <v>0</v>
      </c>
      <c r="X665" s="35"/>
      <c r="Y665" s="35"/>
      <c r="Z665" s="35"/>
      <c r="AA665" s="35"/>
      <c r="AB665" s="36">
        <f t="shared" si="494"/>
        <v>0</v>
      </c>
      <c r="AC665" s="35"/>
      <c r="AD665" s="35"/>
      <c r="AE665" s="35"/>
      <c r="AF665" s="35"/>
      <c r="AG665" s="36">
        <f t="shared" si="495"/>
        <v>0</v>
      </c>
      <c r="AH665" s="35"/>
      <c r="AI665" s="35"/>
      <c r="AJ665" s="35"/>
      <c r="AK665" s="35"/>
      <c r="AL665" s="36">
        <f t="shared" si="496"/>
        <v>0</v>
      </c>
      <c r="AM665" s="35"/>
      <c r="AN665" s="35"/>
      <c r="AO665" s="35"/>
      <c r="AP665" s="35"/>
      <c r="AQ665" s="36">
        <f t="shared" si="497"/>
        <v>0</v>
      </c>
      <c r="AR665" s="35"/>
      <c r="AS665" s="35"/>
      <c r="AT665" s="35"/>
      <c r="AU665" s="35"/>
      <c r="AV665" s="36">
        <f t="shared" si="498"/>
        <v>0</v>
      </c>
    </row>
    <row r="666" spans="1:48">
      <c r="A666" s="12">
        <v>45</v>
      </c>
      <c r="B666" s="48" t="str">
        <f>"Буква (или иное название) класса "&amp;A666&amp;":"</f>
        <v>Буква (или иное название) класса 45:</v>
      </c>
      <c r="C666" s="49"/>
      <c r="D666" s="50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</row>
    <row r="667" spans="1:48">
      <c r="A667" s="12">
        <v>45</v>
      </c>
      <c r="B667" s="25" t="s">
        <v>0</v>
      </c>
      <c r="C667" s="26" t="s">
        <v>41</v>
      </c>
      <c r="D667" s="14"/>
      <c r="E667" s="14"/>
      <c r="F667" s="14"/>
      <c r="G667" s="15"/>
      <c r="H667" s="19">
        <f t="shared" ref="H667:H679" si="519">COUNTA(D667:G667)</f>
        <v>0</v>
      </c>
      <c r="I667" s="14"/>
      <c r="J667" s="14"/>
      <c r="K667" s="14"/>
      <c r="L667" s="15"/>
      <c r="M667" s="19">
        <f t="shared" ref="M667:M679" si="520">COUNTA(I667:L667)</f>
        <v>0</v>
      </c>
      <c r="N667" s="14"/>
      <c r="O667" s="14"/>
      <c r="P667" s="14"/>
      <c r="Q667" s="15"/>
      <c r="R667" s="19">
        <f t="shared" ref="R667:R679" si="521">COUNTA(N667:Q667)</f>
        <v>0</v>
      </c>
      <c r="S667" s="14"/>
      <c r="T667" s="14"/>
      <c r="U667" s="14"/>
      <c r="V667" s="15"/>
      <c r="W667" s="19">
        <f t="shared" ref="W667:W679" si="522">COUNTA(S667:V667)</f>
        <v>0</v>
      </c>
      <c r="X667" s="14"/>
      <c r="Y667" s="14"/>
      <c r="Z667" s="14"/>
      <c r="AA667" s="15"/>
      <c r="AB667" s="19">
        <f t="shared" ref="AB667:AB679" si="523">COUNTA(X667:AA667)</f>
        <v>0</v>
      </c>
      <c r="AC667" s="14"/>
      <c r="AD667" s="14"/>
      <c r="AE667" s="14"/>
      <c r="AF667" s="15"/>
      <c r="AG667" s="19">
        <f t="shared" ref="AG667:AG679" si="524">COUNTA(AC667:AF667)</f>
        <v>0</v>
      </c>
      <c r="AH667" s="14"/>
      <c r="AI667" s="14"/>
      <c r="AJ667" s="14"/>
      <c r="AK667" s="15"/>
      <c r="AL667" s="19">
        <f t="shared" ref="AL667:AL679" si="525">COUNTA(AH667:AK667)</f>
        <v>0</v>
      </c>
      <c r="AM667" s="14"/>
      <c r="AN667" s="14"/>
      <c r="AO667" s="14"/>
      <c r="AP667" s="15"/>
      <c r="AQ667" s="19">
        <f t="shared" ref="AQ667:AQ679" si="526">COUNTA(AM667:AP667)</f>
        <v>0</v>
      </c>
      <c r="AR667" s="14"/>
      <c r="AS667" s="14"/>
      <c r="AT667" s="14"/>
      <c r="AU667" s="15"/>
      <c r="AV667" s="30">
        <f t="shared" ref="AV667:AV679" si="527">COUNTA(AR667:AU667)</f>
        <v>0</v>
      </c>
    </row>
    <row r="668" spans="1:48">
      <c r="A668" s="12">
        <v>45</v>
      </c>
      <c r="B668" s="3" t="s">
        <v>1</v>
      </c>
      <c r="C668" s="27" t="s">
        <v>41</v>
      </c>
      <c r="D668" s="14"/>
      <c r="E668" s="14"/>
      <c r="F668" s="14"/>
      <c r="G668" s="15"/>
      <c r="H668" s="19">
        <f t="shared" si="519"/>
        <v>0</v>
      </c>
      <c r="I668" s="14"/>
      <c r="J668" s="14"/>
      <c r="K668" s="14"/>
      <c r="L668" s="15"/>
      <c r="M668" s="19">
        <f t="shared" si="520"/>
        <v>0</v>
      </c>
      <c r="N668" s="14"/>
      <c r="O668" s="14"/>
      <c r="P668" s="14"/>
      <c r="Q668" s="15"/>
      <c r="R668" s="19">
        <f t="shared" si="521"/>
        <v>0</v>
      </c>
      <c r="S668" s="14"/>
      <c r="T668" s="14"/>
      <c r="U668" s="14"/>
      <c r="V668" s="15"/>
      <c r="W668" s="19">
        <f t="shared" si="522"/>
        <v>0</v>
      </c>
      <c r="X668" s="14"/>
      <c r="Y668" s="14"/>
      <c r="Z668" s="14"/>
      <c r="AA668" s="15"/>
      <c r="AB668" s="19">
        <f t="shared" si="523"/>
        <v>0</v>
      </c>
      <c r="AC668" s="14"/>
      <c r="AD668" s="14"/>
      <c r="AE668" s="14"/>
      <c r="AF668" s="15"/>
      <c r="AG668" s="19">
        <f t="shared" si="524"/>
        <v>0</v>
      </c>
      <c r="AH668" s="14"/>
      <c r="AI668" s="14"/>
      <c r="AJ668" s="14"/>
      <c r="AK668" s="15"/>
      <c r="AL668" s="19">
        <f t="shared" si="525"/>
        <v>0</v>
      </c>
      <c r="AM668" s="14"/>
      <c r="AN668" s="14"/>
      <c r="AO668" s="14"/>
      <c r="AP668" s="15"/>
      <c r="AQ668" s="19">
        <f t="shared" si="526"/>
        <v>0</v>
      </c>
      <c r="AR668" s="14"/>
      <c r="AS668" s="14"/>
      <c r="AT668" s="14"/>
      <c r="AU668" s="15"/>
      <c r="AV668" s="30">
        <f t="shared" si="527"/>
        <v>0</v>
      </c>
    </row>
    <row r="669" spans="1:48">
      <c r="A669" s="12">
        <v>45</v>
      </c>
      <c r="B669" s="3" t="s">
        <v>2</v>
      </c>
      <c r="C669" s="27" t="s">
        <v>41</v>
      </c>
      <c r="D669" s="14"/>
      <c r="E669" s="14"/>
      <c r="F669" s="14"/>
      <c r="G669" s="15"/>
      <c r="H669" s="19">
        <f t="shared" si="519"/>
        <v>0</v>
      </c>
      <c r="I669" s="14"/>
      <c r="J669" s="14"/>
      <c r="K669" s="14"/>
      <c r="L669" s="15"/>
      <c r="M669" s="19">
        <f t="shared" si="520"/>
        <v>0</v>
      </c>
      <c r="N669" s="14"/>
      <c r="O669" s="14"/>
      <c r="P669" s="14"/>
      <c r="Q669" s="15"/>
      <c r="R669" s="19">
        <f t="shared" si="521"/>
        <v>0</v>
      </c>
      <c r="S669" s="14"/>
      <c r="T669" s="14"/>
      <c r="U669" s="14"/>
      <c r="V669" s="15"/>
      <c r="W669" s="19">
        <f t="shared" si="522"/>
        <v>0</v>
      </c>
      <c r="X669" s="14"/>
      <c r="Y669" s="14"/>
      <c r="Z669" s="14"/>
      <c r="AA669" s="15"/>
      <c r="AB669" s="19">
        <f t="shared" si="523"/>
        <v>0</v>
      </c>
      <c r="AC669" s="14"/>
      <c r="AD669" s="14"/>
      <c r="AE669" s="14"/>
      <c r="AF669" s="15"/>
      <c r="AG669" s="19">
        <f t="shared" si="524"/>
        <v>0</v>
      </c>
      <c r="AH669" s="14"/>
      <c r="AI669" s="14"/>
      <c r="AJ669" s="14"/>
      <c r="AK669" s="15"/>
      <c r="AL669" s="19">
        <f t="shared" si="525"/>
        <v>0</v>
      </c>
      <c r="AM669" s="14"/>
      <c r="AN669" s="14"/>
      <c r="AO669" s="14"/>
      <c r="AP669" s="15"/>
      <c r="AQ669" s="19">
        <f t="shared" si="526"/>
        <v>0</v>
      </c>
      <c r="AR669" s="14"/>
      <c r="AS669" s="14"/>
      <c r="AT669" s="14"/>
      <c r="AU669" s="15"/>
      <c r="AV669" s="30">
        <f t="shared" si="527"/>
        <v>0</v>
      </c>
    </row>
    <row r="670" spans="1:48">
      <c r="A670" s="12">
        <v>45</v>
      </c>
      <c r="B670" s="3" t="s">
        <v>3</v>
      </c>
      <c r="C670" s="27" t="s">
        <v>41</v>
      </c>
      <c r="D670" s="14"/>
      <c r="E670" s="14"/>
      <c r="F670" s="14"/>
      <c r="G670" s="15"/>
      <c r="H670" s="19">
        <f t="shared" si="519"/>
        <v>0</v>
      </c>
      <c r="I670" s="14"/>
      <c r="J670" s="14"/>
      <c r="K670" s="14"/>
      <c r="L670" s="15"/>
      <c r="M670" s="19">
        <f t="shared" si="520"/>
        <v>0</v>
      </c>
      <c r="N670" s="14"/>
      <c r="O670" s="14"/>
      <c r="P670" s="14"/>
      <c r="Q670" s="15"/>
      <c r="R670" s="19">
        <f t="shared" si="521"/>
        <v>0</v>
      </c>
      <c r="S670" s="14"/>
      <c r="T670" s="14"/>
      <c r="U670" s="14"/>
      <c r="V670" s="15"/>
      <c r="W670" s="19">
        <f t="shared" si="522"/>
        <v>0</v>
      </c>
      <c r="X670" s="14"/>
      <c r="Y670" s="14"/>
      <c r="Z670" s="14"/>
      <c r="AA670" s="15"/>
      <c r="AB670" s="19">
        <f t="shared" si="523"/>
        <v>0</v>
      </c>
      <c r="AC670" s="14"/>
      <c r="AD670" s="14"/>
      <c r="AE670" s="14"/>
      <c r="AF670" s="15"/>
      <c r="AG670" s="19">
        <f t="shared" si="524"/>
        <v>0</v>
      </c>
      <c r="AH670" s="14"/>
      <c r="AI670" s="14"/>
      <c r="AJ670" s="14"/>
      <c r="AK670" s="15"/>
      <c r="AL670" s="19">
        <f t="shared" si="525"/>
        <v>0</v>
      </c>
      <c r="AM670" s="14"/>
      <c r="AN670" s="14"/>
      <c r="AO670" s="14"/>
      <c r="AP670" s="15"/>
      <c r="AQ670" s="19">
        <f t="shared" si="526"/>
        <v>0</v>
      </c>
      <c r="AR670" s="14"/>
      <c r="AS670" s="14"/>
      <c r="AT670" s="14"/>
      <c r="AU670" s="15"/>
      <c r="AV670" s="30">
        <f t="shared" si="527"/>
        <v>0</v>
      </c>
    </row>
    <row r="671" spans="1:48">
      <c r="A671" s="12">
        <v>45</v>
      </c>
      <c r="B671" s="3" t="s">
        <v>4</v>
      </c>
      <c r="C671" s="27" t="s">
        <v>41</v>
      </c>
      <c r="D671" s="14"/>
      <c r="E671" s="14"/>
      <c r="F671" s="14"/>
      <c r="G671" s="15"/>
      <c r="H671" s="19">
        <f t="shared" si="519"/>
        <v>0</v>
      </c>
      <c r="I671" s="14"/>
      <c r="J671" s="14"/>
      <c r="K671" s="14"/>
      <c r="L671" s="15"/>
      <c r="M671" s="19">
        <f t="shared" si="520"/>
        <v>0</v>
      </c>
      <c r="N671" s="14"/>
      <c r="O671" s="14"/>
      <c r="P671" s="14"/>
      <c r="Q671" s="15"/>
      <c r="R671" s="19">
        <f t="shared" si="521"/>
        <v>0</v>
      </c>
      <c r="S671" s="14"/>
      <c r="T671" s="14"/>
      <c r="U671" s="14"/>
      <c r="V671" s="15"/>
      <c r="W671" s="19">
        <f t="shared" si="522"/>
        <v>0</v>
      </c>
      <c r="X671" s="14"/>
      <c r="Y671" s="14"/>
      <c r="Z671" s="14"/>
      <c r="AA671" s="15"/>
      <c r="AB671" s="19">
        <f t="shared" si="523"/>
        <v>0</v>
      </c>
      <c r="AC671" s="14"/>
      <c r="AD671" s="14"/>
      <c r="AE671" s="14"/>
      <c r="AF671" s="15"/>
      <c r="AG671" s="19">
        <f t="shared" si="524"/>
        <v>0</v>
      </c>
      <c r="AH671" s="14"/>
      <c r="AI671" s="14"/>
      <c r="AJ671" s="14"/>
      <c r="AK671" s="15"/>
      <c r="AL671" s="19">
        <f t="shared" si="525"/>
        <v>0</v>
      </c>
      <c r="AM671" s="14"/>
      <c r="AN671" s="14"/>
      <c r="AO671" s="14"/>
      <c r="AP671" s="15"/>
      <c r="AQ671" s="19">
        <f t="shared" si="526"/>
        <v>0</v>
      </c>
      <c r="AR671" s="14"/>
      <c r="AS671" s="14"/>
      <c r="AT671" s="14"/>
      <c r="AU671" s="15"/>
      <c r="AV671" s="30">
        <f t="shared" si="527"/>
        <v>0</v>
      </c>
    </row>
    <row r="672" spans="1:48">
      <c r="A672" s="12">
        <v>45</v>
      </c>
      <c r="B672" s="3" t="s">
        <v>5</v>
      </c>
      <c r="C672" s="27" t="s">
        <v>41</v>
      </c>
      <c r="D672" s="14"/>
      <c r="E672" s="14"/>
      <c r="F672" s="14"/>
      <c r="G672" s="15"/>
      <c r="H672" s="19">
        <f t="shared" si="519"/>
        <v>0</v>
      </c>
      <c r="I672" s="14"/>
      <c r="J672" s="14"/>
      <c r="K672" s="14"/>
      <c r="L672" s="15"/>
      <c r="M672" s="19">
        <f t="shared" si="520"/>
        <v>0</v>
      </c>
      <c r="N672" s="14"/>
      <c r="O672" s="14"/>
      <c r="P672" s="14"/>
      <c r="Q672" s="15"/>
      <c r="R672" s="19">
        <f t="shared" si="521"/>
        <v>0</v>
      </c>
      <c r="S672" s="14"/>
      <c r="T672" s="14"/>
      <c r="U672" s="14"/>
      <c r="V672" s="15"/>
      <c r="W672" s="19">
        <f t="shared" si="522"/>
        <v>0</v>
      </c>
      <c r="X672" s="14"/>
      <c r="Y672" s="14"/>
      <c r="Z672" s="14"/>
      <c r="AA672" s="15"/>
      <c r="AB672" s="19">
        <f t="shared" si="523"/>
        <v>0</v>
      </c>
      <c r="AC672" s="14"/>
      <c r="AD672" s="14"/>
      <c r="AE672" s="14"/>
      <c r="AF672" s="15"/>
      <c r="AG672" s="19">
        <f t="shared" si="524"/>
        <v>0</v>
      </c>
      <c r="AH672" s="14"/>
      <c r="AI672" s="14"/>
      <c r="AJ672" s="14"/>
      <c r="AK672" s="15"/>
      <c r="AL672" s="19">
        <f t="shared" si="525"/>
        <v>0</v>
      </c>
      <c r="AM672" s="14"/>
      <c r="AN672" s="14"/>
      <c r="AO672" s="14"/>
      <c r="AP672" s="15"/>
      <c r="AQ672" s="19">
        <f t="shared" si="526"/>
        <v>0</v>
      </c>
      <c r="AR672" s="14"/>
      <c r="AS672" s="14"/>
      <c r="AT672" s="14"/>
      <c r="AU672" s="15"/>
      <c r="AV672" s="30">
        <f t="shared" si="527"/>
        <v>0</v>
      </c>
    </row>
    <row r="673" spans="1:48">
      <c r="A673" s="12">
        <v>45</v>
      </c>
      <c r="B673" s="3" t="s">
        <v>6</v>
      </c>
      <c r="C673" s="27" t="s">
        <v>41</v>
      </c>
      <c r="D673" s="14"/>
      <c r="E673" s="14"/>
      <c r="F673" s="14"/>
      <c r="G673" s="15"/>
      <c r="H673" s="19">
        <f t="shared" si="519"/>
        <v>0</v>
      </c>
      <c r="I673" s="14"/>
      <c r="J673" s="14"/>
      <c r="K673" s="14"/>
      <c r="L673" s="15"/>
      <c r="M673" s="19">
        <f t="shared" si="520"/>
        <v>0</v>
      </c>
      <c r="N673" s="14"/>
      <c r="O673" s="14"/>
      <c r="P673" s="14"/>
      <c r="Q673" s="15"/>
      <c r="R673" s="19">
        <f t="shared" si="521"/>
        <v>0</v>
      </c>
      <c r="S673" s="14"/>
      <c r="T673" s="14"/>
      <c r="U673" s="14"/>
      <c r="V673" s="15"/>
      <c r="W673" s="19">
        <f t="shared" si="522"/>
        <v>0</v>
      </c>
      <c r="X673" s="14"/>
      <c r="Y673" s="14"/>
      <c r="Z673" s="14"/>
      <c r="AA673" s="15"/>
      <c r="AB673" s="19">
        <f t="shared" si="523"/>
        <v>0</v>
      </c>
      <c r="AC673" s="14"/>
      <c r="AD673" s="14"/>
      <c r="AE673" s="14"/>
      <c r="AF673" s="15"/>
      <c r="AG673" s="19">
        <f t="shared" si="524"/>
        <v>0</v>
      </c>
      <c r="AH673" s="14"/>
      <c r="AI673" s="14"/>
      <c r="AJ673" s="14"/>
      <c r="AK673" s="15"/>
      <c r="AL673" s="19">
        <f t="shared" si="525"/>
        <v>0</v>
      </c>
      <c r="AM673" s="14"/>
      <c r="AN673" s="14"/>
      <c r="AO673" s="14"/>
      <c r="AP673" s="15"/>
      <c r="AQ673" s="19">
        <f t="shared" si="526"/>
        <v>0</v>
      </c>
      <c r="AR673" s="14"/>
      <c r="AS673" s="14"/>
      <c r="AT673" s="14"/>
      <c r="AU673" s="15"/>
      <c r="AV673" s="30">
        <f t="shared" si="527"/>
        <v>0</v>
      </c>
    </row>
    <row r="674" spans="1:48">
      <c r="A674" s="12">
        <v>45</v>
      </c>
      <c r="B674" s="3" t="s">
        <v>7</v>
      </c>
      <c r="C674" s="27" t="s">
        <v>41</v>
      </c>
      <c r="D674" s="14"/>
      <c r="E674" s="14"/>
      <c r="F674" s="14"/>
      <c r="G674" s="15"/>
      <c r="H674" s="19">
        <f t="shared" si="519"/>
        <v>0</v>
      </c>
      <c r="I674" s="14"/>
      <c r="J674" s="14"/>
      <c r="K674" s="14"/>
      <c r="L674" s="15"/>
      <c r="M674" s="19">
        <f t="shared" si="520"/>
        <v>0</v>
      </c>
      <c r="N674" s="14"/>
      <c r="O674" s="14"/>
      <c r="P674" s="14"/>
      <c r="Q674" s="15"/>
      <c r="R674" s="19">
        <f t="shared" si="521"/>
        <v>0</v>
      </c>
      <c r="S674" s="14"/>
      <c r="T674" s="14"/>
      <c r="U674" s="14"/>
      <c r="V674" s="15"/>
      <c r="W674" s="19">
        <f t="shared" si="522"/>
        <v>0</v>
      </c>
      <c r="X674" s="14"/>
      <c r="Y674" s="14"/>
      <c r="Z674" s="14"/>
      <c r="AA674" s="15"/>
      <c r="AB674" s="19">
        <f t="shared" si="523"/>
        <v>0</v>
      </c>
      <c r="AC674" s="14"/>
      <c r="AD674" s="14"/>
      <c r="AE674" s="14"/>
      <c r="AF674" s="15"/>
      <c r="AG674" s="19">
        <f t="shared" si="524"/>
        <v>0</v>
      </c>
      <c r="AH674" s="14"/>
      <c r="AI674" s="14"/>
      <c r="AJ674" s="14"/>
      <c r="AK674" s="15"/>
      <c r="AL674" s="19">
        <f t="shared" si="525"/>
        <v>0</v>
      </c>
      <c r="AM674" s="14"/>
      <c r="AN674" s="14"/>
      <c r="AO674" s="14"/>
      <c r="AP674" s="15"/>
      <c r="AQ674" s="19">
        <f t="shared" si="526"/>
        <v>0</v>
      </c>
      <c r="AR674" s="14"/>
      <c r="AS674" s="14"/>
      <c r="AT674" s="14"/>
      <c r="AU674" s="15"/>
      <c r="AV674" s="30">
        <f t="shared" si="527"/>
        <v>0</v>
      </c>
    </row>
    <row r="675" spans="1:48">
      <c r="A675" s="12">
        <v>45</v>
      </c>
      <c r="B675" s="3" t="s">
        <v>22</v>
      </c>
      <c r="C675" s="27" t="s">
        <v>41</v>
      </c>
      <c r="D675" s="14"/>
      <c r="E675" s="14"/>
      <c r="F675" s="14"/>
      <c r="G675" s="15"/>
      <c r="H675" s="19">
        <f t="shared" si="519"/>
        <v>0</v>
      </c>
      <c r="I675" s="14"/>
      <c r="J675" s="14"/>
      <c r="K675" s="14"/>
      <c r="L675" s="15"/>
      <c r="M675" s="19">
        <f t="shared" si="520"/>
        <v>0</v>
      </c>
      <c r="N675" s="14"/>
      <c r="O675" s="14"/>
      <c r="P675" s="14"/>
      <c r="Q675" s="15"/>
      <c r="R675" s="19">
        <f t="shared" si="521"/>
        <v>0</v>
      </c>
      <c r="S675" s="14"/>
      <c r="T675" s="14"/>
      <c r="U675" s="14"/>
      <c r="V675" s="15"/>
      <c r="W675" s="19">
        <f t="shared" si="522"/>
        <v>0</v>
      </c>
      <c r="X675" s="14"/>
      <c r="Y675" s="14"/>
      <c r="Z675" s="14"/>
      <c r="AA675" s="15"/>
      <c r="AB675" s="19">
        <f t="shared" si="523"/>
        <v>0</v>
      </c>
      <c r="AC675" s="14"/>
      <c r="AD675" s="14"/>
      <c r="AE675" s="14"/>
      <c r="AF675" s="15"/>
      <c r="AG675" s="19">
        <f t="shared" si="524"/>
        <v>0</v>
      </c>
      <c r="AH675" s="14"/>
      <c r="AI675" s="14"/>
      <c r="AJ675" s="14"/>
      <c r="AK675" s="15"/>
      <c r="AL675" s="19">
        <f t="shared" si="525"/>
        <v>0</v>
      </c>
      <c r="AM675" s="14"/>
      <c r="AN675" s="14"/>
      <c r="AO675" s="14"/>
      <c r="AP675" s="15"/>
      <c r="AQ675" s="19">
        <f t="shared" si="526"/>
        <v>0</v>
      </c>
      <c r="AR675" s="14"/>
      <c r="AS675" s="14"/>
      <c r="AT675" s="14"/>
      <c r="AU675" s="15"/>
      <c r="AV675" s="30">
        <f t="shared" si="527"/>
        <v>0</v>
      </c>
    </row>
    <row r="676" spans="1:48">
      <c r="A676" s="12">
        <v>45</v>
      </c>
      <c r="B676" s="3" t="s">
        <v>8</v>
      </c>
      <c r="C676" s="27" t="s">
        <v>41</v>
      </c>
      <c r="D676" s="14"/>
      <c r="E676" s="14"/>
      <c r="F676" s="14"/>
      <c r="G676" s="15"/>
      <c r="H676" s="19">
        <f t="shared" si="519"/>
        <v>0</v>
      </c>
      <c r="I676" s="14"/>
      <c r="J676" s="14"/>
      <c r="K676" s="14"/>
      <c r="L676" s="15"/>
      <c r="M676" s="19">
        <f t="shared" si="520"/>
        <v>0</v>
      </c>
      <c r="N676" s="14"/>
      <c r="O676" s="14"/>
      <c r="P676" s="14"/>
      <c r="Q676" s="15"/>
      <c r="R676" s="19">
        <f t="shared" si="521"/>
        <v>0</v>
      </c>
      <c r="S676" s="14"/>
      <c r="T676" s="14"/>
      <c r="U676" s="14"/>
      <c r="V676" s="15"/>
      <c r="W676" s="19">
        <f t="shared" si="522"/>
        <v>0</v>
      </c>
      <c r="X676" s="14"/>
      <c r="Y676" s="14"/>
      <c r="Z676" s="14"/>
      <c r="AA676" s="15"/>
      <c r="AB676" s="19">
        <f t="shared" si="523"/>
        <v>0</v>
      </c>
      <c r="AC676" s="14"/>
      <c r="AD676" s="14"/>
      <c r="AE676" s="14"/>
      <c r="AF676" s="15"/>
      <c r="AG676" s="19">
        <f t="shared" si="524"/>
        <v>0</v>
      </c>
      <c r="AH676" s="14"/>
      <c r="AI676" s="14"/>
      <c r="AJ676" s="14"/>
      <c r="AK676" s="15"/>
      <c r="AL676" s="19">
        <f t="shared" si="525"/>
        <v>0</v>
      </c>
      <c r="AM676" s="14"/>
      <c r="AN676" s="14"/>
      <c r="AO676" s="14"/>
      <c r="AP676" s="15"/>
      <c r="AQ676" s="19">
        <f t="shared" si="526"/>
        <v>0</v>
      </c>
      <c r="AR676" s="14"/>
      <c r="AS676" s="14"/>
      <c r="AT676" s="14"/>
      <c r="AU676" s="15"/>
      <c r="AV676" s="30">
        <f t="shared" si="527"/>
        <v>0</v>
      </c>
    </row>
    <row r="677" spans="1:48">
      <c r="A677" s="12">
        <v>45</v>
      </c>
      <c r="B677" s="3" t="s">
        <v>74</v>
      </c>
      <c r="C677" s="27" t="s">
        <v>41</v>
      </c>
      <c r="D677" s="14"/>
      <c r="E677" s="14"/>
      <c r="F677" s="14"/>
      <c r="G677" s="15"/>
      <c r="H677" s="19">
        <f t="shared" si="519"/>
        <v>0</v>
      </c>
      <c r="I677" s="14"/>
      <c r="J677" s="14"/>
      <c r="K677" s="14"/>
      <c r="L677" s="15"/>
      <c r="M677" s="19">
        <f t="shared" si="520"/>
        <v>0</v>
      </c>
      <c r="N677" s="14"/>
      <c r="O677" s="14"/>
      <c r="P677" s="14"/>
      <c r="Q677" s="15"/>
      <c r="R677" s="19">
        <f t="shared" si="521"/>
        <v>0</v>
      </c>
      <c r="S677" s="14"/>
      <c r="T677" s="14"/>
      <c r="U677" s="14"/>
      <c r="V677" s="15"/>
      <c r="W677" s="19">
        <f t="shared" si="522"/>
        <v>0</v>
      </c>
      <c r="X677" s="14"/>
      <c r="Y677" s="14"/>
      <c r="Z677" s="14"/>
      <c r="AA677" s="15"/>
      <c r="AB677" s="19">
        <f t="shared" si="523"/>
        <v>0</v>
      </c>
      <c r="AC677" s="14"/>
      <c r="AD677" s="14"/>
      <c r="AE677" s="14"/>
      <c r="AF677" s="15"/>
      <c r="AG677" s="19">
        <f t="shared" si="524"/>
        <v>0</v>
      </c>
      <c r="AH677" s="14"/>
      <c r="AI677" s="14"/>
      <c r="AJ677" s="14"/>
      <c r="AK677" s="15"/>
      <c r="AL677" s="19">
        <f t="shared" si="525"/>
        <v>0</v>
      </c>
      <c r="AM677" s="14"/>
      <c r="AN677" s="14"/>
      <c r="AO677" s="14"/>
      <c r="AP677" s="15"/>
      <c r="AQ677" s="19">
        <f t="shared" si="526"/>
        <v>0</v>
      </c>
      <c r="AR677" s="14"/>
      <c r="AS677" s="14"/>
      <c r="AT677" s="14"/>
      <c r="AU677" s="15"/>
      <c r="AV677" s="30">
        <f t="shared" si="527"/>
        <v>0</v>
      </c>
    </row>
    <row r="678" spans="1:48">
      <c r="A678" s="12">
        <v>45</v>
      </c>
      <c r="B678" s="3" t="s">
        <v>9</v>
      </c>
      <c r="C678" s="27" t="s">
        <v>41</v>
      </c>
      <c r="D678" s="14"/>
      <c r="E678" s="14"/>
      <c r="F678" s="14"/>
      <c r="G678" s="15"/>
      <c r="H678" s="19">
        <f t="shared" si="519"/>
        <v>0</v>
      </c>
      <c r="I678" s="14"/>
      <c r="J678" s="14"/>
      <c r="K678" s="14"/>
      <c r="L678" s="15"/>
      <c r="M678" s="19">
        <f t="shared" si="520"/>
        <v>0</v>
      </c>
      <c r="N678" s="14"/>
      <c r="O678" s="14"/>
      <c r="P678" s="14"/>
      <c r="Q678" s="15"/>
      <c r="R678" s="19">
        <f t="shared" si="521"/>
        <v>0</v>
      </c>
      <c r="S678" s="14"/>
      <c r="T678" s="14"/>
      <c r="U678" s="14"/>
      <c r="V678" s="15"/>
      <c r="W678" s="19">
        <f t="shared" si="522"/>
        <v>0</v>
      </c>
      <c r="X678" s="14"/>
      <c r="Y678" s="14"/>
      <c r="Z678" s="14"/>
      <c r="AA678" s="15"/>
      <c r="AB678" s="19">
        <f t="shared" si="523"/>
        <v>0</v>
      </c>
      <c r="AC678" s="14"/>
      <c r="AD678" s="14"/>
      <c r="AE678" s="14"/>
      <c r="AF678" s="15"/>
      <c r="AG678" s="19">
        <f t="shared" si="524"/>
        <v>0</v>
      </c>
      <c r="AH678" s="14"/>
      <c r="AI678" s="14"/>
      <c r="AJ678" s="14"/>
      <c r="AK678" s="15"/>
      <c r="AL678" s="19">
        <f t="shared" si="525"/>
        <v>0</v>
      </c>
      <c r="AM678" s="14"/>
      <c r="AN678" s="14"/>
      <c r="AO678" s="14"/>
      <c r="AP678" s="15"/>
      <c r="AQ678" s="19">
        <f t="shared" si="526"/>
        <v>0</v>
      </c>
      <c r="AR678" s="14"/>
      <c r="AS678" s="14"/>
      <c r="AT678" s="14"/>
      <c r="AU678" s="15"/>
      <c r="AV678" s="30">
        <f t="shared" si="527"/>
        <v>0</v>
      </c>
    </row>
    <row r="679" spans="1:48">
      <c r="A679" s="12">
        <v>45</v>
      </c>
      <c r="B679" s="27" t="s">
        <v>33</v>
      </c>
      <c r="C679" s="27" t="s">
        <v>41</v>
      </c>
      <c r="D679" s="16"/>
      <c r="E679" s="16"/>
      <c r="F679" s="16"/>
      <c r="G679" s="17"/>
      <c r="H679" s="20">
        <f t="shared" si="519"/>
        <v>0</v>
      </c>
      <c r="I679" s="16"/>
      <c r="J679" s="16"/>
      <c r="K679" s="16"/>
      <c r="L679" s="17"/>
      <c r="M679" s="20">
        <f t="shared" si="520"/>
        <v>0</v>
      </c>
      <c r="N679" s="16"/>
      <c r="O679" s="16"/>
      <c r="P679" s="16"/>
      <c r="Q679" s="17"/>
      <c r="R679" s="20">
        <f t="shared" si="521"/>
        <v>0</v>
      </c>
      <c r="S679" s="16"/>
      <c r="T679" s="16"/>
      <c r="U679" s="16"/>
      <c r="V679" s="17"/>
      <c r="W679" s="20">
        <f t="shared" si="522"/>
        <v>0</v>
      </c>
      <c r="X679" s="16"/>
      <c r="Y679" s="16"/>
      <c r="Z679" s="16"/>
      <c r="AA679" s="17"/>
      <c r="AB679" s="20">
        <f t="shared" si="523"/>
        <v>0</v>
      </c>
      <c r="AC679" s="16"/>
      <c r="AD679" s="16"/>
      <c r="AE679" s="16"/>
      <c r="AF679" s="17"/>
      <c r="AG679" s="20">
        <f t="shared" si="524"/>
        <v>0</v>
      </c>
      <c r="AH679" s="16"/>
      <c r="AI679" s="16"/>
      <c r="AJ679" s="16"/>
      <c r="AK679" s="17"/>
      <c r="AL679" s="20">
        <f t="shared" si="525"/>
        <v>0</v>
      </c>
      <c r="AM679" s="16"/>
      <c r="AN679" s="16"/>
      <c r="AO679" s="16"/>
      <c r="AP679" s="17"/>
      <c r="AQ679" s="20">
        <f t="shared" si="526"/>
        <v>0</v>
      </c>
      <c r="AR679" s="16"/>
      <c r="AS679" s="16"/>
      <c r="AT679" s="16"/>
      <c r="AU679" s="17"/>
      <c r="AV679" s="31">
        <f t="shared" si="527"/>
        <v>0</v>
      </c>
    </row>
    <row r="680" spans="1:48">
      <c r="A680" s="12">
        <v>45</v>
      </c>
      <c r="B680" s="32"/>
      <c r="C680" s="33"/>
      <c r="D680" s="34"/>
      <c r="E680" s="35"/>
      <c r="F680" s="35"/>
      <c r="G680" s="35"/>
      <c r="H680" s="36">
        <f t="shared" ref="H680" si="528">SUM(H667:H679)</f>
        <v>0</v>
      </c>
      <c r="I680" s="35"/>
      <c r="J680" s="35"/>
      <c r="K680" s="35"/>
      <c r="L680" s="35"/>
      <c r="M680" s="36">
        <f t="shared" si="491"/>
        <v>0</v>
      </c>
      <c r="N680" s="35"/>
      <c r="O680" s="35"/>
      <c r="P680" s="35"/>
      <c r="Q680" s="35"/>
      <c r="R680" s="36">
        <f t="shared" si="492"/>
        <v>0</v>
      </c>
      <c r="S680" s="35"/>
      <c r="T680" s="35"/>
      <c r="U680" s="35"/>
      <c r="V680" s="35"/>
      <c r="W680" s="36">
        <f t="shared" si="493"/>
        <v>0</v>
      </c>
      <c r="X680" s="35"/>
      <c r="Y680" s="35"/>
      <c r="Z680" s="35"/>
      <c r="AA680" s="35"/>
      <c r="AB680" s="36">
        <f t="shared" si="494"/>
        <v>0</v>
      </c>
      <c r="AC680" s="35"/>
      <c r="AD680" s="35"/>
      <c r="AE680" s="35"/>
      <c r="AF680" s="35"/>
      <c r="AG680" s="36">
        <f t="shared" si="495"/>
        <v>0</v>
      </c>
      <c r="AH680" s="35"/>
      <c r="AI680" s="35"/>
      <c r="AJ680" s="35"/>
      <c r="AK680" s="35"/>
      <c r="AL680" s="36">
        <f t="shared" si="496"/>
        <v>0</v>
      </c>
      <c r="AM680" s="35"/>
      <c r="AN680" s="35"/>
      <c r="AO680" s="35"/>
      <c r="AP680" s="35"/>
      <c r="AQ680" s="36">
        <f t="shared" si="497"/>
        <v>0</v>
      </c>
      <c r="AR680" s="35"/>
      <c r="AS680" s="35"/>
      <c r="AT680" s="35"/>
      <c r="AU680" s="35"/>
      <c r="AV680" s="36">
        <f t="shared" si="498"/>
        <v>0</v>
      </c>
    </row>
    <row r="681" spans="1:48">
      <c r="A681" s="12">
        <v>46</v>
      </c>
      <c r="B681" s="48" t="str">
        <f>"Буква (или иное название) класса "&amp;A681&amp;":"</f>
        <v>Буква (или иное название) класса 46:</v>
      </c>
      <c r="C681" s="49"/>
      <c r="D681" s="50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</row>
    <row r="682" spans="1:48">
      <c r="A682" s="12">
        <v>46</v>
      </c>
      <c r="B682" s="25" t="s">
        <v>0</v>
      </c>
      <c r="C682" s="26" t="s">
        <v>41</v>
      </c>
      <c r="D682" s="14"/>
      <c r="E682" s="14"/>
      <c r="F682" s="14"/>
      <c r="G682" s="15"/>
      <c r="H682" s="19">
        <f t="shared" ref="H682:H694" si="529">COUNTA(D682:G682)</f>
        <v>0</v>
      </c>
      <c r="I682" s="14"/>
      <c r="J682" s="14"/>
      <c r="K682" s="14"/>
      <c r="L682" s="15"/>
      <c r="M682" s="19">
        <f t="shared" ref="M682:M694" si="530">COUNTA(I682:L682)</f>
        <v>0</v>
      </c>
      <c r="N682" s="14"/>
      <c r="O682" s="14"/>
      <c r="P682" s="14"/>
      <c r="Q682" s="15"/>
      <c r="R682" s="19">
        <f t="shared" ref="R682:R694" si="531">COUNTA(N682:Q682)</f>
        <v>0</v>
      </c>
      <c r="S682" s="14"/>
      <c r="T682" s="14"/>
      <c r="U682" s="14"/>
      <c r="V682" s="15"/>
      <c r="W682" s="19">
        <f t="shared" ref="W682:W694" si="532">COUNTA(S682:V682)</f>
        <v>0</v>
      </c>
      <c r="X682" s="14"/>
      <c r="Y682" s="14"/>
      <c r="Z682" s="14"/>
      <c r="AA682" s="15"/>
      <c r="AB682" s="19">
        <f t="shared" ref="AB682:AB694" si="533">COUNTA(X682:AA682)</f>
        <v>0</v>
      </c>
      <c r="AC682" s="14"/>
      <c r="AD682" s="14"/>
      <c r="AE682" s="14"/>
      <c r="AF682" s="15"/>
      <c r="AG682" s="19">
        <f t="shared" ref="AG682:AG694" si="534">COUNTA(AC682:AF682)</f>
        <v>0</v>
      </c>
      <c r="AH682" s="14"/>
      <c r="AI682" s="14"/>
      <c r="AJ682" s="14"/>
      <c r="AK682" s="15"/>
      <c r="AL682" s="19">
        <f t="shared" ref="AL682:AL694" si="535">COUNTA(AH682:AK682)</f>
        <v>0</v>
      </c>
      <c r="AM682" s="14"/>
      <c r="AN682" s="14"/>
      <c r="AO682" s="14"/>
      <c r="AP682" s="15"/>
      <c r="AQ682" s="19">
        <f t="shared" ref="AQ682:AQ694" si="536">COUNTA(AM682:AP682)</f>
        <v>0</v>
      </c>
      <c r="AR682" s="14"/>
      <c r="AS682" s="14"/>
      <c r="AT682" s="14"/>
      <c r="AU682" s="15"/>
      <c r="AV682" s="30">
        <f t="shared" ref="AV682:AV694" si="537">COUNTA(AR682:AU682)</f>
        <v>0</v>
      </c>
    </row>
    <row r="683" spans="1:48">
      <c r="A683" s="12">
        <v>46</v>
      </c>
      <c r="B683" s="3" t="s">
        <v>1</v>
      </c>
      <c r="C683" s="27" t="s">
        <v>41</v>
      </c>
      <c r="D683" s="14"/>
      <c r="E683" s="14"/>
      <c r="F683" s="14"/>
      <c r="G683" s="15"/>
      <c r="H683" s="19">
        <f t="shared" si="529"/>
        <v>0</v>
      </c>
      <c r="I683" s="14"/>
      <c r="J683" s="14"/>
      <c r="K683" s="14"/>
      <c r="L683" s="15"/>
      <c r="M683" s="19">
        <f t="shared" si="530"/>
        <v>0</v>
      </c>
      <c r="N683" s="14"/>
      <c r="O683" s="14"/>
      <c r="P683" s="14"/>
      <c r="Q683" s="15"/>
      <c r="R683" s="19">
        <f t="shared" si="531"/>
        <v>0</v>
      </c>
      <c r="S683" s="14"/>
      <c r="T683" s="14"/>
      <c r="U683" s="14"/>
      <c r="V683" s="15"/>
      <c r="W683" s="19">
        <f t="shared" si="532"/>
        <v>0</v>
      </c>
      <c r="X683" s="14"/>
      <c r="Y683" s="14"/>
      <c r="Z683" s="14"/>
      <c r="AA683" s="15"/>
      <c r="AB683" s="19">
        <f t="shared" si="533"/>
        <v>0</v>
      </c>
      <c r="AC683" s="14"/>
      <c r="AD683" s="14"/>
      <c r="AE683" s="14"/>
      <c r="AF683" s="15"/>
      <c r="AG683" s="19">
        <f t="shared" si="534"/>
        <v>0</v>
      </c>
      <c r="AH683" s="14"/>
      <c r="AI683" s="14"/>
      <c r="AJ683" s="14"/>
      <c r="AK683" s="15"/>
      <c r="AL683" s="19">
        <f t="shared" si="535"/>
        <v>0</v>
      </c>
      <c r="AM683" s="14"/>
      <c r="AN683" s="14"/>
      <c r="AO683" s="14"/>
      <c r="AP683" s="15"/>
      <c r="AQ683" s="19">
        <f t="shared" si="536"/>
        <v>0</v>
      </c>
      <c r="AR683" s="14"/>
      <c r="AS683" s="14"/>
      <c r="AT683" s="14"/>
      <c r="AU683" s="15"/>
      <c r="AV683" s="30">
        <f t="shared" si="537"/>
        <v>0</v>
      </c>
    </row>
    <row r="684" spans="1:48">
      <c r="A684" s="12">
        <v>46</v>
      </c>
      <c r="B684" s="3" t="s">
        <v>2</v>
      </c>
      <c r="C684" s="27" t="s">
        <v>41</v>
      </c>
      <c r="D684" s="14"/>
      <c r="E684" s="14"/>
      <c r="F684" s="14"/>
      <c r="G684" s="15"/>
      <c r="H684" s="19">
        <f t="shared" si="529"/>
        <v>0</v>
      </c>
      <c r="I684" s="14"/>
      <c r="J684" s="14"/>
      <c r="K684" s="14"/>
      <c r="L684" s="15"/>
      <c r="M684" s="19">
        <f t="shared" si="530"/>
        <v>0</v>
      </c>
      <c r="N684" s="14"/>
      <c r="O684" s="14"/>
      <c r="P684" s="14"/>
      <c r="Q684" s="15"/>
      <c r="R684" s="19">
        <f t="shared" si="531"/>
        <v>0</v>
      </c>
      <c r="S684" s="14"/>
      <c r="T684" s="14"/>
      <c r="U684" s="14"/>
      <c r="V684" s="15"/>
      <c r="W684" s="19">
        <f t="shared" si="532"/>
        <v>0</v>
      </c>
      <c r="X684" s="14"/>
      <c r="Y684" s="14"/>
      <c r="Z684" s="14"/>
      <c r="AA684" s="15"/>
      <c r="AB684" s="19">
        <f t="shared" si="533"/>
        <v>0</v>
      </c>
      <c r="AC684" s="14"/>
      <c r="AD684" s="14"/>
      <c r="AE684" s="14"/>
      <c r="AF684" s="15"/>
      <c r="AG684" s="19">
        <f t="shared" si="534"/>
        <v>0</v>
      </c>
      <c r="AH684" s="14"/>
      <c r="AI684" s="14"/>
      <c r="AJ684" s="14"/>
      <c r="AK684" s="15"/>
      <c r="AL684" s="19">
        <f t="shared" si="535"/>
        <v>0</v>
      </c>
      <c r="AM684" s="14"/>
      <c r="AN684" s="14"/>
      <c r="AO684" s="14"/>
      <c r="AP684" s="15"/>
      <c r="AQ684" s="19">
        <f t="shared" si="536"/>
        <v>0</v>
      </c>
      <c r="AR684" s="14"/>
      <c r="AS684" s="14"/>
      <c r="AT684" s="14"/>
      <c r="AU684" s="15"/>
      <c r="AV684" s="30">
        <f t="shared" si="537"/>
        <v>0</v>
      </c>
    </row>
    <row r="685" spans="1:48">
      <c r="A685" s="12">
        <v>46</v>
      </c>
      <c r="B685" s="3" t="s">
        <v>3</v>
      </c>
      <c r="C685" s="27" t="s">
        <v>41</v>
      </c>
      <c r="D685" s="14"/>
      <c r="E685" s="14"/>
      <c r="F685" s="14"/>
      <c r="G685" s="15"/>
      <c r="H685" s="19">
        <f t="shared" si="529"/>
        <v>0</v>
      </c>
      <c r="I685" s="14"/>
      <c r="J685" s="14"/>
      <c r="K685" s="14"/>
      <c r="L685" s="15"/>
      <c r="M685" s="19">
        <f t="shared" si="530"/>
        <v>0</v>
      </c>
      <c r="N685" s="14"/>
      <c r="O685" s="14"/>
      <c r="P685" s="14"/>
      <c r="Q685" s="15"/>
      <c r="R685" s="19">
        <f t="shared" si="531"/>
        <v>0</v>
      </c>
      <c r="S685" s="14"/>
      <c r="T685" s="14"/>
      <c r="U685" s="14"/>
      <c r="V685" s="15"/>
      <c r="W685" s="19">
        <f t="shared" si="532"/>
        <v>0</v>
      </c>
      <c r="X685" s="14"/>
      <c r="Y685" s="14"/>
      <c r="Z685" s="14"/>
      <c r="AA685" s="15"/>
      <c r="AB685" s="19">
        <f t="shared" si="533"/>
        <v>0</v>
      </c>
      <c r="AC685" s="14"/>
      <c r="AD685" s="14"/>
      <c r="AE685" s="14"/>
      <c r="AF685" s="15"/>
      <c r="AG685" s="19">
        <f t="shared" si="534"/>
        <v>0</v>
      </c>
      <c r="AH685" s="14"/>
      <c r="AI685" s="14"/>
      <c r="AJ685" s="14"/>
      <c r="AK685" s="15"/>
      <c r="AL685" s="19">
        <f t="shared" si="535"/>
        <v>0</v>
      </c>
      <c r="AM685" s="14"/>
      <c r="AN685" s="14"/>
      <c r="AO685" s="14"/>
      <c r="AP685" s="15"/>
      <c r="AQ685" s="19">
        <f t="shared" si="536"/>
        <v>0</v>
      </c>
      <c r="AR685" s="14"/>
      <c r="AS685" s="14"/>
      <c r="AT685" s="14"/>
      <c r="AU685" s="15"/>
      <c r="AV685" s="30">
        <f t="shared" si="537"/>
        <v>0</v>
      </c>
    </row>
    <row r="686" spans="1:48">
      <c r="A686" s="12">
        <v>46</v>
      </c>
      <c r="B686" s="3" t="s">
        <v>4</v>
      </c>
      <c r="C686" s="27" t="s">
        <v>41</v>
      </c>
      <c r="D686" s="14"/>
      <c r="E686" s="14"/>
      <c r="F686" s="14"/>
      <c r="G686" s="15"/>
      <c r="H686" s="19">
        <f t="shared" si="529"/>
        <v>0</v>
      </c>
      <c r="I686" s="14"/>
      <c r="J686" s="14"/>
      <c r="K686" s="14"/>
      <c r="L686" s="15"/>
      <c r="M686" s="19">
        <f t="shared" si="530"/>
        <v>0</v>
      </c>
      <c r="N686" s="14"/>
      <c r="O686" s="14"/>
      <c r="P686" s="14"/>
      <c r="Q686" s="15"/>
      <c r="R686" s="19">
        <f t="shared" si="531"/>
        <v>0</v>
      </c>
      <c r="S686" s="14"/>
      <c r="T686" s="14"/>
      <c r="U686" s="14"/>
      <c r="V686" s="15"/>
      <c r="W686" s="19">
        <f t="shared" si="532"/>
        <v>0</v>
      </c>
      <c r="X686" s="14"/>
      <c r="Y686" s="14"/>
      <c r="Z686" s="14"/>
      <c r="AA686" s="15"/>
      <c r="AB686" s="19">
        <f t="shared" si="533"/>
        <v>0</v>
      </c>
      <c r="AC686" s="14"/>
      <c r="AD686" s="14"/>
      <c r="AE686" s="14"/>
      <c r="AF686" s="15"/>
      <c r="AG686" s="19">
        <f t="shared" si="534"/>
        <v>0</v>
      </c>
      <c r="AH686" s="14"/>
      <c r="AI686" s="14"/>
      <c r="AJ686" s="14"/>
      <c r="AK686" s="15"/>
      <c r="AL686" s="19">
        <f t="shared" si="535"/>
        <v>0</v>
      </c>
      <c r="AM686" s="14"/>
      <c r="AN686" s="14"/>
      <c r="AO686" s="14"/>
      <c r="AP686" s="15"/>
      <c r="AQ686" s="19">
        <f t="shared" si="536"/>
        <v>0</v>
      </c>
      <c r="AR686" s="14"/>
      <c r="AS686" s="14"/>
      <c r="AT686" s="14"/>
      <c r="AU686" s="15"/>
      <c r="AV686" s="30">
        <f t="shared" si="537"/>
        <v>0</v>
      </c>
    </row>
    <row r="687" spans="1:48">
      <c r="A687" s="12">
        <v>46</v>
      </c>
      <c r="B687" s="3" t="s">
        <v>5</v>
      </c>
      <c r="C687" s="27" t="s">
        <v>41</v>
      </c>
      <c r="D687" s="14"/>
      <c r="E687" s="14"/>
      <c r="F687" s="14"/>
      <c r="G687" s="15"/>
      <c r="H687" s="19">
        <f t="shared" si="529"/>
        <v>0</v>
      </c>
      <c r="I687" s="14"/>
      <c r="J687" s="14"/>
      <c r="K687" s="14"/>
      <c r="L687" s="15"/>
      <c r="M687" s="19">
        <f t="shared" si="530"/>
        <v>0</v>
      </c>
      <c r="N687" s="14"/>
      <c r="O687" s="14"/>
      <c r="P687" s="14"/>
      <c r="Q687" s="15"/>
      <c r="R687" s="19">
        <f t="shared" si="531"/>
        <v>0</v>
      </c>
      <c r="S687" s="14"/>
      <c r="T687" s="14"/>
      <c r="U687" s="14"/>
      <c r="V687" s="15"/>
      <c r="W687" s="19">
        <f t="shared" si="532"/>
        <v>0</v>
      </c>
      <c r="X687" s="14"/>
      <c r="Y687" s="14"/>
      <c r="Z687" s="14"/>
      <c r="AA687" s="15"/>
      <c r="AB687" s="19">
        <f t="shared" si="533"/>
        <v>0</v>
      </c>
      <c r="AC687" s="14"/>
      <c r="AD687" s="14"/>
      <c r="AE687" s="14"/>
      <c r="AF687" s="15"/>
      <c r="AG687" s="19">
        <f t="shared" si="534"/>
        <v>0</v>
      </c>
      <c r="AH687" s="14"/>
      <c r="AI687" s="14"/>
      <c r="AJ687" s="14"/>
      <c r="AK687" s="15"/>
      <c r="AL687" s="19">
        <f t="shared" si="535"/>
        <v>0</v>
      </c>
      <c r="AM687" s="14"/>
      <c r="AN687" s="14"/>
      <c r="AO687" s="14"/>
      <c r="AP687" s="15"/>
      <c r="AQ687" s="19">
        <f t="shared" si="536"/>
        <v>0</v>
      </c>
      <c r="AR687" s="14"/>
      <c r="AS687" s="14"/>
      <c r="AT687" s="14"/>
      <c r="AU687" s="15"/>
      <c r="AV687" s="30">
        <f t="shared" si="537"/>
        <v>0</v>
      </c>
    </row>
    <row r="688" spans="1:48">
      <c r="A688" s="12">
        <v>46</v>
      </c>
      <c r="B688" s="3" t="s">
        <v>6</v>
      </c>
      <c r="C688" s="27" t="s">
        <v>41</v>
      </c>
      <c r="D688" s="14"/>
      <c r="E688" s="14"/>
      <c r="F688" s="14"/>
      <c r="G688" s="15"/>
      <c r="H688" s="19">
        <f t="shared" si="529"/>
        <v>0</v>
      </c>
      <c r="I688" s="14"/>
      <c r="J688" s="14"/>
      <c r="K688" s="14"/>
      <c r="L688" s="15"/>
      <c r="M688" s="19">
        <f t="shared" si="530"/>
        <v>0</v>
      </c>
      <c r="N688" s="14"/>
      <c r="O688" s="14"/>
      <c r="P688" s="14"/>
      <c r="Q688" s="15"/>
      <c r="R688" s="19">
        <f t="shared" si="531"/>
        <v>0</v>
      </c>
      <c r="S688" s="14"/>
      <c r="T688" s="14"/>
      <c r="U688" s="14"/>
      <c r="V688" s="15"/>
      <c r="W688" s="19">
        <f t="shared" si="532"/>
        <v>0</v>
      </c>
      <c r="X688" s="14"/>
      <c r="Y688" s="14"/>
      <c r="Z688" s="14"/>
      <c r="AA688" s="15"/>
      <c r="AB688" s="19">
        <f t="shared" si="533"/>
        <v>0</v>
      </c>
      <c r="AC688" s="14"/>
      <c r="AD688" s="14"/>
      <c r="AE688" s="14"/>
      <c r="AF688" s="15"/>
      <c r="AG688" s="19">
        <f t="shared" si="534"/>
        <v>0</v>
      </c>
      <c r="AH688" s="14"/>
      <c r="AI688" s="14"/>
      <c r="AJ688" s="14"/>
      <c r="AK688" s="15"/>
      <c r="AL688" s="19">
        <f t="shared" si="535"/>
        <v>0</v>
      </c>
      <c r="AM688" s="14"/>
      <c r="AN688" s="14"/>
      <c r="AO688" s="14"/>
      <c r="AP688" s="15"/>
      <c r="AQ688" s="19">
        <f t="shared" si="536"/>
        <v>0</v>
      </c>
      <c r="AR688" s="14"/>
      <c r="AS688" s="14"/>
      <c r="AT688" s="14"/>
      <c r="AU688" s="15"/>
      <c r="AV688" s="30">
        <f t="shared" si="537"/>
        <v>0</v>
      </c>
    </row>
    <row r="689" spans="1:48">
      <c r="A689" s="12">
        <v>46</v>
      </c>
      <c r="B689" s="3" t="s">
        <v>7</v>
      </c>
      <c r="C689" s="27" t="s">
        <v>41</v>
      </c>
      <c r="D689" s="14"/>
      <c r="E689" s="14"/>
      <c r="F689" s="14"/>
      <c r="G689" s="15"/>
      <c r="H689" s="19">
        <f t="shared" si="529"/>
        <v>0</v>
      </c>
      <c r="I689" s="14"/>
      <c r="J689" s="14"/>
      <c r="K689" s="14"/>
      <c r="L689" s="15"/>
      <c r="M689" s="19">
        <f t="shared" si="530"/>
        <v>0</v>
      </c>
      <c r="N689" s="14"/>
      <c r="O689" s="14"/>
      <c r="P689" s="14"/>
      <c r="Q689" s="15"/>
      <c r="R689" s="19">
        <f t="shared" si="531"/>
        <v>0</v>
      </c>
      <c r="S689" s="14"/>
      <c r="T689" s="14"/>
      <c r="U689" s="14"/>
      <c r="V689" s="15"/>
      <c r="W689" s="19">
        <f t="shared" si="532"/>
        <v>0</v>
      </c>
      <c r="X689" s="14"/>
      <c r="Y689" s="14"/>
      <c r="Z689" s="14"/>
      <c r="AA689" s="15"/>
      <c r="AB689" s="19">
        <f t="shared" si="533"/>
        <v>0</v>
      </c>
      <c r="AC689" s="14"/>
      <c r="AD689" s="14"/>
      <c r="AE689" s="14"/>
      <c r="AF689" s="15"/>
      <c r="AG689" s="19">
        <f t="shared" si="534"/>
        <v>0</v>
      </c>
      <c r="AH689" s="14"/>
      <c r="AI689" s="14"/>
      <c r="AJ689" s="14"/>
      <c r="AK689" s="15"/>
      <c r="AL689" s="19">
        <f t="shared" si="535"/>
        <v>0</v>
      </c>
      <c r="AM689" s="14"/>
      <c r="AN689" s="14"/>
      <c r="AO689" s="14"/>
      <c r="AP689" s="15"/>
      <c r="AQ689" s="19">
        <f t="shared" si="536"/>
        <v>0</v>
      </c>
      <c r="AR689" s="14"/>
      <c r="AS689" s="14"/>
      <c r="AT689" s="14"/>
      <c r="AU689" s="15"/>
      <c r="AV689" s="30">
        <f t="shared" si="537"/>
        <v>0</v>
      </c>
    </row>
    <row r="690" spans="1:48">
      <c r="A690" s="12">
        <v>46</v>
      </c>
      <c r="B690" s="3" t="s">
        <v>22</v>
      </c>
      <c r="C690" s="27" t="s">
        <v>41</v>
      </c>
      <c r="D690" s="14"/>
      <c r="E690" s="14"/>
      <c r="F690" s="14"/>
      <c r="G690" s="15"/>
      <c r="H690" s="19">
        <f t="shared" si="529"/>
        <v>0</v>
      </c>
      <c r="I690" s="14"/>
      <c r="J690" s="14"/>
      <c r="K690" s="14"/>
      <c r="L690" s="15"/>
      <c r="M690" s="19">
        <f t="shared" si="530"/>
        <v>0</v>
      </c>
      <c r="N690" s="14"/>
      <c r="O690" s="14"/>
      <c r="P690" s="14"/>
      <c r="Q690" s="15"/>
      <c r="R690" s="19">
        <f t="shared" si="531"/>
        <v>0</v>
      </c>
      <c r="S690" s="14"/>
      <c r="T690" s="14"/>
      <c r="U690" s="14"/>
      <c r="V690" s="15"/>
      <c r="W690" s="19">
        <f t="shared" si="532"/>
        <v>0</v>
      </c>
      <c r="X690" s="14"/>
      <c r="Y690" s="14"/>
      <c r="Z690" s="14"/>
      <c r="AA690" s="15"/>
      <c r="AB690" s="19">
        <f t="shared" si="533"/>
        <v>0</v>
      </c>
      <c r="AC690" s="14"/>
      <c r="AD690" s="14"/>
      <c r="AE690" s="14"/>
      <c r="AF690" s="15"/>
      <c r="AG690" s="19">
        <f t="shared" si="534"/>
        <v>0</v>
      </c>
      <c r="AH690" s="14"/>
      <c r="AI690" s="14"/>
      <c r="AJ690" s="14"/>
      <c r="AK690" s="15"/>
      <c r="AL690" s="19">
        <f t="shared" si="535"/>
        <v>0</v>
      </c>
      <c r="AM690" s="14"/>
      <c r="AN690" s="14"/>
      <c r="AO690" s="14"/>
      <c r="AP690" s="15"/>
      <c r="AQ690" s="19">
        <f t="shared" si="536"/>
        <v>0</v>
      </c>
      <c r="AR690" s="14"/>
      <c r="AS690" s="14"/>
      <c r="AT690" s="14"/>
      <c r="AU690" s="15"/>
      <c r="AV690" s="30">
        <f t="shared" si="537"/>
        <v>0</v>
      </c>
    </row>
    <row r="691" spans="1:48">
      <c r="A691" s="12">
        <v>46</v>
      </c>
      <c r="B691" s="3" t="s">
        <v>8</v>
      </c>
      <c r="C691" s="27" t="s">
        <v>41</v>
      </c>
      <c r="D691" s="14"/>
      <c r="E691" s="14"/>
      <c r="F691" s="14"/>
      <c r="G691" s="15"/>
      <c r="H691" s="19">
        <f t="shared" si="529"/>
        <v>0</v>
      </c>
      <c r="I691" s="14"/>
      <c r="J691" s="14"/>
      <c r="K691" s="14"/>
      <c r="L691" s="15"/>
      <c r="M691" s="19">
        <f t="shared" si="530"/>
        <v>0</v>
      </c>
      <c r="N691" s="14"/>
      <c r="O691" s="14"/>
      <c r="P691" s="14"/>
      <c r="Q691" s="15"/>
      <c r="R691" s="19">
        <f t="shared" si="531"/>
        <v>0</v>
      </c>
      <c r="S691" s="14"/>
      <c r="T691" s="14"/>
      <c r="U691" s="14"/>
      <c r="V691" s="15"/>
      <c r="W691" s="19">
        <f t="shared" si="532"/>
        <v>0</v>
      </c>
      <c r="X691" s="14"/>
      <c r="Y691" s="14"/>
      <c r="Z691" s="14"/>
      <c r="AA691" s="15"/>
      <c r="AB691" s="19">
        <f t="shared" si="533"/>
        <v>0</v>
      </c>
      <c r="AC691" s="14"/>
      <c r="AD691" s="14"/>
      <c r="AE691" s="14"/>
      <c r="AF691" s="15"/>
      <c r="AG691" s="19">
        <f t="shared" si="534"/>
        <v>0</v>
      </c>
      <c r="AH691" s="14"/>
      <c r="AI691" s="14"/>
      <c r="AJ691" s="14"/>
      <c r="AK691" s="15"/>
      <c r="AL691" s="19">
        <f t="shared" si="535"/>
        <v>0</v>
      </c>
      <c r="AM691" s="14"/>
      <c r="AN691" s="14"/>
      <c r="AO691" s="14"/>
      <c r="AP691" s="15"/>
      <c r="AQ691" s="19">
        <f t="shared" si="536"/>
        <v>0</v>
      </c>
      <c r="AR691" s="14"/>
      <c r="AS691" s="14"/>
      <c r="AT691" s="14"/>
      <c r="AU691" s="15"/>
      <c r="AV691" s="30">
        <f t="shared" si="537"/>
        <v>0</v>
      </c>
    </row>
    <row r="692" spans="1:48">
      <c r="A692" s="12">
        <v>46</v>
      </c>
      <c r="B692" s="3" t="s">
        <v>74</v>
      </c>
      <c r="C692" s="27" t="s">
        <v>41</v>
      </c>
      <c r="D692" s="14"/>
      <c r="E692" s="14"/>
      <c r="F692" s="14"/>
      <c r="G692" s="15"/>
      <c r="H692" s="19">
        <f t="shared" si="529"/>
        <v>0</v>
      </c>
      <c r="I692" s="14"/>
      <c r="J692" s="14"/>
      <c r="K692" s="14"/>
      <c r="L692" s="15"/>
      <c r="M692" s="19">
        <f t="shared" si="530"/>
        <v>0</v>
      </c>
      <c r="N692" s="14"/>
      <c r="O692" s="14"/>
      <c r="P692" s="14"/>
      <c r="Q692" s="15"/>
      <c r="R692" s="19">
        <f t="shared" si="531"/>
        <v>0</v>
      </c>
      <c r="S692" s="14"/>
      <c r="T692" s="14"/>
      <c r="U692" s="14"/>
      <c r="V692" s="15"/>
      <c r="W692" s="19">
        <f t="shared" si="532"/>
        <v>0</v>
      </c>
      <c r="X692" s="14"/>
      <c r="Y692" s="14"/>
      <c r="Z692" s="14"/>
      <c r="AA692" s="15"/>
      <c r="AB692" s="19">
        <f t="shared" si="533"/>
        <v>0</v>
      </c>
      <c r="AC692" s="14"/>
      <c r="AD692" s="14"/>
      <c r="AE692" s="14"/>
      <c r="AF692" s="15"/>
      <c r="AG692" s="19">
        <f t="shared" si="534"/>
        <v>0</v>
      </c>
      <c r="AH692" s="14"/>
      <c r="AI692" s="14"/>
      <c r="AJ692" s="14"/>
      <c r="AK692" s="15"/>
      <c r="AL692" s="19">
        <f t="shared" si="535"/>
        <v>0</v>
      </c>
      <c r="AM692" s="14"/>
      <c r="AN692" s="14"/>
      <c r="AO692" s="14"/>
      <c r="AP692" s="15"/>
      <c r="AQ692" s="19">
        <f t="shared" si="536"/>
        <v>0</v>
      </c>
      <c r="AR692" s="14"/>
      <c r="AS692" s="14"/>
      <c r="AT692" s="14"/>
      <c r="AU692" s="15"/>
      <c r="AV692" s="30">
        <f t="shared" si="537"/>
        <v>0</v>
      </c>
    </row>
    <row r="693" spans="1:48">
      <c r="A693" s="12">
        <v>46</v>
      </c>
      <c r="B693" s="3" t="s">
        <v>9</v>
      </c>
      <c r="C693" s="27" t="s">
        <v>41</v>
      </c>
      <c r="D693" s="14"/>
      <c r="E693" s="14"/>
      <c r="F693" s="14"/>
      <c r="G693" s="15"/>
      <c r="H693" s="19">
        <f t="shared" si="529"/>
        <v>0</v>
      </c>
      <c r="I693" s="14"/>
      <c r="J693" s="14"/>
      <c r="K693" s="14"/>
      <c r="L693" s="15"/>
      <c r="M693" s="19">
        <f t="shared" si="530"/>
        <v>0</v>
      </c>
      <c r="N693" s="14"/>
      <c r="O693" s="14"/>
      <c r="P693" s="14"/>
      <c r="Q693" s="15"/>
      <c r="R693" s="19">
        <f t="shared" si="531"/>
        <v>0</v>
      </c>
      <c r="S693" s="14"/>
      <c r="T693" s="14"/>
      <c r="U693" s="14"/>
      <c r="V693" s="15"/>
      <c r="W693" s="19">
        <f t="shared" si="532"/>
        <v>0</v>
      </c>
      <c r="X693" s="14"/>
      <c r="Y693" s="14"/>
      <c r="Z693" s="14"/>
      <c r="AA693" s="15"/>
      <c r="AB693" s="19">
        <f t="shared" si="533"/>
        <v>0</v>
      </c>
      <c r="AC693" s="14"/>
      <c r="AD693" s="14"/>
      <c r="AE693" s="14"/>
      <c r="AF693" s="15"/>
      <c r="AG693" s="19">
        <f t="shared" si="534"/>
        <v>0</v>
      </c>
      <c r="AH693" s="14"/>
      <c r="AI693" s="14"/>
      <c r="AJ693" s="14"/>
      <c r="AK693" s="15"/>
      <c r="AL693" s="19">
        <f t="shared" si="535"/>
        <v>0</v>
      </c>
      <c r="AM693" s="14"/>
      <c r="AN693" s="14"/>
      <c r="AO693" s="14"/>
      <c r="AP693" s="15"/>
      <c r="AQ693" s="19">
        <f t="shared" si="536"/>
        <v>0</v>
      </c>
      <c r="AR693" s="14"/>
      <c r="AS693" s="14"/>
      <c r="AT693" s="14"/>
      <c r="AU693" s="15"/>
      <c r="AV693" s="30">
        <f t="shared" si="537"/>
        <v>0</v>
      </c>
    </row>
    <row r="694" spans="1:48">
      <c r="A694" s="12">
        <v>46</v>
      </c>
      <c r="B694" s="27" t="s">
        <v>33</v>
      </c>
      <c r="C694" s="27" t="s">
        <v>41</v>
      </c>
      <c r="D694" s="16"/>
      <c r="E694" s="16"/>
      <c r="F694" s="16"/>
      <c r="G694" s="17"/>
      <c r="H694" s="20">
        <f t="shared" si="529"/>
        <v>0</v>
      </c>
      <c r="I694" s="16"/>
      <c r="J694" s="16"/>
      <c r="K694" s="16"/>
      <c r="L694" s="17"/>
      <c r="M694" s="20">
        <f t="shared" si="530"/>
        <v>0</v>
      </c>
      <c r="N694" s="16"/>
      <c r="O694" s="16"/>
      <c r="P694" s="16"/>
      <c r="Q694" s="17"/>
      <c r="R694" s="20">
        <f t="shared" si="531"/>
        <v>0</v>
      </c>
      <c r="S694" s="16"/>
      <c r="T694" s="16"/>
      <c r="U694" s="16"/>
      <c r="V694" s="17"/>
      <c r="W694" s="20">
        <f t="shared" si="532"/>
        <v>0</v>
      </c>
      <c r="X694" s="16"/>
      <c r="Y694" s="16"/>
      <c r="Z694" s="16"/>
      <c r="AA694" s="17"/>
      <c r="AB694" s="20">
        <f t="shared" si="533"/>
        <v>0</v>
      </c>
      <c r="AC694" s="16"/>
      <c r="AD694" s="16"/>
      <c r="AE694" s="16"/>
      <c r="AF694" s="17"/>
      <c r="AG694" s="20">
        <f t="shared" si="534"/>
        <v>0</v>
      </c>
      <c r="AH694" s="16"/>
      <c r="AI694" s="16"/>
      <c r="AJ694" s="16"/>
      <c r="AK694" s="17"/>
      <c r="AL694" s="20">
        <f t="shared" si="535"/>
        <v>0</v>
      </c>
      <c r="AM694" s="16"/>
      <c r="AN694" s="16"/>
      <c r="AO694" s="16"/>
      <c r="AP694" s="17"/>
      <c r="AQ694" s="20">
        <f t="shared" si="536"/>
        <v>0</v>
      </c>
      <c r="AR694" s="16"/>
      <c r="AS694" s="16"/>
      <c r="AT694" s="16"/>
      <c r="AU694" s="17"/>
      <c r="AV694" s="31">
        <f t="shared" si="537"/>
        <v>0</v>
      </c>
    </row>
    <row r="695" spans="1:48">
      <c r="A695" s="12">
        <v>46</v>
      </c>
      <c r="B695" s="32"/>
      <c r="C695" s="33"/>
      <c r="D695" s="34"/>
      <c r="E695" s="35"/>
      <c r="F695" s="35"/>
      <c r="G695" s="35"/>
      <c r="H695" s="36">
        <f t="shared" ref="H695" si="538">SUM(H682:H694)</f>
        <v>0</v>
      </c>
      <c r="I695" s="35"/>
      <c r="J695" s="35"/>
      <c r="K695" s="35"/>
      <c r="L695" s="35"/>
      <c r="M695" s="36">
        <f t="shared" si="491"/>
        <v>0</v>
      </c>
      <c r="N695" s="35"/>
      <c r="O695" s="35"/>
      <c r="P695" s="35"/>
      <c r="Q695" s="35"/>
      <c r="R695" s="36">
        <f t="shared" si="492"/>
        <v>0</v>
      </c>
      <c r="S695" s="35"/>
      <c r="T695" s="35"/>
      <c r="U695" s="35"/>
      <c r="V695" s="35"/>
      <c r="W695" s="36">
        <f t="shared" si="493"/>
        <v>0</v>
      </c>
      <c r="X695" s="35"/>
      <c r="Y695" s="35"/>
      <c r="Z695" s="35"/>
      <c r="AA695" s="35"/>
      <c r="AB695" s="36">
        <f t="shared" si="494"/>
        <v>0</v>
      </c>
      <c r="AC695" s="35"/>
      <c r="AD695" s="35"/>
      <c r="AE695" s="35"/>
      <c r="AF695" s="35"/>
      <c r="AG695" s="36">
        <f t="shared" si="495"/>
        <v>0</v>
      </c>
      <c r="AH695" s="35"/>
      <c r="AI695" s="35"/>
      <c r="AJ695" s="35"/>
      <c r="AK695" s="35"/>
      <c r="AL695" s="36">
        <f t="shared" si="496"/>
        <v>0</v>
      </c>
      <c r="AM695" s="35"/>
      <c r="AN695" s="35"/>
      <c r="AO695" s="35"/>
      <c r="AP695" s="35"/>
      <c r="AQ695" s="36">
        <f t="shared" si="497"/>
        <v>0</v>
      </c>
      <c r="AR695" s="35"/>
      <c r="AS695" s="35"/>
      <c r="AT695" s="35"/>
      <c r="AU695" s="35"/>
      <c r="AV695" s="36">
        <f t="shared" si="498"/>
        <v>0</v>
      </c>
    </row>
    <row r="696" spans="1:48">
      <c r="A696" s="12">
        <v>47</v>
      </c>
      <c r="B696" s="48" t="str">
        <f>"Буква (или иное название) класса "&amp;A696&amp;":"</f>
        <v>Буква (или иное название) класса 47:</v>
      </c>
      <c r="C696" s="49"/>
      <c r="D696" s="50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</row>
    <row r="697" spans="1:48">
      <c r="A697" s="12">
        <v>47</v>
      </c>
      <c r="B697" s="25" t="s">
        <v>0</v>
      </c>
      <c r="C697" s="26" t="s">
        <v>41</v>
      </c>
      <c r="D697" s="14"/>
      <c r="E697" s="14"/>
      <c r="F697" s="14"/>
      <c r="G697" s="15"/>
      <c r="H697" s="19">
        <f t="shared" ref="H697:H709" si="539">COUNTA(D697:G697)</f>
        <v>0</v>
      </c>
      <c r="I697" s="14"/>
      <c r="J697" s="14"/>
      <c r="K697" s="14"/>
      <c r="L697" s="15"/>
      <c r="M697" s="19">
        <f t="shared" ref="M697:M709" si="540">COUNTA(I697:L697)</f>
        <v>0</v>
      </c>
      <c r="N697" s="14"/>
      <c r="O697" s="14"/>
      <c r="P697" s="14"/>
      <c r="Q697" s="15"/>
      <c r="R697" s="19">
        <f t="shared" ref="R697:R709" si="541">COUNTA(N697:Q697)</f>
        <v>0</v>
      </c>
      <c r="S697" s="14"/>
      <c r="T697" s="14"/>
      <c r="U697" s="14"/>
      <c r="V697" s="15"/>
      <c r="W697" s="19">
        <f t="shared" ref="W697:W709" si="542">COUNTA(S697:V697)</f>
        <v>0</v>
      </c>
      <c r="X697" s="14"/>
      <c r="Y697" s="14"/>
      <c r="Z697" s="14"/>
      <c r="AA697" s="15"/>
      <c r="AB697" s="19">
        <f t="shared" ref="AB697:AB709" si="543">COUNTA(X697:AA697)</f>
        <v>0</v>
      </c>
      <c r="AC697" s="14"/>
      <c r="AD697" s="14"/>
      <c r="AE697" s="14"/>
      <c r="AF697" s="15"/>
      <c r="AG697" s="19">
        <f t="shared" ref="AG697:AG709" si="544">COUNTA(AC697:AF697)</f>
        <v>0</v>
      </c>
      <c r="AH697" s="14"/>
      <c r="AI697" s="14"/>
      <c r="AJ697" s="14"/>
      <c r="AK697" s="15"/>
      <c r="AL697" s="19">
        <f t="shared" ref="AL697:AL709" si="545">COUNTA(AH697:AK697)</f>
        <v>0</v>
      </c>
      <c r="AM697" s="14"/>
      <c r="AN697" s="14"/>
      <c r="AO697" s="14"/>
      <c r="AP697" s="15"/>
      <c r="AQ697" s="19">
        <f t="shared" ref="AQ697:AQ709" si="546">COUNTA(AM697:AP697)</f>
        <v>0</v>
      </c>
      <c r="AR697" s="14"/>
      <c r="AS697" s="14"/>
      <c r="AT697" s="14"/>
      <c r="AU697" s="15"/>
      <c r="AV697" s="30">
        <f t="shared" ref="AV697:AV709" si="547">COUNTA(AR697:AU697)</f>
        <v>0</v>
      </c>
    </row>
    <row r="698" spans="1:48">
      <c r="A698" s="12">
        <v>47</v>
      </c>
      <c r="B698" s="3" t="s">
        <v>1</v>
      </c>
      <c r="C698" s="27" t="s">
        <v>41</v>
      </c>
      <c r="D698" s="14"/>
      <c r="E698" s="14"/>
      <c r="F698" s="14"/>
      <c r="G698" s="15"/>
      <c r="H698" s="19">
        <f t="shared" si="539"/>
        <v>0</v>
      </c>
      <c r="I698" s="14"/>
      <c r="J698" s="14"/>
      <c r="K698" s="14"/>
      <c r="L698" s="15"/>
      <c r="M698" s="19">
        <f t="shared" si="540"/>
        <v>0</v>
      </c>
      <c r="N698" s="14"/>
      <c r="O698" s="14"/>
      <c r="P698" s="14"/>
      <c r="Q698" s="15"/>
      <c r="R698" s="19">
        <f t="shared" si="541"/>
        <v>0</v>
      </c>
      <c r="S698" s="14"/>
      <c r="T698" s="14"/>
      <c r="U698" s="14"/>
      <c r="V698" s="15"/>
      <c r="W698" s="19">
        <f t="shared" si="542"/>
        <v>0</v>
      </c>
      <c r="X698" s="14"/>
      <c r="Y698" s="14"/>
      <c r="Z698" s="14"/>
      <c r="AA698" s="15"/>
      <c r="AB698" s="19">
        <f t="shared" si="543"/>
        <v>0</v>
      </c>
      <c r="AC698" s="14"/>
      <c r="AD698" s="14"/>
      <c r="AE698" s="14"/>
      <c r="AF698" s="15"/>
      <c r="AG698" s="19">
        <f t="shared" si="544"/>
        <v>0</v>
      </c>
      <c r="AH698" s="14"/>
      <c r="AI698" s="14"/>
      <c r="AJ698" s="14"/>
      <c r="AK698" s="15"/>
      <c r="AL698" s="19">
        <f t="shared" si="545"/>
        <v>0</v>
      </c>
      <c r="AM698" s="14"/>
      <c r="AN698" s="14"/>
      <c r="AO698" s="14"/>
      <c r="AP698" s="15"/>
      <c r="AQ698" s="19">
        <f t="shared" si="546"/>
        <v>0</v>
      </c>
      <c r="AR698" s="14"/>
      <c r="AS698" s="14"/>
      <c r="AT698" s="14"/>
      <c r="AU698" s="15"/>
      <c r="AV698" s="30">
        <f t="shared" si="547"/>
        <v>0</v>
      </c>
    </row>
    <row r="699" spans="1:48">
      <c r="A699" s="12">
        <v>47</v>
      </c>
      <c r="B699" s="3" t="s">
        <v>2</v>
      </c>
      <c r="C699" s="27" t="s">
        <v>41</v>
      </c>
      <c r="D699" s="14"/>
      <c r="E699" s="14"/>
      <c r="F699" s="14"/>
      <c r="G699" s="15"/>
      <c r="H699" s="19">
        <f t="shared" si="539"/>
        <v>0</v>
      </c>
      <c r="I699" s="14"/>
      <c r="J699" s="14"/>
      <c r="K699" s="14"/>
      <c r="L699" s="15"/>
      <c r="M699" s="19">
        <f t="shared" si="540"/>
        <v>0</v>
      </c>
      <c r="N699" s="14"/>
      <c r="O699" s="14"/>
      <c r="P699" s="14"/>
      <c r="Q699" s="15"/>
      <c r="R699" s="19">
        <f t="shared" si="541"/>
        <v>0</v>
      </c>
      <c r="S699" s="14"/>
      <c r="T699" s="14"/>
      <c r="U699" s="14"/>
      <c r="V699" s="15"/>
      <c r="W699" s="19">
        <f t="shared" si="542"/>
        <v>0</v>
      </c>
      <c r="X699" s="14"/>
      <c r="Y699" s="14"/>
      <c r="Z699" s="14"/>
      <c r="AA699" s="15"/>
      <c r="AB699" s="19">
        <f t="shared" si="543"/>
        <v>0</v>
      </c>
      <c r="AC699" s="14"/>
      <c r="AD699" s="14"/>
      <c r="AE699" s="14"/>
      <c r="AF699" s="15"/>
      <c r="AG699" s="19">
        <f t="shared" si="544"/>
        <v>0</v>
      </c>
      <c r="AH699" s="14"/>
      <c r="AI699" s="14"/>
      <c r="AJ699" s="14"/>
      <c r="AK699" s="15"/>
      <c r="AL699" s="19">
        <f t="shared" si="545"/>
        <v>0</v>
      </c>
      <c r="AM699" s="14"/>
      <c r="AN699" s="14"/>
      <c r="AO699" s="14"/>
      <c r="AP699" s="15"/>
      <c r="AQ699" s="19">
        <f t="shared" si="546"/>
        <v>0</v>
      </c>
      <c r="AR699" s="14"/>
      <c r="AS699" s="14"/>
      <c r="AT699" s="14"/>
      <c r="AU699" s="15"/>
      <c r="AV699" s="30">
        <f t="shared" si="547"/>
        <v>0</v>
      </c>
    </row>
    <row r="700" spans="1:48">
      <c r="A700" s="12">
        <v>47</v>
      </c>
      <c r="B700" s="3" t="s">
        <v>3</v>
      </c>
      <c r="C700" s="27" t="s">
        <v>41</v>
      </c>
      <c r="D700" s="14"/>
      <c r="E700" s="14"/>
      <c r="F700" s="14"/>
      <c r="G700" s="15"/>
      <c r="H700" s="19">
        <f t="shared" si="539"/>
        <v>0</v>
      </c>
      <c r="I700" s="14"/>
      <c r="J700" s="14"/>
      <c r="K700" s="14"/>
      <c r="L700" s="15"/>
      <c r="M700" s="19">
        <f t="shared" si="540"/>
        <v>0</v>
      </c>
      <c r="N700" s="14"/>
      <c r="O700" s="14"/>
      <c r="P700" s="14"/>
      <c r="Q700" s="15"/>
      <c r="R700" s="19">
        <f t="shared" si="541"/>
        <v>0</v>
      </c>
      <c r="S700" s="14"/>
      <c r="T700" s="14"/>
      <c r="U700" s="14"/>
      <c r="V700" s="15"/>
      <c r="W700" s="19">
        <f t="shared" si="542"/>
        <v>0</v>
      </c>
      <c r="X700" s="14"/>
      <c r="Y700" s="14"/>
      <c r="Z700" s="14"/>
      <c r="AA700" s="15"/>
      <c r="AB700" s="19">
        <f t="shared" si="543"/>
        <v>0</v>
      </c>
      <c r="AC700" s="14"/>
      <c r="AD700" s="14"/>
      <c r="AE700" s="14"/>
      <c r="AF700" s="15"/>
      <c r="AG700" s="19">
        <f t="shared" si="544"/>
        <v>0</v>
      </c>
      <c r="AH700" s="14"/>
      <c r="AI700" s="14"/>
      <c r="AJ700" s="14"/>
      <c r="AK700" s="15"/>
      <c r="AL700" s="19">
        <f t="shared" si="545"/>
        <v>0</v>
      </c>
      <c r="AM700" s="14"/>
      <c r="AN700" s="14"/>
      <c r="AO700" s="14"/>
      <c r="AP700" s="15"/>
      <c r="AQ700" s="19">
        <f t="shared" si="546"/>
        <v>0</v>
      </c>
      <c r="AR700" s="14"/>
      <c r="AS700" s="14"/>
      <c r="AT700" s="14"/>
      <c r="AU700" s="15"/>
      <c r="AV700" s="30">
        <f t="shared" si="547"/>
        <v>0</v>
      </c>
    </row>
    <row r="701" spans="1:48">
      <c r="A701" s="12">
        <v>47</v>
      </c>
      <c r="B701" s="3" t="s">
        <v>4</v>
      </c>
      <c r="C701" s="27" t="s">
        <v>41</v>
      </c>
      <c r="D701" s="14"/>
      <c r="E701" s="14"/>
      <c r="F701" s="14"/>
      <c r="G701" s="15"/>
      <c r="H701" s="19">
        <f t="shared" si="539"/>
        <v>0</v>
      </c>
      <c r="I701" s="14"/>
      <c r="J701" s="14"/>
      <c r="K701" s="14"/>
      <c r="L701" s="15"/>
      <c r="M701" s="19">
        <f t="shared" si="540"/>
        <v>0</v>
      </c>
      <c r="N701" s="14"/>
      <c r="O701" s="14"/>
      <c r="P701" s="14"/>
      <c r="Q701" s="15"/>
      <c r="R701" s="19">
        <f t="shared" si="541"/>
        <v>0</v>
      </c>
      <c r="S701" s="14"/>
      <c r="T701" s="14"/>
      <c r="U701" s="14"/>
      <c r="V701" s="15"/>
      <c r="W701" s="19">
        <f t="shared" si="542"/>
        <v>0</v>
      </c>
      <c r="X701" s="14"/>
      <c r="Y701" s="14"/>
      <c r="Z701" s="14"/>
      <c r="AA701" s="15"/>
      <c r="AB701" s="19">
        <f t="shared" si="543"/>
        <v>0</v>
      </c>
      <c r="AC701" s="14"/>
      <c r="AD701" s="14"/>
      <c r="AE701" s="14"/>
      <c r="AF701" s="15"/>
      <c r="AG701" s="19">
        <f t="shared" si="544"/>
        <v>0</v>
      </c>
      <c r="AH701" s="14"/>
      <c r="AI701" s="14"/>
      <c r="AJ701" s="14"/>
      <c r="AK701" s="15"/>
      <c r="AL701" s="19">
        <f t="shared" si="545"/>
        <v>0</v>
      </c>
      <c r="AM701" s="14"/>
      <c r="AN701" s="14"/>
      <c r="AO701" s="14"/>
      <c r="AP701" s="15"/>
      <c r="AQ701" s="19">
        <f t="shared" si="546"/>
        <v>0</v>
      </c>
      <c r="AR701" s="14"/>
      <c r="AS701" s="14"/>
      <c r="AT701" s="14"/>
      <c r="AU701" s="15"/>
      <c r="AV701" s="30">
        <f t="shared" si="547"/>
        <v>0</v>
      </c>
    </row>
    <row r="702" spans="1:48">
      <c r="A702" s="12">
        <v>47</v>
      </c>
      <c r="B702" s="3" t="s">
        <v>5</v>
      </c>
      <c r="C702" s="27" t="s">
        <v>41</v>
      </c>
      <c r="D702" s="14"/>
      <c r="E702" s="14"/>
      <c r="F702" s="14"/>
      <c r="G702" s="15"/>
      <c r="H702" s="19">
        <f t="shared" si="539"/>
        <v>0</v>
      </c>
      <c r="I702" s="14"/>
      <c r="J702" s="14"/>
      <c r="K702" s="14"/>
      <c r="L702" s="15"/>
      <c r="M702" s="19">
        <f t="shared" si="540"/>
        <v>0</v>
      </c>
      <c r="N702" s="14"/>
      <c r="O702" s="14"/>
      <c r="P702" s="14"/>
      <c r="Q702" s="15"/>
      <c r="R702" s="19">
        <f t="shared" si="541"/>
        <v>0</v>
      </c>
      <c r="S702" s="14"/>
      <c r="T702" s="14"/>
      <c r="U702" s="14"/>
      <c r="V702" s="15"/>
      <c r="W702" s="19">
        <f t="shared" si="542"/>
        <v>0</v>
      </c>
      <c r="X702" s="14"/>
      <c r="Y702" s="14"/>
      <c r="Z702" s="14"/>
      <c r="AA702" s="15"/>
      <c r="AB702" s="19">
        <f t="shared" si="543"/>
        <v>0</v>
      </c>
      <c r="AC702" s="14"/>
      <c r="AD702" s="14"/>
      <c r="AE702" s="14"/>
      <c r="AF702" s="15"/>
      <c r="AG702" s="19">
        <f t="shared" si="544"/>
        <v>0</v>
      </c>
      <c r="AH702" s="14"/>
      <c r="AI702" s="14"/>
      <c r="AJ702" s="14"/>
      <c r="AK702" s="15"/>
      <c r="AL702" s="19">
        <f t="shared" si="545"/>
        <v>0</v>
      </c>
      <c r="AM702" s="14"/>
      <c r="AN702" s="14"/>
      <c r="AO702" s="14"/>
      <c r="AP702" s="15"/>
      <c r="AQ702" s="19">
        <f t="shared" si="546"/>
        <v>0</v>
      </c>
      <c r="AR702" s="14"/>
      <c r="AS702" s="14"/>
      <c r="AT702" s="14"/>
      <c r="AU702" s="15"/>
      <c r="AV702" s="30">
        <f t="shared" si="547"/>
        <v>0</v>
      </c>
    </row>
    <row r="703" spans="1:48">
      <c r="A703" s="12">
        <v>47</v>
      </c>
      <c r="B703" s="3" t="s">
        <v>6</v>
      </c>
      <c r="C703" s="27" t="s">
        <v>41</v>
      </c>
      <c r="D703" s="14"/>
      <c r="E703" s="14"/>
      <c r="F703" s="14"/>
      <c r="G703" s="15"/>
      <c r="H703" s="19">
        <f t="shared" si="539"/>
        <v>0</v>
      </c>
      <c r="I703" s="14"/>
      <c r="J703" s="14"/>
      <c r="K703" s="14"/>
      <c r="L703" s="15"/>
      <c r="M703" s="19">
        <f t="shared" si="540"/>
        <v>0</v>
      </c>
      <c r="N703" s="14"/>
      <c r="O703" s="14"/>
      <c r="P703" s="14"/>
      <c r="Q703" s="15"/>
      <c r="R703" s="19">
        <f t="shared" si="541"/>
        <v>0</v>
      </c>
      <c r="S703" s="14"/>
      <c r="T703" s="14"/>
      <c r="U703" s="14"/>
      <c r="V703" s="15"/>
      <c r="W703" s="19">
        <f t="shared" si="542"/>
        <v>0</v>
      </c>
      <c r="X703" s="14"/>
      <c r="Y703" s="14"/>
      <c r="Z703" s="14"/>
      <c r="AA703" s="15"/>
      <c r="AB703" s="19">
        <f t="shared" si="543"/>
        <v>0</v>
      </c>
      <c r="AC703" s="14"/>
      <c r="AD703" s="14"/>
      <c r="AE703" s="14"/>
      <c r="AF703" s="15"/>
      <c r="AG703" s="19">
        <f t="shared" si="544"/>
        <v>0</v>
      </c>
      <c r="AH703" s="14"/>
      <c r="AI703" s="14"/>
      <c r="AJ703" s="14"/>
      <c r="AK703" s="15"/>
      <c r="AL703" s="19">
        <f t="shared" si="545"/>
        <v>0</v>
      </c>
      <c r="AM703" s="14"/>
      <c r="AN703" s="14"/>
      <c r="AO703" s="14"/>
      <c r="AP703" s="15"/>
      <c r="AQ703" s="19">
        <f t="shared" si="546"/>
        <v>0</v>
      </c>
      <c r="AR703" s="14"/>
      <c r="AS703" s="14"/>
      <c r="AT703" s="14"/>
      <c r="AU703" s="15"/>
      <c r="AV703" s="30">
        <f t="shared" si="547"/>
        <v>0</v>
      </c>
    </row>
    <row r="704" spans="1:48">
      <c r="A704" s="12">
        <v>47</v>
      </c>
      <c r="B704" s="3" t="s">
        <v>7</v>
      </c>
      <c r="C704" s="27" t="s">
        <v>41</v>
      </c>
      <c r="D704" s="14"/>
      <c r="E704" s="14"/>
      <c r="F704" s="14"/>
      <c r="G704" s="15"/>
      <c r="H704" s="19">
        <f t="shared" si="539"/>
        <v>0</v>
      </c>
      <c r="I704" s="14"/>
      <c r="J704" s="14"/>
      <c r="K704" s="14"/>
      <c r="L704" s="15"/>
      <c r="M704" s="19">
        <f t="shared" si="540"/>
        <v>0</v>
      </c>
      <c r="N704" s="14"/>
      <c r="O704" s="14"/>
      <c r="P704" s="14"/>
      <c r="Q704" s="15"/>
      <c r="R704" s="19">
        <f t="shared" si="541"/>
        <v>0</v>
      </c>
      <c r="S704" s="14"/>
      <c r="T704" s="14"/>
      <c r="U704" s="14"/>
      <c r="V704" s="15"/>
      <c r="W704" s="19">
        <f t="shared" si="542"/>
        <v>0</v>
      </c>
      <c r="X704" s="14"/>
      <c r="Y704" s="14"/>
      <c r="Z704" s="14"/>
      <c r="AA704" s="15"/>
      <c r="AB704" s="19">
        <f t="shared" si="543"/>
        <v>0</v>
      </c>
      <c r="AC704" s="14"/>
      <c r="AD704" s="14"/>
      <c r="AE704" s="14"/>
      <c r="AF704" s="15"/>
      <c r="AG704" s="19">
        <f t="shared" si="544"/>
        <v>0</v>
      </c>
      <c r="AH704" s="14"/>
      <c r="AI704" s="14"/>
      <c r="AJ704" s="14"/>
      <c r="AK704" s="15"/>
      <c r="AL704" s="19">
        <f t="shared" si="545"/>
        <v>0</v>
      </c>
      <c r="AM704" s="14"/>
      <c r="AN704" s="14"/>
      <c r="AO704" s="14"/>
      <c r="AP704" s="15"/>
      <c r="AQ704" s="19">
        <f t="shared" si="546"/>
        <v>0</v>
      </c>
      <c r="AR704" s="14"/>
      <c r="AS704" s="14"/>
      <c r="AT704" s="14"/>
      <c r="AU704" s="15"/>
      <c r="AV704" s="30">
        <f t="shared" si="547"/>
        <v>0</v>
      </c>
    </row>
    <row r="705" spans="1:48">
      <c r="A705" s="12">
        <v>47</v>
      </c>
      <c r="B705" s="3" t="s">
        <v>22</v>
      </c>
      <c r="C705" s="27" t="s">
        <v>41</v>
      </c>
      <c r="D705" s="14"/>
      <c r="E705" s="14"/>
      <c r="F705" s="14"/>
      <c r="G705" s="15"/>
      <c r="H705" s="19">
        <f t="shared" si="539"/>
        <v>0</v>
      </c>
      <c r="I705" s="14"/>
      <c r="J705" s="14"/>
      <c r="K705" s="14"/>
      <c r="L705" s="15"/>
      <c r="M705" s="19">
        <f t="shared" si="540"/>
        <v>0</v>
      </c>
      <c r="N705" s="14"/>
      <c r="O705" s="14"/>
      <c r="P705" s="14"/>
      <c r="Q705" s="15"/>
      <c r="R705" s="19">
        <f t="shared" si="541"/>
        <v>0</v>
      </c>
      <c r="S705" s="14"/>
      <c r="T705" s="14"/>
      <c r="U705" s="14"/>
      <c r="V705" s="15"/>
      <c r="W705" s="19">
        <f t="shared" si="542"/>
        <v>0</v>
      </c>
      <c r="X705" s="14"/>
      <c r="Y705" s="14"/>
      <c r="Z705" s="14"/>
      <c r="AA705" s="15"/>
      <c r="AB705" s="19">
        <f t="shared" si="543"/>
        <v>0</v>
      </c>
      <c r="AC705" s="14"/>
      <c r="AD705" s="14"/>
      <c r="AE705" s="14"/>
      <c r="AF705" s="15"/>
      <c r="AG705" s="19">
        <f t="shared" si="544"/>
        <v>0</v>
      </c>
      <c r="AH705" s="14"/>
      <c r="AI705" s="14"/>
      <c r="AJ705" s="14"/>
      <c r="AK705" s="15"/>
      <c r="AL705" s="19">
        <f t="shared" si="545"/>
        <v>0</v>
      </c>
      <c r="AM705" s="14"/>
      <c r="AN705" s="14"/>
      <c r="AO705" s="14"/>
      <c r="AP705" s="15"/>
      <c r="AQ705" s="19">
        <f t="shared" si="546"/>
        <v>0</v>
      </c>
      <c r="AR705" s="14"/>
      <c r="AS705" s="14"/>
      <c r="AT705" s="14"/>
      <c r="AU705" s="15"/>
      <c r="AV705" s="30">
        <f t="shared" si="547"/>
        <v>0</v>
      </c>
    </row>
    <row r="706" spans="1:48">
      <c r="A706" s="12">
        <v>47</v>
      </c>
      <c r="B706" s="3" t="s">
        <v>8</v>
      </c>
      <c r="C706" s="27" t="s">
        <v>41</v>
      </c>
      <c r="D706" s="14"/>
      <c r="E706" s="14"/>
      <c r="F706" s="14"/>
      <c r="G706" s="15"/>
      <c r="H706" s="19">
        <f t="shared" si="539"/>
        <v>0</v>
      </c>
      <c r="I706" s="14"/>
      <c r="J706" s="14"/>
      <c r="K706" s="14"/>
      <c r="L706" s="15"/>
      <c r="M706" s="19">
        <f t="shared" si="540"/>
        <v>0</v>
      </c>
      <c r="N706" s="14"/>
      <c r="O706" s="14"/>
      <c r="P706" s="14"/>
      <c r="Q706" s="15"/>
      <c r="R706" s="19">
        <f t="shared" si="541"/>
        <v>0</v>
      </c>
      <c r="S706" s="14"/>
      <c r="T706" s="14"/>
      <c r="U706" s="14"/>
      <c r="V706" s="15"/>
      <c r="W706" s="19">
        <f t="shared" si="542"/>
        <v>0</v>
      </c>
      <c r="X706" s="14"/>
      <c r="Y706" s="14"/>
      <c r="Z706" s="14"/>
      <c r="AA706" s="15"/>
      <c r="AB706" s="19">
        <f t="shared" si="543"/>
        <v>0</v>
      </c>
      <c r="AC706" s="14"/>
      <c r="AD706" s="14"/>
      <c r="AE706" s="14"/>
      <c r="AF706" s="15"/>
      <c r="AG706" s="19">
        <f t="shared" si="544"/>
        <v>0</v>
      </c>
      <c r="AH706" s="14"/>
      <c r="AI706" s="14"/>
      <c r="AJ706" s="14"/>
      <c r="AK706" s="15"/>
      <c r="AL706" s="19">
        <f t="shared" si="545"/>
        <v>0</v>
      </c>
      <c r="AM706" s="14"/>
      <c r="AN706" s="14"/>
      <c r="AO706" s="14"/>
      <c r="AP706" s="15"/>
      <c r="AQ706" s="19">
        <f t="shared" si="546"/>
        <v>0</v>
      </c>
      <c r="AR706" s="14"/>
      <c r="AS706" s="14"/>
      <c r="AT706" s="14"/>
      <c r="AU706" s="15"/>
      <c r="AV706" s="30">
        <f t="shared" si="547"/>
        <v>0</v>
      </c>
    </row>
    <row r="707" spans="1:48">
      <c r="A707" s="12">
        <v>47</v>
      </c>
      <c r="B707" s="3" t="s">
        <v>74</v>
      </c>
      <c r="C707" s="27" t="s">
        <v>41</v>
      </c>
      <c r="D707" s="14"/>
      <c r="E707" s="14"/>
      <c r="F707" s="14"/>
      <c r="G707" s="15"/>
      <c r="H707" s="19">
        <f t="shared" si="539"/>
        <v>0</v>
      </c>
      <c r="I707" s="14"/>
      <c r="J707" s="14"/>
      <c r="K707" s="14"/>
      <c r="L707" s="15"/>
      <c r="M707" s="19">
        <f t="shared" si="540"/>
        <v>0</v>
      </c>
      <c r="N707" s="14"/>
      <c r="O707" s="14"/>
      <c r="P707" s="14"/>
      <c r="Q707" s="15"/>
      <c r="R707" s="19">
        <f t="shared" si="541"/>
        <v>0</v>
      </c>
      <c r="S707" s="14"/>
      <c r="T707" s="14"/>
      <c r="U707" s="14"/>
      <c r="V707" s="15"/>
      <c r="W707" s="19">
        <f t="shared" si="542"/>
        <v>0</v>
      </c>
      <c r="X707" s="14"/>
      <c r="Y707" s="14"/>
      <c r="Z707" s="14"/>
      <c r="AA707" s="15"/>
      <c r="AB707" s="19">
        <f t="shared" si="543"/>
        <v>0</v>
      </c>
      <c r="AC707" s="14"/>
      <c r="AD707" s="14"/>
      <c r="AE707" s="14"/>
      <c r="AF707" s="15"/>
      <c r="AG707" s="19">
        <f t="shared" si="544"/>
        <v>0</v>
      </c>
      <c r="AH707" s="14"/>
      <c r="AI707" s="14"/>
      <c r="AJ707" s="14"/>
      <c r="AK707" s="15"/>
      <c r="AL707" s="19">
        <f t="shared" si="545"/>
        <v>0</v>
      </c>
      <c r="AM707" s="14"/>
      <c r="AN707" s="14"/>
      <c r="AO707" s="14"/>
      <c r="AP707" s="15"/>
      <c r="AQ707" s="19">
        <f t="shared" si="546"/>
        <v>0</v>
      </c>
      <c r="AR707" s="14"/>
      <c r="AS707" s="14"/>
      <c r="AT707" s="14"/>
      <c r="AU707" s="15"/>
      <c r="AV707" s="30">
        <f t="shared" si="547"/>
        <v>0</v>
      </c>
    </row>
    <row r="708" spans="1:48">
      <c r="A708" s="12">
        <v>47</v>
      </c>
      <c r="B708" s="3" t="s">
        <v>9</v>
      </c>
      <c r="C708" s="27" t="s">
        <v>41</v>
      </c>
      <c r="D708" s="14"/>
      <c r="E708" s="14"/>
      <c r="F708" s="14"/>
      <c r="G708" s="15"/>
      <c r="H708" s="19">
        <f t="shared" si="539"/>
        <v>0</v>
      </c>
      <c r="I708" s="14"/>
      <c r="J708" s="14"/>
      <c r="K708" s="14"/>
      <c r="L708" s="15"/>
      <c r="M708" s="19">
        <f t="shared" si="540"/>
        <v>0</v>
      </c>
      <c r="N708" s="14"/>
      <c r="O708" s="14"/>
      <c r="P708" s="14"/>
      <c r="Q708" s="15"/>
      <c r="R708" s="19">
        <f t="shared" si="541"/>
        <v>0</v>
      </c>
      <c r="S708" s="14"/>
      <c r="T708" s="14"/>
      <c r="U708" s="14"/>
      <c r="V708" s="15"/>
      <c r="W708" s="19">
        <f t="shared" si="542"/>
        <v>0</v>
      </c>
      <c r="X708" s="14"/>
      <c r="Y708" s="14"/>
      <c r="Z708" s="14"/>
      <c r="AA708" s="15"/>
      <c r="AB708" s="19">
        <f t="shared" si="543"/>
        <v>0</v>
      </c>
      <c r="AC708" s="14"/>
      <c r="AD708" s="14"/>
      <c r="AE708" s="14"/>
      <c r="AF708" s="15"/>
      <c r="AG708" s="19">
        <f t="shared" si="544"/>
        <v>0</v>
      </c>
      <c r="AH708" s="14"/>
      <c r="AI708" s="14"/>
      <c r="AJ708" s="14"/>
      <c r="AK708" s="15"/>
      <c r="AL708" s="19">
        <f t="shared" si="545"/>
        <v>0</v>
      </c>
      <c r="AM708" s="14"/>
      <c r="AN708" s="14"/>
      <c r="AO708" s="14"/>
      <c r="AP708" s="15"/>
      <c r="AQ708" s="19">
        <f t="shared" si="546"/>
        <v>0</v>
      </c>
      <c r="AR708" s="14"/>
      <c r="AS708" s="14"/>
      <c r="AT708" s="14"/>
      <c r="AU708" s="15"/>
      <c r="AV708" s="30">
        <f t="shared" si="547"/>
        <v>0</v>
      </c>
    </row>
    <row r="709" spans="1:48">
      <c r="A709" s="12">
        <v>47</v>
      </c>
      <c r="B709" s="27" t="s">
        <v>33</v>
      </c>
      <c r="C709" s="27" t="s">
        <v>41</v>
      </c>
      <c r="D709" s="16"/>
      <c r="E709" s="16"/>
      <c r="F709" s="16"/>
      <c r="G709" s="17"/>
      <c r="H709" s="20">
        <f t="shared" si="539"/>
        <v>0</v>
      </c>
      <c r="I709" s="16"/>
      <c r="J709" s="16"/>
      <c r="K709" s="16"/>
      <c r="L709" s="17"/>
      <c r="M709" s="20">
        <f t="shared" si="540"/>
        <v>0</v>
      </c>
      <c r="N709" s="16"/>
      <c r="O709" s="16"/>
      <c r="P709" s="16"/>
      <c r="Q709" s="17"/>
      <c r="R709" s="20">
        <f t="shared" si="541"/>
        <v>0</v>
      </c>
      <c r="S709" s="16"/>
      <c r="T709" s="16"/>
      <c r="U709" s="16"/>
      <c r="V709" s="17"/>
      <c r="W709" s="20">
        <f t="shared" si="542"/>
        <v>0</v>
      </c>
      <c r="X709" s="16"/>
      <c r="Y709" s="16"/>
      <c r="Z709" s="16"/>
      <c r="AA709" s="17"/>
      <c r="AB709" s="20">
        <f t="shared" si="543"/>
        <v>0</v>
      </c>
      <c r="AC709" s="16"/>
      <c r="AD709" s="16"/>
      <c r="AE709" s="16"/>
      <c r="AF709" s="17"/>
      <c r="AG709" s="20">
        <f t="shared" si="544"/>
        <v>0</v>
      </c>
      <c r="AH709" s="16"/>
      <c r="AI709" s="16"/>
      <c r="AJ709" s="16"/>
      <c r="AK709" s="17"/>
      <c r="AL709" s="20">
        <f t="shared" si="545"/>
        <v>0</v>
      </c>
      <c r="AM709" s="16"/>
      <c r="AN709" s="16"/>
      <c r="AO709" s="16"/>
      <c r="AP709" s="17"/>
      <c r="AQ709" s="20">
        <f t="shared" si="546"/>
        <v>0</v>
      </c>
      <c r="AR709" s="16"/>
      <c r="AS709" s="16"/>
      <c r="AT709" s="16"/>
      <c r="AU709" s="17"/>
      <c r="AV709" s="31">
        <f t="shared" si="547"/>
        <v>0</v>
      </c>
    </row>
    <row r="710" spans="1:48">
      <c r="A710" s="12">
        <v>47</v>
      </c>
      <c r="B710" s="32"/>
      <c r="C710" s="33"/>
      <c r="D710" s="34"/>
      <c r="E710" s="35"/>
      <c r="F710" s="35"/>
      <c r="G710" s="35"/>
      <c r="H710" s="36">
        <f t="shared" ref="H710" si="548">SUM(H697:H709)</f>
        <v>0</v>
      </c>
      <c r="I710" s="35"/>
      <c r="J710" s="35"/>
      <c r="K710" s="35"/>
      <c r="L710" s="35"/>
      <c r="M710" s="36">
        <f t="shared" ref="M710:M755" si="549">SUM(M697:M709)</f>
        <v>0</v>
      </c>
      <c r="N710" s="35"/>
      <c r="O710" s="35"/>
      <c r="P710" s="35"/>
      <c r="Q710" s="35"/>
      <c r="R710" s="36">
        <f t="shared" ref="R710:R755" si="550">SUM(R697:R709)</f>
        <v>0</v>
      </c>
      <c r="S710" s="35"/>
      <c r="T710" s="35"/>
      <c r="U710" s="35"/>
      <c r="V710" s="35"/>
      <c r="W710" s="36">
        <f t="shared" ref="W710:W755" si="551">SUM(W697:W709)</f>
        <v>0</v>
      </c>
      <c r="X710" s="35"/>
      <c r="Y710" s="35"/>
      <c r="Z710" s="35"/>
      <c r="AA710" s="35"/>
      <c r="AB710" s="36">
        <f t="shared" ref="AB710:AB755" si="552">SUM(AB697:AB709)</f>
        <v>0</v>
      </c>
      <c r="AC710" s="35"/>
      <c r="AD710" s="35"/>
      <c r="AE710" s="35"/>
      <c r="AF710" s="35"/>
      <c r="AG710" s="36">
        <f t="shared" ref="AG710:AG755" si="553">SUM(AG697:AG709)</f>
        <v>0</v>
      </c>
      <c r="AH710" s="35"/>
      <c r="AI710" s="35"/>
      <c r="AJ710" s="35"/>
      <c r="AK710" s="35"/>
      <c r="AL710" s="36">
        <f t="shared" ref="AL710:AL755" si="554">SUM(AL697:AL709)</f>
        <v>0</v>
      </c>
      <c r="AM710" s="35"/>
      <c r="AN710" s="35"/>
      <c r="AO710" s="35"/>
      <c r="AP710" s="35"/>
      <c r="AQ710" s="36">
        <f t="shared" ref="AQ710:AQ755" si="555">SUM(AQ697:AQ709)</f>
        <v>0</v>
      </c>
      <c r="AR710" s="35"/>
      <c r="AS710" s="35"/>
      <c r="AT710" s="35"/>
      <c r="AU710" s="35"/>
      <c r="AV710" s="36">
        <f t="shared" ref="AV710:AV755" si="556">SUM(AV697:AV709)</f>
        <v>0</v>
      </c>
    </row>
    <row r="711" spans="1:48">
      <c r="A711" s="12">
        <v>48</v>
      </c>
      <c r="B711" s="48" t="str">
        <f>"Буква (или иное название) класса "&amp;A711&amp;":"</f>
        <v>Буква (или иное название) класса 48:</v>
      </c>
      <c r="C711" s="49"/>
      <c r="D711" s="50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</row>
    <row r="712" spans="1:48">
      <c r="A712" s="12">
        <v>48</v>
      </c>
      <c r="B712" s="25" t="s">
        <v>0</v>
      </c>
      <c r="C712" s="26" t="s">
        <v>41</v>
      </c>
      <c r="D712" s="14"/>
      <c r="E712" s="14"/>
      <c r="F712" s="14"/>
      <c r="G712" s="15"/>
      <c r="H712" s="19">
        <f t="shared" ref="H712:H724" si="557">COUNTA(D712:G712)</f>
        <v>0</v>
      </c>
      <c r="I712" s="14"/>
      <c r="J712" s="14"/>
      <c r="K712" s="14"/>
      <c r="L712" s="15"/>
      <c r="M712" s="19">
        <f t="shared" ref="M712:M724" si="558">COUNTA(I712:L712)</f>
        <v>0</v>
      </c>
      <c r="N712" s="14"/>
      <c r="O712" s="14"/>
      <c r="P712" s="14"/>
      <c r="Q712" s="15"/>
      <c r="R712" s="19">
        <f t="shared" ref="R712:R724" si="559">COUNTA(N712:Q712)</f>
        <v>0</v>
      </c>
      <c r="S712" s="14"/>
      <c r="T712" s="14"/>
      <c r="U712" s="14"/>
      <c r="V712" s="15"/>
      <c r="W712" s="19">
        <f t="shared" ref="W712:W724" si="560">COUNTA(S712:V712)</f>
        <v>0</v>
      </c>
      <c r="X712" s="14"/>
      <c r="Y712" s="14"/>
      <c r="Z712" s="14"/>
      <c r="AA712" s="15"/>
      <c r="AB712" s="19">
        <f t="shared" ref="AB712:AB724" si="561">COUNTA(X712:AA712)</f>
        <v>0</v>
      </c>
      <c r="AC712" s="14"/>
      <c r="AD712" s="14"/>
      <c r="AE712" s="14"/>
      <c r="AF712" s="15"/>
      <c r="AG712" s="19">
        <f t="shared" ref="AG712:AG724" si="562">COUNTA(AC712:AF712)</f>
        <v>0</v>
      </c>
      <c r="AH712" s="14"/>
      <c r="AI712" s="14"/>
      <c r="AJ712" s="14"/>
      <c r="AK712" s="15"/>
      <c r="AL712" s="19">
        <f t="shared" ref="AL712:AL724" si="563">COUNTA(AH712:AK712)</f>
        <v>0</v>
      </c>
      <c r="AM712" s="14"/>
      <c r="AN712" s="14"/>
      <c r="AO712" s="14"/>
      <c r="AP712" s="15"/>
      <c r="AQ712" s="19">
        <f t="shared" ref="AQ712:AQ724" si="564">COUNTA(AM712:AP712)</f>
        <v>0</v>
      </c>
      <c r="AR712" s="14"/>
      <c r="AS712" s="14"/>
      <c r="AT712" s="14"/>
      <c r="AU712" s="15"/>
      <c r="AV712" s="30">
        <f t="shared" ref="AV712:AV724" si="565">COUNTA(AR712:AU712)</f>
        <v>0</v>
      </c>
    </row>
    <row r="713" spans="1:48">
      <c r="A713" s="12">
        <v>48</v>
      </c>
      <c r="B713" s="3" t="s">
        <v>1</v>
      </c>
      <c r="C713" s="27" t="s">
        <v>41</v>
      </c>
      <c r="D713" s="14"/>
      <c r="E713" s="14"/>
      <c r="F713" s="14"/>
      <c r="G713" s="15"/>
      <c r="H713" s="19">
        <f t="shared" si="557"/>
        <v>0</v>
      </c>
      <c r="I713" s="14"/>
      <c r="J713" s="14"/>
      <c r="K713" s="14"/>
      <c r="L713" s="15"/>
      <c r="M713" s="19">
        <f t="shared" si="558"/>
        <v>0</v>
      </c>
      <c r="N713" s="14"/>
      <c r="O713" s="14"/>
      <c r="P713" s="14"/>
      <c r="Q713" s="15"/>
      <c r="R713" s="19">
        <f t="shared" si="559"/>
        <v>0</v>
      </c>
      <c r="S713" s="14"/>
      <c r="T713" s="14"/>
      <c r="U713" s="14"/>
      <c r="V713" s="15"/>
      <c r="W713" s="19">
        <f t="shared" si="560"/>
        <v>0</v>
      </c>
      <c r="X713" s="14"/>
      <c r="Y713" s="14"/>
      <c r="Z713" s="14"/>
      <c r="AA713" s="15"/>
      <c r="AB713" s="19">
        <f t="shared" si="561"/>
        <v>0</v>
      </c>
      <c r="AC713" s="14"/>
      <c r="AD713" s="14"/>
      <c r="AE713" s="14"/>
      <c r="AF713" s="15"/>
      <c r="AG713" s="19">
        <f t="shared" si="562"/>
        <v>0</v>
      </c>
      <c r="AH713" s="14"/>
      <c r="AI713" s="14"/>
      <c r="AJ713" s="14"/>
      <c r="AK713" s="15"/>
      <c r="AL713" s="19">
        <f t="shared" si="563"/>
        <v>0</v>
      </c>
      <c r="AM713" s="14"/>
      <c r="AN713" s="14"/>
      <c r="AO713" s="14"/>
      <c r="AP713" s="15"/>
      <c r="AQ713" s="19">
        <f t="shared" si="564"/>
        <v>0</v>
      </c>
      <c r="AR713" s="14"/>
      <c r="AS713" s="14"/>
      <c r="AT713" s="14"/>
      <c r="AU713" s="15"/>
      <c r="AV713" s="30">
        <f t="shared" si="565"/>
        <v>0</v>
      </c>
    </row>
    <row r="714" spans="1:48">
      <c r="A714" s="12">
        <v>48</v>
      </c>
      <c r="B714" s="3" t="s">
        <v>2</v>
      </c>
      <c r="C714" s="27" t="s">
        <v>41</v>
      </c>
      <c r="D714" s="14"/>
      <c r="E714" s="14"/>
      <c r="F714" s="14"/>
      <c r="G714" s="15"/>
      <c r="H714" s="19">
        <f t="shared" si="557"/>
        <v>0</v>
      </c>
      <c r="I714" s="14"/>
      <c r="J714" s="14"/>
      <c r="K714" s="14"/>
      <c r="L714" s="15"/>
      <c r="M714" s="19">
        <f t="shared" si="558"/>
        <v>0</v>
      </c>
      <c r="N714" s="14"/>
      <c r="O714" s="14"/>
      <c r="P714" s="14"/>
      <c r="Q714" s="15"/>
      <c r="R714" s="19">
        <f t="shared" si="559"/>
        <v>0</v>
      </c>
      <c r="S714" s="14"/>
      <c r="T714" s="14"/>
      <c r="U714" s="14"/>
      <c r="V714" s="15"/>
      <c r="W714" s="19">
        <f t="shared" si="560"/>
        <v>0</v>
      </c>
      <c r="X714" s="14"/>
      <c r="Y714" s="14"/>
      <c r="Z714" s="14"/>
      <c r="AA714" s="15"/>
      <c r="AB714" s="19">
        <f t="shared" si="561"/>
        <v>0</v>
      </c>
      <c r="AC714" s="14"/>
      <c r="AD714" s="14"/>
      <c r="AE714" s="14"/>
      <c r="AF714" s="15"/>
      <c r="AG714" s="19">
        <f t="shared" si="562"/>
        <v>0</v>
      </c>
      <c r="AH714" s="14"/>
      <c r="AI714" s="14"/>
      <c r="AJ714" s="14"/>
      <c r="AK714" s="15"/>
      <c r="AL714" s="19">
        <f t="shared" si="563"/>
        <v>0</v>
      </c>
      <c r="AM714" s="14"/>
      <c r="AN714" s="14"/>
      <c r="AO714" s="14"/>
      <c r="AP714" s="15"/>
      <c r="AQ714" s="19">
        <f t="shared" si="564"/>
        <v>0</v>
      </c>
      <c r="AR714" s="14"/>
      <c r="AS714" s="14"/>
      <c r="AT714" s="14"/>
      <c r="AU714" s="15"/>
      <c r="AV714" s="30">
        <f t="shared" si="565"/>
        <v>0</v>
      </c>
    </row>
    <row r="715" spans="1:48">
      <c r="A715" s="12">
        <v>48</v>
      </c>
      <c r="B715" s="3" t="s">
        <v>3</v>
      </c>
      <c r="C715" s="27" t="s">
        <v>41</v>
      </c>
      <c r="D715" s="14"/>
      <c r="E715" s="14"/>
      <c r="F715" s="14"/>
      <c r="G715" s="15"/>
      <c r="H715" s="19">
        <f t="shared" si="557"/>
        <v>0</v>
      </c>
      <c r="I715" s="14"/>
      <c r="J715" s="14"/>
      <c r="K715" s="14"/>
      <c r="L715" s="15"/>
      <c r="M715" s="19">
        <f t="shared" si="558"/>
        <v>0</v>
      </c>
      <c r="N715" s="14"/>
      <c r="O715" s="14"/>
      <c r="P715" s="14"/>
      <c r="Q715" s="15"/>
      <c r="R715" s="19">
        <f t="shared" si="559"/>
        <v>0</v>
      </c>
      <c r="S715" s="14"/>
      <c r="T715" s="14"/>
      <c r="U715" s="14"/>
      <c r="V715" s="15"/>
      <c r="W715" s="19">
        <f t="shared" si="560"/>
        <v>0</v>
      </c>
      <c r="X715" s="14"/>
      <c r="Y715" s="14"/>
      <c r="Z715" s="14"/>
      <c r="AA715" s="15"/>
      <c r="AB715" s="19">
        <f t="shared" si="561"/>
        <v>0</v>
      </c>
      <c r="AC715" s="14"/>
      <c r="AD715" s="14"/>
      <c r="AE715" s="14"/>
      <c r="AF715" s="15"/>
      <c r="AG715" s="19">
        <f t="shared" si="562"/>
        <v>0</v>
      </c>
      <c r="AH715" s="14"/>
      <c r="AI715" s="14"/>
      <c r="AJ715" s="14"/>
      <c r="AK715" s="15"/>
      <c r="AL715" s="19">
        <f t="shared" si="563"/>
        <v>0</v>
      </c>
      <c r="AM715" s="14"/>
      <c r="AN715" s="14"/>
      <c r="AO715" s="14"/>
      <c r="AP715" s="15"/>
      <c r="AQ715" s="19">
        <f t="shared" si="564"/>
        <v>0</v>
      </c>
      <c r="AR715" s="14"/>
      <c r="AS715" s="14"/>
      <c r="AT715" s="14"/>
      <c r="AU715" s="15"/>
      <c r="AV715" s="30">
        <f t="shared" si="565"/>
        <v>0</v>
      </c>
    </row>
    <row r="716" spans="1:48">
      <c r="A716" s="12">
        <v>48</v>
      </c>
      <c r="B716" s="3" t="s">
        <v>4</v>
      </c>
      <c r="C716" s="27" t="s">
        <v>41</v>
      </c>
      <c r="D716" s="14"/>
      <c r="E716" s="14"/>
      <c r="F716" s="14"/>
      <c r="G716" s="15"/>
      <c r="H716" s="19">
        <f t="shared" si="557"/>
        <v>0</v>
      </c>
      <c r="I716" s="14"/>
      <c r="J716" s="14"/>
      <c r="K716" s="14"/>
      <c r="L716" s="15"/>
      <c r="M716" s="19">
        <f t="shared" si="558"/>
        <v>0</v>
      </c>
      <c r="N716" s="14"/>
      <c r="O716" s="14"/>
      <c r="P716" s="14"/>
      <c r="Q716" s="15"/>
      <c r="R716" s="19">
        <f t="shared" si="559"/>
        <v>0</v>
      </c>
      <c r="S716" s="14"/>
      <c r="T716" s="14"/>
      <c r="U716" s="14"/>
      <c r="V716" s="15"/>
      <c r="W716" s="19">
        <f t="shared" si="560"/>
        <v>0</v>
      </c>
      <c r="X716" s="14"/>
      <c r="Y716" s="14"/>
      <c r="Z716" s="14"/>
      <c r="AA716" s="15"/>
      <c r="AB716" s="19">
        <f t="shared" si="561"/>
        <v>0</v>
      </c>
      <c r="AC716" s="14"/>
      <c r="AD716" s="14"/>
      <c r="AE716" s="14"/>
      <c r="AF716" s="15"/>
      <c r="AG716" s="19">
        <f t="shared" si="562"/>
        <v>0</v>
      </c>
      <c r="AH716" s="14"/>
      <c r="AI716" s="14"/>
      <c r="AJ716" s="14"/>
      <c r="AK716" s="15"/>
      <c r="AL716" s="19">
        <f t="shared" si="563"/>
        <v>0</v>
      </c>
      <c r="AM716" s="14"/>
      <c r="AN716" s="14"/>
      <c r="AO716" s="14"/>
      <c r="AP716" s="15"/>
      <c r="AQ716" s="19">
        <f t="shared" si="564"/>
        <v>0</v>
      </c>
      <c r="AR716" s="14"/>
      <c r="AS716" s="14"/>
      <c r="AT716" s="14"/>
      <c r="AU716" s="15"/>
      <c r="AV716" s="30">
        <f t="shared" si="565"/>
        <v>0</v>
      </c>
    </row>
    <row r="717" spans="1:48">
      <c r="A717" s="12">
        <v>48</v>
      </c>
      <c r="B717" s="3" t="s">
        <v>5</v>
      </c>
      <c r="C717" s="27" t="s">
        <v>41</v>
      </c>
      <c r="D717" s="14"/>
      <c r="E717" s="14"/>
      <c r="F717" s="14"/>
      <c r="G717" s="15"/>
      <c r="H717" s="19">
        <f t="shared" si="557"/>
        <v>0</v>
      </c>
      <c r="I717" s="14"/>
      <c r="J717" s="14"/>
      <c r="K717" s="14"/>
      <c r="L717" s="15"/>
      <c r="M717" s="19">
        <f t="shared" si="558"/>
        <v>0</v>
      </c>
      <c r="N717" s="14"/>
      <c r="O717" s="14"/>
      <c r="P717" s="14"/>
      <c r="Q717" s="15"/>
      <c r="R717" s="19">
        <f t="shared" si="559"/>
        <v>0</v>
      </c>
      <c r="S717" s="14"/>
      <c r="T717" s="14"/>
      <c r="U717" s="14"/>
      <c r="V717" s="15"/>
      <c r="W717" s="19">
        <f t="shared" si="560"/>
        <v>0</v>
      </c>
      <c r="X717" s="14"/>
      <c r="Y717" s="14"/>
      <c r="Z717" s="14"/>
      <c r="AA717" s="15"/>
      <c r="AB717" s="19">
        <f t="shared" si="561"/>
        <v>0</v>
      </c>
      <c r="AC717" s="14"/>
      <c r="AD717" s="14"/>
      <c r="AE717" s="14"/>
      <c r="AF717" s="15"/>
      <c r="AG717" s="19">
        <f t="shared" si="562"/>
        <v>0</v>
      </c>
      <c r="AH717" s="14"/>
      <c r="AI717" s="14"/>
      <c r="AJ717" s="14"/>
      <c r="AK717" s="15"/>
      <c r="AL717" s="19">
        <f t="shared" si="563"/>
        <v>0</v>
      </c>
      <c r="AM717" s="14"/>
      <c r="AN717" s="14"/>
      <c r="AO717" s="14"/>
      <c r="AP717" s="15"/>
      <c r="AQ717" s="19">
        <f t="shared" si="564"/>
        <v>0</v>
      </c>
      <c r="AR717" s="14"/>
      <c r="AS717" s="14"/>
      <c r="AT717" s="14"/>
      <c r="AU717" s="15"/>
      <c r="AV717" s="30">
        <f t="shared" si="565"/>
        <v>0</v>
      </c>
    </row>
    <row r="718" spans="1:48">
      <c r="A718" s="12">
        <v>48</v>
      </c>
      <c r="B718" s="3" t="s">
        <v>6</v>
      </c>
      <c r="C718" s="27" t="s">
        <v>41</v>
      </c>
      <c r="D718" s="14"/>
      <c r="E718" s="14"/>
      <c r="F718" s="14"/>
      <c r="G718" s="15"/>
      <c r="H718" s="19">
        <f t="shared" si="557"/>
        <v>0</v>
      </c>
      <c r="I718" s="14"/>
      <c r="J718" s="14"/>
      <c r="K718" s="14"/>
      <c r="L718" s="15"/>
      <c r="M718" s="19">
        <f t="shared" si="558"/>
        <v>0</v>
      </c>
      <c r="N718" s="14"/>
      <c r="O718" s="14"/>
      <c r="P718" s="14"/>
      <c r="Q718" s="15"/>
      <c r="R718" s="19">
        <f t="shared" si="559"/>
        <v>0</v>
      </c>
      <c r="S718" s="14"/>
      <c r="T718" s="14"/>
      <c r="U718" s="14"/>
      <c r="V718" s="15"/>
      <c r="W718" s="19">
        <f t="shared" si="560"/>
        <v>0</v>
      </c>
      <c r="X718" s="14"/>
      <c r="Y718" s="14"/>
      <c r="Z718" s="14"/>
      <c r="AA718" s="15"/>
      <c r="AB718" s="19">
        <f t="shared" si="561"/>
        <v>0</v>
      </c>
      <c r="AC718" s="14"/>
      <c r="AD718" s="14"/>
      <c r="AE718" s="14"/>
      <c r="AF718" s="15"/>
      <c r="AG718" s="19">
        <f t="shared" si="562"/>
        <v>0</v>
      </c>
      <c r="AH718" s="14"/>
      <c r="AI718" s="14"/>
      <c r="AJ718" s="14"/>
      <c r="AK718" s="15"/>
      <c r="AL718" s="19">
        <f t="shared" si="563"/>
        <v>0</v>
      </c>
      <c r="AM718" s="14"/>
      <c r="AN718" s="14"/>
      <c r="AO718" s="14"/>
      <c r="AP718" s="15"/>
      <c r="AQ718" s="19">
        <f t="shared" si="564"/>
        <v>0</v>
      </c>
      <c r="AR718" s="14"/>
      <c r="AS718" s="14"/>
      <c r="AT718" s="14"/>
      <c r="AU718" s="15"/>
      <c r="AV718" s="30">
        <f t="shared" si="565"/>
        <v>0</v>
      </c>
    </row>
    <row r="719" spans="1:48">
      <c r="A719" s="12">
        <v>48</v>
      </c>
      <c r="B719" s="3" t="s">
        <v>7</v>
      </c>
      <c r="C719" s="27" t="s">
        <v>41</v>
      </c>
      <c r="D719" s="14"/>
      <c r="E719" s="14"/>
      <c r="F719" s="14"/>
      <c r="G719" s="15"/>
      <c r="H719" s="19">
        <f t="shared" si="557"/>
        <v>0</v>
      </c>
      <c r="I719" s="14"/>
      <c r="J719" s="14"/>
      <c r="K719" s="14"/>
      <c r="L719" s="15"/>
      <c r="M719" s="19">
        <f t="shared" si="558"/>
        <v>0</v>
      </c>
      <c r="N719" s="14"/>
      <c r="O719" s="14"/>
      <c r="P719" s="14"/>
      <c r="Q719" s="15"/>
      <c r="R719" s="19">
        <f t="shared" si="559"/>
        <v>0</v>
      </c>
      <c r="S719" s="14"/>
      <c r="T719" s="14"/>
      <c r="U719" s="14"/>
      <c r="V719" s="15"/>
      <c r="W719" s="19">
        <f t="shared" si="560"/>
        <v>0</v>
      </c>
      <c r="X719" s="14"/>
      <c r="Y719" s="14"/>
      <c r="Z719" s="14"/>
      <c r="AA719" s="15"/>
      <c r="AB719" s="19">
        <f t="shared" si="561"/>
        <v>0</v>
      </c>
      <c r="AC719" s="14"/>
      <c r="AD719" s="14"/>
      <c r="AE719" s="14"/>
      <c r="AF719" s="15"/>
      <c r="AG719" s="19">
        <f t="shared" si="562"/>
        <v>0</v>
      </c>
      <c r="AH719" s="14"/>
      <c r="AI719" s="14"/>
      <c r="AJ719" s="14"/>
      <c r="AK719" s="15"/>
      <c r="AL719" s="19">
        <f t="shared" si="563"/>
        <v>0</v>
      </c>
      <c r="AM719" s="14"/>
      <c r="AN719" s="14"/>
      <c r="AO719" s="14"/>
      <c r="AP719" s="15"/>
      <c r="AQ719" s="19">
        <f t="shared" si="564"/>
        <v>0</v>
      </c>
      <c r="AR719" s="14"/>
      <c r="AS719" s="14"/>
      <c r="AT719" s="14"/>
      <c r="AU719" s="15"/>
      <c r="AV719" s="30">
        <f t="shared" si="565"/>
        <v>0</v>
      </c>
    </row>
    <row r="720" spans="1:48">
      <c r="A720" s="12">
        <v>48</v>
      </c>
      <c r="B720" s="3" t="s">
        <v>22</v>
      </c>
      <c r="C720" s="27" t="s">
        <v>41</v>
      </c>
      <c r="D720" s="14"/>
      <c r="E720" s="14"/>
      <c r="F720" s="14"/>
      <c r="G720" s="15"/>
      <c r="H720" s="19">
        <f t="shared" si="557"/>
        <v>0</v>
      </c>
      <c r="I720" s="14"/>
      <c r="J720" s="14"/>
      <c r="K720" s="14"/>
      <c r="L720" s="15"/>
      <c r="M720" s="19">
        <f t="shared" si="558"/>
        <v>0</v>
      </c>
      <c r="N720" s="14"/>
      <c r="O720" s="14"/>
      <c r="P720" s="14"/>
      <c r="Q720" s="15"/>
      <c r="R720" s="19">
        <f t="shared" si="559"/>
        <v>0</v>
      </c>
      <c r="S720" s="14"/>
      <c r="T720" s="14"/>
      <c r="U720" s="14"/>
      <c r="V720" s="15"/>
      <c r="W720" s="19">
        <f t="shared" si="560"/>
        <v>0</v>
      </c>
      <c r="X720" s="14"/>
      <c r="Y720" s="14"/>
      <c r="Z720" s="14"/>
      <c r="AA720" s="15"/>
      <c r="AB720" s="19">
        <f t="shared" si="561"/>
        <v>0</v>
      </c>
      <c r="AC720" s="14"/>
      <c r="AD720" s="14"/>
      <c r="AE720" s="14"/>
      <c r="AF720" s="15"/>
      <c r="AG720" s="19">
        <f t="shared" si="562"/>
        <v>0</v>
      </c>
      <c r="AH720" s="14"/>
      <c r="AI720" s="14"/>
      <c r="AJ720" s="14"/>
      <c r="AK720" s="15"/>
      <c r="AL720" s="19">
        <f t="shared" si="563"/>
        <v>0</v>
      </c>
      <c r="AM720" s="14"/>
      <c r="AN720" s="14"/>
      <c r="AO720" s="14"/>
      <c r="AP720" s="15"/>
      <c r="AQ720" s="19">
        <f t="shared" si="564"/>
        <v>0</v>
      </c>
      <c r="AR720" s="14"/>
      <c r="AS720" s="14"/>
      <c r="AT720" s="14"/>
      <c r="AU720" s="15"/>
      <c r="AV720" s="30">
        <f t="shared" si="565"/>
        <v>0</v>
      </c>
    </row>
    <row r="721" spans="1:48">
      <c r="A721" s="12">
        <v>48</v>
      </c>
      <c r="B721" s="3" t="s">
        <v>8</v>
      </c>
      <c r="C721" s="27" t="s">
        <v>41</v>
      </c>
      <c r="D721" s="14"/>
      <c r="E721" s="14"/>
      <c r="F721" s="14"/>
      <c r="G721" s="15"/>
      <c r="H721" s="19">
        <f t="shared" si="557"/>
        <v>0</v>
      </c>
      <c r="I721" s="14"/>
      <c r="J721" s="14"/>
      <c r="K721" s="14"/>
      <c r="L721" s="15"/>
      <c r="M721" s="19">
        <f t="shared" si="558"/>
        <v>0</v>
      </c>
      <c r="N721" s="14"/>
      <c r="O721" s="14"/>
      <c r="P721" s="14"/>
      <c r="Q721" s="15"/>
      <c r="R721" s="19">
        <f t="shared" si="559"/>
        <v>0</v>
      </c>
      <c r="S721" s="14"/>
      <c r="T721" s="14"/>
      <c r="U721" s="14"/>
      <c r="V721" s="15"/>
      <c r="W721" s="19">
        <f t="shared" si="560"/>
        <v>0</v>
      </c>
      <c r="X721" s="14"/>
      <c r="Y721" s="14"/>
      <c r="Z721" s="14"/>
      <c r="AA721" s="15"/>
      <c r="AB721" s="19">
        <f t="shared" si="561"/>
        <v>0</v>
      </c>
      <c r="AC721" s="14"/>
      <c r="AD721" s="14"/>
      <c r="AE721" s="14"/>
      <c r="AF721" s="15"/>
      <c r="AG721" s="19">
        <f t="shared" si="562"/>
        <v>0</v>
      </c>
      <c r="AH721" s="14"/>
      <c r="AI721" s="14"/>
      <c r="AJ721" s="14"/>
      <c r="AK721" s="15"/>
      <c r="AL721" s="19">
        <f t="shared" si="563"/>
        <v>0</v>
      </c>
      <c r="AM721" s="14"/>
      <c r="AN721" s="14"/>
      <c r="AO721" s="14"/>
      <c r="AP721" s="15"/>
      <c r="AQ721" s="19">
        <f t="shared" si="564"/>
        <v>0</v>
      </c>
      <c r="AR721" s="14"/>
      <c r="AS721" s="14"/>
      <c r="AT721" s="14"/>
      <c r="AU721" s="15"/>
      <c r="AV721" s="30">
        <f t="shared" si="565"/>
        <v>0</v>
      </c>
    </row>
    <row r="722" spans="1:48">
      <c r="A722" s="12">
        <v>48</v>
      </c>
      <c r="B722" s="3" t="s">
        <v>74</v>
      </c>
      <c r="C722" s="27" t="s">
        <v>41</v>
      </c>
      <c r="D722" s="14"/>
      <c r="E722" s="14"/>
      <c r="F722" s="14"/>
      <c r="G722" s="15"/>
      <c r="H722" s="19">
        <f t="shared" si="557"/>
        <v>0</v>
      </c>
      <c r="I722" s="14"/>
      <c r="J722" s="14"/>
      <c r="K722" s="14"/>
      <c r="L722" s="15"/>
      <c r="M722" s="19">
        <f t="shared" si="558"/>
        <v>0</v>
      </c>
      <c r="N722" s="14"/>
      <c r="O722" s="14"/>
      <c r="P722" s="14"/>
      <c r="Q722" s="15"/>
      <c r="R722" s="19">
        <f t="shared" si="559"/>
        <v>0</v>
      </c>
      <c r="S722" s="14"/>
      <c r="T722" s="14"/>
      <c r="U722" s="14"/>
      <c r="V722" s="15"/>
      <c r="W722" s="19">
        <f t="shared" si="560"/>
        <v>0</v>
      </c>
      <c r="X722" s="14"/>
      <c r="Y722" s="14"/>
      <c r="Z722" s="14"/>
      <c r="AA722" s="15"/>
      <c r="AB722" s="19">
        <f t="shared" si="561"/>
        <v>0</v>
      </c>
      <c r="AC722" s="14"/>
      <c r="AD722" s="14"/>
      <c r="AE722" s="14"/>
      <c r="AF722" s="15"/>
      <c r="AG722" s="19">
        <f t="shared" si="562"/>
        <v>0</v>
      </c>
      <c r="AH722" s="14"/>
      <c r="AI722" s="14"/>
      <c r="AJ722" s="14"/>
      <c r="AK722" s="15"/>
      <c r="AL722" s="19">
        <f t="shared" si="563"/>
        <v>0</v>
      </c>
      <c r="AM722" s="14"/>
      <c r="AN722" s="14"/>
      <c r="AO722" s="14"/>
      <c r="AP722" s="15"/>
      <c r="AQ722" s="19">
        <f t="shared" si="564"/>
        <v>0</v>
      </c>
      <c r="AR722" s="14"/>
      <c r="AS722" s="14"/>
      <c r="AT722" s="14"/>
      <c r="AU722" s="15"/>
      <c r="AV722" s="30">
        <f t="shared" si="565"/>
        <v>0</v>
      </c>
    </row>
    <row r="723" spans="1:48">
      <c r="A723" s="12">
        <v>48</v>
      </c>
      <c r="B723" s="3" t="s">
        <v>9</v>
      </c>
      <c r="C723" s="27" t="s">
        <v>41</v>
      </c>
      <c r="D723" s="14"/>
      <c r="E723" s="14"/>
      <c r="F723" s="14"/>
      <c r="G723" s="15"/>
      <c r="H723" s="19">
        <f t="shared" si="557"/>
        <v>0</v>
      </c>
      <c r="I723" s="14"/>
      <c r="J723" s="14"/>
      <c r="K723" s="14"/>
      <c r="L723" s="15"/>
      <c r="M723" s="19">
        <f t="shared" si="558"/>
        <v>0</v>
      </c>
      <c r="N723" s="14"/>
      <c r="O723" s="14"/>
      <c r="P723" s="14"/>
      <c r="Q723" s="15"/>
      <c r="R723" s="19">
        <f t="shared" si="559"/>
        <v>0</v>
      </c>
      <c r="S723" s="14"/>
      <c r="T723" s="14"/>
      <c r="U723" s="14"/>
      <c r="V723" s="15"/>
      <c r="W723" s="19">
        <f t="shared" si="560"/>
        <v>0</v>
      </c>
      <c r="X723" s="14"/>
      <c r="Y723" s="14"/>
      <c r="Z723" s="14"/>
      <c r="AA723" s="15"/>
      <c r="AB723" s="19">
        <f t="shared" si="561"/>
        <v>0</v>
      </c>
      <c r="AC723" s="14"/>
      <c r="AD723" s="14"/>
      <c r="AE723" s="14"/>
      <c r="AF723" s="15"/>
      <c r="AG723" s="19">
        <f t="shared" si="562"/>
        <v>0</v>
      </c>
      <c r="AH723" s="14"/>
      <c r="AI723" s="14"/>
      <c r="AJ723" s="14"/>
      <c r="AK723" s="15"/>
      <c r="AL723" s="19">
        <f t="shared" si="563"/>
        <v>0</v>
      </c>
      <c r="AM723" s="14"/>
      <c r="AN723" s="14"/>
      <c r="AO723" s="14"/>
      <c r="AP723" s="15"/>
      <c r="AQ723" s="19">
        <f t="shared" si="564"/>
        <v>0</v>
      </c>
      <c r="AR723" s="14"/>
      <c r="AS723" s="14"/>
      <c r="AT723" s="14"/>
      <c r="AU723" s="15"/>
      <c r="AV723" s="30">
        <f t="shared" si="565"/>
        <v>0</v>
      </c>
    </row>
    <row r="724" spans="1:48">
      <c r="A724" s="12">
        <v>48</v>
      </c>
      <c r="B724" s="27" t="s">
        <v>33</v>
      </c>
      <c r="C724" s="27" t="s">
        <v>41</v>
      </c>
      <c r="D724" s="16"/>
      <c r="E724" s="16"/>
      <c r="F724" s="16"/>
      <c r="G724" s="17"/>
      <c r="H724" s="20">
        <f t="shared" si="557"/>
        <v>0</v>
      </c>
      <c r="I724" s="16"/>
      <c r="J724" s="16"/>
      <c r="K724" s="16"/>
      <c r="L724" s="17"/>
      <c r="M724" s="20">
        <f t="shared" si="558"/>
        <v>0</v>
      </c>
      <c r="N724" s="16"/>
      <c r="O724" s="16"/>
      <c r="P724" s="16"/>
      <c r="Q724" s="17"/>
      <c r="R724" s="20">
        <f t="shared" si="559"/>
        <v>0</v>
      </c>
      <c r="S724" s="16"/>
      <c r="T724" s="16"/>
      <c r="U724" s="16"/>
      <c r="V724" s="17"/>
      <c r="W724" s="20">
        <f t="shared" si="560"/>
        <v>0</v>
      </c>
      <c r="X724" s="16"/>
      <c r="Y724" s="16"/>
      <c r="Z724" s="16"/>
      <c r="AA724" s="17"/>
      <c r="AB724" s="20">
        <f t="shared" si="561"/>
        <v>0</v>
      </c>
      <c r="AC724" s="16"/>
      <c r="AD724" s="16"/>
      <c r="AE724" s="16"/>
      <c r="AF724" s="17"/>
      <c r="AG724" s="20">
        <f t="shared" si="562"/>
        <v>0</v>
      </c>
      <c r="AH724" s="16"/>
      <c r="AI724" s="16"/>
      <c r="AJ724" s="16"/>
      <c r="AK724" s="17"/>
      <c r="AL724" s="20">
        <f t="shared" si="563"/>
        <v>0</v>
      </c>
      <c r="AM724" s="16"/>
      <c r="AN724" s="16"/>
      <c r="AO724" s="16"/>
      <c r="AP724" s="17"/>
      <c r="AQ724" s="20">
        <f t="shared" si="564"/>
        <v>0</v>
      </c>
      <c r="AR724" s="16"/>
      <c r="AS724" s="16"/>
      <c r="AT724" s="16"/>
      <c r="AU724" s="17"/>
      <c r="AV724" s="31">
        <f t="shared" si="565"/>
        <v>0</v>
      </c>
    </row>
    <row r="725" spans="1:48">
      <c r="A725" s="12">
        <v>48</v>
      </c>
      <c r="B725" s="32"/>
      <c r="C725" s="33"/>
      <c r="D725" s="34"/>
      <c r="E725" s="35"/>
      <c r="F725" s="35"/>
      <c r="G725" s="35"/>
      <c r="H725" s="36">
        <f t="shared" ref="H725" si="566">SUM(H712:H724)</f>
        <v>0</v>
      </c>
      <c r="I725" s="35"/>
      <c r="J725" s="35"/>
      <c r="K725" s="35"/>
      <c r="L725" s="35"/>
      <c r="M725" s="36">
        <f t="shared" si="549"/>
        <v>0</v>
      </c>
      <c r="N725" s="35"/>
      <c r="O725" s="35"/>
      <c r="P725" s="35"/>
      <c r="Q725" s="35"/>
      <c r="R725" s="36">
        <f t="shared" si="550"/>
        <v>0</v>
      </c>
      <c r="S725" s="35"/>
      <c r="T725" s="35"/>
      <c r="U725" s="35"/>
      <c r="V725" s="35"/>
      <c r="W725" s="36">
        <f t="shared" si="551"/>
        <v>0</v>
      </c>
      <c r="X725" s="35"/>
      <c r="Y725" s="35"/>
      <c r="Z725" s="35"/>
      <c r="AA725" s="35"/>
      <c r="AB725" s="36">
        <f t="shared" si="552"/>
        <v>0</v>
      </c>
      <c r="AC725" s="35"/>
      <c r="AD725" s="35"/>
      <c r="AE725" s="35"/>
      <c r="AF725" s="35"/>
      <c r="AG725" s="36">
        <f t="shared" si="553"/>
        <v>0</v>
      </c>
      <c r="AH725" s="35"/>
      <c r="AI725" s="35"/>
      <c r="AJ725" s="35"/>
      <c r="AK725" s="35"/>
      <c r="AL725" s="36">
        <f t="shared" si="554"/>
        <v>0</v>
      </c>
      <c r="AM725" s="35"/>
      <c r="AN725" s="35"/>
      <c r="AO725" s="35"/>
      <c r="AP725" s="35"/>
      <c r="AQ725" s="36">
        <f t="shared" si="555"/>
        <v>0</v>
      </c>
      <c r="AR725" s="35"/>
      <c r="AS725" s="35"/>
      <c r="AT725" s="35"/>
      <c r="AU725" s="35"/>
      <c r="AV725" s="36">
        <f t="shared" si="556"/>
        <v>0</v>
      </c>
    </row>
    <row r="726" spans="1:48">
      <c r="A726" s="12">
        <v>49</v>
      </c>
      <c r="B726" s="48" t="str">
        <f>"Буква (или иное название) класса "&amp;A726&amp;":"</f>
        <v>Буква (или иное название) класса 49:</v>
      </c>
      <c r="C726" s="49"/>
      <c r="D726" s="50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</row>
    <row r="727" spans="1:48">
      <c r="A727" s="12">
        <v>49</v>
      </c>
      <c r="B727" s="25" t="s">
        <v>0</v>
      </c>
      <c r="C727" s="26" t="s">
        <v>41</v>
      </c>
      <c r="D727" s="14"/>
      <c r="E727" s="14"/>
      <c r="F727" s="14"/>
      <c r="G727" s="15"/>
      <c r="H727" s="19">
        <f t="shared" ref="H727:H739" si="567">COUNTA(D727:G727)</f>
        <v>0</v>
      </c>
      <c r="I727" s="14"/>
      <c r="J727" s="14"/>
      <c r="K727" s="14"/>
      <c r="L727" s="15"/>
      <c r="M727" s="19">
        <f t="shared" ref="M727:M739" si="568">COUNTA(I727:L727)</f>
        <v>0</v>
      </c>
      <c r="N727" s="14"/>
      <c r="O727" s="14"/>
      <c r="P727" s="14"/>
      <c r="Q727" s="15"/>
      <c r="R727" s="19">
        <f t="shared" ref="R727:R739" si="569">COUNTA(N727:Q727)</f>
        <v>0</v>
      </c>
      <c r="S727" s="14"/>
      <c r="T727" s="14"/>
      <c r="U727" s="14"/>
      <c r="V727" s="15"/>
      <c r="W727" s="19">
        <f t="shared" ref="W727:W739" si="570">COUNTA(S727:V727)</f>
        <v>0</v>
      </c>
      <c r="X727" s="14"/>
      <c r="Y727" s="14"/>
      <c r="Z727" s="14"/>
      <c r="AA727" s="15"/>
      <c r="AB727" s="19">
        <f t="shared" ref="AB727:AB739" si="571">COUNTA(X727:AA727)</f>
        <v>0</v>
      </c>
      <c r="AC727" s="14"/>
      <c r="AD727" s="14"/>
      <c r="AE727" s="14"/>
      <c r="AF727" s="15"/>
      <c r="AG727" s="19">
        <f t="shared" ref="AG727:AG739" si="572">COUNTA(AC727:AF727)</f>
        <v>0</v>
      </c>
      <c r="AH727" s="14"/>
      <c r="AI727" s="14"/>
      <c r="AJ727" s="14"/>
      <c r="AK727" s="15"/>
      <c r="AL727" s="19">
        <f t="shared" ref="AL727:AL739" si="573">COUNTA(AH727:AK727)</f>
        <v>0</v>
      </c>
      <c r="AM727" s="14"/>
      <c r="AN727" s="14"/>
      <c r="AO727" s="14"/>
      <c r="AP727" s="15"/>
      <c r="AQ727" s="19">
        <f t="shared" ref="AQ727:AQ739" si="574">COUNTA(AM727:AP727)</f>
        <v>0</v>
      </c>
      <c r="AR727" s="14"/>
      <c r="AS727" s="14"/>
      <c r="AT727" s="14"/>
      <c r="AU727" s="15"/>
      <c r="AV727" s="30">
        <f t="shared" ref="AV727:AV739" si="575">COUNTA(AR727:AU727)</f>
        <v>0</v>
      </c>
    </row>
    <row r="728" spans="1:48">
      <c r="A728" s="12">
        <v>49</v>
      </c>
      <c r="B728" s="3" t="s">
        <v>1</v>
      </c>
      <c r="C728" s="27" t="s">
        <v>41</v>
      </c>
      <c r="D728" s="14"/>
      <c r="E728" s="14"/>
      <c r="F728" s="14"/>
      <c r="G728" s="15"/>
      <c r="H728" s="19">
        <f t="shared" si="567"/>
        <v>0</v>
      </c>
      <c r="I728" s="14"/>
      <c r="J728" s="14"/>
      <c r="K728" s="14"/>
      <c r="L728" s="15"/>
      <c r="M728" s="19">
        <f t="shared" si="568"/>
        <v>0</v>
      </c>
      <c r="N728" s="14"/>
      <c r="O728" s="14"/>
      <c r="P728" s="14"/>
      <c r="Q728" s="15"/>
      <c r="R728" s="19">
        <f t="shared" si="569"/>
        <v>0</v>
      </c>
      <c r="S728" s="14"/>
      <c r="T728" s="14"/>
      <c r="U728" s="14"/>
      <c r="V728" s="15"/>
      <c r="W728" s="19">
        <f t="shared" si="570"/>
        <v>0</v>
      </c>
      <c r="X728" s="14"/>
      <c r="Y728" s="14"/>
      <c r="Z728" s="14"/>
      <c r="AA728" s="15"/>
      <c r="AB728" s="19">
        <f t="shared" si="571"/>
        <v>0</v>
      </c>
      <c r="AC728" s="14"/>
      <c r="AD728" s="14"/>
      <c r="AE728" s="14"/>
      <c r="AF728" s="15"/>
      <c r="AG728" s="19">
        <f t="shared" si="572"/>
        <v>0</v>
      </c>
      <c r="AH728" s="14"/>
      <c r="AI728" s="14"/>
      <c r="AJ728" s="14"/>
      <c r="AK728" s="15"/>
      <c r="AL728" s="19">
        <f t="shared" si="573"/>
        <v>0</v>
      </c>
      <c r="AM728" s="14"/>
      <c r="AN728" s="14"/>
      <c r="AO728" s="14"/>
      <c r="AP728" s="15"/>
      <c r="AQ728" s="19">
        <f t="shared" si="574"/>
        <v>0</v>
      </c>
      <c r="AR728" s="14"/>
      <c r="AS728" s="14"/>
      <c r="AT728" s="14"/>
      <c r="AU728" s="15"/>
      <c r="AV728" s="30">
        <f t="shared" si="575"/>
        <v>0</v>
      </c>
    </row>
    <row r="729" spans="1:48">
      <c r="A729" s="12">
        <v>49</v>
      </c>
      <c r="B729" s="3" t="s">
        <v>2</v>
      </c>
      <c r="C729" s="27" t="s">
        <v>41</v>
      </c>
      <c r="D729" s="14"/>
      <c r="E729" s="14"/>
      <c r="F729" s="14"/>
      <c r="G729" s="15"/>
      <c r="H729" s="19">
        <f t="shared" si="567"/>
        <v>0</v>
      </c>
      <c r="I729" s="14"/>
      <c r="J729" s="14"/>
      <c r="K729" s="14"/>
      <c r="L729" s="15"/>
      <c r="M729" s="19">
        <f t="shared" si="568"/>
        <v>0</v>
      </c>
      <c r="N729" s="14"/>
      <c r="O729" s="14"/>
      <c r="P729" s="14"/>
      <c r="Q729" s="15"/>
      <c r="R729" s="19">
        <f t="shared" si="569"/>
        <v>0</v>
      </c>
      <c r="S729" s="14"/>
      <c r="T729" s="14"/>
      <c r="U729" s="14"/>
      <c r="V729" s="15"/>
      <c r="W729" s="19">
        <f t="shared" si="570"/>
        <v>0</v>
      </c>
      <c r="X729" s="14"/>
      <c r="Y729" s="14"/>
      <c r="Z729" s="14"/>
      <c r="AA729" s="15"/>
      <c r="AB729" s="19">
        <f t="shared" si="571"/>
        <v>0</v>
      </c>
      <c r="AC729" s="14"/>
      <c r="AD729" s="14"/>
      <c r="AE729" s="14"/>
      <c r="AF729" s="15"/>
      <c r="AG729" s="19">
        <f t="shared" si="572"/>
        <v>0</v>
      </c>
      <c r="AH729" s="14"/>
      <c r="AI729" s="14"/>
      <c r="AJ729" s="14"/>
      <c r="AK729" s="15"/>
      <c r="AL729" s="19">
        <f t="shared" si="573"/>
        <v>0</v>
      </c>
      <c r="AM729" s="14"/>
      <c r="AN729" s="14"/>
      <c r="AO729" s="14"/>
      <c r="AP729" s="15"/>
      <c r="AQ729" s="19">
        <f t="shared" si="574"/>
        <v>0</v>
      </c>
      <c r="AR729" s="14"/>
      <c r="AS729" s="14"/>
      <c r="AT729" s="14"/>
      <c r="AU729" s="15"/>
      <c r="AV729" s="30">
        <f t="shared" si="575"/>
        <v>0</v>
      </c>
    </row>
    <row r="730" spans="1:48">
      <c r="A730" s="12">
        <v>49</v>
      </c>
      <c r="B730" s="3" t="s">
        <v>3</v>
      </c>
      <c r="C730" s="27" t="s">
        <v>41</v>
      </c>
      <c r="D730" s="14"/>
      <c r="E730" s="14"/>
      <c r="F730" s="14"/>
      <c r="G730" s="15"/>
      <c r="H730" s="19">
        <f t="shared" si="567"/>
        <v>0</v>
      </c>
      <c r="I730" s="14"/>
      <c r="J730" s="14"/>
      <c r="K730" s="14"/>
      <c r="L730" s="15"/>
      <c r="M730" s="19">
        <f t="shared" si="568"/>
        <v>0</v>
      </c>
      <c r="N730" s="14"/>
      <c r="O730" s="14"/>
      <c r="P730" s="14"/>
      <c r="Q730" s="15"/>
      <c r="R730" s="19">
        <f t="shared" si="569"/>
        <v>0</v>
      </c>
      <c r="S730" s="14"/>
      <c r="T730" s="14"/>
      <c r="U730" s="14"/>
      <c r="V730" s="15"/>
      <c r="W730" s="19">
        <f t="shared" si="570"/>
        <v>0</v>
      </c>
      <c r="X730" s="14"/>
      <c r="Y730" s="14"/>
      <c r="Z730" s="14"/>
      <c r="AA730" s="15"/>
      <c r="AB730" s="19">
        <f t="shared" si="571"/>
        <v>0</v>
      </c>
      <c r="AC730" s="14"/>
      <c r="AD730" s="14"/>
      <c r="AE730" s="14"/>
      <c r="AF730" s="15"/>
      <c r="AG730" s="19">
        <f t="shared" si="572"/>
        <v>0</v>
      </c>
      <c r="AH730" s="14"/>
      <c r="AI730" s="14"/>
      <c r="AJ730" s="14"/>
      <c r="AK730" s="15"/>
      <c r="AL730" s="19">
        <f t="shared" si="573"/>
        <v>0</v>
      </c>
      <c r="AM730" s="14"/>
      <c r="AN730" s="14"/>
      <c r="AO730" s="14"/>
      <c r="AP730" s="15"/>
      <c r="AQ730" s="19">
        <f t="shared" si="574"/>
        <v>0</v>
      </c>
      <c r="AR730" s="14"/>
      <c r="AS730" s="14"/>
      <c r="AT730" s="14"/>
      <c r="AU730" s="15"/>
      <c r="AV730" s="30">
        <f t="shared" si="575"/>
        <v>0</v>
      </c>
    </row>
    <row r="731" spans="1:48">
      <c r="A731" s="12">
        <v>49</v>
      </c>
      <c r="B731" s="3" t="s">
        <v>4</v>
      </c>
      <c r="C731" s="27" t="s">
        <v>41</v>
      </c>
      <c r="D731" s="14"/>
      <c r="E731" s="14"/>
      <c r="F731" s="14"/>
      <c r="G731" s="15"/>
      <c r="H731" s="19">
        <f t="shared" si="567"/>
        <v>0</v>
      </c>
      <c r="I731" s="14"/>
      <c r="J731" s="14"/>
      <c r="K731" s="14"/>
      <c r="L731" s="15"/>
      <c r="M731" s="19">
        <f t="shared" si="568"/>
        <v>0</v>
      </c>
      <c r="N731" s="14"/>
      <c r="O731" s="14"/>
      <c r="P731" s="14"/>
      <c r="Q731" s="15"/>
      <c r="R731" s="19">
        <f t="shared" si="569"/>
        <v>0</v>
      </c>
      <c r="S731" s="14"/>
      <c r="T731" s="14"/>
      <c r="U731" s="14"/>
      <c r="V731" s="15"/>
      <c r="W731" s="19">
        <f t="shared" si="570"/>
        <v>0</v>
      </c>
      <c r="X731" s="14"/>
      <c r="Y731" s="14"/>
      <c r="Z731" s="14"/>
      <c r="AA731" s="15"/>
      <c r="AB731" s="19">
        <f t="shared" si="571"/>
        <v>0</v>
      </c>
      <c r="AC731" s="14"/>
      <c r="AD731" s="14"/>
      <c r="AE731" s="14"/>
      <c r="AF731" s="15"/>
      <c r="AG731" s="19">
        <f t="shared" si="572"/>
        <v>0</v>
      </c>
      <c r="AH731" s="14"/>
      <c r="AI731" s="14"/>
      <c r="AJ731" s="14"/>
      <c r="AK731" s="15"/>
      <c r="AL731" s="19">
        <f t="shared" si="573"/>
        <v>0</v>
      </c>
      <c r="AM731" s="14"/>
      <c r="AN731" s="14"/>
      <c r="AO731" s="14"/>
      <c r="AP731" s="15"/>
      <c r="AQ731" s="19">
        <f t="shared" si="574"/>
        <v>0</v>
      </c>
      <c r="AR731" s="14"/>
      <c r="AS731" s="14"/>
      <c r="AT731" s="14"/>
      <c r="AU731" s="15"/>
      <c r="AV731" s="30">
        <f t="shared" si="575"/>
        <v>0</v>
      </c>
    </row>
    <row r="732" spans="1:48">
      <c r="A732" s="12">
        <v>49</v>
      </c>
      <c r="B732" s="3" t="s">
        <v>5</v>
      </c>
      <c r="C732" s="27" t="s">
        <v>41</v>
      </c>
      <c r="D732" s="14"/>
      <c r="E732" s="14"/>
      <c r="F732" s="14"/>
      <c r="G732" s="15"/>
      <c r="H732" s="19">
        <f t="shared" si="567"/>
        <v>0</v>
      </c>
      <c r="I732" s="14"/>
      <c r="J732" s="14"/>
      <c r="K732" s="14"/>
      <c r="L732" s="15"/>
      <c r="M732" s="19">
        <f t="shared" si="568"/>
        <v>0</v>
      </c>
      <c r="N732" s="14"/>
      <c r="O732" s="14"/>
      <c r="P732" s="14"/>
      <c r="Q732" s="15"/>
      <c r="R732" s="19">
        <f t="shared" si="569"/>
        <v>0</v>
      </c>
      <c r="S732" s="14"/>
      <c r="T732" s="14"/>
      <c r="U732" s="14"/>
      <c r="V732" s="15"/>
      <c r="W732" s="19">
        <f t="shared" si="570"/>
        <v>0</v>
      </c>
      <c r="X732" s="14"/>
      <c r="Y732" s="14"/>
      <c r="Z732" s="14"/>
      <c r="AA732" s="15"/>
      <c r="AB732" s="19">
        <f t="shared" si="571"/>
        <v>0</v>
      </c>
      <c r="AC732" s="14"/>
      <c r="AD732" s="14"/>
      <c r="AE732" s="14"/>
      <c r="AF732" s="15"/>
      <c r="AG732" s="19">
        <f t="shared" si="572"/>
        <v>0</v>
      </c>
      <c r="AH732" s="14"/>
      <c r="AI732" s="14"/>
      <c r="AJ732" s="14"/>
      <c r="AK732" s="15"/>
      <c r="AL732" s="19">
        <f t="shared" si="573"/>
        <v>0</v>
      </c>
      <c r="AM732" s="14"/>
      <c r="AN732" s="14"/>
      <c r="AO732" s="14"/>
      <c r="AP732" s="15"/>
      <c r="AQ732" s="19">
        <f t="shared" si="574"/>
        <v>0</v>
      </c>
      <c r="AR732" s="14"/>
      <c r="AS732" s="14"/>
      <c r="AT732" s="14"/>
      <c r="AU732" s="15"/>
      <c r="AV732" s="30">
        <f t="shared" si="575"/>
        <v>0</v>
      </c>
    </row>
    <row r="733" spans="1:48">
      <c r="A733" s="12">
        <v>49</v>
      </c>
      <c r="B733" s="3" t="s">
        <v>6</v>
      </c>
      <c r="C733" s="27" t="s">
        <v>41</v>
      </c>
      <c r="D733" s="14"/>
      <c r="E733" s="14"/>
      <c r="F733" s="14"/>
      <c r="G733" s="15"/>
      <c r="H733" s="19">
        <f t="shared" si="567"/>
        <v>0</v>
      </c>
      <c r="I733" s="14"/>
      <c r="J733" s="14"/>
      <c r="K733" s="14"/>
      <c r="L733" s="15"/>
      <c r="M733" s="19">
        <f t="shared" si="568"/>
        <v>0</v>
      </c>
      <c r="N733" s="14"/>
      <c r="O733" s="14"/>
      <c r="P733" s="14"/>
      <c r="Q733" s="15"/>
      <c r="R733" s="19">
        <f t="shared" si="569"/>
        <v>0</v>
      </c>
      <c r="S733" s="14"/>
      <c r="T733" s="14"/>
      <c r="U733" s="14"/>
      <c r="V733" s="15"/>
      <c r="W733" s="19">
        <f t="shared" si="570"/>
        <v>0</v>
      </c>
      <c r="X733" s="14"/>
      <c r="Y733" s="14"/>
      <c r="Z733" s="14"/>
      <c r="AA733" s="15"/>
      <c r="AB733" s="19">
        <f t="shared" si="571"/>
        <v>0</v>
      </c>
      <c r="AC733" s="14"/>
      <c r="AD733" s="14"/>
      <c r="AE733" s="14"/>
      <c r="AF733" s="15"/>
      <c r="AG733" s="19">
        <f t="shared" si="572"/>
        <v>0</v>
      </c>
      <c r="AH733" s="14"/>
      <c r="AI733" s="14"/>
      <c r="AJ733" s="14"/>
      <c r="AK733" s="15"/>
      <c r="AL733" s="19">
        <f t="shared" si="573"/>
        <v>0</v>
      </c>
      <c r="AM733" s="14"/>
      <c r="AN733" s="14"/>
      <c r="AO733" s="14"/>
      <c r="AP733" s="15"/>
      <c r="AQ733" s="19">
        <f t="shared" si="574"/>
        <v>0</v>
      </c>
      <c r="AR733" s="14"/>
      <c r="AS733" s="14"/>
      <c r="AT733" s="14"/>
      <c r="AU733" s="15"/>
      <c r="AV733" s="30">
        <f t="shared" si="575"/>
        <v>0</v>
      </c>
    </row>
    <row r="734" spans="1:48">
      <c r="A734" s="12">
        <v>49</v>
      </c>
      <c r="B734" s="3" t="s">
        <v>7</v>
      </c>
      <c r="C734" s="27" t="s">
        <v>41</v>
      </c>
      <c r="D734" s="14"/>
      <c r="E734" s="14"/>
      <c r="F734" s="14"/>
      <c r="G734" s="15"/>
      <c r="H734" s="19">
        <f t="shared" si="567"/>
        <v>0</v>
      </c>
      <c r="I734" s="14"/>
      <c r="J734" s="14"/>
      <c r="K734" s="14"/>
      <c r="L734" s="15"/>
      <c r="M734" s="19">
        <f t="shared" si="568"/>
        <v>0</v>
      </c>
      <c r="N734" s="14"/>
      <c r="O734" s="14"/>
      <c r="P734" s="14"/>
      <c r="Q734" s="15"/>
      <c r="R734" s="19">
        <f t="shared" si="569"/>
        <v>0</v>
      </c>
      <c r="S734" s="14"/>
      <c r="T734" s="14"/>
      <c r="U734" s="14"/>
      <c r="V734" s="15"/>
      <c r="W734" s="19">
        <f t="shared" si="570"/>
        <v>0</v>
      </c>
      <c r="X734" s="14"/>
      <c r="Y734" s="14"/>
      <c r="Z734" s="14"/>
      <c r="AA734" s="15"/>
      <c r="AB734" s="19">
        <f t="shared" si="571"/>
        <v>0</v>
      </c>
      <c r="AC734" s="14"/>
      <c r="AD734" s="14"/>
      <c r="AE734" s="14"/>
      <c r="AF734" s="15"/>
      <c r="AG734" s="19">
        <f t="shared" si="572"/>
        <v>0</v>
      </c>
      <c r="AH734" s="14"/>
      <c r="AI734" s="14"/>
      <c r="AJ734" s="14"/>
      <c r="AK734" s="15"/>
      <c r="AL734" s="19">
        <f t="shared" si="573"/>
        <v>0</v>
      </c>
      <c r="AM734" s="14"/>
      <c r="AN734" s="14"/>
      <c r="AO734" s="14"/>
      <c r="AP734" s="15"/>
      <c r="AQ734" s="19">
        <f t="shared" si="574"/>
        <v>0</v>
      </c>
      <c r="AR734" s="14"/>
      <c r="AS734" s="14"/>
      <c r="AT734" s="14"/>
      <c r="AU734" s="15"/>
      <c r="AV734" s="30">
        <f t="shared" si="575"/>
        <v>0</v>
      </c>
    </row>
    <row r="735" spans="1:48">
      <c r="A735" s="12">
        <v>49</v>
      </c>
      <c r="B735" s="3" t="s">
        <v>22</v>
      </c>
      <c r="C735" s="27" t="s">
        <v>41</v>
      </c>
      <c r="D735" s="14"/>
      <c r="E735" s="14"/>
      <c r="F735" s="14"/>
      <c r="G735" s="15"/>
      <c r="H735" s="19">
        <f t="shared" si="567"/>
        <v>0</v>
      </c>
      <c r="I735" s="14"/>
      <c r="J735" s="14"/>
      <c r="K735" s="14"/>
      <c r="L735" s="15"/>
      <c r="M735" s="19">
        <f t="shared" si="568"/>
        <v>0</v>
      </c>
      <c r="N735" s="14"/>
      <c r="O735" s="14"/>
      <c r="P735" s="14"/>
      <c r="Q735" s="15"/>
      <c r="R735" s="19">
        <f t="shared" si="569"/>
        <v>0</v>
      </c>
      <c r="S735" s="14"/>
      <c r="T735" s="14"/>
      <c r="U735" s="14"/>
      <c r="V735" s="15"/>
      <c r="W735" s="19">
        <f t="shared" si="570"/>
        <v>0</v>
      </c>
      <c r="X735" s="14"/>
      <c r="Y735" s="14"/>
      <c r="Z735" s="14"/>
      <c r="AA735" s="15"/>
      <c r="AB735" s="19">
        <f t="shared" si="571"/>
        <v>0</v>
      </c>
      <c r="AC735" s="14"/>
      <c r="AD735" s="14"/>
      <c r="AE735" s="14"/>
      <c r="AF735" s="15"/>
      <c r="AG735" s="19">
        <f t="shared" si="572"/>
        <v>0</v>
      </c>
      <c r="AH735" s="14"/>
      <c r="AI735" s="14"/>
      <c r="AJ735" s="14"/>
      <c r="AK735" s="15"/>
      <c r="AL735" s="19">
        <f t="shared" si="573"/>
        <v>0</v>
      </c>
      <c r="AM735" s="14"/>
      <c r="AN735" s="14"/>
      <c r="AO735" s="14"/>
      <c r="AP735" s="15"/>
      <c r="AQ735" s="19">
        <f t="shared" si="574"/>
        <v>0</v>
      </c>
      <c r="AR735" s="14"/>
      <c r="AS735" s="14"/>
      <c r="AT735" s="14"/>
      <c r="AU735" s="15"/>
      <c r="AV735" s="30">
        <f t="shared" si="575"/>
        <v>0</v>
      </c>
    </row>
    <row r="736" spans="1:48">
      <c r="A736" s="12">
        <v>49</v>
      </c>
      <c r="B736" s="3" t="s">
        <v>8</v>
      </c>
      <c r="C736" s="27" t="s">
        <v>41</v>
      </c>
      <c r="D736" s="14"/>
      <c r="E736" s="14"/>
      <c r="F736" s="14"/>
      <c r="G736" s="15"/>
      <c r="H736" s="19">
        <f t="shared" si="567"/>
        <v>0</v>
      </c>
      <c r="I736" s="14"/>
      <c r="J736" s="14"/>
      <c r="K736" s="14"/>
      <c r="L736" s="15"/>
      <c r="M736" s="19">
        <f t="shared" si="568"/>
        <v>0</v>
      </c>
      <c r="N736" s="14"/>
      <c r="O736" s="14"/>
      <c r="P736" s="14"/>
      <c r="Q736" s="15"/>
      <c r="R736" s="19">
        <f t="shared" si="569"/>
        <v>0</v>
      </c>
      <c r="S736" s="14"/>
      <c r="T736" s="14"/>
      <c r="U736" s="14"/>
      <c r="V736" s="15"/>
      <c r="W736" s="19">
        <f t="shared" si="570"/>
        <v>0</v>
      </c>
      <c r="X736" s="14"/>
      <c r="Y736" s="14"/>
      <c r="Z736" s="14"/>
      <c r="AA736" s="15"/>
      <c r="AB736" s="19">
        <f t="shared" si="571"/>
        <v>0</v>
      </c>
      <c r="AC736" s="14"/>
      <c r="AD736" s="14"/>
      <c r="AE736" s="14"/>
      <c r="AF736" s="15"/>
      <c r="AG736" s="19">
        <f t="shared" si="572"/>
        <v>0</v>
      </c>
      <c r="AH736" s="14"/>
      <c r="AI736" s="14"/>
      <c r="AJ736" s="14"/>
      <c r="AK736" s="15"/>
      <c r="AL736" s="19">
        <f t="shared" si="573"/>
        <v>0</v>
      </c>
      <c r="AM736" s="14"/>
      <c r="AN736" s="14"/>
      <c r="AO736" s="14"/>
      <c r="AP736" s="15"/>
      <c r="AQ736" s="19">
        <f t="shared" si="574"/>
        <v>0</v>
      </c>
      <c r="AR736" s="14"/>
      <c r="AS736" s="14"/>
      <c r="AT736" s="14"/>
      <c r="AU736" s="15"/>
      <c r="AV736" s="30">
        <f t="shared" si="575"/>
        <v>0</v>
      </c>
    </row>
    <row r="737" spans="1:48">
      <c r="A737" s="12">
        <v>49</v>
      </c>
      <c r="B737" s="3" t="s">
        <v>74</v>
      </c>
      <c r="C737" s="27" t="s">
        <v>41</v>
      </c>
      <c r="D737" s="14"/>
      <c r="E737" s="14"/>
      <c r="F737" s="14"/>
      <c r="G737" s="15"/>
      <c r="H737" s="19">
        <f t="shared" si="567"/>
        <v>0</v>
      </c>
      <c r="I737" s="14"/>
      <c r="J737" s="14"/>
      <c r="K737" s="14"/>
      <c r="L737" s="15"/>
      <c r="M737" s="19">
        <f t="shared" si="568"/>
        <v>0</v>
      </c>
      <c r="N737" s="14"/>
      <c r="O737" s="14"/>
      <c r="P737" s="14"/>
      <c r="Q737" s="15"/>
      <c r="R737" s="19">
        <f t="shared" si="569"/>
        <v>0</v>
      </c>
      <c r="S737" s="14"/>
      <c r="T737" s="14"/>
      <c r="U737" s="14"/>
      <c r="V737" s="15"/>
      <c r="W737" s="19">
        <f t="shared" si="570"/>
        <v>0</v>
      </c>
      <c r="X737" s="14"/>
      <c r="Y737" s="14"/>
      <c r="Z737" s="14"/>
      <c r="AA737" s="15"/>
      <c r="AB737" s="19">
        <f t="shared" si="571"/>
        <v>0</v>
      </c>
      <c r="AC737" s="14"/>
      <c r="AD737" s="14"/>
      <c r="AE737" s="14"/>
      <c r="AF737" s="15"/>
      <c r="AG737" s="19">
        <f t="shared" si="572"/>
        <v>0</v>
      </c>
      <c r="AH737" s="14"/>
      <c r="AI737" s="14"/>
      <c r="AJ737" s="14"/>
      <c r="AK737" s="15"/>
      <c r="AL737" s="19">
        <f t="shared" si="573"/>
        <v>0</v>
      </c>
      <c r="AM737" s="14"/>
      <c r="AN737" s="14"/>
      <c r="AO737" s="14"/>
      <c r="AP737" s="15"/>
      <c r="AQ737" s="19">
        <f t="shared" si="574"/>
        <v>0</v>
      </c>
      <c r="AR737" s="14"/>
      <c r="AS737" s="14"/>
      <c r="AT737" s="14"/>
      <c r="AU737" s="15"/>
      <c r="AV737" s="30">
        <f t="shared" si="575"/>
        <v>0</v>
      </c>
    </row>
    <row r="738" spans="1:48">
      <c r="A738" s="12">
        <v>49</v>
      </c>
      <c r="B738" s="3" t="s">
        <v>9</v>
      </c>
      <c r="C738" s="27" t="s">
        <v>41</v>
      </c>
      <c r="D738" s="14"/>
      <c r="E738" s="14"/>
      <c r="F738" s="14"/>
      <c r="G738" s="15"/>
      <c r="H738" s="19">
        <f t="shared" si="567"/>
        <v>0</v>
      </c>
      <c r="I738" s="14"/>
      <c r="J738" s="14"/>
      <c r="K738" s="14"/>
      <c r="L738" s="15"/>
      <c r="M738" s="19">
        <f t="shared" si="568"/>
        <v>0</v>
      </c>
      <c r="N738" s="14"/>
      <c r="O738" s="14"/>
      <c r="P738" s="14"/>
      <c r="Q738" s="15"/>
      <c r="R738" s="19">
        <f t="shared" si="569"/>
        <v>0</v>
      </c>
      <c r="S738" s="14"/>
      <c r="T738" s="14"/>
      <c r="U738" s="14"/>
      <c r="V738" s="15"/>
      <c r="W738" s="19">
        <f t="shared" si="570"/>
        <v>0</v>
      </c>
      <c r="X738" s="14"/>
      <c r="Y738" s="14"/>
      <c r="Z738" s="14"/>
      <c r="AA738" s="15"/>
      <c r="AB738" s="19">
        <f t="shared" si="571"/>
        <v>0</v>
      </c>
      <c r="AC738" s="14"/>
      <c r="AD738" s="14"/>
      <c r="AE738" s="14"/>
      <c r="AF738" s="15"/>
      <c r="AG738" s="19">
        <f t="shared" si="572"/>
        <v>0</v>
      </c>
      <c r="AH738" s="14"/>
      <c r="AI738" s="14"/>
      <c r="AJ738" s="14"/>
      <c r="AK738" s="15"/>
      <c r="AL738" s="19">
        <f t="shared" si="573"/>
        <v>0</v>
      </c>
      <c r="AM738" s="14"/>
      <c r="AN738" s="14"/>
      <c r="AO738" s="14"/>
      <c r="AP738" s="15"/>
      <c r="AQ738" s="19">
        <f t="shared" si="574"/>
        <v>0</v>
      </c>
      <c r="AR738" s="14"/>
      <c r="AS738" s="14"/>
      <c r="AT738" s="14"/>
      <c r="AU738" s="15"/>
      <c r="AV738" s="30">
        <f t="shared" si="575"/>
        <v>0</v>
      </c>
    </row>
    <row r="739" spans="1:48">
      <c r="A739" s="12">
        <v>49</v>
      </c>
      <c r="B739" s="27" t="s">
        <v>33</v>
      </c>
      <c r="C739" s="27" t="s">
        <v>41</v>
      </c>
      <c r="D739" s="16"/>
      <c r="E739" s="16"/>
      <c r="F739" s="16"/>
      <c r="G739" s="17"/>
      <c r="H739" s="20">
        <f t="shared" si="567"/>
        <v>0</v>
      </c>
      <c r="I739" s="16"/>
      <c r="J739" s="16"/>
      <c r="K739" s="16"/>
      <c r="L739" s="17"/>
      <c r="M739" s="20">
        <f t="shared" si="568"/>
        <v>0</v>
      </c>
      <c r="N739" s="16"/>
      <c r="O739" s="16"/>
      <c r="P739" s="16"/>
      <c r="Q739" s="17"/>
      <c r="R739" s="20">
        <f t="shared" si="569"/>
        <v>0</v>
      </c>
      <c r="S739" s="16"/>
      <c r="T739" s="16"/>
      <c r="U739" s="16"/>
      <c r="V739" s="17"/>
      <c r="W739" s="20">
        <f t="shared" si="570"/>
        <v>0</v>
      </c>
      <c r="X739" s="16"/>
      <c r="Y739" s="16"/>
      <c r="Z739" s="16"/>
      <c r="AA739" s="17"/>
      <c r="AB739" s="20">
        <f t="shared" si="571"/>
        <v>0</v>
      </c>
      <c r="AC739" s="16"/>
      <c r="AD739" s="16"/>
      <c r="AE739" s="16"/>
      <c r="AF739" s="17"/>
      <c r="AG739" s="20">
        <f t="shared" si="572"/>
        <v>0</v>
      </c>
      <c r="AH739" s="16"/>
      <c r="AI739" s="16"/>
      <c r="AJ739" s="16"/>
      <c r="AK739" s="17"/>
      <c r="AL739" s="20">
        <f t="shared" si="573"/>
        <v>0</v>
      </c>
      <c r="AM739" s="16"/>
      <c r="AN739" s="16"/>
      <c r="AO739" s="16"/>
      <c r="AP739" s="17"/>
      <c r="AQ739" s="20">
        <f t="shared" si="574"/>
        <v>0</v>
      </c>
      <c r="AR739" s="16"/>
      <c r="AS739" s="16"/>
      <c r="AT739" s="16"/>
      <c r="AU739" s="17"/>
      <c r="AV739" s="31">
        <f t="shared" si="575"/>
        <v>0</v>
      </c>
    </row>
    <row r="740" spans="1:48">
      <c r="A740" s="12">
        <v>49</v>
      </c>
      <c r="B740" s="32"/>
      <c r="C740" s="33"/>
      <c r="D740" s="34"/>
      <c r="E740" s="35"/>
      <c r="F740" s="35"/>
      <c r="G740" s="35"/>
      <c r="H740" s="36">
        <f t="shared" ref="H740" si="576">SUM(H727:H739)</f>
        <v>0</v>
      </c>
      <c r="I740" s="35"/>
      <c r="J740" s="35"/>
      <c r="K740" s="35"/>
      <c r="L740" s="35"/>
      <c r="M740" s="36">
        <f t="shared" si="549"/>
        <v>0</v>
      </c>
      <c r="N740" s="35"/>
      <c r="O740" s="35"/>
      <c r="P740" s="35"/>
      <c r="Q740" s="35"/>
      <c r="R740" s="36">
        <f t="shared" si="550"/>
        <v>0</v>
      </c>
      <c r="S740" s="35"/>
      <c r="T740" s="35"/>
      <c r="U740" s="35"/>
      <c r="V740" s="35"/>
      <c r="W740" s="36">
        <f t="shared" si="551"/>
        <v>0</v>
      </c>
      <c r="X740" s="35"/>
      <c r="Y740" s="35"/>
      <c r="Z740" s="35"/>
      <c r="AA740" s="35"/>
      <c r="AB740" s="36">
        <f t="shared" si="552"/>
        <v>0</v>
      </c>
      <c r="AC740" s="35"/>
      <c r="AD740" s="35"/>
      <c r="AE740" s="35"/>
      <c r="AF740" s="35"/>
      <c r="AG740" s="36">
        <f t="shared" si="553"/>
        <v>0</v>
      </c>
      <c r="AH740" s="35"/>
      <c r="AI740" s="35"/>
      <c r="AJ740" s="35"/>
      <c r="AK740" s="35"/>
      <c r="AL740" s="36">
        <f t="shared" si="554"/>
        <v>0</v>
      </c>
      <c r="AM740" s="35"/>
      <c r="AN740" s="35"/>
      <c r="AO740" s="35"/>
      <c r="AP740" s="35"/>
      <c r="AQ740" s="36">
        <f t="shared" si="555"/>
        <v>0</v>
      </c>
      <c r="AR740" s="35"/>
      <c r="AS740" s="35"/>
      <c r="AT740" s="35"/>
      <c r="AU740" s="35"/>
      <c r="AV740" s="36">
        <f t="shared" si="556"/>
        <v>0</v>
      </c>
    </row>
    <row r="741" spans="1:48">
      <c r="A741" s="12">
        <v>50</v>
      </c>
      <c r="B741" s="48" t="str">
        <f>"Буква (или иное название) класса "&amp;A741&amp;":"</f>
        <v>Буква (или иное название) класса 50:</v>
      </c>
      <c r="C741" s="49"/>
      <c r="D741" s="50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</row>
    <row r="742" spans="1:48">
      <c r="A742" s="12">
        <v>50</v>
      </c>
      <c r="B742" s="25" t="s">
        <v>0</v>
      </c>
      <c r="C742" s="26" t="s">
        <v>41</v>
      </c>
      <c r="D742" s="14"/>
      <c r="E742" s="14"/>
      <c r="F742" s="14"/>
      <c r="G742" s="15"/>
      <c r="H742" s="19">
        <f t="shared" ref="H742:H754" si="577">COUNTA(D742:G742)</f>
        <v>0</v>
      </c>
      <c r="I742" s="14"/>
      <c r="J742" s="14"/>
      <c r="K742" s="14"/>
      <c r="L742" s="15"/>
      <c r="M742" s="19">
        <f t="shared" ref="M742:M754" si="578">COUNTA(I742:L742)</f>
        <v>0</v>
      </c>
      <c r="N742" s="14"/>
      <c r="O742" s="14"/>
      <c r="P742" s="14"/>
      <c r="Q742" s="15"/>
      <c r="R742" s="19">
        <f t="shared" ref="R742:R754" si="579">COUNTA(N742:Q742)</f>
        <v>0</v>
      </c>
      <c r="S742" s="14"/>
      <c r="T742" s="14"/>
      <c r="U742" s="14"/>
      <c r="V742" s="15"/>
      <c r="W742" s="19">
        <f t="shared" ref="W742:W754" si="580">COUNTA(S742:V742)</f>
        <v>0</v>
      </c>
      <c r="X742" s="14"/>
      <c r="Y742" s="14"/>
      <c r="Z742" s="14"/>
      <c r="AA742" s="15"/>
      <c r="AB742" s="19">
        <f t="shared" ref="AB742:AB754" si="581">COUNTA(X742:AA742)</f>
        <v>0</v>
      </c>
      <c r="AC742" s="14"/>
      <c r="AD742" s="14"/>
      <c r="AE742" s="14"/>
      <c r="AF742" s="15"/>
      <c r="AG742" s="19">
        <f t="shared" ref="AG742:AG754" si="582">COUNTA(AC742:AF742)</f>
        <v>0</v>
      </c>
      <c r="AH742" s="14"/>
      <c r="AI742" s="14"/>
      <c r="AJ742" s="14"/>
      <c r="AK742" s="15"/>
      <c r="AL742" s="19">
        <f t="shared" ref="AL742:AL754" si="583">COUNTA(AH742:AK742)</f>
        <v>0</v>
      </c>
      <c r="AM742" s="14"/>
      <c r="AN742" s="14"/>
      <c r="AO742" s="14"/>
      <c r="AP742" s="15"/>
      <c r="AQ742" s="19">
        <f t="shared" ref="AQ742:AQ754" si="584">COUNTA(AM742:AP742)</f>
        <v>0</v>
      </c>
      <c r="AR742" s="14"/>
      <c r="AS742" s="14"/>
      <c r="AT742" s="14"/>
      <c r="AU742" s="15"/>
      <c r="AV742" s="30">
        <f t="shared" ref="AV742:AV754" si="585">COUNTA(AR742:AU742)</f>
        <v>0</v>
      </c>
    </row>
    <row r="743" spans="1:48">
      <c r="A743" s="12">
        <v>50</v>
      </c>
      <c r="B743" s="3" t="s">
        <v>1</v>
      </c>
      <c r="C743" s="27" t="s">
        <v>41</v>
      </c>
      <c r="D743" s="14"/>
      <c r="E743" s="14"/>
      <c r="F743" s="14"/>
      <c r="G743" s="15"/>
      <c r="H743" s="19">
        <f t="shared" si="577"/>
        <v>0</v>
      </c>
      <c r="I743" s="14"/>
      <c r="J743" s="14"/>
      <c r="K743" s="14"/>
      <c r="L743" s="15"/>
      <c r="M743" s="19">
        <f t="shared" si="578"/>
        <v>0</v>
      </c>
      <c r="N743" s="14"/>
      <c r="O743" s="14"/>
      <c r="P743" s="14"/>
      <c r="Q743" s="15"/>
      <c r="R743" s="19">
        <f t="shared" si="579"/>
        <v>0</v>
      </c>
      <c r="S743" s="14"/>
      <c r="T743" s="14"/>
      <c r="U743" s="14"/>
      <c r="V743" s="15"/>
      <c r="W743" s="19">
        <f t="shared" si="580"/>
        <v>0</v>
      </c>
      <c r="X743" s="14"/>
      <c r="Y743" s="14"/>
      <c r="Z743" s="14"/>
      <c r="AA743" s="15"/>
      <c r="AB743" s="19">
        <f t="shared" si="581"/>
        <v>0</v>
      </c>
      <c r="AC743" s="14"/>
      <c r="AD743" s="14"/>
      <c r="AE743" s="14"/>
      <c r="AF743" s="15"/>
      <c r="AG743" s="19">
        <f t="shared" si="582"/>
        <v>0</v>
      </c>
      <c r="AH743" s="14"/>
      <c r="AI743" s="14"/>
      <c r="AJ743" s="14"/>
      <c r="AK743" s="15"/>
      <c r="AL743" s="19">
        <f t="shared" si="583"/>
        <v>0</v>
      </c>
      <c r="AM743" s="14"/>
      <c r="AN743" s="14"/>
      <c r="AO743" s="14"/>
      <c r="AP743" s="15"/>
      <c r="AQ743" s="19">
        <f t="shared" si="584"/>
        <v>0</v>
      </c>
      <c r="AR743" s="14"/>
      <c r="AS743" s="14"/>
      <c r="AT743" s="14"/>
      <c r="AU743" s="15"/>
      <c r="AV743" s="30">
        <f t="shared" si="585"/>
        <v>0</v>
      </c>
    </row>
    <row r="744" spans="1:48">
      <c r="A744" s="12">
        <v>50</v>
      </c>
      <c r="B744" s="3" t="s">
        <v>2</v>
      </c>
      <c r="C744" s="27" t="s">
        <v>41</v>
      </c>
      <c r="D744" s="14"/>
      <c r="E744" s="14"/>
      <c r="F744" s="14"/>
      <c r="G744" s="15"/>
      <c r="H744" s="19">
        <f t="shared" si="577"/>
        <v>0</v>
      </c>
      <c r="I744" s="14"/>
      <c r="J744" s="14"/>
      <c r="K744" s="14"/>
      <c r="L744" s="15"/>
      <c r="M744" s="19">
        <f t="shared" si="578"/>
        <v>0</v>
      </c>
      <c r="N744" s="14"/>
      <c r="O744" s="14"/>
      <c r="P744" s="14"/>
      <c r="Q744" s="15"/>
      <c r="R744" s="19">
        <f t="shared" si="579"/>
        <v>0</v>
      </c>
      <c r="S744" s="14"/>
      <c r="T744" s="14"/>
      <c r="U744" s="14"/>
      <c r="V744" s="15"/>
      <c r="W744" s="19">
        <f t="shared" si="580"/>
        <v>0</v>
      </c>
      <c r="X744" s="14"/>
      <c r="Y744" s="14"/>
      <c r="Z744" s="14"/>
      <c r="AA744" s="15"/>
      <c r="AB744" s="19">
        <f t="shared" si="581"/>
        <v>0</v>
      </c>
      <c r="AC744" s="14"/>
      <c r="AD744" s="14"/>
      <c r="AE744" s="14"/>
      <c r="AF744" s="15"/>
      <c r="AG744" s="19">
        <f t="shared" si="582"/>
        <v>0</v>
      </c>
      <c r="AH744" s="14"/>
      <c r="AI744" s="14"/>
      <c r="AJ744" s="14"/>
      <c r="AK744" s="15"/>
      <c r="AL744" s="19">
        <f t="shared" si="583"/>
        <v>0</v>
      </c>
      <c r="AM744" s="14"/>
      <c r="AN744" s="14"/>
      <c r="AO744" s="14"/>
      <c r="AP744" s="15"/>
      <c r="AQ744" s="19">
        <f t="shared" si="584"/>
        <v>0</v>
      </c>
      <c r="AR744" s="14"/>
      <c r="AS744" s="14"/>
      <c r="AT744" s="14"/>
      <c r="AU744" s="15"/>
      <c r="AV744" s="30">
        <f t="shared" si="585"/>
        <v>0</v>
      </c>
    </row>
    <row r="745" spans="1:48">
      <c r="A745" s="12">
        <v>50</v>
      </c>
      <c r="B745" s="3" t="s">
        <v>3</v>
      </c>
      <c r="C745" s="27" t="s">
        <v>41</v>
      </c>
      <c r="D745" s="14"/>
      <c r="E745" s="14"/>
      <c r="F745" s="14"/>
      <c r="G745" s="15"/>
      <c r="H745" s="19">
        <f t="shared" si="577"/>
        <v>0</v>
      </c>
      <c r="I745" s="14"/>
      <c r="J745" s="14"/>
      <c r="K745" s="14"/>
      <c r="L745" s="15"/>
      <c r="M745" s="19">
        <f t="shared" si="578"/>
        <v>0</v>
      </c>
      <c r="N745" s="14"/>
      <c r="O745" s="14"/>
      <c r="P745" s="14"/>
      <c r="Q745" s="15"/>
      <c r="R745" s="19">
        <f t="shared" si="579"/>
        <v>0</v>
      </c>
      <c r="S745" s="14"/>
      <c r="T745" s="14"/>
      <c r="U745" s="14"/>
      <c r="V745" s="15"/>
      <c r="W745" s="19">
        <f t="shared" si="580"/>
        <v>0</v>
      </c>
      <c r="X745" s="14"/>
      <c r="Y745" s="14"/>
      <c r="Z745" s="14"/>
      <c r="AA745" s="15"/>
      <c r="AB745" s="19">
        <f t="shared" si="581"/>
        <v>0</v>
      </c>
      <c r="AC745" s="14"/>
      <c r="AD745" s="14"/>
      <c r="AE745" s="14"/>
      <c r="AF745" s="15"/>
      <c r="AG745" s="19">
        <f t="shared" si="582"/>
        <v>0</v>
      </c>
      <c r="AH745" s="14"/>
      <c r="AI745" s="14"/>
      <c r="AJ745" s="14"/>
      <c r="AK745" s="15"/>
      <c r="AL745" s="19">
        <f t="shared" si="583"/>
        <v>0</v>
      </c>
      <c r="AM745" s="14"/>
      <c r="AN745" s="14"/>
      <c r="AO745" s="14"/>
      <c r="AP745" s="15"/>
      <c r="AQ745" s="19">
        <f t="shared" si="584"/>
        <v>0</v>
      </c>
      <c r="AR745" s="14"/>
      <c r="AS745" s="14"/>
      <c r="AT745" s="14"/>
      <c r="AU745" s="15"/>
      <c r="AV745" s="30">
        <f t="shared" si="585"/>
        <v>0</v>
      </c>
    </row>
    <row r="746" spans="1:48">
      <c r="A746" s="12">
        <v>50</v>
      </c>
      <c r="B746" s="3" t="s">
        <v>4</v>
      </c>
      <c r="C746" s="27" t="s">
        <v>41</v>
      </c>
      <c r="D746" s="14"/>
      <c r="E746" s="14"/>
      <c r="F746" s="14"/>
      <c r="G746" s="15"/>
      <c r="H746" s="19">
        <f t="shared" si="577"/>
        <v>0</v>
      </c>
      <c r="I746" s="14"/>
      <c r="J746" s="14"/>
      <c r="K746" s="14"/>
      <c r="L746" s="15"/>
      <c r="M746" s="19">
        <f t="shared" si="578"/>
        <v>0</v>
      </c>
      <c r="N746" s="14"/>
      <c r="O746" s="14"/>
      <c r="P746" s="14"/>
      <c r="Q746" s="15"/>
      <c r="R746" s="19">
        <f t="shared" si="579"/>
        <v>0</v>
      </c>
      <c r="S746" s="14"/>
      <c r="T746" s="14"/>
      <c r="U746" s="14"/>
      <c r="V746" s="15"/>
      <c r="W746" s="19">
        <f t="shared" si="580"/>
        <v>0</v>
      </c>
      <c r="X746" s="14"/>
      <c r="Y746" s="14"/>
      <c r="Z746" s="14"/>
      <c r="AA746" s="15"/>
      <c r="AB746" s="19">
        <f t="shared" si="581"/>
        <v>0</v>
      </c>
      <c r="AC746" s="14"/>
      <c r="AD746" s="14"/>
      <c r="AE746" s="14"/>
      <c r="AF746" s="15"/>
      <c r="AG746" s="19">
        <f t="shared" si="582"/>
        <v>0</v>
      </c>
      <c r="AH746" s="14"/>
      <c r="AI746" s="14"/>
      <c r="AJ746" s="14"/>
      <c r="AK746" s="15"/>
      <c r="AL746" s="19">
        <f t="shared" si="583"/>
        <v>0</v>
      </c>
      <c r="AM746" s="14"/>
      <c r="AN746" s="14"/>
      <c r="AO746" s="14"/>
      <c r="AP746" s="15"/>
      <c r="AQ746" s="19">
        <f t="shared" si="584"/>
        <v>0</v>
      </c>
      <c r="AR746" s="14"/>
      <c r="AS746" s="14"/>
      <c r="AT746" s="14"/>
      <c r="AU746" s="15"/>
      <c r="AV746" s="30">
        <f t="shared" si="585"/>
        <v>0</v>
      </c>
    </row>
    <row r="747" spans="1:48">
      <c r="A747" s="12">
        <v>50</v>
      </c>
      <c r="B747" s="3" t="s">
        <v>5</v>
      </c>
      <c r="C747" s="27" t="s">
        <v>41</v>
      </c>
      <c r="D747" s="14"/>
      <c r="E747" s="14"/>
      <c r="F747" s="14"/>
      <c r="G747" s="15"/>
      <c r="H747" s="19">
        <f t="shared" si="577"/>
        <v>0</v>
      </c>
      <c r="I747" s="14"/>
      <c r="J747" s="14"/>
      <c r="K747" s="14"/>
      <c r="L747" s="15"/>
      <c r="M747" s="19">
        <f t="shared" si="578"/>
        <v>0</v>
      </c>
      <c r="N747" s="14"/>
      <c r="O747" s="14"/>
      <c r="P747" s="14"/>
      <c r="Q747" s="15"/>
      <c r="R747" s="19">
        <f t="shared" si="579"/>
        <v>0</v>
      </c>
      <c r="S747" s="14"/>
      <c r="T747" s="14"/>
      <c r="U747" s="14"/>
      <c r="V747" s="15"/>
      <c r="W747" s="19">
        <f t="shared" si="580"/>
        <v>0</v>
      </c>
      <c r="X747" s="14"/>
      <c r="Y747" s="14"/>
      <c r="Z747" s="14"/>
      <c r="AA747" s="15"/>
      <c r="AB747" s="19">
        <f t="shared" si="581"/>
        <v>0</v>
      </c>
      <c r="AC747" s="14"/>
      <c r="AD747" s="14"/>
      <c r="AE747" s="14"/>
      <c r="AF747" s="15"/>
      <c r="AG747" s="19">
        <f t="shared" si="582"/>
        <v>0</v>
      </c>
      <c r="AH747" s="14"/>
      <c r="AI747" s="14"/>
      <c r="AJ747" s="14"/>
      <c r="AK747" s="15"/>
      <c r="AL747" s="19">
        <f t="shared" si="583"/>
        <v>0</v>
      </c>
      <c r="AM747" s="14"/>
      <c r="AN747" s="14"/>
      <c r="AO747" s="14"/>
      <c r="AP747" s="15"/>
      <c r="AQ747" s="19">
        <f t="shared" si="584"/>
        <v>0</v>
      </c>
      <c r="AR747" s="14"/>
      <c r="AS747" s="14"/>
      <c r="AT747" s="14"/>
      <c r="AU747" s="15"/>
      <c r="AV747" s="30">
        <f t="shared" si="585"/>
        <v>0</v>
      </c>
    </row>
    <row r="748" spans="1:48">
      <c r="A748" s="12">
        <v>50</v>
      </c>
      <c r="B748" s="3" t="s">
        <v>6</v>
      </c>
      <c r="C748" s="27" t="s">
        <v>41</v>
      </c>
      <c r="D748" s="14"/>
      <c r="E748" s="14"/>
      <c r="F748" s="14"/>
      <c r="G748" s="15"/>
      <c r="H748" s="19">
        <f t="shared" si="577"/>
        <v>0</v>
      </c>
      <c r="I748" s="14"/>
      <c r="J748" s="14"/>
      <c r="K748" s="14"/>
      <c r="L748" s="15"/>
      <c r="M748" s="19">
        <f t="shared" si="578"/>
        <v>0</v>
      </c>
      <c r="N748" s="14"/>
      <c r="O748" s="14"/>
      <c r="P748" s="14"/>
      <c r="Q748" s="15"/>
      <c r="R748" s="19">
        <f t="shared" si="579"/>
        <v>0</v>
      </c>
      <c r="S748" s="14"/>
      <c r="T748" s="14"/>
      <c r="U748" s="14"/>
      <c r="V748" s="15"/>
      <c r="W748" s="19">
        <f t="shared" si="580"/>
        <v>0</v>
      </c>
      <c r="X748" s="14"/>
      <c r="Y748" s="14"/>
      <c r="Z748" s="14"/>
      <c r="AA748" s="15"/>
      <c r="AB748" s="19">
        <f t="shared" si="581"/>
        <v>0</v>
      </c>
      <c r="AC748" s="14"/>
      <c r="AD748" s="14"/>
      <c r="AE748" s="14"/>
      <c r="AF748" s="15"/>
      <c r="AG748" s="19">
        <f t="shared" si="582"/>
        <v>0</v>
      </c>
      <c r="AH748" s="14"/>
      <c r="AI748" s="14"/>
      <c r="AJ748" s="14"/>
      <c r="AK748" s="15"/>
      <c r="AL748" s="19">
        <f t="shared" si="583"/>
        <v>0</v>
      </c>
      <c r="AM748" s="14"/>
      <c r="AN748" s="14"/>
      <c r="AO748" s="14"/>
      <c r="AP748" s="15"/>
      <c r="AQ748" s="19">
        <f t="shared" si="584"/>
        <v>0</v>
      </c>
      <c r="AR748" s="14"/>
      <c r="AS748" s="14"/>
      <c r="AT748" s="14"/>
      <c r="AU748" s="15"/>
      <c r="AV748" s="30">
        <f t="shared" si="585"/>
        <v>0</v>
      </c>
    </row>
    <row r="749" spans="1:48">
      <c r="A749" s="12">
        <v>50</v>
      </c>
      <c r="B749" s="3" t="s">
        <v>7</v>
      </c>
      <c r="C749" s="27" t="s">
        <v>41</v>
      </c>
      <c r="D749" s="14"/>
      <c r="E749" s="14"/>
      <c r="F749" s="14"/>
      <c r="G749" s="15"/>
      <c r="H749" s="19">
        <f t="shared" si="577"/>
        <v>0</v>
      </c>
      <c r="I749" s="14"/>
      <c r="J749" s="14"/>
      <c r="K749" s="14"/>
      <c r="L749" s="15"/>
      <c r="M749" s="19">
        <f t="shared" si="578"/>
        <v>0</v>
      </c>
      <c r="N749" s="14"/>
      <c r="O749" s="14"/>
      <c r="P749" s="14"/>
      <c r="Q749" s="15"/>
      <c r="R749" s="19">
        <f t="shared" si="579"/>
        <v>0</v>
      </c>
      <c r="S749" s="14"/>
      <c r="T749" s="14"/>
      <c r="U749" s="14"/>
      <c r="V749" s="15"/>
      <c r="W749" s="19">
        <f t="shared" si="580"/>
        <v>0</v>
      </c>
      <c r="X749" s="14"/>
      <c r="Y749" s="14"/>
      <c r="Z749" s="14"/>
      <c r="AA749" s="15"/>
      <c r="AB749" s="19">
        <f t="shared" si="581"/>
        <v>0</v>
      </c>
      <c r="AC749" s="14"/>
      <c r="AD749" s="14"/>
      <c r="AE749" s="14"/>
      <c r="AF749" s="15"/>
      <c r="AG749" s="19">
        <f t="shared" si="582"/>
        <v>0</v>
      </c>
      <c r="AH749" s="14"/>
      <c r="AI749" s="14"/>
      <c r="AJ749" s="14"/>
      <c r="AK749" s="15"/>
      <c r="AL749" s="19">
        <f t="shared" si="583"/>
        <v>0</v>
      </c>
      <c r="AM749" s="14"/>
      <c r="AN749" s="14"/>
      <c r="AO749" s="14"/>
      <c r="AP749" s="15"/>
      <c r="AQ749" s="19">
        <f t="shared" si="584"/>
        <v>0</v>
      </c>
      <c r="AR749" s="14"/>
      <c r="AS749" s="14"/>
      <c r="AT749" s="14"/>
      <c r="AU749" s="15"/>
      <c r="AV749" s="30">
        <f t="shared" si="585"/>
        <v>0</v>
      </c>
    </row>
    <row r="750" spans="1:48">
      <c r="A750" s="12">
        <v>50</v>
      </c>
      <c r="B750" s="3" t="s">
        <v>22</v>
      </c>
      <c r="C750" s="27" t="s">
        <v>41</v>
      </c>
      <c r="D750" s="14"/>
      <c r="E750" s="14"/>
      <c r="F750" s="14"/>
      <c r="G750" s="15"/>
      <c r="H750" s="19">
        <f t="shared" si="577"/>
        <v>0</v>
      </c>
      <c r="I750" s="14"/>
      <c r="J750" s="14"/>
      <c r="K750" s="14"/>
      <c r="L750" s="15"/>
      <c r="M750" s="19">
        <f t="shared" si="578"/>
        <v>0</v>
      </c>
      <c r="N750" s="14"/>
      <c r="O750" s="14"/>
      <c r="P750" s="14"/>
      <c r="Q750" s="15"/>
      <c r="R750" s="19">
        <f t="shared" si="579"/>
        <v>0</v>
      </c>
      <c r="S750" s="14"/>
      <c r="T750" s="14"/>
      <c r="U750" s="14"/>
      <c r="V750" s="15"/>
      <c r="W750" s="19">
        <f t="shared" si="580"/>
        <v>0</v>
      </c>
      <c r="X750" s="14"/>
      <c r="Y750" s="14"/>
      <c r="Z750" s="14"/>
      <c r="AA750" s="15"/>
      <c r="AB750" s="19">
        <f t="shared" si="581"/>
        <v>0</v>
      </c>
      <c r="AC750" s="14"/>
      <c r="AD750" s="14"/>
      <c r="AE750" s="14"/>
      <c r="AF750" s="15"/>
      <c r="AG750" s="19">
        <f t="shared" si="582"/>
        <v>0</v>
      </c>
      <c r="AH750" s="14"/>
      <c r="AI750" s="14"/>
      <c r="AJ750" s="14"/>
      <c r="AK750" s="15"/>
      <c r="AL750" s="19">
        <f t="shared" si="583"/>
        <v>0</v>
      </c>
      <c r="AM750" s="14"/>
      <c r="AN750" s="14"/>
      <c r="AO750" s="14"/>
      <c r="AP750" s="15"/>
      <c r="AQ750" s="19">
        <f t="shared" si="584"/>
        <v>0</v>
      </c>
      <c r="AR750" s="14"/>
      <c r="AS750" s="14"/>
      <c r="AT750" s="14"/>
      <c r="AU750" s="15"/>
      <c r="AV750" s="30">
        <f t="shared" si="585"/>
        <v>0</v>
      </c>
    </row>
    <row r="751" spans="1:48">
      <c r="A751" s="12">
        <v>50</v>
      </c>
      <c r="B751" s="3" t="s">
        <v>8</v>
      </c>
      <c r="C751" s="27" t="s">
        <v>41</v>
      </c>
      <c r="D751" s="14"/>
      <c r="E751" s="14"/>
      <c r="F751" s="14"/>
      <c r="G751" s="15"/>
      <c r="H751" s="19">
        <f t="shared" si="577"/>
        <v>0</v>
      </c>
      <c r="I751" s="14"/>
      <c r="J751" s="14"/>
      <c r="K751" s="14"/>
      <c r="L751" s="15"/>
      <c r="M751" s="19">
        <f t="shared" si="578"/>
        <v>0</v>
      </c>
      <c r="N751" s="14"/>
      <c r="O751" s="14"/>
      <c r="P751" s="14"/>
      <c r="Q751" s="15"/>
      <c r="R751" s="19">
        <f t="shared" si="579"/>
        <v>0</v>
      </c>
      <c r="S751" s="14"/>
      <c r="T751" s="14"/>
      <c r="U751" s="14"/>
      <c r="V751" s="15"/>
      <c r="W751" s="19">
        <f t="shared" si="580"/>
        <v>0</v>
      </c>
      <c r="X751" s="14"/>
      <c r="Y751" s="14"/>
      <c r="Z751" s="14"/>
      <c r="AA751" s="15"/>
      <c r="AB751" s="19">
        <f t="shared" si="581"/>
        <v>0</v>
      </c>
      <c r="AC751" s="14"/>
      <c r="AD751" s="14"/>
      <c r="AE751" s="14"/>
      <c r="AF751" s="15"/>
      <c r="AG751" s="19">
        <f t="shared" si="582"/>
        <v>0</v>
      </c>
      <c r="AH751" s="14"/>
      <c r="AI751" s="14"/>
      <c r="AJ751" s="14"/>
      <c r="AK751" s="15"/>
      <c r="AL751" s="19">
        <f t="shared" si="583"/>
        <v>0</v>
      </c>
      <c r="AM751" s="14"/>
      <c r="AN751" s="14"/>
      <c r="AO751" s="14"/>
      <c r="AP751" s="15"/>
      <c r="AQ751" s="19">
        <f t="shared" si="584"/>
        <v>0</v>
      </c>
      <c r="AR751" s="14"/>
      <c r="AS751" s="14"/>
      <c r="AT751" s="14"/>
      <c r="AU751" s="15"/>
      <c r="AV751" s="30">
        <f t="shared" si="585"/>
        <v>0</v>
      </c>
    </row>
    <row r="752" spans="1:48">
      <c r="A752" s="12">
        <v>50</v>
      </c>
      <c r="B752" s="3" t="s">
        <v>74</v>
      </c>
      <c r="C752" s="27" t="s">
        <v>41</v>
      </c>
      <c r="D752" s="14"/>
      <c r="E752" s="14"/>
      <c r="F752" s="14"/>
      <c r="G752" s="15"/>
      <c r="H752" s="19">
        <f t="shared" si="577"/>
        <v>0</v>
      </c>
      <c r="I752" s="14"/>
      <c r="J752" s="14"/>
      <c r="K752" s="14"/>
      <c r="L752" s="15"/>
      <c r="M752" s="19">
        <f t="shared" si="578"/>
        <v>0</v>
      </c>
      <c r="N752" s="14"/>
      <c r="O752" s="14"/>
      <c r="P752" s="14"/>
      <c r="Q752" s="15"/>
      <c r="R752" s="19">
        <f t="shared" si="579"/>
        <v>0</v>
      </c>
      <c r="S752" s="14"/>
      <c r="T752" s="14"/>
      <c r="U752" s="14"/>
      <c r="V752" s="15"/>
      <c r="W752" s="19">
        <f t="shared" si="580"/>
        <v>0</v>
      </c>
      <c r="X752" s="14"/>
      <c r="Y752" s="14"/>
      <c r="Z752" s="14"/>
      <c r="AA752" s="15"/>
      <c r="AB752" s="19">
        <f t="shared" si="581"/>
        <v>0</v>
      </c>
      <c r="AC752" s="14"/>
      <c r="AD752" s="14"/>
      <c r="AE752" s="14"/>
      <c r="AF752" s="15"/>
      <c r="AG752" s="19">
        <f t="shared" si="582"/>
        <v>0</v>
      </c>
      <c r="AH752" s="14"/>
      <c r="AI752" s="14"/>
      <c r="AJ752" s="14"/>
      <c r="AK752" s="15"/>
      <c r="AL752" s="19">
        <f t="shared" si="583"/>
        <v>0</v>
      </c>
      <c r="AM752" s="14"/>
      <c r="AN752" s="14"/>
      <c r="AO752" s="14"/>
      <c r="AP752" s="15"/>
      <c r="AQ752" s="19">
        <f t="shared" si="584"/>
        <v>0</v>
      </c>
      <c r="AR752" s="14"/>
      <c r="AS752" s="14"/>
      <c r="AT752" s="14"/>
      <c r="AU752" s="15"/>
      <c r="AV752" s="30">
        <f t="shared" si="585"/>
        <v>0</v>
      </c>
    </row>
    <row r="753" spans="1:48">
      <c r="A753" s="12">
        <v>50</v>
      </c>
      <c r="B753" s="3" t="s">
        <v>9</v>
      </c>
      <c r="C753" s="27" t="s">
        <v>41</v>
      </c>
      <c r="D753" s="14"/>
      <c r="E753" s="14"/>
      <c r="F753" s="14"/>
      <c r="G753" s="15"/>
      <c r="H753" s="19">
        <f t="shared" si="577"/>
        <v>0</v>
      </c>
      <c r="I753" s="14"/>
      <c r="J753" s="14"/>
      <c r="K753" s="14"/>
      <c r="L753" s="15"/>
      <c r="M753" s="19">
        <f t="shared" si="578"/>
        <v>0</v>
      </c>
      <c r="N753" s="14"/>
      <c r="O753" s="14"/>
      <c r="P753" s="14"/>
      <c r="Q753" s="15"/>
      <c r="R753" s="19">
        <f t="shared" si="579"/>
        <v>0</v>
      </c>
      <c r="S753" s="14"/>
      <c r="T753" s="14"/>
      <c r="U753" s="14"/>
      <c r="V753" s="15"/>
      <c r="W753" s="19">
        <f t="shared" si="580"/>
        <v>0</v>
      </c>
      <c r="X753" s="14"/>
      <c r="Y753" s="14"/>
      <c r="Z753" s="14"/>
      <c r="AA753" s="15"/>
      <c r="AB753" s="19">
        <f t="shared" si="581"/>
        <v>0</v>
      </c>
      <c r="AC753" s="14"/>
      <c r="AD753" s="14"/>
      <c r="AE753" s="14"/>
      <c r="AF753" s="15"/>
      <c r="AG753" s="19">
        <f t="shared" si="582"/>
        <v>0</v>
      </c>
      <c r="AH753" s="14"/>
      <c r="AI753" s="14"/>
      <c r="AJ753" s="14"/>
      <c r="AK753" s="15"/>
      <c r="AL753" s="19">
        <f t="shared" si="583"/>
        <v>0</v>
      </c>
      <c r="AM753" s="14"/>
      <c r="AN753" s="14"/>
      <c r="AO753" s="14"/>
      <c r="AP753" s="15"/>
      <c r="AQ753" s="19">
        <f t="shared" si="584"/>
        <v>0</v>
      </c>
      <c r="AR753" s="14"/>
      <c r="AS753" s="14"/>
      <c r="AT753" s="14"/>
      <c r="AU753" s="15"/>
      <c r="AV753" s="30">
        <f t="shared" si="585"/>
        <v>0</v>
      </c>
    </row>
    <row r="754" spans="1:48">
      <c r="A754" s="12">
        <v>50</v>
      </c>
      <c r="B754" s="27" t="s">
        <v>33</v>
      </c>
      <c r="C754" s="27" t="s">
        <v>41</v>
      </c>
      <c r="D754" s="16"/>
      <c r="E754" s="16"/>
      <c r="F754" s="16"/>
      <c r="G754" s="17"/>
      <c r="H754" s="20">
        <f t="shared" si="577"/>
        <v>0</v>
      </c>
      <c r="I754" s="16"/>
      <c r="J754" s="16"/>
      <c r="K754" s="16"/>
      <c r="L754" s="17"/>
      <c r="M754" s="20">
        <f t="shared" si="578"/>
        <v>0</v>
      </c>
      <c r="N754" s="16"/>
      <c r="O754" s="16"/>
      <c r="P754" s="16"/>
      <c r="Q754" s="17"/>
      <c r="R754" s="20">
        <f t="shared" si="579"/>
        <v>0</v>
      </c>
      <c r="S754" s="16"/>
      <c r="T754" s="16"/>
      <c r="U754" s="16"/>
      <c r="V754" s="17"/>
      <c r="W754" s="20">
        <f t="shared" si="580"/>
        <v>0</v>
      </c>
      <c r="X754" s="16"/>
      <c r="Y754" s="16"/>
      <c r="Z754" s="16"/>
      <c r="AA754" s="17"/>
      <c r="AB754" s="20">
        <f t="shared" si="581"/>
        <v>0</v>
      </c>
      <c r="AC754" s="16"/>
      <c r="AD754" s="16"/>
      <c r="AE754" s="16"/>
      <c r="AF754" s="17"/>
      <c r="AG754" s="20">
        <f t="shared" si="582"/>
        <v>0</v>
      </c>
      <c r="AH754" s="16"/>
      <c r="AI754" s="16"/>
      <c r="AJ754" s="16"/>
      <c r="AK754" s="17"/>
      <c r="AL754" s="20">
        <f t="shared" si="583"/>
        <v>0</v>
      </c>
      <c r="AM754" s="16"/>
      <c r="AN754" s="16"/>
      <c r="AO754" s="16"/>
      <c r="AP754" s="17"/>
      <c r="AQ754" s="20">
        <f t="shared" si="584"/>
        <v>0</v>
      </c>
      <c r="AR754" s="16"/>
      <c r="AS754" s="16"/>
      <c r="AT754" s="16"/>
      <c r="AU754" s="17"/>
      <c r="AV754" s="31">
        <f t="shared" si="585"/>
        <v>0</v>
      </c>
    </row>
    <row r="755" spans="1:48">
      <c r="A755" s="12">
        <v>50</v>
      </c>
      <c r="B755" s="32"/>
      <c r="C755" s="33"/>
      <c r="D755" s="34"/>
      <c r="E755" s="35"/>
      <c r="F755" s="35"/>
      <c r="G755" s="35"/>
      <c r="H755" s="36">
        <f t="shared" ref="H755" si="586">SUM(H742:H754)</f>
        <v>0</v>
      </c>
      <c r="I755" s="35"/>
      <c r="J755" s="35"/>
      <c r="K755" s="35"/>
      <c r="L755" s="35"/>
      <c r="M755" s="36">
        <f t="shared" si="549"/>
        <v>0</v>
      </c>
      <c r="N755" s="35"/>
      <c r="O755" s="35"/>
      <c r="P755" s="35"/>
      <c r="Q755" s="35"/>
      <c r="R755" s="36">
        <f t="shared" si="550"/>
        <v>0</v>
      </c>
      <c r="S755" s="35"/>
      <c r="T755" s="35"/>
      <c r="U755" s="35"/>
      <c r="V755" s="35"/>
      <c r="W755" s="36">
        <f t="shared" si="551"/>
        <v>0</v>
      </c>
      <c r="X755" s="35"/>
      <c r="Y755" s="35"/>
      <c r="Z755" s="35"/>
      <c r="AA755" s="35"/>
      <c r="AB755" s="36">
        <f t="shared" si="552"/>
        <v>0</v>
      </c>
      <c r="AC755" s="35"/>
      <c r="AD755" s="35"/>
      <c r="AE755" s="35"/>
      <c r="AF755" s="35"/>
      <c r="AG755" s="36">
        <f t="shared" si="553"/>
        <v>0</v>
      </c>
      <c r="AH755" s="35"/>
      <c r="AI755" s="35"/>
      <c r="AJ755" s="35"/>
      <c r="AK755" s="35"/>
      <c r="AL755" s="36">
        <f t="shared" si="554"/>
        <v>0</v>
      </c>
      <c r="AM755" s="35"/>
      <c r="AN755" s="35"/>
      <c r="AO755" s="35"/>
      <c r="AP755" s="35"/>
      <c r="AQ755" s="36">
        <f t="shared" si="555"/>
        <v>0</v>
      </c>
      <c r="AR755" s="35"/>
      <c r="AS755" s="35"/>
      <c r="AT755" s="35"/>
      <c r="AU755" s="35"/>
      <c r="AV755" s="36">
        <f t="shared" si="556"/>
        <v>0</v>
      </c>
    </row>
  </sheetData>
  <sheetProtection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237" priority="63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236" priority="62">
      <formula>AND(LEN($D6)=0,$A6&lt;=$C$2)</formula>
    </cfRule>
  </conditionalFormatting>
  <conditionalFormatting sqref="C2">
    <cfRule type="expression" dxfId="235" priority="61">
      <formula>LEN($C$2)=0</formula>
    </cfRule>
  </conditionalFormatting>
  <conditionalFormatting sqref="D7:G19">
    <cfRule type="expression" dxfId="234" priority="60">
      <formula>$A7&gt;$C$2</formula>
    </cfRule>
  </conditionalFormatting>
  <conditionalFormatting sqref="D7:G12">
    <cfRule type="expression" dxfId="233" priority="59">
      <formula>$A7&gt;$C$2</formula>
    </cfRule>
  </conditionalFormatting>
  <conditionalFormatting sqref="D22:G34">
    <cfRule type="expression" dxfId="232" priority="58">
      <formula>$A22&gt;$C$2</formula>
    </cfRule>
  </conditionalFormatting>
  <conditionalFormatting sqref="D22:G27">
    <cfRule type="expression" dxfId="231" priority="57">
      <formula>$A22&gt;$C$2</formula>
    </cfRule>
  </conditionalFormatting>
  <conditionalFormatting sqref="D37:G49">
    <cfRule type="expression" dxfId="230" priority="56">
      <formula>$A37&gt;$C$2</formula>
    </cfRule>
  </conditionalFormatting>
  <conditionalFormatting sqref="D37:G42">
    <cfRule type="expression" dxfId="229" priority="55">
      <formula>$A37&gt;$C$2</formula>
    </cfRule>
  </conditionalFormatting>
  <conditionalFormatting sqref="D52:G64">
    <cfRule type="expression" dxfId="228" priority="54">
      <formula>$A52&gt;$C$2</formula>
    </cfRule>
  </conditionalFormatting>
  <conditionalFormatting sqref="D52:G57">
    <cfRule type="expression" dxfId="227" priority="53">
      <formula>$A52&gt;$C$2</formula>
    </cfRule>
  </conditionalFormatting>
  <conditionalFormatting sqref="I7:L19">
    <cfRule type="expression" dxfId="226" priority="52">
      <formula>$A7&gt;$C$2</formula>
    </cfRule>
  </conditionalFormatting>
  <conditionalFormatting sqref="I7:L13">
    <cfRule type="expression" dxfId="225" priority="51">
      <formula>$A7&gt;$C$2</formula>
    </cfRule>
  </conditionalFormatting>
  <conditionalFormatting sqref="I22:L34">
    <cfRule type="expression" dxfId="224" priority="50">
      <formula>$A22&gt;$C$2</formula>
    </cfRule>
  </conditionalFormatting>
  <conditionalFormatting sqref="I22:L28">
    <cfRule type="expression" dxfId="223" priority="49">
      <formula>$A22&gt;$C$2</formula>
    </cfRule>
  </conditionalFormatting>
  <conditionalFormatting sqref="I37:L49">
    <cfRule type="expression" dxfId="222" priority="48">
      <formula>$A37&gt;$C$2</formula>
    </cfRule>
  </conditionalFormatting>
  <conditionalFormatting sqref="I37:L43">
    <cfRule type="expression" dxfId="221" priority="47">
      <formula>$A37&gt;$C$2</formula>
    </cfRule>
  </conditionalFormatting>
  <conditionalFormatting sqref="I52:L64">
    <cfRule type="expression" dxfId="220" priority="46">
      <formula>$A52&gt;$C$2</formula>
    </cfRule>
  </conditionalFormatting>
  <conditionalFormatting sqref="I52:L58">
    <cfRule type="expression" dxfId="219" priority="45">
      <formula>$A52&gt;$C$2</formula>
    </cfRule>
  </conditionalFormatting>
  <conditionalFormatting sqref="N7:Q19">
    <cfRule type="expression" dxfId="218" priority="44">
      <formula>$A7&gt;$C$2</formula>
    </cfRule>
  </conditionalFormatting>
  <conditionalFormatting sqref="N22:Q34">
    <cfRule type="expression" dxfId="217" priority="43">
      <formula>$A22&gt;$C$2</formula>
    </cfRule>
  </conditionalFormatting>
  <conditionalFormatting sqref="N37:Q49">
    <cfRule type="expression" dxfId="216" priority="42">
      <formula>$A37&gt;$C$2</formula>
    </cfRule>
  </conditionalFormatting>
  <conditionalFormatting sqref="N52:Q64">
    <cfRule type="expression" dxfId="215" priority="41">
      <formula>$A52&gt;$C$2</formula>
    </cfRule>
  </conditionalFormatting>
  <conditionalFormatting sqref="S7:V19">
    <cfRule type="expression" dxfId="214" priority="40">
      <formula>$A7&gt;$C$2</formula>
    </cfRule>
  </conditionalFormatting>
  <conditionalFormatting sqref="S7:V13">
    <cfRule type="expression" dxfId="213" priority="39">
      <formula>$A7&gt;$C$2</formula>
    </cfRule>
  </conditionalFormatting>
  <conditionalFormatting sqref="S22:V34">
    <cfRule type="expression" dxfId="212" priority="38">
      <formula>$A22&gt;$C$2</formula>
    </cfRule>
  </conditionalFormatting>
  <conditionalFormatting sqref="S22:V28">
    <cfRule type="expression" dxfId="211" priority="37">
      <formula>$A22&gt;$C$2</formula>
    </cfRule>
  </conditionalFormatting>
  <conditionalFormatting sqref="S37:V49">
    <cfRule type="expression" dxfId="210" priority="36">
      <formula>$A37&gt;$C$2</formula>
    </cfRule>
  </conditionalFormatting>
  <conditionalFormatting sqref="S37:V43">
    <cfRule type="expression" dxfId="209" priority="35">
      <formula>$A37&gt;$C$2</formula>
    </cfRule>
  </conditionalFormatting>
  <conditionalFormatting sqref="S52:V64">
    <cfRule type="expression" dxfId="208" priority="34">
      <formula>$A52&gt;$C$2</formula>
    </cfRule>
  </conditionalFormatting>
  <conditionalFormatting sqref="S52:V58">
    <cfRule type="expression" dxfId="207" priority="33">
      <formula>$A52&gt;$C$2</formula>
    </cfRule>
  </conditionalFormatting>
  <conditionalFormatting sqref="X7:AA19">
    <cfRule type="expression" dxfId="206" priority="32">
      <formula>$A7&gt;$C$2</formula>
    </cfRule>
  </conditionalFormatting>
  <conditionalFormatting sqref="X22:AA34">
    <cfRule type="expression" dxfId="205" priority="31">
      <formula>$A22&gt;$C$2</formula>
    </cfRule>
  </conditionalFormatting>
  <conditionalFormatting sqref="X37:AA49">
    <cfRule type="expression" dxfId="204" priority="30">
      <formula>$A37&gt;$C$2</formula>
    </cfRule>
  </conditionalFormatting>
  <conditionalFormatting sqref="X52:AA64">
    <cfRule type="expression" dxfId="203" priority="29">
      <formula>$A52&gt;$C$2</formula>
    </cfRule>
  </conditionalFormatting>
  <conditionalFormatting sqref="AC7:AF19">
    <cfRule type="expression" dxfId="202" priority="28">
      <formula>$A7&gt;$C$2</formula>
    </cfRule>
  </conditionalFormatting>
  <conditionalFormatting sqref="AC22:AF34">
    <cfRule type="expression" dxfId="201" priority="27">
      <formula>$A22&gt;$C$2</formula>
    </cfRule>
  </conditionalFormatting>
  <conditionalFormatting sqref="AC37:AF49">
    <cfRule type="expression" dxfId="200" priority="26">
      <formula>$A37&gt;$C$2</formula>
    </cfRule>
  </conditionalFormatting>
  <conditionalFormatting sqref="AC52:AF64">
    <cfRule type="expression" dxfId="199" priority="25">
      <formula>$A52&gt;$C$2</formula>
    </cfRule>
  </conditionalFormatting>
  <conditionalFormatting sqref="AH7:AK19">
    <cfRule type="expression" dxfId="198" priority="24">
      <formula>$A7&gt;$C$2</formula>
    </cfRule>
  </conditionalFormatting>
  <conditionalFormatting sqref="AK7:AK12">
    <cfRule type="expression" dxfId="197" priority="23">
      <formula>$A7&gt;$C$2</formula>
    </cfRule>
  </conditionalFormatting>
  <conditionalFormatting sqref="AH22:AK34">
    <cfRule type="expression" dxfId="196" priority="22">
      <formula>$A22&gt;$C$2</formula>
    </cfRule>
  </conditionalFormatting>
  <conditionalFormatting sqref="AK22:AK27">
    <cfRule type="expression" dxfId="195" priority="21">
      <formula>$A22&gt;$C$2</formula>
    </cfRule>
  </conditionalFormatting>
  <conditionalFormatting sqref="AH37:AK49">
    <cfRule type="expression" dxfId="194" priority="20">
      <formula>$A37&gt;$C$2</formula>
    </cfRule>
  </conditionalFormatting>
  <conditionalFormatting sqref="AK37:AK42">
    <cfRule type="expression" dxfId="193" priority="19">
      <formula>$A37&gt;$C$2</formula>
    </cfRule>
  </conditionalFormatting>
  <conditionalFormatting sqref="AH52:AK64">
    <cfRule type="expression" dxfId="192" priority="18">
      <formula>$A52&gt;$C$2</formula>
    </cfRule>
  </conditionalFormatting>
  <conditionalFormatting sqref="AK52:AK57">
    <cfRule type="expression" dxfId="191" priority="17">
      <formula>$A52&gt;$C$2</formula>
    </cfRule>
  </conditionalFormatting>
  <conditionalFormatting sqref="AM7:AP19">
    <cfRule type="expression" dxfId="190" priority="16">
      <formula>$A7&gt;$C$2</formula>
    </cfRule>
  </conditionalFormatting>
  <conditionalFormatting sqref="AP9:AP10">
    <cfRule type="expression" dxfId="189" priority="15">
      <formula>$A9&gt;$C$2</formula>
    </cfRule>
  </conditionalFormatting>
  <conditionalFormatting sqref="AM22:AP34">
    <cfRule type="expression" dxfId="188" priority="14">
      <formula>$A22&gt;$C$2</formula>
    </cfRule>
  </conditionalFormatting>
  <conditionalFormatting sqref="AP24:AP25">
    <cfRule type="expression" dxfId="187" priority="13">
      <formula>$A24&gt;$C$2</formula>
    </cfRule>
  </conditionalFormatting>
  <conditionalFormatting sqref="AM37:AP49">
    <cfRule type="expression" dxfId="186" priority="12">
      <formula>$A37&gt;$C$2</formula>
    </cfRule>
  </conditionalFormatting>
  <conditionalFormatting sqref="AP39:AP40">
    <cfRule type="expression" dxfId="185" priority="11">
      <formula>$A39&gt;$C$2</formula>
    </cfRule>
  </conditionalFormatting>
  <conditionalFormatting sqref="AM52:AP64">
    <cfRule type="expression" dxfId="184" priority="10">
      <formula>$A52&gt;$C$2</formula>
    </cfRule>
  </conditionalFormatting>
  <conditionalFormatting sqref="AP54:AP55">
    <cfRule type="expression" dxfId="183" priority="9">
      <formula>$A54&gt;$C$2</formula>
    </cfRule>
  </conditionalFormatting>
  <conditionalFormatting sqref="AR7:AU19">
    <cfRule type="expression" dxfId="182" priority="8">
      <formula>$A7&gt;$C$2</formula>
    </cfRule>
  </conditionalFormatting>
  <conditionalFormatting sqref="AR7:AU13">
    <cfRule type="expression" dxfId="181" priority="7">
      <formula>$A7&gt;$C$2</formula>
    </cfRule>
  </conditionalFormatting>
  <conditionalFormatting sqref="AR22:AU34">
    <cfRule type="expression" dxfId="180" priority="6">
      <formula>$A22&gt;$C$2</formula>
    </cfRule>
  </conditionalFormatting>
  <conditionalFormatting sqref="AR22:AU28">
    <cfRule type="expression" dxfId="179" priority="5">
      <formula>$A22&gt;$C$2</formula>
    </cfRule>
  </conditionalFormatting>
  <conditionalFormatting sqref="AR37:AU49">
    <cfRule type="expression" dxfId="178" priority="4">
      <formula>$A37&gt;$C$2</formula>
    </cfRule>
  </conditionalFormatting>
  <conditionalFormatting sqref="AR37:AU43">
    <cfRule type="expression" dxfId="177" priority="3">
      <formula>$A37&gt;$C$2</formula>
    </cfRule>
  </conditionalFormatting>
  <conditionalFormatting sqref="AR52:AU64">
    <cfRule type="expression" dxfId="176" priority="2">
      <formula>$A52&gt;$C$2</formula>
    </cfRule>
  </conditionalFormatting>
  <conditionalFormatting sqref="AR52:AU58">
    <cfRule type="expression" dxfId="175" priority="1">
      <formula>$A52&gt;$C$2</formula>
    </cfRule>
  </conditionalFormatting>
  <dataValidations count="2"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</dataValidation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V755"/>
  <sheetViews>
    <sheetView tabSelected="1" view="pageBreakPreview" zoomScale="80" zoomScaleNormal="60" zoomScaleSheetLayoutView="80" workbookViewId="0">
      <pane xSplit="3" ySplit="4" topLeftCell="I23" activePane="bottomRight" state="frozen"/>
      <selection pane="topRight" activeCell="D1" sqref="D1"/>
      <selection pane="bottomLeft" activeCell="A4" sqref="A4"/>
      <selection pane="bottomRight" activeCell="AP73" sqref="AP73"/>
    </sheetView>
  </sheetViews>
  <sheetFormatPr defaultColWidth="10.875" defaultRowHeight="15.75"/>
  <cols>
    <col min="1" max="1" width="3.625" style="12" hidden="1" customWidth="1"/>
    <col min="2" max="2" width="54" style="28" customWidth="1"/>
    <col min="3" max="3" width="15.5" style="28" customWidth="1"/>
    <col min="4" max="6" width="3.375" style="10" customWidth="1"/>
    <col min="7" max="7" width="3.375" style="11" customWidth="1"/>
    <col min="8" max="48" width="3.375" style="10" customWidth="1"/>
    <col min="49" max="16384" width="10.875" style="12"/>
  </cols>
  <sheetData>
    <row r="1" spans="1:48" ht="32.25" customHeight="1">
      <c r="B1" s="52" t="s">
        <v>23</v>
      </c>
      <c r="C1" s="52"/>
      <c r="D1" s="21" t="s">
        <v>30</v>
      </c>
      <c r="E1" s="21" t="s">
        <v>31</v>
      </c>
      <c r="F1" s="21" t="s">
        <v>32</v>
      </c>
    </row>
    <row r="2" spans="1:48" ht="32.25" customHeight="1" thickBot="1">
      <c r="B2" s="9" t="s">
        <v>42</v>
      </c>
      <c r="C2" s="18">
        <v>5</v>
      </c>
    </row>
    <row r="3" spans="1:48" ht="16.5" customHeight="1">
      <c r="B3" s="53" t="s">
        <v>39</v>
      </c>
      <c r="C3" s="54"/>
      <c r="D3" s="55" t="s">
        <v>10</v>
      </c>
      <c r="E3" s="56"/>
      <c r="F3" s="56"/>
      <c r="G3" s="56"/>
      <c r="H3" s="56"/>
      <c r="I3" s="56" t="s">
        <v>11</v>
      </c>
      <c r="J3" s="56"/>
      <c r="K3" s="56"/>
      <c r="L3" s="56"/>
      <c r="M3" s="56"/>
      <c r="N3" s="56" t="s">
        <v>12</v>
      </c>
      <c r="O3" s="56"/>
      <c r="P3" s="56"/>
      <c r="Q3" s="56"/>
      <c r="R3" s="56"/>
      <c r="S3" s="56" t="s">
        <v>13</v>
      </c>
      <c r="T3" s="56"/>
      <c r="U3" s="56"/>
      <c r="V3" s="56"/>
      <c r="W3" s="56"/>
      <c r="X3" s="56" t="s">
        <v>14</v>
      </c>
      <c r="Y3" s="56"/>
      <c r="Z3" s="56"/>
      <c r="AA3" s="56"/>
      <c r="AB3" s="56"/>
      <c r="AC3" s="56" t="s">
        <v>15</v>
      </c>
      <c r="AD3" s="56"/>
      <c r="AE3" s="56"/>
      <c r="AF3" s="56"/>
      <c r="AG3" s="56"/>
      <c r="AH3" s="56" t="s">
        <v>16</v>
      </c>
      <c r="AI3" s="56"/>
      <c r="AJ3" s="56"/>
      <c r="AK3" s="56"/>
      <c r="AL3" s="56"/>
      <c r="AM3" s="56" t="s">
        <v>17</v>
      </c>
      <c r="AN3" s="56"/>
      <c r="AO3" s="56"/>
      <c r="AP3" s="56"/>
      <c r="AQ3" s="56"/>
      <c r="AR3" s="56" t="s">
        <v>18</v>
      </c>
      <c r="AS3" s="56"/>
      <c r="AT3" s="56"/>
      <c r="AU3" s="56"/>
      <c r="AV3" s="57"/>
    </row>
    <row r="4" spans="1:48" ht="59.25" customHeight="1">
      <c r="B4" s="7" t="s">
        <v>24</v>
      </c>
      <c r="C4" s="8" t="s">
        <v>19</v>
      </c>
      <c r="D4" s="4" t="s">
        <v>25</v>
      </c>
      <c r="E4" s="5" t="s">
        <v>26</v>
      </c>
      <c r="F4" s="5" t="s">
        <v>27</v>
      </c>
      <c r="G4" s="5" t="s">
        <v>28</v>
      </c>
      <c r="H4" s="6" t="s">
        <v>21</v>
      </c>
      <c r="I4" s="5" t="s">
        <v>25</v>
      </c>
      <c r="J4" s="5" t="s">
        <v>26</v>
      </c>
      <c r="K4" s="5" t="s">
        <v>27</v>
      </c>
      <c r="L4" s="5" t="s">
        <v>28</v>
      </c>
      <c r="M4" s="6" t="s">
        <v>21</v>
      </c>
      <c r="N4" s="5" t="s">
        <v>25</v>
      </c>
      <c r="O4" s="5" t="s">
        <v>26</v>
      </c>
      <c r="P4" s="5" t="s">
        <v>27</v>
      </c>
      <c r="Q4" s="5" t="s">
        <v>28</v>
      </c>
      <c r="R4" s="6" t="s">
        <v>21</v>
      </c>
      <c r="S4" s="5" t="s">
        <v>25</v>
      </c>
      <c r="T4" s="5" t="s">
        <v>26</v>
      </c>
      <c r="U4" s="5" t="s">
        <v>27</v>
      </c>
      <c r="V4" s="5" t="s">
        <v>28</v>
      </c>
      <c r="W4" s="6" t="s">
        <v>21</v>
      </c>
      <c r="X4" s="5" t="s">
        <v>25</v>
      </c>
      <c r="Y4" s="5" t="s">
        <v>26</v>
      </c>
      <c r="Z4" s="5" t="s">
        <v>27</v>
      </c>
      <c r="AA4" s="5" t="s">
        <v>28</v>
      </c>
      <c r="AB4" s="6" t="s">
        <v>21</v>
      </c>
      <c r="AC4" s="5" t="s">
        <v>25</v>
      </c>
      <c r="AD4" s="5" t="s">
        <v>26</v>
      </c>
      <c r="AE4" s="5" t="s">
        <v>27</v>
      </c>
      <c r="AF4" s="5" t="s">
        <v>28</v>
      </c>
      <c r="AG4" s="6" t="s">
        <v>21</v>
      </c>
      <c r="AH4" s="5" t="s">
        <v>25</v>
      </c>
      <c r="AI4" s="5" t="s">
        <v>26</v>
      </c>
      <c r="AJ4" s="5" t="s">
        <v>27</v>
      </c>
      <c r="AK4" s="5" t="s">
        <v>28</v>
      </c>
      <c r="AL4" s="6" t="s">
        <v>21</v>
      </c>
      <c r="AM4" s="5" t="s">
        <v>25</v>
      </c>
      <c r="AN4" s="5" t="s">
        <v>26</v>
      </c>
      <c r="AO4" s="5" t="s">
        <v>27</v>
      </c>
      <c r="AP4" s="5" t="s">
        <v>28</v>
      </c>
      <c r="AQ4" s="6" t="s">
        <v>21</v>
      </c>
      <c r="AR4" s="5" t="s">
        <v>25</v>
      </c>
      <c r="AS4" s="5" t="s">
        <v>26</v>
      </c>
      <c r="AT4" s="5" t="s">
        <v>27</v>
      </c>
      <c r="AU4" s="5" t="s">
        <v>28</v>
      </c>
      <c r="AV4" s="29" t="s">
        <v>21</v>
      </c>
    </row>
    <row r="5" spans="1:48" s="13" customFormat="1">
      <c r="B5" s="1" t="s">
        <v>43</v>
      </c>
      <c r="C5" s="2"/>
      <c r="D5" s="22"/>
      <c r="E5" s="23"/>
      <c r="F5" s="23"/>
      <c r="G5" s="23"/>
      <c r="H5" s="23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3"/>
    </row>
    <row r="6" spans="1:48" s="13" customFormat="1">
      <c r="A6" s="13">
        <v>1</v>
      </c>
      <c r="B6" s="48" t="str">
        <f>"Буква (или иное название) класса "&amp;A6&amp;":"</f>
        <v>Буква (или иное название) класса 1:</v>
      </c>
      <c r="C6" s="49"/>
      <c r="D6" s="50" t="s">
        <v>77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</row>
    <row r="7" spans="1:48">
      <c r="A7" s="13">
        <v>1</v>
      </c>
      <c r="B7" s="25" t="s">
        <v>0</v>
      </c>
      <c r="C7" s="26" t="s">
        <v>43</v>
      </c>
      <c r="D7" s="14"/>
      <c r="E7" s="14" t="s">
        <v>32</v>
      </c>
      <c r="F7" s="14"/>
      <c r="G7" s="15"/>
      <c r="H7" s="19">
        <f>COUNTA(D7:G7)</f>
        <v>1</v>
      </c>
      <c r="I7" s="14" t="s">
        <v>32</v>
      </c>
      <c r="J7" s="14"/>
      <c r="K7" s="14"/>
      <c r="L7" s="15" t="s">
        <v>32</v>
      </c>
      <c r="M7" s="19">
        <f t="shared" ref="M7:M19" si="0">COUNTA(I7:L7)</f>
        <v>2</v>
      </c>
      <c r="N7" s="14"/>
      <c r="O7" s="14"/>
      <c r="P7" s="14"/>
      <c r="Q7" s="15" t="s">
        <v>32</v>
      </c>
      <c r="R7" s="19">
        <f t="shared" ref="R7:R19" si="1">COUNTA(N7:Q7)</f>
        <v>1</v>
      </c>
      <c r="S7" s="14"/>
      <c r="T7" s="14"/>
      <c r="U7" s="14"/>
      <c r="V7" s="15" t="s">
        <v>32</v>
      </c>
      <c r="W7" s="19">
        <f t="shared" ref="W7:W19" si="2">COUNTA(S7:V7)</f>
        <v>1</v>
      </c>
      <c r="X7" s="14"/>
      <c r="Y7" s="14"/>
      <c r="Z7" s="14" t="s">
        <v>32</v>
      </c>
      <c r="AA7" s="15"/>
      <c r="AB7" s="19">
        <f t="shared" ref="AB7:AB19" si="3">COUNTA(X7:AA7)</f>
        <v>1</v>
      </c>
      <c r="AC7" s="14"/>
      <c r="AD7" s="14" t="s">
        <v>32</v>
      </c>
      <c r="AE7" s="14"/>
      <c r="AF7" s="15"/>
      <c r="AG7" s="19">
        <f t="shared" ref="AG7:AG19" si="4">COUNTA(AC7:AF7)</f>
        <v>1</v>
      </c>
      <c r="AH7" s="14" t="s">
        <v>32</v>
      </c>
      <c r="AI7" s="14"/>
      <c r="AJ7" s="14"/>
      <c r="AK7" s="15" t="s">
        <v>32</v>
      </c>
      <c r="AL7" s="19">
        <f t="shared" ref="AL7:AL19" si="5">COUNTA(AH7:AK7)</f>
        <v>2</v>
      </c>
      <c r="AM7" s="14"/>
      <c r="AN7" s="14"/>
      <c r="AO7" s="14" t="s">
        <v>30</v>
      </c>
      <c r="AP7" s="15"/>
      <c r="AQ7" s="19">
        <f t="shared" ref="AQ7:AQ19" si="6">COUNTA(AM7:AP7)</f>
        <v>1</v>
      </c>
      <c r="AR7" s="14"/>
      <c r="AS7" s="14"/>
      <c r="AT7" s="14" t="s">
        <v>32</v>
      </c>
      <c r="AU7" s="15"/>
      <c r="AV7" s="30">
        <f t="shared" ref="AV7:AV19" si="7">COUNTA(AR7:AU7)</f>
        <v>1</v>
      </c>
    </row>
    <row r="8" spans="1:48">
      <c r="A8" s="13">
        <v>1</v>
      </c>
      <c r="B8" s="3" t="s">
        <v>1</v>
      </c>
      <c r="C8" s="27" t="s">
        <v>43</v>
      </c>
      <c r="D8" s="14"/>
      <c r="E8" s="14"/>
      <c r="F8" s="14"/>
      <c r="G8" s="15"/>
      <c r="H8" s="19">
        <f t="shared" ref="H8:H19" si="8">COUNTA(D8:G8)</f>
        <v>0</v>
      </c>
      <c r="I8" s="14"/>
      <c r="J8" s="14"/>
      <c r="K8" s="14"/>
      <c r="L8" s="15"/>
      <c r="M8" s="19">
        <f t="shared" si="0"/>
        <v>0</v>
      </c>
      <c r="N8" s="14"/>
      <c r="O8" s="14"/>
      <c r="P8" s="14"/>
      <c r="Q8" s="15"/>
      <c r="R8" s="19">
        <f t="shared" si="1"/>
        <v>0</v>
      </c>
      <c r="S8" s="14"/>
      <c r="T8" s="14"/>
      <c r="U8" s="14"/>
      <c r="V8" s="15"/>
      <c r="W8" s="19">
        <f t="shared" si="2"/>
        <v>0</v>
      </c>
      <c r="X8" s="14"/>
      <c r="Y8" s="14"/>
      <c r="Z8" s="14"/>
      <c r="AA8" s="15"/>
      <c r="AB8" s="19">
        <f t="shared" si="3"/>
        <v>0</v>
      </c>
      <c r="AC8" s="14"/>
      <c r="AD8" s="14"/>
      <c r="AE8" s="14"/>
      <c r="AF8" s="15"/>
      <c r="AG8" s="19">
        <f t="shared" si="4"/>
        <v>0</v>
      </c>
      <c r="AH8" s="14"/>
      <c r="AI8" s="14"/>
      <c r="AJ8" s="14"/>
      <c r="AK8" s="15"/>
      <c r="AL8" s="19">
        <f t="shared" si="5"/>
        <v>0</v>
      </c>
      <c r="AM8" s="14"/>
      <c r="AN8" s="14"/>
      <c r="AO8" s="14"/>
      <c r="AP8" s="15"/>
      <c r="AQ8" s="19">
        <f t="shared" si="6"/>
        <v>0</v>
      </c>
      <c r="AR8" s="14"/>
      <c r="AS8" s="14"/>
      <c r="AT8" s="14"/>
      <c r="AU8" s="15"/>
      <c r="AV8" s="30">
        <f t="shared" si="7"/>
        <v>0</v>
      </c>
    </row>
    <row r="9" spans="1:48">
      <c r="A9" s="13">
        <v>1</v>
      </c>
      <c r="B9" s="3" t="s">
        <v>2</v>
      </c>
      <c r="C9" s="27" t="s">
        <v>43</v>
      </c>
      <c r="D9" s="14"/>
      <c r="E9" s="14"/>
      <c r="F9" s="14"/>
      <c r="G9" s="15"/>
      <c r="H9" s="19">
        <f t="shared" si="8"/>
        <v>0</v>
      </c>
      <c r="I9" s="14"/>
      <c r="J9" s="14"/>
      <c r="K9" s="14"/>
      <c r="L9" s="15"/>
      <c r="M9" s="19">
        <f t="shared" si="0"/>
        <v>0</v>
      </c>
      <c r="N9" s="14"/>
      <c r="O9" s="14"/>
      <c r="P9" s="14"/>
      <c r="Q9" s="15"/>
      <c r="R9" s="19">
        <f t="shared" si="1"/>
        <v>0</v>
      </c>
      <c r="S9" s="14"/>
      <c r="T9" s="14"/>
      <c r="U9" s="14"/>
      <c r="V9" s="15"/>
      <c r="W9" s="19">
        <f t="shared" si="2"/>
        <v>0</v>
      </c>
      <c r="X9" s="14"/>
      <c r="Y9" s="14"/>
      <c r="Z9" s="14"/>
      <c r="AA9" s="15"/>
      <c r="AB9" s="19">
        <f t="shared" si="3"/>
        <v>0</v>
      </c>
      <c r="AC9" s="14"/>
      <c r="AD9" s="14"/>
      <c r="AE9" s="14"/>
      <c r="AF9" s="15"/>
      <c r="AG9" s="19">
        <f t="shared" si="4"/>
        <v>0</v>
      </c>
      <c r="AH9" s="14"/>
      <c r="AI9" s="14"/>
      <c r="AJ9" s="14"/>
      <c r="AK9" s="15"/>
      <c r="AL9" s="19">
        <f t="shared" si="5"/>
        <v>0</v>
      </c>
      <c r="AM9" s="14"/>
      <c r="AN9" s="14"/>
      <c r="AO9" s="14"/>
      <c r="AP9" s="15"/>
      <c r="AQ9" s="19">
        <f t="shared" si="6"/>
        <v>0</v>
      </c>
      <c r="AR9" s="14"/>
      <c r="AS9" s="14" t="s">
        <v>32</v>
      </c>
      <c r="AT9" s="14"/>
      <c r="AU9" s="15"/>
      <c r="AV9" s="30">
        <f t="shared" si="7"/>
        <v>1</v>
      </c>
    </row>
    <row r="10" spans="1:48">
      <c r="A10" s="13">
        <v>1</v>
      </c>
      <c r="B10" s="3" t="s">
        <v>3</v>
      </c>
      <c r="C10" s="27" t="s">
        <v>43</v>
      </c>
      <c r="D10" s="14"/>
      <c r="E10" s="14"/>
      <c r="F10" s="14"/>
      <c r="G10" s="15"/>
      <c r="H10" s="19">
        <f t="shared" si="8"/>
        <v>0</v>
      </c>
      <c r="I10" s="14"/>
      <c r="J10" s="14"/>
      <c r="K10" s="14"/>
      <c r="L10" s="15"/>
      <c r="M10" s="19">
        <f t="shared" si="0"/>
        <v>0</v>
      </c>
      <c r="N10" s="14"/>
      <c r="O10" s="14"/>
      <c r="P10" s="14"/>
      <c r="Q10" s="15"/>
      <c r="R10" s="19">
        <f t="shared" si="1"/>
        <v>0</v>
      </c>
      <c r="S10" s="14"/>
      <c r="T10" s="14"/>
      <c r="U10" s="14"/>
      <c r="V10" s="15"/>
      <c r="W10" s="19">
        <f t="shared" si="2"/>
        <v>0</v>
      </c>
      <c r="X10" s="14"/>
      <c r="Y10" s="14"/>
      <c r="Z10" s="14"/>
      <c r="AA10" s="15"/>
      <c r="AB10" s="19">
        <f t="shared" si="3"/>
        <v>0</v>
      </c>
      <c r="AC10" s="14"/>
      <c r="AD10" s="14"/>
      <c r="AE10" s="14"/>
      <c r="AF10" s="15"/>
      <c r="AG10" s="19">
        <f t="shared" si="4"/>
        <v>0</v>
      </c>
      <c r="AH10" s="14"/>
      <c r="AI10" s="14"/>
      <c r="AJ10" s="14"/>
      <c r="AK10" s="15"/>
      <c r="AL10" s="19">
        <f t="shared" si="5"/>
        <v>0</v>
      </c>
      <c r="AM10" s="14"/>
      <c r="AN10" s="14"/>
      <c r="AO10" s="14"/>
      <c r="AP10" s="15"/>
      <c r="AQ10" s="19">
        <f t="shared" si="6"/>
        <v>0</v>
      </c>
      <c r="AR10" s="14"/>
      <c r="AS10" s="14"/>
      <c r="AT10" s="14"/>
      <c r="AU10" s="15"/>
      <c r="AV10" s="30">
        <f t="shared" si="7"/>
        <v>0</v>
      </c>
    </row>
    <row r="11" spans="1:48">
      <c r="A11" s="13">
        <v>1</v>
      </c>
      <c r="B11" s="3" t="s">
        <v>4</v>
      </c>
      <c r="C11" s="27" t="s">
        <v>43</v>
      </c>
      <c r="D11" s="14"/>
      <c r="E11" s="14"/>
      <c r="F11" s="14"/>
      <c r="G11" s="15"/>
      <c r="H11" s="19">
        <f t="shared" si="8"/>
        <v>0</v>
      </c>
      <c r="I11" s="14"/>
      <c r="J11" s="14"/>
      <c r="K11" s="14" t="s">
        <v>32</v>
      </c>
      <c r="L11" s="15"/>
      <c r="M11" s="19">
        <f t="shared" si="0"/>
        <v>1</v>
      </c>
      <c r="N11" s="14"/>
      <c r="O11" s="14"/>
      <c r="P11" s="14"/>
      <c r="Q11" s="15"/>
      <c r="R11" s="19">
        <f t="shared" si="1"/>
        <v>0</v>
      </c>
      <c r="S11" s="14"/>
      <c r="T11" s="14"/>
      <c r="U11" s="14" t="s">
        <v>32</v>
      </c>
      <c r="V11" s="15"/>
      <c r="W11" s="19">
        <f t="shared" si="2"/>
        <v>1</v>
      </c>
      <c r="X11" s="14"/>
      <c r="Y11" s="14"/>
      <c r="Z11" s="14"/>
      <c r="AA11" s="15"/>
      <c r="AB11" s="19">
        <f t="shared" si="3"/>
        <v>0</v>
      </c>
      <c r="AC11" s="14"/>
      <c r="AD11" s="14"/>
      <c r="AE11" s="14"/>
      <c r="AF11" s="15"/>
      <c r="AG11" s="19">
        <f t="shared" si="4"/>
        <v>0</v>
      </c>
      <c r="AH11" s="14"/>
      <c r="AI11" s="14"/>
      <c r="AJ11" s="14" t="s">
        <v>32</v>
      </c>
      <c r="AK11" s="15"/>
      <c r="AL11" s="19">
        <f t="shared" si="5"/>
        <v>1</v>
      </c>
      <c r="AM11" s="14"/>
      <c r="AN11" s="14"/>
      <c r="AO11" s="14"/>
      <c r="AP11" s="15"/>
      <c r="AQ11" s="19">
        <f t="shared" si="6"/>
        <v>0</v>
      </c>
      <c r="AR11" s="14" t="s">
        <v>32</v>
      </c>
      <c r="AS11" s="14"/>
      <c r="AT11" s="14"/>
      <c r="AU11" s="15"/>
      <c r="AV11" s="30">
        <f t="shared" si="7"/>
        <v>1</v>
      </c>
    </row>
    <row r="12" spans="1:48">
      <c r="A12" s="13">
        <v>1</v>
      </c>
      <c r="B12" s="3" t="s">
        <v>5</v>
      </c>
      <c r="C12" s="27" t="s">
        <v>43</v>
      </c>
      <c r="D12" s="14"/>
      <c r="E12" s="14" t="s">
        <v>32</v>
      </c>
      <c r="F12" s="14"/>
      <c r="G12" s="15"/>
      <c r="H12" s="19">
        <f t="shared" si="8"/>
        <v>1</v>
      </c>
      <c r="I12" s="14" t="s">
        <v>32</v>
      </c>
      <c r="J12" s="14"/>
      <c r="K12" s="14"/>
      <c r="L12" s="15" t="s">
        <v>32</v>
      </c>
      <c r="M12" s="19">
        <f t="shared" si="0"/>
        <v>2</v>
      </c>
      <c r="N12" s="14"/>
      <c r="O12" s="14"/>
      <c r="P12" s="14" t="s">
        <v>32</v>
      </c>
      <c r="Q12" s="15"/>
      <c r="R12" s="19">
        <f t="shared" si="1"/>
        <v>1</v>
      </c>
      <c r="S12" s="14"/>
      <c r="T12" s="14"/>
      <c r="U12" s="14"/>
      <c r="V12" s="15" t="s">
        <v>32</v>
      </c>
      <c r="W12" s="19">
        <f t="shared" si="2"/>
        <v>1</v>
      </c>
      <c r="X12" s="14"/>
      <c r="Y12" s="14"/>
      <c r="Z12" s="14"/>
      <c r="AA12" s="15" t="s">
        <v>32</v>
      </c>
      <c r="AB12" s="19">
        <f t="shared" si="3"/>
        <v>1</v>
      </c>
      <c r="AC12" s="14"/>
      <c r="AD12" s="14"/>
      <c r="AE12" s="14" t="s">
        <v>32</v>
      </c>
      <c r="AF12" s="15"/>
      <c r="AG12" s="19">
        <f t="shared" si="4"/>
        <v>1</v>
      </c>
      <c r="AH12" s="14"/>
      <c r="AI12" s="14" t="s">
        <v>32</v>
      </c>
      <c r="AJ12" s="14"/>
      <c r="AK12" s="15"/>
      <c r="AL12" s="19">
        <f t="shared" si="5"/>
        <v>1</v>
      </c>
      <c r="AM12" s="14"/>
      <c r="AN12" s="14" t="s">
        <v>30</v>
      </c>
      <c r="AO12" s="14"/>
      <c r="AP12" s="15"/>
      <c r="AQ12" s="19">
        <f t="shared" si="6"/>
        <v>1</v>
      </c>
      <c r="AR12" s="14"/>
      <c r="AS12" s="14"/>
      <c r="AT12" s="14" t="s">
        <v>32</v>
      </c>
      <c r="AU12" s="15"/>
      <c r="AV12" s="30">
        <f t="shared" si="7"/>
        <v>1</v>
      </c>
    </row>
    <row r="13" spans="1:48">
      <c r="A13" s="13">
        <v>1</v>
      </c>
      <c r="B13" s="3" t="s">
        <v>6</v>
      </c>
      <c r="C13" s="27" t="s">
        <v>43</v>
      </c>
      <c r="D13" s="14"/>
      <c r="E13" s="14"/>
      <c r="F13" s="14"/>
      <c r="G13" s="15"/>
      <c r="H13" s="19">
        <f t="shared" si="8"/>
        <v>0</v>
      </c>
      <c r="I13" s="14"/>
      <c r="J13" s="14"/>
      <c r="K13" s="14"/>
      <c r="L13" s="15"/>
      <c r="M13" s="19">
        <f t="shared" si="0"/>
        <v>0</v>
      </c>
      <c r="N13" s="14"/>
      <c r="O13" s="14"/>
      <c r="P13" s="14"/>
      <c r="Q13" s="15"/>
      <c r="R13" s="19">
        <f t="shared" si="1"/>
        <v>0</v>
      </c>
      <c r="S13" s="14"/>
      <c r="T13" s="14"/>
      <c r="U13" s="14" t="s">
        <v>32</v>
      </c>
      <c r="V13" s="15"/>
      <c r="W13" s="19">
        <f t="shared" si="2"/>
        <v>1</v>
      </c>
      <c r="X13" s="14"/>
      <c r="Y13" s="14"/>
      <c r="Z13" s="14"/>
      <c r="AA13" s="15"/>
      <c r="AB13" s="19">
        <f t="shared" si="3"/>
        <v>0</v>
      </c>
      <c r="AC13" s="14"/>
      <c r="AD13" s="14"/>
      <c r="AE13" s="14"/>
      <c r="AF13" s="15"/>
      <c r="AG13" s="19">
        <f t="shared" si="4"/>
        <v>0</v>
      </c>
      <c r="AH13" s="14"/>
      <c r="AI13" s="14"/>
      <c r="AJ13" s="14"/>
      <c r="AK13" s="15"/>
      <c r="AL13" s="19">
        <f t="shared" si="5"/>
        <v>0</v>
      </c>
      <c r="AM13" s="14"/>
      <c r="AN13" s="14"/>
      <c r="AO13" s="14"/>
      <c r="AP13" s="15"/>
      <c r="AQ13" s="19">
        <f t="shared" si="6"/>
        <v>0</v>
      </c>
      <c r="AR13" s="14"/>
      <c r="AS13" s="14"/>
      <c r="AT13" s="14"/>
      <c r="AU13" s="15" t="s">
        <v>32</v>
      </c>
      <c r="AV13" s="30">
        <f t="shared" si="7"/>
        <v>1</v>
      </c>
    </row>
    <row r="14" spans="1:48">
      <c r="A14" s="13">
        <v>1</v>
      </c>
      <c r="B14" s="3" t="s">
        <v>7</v>
      </c>
      <c r="C14" s="27" t="s">
        <v>43</v>
      </c>
      <c r="D14" s="14"/>
      <c r="E14" s="14"/>
      <c r="F14" s="14"/>
      <c r="G14" s="15"/>
      <c r="H14" s="19">
        <f t="shared" si="8"/>
        <v>0</v>
      </c>
      <c r="I14" s="14"/>
      <c r="J14" s="14"/>
      <c r="K14" s="14"/>
      <c r="L14" s="15"/>
      <c r="M14" s="19">
        <f t="shared" si="0"/>
        <v>0</v>
      </c>
      <c r="N14" s="14"/>
      <c r="O14" s="14"/>
      <c r="P14" s="14"/>
      <c r="Q14" s="15"/>
      <c r="R14" s="19">
        <f t="shared" si="1"/>
        <v>0</v>
      </c>
      <c r="S14" s="14"/>
      <c r="T14" s="14"/>
      <c r="U14" s="14"/>
      <c r="V14" s="15"/>
      <c r="W14" s="19">
        <f t="shared" si="2"/>
        <v>0</v>
      </c>
      <c r="X14" s="14"/>
      <c r="Y14" s="14"/>
      <c r="Z14" s="14"/>
      <c r="AA14" s="15"/>
      <c r="AB14" s="19">
        <f t="shared" si="3"/>
        <v>0</v>
      </c>
      <c r="AC14" s="14"/>
      <c r="AD14" s="14"/>
      <c r="AE14" s="14"/>
      <c r="AF14" s="15"/>
      <c r="AG14" s="19">
        <f t="shared" si="4"/>
        <v>0</v>
      </c>
      <c r="AH14" s="14"/>
      <c r="AI14" s="14"/>
      <c r="AJ14" s="14"/>
      <c r="AK14" s="15"/>
      <c r="AL14" s="19">
        <f t="shared" si="5"/>
        <v>0</v>
      </c>
      <c r="AM14" s="14"/>
      <c r="AN14" s="14"/>
      <c r="AO14" s="14"/>
      <c r="AP14" s="15"/>
      <c r="AQ14" s="19">
        <f t="shared" si="6"/>
        <v>0</v>
      </c>
      <c r="AR14" s="14"/>
      <c r="AS14" s="14"/>
      <c r="AT14" s="14"/>
      <c r="AU14" s="15"/>
      <c r="AV14" s="30">
        <f t="shared" si="7"/>
        <v>0</v>
      </c>
    </row>
    <row r="15" spans="1:48">
      <c r="A15" s="13">
        <v>1</v>
      </c>
      <c r="B15" s="3" t="s">
        <v>22</v>
      </c>
      <c r="C15" s="27" t="s">
        <v>43</v>
      </c>
      <c r="D15" s="14"/>
      <c r="E15" s="14"/>
      <c r="F15" s="14"/>
      <c r="G15" s="15"/>
      <c r="H15" s="19">
        <f t="shared" si="8"/>
        <v>0</v>
      </c>
      <c r="I15" s="14"/>
      <c r="J15" s="14"/>
      <c r="K15" s="14"/>
      <c r="L15" s="15"/>
      <c r="M15" s="19">
        <f t="shared" si="0"/>
        <v>0</v>
      </c>
      <c r="N15" s="14"/>
      <c r="O15" s="14"/>
      <c r="P15" s="14"/>
      <c r="Q15" s="15"/>
      <c r="R15" s="19">
        <f t="shared" si="1"/>
        <v>0</v>
      </c>
      <c r="S15" s="14"/>
      <c r="T15" s="14"/>
      <c r="U15" s="14"/>
      <c r="V15" s="15"/>
      <c r="W15" s="19">
        <f t="shared" si="2"/>
        <v>0</v>
      </c>
      <c r="X15" s="14"/>
      <c r="Y15" s="14"/>
      <c r="Z15" s="14"/>
      <c r="AA15" s="15"/>
      <c r="AB15" s="19">
        <f t="shared" si="3"/>
        <v>0</v>
      </c>
      <c r="AC15" s="14"/>
      <c r="AD15" s="14"/>
      <c r="AE15" s="14"/>
      <c r="AF15" s="15"/>
      <c r="AG15" s="19">
        <f t="shared" si="4"/>
        <v>0</v>
      </c>
      <c r="AH15" s="14"/>
      <c r="AI15" s="14"/>
      <c r="AJ15" s="14"/>
      <c r="AK15" s="15"/>
      <c r="AL15" s="19">
        <f t="shared" si="5"/>
        <v>0</v>
      </c>
      <c r="AM15" s="14"/>
      <c r="AN15" s="14"/>
      <c r="AO15" s="14"/>
      <c r="AP15" s="15"/>
      <c r="AQ15" s="19">
        <f t="shared" si="6"/>
        <v>0</v>
      </c>
      <c r="AR15" s="14"/>
      <c r="AS15" s="14"/>
      <c r="AT15" s="14"/>
      <c r="AU15" s="15"/>
      <c r="AV15" s="30">
        <f t="shared" si="7"/>
        <v>0</v>
      </c>
    </row>
    <row r="16" spans="1:48">
      <c r="A16" s="13">
        <v>1</v>
      </c>
      <c r="B16" s="3" t="s">
        <v>8</v>
      </c>
      <c r="C16" s="27" t="s">
        <v>43</v>
      </c>
      <c r="D16" s="14"/>
      <c r="E16" s="14"/>
      <c r="F16" s="14"/>
      <c r="G16" s="15"/>
      <c r="H16" s="19">
        <f t="shared" si="8"/>
        <v>0</v>
      </c>
      <c r="I16" s="14"/>
      <c r="J16" s="14"/>
      <c r="K16" s="14"/>
      <c r="L16" s="15"/>
      <c r="M16" s="19">
        <f t="shared" si="0"/>
        <v>0</v>
      </c>
      <c r="N16" s="14"/>
      <c r="O16" s="14"/>
      <c r="P16" s="14"/>
      <c r="Q16" s="15"/>
      <c r="R16" s="19">
        <f t="shared" si="1"/>
        <v>0</v>
      </c>
      <c r="S16" s="14"/>
      <c r="T16" s="14"/>
      <c r="U16" s="14"/>
      <c r="V16" s="15"/>
      <c r="W16" s="19">
        <f t="shared" si="2"/>
        <v>0</v>
      </c>
      <c r="X16" s="14"/>
      <c r="Y16" s="14"/>
      <c r="Z16" s="14"/>
      <c r="AA16" s="15"/>
      <c r="AB16" s="19">
        <f t="shared" si="3"/>
        <v>0</v>
      </c>
      <c r="AC16" s="14"/>
      <c r="AD16" s="14"/>
      <c r="AE16" s="14"/>
      <c r="AF16" s="15"/>
      <c r="AG16" s="19">
        <f t="shared" si="4"/>
        <v>0</v>
      </c>
      <c r="AH16" s="14"/>
      <c r="AI16" s="14"/>
      <c r="AJ16" s="14"/>
      <c r="AK16" s="15"/>
      <c r="AL16" s="19">
        <f t="shared" si="5"/>
        <v>0</v>
      </c>
      <c r="AM16" s="14"/>
      <c r="AN16" s="14"/>
      <c r="AO16" s="14"/>
      <c r="AP16" s="15"/>
      <c r="AQ16" s="19">
        <f t="shared" si="6"/>
        <v>0</v>
      </c>
      <c r="AR16" s="14"/>
      <c r="AS16" s="14"/>
      <c r="AT16" s="14"/>
      <c r="AU16" s="15"/>
      <c r="AV16" s="30">
        <f t="shared" si="7"/>
        <v>0</v>
      </c>
    </row>
    <row r="17" spans="1:48">
      <c r="A17" s="13">
        <v>1</v>
      </c>
      <c r="B17" s="3" t="s">
        <v>74</v>
      </c>
      <c r="C17" s="27" t="s">
        <v>43</v>
      </c>
      <c r="D17" s="14"/>
      <c r="E17" s="14"/>
      <c r="F17" s="14"/>
      <c r="G17" s="15"/>
      <c r="H17" s="19">
        <f t="shared" si="8"/>
        <v>0</v>
      </c>
      <c r="I17" s="14"/>
      <c r="J17" s="14"/>
      <c r="K17" s="14"/>
      <c r="L17" s="15"/>
      <c r="M17" s="19">
        <f t="shared" si="0"/>
        <v>0</v>
      </c>
      <c r="N17" s="14"/>
      <c r="O17" s="14"/>
      <c r="P17" s="14"/>
      <c r="Q17" s="15"/>
      <c r="R17" s="19">
        <f t="shared" si="1"/>
        <v>0</v>
      </c>
      <c r="S17" s="14"/>
      <c r="T17" s="14"/>
      <c r="U17" s="14"/>
      <c r="V17" s="15"/>
      <c r="W17" s="19">
        <f t="shared" si="2"/>
        <v>0</v>
      </c>
      <c r="X17" s="14"/>
      <c r="Y17" s="14"/>
      <c r="Z17" s="14"/>
      <c r="AA17" s="15"/>
      <c r="AB17" s="19">
        <f t="shared" si="3"/>
        <v>0</v>
      </c>
      <c r="AC17" s="14"/>
      <c r="AD17" s="14"/>
      <c r="AE17" s="14"/>
      <c r="AF17" s="15"/>
      <c r="AG17" s="19">
        <f t="shared" si="4"/>
        <v>0</v>
      </c>
      <c r="AH17" s="14"/>
      <c r="AI17" s="14"/>
      <c r="AJ17" s="14"/>
      <c r="AK17" s="15"/>
      <c r="AL17" s="19">
        <f t="shared" si="5"/>
        <v>0</v>
      </c>
      <c r="AM17" s="14"/>
      <c r="AN17" s="14"/>
      <c r="AO17" s="14"/>
      <c r="AP17" s="15"/>
      <c r="AQ17" s="19">
        <f t="shared" si="6"/>
        <v>0</v>
      </c>
      <c r="AR17" s="14"/>
      <c r="AS17" s="14"/>
      <c r="AT17" s="14"/>
      <c r="AU17" s="15"/>
      <c r="AV17" s="30">
        <f t="shared" si="7"/>
        <v>0</v>
      </c>
    </row>
    <row r="18" spans="1:48">
      <c r="A18" s="13">
        <v>1</v>
      </c>
      <c r="B18" s="3" t="s">
        <v>9</v>
      </c>
      <c r="C18" s="27" t="s">
        <v>43</v>
      </c>
      <c r="D18" s="14"/>
      <c r="E18" s="14"/>
      <c r="F18" s="14"/>
      <c r="G18" s="15"/>
      <c r="H18" s="19">
        <f t="shared" si="8"/>
        <v>0</v>
      </c>
      <c r="I18" s="14"/>
      <c r="J18" s="14"/>
      <c r="K18" s="14"/>
      <c r="L18" s="15"/>
      <c r="M18" s="19">
        <f t="shared" si="0"/>
        <v>0</v>
      </c>
      <c r="N18" s="14"/>
      <c r="O18" s="14"/>
      <c r="P18" s="14"/>
      <c r="Q18" s="15"/>
      <c r="R18" s="19">
        <f t="shared" si="1"/>
        <v>0</v>
      </c>
      <c r="S18" s="14"/>
      <c r="T18" s="14"/>
      <c r="U18" s="14"/>
      <c r="V18" s="15"/>
      <c r="W18" s="19">
        <f t="shared" si="2"/>
        <v>0</v>
      </c>
      <c r="X18" s="14"/>
      <c r="Y18" s="14"/>
      <c r="Z18" s="14"/>
      <c r="AA18" s="15"/>
      <c r="AB18" s="19">
        <f t="shared" si="3"/>
        <v>0</v>
      </c>
      <c r="AC18" s="14"/>
      <c r="AD18" s="14"/>
      <c r="AE18" s="14"/>
      <c r="AF18" s="15"/>
      <c r="AG18" s="19">
        <f t="shared" si="4"/>
        <v>0</v>
      </c>
      <c r="AH18" s="14"/>
      <c r="AI18" s="14"/>
      <c r="AJ18" s="14"/>
      <c r="AK18" s="15"/>
      <c r="AL18" s="19">
        <f t="shared" si="5"/>
        <v>0</v>
      </c>
      <c r="AM18" s="14"/>
      <c r="AN18" s="14"/>
      <c r="AO18" s="14"/>
      <c r="AP18" s="15"/>
      <c r="AQ18" s="19">
        <f t="shared" si="6"/>
        <v>0</v>
      </c>
      <c r="AR18" s="14"/>
      <c r="AS18" s="14"/>
      <c r="AT18" s="14"/>
      <c r="AU18" s="15"/>
      <c r="AV18" s="30">
        <f t="shared" si="7"/>
        <v>0</v>
      </c>
    </row>
    <row r="19" spans="1:48">
      <c r="A19" s="13">
        <v>1</v>
      </c>
      <c r="B19" s="27" t="s">
        <v>33</v>
      </c>
      <c r="C19" s="27" t="s">
        <v>43</v>
      </c>
      <c r="D19" s="16"/>
      <c r="E19" s="16"/>
      <c r="F19" s="16"/>
      <c r="G19" s="17"/>
      <c r="H19" s="20">
        <f t="shared" si="8"/>
        <v>0</v>
      </c>
      <c r="I19" s="16"/>
      <c r="J19" s="16"/>
      <c r="K19" s="16"/>
      <c r="L19" s="17"/>
      <c r="M19" s="20">
        <f t="shared" si="0"/>
        <v>0</v>
      </c>
      <c r="N19" s="16"/>
      <c r="O19" s="16"/>
      <c r="P19" s="16"/>
      <c r="Q19" s="17"/>
      <c r="R19" s="20">
        <f t="shared" si="1"/>
        <v>0</v>
      </c>
      <c r="S19" s="16"/>
      <c r="T19" s="16"/>
      <c r="U19" s="16"/>
      <c r="V19" s="17"/>
      <c r="W19" s="20">
        <f t="shared" si="2"/>
        <v>0</v>
      </c>
      <c r="X19" s="16"/>
      <c r="Y19" s="16"/>
      <c r="Z19" s="16"/>
      <c r="AA19" s="17"/>
      <c r="AB19" s="20">
        <f t="shared" si="3"/>
        <v>0</v>
      </c>
      <c r="AC19" s="16"/>
      <c r="AD19" s="16"/>
      <c r="AE19" s="16"/>
      <c r="AF19" s="17" t="s">
        <v>32</v>
      </c>
      <c r="AG19" s="20">
        <f t="shared" si="4"/>
        <v>1</v>
      </c>
      <c r="AH19" s="16"/>
      <c r="AI19" s="16"/>
      <c r="AJ19" s="16"/>
      <c r="AK19" s="17"/>
      <c r="AL19" s="20">
        <f t="shared" si="5"/>
        <v>0</v>
      </c>
      <c r="AM19" s="16"/>
      <c r="AN19" s="16"/>
      <c r="AO19" s="16"/>
      <c r="AP19" s="17"/>
      <c r="AQ19" s="20">
        <f t="shared" si="6"/>
        <v>0</v>
      </c>
      <c r="AR19" s="16"/>
      <c r="AS19" s="16"/>
      <c r="AT19" s="16"/>
      <c r="AU19" s="17"/>
      <c r="AV19" s="31">
        <f t="shared" si="7"/>
        <v>0</v>
      </c>
    </row>
    <row r="20" spans="1:48" s="13" customFormat="1">
      <c r="A20" s="13">
        <v>1</v>
      </c>
      <c r="B20" s="32"/>
      <c r="C20" s="33"/>
      <c r="D20" s="34"/>
      <c r="E20" s="35"/>
      <c r="F20" s="35"/>
      <c r="G20" s="35"/>
      <c r="H20" s="36">
        <f>SUM(H7:H19)</f>
        <v>2</v>
      </c>
      <c r="I20" s="35"/>
      <c r="J20" s="35"/>
      <c r="K20" s="35"/>
      <c r="L20" s="35"/>
      <c r="M20" s="36">
        <f t="shared" ref="M20" si="9">SUM(M7:M19)</f>
        <v>5</v>
      </c>
      <c r="N20" s="35"/>
      <c r="O20" s="35"/>
      <c r="P20" s="35"/>
      <c r="Q20" s="35"/>
      <c r="R20" s="36">
        <f t="shared" ref="R20" si="10">SUM(R7:R19)</f>
        <v>2</v>
      </c>
      <c r="S20" s="35"/>
      <c r="T20" s="35"/>
      <c r="U20" s="35"/>
      <c r="V20" s="35"/>
      <c r="W20" s="36">
        <f t="shared" ref="W20" si="11">SUM(W7:W19)</f>
        <v>4</v>
      </c>
      <c r="X20" s="35"/>
      <c r="Y20" s="35"/>
      <c r="Z20" s="35"/>
      <c r="AA20" s="35"/>
      <c r="AB20" s="36">
        <f t="shared" ref="AB20" si="12">SUM(AB7:AB19)</f>
        <v>2</v>
      </c>
      <c r="AC20" s="35"/>
      <c r="AD20" s="35"/>
      <c r="AE20" s="35"/>
      <c r="AF20" s="35"/>
      <c r="AG20" s="36">
        <f t="shared" ref="AG20" si="13">SUM(AG7:AG19)</f>
        <v>3</v>
      </c>
      <c r="AH20" s="35"/>
      <c r="AI20" s="35"/>
      <c r="AJ20" s="35"/>
      <c r="AK20" s="35"/>
      <c r="AL20" s="36">
        <f t="shared" ref="AL20" si="14">SUM(AL7:AL19)</f>
        <v>4</v>
      </c>
      <c r="AM20" s="35"/>
      <c r="AN20" s="35"/>
      <c r="AO20" s="35"/>
      <c r="AP20" s="35"/>
      <c r="AQ20" s="36">
        <f t="shared" ref="AQ20" si="15">SUM(AQ7:AQ19)</f>
        <v>2</v>
      </c>
      <c r="AR20" s="35"/>
      <c r="AS20" s="35"/>
      <c r="AT20" s="35"/>
      <c r="AU20" s="35"/>
      <c r="AV20" s="36">
        <f t="shared" ref="AV20" si="16">SUM(AV7:AV19)</f>
        <v>5</v>
      </c>
    </row>
    <row r="21" spans="1:48">
      <c r="A21" s="13">
        <v>2</v>
      </c>
      <c r="B21" s="48" t="str">
        <f>"Буква (или иное название) класса "&amp;A21&amp;":"</f>
        <v>Буква (или иное название) класса 2:</v>
      </c>
      <c r="C21" s="49"/>
      <c r="D21" s="50" t="s">
        <v>78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</row>
    <row r="22" spans="1:48">
      <c r="A22" s="13">
        <v>2</v>
      </c>
      <c r="B22" s="25" t="s">
        <v>0</v>
      </c>
      <c r="C22" s="26" t="s">
        <v>43</v>
      </c>
      <c r="D22" s="14"/>
      <c r="E22" s="14"/>
      <c r="F22" s="14"/>
      <c r="G22" s="15"/>
      <c r="H22" s="19">
        <f t="shared" ref="H22:H34" si="17">COUNTA(D22:G22)</f>
        <v>0</v>
      </c>
      <c r="I22" s="14" t="s">
        <v>32</v>
      </c>
      <c r="J22" s="14"/>
      <c r="K22" s="14"/>
      <c r="L22" s="15" t="s">
        <v>32</v>
      </c>
      <c r="M22" s="19">
        <f t="shared" ref="M22:M34" si="18">COUNTA(I22:L22)</f>
        <v>2</v>
      </c>
      <c r="N22" s="14"/>
      <c r="O22" s="14"/>
      <c r="P22" s="14"/>
      <c r="Q22" s="15" t="s">
        <v>32</v>
      </c>
      <c r="R22" s="19">
        <f t="shared" ref="R22:R34" si="19">COUNTA(N22:Q22)</f>
        <v>1</v>
      </c>
      <c r="S22" s="14"/>
      <c r="T22" s="14"/>
      <c r="U22" s="14"/>
      <c r="V22" s="15" t="s">
        <v>32</v>
      </c>
      <c r="W22" s="19">
        <f t="shared" ref="W22:W34" si="20">COUNTA(S22:V22)</f>
        <v>1</v>
      </c>
      <c r="X22" s="14"/>
      <c r="Y22" s="14"/>
      <c r="Z22" s="14" t="s">
        <v>32</v>
      </c>
      <c r="AA22" s="15"/>
      <c r="AB22" s="19">
        <f t="shared" ref="AB22:AB34" si="21">COUNTA(X22:AA22)</f>
        <v>1</v>
      </c>
      <c r="AC22" s="14"/>
      <c r="AD22" s="14" t="s">
        <v>32</v>
      </c>
      <c r="AE22" s="14"/>
      <c r="AF22" s="15"/>
      <c r="AG22" s="19">
        <f t="shared" ref="AG22:AG34" si="22">COUNTA(AC22:AF22)</f>
        <v>1</v>
      </c>
      <c r="AH22" s="14" t="s">
        <v>32</v>
      </c>
      <c r="AI22" s="14"/>
      <c r="AJ22" s="14"/>
      <c r="AK22" s="15" t="s">
        <v>32</v>
      </c>
      <c r="AL22" s="19">
        <f t="shared" ref="AL22:AL34" si="23">COUNTA(AH22:AK22)</f>
        <v>2</v>
      </c>
      <c r="AM22" s="14"/>
      <c r="AN22" s="14"/>
      <c r="AO22" s="14" t="s">
        <v>30</v>
      </c>
      <c r="AP22" s="15"/>
      <c r="AQ22" s="19">
        <f t="shared" ref="AQ22:AQ34" si="24">COUNTA(AM22:AP22)</f>
        <v>1</v>
      </c>
      <c r="AR22" s="14"/>
      <c r="AS22" s="14"/>
      <c r="AT22" s="14" t="s">
        <v>32</v>
      </c>
      <c r="AU22" s="15"/>
      <c r="AV22" s="30">
        <f t="shared" ref="AV22:AV34" si="25">COUNTA(AR22:AU22)</f>
        <v>1</v>
      </c>
    </row>
    <row r="23" spans="1:48">
      <c r="A23" s="13">
        <v>2</v>
      </c>
      <c r="B23" s="3" t="s">
        <v>1</v>
      </c>
      <c r="C23" s="27" t="s">
        <v>43</v>
      </c>
      <c r="D23" s="14"/>
      <c r="E23" s="14"/>
      <c r="F23" s="14"/>
      <c r="G23" s="15"/>
      <c r="H23" s="19">
        <f t="shared" si="17"/>
        <v>0</v>
      </c>
      <c r="I23" s="14"/>
      <c r="J23" s="14"/>
      <c r="K23" s="14"/>
      <c r="L23" s="15"/>
      <c r="M23" s="19">
        <f t="shared" si="18"/>
        <v>0</v>
      </c>
      <c r="N23" s="14"/>
      <c r="O23" s="14"/>
      <c r="P23" s="14"/>
      <c r="Q23" s="15"/>
      <c r="R23" s="19">
        <f t="shared" si="19"/>
        <v>0</v>
      </c>
      <c r="S23" s="14"/>
      <c r="T23" s="14"/>
      <c r="U23" s="14"/>
      <c r="V23" s="15"/>
      <c r="W23" s="19">
        <f t="shared" si="20"/>
        <v>0</v>
      </c>
      <c r="X23" s="14"/>
      <c r="Y23" s="14"/>
      <c r="Z23" s="14"/>
      <c r="AA23" s="15"/>
      <c r="AB23" s="19">
        <f t="shared" si="21"/>
        <v>0</v>
      </c>
      <c r="AC23" s="14"/>
      <c r="AD23" s="14"/>
      <c r="AE23" s="14"/>
      <c r="AF23" s="15"/>
      <c r="AG23" s="19">
        <f t="shared" si="22"/>
        <v>0</v>
      </c>
      <c r="AH23" s="14"/>
      <c r="AI23" s="14"/>
      <c r="AJ23" s="14"/>
      <c r="AK23" s="15"/>
      <c r="AL23" s="19">
        <f t="shared" si="23"/>
        <v>0</v>
      </c>
      <c r="AM23" s="14"/>
      <c r="AN23" s="14"/>
      <c r="AO23" s="14"/>
      <c r="AP23" s="15"/>
      <c r="AQ23" s="19">
        <f t="shared" si="24"/>
        <v>0</v>
      </c>
      <c r="AR23" s="14"/>
      <c r="AS23" s="14"/>
      <c r="AT23" s="14"/>
      <c r="AU23" s="15"/>
      <c r="AV23" s="30">
        <f t="shared" si="25"/>
        <v>0</v>
      </c>
    </row>
    <row r="24" spans="1:48">
      <c r="A24" s="13">
        <v>2</v>
      </c>
      <c r="B24" s="3" t="s">
        <v>2</v>
      </c>
      <c r="C24" s="27" t="s">
        <v>43</v>
      </c>
      <c r="D24" s="14"/>
      <c r="E24" s="14"/>
      <c r="F24" s="14"/>
      <c r="G24" s="15"/>
      <c r="H24" s="19">
        <f t="shared" si="17"/>
        <v>0</v>
      </c>
      <c r="I24" s="14"/>
      <c r="J24" s="14"/>
      <c r="K24" s="14"/>
      <c r="L24" s="15"/>
      <c r="M24" s="19">
        <f t="shared" si="18"/>
        <v>0</v>
      </c>
      <c r="N24" s="14"/>
      <c r="O24" s="14"/>
      <c r="P24" s="14"/>
      <c r="Q24" s="15"/>
      <c r="R24" s="19">
        <f t="shared" si="19"/>
        <v>0</v>
      </c>
      <c r="S24" s="14"/>
      <c r="T24" s="14"/>
      <c r="U24" s="14"/>
      <c r="V24" s="15"/>
      <c r="W24" s="19">
        <f t="shared" si="20"/>
        <v>0</v>
      </c>
      <c r="X24" s="14"/>
      <c r="Y24" s="14"/>
      <c r="Z24" s="14"/>
      <c r="AA24" s="15"/>
      <c r="AB24" s="19">
        <f t="shared" si="21"/>
        <v>0</v>
      </c>
      <c r="AC24" s="14"/>
      <c r="AD24" s="14"/>
      <c r="AE24" s="14"/>
      <c r="AF24" s="15"/>
      <c r="AG24" s="19">
        <f t="shared" si="22"/>
        <v>0</v>
      </c>
      <c r="AH24" s="14"/>
      <c r="AI24" s="14"/>
      <c r="AJ24" s="14"/>
      <c r="AK24" s="15"/>
      <c r="AL24" s="19">
        <f t="shared" si="23"/>
        <v>0</v>
      </c>
      <c r="AM24" s="14"/>
      <c r="AN24" s="14"/>
      <c r="AO24" s="14"/>
      <c r="AP24" s="15"/>
      <c r="AQ24" s="19">
        <f t="shared" si="24"/>
        <v>0</v>
      </c>
      <c r="AR24" s="14"/>
      <c r="AS24" s="14" t="s">
        <v>32</v>
      </c>
      <c r="AT24" s="14"/>
      <c r="AU24" s="15"/>
      <c r="AV24" s="30">
        <f t="shared" si="25"/>
        <v>1</v>
      </c>
    </row>
    <row r="25" spans="1:48">
      <c r="A25" s="13">
        <v>2</v>
      </c>
      <c r="B25" s="3" t="s">
        <v>3</v>
      </c>
      <c r="C25" s="27" t="s">
        <v>43</v>
      </c>
      <c r="D25" s="14"/>
      <c r="E25" s="14"/>
      <c r="F25" s="14"/>
      <c r="G25" s="15"/>
      <c r="H25" s="19">
        <f t="shared" si="17"/>
        <v>0</v>
      </c>
      <c r="I25" s="14"/>
      <c r="J25" s="14"/>
      <c r="K25" s="14"/>
      <c r="L25" s="15"/>
      <c r="M25" s="19">
        <f t="shared" si="18"/>
        <v>0</v>
      </c>
      <c r="N25" s="14"/>
      <c r="O25" s="14"/>
      <c r="P25" s="14"/>
      <c r="Q25" s="15"/>
      <c r="R25" s="19">
        <f t="shared" si="19"/>
        <v>0</v>
      </c>
      <c r="S25" s="14"/>
      <c r="T25" s="14"/>
      <c r="U25" s="14"/>
      <c r="V25" s="15"/>
      <c r="W25" s="19">
        <f t="shared" si="20"/>
        <v>0</v>
      </c>
      <c r="X25" s="14"/>
      <c r="Y25" s="14"/>
      <c r="Z25" s="14"/>
      <c r="AA25" s="15"/>
      <c r="AB25" s="19">
        <f t="shared" si="21"/>
        <v>0</v>
      </c>
      <c r="AC25" s="14"/>
      <c r="AD25" s="14"/>
      <c r="AE25" s="14"/>
      <c r="AF25" s="15"/>
      <c r="AG25" s="19">
        <f t="shared" si="22"/>
        <v>0</v>
      </c>
      <c r="AH25" s="14"/>
      <c r="AI25" s="14"/>
      <c r="AJ25" s="14"/>
      <c r="AK25" s="15"/>
      <c r="AL25" s="19">
        <f t="shared" si="23"/>
        <v>0</v>
      </c>
      <c r="AM25" s="14"/>
      <c r="AN25" s="14"/>
      <c r="AO25" s="14"/>
      <c r="AP25" s="15"/>
      <c r="AQ25" s="19">
        <f t="shared" si="24"/>
        <v>0</v>
      </c>
      <c r="AR25" s="14"/>
      <c r="AS25" s="14"/>
      <c r="AT25" s="14"/>
      <c r="AU25" s="15"/>
      <c r="AV25" s="30">
        <f t="shared" si="25"/>
        <v>0</v>
      </c>
    </row>
    <row r="26" spans="1:48">
      <c r="A26" s="13">
        <v>2</v>
      </c>
      <c r="B26" s="3" t="s">
        <v>4</v>
      </c>
      <c r="C26" s="27" t="s">
        <v>43</v>
      </c>
      <c r="D26" s="14"/>
      <c r="E26" s="14"/>
      <c r="F26" s="14"/>
      <c r="G26" s="15"/>
      <c r="H26" s="19">
        <f t="shared" si="17"/>
        <v>0</v>
      </c>
      <c r="I26" s="14"/>
      <c r="J26" s="14"/>
      <c r="K26" s="14" t="s">
        <v>32</v>
      </c>
      <c r="L26" s="15"/>
      <c r="M26" s="19">
        <f t="shared" si="18"/>
        <v>1</v>
      </c>
      <c r="N26" s="14"/>
      <c r="O26" s="14"/>
      <c r="P26" s="14"/>
      <c r="Q26" s="15"/>
      <c r="R26" s="19">
        <f t="shared" si="19"/>
        <v>0</v>
      </c>
      <c r="S26" s="14"/>
      <c r="T26" s="14"/>
      <c r="U26" s="14" t="s">
        <v>32</v>
      </c>
      <c r="V26" s="15"/>
      <c r="W26" s="19">
        <f t="shared" si="20"/>
        <v>1</v>
      </c>
      <c r="X26" s="14"/>
      <c r="Y26" s="14"/>
      <c r="Z26" s="14"/>
      <c r="AA26" s="15"/>
      <c r="AB26" s="19">
        <f t="shared" si="21"/>
        <v>0</v>
      </c>
      <c r="AC26" s="14"/>
      <c r="AD26" s="14"/>
      <c r="AE26" s="14"/>
      <c r="AF26" s="15"/>
      <c r="AG26" s="19">
        <f t="shared" si="22"/>
        <v>0</v>
      </c>
      <c r="AH26" s="14"/>
      <c r="AI26" s="14"/>
      <c r="AJ26" s="14" t="s">
        <v>32</v>
      </c>
      <c r="AK26" s="15"/>
      <c r="AL26" s="19">
        <f t="shared" si="23"/>
        <v>1</v>
      </c>
      <c r="AM26" s="14"/>
      <c r="AN26" s="14"/>
      <c r="AO26" s="14"/>
      <c r="AP26" s="15"/>
      <c r="AQ26" s="19">
        <f t="shared" si="24"/>
        <v>0</v>
      </c>
      <c r="AR26" s="14" t="s">
        <v>32</v>
      </c>
      <c r="AS26" s="14"/>
      <c r="AT26" s="14"/>
      <c r="AU26" s="15"/>
      <c r="AV26" s="30">
        <f t="shared" si="25"/>
        <v>1</v>
      </c>
    </row>
    <row r="27" spans="1:48">
      <c r="A27" s="13">
        <v>2</v>
      </c>
      <c r="B27" s="3" t="s">
        <v>5</v>
      </c>
      <c r="C27" s="27" t="s">
        <v>43</v>
      </c>
      <c r="D27" s="14"/>
      <c r="E27" s="14" t="s">
        <v>32</v>
      </c>
      <c r="F27" s="14"/>
      <c r="G27" s="15"/>
      <c r="H27" s="19">
        <f t="shared" si="17"/>
        <v>1</v>
      </c>
      <c r="I27" s="14" t="s">
        <v>32</v>
      </c>
      <c r="J27" s="14"/>
      <c r="K27" s="14"/>
      <c r="L27" s="15" t="s">
        <v>32</v>
      </c>
      <c r="M27" s="19">
        <f t="shared" si="18"/>
        <v>2</v>
      </c>
      <c r="N27" s="14"/>
      <c r="O27" s="14"/>
      <c r="P27" s="14" t="s">
        <v>32</v>
      </c>
      <c r="Q27" s="15"/>
      <c r="R27" s="19">
        <f t="shared" si="19"/>
        <v>1</v>
      </c>
      <c r="S27" s="14"/>
      <c r="T27" s="14"/>
      <c r="U27" s="14"/>
      <c r="V27" s="15" t="s">
        <v>32</v>
      </c>
      <c r="W27" s="19">
        <f t="shared" si="20"/>
        <v>1</v>
      </c>
      <c r="X27" s="14"/>
      <c r="Y27" s="14"/>
      <c r="Z27" s="14"/>
      <c r="AA27" s="15" t="s">
        <v>32</v>
      </c>
      <c r="AB27" s="19">
        <f t="shared" si="21"/>
        <v>1</v>
      </c>
      <c r="AC27" s="14"/>
      <c r="AD27" s="14"/>
      <c r="AE27" s="14" t="s">
        <v>32</v>
      </c>
      <c r="AF27" s="15"/>
      <c r="AG27" s="19">
        <f t="shared" si="22"/>
        <v>1</v>
      </c>
      <c r="AH27" s="14"/>
      <c r="AI27" s="14" t="s">
        <v>32</v>
      </c>
      <c r="AJ27" s="14"/>
      <c r="AK27" s="15"/>
      <c r="AL27" s="19">
        <f t="shared" si="23"/>
        <v>1</v>
      </c>
      <c r="AM27" s="14"/>
      <c r="AN27" s="14" t="s">
        <v>30</v>
      </c>
      <c r="AO27" s="14"/>
      <c r="AP27" s="15"/>
      <c r="AQ27" s="19">
        <f t="shared" si="24"/>
        <v>1</v>
      </c>
      <c r="AR27" s="14"/>
      <c r="AS27" s="14"/>
      <c r="AT27" s="14" t="s">
        <v>32</v>
      </c>
      <c r="AU27" s="15"/>
      <c r="AV27" s="30">
        <f t="shared" si="25"/>
        <v>1</v>
      </c>
    </row>
    <row r="28" spans="1:48">
      <c r="A28" s="13">
        <v>2</v>
      </c>
      <c r="B28" s="3" t="s">
        <v>6</v>
      </c>
      <c r="C28" s="27" t="s">
        <v>43</v>
      </c>
      <c r="D28" s="14"/>
      <c r="E28" s="14"/>
      <c r="F28" s="14"/>
      <c r="G28" s="15"/>
      <c r="H28" s="19">
        <f t="shared" si="17"/>
        <v>0</v>
      </c>
      <c r="I28" s="14"/>
      <c r="J28" s="14"/>
      <c r="K28" s="14"/>
      <c r="L28" s="15"/>
      <c r="M28" s="19">
        <f t="shared" si="18"/>
        <v>0</v>
      </c>
      <c r="N28" s="14"/>
      <c r="O28" s="14"/>
      <c r="P28" s="14"/>
      <c r="Q28" s="15"/>
      <c r="R28" s="19">
        <f t="shared" si="19"/>
        <v>0</v>
      </c>
      <c r="S28" s="14"/>
      <c r="T28" s="14"/>
      <c r="U28" s="14" t="s">
        <v>32</v>
      </c>
      <c r="V28" s="15"/>
      <c r="W28" s="19">
        <f t="shared" si="20"/>
        <v>1</v>
      </c>
      <c r="X28" s="14"/>
      <c r="Y28" s="14"/>
      <c r="Z28" s="14"/>
      <c r="AA28" s="15"/>
      <c r="AB28" s="19">
        <f t="shared" si="21"/>
        <v>0</v>
      </c>
      <c r="AC28" s="14"/>
      <c r="AD28" s="14"/>
      <c r="AE28" s="14"/>
      <c r="AF28" s="15"/>
      <c r="AG28" s="19">
        <f t="shared" si="22"/>
        <v>0</v>
      </c>
      <c r="AH28" s="14"/>
      <c r="AI28" s="14"/>
      <c r="AJ28" s="14"/>
      <c r="AK28" s="15"/>
      <c r="AL28" s="19">
        <f t="shared" si="23"/>
        <v>0</v>
      </c>
      <c r="AM28" s="14"/>
      <c r="AN28" s="14"/>
      <c r="AO28" s="14"/>
      <c r="AP28" s="15"/>
      <c r="AQ28" s="19">
        <f t="shared" si="24"/>
        <v>0</v>
      </c>
      <c r="AR28" s="14"/>
      <c r="AS28" s="14"/>
      <c r="AT28" s="14"/>
      <c r="AU28" s="15" t="s">
        <v>32</v>
      </c>
      <c r="AV28" s="30">
        <f t="shared" si="25"/>
        <v>1</v>
      </c>
    </row>
    <row r="29" spans="1:48">
      <c r="A29" s="13">
        <v>2</v>
      </c>
      <c r="B29" s="3" t="s">
        <v>7</v>
      </c>
      <c r="C29" s="27" t="s">
        <v>43</v>
      </c>
      <c r="D29" s="14"/>
      <c r="E29" s="14"/>
      <c r="F29" s="14"/>
      <c r="G29" s="15"/>
      <c r="H29" s="19">
        <f t="shared" si="17"/>
        <v>0</v>
      </c>
      <c r="I29" s="14"/>
      <c r="J29" s="14"/>
      <c r="K29" s="14"/>
      <c r="L29" s="15"/>
      <c r="M29" s="19">
        <f t="shared" si="18"/>
        <v>0</v>
      </c>
      <c r="N29" s="14"/>
      <c r="O29" s="14"/>
      <c r="P29" s="14"/>
      <c r="Q29" s="15"/>
      <c r="R29" s="19">
        <f t="shared" si="19"/>
        <v>0</v>
      </c>
      <c r="S29" s="14"/>
      <c r="T29" s="14"/>
      <c r="U29" s="14"/>
      <c r="V29" s="15"/>
      <c r="W29" s="19">
        <f t="shared" si="20"/>
        <v>0</v>
      </c>
      <c r="X29" s="14"/>
      <c r="Y29" s="14"/>
      <c r="Z29" s="14"/>
      <c r="AA29" s="15"/>
      <c r="AB29" s="19">
        <f t="shared" si="21"/>
        <v>0</v>
      </c>
      <c r="AC29" s="14"/>
      <c r="AD29" s="14"/>
      <c r="AE29" s="14"/>
      <c r="AF29" s="15"/>
      <c r="AG29" s="19">
        <f t="shared" si="22"/>
        <v>0</v>
      </c>
      <c r="AH29" s="14"/>
      <c r="AI29" s="14"/>
      <c r="AJ29" s="14"/>
      <c r="AK29" s="15"/>
      <c r="AL29" s="19">
        <f t="shared" si="23"/>
        <v>0</v>
      </c>
      <c r="AM29" s="14"/>
      <c r="AN29" s="14"/>
      <c r="AO29" s="14"/>
      <c r="AP29" s="15"/>
      <c r="AQ29" s="19">
        <f t="shared" si="24"/>
        <v>0</v>
      </c>
      <c r="AR29" s="14"/>
      <c r="AS29" s="14"/>
      <c r="AT29" s="14"/>
      <c r="AU29" s="15"/>
      <c r="AV29" s="30">
        <f t="shared" si="25"/>
        <v>0</v>
      </c>
    </row>
    <row r="30" spans="1:48">
      <c r="A30" s="13">
        <v>2</v>
      </c>
      <c r="B30" s="3" t="s">
        <v>22</v>
      </c>
      <c r="C30" s="27" t="s">
        <v>43</v>
      </c>
      <c r="D30" s="14"/>
      <c r="E30" s="14"/>
      <c r="F30" s="14"/>
      <c r="G30" s="15"/>
      <c r="H30" s="19">
        <f t="shared" si="17"/>
        <v>0</v>
      </c>
      <c r="I30" s="14"/>
      <c r="J30" s="14"/>
      <c r="K30" s="14"/>
      <c r="L30" s="15"/>
      <c r="M30" s="19">
        <f t="shared" si="18"/>
        <v>0</v>
      </c>
      <c r="N30" s="14"/>
      <c r="O30" s="14"/>
      <c r="P30" s="14"/>
      <c r="Q30" s="15"/>
      <c r="R30" s="19">
        <f t="shared" si="19"/>
        <v>0</v>
      </c>
      <c r="S30" s="14"/>
      <c r="T30" s="14"/>
      <c r="U30" s="14"/>
      <c r="V30" s="15"/>
      <c r="W30" s="19">
        <f t="shared" si="20"/>
        <v>0</v>
      </c>
      <c r="X30" s="14"/>
      <c r="Y30" s="14"/>
      <c r="Z30" s="14"/>
      <c r="AA30" s="15"/>
      <c r="AB30" s="19">
        <f t="shared" si="21"/>
        <v>0</v>
      </c>
      <c r="AC30" s="14"/>
      <c r="AD30" s="14"/>
      <c r="AE30" s="14"/>
      <c r="AF30" s="15"/>
      <c r="AG30" s="19">
        <f t="shared" si="22"/>
        <v>0</v>
      </c>
      <c r="AH30" s="14"/>
      <c r="AI30" s="14"/>
      <c r="AJ30" s="14"/>
      <c r="AK30" s="15"/>
      <c r="AL30" s="19">
        <f t="shared" si="23"/>
        <v>0</v>
      </c>
      <c r="AM30" s="14"/>
      <c r="AN30" s="14"/>
      <c r="AO30" s="14"/>
      <c r="AP30" s="15"/>
      <c r="AQ30" s="19">
        <f t="shared" si="24"/>
        <v>0</v>
      </c>
      <c r="AR30" s="14"/>
      <c r="AS30" s="14"/>
      <c r="AT30" s="14"/>
      <c r="AU30" s="15"/>
      <c r="AV30" s="30">
        <f t="shared" si="25"/>
        <v>0</v>
      </c>
    </row>
    <row r="31" spans="1:48">
      <c r="A31" s="13">
        <v>2</v>
      </c>
      <c r="B31" s="3" t="s">
        <v>8</v>
      </c>
      <c r="C31" s="27" t="s">
        <v>43</v>
      </c>
      <c r="D31" s="14"/>
      <c r="E31" s="14"/>
      <c r="F31" s="14"/>
      <c r="G31" s="15"/>
      <c r="H31" s="19">
        <f t="shared" si="17"/>
        <v>0</v>
      </c>
      <c r="I31" s="14"/>
      <c r="J31" s="14"/>
      <c r="K31" s="14"/>
      <c r="L31" s="15"/>
      <c r="M31" s="19">
        <f t="shared" si="18"/>
        <v>0</v>
      </c>
      <c r="N31" s="14"/>
      <c r="O31" s="14"/>
      <c r="P31" s="14"/>
      <c r="Q31" s="15"/>
      <c r="R31" s="19">
        <f t="shared" si="19"/>
        <v>0</v>
      </c>
      <c r="S31" s="14"/>
      <c r="T31" s="14"/>
      <c r="U31" s="14"/>
      <c r="V31" s="15"/>
      <c r="W31" s="19">
        <f t="shared" si="20"/>
        <v>0</v>
      </c>
      <c r="X31" s="14"/>
      <c r="Y31" s="14"/>
      <c r="Z31" s="14"/>
      <c r="AA31" s="15"/>
      <c r="AB31" s="19">
        <f t="shared" si="21"/>
        <v>0</v>
      </c>
      <c r="AC31" s="14"/>
      <c r="AD31" s="14"/>
      <c r="AE31" s="14"/>
      <c r="AF31" s="15"/>
      <c r="AG31" s="19">
        <f t="shared" si="22"/>
        <v>0</v>
      </c>
      <c r="AH31" s="14"/>
      <c r="AI31" s="14"/>
      <c r="AJ31" s="14"/>
      <c r="AK31" s="15"/>
      <c r="AL31" s="19">
        <f t="shared" si="23"/>
        <v>0</v>
      </c>
      <c r="AM31" s="14"/>
      <c r="AN31" s="14"/>
      <c r="AO31" s="14"/>
      <c r="AP31" s="15"/>
      <c r="AQ31" s="19">
        <f t="shared" si="24"/>
        <v>0</v>
      </c>
      <c r="AR31" s="14"/>
      <c r="AS31" s="14"/>
      <c r="AT31" s="14"/>
      <c r="AU31" s="15"/>
      <c r="AV31" s="30">
        <f t="shared" si="25"/>
        <v>0</v>
      </c>
    </row>
    <row r="32" spans="1:48">
      <c r="A32" s="13">
        <v>2</v>
      </c>
      <c r="B32" s="3" t="s">
        <v>74</v>
      </c>
      <c r="C32" s="27" t="s">
        <v>43</v>
      </c>
      <c r="D32" s="14"/>
      <c r="E32" s="14"/>
      <c r="F32" s="14"/>
      <c r="G32" s="15"/>
      <c r="H32" s="19">
        <f t="shared" si="17"/>
        <v>0</v>
      </c>
      <c r="I32" s="14"/>
      <c r="J32" s="14"/>
      <c r="K32" s="14"/>
      <c r="L32" s="15"/>
      <c r="M32" s="19">
        <f t="shared" si="18"/>
        <v>0</v>
      </c>
      <c r="N32" s="14"/>
      <c r="O32" s="14"/>
      <c r="P32" s="14"/>
      <c r="Q32" s="15"/>
      <c r="R32" s="19">
        <f t="shared" si="19"/>
        <v>0</v>
      </c>
      <c r="S32" s="14"/>
      <c r="T32" s="14"/>
      <c r="U32" s="14"/>
      <c r="V32" s="15"/>
      <c r="W32" s="19">
        <f t="shared" si="20"/>
        <v>0</v>
      </c>
      <c r="X32" s="14"/>
      <c r="Y32" s="14"/>
      <c r="Z32" s="14"/>
      <c r="AA32" s="15"/>
      <c r="AB32" s="19">
        <f t="shared" si="21"/>
        <v>0</v>
      </c>
      <c r="AC32" s="14"/>
      <c r="AD32" s="14"/>
      <c r="AE32" s="14"/>
      <c r="AF32" s="15"/>
      <c r="AG32" s="19">
        <f t="shared" si="22"/>
        <v>0</v>
      </c>
      <c r="AH32" s="14"/>
      <c r="AI32" s="14"/>
      <c r="AJ32" s="14"/>
      <c r="AK32" s="15"/>
      <c r="AL32" s="19">
        <f t="shared" si="23"/>
        <v>0</v>
      </c>
      <c r="AM32" s="14"/>
      <c r="AN32" s="14"/>
      <c r="AO32" s="14"/>
      <c r="AP32" s="15"/>
      <c r="AQ32" s="19">
        <f t="shared" si="24"/>
        <v>0</v>
      </c>
      <c r="AR32" s="14"/>
      <c r="AS32" s="14"/>
      <c r="AT32" s="14"/>
      <c r="AU32" s="15"/>
      <c r="AV32" s="30">
        <f t="shared" si="25"/>
        <v>0</v>
      </c>
    </row>
    <row r="33" spans="1:48">
      <c r="A33" s="13">
        <v>2</v>
      </c>
      <c r="B33" s="3" t="s">
        <v>9</v>
      </c>
      <c r="C33" s="27" t="s">
        <v>43</v>
      </c>
      <c r="D33" s="14"/>
      <c r="E33" s="14"/>
      <c r="F33" s="14"/>
      <c r="G33" s="15"/>
      <c r="H33" s="19">
        <f t="shared" si="17"/>
        <v>0</v>
      </c>
      <c r="I33" s="14"/>
      <c r="J33" s="14"/>
      <c r="K33" s="14"/>
      <c r="L33" s="15"/>
      <c r="M33" s="19">
        <f t="shared" si="18"/>
        <v>0</v>
      </c>
      <c r="N33" s="14"/>
      <c r="O33" s="14"/>
      <c r="P33" s="14"/>
      <c r="Q33" s="15"/>
      <c r="R33" s="19">
        <f t="shared" si="19"/>
        <v>0</v>
      </c>
      <c r="S33" s="14"/>
      <c r="T33" s="14"/>
      <c r="U33" s="14"/>
      <c r="V33" s="15"/>
      <c r="W33" s="19">
        <f t="shared" si="20"/>
        <v>0</v>
      </c>
      <c r="X33" s="14"/>
      <c r="Y33" s="14"/>
      <c r="Z33" s="14"/>
      <c r="AA33" s="15"/>
      <c r="AB33" s="19">
        <f t="shared" si="21"/>
        <v>0</v>
      </c>
      <c r="AC33" s="14"/>
      <c r="AD33" s="14"/>
      <c r="AE33" s="14"/>
      <c r="AF33" s="15"/>
      <c r="AG33" s="19">
        <f t="shared" si="22"/>
        <v>0</v>
      </c>
      <c r="AH33" s="14"/>
      <c r="AI33" s="14"/>
      <c r="AJ33" s="14"/>
      <c r="AK33" s="15"/>
      <c r="AL33" s="19">
        <f t="shared" si="23"/>
        <v>0</v>
      </c>
      <c r="AM33" s="14"/>
      <c r="AN33" s="14"/>
      <c r="AO33" s="14"/>
      <c r="AP33" s="15"/>
      <c r="AQ33" s="19">
        <f t="shared" si="24"/>
        <v>0</v>
      </c>
      <c r="AR33" s="14"/>
      <c r="AS33" s="14"/>
      <c r="AT33" s="14"/>
      <c r="AU33" s="15"/>
      <c r="AV33" s="30">
        <f t="shared" si="25"/>
        <v>0</v>
      </c>
    </row>
    <row r="34" spans="1:48">
      <c r="A34" s="13">
        <v>2</v>
      </c>
      <c r="B34" s="27" t="s">
        <v>33</v>
      </c>
      <c r="C34" s="27" t="s">
        <v>43</v>
      </c>
      <c r="D34" s="16"/>
      <c r="E34" s="16"/>
      <c r="F34" s="16"/>
      <c r="G34" s="17"/>
      <c r="H34" s="20">
        <f t="shared" si="17"/>
        <v>0</v>
      </c>
      <c r="I34" s="16"/>
      <c r="J34" s="16"/>
      <c r="K34" s="16"/>
      <c r="L34" s="17"/>
      <c r="M34" s="20">
        <f t="shared" si="18"/>
        <v>0</v>
      </c>
      <c r="N34" s="16"/>
      <c r="O34" s="16"/>
      <c r="P34" s="16"/>
      <c r="Q34" s="17"/>
      <c r="R34" s="20">
        <f t="shared" si="19"/>
        <v>0</v>
      </c>
      <c r="S34" s="16"/>
      <c r="T34" s="16"/>
      <c r="U34" s="16"/>
      <c r="V34" s="17"/>
      <c r="W34" s="20">
        <f t="shared" si="20"/>
        <v>0</v>
      </c>
      <c r="X34" s="16"/>
      <c r="Y34" s="16"/>
      <c r="Z34" s="16"/>
      <c r="AA34" s="17"/>
      <c r="AB34" s="20">
        <f t="shared" si="21"/>
        <v>0</v>
      </c>
      <c r="AC34" s="16"/>
      <c r="AD34" s="16"/>
      <c r="AE34" s="16"/>
      <c r="AF34" s="17" t="s">
        <v>32</v>
      </c>
      <c r="AG34" s="20">
        <f t="shared" si="22"/>
        <v>1</v>
      </c>
      <c r="AH34" s="16"/>
      <c r="AI34" s="16"/>
      <c r="AJ34" s="16"/>
      <c r="AK34" s="17"/>
      <c r="AL34" s="20">
        <f t="shared" si="23"/>
        <v>0</v>
      </c>
      <c r="AM34" s="16"/>
      <c r="AN34" s="16"/>
      <c r="AO34" s="16"/>
      <c r="AP34" s="17"/>
      <c r="AQ34" s="20">
        <f t="shared" si="24"/>
        <v>0</v>
      </c>
      <c r="AR34" s="16"/>
      <c r="AS34" s="16"/>
      <c r="AT34" s="16"/>
      <c r="AU34" s="17"/>
      <c r="AV34" s="31">
        <f t="shared" si="25"/>
        <v>0</v>
      </c>
    </row>
    <row r="35" spans="1:48">
      <c r="A35" s="13">
        <v>2</v>
      </c>
      <c r="B35" s="32"/>
      <c r="C35" s="33"/>
      <c r="D35" s="34"/>
      <c r="E35" s="35"/>
      <c r="F35" s="35"/>
      <c r="G35" s="35"/>
      <c r="H35" s="36">
        <f t="shared" ref="H35" si="26">SUM(H22:H34)</f>
        <v>1</v>
      </c>
      <c r="I35" s="35"/>
      <c r="J35" s="35"/>
      <c r="K35" s="35"/>
      <c r="L35" s="35"/>
      <c r="M35" s="36">
        <f t="shared" ref="M35:M95" si="27">SUM(M22:M34)</f>
        <v>5</v>
      </c>
      <c r="N35" s="35"/>
      <c r="O35" s="35"/>
      <c r="P35" s="35"/>
      <c r="Q35" s="35"/>
      <c r="R35" s="36">
        <f t="shared" ref="R35:R95" si="28">SUM(R22:R34)</f>
        <v>2</v>
      </c>
      <c r="S35" s="35"/>
      <c r="T35" s="35"/>
      <c r="U35" s="35"/>
      <c r="V35" s="35"/>
      <c r="W35" s="36">
        <f t="shared" ref="W35:W95" si="29">SUM(W22:W34)</f>
        <v>4</v>
      </c>
      <c r="X35" s="35"/>
      <c r="Y35" s="35"/>
      <c r="Z35" s="35"/>
      <c r="AA35" s="35"/>
      <c r="AB35" s="36">
        <f t="shared" ref="AB35:AB95" si="30">SUM(AB22:AB34)</f>
        <v>2</v>
      </c>
      <c r="AC35" s="35"/>
      <c r="AD35" s="35"/>
      <c r="AE35" s="35"/>
      <c r="AF35" s="35"/>
      <c r="AG35" s="36">
        <f t="shared" ref="AG35:AG95" si="31">SUM(AG22:AG34)</f>
        <v>3</v>
      </c>
      <c r="AH35" s="35"/>
      <c r="AI35" s="35"/>
      <c r="AJ35" s="35"/>
      <c r="AK35" s="35"/>
      <c r="AL35" s="36">
        <f t="shared" ref="AL35:AL95" si="32">SUM(AL22:AL34)</f>
        <v>4</v>
      </c>
      <c r="AM35" s="35"/>
      <c r="AN35" s="35"/>
      <c r="AO35" s="35"/>
      <c r="AP35" s="35"/>
      <c r="AQ35" s="36">
        <f t="shared" ref="AQ35:AQ95" si="33">SUM(AQ22:AQ34)</f>
        <v>2</v>
      </c>
      <c r="AR35" s="35"/>
      <c r="AS35" s="35"/>
      <c r="AT35" s="35"/>
      <c r="AU35" s="35"/>
      <c r="AV35" s="36">
        <f t="shared" ref="AV35:AV95" si="34">SUM(AV22:AV34)</f>
        <v>5</v>
      </c>
    </row>
    <row r="36" spans="1:48">
      <c r="A36" s="13">
        <v>3</v>
      </c>
      <c r="B36" s="48" t="str">
        <f>"Буква (или иное название) класса "&amp;A36&amp;":"</f>
        <v>Буква (или иное название) класса 3:</v>
      </c>
      <c r="C36" s="49"/>
      <c r="D36" s="50" t="s">
        <v>79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</row>
    <row r="37" spans="1:48">
      <c r="A37" s="13">
        <v>3</v>
      </c>
      <c r="B37" s="25" t="s">
        <v>0</v>
      </c>
      <c r="C37" s="26" t="s">
        <v>43</v>
      </c>
      <c r="D37" s="14"/>
      <c r="E37" s="14" t="s">
        <v>32</v>
      </c>
      <c r="F37" s="14"/>
      <c r="G37" s="15"/>
      <c r="H37" s="19">
        <f t="shared" ref="H37:H49" si="35">COUNTA(D37:G37)</f>
        <v>1</v>
      </c>
      <c r="I37" s="14" t="s">
        <v>32</v>
      </c>
      <c r="J37" s="14"/>
      <c r="K37" s="14"/>
      <c r="L37" s="15" t="s">
        <v>32</v>
      </c>
      <c r="M37" s="19">
        <f t="shared" ref="M37:M49" si="36">COUNTA(I37:L37)</f>
        <v>2</v>
      </c>
      <c r="N37" s="14"/>
      <c r="O37" s="14"/>
      <c r="P37" s="14"/>
      <c r="Q37" s="15" t="s">
        <v>32</v>
      </c>
      <c r="R37" s="19">
        <f t="shared" ref="R37:R49" si="37">COUNTA(N37:Q37)</f>
        <v>1</v>
      </c>
      <c r="S37" s="14"/>
      <c r="T37" s="14"/>
      <c r="U37" s="14"/>
      <c r="V37" s="15" t="s">
        <v>32</v>
      </c>
      <c r="W37" s="19">
        <f t="shared" ref="W37:W49" si="38">COUNTA(S37:V37)</f>
        <v>1</v>
      </c>
      <c r="X37" s="14"/>
      <c r="Y37" s="14"/>
      <c r="Z37" s="14" t="s">
        <v>32</v>
      </c>
      <c r="AA37" s="15"/>
      <c r="AB37" s="19">
        <f t="shared" ref="AB37:AB49" si="39">COUNTA(X37:AA37)</f>
        <v>1</v>
      </c>
      <c r="AC37" s="14"/>
      <c r="AD37" s="14" t="s">
        <v>32</v>
      </c>
      <c r="AE37" s="14"/>
      <c r="AF37" s="15"/>
      <c r="AG37" s="19">
        <f t="shared" ref="AG37:AG49" si="40">COUNTA(AC37:AF37)</f>
        <v>1</v>
      </c>
      <c r="AH37" s="14" t="s">
        <v>32</v>
      </c>
      <c r="AI37" s="14"/>
      <c r="AJ37" s="14"/>
      <c r="AK37" s="15" t="s">
        <v>32</v>
      </c>
      <c r="AL37" s="19">
        <f t="shared" ref="AL37:AL49" si="41">COUNTA(AH37:AK37)</f>
        <v>2</v>
      </c>
      <c r="AM37" s="14"/>
      <c r="AN37" s="14"/>
      <c r="AO37" s="14" t="s">
        <v>30</v>
      </c>
      <c r="AP37" s="15"/>
      <c r="AQ37" s="19">
        <f t="shared" ref="AQ37:AQ49" si="42">COUNTA(AM37:AP37)</f>
        <v>1</v>
      </c>
      <c r="AR37" s="14"/>
      <c r="AS37" s="14"/>
      <c r="AT37" s="14" t="s">
        <v>32</v>
      </c>
      <c r="AU37" s="15"/>
      <c r="AV37" s="30">
        <f t="shared" ref="AV37:AV49" si="43">COUNTA(AR37:AU37)</f>
        <v>1</v>
      </c>
    </row>
    <row r="38" spans="1:48">
      <c r="A38" s="13">
        <v>3</v>
      </c>
      <c r="B38" s="3" t="s">
        <v>1</v>
      </c>
      <c r="C38" s="27" t="s">
        <v>43</v>
      </c>
      <c r="D38" s="14"/>
      <c r="E38" s="14"/>
      <c r="F38" s="14"/>
      <c r="G38" s="15"/>
      <c r="H38" s="19">
        <f t="shared" si="35"/>
        <v>0</v>
      </c>
      <c r="I38" s="14"/>
      <c r="J38" s="14"/>
      <c r="K38" s="14"/>
      <c r="L38" s="15"/>
      <c r="M38" s="19">
        <f t="shared" si="36"/>
        <v>0</v>
      </c>
      <c r="N38" s="14"/>
      <c r="O38" s="14"/>
      <c r="P38" s="14"/>
      <c r="Q38" s="15"/>
      <c r="R38" s="19">
        <f t="shared" si="37"/>
        <v>0</v>
      </c>
      <c r="S38" s="14"/>
      <c r="T38" s="14"/>
      <c r="U38" s="14"/>
      <c r="V38" s="15"/>
      <c r="W38" s="19">
        <f t="shared" si="38"/>
        <v>0</v>
      </c>
      <c r="X38" s="14"/>
      <c r="Y38" s="14"/>
      <c r="Z38" s="14"/>
      <c r="AA38" s="15"/>
      <c r="AB38" s="19">
        <f t="shared" si="39"/>
        <v>0</v>
      </c>
      <c r="AC38" s="14"/>
      <c r="AD38" s="14"/>
      <c r="AE38" s="14"/>
      <c r="AF38" s="15"/>
      <c r="AG38" s="19">
        <f t="shared" si="40"/>
        <v>0</v>
      </c>
      <c r="AH38" s="14"/>
      <c r="AI38" s="14"/>
      <c r="AJ38" s="14"/>
      <c r="AK38" s="15"/>
      <c r="AL38" s="19">
        <f t="shared" si="41"/>
        <v>0</v>
      </c>
      <c r="AM38" s="14"/>
      <c r="AN38" s="14"/>
      <c r="AO38" s="14"/>
      <c r="AP38" s="15"/>
      <c r="AQ38" s="19">
        <f t="shared" si="42"/>
        <v>0</v>
      </c>
      <c r="AR38" s="14"/>
      <c r="AS38" s="14"/>
      <c r="AT38" s="14"/>
      <c r="AU38" s="15"/>
      <c r="AV38" s="30">
        <f t="shared" si="43"/>
        <v>0</v>
      </c>
    </row>
    <row r="39" spans="1:48">
      <c r="A39" s="13">
        <v>3</v>
      </c>
      <c r="B39" s="3" t="s">
        <v>2</v>
      </c>
      <c r="C39" s="27" t="s">
        <v>43</v>
      </c>
      <c r="D39" s="14"/>
      <c r="E39" s="14"/>
      <c r="F39" s="14"/>
      <c r="G39" s="15"/>
      <c r="H39" s="19">
        <f t="shared" si="35"/>
        <v>0</v>
      </c>
      <c r="I39" s="14"/>
      <c r="J39" s="14"/>
      <c r="K39" s="14"/>
      <c r="L39" s="15"/>
      <c r="M39" s="19">
        <f t="shared" si="36"/>
        <v>0</v>
      </c>
      <c r="N39" s="14"/>
      <c r="O39" s="14"/>
      <c r="P39" s="14"/>
      <c r="Q39" s="15"/>
      <c r="R39" s="19">
        <f t="shared" si="37"/>
        <v>0</v>
      </c>
      <c r="S39" s="14"/>
      <c r="T39" s="14"/>
      <c r="U39" s="14"/>
      <c r="V39" s="15"/>
      <c r="W39" s="19">
        <f t="shared" si="38"/>
        <v>0</v>
      </c>
      <c r="X39" s="14"/>
      <c r="Y39" s="14"/>
      <c r="Z39" s="14"/>
      <c r="AA39" s="15"/>
      <c r="AB39" s="19">
        <f t="shared" si="39"/>
        <v>0</v>
      </c>
      <c r="AC39" s="14"/>
      <c r="AD39" s="14"/>
      <c r="AE39" s="14"/>
      <c r="AF39" s="15"/>
      <c r="AG39" s="19">
        <f t="shared" si="40"/>
        <v>0</v>
      </c>
      <c r="AH39" s="14"/>
      <c r="AI39" s="14"/>
      <c r="AJ39" s="14"/>
      <c r="AK39" s="15"/>
      <c r="AL39" s="19">
        <f t="shared" si="41"/>
        <v>0</v>
      </c>
      <c r="AM39" s="14"/>
      <c r="AN39" s="14"/>
      <c r="AO39" s="14"/>
      <c r="AP39" s="15"/>
      <c r="AQ39" s="19">
        <f t="shared" si="42"/>
        <v>0</v>
      </c>
      <c r="AR39" s="14"/>
      <c r="AS39" s="14" t="s">
        <v>32</v>
      </c>
      <c r="AT39" s="14"/>
      <c r="AU39" s="15"/>
      <c r="AV39" s="30">
        <f t="shared" si="43"/>
        <v>1</v>
      </c>
    </row>
    <row r="40" spans="1:48">
      <c r="A40" s="13">
        <v>3</v>
      </c>
      <c r="B40" s="3" t="s">
        <v>3</v>
      </c>
      <c r="C40" s="27" t="s">
        <v>43</v>
      </c>
      <c r="D40" s="14"/>
      <c r="E40" s="14"/>
      <c r="F40" s="14"/>
      <c r="G40" s="15"/>
      <c r="H40" s="19">
        <f t="shared" si="35"/>
        <v>0</v>
      </c>
      <c r="I40" s="14"/>
      <c r="J40" s="14"/>
      <c r="K40" s="14"/>
      <c r="L40" s="15"/>
      <c r="M40" s="19">
        <f t="shared" si="36"/>
        <v>0</v>
      </c>
      <c r="N40" s="14"/>
      <c r="O40" s="14"/>
      <c r="P40" s="14"/>
      <c r="Q40" s="15"/>
      <c r="R40" s="19">
        <f t="shared" si="37"/>
        <v>0</v>
      </c>
      <c r="S40" s="14"/>
      <c r="T40" s="14"/>
      <c r="U40" s="14"/>
      <c r="V40" s="15"/>
      <c r="W40" s="19">
        <f t="shared" si="38"/>
        <v>0</v>
      </c>
      <c r="X40" s="14"/>
      <c r="Y40" s="14"/>
      <c r="Z40" s="14"/>
      <c r="AA40" s="15"/>
      <c r="AB40" s="19">
        <f t="shared" si="39"/>
        <v>0</v>
      </c>
      <c r="AC40" s="14"/>
      <c r="AD40" s="14"/>
      <c r="AE40" s="14"/>
      <c r="AF40" s="15"/>
      <c r="AG40" s="19">
        <f t="shared" si="40"/>
        <v>0</v>
      </c>
      <c r="AH40" s="14"/>
      <c r="AI40" s="14"/>
      <c r="AJ40" s="14"/>
      <c r="AK40" s="15"/>
      <c r="AL40" s="19">
        <f t="shared" si="41"/>
        <v>0</v>
      </c>
      <c r="AM40" s="14"/>
      <c r="AN40" s="14"/>
      <c r="AO40" s="14"/>
      <c r="AP40" s="15"/>
      <c r="AQ40" s="19">
        <f t="shared" si="42"/>
        <v>0</v>
      </c>
      <c r="AR40" s="14"/>
      <c r="AS40" s="14"/>
      <c r="AT40" s="14"/>
      <c r="AU40" s="15"/>
      <c r="AV40" s="30">
        <f t="shared" si="43"/>
        <v>0</v>
      </c>
    </row>
    <row r="41" spans="1:48">
      <c r="A41" s="13">
        <v>3</v>
      </c>
      <c r="B41" s="3" t="s">
        <v>4</v>
      </c>
      <c r="C41" s="27" t="s">
        <v>43</v>
      </c>
      <c r="D41" s="14"/>
      <c r="E41" s="14"/>
      <c r="F41" s="14"/>
      <c r="G41" s="15"/>
      <c r="H41" s="19">
        <f t="shared" si="35"/>
        <v>0</v>
      </c>
      <c r="I41" s="14"/>
      <c r="J41" s="14"/>
      <c r="K41" s="14" t="s">
        <v>32</v>
      </c>
      <c r="L41" s="15"/>
      <c r="M41" s="19">
        <f t="shared" si="36"/>
        <v>1</v>
      </c>
      <c r="N41" s="14"/>
      <c r="O41" s="14"/>
      <c r="P41" s="14"/>
      <c r="Q41" s="15"/>
      <c r="R41" s="19">
        <f t="shared" si="37"/>
        <v>0</v>
      </c>
      <c r="S41" s="14"/>
      <c r="T41" s="14"/>
      <c r="U41" s="14" t="s">
        <v>32</v>
      </c>
      <c r="V41" s="15"/>
      <c r="W41" s="19">
        <f t="shared" si="38"/>
        <v>1</v>
      </c>
      <c r="X41" s="14"/>
      <c r="Y41" s="14"/>
      <c r="Z41" s="14"/>
      <c r="AA41" s="15"/>
      <c r="AB41" s="19">
        <f t="shared" si="39"/>
        <v>0</v>
      </c>
      <c r="AC41" s="14"/>
      <c r="AD41" s="14"/>
      <c r="AE41" s="14"/>
      <c r="AF41" s="15"/>
      <c r="AG41" s="19">
        <f t="shared" si="40"/>
        <v>0</v>
      </c>
      <c r="AH41" s="14"/>
      <c r="AI41" s="14"/>
      <c r="AJ41" s="14" t="s">
        <v>32</v>
      </c>
      <c r="AK41" s="15"/>
      <c r="AL41" s="19">
        <f t="shared" si="41"/>
        <v>1</v>
      </c>
      <c r="AM41" s="14"/>
      <c r="AN41" s="14"/>
      <c r="AO41" s="14"/>
      <c r="AP41" s="15"/>
      <c r="AQ41" s="19">
        <f t="shared" si="42"/>
        <v>0</v>
      </c>
      <c r="AR41" s="14" t="s">
        <v>32</v>
      </c>
      <c r="AS41" s="14"/>
      <c r="AT41" s="14"/>
      <c r="AU41" s="15"/>
      <c r="AV41" s="30">
        <f t="shared" si="43"/>
        <v>1</v>
      </c>
    </row>
    <row r="42" spans="1:48">
      <c r="A42" s="13">
        <v>3</v>
      </c>
      <c r="B42" s="3" t="s">
        <v>5</v>
      </c>
      <c r="C42" s="27" t="s">
        <v>43</v>
      </c>
      <c r="D42" s="14"/>
      <c r="E42" s="14" t="s">
        <v>32</v>
      </c>
      <c r="F42" s="14"/>
      <c r="G42" s="15"/>
      <c r="H42" s="19">
        <f t="shared" si="35"/>
        <v>1</v>
      </c>
      <c r="I42" s="14" t="s">
        <v>32</v>
      </c>
      <c r="J42" s="14"/>
      <c r="K42" s="14"/>
      <c r="L42" s="15" t="s">
        <v>32</v>
      </c>
      <c r="M42" s="19">
        <f t="shared" si="36"/>
        <v>2</v>
      </c>
      <c r="N42" s="14"/>
      <c r="O42" s="14"/>
      <c r="P42" s="14" t="s">
        <v>32</v>
      </c>
      <c r="Q42" s="15"/>
      <c r="R42" s="19">
        <f t="shared" si="37"/>
        <v>1</v>
      </c>
      <c r="S42" s="14"/>
      <c r="T42" s="14"/>
      <c r="U42" s="14"/>
      <c r="V42" s="15" t="s">
        <v>32</v>
      </c>
      <c r="W42" s="19">
        <f t="shared" si="38"/>
        <v>1</v>
      </c>
      <c r="X42" s="14"/>
      <c r="Y42" s="14"/>
      <c r="Z42" s="14"/>
      <c r="AA42" s="15" t="s">
        <v>32</v>
      </c>
      <c r="AB42" s="19">
        <f t="shared" si="39"/>
        <v>1</v>
      </c>
      <c r="AC42" s="14"/>
      <c r="AD42" s="14"/>
      <c r="AE42" s="14" t="s">
        <v>32</v>
      </c>
      <c r="AF42" s="15"/>
      <c r="AG42" s="19">
        <f t="shared" si="40"/>
        <v>1</v>
      </c>
      <c r="AH42" s="14"/>
      <c r="AI42" s="14" t="s">
        <v>32</v>
      </c>
      <c r="AJ42" s="14"/>
      <c r="AK42" s="15"/>
      <c r="AL42" s="19">
        <f t="shared" si="41"/>
        <v>1</v>
      </c>
      <c r="AM42" s="14"/>
      <c r="AN42" s="14" t="s">
        <v>30</v>
      </c>
      <c r="AO42" s="14"/>
      <c r="AP42" s="15"/>
      <c r="AQ42" s="19">
        <f t="shared" si="42"/>
        <v>1</v>
      </c>
      <c r="AR42" s="14"/>
      <c r="AS42" s="14"/>
      <c r="AT42" s="14" t="s">
        <v>32</v>
      </c>
      <c r="AU42" s="15"/>
      <c r="AV42" s="30">
        <f t="shared" si="43"/>
        <v>1</v>
      </c>
    </row>
    <row r="43" spans="1:48">
      <c r="A43" s="13">
        <v>3</v>
      </c>
      <c r="B43" s="3" t="s">
        <v>6</v>
      </c>
      <c r="C43" s="27" t="s">
        <v>43</v>
      </c>
      <c r="D43" s="14"/>
      <c r="E43" s="14"/>
      <c r="F43" s="14"/>
      <c r="G43" s="15"/>
      <c r="H43" s="19">
        <f t="shared" si="35"/>
        <v>0</v>
      </c>
      <c r="I43" s="14"/>
      <c r="J43" s="14"/>
      <c r="K43" s="14"/>
      <c r="L43" s="15"/>
      <c r="M43" s="19">
        <f t="shared" si="36"/>
        <v>0</v>
      </c>
      <c r="N43" s="14"/>
      <c r="O43" s="14"/>
      <c r="P43" s="14"/>
      <c r="Q43" s="15"/>
      <c r="R43" s="19">
        <f t="shared" si="37"/>
        <v>0</v>
      </c>
      <c r="S43" s="14"/>
      <c r="T43" s="14"/>
      <c r="U43" s="14" t="s">
        <v>32</v>
      </c>
      <c r="V43" s="15"/>
      <c r="W43" s="19">
        <f t="shared" si="38"/>
        <v>1</v>
      </c>
      <c r="X43" s="14"/>
      <c r="Y43" s="14"/>
      <c r="Z43" s="14"/>
      <c r="AA43" s="15"/>
      <c r="AB43" s="19">
        <f t="shared" si="39"/>
        <v>0</v>
      </c>
      <c r="AC43" s="14"/>
      <c r="AD43" s="14"/>
      <c r="AE43" s="14"/>
      <c r="AF43" s="15"/>
      <c r="AG43" s="19">
        <f t="shared" si="40"/>
        <v>0</v>
      </c>
      <c r="AH43" s="14"/>
      <c r="AI43" s="14"/>
      <c r="AJ43" s="14"/>
      <c r="AK43" s="15"/>
      <c r="AL43" s="19">
        <f t="shared" si="41"/>
        <v>0</v>
      </c>
      <c r="AM43" s="14"/>
      <c r="AN43" s="14"/>
      <c r="AO43" s="14"/>
      <c r="AP43" s="15"/>
      <c r="AQ43" s="19">
        <f t="shared" si="42"/>
        <v>0</v>
      </c>
      <c r="AR43" s="14"/>
      <c r="AS43" s="14"/>
      <c r="AT43" s="14"/>
      <c r="AU43" s="15" t="s">
        <v>32</v>
      </c>
      <c r="AV43" s="30">
        <f t="shared" si="43"/>
        <v>1</v>
      </c>
    </row>
    <row r="44" spans="1:48">
      <c r="A44" s="13">
        <v>3</v>
      </c>
      <c r="B44" s="3" t="s">
        <v>7</v>
      </c>
      <c r="C44" s="27" t="s">
        <v>43</v>
      </c>
      <c r="D44" s="14"/>
      <c r="E44" s="14"/>
      <c r="F44" s="14"/>
      <c r="G44" s="15"/>
      <c r="H44" s="19">
        <f t="shared" si="35"/>
        <v>0</v>
      </c>
      <c r="I44" s="14"/>
      <c r="J44" s="14"/>
      <c r="K44" s="14"/>
      <c r="L44" s="15"/>
      <c r="M44" s="19">
        <f t="shared" si="36"/>
        <v>0</v>
      </c>
      <c r="N44" s="14"/>
      <c r="O44" s="14"/>
      <c r="P44" s="14"/>
      <c r="Q44" s="15"/>
      <c r="R44" s="19">
        <f t="shared" si="37"/>
        <v>0</v>
      </c>
      <c r="S44" s="14"/>
      <c r="T44" s="14"/>
      <c r="U44" s="14"/>
      <c r="V44" s="15"/>
      <c r="W44" s="19">
        <f t="shared" si="38"/>
        <v>0</v>
      </c>
      <c r="X44" s="14"/>
      <c r="Y44" s="14"/>
      <c r="Z44" s="14"/>
      <c r="AA44" s="15"/>
      <c r="AB44" s="19">
        <f t="shared" si="39"/>
        <v>0</v>
      </c>
      <c r="AC44" s="14"/>
      <c r="AD44" s="14"/>
      <c r="AE44" s="14"/>
      <c r="AF44" s="15"/>
      <c r="AG44" s="19">
        <f t="shared" si="40"/>
        <v>0</v>
      </c>
      <c r="AH44" s="14"/>
      <c r="AI44" s="14"/>
      <c r="AJ44" s="14"/>
      <c r="AK44" s="15"/>
      <c r="AL44" s="19">
        <f t="shared" si="41"/>
        <v>0</v>
      </c>
      <c r="AM44" s="14"/>
      <c r="AN44" s="14"/>
      <c r="AO44" s="14"/>
      <c r="AP44" s="15"/>
      <c r="AQ44" s="19">
        <f t="shared" si="42"/>
        <v>0</v>
      </c>
      <c r="AR44" s="14"/>
      <c r="AS44" s="14"/>
      <c r="AT44" s="14"/>
      <c r="AU44" s="15"/>
      <c r="AV44" s="30">
        <f t="shared" si="43"/>
        <v>0</v>
      </c>
    </row>
    <row r="45" spans="1:48">
      <c r="A45" s="13">
        <v>3</v>
      </c>
      <c r="B45" s="3" t="s">
        <v>22</v>
      </c>
      <c r="C45" s="27" t="s">
        <v>43</v>
      </c>
      <c r="D45" s="14"/>
      <c r="E45" s="14"/>
      <c r="F45" s="14"/>
      <c r="G45" s="15"/>
      <c r="H45" s="19">
        <f t="shared" si="35"/>
        <v>0</v>
      </c>
      <c r="I45" s="14"/>
      <c r="J45" s="14"/>
      <c r="K45" s="14"/>
      <c r="L45" s="15"/>
      <c r="M45" s="19">
        <f t="shared" si="36"/>
        <v>0</v>
      </c>
      <c r="N45" s="14"/>
      <c r="O45" s="14"/>
      <c r="P45" s="14"/>
      <c r="Q45" s="15"/>
      <c r="R45" s="19">
        <f t="shared" si="37"/>
        <v>0</v>
      </c>
      <c r="S45" s="14"/>
      <c r="T45" s="14"/>
      <c r="U45" s="14"/>
      <c r="V45" s="15"/>
      <c r="W45" s="19">
        <f t="shared" si="38"/>
        <v>0</v>
      </c>
      <c r="X45" s="14"/>
      <c r="Y45" s="14"/>
      <c r="Z45" s="14"/>
      <c r="AA45" s="15"/>
      <c r="AB45" s="19">
        <f t="shared" si="39"/>
        <v>0</v>
      </c>
      <c r="AC45" s="14"/>
      <c r="AD45" s="14"/>
      <c r="AE45" s="14"/>
      <c r="AF45" s="15"/>
      <c r="AG45" s="19">
        <f t="shared" si="40"/>
        <v>0</v>
      </c>
      <c r="AH45" s="14"/>
      <c r="AI45" s="14"/>
      <c r="AJ45" s="14"/>
      <c r="AK45" s="15"/>
      <c r="AL45" s="19">
        <f t="shared" si="41"/>
        <v>0</v>
      </c>
      <c r="AM45" s="14"/>
      <c r="AN45" s="14"/>
      <c r="AO45" s="14"/>
      <c r="AP45" s="15"/>
      <c r="AQ45" s="19">
        <f t="shared" si="42"/>
        <v>0</v>
      </c>
      <c r="AR45" s="14"/>
      <c r="AS45" s="14"/>
      <c r="AT45" s="14"/>
      <c r="AU45" s="15"/>
      <c r="AV45" s="30">
        <f t="shared" si="43"/>
        <v>0</v>
      </c>
    </row>
    <row r="46" spans="1:48">
      <c r="A46" s="13">
        <v>3</v>
      </c>
      <c r="B46" s="3" t="s">
        <v>8</v>
      </c>
      <c r="C46" s="27" t="s">
        <v>43</v>
      </c>
      <c r="D46" s="14"/>
      <c r="E46" s="14"/>
      <c r="F46" s="14"/>
      <c r="G46" s="15"/>
      <c r="H46" s="19">
        <f t="shared" si="35"/>
        <v>0</v>
      </c>
      <c r="I46" s="14"/>
      <c r="J46" s="14"/>
      <c r="K46" s="14"/>
      <c r="L46" s="15"/>
      <c r="M46" s="19">
        <f t="shared" si="36"/>
        <v>0</v>
      </c>
      <c r="N46" s="14"/>
      <c r="O46" s="14"/>
      <c r="P46" s="14"/>
      <c r="Q46" s="15"/>
      <c r="R46" s="19">
        <f t="shared" si="37"/>
        <v>0</v>
      </c>
      <c r="S46" s="14"/>
      <c r="T46" s="14"/>
      <c r="U46" s="14"/>
      <c r="V46" s="15"/>
      <c r="W46" s="19">
        <f t="shared" si="38"/>
        <v>0</v>
      </c>
      <c r="X46" s="14"/>
      <c r="Y46" s="14"/>
      <c r="Z46" s="14"/>
      <c r="AA46" s="15"/>
      <c r="AB46" s="19">
        <f t="shared" si="39"/>
        <v>0</v>
      </c>
      <c r="AC46" s="14"/>
      <c r="AD46" s="14"/>
      <c r="AE46" s="14"/>
      <c r="AF46" s="15"/>
      <c r="AG46" s="19">
        <f t="shared" si="40"/>
        <v>0</v>
      </c>
      <c r="AH46" s="14"/>
      <c r="AI46" s="14"/>
      <c r="AJ46" s="14"/>
      <c r="AK46" s="15"/>
      <c r="AL46" s="19">
        <f t="shared" si="41"/>
        <v>0</v>
      </c>
      <c r="AM46" s="14"/>
      <c r="AN46" s="14"/>
      <c r="AO46" s="14"/>
      <c r="AP46" s="15"/>
      <c r="AQ46" s="19">
        <f t="shared" si="42"/>
        <v>0</v>
      </c>
      <c r="AR46" s="14"/>
      <c r="AS46" s="14"/>
      <c r="AT46" s="14"/>
      <c r="AU46" s="15"/>
      <c r="AV46" s="30">
        <f t="shared" si="43"/>
        <v>0</v>
      </c>
    </row>
    <row r="47" spans="1:48">
      <c r="A47" s="13">
        <v>3</v>
      </c>
      <c r="B47" s="3" t="s">
        <v>74</v>
      </c>
      <c r="C47" s="27" t="s">
        <v>43</v>
      </c>
      <c r="D47" s="14"/>
      <c r="E47" s="14"/>
      <c r="F47" s="14"/>
      <c r="G47" s="15"/>
      <c r="H47" s="19">
        <f t="shared" si="35"/>
        <v>0</v>
      </c>
      <c r="I47" s="14"/>
      <c r="J47" s="14"/>
      <c r="K47" s="14"/>
      <c r="L47" s="15"/>
      <c r="M47" s="19">
        <f t="shared" si="36"/>
        <v>0</v>
      </c>
      <c r="N47" s="14"/>
      <c r="O47" s="14"/>
      <c r="P47" s="14"/>
      <c r="Q47" s="15"/>
      <c r="R47" s="19">
        <f t="shared" si="37"/>
        <v>0</v>
      </c>
      <c r="S47" s="14"/>
      <c r="T47" s="14"/>
      <c r="U47" s="14"/>
      <c r="V47" s="15"/>
      <c r="W47" s="19">
        <f t="shared" si="38"/>
        <v>0</v>
      </c>
      <c r="X47" s="14"/>
      <c r="Y47" s="14"/>
      <c r="Z47" s="14"/>
      <c r="AA47" s="15"/>
      <c r="AB47" s="19">
        <f t="shared" si="39"/>
        <v>0</v>
      </c>
      <c r="AC47" s="14"/>
      <c r="AD47" s="14"/>
      <c r="AE47" s="14"/>
      <c r="AF47" s="15"/>
      <c r="AG47" s="19">
        <f t="shared" si="40"/>
        <v>0</v>
      </c>
      <c r="AH47" s="14"/>
      <c r="AI47" s="14"/>
      <c r="AJ47" s="14"/>
      <c r="AK47" s="15"/>
      <c r="AL47" s="19">
        <f t="shared" si="41"/>
        <v>0</v>
      </c>
      <c r="AM47" s="14"/>
      <c r="AN47" s="14"/>
      <c r="AO47" s="14"/>
      <c r="AP47" s="15"/>
      <c r="AQ47" s="19">
        <f t="shared" si="42"/>
        <v>0</v>
      </c>
      <c r="AR47" s="14"/>
      <c r="AS47" s="14"/>
      <c r="AT47" s="14"/>
      <c r="AU47" s="15"/>
      <c r="AV47" s="30">
        <f t="shared" si="43"/>
        <v>0</v>
      </c>
    </row>
    <row r="48" spans="1:48">
      <c r="A48" s="13">
        <v>3</v>
      </c>
      <c r="B48" s="3" t="s">
        <v>9</v>
      </c>
      <c r="C48" s="27" t="s">
        <v>43</v>
      </c>
      <c r="D48" s="14"/>
      <c r="E48" s="14"/>
      <c r="F48" s="14"/>
      <c r="G48" s="15"/>
      <c r="H48" s="19">
        <f t="shared" si="35"/>
        <v>0</v>
      </c>
      <c r="I48" s="14"/>
      <c r="J48" s="14"/>
      <c r="K48" s="14"/>
      <c r="L48" s="15"/>
      <c r="M48" s="19">
        <f t="shared" si="36"/>
        <v>0</v>
      </c>
      <c r="N48" s="14"/>
      <c r="O48" s="14"/>
      <c r="P48" s="14"/>
      <c r="Q48" s="15"/>
      <c r="R48" s="19">
        <f t="shared" si="37"/>
        <v>0</v>
      </c>
      <c r="S48" s="14"/>
      <c r="T48" s="14"/>
      <c r="U48" s="14"/>
      <c r="V48" s="15"/>
      <c r="W48" s="19">
        <f t="shared" si="38"/>
        <v>0</v>
      </c>
      <c r="X48" s="14"/>
      <c r="Y48" s="14"/>
      <c r="Z48" s="14"/>
      <c r="AA48" s="15"/>
      <c r="AB48" s="19">
        <f t="shared" si="39"/>
        <v>0</v>
      </c>
      <c r="AC48" s="14"/>
      <c r="AD48" s="14"/>
      <c r="AE48" s="14"/>
      <c r="AF48" s="15"/>
      <c r="AG48" s="19">
        <f t="shared" si="40"/>
        <v>0</v>
      </c>
      <c r="AH48" s="14"/>
      <c r="AI48" s="14"/>
      <c r="AJ48" s="14"/>
      <c r="AK48" s="15"/>
      <c r="AL48" s="19">
        <f t="shared" si="41"/>
        <v>0</v>
      </c>
      <c r="AM48" s="14"/>
      <c r="AN48" s="14"/>
      <c r="AO48" s="14"/>
      <c r="AP48" s="15"/>
      <c r="AQ48" s="19">
        <f t="shared" si="42"/>
        <v>0</v>
      </c>
      <c r="AR48" s="14"/>
      <c r="AS48" s="14"/>
      <c r="AT48" s="14"/>
      <c r="AU48" s="15"/>
      <c r="AV48" s="30">
        <f t="shared" si="43"/>
        <v>0</v>
      </c>
    </row>
    <row r="49" spans="1:48">
      <c r="A49" s="13">
        <v>3</v>
      </c>
      <c r="B49" s="27" t="s">
        <v>33</v>
      </c>
      <c r="C49" s="27" t="s">
        <v>43</v>
      </c>
      <c r="D49" s="16"/>
      <c r="E49" s="16"/>
      <c r="F49" s="16"/>
      <c r="G49" s="17"/>
      <c r="H49" s="20">
        <f t="shared" si="35"/>
        <v>0</v>
      </c>
      <c r="I49" s="16"/>
      <c r="J49" s="16"/>
      <c r="K49" s="16"/>
      <c r="L49" s="17"/>
      <c r="M49" s="20">
        <f t="shared" si="36"/>
        <v>0</v>
      </c>
      <c r="N49" s="16"/>
      <c r="O49" s="16"/>
      <c r="P49" s="16"/>
      <c r="Q49" s="17"/>
      <c r="R49" s="20">
        <f t="shared" si="37"/>
        <v>0</v>
      </c>
      <c r="S49" s="16"/>
      <c r="T49" s="16"/>
      <c r="U49" s="16"/>
      <c r="V49" s="17"/>
      <c r="W49" s="20">
        <f t="shared" si="38"/>
        <v>0</v>
      </c>
      <c r="X49" s="16"/>
      <c r="Y49" s="16"/>
      <c r="Z49" s="16"/>
      <c r="AA49" s="17"/>
      <c r="AB49" s="20">
        <f t="shared" si="39"/>
        <v>0</v>
      </c>
      <c r="AC49" s="16"/>
      <c r="AD49" s="16"/>
      <c r="AE49" s="16"/>
      <c r="AF49" s="17" t="s">
        <v>32</v>
      </c>
      <c r="AG49" s="20">
        <f t="shared" si="40"/>
        <v>1</v>
      </c>
      <c r="AH49" s="16"/>
      <c r="AI49" s="16"/>
      <c r="AJ49" s="16"/>
      <c r="AK49" s="17"/>
      <c r="AL49" s="20">
        <f t="shared" si="41"/>
        <v>0</v>
      </c>
      <c r="AM49" s="16"/>
      <c r="AN49" s="16"/>
      <c r="AO49" s="16"/>
      <c r="AP49" s="17"/>
      <c r="AQ49" s="20">
        <f t="shared" si="42"/>
        <v>0</v>
      </c>
      <c r="AR49" s="16"/>
      <c r="AS49" s="16"/>
      <c r="AT49" s="16"/>
      <c r="AU49" s="17"/>
      <c r="AV49" s="31">
        <f t="shared" si="43"/>
        <v>0</v>
      </c>
    </row>
    <row r="50" spans="1:48">
      <c r="A50" s="13">
        <v>3</v>
      </c>
      <c r="B50" s="32"/>
      <c r="C50" s="33"/>
      <c r="D50" s="34"/>
      <c r="E50" s="35"/>
      <c r="F50" s="35"/>
      <c r="G50" s="35"/>
      <c r="H50" s="36">
        <f t="shared" ref="H50" si="44">SUM(H37:H49)</f>
        <v>2</v>
      </c>
      <c r="I50" s="35"/>
      <c r="J50" s="35"/>
      <c r="K50" s="35"/>
      <c r="L50" s="35"/>
      <c r="M50" s="36">
        <f t="shared" si="27"/>
        <v>5</v>
      </c>
      <c r="N50" s="35"/>
      <c r="O50" s="35"/>
      <c r="P50" s="35"/>
      <c r="Q50" s="35"/>
      <c r="R50" s="36">
        <f t="shared" si="28"/>
        <v>2</v>
      </c>
      <c r="S50" s="35"/>
      <c r="T50" s="35"/>
      <c r="U50" s="35"/>
      <c r="V50" s="35"/>
      <c r="W50" s="36">
        <f t="shared" si="29"/>
        <v>4</v>
      </c>
      <c r="X50" s="35"/>
      <c r="Y50" s="35"/>
      <c r="Z50" s="35"/>
      <c r="AA50" s="35"/>
      <c r="AB50" s="36">
        <f t="shared" si="30"/>
        <v>2</v>
      </c>
      <c r="AC50" s="35"/>
      <c r="AD50" s="35"/>
      <c r="AE50" s="35"/>
      <c r="AF50" s="35"/>
      <c r="AG50" s="36">
        <f t="shared" si="31"/>
        <v>3</v>
      </c>
      <c r="AH50" s="35"/>
      <c r="AI50" s="35"/>
      <c r="AJ50" s="35"/>
      <c r="AK50" s="35"/>
      <c r="AL50" s="36">
        <f t="shared" si="32"/>
        <v>4</v>
      </c>
      <c r="AM50" s="35"/>
      <c r="AN50" s="35"/>
      <c r="AO50" s="35"/>
      <c r="AP50" s="35"/>
      <c r="AQ50" s="36">
        <f t="shared" si="33"/>
        <v>2</v>
      </c>
      <c r="AR50" s="35"/>
      <c r="AS50" s="35"/>
      <c r="AT50" s="35"/>
      <c r="AU50" s="35"/>
      <c r="AV50" s="36">
        <f t="shared" si="34"/>
        <v>5</v>
      </c>
    </row>
    <row r="51" spans="1:48">
      <c r="A51" s="13">
        <v>4</v>
      </c>
      <c r="B51" s="48" t="str">
        <f>"Буква (или иное название) класса "&amp;A51&amp;":"</f>
        <v>Буква (или иное название) класса 4:</v>
      </c>
      <c r="C51" s="49"/>
      <c r="D51" s="50" t="s">
        <v>81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</row>
    <row r="52" spans="1:48">
      <c r="A52" s="13">
        <v>4</v>
      </c>
      <c r="B52" s="25" t="s">
        <v>0</v>
      </c>
      <c r="C52" s="26" t="s">
        <v>43</v>
      </c>
      <c r="D52" s="14"/>
      <c r="E52" s="14" t="s">
        <v>32</v>
      </c>
      <c r="F52" s="14"/>
      <c r="G52" s="15"/>
      <c r="H52" s="19">
        <f t="shared" ref="H52:H64" si="45">COUNTA(D52:G52)</f>
        <v>1</v>
      </c>
      <c r="I52" s="14" t="s">
        <v>32</v>
      </c>
      <c r="J52" s="14"/>
      <c r="K52" s="14"/>
      <c r="L52" s="15" t="s">
        <v>32</v>
      </c>
      <c r="M52" s="19">
        <f t="shared" ref="M52:M64" si="46">COUNTA(I52:L52)</f>
        <v>2</v>
      </c>
      <c r="N52" s="14"/>
      <c r="O52" s="14"/>
      <c r="P52" s="14"/>
      <c r="Q52" s="15" t="s">
        <v>32</v>
      </c>
      <c r="R52" s="19">
        <f t="shared" ref="R52:R64" si="47">COUNTA(N52:Q52)</f>
        <v>1</v>
      </c>
      <c r="S52" s="14"/>
      <c r="T52" s="14"/>
      <c r="U52" s="14"/>
      <c r="V52" s="15" t="s">
        <v>32</v>
      </c>
      <c r="W52" s="19">
        <f t="shared" ref="W52:W64" si="48">COUNTA(S52:V52)</f>
        <v>1</v>
      </c>
      <c r="X52" s="14"/>
      <c r="Y52" s="14"/>
      <c r="Z52" s="14" t="s">
        <v>32</v>
      </c>
      <c r="AA52" s="15"/>
      <c r="AB52" s="19">
        <f t="shared" ref="AB52:AB64" si="49">COUNTA(X52:AA52)</f>
        <v>1</v>
      </c>
      <c r="AC52" s="14"/>
      <c r="AD52" s="14" t="s">
        <v>32</v>
      </c>
      <c r="AE52" s="14"/>
      <c r="AF52" s="15"/>
      <c r="AG52" s="19">
        <f t="shared" ref="AG52:AG64" si="50">COUNTA(AC52:AF52)</f>
        <v>1</v>
      </c>
      <c r="AH52" s="14" t="s">
        <v>32</v>
      </c>
      <c r="AI52" s="14"/>
      <c r="AJ52" s="14"/>
      <c r="AK52" s="15" t="s">
        <v>32</v>
      </c>
      <c r="AL52" s="19">
        <f t="shared" ref="AL52:AL64" si="51">COUNTA(AH52:AK52)</f>
        <v>2</v>
      </c>
      <c r="AM52" s="14"/>
      <c r="AN52" s="14"/>
      <c r="AO52" s="14" t="s">
        <v>30</v>
      </c>
      <c r="AP52" s="15"/>
      <c r="AQ52" s="19">
        <f t="shared" ref="AQ52:AQ64" si="52">COUNTA(AM52:AP52)</f>
        <v>1</v>
      </c>
      <c r="AR52" s="14"/>
      <c r="AS52" s="14"/>
      <c r="AT52" s="14" t="s">
        <v>32</v>
      </c>
      <c r="AU52" s="15"/>
      <c r="AV52" s="30">
        <f t="shared" ref="AV52:AV64" si="53">COUNTA(AR52:AU52)</f>
        <v>1</v>
      </c>
    </row>
    <row r="53" spans="1:48">
      <c r="A53" s="13">
        <v>4</v>
      </c>
      <c r="B53" s="3" t="s">
        <v>1</v>
      </c>
      <c r="C53" s="27" t="s">
        <v>43</v>
      </c>
      <c r="D53" s="14"/>
      <c r="E53" s="14"/>
      <c r="F53" s="14"/>
      <c r="G53" s="15"/>
      <c r="H53" s="19">
        <f t="shared" si="45"/>
        <v>0</v>
      </c>
      <c r="I53" s="14"/>
      <c r="J53" s="14"/>
      <c r="K53" s="14"/>
      <c r="L53" s="15"/>
      <c r="M53" s="19">
        <f t="shared" si="46"/>
        <v>0</v>
      </c>
      <c r="N53" s="14"/>
      <c r="O53" s="14"/>
      <c r="P53" s="14"/>
      <c r="Q53" s="15"/>
      <c r="R53" s="19">
        <f t="shared" si="47"/>
        <v>0</v>
      </c>
      <c r="S53" s="14"/>
      <c r="T53" s="14"/>
      <c r="U53" s="14"/>
      <c r="V53" s="15"/>
      <c r="W53" s="19">
        <f t="shared" si="48"/>
        <v>0</v>
      </c>
      <c r="X53" s="14"/>
      <c r="Y53" s="14"/>
      <c r="Z53" s="14"/>
      <c r="AA53" s="15"/>
      <c r="AB53" s="19">
        <f t="shared" si="49"/>
        <v>0</v>
      </c>
      <c r="AC53" s="14"/>
      <c r="AD53" s="14"/>
      <c r="AE53" s="14"/>
      <c r="AF53" s="15"/>
      <c r="AG53" s="19">
        <f t="shared" si="50"/>
        <v>0</v>
      </c>
      <c r="AH53" s="14"/>
      <c r="AI53" s="14"/>
      <c r="AJ53" s="14"/>
      <c r="AK53" s="15"/>
      <c r="AL53" s="19">
        <f t="shared" si="51"/>
        <v>0</v>
      </c>
      <c r="AM53" s="14"/>
      <c r="AN53" s="14"/>
      <c r="AO53" s="14"/>
      <c r="AP53" s="15"/>
      <c r="AQ53" s="19">
        <f t="shared" si="52"/>
        <v>0</v>
      </c>
      <c r="AR53" s="14"/>
      <c r="AS53" s="14"/>
      <c r="AT53" s="14"/>
      <c r="AU53" s="15"/>
      <c r="AV53" s="30">
        <f t="shared" si="53"/>
        <v>0</v>
      </c>
    </row>
    <row r="54" spans="1:48">
      <c r="A54" s="13">
        <v>4</v>
      </c>
      <c r="B54" s="3" t="s">
        <v>2</v>
      </c>
      <c r="C54" s="27" t="s">
        <v>43</v>
      </c>
      <c r="D54" s="14"/>
      <c r="E54" s="14"/>
      <c r="F54" s="14"/>
      <c r="G54" s="15"/>
      <c r="H54" s="19">
        <f t="shared" si="45"/>
        <v>0</v>
      </c>
      <c r="I54" s="14"/>
      <c r="J54" s="14"/>
      <c r="K54" s="14"/>
      <c r="L54" s="15"/>
      <c r="M54" s="19">
        <f t="shared" si="46"/>
        <v>0</v>
      </c>
      <c r="N54" s="14"/>
      <c r="O54" s="14"/>
      <c r="P54" s="14"/>
      <c r="Q54" s="15"/>
      <c r="R54" s="19">
        <f t="shared" si="47"/>
        <v>0</v>
      </c>
      <c r="S54" s="14"/>
      <c r="T54" s="14"/>
      <c r="U54" s="14"/>
      <c r="V54" s="15"/>
      <c r="W54" s="19">
        <f t="shared" si="48"/>
        <v>0</v>
      </c>
      <c r="X54" s="14"/>
      <c r="Y54" s="14"/>
      <c r="Z54" s="14"/>
      <c r="AA54" s="15"/>
      <c r="AB54" s="19">
        <f t="shared" si="49"/>
        <v>0</v>
      </c>
      <c r="AC54" s="14"/>
      <c r="AD54" s="14"/>
      <c r="AE54" s="14"/>
      <c r="AF54" s="15"/>
      <c r="AG54" s="19">
        <f t="shared" si="50"/>
        <v>0</v>
      </c>
      <c r="AH54" s="14"/>
      <c r="AI54" s="14"/>
      <c r="AJ54" s="14"/>
      <c r="AK54" s="15"/>
      <c r="AL54" s="19">
        <f t="shared" si="51"/>
        <v>0</v>
      </c>
      <c r="AM54" s="14"/>
      <c r="AN54" s="14"/>
      <c r="AO54" s="14"/>
      <c r="AP54" s="15"/>
      <c r="AQ54" s="19">
        <f t="shared" si="52"/>
        <v>0</v>
      </c>
      <c r="AR54" s="14"/>
      <c r="AS54" s="14" t="s">
        <v>32</v>
      </c>
      <c r="AT54" s="14"/>
      <c r="AU54" s="15"/>
      <c r="AV54" s="30">
        <f t="shared" si="53"/>
        <v>1</v>
      </c>
    </row>
    <row r="55" spans="1:48">
      <c r="A55" s="13">
        <v>4</v>
      </c>
      <c r="B55" s="3" t="s">
        <v>3</v>
      </c>
      <c r="C55" s="27" t="s">
        <v>43</v>
      </c>
      <c r="D55" s="14"/>
      <c r="E55" s="14"/>
      <c r="F55" s="14"/>
      <c r="G55" s="15"/>
      <c r="H55" s="19">
        <f t="shared" si="45"/>
        <v>0</v>
      </c>
      <c r="I55" s="14"/>
      <c r="J55" s="14"/>
      <c r="K55" s="14"/>
      <c r="L55" s="15"/>
      <c r="M55" s="19">
        <f t="shared" si="46"/>
        <v>0</v>
      </c>
      <c r="N55" s="14"/>
      <c r="O55" s="14"/>
      <c r="P55" s="14"/>
      <c r="Q55" s="15"/>
      <c r="R55" s="19">
        <f t="shared" si="47"/>
        <v>0</v>
      </c>
      <c r="S55" s="14"/>
      <c r="T55" s="14"/>
      <c r="U55" s="14"/>
      <c r="V55" s="15"/>
      <c r="W55" s="19">
        <f t="shared" si="48"/>
        <v>0</v>
      </c>
      <c r="X55" s="14"/>
      <c r="Y55" s="14"/>
      <c r="Z55" s="14"/>
      <c r="AA55" s="15"/>
      <c r="AB55" s="19">
        <f t="shared" si="49"/>
        <v>0</v>
      </c>
      <c r="AC55" s="14"/>
      <c r="AD55" s="14"/>
      <c r="AE55" s="14"/>
      <c r="AF55" s="15"/>
      <c r="AG55" s="19">
        <f t="shared" si="50"/>
        <v>0</v>
      </c>
      <c r="AH55" s="14"/>
      <c r="AI55" s="14"/>
      <c r="AJ55" s="14"/>
      <c r="AK55" s="15"/>
      <c r="AL55" s="19">
        <f t="shared" si="51"/>
        <v>0</v>
      </c>
      <c r="AM55" s="14"/>
      <c r="AN55" s="14"/>
      <c r="AO55" s="14"/>
      <c r="AP55" s="15"/>
      <c r="AQ55" s="19">
        <f t="shared" si="52"/>
        <v>0</v>
      </c>
      <c r="AR55" s="14"/>
      <c r="AS55" s="14"/>
      <c r="AT55" s="14"/>
      <c r="AU55" s="15"/>
      <c r="AV55" s="30">
        <f t="shared" si="53"/>
        <v>0</v>
      </c>
    </row>
    <row r="56" spans="1:48">
      <c r="A56" s="13">
        <v>4</v>
      </c>
      <c r="B56" s="3" t="s">
        <v>4</v>
      </c>
      <c r="C56" s="27" t="s">
        <v>43</v>
      </c>
      <c r="D56" s="14"/>
      <c r="E56" s="14"/>
      <c r="F56" s="14"/>
      <c r="G56" s="15"/>
      <c r="H56" s="19">
        <f t="shared" si="45"/>
        <v>0</v>
      </c>
      <c r="I56" s="14"/>
      <c r="J56" s="14"/>
      <c r="K56" s="14" t="s">
        <v>32</v>
      </c>
      <c r="L56" s="15"/>
      <c r="M56" s="19">
        <f t="shared" si="46"/>
        <v>1</v>
      </c>
      <c r="N56" s="14"/>
      <c r="O56" s="14"/>
      <c r="P56" s="14"/>
      <c r="Q56" s="15"/>
      <c r="R56" s="19">
        <f t="shared" si="47"/>
        <v>0</v>
      </c>
      <c r="S56" s="14"/>
      <c r="T56" s="14"/>
      <c r="U56" s="14" t="s">
        <v>32</v>
      </c>
      <c r="V56" s="15"/>
      <c r="W56" s="19">
        <f t="shared" si="48"/>
        <v>1</v>
      </c>
      <c r="X56" s="14"/>
      <c r="Y56" s="14"/>
      <c r="Z56" s="14"/>
      <c r="AA56" s="15"/>
      <c r="AB56" s="19">
        <f t="shared" si="49"/>
        <v>0</v>
      </c>
      <c r="AC56" s="14"/>
      <c r="AD56" s="14"/>
      <c r="AE56" s="14"/>
      <c r="AF56" s="15"/>
      <c r="AG56" s="19">
        <f t="shared" si="50"/>
        <v>0</v>
      </c>
      <c r="AH56" s="14"/>
      <c r="AI56" s="14"/>
      <c r="AJ56" s="14" t="s">
        <v>32</v>
      </c>
      <c r="AK56" s="15"/>
      <c r="AL56" s="19">
        <f t="shared" si="51"/>
        <v>1</v>
      </c>
      <c r="AM56" s="14"/>
      <c r="AN56" s="14"/>
      <c r="AO56" s="14"/>
      <c r="AP56" s="15"/>
      <c r="AQ56" s="19">
        <f t="shared" si="52"/>
        <v>0</v>
      </c>
      <c r="AR56" s="14" t="s">
        <v>32</v>
      </c>
      <c r="AS56" s="14"/>
      <c r="AT56" s="14"/>
      <c r="AU56" s="15"/>
      <c r="AV56" s="30">
        <f t="shared" si="53"/>
        <v>1</v>
      </c>
    </row>
    <row r="57" spans="1:48">
      <c r="A57" s="13">
        <v>4</v>
      </c>
      <c r="B57" s="3" t="s">
        <v>5</v>
      </c>
      <c r="C57" s="27" t="s">
        <v>43</v>
      </c>
      <c r="D57" s="14"/>
      <c r="E57" s="14" t="s">
        <v>32</v>
      </c>
      <c r="F57" s="14"/>
      <c r="G57" s="15"/>
      <c r="H57" s="19">
        <f t="shared" si="45"/>
        <v>1</v>
      </c>
      <c r="I57" s="14" t="s">
        <v>32</v>
      </c>
      <c r="J57" s="14"/>
      <c r="K57" s="14"/>
      <c r="L57" s="15" t="s">
        <v>32</v>
      </c>
      <c r="M57" s="19">
        <f t="shared" si="46"/>
        <v>2</v>
      </c>
      <c r="N57" s="14"/>
      <c r="O57" s="14"/>
      <c r="P57" s="14" t="s">
        <v>32</v>
      </c>
      <c r="Q57" s="15"/>
      <c r="R57" s="19">
        <f t="shared" si="47"/>
        <v>1</v>
      </c>
      <c r="S57" s="14"/>
      <c r="T57" s="14"/>
      <c r="U57" s="14"/>
      <c r="V57" s="15" t="s">
        <v>32</v>
      </c>
      <c r="W57" s="19">
        <f t="shared" si="48"/>
        <v>1</v>
      </c>
      <c r="X57" s="14"/>
      <c r="Y57" s="14"/>
      <c r="Z57" s="14"/>
      <c r="AA57" s="15" t="s">
        <v>32</v>
      </c>
      <c r="AB57" s="19">
        <f t="shared" si="49"/>
        <v>1</v>
      </c>
      <c r="AC57" s="14"/>
      <c r="AD57" s="14"/>
      <c r="AE57" s="14" t="s">
        <v>32</v>
      </c>
      <c r="AF57" s="15"/>
      <c r="AG57" s="19">
        <f t="shared" si="50"/>
        <v>1</v>
      </c>
      <c r="AH57" s="14"/>
      <c r="AI57" s="14" t="s">
        <v>32</v>
      </c>
      <c r="AJ57" s="14"/>
      <c r="AK57" s="15"/>
      <c r="AL57" s="19">
        <f t="shared" si="51"/>
        <v>1</v>
      </c>
      <c r="AM57" s="14"/>
      <c r="AN57" s="14" t="s">
        <v>30</v>
      </c>
      <c r="AO57" s="14"/>
      <c r="AP57" s="15"/>
      <c r="AQ57" s="19">
        <f t="shared" si="52"/>
        <v>1</v>
      </c>
      <c r="AR57" s="14"/>
      <c r="AS57" s="14"/>
      <c r="AT57" s="14" t="s">
        <v>32</v>
      </c>
      <c r="AU57" s="15"/>
      <c r="AV57" s="30">
        <f t="shared" si="53"/>
        <v>1</v>
      </c>
    </row>
    <row r="58" spans="1:48">
      <c r="A58" s="13">
        <v>4</v>
      </c>
      <c r="B58" s="3" t="s">
        <v>6</v>
      </c>
      <c r="C58" s="27" t="s">
        <v>43</v>
      </c>
      <c r="D58" s="14"/>
      <c r="E58" s="14"/>
      <c r="F58" s="14"/>
      <c r="G58" s="15"/>
      <c r="H58" s="19">
        <f t="shared" si="45"/>
        <v>0</v>
      </c>
      <c r="I58" s="14"/>
      <c r="J58" s="14"/>
      <c r="K58" s="14"/>
      <c r="L58" s="15"/>
      <c r="M58" s="19">
        <f t="shared" si="46"/>
        <v>0</v>
      </c>
      <c r="N58" s="14"/>
      <c r="O58" s="14"/>
      <c r="P58" s="14"/>
      <c r="Q58" s="15"/>
      <c r="R58" s="19">
        <f t="shared" si="47"/>
        <v>0</v>
      </c>
      <c r="S58" s="14"/>
      <c r="T58" s="14"/>
      <c r="U58" s="14" t="s">
        <v>32</v>
      </c>
      <c r="V58" s="15"/>
      <c r="W58" s="19">
        <f t="shared" si="48"/>
        <v>1</v>
      </c>
      <c r="X58" s="14"/>
      <c r="Y58" s="14"/>
      <c r="Z58" s="14"/>
      <c r="AA58" s="15"/>
      <c r="AB58" s="19">
        <f t="shared" si="49"/>
        <v>0</v>
      </c>
      <c r="AC58" s="14"/>
      <c r="AD58" s="14"/>
      <c r="AE58" s="14"/>
      <c r="AF58" s="15"/>
      <c r="AG58" s="19">
        <f t="shared" si="50"/>
        <v>0</v>
      </c>
      <c r="AH58" s="14"/>
      <c r="AI58" s="14"/>
      <c r="AJ58" s="14"/>
      <c r="AK58" s="15"/>
      <c r="AL58" s="19">
        <f t="shared" si="51"/>
        <v>0</v>
      </c>
      <c r="AM58" s="14"/>
      <c r="AN58" s="14"/>
      <c r="AO58" s="14"/>
      <c r="AP58" s="15"/>
      <c r="AQ58" s="19">
        <f t="shared" si="52"/>
        <v>0</v>
      </c>
      <c r="AR58" s="14"/>
      <c r="AS58" s="14"/>
      <c r="AT58" s="14"/>
      <c r="AU58" s="15" t="s">
        <v>32</v>
      </c>
      <c r="AV58" s="30">
        <f t="shared" si="53"/>
        <v>1</v>
      </c>
    </row>
    <row r="59" spans="1:48">
      <c r="A59" s="13">
        <v>4</v>
      </c>
      <c r="B59" s="3" t="s">
        <v>7</v>
      </c>
      <c r="C59" s="27" t="s">
        <v>43</v>
      </c>
      <c r="D59" s="14"/>
      <c r="E59" s="14"/>
      <c r="F59" s="14"/>
      <c r="G59" s="15"/>
      <c r="H59" s="19">
        <f t="shared" si="45"/>
        <v>0</v>
      </c>
      <c r="I59" s="14"/>
      <c r="J59" s="14"/>
      <c r="K59" s="14"/>
      <c r="L59" s="15"/>
      <c r="M59" s="19">
        <f t="shared" si="46"/>
        <v>0</v>
      </c>
      <c r="N59" s="14"/>
      <c r="O59" s="14"/>
      <c r="P59" s="14"/>
      <c r="Q59" s="15"/>
      <c r="R59" s="19">
        <f t="shared" si="47"/>
        <v>0</v>
      </c>
      <c r="S59" s="14"/>
      <c r="T59" s="14"/>
      <c r="U59" s="14"/>
      <c r="V59" s="15"/>
      <c r="W59" s="19">
        <f t="shared" si="48"/>
        <v>0</v>
      </c>
      <c r="X59" s="14"/>
      <c r="Y59" s="14"/>
      <c r="Z59" s="14"/>
      <c r="AA59" s="15"/>
      <c r="AB59" s="19">
        <f t="shared" si="49"/>
        <v>0</v>
      </c>
      <c r="AC59" s="14"/>
      <c r="AD59" s="14"/>
      <c r="AE59" s="14"/>
      <c r="AF59" s="15"/>
      <c r="AG59" s="19">
        <f t="shared" si="50"/>
        <v>0</v>
      </c>
      <c r="AH59" s="14"/>
      <c r="AI59" s="14"/>
      <c r="AJ59" s="14"/>
      <c r="AK59" s="15"/>
      <c r="AL59" s="19">
        <f t="shared" si="51"/>
        <v>0</v>
      </c>
      <c r="AM59" s="14"/>
      <c r="AN59" s="14"/>
      <c r="AO59" s="14"/>
      <c r="AP59" s="15"/>
      <c r="AQ59" s="19">
        <f t="shared" si="52"/>
        <v>0</v>
      </c>
      <c r="AR59" s="14"/>
      <c r="AS59" s="14"/>
      <c r="AT59" s="14"/>
      <c r="AU59" s="15"/>
      <c r="AV59" s="30">
        <f t="shared" si="53"/>
        <v>0</v>
      </c>
    </row>
    <row r="60" spans="1:48">
      <c r="A60" s="13">
        <v>4</v>
      </c>
      <c r="B60" s="3" t="s">
        <v>22</v>
      </c>
      <c r="C60" s="27" t="s">
        <v>43</v>
      </c>
      <c r="D60" s="14"/>
      <c r="E60" s="14"/>
      <c r="F60" s="14"/>
      <c r="G60" s="15"/>
      <c r="H60" s="19">
        <f t="shared" si="45"/>
        <v>0</v>
      </c>
      <c r="I60" s="14"/>
      <c r="J60" s="14"/>
      <c r="K60" s="14"/>
      <c r="L60" s="15"/>
      <c r="M60" s="19">
        <f t="shared" si="46"/>
        <v>0</v>
      </c>
      <c r="N60" s="14"/>
      <c r="O60" s="14"/>
      <c r="P60" s="14"/>
      <c r="Q60" s="15"/>
      <c r="R60" s="19">
        <f t="shared" si="47"/>
        <v>0</v>
      </c>
      <c r="S60" s="14"/>
      <c r="T60" s="14"/>
      <c r="U60" s="14"/>
      <c r="V60" s="15"/>
      <c r="W60" s="19">
        <f t="shared" si="48"/>
        <v>0</v>
      </c>
      <c r="X60" s="14"/>
      <c r="Y60" s="14"/>
      <c r="Z60" s="14"/>
      <c r="AA60" s="15"/>
      <c r="AB60" s="19">
        <f t="shared" si="49"/>
        <v>0</v>
      </c>
      <c r="AC60" s="14"/>
      <c r="AD60" s="14"/>
      <c r="AE60" s="14"/>
      <c r="AF60" s="15"/>
      <c r="AG60" s="19">
        <f t="shared" si="50"/>
        <v>0</v>
      </c>
      <c r="AH60" s="14"/>
      <c r="AI60" s="14"/>
      <c r="AJ60" s="14"/>
      <c r="AK60" s="15"/>
      <c r="AL60" s="19">
        <f t="shared" si="51"/>
        <v>0</v>
      </c>
      <c r="AM60" s="14"/>
      <c r="AN60" s="14"/>
      <c r="AO60" s="14"/>
      <c r="AP60" s="15"/>
      <c r="AQ60" s="19">
        <f t="shared" si="52"/>
        <v>0</v>
      </c>
      <c r="AR60" s="14"/>
      <c r="AS60" s="14"/>
      <c r="AT60" s="14"/>
      <c r="AU60" s="15"/>
      <c r="AV60" s="30">
        <f t="shared" si="53"/>
        <v>0</v>
      </c>
    </row>
    <row r="61" spans="1:48">
      <c r="A61" s="13">
        <v>4</v>
      </c>
      <c r="B61" s="3" t="s">
        <v>8</v>
      </c>
      <c r="C61" s="27" t="s">
        <v>43</v>
      </c>
      <c r="D61" s="14"/>
      <c r="E61" s="14"/>
      <c r="F61" s="14"/>
      <c r="G61" s="15"/>
      <c r="H61" s="19">
        <f t="shared" si="45"/>
        <v>0</v>
      </c>
      <c r="I61" s="14"/>
      <c r="J61" s="14"/>
      <c r="K61" s="14"/>
      <c r="L61" s="15"/>
      <c r="M61" s="19">
        <f t="shared" si="46"/>
        <v>0</v>
      </c>
      <c r="N61" s="14"/>
      <c r="O61" s="14"/>
      <c r="P61" s="14"/>
      <c r="Q61" s="15"/>
      <c r="R61" s="19">
        <f t="shared" si="47"/>
        <v>0</v>
      </c>
      <c r="S61" s="14"/>
      <c r="T61" s="14"/>
      <c r="U61" s="14"/>
      <c r="V61" s="15"/>
      <c r="W61" s="19">
        <f t="shared" si="48"/>
        <v>0</v>
      </c>
      <c r="X61" s="14"/>
      <c r="Y61" s="14"/>
      <c r="Z61" s="14"/>
      <c r="AA61" s="15"/>
      <c r="AB61" s="19">
        <f t="shared" si="49"/>
        <v>0</v>
      </c>
      <c r="AC61" s="14"/>
      <c r="AD61" s="14"/>
      <c r="AE61" s="14"/>
      <c r="AF61" s="15"/>
      <c r="AG61" s="19">
        <f t="shared" si="50"/>
        <v>0</v>
      </c>
      <c r="AH61" s="14"/>
      <c r="AI61" s="14"/>
      <c r="AJ61" s="14"/>
      <c r="AK61" s="15"/>
      <c r="AL61" s="19">
        <f t="shared" si="51"/>
        <v>0</v>
      </c>
      <c r="AM61" s="14"/>
      <c r="AN61" s="14"/>
      <c r="AO61" s="14"/>
      <c r="AP61" s="15"/>
      <c r="AQ61" s="19">
        <f t="shared" si="52"/>
        <v>0</v>
      </c>
      <c r="AR61" s="14"/>
      <c r="AS61" s="14"/>
      <c r="AT61" s="14"/>
      <c r="AU61" s="15"/>
      <c r="AV61" s="30">
        <f t="shared" si="53"/>
        <v>0</v>
      </c>
    </row>
    <row r="62" spans="1:48">
      <c r="A62" s="13">
        <v>4</v>
      </c>
      <c r="B62" s="3" t="s">
        <v>74</v>
      </c>
      <c r="C62" s="27" t="s">
        <v>43</v>
      </c>
      <c r="D62" s="14"/>
      <c r="E62" s="14"/>
      <c r="F62" s="14"/>
      <c r="G62" s="15"/>
      <c r="H62" s="19">
        <f t="shared" si="45"/>
        <v>0</v>
      </c>
      <c r="I62" s="14"/>
      <c r="J62" s="14"/>
      <c r="K62" s="14"/>
      <c r="L62" s="15"/>
      <c r="M62" s="19">
        <f t="shared" si="46"/>
        <v>0</v>
      </c>
      <c r="N62" s="14"/>
      <c r="O62" s="14"/>
      <c r="P62" s="14"/>
      <c r="Q62" s="15"/>
      <c r="R62" s="19">
        <f t="shared" si="47"/>
        <v>0</v>
      </c>
      <c r="S62" s="14"/>
      <c r="T62" s="14"/>
      <c r="U62" s="14"/>
      <c r="V62" s="15"/>
      <c r="W62" s="19">
        <f t="shared" si="48"/>
        <v>0</v>
      </c>
      <c r="X62" s="14"/>
      <c r="Y62" s="14"/>
      <c r="Z62" s="14"/>
      <c r="AA62" s="15"/>
      <c r="AB62" s="19">
        <f t="shared" si="49"/>
        <v>0</v>
      </c>
      <c r="AC62" s="14"/>
      <c r="AD62" s="14"/>
      <c r="AE62" s="14"/>
      <c r="AF62" s="15"/>
      <c r="AG62" s="19">
        <f t="shared" si="50"/>
        <v>0</v>
      </c>
      <c r="AH62" s="14"/>
      <c r="AI62" s="14"/>
      <c r="AJ62" s="14"/>
      <c r="AK62" s="15"/>
      <c r="AL62" s="19">
        <f t="shared" si="51"/>
        <v>0</v>
      </c>
      <c r="AM62" s="14"/>
      <c r="AN62" s="14"/>
      <c r="AO62" s="14"/>
      <c r="AP62" s="15"/>
      <c r="AQ62" s="19">
        <f t="shared" si="52"/>
        <v>0</v>
      </c>
      <c r="AR62" s="14"/>
      <c r="AS62" s="14"/>
      <c r="AT62" s="14"/>
      <c r="AU62" s="15"/>
      <c r="AV62" s="30">
        <f t="shared" si="53"/>
        <v>0</v>
      </c>
    </row>
    <row r="63" spans="1:48">
      <c r="A63" s="13">
        <v>4</v>
      </c>
      <c r="B63" s="3" t="s">
        <v>9</v>
      </c>
      <c r="C63" s="27" t="s">
        <v>43</v>
      </c>
      <c r="D63" s="14"/>
      <c r="E63" s="14"/>
      <c r="F63" s="14"/>
      <c r="G63" s="15"/>
      <c r="H63" s="19">
        <f t="shared" si="45"/>
        <v>0</v>
      </c>
      <c r="I63" s="14"/>
      <c r="J63" s="14"/>
      <c r="K63" s="14"/>
      <c r="L63" s="15"/>
      <c r="M63" s="19">
        <f t="shared" si="46"/>
        <v>0</v>
      </c>
      <c r="N63" s="14"/>
      <c r="O63" s="14"/>
      <c r="P63" s="14"/>
      <c r="Q63" s="15"/>
      <c r="R63" s="19">
        <f t="shared" si="47"/>
        <v>0</v>
      </c>
      <c r="S63" s="14"/>
      <c r="T63" s="14"/>
      <c r="U63" s="14"/>
      <c r="V63" s="15"/>
      <c r="W63" s="19">
        <f t="shared" si="48"/>
        <v>0</v>
      </c>
      <c r="X63" s="14"/>
      <c r="Y63" s="14"/>
      <c r="Z63" s="14"/>
      <c r="AA63" s="15"/>
      <c r="AB63" s="19">
        <f t="shared" si="49"/>
        <v>0</v>
      </c>
      <c r="AC63" s="14"/>
      <c r="AD63" s="14"/>
      <c r="AE63" s="14"/>
      <c r="AF63" s="15"/>
      <c r="AG63" s="19">
        <f t="shared" si="50"/>
        <v>0</v>
      </c>
      <c r="AH63" s="14"/>
      <c r="AI63" s="14"/>
      <c r="AJ63" s="14"/>
      <c r="AK63" s="15"/>
      <c r="AL63" s="19">
        <f t="shared" si="51"/>
        <v>0</v>
      </c>
      <c r="AM63" s="14"/>
      <c r="AN63" s="14"/>
      <c r="AO63" s="14"/>
      <c r="AP63" s="15"/>
      <c r="AQ63" s="19">
        <f t="shared" si="52"/>
        <v>0</v>
      </c>
      <c r="AR63" s="14"/>
      <c r="AS63" s="14"/>
      <c r="AT63" s="14"/>
      <c r="AU63" s="15"/>
      <c r="AV63" s="30">
        <f t="shared" si="53"/>
        <v>0</v>
      </c>
    </row>
    <row r="64" spans="1:48">
      <c r="A64" s="13">
        <v>4</v>
      </c>
      <c r="B64" s="27" t="s">
        <v>33</v>
      </c>
      <c r="C64" s="27" t="s">
        <v>43</v>
      </c>
      <c r="D64" s="16"/>
      <c r="E64" s="16"/>
      <c r="F64" s="16"/>
      <c r="G64" s="17"/>
      <c r="H64" s="20">
        <f t="shared" si="45"/>
        <v>0</v>
      </c>
      <c r="I64" s="16"/>
      <c r="J64" s="16"/>
      <c r="K64" s="16"/>
      <c r="L64" s="17"/>
      <c r="M64" s="20">
        <f t="shared" si="46"/>
        <v>0</v>
      </c>
      <c r="N64" s="16"/>
      <c r="O64" s="16"/>
      <c r="P64" s="16"/>
      <c r="Q64" s="17"/>
      <c r="R64" s="20">
        <f t="shared" si="47"/>
        <v>0</v>
      </c>
      <c r="S64" s="16"/>
      <c r="T64" s="16"/>
      <c r="U64" s="16"/>
      <c r="V64" s="17"/>
      <c r="W64" s="20">
        <f t="shared" si="48"/>
        <v>0</v>
      </c>
      <c r="X64" s="16"/>
      <c r="Y64" s="16"/>
      <c r="Z64" s="16"/>
      <c r="AA64" s="17"/>
      <c r="AB64" s="20">
        <f t="shared" si="49"/>
        <v>0</v>
      </c>
      <c r="AC64" s="16"/>
      <c r="AD64" s="16"/>
      <c r="AE64" s="16"/>
      <c r="AF64" s="17" t="s">
        <v>32</v>
      </c>
      <c r="AG64" s="20">
        <f t="shared" si="50"/>
        <v>1</v>
      </c>
      <c r="AH64" s="16"/>
      <c r="AI64" s="16"/>
      <c r="AJ64" s="16"/>
      <c r="AK64" s="17"/>
      <c r="AL64" s="20">
        <f t="shared" si="51"/>
        <v>0</v>
      </c>
      <c r="AM64" s="16"/>
      <c r="AN64" s="16"/>
      <c r="AO64" s="16"/>
      <c r="AP64" s="17"/>
      <c r="AQ64" s="20">
        <f t="shared" si="52"/>
        <v>0</v>
      </c>
      <c r="AR64" s="16"/>
      <c r="AS64" s="16"/>
      <c r="AT64" s="16"/>
      <c r="AU64" s="17"/>
      <c r="AV64" s="31">
        <f t="shared" si="53"/>
        <v>0</v>
      </c>
    </row>
    <row r="65" spans="1:48">
      <c r="A65" s="13">
        <v>4</v>
      </c>
      <c r="B65" s="32"/>
      <c r="C65" s="33"/>
      <c r="D65" s="34"/>
      <c r="E65" s="35"/>
      <c r="F65" s="35"/>
      <c r="G65" s="35"/>
      <c r="H65" s="36">
        <f t="shared" ref="H65" si="54">SUM(H52:H64)</f>
        <v>2</v>
      </c>
      <c r="I65" s="35"/>
      <c r="J65" s="35"/>
      <c r="K65" s="35"/>
      <c r="L65" s="35"/>
      <c r="M65" s="36">
        <f t="shared" si="27"/>
        <v>5</v>
      </c>
      <c r="N65" s="35"/>
      <c r="O65" s="35"/>
      <c r="P65" s="35"/>
      <c r="Q65" s="35"/>
      <c r="R65" s="36">
        <f t="shared" si="28"/>
        <v>2</v>
      </c>
      <c r="S65" s="35"/>
      <c r="T65" s="35"/>
      <c r="U65" s="35"/>
      <c r="V65" s="35"/>
      <c r="W65" s="36">
        <f t="shared" si="29"/>
        <v>4</v>
      </c>
      <c r="X65" s="35"/>
      <c r="Y65" s="35"/>
      <c r="Z65" s="35"/>
      <c r="AA65" s="35"/>
      <c r="AB65" s="36">
        <f t="shared" si="30"/>
        <v>2</v>
      </c>
      <c r="AC65" s="35"/>
      <c r="AD65" s="35"/>
      <c r="AE65" s="35"/>
      <c r="AF65" s="35"/>
      <c r="AG65" s="36">
        <f t="shared" si="31"/>
        <v>3</v>
      </c>
      <c r="AH65" s="35"/>
      <c r="AI65" s="35"/>
      <c r="AJ65" s="35"/>
      <c r="AK65" s="35"/>
      <c r="AL65" s="36">
        <f t="shared" si="32"/>
        <v>4</v>
      </c>
      <c r="AM65" s="35"/>
      <c r="AN65" s="35"/>
      <c r="AO65" s="35"/>
      <c r="AP65" s="35"/>
      <c r="AQ65" s="36">
        <f t="shared" si="33"/>
        <v>2</v>
      </c>
      <c r="AR65" s="35"/>
      <c r="AS65" s="35"/>
      <c r="AT65" s="35"/>
      <c r="AU65" s="35"/>
      <c r="AV65" s="36">
        <f t="shared" si="34"/>
        <v>5</v>
      </c>
    </row>
    <row r="66" spans="1:48">
      <c r="A66" s="12">
        <v>5</v>
      </c>
      <c r="B66" s="48" t="str">
        <f>"Буква (или иное название) класса "&amp;A66&amp;":"</f>
        <v>Буква (или иное название) класса 5:</v>
      </c>
      <c r="C66" s="49"/>
      <c r="D66" s="50" t="s">
        <v>80</v>
      </c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</row>
    <row r="67" spans="1:48">
      <c r="A67" s="12">
        <v>5</v>
      </c>
      <c r="B67" s="25" t="s">
        <v>0</v>
      </c>
      <c r="C67" s="26" t="s">
        <v>43</v>
      </c>
      <c r="D67" s="14"/>
      <c r="E67" s="14" t="s">
        <v>32</v>
      </c>
      <c r="F67" s="14"/>
      <c r="G67" s="15"/>
      <c r="H67" s="19">
        <f t="shared" ref="H67:H79" si="55">COUNTA(D67:G67)</f>
        <v>1</v>
      </c>
      <c r="I67" s="14" t="s">
        <v>32</v>
      </c>
      <c r="J67" s="14"/>
      <c r="K67" s="14"/>
      <c r="L67" s="15" t="s">
        <v>32</v>
      </c>
      <c r="M67" s="19">
        <f t="shared" ref="M67:M79" si="56">COUNTA(I67:L67)</f>
        <v>2</v>
      </c>
      <c r="N67" s="14"/>
      <c r="O67" s="14"/>
      <c r="P67" s="14"/>
      <c r="Q67" s="15" t="s">
        <v>32</v>
      </c>
      <c r="R67" s="19">
        <f t="shared" ref="R67:R79" si="57">COUNTA(N67:Q67)</f>
        <v>1</v>
      </c>
      <c r="S67" s="14"/>
      <c r="T67" s="14"/>
      <c r="U67" s="14"/>
      <c r="V67" s="15" t="s">
        <v>32</v>
      </c>
      <c r="W67" s="19">
        <f t="shared" ref="W67:W79" si="58">COUNTA(S67:V67)</f>
        <v>1</v>
      </c>
      <c r="X67" s="14"/>
      <c r="Y67" s="14"/>
      <c r="Z67" s="14" t="s">
        <v>32</v>
      </c>
      <c r="AA67" s="15"/>
      <c r="AB67" s="19">
        <f t="shared" ref="AB67:AB79" si="59">COUNTA(X67:AA67)</f>
        <v>1</v>
      </c>
      <c r="AC67" s="14"/>
      <c r="AD67" s="14" t="s">
        <v>32</v>
      </c>
      <c r="AE67" s="14"/>
      <c r="AF67" s="15"/>
      <c r="AG67" s="19">
        <f t="shared" ref="AG67:AG79" si="60">COUNTA(AC67:AF67)</f>
        <v>1</v>
      </c>
      <c r="AH67" s="14" t="s">
        <v>32</v>
      </c>
      <c r="AI67" s="14"/>
      <c r="AJ67" s="14"/>
      <c r="AK67" s="15" t="s">
        <v>32</v>
      </c>
      <c r="AL67" s="19">
        <f t="shared" ref="AL67:AL79" si="61">COUNTA(AH67:AK67)</f>
        <v>2</v>
      </c>
      <c r="AM67" s="14"/>
      <c r="AN67" s="14"/>
      <c r="AO67" s="14" t="s">
        <v>30</v>
      </c>
      <c r="AP67" s="15"/>
      <c r="AQ67" s="19">
        <f t="shared" ref="AQ67:AQ79" si="62">COUNTA(AM67:AP67)</f>
        <v>1</v>
      </c>
      <c r="AR67" s="14"/>
      <c r="AS67" s="14"/>
      <c r="AT67" s="14" t="s">
        <v>32</v>
      </c>
      <c r="AU67" s="15"/>
      <c r="AV67" s="30">
        <f t="shared" ref="AV67:AV79" si="63">COUNTA(AR67:AU67)</f>
        <v>1</v>
      </c>
    </row>
    <row r="68" spans="1:48">
      <c r="A68" s="12">
        <v>5</v>
      </c>
      <c r="B68" s="3" t="s">
        <v>1</v>
      </c>
      <c r="C68" s="27" t="s">
        <v>43</v>
      </c>
      <c r="D68" s="14"/>
      <c r="E68" s="14"/>
      <c r="F68" s="14"/>
      <c r="G68" s="15"/>
      <c r="H68" s="19">
        <f t="shared" si="55"/>
        <v>0</v>
      </c>
      <c r="I68" s="14"/>
      <c r="J68" s="14"/>
      <c r="K68" s="14"/>
      <c r="L68" s="15"/>
      <c r="M68" s="19">
        <f t="shared" si="56"/>
        <v>0</v>
      </c>
      <c r="N68" s="14"/>
      <c r="O68" s="14"/>
      <c r="P68" s="14"/>
      <c r="Q68" s="15"/>
      <c r="R68" s="19">
        <f t="shared" si="57"/>
        <v>0</v>
      </c>
      <c r="S68" s="14"/>
      <c r="T68" s="14"/>
      <c r="U68" s="14"/>
      <c r="V68" s="15"/>
      <c r="W68" s="19">
        <f t="shared" si="58"/>
        <v>0</v>
      </c>
      <c r="X68" s="14"/>
      <c r="Y68" s="14"/>
      <c r="Z68" s="14"/>
      <c r="AA68" s="15"/>
      <c r="AB68" s="19">
        <f t="shared" si="59"/>
        <v>0</v>
      </c>
      <c r="AC68" s="14"/>
      <c r="AD68" s="14"/>
      <c r="AE68" s="14"/>
      <c r="AF68" s="15"/>
      <c r="AG68" s="19">
        <f t="shared" si="60"/>
        <v>0</v>
      </c>
      <c r="AH68" s="14"/>
      <c r="AI68" s="14"/>
      <c r="AJ68" s="14"/>
      <c r="AK68" s="15"/>
      <c r="AL68" s="19">
        <f t="shared" si="61"/>
        <v>0</v>
      </c>
      <c r="AM68" s="14"/>
      <c r="AN68" s="14"/>
      <c r="AO68" s="14"/>
      <c r="AP68" s="15"/>
      <c r="AQ68" s="19">
        <f t="shared" si="62"/>
        <v>0</v>
      </c>
      <c r="AR68" s="14"/>
      <c r="AS68" s="14"/>
      <c r="AT68" s="14"/>
      <c r="AU68" s="15"/>
      <c r="AV68" s="30">
        <f t="shared" si="63"/>
        <v>0</v>
      </c>
    </row>
    <row r="69" spans="1:48">
      <c r="A69" s="12">
        <v>5</v>
      </c>
      <c r="B69" s="3" t="s">
        <v>2</v>
      </c>
      <c r="C69" s="27" t="s">
        <v>43</v>
      </c>
      <c r="D69" s="14"/>
      <c r="E69" s="14"/>
      <c r="F69" s="14"/>
      <c r="G69" s="15"/>
      <c r="H69" s="19">
        <f t="shared" si="55"/>
        <v>0</v>
      </c>
      <c r="I69" s="14"/>
      <c r="J69" s="14"/>
      <c r="K69" s="14"/>
      <c r="L69" s="15"/>
      <c r="M69" s="19">
        <f t="shared" si="56"/>
        <v>0</v>
      </c>
      <c r="N69" s="14"/>
      <c r="O69" s="14"/>
      <c r="P69" s="14"/>
      <c r="Q69" s="15"/>
      <c r="R69" s="19">
        <f t="shared" si="57"/>
        <v>0</v>
      </c>
      <c r="S69" s="14"/>
      <c r="T69" s="14"/>
      <c r="U69" s="14"/>
      <c r="V69" s="15"/>
      <c r="W69" s="19">
        <f t="shared" si="58"/>
        <v>0</v>
      </c>
      <c r="X69" s="14"/>
      <c r="Y69" s="14"/>
      <c r="Z69" s="14"/>
      <c r="AA69" s="15"/>
      <c r="AB69" s="19">
        <f t="shared" si="59"/>
        <v>0</v>
      </c>
      <c r="AC69" s="14"/>
      <c r="AD69" s="14"/>
      <c r="AE69" s="14"/>
      <c r="AF69" s="15"/>
      <c r="AG69" s="19">
        <f t="shared" si="60"/>
        <v>0</v>
      </c>
      <c r="AH69" s="14"/>
      <c r="AI69" s="14"/>
      <c r="AJ69" s="14"/>
      <c r="AK69" s="15"/>
      <c r="AL69" s="19">
        <f t="shared" si="61"/>
        <v>0</v>
      </c>
      <c r="AM69" s="14"/>
      <c r="AN69" s="14"/>
      <c r="AO69" s="14"/>
      <c r="AP69" s="15"/>
      <c r="AQ69" s="19">
        <f t="shared" si="62"/>
        <v>0</v>
      </c>
      <c r="AR69" s="14"/>
      <c r="AS69" s="14" t="s">
        <v>32</v>
      </c>
      <c r="AT69" s="14"/>
      <c r="AU69" s="15"/>
      <c r="AV69" s="30">
        <f t="shared" si="63"/>
        <v>1</v>
      </c>
    </row>
    <row r="70" spans="1:48">
      <c r="A70" s="12">
        <v>5</v>
      </c>
      <c r="B70" s="3" t="s">
        <v>3</v>
      </c>
      <c r="C70" s="27" t="s">
        <v>43</v>
      </c>
      <c r="D70" s="14"/>
      <c r="E70" s="14"/>
      <c r="F70" s="14"/>
      <c r="G70" s="15"/>
      <c r="H70" s="19">
        <f t="shared" si="55"/>
        <v>0</v>
      </c>
      <c r="I70" s="14"/>
      <c r="J70" s="14"/>
      <c r="K70" s="14"/>
      <c r="L70" s="15"/>
      <c r="M70" s="19">
        <f t="shared" si="56"/>
        <v>0</v>
      </c>
      <c r="N70" s="14"/>
      <c r="O70" s="14"/>
      <c r="P70" s="14"/>
      <c r="Q70" s="15"/>
      <c r="R70" s="19">
        <f t="shared" si="57"/>
        <v>0</v>
      </c>
      <c r="S70" s="14"/>
      <c r="T70" s="14"/>
      <c r="U70" s="14"/>
      <c r="V70" s="15"/>
      <c r="W70" s="19">
        <f t="shared" si="58"/>
        <v>0</v>
      </c>
      <c r="X70" s="14"/>
      <c r="Y70" s="14"/>
      <c r="Z70" s="14"/>
      <c r="AA70" s="15"/>
      <c r="AB70" s="19">
        <f t="shared" si="59"/>
        <v>0</v>
      </c>
      <c r="AC70" s="14"/>
      <c r="AD70" s="14"/>
      <c r="AE70" s="14"/>
      <c r="AF70" s="15"/>
      <c r="AG70" s="19">
        <f t="shared" si="60"/>
        <v>0</v>
      </c>
      <c r="AH70" s="14"/>
      <c r="AI70" s="14"/>
      <c r="AJ70" s="14"/>
      <c r="AK70" s="15"/>
      <c r="AL70" s="19">
        <f t="shared" si="61"/>
        <v>0</v>
      </c>
      <c r="AM70" s="14"/>
      <c r="AN70" s="14"/>
      <c r="AO70" s="14"/>
      <c r="AP70" s="15"/>
      <c r="AQ70" s="19">
        <f t="shared" si="62"/>
        <v>0</v>
      </c>
      <c r="AR70" s="14"/>
      <c r="AS70" s="14"/>
      <c r="AT70" s="14"/>
      <c r="AU70" s="15"/>
      <c r="AV70" s="30">
        <f t="shared" si="63"/>
        <v>0</v>
      </c>
    </row>
    <row r="71" spans="1:48">
      <c r="A71" s="12">
        <v>5</v>
      </c>
      <c r="B71" s="3" t="s">
        <v>4</v>
      </c>
      <c r="C71" s="27" t="s">
        <v>43</v>
      </c>
      <c r="D71" s="14"/>
      <c r="E71" s="14"/>
      <c r="F71" s="14"/>
      <c r="G71" s="15"/>
      <c r="H71" s="19">
        <f t="shared" si="55"/>
        <v>0</v>
      </c>
      <c r="I71" s="14"/>
      <c r="J71" s="14"/>
      <c r="K71" s="14" t="s">
        <v>32</v>
      </c>
      <c r="L71" s="15"/>
      <c r="M71" s="19">
        <f t="shared" si="56"/>
        <v>1</v>
      </c>
      <c r="N71" s="14"/>
      <c r="O71" s="14"/>
      <c r="P71" s="14"/>
      <c r="Q71" s="15"/>
      <c r="R71" s="19">
        <f t="shared" si="57"/>
        <v>0</v>
      </c>
      <c r="S71" s="14"/>
      <c r="T71" s="14"/>
      <c r="U71" s="14" t="s">
        <v>32</v>
      </c>
      <c r="V71" s="15"/>
      <c r="W71" s="19">
        <f t="shared" si="58"/>
        <v>1</v>
      </c>
      <c r="X71" s="14"/>
      <c r="Y71" s="14"/>
      <c r="Z71" s="14"/>
      <c r="AA71" s="15"/>
      <c r="AB71" s="19">
        <f t="shared" si="59"/>
        <v>0</v>
      </c>
      <c r="AC71" s="14"/>
      <c r="AD71" s="14"/>
      <c r="AE71" s="14"/>
      <c r="AF71" s="15"/>
      <c r="AG71" s="19">
        <f t="shared" si="60"/>
        <v>0</v>
      </c>
      <c r="AH71" s="14"/>
      <c r="AI71" s="14"/>
      <c r="AJ71" s="14" t="s">
        <v>32</v>
      </c>
      <c r="AK71" s="15"/>
      <c r="AL71" s="19">
        <f t="shared" si="61"/>
        <v>1</v>
      </c>
      <c r="AM71" s="14"/>
      <c r="AN71" s="14"/>
      <c r="AO71" s="14"/>
      <c r="AP71" s="15"/>
      <c r="AQ71" s="19">
        <f t="shared" si="62"/>
        <v>0</v>
      </c>
      <c r="AR71" s="14" t="s">
        <v>32</v>
      </c>
      <c r="AS71" s="14"/>
      <c r="AT71" s="14"/>
      <c r="AU71" s="15"/>
      <c r="AV71" s="30">
        <f t="shared" si="63"/>
        <v>1</v>
      </c>
    </row>
    <row r="72" spans="1:48">
      <c r="A72" s="12">
        <v>5</v>
      </c>
      <c r="B72" s="3" t="s">
        <v>5</v>
      </c>
      <c r="C72" s="27" t="s">
        <v>43</v>
      </c>
      <c r="D72" s="14"/>
      <c r="E72" s="14" t="s">
        <v>32</v>
      </c>
      <c r="F72" s="14"/>
      <c r="G72" s="15"/>
      <c r="H72" s="19">
        <f t="shared" si="55"/>
        <v>1</v>
      </c>
      <c r="I72" s="14" t="s">
        <v>32</v>
      </c>
      <c r="J72" s="14"/>
      <c r="K72" s="14"/>
      <c r="L72" s="15" t="s">
        <v>32</v>
      </c>
      <c r="M72" s="19">
        <f t="shared" si="56"/>
        <v>2</v>
      </c>
      <c r="N72" s="14"/>
      <c r="O72" s="14"/>
      <c r="P72" s="14" t="s">
        <v>32</v>
      </c>
      <c r="Q72" s="15"/>
      <c r="R72" s="19">
        <f t="shared" si="57"/>
        <v>1</v>
      </c>
      <c r="S72" s="14"/>
      <c r="T72" s="14"/>
      <c r="U72" s="14"/>
      <c r="V72" s="15" t="s">
        <v>32</v>
      </c>
      <c r="W72" s="19">
        <f t="shared" si="58"/>
        <v>1</v>
      </c>
      <c r="X72" s="14"/>
      <c r="Y72" s="14"/>
      <c r="Z72" s="14"/>
      <c r="AA72" s="15" t="s">
        <v>32</v>
      </c>
      <c r="AB72" s="19">
        <f t="shared" si="59"/>
        <v>1</v>
      </c>
      <c r="AC72" s="14"/>
      <c r="AD72" s="14"/>
      <c r="AE72" s="14" t="s">
        <v>32</v>
      </c>
      <c r="AF72" s="15"/>
      <c r="AG72" s="19">
        <f t="shared" si="60"/>
        <v>1</v>
      </c>
      <c r="AH72" s="14"/>
      <c r="AI72" s="14" t="s">
        <v>32</v>
      </c>
      <c r="AJ72" s="14"/>
      <c r="AK72" s="15"/>
      <c r="AL72" s="19">
        <f t="shared" si="61"/>
        <v>1</v>
      </c>
      <c r="AM72" s="14"/>
      <c r="AN72" s="14" t="s">
        <v>30</v>
      </c>
      <c r="AO72" s="14"/>
      <c r="AP72" s="15"/>
      <c r="AQ72" s="19">
        <f t="shared" si="62"/>
        <v>1</v>
      </c>
      <c r="AR72" s="14"/>
      <c r="AS72" s="14"/>
      <c r="AT72" s="14" t="s">
        <v>32</v>
      </c>
      <c r="AU72" s="15"/>
      <c r="AV72" s="30">
        <f t="shared" si="63"/>
        <v>1</v>
      </c>
    </row>
    <row r="73" spans="1:48">
      <c r="A73" s="12">
        <v>5</v>
      </c>
      <c r="B73" s="3" t="s">
        <v>6</v>
      </c>
      <c r="C73" s="27" t="s">
        <v>43</v>
      </c>
      <c r="D73" s="14"/>
      <c r="E73" s="14"/>
      <c r="F73" s="14"/>
      <c r="G73" s="15"/>
      <c r="H73" s="19">
        <f t="shared" si="55"/>
        <v>0</v>
      </c>
      <c r="I73" s="14"/>
      <c r="J73" s="14"/>
      <c r="K73" s="14"/>
      <c r="L73" s="15"/>
      <c r="M73" s="19">
        <f t="shared" si="56"/>
        <v>0</v>
      </c>
      <c r="N73" s="14"/>
      <c r="O73" s="14"/>
      <c r="P73" s="14"/>
      <c r="Q73" s="15"/>
      <c r="R73" s="19">
        <f t="shared" si="57"/>
        <v>0</v>
      </c>
      <c r="S73" s="14"/>
      <c r="T73" s="14"/>
      <c r="U73" s="14" t="s">
        <v>32</v>
      </c>
      <c r="V73" s="15"/>
      <c r="W73" s="19">
        <f t="shared" si="58"/>
        <v>1</v>
      </c>
      <c r="X73" s="14"/>
      <c r="Y73" s="14"/>
      <c r="Z73" s="14"/>
      <c r="AA73" s="15"/>
      <c r="AB73" s="19">
        <f t="shared" si="59"/>
        <v>0</v>
      </c>
      <c r="AC73" s="14"/>
      <c r="AD73" s="14"/>
      <c r="AE73" s="14"/>
      <c r="AF73" s="15"/>
      <c r="AG73" s="19">
        <f t="shared" si="60"/>
        <v>0</v>
      </c>
      <c r="AH73" s="14"/>
      <c r="AI73" s="14"/>
      <c r="AJ73" s="14"/>
      <c r="AK73" s="15"/>
      <c r="AL73" s="19">
        <f t="shared" si="61"/>
        <v>0</v>
      </c>
      <c r="AM73" s="14"/>
      <c r="AN73" s="14"/>
      <c r="AO73" s="14"/>
      <c r="AP73" s="15"/>
      <c r="AQ73" s="19">
        <f t="shared" si="62"/>
        <v>0</v>
      </c>
      <c r="AR73" s="14"/>
      <c r="AS73" s="14"/>
      <c r="AT73" s="14"/>
      <c r="AU73" s="15" t="s">
        <v>32</v>
      </c>
      <c r="AV73" s="30">
        <f t="shared" si="63"/>
        <v>1</v>
      </c>
    </row>
    <row r="74" spans="1:48">
      <c r="A74" s="12">
        <v>5</v>
      </c>
      <c r="B74" s="3" t="s">
        <v>7</v>
      </c>
      <c r="C74" s="27" t="s">
        <v>43</v>
      </c>
      <c r="D74" s="14"/>
      <c r="E74" s="14"/>
      <c r="F74" s="14"/>
      <c r="G74" s="15"/>
      <c r="H74" s="19">
        <f t="shared" si="55"/>
        <v>0</v>
      </c>
      <c r="I74" s="14"/>
      <c r="J74" s="14"/>
      <c r="K74" s="14"/>
      <c r="L74" s="15"/>
      <c r="M74" s="19">
        <f t="shared" si="56"/>
        <v>0</v>
      </c>
      <c r="N74" s="14"/>
      <c r="O74" s="14"/>
      <c r="P74" s="14"/>
      <c r="Q74" s="15"/>
      <c r="R74" s="19">
        <f t="shared" si="57"/>
        <v>0</v>
      </c>
      <c r="S74" s="14"/>
      <c r="T74" s="14"/>
      <c r="U74" s="14"/>
      <c r="V74" s="15"/>
      <c r="W74" s="19">
        <f t="shared" si="58"/>
        <v>0</v>
      </c>
      <c r="X74" s="14"/>
      <c r="Y74" s="14"/>
      <c r="Z74" s="14"/>
      <c r="AA74" s="15"/>
      <c r="AB74" s="19">
        <f t="shared" si="59"/>
        <v>0</v>
      </c>
      <c r="AC74" s="14"/>
      <c r="AD74" s="14"/>
      <c r="AE74" s="14"/>
      <c r="AF74" s="15"/>
      <c r="AG74" s="19">
        <f t="shared" si="60"/>
        <v>0</v>
      </c>
      <c r="AH74" s="14"/>
      <c r="AI74" s="14"/>
      <c r="AJ74" s="14"/>
      <c r="AK74" s="15"/>
      <c r="AL74" s="19">
        <f t="shared" si="61"/>
        <v>0</v>
      </c>
      <c r="AM74" s="14"/>
      <c r="AN74" s="14"/>
      <c r="AO74" s="14"/>
      <c r="AP74" s="15"/>
      <c r="AQ74" s="19">
        <f t="shared" si="62"/>
        <v>0</v>
      </c>
      <c r="AR74" s="14"/>
      <c r="AS74" s="14"/>
      <c r="AT74" s="14"/>
      <c r="AU74" s="15"/>
      <c r="AV74" s="30">
        <f t="shared" si="63"/>
        <v>0</v>
      </c>
    </row>
    <row r="75" spans="1:48">
      <c r="A75" s="12">
        <v>5</v>
      </c>
      <c r="B75" s="3" t="s">
        <v>22</v>
      </c>
      <c r="C75" s="27" t="s">
        <v>43</v>
      </c>
      <c r="D75" s="14"/>
      <c r="E75" s="14"/>
      <c r="F75" s="14"/>
      <c r="G75" s="15"/>
      <c r="H75" s="19">
        <f t="shared" si="55"/>
        <v>0</v>
      </c>
      <c r="I75" s="14"/>
      <c r="J75" s="14"/>
      <c r="K75" s="14"/>
      <c r="L75" s="15"/>
      <c r="M75" s="19">
        <f t="shared" si="56"/>
        <v>0</v>
      </c>
      <c r="N75" s="14"/>
      <c r="O75" s="14"/>
      <c r="P75" s="14"/>
      <c r="Q75" s="15"/>
      <c r="R75" s="19">
        <f t="shared" si="57"/>
        <v>0</v>
      </c>
      <c r="S75" s="14"/>
      <c r="T75" s="14"/>
      <c r="U75" s="14"/>
      <c r="V75" s="15"/>
      <c r="W75" s="19">
        <f t="shared" si="58"/>
        <v>0</v>
      </c>
      <c r="X75" s="14"/>
      <c r="Y75" s="14"/>
      <c r="Z75" s="14"/>
      <c r="AA75" s="15"/>
      <c r="AB75" s="19">
        <f t="shared" si="59"/>
        <v>0</v>
      </c>
      <c r="AC75" s="14"/>
      <c r="AD75" s="14"/>
      <c r="AE75" s="14"/>
      <c r="AF75" s="15"/>
      <c r="AG75" s="19">
        <f t="shared" si="60"/>
        <v>0</v>
      </c>
      <c r="AH75" s="14"/>
      <c r="AI75" s="14"/>
      <c r="AJ75" s="14"/>
      <c r="AK75" s="15"/>
      <c r="AL75" s="19">
        <f t="shared" si="61"/>
        <v>0</v>
      </c>
      <c r="AM75" s="14"/>
      <c r="AN75" s="14"/>
      <c r="AO75" s="14"/>
      <c r="AP75" s="15"/>
      <c r="AQ75" s="19">
        <f t="shared" si="62"/>
        <v>0</v>
      </c>
      <c r="AR75" s="14"/>
      <c r="AS75" s="14"/>
      <c r="AT75" s="14"/>
      <c r="AU75" s="15"/>
      <c r="AV75" s="30">
        <f t="shared" si="63"/>
        <v>0</v>
      </c>
    </row>
    <row r="76" spans="1:48">
      <c r="A76" s="12">
        <v>5</v>
      </c>
      <c r="B76" s="3" t="s">
        <v>8</v>
      </c>
      <c r="C76" s="27" t="s">
        <v>43</v>
      </c>
      <c r="D76" s="14"/>
      <c r="E76" s="14"/>
      <c r="F76" s="14"/>
      <c r="G76" s="15"/>
      <c r="H76" s="19">
        <f t="shared" si="55"/>
        <v>0</v>
      </c>
      <c r="I76" s="14"/>
      <c r="J76" s="14"/>
      <c r="K76" s="14"/>
      <c r="L76" s="15"/>
      <c r="M76" s="19">
        <f t="shared" si="56"/>
        <v>0</v>
      </c>
      <c r="N76" s="14"/>
      <c r="O76" s="14"/>
      <c r="P76" s="14"/>
      <c r="Q76" s="15"/>
      <c r="R76" s="19">
        <f t="shared" si="57"/>
        <v>0</v>
      </c>
      <c r="S76" s="14"/>
      <c r="T76" s="14"/>
      <c r="U76" s="14"/>
      <c r="V76" s="15"/>
      <c r="W76" s="19">
        <f t="shared" si="58"/>
        <v>0</v>
      </c>
      <c r="X76" s="14"/>
      <c r="Y76" s="14"/>
      <c r="Z76" s="14"/>
      <c r="AA76" s="15"/>
      <c r="AB76" s="19">
        <f t="shared" si="59"/>
        <v>0</v>
      </c>
      <c r="AC76" s="14"/>
      <c r="AD76" s="14"/>
      <c r="AE76" s="14"/>
      <c r="AF76" s="15"/>
      <c r="AG76" s="19">
        <f t="shared" si="60"/>
        <v>0</v>
      </c>
      <c r="AH76" s="14"/>
      <c r="AI76" s="14"/>
      <c r="AJ76" s="14"/>
      <c r="AK76" s="15"/>
      <c r="AL76" s="19">
        <f t="shared" si="61"/>
        <v>0</v>
      </c>
      <c r="AM76" s="14"/>
      <c r="AN76" s="14"/>
      <c r="AO76" s="14"/>
      <c r="AP76" s="15"/>
      <c r="AQ76" s="19">
        <f t="shared" si="62"/>
        <v>0</v>
      </c>
      <c r="AR76" s="14"/>
      <c r="AS76" s="14"/>
      <c r="AT76" s="14"/>
      <c r="AU76" s="15"/>
      <c r="AV76" s="30">
        <f t="shared" si="63"/>
        <v>0</v>
      </c>
    </row>
    <row r="77" spans="1:48">
      <c r="A77" s="12">
        <v>5</v>
      </c>
      <c r="B77" s="3" t="s">
        <v>74</v>
      </c>
      <c r="C77" s="27" t="s">
        <v>43</v>
      </c>
      <c r="D77" s="14"/>
      <c r="E77" s="14"/>
      <c r="F77" s="14"/>
      <c r="G77" s="15"/>
      <c r="H77" s="19">
        <f t="shared" si="55"/>
        <v>0</v>
      </c>
      <c r="I77" s="14"/>
      <c r="J77" s="14"/>
      <c r="K77" s="14"/>
      <c r="L77" s="15"/>
      <c r="M77" s="19">
        <f t="shared" si="56"/>
        <v>0</v>
      </c>
      <c r="N77" s="14"/>
      <c r="O77" s="14"/>
      <c r="P77" s="14"/>
      <c r="Q77" s="15"/>
      <c r="R77" s="19">
        <f t="shared" si="57"/>
        <v>0</v>
      </c>
      <c r="S77" s="14"/>
      <c r="T77" s="14"/>
      <c r="U77" s="14"/>
      <c r="V77" s="15"/>
      <c r="W77" s="19">
        <f t="shared" si="58"/>
        <v>0</v>
      </c>
      <c r="X77" s="14"/>
      <c r="Y77" s="14"/>
      <c r="Z77" s="14"/>
      <c r="AA77" s="15"/>
      <c r="AB77" s="19">
        <f t="shared" si="59"/>
        <v>0</v>
      </c>
      <c r="AC77" s="14"/>
      <c r="AD77" s="14"/>
      <c r="AE77" s="14"/>
      <c r="AF77" s="15"/>
      <c r="AG77" s="19">
        <f t="shared" si="60"/>
        <v>0</v>
      </c>
      <c r="AH77" s="14"/>
      <c r="AI77" s="14"/>
      <c r="AJ77" s="14"/>
      <c r="AK77" s="15"/>
      <c r="AL77" s="19">
        <f t="shared" si="61"/>
        <v>0</v>
      </c>
      <c r="AM77" s="14"/>
      <c r="AN77" s="14"/>
      <c r="AO77" s="14"/>
      <c r="AP77" s="15"/>
      <c r="AQ77" s="19">
        <f t="shared" si="62"/>
        <v>0</v>
      </c>
      <c r="AR77" s="14"/>
      <c r="AS77" s="14"/>
      <c r="AT77" s="14"/>
      <c r="AU77" s="15"/>
      <c r="AV77" s="30">
        <f t="shared" si="63"/>
        <v>0</v>
      </c>
    </row>
    <row r="78" spans="1:48">
      <c r="A78" s="12">
        <v>5</v>
      </c>
      <c r="B78" s="3" t="s">
        <v>9</v>
      </c>
      <c r="C78" s="27" t="s">
        <v>43</v>
      </c>
      <c r="D78" s="14"/>
      <c r="E78" s="14"/>
      <c r="F78" s="14"/>
      <c r="G78" s="15"/>
      <c r="H78" s="19">
        <f t="shared" si="55"/>
        <v>0</v>
      </c>
      <c r="I78" s="14"/>
      <c r="J78" s="14"/>
      <c r="K78" s="14"/>
      <c r="L78" s="15"/>
      <c r="M78" s="19">
        <f t="shared" si="56"/>
        <v>0</v>
      </c>
      <c r="N78" s="14"/>
      <c r="O78" s="14"/>
      <c r="P78" s="14"/>
      <c r="Q78" s="15"/>
      <c r="R78" s="19">
        <f t="shared" si="57"/>
        <v>0</v>
      </c>
      <c r="S78" s="14"/>
      <c r="T78" s="14"/>
      <c r="U78" s="14"/>
      <c r="V78" s="15"/>
      <c r="W78" s="19">
        <f t="shared" si="58"/>
        <v>0</v>
      </c>
      <c r="X78" s="14"/>
      <c r="Y78" s="14"/>
      <c r="Z78" s="14"/>
      <c r="AA78" s="15"/>
      <c r="AB78" s="19">
        <f t="shared" si="59"/>
        <v>0</v>
      </c>
      <c r="AC78" s="14"/>
      <c r="AD78" s="14"/>
      <c r="AE78" s="14"/>
      <c r="AF78" s="15"/>
      <c r="AG78" s="19">
        <f t="shared" si="60"/>
        <v>0</v>
      </c>
      <c r="AH78" s="14"/>
      <c r="AI78" s="14"/>
      <c r="AJ78" s="14"/>
      <c r="AK78" s="15"/>
      <c r="AL78" s="19">
        <f t="shared" si="61"/>
        <v>0</v>
      </c>
      <c r="AM78" s="14"/>
      <c r="AN78" s="14"/>
      <c r="AO78" s="14"/>
      <c r="AP78" s="15"/>
      <c r="AQ78" s="19">
        <f t="shared" si="62"/>
        <v>0</v>
      </c>
      <c r="AR78" s="14"/>
      <c r="AS78" s="14"/>
      <c r="AT78" s="14"/>
      <c r="AU78" s="15"/>
      <c r="AV78" s="30">
        <f t="shared" si="63"/>
        <v>0</v>
      </c>
    </row>
    <row r="79" spans="1:48">
      <c r="A79" s="12">
        <v>5</v>
      </c>
      <c r="B79" s="27" t="s">
        <v>33</v>
      </c>
      <c r="C79" s="27" t="s">
        <v>43</v>
      </c>
      <c r="D79" s="16"/>
      <c r="E79" s="16"/>
      <c r="F79" s="16"/>
      <c r="G79" s="17"/>
      <c r="H79" s="20">
        <f t="shared" si="55"/>
        <v>0</v>
      </c>
      <c r="I79" s="16"/>
      <c r="J79" s="16"/>
      <c r="K79" s="16"/>
      <c r="L79" s="17"/>
      <c r="M79" s="20">
        <f t="shared" si="56"/>
        <v>0</v>
      </c>
      <c r="N79" s="16"/>
      <c r="O79" s="16"/>
      <c r="P79" s="16"/>
      <c r="Q79" s="17"/>
      <c r="R79" s="20">
        <f t="shared" si="57"/>
        <v>0</v>
      </c>
      <c r="S79" s="16"/>
      <c r="T79" s="16"/>
      <c r="U79" s="16"/>
      <c r="V79" s="17"/>
      <c r="W79" s="20">
        <f t="shared" si="58"/>
        <v>0</v>
      </c>
      <c r="X79" s="16"/>
      <c r="Y79" s="16"/>
      <c r="Z79" s="16"/>
      <c r="AA79" s="17"/>
      <c r="AB79" s="20">
        <f t="shared" si="59"/>
        <v>0</v>
      </c>
      <c r="AC79" s="16"/>
      <c r="AD79" s="16"/>
      <c r="AE79" s="16"/>
      <c r="AF79" s="17" t="s">
        <v>32</v>
      </c>
      <c r="AG79" s="20">
        <f t="shared" si="60"/>
        <v>1</v>
      </c>
      <c r="AH79" s="16"/>
      <c r="AI79" s="16"/>
      <c r="AJ79" s="16"/>
      <c r="AK79" s="17"/>
      <c r="AL79" s="20">
        <f t="shared" si="61"/>
        <v>0</v>
      </c>
      <c r="AM79" s="16"/>
      <c r="AN79" s="16"/>
      <c r="AO79" s="16"/>
      <c r="AP79" s="17"/>
      <c r="AQ79" s="20">
        <f t="shared" si="62"/>
        <v>0</v>
      </c>
      <c r="AR79" s="16"/>
      <c r="AS79" s="16"/>
      <c r="AT79" s="16"/>
      <c r="AU79" s="17"/>
      <c r="AV79" s="31">
        <f t="shared" si="63"/>
        <v>0</v>
      </c>
    </row>
    <row r="80" spans="1:48">
      <c r="A80" s="12">
        <v>5</v>
      </c>
      <c r="B80" s="32"/>
      <c r="C80" s="33"/>
      <c r="D80" s="34"/>
      <c r="E80" s="35"/>
      <c r="F80" s="35"/>
      <c r="G80" s="35"/>
      <c r="H80" s="36">
        <f t="shared" ref="H80" si="64">SUM(H67:H79)</f>
        <v>2</v>
      </c>
      <c r="I80" s="35"/>
      <c r="J80" s="35"/>
      <c r="K80" s="35"/>
      <c r="L80" s="35"/>
      <c r="M80" s="36">
        <f t="shared" si="27"/>
        <v>5</v>
      </c>
      <c r="N80" s="35"/>
      <c r="O80" s="35"/>
      <c r="P80" s="35"/>
      <c r="Q80" s="35"/>
      <c r="R80" s="36">
        <f t="shared" si="28"/>
        <v>2</v>
      </c>
      <c r="S80" s="35"/>
      <c r="T80" s="35"/>
      <c r="U80" s="35"/>
      <c r="V80" s="35"/>
      <c r="W80" s="36">
        <f t="shared" si="29"/>
        <v>4</v>
      </c>
      <c r="X80" s="35"/>
      <c r="Y80" s="35"/>
      <c r="Z80" s="35"/>
      <c r="AA80" s="35"/>
      <c r="AB80" s="36">
        <f t="shared" si="30"/>
        <v>2</v>
      </c>
      <c r="AC80" s="35"/>
      <c r="AD80" s="35"/>
      <c r="AE80" s="35"/>
      <c r="AF80" s="35"/>
      <c r="AG80" s="36">
        <f t="shared" si="31"/>
        <v>3</v>
      </c>
      <c r="AH80" s="35"/>
      <c r="AI80" s="35"/>
      <c r="AJ80" s="35"/>
      <c r="AK80" s="35"/>
      <c r="AL80" s="36">
        <f t="shared" si="32"/>
        <v>4</v>
      </c>
      <c r="AM80" s="35"/>
      <c r="AN80" s="35"/>
      <c r="AO80" s="35"/>
      <c r="AP80" s="35"/>
      <c r="AQ80" s="36">
        <f t="shared" si="33"/>
        <v>2</v>
      </c>
      <c r="AR80" s="35"/>
      <c r="AS80" s="35"/>
      <c r="AT80" s="35"/>
      <c r="AU80" s="35"/>
      <c r="AV80" s="36">
        <f t="shared" si="34"/>
        <v>5</v>
      </c>
    </row>
    <row r="81" spans="1:48">
      <c r="A81" s="12">
        <v>6</v>
      </c>
      <c r="B81" s="48" t="str">
        <f>"Буква (или иное название) класса "&amp;A81&amp;":"</f>
        <v>Буква (или иное название) класса 6:</v>
      </c>
      <c r="C81" s="49"/>
      <c r="D81" s="50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</row>
    <row r="82" spans="1:48">
      <c r="A82" s="12">
        <v>6</v>
      </c>
      <c r="B82" s="25" t="s">
        <v>0</v>
      </c>
      <c r="C82" s="26" t="s">
        <v>43</v>
      </c>
      <c r="D82" s="14"/>
      <c r="E82" s="14"/>
      <c r="F82" s="14"/>
      <c r="G82" s="15"/>
      <c r="H82" s="19">
        <f t="shared" ref="H82:H94" si="65">COUNTA(D82:G82)</f>
        <v>0</v>
      </c>
      <c r="I82" s="14"/>
      <c r="J82" s="14"/>
      <c r="K82" s="14"/>
      <c r="L82" s="15"/>
      <c r="M82" s="19">
        <f t="shared" ref="M82:M94" si="66">COUNTA(I82:L82)</f>
        <v>0</v>
      </c>
      <c r="N82" s="14"/>
      <c r="O82" s="14"/>
      <c r="P82" s="14"/>
      <c r="Q82" s="15"/>
      <c r="R82" s="19">
        <f t="shared" ref="R82:R94" si="67">COUNTA(N82:Q82)</f>
        <v>0</v>
      </c>
      <c r="S82" s="14"/>
      <c r="T82" s="14"/>
      <c r="U82" s="14"/>
      <c r="V82" s="15"/>
      <c r="W82" s="19">
        <f t="shared" ref="W82:W94" si="68">COUNTA(S82:V82)</f>
        <v>0</v>
      </c>
      <c r="X82" s="14"/>
      <c r="Y82" s="14"/>
      <c r="Z82" s="14"/>
      <c r="AA82" s="15"/>
      <c r="AB82" s="19">
        <f t="shared" ref="AB82:AB94" si="69">COUNTA(X82:AA82)</f>
        <v>0</v>
      </c>
      <c r="AC82" s="14"/>
      <c r="AD82" s="14"/>
      <c r="AE82" s="14"/>
      <c r="AF82" s="15"/>
      <c r="AG82" s="19">
        <f t="shared" ref="AG82:AG94" si="70">COUNTA(AC82:AF82)</f>
        <v>0</v>
      </c>
      <c r="AH82" s="14"/>
      <c r="AI82" s="14"/>
      <c r="AJ82" s="14"/>
      <c r="AK82" s="15"/>
      <c r="AL82" s="19">
        <f t="shared" ref="AL82:AL94" si="71">COUNTA(AH82:AK82)</f>
        <v>0</v>
      </c>
      <c r="AM82" s="14"/>
      <c r="AN82" s="14"/>
      <c r="AO82" s="14"/>
      <c r="AP82" s="15"/>
      <c r="AQ82" s="19">
        <f t="shared" ref="AQ82:AQ94" si="72">COUNTA(AM82:AP82)</f>
        <v>0</v>
      </c>
      <c r="AR82" s="14"/>
      <c r="AS82" s="14"/>
      <c r="AT82" s="14"/>
      <c r="AU82" s="15"/>
      <c r="AV82" s="30">
        <f t="shared" ref="AV82:AV94" si="73">COUNTA(AR82:AU82)</f>
        <v>0</v>
      </c>
    </row>
    <row r="83" spans="1:48">
      <c r="A83" s="12">
        <v>6</v>
      </c>
      <c r="B83" s="3" t="s">
        <v>1</v>
      </c>
      <c r="C83" s="27" t="s">
        <v>43</v>
      </c>
      <c r="D83" s="14"/>
      <c r="E83" s="14"/>
      <c r="F83" s="14"/>
      <c r="G83" s="15"/>
      <c r="H83" s="19">
        <f t="shared" si="65"/>
        <v>0</v>
      </c>
      <c r="I83" s="14"/>
      <c r="J83" s="14"/>
      <c r="K83" s="14"/>
      <c r="L83" s="15"/>
      <c r="M83" s="19">
        <f t="shared" si="66"/>
        <v>0</v>
      </c>
      <c r="N83" s="14"/>
      <c r="O83" s="14"/>
      <c r="P83" s="14"/>
      <c r="Q83" s="15"/>
      <c r="R83" s="19">
        <f t="shared" si="67"/>
        <v>0</v>
      </c>
      <c r="S83" s="14"/>
      <c r="T83" s="14"/>
      <c r="U83" s="14"/>
      <c r="V83" s="15"/>
      <c r="W83" s="19">
        <f t="shared" si="68"/>
        <v>0</v>
      </c>
      <c r="X83" s="14"/>
      <c r="Y83" s="14"/>
      <c r="Z83" s="14"/>
      <c r="AA83" s="15"/>
      <c r="AB83" s="19">
        <f t="shared" si="69"/>
        <v>0</v>
      </c>
      <c r="AC83" s="14"/>
      <c r="AD83" s="14"/>
      <c r="AE83" s="14"/>
      <c r="AF83" s="15"/>
      <c r="AG83" s="19">
        <f t="shared" si="70"/>
        <v>0</v>
      </c>
      <c r="AH83" s="14"/>
      <c r="AI83" s="14"/>
      <c r="AJ83" s="14"/>
      <c r="AK83" s="15"/>
      <c r="AL83" s="19">
        <f t="shared" si="71"/>
        <v>0</v>
      </c>
      <c r="AM83" s="14"/>
      <c r="AN83" s="14"/>
      <c r="AO83" s="14"/>
      <c r="AP83" s="15"/>
      <c r="AQ83" s="19">
        <f t="shared" si="72"/>
        <v>0</v>
      </c>
      <c r="AR83" s="14"/>
      <c r="AS83" s="14"/>
      <c r="AT83" s="14"/>
      <c r="AU83" s="15"/>
      <c r="AV83" s="30">
        <f t="shared" si="73"/>
        <v>0</v>
      </c>
    </row>
    <row r="84" spans="1:48">
      <c r="A84" s="12">
        <v>6</v>
      </c>
      <c r="B84" s="3" t="s">
        <v>2</v>
      </c>
      <c r="C84" s="27" t="s">
        <v>43</v>
      </c>
      <c r="D84" s="14"/>
      <c r="E84" s="14"/>
      <c r="F84" s="14"/>
      <c r="G84" s="15"/>
      <c r="H84" s="19">
        <f t="shared" si="65"/>
        <v>0</v>
      </c>
      <c r="I84" s="14"/>
      <c r="J84" s="14"/>
      <c r="K84" s="14"/>
      <c r="L84" s="15"/>
      <c r="M84" s="19">
        <f t="shared" si="66"/>
        <v>0</v>
      </c>
      <c r="N84" s="14"/>
      <c r="O84" s="14"/>
      <c r="P84" s="14"/>
      <c r="Q84" s="15"/>
      <c r="R84" s="19">
        <f t="shared" si="67"/>
        <v>0</v>
      </c>
      <c r="S84" s="14"/>
      <c r="T84" s="14"/>
      <c r="U84" s="14"/>
      <c r="V84" s="15"/>
      <c r="W84" s="19">
        <f t="shared" si="68"/>
        <v>0</v>
      </c>
      <c r="X84" s="14"/>
      <c r="Y84" s="14"/>
      <c r="Z84" s="14"/>
      <c r="AA84" s="15"/>
      <c r="AB84" s="19">
        <f t="shared" si="69"/>
        <v>0</v>
      </c>
      <c r="AC84" s="14"/>
      <c r="AD84" s="14"/>
      <c r="AE84" s="14"/>
      <c r="AF84" s="15"/>
      <c r="AG84" s="19">
        <f t="shared" si="70"/>
        <v>0</v>
      </c>
      <c r="AH84" s="14"/>
      <c r="AI84" s="14"/>
      <c r="AJ84" s="14"/>
      <c r="AK84" s="15"/>
      <c r="AL84" s="19">
        <f t="shared" si="71"/>
        <v>0</v>
      </c>
      <c r="AM84" s="14"/>
      <c r="AN84" s="14"/>
      <c r="AO84" s="14"/>
      <c r="AP84" s="15"/>
      <c r="AQ84" s="19">
        <f t="shared" si="72"/>
        <v>0</v>
      </c>
      <c r="AR84" s="14"/>
      <c r="AS84" s="14"/>
      <c r="AT84" s="14"/>
      <c r="AU84" s="15"/>
      <c r="AV84" s="30">
        <f t="shared" si="73"/>
        <v>0</v>
      </c>
    </row>
    <row r="85" spans="1:48">
      <c r="A85" s="12">
        <v>6</v>
      </c>
      <c r="B85" s="3" t="s">
        <v>3</v>
      </c>
      <c r="C85" s="27" t="s">
        <v>43</v>
      </c>
      <c r="D85" s="14"/>
      <c r="E85" s="14"/>
      <c r="F85" s="14"/>
      <c r="G85" s="15"/>
      <c r="H85" s="19">
        <f t="shared" si="65"/>
        <v>0</v>
      </c>
      <c r="I85" s="14"/>
      <c r="J85" s="14"/>
      <c r="K85" s="14"/>
      <c r="L85" s="15"/>
      <c r="M85" s="19">
        <f t="shared" si="66"/>
        <v>0</v>
      </c>
      <c r="N85" s="14"/>
      <c r="O85" s="14"/>
      <c r="P85" s="14"/>
      <c r="Q85" s="15"/>
      <c r="R85" s="19">
        <f t="shared" si="67"/>
        <v>0</v>
      </c>
      <c r="S85" s="14"/>
      <c r="T85" s="14"/>
      <c r="U85" s="14"/>
      <c r="V85" s="15"/>
      <c r="W85" s="19">
        <f t="shared" si="68"/>
        <v>0</v>
      </c>
      <c r="X85" s="14"/>
      <c r="Y85" s="14"/>
      <c r="Z85" s="14"/>
      <c r="AA85" s="15"/>
      <c r="AB85" s="19">
        <f t="shared" si="69"/>
        <v>0</v>
      </c>
      <c r="AC85" s="14"/>
      <c r="AD85" s="14"/>
      <c r="AE85" s="14"/>
      <c r="AF85" s="15"/>
      <c r="AG85" s="19">
        <f t="shared" si="70"/>
        <v>0</v>
      </c>
      <c r="AH85" s="14"/>
      <c r="AI85" s="14"/>
      <c r="AJ85" s="14"/>
      <c r="AK85" s="15"/>
      <c r="AL85" s="19">
        <f t="shared" si="71"/>
        <v>0</v>
      </c>
      <c r="AM85" s="14"/>
      <c r="AN85" s="14"/>
      <c r="AO85" s="14"/>
      <c r="AP85" s="15"/>
      <c r="AQ85" s="19">
        <f t="shared" si="72"/>
        <v>0</v>
      </c>
      <c r="AR85" s="14"/>
      <c r="AS85" s="14"/>
      <c r="AT85" s="14"/>
      <c r="AU85" s="15"/>
      <c r="AV85" s="30">
        <f t="shared" si="73"/>
        <v>0</v>
      </c>
    </row>
    <row r="86" spans="1:48">
      <c r="A86" s="12">
        <v>6</v>
      </c>
      <c r="B86" s="3" t="s">
        <v>4</v>
      </c>
      <c r="C86" s="27" t="s">
        <v>43</v>
      </c>
      <c r="D86" s="14"/>
      <c r="E86" s="14"/>
      <c r="F86" s="14"/>
      <c r="G86" s="15"/>
      <c r="H86" s="19">
        <f t="shared" si="65"/>
        <v>0</v>
      </c>
      <c r="I86" s="14"/>
      <c r="J86" s="14"/>
      <c r="K86" s="14"/>
      <c r="L86" s="15"/>
      <c r="M86" s="19">
        <f t="shared" si="66"/>
        <v>0</v>
      </c>
      <c r="N86" s="14"/>
      <c r="O86" s="14"/>
      <c r="P86" s="14"/>
      <c r="Q86" s="15"/>
      <c r="R86" s="19">
        <f t="shared" si="67"/>
        <v>0</v>
      </c>
      <c r="S86" s="14"/>
      <c r="T86" s="14"/>
      <c r="U86" s="14"/>
      <c r="V86" s="15"/>
      <c r="W86" s="19">
        <f t="shared" si="68"/>
        <v>0</v>
      </c>
      <c r="X86" s="14"/>
      <c r="Y86" s="14"/>
      <c r="Z86" s="14"/>
      <c r="AA86" s="15"/>
      <c r="AB86" s="19">
        <f t="shared" si="69"/>
        <v>0</v>
      </c>
      <c r="AC86" s="14"/>
      <c r="AD86" s="14"/>
      <c r="AE86" s="14"/>
      <c r="AF86" s="15"/>
      <c r="AG86" s="19">
        <f t="shared" si="70"/>
        <v>0</v>
      </c>
      <c r="AH86" s="14"/>
      <c r="AI86" s="14"/>
      <c r="AJ86" s="14"/>
      <c r="AK86" s="15"/>
      <c r="AL86" s="19">
        <f t="shared" si="71"/>
        <v>0</v>
      </c>
      <c r="AM86" s="14"/>
      <c r="AN86" s="14"/>
      <c r="AO86" s="14"/>
      <c r="AP86" s="15"/>
      <c r="AQ86" s="19">
        <f t="shared" si="72"/>
        <v>0</v>
      </c>
      <c r="AR86" s="14"/>
      <c r="AS86" s="14"/>
      <c r="AT86" s="14"/>
      <c r="AU86" s="15"/>
      <c r="AV86" s="30">
        <f t="shared" si="73"/>
        <v>0</v>
      </c>
    </row>
    <row r="87" spans="1:48">
      <c r="A87" s="12">
        <v>6</v>
      </c>
      <c r="B87" s="3" t="s">
        <v>5</v>
      </c>
      <c r="C87" s="27" t="s">
        <v>43</v>
      </c>
      <c r="D87" s="14"/>
      <c r="E87" s="14"/>
      <c r="F87" s="14"/>
      <c r="G87" s="15"/>
      <c r="H87" s="19">
        <f t="shared" si="65"/>
        <v>0</v>
      </c>
      <c r="I87" s="14"/>
      <c r="J87" s="14"/>
      <c r="K87" s="14"/>
      <c r="L87" s="15"/>
      <c r="M87" s="19">
        <f t="shared" si="66"/>
        <v>0</v>
      </c>
      <c r="N87" s="14"/>
      <c r="O87" s="14"/>
      <c r="P87" s="14"/>
      <c r="Q87" s="15"/>
      <c r="R87" s="19">
        <f t="shared" si="67"/>
        <v>0</v>
      </c>
      <c r="S87" s="14"/>
      <c r="T87" s="14"/>
      <c r="U87" s="14"/>
      <c r="V87" s="15"/>
      <c r="W87" s="19">
        <f t="shared" si="68"/>
        <v>0</v>
      </c>
      <c r="X87" s="14"/>
      <c r="Y87" s="14"/>
      <c r="Z87" s="14"/>
      <c r="AA87" s="15"/>
      <c r="AB87" s="19">
        <f t="shared" si="69"/>
        <v>0</v>
      </c>
      <c r="AC87" s="14"/>
      <c r="AD87" s="14"/>
      <c r="AE87" s="14"/>
      <c r="AF87" s="15"/>
      <c r="AG87" s="19">
        <f t="shared" si="70"/>
        <v>0</v>
      </c>
      <c r="AH87" s="14"/>
      <c r="AI87" s="14"/>
      <c r="AJ87" s="14"/>
      <c r="AK87" s="15"/>
      <c r="AL87" s="19">
        <f t="shared" si="71"/>
        <v>0</v>
      </c>
      <c r="AM87" s="14"/>
      <c r="AN87" s="14"/>
      <c r="AO87" s="14"/>
      <c r="AP87" s="15"/>
      <c r="AQ87" s="19">
        <f t="shared" si="72"/>
        <v>0</v>
      </c>
      <c r="AR87" s="14"/>
      <c r="AS87" s="14"/>
      <c r="AT87" s="14"/>
      <c r="AU87" s="15"/>
      <c r="AV87" s="30">
        <f t="shared" si="73"/>
        <v>0</v>
      </c>
    </row>
    <row r="88" spans="1:48">
      <c r="A88" s="12">
        <v>6</v>
      </c>
      <c r="B88" s="3" t="s">
        <v>6</v>
      </c>
      <c r="C88" s="27" t="s">
        <v>43</v>
      </c>
      <c r="D88" s="14"/>
      <c r="E88" s="14"/>
      <c r="F88" s="14"/>
      <c r="G88" s="15"/>
      <c r="H88" s="19">
        <f t="shared" si="65"/>
        <v>0</v>
      </c>
      <c r="I88" s="14"/>
      <c r="J88" s="14"/>
      <c r="K88" s="14"/>
      <c r="L88" s="15"/>
      <c r="M88" s="19">
        <f t="shared" si="66"/>
        <v>0</v>
      </c>
      <c r="N88" s="14"/>
      <c r="O88" s="14"/>
      <c r="P88" s="14"/>
      <c r="Q88" s="15"/>
      <c r="R88" s="19">
        <f t="shared" si="67"/>
        <v>0</v>
      </c>
      <c r="S88" s="14"/>
      <c r="T88" s="14"/>
      <c r="U88" s="14"/>
      <c r="V88" s="15"/>
      <c r="W88" s="19">
        <f t="shared" si="68"/>
        <v>0</v>
      </c>
      <c r="X88" s="14"/>
      <c r="Y88" s="14"/>
      <c r="Z88" s="14"/>
      <c r="AA88" s="15"/>
      <c r="AB88" s="19">
        <f t="shared" si="69"/>
        <v>0</v>
      </c>
      <c r="AC88" s="14"/>
      <c r="AD88" s="14"/>
      <c r="AE88" s="14"/>
      <c r="AF88" s="15"/>
      <c r="AG88" s="19">
        <f t="shared" si="70"/>
        <v>0</v>
      </c>
      <c r="AH88" s="14"/>
      <c r="AI88" s="14"/>
      <c r="AJ88" s="14"/>
      <c r="AK88" s="15"/>
      <c r="AL88" s="19">
        <f t="shared" si="71"/>
        <v>0</v>
      </c>
      <c r="AM88" s="14"/>
      <c r="AN88" s="14"/>
      <c r="AO88" s="14"/>
      <c r="AP88" s="15"/>
      <c r="AQ88" s="19">
        <f t="shared" si="72"/>
        <v>0</v>
      </c>
      <c r="AR88" s="14"/>
      <c r="AS88" s="14"/>
      <c r="AT88" s="14"/>
      <c r="AU88" s="15"/>
      <c r="AV88" s="30">
        <f t="shared" si="73"/>
        <v>0</v>
      </c>
    </row>
    <row r="89" spans="1:48">
      <c r="A89" s="12">
        <v>6</v>
      </c>
      <c r="B89" s="3" t="s">
        <v>7</v>
      </c>
      <c r="C89" s="27" t="s">
        <v>43</v>
      </c>
      <c r="D89" s="14"/>
      <c r="E89" s="14"/>
      <c r="F89" s="14"/>
      <c r="G89" s="15"/>
      <c r="H89" s="19">
        <f t="shared" si="65"/>
        <v>0</v>
      </c>
      <c r="I89" s="14"/>
      <c r="J89" s="14"/>
      <c r="K89" s="14"/>
      <c r="L89" s="15"/>
      <c r="M89" s="19">
        <f t="shared" si="66"/>
        <v>0</v>
      </c>
      <c r="N89" s="14"/>
      <c r="O89" s="14"/>
      <c r="P89" s="14"/>
      <c r="Q89" s="15"/>
      <c r="R89" s="19">
        <f t="shared" si="67"/>
        <v>0</v>
      </c>
      <c r="S89" s="14"/>
      <c r="T89" s="14"/>
      <c r="U89" s="14"/>
      <c r="V89" s="15"/>
      <c r="W89" s="19">
        <f t="shared" si="68"/>
        <v>0</v>
      </c>
      <c r="X89" s="14"/>
      <c r="Y89" s="14"/>
      <c r="Z89" s="14"/>
      <c r="AA89" s="15"/>
      <c r="AB89" s="19">
        <f t="shared" si="69"/>
        <v>0</v>
      </c>
      <c r="AC89" s="14"/>
      <c r="AD89" s="14"/>
      <c r="AE89" s="14"/>
      <c r="AF89" s="15"/>
      <c r="AG89" s="19">
        <f t="shared" si="70"/>
        <v>0</v>
      </c>
      <c r="AH89" s="14"/>
      <c r="AI89" s="14"/>
      <c r="AJ89" s="14"/>
      <c r="AK89" s="15"/>
      <c r="AL89" s="19">
        <f t="shared" si="71"/>
        <v>0</v>
      </c>
      <c r="AM89" s="14"/>
      <c r="AN89" s="14"/>
      <c r="AO89" s="14"/>
      <c r="AP89" s="15"/>
      <c r="AQ89" s="19">
        <f t="shared" si="72"/>
        <v>0</v>
      </c>
      <c r="AR89" s="14"/>
      <c r="AS89" s="14"/>
      <c r="AT89" s="14"/>
      <c r="AU89" s="15"/>
      <c r="AV89" s="30">
        <f t="shared" si="73"/>
        <v>0</v>
      </c>
    </row>
    <row r="90" spans="1:48">
      <c r="A90" s="12">
        <v>6</v>
      </c>
      <c r="B90" s="3" t="s">
        <v>22</v>
      </c>
      <c r="C90" s="27" t="s">
        <v>43</v>
      </c>
      <c r="D90" s="14"/>
      <c r="E90" s="14"/>
      <c r="F90" s="14"/>
      <c r="G90" s="15"/>
      <c r="H90" s="19">
        <f t="shared" si="65"/>
        <v>0</v>
      </c>
      <c r="I90" s="14"/>
      <c r="J90" s="14"/>
      <c r="K90" s="14"/>
      <c r="L90" s="15"/>
      <c r="M90" s="19">
        <f t="shared" si="66"/>
        <v>0</v>
      </c>
      <c r="N90" s="14"/>
      <c r="O90" s="14"/>
      <c r="P90" s="14"/>
      <c r="Q90" s="15"/>
      <c r="R90" s="19">
        <f t="shared" si="67"/>
        <v>0</v>
      </c>
      <c r="S90" s="14"/>
      <c r="T90" s="14"/>
      <c r="U90" s="14"/>
      <c r="V90" s="15"/>
      <c r="W90" s="19">
        <f t="shared" si="68"/>
        <v>0</v>
      </c>
      <c r="X90" s="14"/>
      <c r="Y90" s="14"/>
      <c r="Z90" s="14"/>
      <c r="AA90" s="15"/>
      <c r="AB90" s="19">
        <f t="shared" si="69"/>
        <v>0</v>
      </c>
      <c r="AC90" s="14"/>
      <c r="AD90" s="14"/>
      <c r="AE90" s="14"/>
      <c r="AF90" s="15"/>
      <c r="AG90" s="19">
        <f t="shared" si="70"/>
        <v>0</v>
      </c>
      <c r="AH90" s="14"/>
      <c r="AI90" s="14"/>
      <c r="AJ90" s="14"/>
      <c r="AK90" s="15"/>
      <c r="AL90" s="19">
        <f t="shared" si="71"/>
        <v>0</v>
      </c>
      <c r="AM90" s="14"/>
      <c r="AN90" s="14"/>
      <c r="AO90" s="14"/>
      <c r="AP90" s="15"/>
      <c r="AQ90" s="19">
        <f t="shared" si="72"/>
        <v>0</v>
      </c>
      <c r="AR90" s="14"/>
      <c r="AS90" s="14"/>
      <c r="AT90" s="14"/>
      <c r="AU90" s="15"/>
      <c r="AV90" s="30">
        <f t="shared" si="73"/>
        <v>0</v>
      </c>
    </row>
    <row r="91" spans="1:48">
      <c r="A91" s="12">
        <v>6</v>
      </c>
      <c r="B91" s="3" t="s">
        <v>8</v>
      </c>
      <c r="C91" s="27" t="s">
        <v>43</v>
      </c>
      <c r="D91" s="14"/>
      <c r="E91" s="14"/>
      <c r="F91" s="14"/>
      <c r="G91" s="15"/>
      <c r="H91" s="19">
        <f t="shared" si="65"/>
        <v>0</v>
      </c>
      <c r="I91" s="14"/>
      <c r="J91" s="14"/>
      <c r="K91" s="14"/>
      <c r="L91" s="15"/>
      <c r="M91" s="19">
        <f t="shared" si="66"/>
        <v>0</v>
      </c>
      <c r="N91" s="14"/>
      <c r="O91" s="14"/>
      <c r="P91" s="14"/>
      <c r="Q91" s="15"/>
      <c r="R91" s="19">
        <f t="shared" si="67"/>
        <v>0</v>
      </c>
      <c r="S91" s="14"/>
      <c r="T91" s="14"/>
      <c r="U91" s="14"/>
      <c r="V91" s="15"/>
      <c r="W91" s="19">
        <f t="shared" si="68"/>
        <v>0</v>
      </c>
      <c r="X91" s="14"/>
      <c r="Y91" s="14"/>
      <c r="Z91" s="14"/>
      <c r="AA91" s="15"/>
      <c r="AB91" s="19">
        <f t="shared" si="69"/>
        <v>0</v>
      </c>
      <c r="AC91" s="14"/>
      <c r="AD91" s="14"/>
      <c r="AE91" s="14"/>
      <c r="AF91" s="15"/>
      <c r="AG91" s="19">
        <f t="shared" si="70"/>
        <v>0</v>
      </c>
      <c r="AH91" s="14"/>
      <c r="AI91" s="14"/>
      <c r="AJ91" s="14"/>
      <c r="AK91" s="15"/>
      <c r="AL91" s="19">
        <f t="shared" si="71"/>
        <v>0</v>
      </c>
      <c r="AM91" s="14"/>
      <c r="AN91" s="14"/>
      <c r="AO91" s="14"/>
      <c r="AP91" s="15"/>
      <c r="AQ91" s="19">
        <f t="shared" si="72"/>
        <v>0</v>
      </c>
      <c r="AR91" s="14"/>
      <c r="AS91" s="14"/>
      <c r="AT91" s="14"/>
      <c r="AU91" s="15"/>
      <c r="AV91" s="30">
        <f t="shared" si="73"/>
        <v>0</v>
      </c>
    </row>
    <row r="92" spans="1:48">
      <c r="A92" s="12">
        <v>6</v>
      </c>
      <c r="B92" s="3" t="s">
        <v>74</v>
      </c>
      <c r="C92" s="27" t="s">
        <v>43</v>
      </c>
      <c r="D92" s="14"/>
      <c r="E92" s="14"/>
      <c r="F92" s="14"/>
      <c r="G92" s="15"/>
      <c r="H92" s="19">
        <f t="shared" si="65"/>
        <v>0</v>
      </c>
      <c r="I92" s="14"/>
      <c r="J92" s="14"/>
      <c r="K92" s="14"/>
      <c r="L92" s="15"/>
      <c r="M92" s="19">
        <f t="shared" si="66"/>
        <v>0</v>
      </c>
      <c r="N92" s="14"/>
      <c r="O92" s="14"/>
      <c r="P92" s="14"/>
      <c r="Q92" s="15"/>
      <c r="R92" s="19">
        <f t="shared" si="67"/>
        <v>0</v>
      </c>
      <c r="S92" s="14"/>
      <c r="T92" s="14"/>
      <c r="U92" s="14"/>
      <c r="V92" s="15"/>
      <c r="W92" s="19">
        <f t="shared" si="68"/>
        <v>0</v>
      </c>
      <c r="X92" s="14"/>
      <c r="Y92" s="14"/>
      <c r="Z92" s="14"/>
      <c r="AA92" s="15"/>
      <c r="AB92" s="19">
        <f t="shared" si="69"/>
        <v>0</v>
      </c>
      <c r="AC92" s="14"/>
      <c r="AD92" s="14"/>
      <c r="AE92" s="14"/>
      <c r="AF92" s="15"/>
      <c r="AG92" s="19">
        <f t="shared" si="70"/>
        <v>0</v>
      </c>
      <c r="AH92" s="14"/>
      <c r="AI92" s="14"/>
      <c r="AJ92" s="14"/>
      <c r="AK92" s="15"/>
      <c r="AL92" s="19">
        <f t="shared" si="71"/>
        <v>0</v>
      </c>
      <c r="AM92" s="14"/>
      <c r="AN92" s="14"/>
      <c r="AO92" s="14"/>
      <c r="AP92" s="15"/>
      <c r="AQ92" s="19">
        <f t="shared" si="72"/>
        <v>0</v>
      </c>
      <c r="AR92" s="14"/>
      <c r="AS92" s="14"/>
      <c r="AT92" s="14"/>
      <c r="AU92" s="15"/>
      <c r="AV92" s="30">
        <f t="shared" si="73"/>
        <v>0</v>
      </c>
    </row>
    <row r="93" spans="1:48">
      <c r="A93" s="12">
        <v>6</v>
      </c>
      <c r="B93" s="3" t="s">
        <v>9</v>
      </c>
      <c r="C93" s="27" t="s">
        <v>43</v>
      </c>
      <c r="D93" s="14"/>
      <c r="E93" s="14"/>
      <c r="F93" s="14"/>
      <c r="G93" s="15"/>
      <c r="H93" s="19">
        <f t="shared" si="65"/>
        <v>0</v>
      </c>
      <c r="I93" s="14"/>
      <c r="J93" s="14"/>
      <c r="K93" s="14"/>
      <c r="L93" s="15"/>
      <c r="M93" s="19">
        <f t="shared" si="66"/>
        <v>0</v>
      </c>
      <c r="N93" s="14"/>
      <c r="O93" s="14"/>
      <c r="P93" s="14"/>
      <c r="Q93" s="15"/>
      <c r="R93" s="19">
        <f t="shared" si="67"/>
        <v>0</v>
      </c>
      <c r="S93" s="14"/>
      <c r="T93" s="14"/>
      <c r="U93" s="14"/>
      <c r="V93" s="15"/>
      <c r="W93" s="19">
        <f t="shared" si="68"/>
        <v>0</v>
      </c>
      <c r="X93" s="14"/>
      <c r="Y93" s="14"/>
      <c r="Z93" s="14"/>
      <c r="AA93" s="15"/>
      <c r="AB93" s="19">
        <f t="shared" si="69"/>
        <v>0</v>
      </c>
      <c r="AC93" s="14"/>
      <c r="AD93" s="14"/>
      <c r="AE93" s="14"/>
      <c r="AF93" s="15"/>
      <c r="AG93" s="19">
        <f t="shared" si="70"/>
        <v>0</v>
      </c>
      <c r="AH93" s="14"/>
      <c r="AI93" s="14"/>
      <c r="AJ93" s="14"/>
      <c r="AK93" s="15"/>
      <c r="AL93" s="19">
        <f t="shared" si="71"/>
        <v>0</v>
      </c>
      <c r="AM93" s="14"/>
      <c r="AN93" s="14"/>
      <c r="AO93" s="14"/>
      <c r="AP93" s="15"/>
      <c r="AQ93" s="19">
        <f t="shared" si="72"/>
        <v>0</v>
      </c>
      <c r="AR93" s="14"/>
      <c r="AS93" s="14"/>
      <c r="AT93" s="14"/>
      <c r="AU93" s="15"/>
      <c r="AV93" s="30">
        <f t="shared" si="73"/>
        <v>0</v>
      </c>
    </row>
    <row r="94" spans="1:48">
      <c r="A94" s="12">
        <v>6</v>
      </c>
      <c r="B94" s="27" t="s">
        <v>33</v>
      </c>
      <c r="C94" s="27" t="s">
        <v>43</v>
      </c>
      <c r="D94" s="16"/>
      <c r="E94" s="16"/>
      <c r="F94" s="16"/>
      <c r="G94" s="17"/>
      <c r="H94" s="20">
        <f t="shared" si="65"/>
        <v>0</v>
      </c>
      <c r="I94" s="16"/>
      <c r="J94" s="16"/>
      <c r="K94" s="16"/>
      <c r="L94" s="17"/>
      <c r="M94" s="20">
        <f t="shared" si="66"/>
        <v>0</v>
      </c>
      <c r="N94" s="16"/>
      <c r="O94" s="16"/>
      <c r="P94" s="16"/>
      <c r="Q94" s="17"/>
      <c r="R94" s="20">
        <f t="shared" si="67"/>
        <v>0</v>
      </c>
      <c r="S94" s="16"/>
      <c r="T94" s="16"/>
      <c r="U94" s="16"/>
      <c r="V94" s="17"/>
      <c r="W94" s="20">
        <f t="shared" si="68"/>
        <v>0</v>
      </c>
      <c r="X94" s="16"/>
      <c r="Y94" s="16"/>
      <c r="Z94" s="16"/>
      <c r="AA94" s="17"/>
      <c r="AB94" s="20">
        <f t="shared" si="69"/>
        <v>0</v>
      </c>
      <c r="AC94" s="16"/>
      <c r="AD94" s="16"/>
      <c r="AE94" s="16"/>
      <c r="AF94" s="17"/>
      <c r="AG94" s="20">
        <f t="shared" si="70"/>
        <v>0</v>
      </c>
      <c r="AH94" s="16"/>
      <c r="AI94" s="16"/>
      <c r="AJ94" s="16"/>
      <c r="AK94" s="17"/>
      <c r="AL94" s="20">
        <f t="shared" si="71"/>
        <v>0</v>
      </c>
      <c r="AM94" s="16"/>
      <c r="AN94" s="16"/>
      <c r="AO94" s="16"/>
      <c r="AP94" s="17"/>
      <c r="AQ94" s="20">
        <f t="shared" si="72"/>
        <v>0</v>
      </c>
      <c r="AR94" s="16"/>
      <c r="AS94" s="16"/>
      <c r="AT94" s="16"/>
      <c r="AU94" s="17"/>
      <c r="AV94" s="31">
        <f t="shared" si="73"/>
        <v>0</v>
      </c>
    </row>
    <row r="95" spans="1:48">
      <c r="A95" s="12">
        <v>6</v>
      </c>
      <c r="B95" s="32"/>
      <c r="C95" s="33"/>
      <c r="D95" s="34"/>
      <c r="E95" s="35"/>
      <c r="F95" s="35"/>
      <c r="G95" s="35"/>
      <c r="H95" s="36">
        <f t="shared" ref="H95" si="74">SUM(H82:H94)</f>
        <v>0</v>
      </c>
      <c r="I95" s="35"/>
      <c r="J95" s="35"/>
      <c r="K95" s="35"/>
      <c r="L95" s="35"/>
      <c r="M95" s="36">
        <f t="shared" si="27"/>
        <v>0</v>
      </c>
      <c r="N95" s="35"/>
      <c r="O95" s="35"/>
      <c r="P95" s="35"/>
      <c r="Q95" s="35"/>
      <c r="R95" s="36">
        <f t="shared" si="28"/>
        <v>0</v>
      </c>
      <c r="S95" s="35"/>
      <c r="T95" s="35"/>
      <c r="U95" s="35"/>
      <c r="V95" s="35"/>
      <c r="W95" s="36">
        <f t="shared" si="29"/>
        <v>0</v>
      </c>
      <c r="X95" s="35"/>
      <c r="Y95" s="35"/>
      <c r="Z95" s="35"/>
      <c r="AA95" s="35"/>
      <c r="AB95" s="36">
        <f t="shared" si="30"/>
        <v>0</v>
      </c>
      <c r="AC95" s="35"/>
      <c r="AD95" s="35"/>
      <c r="AE95" s="35"/>
      <c r="AF95" s="35"/>
      <c r="AG95" s="36">
        <f t="shared" si="31"/>
        <v>0</v>
      </c>
      <c r="AH95" s="35"/>
      <c r="AI95" s="35"/>
      <c r="AJ95" s="35"/>
      <c r="AK95" s="35"/>
      <c r="AL95" s="36">
        <f t="shared" si="32"/>
        <v>0</v>
      </c>
      <c r="AM95" s="35"/>
      <c r="AN95" s="35"/>
      <c r="AO95" s="35"/>
      <c r="AP95" s="35"/>
      <c r="AQ95" s="36">
        <f t="shared" si="33"/>
        <v>0</v>
      </c>
      <c r="AR95" s="35"/>
      <c r="AS95" s="35"/>
      <c r="AT95" s="35"/>
      <c r="AU95" s="35"/>
      <c r="AV95" s="36">
        <f t="shared" si="34"/>
        <v>0</v>
      </c>
    </row>
    <row r="96" spans="1:48">
      <c r="A96" s="12">
        <v>7</v>
      </c>
      <c r="B96" s="48" t="str">
        <f>"Буква (или иное название) класса "&amp;A96&amp;":"</f>
        <v>Буква (или иное название) класса 7:</v>
      </c>
      <c r="C96" s="49"/>
      <c r="D96" s="50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</row>
    <row r="97" spans="1:48">
      <c r="A97" s="12">
        <v>7</v>
      </c>
      <c r="B97" s="25" t="s">
        <v>0</v>
      </c>
      <c r="C97" s="26" t="s">
        <v>43</v>
      </c>
      <c r="D97" s="14"/>
      <c r="E97" s="14"/>
      <c r="F97" s="14"/>
      <c r="G97" s="15"/>
      <c r="H97" s="19">
        <f t="shared" ref="H97:H109" si="75">COUNTA(D97:G97)</f>
        <v>0</v>
      </c>
      <c r="I97" s="14"/>
      <c r="J97" s="14"/>
      <c r="K97" s="14"/>
      <c r="L97" s="15"/>
      <c r="M97" s="19">
        <f t="shared" ref="M97:M109" si="76">COUNTA(I97:L97)</f>
        <v>0</v>
      </c>
      <c r="N97" s="14"/>
      <c r="O97" s="14"/>
      <c r="P97" s="14"/>
      <c r="Q97" s="15"/>
      <c r="R97" s="19">
        <f t="shared" ref="R97:R109" si="77">COUNTA(N97:Q97)</f>
        <v>0</v>
      </c>
      <c r="S97" s="14"/>
      <c r="T97" s="14"/>
      <c r="U97" s="14"/>
      <c r="V97" s="15"/>
      <c r="W97" s="19">
        <f t="shared" ref="W97:W109" si="78">COUNTA(S97:V97)</f>
        <v>0</v>
      </c>
      <c r="X97" s="14"/>
      <c r="Y97" s="14"/>
      <c r="Z97" s="14"/>
      <c r="AA97" s="15"/>
      <c r="AB97" s="19">
        <f t="shared" ref="AB97:AB109" si="79">COUNTA(X97:AA97)</f>
        <v>0</v>
      </c>
      <c r="AC97" s="14"/>
      <c r="AD97" s="14"/>
      <c r="AE97" s="14"/>
      <c r="AF97" s="15"/>
      <c r="AG97" s="19">
        <f t="shared" ref="AG97:AG109" si="80">COUNTA(AC97:AF97)</f>
        <v>0</v>
      </c>
      <c r="AH97" s="14"/>
      <c r="AI97" s="14"/>
      <c r="AJ97" s="14"/>
      <c r="AK97" s="15"/>
      <c r="AL97" s="19">
        <f t="shared" ref="AL97:AL109" si="81">COUNTA(AH97:AK97)</f>
        <v>0</v>
      </c>
      <c r="AM97" s="14"/>
      <c r="AN97" s="14"/>
      <c r="AO97" s="14"/>
      <c r="AP97" s="15"/>
      <c r="AQ97" s="19">
        <f t="shared" ref="AQ97:AQ109" si="82">COUNTA(AM97:AP97)</f>
        <v>0</v>
      </c>
      <c r="AR97" s="14"/>
      <c r="AS97" s="14"/>
      <c r="AT97" s="14"/>
      <c r="AU97" s="15"/>
      <c r="AV97" s="30">
        <f t="shared" ref="AV97:AV109" si="83">COUNTA(AR97:AU97)</f>
        <v>0</v>
      </c>
    </row>
    <row r="98" spans="1:48">
      <c r="A98" s="12">
        <v>7</v>
      </c>
      <c r="B98" s="3" t="s">
        <v>1</v>
      </c>
      <c r="C98" s="27" t="s">
        <v>43</v>
      </c>
      <c r="D98" s="14"/>
      <c r="E98" s="14"/>
      <c r="F98" s="14"/>
      <c r="G98" s="15"/>
      <c r="H98" s="19">
        <f t="shared" si="75"/>
        <v>0</v>
      </c>
      <c r="I98" s="14"/>
      <c r="J98" s="14"/>
      <c r="K98" s="14"/>
      <c r="L98" s="15"/>
      <c r="M98" s="19">
        <f t="shared" si="76"/>
        <v>0</v>
      </c>
      <c r="N98" s="14"/>
      <c r="O98" s="14"/>
      <c r="P98" s="14"/>
      <c r="Q98" s="15"/>
      <c r="R98" s="19">
        <f t="shared" si="77"/>
        <v>0</v>
      </c>
      <c r="S98" s="14"/>
      <c r="T98" s="14"/>
      <c r="U98" s="14"/>
      <c r="V98" s="15"/>
      <c r="W98" s="19">
        <f t="shared" si="78"/>
        <v>0</v>
      </c>
      <c r="X98" s="14"/>
      <c r="Y98" s="14"/>
      <c r="Z98" s="14"/>
      <c r="AA98" s="15"/>
      <c r="AB98" s="19">
        <f t="shared" si="79"/>
        <v>0</v>
      </c>
      <c r="AC98" s="14"/>
      <c r="AD98" s="14"/>
      <c r="AE98" s="14"/>
      <c r="AF98" s="15"/>
      <c r="AG98" s="19">
        <f t="shared" si="80"/>
        <v>0</v>
      </c>
      <c r="AH98" s="14"/>
      <c r="AI98" s="14"/>
      <c r="AJ98" s="14"/>
      <c r="AK98" s="15"/>
      <c r="AL98" s="19">
        <f t="shared" si="81"/>
        <v>0</v>
      </c>
      <c r="AM98" s="14"/>
      <c r="AN98" s="14"/>
      <c r="AO98" s="14"/>
      <c r="AP98" s="15"/>
      <c r="AQ98" s="19">
        <f t="shared" si="82"/>
        <v>0</v>
      </c>
      <c r="AR98" s="14"/>
      <c r="AS98" s="14"/>
      <c r="AT98" s="14"/>
      <c r="AU98" s="15"/>
      <c r="AV98" s="30">
        <f t="shared" si="83"/>
        <v>0</v>
      </c>
    </row>
    <row r="99" spans="1:48">
      <c r="A99" s="12">
        <v>7</v>
      </c>
      <c r="B99" s="3" t="s">
        <v>2</v>
      </c>
      <c r="C99" s="27" t="s">
        <v>43</v>
      </c>
      <c r="D99" s="14"/>
      <c r="E99" s="14"/>
      <c r="F99" s="14"/>
      <c r="G99" s="15"/>
      <c r="H99" s="19">
        <f t="shared" si="75"/>
        <v>0</v>
      </c>
      <c r="I99" s="14"/>
      <c r="J99" s="14"/>
      <c r="K99" s="14"/>
      <c r="L99" s="15"/>
      <c r="M99" s="19">
        <f t="shared" si="76"/>
        <v>0</v>
      </c>
      <c r="N99" s="14"/>
      <c r="O99" s="14"/>
      <c r="P99" s="14"/>
      <c r="Q99" s="15"/>
      <c r="R99" s="19">
        <f t="shared" si="77"/>
        <v>0</v>
      </c>
      <c r="S99" s="14"/>
      <c r="T99" s="14"/>
      <c r="U99" s="14"/>
      <c r="V99" s="15"/>
      <c r="W99" s="19">
        <f t="shared" si="78"/>
        <v>0</v>
      </c>
      <c r="X99" s="14"/>
      <c r="Y99" s="14"/>
      <c r="Z99" s="14"/>
      <c r="AA99" s="15"/>
      <c r="AB99" s="19">
        <f t="shared" si="79"/>
        <v>0</v>
      </c>
      <c r="AC99" s="14"/>
      <c r="AD99" s="14"/>
      <c r="AE99" s="14"/>
      <c r="AF99" s="15"/>
      <c r="AG99" s="19">
        <f t="shared" si="80"/>
        <v>0</v>
      </c>
      <c r="AH99" s="14"/>
      <c r="AI99" s="14"/>
      <c r="AJ99" s="14"/>
      <c r="AK99" s="15"/>
      <c r="AL99" s="19">
        <f t="shared" si="81"/>
        <v>0</v>
      </c>
      <c r="AM99" s="14"/>
      <c r="AN99" s="14"/>
      <c r="AO99" s="14"/>
      <c r="AP99" s="15"/>
      <c r="AQ99" s="19">
        <f t="shared" si="82"/>
        <v>0</v>
      </c>
      <c r="AR99" s="14"/>
      <c r="AS99" s="14"/>
      <c r="AT99" s="14"/>
      <c r="AU99" s="15"/>
      <c r="AV99" s="30">
        <f t="shared" si="83"/>
        <v>0</v>
      </c>
    </row>
    <row r="100" spans="1:48">
      <c r="A100" s="12">
        <v>7</v>
      </c>
      <c r="B100" s="3" t="s">
        <v>3</v>
      </c>
      <c r="C100" s="27" t="s">
        <v>43</v>
      </c>
      <c r="D100" s="14"/>
      <c r="E100" s="14"/>
      <c r="F100" s="14"/>
      <c r="G100" s="15"/>
      <c r="H100" s="19">
        <f t="shared" si="75"/>
        <v>0</v>
      </c>
      <c r="I100" s="14"/>
      <c r="J100" s="14"/>
      <c r="K100" s="14"/>
      <c r="L100" s="15"/>
      <c r="M100" s="19">
        <f t="shared" si="76"/>
        <v>0</v>
      </c>
      <c r="N100" s="14"/>
      <c r="O100" s="14"/>
      <c r="P100" s="14"/>
      <c r="Q100" s="15"/>
      <c r="R100" s="19">
        <f t="shared" si="77"/>
        <v>0</v>
      </c>
      <c r="S100" s="14"/>
      <c r="T100" s="14"/>
      <c r="U100" s="14"/>
      <c r="V100" s="15"/>
      <c r="W100" s="19">
        <f t="shared" si="78"/>
        <v>0</v>
      </c>
      <c r="X100" s="14"/>
      <c r="Y100" s="14"/>
      <c r="Z100" s="14"/>
      <c r="AA100" s="15"/>
      <c r="AB100" s="19">
        <f t="shared" si="79"/>
        <v>0</v>
      </c>
      <c r="AC100" s="14"/>
      <c r="AD100" s="14"/>
      <c r="AE100" s="14"/>
      <c r="AF100" s="15"/>
      <c r="AG100" s="19">
        <f t="shared" si="80"/>
        <v>0</v>
      </c>
      <c r="AH100" s="14"/>
      <c r="AI100" s="14"/>
      <c r="AJ100" s="14"/>
      <c r="AK100" s="15"/>
      <c r="AL100" s="19">
        <f t="shared" si="81"/>
        <v>0</v>
      </c>
      <c r="AM100" s="14"/>
      <c r="AN100" s="14"/>
      <c r="AO100" s="14"/>
      <c r="AP100" s="15"/>
      <c r="AQ100" s="19">
        <f t="shared" si="82"/>
        <v>0</v>
      </c>
      <c r="AR100" s="14"/>
      <c r="AS100" s="14"/>
      <c r="AT100" s="14"/>
      <c r="AU100" s="15"/>
      <c r="AV100" s="30">
        <f t="shared" si="83"/>
        <v>0</v>
      </c>
    </row>
    <row r="101" spans="1:48">
      <c r="A101" s="12">
        <v>7</v>
      </c>
      <c r="B101" s="3" t="s">
        <v>4</v>
      </c>
      <c r="C101" s="27" t="s">
        <v>43</v>
      </c>
      <c r="D101" s="14"/>
      <c r="E101" s="14"/>
      <c r="F101" s="14"/>
      <c r="G101" s="15"/>
      <c r="H101" s="19">
        <f t="shared" si="75"/>
        <v>0</v>
      </c>
      <c r="I101" s="14"/>
      <c r="J101" s="14"/>
      <c r="K101" s="14"/>
      <c r="L101" s="15"/>
      <c r="M101" s="19">
        <f t="shared" si="76"/>
        <v>0</v>
      </c>
      <c r="N101" s="14"/>
      <c r="O101" s="14"/>
      <c r="P101" s="14"/>
      <c r="Q101" s="15"/>
      <c r="R101" s="19">
        <f t="shared" si="77"/>
        <v>0</v>
      </c>
      <c r="S101" s="14"/>
      <c r="T101" s="14"/>
      <c r="U101" s="14"/>
      <c r="V101" s="15"/>
      <c r="W101" s="19">
        <f t="shared" si="78"/>
        <v>0</v>
      </c>
      <c r="X101" s="14"/>
      <c r="Y101" s="14"/>
      <c r="Z101" s="14"/>
      <c r="AA101" s="15"/>
      <c r="AB101" s="19">
        <f t="shared" si="79"/>
        <v>0</v>
      </c>
      <c r="AC101" s="14"/>
      <c r="AD101" s="14"/>
      <c r="AE101" s="14"/>
      <c r="AF101" s="15"/>
      <c r="AG101" s="19">
        <f t="shared" si="80"/>
        <v>0</v>
      </c>
      <c r="AH101" s="14"/>
      <c r="AI101" s="14"/>
      <c r="AJ101" s="14"/>
      <c r="AK101" s="15"/>
      <c r="AL101" s="19">
        <f t="shared" si="81"/>
        <v>0</v>
      </c>
      <c r="AM101" s="14"/>
      <c r="AN101" s="14"/>
      <c r="AO101" s="14"/>
      <c r="AP101" s="15"/>
      <c r="AQ101" s="19">
        <f t="shared" si="82"/>
        <v>0</v>
      </c>
      <c r="AR101" s="14"/>
      <c r="AS101" s="14"/>
      <c r="AT101" s="14"/>
      <c r="AU101" s="15"/>
      <c r="AV101" s="30">
        <f t="shared" si="83"/>
        <v>0</v>
      </c>
    </row>
    <row r="102" spans="1:48">
      <c r="A102" s="12">
        <v>7</v>
      </c>
      <c r="B102" s="3" t="s">
        <v>5</v>
      </c>
      <c r="C102" s="27" t="s">
        <v>43</v>
      </c>
      <c r="D102" s="14"/>
      <c r="E102" s="14"/>
      <c r="F102" s="14"/>
      <c r="G102" s="15"/>
      <c r="H102" s="19">
        <f t="shared" si="75"/>
        <v>0</v>
      </c>
      <c r="I102" s="14"/>
      <c r="J102" s="14"/>
      <c r="K102" s="14"/>
      <c r="L102" s="15"/>
      <c r="M102" s="19">
        <f t="shared" si="76"/>
        <v>0</v>
      </c>
      <c r="N102" s="14"/>
      <c r="O102" s="14"/>
      <c r="P102" s="14"/>
      <c r="Q102" s="15"/>
      <c r="R102" s="19">
        <f t="shared" si="77"/>
        <v>0</v>
      </c>
      <c r="S102" s="14"/>
      <c r="T102" s="14"/>
      <c r="U102" s="14"/>
      <c r="V102" s="15"/>
      <c r="W102" s="19">
        <f t="shared" si="78"/>
        <v>0</v>
      </c>
      <c r="X102" s="14"/>
      <c r="Y102" s="14"/>
      <c r="Z102" s="14"/>
      <c r="AA102" s="15"/>
      <c r="AB102" s="19">
        <f t="shared" si="79"/>
        <v>0</v>
      </c>
      <c r="AC102" s="14"/>
      <c r="AD102" s="14"/>
      <c r="AE102" s="14"/>
      <c r="AF102" s="15"/>
      <c r="AG102" s="19">
        <f t="shared" si="80"/>
        <v>0</v>
      </c>
      <c r="AH102" s="14"/>
      <c r="AI102" s="14"/>
      <c r="AJ102" s="14"/>
      <c r="AK102" s="15"/>
      <c r="AL102" s="19">
        <f t="shared" si="81"/>
        <v>0</v>
      </c>
      <c r="AM102" s="14"/>
      <c r="AN102" s="14"/>
      <c r="AO102" s="14"/>
      <c r="AP102" s="15"/>
      <c r="AQ102" s="19">
        <f t="shared" si="82"/>
        <v>0</v>
      </c>
      <c r="AR102" s="14"/>
      <c r="AS102" s="14"/>
      <c r="AT102" s="14"/>
      <c r="AU102" s="15"/>
      <c r="AV102" s="30">
        <f t="shared" si="83"/>
        <v>0</v>
      </c>
    </row>
    <row r="103" spans="1:48">
      <c r="A103" s="12">
        <v>7</v>
      </c>
      <c r="B103" s="3" t="s">
        <v>6</v>
      </c>
      <c r="C103" s="27" t="s">
        <v>43</v>
      </c>
      <c r="D103" s="14"/>
      <c r="E103" s="14"/>
      <c r="F103" s="14"/>
      <c r="G103" s="15"/>
      <c r="H103" s="19">
        <f t="shared" si="75"/>
        <v>0</v>
      </c>
      <c r="I103" s="14"/>
      <c r="J103" s="14"/>
      <c r="K103" s="14"/>
      <c r="L103" s="15"/>
      <c r="M103" s="19">
        <f t="shared" si="76"/>
        <v>0</v>
      </c>
      <c r="N103" s="14"/>
      <c r="O103" s="14"/>
      <c r="P103" s="14"/>
      <c r="Q103" s="15"/>
      <c r="R103" s="19">
        <f t="shared" si="77"/>
        <v>0</v>
      </c>
      <c r="S103" s="14"/>
      <c r="T103" s="14"/>
      <c r="U103" s="14"/>
      <c r="V103" s="15"/>
      <c r="W103" s="19">
        <f t="shared" si="78"/>
        <v>0</v>
      </c>
      <c r="X103" s="14"/>
      <c r="Y103" s="14"/>
      <c r="Z103" s="14"/>
      <c r="AA103" s="15"/>
      <c r="AB103" s="19">
        <f t="shared" si="79"/>
        <v>0</v>
      </c>
      <c r="AC103" s="14"/>
      <c r="AD103" s="14"/>
      <c r="AE103" s="14"/>
      <c r="AF103" s="15"/>
      <c r="AG103" s="19">
        <f t="shared" si="80"/>
        <v>0</v>
      </c>
      <c r="AH103" s="14"/>
      <c r="AI103" s="14"/>
      <c r="AJ103" s="14"/>
      <c r="AK103" s="15"/>
      <c r="AL103" s="19">
        <f t="shared" si="81"/>
        <v>0</v>
      </c>
      <c r="AM103" s="14"/>
      <c r="AN103" s="14"/>
      <c r="AO103" s="14"/>
      <c r="AP103" s="15"/>
      <c r="AQ103" s="19">
        <f t="shared" si="82"/>
        <v>0</v>
      </c>
      <c r="AR103" s="14"/>
      <c r="AS103" s="14"/>
      <c r="AT103" s="14"/>
      <c r="AU103" s="15"/>
      <c r="AV103" s="30">
        <f t="shared" si="83"/>
        <v>0</v>
      </c>
    </row>
    <row r="104" spans="1:48">
      <c r="A104" s="12">
        <v>7</v>
      </c>
      <c r="B104" s="3" t="s">
        <v>7</v>
      </c>
      <c r="C104" s="27" t="s">
        <v>43</v>
      </c>
      <c r="D104" s="14"/>
      <c r="E104" s="14"/>
      <c r="F104" s="14"/>
      <c r="G104" s="15"/>
      <c r="H104" s="19">
        <f t="shared" si="75"/>
        <v>0</v>
      </c>
      <c r="I104" s="14"/>
      <c r="J104" s="14"/>
      <c r="K104" s="14"/>
      <c r="L104" s="15"/>
      <c r="M104" s="19">
        <f t="shared" si="76"/>
        <v>0</v>
      </c>
      <c r="N104" s="14"/>
      <c r="O104" s="14"/>
      <c r="P104" s="14"/>
      <c r="Q104" s="15"/>
      <c r="R104" s="19">
        <f t="shared" si="77"/>
        <v>0</v>
      </c>
      <c r="S104" s="14"/>
      <c r="T104" s="14"/>
      <c r="U104" s="14"/>
      <c r="V104" s="15"/>
      <c r="W104" s="19">
        <f t="shared" si="78"/>
        <v>0</v>
      </c>
      <c r="X104" s="14"/>
      <c r="Y104" s="14"/>
      <c r="Z104" s="14"/>
      <c r="AA104" s="15"/>
      <c r="AB104" s="19">
        <f t="shared" si="79"/>
        <v>0</v>
      </c>
      <c r="AC104" s="14"/>
      <c r="AD104" s="14"/>
      <c r="AE104" s="14"/>
      <c r="AF104" s="15"/>
      <c r="AG104" s="19">
        <f t="shared" si="80"/>
        <v>0</v>
      </c>
      <c r="AH104" s="14"/>
      <c r="AI104" s="14"/>
      <c r="AJ104" s="14"/>
      <c r="AK104" s="15"/>
      <c r="AL104" s="19">
        <f t="shared" si="81"/>
        <v>0</v>
      </c>
      <c r="AM104" s="14"/>
      <c r="AN104" s="14"/>
      <c r="AO104" s="14"/>
      <c r="AP104" s="15"/>
      <c r="AQ104" s="19">
        <f t="shared" si="82"/>
        <v>0</v>
      </c>
      <c r="AR104" s="14"/>
      <c r="AS104" s="14"/>
      <c r="AT104" s="14"/>
      <c r="AU104" s="15"/>
      <c r="AV104" s="30">
        <f t="shared" si="83"/>
        <v>0</v>
      </c>
    </row>
    <row r="105" spans="1:48">
      <c r="A105" s="12">
        <v>7</v>
      </c>
      <c r="B105" s="3" t="s">
        <v>22</v>
      </c>
      <c r="C105" s="27" t="s">
        <v>43</v>
      </c>
      <c r="D105" s="14"/>
      <c r="E105" s="14"/>
      <c r="F105" s="14"/>
      <c r="G105" s="15"/>
      <c r="H105" s="19">
        <f t="shared" si="75"/>
        <v>0</v>
      </c>
      <c r="I105" s="14"/>
      <c r="J105" s="14"/>
      <c r="K105" s="14"/>
      <c r="L105" s="15"/>
      <c r="M105" s="19">
        <f t="shared" si="76"/>
        <v>0</v>
      </c>
      <c r="N105" s="14"/>
      <c r="O105" s="14"/>
      <c r="P105" s="14"/>
      <c r="Q105" s="15"/>
      <c r="R105" s="19">
        <f t="shared" si="77"/>
        <v>0</v>
      </c>
      <c r="S105" s="14"/>
      <c r="T105" s="14"/>
      <c r="U105" s="14"/>
      <c r="V105" s="15"/>
      <c r="W105" s="19">
        <f t="shared" si="78"/>
        <v>0</v>
      </c>
      <c r="X105" s="14"/>
      <c r="Y105" s="14"/>
      <c r="Z105" s="14"/>
      <c r="AA105" s="15"/>
      <c r="AB105" s="19">
        <f t="shared" si="79"/>
        <v>0</v>
      </c>
      <c r="AC105" s="14"/>
      <c r="AD105" s="14"/>
      <c r="AE105" s="14"/>
      <c r="AF105" s="15"/>
      <c r="AG105" s="19">
        <f t="shared" si="80"/>
        <v>0</v>
      </c>
      <c r="AH105" s="14"/>
      <c r="AI105" s="14"/>
      <c r="AJ105" s="14"/>
      <c r="AK105" s="15"/>
      <c r="AL105" s="19">
        <f t="shared" si="81"/>
        <v>0</v>
      </c>
      <c r="AM105" s="14"/>
      <c r="AN105" s="14"/>
      <c r="AO105" s="14"/>
      <c r="AP105" s="15"/>
      <c r="AQ105" s="19">
        <f t="shared" si="82"/>
        <v>0</v>
      </c>
      <c r="AR105" s="14"/>
      <c r="AS105" s="14"/>
      <c r="AT105" s="14"/>
      <c r="AU105" s="15"/>
      <c r="AV105" s="30">
        <f t="shared" si="83"/>
        <v>0</v>
      </c>
    </row>
    <row r="106" spans="1:48">
      <c r="A106" s="12">
        <v>7</v>
      </c>
      <c r="B106" s="3" t="s">
        <v>8</v>
      </c>
      <c r="C106" s="27" t="s">
        <v>43</v>
      </c>
      <c r="D106" s="14"/>
      <c r="E106" s="14"/>
      <c r="F106" s="14"/>
      <c r="G106" s="15"/>
      <c r="H106" s="19">
        <f t="shared" si="75"/>
        <v>0</v>
      </c>
      <c r="I106" s="14"/>
      <c r="J106" s="14"/>
      <c r="K106" s="14"/>
      <c r="L106" s="15"/>
      <c r="M106" s="19">
        <f t="shared" si="76"/>
        <v>0</v>
      </c>
      <c r="N106" s="14"/>
      <c r="O106" s="14"/>
      <c r="P106" s="14"/>
      <c r="Q106" s="15"/>
      <c r="R106" s="19">
        <f t="shared" si="77"/>
        <v>0</v>
      </c>
      <c r="S106" s="14"/>
      <c r="T106" s="14"/>
      <c r="U106" s="14"/>
      <c r="V106" s="15"/>
      <c r="W106" s="19">
        <f t="shared" si="78"/>
        <v>0</v>
      </c>
      <c r="X106" s="14"/>
      <c r="Y106" s="14"/>
      <c r="Z106" s="14"/>
      <c r="AA106" s="15"/>
      <c r="AB106" s="19">
        <f t="shared" si="79"/>
        <v>0</v>
      </c>
      <c r="AC106" s="14"/>
      <c r="AD106" s="14"/>
      <c r="AE106" s="14"/>
      <c r="AF106" s="15"/>
      <c r="AG106" s="19">
        <f t="shared" si="80"/>
        <v>0</v>
      </c>
      <c r="AH106" s="14"/>
      <c r="AI106" s="14"/>
      <c r="AJ106" s="14"/>
      <c r="AK106" s="15"/>
      <c r="AL106" s="19">
        <f t="shared" si="81"/>
        <v>0</v>
      </c>
      <c r="AM106" s="14"/>
      <c r="AN106" s="14"/>
      <c r="AO106" s="14"/>
      <c r="AP106" s="15"/>
      <c r="AQ106" s="19">
        <f t="shared" si="82"/>
        <v>0</v>
      </c>
      <c r="AR106" s="14"/>
      <c r="AS106" s="14"/>
      <c r="AT106" s="14"/>
      <c r="AU106" s="15"/>
      <c r="AV106" s="30">
        <f t="shared" si="83"/>
        <v>0</v>
      </c>
    </row>
    <row r="107" spans="1:48">
      <c r="A107" s="12">
        <v>7</v>
      </c>
      <c r="B107" s="3" t="s">
        <v>74</v>
      </c>
      <c r="C107" s="27" t="s">
        <v>43</v>
      </c>
      <c r="D107" s="14"/>
      <c r="E107" s="14"/>
      <c r="F107" s="14"/>
      <c r="G107" s="15"/>
      <c r="H107" s="19">
        <f t="shared" si="75"/>
        <v>0</v>
      </c>
      <c r="I107" s="14"/>
      <c r="J107" s="14"/>
      <c r="K107" s="14"/>
      <c r="L107" s="15"/>
      <c r="M107" s="19">
        <f t="shared" si="76"/>
        <v>0</v>
      </c>
      <c r="N107" s="14"/>
      <c r="O107" s="14"/>
      <c r="P107" s="14"/>
      <c r="Q107" s="15"/>
      <c r="R107" s="19">
        <f t="shared" si="77"/>
        <v>0</v>
      </c>
      <c r="S107" s="14"/>
      <c r="T107" s="14"/>
      <c r="U107" s="14"/>
      <c r="V107" s="15"/>
      <c r="W107" s="19">
        <f t="shared" si="78"/>
        <v>0</v>
      </c>
      <c r="X107" s="14"/>
      <c r="Y107" s="14"/>
      <c r="Z107" s="14"/>
      <c r="AA107" s="15"/>
      <c r="AB107" s="19">
        <f t="shared" si="79"/>
        <v>0</v>
      </c>
      <c r="AC107" s="14"/>
      <c r="AD107" s="14"/>
      <c r="AE107" s="14"/>
      <c r="AF107" s="15"/>
      <c r="AG107" s="19">
        <f t="shared" si="80"/>
        <v>0</v>
      </c>
      <c r="AH107" s="14"/>
      <c r="AI107" s="14"/>
      <c r="AJ107" s="14"/>
      <c r="AK107" s="15"/>
      <c r="AL107" s="19">
        <f t="shared" si="81"/>
        <v>0</v>
      </c>
      <c r="AM107" s="14"/>
      <c r="AN107" s="14"/>
      <c r="AO107" s="14"/>
      <c r="AP107" s="15"/>
      <c r="AQ107" s="19">
        <f t="shared" si="82"/>
        <v>0</v>
      </c>
      <c r="AR107" s="14"/>
      <c r="AS107" s="14"/>
      <c r="AT107" s="14"/>
      <c r="AU107" s="15"/>
      <c r="AV107" s="30">
        <f t="shared" si="83"/>
        <v>0</v>
      </c>
    </row>
    <row r="108" spans="1:48">
      <c r="A108" s="12">
        <v>7</v>
      </c>
      <c r="B108" s="3" t="s">
        <v>9</v>
      </c>
      <c r="C108" s="27" t="s">
        <v>43</v>
      </c>
      <c r="D108" s="14"/>
      <c r="E108" s="14"/>
      <c r="F108" s="14"/>
      <c r="G108" s="15"/>
      <c r="H108" s="19">
        <f t="shared" si="75"/>
        <v>0</v>
      </c>
      <c r="I108" s="14"/>
      <c r="J108" s="14"/>
      <c r="K108" s="14"/>
      <c r="L108" s="15"/>
      <c r="M108" s="19">
        <f t="shared" si="76"/>
        <v>0</v>
      </c>
      <c r="N108" s="14"/>
      <c r="O108" s="14"/>
      <c r="P108" s="14"/>
      <c r="Q108" s="15"/>
      <c r="R108" s="19">
        <f t="shared" si="77"/>
        <v>0</v>
      </c>
      <c r="S108" s="14"/>
      <c r="T108" s="14"/>
      <c r="U108" s="14"/>
      <c r="V108" s="15"/>
      <c r="W108" s="19">
        <f t="shared" si="78"/>
        <v>0</v>
      </c>
      <c r="X108" s="14"/>
      <c r="Y108" s="14"/>
      <c r="Z108" s="14"/>
      <c r="AA108" s="15"/>
      <c r="AB108" s="19">
        <f t="shared" si="79"/>
        <v>0</v>
      </c>
      <c r="AC108" s="14"/>
      <c r="AD108" s="14"/>
      <c r="AE108" s="14"/>
      <c r="AF108" s="15"/>
      <c r="AG108" s="19">
        <f t="shared" si="80"/>
        <v>0</v>
      </c>
      <c r="AH108" s="14"/>
      <c r="AI108" s="14"/>
      <c r="AJ108" s="14"/>
      <c r="AK108" s="15"/>
      <c r="AL108" s="19">
        <f t="shared" si="81"/>
        <v>0</v>
      </c>
      <c r="AM108" s="14"/>
      <c r="AN108" s="14"/>
      <c r="AO108" s="14"/>
      <c r="AP108" s="15"/>
      <c r="AQ108" s="19">
        <f t="shared" si="82"/>
        <v>0</v>
      </c>
      <c r="AR108" s="14"/>
      <c r="AS108" s="14"/>
      <c r="AT108" s="14"/>
      <c r="AU108" s="15"/>
      <c r="AV108" s="30">
        <f t="shared" si="83"/>
        <v>0</v>
      </c>
    </row>
    <row r="109" spans="1:48">
      <c r="A109" s="12">
        <v>7</v>
      </c>
      <c r="B109" s="27" t="s">
        <v>33</v>
      </c>
      <c r="C109" s="27" t="s">
        <v>43</v>
      </c>
      <c r="D109" s="16"/>
      <c r="E109" s="16"/>
      <c r="F109" s="16"/>
      <c r="G109" s="17"/>
      <c r="H109" s="20">
        <f t="shared" si="75"/>
        <v>0</v>
      </c>
      <c r="I109" s="16"/>
      <c r="J109" s="16"/>
      <c r="K109" s="16"/>
      <c r="L109" s="17"/>
      <c r="M109" s="20">
        <f t="shared" si="76"/>
        <v>0</v>
      </c>
      <c r="N109" s="16"/>
      <c r="O109" s="16"/>
      <c r="P109" s="16"/>
      <c r="Q109" s="17"/>
      <c r="R109" s="20">
        <f t="shared" si="77"/>
        <v>0</v>
      </c>
      <c r="S109" s="16"/>
      <c r="T109" s="16"/>
      <c r="U109" s="16"/>
      <c r="V109" s="17"/>
      <c r="W109" s="20">
        <f t="shared" si="78"/>
        <v>0</v>
      </c>
      <c r="X109" s="16"/>
      <c r="Y109" s="16"/>
      <c r="Z109" s="16"/>
      <c r="AA109" s="17"/>
      <c r="AB109" s="20">
        <f t="shared" si="79"/>
        <v>0</v>
      </c>
      <c r="AC109" s="16"/>
      <c r="AD109" s="16"/>
      <c r="AE109" s="16"/>
      <c r="AF109" s="17"/>
      <c r="AG109" s="20">
        <f t="shared" si="80"/>
        <v>0</v>
      </c>
      <c r="AH109" s="16"/>
      <c r="AI109" s="16"/>
      <c r="AJ109" s="16"/>
      <c r="AK109" s="17"/>
      <c r="AL109" s="20">
        <f t="shared" si="81"/>
        <v>0</v>
      </c>
      <c r="AM109" s="16"/>
      <c r="AN109" s="16"/>
      <c r="AO109" s="16"/>
      <c r="AP109" s="17"/>
      <c r="AQ109" s="20">
        <f t="shared" si="82"/>
        <v>0</v>
      </c>
      <c r="AR109" s="16"/>
      <c r="AS109" s="16"/>
      <c r="AT109" s="16"/>
      <c r="AU109" s="17"/>
      <c r="AV109" s="31">
        <f t="shared" si="83"/>
        <v>0</v>
      </c>
    </row>
    <row r="110" spans="1:48">
      <c r="A110" s="12">
        <v>7</v>
      </c>
      <c r="B110" s="32"/>
      <c r="C110" s="33"/>
      <c r="D110" s="34"/>
      <c r="E110" s="35"/>
      <c r="F110" s="35"/>
      <c r="G110" s="35"/>
      <c r="H110" s="36">
        <f t="shared" ref="H110" si="84">SUM(H97:H109)</f>
        <v>0</v>
      </c>
      <c r="I110" s="35"/>
      <c r="J110" s="35"/>
      <c r="K110" s="35"/>
      <c r="L110" s="35"/>
      <c r="M110" s="36">
        <f t="shared" ref="M110:M170" si="85">SUM(M97:M109)</f>
        <v>0</v>
      </c>
      <c r="N110" s="35"/>
      <c r="O110" s="35"/>
      <c r="P110" s="35"/>
      <c r="Q110" s="35"/>
      <c r="R110" s="36">
        <f t="shared" ref="R110:R170" si="86">SUM(R97:R109)</f>
        <v>0</v>
      </c>
      <c r="S110" s="35"/>
      <c r="T110" s="35"/>
      <c r="U110" s="35"/>
      <c r="V110" s="35"/>
      <c r="W110" s="36">
        <f t="shared" ref="W110:W170" si="87">SUM(W97:W109)</f>
        <v>0</v>
      </c>
      <c r="X110" s="35"/>
      <c r="Y110" s="35"/>
      <c r="Z110" s="35"/>
      <c r="AA110" s="35"/>
      <c r="AB110" s="36">
        <f t="shared" ref="AB110:AB170" si="88">SUM(AB97:AB109)</f>
        <v>0</v>
      </c>
      <c r="AC110" s="35"/>
      <c r="AD110" s="35"/>
      <c r="AE110" s="35"/>
      <c r="AF110" s="35"/>
      <c r="AG110" s="36">
        <f t="shared" ref="AG110:AG170" si="89">SUM(AG97:AG109)</f>
        <v>0</v>
      </c>
      <c r="AH110" s="35"/>
      <c r="AI110" s="35"/>
      <c r="AJ110" s="35"/>
      <c r="AK110" s="35"/>
      <c r="AL110" s="36">
        <f t="shared" ref="AL110:AL170" si="90">SUM(AL97:AL109)</f>
        <v>0</v>
      </c>
      <c r="AM110" s="35"/>
      <c r="AN110" s="35"/>
      <c r="AO110" s="35"/>
      <c r="AP110" s="35"/>
      <c r="AQ110" s="36">
        <f t="shared" ref="AQ110:AQ170" si="91">SUM(AQ97:AQ109)</f>
        <v>0</v>
      </c>
      <c r="AR110" s="35"/>
      <c r="AS110" s="35"/>
      <c r="AT110" s="35"/>
      <c r="AU110" s="35"/>
      <c r="AV110" s="36">
        <f t="shared" ref="AV110:AV170" si="92">SUM(AV97:AV109)</f>
        <v>0</v>
      </c>
    </row>
    <row r="111" spans="1:48">
      <c r="A111" s="12">
        <v>8</v>
      </c>
      <c r="B111" s="48" t="str">
        <f>"Буква (или иное название) класса "&amp;A111&amp;":"</f>
        <v>Буква (или иное название) класса 8:</v>
      </c>
      <c r="C111" s="49"/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</row>
    <row r="112" spans="1:48">
      <c r="A112" s="12">
        <v>8</v>
      </c>
      <c r="B112" s="25" t="s">
        <v>0</v>
      </c>
      <c r="C112" s="26" t="s">
        <v>43</v>
      </c>
      <c r="D112" s="14"/>
      <c r="E112" s="14"/>
      <c r="F112" s="14"/>
      <c r="G112" s="15"/>
      <c r="H112" s="19">
        <f t="shared" ref="H112:H124" si="93">COUNTA(D112:G112)</f>
        <v>0</v>
      </c>
      <c r="I112" s="14"/>
      <c r="J112" s="14"/>
      <c r="K112" s="14"/>
      <c r="L112" s="15"/>
      <c r="M112" s="19">
        <f t="shared" ref="M112:M124" si="94">COUNTA(I112:L112)</f>
        <v>0</v>
      </c>
      <c r="N112" s="14"/>
      <c r="O112" s="14"/>
      <c r="P112" s="14"/>
      <c r="Q112" s="15"/>
      <c r="R112" s="19">
        <f t="shared" ref="R112:R124" si="95">COUNTA(N112:Q112)</f>
        <v>0</v>
      </c>
      <c r="S112" s="14"/>
      <c r="T112" s="14"/>
      <c r="U112" s="14"/>
      <c r="V112" s="15"/>
      <c r="W112" s="19">
        <f t="shared" ref="W112:W124" si="96">COUNTA(S112:V112)</f>
        <v>0</v>
      </c>
      <c r="X112" s="14"/>
      <c r="Y112" s="14"/>
      <c r="Z112" s="14"/>
      <c r="AA112" s="15"/>
      <c r="AB112" s="19">
        <f t="shared" ref="AB112:AB124" si="97">COUNTA(X112:AA112)</f>
        <v>0</v>
      </c>
      <c r="AC112" s="14"/>
      <c r="AD112" s="14"/>
      <c r="AE112" s="14"/>
      <c r="AF112" s="15"/>
      <c r="AG112" s="19">
        <f t="shared" ref="AG112:AG124" si="98">COUNTA(AC112:AF112)</f>
        <v>0</v>
      </c>
      <c r="AH112" s="14"/>
      <c r="AI112" s="14"/>
      <c r="AJ112" s="14"/>
      <c r="AK112" s="15"/>
      <c r="AL112" s="19">
        <f t="shared" ref="AL112:AL124" si="99">COUNTA(AH112:AK112)</f>
        <v>0</v>
      </c>
      <c r="AM112" s="14"/>
      <c r="AN112" s="14"/>
      <c r="AO112" s="14"/>
      <c r="AP112" s="15"/>
      <c r="AQ112" s="19">
        <f t="shared" ref="AQ112:AQ124" si="100">COUNTA(AM112:AP112)</f>
        <v>0</v>
      </c>
      <c r="AR112" s="14"/>
      <c r="AS112" s="14"/>
      <c r="AT112" s="14"/>
      <c r="AU112" s="15"/>
      <c r="AV112" s="30">
        <f t="shared" ref="AV112:AV124" si="101">COUNTA(AR112:AU112)</f>
        <v>0</v>
      </c>
    </row>
    <row r="113" spans="1:48">
      <c r="A113" s="12">
        <v>8</v>
      </c>
      <c r="B113" s="3" t="s">
        <v>1</v>
      </c>
      <c r="C113" s="27" t="s">
        <v>43</v>
      </c>
      <c r="D113" s="14"/>
      <c r="E113" s="14"/>
      <c r="F113" s="14"/>
      <c r="G113" s="15"/>
      <c r="H113" s="19">
        <f t="shared" si="93"/>
        <v>0</v>
      </c>
      <c r="I113" s="14"/>
      <c r="J113" s="14"/>
      <c r="K113" s="14"/>
      <c r="L113" s="15"/>
      <c r="M113" s="19">
        <f t="shared" si="94"/>
        <v>0</v>
      </c>
      <c r="N113" s="14"/>
      <c r="O113" s="14"/>
      <c r="P113" s="14"/>
      <c r="Q113" s="15"/>
      <c r="R113" s="19">
        <f t="shared" si="95"/>
        <v>0</v>
      </c>
      <c r="S113" s="14"/>
      <c r="T113" s="14"/>
      <c r="U113" s="14"/>
      <c r="V113" s="15"/>
      <c r="W113" s="19">
        <f t="shared" si="96"/>
        <v>0</v>
      </c>
      <c r="X113" s="14"/>
      <c r="Y113" s="14"/>
      <c r="Z113" s="14"/>
      <c r="AA113" s="15"/>
      <c r="AB113" s="19">
        <f t="shared" si="97"/>
        <v>0</v>
      </c>
      <c r="AC113" s="14"/>
      <c r="AD113" s="14"/>
      <c r="AE113" s="14"/>
      <c r="AF113" s="15"/>
      <c r="AG113" s="19">
        <f t="shared" si="98"/>
        <v>0</v>
      </c>
      <c r="AH113" s="14"/>
      <c r="AI113" s="14"/>
      <c r="AJ113" s="14"/>
      <c r="AK113" s="15"/>
      <c r="AL113" s="19">
        <f t="shared" si="99"/>
        <v>0</v>
      </c>
      <c r="AM113" s="14"/>
      <c r="AN113" s="14"/>
      <c r="AO113" s="14"/>
      <c r="AP113" s="15"/>
      <c r="AQ113" s="19">
        <f t="shared" si="100"/>
        <v>0</v>
      </c>
      <c r="AR113" s="14"/>
      <c r="AS113" s="14"/>
      <c r="AT113" s="14"/>
      <c r="AU113" s="15"/>
      <c r="AV113" s="30">
        <f t="shared" si="101"/>
        <v>0</v>
      </c>
    </row>
    <row r="114" spans="1:48">
      <c r="A114" s="12">
        <v>8</v>
      </c>
      <c r="B114" s="3" t="s">
        <v>2</v>
      </c>
      <c r="C114" s="27" t="s">
        <v>43</v>
      </c>
      <c r="D114" s="14"/>
      <c r="E114" s="14"/>
      <c r="F114" s="14"/>
      <c r="G114" s="15"/>
      <c r="H114" s="19">
        <f t="shared" si="93"/>
        <v>0</v>
      </c>
      <c r="I114" s="14"/>
      <c r="J114" s="14"/>
      <c r="K114" s="14"/>
      <c r="L114" s="15"/>
      <c r="M114" s="19">
        <f t="shared" si="94"/>
        <v>0</v>
      </c>
      <c r="N114" s="14"/>
      <c r="O114" s="14"/>
      <c r="P114" s="14"/>
      <c r="Q114" s="15"/>
      <c r="R114" s="19">
        <f t="shared" si="95"/>
        <v>0</v>
      </c>
      <c r="S114" s="14"/>
      <c r="T114" s="14"/>
      <c r="U114" s="14"/>
      <c r="V114" s="15"/>
      <c r="W114" s="19">
        <f t="shared" si="96"/>
        <v>0</v>
      </c>
      <c r="X114" s="14"/>
      <c r="Y114" s="14"/>
      <c r="Z114" s="14"/>
      <c r="AA114" s="15"/>
      <c r="AB114" s="19">
        <f t="shared" si="97"/>
        <v>0</v>
      </c>
      <c r="AC114" s="14"/>
      <c r="AD114" s="14"/>
      <c r="AE114" s="14"/>
      <c r="AF114" s="15"/>
      <c r="AG114" s="19">
        <f t="shared" si="98"/>
        <v>0</v>
      </c>
      <c r="AH114" s="14"/>
      <c r="AI114" s="14"/>
      <c r="AJ114" s="14"/>
      <c r="AK114" s="15"/>
      <c r="AL114" s="19">
        <f t="shared" si="99"/>
        <v>0</v>
      </c>
      <c r="AM114" s="14"/>
      <c r="AN114" s="14"/>
      <c r="AO114" s="14"/>
      <c r="AP114" s="15"/>
      <c r="AQ114" s="19">
        <f t="shared" si="100"/>
        <v>0</v>
      </c>
      <c r="AR114" s="14"/>
      <c r="AS114" s="14"/>
      <c r="AT114" s="14"/>
      <c r="AU114" s="15"/>
      <c r="AV114" s="30">
        <f t="shared" si="101"/>
        <v>0</v>
      </c>
    </row>
    <row r="115" spans="1:48">
      <c r="A115" s="12">
        <v>8</v>
      </c>
      <c r="B115" s="3" t="s">
        <v>3</v>
      </c>
      <c r="C115" s="27" t="s">
        <v>43</v>
      </c>
      <c r="D115" s="14"/>
      <c r="E115" s="14"/>
      <c r="F115" s="14"/>
      <c r="G115" s="15"/>
      <c r="H115" s="19">
        <f t="shared" si="93"/>
        <v>0</v>
      </c>
      <c r="I115" s="14"/>
      <c r="J115" s="14"/>
      <c r="K115" s="14"/>
      <c r="L115" s="15"/>
      <c r="M115" s="19">
        <f t="shared" si="94"/>
        <v>0</v>
      </c>
      <c r="N115" s="14"/>
      <c r="O115" s="14"/>
      <c r="P115" s="14"/>
      <c r="Q115" s="15"/>
      <c r="R115" s="19">
        <f t="shared" si="95"/>
        <v>0</v>
      </c>
      <c r="S115" s="14"/>
      <c r="T115" s="14"/>
      <c r="U115" s="14"/>
      <c r="V115" s="15"/>
      <c r="W115" s="19">
        <f t="shared" si="96"/>
        <v>0</v>
      </c>
      <c r="X115" s="14"/>
      <c r="Y115" s="14"/>
      <c r="Z115" s="14"/>
      <c r="AA115" s="15"/>
      <c r="AB115" s="19">
        <f t="shared" si="97"/>
        <v>0</v>
      </c>
      <c r="AC115" s="14"/>
      <c r="AD115" s="14"/>
      <c r="AE115" s="14"/>
      <c r="AF115" s="15"/>
      <c r="AG115" s="19">
        <f t="shared" si="98"/>
        <v>0</v>
      </c>
      <c r="AH115" s="14"/>
      <c r="AI115" s="14"/>
      <c r="AJ115" s="14"/>
      <c r="AK115" s="15"/>
      <c r="AL115" s="19">
        <f t="shared" si="99"/>
        <v>0</v>
      </c>
      <c r="AM115" s="14"/>
      <c r="AN115" s="14"/>
      <c r="AO115" s="14"/>
      <c r="AP115" s="15"/>
      <c r="AQ115" s="19">
        <f t="shared" si="100"/>
        <v>0</v>
      </c>
      <c r="AR115" s="14"/>
      <c r="AS115" s="14"/>
      <c r="AT115" s="14"/>
      <c r="AU115" s="15"/>
      <c r="AV115" s="30">
        <f t="shared" si="101"/>
        <v>0</v>
      </c>
    </row>
    <row r="116" spans="1:48">
      <c r="A116" s="12">
        <v>8</v>
      </c>
      <c r="B116" s="3" t="s">
        <v>4</v>
      </c>
      <c r="C116" s="27" t="s">
        <v>43</v>
      </c>
      <c r="D116" s="14"/>
      <c r="E116" s="14"/>
      <c r="F116" s="14"/>
      <c r="G116" s="15"/>
      <c r="H116" s="19">
        <f t="shared" si="93"/>
        <v>0</v>
      </c>
      <c r="I116" s="14"/>
      <c r="J116" s="14"/>
      <c r="K116" s="14"/>
      <c r="L116" s="15"/>
      <c r="M116" s="19">
        <f t="shared" si="94"/>
        <v>0</v>
      </c>
      <c r="N116" s="14"/>
      <c r="O116" s="14"/>
      <c r="P116" s="14"/>
      <c r="Q116" s="15"/>
      <c r="R116" s="19">
        <f t="shared" si="95"/>
        <v>0</v>
      </c>
      <c r="S116" s="14"/>
      <c r="T116" s="14"/>
      <c r="U116" s="14"/>
      <c r="V116" s="15"/>
      <c r="W116" s="19">
        <f t="shared" si="96"/>
        <v>0</v>
      </c>
      <c r="X116" s="14"/>
      <c r="Y116" s="14"/>
      <c r="Z116" s="14"/>
      <c r="AA116" s="15"/>
      <c r="AB116" s="19">
        <f t="shared" si="97"/>
        <v>0</v>
      </c>
      <c r="AC116" s="14"/>
      <c r="AD116" s="14"/>
      <c r="AE116" s="14"/>
      <c r="AF116" s="15"/>
      <c r="AG116" s="19">
        <f t="shared" si="98"/>
        <v>0</v>
      </c>
      <c r="AH116" s="14"/>
      <c r="AI116" s="14"/>
      <c r="AJ116" s="14"/>
      <c r="AK116" s="15"/>
      <c r="AL116" s="19">
        <f t="shared" si="99"/>
        <v>0</v>
      </c>
      <c r="AM116" s="14"/>
      <c r="AN116" s="14"/>
      <c r="AO116" s="14"/>
      <c r="AP116" s="15"/>
      <c r="AQ116" s="19">
        <f t="shared" si="100"/>
        <v>0</v>
      </c>
      <c r="AR116" s="14"/>
      <c r="AS116" s="14"/>
      <c r="AT116" s="14"/>
      <c r="AU116" s="15"/>
      <c r="AV116" s="30">
        <f t="shared" si="101"/>
        <v>0</v>
      </c>
    </row>
    <row r="117" spans="1:48">
      <c r="A117" s="12">
        <v>8</v>
      </c>
      <c r="B117" s="3" t="s">
        <v>5</v>
      </c>
      <c r="C117" s="27" t="s">
        <v>43</v>
      </c>
      <c r="D117" s="14"/>
      <c r="E117" s="14"/>
      <c r="F117" s="14"/>
      <c r="G117" s="15"/>
      <c r="H117" s="19">
        <f t="shared" si="93"/>
        <v>0</v>
      </c>
      <c r="I117" s="14"/>
      <c r="J117" s="14"/>
      <c r="K117" s="14"/>
      <c r="L117" s="15"/>
      <c r="M117" s="19">
        <f t="shared" si="94"/>
        <v>0</v>
      </c>
      <c r="N117" s="14"/>
      <c r="O117" s="14"/>
      <c r="P117" s="14"/>
      <c r="Q117" s="15"/>
      <c r="R117" s="19">
        <f t="shared" si="95"/>
        <v>0</v>
      </c>
      <c r="S117" s="14"/>
      <c r="T117" s="14"/>
      <c r="U117" s="14"/>
      <c r="V117" s="15"/>
      <c r="W117" s="19">
        <f t="shared" si="96"/>
        <v>0</v>
      </c>
      <c r="X117" s="14"/>
      <c r="Y117" s="14"/>
      <c r="Z117" s="14"/>
      <c r="AA117" s="15"/>
      <c r="AB117" s="19">
        <f t="shared" si="97"/>
        <v>0</v>
      </c>
      <c r="AC117" s="14"/>
      <c r="AD117" s="14"/>
      <c r="AE117" s="14"/>
      <c r="AF117" s="15"/>
      <c r="AG117" s="19">
        <f t="shared" si="98"/>
        <v>0</v>
      </c>
      <c r="AH117" s="14"/>
      <c r="AI117" s="14"/>
      <c r="AJ117" s="14"/>
      <c r="AK117" s="15"/>
      <c r="AL117" s="19">
        <f t="shared" si="99"/>
        <v>0</v>
      </c>
      <c r="AM117" s="14"/>
      <c r="AN117" s="14"/>
      <c r="AO117" s="14"/>
      <c r="AP117" s="15"/>
      <c r="AQ117" s="19">
        <f t="shared" si="100"/>
        <v>0</v>
      </c>
      <c r="AR117" s="14"/>
      <c r="AS117" s="14"/>
      <c r="AT117" s="14"/>
      <c r="AU117" s="15"/>
      <c r="AV117" s="30">
        <f t="shared" si="101"/>
        <v>0</v>
      </c>
    </row>
    <row r="118" spans="1:48">
      <c r="A118" s="12">
        <v>8</v>
      </c>
      <c r="B118" s="3" t="s">
        <v>6</v>
      </c>
      <c r="C118" s="27" t="s">
        <v>43</v>
      </c>
      <c r="D118" s="14"/>
      <c r="E118" s="14"/>
      <c r="F118" s="14"/>
      <c r="G118" s="15"/>
      <c r="H118" s="19">
        <f t="shared" si="93"/>
        <v>0</v>
      </c>
      <c r="I118" s="14"/>
      <c r="J118" s="14"/>
      <c r="K118" s="14"/>
      <c r="L118" s="15"/>
      <c r="M118" s="19">
        <f t="shared" si="94"/>
        <v>0</v>
      </c>
      <c r="N118" s="14"/>
      <c r="O118" s="14"/>
      <c r="P118" s="14"/>
      <c r="Q118" s="15"/>
      <c r="R118" s="19">
        <f t="shared" si="95"/>
        <v>0</v>
      </c>
      <c r="S118" s="14"/>
      <c r="T118" s="14"/>
      <c r="U118" s="14"/>
      <c r="V118" s="15"/>
      <c r="W118" s="19">
        <f t="shared" si="96"/>
        <v>0</v>
      </c>
      <c r="X118" s="14"/>
      <c r="Y118" s="14"/>
      <c r="Z118" s="14"/>
      <c r="AA118" s="15"/>
      <c r="AB118" s="19">
        <f t="shared" si="97"/>
        <v>0</v>
      </c>
      <c r="AC118" s="14"/>
      <c r="AD118" s="14"/>
      <c r="AE118" s="14"/>
      <c r="AF118" s="15"/>
      <c r="AG118" s="19">
        <f t="shared" si="98"/>
        <v>0</v>
      </c>
      <c r="AH118" s="14"/>
      <c r="AI118" s="14"/>
      <c r="AJ118" s="14"/>
      <c r="AK118" s="15"/>
      <c r="AL118" s="19">
        <f t="shared" si="99"/>
        <v>0</v>
      </c>
      <c r="AM118" s="14"/>
      <c r="AN118" s="14"/>
      <c r="AO118" s="14"/>
      <c r="AP118" s="15"/>
      <c r="AQ118" s="19">
        <f t="shared" si="100"/>
        <v>0</v>
      </c>
      <c r="AR118" s="14"/>
      <c r="AS118" s="14"/>
      <c r="AT118" s="14"/>
      <c r="AU118" s="15"/>
      <c r="AV118" s="30">
        <f t="shared" si="101"/>
        <v>0</v>
      </c>
    </row>
    <row r="119" spans="1:48">
      <c r="A119" s="12">
        <v>8</v>
      </c>
      <c r="B119" s="3" t="s">
        <v>7</v>
      </c>
      <c r="C119" s="27" t="s">
        <v>43</v>
      </c>
      <c r="D119" s="14"/>
      <c r="E119" s="14"/>
      <c r="F119" s="14"/>
      <c r="G119" s="15"/>
      <c r="H119" s="19">
        <f t="shared" si="93"/>
        <v>0</v>
      </c>
      <c r="I119" s="14"/>
      <c r="J119" s="14"/>
      <c r="K119" s="14"/>
      <c r="L119" s="15"/>
      <c r="M119" s="19">
        <f t="shared" si="94"/>
        <v>0</v>
      </c>
      <c r="N119" s="14"/>
      <c r="O119" s="14"/>
      <c r="P119" s="14"/>
      <c r="Q119" s="15"/>
      <c r="R119" s="19">
        <f t="shared" si="95"/>
        <v>0</v>
      </c>
      <c r="S119" s="14"/>
      <c r="T119" s="14"/>
      <c r="U119" s="14"/>
      <c r="V119" s="15"/>
      <c r="W119" s="19">
        <f t="shared" si="96"/>
        <v>0</v>
      </c>
      <c r="X119" s="14"/>
      <c r="Y119" s="14"/>
      <c r="Z119" s="14"/>
      <c r="AA119" s="15"/>
      <c r="AB119" s="19">
        <f t="shared" si="97"/>
        <v>0</v>
      </c>
      <c r="AC119" s="14"/>
      <c r="AD119" s="14"/>
      <c r="AE119" s="14"/>
      <c r="AF119" s="15"/>
      <c r="AG119" s="19">
        <f t="shared" si="98"/>
        <v>0</v>
      </c>
      <c r="AH119" s="14"/>
      <c r="AI119" s="14"/>
      <c r="AJ119" s="14"/>
      <c r="AK119" s="15"/>
      <c r="AL119" s="19">
        <f t="shared" si="99"/>
        <v>0</v>
      </c>
      <c r="AM119" s="14"/>
      <c r="AN119" s="14"/>
      <c r="AO119" s="14"/>
      <c r="AP119" s="15"/>
      <c r="AQ119" s="19">
        <f t="shared" si="100"/>
        <v>0</v>
      </c>
      <c r="AR119" s="14"/>
      <c r="AS119" s="14"/>
      <c r="AT119" s="14"/>
      <c r="AU119" s="15"/>
      <c r="AV119" s="30">
        <f t="shared" si="101"/>
        <v>0</v>
      </c>
    </row>
    <row r="120" spans="1:48">
      <c r="A120" s="12">
        <v>8</v>
      </c>
      <c r="B120" s="3" t="s">
        <v>22</v>
      </c>
      <c r="C120" s="27" t="s">
        <v>43</v>
      </c>
      <c r="D120" s="14"/>
      <c r="E120" s="14"/>
      <c r="F120" s="14"/>
      <c r="G120" s="15"/>
      <c r="H120" s="19">
        <f t="shared" si="93"/>
        <v>0</v>
      </c>
      <c r="I120" s="14"/>
      <c r="J120" s="14"/>
      <c r="K120" s="14"/>
      <c r="L120" s="15"/>
      <c r="M120" s="19">
        <f t="shared" si="94"/>
        <v>0</v>
      </c>
      <c r="N120" s="14"/>
      <c r="O120" s="14"/>
      <c r="P120" s="14"/>
      <c r="Q120" s="15"/>
      <c r="R120" s="19">
        <f t="shared" si="95"/>
        <v>0</v>
      </c>
      <c r="S120" s="14"/>
      <c r="T120" s="14"/>
      <c r="U120" s="14"/>
      <c r="V120" s="15"/>
      <c r="W120" s="19">
        <f t="shared" si="96"/>
        <v>0</v>
      </c>
      <c r="X120" s="14"/>
      <c r="Y120" s="14"/>
      <c r="Z120" s="14"/>
      <c r="AA120" s="15"/>
      <c r="AB120" s="19">
        <f t="shared" si="97"/>
        <v>0</v>
      </c>
      <c r="AC120" s="14"/>
      <c r="AD120" s="14"/>
      <c r="AE120" s="14"/>
      <c r="AF120" s="15"/>
      <c r="AG120" s="19">
        <f t="shared" si="98"/>
        <v>0</v>
      </c>
      <c r="AH120" s="14"/>
      <c r="AI120" s="14"/>
      <c r="AJ120" s="14"/>
      <c r="AK120" s="15"/>
      <c r="AL120" s="19">
        <f t="shared" si="99"/>
        <v>0</v>
      </c>
      <c r="AM120" s="14"/>
      <c r="AN120" s="14"/>
      <c r="AO120" s="14"/>
      <c r="AP120" s="15"/>
      <c r="AQ120" s="19">
        <f t="shared" si="100"/>
        <v>0</v>
      </c>
      <c r="AR120" s="14"/>
      <c r="AS120" s="14"/>
      <c r="AT120" s="14"/>
      <c r="AU120" s="15"/>
      <c r="AV120" s="30">
        <f t="shared" si="101"/>
        <v>0</v>
      </c>
    </row>
    <row r="121" spans="1:48">
      <c r="A121" s="12">
        <v>8</v>
      </c>
      <c r="B121" s="3" t="s">
        <v>8</v>
      </c>
      <c r="C121" s="27" t="s">
        <v>43</v>
      </c>
      <c r="D121" s="14"/>
      <c r="E121" s="14"/>
      <c r="F121" s="14"/>
      <c r="G121" s="15"/>
      <c r="H121" s="19">
        <f t="shared" si="93"/>
        <v>0</v>
      </c>
      <c r="I121" s="14"/>
      <c r="J121" s="14"/>
      <c r="K121" s="14"/>
      <c r="L121" s="15"/>
      <c r="M121" s="19">
        <f t="shared" si="94"/>
        <v>0</v>
      </c>
      <c r="N121" s="14"/>
      <c r="O121" s="14"/>
      <c r="P121" s="14"/>
      <c r="Q121" s="15"/>
      <c r="R121" s="19">
        <f t="shared" si="95"/>
        <v>0</v>
      </c>
      <c r="S121" s="14"/>
      <c r="T121" s="14"/>
      <c r="U121" s="14"/>
      <c r="V121" s="15"/>
      <c r="W121" s="19">
        <f t="shared" si="96"/>
        <v>0</v>
      </c>
      <c r="X121" s="14"/>
      <c r="Y121" s="14"/>
      <c r="Z121" s="14"/>
      <c r="AA121" s="15"/>
      <c r="AB121" s="19">
        <f t="shared" si="97"/>
        <v>0</v>
      </c>
      <c r="AC121" s="14"/>
      <c r="AD121" s="14"/>
      <c r="AE121" s="14"/>
      <c r="AF121" s="15"/>
      <c r="AG121" s="19">
        <f t="shared" si="98"/>
        <v>0</v>
      </c>
      <c r="AH121" s="14"/>
      <c r="AI121" s="14"/>
      <c r="AJ121" s="14"/>
      <c r="AK121" s="15"/>
      <c r="AL121" s="19">
        <f t="shared" si="99"/>
        <v>0</v>
      </c>
      <c r="AM121" s="14"/>
      <c r="AN121" s="14"/>
      <c r="AO121" s="14"/>
      <c r="AP121" s="15"/>
      <c r="AQ121" s="19">
        <f t="shared" si="100"/>
        <v>0</v>
      </c>
      <c r="AR121" s="14"/>
      <c r="AS121" s="14"/>
      <c r="AT121" s="14"/>
      <c r="AU121" s="15"/>
      <c r="AV121" s="30">
        <f t="shared" si="101"/>
        <v>0</v>
      </c>
    </row>
    <row r="122" spans="1:48">
      <c r="A122" s="12">
        <v>8</v>
      </c>
      <c r="B122" s="3" t="s">
        <v>74</v>
      </c>
      <c r="C122" s="27" t="s">
        <v>43</v>
      </c>
      <c r="D122" s="14"/>
      <c r="E122" s="14"/>
      <c r="F122" s="14"/>
      <c r="G122" s="15"/>
      <c r="H122" s="19">
        <f t="shared" si="93"/>
        <v>0</v>
      </c>
      <c r="I122" s="14"/>
      <c r="J122" s="14"/>
      <c r="K122" s="14"/>
      <c r="L122" s="15"/>
      <c r="M122" s="19">
        <f t="shared" si="94"/>
        <v>0</v>
      </c>
      <c r="N122" s="14"/>
      <c r="O122" s="14"/>
      <c r="P122" s="14"/>
      <c r="Q122" s="15"/>
      <c r="R122" s="19">
        <f t="shared" si="95"/>
        <v>0</v>
      </c>
      <c r="S122" s="14"/>
      <c r="T122" s="14"/>
      <c r="U122" s="14"/>
      <c r="V122" s="15"/>
      <c r="W122" s="19">
        <f t="shared" si="96"/>
        <v>0</v>
      </c>
      <c r="X122" s="14"/>
      <c r="Y122" s="14"/>
      <c r="Z122" s="14"/>
      <c r="AA122" s="15"/>
      <c r="AB122" s="19">
        <f t="shared" si="97"/>
        <v>0</v>
      </c>
      <c r="AC122" s="14"/>
      <c r="AD122" s="14"/>
      <c r="AE122" s="14"/>
      <c r="AF122" s="15"/>
      <c r="AG122" s="19">
        <f t="shared" si="98"/>
        <v>0</v>
      </c>
      <c r="AH122" s="14"/>
      <c r="AI122" s="14"/>
      <c r="AJ122" s="14"/>
      <c r="AK122" s="15"/>
      <c r="AL122" s="19">
        <f t="shared" si="99"/>
        <v>0</v>
      </c>
      <c r="AM122" s="14"/>
      <c r="AN122" s="14"/>
      <c r="AO122" s="14"/>
      <c r="AP122" s="15"/>
      <c r="AQ122" s="19">
        <f t="shared" si="100"/>
        <v>0</v>
      </c>
      <c r="AR122" s="14"/>
      <c r="AS122" s="14"/>
      <c r="AT122" s="14"/>
      <c r="AU122" s="15"/>
      <c r="AV122" s="30">
        <f t="shared" si="101"/>
        <v>0</v>
      </c>
    </row>
    <row r="123" spans="1:48">
      <c r="A123" s="12">
        <v>8</v>
      </c>
      <c r="B123" s="3" t="s">
        <v>9</v>
      </c>
      <c r="C123" s="27" t="s">
        <v>43</v>
      </c>
      <c r="D123" s="14"/>
      <c r="E123" s="14"/>
      <c r="F123" s="14"/>
      <c r="G123" s="15"/>
      <c r="H123" s="19">
        <f t="shared" si="93"/>
        <v>0</v>
      </c>
      <c r="I123" s="14"/>
      <c r="J123" s="14"/>
      <c r="K123" s="14"/>
      <c r="L123" s="15"/>
      <c r="M123" s="19">
        <f t="shared" si="94"/>
        <v>0</v>
      </c>
      <c r="N123" s="14"/>
      <c r="O123" s="14"/>
      <c r="P123" s="14"/>
      <c r="Q123" s="15"/>
      <c r="R123" s="19">
        <f t="shared" si="95"/>
        <v>0</v>
      </c>
      <c r="S123" s="14"/>
      <c r="T123" s="14"/>
      <c r="U123" s="14"/>
      <c r="V123" s="15"/>
      <c r="W123" s="19">
        <f t="shared" si="96"/>
        <v>0</v>
      </c>
      <c r="X123" s="14"/>
      <c r="Y123" s="14"/>
      <c r="Z123" s="14"/>
      <c r="AA123" s="15"/>
      <c r="AB123" s="19">
        <f t="shared" si="97"/>
        <v>0</v>
      </c>
      <c r="AC123" s="14"/>
      <c r="AD123" s="14"/>
      <c r="AE123" s="14"/>
      <c r="AF123" s="15"/>
      <c r="AG123" s="19">
        <f t="shared" si="98"/>
        <v>0</v>
      </c>
      <c r="AH123" s="14"/>
      <c r="AI123" s="14"/>
      <c r="AJ123" s="14"/>
      <c r="AK123" s="15"/>
      <c r="AL123" s="19">
        <f t="shared" si="99"/>
        <v>0</v>
      </c>
      <c r="AM123" s="14"/>
      <c r="AN123" s="14"/>
      <c r="AO123" s="14"/>
      <c r="AP123" s="15"/>
      <c r="AQ123" s="19">
        <f t="shared" si="100"/>
        <v>0</v>
      </c>
      <c r="AR123" s="14"/>
      <c r="AS123" s="14"/>
      <c r="AT123" s="14"/>
      <c r="AU123" s="15"/>
      <c r="AV123" s="30">
        <f t="shared" si="101"/>
        <v>0</v>
      </c>
    </row>
    <row r="124" spans="1:48">
      <c r="A124" s="12">
        <v>8</v>
      </c>
      <c r="B124" s="27" t="s">
        <v>33</v>
      </c>
      <c r="C124" s="27" t="s">
        <v>43</v>
      </c>
      <c r="D124" s="16"/>
      <c r="E124" s="16"/>
      <c r="F124" s="16"/>
      <c r="G124" s="17"/>
      <c r="H124" s="20">
        <f t="shared" si="93"/>
        <v>0</v>
      </c>
      <c r="I124" s="16"/>
      <c r="J124" s="16"/>
      <c r="K124" s="16"/>
      <c r="L124" s="17"/>
      <c r="M124" s="20">
        <f t="shared" si="94"/>
        <v>0</v>
      </c>
      <c r="N124" s="16"/>
      <c r="O124" s="16"/>
      <c r="P124" s="16"/>
      <c r="Q124" s="17"/>
      <c r="R124" s="20">
        <f t="shared" si="95"/>
        <v>0</v>
      </c>
      <c r="S124" s="16"/>
      <c r="T124" s="16"/>
      <c r="U124" s="16"/>
      <c r="V124" s="17"/>
      <c r="W124" s="20">
        <f t="shared" si="96"/>
        <v>0</v>
      </c>
      <c r="X124" s="16"/>
      <c r="Y124" s="16"/>
      <c r="Z124" s="16"/>
      <c r="AA124" s="17"/>
      <c r="AB124" s="20">
        <f t="shared" si="97"/>
        <v>0</v>
      </c>
      <c r="AC124" s="16"/>
      <c r="AD124" s="16"/>
      <c r="AE124" s="16"/>
      <c r="AF124" s="17"/>
      <c r="AG124" s="20">
        <f t="shared" si="98"/>
        <v>0</v>
      </c>
      <c r="AH124" s="16"/>
      <c r="AI124" s="16"/>
      <c r="AJ124" s="16"/>
      <c r="AK124" s="17"/>
      <c r="AL124" s="20">
        <f t="shared" si="99"/>
        <v>0</v>
      </c>
      <c r="AM124" s="16"/>
      <c r="AN124" s="16"/>
      <c r="AO124" s="16"/>
      <c r="AP124" s="17"/>
      <c r="AQ124" s="20">
        <f t="shared" si="100"/>
        <v>0</v>
      </c>
      <c r="AR124" s="16"/>
      <c r="AS124" s="16"/>
      <c r="AT124" s="16"/>
      <c r="AU124" s="17"/>
      <c r="AV124" s="31">
        <f t="shared" si="101"/>
        <v>0</v>
      </c>
    </row>
    <row r="125" spans="1:48">
      <c r="A125" s="12">
        <v>8</v>
      </c>
      <c r="B125" s="32"/>
      <c r="C125" s="33"/>
      <c r="D125" s="34"/>
      <c r="E125" s="35"/>
      <c r="F125" s="35"/>
      <c r="G125" s="35"/>
      <c r="H125" s="36">
        <f t="shared" ref="H125" si="102">SUM(H112:H124)</f>
        <v>0</v>
      </c>
      <c r="I125" s="35"/>
      <c r="J125" s="35"/>
      <c r="K125" s="35"/>
      <c r="L125" s="35"/>
      <c r="M125" s="36">
        <f t="shared" si="85"/>
        <v>0</v>
      </c>
      <c r="N125" s="35"/>
      <c r="O125" s="35"/>
      <c r="P125" s="35"/>
      <c r="Q125" s="35"/>
      <c r="R125" s="36">
        <f t="shared" si="86"/>
        <v>0</v>
      </c>
      <c r="S125" s="35"/>
      <c r="T125" s="35"/>
      <c r="U125" s="35"/>
      <c r="V125" s="35"/>
      <c r="W125" s="36">
        <f t="shared" si="87"/>
        <v>0</v>
      </c>
      <c r="X125" s="35"/>
      <c r="Y125" s="35"/>
      <c r="Z125" s="35"/>
      <c r="AA125" s="35"/>
      <c r="AB125" s="36">
        <f t="shared" si="88"/>
        <v>0</v>
      </c>
      <c r="AC125" s="35"/>
      <c r="AD125" s="35"/>
      <c r="AE125" s="35"/>
      <c r="AF125" s="35"/>
      <c r="AG125" s="36">
        <f t="shared" si="89"/>
        <v>0</v>
      </c>
      <c r="AH125" s="35"/>
      <c r="AI125" s="35"/>
      <c r="AJ125" s="35"/>
      <c r="AK125" s="35"/>
      <c r="AL125" s="36">
        <f t="shared" si="90"/>
        <v>0</v>
      </c>
      <c r="AM125" s="35"/>
      <c r="AN125" s="35"/>
      <c r="AO125" s="35"/>
      <c r="AP125" s="35"/>
      <c r="AQ125" s="36">
        <f t="shared" si="91"/>
        <v>0</v>
      </c>
      <c r="AR125" s="35"/>
      <c r="AS125" s="35"/>
      <c r="AT125" s="35"/>
      <c r="AU125" s="35"/>
      <c r="AV125" s="36">
        <f t="shared" si="92"/>
        <v>0</v>
      </c>
    </row>
    <row r="126" spans="1:48">
      <c r="A126" s="12">
        <v>9</v>
      </c>
      <c r="B126" s="48" t="str">
        <f>"Буква (или иное название) класса "&amp;A126&amp;":"</f>
        <v>Буква (или иное название) класса 9:</v>
      </c>
      <c r="C126" s="49"/>
      <c r="D126" s="50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</row>
    <row r="127" spans="1:48">
      <c r="A127" s="12">
        <v>9</v>
      </c>
      <c r="B127" s="25" t="s">
        <v>0</v>
      </c>
      <c r="C127" s="26" t="s">
        <v>43</v>
      </c>
      <c r="D127" s="14"/>
      <c r="E127" s="14"/>
      <c r="F127" s="14"/>
      <c r="G127" s="15"/>
      <c r="H127" s="19">
        <f t="shared" ref="H127:H139" si="103">COUNTA(D127:G127)</f>
        <v>0</v>
      </c>
      <c r="I127" s="14"/>
      <c r="J127" s="14"/>
      <c r="K127" s="14"/>
      <c r="L127" s="15"/>
      <c r="M127" s="19">
        <f t="shared" ref="M127:M139" si="104">COUNTA(I127:L127)</f>
        <v>0</v>
      </c>
      <c r="N127" s="14"/>
      <c r="O127" s="14"/>
      <c r="P127" s="14"/>
      <c r="Q127" s="15"/>
      <c r="R127" s="19">
        <f t="shared" ref="R127:R139" si="105">COUNTA(N127:Q127)</f>
        <v>0</v>
      </c>
      <c r="S127" s="14"/>
      <c r="T127" s="14"/>
      <c r="U127" s="14"/>
      <c r="V127" s="15"/>
      <c r="W127" s="19">
        <f t="shared" ref="W127:W139" si="106">COUNTA(S127:V127)</f>
        <v>0</v>
      </c>
      <c r="X127" s="14"/>
      <c r="Y127" s="14"/>
      <c r="Z127" s="14"/>
      <c r="AA127" s="15"/>
      <c r="AB127" s="19">
        <f t="shared" ref="AB127:AB139" si="107">COUNTA(X127:AA127)</f>
        <v>0</v>
      </c>
      <c r="AC127" s="14"/>
      <c r="AD127" s="14"/>
      <c r="AE127" s="14"/>
      <c r="AF127" s="15"/>
      <c r="AG127" s="19">
        <f t="shared" ref="AG127:AG139" si="108">COUNTA(AC127:AF127)</f>
        <v>0</v>
      </c>
      <c r="AH127" s="14"/>
      <c r="AI127" s="14"/>
      <c r="AJ127" s="14"/>
      <c r="AK127" s="15"/>
      <c r="AL127" s="19">
        <f t="shared" ref="AL127:AL139" si="109">COUNTA(AH127:AK127)</f>
        <v>0</v>
      </c>
      <c r="AM127" s="14"/>
      <c r="AN127" s="14"/>
      <c r="AO127" s="14"/>
      <c r="AP127" s="15"/>
      <c r="AQ127" s="19">
        <f t="shared" ref="AQ127:AQ139" si="110">COUNTA(AM127:AP127)</f>
        <v>0</v>
      </c>
      <c r="AR127" s="14"/>
      <c r="AS127" s="14"/>
      <c r="AT127" s="14"/>
      <c r="AU127" s="15"/>
      <c r="AV127" s="30">
        <f t="shared" ref="AV127:AV139" si="111">COUNTA(AR127:AU127)</f>
        <v>0</v>
      </c>
    </row>
    <row r="128" spans="1:48">
      <c r="A128" s="12">
        <v>9</v>
      </c>
      <c r="B128" s="3" t="s">
        <v>1</v>
      </c>
      <c r="C128" s="27" t="s">
        <v>43</v>
      </c>
      <c r="D128" s="14"/>
      <c r="E128" s="14"/>
      <c r="F128" s="14"/>
      <c r="G128" s="15"/>
      <c r="H128" s="19">
        <f t="shared" si="103"/>
        <v>0</v>
      </c>
      <c r="I128" s="14"/>
      <c r="J128" s="14"/>
      <c r="K128" s="14"/>
      <c r="L128" s="15"/>
      <c r="M128" s="19">
        <f t="shared" si="104"/>
        <v>0</v>
      </c>
      <c r="N128" s="14"/>
      <c r="O128" s="14"/>
      <c r="P128" s="14"/>
      <c r="Q128" s="15"/>
      <c r="R128" s="19">
        <f t="shared" si="105"/>
        <v>0</v>
      </c>
      <c r="S128" s="14"/>
      <c r="T128" s="14"/>
      <c r="U128" s="14"/>
      <c r="V128" s="15"/>
      <c r="W128" s="19">
        <f t="shared" si="106"/>
        <v>0</v>
      </c>
      <c r="X128" s="14"/>
      <c r="Y128" s="14"/>
      <c r="Z128" s="14"/>
      <c r="AA128" s="15"/>
      <c r="AB128" s="19">
        <f t="shared" si="107"/>
        <v>0</v>
      </c>
      <c r="AC128" s="14"/>
      <c r="AD128" s="14"/>
      <c r="AE128" s="14"/>
      <c r="AF128" s="15"/>
      <c r="AG128" s="19">
        <f t="shared" si="108"/>
        <v>0</v>
      </c>
      <c r="AH128" s="14"/>
      <c r="AI128" s="14"/>
      <c r="AJ128" s="14"/>
      <c r="AK128" s="15"/>
      <c r="AL128" s="19">
        <f t="shared" si="109"/>
        <v>0</v>
      </c>
      <c r="AM128" s="14"/>
      <c r="AN128" s="14"/>
      <c r="AO128" s="14"/>
      <c r="AP128" s="15"/>
      <c r="AQ128" s="19">
        <f t="shared" si="110"/>
        <v>0</v>
      </c>
      <c r="AR128" s="14"/>
      <c r="AS128" s="14"/>
      <c r="AT128" s="14"/>
      <c r="AU128" s="15"/>
      <c r="AV128" s="30">
        <f t="shared" si="111"/>
        <v>0</v>
      </c>
    </row>
    <row r="129" spans="1:48">
      <c r="A129" s="12">
        <v>9</v>
      </c>
      <c r="B129" s="3" t="s">
        <v>2</v>
      </c>
      <c r="C129" s="27" t="s">
        <v>43</v>
      </c>
      <c r="D129" s="14"/>
      <c r="E129" s="14"/>
      <c r="F129" s="14"/>
      <c r="G129" s="15"/>
      <c r="H129" s="19">
        <f t="shared" si="103"/>
        <v>0</v>
      </c>
      <c r="I129" s="14"/>
      <c r="J129" s="14"/>
      <c r="K129" s="14"/>
      <c r="L129" s="15"/>
      <c r="M129" s="19">
        <f t="shared" si="104"/>
        <v>0</v>
      </c>
      <c r="N129" s="14"/>
      <c r="O129" s="14"/>
      <c r="P129" s="14"/>
      <c r="Q129" s="15"/>
      <c r="R129" s="19">
        <f t="shared" si="105"/>
        <v>0</v>
      </c>
      <c r="S129" s="14"/>
      <c r="T129" s="14"/>
      <c r="U129" s="14"/>
      <c r="V129" s="15"/>
      <c r="W129" s="19">
        <f t="shared" si="106"/>
        <v>0</v>
      </c>
      <c r="X129" s="14"/>
      <c r="Y129" s="14"/>
      <c r="Z129" s="14"/>
      <c r="AA129" s="15"/>
      <c r="AB129" s="19">
        <f t="shared" si="107"/>
        <v>0</v>
      </c>
      <c r="AC129" s="14"/>
      <c r="AD129" s="14"/>
      <c r="AE129" s="14"/>
      <c r="AF129" s="15"/>
      <c r="AG129" s="19">
        <f t="shared" si="108"/>
        <v>0</v>
      </c>
      <c r="AH129" s="14"/>
      <c r="AI129" s="14"/>
      <c r="AJ129" s="14"/>
      <c r="AK129" s="15"/>
      <c r="AL129" s="19">
        <f t="shared" si="109"/>
        <v>0</v>
      </c>
      <c r="AM129" s="14"/>
      <c r="AN129" s="14"/>
      <c r="AO129" s="14"/>
      <c r="AP129" s="15"/>
      <c r="AQ129" s="19">
        <f t="shared" si="110"/>
        <v>0</v>
      </c>
      <c r="AR129" s="14"/>
      <c r="AS129" s="14"/>
      <c r="AT129" s="14"/>
      <c r="AU129" s="15"/>
      <c r="AV129" s="30">
        <f t="shared" si="111"/>
        <v>0</v>
      </c>
    </row>
    <row r="130" spans="1:48">
      <c r="A130" s="12">
        <v>9</v>
      </c>
      <c r="B130" s="3" t="s">
        <v>3</v>
      </c>
      <c r="C130" s="27" t="s">
        <v>43</v>
      </c>
      <c r="D130" s="14"/>
      <c r="E130" s="14"/>
      <c r="F130" s="14"/>
      <c r="G130" s="15"/>
      <c r="H130" s="19">
        <f t="shared" si="103"/>
        <v>0</v>
      </c>
      <c r="I130" s="14"/>
      <c r="J130" s="14"/>
      <c r="K130" s="14"/>
      <c r="L130" s="15"/>
      <c r="M130" s="19">
        <f t="shared" si="104"/>
        <v>0</v>
      </c>
      <c r="N130" s="14"/>
      <c r="O130" s="14"/>
      <c r="P130" s="14"/>
      <c r="Q130" s="15"/>
      <c r="R130" s="19">
        <f t="shared" si="105"/>
        <v>0</v>
      </c>
      <c r="S130" s="14"/>
      <c r="T130" s="14"/>
      <c r="U130" s="14"/>
      <c r="V130" s="15"/>
      <c r="W130" s="19">
        <f t="shared" si="106"/>
        <v>0</v>
      </c>
      <c r="X130" s="14"/>
      <c r="Y130" s="14"/>
      <c r="Z130" s="14"/>
      <c r="AA130" s="15"/>
      <c r="AB130" s="19">
        <f t="shared" si="107"/>
        <v>0</v>
      </c>
      <c r="AC130" s="14"/>
      <c r="AD130" s="14"/>
      <c r="AE130" s="14"/>
      <c r="AF130" s="15"/>
      <c r="AG130" s="19">
        <f t="shared" si="108"/>
        <v>0</v>
      </c>
      <c r="AH130" s="14"/>
      <c r="AI130" s="14"/>
      <c r="AJ130" s="14"/>
      <c r="AK130" s="15"/>
      <c r="AL130" s="19">
        <f t="shared" si="109"/>
        <v>0</v>
      </c>
      <c r="AM130" s="14"/>
      <c r="AN130" s="14"/>
      <c r="AO130" s="14"/>
      <c r="AP130" s="15"/>
      <c r="AQ130" s="19">
        <f t="shared" si="110"/>
        <v>0</v>
      </c>
      <c r="AR130" s="14"/>
      <c r="AS130" s="14"/>
      <c r="AT130" s="14"/>
      <c r="AU130" s="15"/>
      <c r="AV130" s="30">
        <f t="shared" si="111"/>
        <v>0</v>
      </c>
    </row>
    <row r="131" spans="1:48">
      <c r="A131" s="12">
        <v>9</v>
      </c>
      <c r="B131" s="3" t="s">
        <v>4</v>
      </c>
      <c r="C131" s="27" t="s">
        <v>43</v>
      </c>
      <c r="D131" s="14"/>
      <c r="E131" s="14"/>
      <c r="F131" s="14"/>
      <c r="G131" s="15"/>
      <c r="H131" s="19">
        <f t="shared" si="103"/>
        <v>0</v>
      </c>
      <c r="I131" s="14"/>
      <c r="J131" s="14"/>
      <c r="K131" s="14"/>
      <c r="L131" s="15"/>
      <c r="M131" s="19">
        <f t="shared" si="104"/>
        <v>0</v>
      </c>
      <c r="N131" s="14"/>
      <c r="O131" s="14"/>
      <c r="P131" s="14"/>
      <c r="Q131" s="15"/>
      <c r="R131" s="19">
        <f t="shared" si="105"/>
        <v>0</v>
      </c>
      <c r="S131" s="14"/>
      <c r="T131" s="14"/>
      <c r="U131" s="14"/>
      <c r="V131" s="15"/>
      <c r="W131" s="19">
        <f t="shared" si="106"/>
        <v>0</v>
      </c>
      <c r="X131" s="14"/>
      <c r="Y131" s="14"/>
      <c r="Z131" s="14"/>
      <c r="AA131" s="15"/>
      <c r="AB131" s="19">
        <f t="shared" si="107"/>
        <v>0</v>
      </c>
      <c r="AC131" s="14"/>
      <c r="AD131" s="14"/>
      <c r="AE131" s="14"/>
      <c r="AF131" s="15"/>
      <c r="AG131" s="19">
        <f t="shared" si="108"/>
        <v>0</v>
      </c>
      <c r="AH131" s="14"/>
      <c r="AI131" s="14"/>
      <c r="AJ131" s="14"/>
      <c r="AK131" s="15"/>
      <c r="AL131" s="19">
        <f t="shared" si="109"/>
        <v>0</v>
      </c>
      <c r="AM131" s="14"/>
      <c r="AN131" s="14"/>
      <c r="AO131" s="14"/>
      <c r="AP131" s="15"/>
      <c r="AQ131" s="19">
        <f t="shared" si="110"/>
        <v>0</v>
      </c>
      <c r="AR131" s="14"/>
      <c r="AS131" s="14"/>
      <c r="AT131" s="14"/>
      <c r="AU131" s="15"/>
      <c r="AV131" s="30">
        <f t="shared" si="111"/>
        <v>0</v>
      </c>
    </row>
    <row r="132" spans="1:48">
      <c r="A132" s="12">
        <v>9</v>
      </c>
      <c r="B132" s="3" t="s">
        <v>5</v>
      </c>
      <c r="C132" s="27" t="s">
        <v>43</v>
      </c>
      <c r="D132" s="14"/>
      <c r="E132" s="14"/>
      <c r="F132" s="14"/>
      <c r="G132" s="15"/>
      <c r="H132" s="19">
        <f t="shared" si="103"/>
        <v>0</v>
      </c>
      <c r="I132" s="14"/>
      <c r="J132" s="14"/>
      <c r="K132" s="14"/>
      <c r="L132" s="15"/>
      <c r="M132" s="19">
        <f t="shared" si="104"/>
        <v>0</v>
      </c>
      <c r="N132" s="14"/>
      <c r="O132" s="14"/>
      <c r="P132" s="14"/>
      <c r="Q132" s="15"/>
      <c r="R132" s="19">
        <f t="shared" si="105"/>
        <v>0</v>
      </c>
      <c r="S132" s="14"/>
      <c r="T132" s="14"/>
      <c r="U132" s="14"/>
      <c r="V132" s="15"/>
      <c r="W132" s="19">
        <f t="shared" si="106"/>
        <v>0</v>
      </c>
      <c r="X132" s="14"/>
      <c r="Y132" s="14"/>
      <c r="Z132" s="14"/>
      <c r="AA132" s="15"/>
      <c r="AB132" s="19">
        <f t="shared" si="107"/>
        <v>0</v>
      </c>
      <c r="AC132" s="14"/>
      <c r="AD132" s="14"/>
      <c r="AE132" s="14"/>
      <c r="AF132" s="15"/>
      <c r="AG132" s="19">
        <f t="shared" si="108"/>
        <v>0</v>
      </c>
      <c r="AH132" s="14"/>
      <c r="AI132" s="14"/>
      <c r="AJ132" s="14"/>
      <c r="AK132" s="15"/>
      <c r="AL132" s="19">
        <f t="shared" si="109"/>
        <v>0</v>
      </c>
      <c r="AM132" s="14"/>
      <c r="AN132" s="14"/>
      <c r="AO132" s="14"/>
      <c r="AP132" s="15"/>
      <c r="AQ132" s="19">
        <f t="shared" si="110"/>
        <v>0</v>
      </c>
      <c r="AR132" s="14"/>
      <c r="AS132" s="14"/>
      <c r="AT132" s="14"/>
      <c r="AU132" s="15"/>
      <c r="AV132" s="30">
        <f t="shared" si="111"/>
        <v>0</v>
      </c>
    </row>
    <row r="133" spans="1:48">
      <c r="A133" s="12">
        <v>9</v>
      </c>
      <c r="B133" s="3" t="s">
        <v>6</v>
      </c>
      <c r="C133" s="27" t="s">
        <v>43</v>
      </c>
      <c r="D133" s="14"/>
      <c r="E133" s="14"/>
      <c r="F133" s="14"/>
      <c r="G133" s="15"/>
      <c r="H133" s="19">
        <f t="shared" si="103"/>
        <v>0</v>
      </c>
      <c r="I133" s="14"/>
      <c r="J133" s="14"/>
      <c r="K133" s="14"/>
      <c r="L133" s="15"/>
      <c r="M133" s="19">
        <f t="shared" si="104"/>
        <v>0</v>
      </c>
      <c r="N133" s="14"/>
      <c r="O133" s="14"/>
      <c r="P133" s="14"/>
      <c r="Q133" s="15"/>
      <c r="R133" s="19">
        <f t="shared" si="105"/>
        <v>0</v>
      </c>
      <c r="S133" s="14"/>
      <c r="T133" s="14"/>
      <c r="U133" s="14"/>
      <c r="V133" s="15"/>
      <c r="W133" s="19">
        <f t="shared" si="106"/>
        <v>0</v>
      </c>
      <c r="X133" s="14"/>
      <c r="Y133" s="14"/>
      <c r="Z133" s="14"/>
      <c r="AA133" s="15"/>
      <c r="AB133" s="19">
        <f t="shared" si="107"/>
        <v>0</v>
      </c>
      <c r="AC133" s="14"/>
      <c r="AD133" s="14"/>
      <c r="AE133" s="14"/>
      <c r="AF133" s="15"/>
      <c r="AG133" s="19">
        <f t="shared" si="108"/>
        <v>0</v>
      </c>
      <c r="AH133" s="14"/>
      <c r="AI133" s="14"/>
      <c r="AJ133" s="14"/>
      <c r="AK133" s="15"/>
      <c r="AL133" s="19">
        <f t="shared" si="109"/>
        <v>0</v>
      </c>
      <c r="AM133" s="14"/>
      <c r="AN133" s="14"/>
      <c r="AO133" s="14"/>
      <c r="AP133" s="15"/>
      <c r="AQ133" s="19">
        <f t="shared" si="110"/>
        <v>0</v>
      </c>
      <c r="AR133" s="14"/>
      <c r="AS133" s="14"/>
      <c r="AT133" s="14"/>
      <c r="AU133" s="15"/>
      <c r="AV133" s="30">
        <f t="shared" si="111"/>
        <v>0</v>
      </c>
    </row>
    <row r="134" spans="1:48">
      <c r="A134" s="12">
        <v>9</v>
      </c>
      <c r="B134" s="3" t="s">
        <v>7</v>
      </c>
      <c r="C134" s="27" t="s">
        <v>43</v>
      </c>
      <c r="D134" s="14"/>
      <c r="E134" s="14"/>
      <c r="F134" s="14"/>
      <c r="G134" s="15"/>
      <c r="H134" s="19">
        <f t="shared" si="103"/>
        <v>0</v>
      </c>
      <c r="I134" s="14"/>
      <c r="J134" s="14"/>
      <c r="K134" s="14"/>
      <c r="L134" s="15"/>
      <c r="M134" s="19">
        <f t="shared" si="104"/>
        <v>0</v>
      </c>
      <c r="N134" s="14"/>
      <c r="O134" s="14"/>
      <c r="P134" s="14"/>
      <c r="Q134" s="15"/>
      <c r="R134" s="19">
        <f t="shared" si="105"/>
        <v>0</v>
      </c>
      <c r="S134" s="14"/>
      <c r="T134" s="14"/>
      <c r="U134" s="14"/>
      <c r="V134" s="15"/>
      <c r="W134" s="19">
        <f t="shared" si="106"/>
        <v>0</v>
      </c>
      <c r="X134" s="14"/>
      <c r="Y134" s="14"/>
      <c r="Z134" s="14"/>
      <c r="AA134" s="15"/>
      <c r="AB134" s="19">
        <f t="shared" si="107"/>
        <v>0</v>
      </c>
      <c r="AC134" s="14"/>
      <c r="AD134" s="14"/>
      <c r="AE134" s="14"/>
      <c r="AF134" s="15"/>
      <c r="AG134" s="19">
        <f t="shared" si="108"/>
        <v>0</v>
      </c>
      <c r="AH134" s="14"/>
      <c r="AI134" s="14"/>
      <c r="AJ134" s="14"/>
      <c r="AK134" s="15"/>
      <c r="AL134" s="19">
        <f t="shared" si="109"/>
        <v>0</v>
      </c>
      <c r="AM134" s="14"/>
      <c r="AN134" s="14"/>
      <c r="AO134" s="14"/>
      <c r="AP134" s="15"/>
      <c r="AQ134" s="19">
        <f t="shared" si="110"/>
        <v>0</v>
      </c>
      <c r="AR134" s="14"/>
      <c r="AS134" s="14"/>
      <c r="AT134" s="14"/>
      <c r="AU134" s="15"/>
      <c r="AV134" s="30">
        <f t="shared" si="111"/>
        <v>0</v>
      </c>
    </row>
    <row r="135" spans="1:48">
      <c r="A135" s="12">
        <v>9</v>
      </c>
      <c r="B135" s="3" t="s">
        <v>22</v>
      </c>
      <c r="C135" s="27" t="s">
        <v>43</v>
      </c>
      <c r="D135" s="14"/>
      <c r="E135" s="14"/>
      <c r="F135" s="14"/>
      <c r="G135" s="15"/>
      <c r="H135" s="19">
        <f t="shared" si="103"/>
        <v>0</v>
      </c>
      <c r="I135" s="14"/>
      <c r="J135" s="14"/>
      <c r="K135" s="14"/>
      <c r="L135" s="15"/>
      <c r="M135" s="19">
        <f t="shared" si="104"/>
        <v>0</v>
      </c>
      <c r="N135" s="14"/>
      <c r="O135" s="14"/>
      <c r="P135" s="14"/>
      <c r="Q135" s="15"/>
      <c r="R135" s="19">
        <f t="shared" si="105"/>
        <v>0</v>
      </c>
      <c r="S135" s="14"/>
      <c r="T135" s="14"/>
      <c r="U135" s="14"/>
      <c r="V135" s="15"/>
      <c r="W135" s="19">
        <f t="shared" si="106"/>
        <v>0</v>
      </c>
      <c r="X135" s="14"/>
      <c r="Y135" s="14"/>
      <c r="Z135" s="14"/>
      <c r="AA135" s="15"/>
      <c r="AB135" s="19">
        <f t="shared" si="107"/>
        <v>0</v>
      </c>
      <c r="AC135" s="14"/>
      <c r="AD135" s="14"/>
      <c r="AE135" s="14"/>
      <c r="AF135" s="15"/>
      <c r="AG135" s="19">
        <f t="shared" si="108"/>
        <v>0</v>
      </c>
      <c r="AH135" s="14"/>
      <c r="AI135" s="14"/>
      <c r="AJ135" s="14"/>
      <c r="AK135" s="15"/>
      <c r="AL135" s="19">
        <f t="shared" si="109"/>
        <v>0</v>
      </c>
      <c r="AM135" s="14"/>
      <c r="AN135" s="14"/>
      <c r="AO135" s="14"/>
      <c r="AP135" s="15"/>
      <c r="AQ135" s="19">
        <f t="shared" si="110"/>
        <v>0</v>
      </c>
      <c r="AR135" s="14"/>
      <c r="AS135" s="14"/>
      <c r="AT135" s="14"/>
      <c r="AU135" s="15"/>
      <c r="AV135" s="30">
        <f t="shared" si="111"/>
        <v>0</v>
      </c>
    </row>
    <row r="136" spans="1:48">
      <c r="A136" s="12">
        <v>9</v>
      </c>
      <c r="B136" s="3" t="s">
        <v>8</v>
      </c>
      <c r="C136" s="27" t="s">
        <v>43</v>
      </c>
      <c r="D136" s="14"/>
      <c r="E136" s="14"/>
      <c r="F136" s="14"/>
      <c r="G136" s="15"/>
      <c r="H136" s="19">
        <f t="shared" si="103"/>
        <v>0</v>
      </c>
      <c r="I136" s="14"/>
      <c r="J136" s="14"/>
      <c r="K136" s="14"/>
      <c r="L136" s="15"/>
      <c r="M136" s="19">
        <f t="shared" si="104"/>
        <v>0</v>
      </c>
      <c r="N136" s="14"/>
      <c r="O136" s="14"/>
      <c r="P136" s="14"/>
      <c r="Q136" s="15"/>
      <c r="R136" s="19">
        <f t="shared" si="105"/>
        <v>0</v>
      </c>
      <c r="S136" s="14"/>
      <c r="T136" s="14"/>
      <c r="U136" s="14"/>
      <c r="V136" s="15"/>
      <c r="W136" s="19">
        <f t="shared" si="106"/>
        <v>0</v>
      </c>
      <c r="X136" s="14"/>
      <c r="Y136" s="14"/>
      <c r="Z136" s="14"/>
      <c r="AA136" s="15"/>
      <c r="AB136" s="19">
        <f t="shared" si="107"/>
        <v>0</v>
      </c>
      <c r="AC136" s="14"/>
      <c r="AD136" s="14"/>
      <c r="AE136" s="14"/>
      <c r="AF136" s="15"/>
      <c r="AG136" s="19">
        <f t="shared" si="108"/>
        <v>0</v>
      </c>
      <c r="AH136" s="14"/>
      <c r="AI136" s="14"/>
      <c r="AJ136" s="14"/>
      <c r="AK136" s="15"/>
      <c r="AL136" s="19">
        <f t="shared" si="109"/>
        <v>0</v>
      </c>
      <c r="AM136" s="14"/>
      <c r="AN136" s="14"/>
      <c r="AO136" s="14"/>
      <c r="AP136" s="15"/>
      <c r="AQ136" s="19">
        <f t="shared" si="110"/>
        <v>0</v>
      </c>
      <c r="AR136" s="14"/>
      <c r="AS136" s="14"/>
      <c r="AT136" s="14"/>
      <c r="AU136" s="15"/>
      <c r="AV136" s="30">
        <f t="shared" si="111"/>
        <v>0</v>
      </c>
    </row>
    <row r="137" spans="1:48">
      <c r="A137" s="12">
        <v>9</v>
      </c>
      <c r="B137" s="3" t="s">
        <v>74</v>
      </c>
      <c r="C137" s="27" t="s">
        <v>43</v>
      </c>
      <c r="D137" s="14"/>
      <c r="E137" s="14"/>
      <c r="F137" s="14"/>
      <c r="G137" s="15"/>
      <c r="H137" s="19">
        <f t="shared" si="103"/>
        <v>0</v>
      </c>
      <c r="I137" s="14"/>
      <c r="J137" s="14"/>
      <c r="K137" s="14"/>
      <c r="L137" s="15"/>
      <c r="M137" s="19">
        <f t="shared" si="104"/>
        <v>0</v>
      </c>
      <c r="N137" s="14"/>
      <c r="O137" s="14"/>
      <c r="P137" s="14"/>
      <c r="Q137" s="15"/>
      <c r="R137" s="19">
        <f t="shared" si="105"/>
        <v>0</v>
      </c>
      <c r="S137" s="14"/>
      <c r="T137" s="14"/>
      <c r="U137" s="14"/>
      <c r="V137" s="15"/>
      <c r="W137" s="19">
        <f t="shared" si="106"/>
        <v>0</v>
      </c>
      <c r="X137" s="14"/>
      <c r="Y137" s="14"/>
      <c r="Z137" s="14"/>
      <c r="AA137" s="15"/>
      <c r="AB137" s="19">
        <f t="shared" si="107"/>
        <v>0</v>
      </c>
      <c r="AC137" s="14"/>
      <c r="AD137" s="14"/>
      <c r="AE137" s="14"/>
      <c r="AF137" s="15"/>
      <c r="AG137" s="19">
        <f t="shared" si="108"/>
        <v>0</v>
      </c>
      <c r="AH137" s="14"/>
      <c r="AI137" s="14"/>
      <c r="AJ137" s="14"/>
      <c r="AK137" s="15"/>
      <c r="AL137" s="19">
        <f t="shared" si="109"/>
        <v>0</v>
      </c>
      <c r="AM137" s="14"/>
      <c r="AN137" s="14"/>
      <c r="AO137" s="14"/>
      <c r="AP137" s="15"/>
      <c r="AQ137" s="19">
        <f t="shared" si="110"/>
        <v>0</v>
      </c>
      <c r="AR137" s="14"/>
      <c r="AS137" s="14"/>
      <c r="AT137" s="14"/>
      <c r="AU137" s="15"/>
      <c r="AV137" s="30">
        <f t="shared" si="111"/>
        <v>0</v>
      </c>
    </row>
    <row r="138" spans="1:48">
      <c r="A138" s="12">
        <v>9</v>
      </c>
      <c r="B138" s="3" t="s">
        <v>9</v>
      </c>
      <c r="C138" s="27" t="s">
        <v>43</v>
      </c>
      <c r="D138" s="14"/>
      <c r="E138" s="14"/>
      <c r="F138" s="14"/>
      <c r="G138" s="15"/>
      <c r="H138" s="19">
        <f t="shared" si="103"/>
        <v>0</v>
      </c>
      <c r="I138" s="14"/>
      <c r="J138" s="14"/>
      <c r="K138" s="14"/>
      <c r="L138" s="15"/>
      <c r="M138" s="19">
        <f t="shared" si="104"/>
        <v>0</v>
      </c>
      <c r="N138" s="14"/>
      <c r="O138" s="14"/>
      <c r="P138" s="14"/>
      <c r="Q138" s="15"/>
      <c r="R138" s="19">
        <f t="shared" si="105"/>
        <v>0</v>
      </c>
      <c r="S138" s="14"/>
      <c r="T138" s="14"/>
      <c r="U138" s="14"/>
      <c r="V138" s="15"/>
      <c r="W138" s="19">
        <f t="shared" si="106"/>
        <v>0</v>
      </c>
      <c r="X138" s="14"/>
      <c r="Y138" s="14"/>
      <c r="Z138" s="14"/>
      <c r="AA138" s="15"/>
      <c r="AB138" s="19">
        <f t="shared" si="107"/>
        <v>0</v>
      </c>
      <c r="AC138" s="14"/>
      <c r="AD138" s="14"/>
      <c r="AE138" s="14"/>
      <c r="AF138" s="15"/>
      <c r="AG138" s="19">
        <f t="shared" si="108"/>
        <v>0</v>
      </c>
      <c r="AH138" s="14"/>
      <c r="AI138" s="14"/>
      <c r="AJ138" s="14"/>
      <c r="AK138" s="15"/>
      <c r="AL138" s="19">
        <f t="shared" si="109"/>
        <v>0</v>
      </c>
      <c r="AM138" s="14"/>
      <c r="AN138" s="14"/>
      <c r="AO138" s="14"/>
      <c r="AP138" s="15"/>
      <c r="AQ138" s="19">
        <f t="shared" si="110"/>
        <v>0</v>
      </c>
      <c r="AR138" s="14"/>
      <c r="AS138" s="14"/>
      <c r="AT138" s="14"/>
      <c r="AU138" s="15"/>
      <c r="AV138" s="30">
        <f t="shared" si="111"/>
        <v>0</v>
      </c>
    </row>
    <row r="139" spans="1:48">
      <c r="A139" s="12">
        <v>9</v>
      </c>
      <c r="B139" s="27" t="s">
        <v>33</v>
      </c>
      <c r="C139" s="27" t="s">
        <v>43</v>
      </c>
      <c r="D139" s="16"/>
      <c r="E139" s="16"/>
      <c r="F139" s="16"/>
      <c r="G139" s="17"/>
      <c r="H139" s="20">
        <f t="shared" si="103"/>
        <v>0</v>
      </c>
      <c r="I139" s="16"/>
      <c r="J139" s="16"/>
      <c r="K139" s="16"/>
      <c r="L139" s="17"/>
      <c r="M139" s="20">
        <f t="shared" si="104"/>
        <v>0</v>
      </c>
      <c r="N139" s="16"/>
      <c r="O139" s="16"/>
      <c r="P139" s="16"/>
      <c r="Q139" s="17"/>
      <c r="R139" s="20">
        <f t="shared" si="105"/>
        <v>0</v>
      </c>
      <c r="S139" s="16"/>
      <c r="T139" s="16"/>
      <c r="U139" s="16"/>
      <c r="V139" s="17"/>
      <c r="W139" s="20">
        <f t="shared" si="106"/>
        <v>0</v>
      </c>
      <c r="X139" s="16"/>
      <c r="Y139" s="16"/>
      <c r="Z139" s="16"/>
      <c r="AA139" s="17"/>
      <c r="AB139" s="20">
        <f t="shared" si="107"/>
        <v>0</v>
      </c>
      <c r="AC139" s="16"/>
      <c r="AD139" s="16"/>
      <c r="AE139" s="16"/>
      <c r="AF139" s="17"/>
      <c r="AG139" s="20">
        <f t="shared" si="108"/>
        <v>0</v>
      </c>
      <c r="AH139" s="16"/>
      <c r="AI139" s="16"/>
      <c r="AJ139" s="16"/>
      <c r="AK139" s="17"/>
      <c r="AL139" s="20">
        <f t="shared" si="109"/>
        <v>0</v>
      </c>
      <c r="AM139" s="16"/>
      <c r="AN139" s="16"/>
      <c r="AO139" s="16"/>
      <c r="AP139" s="17"/>
      <c r="AQ139" s="20">
        <f t="shared" si="110"/>
        <v>0</v>
      </c>
      <c r="AR139" s="16"/>
      <c r="AS139" s="16"/>
      <c r="AT139" s="16"/>
      <c r="AU139" s="17"/>
      <c r="AV139" s="31">
        <f t="shared" si="111"/>
        <v>0</v>
      </c>
    </row>
    <row r="140" spans="1:48">
      <c r="A140" s="12">
        <v>9</v>
      </c>
      <c r="B140" s="32"/>
      <c r="C140" s="33"/>
      <c r="D140" s="34"/>
      <c r="E140" s="35"/>
      <c r="F140" s="35"/>
      <c r="G140" s="35"/>
      <c r="H140" s="36">
        <f t="shared" ref="H140" si="112">SUM(H127:H139)</f>
        <v>0</v>
      </c>
      <c r="I140" s="35"/>
      <c r="J140" s="35"/>
      <c r="K140" s="35"/>
      <c r="L140" s="35"/>
      <c r="M140" s="36">
        <f t="shared" si="85"/>
        <v>0</v>
      </c>
      <c r="N140" s="35"/>
      <c r="O140" s="35"/>
      <c r="P140" s="35"/>
      <c r="Q140" s="35"/>
      <c r="R140" s="36">
        <f t="shared" si="86"/>
        <v>0</v>
      </c>
      <c r="S140" s="35"/>
      <c r="T140" s="35"/>
      <c r="U140" s="35"/>
      <c r="V140" s="35"/>
      <c r="W140" s="36">
        <f t="shared" si="87"/>
        <v>0</v>
      </c>
      <c r="X140" s="35"/>
      <c r="Y140" s="35"/>
      <c r="Z140" s="35"/>
      <c r="AA140" s="35"/>
      <c r="AB140" s="36">
        <f t="shared" si="88"/>
        <v>0</v>
      </c>
      <c r="AC140" s="35"/>
      <c r="AD140" s="35"/>
      <c r="AE140" s="35"/>
      <c r="AF140" s="35"/>
      <c r="AG140" s="36">
        <f t="shared" si="89"/>
        <v>0</v>
      </c>
      <c r="AH140" s="35"/>
      <c r="AI140" s="35"/>
      <c r="AJ140" s="35"/>
      <c r="AK140" s="35"/>
      <c r="AL140" s="36">
        <f t="shared" si="90"/>
        <v>0</v>
      </c>
      <c r="AM140" s="35"/>
      <c r="AN140" s="35"/>
      <c r="AO140" s="35"/>
      <c r="AP140" s="35"/>
      <c r="AQ140" s="36">
        <f t="shared" si="91"/>
        <v>0</v>
      </c>
      <c r="AR140" s="35"/>
      <c r="AS140" s="35"/>
      <c r="AT140" s="35"/>
      <c r="AU140" s="35"/>
      <c r="AV140" s="36">
        <f t="shared" si="92"/>
        <v>0</v>
      </c>
    </row>
    <row r="141" spans="1:48">
      <c r="A141" s="12">
        <v>10</v>
      </c>
      <c r="B141" s="48" t="str">
        <f>"Буква (или иное название) класса "&amp;A141&amp;":"</f>
        <v>Буква (или иное название) класса 10:</v>
      </c>
      <c r="C141" s="49"/>
      <c r="D141" s="50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</row>
    <row r="142" spans="1:48">
      <c r="A142" s="12">
        <v>10</v>
      </c>
      <c r="B142" s="25" t="s">
        <v>0</v>
      </c>
      <c r="C142" s="26" t="s">
        <v>43</v>
      </c>
      <c r="D142" s="14"/>
      <c r="E142" s="14"/>
      <c r="F142" s="14"/>
      <c r="G142" s="15"/>
      <c r="H142" s="19">
        <f t="shared" ref="H142:H154" si="113">COUNTA(D142:G142)</f>
        <v>0</v>
      </c>
      <c r="I142" s="14"/>
      <c r="J142" s="14"/>
      <c r="K142" s="14"/>
      <c r="L142" s="15"/>
      <c r="M142" s="19">
        <f t="shared" ref="M142:M154" si="114">COUNTA(I142:L142)</f>
        <v>0</v>
      </c>
      <c r="N142" s="14"/>
      <c r="O142" s="14"/>
      <c r="P142" s="14"/>
      <c r="Q142" s="15"/>
      <c r="R142" s="19">
        <f t="shared" ref="R142:R154" si="115">COUNTA(N142:Q142)</f>
        <v>0</v>
      </c>
      <c r="S142" s="14"/>
      <c r="T142" s="14"/>
      <c r="U142" s="14"/>
      <c r="V142" s="15"/>
      <c r="W142" s="19">
        <f t="shared" ref="W142:W154" si="116">COUNTA(S142:V142)</f>
        <v>0</v>
      </c>
      <c r="X142" s="14"/>
      <c r="Y142" s="14"/>
      <c r="Z142" s="14"/>
      <c r="AA142" s="15"/>
      <c r="AB142" s="19">
        <f t="shared" ref="AB142:AB154" si="117">COUNTA(X142:AA142)</f>
        <v>0</v>
      </c>
      <c r="AC142" s="14"/>
      <c r="AD142" s="14"/>
      <c r="AE142" s="14"/>
      <c r="AF142" s="15"/>
      <c r="AG142" s="19">
        <f t="shared" ref="AG142:AG154" si="118">COUNTA(AC142:AF142)</f>
        <v>0</v>
      </c>
      <c r="AH142" s="14"/>
      <c r="AI142" s="14"/>
      <c r="AJ142" s="14"/>
      <c r="AK142" s="15"/>
      <c r="AL142" s="19">
        <f t="shared" ref="AL142:AL154" si="119">COUNTA(AH142:AK142)</f>
        <v>0</v>
      </c>
      <c r="AM142" s="14"/>
      <c r="AN142" s="14"/>
      <c r="AO142" s="14"/>
      <c r="AP142" s="15"/>
      <c r="AQ142" s="19">
        <f t="shared" ref="AQ142:AQ154" si="120">COUNTA(AM142:AP142)</f>
        <v>0</v>
      </c>
      <c r="AR142" s="14"/>
      <c r="AS142" s="14"/>
      <c r="AT142" s="14"/>
      <c r="AU142" s="15"/>
      <c r="AV142" s="30">
        <f t="shared" ref="AV142:AV154" si="121">COUNTA(AR142:AU142)</f>
        <v>0</v>
      </c>
    </row>
    <row r="143" spans="1:48">
      <c r="A143" s="12">
        <v>10</v>
      </c>
      <c r="B143" s="3" t="s">
        <v>1</v>
      </c>
      <c r="C143" s="27" t="s">
        <v>43</v>
      </c>
      <c r="D143" s="14"/>
      <c r="E143" s="14"/>
      <c r="F143" s="14"/>
      <c r="G143" s="15"/>
      <c r="H143" s="19">
        <f t="shared" si="113"/>
        <v>0</v>
      </c>
      <c r="I143" s="14"/>
      <c r="J143" s="14"/>
      <c r="K143" s="14"/>
      <c r="L143" s="15"/>
      <c r="M143" s="19">
        <f t="shared" si="114"/>
        <v>0</v>
      </c>
      <c r="N143" s="14"/>
      <c r="O143" s="14"/>
      <c r="P143" s="14"/>
      <c r="Q143" s="15"/>
      <c r="R143" s="19">
        <f t="shared" si="115"/>
        <v>0</v>
      </c>
      <c r="S143" s="14"/>
      <c r="T143" s="14"/>
      <c r="U143" s="14"/>
      <c r="V143" s="15"/>
      <c r="W143" s="19">
        <f t="shared" si="116"/>
        <v>0</v>
      </c>
      <c r="X143" s="14"/>
      <c r="Y143" s="14"/>
      <c r="Z143" s="14"/>
      <c r="AA143" s="15"/>
      <c r="AB143" s="19">
        <f t="shared" si="117"/>
        <v>0</v>
      </c>
      <c r="AC143" s="14"/>
      <c r="AD143" s="14"/>
      <c r="AE143" s="14"/>
      <c r="AF143" s="15"/>
      <c r="AG143" s="19">
        <f t="shared" si="118"/>
        <v>0</v>
      </c>
      <c r="AH143" s="14"/>
      <c r="AI143" s="14"/>
      <c r="AJ143" s="14"/>
      <c r="AK143" s="15"/>
      <c r="AL143" s="19">
        <f t="shared" si="119"/>
        <v>0</v>
      </c>
      <c r="AM143" s="14"/>
      <c r="AN143" s="14"/>
      <c r="AO143" s="14"/>
      <c r="AP143" s="15"/>
      <c r="AQ143" s="19">
        <f t="shared" si="120"/>
        <v>0</v>
      </c>
      <c r="AR143" s="14"/>
      <c r="AS143" s="14"/>
      <c r="AT143" s="14"/>
      <c r="AU143" s="15"/>
      <c r="AV143" s="30">
        <f t="shared" si="121"/>
        <v>0</v>
      </c>
    </row>
    <row r="144" spans="1:48">
      <c r="A144" s="12">
        <v>10</v>
      </c>
      <c r="B144" s="3" t="s">
        <v>2</v>
      </c>
      <c r="C144" s="27" t="s">
        <v>43</v>
      </c>
      <c r="D144" s="14"/>
      <c r="E144" s="14"/>
      <c r="F144" s="14"/>
      <c r="G144" s="15"/>
      <c r="H144" s="19">
        <f t="shared" si="113"/>
        <v>0</v>
      </c>
      <c r="I144" s="14"/>
      <c r="J144" s="14"/>
      <c r="K144" s="14"/>
      <c r="L144" s="15"/>
      <c r="M144" s="19">
        <f t="shared" si="114"/>
        <v>0</v>
      </c>
      <c r="N144" s="14"/>
      <c r="O144" s="14"/>
      <c r="P144" s="14"/>
      <c r="Q144" s="15"/>
      <c r="R144" s="19">
        <f t="shared" si="115"/>
        <v>0</v>
      </c>
      <c r="S144" s="14"/>
      <c r="T144" s="14"/>
      <c r="U144" s="14"/>
      <c r="V144" s="15"/>
      <c r="W144" s="19">
        <f t="shared" si="116"/>
        <v>0</v>
      </c>
      <c r="X144" s="14"/>
      <c r="Y144" s="14"/>
      <c r="Z144" s="14"/>
      <c r="AA144" s="15"/>
      <c r="AB144" s="19">
        <f t="shared" si="117"/>
        <v>0</v>
      </c>
      <c r="AC144" s="14"/>
      <c r="AD144" s="14"/>
      <c r="AE144" s="14"/>
      <c r="AF144" s="15"/>
      <c r="AG144" s="19">
        <f t="shared" si="118"/>
        <v>0</v>
      </c>
      <c r="AH144" s="14"/>
      <c r="AI144" s="14"/>
      <c r="AJ144" s="14"/>
      <c r="AK144" s="15"/>
      <c r="AL144" s="19">
        <f t="shared" si="119"/>
        <v>0</v>
      </c>
      <c r="AM144" s="14"/>
      <c r="AN144" s="14"/>
      <c r="AO144" s="14"/>
      <c r="AP144" s="15"/>
      <c r="AQ144" s="19">
        <f t="shared" si="120"/>
        <v>0</v>
      </c>
      <c r="AR144" s="14"/>
      <c r="AS144" s="14"/>
      <c r="AT144" s="14"/>
      <c r="AU144" s="15"/>
      <c r="AV144" s="30">
        <f t="shared" si="121"/>
        <v>0</v>
      </c>
    </row>
    <row r="145" spans="1:48">
      <c r="A145" s="12">
        <v>10</v>
      </c>
      <c r="B145" s="3" t="s">
        <v>3</v>
      </c>
      <c r="C145" s="27" t="s">
        <v>43</v>
      </c>
      <c r="D145" s="14"/>
      <c r="E145" s="14"/>
      <c r="F145" s="14"/>
      <c r="G145" s="15"/>
      <c r="H145" s="19">
        <f t="shared" si="113"/>
        <v>0</v>
      </c>
      <c r="I145" s="14"/>
      <c r="J145" s="14"/>
      <c r="K145" s="14"/>
      <c r="L145" s="15"/>
      <c r="M145" s="19">
        <f t="shared" si="114"/>
        <v>0</v>
      </c>
      <c r="N145" s="14"/>
      <c r="O145" s="14"/>
      <c r="P145" s="14"/>
      <c r="Q145" s="15"/>
      <c r="R145" s="19">
        <f t="shared" si="115"/>
        <v>0</v>
      </c>
      <c r="S145" s="14"/>
      <c r="T145" s="14"/>
      <c r="U145" s="14"/>
      <c r="V145" s="15"/>
      <c r="W145" s="19">
        <f t="shared" si="116"/>
        <v>0</v>
      </c>
      <c r="X145" s="14"/>
      <c r="Y145" s="14"/>
      <c r="Z145" s="14"/>
      <c r="AA145" s="15"/>
      <c r="AB145" s="19">
        <f t="shared" si="117"/>
        <v>0</v>
      </c>
      <c r="AC145" s="14"/>
      <c r="AD145" s="14"/>
      <c r="AE145" s="14"/>
      <c r="AF145" s="15"/>
      <c r="AG145" s="19">
        <f t="shared" si="118"/>
        <v>0</v>
      </c>
      <c r="AH145" s="14"/>
      <c r="AI145" s="14"/>
      <c r="AJ145" s="14"/>
      <c r="AK145" s="15"/>
      <c r="AL145" s="19">
        <f t="shared" si="119"/>
        <v>0</v>
      </c>
      <c r="AM145" s="14"/>
      <c r="AN145" s="14"/>
      <c r="AO145" s="14"/>
      <c r="AP145" s="15"/>
      <c r="AQ145" s="19">
        <f t="shared" si="120"/>
        <v>0</v>
      </c>
      <c r="AR145" s="14"/>
      <c r="AS145" s="14"/>
      <c r="AT145" s="14"/>
      <c r="AU145" s="15"/>
      <c r="AV145" s="30">
        <f t="shared" si="121"/>
        <v>0</v>
      </c>
    </row>
    <row r="146" spans="1:48">
      <c r="A146" s="12">
        <v>10</v>
      </c>
      <c r="B146" s="3" t="s">
        <v>4</v>
      </c>
      <c r="C146" s="27" t="s">
        <v>43</v>
      </c>
      <c r="D146" s="14"/>
      <c r="E146" s="14"/>
      <c r="F146" s="14"/>
      <c r="G146" s="15"/>
      <c r="H146" s="19">
        <f t="shared" si="113"/>
        <v>0</v>
      </c>
      <c r="I146" s="14"/>
      <c r="J146" s="14"/>
      <c r="K146" s="14"/>
      <c r="L146" s="15"/>
      <c r="M146" s="19">
        <f t="shared" si="114"/>
        <v>0</v>
      </c>
      <c r="N146" s="14"/>
      <c r="O146" s="14"/>
      <c r="P146" s="14"/>
      <c r="Q146" s="15"/>
      <c r="R146" s="19">
        <f t="shared" si="115"/>
        <v>0</v>
      </c>
      <c r="S146" s="14"/>
      <c r="T146" s="14"/>
      <c r="U146" s="14"/>
      <c r="V146" s="15"/>
      <c r="W146" s="19">
        <f t="shared" si="116"/>
        <v>0</v>
      </c>
      <c r="X146" s="14"/>
      <c r="Y146" s="14"/>
      <c r="Z146" s="14"/>
      <c r="AA146" s="15"/>
      <c r="AB146" s="19">
        <f t="shared" si="117"/>
        <v>0</v>
      </c>
      <c r="AC146" s="14"/>
      <c r="AD146" s="14"/>
      <c r="AE146" s="14"/>
      <c r="AF146" s="15"/>
      <c r="AG146" s="19">
        <f t="shared" si="118"/>
        <v>0</v>
      </c>
      <c r="AH146" s="14"/>
      <c r="AI146" s="14"/>
      <c r="AJ146" s="14"/>
      <c r="AK146" s="15"/>
      <c r="AL146" s="19">
        <f t="shared" si="119"/>
        <v>0</v>
      </c>
      <c r="AM146" s="14"/>
      <c r="AN146" s="14"/>
      <c r="AO146" s="14"/>
      <c r="AP146" s="15"/>
      <c r="AQ146" s="19">
        <f t="shared" si="120"/>
        <v>0</v>
      </c>
      <c r="AR146" s="14"/>
      <c r="AS146" s="14"/>
      <c r="AT146" s="14"/>
      <c r="AU146" s="15"/>
      <c r="AV146" s="30">
        <f t="shared" si="121"/>
        <v>0</v>
      </c>
    </row>
    <row r="147" spans="1:48">
      <c r="A147" s="12">
        <v>10</v>
      </c>
      <c r="B147" s="3" t="s">
        <v>5</v>
      </c>
      <c r="C147" s="27" t="s">
        <v>43</v>
      </c>
      <c r="D147" s="14"/>
      <c r="E147" s="14"/>
      <c r="F147" s="14"/>
      <c r="G147" s="15"/>
      <c r="H147" s="19">
        <f t="shared" si="113"/>
        <v>0</v>
      </c>
      <c r="I147" s="14"/>
      <c r="J147" s="14"/>
      <c r="K147" s="14"/>
      <c r="L147" s="15"/>
      <c r="M147" s="19">
        <f t="shared" si="114"/>
        <v>0</v>
      </c>
      <c r="N147" s="14"/>
      <c r="O147" s="14"/>
      <c r="P147" s="14"/>
      <c r="Q147" s="15"/>
      <c r="R147" s="19">
        <f t="shared" si="115"/>
        <v>0</v>
      </c>
      <c r="S147" s="14"/>
      <c r="T147" s="14"/>
      <c r="U147" s="14"/>
      <c r="V147" s="15"/>
      <c r="W147" s="19">
        <f t="shared" si="116"/>
        <v>0</v>
      </c>
      <c r="X147" s="14"/>
      <c r="Y147" s="14"/>
      <c r="Z147" s="14"/>
      <c r="AA147" s="15"/>
      <c r="AB147" s="19">
        <f t="shared" si="117"/>
        <v>0</v>
      </c>
      <c r="AC147" s="14"/>
      <c r="AD147" s="14"/>
      <c r="AE147" s="14"/>
      <c r="AF147" s="15"/>
      <c r="AG147" s="19">
        <f t="shared" si="118"/>
        <v>0</v>
      </c>
      <c r="AH147" s="14"/>
      <c r="AI147" s="14"/>
      <c r="AJ147" s="14"/>
      <c r="AK147" s="15"/>
      <c r="AL147" s="19">
        <f t="shared" si="119"/>
        <v>0</v>
      </c>
      <c r="AM147" s="14"/>
      <c r="AN147" s="14"/>
      <c r="AO147" s="14"/>
      <c r="AP147" s="15"/>
      <c r="AQ147" s="19">
        <f t="shared" si="120"/>
        <v>0</v>
      </c>
      <c r="AR147" s="14"/>
      <c r="AS147" s="14"/>
      <c r="AT147" s="14"/>
      <c r="AU147" s="15"/>
      <c r="AV147" s="30">
        <f t="shared" si="121"/>
        <v>0</v>
      </c>
    </row>
    <row r="148" spans="1:48">
      <c r="A148" s="12">
        <v>10</v>
      </c>
      <c r="B148" s="3" t="s">
        <v>6</v>
      </c>
      <c r="C148" s="27" t="s">
        <v>43</v>
      </c>
      <c r="D148" s="14"/>
      <c r="E148" s="14"/>
      <c r="F148" s="14"/>
      <c r="G148" s="15"/>
      <c r="H148" s="19">
        <f t="shared" si="113"/>
        <v>0</v>
      </c>
      <c r="I148" s="14"/>
      <c r="J148" s="14"/>
      <c r="K148" s="14"/>
      <c r="L148" s="15"/>
      <c r="M148" s="19">
        <f t="shared" si="114"/>
        <v>0</v>
      </c>
      <c r="N148" s="14"/>
      <c r="O148" s="14"/>
      <c r="P148" s="14"/>
      <c r="Q148" s="15"/>
      <c r="R148" s="19">
        <f t="shared" si="115"/>
        <v>0</v>
      </c>
      <c r="S148" s="14"/>
      <c r="T148" s="14"/>
      <c r="U148" s="14"/>
      <c r="V148" s="15"/>
      <c r="W148" s="19">
        <f t="shared" si="116"/>
        <v>0</v>
      </c>
      <c r="X148" s="14"/>
      <c r="Y148" s="14"/>
      <c r="Z148" s="14"/>
      <c r="AA148" s="15"/>
      <c r="AB148" s="19">
        <f t="shared" si="117"/>
        <v>0</v>
      </c>
      <c r="AC148" s="14"/>
      <c r="AD148" s="14"/>
      <c r="AE148" s="14"/>
      <c r="AF148" s="15"/>
      <c r="AG148" s="19">
        <f t="shared" si="118"/>
        <v>0</v>
      </c>
      <c r="AH148" s="14"/>
      <c r="AI148" s="14"/>
      <c r="AJ148" s="14"/>
      <c r="AK148" s="15"/>
      <c r="AL148" s="19">
        <f t="shared" si="119"/>
        <v>0</v>
      </c>
      <c r="AM148" s="14"/>
      <c r="AN148" s="14"/>
      <c r="AO148" s="14"/>
      <c r="AP148" s="15"/>
      <c r="AQ148" s="19">
        <f t="shared" si="120"/>
        <v>0</v>
      </c>
      <c r="AR148" s="14"/>
      <c r="AS148" s="14"/>
      <c r="AT148" s="14"/>
      <c r="AU148" s="15"/>
      <c r="AV148" s="30">
        <f t="shared" si="121"/>
        <v>0</v>
      </c>
    </row>
    <row r="149" spans="1:48">
      <c r="A149" s="12">
        <v>10</v>
      </c>
      <c r="B149" s="3" t="s">
        <v>7</v>
      </c>
      <c r="C149" s="27" t="s">
        <v>43</v>
      </c>
      <c r="D149" s="14"/>
      <c r="E149" s="14"/>
      <c r="F149" s="14"/>
      <c r="G149" s="15"/>
      <c r="H149" s="19">
        <f t="shared" si="113"/>
        <v>0</v>
      </c>
      <c r="I149" s="14"/>
      <c r="J149" s="14"/>
      <c r="K149" s="14"/>
      <c r="L149" s="15"/>
      <c r="M149" s="19">
        <f t="shared" si="114"/>
        <v>0</v>
      </c>
      <c r="N149" s="14"/>
      <c r="O149" s="14"/>
      <c r="P149" s="14"/>
      <c r="Q149" s="15"/>
      <c r="R149" s="19">
        <f t="shared" si="115"/>
        <v>0</v>
      </c>
      <c r="S149" s="14"/>
      <c r="T149" s="14"/>
      <c r="U149" s="14"/>
      <c r="V149" s="15"/>
      <c r="W149" s="19">
        <f t="shared" si="116"/>
        <v>0</v>
      </c>
      <c r="X149" s="14"/>
      <c r="Y149" s="14"/>
      <c r="Z149" s="14"/>
      <c r="AA149" s="15"/>
      <c r="AB149" s="19">
        <f t="shared" si="117"/>
        <v>0</v>
      </c>
      <c r="AC149" s="14"/>
      <c r="AD149" s="14"/>
      <c r="AE149" s="14"/>
      <c r="AF149" s="15"/>
      <c r="AG149" s="19">
        <f t="shared" si="118"/>
        <v>0</v>
      </c>
      <c r="AH149" s="14"/>
      <c r="AI149" s="14"/>
      <c r="AJ149" s="14"/>
      <c r="AK149" s="15"/>
      <c r="AL149" s="19">
        <f t="shared" si="119"/>
        <v>0</v>
      </c>
      <c r="AM149" s="14"/>
      <c r="AN149" s="14"/>
      <c r="AO149" s="14"/>
      <c r="AP149" s="15"/>
      <c r="AQ149" s="19">
        <f t="shared" si="120"/>
        <v>0</v>
      </c>
      <c r="AR149" s="14"/>
      <c r="AS149" s="14"/>
      <c r="AT149" s="14"/>
      <c r="AU149" s="15"/>
      <c r="AV149" s="30">
        <f t="shared" si="121"/>
        <v>0</v>
      </c>
    </row>
    <row r="150" spans="1:48">
      <c r="A150" s="12">
        <v>10</v>
      </c>
      <c r="B150" s="3" t="s">
        <v>22</v>
      </c>
      <c r="C150" s="27" t="s">
        <v>43</v>
      </c>
      <c r="D150" s="14"/>
      <c r="E150" s="14"/>
      <c r="F150" s="14"/>
      <c r="G150" s="15"/>
      <c r="H150" s="19">
        <f t="shared" si="113"/>
        <v>0</v>
      </c>
      <c r="I150" s="14"/>
      <c r="J150" s="14"/>
      <c r="K150" s="14"/>
      <c r="L150" s="15"/>
      <c r="M150" s="19">
        <f t="shared" si="114"/>
        <v>0</v>
      </c>
      <c r="N150" s="14"/>
      <c r="O150" s="14"/>
      <c r="P150" s="14"/>
      <c r="Q150" s="15"/>
      <c r="R150" s="19">
        <f t="shared" si="115"/>
        <v>0</v>
      </c>
      <c r="S150" s="14"/>
      <c r="T150" s="14"/>
      <c r="U150" s="14"/>
      <c r="V150" s="15"/>
      <c r="W150" s="19">
        <f t="shared" si="116"/>
        <v>0</v>
      </c>
      <c r="X150" s="14"/>
      <c r="Y150" s="14"/>
      <c r="Z150" s="14"/>
      <c r="AA150" s="15"/>
      <c r="AB150" s="19">
        <f t="shared" si="117"/>
        <v>0</v>
      </c>
      <c r="AC150" s="14"/>
      <c r="AD150" s="14"/>
      <c r="AE150" s="14"/>
      <c r="AF150" s="15"/>
      <c r="AG150" s="19">
        <f t="shared" si="118"/>
        <v>0</v>
      </c>
      <c r="AH150" s="14"/>
      <c r="AI150" s="14"/>
      <c r="AJ150" s="14"/>
      <c r="AK150" s="15"/>
      <c r="AL150" s="19">
        <f t="shared" si="119"/>
        <v>0</v>
      </c>
      <c r="AM150" s="14"/>
      <c r="AN150" s="14"/>
      <c r="AO150" s="14"/>
      <c r="AP150" s="15"/>
      <c r="AQ150" s="19">
        <f t="shared" si="120"/>
        <v>0</v>
      </c>
      <c r="AR150" s="14"/>
      <c r="AS150" s="14"/>
      <c r="AT150" s="14"/>
      <c r="AU150" s="15"/>
      <c r="AV150" s="30">
        <f t="shared" si="121"/>
        <v>0</v>
      </c>
    </row>
    <row r="151" spans="1:48">
      <c r="A151" s="12">
        <v>10</v>
      </c>
      <c r="B151" s="3" t="s">
        <v>8</v>
      </c>
      <c r="C151" s="27" t="s">
        <v>43</v>
      </c>
      <c r="D151" s="14"/>
      <c r="E151" s="14"/>
      <c r="F151" s="14"/>
      <c r="G151" s="15"/>
      <c r="H151" s="19">
        <f t="shared" si="113"/>
        <v>0</v>
      </c>
      <c r="I151" s="14"/>
      <c r="J151" s="14"/>
      <c r="K151" s="14"/>
      <c r="L151" s="15"/>
      <c r="M151" s="19">
        <f t="shared" si="114"/>
        <v>0</v>
      </c>
      <c r="N151" s="14"/>
      <c r="O151" s="14"/>
      <c r="P151" s="14"/>
      <c r="Q151" s="15"/>
      <c r="R151" s="19">
        <f t="shared" si="115"/>
        <v>0</v>
      </c>
      <c r="S151" s="14"/>
      <c r="T151" s="14"/>
      <c r="U151" s="14"/>
      <c r="V151" s="15"/>
      <c r="W151" s="19">
        <f t="shared" si="116"/>
        <v>0</v>
      </c>
      <c r="X151" s="14"/>
      <c r="Y151" s="14"/>
      <c r="Z151" s="14"/>
      <c r="AA151" s="15"/>
      <c r="AB151" s="19">
        <f t="shared" si="117"/>
        <v>0</v>
      </c>
      <c r="AC151" s="14"/>
      <c r="AD151" s="14"/>
      <c r="AE151" s="14"/>
      <c r="AF151" s="15"/>
      <c r="AG151" s="19">
        <f t="shared" si="118"/>
        <v>0</v>
      </c>
      <c r="AH151" s="14"/>
      <c r="AI151" s="14"/>
      <c r="AJ151" s="14"/>
      <c r="AK151" s="15"/>
      <c r="AL151" s="19">
        <f t="shared" si="119"/>
        <v>0</v>
      </c>
      <c r="AM151" s="14"/>
      <c r="AN151" s="14"/>
      <c r="AO151" s="14"/>
      <c r="AP151" s="15"/>
      <c r="AQ151" s="19">
        <f t="shared" si="120"/>
        <v>0</v>
      </c>
      <c r="AR151" s="14"/>
      <c r="AS151" s="14"/>
      <c r="AT151" s="14"/>
      <c r="AU151" s="15"/>
      <c r="AV151" s="30">
        <f t="shared" si="121"/>
        <v>0</v>
      </c>
    </row>
    <row r="152" spans="1:48">
      <c r="A152" s="12">
        <v>10</v>
      </c>
      <c r="B152" s="3" t="s">
        <v>74</v>
      </c>
      <c r="C152" s="27" t="s">
        <v>43</v>
      </c>
      <c r="D152" s="14"/>
      <c r="E152" s="14"/>
      <c r="F152" s="14"/>
      <c r="G152" s="15"/>
      <c r="H152" s="19">
        <f t="shared" si="113"/>
        <v>0</v>
      </c>
      <c r="I152" s="14"/>
      <c r="J152" s="14"/>
      <c r="K152" s="14"/>
      <c r="L152" s="15"/>
      <c r="M152" s="19">
        <f t="shared" si="114"/>
        <v>0</v>
      </c>
      <c r="N152" s="14"/>
      <c r="O152" s="14"/>
      <c r="P152" s="14"/>
      <c r="Q152" s="15"/>
      <c r="R152" s="19">
        <f t="shared" si="115"/>
        <v>0</v>
      </c>
      <c r="S152" s="14"/>
      <c r="T152" s="14"/>
      <c r="U152" s="14"/>
      <c r="V152" s="15"/>
      <c r="W152" s="19">
        <f t="shared" si="116"/>
        <v>0</v>
      </c>
      <c r="X152" s="14"/>
      <c r="Y152" s="14"/>
      <c r="Z152" s="14"/>
      <c r="AA152" s="15"/>
      <c r="AB152" s="19">
        <f t="shared" si="117"/>
        <v>0</v>
      </c>
      <c r="AC152" s="14"/>
      <c r="AD152" s="14"/>
      <c r="AE152" s="14"/>
      <c r="AF152" s="15"/>
      <c r="AG152" s="19">
        <f t="shared" si="118"/>
        <v>0</v>
      </c>
      <c r="AH152" s="14"/>
      <c r="AI152" s="14"/>
      <c r="AJ152" s="14"/>
      <c r="AK152" s="15"/>
      <c r="AL152" s="19">
        <f t="shared" si="119"/>
        <v>0</v>
      </c>
      <c r="AM152" s="14"/>
      <c r="AN152" s="14"/>
      <c r="AO152" s="14"/>
      <c r="AP152" s="15"/>
      <c r="AQ152" s="19">
        <f t="shared" si="120"/>
        <v>0</v>
      </c>
      <c r="AR152" s="14"/>
      <c r="AS152" s="14"/>
      <c r="AT152" s="14"/>
      <c r="AU152" s="15"/>
      <c r="AV152" s="30">
        <f t="shared" si="121"/>
        <v>0</v>
      </c>
    </row>
    <row r="153" spans="1:48">
      <c r="A153" s="12">
        <v>10</v>
      </c>
      <c r="B153" s="3" t="s">
        <v>9</v>
      </c>
      <c r="C153" s="27" t="s">
        <v>43</v>
      </c>
      <c r="D153" s="14"/>
      <c r="E153" s="14"/>
      <c r="F153" s="14"/>
      <c r="G153" s="15"/>
      <c r="H153" s="19">
        <f t="shared" si="113"/>
        <v>0</v>
      </c>
      <c r="I153" s="14"/>
      <c r="J153" s="14"/>
      <c r="K153" s="14"/>
      <c r="L153" s="15"/>
      <c r="M153" s="19">
        <f t="shared" si="114"/>
        <v>0</v>
      </c>
      <c r="N153" s="14"/>
      <c r="O153" s="14"/>
      <c r="P153" s="14"/>
      <c r="Q153" s="15"/>
      <c r="R153" s="19">
        <f t="shared" si="115"/>
        <v>0</v>
      </c>
      <c r="S153" s="14"/>
      <c r="T153" s="14"/>
      <c r="U153" s="14"/>
      <c r="V153" s="15"/>
      <c r="W153" s="19">
        <f t="shared" si="116"/>
        <v>0</v>
      </c>
      <c r="X153" s="14"/>
      <c r="Y153" s="14"/>
      <c r="Z153" s="14"/>
      <c r="AA153" s="15"/>
      <c r="AB153" s="19">
        <f t="shared" si="117"/>
        <v>0</v>
      </c>
      <c r="AC153" s="14"/>
      <c r="AD153" s="14"/>
      <c r="AE153" s="14"/>
      <c r="AF153" s="15"/>
      <c r="AG153" s="19">
        <f t="shared" si="118"/>
        <v>0</v>
      </c>
      <c r="AH153" s="14"/>
      <c r="AI153" s="14"/>
      <c r="AJ153" s="14"/>
      <c r="AK153" s="15"/>
      <c r="AL153" s="19">
        <f t="shared" si="119"/>
        <v>0</v>
      </c>
      <c r="AM153" s="14"/>
      <c r="AN153" s="14"/>
      <c r="AO153" s="14"/>
      <c r="AP153" s="15"/>
      <c r="AQ153" s="19">
        <f t="shared" si="120"/>
        <v>0</v>
      </c>
      <c r="AR153" s="14"/>
      <c r="AS153" s="14"/>
      <c r="AT153" s="14"/>
      <c r="AU153" s="15"/>
      <c r="AV153" s="30">
        <f t="shared" si="121"/>
        <v>0</v>
      </c>
    </row>
    <row r="154" spans="1:48">
      <c r="A154" s="12">
        <v>10</v>
      </c>
      <c r="B154" s="27" t="s">
        <v>33</v>
      </c>
      <c r="C154" s="27" t="s">
        <v>43</v>
      </c>
      <c r="D154" s="16"/>
      <c r="E154" s="16"/>
      <c r="F154" s="16"/>
      <c r="G154" s="17"/>
      <c r="H154" s="20">
        <f t="shared" si="113"/>
        <v>0</v>
      </c>
      <c r="I154" s="16"/>
      <c r="J154" s="16"/>
      <c r="K154" s="16"/>
      <c r="L154" s="17"/>
      <c r="M154" s="20">
        <f t="shared" si="114"/>
        <v>0</v>
      </c>
      <c r="N154" s="16"/>
      <c r="O154" s="16"/>
      <c r="P154" s="16"/>
      <c r="Q154" s="17"/>
      <c r="R154" s="20">
        <f t="shared" si="115"/>
        <v>0</v>
      </c>
      <c r="S154" s="16"/>
      <c r="T154" s="16"/>
      <c r="U154" s="16"/>
      <c r="V154" s="17"/>
      <c r="W154" s="20">
        <f t="shared" si="116"/>
        <v>0</v>
      </c>
      <c r="X154" s="16"/>
      <c r="Y154" s="16"/>
      <c r="Z154" s="16"/>
      <c r="AA154" s="17"/>
      <c r="AB154" s="20">
        <f t="shared" si="117"/>
        <v>0</v>
      </c>
      <c r="AC154" s="16"/>
      <c r="AD154" s="16"/>
      <c r="AE154" s="16"/>
      <c r="AF154" s="17"/>
      <c r="AG154" s="20">
        <f t="shared" si="118"/>
        <v>0</v>
      </c>
      <c r="AH154" s="16"/>
      <c r="AI154" s="16"/>
      <c r="AJ154" s="16"/>
      <c r="AK154" s="17"/>
      <c r="AL154" s="20">
        <f t="shared" si="119"/>
        <v>0</v>
      </c>
      <c r="AM154" s="16"/>
      <c r="AN154" s="16"/>
      <c r="AO154" s="16"/>
      <c r="AP154" s="17"/>
      <c r="AQ154" s="20">
        <f t="shared" si="120"/>
        <v>0</v>
      </c>
      <c r="AR154" s="16"/>
      <c r="AS154" s="16"/>
      <c r="AT154" s="16"/>
      <c r="AU154" s="17"/>
      <c r="AV154" s="31">
        <f t="shared" si="121"/>
        <v>0</v>
      </c>
    </row>
    <row r="155" spans="1:48">
      <c r="A155" s="12">
        <v>10</v>
      </c>
      <c r="B155" s="32"/>
      <c r="C155" s="33"/>
      <c r="D155" s="34"/>
      <c r="E155" s="35"/>
      <c r="F155" s="35"/>
      <c r="G155" s="35"/>
      <c r="H155" s="36">
        <f t="shared" ref="H155" si="122">SUM(H142:H154)</f>
        <v>0</v>
      </c>
      <c r="I155" s="35"/>
      <c r="J155" s="35"/>
      <c r="K155" s="35"/>
      <c r="L155" s="35"/>
      <c r="M155" s="36">
        <f t="shared" si="85"/>
        <v>0</v>
      </c>
      <c r="N155" s="35"/>
      <c r="O155" s="35"/>
      <c r="P155" s="35"/>
      <c r="Q155" s="35"/>
      <c r="R155" s="36">
        <f t="shared" si="86"/>
        <v>0</v>
      </c>
      <c r="S155" s="35"/>
      <c r="T155" s="35"/>
      <c r="U155" s="35"/>
      <c r="V155" s="35"/>
      <c r="W155" s="36">
        <f t="shared" si="87"/>
        <v>0</v>
      </c>
      <c r="X155" s="35"/>
      <c r="Y155" s="35"/>
      <c r="Z155" s="35"/>
      <c r="AA155" s="35"/>
      <c r="AB155" s="36">
        <f t="shared" si="88"/>
        <v>0</v>
      </c>
      <c r="AC155" s="35"/>
      <c r="AD155" s="35"/>
      <c r="AE155" s="35"/>
      <c r="AF155" s="35"/>
      <c r="AG155" s="36">
        <f t="shared" si="89"/>
        <v>0</v>
      </c>
      <c r="AH155" s="35"/>
      <c r="AI155" s="35"/>
      <c r="AJ155" s="35"/>
      <c r="AK155" s="35"/>
      <c r="AL155" s="36">
        <f t="shared" si="90"/>
        <v>0</v>
      </c>
      <c r="AM155" s="35"/>
      <c r="AN155" s="35"/>
      <c r="AO155" s="35"/>
      <c r="AP155" s="35"/>
      <c r="AQ155" s="36">
        <f t="shared" si="91"/>
        <v>0</v>
      </c>
      <c r="AR155" s="35"/>
      <c r="AS155" s="35"/>
      <c r="AT155" s="35"/>
      <c r="AU155" s="35"/>
      <c r="AV155" s="36">
        <f t="shared" si="92"/>
        <v>0</v>
      </c>
    </row>
    <row r="156" spans="1:48">
      <c r="A156" s="12">
        <v>11</v>
      </c>
      <c r="B156" s="48" t="str">
        <f>"Буква (или иное название) класса "&amp;A156&amp;":"</f>
        <v>Буква (или иное название) класса 11:</v>
      </c>
      <c r="C156" s="49"/>
      <c r="D156" s="50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</row>
    <row r="157" spans="1:48">
      <c r="A157" s="12">
        <v>11</v>
      </c>
      <c r="B157" s="25" t="s">
        <v>0</v>
      </c>
      <c r="C157" s="26" t="s">
        <v>43</v>
      </c>
      <c r="D157" s="14"/>
      <c r="E157" s="14"/>
      <c r="F157" s="14"/>
      <c r="G157" s="15"/>
      <c r="H157" s="19">
        <f t="shared" ref="H157:H169" si="123">COUNTA(D157:G157)</f>
        <v>0</v>
      </c>
      <c r="I157" s="14"/>
      <c r="J157" s="14"/>
      <c r="K157" s="14"/>
      <c r="L157" s="15"/>
      <c r="M157" s="19">
        <f t="shared" ref="M157:M169" si="124">COUNTA(I157:L157)</f>
        <v>0</v>
      </c>
      <c r="N157" s="14"/>
      <c r="O157" s="14"/>
      <c r="P157" s="14"/>
      <c r="Q157" s="15"/>
      <c r="R157" s="19">
        <f t="shared" ref="R157:R169" si="125">COUNTA(N157:Q157)</f>
        <v>0</v>
      </c>
      <c r="S157" s="14"/>
      <c r="T157" s="14"/>
      <c r="U157" s="14"/>
      <c r="V157" s="15"/>
      <c r="W157" s="19">
        <f t="shared" ref="W157:W169" si="126">COUNTA(S157:V157)</f>
        <v>0</v>
      </c>
      <c r="X157" s="14"/>
      <c r="Y157" s="14"/>
      <c r="Z157" s="14"/>
      <c r="AA157" s="15"/>
      <c r="AB157" s="19">
        <f t="shared" ref="AB157:AB169" si="127">COUNTA(X157:AA157)</f>
        <v>0</v>
      </c>
      <c r="AC157" s="14"/>
      <c r="AD157" s="14"/>
      <c r="AE157" s="14"/>
      <c r="AF157" s="15"/>
      <c r="AG157" s="19">
        <f t="shared" ref="AG157:AG169" si="128">COUNTA(AC157:AF157)</f>
        <v>0</v>
      </c>
      <c r="AH157" s="14"/>
      <c r="AI157" s="14"/>
      <c r="AJ157" s="14"/>
      <c r="AK157" s="15"/>
      <c r="AL157" s="19">
        <f t="shared" ref="AL157:AL169" si="129">COUNTA(AH157:AK157)</f>
        <v>0</v>
      </c>
      <c r="AM157" s="14"/>
      <c r="AN157" s="14"/>
      <c r="AO157" s="14"/>
      <c r="AP157" s="15"/>
      <c r="AQ157" s="19">
        <f t="shared" ref="AQ157:AQ169" si="130">COUNTA(AM157:AP157)</f>
        <v>0</v>
      </c>
      <c r="AR157" s="14"/>
      <c r="AS157" s="14"/>
      <c r="AT157" s="14"/>
      <c r="AU157" s="15"/>
      <c r="AV157" s="30">
        <f t="shared" ref="AV157:AV169" si="131">COUNTA(AR157:AU157)</f>
        <v>0</v>
      </c>
    </row>
    <row r="158" spans="1:48">
      <c r="A158" s="12">
        <v>11</v>
      </c>
      <c r="B158" s="3" t="s">
        <v>1</v>
      </c>
      <c r="C158" s="27" t="s">
        <v>43</v>
      </c>
      <c r="D158" s="14"/>
      <c r="E158" s="14"/>
      <c r="F158" s="14"/>
      <c r="G158" s="15"/>
      <c r="H158" s="19">
        <f t="shared" si="123"/>
        <v>0</v>
      </c>
      <c r="I158" s="14"/>
      <c r="J158" s="14"/>
      <c r="K158" s="14"/>
      <c r="L158" s="15"/>
      <c r="M158" s="19">
        <f t="shared" si="124"/>
        <v>0</v>
      </c>
      <c r="N158" s="14"/>
      <c r="O158" s="14"/>
      <c r="P158" s="14"/>
      <c r="Q158" s="15"/>
      <c r="R158" s="19">
        <f t="shared" si="125"/>
        <v>0</v>
      </c>
      <c r="S158" s="14"/>
      <c r="T158" s="14"/>
      <c r="U158" s="14"/>
      <c r="V158" s="15"/>
      <c r="W158" s="19">
        <f t="shared" si="126"/>
        <v>0</v>
      </c>
      <c r="X158" s="14"/>
      <c r="Y158" s="14"/>
      <c r="Z158" s="14"/>
      <c r="AA158" s="15"/>
      <c r="AB158" s="19">
        <f t="shared" si="127"/>
        <v>0</v>
      </c>
      <c r="AC158" s="14"/>
      <c r="AD158" s="14"/>
      <c r="AE158" s="14"/>
      <c r="AF158" s="15"/>
      <c r="AG158" s="19">
        <f t="shared" si="128"/>
        <v>0</v>
      </c>
      <c r="AH158" s="14"/>
      <c r="AI158" s="14"/>
      <c r="AJ158" s="14"/>
      <c r="AK158" s="15"/>
      <c r="AL158" s="19">
        <f t="shared" si="129"/>
        <v>0</v>
      </c>
      <c r="AM158" s="14"/>
      <c r="AN158" s="14"/>
      <c r="AO158" s="14"/>
      <c r="AP158" s="15"/>
      <c r="AQ158" s="19">
        <f t="shared" si="130"/>
        <v>0</v>
      </c>
      <c r="AR158" s="14"/>
      <c r="AS158" s="14"/>
      <c r="AT158" s="14"/>
      <c r="AU158" s="15"/>
      <c r="AV158" s="30">
        <f t="shared" si="131"/>
        <v>0</v>
      </c>
    </row>
    <row r="159" spans="1:48">
      <c r="A159" s="12">
        <v>11</v>
      </c>
      <c r="B159" s="3" t="s">
        <v>2</v>
      </c>
      <c r="C159" s="27" t="s">
        <v>43</v>
      </c>
      <c r="D159" s="14"/>
      <c r="E159" s="14"/>
      <c r="F159" s="14"/>
      <c r="G159" s="15"/>
      <c r="H159" s="19">
        <f t="shared" si="123"/>
        <v>0</v>
      </c>
      <c r="I159" s="14"/>
      <c r="J159" s="14"/>
      <c r="K159" s="14"/>
      <c r="L159" s="15"/>
      <c r="M159" s="19">
        <f t="shared" si="124"/>
        <v>0</v>
      </c>
      <c r="N159" s="14"/>
      <c r="O159" s="14"/>
      <c r="P159" s="14"/>
      <c r="Q159" s="15"/>
      <c r="R159" s="19">
        <f t="shared" si="125"/>
        <v>0</v>
      </c>
      <c r="S159" s="14"/>
      <c r="T159" s="14"/>
      <c r="U159" s="14"/>
      <c r="V159" s="15"/>
      <c r="W159" s="19">
        <f t="shared" si="126"/>
        <v>0</v>
      </c>
      <c r="X159" s="14"/>
      <c r="Y159" s="14"/>
      <c r="Z159" s="14"/>
      <c r="AA159" s="15"/>
      <c r="AB159" s="19">
        <f t="shared" si="127"/>
        <v>0</v>
      </c>
      <c r="AC159" s="14"/>
      <c r="AD159" s="14"/>
      <c r="AE159" s="14"/>
      <c r="AF159" s="15"/>
      <c r="AG159" s="19">
        <f t="shared" si="128"/>
        <v>0</v>
      </c>
      <c r="AH159" s="14"/>
      <c r="AI159" s="14"/>
      <c r="AJ159" s="14"/>
      <c r="AK159" s="15"/>
      <c r="AL159" s="19">
        <f t="shared" si="129"/>
        <v>0</v>
      </c>
      <c r="AM159" s="14"/>
      <c r="AN159" s="14"/>
      <c r="AO159" s="14"/>
      <c r="AP159" s="15"/>
      <c r="AQ159" s="19">
        <f t="shared" si="130"/>
        <v>0</v>
      </c>
      <c r="AR159" s="14"/>
      <c r="AS159" s="14"/>
      <c r="AT159" s="14"/>
      <c r="AU159" s="15"/>
      <c r="AV159" s="30">
        <f t="shared" si="131"/>
        <v>0</v>
      </c>
    </row>
    <row r="160" spans="1:48">
      <c r="A160" s="12">
        <v>11</v>
      </c>
      <c r="B160" s="3" t="s">
        <v>3</v>
      </c>
      <c r="C160" s="27" t="s">
        <v>43</v>
      </c>
      <c r="D160" s="14"/>
      <c r="E160" s="14"/>
      <c r="F160" s="14"/>
      <c r="G160" s="15"/>
      <c r="H160" s="19">
        <f t="shared" si="123"/>
        <v>0</v>
      </c>
      <c r="I160" s="14"/>
      <c r="J160" s="14"/>
      <c r="K160" s="14"/>
      <c r="L160" s="15"/>
      <c r="M160" s="19">
        <f t="shared" si="124"/>
        <v>0</v>
      </c>
      <c r="N160" s="14"/>
      <c r="O160" s="14"/>
      <c r="P160" s="14"/>
      <c r="Q160" s="15"/>
      <c r="R160" s="19">
        <f t="shared" si="125"/>
        <v>0</v>
      </c>
      <c r="S160" s="14"/>
      <c r="T160" s="14"/>
      <c r="U160" s="14"/>
      <c r="V160" s="15"/>
      <c r="W160" s="19">
        <f t="shared" si="126"/>
        <v>0</v>
      </c>
      <c r="X160" s="14"/>
      <c r="Y160" s="14"/>
      <c r="Z160" s="14"/>
      <c r="AA160" s="15"/>
      <c r="AB160" s="19">
        <f t="shared" si="127"/>
        <v>0</v>
      </c>
      <c r="AC160" s="14"/>
      <c r="AD160" s="14"/>
      <c r="AE160" s="14"/>
      <c r="AF160" s="15"/>
      <c r="AG160" s="19">
        <f t="shared" si="128"/>
        <v>0</v>
      </c>
      <c r="AH160" s="14"/>
      <c r="AI160" s="14"/>
      <c r="AJ160" s="14"/>
      <c r="AK160" s="15"/>
      <c r="AL160" s="19">
        <f t="shared" si="129"/>
        <v>0</v>
      </c>
      <c r="AM160" s="14"/>
      <c r="AN160" s="14"/>
      <c r="AO160" s="14"/>
      <c r="AP160" s="15"/>
      <c r="AQ160" s="19">
        <f t="shared" si="130"/>
        <v>0</v>
      </c>
      <c r="AR160" s="14"/>
      <c r="AS160" s="14"/>
      <c r="AT160" s="14"/>
      <c r="AU160" s="15"/>
      <c r="AV160" s="30">
        <f t="shared" si="131"/>
        <v>0</v>
      </c>
    </row>
    <row r="161" spans="1:48">
      <c r="A161" s="12">
        <v>11</v>
      </c>
      <c r="B161" s="3" t="s">
        <v>4</v>
      </c>
      <c r="C161" s="27" t="s">
        <v>43</v>
      </c>
      <c r="D161" s="14"/>
      <c r="E161" s="14"/>
      <c r="F161" s="14"/>
      <c r="G161" s="15"/>
      <c r="H161" s="19">
        <f t="shared" si="123"/>
        <v>0</v>
      </c>
      <c r="I161" s="14"/>
      <c r="J161" s="14"/>
      <c r="K161" s="14"/>
      <c r="L161" s="15"/>
      <c r="M161" s="19">
        <f t="shared" si="124"/>
        <v>0</v>
      </c>
      <c r="N161" s="14"/>
      <c r="O161" s="14"/>
      <c r="P161" s="14"/>
      <c r="Q161" s="15"/>
      <c r="R161" s="19">
        <f t="shared" si="125"/>
        <v>0</v>
      </c>
      <c r="S161" s="14"/>
      <c r="T161" s="14"/>
      <c r="U161" s="14"/>
      <c r="V161" s="15"/>
      <c r="W161" s="19">
        <f t="shared" si="126"/>
        <v>0</v>
      </c>
      <c r="X161" s="14"/>
      <c r="Y161" s="14"/>
      <c r="Z161" s="14"/>
      <c r="AA161" s="15"/>
      <c r="AB161" s="19">
        <f t="shared" si="127"/>
        <v>0</v>
      </c>
      <c r="AC161" s="14"/>
      <c r="AD161" s="14"/>
      <c r="AE161" s="14"/>
      <c r="AF161" s="15"/>
      <c r="AG161" s="19">
        <f t="shared" si="128"/>
        <v>0</v>
      </c>
      <c r="AH161" s="14"/>
      <c r="AI161" s="14"/>
      <c r="AJ161" s="14"/>
      <c r="AK161" s="15"/>
      <c r="AL161" s="19">
        <f t="shared" si="129"/>
        <v>0</v>
      </c>
      <c r="AM161" s="14"/>
      <c r="AN161" s="14"/>
      <c r="AO161" s="14"/>
      <c r="AP161" s="15"/>
      <c r="AQ161" s="19">
        <f t="shared" si="130"/>
        <v>0</v>
      </c>
      <c r="AR161" s="14"/>
      <c r="AS161" s="14"/>
      <c r="AT161" s="14"/>
      <c r="AU161" s="15"/>
      <c r="AV161" s="30">
        <f t="shared" si="131"/>
        <v>0</v>
      </c>
    </row>
    <row r="162" spans="1:48">
      <c r="A162" s="12">
        <v>11</v>
      </c>
      <c r="B162" s="3" t="s">
        <v>5</v>
      </c>
      <c r="C162" s="27" t="s">
        <v>43</v>
      </c>
      <c r="D162" s="14"/>
      <c r="E162" s="14"/>
      <c r="F162" s="14"/>
      <c r="G162" s="15"/>
      <c r="H162" s="19">
        <f t="shared" si="123"/>
        <v>0</v>
      </c>
      <c r="I162" s="14"/>
      <c r="J162" s="14"/>
      <c r="K162" s="14"/>
      <c r="L162" s="15"/>
      <c r="M162" s="19">
        <f t="shared" si="124"/>
        <v>0</v>
      </c>
      <c r="N162" s="14"/>
      <c r="O162" s="14"/>
      <c r="P162" s="14"/>
      <c r="Q162" s="15"/>
      <c r="R162" s="19">
        <f t="shared" si="125"/>
        <v>0</v>
      </c>
      <c r="S162" s="14"/>
      <c r="T162" s="14"/>
      <c r="U162" s="14"/>
      <c r="V162" s="15"/>
      <c r="W162" s="19">
        <f t="shared" si="126"/>
        <v>0</v>
      </c>
      <c r="X162" s="14"/>
      <c r="Y162" s="14"/>
      <c r="Z162" s="14"/>
      <c r="AA162" s="15"/>
      <c r="AB162" s="19">
        <f t="shared" si="127"/>
        <v>0</v>
      </c>
      <c r="AC162" s="14"/>
      <c r="AD162" s="14"/>
      <c r="AE162" s="14"/>
      <c r="AF162" s="15"/>
      <c r="AG162" s="19">
        <f t="shared" si="128"/>
        <v>0</v>
      </c>
      <c r="AH162" s="14"/>
      <c r="AI162" s="14"/>
      <c r="AJ162" s="14"/>
      <c r="AK162" s="15"/>
      <c r="AL162" s="19">
        <f t="shared" si="129"/>
        <v>0</v>
      </c>
      <c r="AM162" s="14"/>
      <c r="AN162" s="14"/>
      <c r="AO162" s="14"/>
      <c r="AP162" s="15"/>
      <c r="AQ162" s="19">
        <f t="shared" si="130"/>
        <v>0</v>
      </c>
      <c r="AR162" s="14"/>
      <c r="AS162" s="14"/>
      <c r="AT162" s="14"/>
      <c r="AU162" s="15"/>
      <c r="AV162" s="30">
        <f t="shared" si="131"/>
        <v>0</v>
      </c>
    </row>
    <row r="163" spans="1:48">
      <c r="A163" s="12">
        <v>11</v>
      </c>
      <c r="B163" s="3" t="s">
        <v>6</v>
      </c>
      <c r="C163" s="27" t="s">
        <v>43</v>
      </c>
      <c r="D163" s="14"/>
      <c r="E163" s="14"/>
      <c r="F163" s="14"/>
      <c r="G163" s="15"/>
      <c r="H163" s="19">
        <f t="shared" si="123"/>
        <v>0</v>
      </c>
      <c r="I163" s="14"/>
      <c r="J163" s="14"/>
      <c r="K163" s="14"/>
      <c r="L163" s="15"/>
      <c r="M163" s="19">
        <f t="shared" si="124"/>
        <v>0</v>
      </c>
      <c r="N163" s="14"/>
      <c r="O163" s="14"/>
      <c r="P163" s="14"/>
      <c r="Q163" s="15"/>
      <c r="R163" s="19">
        <f t="shared" si="125"/>
        <v>0</v>
      </c>
      <c r="S163" s="14"/>
      <c r="T163" s="14"/>
      <c r="U163" s="14"/>
      <c r="V163" s="15"/>
      <c r="W163" s="19">
        <f t="shared" si="126"/>
        <v>0</v>
      </c>
      <c r="X163" s="14"/>
      <c r="Y163" s="14"/>
      <c r="Z163" s="14"/>
      <c r="AA163" s="15"/>
      <c r="AB163" s="19">
        <f t="shared" si="127"/>
        <v>0</v>
      </c>
      <c r="AC163" s="14"/>
      <c r="AD163" s="14"/>
      <c r="AE163" s="14"/>
      <c r="AF163" s="15"/>
      <c r="AG163" s="19">
        <f t="shared" si="128"/>
        <v>0</v>
      </c>
      <c r="AH163" s="14"/>
      <c r="AI163" s="14"/>
      <c r="AJ163" s="14"/>
      <c r="AK163" s="15"/>
      <c r="AL163" s="19">
        <f t="shared" si="129"/>
        <v>0</v>
      </c>
      <c r="AM163" s="14"/>
      <c r="AN163" s="14"/>
      <c r="AO163" s="14"/>
      <c r="AP163" s="15"/>
      <c r="AQ163" s="19">
        <f t="shared" si="130"/>
        <v>0</v>
      </c>
      <c r="AR163" s="14"/>
      <c r="AS163" s="14"/>
      <c r="AT163" s="14"/>
      <c r="AU163" s="15"/>
      <c r="AV163" s="30">
        <f t="shared" si="131"/>
        <v>0</v>
      </c>
    </row>
    <row r="164" spans="1:48">
      <c r="A164" s="12">
        <v>11</v>
      </c>
      <c r="B164" s="3" t="s">
        <v>7</v>
      </c>
      <c r="C164" s="27" t="s">
        <v>43</v>
      </c>
      <c r="D164" s="14"/>
      <c r="E164" s="14"/>
      <c r="F164" s="14"/>
      <c r="G164" s="15"/>
      <c r="H164" s="19">
        <f t="shared" si="123"/>
        <v>0</v>
      </c>
      <c r="I164" s="14"/>
      <c r="J164" s="14"/>
      <c r="K164" s="14"/>
      <c r="L164" s="15"/>
      <c r="M164" s="19">
        <f t="shared" si="124"/>
        <v>0</v>
      </c>
      <c r="N164" s="14"/>
      <c r="O164" s="14"/>
      <c r="P164" s="14"/>
      <c r="Q164" s="15"/>
      <c r="R164" s="19">
        <f t="shared" si="125"/>
        <v>0</v>
      </c>
      <c r="S164" s="14"/>
      <c r="T164" s="14"/>
      <c r="U164" s="14"/>
      <c r="V164" s="15"/>
      <c r="W164" s="19">
        <f t="shared" si="126"/>
        <v>0</v>
      </c>
      <c r="X164" s="14"/>
      <c r="Y164" s="14"/>
      <c r="Z164" s="14"/>
      <c r="AA164" s="15"/>
      <c r="AB164" s="19">
        <f t="shared" si="127"/>
        <v>0</v>
      </c>
      <c r="AC164" s="14"/>
      <c r="AD164" s="14"/>
      <c r="AE164" s="14"/>
      <c r="AF164" s="15"/>
      <c r="AG164" s="19">
        <f t="shared" si="128"/>
        <v>0</v>
      </c>
      <c r="AH164" s="14"/>
      <c r="AI164" s="14"/>
      <c r="AJ164" s="14"/>
      <c r="AK164" s="15"/>
      <c r="AL164" s="19">
        <f t="shared" si="129"/>
        <v>0</v>
      </c>
      <c r="AM164" s="14"/>
      <c r="AN164" s="14"/>
      <c r="AO164" s="14"/>
      <c r="AP164" s="15"/>
      <c r="AQ164" s="19">
        <f t="shared" si="130"/>
        <v>0</v>
      </c>
      <c r="AR164" s="14"/>
      <c r="AS164" s="14"/>
      <c r="AT164" s="14"/>
      <c r="AU164" s="15"/>
      <c r="AV164" s="30">
        <f t="shared" si="131"/>
        <v>0</v>
      </c>
    </row>
    <row r="165" spans="1:48">
      <c r="A165" s="12">
        <v>11</v>
      </c>
      <c r="B165" s="3" t="s">
        <v>22</v>
      </c>
      <c r="C165" s="27" t="s">
        <v>43</v>
      </c>
      <c r="D165" s="14"/>
      <c r="E165" s="14"/>
      <c r="F165" s="14"/>
      <c r="G165" s="15"/>
      <c r="H165" s="19">
        <f t="shared" si="123"/>
        <v>0</v>
      </c>
      <c r="I165" s="14"/>
      <c r="J165" s="14"/>
      <c r="K165" s="14"/>
      <c r="L165" s="15"/>
      <c r="M165" s="19">
        <f t="shared" si="124"/>
        <v>0</v>
      </c>
      <c r="N165" s="14"/>
      <c r="O165" s="14"/>
      <c r="P165" s="14"/>
      <c r="Q165" s="15"/>
      <c r="R165" s="19">
        <f t="shared" si="125"/>
        <v>0</v>
      </c>
      <c r="S165" s="14"/>
      <c r="T165" s="14"/>
      <c r="U165" s="14"/>
      <c r="V165" s="15"/>
      <c r="W165" s="19">
        <f t="shared" si="126"/>
        <v>0</v>
      </c>
      <c r="X165" s="14"/>
      <c r="Y165" s="14"/>
      <c r="Z165" s="14"/>
      <c r="AA165" s="15"/>
      <c r="AB165" s="19">
        <f t="shared" si="127"/>
        <v>0</v>
      </c>
      <c r="AC165" s="14"/>
      <c r="AD165" s="14"/>
      <c r="AE165" s="14"/>
      <c r="AF165" s="15"/>
      <c r="AG165" s="19">
        <f t="shared" si="128"/>
        <v>0</v>
      </c>
      <c r="AH165" s="14"/>
      <c r="AI165" s="14"/>
      <c r="AJ165" s="14"/>
      <c r="AK165" s="15"/>
      <c r="AL165" s="19">
        <f t="shared" si="129"/>
        <v>0</v>
      </c>
      <c r="AM165" s="14"/>
      <c r="AN165" s="14"/>
      <c r="AO165" s="14"/>
      <c r="AP165" s="15"/>
      <c r="AQ165" s="19">
        <f t="shared" si="130"/>
        <v>0</v>
      </c>
      <c r="AR165" s="14"/>
      <c r="AS165" s="14"/>
      <c r="AT165" s="14"/>
      <c r="AU165" s="15"/>
      <c r="AV165" s="30">
        <f t="shared" si="131"/>
        <v>0</v>
      </c>
    </row>
    <row r="166" spans="1:48">
      <c r="A166" s="12">
        <v>11</v>
      </c>
      <c r="B166" s="3" t="s">
        <v>8</v>
      </c>
      <c r="C166" s="27" t="s">
        <v>43</v>
      </c>
      <c r="D166" s="14"/>
      <c r="E166" s="14"/>
      <c r="F166" s="14"/>
      <c r="G166" s="15"/>
      <c r="H166" s="19">
        <f t="shared" si="123"/>
        <v>0</v>
      </c>
      <c r="I166" s="14"/>
      <c r="J166" s="14"/>
      <c r="K166" s="14"/>
      <c r="L166" s="15"/>
      <c r="M166" s="19">
        <f t="shared" si="124"/>
        <v>0</v>
      </c>
      <c r="N166" s="14"/>
      <c r="O166" s="14"/>
      <c r="P166" s="14"/>
      <c r="Q166" s="15"/>
      <c r="R166" s="19">
        <f t="shared" si="125"/>
        <v>0</v>
      </c>
      <c r="S166" s="14"/>
      <c r="T166" s="14"/>
      <c r="U166" s="14"/>
      <c r="V166" s="15"/>
      <c r="W166" s="19">
        <f t="shared" si="126"/>
        <v>0</v>
      </c>
      <c r="X166" s="14"/>
      <c r="Y166" s="14"/>
      <c r="Z166" s="14"/>
      <c r="AA166" s="15"/>
      <c r="AB166" s="19">
        <f t="shared" si="127"/>
        <v>0</v>
      </c>
      <c r="AC166" s="14"/>
      <c r="AD166" s="14"/>
      <c r="AE166" s="14"/>
      <c r="AF166" s="15"/>
      <c r="AG166" s="19">
        <f t="shared" si="128"/>
        <v>0</v>
      </c>
      <c r="AH166" s="14"/>
      <c r="AI166" s="14"/>
      <c r="AJ166" s="14"/>
      <c r="AK166" s="15"/>
      <c r="AL166" s="19">
        <f t="shared" si="129"/>
        <v>0</v>
      </c>
      <c r="AM166" s="14"/>
      <c r="AN166" s="14"/>
      <c r="AO166" s="14"/>
      <c r="AP166" s="15"/>
      <c r="AQ166" s="19">
        <f t="shared" si="130"/>
        <v>0</v>
      </c>
      <c r="AR166" s="14"/>
      <c r="AS166" s="14"/>
      <c r="AT166" s="14"/>
      <c r="AU166" s="15"/>
      <c r="AV166" s="30">
        <f t="shared" si="131"/>
        <v>0</v>
      </c>
    </row>
    <row r="167" spans="1:48">
      <c r="A167" s="12">
        <v>11</v>
      </c>
      <c r="B167" s="3" t="s">
        <v>74</v>
      </c>
      <c r="C167" s="27" t="s">
        <v>43</v>
      </c>
      <c r="D167" s="14"/>
      <c r="E167" s="14"/>
      <c r="F167" s="14"/>
      <c r="G167" s="15"/>
      <c r="H167" s="19">
        <f t="shared" si="123"/>
        <v>0</v>
      </c>
      <c r="I167" s="14"/>
      <c r="J167" s="14"/>
      <c r="K167" s="14"/>
      <c r="L167" s="15"/>
      <c r="M167" s="19">
        <f t="shared" si="124"/>
        <v>0</v>
      </c>
      <c r="N167" s="14"/>
      <c r="O167" s="14"/>
      <c r="P167" s="14"/>
      <c r="Q167" s="15"/>
      <c r="R167" s="19">
        <f t="shared" si="125"/>
        <v>0</v>
      </c>
      <c r="S167" s="14"/>
      <c r="T167" s="14"/>
      <c r="U167" s="14"/>
      <c r="V167" s="15"/>
      <c r="W167" s="19">
        <f t="shared" si="126"/>
        <v>0</v>
      </c>
      <c r="X167" s="14"/>
      <c r="Y167" s="14"/>
      <c r="Z167" s="14"/>
      <c r="AA167" s="15"/>
      <c r="AB167" s="19">
        <f t="shared" si="127"/>
        <v>0</v>
      </c>
      <c r="AC167" s="14"/>
      <c r="AD167" s="14"/>
      <c r="AE167" s="14"/>
      <c r="AF167" s="15"/>
      <c r="AG167" s="19">
        <f t="shared" si="128"/>
        <v>0</v>
      </c>
      <c r="AH167" s="14"/>
      <c r="AI167" s="14"/>
      <c r="AJ167" s="14"/>
      <c r="AK167" s="15"/>
      <c r="AL167" s="19">
        <f t="shared" si="129"/>
        <v>0</v>
      </c>
      <c r="AM167" s="14"/>
      <c r="AN167" s="14"/>
      <c r="AO167" s="14"/>
      <c r="AP167" s="15"/>
      <c r="AQ167" s="19">
        <f t="shared" si="130"/>
        <v>0</v>
      </c>
      <c r="AR167" s="14"/>
      <c r="AS167" s="14"/>
      <c r="AT167" s="14"/>
      <c r="AU167" s="15"/>
      <c r="AV167" s="30">
        <f t="shared" si="131"/>
        <v>0</v>
      </c>
    </row>
    <row r="168" spans="1:48">
      <c r="A168" s="12">
        <v>11</v>
      </c>
      <c r="B168" s="3" t="s">
        <v>9</v>
      </c>
      <c r="C168" s="27" t="s">
        <v>43</v>
      </c>
      <c r="D168" s="14"/>
      <c r="E168" s="14"/>
      <c r="F168" s="14"/>
      <c r="G168" s="15"/>
      <c r="H168" s="19">
        <f t="shared" si="123"/>
        <v>0</v>
      </c>
      <c r="I168" s="14"/>
      <c r="J168" s="14"/>
      <c r="K168" s="14"/>
      <c r="L168" s="15"/>
      <c r="M168" s="19">
        <f t="shared" si="124"/>
        <v>0</v>
      </c>
      <c r="N168" s="14"/>
      <c r="O168" s="14"/>
      <c r="P168" s="14"/>
      <c r="Q168" s="15"/>
      <c r="R168" s="19">
        <f t="shared" si="125"/>
        <v>0</v>
      </c>
      <c r="S168" s="14"/>
      <c r="T168" s="14"/>
      <c r="U168" s="14"/>
      <c r="V168" s="15"/>
      <c r="W168" s="19">
        <f t="shared" si="126"/>
        <v>0</v>
      </c>
      <c r="X168" s="14"/>
      <c r="Y168" s="14"/>
      <c r="Z168" s="14"/>
      <c r="AA168" s="15"/>
      <c r="AB168" s="19">
        <f t="shared" si="127"/>
        <v>0</v>
      </c>
      <c r="AC168" s="14"/>
      <c r="AD168" s="14"/>
      <c r="AE168" s="14"/>
      <c r="AF168" s="15"/>
      <c r="AG168" s="19">
        <f t="shared" si="128"/>
        <v>0</v>
      </c>
      <c r="AH168" s="14"/>
      <c r="AI168" s="14"/>
      <c r="AJ168" s="14"/>
      <c r="AK168" s="15"/>
      <c r="AL168" s="19">
        <f t="shared" si="129"/>
        <v>0</v>
      </c>
      <c r="AM168" s="14"/>
      <c r="AN168" s="14"/>
      <c r="AO168" s="14"/>
      <c r="AP168" s="15"/>
      <c r="AQ168" s="19">
        <f t="shared" si="130"/>
        <v>0</v>
      </c>
      <c r="AR168" s="14"/>
      <c r="AS168" s="14"/>
      <c r="AT168" s="14"/>
      <c r="AU168" s="15"/>
      <c r="AV168" s="30">
        <f t="shared" si="131"/>
        <v>0</v>
      </c>
    </row>
    <row r="169" spans="1:48">
      <c r="A169" s="12">
        <v>11</v>
      </c>
      <c r="B169" s="27" t="s">
        <v>33</v>
      </c>
      <c r="C169" s="27" t="s">
        <v>43</v>
      </c>
      <c r="D169" s="16"/>
      <c r="E169" s="16"/>
      <c r="F169" s="16"/>
      <c r="G169" s="17"/>
      <c r="H169" s="20">
        <f t="shared" si="123"/>
        <v>0</v>
      </c>
      <c r="I169" s="16"/>
      <c r="J169" s="16"/>
      <c r="K169" s="16"/>
      <c r="L169" s="17"/>
      <c r="M169" s="20">
        <f t="shared" si="124"/>
        <v>0</v>
      </c>
      <c r="N169" s="16"/>
      <c r="O169" s="16"/>
      <c r="P169" s="16"/>
      <c r="Q169" s="17"/>
      <c r="R169" s="20">
        <f t="shared" si="125"/>
        <v>0</v>
      </c>
      <c r="S169" s="16"/>
      <c r="T169" s="16"/>
      <c r="U169" s="16"/>
      <c r="V169" s="17"/>
      <c r="W169" s="20">
        <f t="shared" si="126"/>
        <v>0</v>
      </c>
      <c r="X169" s="16"/>
      <c r="Y169" s="16"/>
      <c r="Z169" s="16"/>
      <c r="AA169" s="17"/>
      <c r="AB169" s="20">
        <f t="shared" si="127"/>
        <v>0</v>
      </c>
      <c r="AC169" s="16"/>
      <c r="AD169" s="16"/>
      <c r="AE169" s="16"/>
      <c r="AF169" s="17"/>
      <c r="AG169" s="20">
        <f t="shared" si="128"/>
        <v>0</v>
      </c>
      <c r="AH169" s="16"/>
      <c r="AI169" s="16"/>
      <c r="AJ169" s="16"/>
      <c r="AK169" s="17"/>
      <c r="AL169" s="20">
        <f t="shared" si="129"/>
        <v>0</v>
      </c>
      <c r="AM169" s="16"/>
      <c r="AN169" s="16"/>
      <c r="AO169" s="16"/>
      <c r="AP169" s="17"/>
      <c r="AQ169" s="20">
        <f t="shared" si="130"/>
        <v>0</v>
      </c>
      <c r="AR169" s="16"/>
      <c r="AS169" s="16"/>
      <c r="AT169" s="16"/>
      <c r="AU169" s="17"/>
      <c r="AV169" s="31">
        <f t="shared" si="131"/>
        <v>0</v>
      </c>
    </row>
    <row r="170" spans="1:48">
      <c r="A170" s="12">
        <v>11</v>
      </c>
      <c r="B170" s="32"/>
      <c r="C170" s="33"/>
      <c r="D170" s="34"/>
      <c r="E170" s="35"/>
      <c r="F170" s="35"/>
      <c r="G170" s="35"/>
      <c r="H170" s="36">
        <f t="shared" ref="H170" si="132">SUM(H157:H169)</f>
        <v>0</v>
      </c>
      <c r="I170" s="35"/>
      <c r="J170" s="35"/>
      <c r="K170" s="35"/>
      <c r="L170" s="35"/>
      <c r="M170" s="36">
        <f t="shared" si="85"/>
        <v>0</v>
      </c>
      <c r="N170" s="35"/>
      <c r="O170" s="35"/>
      <c r="P170" s="35"/>
      <c r="Q170" s="35"/>
      <c r="R170" s="36">
        <f t="shared" si="86"/>
        <v>0</v>
      </c>
      <c r="S170" s="35"/>
      <c r="T170" s="35"/>
      <c r="U170" s="35"/>
      <c r="V170" s="35"/>
      <c r="W170" s="36">
        <f t="shared" si="87"/>
        <v>0</v>
      </c>
      <c r="X170" s="35"/>
      <c r="Y170" s="35"/>
      <c r="Z170" s="35"/>
      <c r="AA170" s="35"/>
      <c r="AB170" s="36">
        <f t="shared" si="88"/>
        <v>0</v>
      </c>
      <c r="AC170" s="35"/>
      <c r="AD170" s="35"/>
      <c r="AE170" s="35"/>
      <c r="AF170" s="35"/>
      <c r="AG170" s="36">
        <f t="shared" si="89"/>
        <v>0</v>
      </c>
      <c r="AH170" s="35"/>
      <c r="AI170" s="35"/>
      <c r="AJ170" s="35"/>
      <c r="AK170" s="35"/>
      <c r="AL170" s="36">
        <f t="shared" si="90"/>
        <v>0</v>
      </c>
      <c r="AM170" s="35"/>
      <c r="AN170" s="35"/>
      <c r="AO170" s="35"/>
      <c r="AP170" s="35"/>
      <c r="AQ170" s="36">
        <f t="shared" si="91"/>
        <v>0</v>
      </c>
      <c r="AR170" s="35"/>
      <c r="AS170" s="35"/>
      <c r="AT170" s="35"/>
      <c r="AU170" s="35"/>
      <c r="AV170" s="36">
        <f t="shared" si="92"/>
        <v>0</v>
      </c>
    </row>
    <row r="171" spans="1:48">
      <c r="A171" s="12">
        <v>12</v>
      </c>
      <c r="B171" s="48" t="str">
        <f>"Буква (или иное название) класса "&amp;A171&amp;":"</f>
        <v>Буква (или иное название) класса 12:</v>
      </c>
      <c r="C171" s="49"/>
      <c r="D171" s="50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</row>
    <row r="172" spans="1:48">
      <c r="A172" s="12">
        <v>12</v>
      </c>
      <c r="B172" s="25" t="s">
        <v>0</v>
      </c>
      <c r="C172" s="26" t="s">
        <v>43</v>
      </c>
      <c r="D172" s="14"/>
      <c r="E172" s="14"/>
      <c r="F172" s="14"/>
      <c r="G172" s="15"/>
      <c r="H172" s="19">
        <f t="shared" ref="H172:H184" si="133">COUNTA(D172:G172)</f>
        <v>0</v>
      </c>
      <c r="I172" s="14"/>
      <c r="J172" s="14"/>
      <c r="K172" s="14"/>
      <c r="L172" s="15"/>
      <c r="M172" s="19">
        <f t="shared" ref="M172:M184" si="134">COUNTA(I172:L172)</f>
        <v>0</v>
      </c>
      <c r="N172" s="14"/>
      <c r="O172" s="14"/>
      <c r="P172" s="14"/>
      <c r="Q172" s="15"/>
      <c r="R172" s="19">
        <f t="shared" ref="R172:R184" si="135">COUNTA(N172:Q172)</f>
        <v>0</v>
      </c>
      <c r="S172" s="14"/>
      <c r="T172" s="14"/>
      <c r="U172" s="14"/>
      <c r="V172" s="15"/>
      <c r="W172" s="19">
        <f t="shared" ref="W172:W184" si="136">COUNTA(S172:V172)</f>
        <v>0</v>
      </c>
      <c r="X172" s="14"/>
      <c r="Y172" s="14"/>
      <c r="Z172" s="14"/>
      <c r="AA172" s="15"/>
      <c r="AB172" s="19">
        <f t="shared" ref="AB172:AB184" si="137">COUNTA(X172:AA172)</f>
        <v>0</v>
      </c>
      <c r="AC172" s="14"/>
      <c r="AD172" s="14"/>
      <c r="AE172" s="14"/>
      <c r="AF172" s="15"/>
      <c r="AG172" s="19">
        <f t="shared" ref="AG172:AG184" si="138">COUNTA(AC172:AF172)</f>
        <v>0</v>
      </c>
      <c r="AH172" s="14"/>
      <c r="AI172" s="14"/>
      <c r="AJ172" s="14"/>
      <c r="AK172" s="15"/>
      <c r="AL172" s="19">
        <f t="shared" ref="AL172:AL184" si="139">COUNTA(AH172:AK172)</f>
        <v>0</v>
      </c>
      <c r="AM172" s="14"/>
      <c r="AN172" s="14"/>
      <c r="AO172" s="14"/>
      <c r="AP172" s="15"/>
      <c r="AQ172" s="19">
        <f t="shared" ref="AQ172:AQ184" si="140">COUNTA(AM172:AP172)</f>
        <v>0</v>
      </c>
      <c r="AR172" s="14"/>
      <c r="AS172" s="14"/>
      <c r="AT172" s="14"/>
      <c r="AU172" s="15"/>
      <c r="AV172" s="30">
        <f t="shared" ref="AV172:AV184" si="141">COUNTA(AR172:AU172)</f>
        <v>0</v>
      </c>
    </row>
    <row r="173" spans="1:48">
      <c r="A173" s="12">
        <v>12</v>
      </c>
      <c r="B173" s="3" t="s">
        <v>1</v>
      </c>
      <c r="C173" s="27" t="s">
        <v>43</v>
      </c>
      <c r="D173" s="14"/>
      <c r="E173" s="14"/>
      <c r="F173" s="14"/>
      <c r="G173" s="15"/>
      <c r="H173" s="19">
        <f t="shared" si="133"/>
        <v>0</v>
      </c>
      <c r="I173" s="14"/>
      <c r="J173" s="14"/>
      <c r="K173" s="14"/>
      <c r="L173" s="15"/>
      <c r="M173" s="19">
        <f t="shared" si="134"/>
        <v>0</v>
      </c>
      <c r="N173" s="14"/>
      <c r="O173" s="14"/>
      <c r="P173" s="14"/>
      <c r="Q173" s="15"/>
      <c r="R173" s="19">
        <f t="shared" si="135"/>
        <v>0</v>
      </c>
      <c r="S173" s="14"/>
      <c r="T173" s="14"/>
      <c r="U173" s="14"/>
      <c r="V173" s="15"/>
      <c r="W173" s="19">
        <f t="shared" si="136"/>
        <v>0</v>
      </c>
      <c r="X173" s="14"/>
      <c r="Y173" s="14"/>
      <c r="Z173" s="14"/>
      <c r="AA173" s="15"/>
      <c r="AB173" s="19">
        <f t="shared" si="137"/>
        <v>0</v>
      </c>
      <c r="AC173" s="14"/>
      <c r="AD173" s="14"/>
      <c r="AE173" s="14"/>
      <c r="AF173" s="15"/>
      <c r="AG173" s="19">
        <f t="shared" si="138"/>
        <v>0</v>
      </c>
      <c r="AH173" s="14"/>
      <c r="AI173" s="14"/>
      <c r="AJ173" s="14"/>
      <c r="AK173" s="15"/>
      <c r="AL173" s="19">
        <f t="shared" si="139"/>
        <v>0</v>
      </c>
      <c r="AM173" s="14"/>
      <c r="AN173" s="14"/>
      <c r="AO173" s="14"/>
      <c r="AP173" s="15"/>
      <c r="AQ173" s="19">
        <f t="shared" si="140"/>
        <v>0</v>
      </c>
      <c r="AR173" s="14"/>
      <c r="AS173" s="14"/>
      <c r="AT173" s="14"/>
      <c r="AU173" s="15"/>
      <c r="AV173" s="30">
        <f t="shared" si="141"/>
        <v>0</v>
      </c>
    </row>
    <row r="174" spans="1:48">
      <c r="A174" s="12">
        <v>12</v>
      </c>
      <c r="B174" s="3" t="s">
        <v>2</v>
      </c>
      <c r="C174" s="27" t="s">
        <v>43</v>
      </c>
      <c r="D174" s="14"/>
      <c r="E174" s="14"/>
      <c r="F174" s="14"/>
      <c r="G174" s="15"/>
      <c r="H174" s="19">
        <f t="shared" si="133"/>
        <v>0</v>
      </c>
      <c r="I174" s="14"/>
      <c r="J174" s="14"/>
      <c r="K174" s="14"/>
      <c r="L174" s="15"/>
      <c r="M174" s="19">
        <f t="shared" si="134"/>
        <v>0</v>
      </c>
      <c r="N174" s="14"/>
      <c r="O174" s="14"/>
      <c r="P174" s="14"/>
      <c r="Q174" s="15"/>
      <c r="R174" s="19">
        <f t="shared" si="135"/>
        <v>0</v>
      </c>
      <c r="S174" s="14"/>
      <c r="T174" s="14"/>
      <c r="U174" s="14"/>
      <c r="V174" s="15"/>
      <c r="W174" s="19">
        <f t="shared" si="136"/>
        <v>0</v>
      </c>
      <c r="X174" s="14"/>
      <c r="Y174" s="14"/>
      <c r="Z174" s="14"/>
      <c r="AA174" s="15"/>
      <c r="AB174" s="19">
        <f t="shared" si="137"/>
        <v>0</v>
      </c>
      <c r="AC174" s="14"/>
      <c r="AD174" s="14"/>
      <c r="AE174" s="14"/>
      <c r="AF174" s="15"/>
      <c r="AG174" s="19">
        <f t="shared" si="138"/>
        <v>0</v>
      </c>
      <c r="AH174" s="14"/>
      <c r="AI174" s="14"/>
      <c r="AJ174" s="14"/>
      <c r="AK174" s="15"/>
      <c r="AL174" s="19">
        <f t="shared" si="139"/>
        <v>0</v>
      </c>
      <c r="AM174" s="14"/>
      <c r="AN174" s="14"/>
      <c r="AO174" s="14"/>
      <c r="AP174" s="15"/>
      <c r="AQ174" s="19">
        <f t="shared" si="140"/>
        <v>0</v>
      </c>
      <c r="AR174" s="14"/>
      <c r="AS174" s="14"/>
      <c r="AT174" s="14"/>
      <c r="AU174" s="15"/>
      <c r="AV174" s="30">
        <f t="shared" si="141"/>
        <v>0</v>
      </c>
    </row>
    <row r="175" spans="1:48">
      <c r="A175" s="12">
        <v>12</v>
      </c>
      <c r="B175" s="3" t="s">
        <v>3</v>
      </c>
      <c r="C175" s="27" t="s">
        <v>43</v>
      </c>
      <c r="D175" s="14"/>
      <c r="E175" s="14"/>
      <c r="F175" s="14"/>
      <c r="G175" s="15"/>
      <c r="H175" s="19">
        <f t="shared" si="133"/>
        <v>0</v>
      </c>
      <c r="I175" s="14"/>
      <c r="J175" s="14"/>
      <c r="K175" s="14"/>
      <c r="L175" s="15"/>
      <c r="M175" s="19">
        <f t="shared" si="134"/>
        <v>0</v>
      </c>
      <c r="N175" s="14"/>
      <c r="O175" s="14"/>
      <c r="P175" s="14"/>
      <c r="Q175" s="15"/>
      <c r="R175" s="19">
        <f t="shared" si="135"/>
        <v>0</v>
      </c>
      <c r="S175" s="14"/>
      <c r="T175" s="14"/>
      <c r="U175" s="14"/>
      <c r="V175" s="15"/>
      <c r="W175" s="19">
        <f t="shared" si="136"/>
        <v>0</v>
      </c>
      <c r="X175" s="14"/>
      <c r="Y175" s="14"/>
      <c r="Z175" s="14"/>
      <c r="AA175" s="15"/>
      <c r="AB175" s="19">
        <f t="shared" si="137"/>
        <v>0</v>
      </c>
      <c r="AC175" s="14"/>
      <c r="AD175" s="14"/>
      <c r="AE175" s="14"/>
      <c r="AF175" s="15"/>
      <c r="AG175" s="19">
        <f t="shared" si="138"/>
        <v>0</v>
      </c>
      <c r="AH175" s="14"/>
      <c r="AI175" s="14"/>
      <c r="AJ175" s="14"/>
      <c r="AK175" s="15"/>
      <c r="AL175" s="19">
        <f t="shared" si="139"/>
        <v>0</v>
      </c>
      <c r="AM175" s="14"/>
      <c r="AN175" s="14"/>
      <c r="AO175" s="14"/>
      <c r="AP175" s="15"/>
      <c r="AQ175" s="19">
        <f t="shared" si="140"/>
        <v>0</v>
      </c>
      <c r="AR175" s="14"/>
      <c r="AS175" s="14"/>
      <c r="AT175" s="14"/>
      <c r="AU175" s="15"/>
      <c r="AV175" s="30">
        <f t="shared" si="141"/>
        <v>0</v>
      </c>
    </row>
    <row r="176" spans="1:48">
      <c r="A176" s="12">
        <v>12</v>
      </c>
      <c r="B176" s="3" t="s">
        <v>4</v>
      </c>
      <c r="C176" s="27" t="s">
        <v>43</v>
      </c>
      <c r="D176" s="14"/>
      <c r="E176" s="14"/>
      <c r="F176" s="14"/>
      <c r="G176" s="15"/>
      <c r="H176" s="19">
        <f t="shared" si="133"/>
        <v>0</v>
      </c>
      <c r="I176" s="14"/>
      <c r="J176" s="14"/>
      <c r="K176" s="14"/>
      <c r="L176" s="15"/>
      <c r="M176" s="19">
        <f t="shared" si="134"/>
        <v>0</v>
      </c>
      <c r="N176" s="14"/>
      <c r="O176" s="14"/>
      <c r="P176" s="14"/>
      <c r="Q176" s="15"/>
      <c r="R176" s="19">
        <f t="shared" si="135"/>
        <v>0</v>
      </c>
      <c r="S176" s="14"/>
      <c r="T176" s="14"/>
      <c r="U176" s="14"/>
      <c r="V176" s="15"/>
      <c r="W176" s="19">
        <f t="shared" si="136"/>
        <v>0</v>
      </c>
      <c r="X176" s="14"/>
      <c r="Y176" s="14"/>
      <c r="Z176" s="14"/>
      <c r="AA176" s="15"/>
      <c r="AB176" s="19">
        <f t="shared" si="137"/>
        <v>0</v>
      </c>
      <c r="AC176" s="14"/>
      <c r="AD176" s="14"/>
      <c r="AE176" s="14"/>
      <c r="AF176" s="15"/>
      <c r="AG176" s="19">
        <f t="shared" si="138"/>
        <v>0</v>
      </c>
      <c r="AH176" s="14"/>
      <c r="AI176" s="14"/>
      <c r="AJ176" s="14"/>
      <c r="AK176" s="15"/>
      <c r="AL176" s="19">
        <f t="shared" si="139"/>
        <v>0</v>
      </c>
      <c r="AM176" s="14"/>
      <c r="AN176" s="14"/>
      <c r="AO176" s="14"/>
      <c r="AP176" s="15"/>
      <c r="AQ176" s="19">
        <f t="shared" si="140"/>
        <v>0</v>
      </c>
      <c r="AR176" s="14"/>
      <c r="AS176" s="14"/>
      <c r="AT176" s="14"/>
      <c r="AU176" s="15"/>
      <c r="AV176" s="30">
        <f t="shared" si="141"/>
        <v>0</v>
      </c>
    </row>
    <row r="177" spans="1:48">
      <c r="A177" s="12">
        <v>12</v>
      </c>
      <c r="B177" s="3" t="s">
        <v>5</v>
      </c>
      <c r="C177" s="27" t="s">
        <v>43</v>
      </c>
      <c r="D177" s="14"/>
      <c r="E177" s="14"/>
      <c r="F177" s="14"/>
      <c r="G177" s="15"/>
      <c r="H177" s="19">
        <f t="shared" si="133"/>
        <v>0</v>
      </c>
      <c r="I177" s="14"/>
      <c r="J177" s="14"/>
      <c r="K177" s="14"/>
      <c r="L177" s="15"/>
      <c r="M177" s="19">
        <f t="shared" si="134"/>
        <v>0</v>
      </c>
      <c r="N177" s="14"/>
      <c r="O177" s="14"/>
      <c r="P177" s="14"/>
      <c r="Q177" s="15"/>
      <c r="R177" s="19">
        <f t="shared" si="135"/>
        <v>0</v>
      </c>
      <c r="S177" s="14"/>
      <c r="T177" s="14"/>
      <c r="U177" s="14"/>
      <c r="V177" s="15"/>
      <c r="W177" s="19">
        <f t="shared" si="136"/>
        <v>0</v>
      </c>
      <c r="X177" s="14"/>
      <c r="Y177" s="14"/>
      <c r="Z177" s="14"/>
      <c r="AA177" s="15"/>
      <c r="AB177" s="19">
        <f t="shared" si="137"/>
        <v>0</v>
      </c>
      <c r="AC177" s="14"/>
      <c r="AD177" s="14"/>
      <c r="AE177" s="14"/>
      <c r="AF177" s="15"/>
      <c r="AG177" s="19">
        <f t="shared" si="138"/>
        <v>0</v>
      </c>
      <c r="AH177" s="14"/>
      <c r="AI177" s="14"/>
      <c r="AJ177" s="14"/>
      <c r="AK177" s="15"/>
      <c r="AL177" s="19">
        <f t="shared" si="139"/>
        <v>0</v>
      </c>
      <c r="AM177" s="14"/>
      <c r="AN177" s="14"/>
      <c r="AO177" s="14"/>
      <c r="AP177" s="15"/>
      <c r="AQ177" s="19">
        <f t="shared" si="140"/>
        <v>0</v>
      </c>
      <c r="AR177" s="14"/>
      <c r="AS177" s="14"/>
      <c r="AT177" s="14"/>
      <c r="AU177" s="15"/>
      <c r="AV177" s="30">
        <f t="shared" si="141"/>
        <v>0</v>
      </c>
    </row>
    <row r="178" spans="1:48">
      <c r="A178" s="12">
        <v>12</v>
      </c>
      <c r="B178" s="3" t="s">
        <v>6</v>
      </c>
      <c r="C178" s="27" t="s">
        <v>43</v>
      </c>
      <c r="D178" s="14"/>
      <c r="E178" s="14"/>
      <c r="F178" s="14"/>
      <c r="G178" s="15"/>
      <c r="H178" s="19">
        <f t="shared" si="133"/>
        <v>0</v>
      </c>
      <c r="I178" s="14"/>
      <c r="J178" s="14"/>
      <c r="K178" s="14"/>
      <c r="L178" s="15"/>
      <c r="M178" s="19">
        <f t="shared" si="134"/>
        <v>0</v>
      </c>
      <c r="N178" s="14"/>
      <c r="O178" s="14"/>
      <c r="P178" s="14"/>
      <c r="Q178" s="15"/>
      <c r="R178" s="19">
        <f t="shared" si="135"/>
        <v>0</v>
      </c>
      <c r="S178" s="14"/>
      <c r="T178" s="14"/>
      <c r="U178" s="14"/>
      <c r="V178" s="15"/>
      <c r="W178" s="19">
        <f t="shared" si="136"/>
        <v>0</v>
      </c>
      <c r="X178" s="14"/>
      <c r="Y178" s="14"/>
      <c r="Z178" s="14"/>
      <c r="AA178" s="15"/>
      <c r="AB178" s="19">
        <f t="shared" si="137"/>
        <v>0</v>
      </c>
      <c r="AC178" s="14"/>
      <c r="AD178" s="14"/>
      <c r="AE178" s="14"/>
      <c r="AF178" s="15"/>
      <c r="AG178" s="19">
        <f t="shared" si="138"/>
        <v>0</v>
      </c>
      <c r="AH178" s="14"/>
      <c r="AI178" s="14"/>
      <c r="AJ178" s="14"/>
      <c r="AK178" s="15"/>
      <c r="AL178" s="19">
        <f t="shared" si="139"/>
        <v>0</v>
      </c>
      <c r="AM178" s="14"/>
      <c r="AN178" s="14"/>
      <c r="AO178" s="14"/>
      <c r="AP178" s="15"/>
      <c r="AQ178" s="19">
        <f t="shared" si="140"/>
        <v>0</v>
      </c>
      <c r="AR178" s="14"/>
      <c r="AS178" s="14"/>
      <c r="AT178" s="14"/>
      <c r="AU178" s="15"/>
      <c r="AV178" s="30">
        <f t="shared" si="141"/>
        <v>0</v>
      </c>
    </row>
    <row r="179" spans="1:48">
      <c r="A179" s="12">
        <v>12</v>
      </c>
      <c r="B179" s="3" t="s">
        <v>7</v>
      </c>
      <c r="C179" s="27" t="s">
        <v>43</v>
      </c>
      <c r="D179" s="14"/>
      <c r="E179" s="14"/>
      <c r="F179" s="14"/>
      <c r="G179" s="15"/>
      <c r="H179" s="19">
        <f t="shared" si="133"/>
        <v>0</v>
      </c>
      <c r="I179" s="14"/>
      <c r="J179" s="14"/>
      <c r="K179" s="14"/>
      <c r="L179" s="15"/>
      <c r="M179" s="19">
        <f t="shared" si="134"/>
        <v>0</v>
      </c>
      <c r="N179" s="14"/>
      <c r="O179" s="14"/>
      <c r="P179" s="14"/>
      <c r="Q179" s="15"/>
      <c r="R179" s="19">
        <f t="shared" si="135"/>
        <v>0</v>
      </c>
      <c r="S179" s="14"/>
      <c r="T179" s="14"/>
      <c r="U179" s="14"/>
      <c r="V179" s="15"/>
      <c r="W179" s="19">
        <f t="shared" si="136"/>
        <v>0</v>
      </c>
      <c r="X179" s="14"/>
      <c r="Y179" s="14"/>
      <c r="Z179" s="14"/>
      <c r="AA179" s="15"/>
      <c r="AB179" s="19">
        <f t="shared" si="137"/>
        <v>0</v>
      </c>
      <c r="AC179" s="14"/>
      <c r="AD179" s="14"/>
      <c r="AE179" s="14"/>
      <c r="AF179" s="15"/>
      <c r="AG179" s="19">
        <f t="shared" si="138"/>
        <v>0</v>
      </c>
      <c r="AH179" s="14"/>
      <c r="AI179" s="14"/>
      <c r="AJ179" s="14"/>
      <c r="AK179" s="15"/>
      <c r="AL179" s="19">
        <f t="shared" si="139"/>
        <v>0</v>
      </c>
      <c r="AM179" s="14"/>
      <c r="AN179" s="14"/>
      <c r="AO179" s="14"/>
      <c r="AP179" s="15"/>
      <c r="AQ179" s="19">
        <f t="shared" si="140"/>
        <v>0</v>
      </c>
      <c r="AR179" s="14"/>
      <c r="AS179" s="14"/>
      <c r="AT179" s="14"/>
      <c r="AU179" s="15"/>
      <c r="AV179" s="30">
        <f t="shared" si="141"/>
        <v>0</v>
      </c>
    </row>
    <row r="180" spans="1:48">
      <c r="A180" s="12">
        <v>12</v>
      </c>
      <c r="B180" s="3" t="s">
        <v>22</v>
      </c>
      <c r="C180" s="27" t="s">
        <v>43</v>
      </c>
      <c r="D180" s="14"/>
      <c r="E180" s="14"/>
      <c r="F180" s="14"/>
      <c r="G180" s="15"/>
      <c r="H180" s="19">
        <f t="shared" si="133"/>
        <v>0</v>
      </c>
      <c r="I180" s="14"/>
      <c r="J180" s="14"/>
      <c r="K180" s="14"/>
      <c r="L180" s="15"/>
      <c r="M180" s="19">
        <f t="shared" si="134"/>
        <v>0</v>
      </c>
      <c r="N180" s="14"/>
      <c r="O180" s="14"/>
      <c r="P180" s="14"/>
      <c r="Q180" s="15"/>
      <c r="R180" s="19">
        <f t="shared" si="135"/>
        <v>0</v>
      </c>
      <c r="S180" s="14"/>
      <c r="T180" s="14"/>
      <c r="U180" s="14"/>
      <c r="V180" s="15"/>
      <c r="W180" s="19">
        <f t="shared" si="136"/>
        <v>0</v>
      </c>
      <c r="X180" s="14"/>
      <c r="Y180" s="14"/>
      <c r="Z180" s="14"/>
      <c r="AA180" s="15"/>
      <c r="AB180" s="19">
        <f t="shared" si="137"/>
        <v>0</v>
      </c>
      <c r="AC180" s="14"/>
      <c r="AD180" s="14"/>
      <c r="AE180" s="14"/>
      <c r="AF180" s="15"/>
      <c r="AG180" s="19">
        <f t="shared" si="138"/>
        <v>0</v>
      </c>
      <c r="AH180" s="14"/>
      <c r="AI180" s="14"/>
      <c r="AJ180" s="14"/>
      <c r="AK180" s="15"/>
      <c r="AL180" s="19">
        <f t="shared" si="139"/>
        <v>0</v>
      </c>
      <c r="AM180" s="14"/>
      <c r="AN180" s="14"/>
      <c r="AO180" s="14"/>
      <c r="AP180" s="15"/>
      <c r="AQ180" s="19">
        <f t="shared" si="140"/>
        <v>0</v>
      </c>
      <c r="AR180" s="14"/>
      <c r="AS180" s="14"/>
      <c r="AT180" s="14"/>
      <c r="AU180" s="15"/>
      <c r="AV180" s="30">
        <f t="shared" si="141"/>
        <v>0</v>
      </c>
    </row>
    <row r="181" spans="1:48">
      <c r="A181" s="12">
        <v>12</v>
      </c>
      <c r="B181" s="3" t="s">
        <v>8</v>
      </c>
      <c r="C181" s="27" t="s">
        <v>43</v>
      </c>
      <c r="D181" s="14"/>
      <c r="E181" s="14"/>
      <c r="F181" s="14"/>
      <c r="G181" s="15"/>
      <c r="H181" s="19">
        <f t="shared" si="133"/>
        <v>0</v>
      </c>
      <c r="I181" s="14"/>
      <c r="J181" s="14"/>
      <c r="K181" s="14"/>
      <c r="L181" s="15"/>
      <c r="M181" s="19">
        <f t="shared" si="134"/>
        <v>0</v>
      </c>
      <c r="N181" s="14"/>
      <c r="O181" s="14"/>
      <c r="P181" s="14"/>
      <c r="Q181" s="15"/>
      <c r="R181" s="19">
        <f t="shared" si="135"/>
        <v>0</v>
      </c>
      <c r="S181" s="14"/>
      <c r="T181" s="14"/>
      <c r="U181" s="14"/>
      <c r="V181" s="15"/>
      <c r="W181" s="19">
        <f t="shared" si="136"/>
        <v>0</v>
      </c>
      <c r="X181" s="14"/>
      <c r="Y181" s="14"/>
      <c r="Z181" s="14"/>
      <c r="AA181" s="15"/>
      <c r="AB181" s="19">
        <f t="shared" si="137"/>
        <v>0</v>
      </c>
      <c r="AC181" s="14"/>
      <c r="AD181" s="14"/>
      <c r="AE181" s="14"/>
      <c r="AF181" s="15"/>
      <c r="AG181" s="19">
        <f t="shared" si="138"/>
        <v>0</v>
      </c>
      <c r="AH181" s="14"/>
      <c r="AI181" s="14"/>
      <c r="AJ181" s="14"/>
      <c r="AK181" s="15"/>
      <c r="AL181" s="19">
        <f t="shared" si="139"/>
        <v>0</v>
      </c>
      <c r="AM181" s="14"/>
      <c r="AN181" s="14"/>
      <c r="AO181" s="14"/>
      <c r="AP181" s="15"/>
      <c r="AQ181" s="19">
        <f t="shared" si="140"/>
        <v>0</v>
      </c>
      <c r="AR181" s="14"/>
      <c r="AS181" s="14"/>
      <c r="AT181" s="14"/>
      <c r="AU181" s="15"/>
      <c r="AV181" s="30">
        <f t="shared" si="141"/>
        <v>0</v>
      </c>
    </row>
    <row r="182" spans="1:48">
      <c r="A182" s="12">
        <v>12</v>
      </c>
      <c r="B182" s="3" t="s">
        <v>74</v>
      </c>
      <c r="C182" s="27" t="s">
        <v>43</v>
      </c>
      <c r="D182" s="14"/>
      <c r="E182" s="14"/>
      <c r="F182" s="14"/>
      <c r="G182" s="15"/>
      <c r="H182" s="19">
        <f t="shared" si="133"/>
        <v>0</v>
      </c>
      <c r="I182" s="14"/>
      <c r="J182" s="14"/>
      <c r="K182" s="14"/>
      <c r="L182" s="15"/>
      <c r="M182" s="19">
        <f t="shared" si="134"/>
        <v>0</v>
      </c>
      <c r="N182" s="14"/>
      <c r="O182" s="14"/>
      <c r="P182" s="14"/>
      <c r="Q182" s="15"/>
      <c r="R182" s="19">
        <f t="shared" si="135"/>
        <v>0</v>
      </c>
      <c r="S182" s="14"/>
      <c r="T182" s="14"/>
      <c r="U182" s="14"/>
      <c r="V182" s="15"/>
      <c r="W182" s="19">
        <f t="shared" si="136"/>
        <v>0</v>
      </c>
      <c r="X182" s="14"/>
      <c r="Y182" s="14"/>
      <c r="Z182" s="14"/>
      <c r="AA182" s="15"/>
      <c r="AB182" s="19">
        <f t="shared" si="137"/>
        <v>0</v>
      </c>
      <c r="AC182" s="14"/>
      <c r="AD182" s="14"/>
      <c r="AE182" s="14"/>
      <c r="AF182" s="15"/>
      <c r="AG182" s="19">
        <f t="shared" si="138"/>
        <v>0</v>
      </c>
      <c r="AH182" s="14"/>
      <c r="AI182" s="14"/>
      <c r="AJ182" s="14"/>
      <c r="AK182" s="15"/>
      <c r="AL182" s="19">
        <f t="shared" si="139"/>
        <v>0</v>
      </c>
      <c r="AM182" s="14"/>
      <c r="AN182" s="14"/>
      <c r="AO182" s="14"/>
      <c r="AP182" s="15"/>
      <c r="AQ182" s="19">
        <f t="shared" si="140"/>
        <v>0</v>
      </c>
      <c r="AR182" s="14"/>
      <c r="AS182" s="14"/>
      <c r="AT182" s="14"/>
      <c r="AU182" s="15"/>
      <c r="AV182" s="30">
        <f t="shared" si="141"/>
        <v>0</v>
      </c>
    </row>
    <row r="183" spans="1:48">
      <c r="A183" s="12">
        <v>12</v>
      </c>
      <c r="B183" s="3" t="s">
        <v>9</v>
      </c>
      <c r="C183" s="27" t="s">
        <v>43</v>
      </c>
      <c r="D183" s="14"/>
      <c r="E183" s="14"/>
      <c r="F183" s="14"/>
      <c r="G183" s="15"/>
      <c r="H183" s="19">
        <f t="shared" si="133"/>
        <v>0</v>
      </c>
      <c r="I183" s="14"/>
      <c r="J183" s="14"/>
      <c r="K183" s="14"/>
      <c r="L183" s="15"/>
      <c r="M183" s="19">
        <f t="shared" si="134"/>
        <v>0</v>
      </c>
      <c r="N183" s="14"/>
      <c r="O183" s="14"/>
      <c r="P183" s="14"/>
      <c r="Q183" s="15"/>
      <c r="R183" s="19">
        <f t="shared" si="135"/>
        <v>0</v>
      </c>
      <c r="S183" s="14"/>
      <c r="T183" s="14"/>
      <c r="U183" s="14"/>
      <c r="V183" s="15"/>
      <c r="W183" s="19">
        <f t="shared" si="136"/>
        <v>0</v>
      </c>
      <c r="X183" s="14"/>
      <c r="Y183" s="14"/>
      <c r="Z183" s="14"/>
      <c r="AA183" s="15"/>
      <c r="AB183" s="19">
        <f t="shared" si="137"/>
        <v>0</v>
      </c>
      <c r="AC183" s="14"/>
      <c r="AD183" s="14"/>
      <c r="AE183" s="14"/>
      <c r="AF183" s="15"/>
      <c r="AG183" s="19">
        <f t="shared" si="138"/>
        <v>0</v>
      </c>
      <c r="AH183" s="14"/>
      <c r="AI183" s="14"/>
      <c r="AJ183" s="14"/>
      <c r="AK183" s="15"/>
      <c r="AL183" s="19">
        <f t="shared" si="139"/>
        <v>0</v>
      </c>
      <c r="AM183" s="14"/>
      <c r="AN183" s="14"/>
      <c r="AO183" s="14"/>
      <c r="AP183" s="15"/>
      <c r="AQ183" s="19">
        <f t="shared" si="140"/>
        <v>0</v>
      </c>
      <c r="AR183" s="14"/>
      <c r="AS183" s="14"/>
      <c r="AT183" s="14"/>
      <c r="AU183" s="15"/>
      <c r="AV183" s="30">
        <f t="shared" si="141"/>
        <v>0</v>
      </c>
    </row>
    <row r="184" spans="1:48">
      <c r="A184" s="12">
        <v>12</v>
      </c>
      <c r="B184" s="27" t="s">
        <v>33</v>
      </c>
      <c r="C184" s="27" t="s">
        <v>43</v>
      </c>
      <c r="D184" s="16"/>
      <c r="E184" s="16"/>
      <c r="F184" s="16"/>
      <c r="G184" s="17"/>
      <c r="H184" s="20">
        <f t="shared" si="133"/>
        <v>0</v>
      </c>
      <c r="I184" s="16"/>
      <c r="J184" s="16"/>
      <c r="K184" s="16"/>
      <c r="L184" s="17"/>
      <c r="M184" s="20">
        <f t="shared" si="134"/>
        <v>0</v>
      </c>
      <c r="N184" s="16"/>
      <c r="O184" s="16"/>
      <c r="P184" s="16"/>
      <c r="Q184" s="17"/>
      <c r="R184" s="20">
        <f t="shared" si="135"/>
        <v>0</v>
      </c>
      <c r="S184" s="16"/>
      <c r="T184" s="16"/>
      <c r="U184" s="16"/>
      <c r="V184" s="17"/>
      <c r="W184" s="20">
        <f t="shared" si="136"/>
        <v>0</v>
      </c>
      <c r="X184" s="16"/>
      <c r="Y184" s="16"/>
      <c r="Z184" s="16"/>
      <c r="AA184" s="17"/>
      <c r="AB184" s="20">
        <f t="shared" si="137"/>
        <v>0</v>
      </c>
      <c r="AC184" s="16"/>
      <c r="AD184" s="16"/>
      <c r="AE184" s="16"/>
      <c r="AF184" s="17"/>
      <c r="AG184" s="20">
        <f t="shared" si="138"/>
        <v>0</v>
      </c>
      <c r="AH184" s="16"/>
      <c r="AI184" s="16"/>
      <c r="AJ184" s="16"/>
      <c r="AK184" s="17"/>
      <c r="AL184" s="20">
        <f t="shared" si="139"/>
        <v>0</v>
      </c>
      <c r="AM184" s="16"/>
      <c r="AN184" s="16"/>
      <c r="AO184" s="16"/>
      <c r="AP184" s="17"/>
      <c r="AQ184" s="20">
        <f t="shared" si="140"/>
        <v>0</v>
      </c>
      <c r="AR184" s="16"/>
      <c r="AS184" s="16"/>
      <c r="AT184" s="16"/>
      <c r="AU184" s="17"/>
      <c r="AV184" s="31">
        <f t="shared" si="141"/>
        <v>0</v>
      </c>
    </row>
    <row r="185" spans="1:48">
      <c r="A185" s="12">
        <v>12</v>
      </c>
      <c r="B185" s="32"/>
      <c r="C185" s="33"/>
      <c r="D185" s="34"/>
      <c r="E185" s="35"/>
      <c r="F185" s="35"/>
      <c r="G185" s="35"/>
      <c r="H185" s="36">
        <f t="shared" ref="H185" si="142">SUM(H172:H184)</f>
        <v>0</v>
      </c>
      <c r="I185" s="35"/>
      <c r="J185" s="35"/>
      <c r="K185" s="35"/>
      <c r="L185" s="35"/>
      <c r="M185" s="36">
        <f t="shared" ref="M185:M245" si="143">SUM(M172:M184)</f>
        <v>0</v>
      </c>
      <c r="N185" s="35"/>
      <c r="O185" s="35"/>
      <c r="P185" s="35"/>
      <c r="Q185" s="35"/>
      <c r="R185" s="36">
        <f t="shared" ref="R185:R245" si="144">SUM(R172:R184)</f>
        <v>0</v>
      </c>
      <c r="S185" s="35"/>
      <c r="T185" s="35"/>
      <c r="U185" s="35"/>
      <c r="V185" s="35"/>
      <c r="W185" s="36">
        <f t="shared" ref="W185:W245" si="145">SUM(W172:W184)</f>
        <v>0</v>
      </c>
      <c r="X185" s="35"/>
      <c r="Y185" s="35"/>
      <c r="Z185" s="35"/>
      <c r="AA185" s="35"/>
      <c r="AB185" s="36">
        <f t="shared" ref="AB185:AB245" si="146">SUM(AB172:AB184)</f>
        <v>0</v>
      </c>
      <c r="AC185" s="35"/>
      <c r="AD185" s="35"/>
      <c r="AE185" s="35"/>
      <c r="AF185" s="35"/>
      <c r="AG185" s="36">
        <f t="shared" ref="AG185:AG245" si="147">SUM(AG172:AG184)</f>
        <v>0</v>
      </c>
      <c r="AH185" s="35"/>
      <c r="AI185" s="35"/>
      <c r="AJ185" s="35"/>
      <c r="AK185" s="35"/>
      <c r="AL185" s="36">
        <f t="shared" ref="AL185:AL245" si="148">SUM(AL172:AL184)</f>
        <v>0</v>
      </c>
      <c r="AM185" s="35"/>
      <c r="AN185" s="35"/>
      <c r="AO185" s="35"/>
      <c r="AP185" s="35"/>
      <c r="AQ185" s="36">
        <f t="shared" ref="AQ185:AQ245" si="149">SUM(AQ172:AQ184)</f>
        <v>0</v>
      </c>
      <c r="AR185" s="35"/>
      <c r="AS185" s="35"/>
      <c r="AT185" s="35"/>
      <c r="AU185" s="35"/>
      <c r="AV185" s="36">
        <f t="shared" ref="AV185:AV245" si="150">SUM(AV172:AV184)</f>
        <v>0</v>
      </c>
    </row>
    <row r="186" spans="1:48">
      <c r="A186" s="12">
        <v>13</v>
      </c>
      <c r="B186" s="48" t="str">
        <f>"Буква (или иное название) класса "&amp;A186&amp;":"</f>
        <v>Буква (или иное название) класса 13:</v>
      </c>
      <c r="C186" s="49"/>
      <c r="D186" s="50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</row>
    <row r="187" spans="1:48">
      <c r="A187" s="12">
        <v>13</v>
      </c>
      <c r="B187" s="25" t="s">
        <v>0</v>
      </c>
      <c r="C187" s="26" t="s">
        <v>43</v>
      </c>
      <c r="D187" s="14"/>
      <c r="E187" s="14"/>
      <c r="F187" s="14"/>
      <c r="G187" s="15"/>
      <c r="H187" s="19">
        <f t="shared" ref="H187:H199" si="151">COUNTA(D187:G187)</f>
        <v>0</v>
      </c>
      <c r="I187" s="14"/>
      <c r="J187" s="14"/>
      <c r="K187" s="14"/>
      <c r="L187" s="15"/>
      <c r="M187" s="19">
        <f t="shared" ref="M187:M199" si="152">COUNTA(I187:L187)</f>
        <v>0</v>
      </c>
      <c r="N187" s="14"/>
      <c r="O187" s="14"/>
      <c r="P187" s="14"/>
      <c r="Q187" s="15"/>
      <c r="R187" s="19">
        <f t="shared" ref="R187:R199" si="153">COUNTA(N187:Q187)</f>
        <v>0</v>
      </c>
      <c r="S187" s="14"/>
      <c r="T187" s="14"/>
      <c r="U187" s="14"/>
      <c r="V187" s="15"/>
      <c r="W187" s="19">
        <f t="shared" ref="W187:W199" si="154">COUNTA(S187:V187)</f>
        <v>0</v>
      </c>
      <c r="X187" s="14"/>
      <c r="Y187" s="14"/>
      <c r="Z187" s="14"/>
      <c r="AA187" s="15"/>
      <c r="AB187" s="19">
        <f t="shared" ref="AB187:AB199" si="155">COUNTA(X187:AA187)</f>
        <v>0</v>
      </c>
      <c r="AC187" s="14"/>
      <c r="AD187" s="14"/>
      <c r="AE187" s="14"/>
      <c r="AF187" s="15"/>
      <c r="AG187" s="19">
        <f t="shared" ref="AG187:AG199" si="156">COUNTA(AC187:AF187)</f>
        <v>0</v>
      </c>
      <c r="AH187" s="14"/>
      <c r="AI187" s="14"/>
      <c r="AJ187" s="14"/>
      <c r="AK187" s="15"/>
      <c r="AL187" s="19">
        <f t="shared" ref="AL187:AL199" si="157">COUNTA(AH187:AK187)</f>
        <v>0</v>
      </c>
      <c r="AM187" s="14"/>
      <c r="AN187" s="14"/>
      <c r="AO187" s="14"/>
      <c r="AP187" s="15"/>
      <c r="AQ187" s="19">
        <f t="shared" ref="AQ187:AQ199" si="158">COUNTA(AM187:AP187)</f>
        <v>0</v>
      </c>
      <c r="AR187" s="14"/>
      <c r="AS187" s="14"/>
      <c r="AT187" s="14"/>
      <c r="AU187" s="15"/>
      <c r="AV187" s="30">
        <f t="shared" ref="AV187:AV199" si="159">COUNTA(AR187:AU187)</f>
        <v>0</v>
      </c>
    </row>
    <row r="188" spans="1:48">
      <c r="A188" s="12">
        <v>13</v>
      </c>
      <c r="B188" s="3" t="s">
        <v>1</v>
      </c>
      <c r="C188" s="27" t="s">
        <v>43</v>
      </c>
      <c r="D188" s="14"/>
      <c r="E188" s="14"/>
      <c r="F188" s="14"/>
      <c r="G188" s="15"/>
      <c r="H188" s="19">
        <f t="shared" si="151"/>
        <v>0</v>
      </c>
      <c r="I188" s="14"/>
      <c r="J188" s="14"/>
      <c r="K188" s="14"/>
      <c r="L188" s="15"/>
      <c r="M188" s="19">
        <f t="shared" si="152"/>
        <v>0</v>
      </c>
      <c r="N188" s="14"/>
      <c r="O188" s="14"/>
      <c r="P188" s="14"/>
      <c r="Q188" s="15"/>
      <c r="R188" s="19">
        <f t="shared" si="153"/>
        <v>0</v>
      </c>
      <c r="S188" s="14"/>
      <c r="T188" s="14"/>
      <c r="U188" s="14"/>
      <c r="V188" s="15"/>
      <c r="W188" s="19">
        <f t="shared" si="154"/>
        <v>0</v>
      </c>
      <c r="X188" s="14"/>
      <c r="Y188" s="14"/>
      <c r="Z188" s="14"/>
      <c r="AA188" s="15"/>
      <c r="AB188" s="19">
        <f t="shared" si="155"/>
        <v>0</v>
      </c>
      <c r="AC188" s="14"/>
      <c r="AD188" s="14"/>
      <c r="AE188" s="14"/>
      <c r="AF188" s="15"/>
      <c r="AG188" s="19">
        <f t="shared" si="156"/>
        <v>0</v>
      </c>
      <c r="AH188" s="14"/>
      <c r="AI188" s="14"/>
      <c r="AJ188" s="14"/>
      <c r="AK188" s="15"/>
      <c r="AL188" s="19">
        <f t="shared" si="157"/>
        <v>0</v>
      </c>
      <c r="AM188" s="14"/>
      <c r="AN188" s="14"/>
      <c r="AO188" s="14"/>
      <c r="AP188" s="15"/>
      <c r="AQ188" s="19">
        <f t="shared" si="158"/>
        <v>0</v>
      </c>
      <c r="AR188" s="14"/>
      <c r="AS188" s="14"/>
      <c r="AT188" s="14"/>
      <c r="AU188" s="15"/>
      <c r="AV188" s="30">
        <f t="shared" si="159"/>
        <v>0</v>
      </c>
    </row>
    <row r="189" spans="1:48">
      <c r="A189" s="12">
        <v>13</v>
      </c>
      <c r="B189" s="3" t="s">
        <v>2</v>
      </c>
      <c r="C189" s="27" t="s">
        <v>43</v>
      </c>
      <c r="D189" s="14"/>
      <c r="E189" s="14"/>
      <c r="F189" s="14"/>
      <c r="G189" s="15"/>
      <c r="H189" s="19">
        <f t="shared" si="151"/>
        <v>0</v>
      </c>
      <c r="I189" s="14"/>
      <c r="J189" s="14"/>
      <c r="K189" s="14"/>
      <c r="L189" s="15"/>
      <c r="M189" s="19">
        <f t="shared" si="152"/>
        <v>0</v>
      </c>
      <c r="N189" s="14"/>
      <c r="O189" s="14"/>
      <c r="P189" s="14"/>
      <c r="Q189" s="15"/>
      <c r="R189" s="19">
        <f t="shared" si="153"/>
        <v>0</v>
      </c>
      <c r="S189" s="14"/>
      <c r="T189" s="14"/>
      <c r="U189" s="14"/>
      <c r="V189" s="15"/>
      <c r="W189" s="19">
        <f t="shared" si="154"/>
        <v>0</v>
      </c>
      <c r="X189" s="14"/>
      <c r="Y189" s="14"/>
      <c r="Z189" s="14"/>
      <c r="AA189" s="15"/>
      <c r="AB189" s="19">
        <f t="shared" si="155"/>
        <v>0</v>
      </c>
      <c r="AC189" s="14"/>
      <c r="AD189" s="14"/>
      <c r="AE189" s="14"/>
      <c r="AF189" s="15"/>
      <c r="AG189" s="19">
        <f t="shared" si="156"/>
        <v>0</v>
      </c>
      <c r="AH189" s="14"/>
      <c r="AI189" s="14"/>
      <c r="AJ189" s="14"/>
      <c r="AK189" s="15"/>
      <c r="AL189" s="19">
        <f t="shared" si="157"/>
        <v>0</v>
      </c>
      <c r="AM189" s="14"/>
      <c r="AN189" s="14"/>
      <c r="AO189" s="14"/>
      <c r="AP189" s="15"/>
      <c r="AQ189" s="19">
        <f t="shared" si="158"/>
        <v>0</v>
      </c>
      <c r="AR189" s="14"/>
      <c r="AS189" s="14"/>
      <c r="AT189" s="14"/>
      <c r="AU189" s="15"/>
      <c r="AV189" s="30">
        <f t="shared" si="159"/>
        <v>0</v>
      </c>
    </row>
    <row r="190" spans="1:48">
      <c r="A190" s="12">
        <v>13</v>
      </c>
      <c r="B190" s="3" t="s">
        <v>3</v>
      </c>
      <c r="C190" s="27" t="s">
        <v>43</v>
      </c>
      <c r="D190" s="14"/>
      <c r="E190" s="14"/>
      <c r="F190" s="14"/>
      <c r="G190" s="15"/>
      <c r="H190" s="19">
        <f t="shared" si="151"/>
        <v>0</v>
      </c>
      <c r="I190" s="14"/>
      <c r="J190" s="14"/>
      <c r="K190" s="14"/>
      <c r="L190" s="15"/>
      <c r="M190" s="19">
        <f t="shared" si="152"/>
        <v>0</v>
      </c>
      <c r="N190" s="14"/>
      <c r="O190" s="14"/>
      <c r="P190" s="14"/>
      <c r="Q190" s="15"/>
      <c r="R190" s="19">
        <f t="shared" si="153"/>
        <v>0</v>
      </c>
      <c r="S190" s="14"/>
      <c r="T190" s="14"/>
      <c r="U190" s="14"/>
      <c r="V190" s="15"/>
      <c r="W190" s="19">
        <f t="shared" si="154"/>
        <v>0</v>
      </c>
      <c r="X190" s="14"/>
      <c r="Y190" s="14"/>
      <c r="Z190" s="14"/>
      <c r="AA190" s="15"/>
      <c r="AB190" s="19">
        <f t="shared" si="155"/>
        <v>0</v>
      </c>
      <c r="AC190" s="14"/>
      <c r="AD190" s="14"/>
      <c r="AE190" s="14"/>
      <c r="AF190" s="15"/>
      <c r="AG190" s="19">
        <f t="shared" si="156"/>
        <v>0</v>
      </c>
      <c r="AH190" s="14"/>
      <c r="AI190" s="14"/>
      <c r="AJ190" s="14"/>
      <c r="AK190" s="15"/>
      <c r="AL190" s="19">
        <f t="shared" si="157"/>
        <v>0</v>
      </c>
      <c r="AM190" s="14"/>
      <c r="AN190" s="14"/>
      <c r="AO190" s="14"/>
      <c r="AP190" s="15"/>
      <c r="AQ190" s="19">
        <f t="shared" si="158"/>
        <v>0</v>
      </c>
      <c r="AR190" s="14"/>
      <c r="AS190" s="14"/>
      <c r="AT190" s="14"/>
      <c r="AU190" s="15"/>
      <c r="AV190" s="30">
        <f t="shared" si="159"/>
        <v>0</v>
      </c>
    </row>
    <row r="191" spans="1:48">
      <c r="A191" s="12">
        <v>13</v>
      </c>
      <c r="B191" s="3" t="s">
        <v>4</v>
      </c>
      <c r="C191" s="27" t="s">
        <v>43</v>
      </c>
      <c r="D191" s="14"/>
      <c r="E191" s="14"/>
      <c r="F191" s="14"/>
      <c r="G191" s="15"/>
      <c r="H191" s="19">
        <f t="shared" si="151"/>
        <v>0</v>
      </c>
      <c r="I191" s="14"/>
      <c r="J191" s="14"/>
      <c r="K191" s="14"/>
      <c r="L191" s="15"/>
      <c r="M191" s="19">
        <f t="shared" si="152"/>
        <v>0</v>
      </c>
      <c r="N191" s="14"/>
      <c r="O191" s="14"/>
      <c r="P191" s="14"/>
      <c r="Q191" s="15"/>
      <c r="R191" s="19">
        <f t="shared" si="153"/>
        <v>0</v>
      </c>
      <c r="S191" s="14"/>
      <c r="T191" s="14"/>
      <c r="U191" s="14"/>
      <c r="V191" s="15"/>
      <c r="W191" s="19">
        <f t="shared" si="154"/>
        <v>0</v>
      </c>
      <c r="X191" s="14"/>
      <c r="Y191" s="14"/>
      <c r="Z191" s="14"/>
      <c r="AA191" s="15"/>
      <c r="AB191" s="19">
        <f t="shared" si="155"/>
        <v>0</v>
      </c>
      <c r="AC191" s="14"/>
      <c r="AD191" s="14"/>
      <c r="AE191" s="14"/>
      <c r="AF191" s="15"/>
      <c r="AG191" s="19">
        <f t="shared" si="156"/>
        <v>0</v>
      </c>
      <c r="AH191" s="14"/>
      <c r="AI191" s="14"/>
      <c r="AJ191" s="14"/>
      <c r="AK191" s="15"/>
      <c r="AL191" s="19">
        <f t="shared" si="157"/>
        <v>0</v>
      </c>
      <c r="AM191" s="14"/>
      <c r="AN191" s="14"/>
      <c r="AO191" s="14"/>
      <c r="AP191" s="15"/>
      <c r="AQ191" s="19">
        <f t="shared" si="158"/>
        <v>0</v>
      </c>
      <c r="AR191" s="14"/>
      <c r="AS191" s="14"/>
      <c r="AT191" s="14"/>
      <c r="AU191" s="15"/>
      <c r="AV191" s="30">
        <f t="shared" si="159"/>
        <v>0</v>
      </c>
    </row>
    <row r="192" spans="1:48">
      <c r="A192" s="12">
        <v>13</v>
      </c>
      <c r="B192" s="3" t="s">
        <v>5</v>
      </c>
      <c r="C192" s="27" t="s">
        <v>43</v>
      </c>
      <c r="D192" s="14"/>
      <c r="E192" s="14"/>
      <c r="F192" s="14"/>
      <c r="G192" s="15"/>
      <c r="H192" s="19">
        <f t="shared" si="151"/>
        <v>0</v>
      </c>
      <c r="I192" s="14"/>
      <c r="J192" s="14"/>
      <c r="K192" s="14"/>
      <c r="L192" s="15"/>
      <c r="M192" s="19">
        <f t="shared" si="152"/>
        <v>0</v>
      </c>
      <c r="N192" s="14"/>
      <c r="O192" s="14"/>
      <c r="P192" s="14"/>
      <c r="Q192" s="15"/>
      <c r="R192" s="19">
        <f t="shared" si="153"/>
        <v>0</v>
      </c>
      <c r="S192" s="14"/>
      <c r="T192" s="14"/>
      <c r="U192" s="14"/>
      <c r="V192" s="15"/>
      <c r="W192" s="19">
        <f t="shared" si="154"/>
        <v>0</v>
      </c>
      <c r="X192" s="14"/>
      <c r="Y192" s="14"/>
      <c r="Z192" s="14"/>
      <c r="AA192" s="15"/>
      <c r="AB192" s="19">
        <f t="shared" si="155"/>
        <v>0</v>
      </c>
      <c r="AC192" s="14"/>
      <c r="AD192" s="14"/>
      <c r="AE192" s="14"/>
      <c r="AF192" s="15"/>
      <c r="AG192" s="19">
        <f t="shared" si="156"/>
        <v>0</v>
      </c>
      <c r="AH192" s="14"/>
      <c r="AI192" s="14"/>
      <c r="AJ192" s="14"/>
      <c r="AK192" s="15"/>
      <c r="AL192" s="19">
        <f t="shared" si="157"/>
        <v>0</v>
      </c>
      <c r="AM192" s="14"/>
      <c r="AN192" s="14"/>
      <c r="AO192" s="14"/>
      <c r="AP192" s="15"/>
      <c r="AQ192" s="19">
        <f t="shared" si="158"/>
        <v>0</v>
      </c>
      <c r="AR192" s="14"/>
      <c r="AS192" s="14"/>
      <c r="AT192" s="14"/>
      <c r="AU192" s="15"/>
      <c r="AV192" s="30">
        <f t="shared" si="159"/>
        <v>0</v>
      </c>
    </row>
    <row r="193" spans="1:48">
      <c r="A193" s="12">
        <v>13</v>
      </c>
      <c r="B193" s="3" t="s">
        <v>6</v>
      </c>
      <c r="C193" s="27" t="s">
        <v>43</v>
      </c>
      <c r="D193" s="14"/>
      <c r="E193" s="14"/>
      <c r="F193" s="14"/>
      <c r="G193" s="15"/>
      <c r="H193" s="19">
        <f t="shared" si="151"/>
        <v>0</v>
      </c>
      <c r="I193" s="14"/>
      <c r="J193" s="14"/>
      <c r="K193" s="14"/>
      <c r="L193" s="15"/>
      <c r="M193" s="19">
        <f t="shared" si="152"/>
        <v>0</v>
      </c>
      <c r="N193" s="14"/>
      <c r="O193" s="14"/>
      <c r="P193" s="14"/>
      <c r="Q193" s="15"/>
      <c r="R193" s="19">
        <f t="shared" si="153"/>
        <v>0</v>
      </c>
      <c r="S193" s="14"/>
      <c r="T193" s="14"/>
      <c r="U193" s="14"/>
      <c r="V193" s="15"/>
      <c r="W193" s="19">
        <f t="shared" si="154"/>
        <v>0</v>
      </c>
      <c r="X193" s="14"/>
      <c r="Y193" s="14"/>
      <c r="Z193" s="14"/>
      <c r="AA193" s="15"/>
      <c r="AB193" s="19">
        <f t="shared" si="155"/>
        <v>0</v>
      </c>
      <c r="AC193" s="14"/>
      <c r="AD193" s="14"/>
      <c r="AE193" s="14"/>
      <c r="AF193" s="15"/>
      <c r="AG193" s="19">
        <f t="shared" si="156"/>
        <v>0</v>
      </c>
      <c r="AH193" s="14"/>
      <c r="AI193" s="14"/>
      <c r="AJ193" s="14"/>
      <c r="AK193" s="15"/>
      <c r="AL193" s="19">
        <f t="shared" si="157"/>
        <v>0</v>
      </c>
      <c r="AM193" s="14"/>
      <c r="AN193" s="14"/>
      <c r="AO193" s="14"/>
      <c r="AP193" s="15"/>
      <c r="AQ193" s="19">
        <f t="shared" si="158"/>
        <v>0</v>
      </c>
      <c r="AR193" s="14"/>
      <c r="AS193" s="14"/>
      <c r="AT193" s="14"/>
      <c r="AU193" s="15"/>
      <c r="AV193" s="30">
        <f t="shared" si="159"/>
        <v>0</v>
      </c>
    </row>
    <row r="194" spans="1:48">
      <c r="A194" s="12">
        <v>13</v>
      </c>
      <c r="B194" s="3" t="s">
        <v>7</v>
      </c>
      <c r="C194" s="27" t="s">
        <v>43</v>
      </c>
      <c r="D194" s="14"/>
      <c r="E194" s="14"/>
      <c r="F194" s="14"/>
      <c r="G194" s="15"/>
      <c r="H194" s="19">
        <f t="shared" si="151"/>
        <v>0</v>
      </c>
      <c r="I194" s="14"/>
      <c r="J194" s="14"/>
      <c r="K194" s="14"/>
      <c r="L194" s="15"/>
      <c r="M194" s="19">
        <f t="shared" si="152"/>
        <v>0</v>
      </c>
      <c r="N194" s="14"/>
      <c r="O194" s="14"/>
      <c r="P194" s="14"/>
      <c r="Q194" s="15"/>
      <c r="R194" s="19">
        <f t="shared" si="153"/>
        <v>0</v>
      </c>
      <c r="S194" s="14"/>
      <c r="T194" s="14"/>
      <c r="U194" s="14"/>
      <c r="V194" s="15"/>
      <c r="W194" s="19">
        <f t="shared" si="154"/>
        <v>0</v>
      </c>
      <c r="X194" s="14"/>
      <c r="Y194" s="14"/>
      <c r="Z194" s="14"/>
      <c r="AA194" s="15"/>
      <c r="AB194" s="19">
        <f t="shared" si="155"/>
        <v>0</v>
      </c>
      <c r="AC194" s="14"/>
      <c r="AD194" s="14"/>
      <c r="AE194" s="14"/>
      <c r="AF194" s="15"/>
      <c r="AG194" s="19">
        <f t="shared" si="156"/>
        <v>0</v>
      </c>
      <c r="AH194" s="14"/>
      <c r="AI194" s="14"/>
      <c r="AJ194" s="14"/>
      <c r="AK194" s="15"/>
      <c r="AL194" s="19">
        <f t="shared" si="157"/>
        <v>0</v>
      </c>
      <c r="AM194" s="14"/>
      <c r="AN194" s="14"/>
      <c r="AO194" s="14"/>
      <c r="AP194" s="15"/>
      <c r="AQ194" s="19">
        <f t="shared" si="158"/>
        <v>0</v>
      </c>
      <c r="AR194" s="14"/>
      <c r="AS194" s="14"/>
      <c r="AT194" s="14"/>
      <c r="AU194" s="15"/>
      <c r="AV194" s="30">
        <f t="shared" si="159"/>
        <v>0</v>
      </c>
    </row>
    <row r="195" spans="1:48">
      <c r="A195" s="12">
        <v>13</v>
      </c>
      <c r="B195" s="3" t="s">
        <v>22</v>
      </c>
      <c r="C195" s="27" t="s">
        <v>43</v>
      </c>
      <c r="D195" s="14"/>
      <c r="E195" s="14"/>
      <c r="F195" s="14"/>
      <c r="G195" s="15"/>
      <c r="H195" s="19">
        <f t="shared" si="151"/>
        <v>0</v>
      </c>
      <c r="I195" s="14"/>
      <c r="J195" s="14"/>
      <c r="K195" s="14"/>
      <c r="L195" s="15"/>
      <c r="M195" s="19">
        <f t="shared" si="152"/>
        <v>0</v>
      </c>
      <c r="N195" s="14"/>
      <c r="O195" s="14"/>
      <c r="P195" s="14"/>
      <c r="Q195" s="15"/>
      <c r="R195" s="19">
        <f t="shared" si="153"/>
        <v>0</v>
      </c>
      <c r="S195" s="14"/>
      <c r="T195" s="14"/>
      <c r="U195" s="14"/>
      <c r="V195" s="15"/>
      <c r="W195" s="19">
        <f t="shared" si="154"/>
        <v>0</v>
      </c>
      <c r="X195" s="14"/>
      <c r="Y195" s="14"/>
      <c r="Z195" s="14"/>
      <c r="AA195" s="15"/>
      <c r="AB195" s="19">
        <f t="shared" si="155"/>
        <v>0</v>
      </c>
      <c r="AC195" s="14"/>
      <c r="AD195" s="14"/>
      <c r="AE195" s="14"/>
      <c r="AF195" s="15"/>
      <c r="AG195" s="19">
        <f t="shared" si="156"/>
        <v>0</v>
      </c>
      <c r="AH195" s="14"/>
      <c r="AI195" s="14"/>
      <c r="AJ195" s="14"/>
      <c r="AK195" s="15"/>
      <c r="AL195" s="19">
        <f t="shared" si="157"/>
        <v>0</v>
      </c>
      <c r="AM195" s="14"/>
      <c r="AN195" s="14"/>
      <c r="AO195" s="14"/>
      <c r="AP195" s="15"/>
      <c r="AQ195" s="19">
        <f t="shared" si="158"/>
        <v>0</v>
      </c>
      <c r="AR195" s="14"/>
      <c r="AS195" s="14"/>
      <c r="AT195" s="14"/>
      <c r="AU195" s="15"/>
      <c r="AV195" s="30">
        <f t="shared" si="159"/>
        <v>0</v>
      </c>
    </row>
    <row r="196" spans="1:48">
      <c r="A196" s="12">
        <v>13</v>
      </c>
      <c r="B196" s="3" t="s">
        <v>8</v>
      </c>
      <c r="C196" s="27" t="s">
        <v>43</v>
      </c>
      <c r="D196" s="14"/>
      <c r="E196" s="14"/>
      <c r="F196" s="14"/>
      <c r="G196" s="15"/>
      <c r="H196" s="19">
        <f t="shared" si="151"/>
        <v>0</v>
      </c>
      <c r="I196" s="14"/>
      <c r="J196" s="14"/>
      <c r="K196" s="14"/>
      <c r="L196" s="15"/>
      <c r="M196" s="19">
        <f t="shared" si="152"/>
        <v>0</v>
      </c>
      <c r="N196" s="14"/>
      <c r="O196" s="14"/>
      <c r="P196" s="14"/>
      <c r="Q196" s="15"/>
      <c r="R196" s="19">
        <f t="shared" si="153"/>
        <v>0</v>
      </c>
      <c r="S196" s="14"/>
      <c r="T196" s="14"/>
      <c r="U196" s="14"/>
      <c r="V196" s="15"/>
      <c r="W196" s="19">
        <f t="shared" si="154"/>
        <v>0</v>
      </c>
      <c r="X196" s="14"/>
      <c r="Y196" s="14"/>
      <c r="Z196" s="14"/>
      <c r="AA196" s="15"/>
      <c r="AB196" s="19">
        <f t="shared" si="155"/>
        <v>0</v>
      </c>
      <c r="AC196" s="14"/>
      <c r="AD196" s="14"/>
      <c r="AE196" s="14"/>
      <c r="AF196" s="15"/>
      <c r="AG196" s="19">
        <f t="shared" si="156"/>
        <v>0</v>
      </c>
      <c r="AH196" s="14"/>
      <c r="AI196" s="14"/>
      <c r="AJ196" s="14"/>
      <c r="AK196" s="15"/>
      <c r="AL196" s="19">
        <f t="shared" si="157"/>
        <v>0</v>
      </c>
      <c r="AM196" s="14"/>
      <c r="AN196" s="14"/>
      <c r="AO196" s="14"/>
      <c r="AP196" s="15"/>
      <c r="AQ196" s="19">
        <f t="shared" si="158"/>
        <v>0</v>
      </c>
      <c r="AR196" s="14"/>
      <c r="AS196" s="14"/>
      <c r="AT196" s="14"/>
      <c r="AU196" s="15"/>
      <c r="AV196" s="30">
        <f t="shared" si="159"/>
        <v>0</v>
      </c>
    </row>
    <row r="197" spans="1:48">
      <c r="A197" s="12">
        <v>13</v>
      </c>
      <c r="B197" s="3" t="s">
        <v>74</v>
      </c>
      <c r="C197" s="27" t="s">
        <v>43</v>
      </c>
      <c r="D197" s="14"/>
      <c r="E197" s="14"/>
      <c r="F197" s="14"/>
      <c r="G197" s="15"/>
      <c r="H197" s="19">
        <f t="shared" si="151"/>
        <v>0</v>
      </c>
      <c r="I197" s="14"/>
      <c r="J197" s="14"/>
      <c r="K197" s="14"/>
      <c r="L197" s="15"/>
      <c r="M197" s="19">
        <f t="shared" si="152"/>
        <v>0</v>
      </c>
      <c r="N197" s="14"/>
      <c r="O197" s="14"/>
      <c r="P197" s="14"/>
      <c r="Q197" s="15"/>
      <c r="R197" s="19">
        <f t="shared" si="153"/>
        <v>0</v>
      </c>
      <c r="S197" s="14"/>
      <c r="T197" s="14"/>
      <c r="U197" s="14"/>
      <c r="V197" s="15"/>
      <c r="W197" s="19">
        <f t="shared" si="154"/>
        <v>0</v>
      </c>
      <c r="X197" s="14"/>
      <c r="Y197" s="14"/>
      <c r="Z197" s="14"/>
      <c r="AA197" s="15"/>
      <c r="AB197" s="19">
        <f t="shared" si="155"/>
        <v>0</v>
      </c>
      <c r="AC197" s="14"/>
      <c r="AD197" s="14"/>
      <c r="AE197" s="14"/>
      <c r="AF197" s="15"/>
      <c r="AG197" s="19">
        <f t="shared" si="156"/>
        <v>0</v>
      </c>
      <c r="AH197" s="14"/>
      <c r="AI197" s="14"/>
      <c r="AJ197" s="14"/>
      <c r="AK197" s="15"/>
      <c r="AL197" s="19">
        <f t="shared" si="157"/>
        <v>0</v>
      </c>
      <c r="AM197" s="14"/>
      <c r="AN197" s="14"/>
      <c r="AO197" s="14"/>
      <c r="AP197" s="15"/>
      <c r="AQ197" s="19">
        <f t="shared" si="158"/>
        <v>0</v>
      </c>
      <c r="AR197" s="14"/>
      <c r="AS197" s="14"/>
      <c r="AT197" s="14"/>
      <c r="AU197" s="15"/>
      <c r="AV197" s="30">
        <f t="shared" si="159"/>
        <v>0</v>
      </c>
    </row>
    <row r="198" spans="1:48">
      <c r="A198" s="12">
        <v>13</v>
      </c>
      <c r="B198" s="3" t="s">
        <v>9</v>
      </c>
      <c r="C198" s="27" t="s">
        <v>43</v>
      </c>
      <c r="D198" s="14"/>
      <c r="E198" s="14"/>
      <c r="F198" s="14"/>
      <c r="G198" s="15"/>
      <c r="H198" s="19">
        <f t="shared" si="151"/>
        <v>0</v>
      </c>
      <c r="I198" s="14"/>
      <c r="J198" s="14"/>
      <c r="K198" s="14"/>
      <c r="L198" s="15"/>
      <c r="M198" s="19">
        <f t="shared" si="152"/>
        <v>0</v>
      </c>
      <c r="N198" s="14"/>
      <c r="O198" s="14"/>
      <c r="P198" s="14"/>
      <c r="Q198" s="15"/>
      <c r="R198" s="19">
        <f t="shared" si="153"/>
        <v>0</v>
      </c>
      <c r="S198" s="14"/>
      <c r="T198" s="14"/>
      <c r="U198" s="14"/>
      <c r="V198" s="15"/>
      <c r="W198" s="19">
        <f t="shared" si="154"/>
        <v>0</v>
      </c>
      <c r="X198" s="14"/>
      <c r="Y198" s="14"/>
      <c r="Z198" s="14"/>
      <c r="AA198" s="15"/>
      <c r="AB198" s="19">
        <f t="shared" si="155"/>
        <v>0</v>
      </c>
      <c r="AC198" s="14"/>
      <c r="AD198" s="14"/>
      <c r="AE198" s="14"/>
      <c r="AF198" s="15"/>
      <c r="AG198" s="19">
        <f t="shared" si="156"/>
        <v>0</v>
      </c>
      <c r="AH198" s="14"/>
      <c r="AI198" s="14"/>
      <c r="AJ198" s="14"/>
      <c r="AK198" s="15"/>
      <c r="AL198" s="19">
        <f t="shared" si="157"/>
        <v>0</v>
      </c>
      <c r="AM198" s="14"/>
      <c r="AN198" s="14"/>
      <c r="AO198" s="14"/>
      <c r="AP198" s="15"/>
      <c r="AQ198" s="19">
        <f t="shared" si="158"/>
        <v>0</v>
      </c>
      <c r="AR198" s="14"/>
      <c r="AS198" s="14"/>
      <c r="AT198" s="14"/>
      <c r="AU198" s="15"/>
      <c r="AV198" s="30">
        <f t="shared" si="159"/>
        <v>0</v>
      </c>
    </row>
    <row r="199" spans="1:48">
      <c r="A199" s="12">
        <v>13</v>
      </c>
      <c r="B199" s="27" t="s">
        <v>33</v>
      </c>
      <c r="C199" s="27" t="s">
        <v>43</v>
      </c>
      <c r="D199" s="16"/>
      <c r="E199" s="16"/>
      <c r="F199" s="16"/>
      <c r="G199" s="17"/>
      <c r="H199" s="20">
        <f t="shared" si="151"/>
        <v>0</v>
      </c>
      <c r="I199" s="16"/>
      <c r="J199" s="16"/>
      <c r="K199" s="16"/>
      <c r="L199" s="17"/>
      <c r="M199" s="20">
        <f t="shared" si="152"/>
        <v>0</v>
      </c>
      <c r="N199" s="16"/>
      <c r="O199" s="16"/>
      <c r="P199" s="16"/>
      <c r="Q199" s="17"/>
      <c r="R199" s="20">
        <f t="shared" si="153"/>
        <v>0</v>
      </c>
      <c r="S199" s="16"/>
      <c r="T199" s="16"/>
      <c r="U199" s="16"/>
      <c r="V199" s="17"/>
      <c r="W199" s="20">
        <f t="shared" si="154"/>
        <v>0</v>
      </c>
      <c r="X199" s="16"/>
      <c r="Y199" s="16"/>
      <c r="Z199" s="16"/>
      <c r="AA199" s="17"/>
      <c r="AB199" s="20">
        <f t="shared" si="155"/>
        <v>0</v>
      </c>
      <c r="AC199" s="16"/>
      <c r="AD199" s="16"/>
      <c r="AE199" s="16"/>
      <c r="AF199" s="17"/>
      <c r="AG199" s="20">
        <f t="shared" si="156"/>
        <v>0</v>
      </c>
      <c r="AH199" s="16"/>
      <c r="AI199" s="16"/>
      <c r="AJ199" s="16"/>
      <c r="AK199" s="17"/>
      <c r="AL199" s="20">
        <f t="shared" si="157"/>
        <v>0</v>
      </c>
      <c r="AM199" s="16"/>
      <c r="AN199" s="16"/>
      <c r="AO199" s="16"/>
      <c r="AP199" s="17"/>
      <c r="AQ199" s="20">
        <f t="shared" si="158"/>
        <v>0</v>
      </c>
      <c r="AR199" s="16"/>
      <c r="AS199" s="16"/>
      <c r="AT199" s="16"/>
      <c r="AU199" s="17"/>
      <c r="AV199" s="31">
        <f t="shared" si="159"/>
        <v>0</v>
      </c>
    </row>
    <row r="200" spans="1:48">
      <c r="A200" s="12">
        <v>13</v>
      </c>
      <c r="B200" s="32"/>
      <c r="C200" s="33"/>
      <c r="D200" s="34"/>
      <c r="E200" s="35"/>
      <c r="F200" s="35"/>
      <c r="G200" s="35"/>
      <c r="H200" s="36">
        <f t="shared" ref="H200" si="160">SUM(H187:H199)</f>
        <v>0</v>
      </c>
      <c r="I200" s="35"/>
      <c r="J200" s="35"/>
      <c r="K200" s="35"/>
      <c r="L200" s="35"/>
      <c r="M200" s="36">
        <f t="shared" si="143"/>
        <v>0</v>
      </c>
      <c r="N200" s="35"/>
      <c r="O200" s="35"/>
      <c r="P200" s="35"/>
      <c r="Q200" s="35"/>
      <c r="R200" s="36">
        <f t="shared" si="144"/>
        <v>0</v>
      </c>
      <c r="S200" s="35"/>
      <c r="T200" s="35"/>
      <c r="U200" s="35"/>
      <c r="V200" s="35"/>
      <c r="W200" s="36">
        <f t="shared" si="145"/>
        <v>0</v>
      </c>
      <c r="X200" s="35"/>
      <c r="Y200" s="35"/>
      <c r="Z200" s="35"/>
      <c r="AA200" s="35"/>
      <c r="AB200" s="36">
        <f t="shared" si="146"/>
        <v>0</v>
      </c>
      <c r="AC200" s="35"/>
      <c r="AD200" s="35"/>
      <c r="AE200" s="35"/>
      <c r="AF200" s="35"/>
      <c r="AG200" s="36">
        <f t="shared" si="147"/>
        <v>0</v>
      </c>
      <c r="AH200" s="35"/>
      <c r="AI200" s="35"/>
      <c r="AJ200" s="35"/>
      <c r="AK200" s="35"/>
      <c r="AL200" s="36">
        <f t="shared" si="148"/>
        <v>0</v>
      </c>
      <c r="AM200" s="35"/>
      <c r="AN200" s="35"/>
      <c r="AO200" s="35"/>
      <c r="AP200" s="35"/>
      <c r="AQ200" s="36">
        <f t="shared" si="149"/>
        <v>0</v>
      </c>
      <c r="AR200" s="35"/>
      <c r="AS200" s="35"/>
      <c r="AT200" s="35"/>
      <c r="AU200" s="35"/>
      <c r="AV200" s="36">
        <f t="shared" si="150"/>
        <v>0</v>
      </c>
    </row>
    <row r="201" spans="1:48">
      <c r="A201" s="12">
        <v>14</v>
      </c>
      <c r="B201" s="48" t="str">
        <f>"Буква (или иное название) класса "&amp;A201&amp;":"</f>
        <v>Буква (или иное название) класса 14:</v>
      </c>
      <c r="C201" s="49"/>
      <c r="D201" s="50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</row>
    <row r="202" spans="1:48">
      <c r="A202" s="12">
        <v>14</v>
      </c>
      <c r="B202" s="25" t="s">
        <v>0</v>
      </c>
      <c r="C202" s="26" t="s">
        <v>43</v>
      </c>
      <c r="D202" s="14"/>
      <c r="E202" s="14"/>
      <c r="F202" s="14"/>
      <c r="G202" s="15"/>
      <c r="H202" s="19">
        <f t="shared" ref="H202:H214" si="161">COUNTA(D202:G202)</f>
        <v>0</v>
      </c>
      <c r="I202" s="14"/>
      <c r="J202" s="14"/>
      <c r="K202" s="14"/>
      <c r="L202" s="15"/>
      <c r="M202" s="19">
        <f t="shared" ref="M202:M214" si="162">COUNTA(I202:L202)</f>
        <v>0</v>
      </c>
      <c r="N202" s="14"/>
      <c r="O202" s="14"/>
      <c r="P202" s="14"/>
      <c r="Q202" s="15"/>
      <c r="R202" s="19">
        <f t="shared" ref="R202:R214" si="163">COUNTA(N202:Q202)</f>
        <v>0</v>
      </c>
      <c r="S202" s="14"/>
      <c r="T202" s="14"/>
      <c r="U202" s="14"/>
      <c r="V202" s="15"/>
      <c r="W202" s="19">
        <f t="shared" ref="W202:W214" si="164">COUNTA(S202:V202)</f>
        <v>0</v>
      </c>
      <c r="X202" s="14"/>
      <c r="Y202" s="14"/>
      <c r="Z202" s="14"/>
      <c r="AA202" s="15"/>
      <c r="AB202" s="19">
        <f t="shared" ref="AB202:AB214" si="165">COUNTA(X202:AA202)</f>
        <v>0</v>
      </c>
      <c r="AC202" s="14"/>
      <c r="AD202" s="14"/>
      <c r="AE202" s="14"/>
      <c r="AF202" s="15"/>
      <c r="AG202" s="19">
        <f t="shared" ref="AG202:AG214" si="166">COUNTA(AC202:AF202)</f>
        <v>0</v>
      </c>
      <c r="AH202" s="14"/>
      <c r="AI202" s="14"/>
      <c r="AJ202" s="14"/>
      <c r="AK202" s="15"/>
      <c r="AL202" s="19">
        <f t="shared" ref="AL202:AL214" si="167">COUNTA(AH202:AK202)</f>
        <v>0</v>
      </c>
      <c r="AM202" s="14"/>
      <c r="AN202" s="14"/>
      <c r="AO202" s="14"/>
      <c r="AP202" s="15"/>
      <c r="AQ202" s="19">
        <f t="shared" ref="AQ202:AQ214" si="168">COUNTA(AM202:AP202)</f>
        <v>0</v>
      </c>
      <c r="AR202" s="14"/>
      <c r="AS202" s="14"/>
      <c r="AT202" s="14"/>
      <c r="AU202" s="15"/>
      <c r="AV202" s="30">
        <f t="shared" ref="AV202:AV214" si="169">COUNTA(AR202:AU202)</f>
        <v>0</v>
      </c>
    </row>
    <row r="203" spans="1:48">
      <c r="A203" s="12">
        <v>14</v>
      </c>
      <c r="B203" s="3" t="s">
        <v>1</v>
      </c>
      <c r="C203" s="27" t="s">
        <v>43</v>
      </c>
      <c r="D203" s="14"/>
      <c r="E203" s="14"/>
      <c r="F203" s="14"/>
      <c r="G203" s="15"/>
      <c r="H203" s="19">
        <f t="shared" si="161"/>
        <v>0</v>
      </c>
      <c r="I203" s="14"/>
      <c r="J203" s="14"/>
      <c r="K203" s="14"/>
      <c r="L203" s="15"/>
      <c r="M203" s="19">
        <f t="shared" si="162"/>
        <v>0</v>
      </c>
      <c r="N203" s="14"/>
      <c r="O203" s="14"/>
      <c r="P203" s="14"/>
      <c r="Q203" s="15"/>
      <c r="R203" s="19">
        <f t="shared" si="163"/>
        <v>0</v>
      </c>
      <c r="S203" s="14"/>
      <c r="T203" s="14"/>
      <c r="U203" s="14"/>
      <c r="V203" s="15"/>
      <c r="W203" s="19">
        <f t="shared" si="164"/>
        <v>0</v>
      </c>
      <c r="X203" s="14"/>
      <c r="Y203" s="14"/>
      <c r="Z203" s="14"/>
      <c r="AA203" s="15"/>
      <c r="AB203" s="19">
        <f t="shared" si="165"/>
        <v>0</v>
      </c>
      <c r="AC203" s="14"/>
      <c r="AD203" s="14"/>
      <c r="AE203" s="14"/>
      <c r="AF203" s="15"/>
      <c r="AG203" s="19">
        <f t="shared" si="166"/>
        <v>0</v>
      </c>
      <c r="AH203" s="14"/>
      <c r="AI203" s="14"/>
      <c r="AJ203" s="14"/>
      <c r="AK203" s="15"/>
      <c r="AL203" s="19">
        <f t="shared" si="167"/>
        <v>0</v>
      </c>
      <c r="AM203" s="14"/>
      <c r="AN203" s="14"/>
      <c r="AO203" s="14"/>
      <c r="AP203" s="15"/>
      <c r="AQ203" s="19">
        <f t="shared" si="168"/>
        <v>0</v>
      </c>
      <c r="AR203" s="14"/>
      <c r="AS203" s="14"/>
      <c r="AT203" s="14"/>
      <c r="AU203" s="15"/>
      <c r="AV203" s="30">
        <f t="shared" si="169"/>
        <v>0</v>
      </c>
    </row>
    <row r="204" spans="1:48">
      <c r="A204" s="12">
        <v>14</v>
      </c>
      <c r="B204" s="3" t="s">
        <v>2</v>
      </c>
      <c r="C204" s="27" t="s">
        <v>43</v>
      </c>
      <c r="D204" s="14"/>
      <c r="E204" s="14"/>
      <c r="F204" s="14"/>
      <c r="G204" s="15"/>
      <c r="H204" s="19">
        <f t="shared" si="161"/>
        <v>0</v>
      </c>
      <c r="I204" s="14"/>
      <c r="J204" s="14"/>
      <c r="K204" s="14"/>
      <c r="L204" s="15"/>
      <c r="M204" s="19">
        <f t="shared" si="162"/>
        <v>0</v>
      </c>
      <c r="N204" s="14"/>
      <c r="O204" s="14"/>
      <c r="P204" s="14"/>
      <c r="Q204" s="15"/>
      <c r="R204" s="19">
        <f t="shared" si="163"/>
        <v>0</v>
      </c>
      <c r="S204" s="14"/>
      <c r="T204" s="14"/>
      <c r="U204" s="14"/>
      <c r="V204" s="15"/>
      <c r="W204" s="19">
        <f t="shared" si="164"/>
        <v>0</v>
      </c>
      <c r="X204" s="14"/>
      <c r="Y204" s="14"/>
      <c r="Z204" s="14"/>
      <c r="AA204" s="15"/>
      <c r="AB204" s="19">
        <f t="shared" si="165"/>
        <v>0</v>
      </c>
      <c r="AC204" s="14"/>
      <c r="AD204" s="14"/>
      <c r="AE204" s="14"/>
      <c r="AF204" s="15"/>
      <c r="AG204" s="19">
        <f t="shared" si="166"/>
        <v>0</v>
      </c>
      <c r="AH204" s="14"/>
      <c r="AI204" s="14"/>
      <c r="AJ204" s="14"/>
      <c r="AK204" s="15"/>
      <c r="AL204" s="19">
        <f t="shared" si="167"/>
        <v>0</v>
      </c>
      <c r="AM204" s="14"/>
      <c r="AN204" s="14"/>
      <c r="AO204" s="14"/>
      <c r="AP204" s="15"/>
      <c r="AQ204" s="19">
        <f t="shared" si="168"/>
        <v>0</v>
      </c>
      <c r="AR204" s="14"/>
      <c r="AS204" s="14"/>
      <c r="AT204" s="14"/>
      <c r="AU204" s="15"/>
      <c r="AV204" s="30">
        <f t="shared" si="169"/>
        <v>0</v>
      </c>
    </row>
    <row r="205" spans="1:48">
      <c r="A205" s="12">
        <v>14</v>
      </c>
      <c r="B205" s="3" t="s">
        <v>3</v>
      </c>
      <c r="C205" s="27" t="s">
        <v>43</v>
      </c>
      <c r="D205" s="14"/>
      <c r="E205" s="14"/>
      <c r="F205" s="14"/>
      <c r="G205" s="15"/>
      <c r="H205" s="19">
        <f t="shared" si="161"/>
        <v>0</v>
      </c>
      <c r="I205" s="14"/>
      <c r="J205" s="14"/>
      <c r="K205" s="14"/>
      <c r="L205" s="15"/>
      <c r="M205" s="19">
        <f t="shared" si="162"/>
        <v>0</v>
      </c>
      <c r="N205" s="14"/>
      <c r="O205" s="14"/>
      <c r="P205" s="14"/>
      <c r="Q205" s="15"/>
      <c r="R205" s="19">
        <f t="shared" si="163"/>
        <v>0</v>
      </c>
      <c r="S205" s="14"/>
      <c r="T205" s="14"/>
      <c r="U205" s="14"/>
      <c r="V205" s="15"/>
      <c r="W205" s="19">
        <f t="shared" si="164"/>
        <v>0</v>
      </c>
      <c r="X205" s="14"/>
      <c r="Y205" s="14"/>
      <c r="Z205" s="14"/>
      <c r="AA205" s="15"/>
      <c r="AB205" s="19">
        <f t="shared" si="165"/>
        <v>0</v>
      </c>
      <c r="AC205" s="14"/>
      <c r="AD205" s="14"/>
      <c r="AE205" s="14"/>
      <c r="AF205" s="15"/>
      <c r="AG205" s="19">
        <f t="shared" si="166"/>
        <v>0</v>
      </c>
      <c r="AH205" s="14"/>
      <c r="AI205" s="14"/>
      <c r="AJ205" s="14"/>
      <c r="AK205" s="15"/>
      <c r="AL205" s="19">
        <f t="shared" si="167"/>
        <v>0</v>
      </c>
      <c r="AM205" s="14"/>
      <c r="AN205" s="14"/>
      <c r="AO205" s="14"/>
      <c r="AP205" s="15"/>
      <c r="AQ205" s="19">
        <f t="shared" si="168"/>
        <v>0</v>
      </c>
      <c r="AR205" s="14"/>
      <c r="AS205" s="14"/>
      <c r="AT205" s="14"/>
      <c r="AU205" s="15"/>
      <c r="AV205" s="30">
        <f t="shared" si="169"/>
        <v>0</v>
      </c>
    </row>
    <row r="206" spans="1:48">
      <c r="A206" s="12">
        <v>14</v>
      </c>
      <c r="B206" s="3" t="s">
        <v>4</v>
      </c>
      <c r="C206" s="27" t="s">
        <v>43</v>
      </c>
      <c r="D206" s="14"/>
      <c r="E206" s="14"/>
      <c r="F206" s="14"/>
      <c r="G206" s="15"/>
      <c r="H206" s="19">
        <f t="shared" si="161"/>
        <v>0</v>
      </c>
      <c r="I206" s="14"/>
      <c r="J206" s="14"/>
      <c r="K206" s="14"/>
      <c r="L206" s="15"/>
      <c r="M206" s="19">
        <f t="shared" si="162"/>
        <v>0</v>
      </c>
      <c r="N206" s="14"/>
      <c r="O206" s="14"/>
      <c r="P206" s="14"/>
      <c r="Q206" s="15"/>
      <c r="R206" s="19">
        <f t="shared" si="163"/>
        <v>0</v>
      </c>
      <c r="S206" s="14"/>
      <c r="T206" s="14"/>
      <c r="U206" s="14"/>
      <c r="V206" s="15"/>
      <c r="W206" s="19">
        <f t="shared" si="164"/>
        <v>0</v>
      </c>
      <c r="X206" s="14"/>
      <c r="Y206" s="14"/>
      <c r="Z206" s="14"/>
      <c r="AA206" s="15"/>
      <c r="AB206" s="19">
        <f t="shared" si="165"/>
        <v>0</v>
      </c>
      <c r="AC206" s="14"/>
      <c r="AD206" s="14"/>
      <c r="AE206" s="14"/>
      <c r="AF206" s="15"/>
      <c r="AG206" s="19">
        <f t="shared" si="166"/>
        <v>0</v>
      </c>
      <c r="AH206" s="14"/>
      <c r="AI206" s="14"/>
      <c r="AJ206" s="14"/>
      <c r="AK206" s="15"/>
      <c r="AL206" s="19">
        <f t="shared" si="167"/>
        <v>0</v>
      </c>
      <c r="AM206" s="14"/>
      <c r="AN206" s="14"/>
      <c r="AO206" s="14"/>
      <c r="AP206" s="15"/>
      <c r="AQ206" s="19">
        <f t="shared" si="168"/>
        <v>0</v>
      </c>
      <c r="AR206" s="14"/>
      <c r="AS206" s="14"/>
      <c r="AT206" s="14"/>
      <c r="AU206" s="15"/>
      <c r="AV206" s="30">
        <f t="shared" si="169"/>
        <v>0</v>
      </c>
    </row>
    <row r="207" spans="1:48">
      <c r="A207" s="12">
        <v>14</v>
      </c>
      <c r="B207" s="3" t="s">
        <v>5</v>
      </c>
      <c r="C207" s="27" t="s">
        <v>43</v>
      </c>
      <c r="D207" s="14"/>
      <c r="E207" s="14"/>
      <c r="F207" s="14"/>
      <c r="G207" s="15"/>
      <c r="H207" s="19">
        <f t="shared" si="161"/>
        <v>0</v>
      </c>
      <c r="I207" s="14"/>
      <c r="J207" s="14"/>
      <c r="K207" s="14"/>
      <c r="L207" s="15"/>
      <c r="M207" s="19">
        <f t="shared" si="162"/>
        <v>0</v>
      </c>
      <c r="N207" s="14"/>
      <c r="O207" s="14"/>
      <c r="P207" s="14"/>
      <c r="Q207" s="15"/>
      <c r="R207" s="19">
        <f t="shared" si="163"/>
        <v>0</v>
      </c>
      <c r="S207" s="14"/>
      <c r="T207" s="14"/>
      <c r="U207" s="14"/>
      <c r="V207" s="15"/>
      <c r="W207" s="19">
        <f t="shared" si="164"/>
        <v>0</v>
      </c>
      <c r="X207" s="14"/>
      <c r="Y207" s="14"/>
      <c r="Z207" s="14"/>
      <c r="AA207" s="15"/>
      <c r="AB207" s="19">
        <f t="shared" si="165"/>
        <v>0</v>
      </c>
      <c r="AC207" s="14"/>
      <c r="AD207" s="14"/>
      <c r="AE207" s="14"/>
      <c r="AF207" s="15"/>
      <c r="AG207" s="19">
        <f t="shared" si="166"/>
        <v>0</v>
      </c>
      <c r="AH207" s="14"/>
      <c r="AI207" s="14"/>
      <c r="AJ207" s="14"/>
      <c r="AK207" s="15"/>
      <c r="AL207" s="19">
        <f t="shared" si="167"/>
        <v>0</v>
      </c>
      <c r="AM207" s="14"/>
      <c r="AN207" s="14"/>
      <c r="AO207" s="14"/>
      <c r="AP207" s="15"/>
      <c r="AQ207" s="19">
        <f t="shared" si="168"/>
        <v>0</v>
      </c>
      <c r="AR207" s="14"/>
      <c r="AS207" s="14"/>
      <c r="AT207" s="14"/>
      <c r="AU207" s="15"/>
      <c r="AV207" s="30">
        <f t="shared" si="169"/>
        <v>0</v>
      </c>
    </row>
    <row r="208" spans="1:48">
      <c r="A208" s="12">
        <v>14</v>
      </c>
      <c r="B208" s="3" t="s">
        <v>6</v>
      </c>
      <c r="C208" s="27" t="s">
        <v>43</v>
      </c>
      <c r="D208" s="14"/>
      <c r="E208" s="14"/>
      <c r="F208" s="14"/>
      <c r="G208" s="15"/>
      <c r="H208" s="19">
        <f t="shared" si="161"/>
        <v>0</v>
      </c>
      <c r="I208" s="14"/>
      <c r="J208" s="14"/>
      <c r="K208" s="14"/>
      <c r="L208" s="15"/>
      <c r="M208" s="19">
        <f t="shared" si="162"/>
        <v>0</v>
      </c>
      <c r="N208" s="14"/>
      <c r="O208" s="14"/>
      <c r="P208" s="14"/>
      <c r="Q208" s="15"/>
      <c r="R208" s="19">
        <f t="shared" si="163"/>
        <v>0</v>
      </c>
      <c r="S208" s="14"/>
      <c r="T208" s="14"/>
      <c r="U208" s="14"/>
      <c r="V208" s="15"/>
      <c r="W208" s="19">
        <f t="shared" si="164"/>
        <v>0</v>
      </c>
      <c r="X208" s="14"/>
      <c r="Y208" s="14"/>
      <c r="Z208" s="14"/>
      <c r="AA208" s="15"/>
      <c r="AB208" s="19">
        <f t="shared" si="165"/>
        <v>0</v>
      </c>
      <c r="AC208" s="14"/>
      <c r="AD208" s="14"/>
      <c r="AE208" s="14"/>
      <c r="AF208" s="15"/>
      <c r="AG208" s="19">
        <f t="shared" si="166"/>
        <v>0</v>
      </c>
      <c r="AH208" s="14"/>
      <c r="AI208" s="14"/>
      <c r="AJ208" s="14"/>
      <c r="AK208" s="15"/>
      <c r="AL208" s="19">
        <f t="shared" si="167"/>
        <v>0</v>
      </c>
      <c r="AM208" s="14"/>
      <c r="AN208" s="14"/>
      <c r="AO208" s="14"/>
      <c r="AP208" s="15"/>
      <c r="AQ208" s="19">
        <f t="shared" si="168"/>
        <v>0</v>
      </c>
      <c r="AR208" s="14"/>
      <c r="AS208" s="14"/>
      <c r="AT208" s="14"/>
      <c r="AU208" s="15"/>
      <c r="AV208" s="30">
        <f t="shared" si="169"/>
        <v>0</v>
      </c>
    </row>
    <row r="209" spans="1:48">
      <c r="A209" s="12">
        <v>14</v>
      </c>
      <c r="B209" s="3" t="s">
        <v>7</v>
      </c>
      <c r="C209" s="27" t="s">
        <v>43</v>
      </c>
      <c r="D209" s="14"/>
      <c r="E209" s="14"/>
      <c r="F209" s="14"/>
      <c r="G209" s="15"/>
      <c r="H209" s="19">
        <f t="shared" si="161"/>
        <v>0</v>
      </c>
      <c r="I209" s="14"/>
      <c r="J209" s="14"/>
      <c r="K209" s="14"/>
      <c r="L209" s="15"/>
      <c r="M209" s="19">
        <f t="shared" si="162"/>
        <v>0</v>
      </c>
      <c r="N209" s="14"/>
      <c r="O209" s="14"/>
      <c r="P209" s="14"/>
      <c r="Q209" s="15"/>
      <c r="R209" s="19">
        <f t="shared" si="163"/>
        <v>0</v>
      </c>
      <c r="S209" s="14"/>
      <c r="T209" s="14"/>
      <c r="U209" s="14"/>
      <c r="V209" s="15"/>
      <c r="W209" s="19">
        <f t="shared" si="164"/>
        <v>0</v>
      </c>
      <c r="X209" s="14"/>
      <c r="Y209" s="14"/>
      <c r="Z209" s="14"/>
      <c r="AA209" s="15"/>
      <c r="AB209" s="19">
        <f t="shared" si="165"/>
        <v>0</v>
      </c>
      <c r="AC209" s="14"/>
      <c r="AD209" s="14"/>
      <c r="AE209" s="14"/>
      <c r="AF209" s="15"/>
      <c r="AG209" s="19">
        <f t="shared" si="166"/>
        <v>0</v>
      </c>
      <c r="AH209" s="14"/>
      <c r="AI209" s="14"/>
      <c r="AJ209" s="14"/>
      <c r="AK209" s="15"/>
      <c r="AL209" s="19">
        <f t="shared" si="167"/>
        <v>0</v>
      </c>
      <c r="AM209" s="14"/>
      <c r="AN209" s="14"/>
      <c r="AO209" s="14"/>
      <c r="AP209" s="15"/>
      <c r="AQ209" s="19">
        <f t="shared" si="168"/>
        <v>0</v>
      </c>
      <c r="AR209" s="14"/>
      <c r="AS209" s="14"/>
      <c r="AT209" s="14"/>
      <c r="AU209" s="15"/>
      <c r="AV209" s="30">
        <f t="shared" si="169"/>
        <v>0</v>
      </c>
    </row>
    <row r="210" spans="1:48">
      <c r="A210" s="12">
        <v>14</v>
      </c>
      <c r="B210" s="3" t="s">
        <v>22</v>
      </c>
      <c r="C210" s="27" t="s">
        <v>43</v>
      </c>
      <c r="D210" s="14"/>
      <c r="E210" s="14"/>
      <c r="F210" s="14"/>
      <c r="G210" s="15"/>
      <c r="H210" s="19">
        <f t="shared" si="161"/>
        <v>0</v>
      </c>
      <c r="I210" s="14"/>
      <c r="J210" s="14"/>
      <c r="K210" s="14"/>
      <c r="L210" s="15"/>
      <c r="M210" s="19">
        <f t="shared" si="162"/>
        <v>0</v>
      </c>
      <c r="N210" s="14"/>
      <c r="O210" s="14"/>
      <c r="P210" s="14"/>
      <c r="Q210" s="15"/>
      <c r="R210" s="19">
        <f t="shared" si="163"/>
        <v>0</v>
      </c>
      <c r="S210" s="14"/>
      <c r="T210" s="14"/>
      <c r="U210" s="14"/>
      <c r="V210" s="15"/>
      <c r="W210" s="19">
        <f t="shared" si="164"/>
        <v>0</v>
      </c>
      <c r="X210" s="14"/>
      <c r="Y210" s="14"/>
      <c r="Z210" s="14"/>
      <c r="AA210" s="15"/>
      <c r="AB210" s="19">
        <f t="shared" si="165"/>
        <v>0</v>
      </c>
      <c r="AC210" s="14"/>
      <c r="AD210" s="14"/>
      <c r="AE210" s="14"/>
      <c r="AF210" s="15"/>
      <c r="AG210" s="19">
        <f t="shared" si="166"/>
        <v>0</v>
      </c>
      <c r="AH210" s="14"/>
      <c r="AI210" s="14"/>
      <c r="AJ210" s="14"/>
      <c r="AK210" s="15"/>
      <c r="AL210" s="19">
        <f t="shared" si="167"/>
        <v>0</v>
      </c>
      <c r="AM210" s="14"/>
      <c r="AN210" s="14"/>
      <c r="AO210" s="14"/>
      <c r="AP210" s="15"/>
      <c r="AQ210" s="19">
        <f t="shared" si="168"/>
        <v>0</v>
      </c>
      <c r="AR210" s="14"/>
      <c r="AS210" s="14"/>
      <c r="AT210" s="14"/>
      <c r="AU210" s="15"/>
      <c r="AV210" s="30">
        <f t="shared" si="169"/>
        <v>0</v>
      </c>
    </row>
    <row r="211" spans="1:48">
      <c r="A211" s="12">
        <v>14</v>
      </c>
      <c r="B211" s="3" t="s">
        <v>8</v>
      </c>
      <c r="C211" s="27" t="s">
        <v>43</v>
      </c>
      <c r="D211" s="14"/>
      <c r="E211" s="14"/>
      <c r="F211" s="14"/>
      <c r="G211" s="15"/>
      <c r="H211" s="19">
        <f t="shared" si="161"/>
        <v>0</v>
      </c>
      <c r="I211" s="14"/>
      <c r="J211" s="14"/>
      <c r="K211" s="14"/>
      <c r="L211" s="15"/>
      <c r="M211" s="19">
        <f t="shared" si="162"/>
        <v>0</v>
      </c>
      <c r="N211" s="14"/>
      <c r="O211" s="14"/>
      <c r="P211" s="14"/>
      <c r="Q211" s="15"/>
      <c r="R211" s="19">
        <f t="shared" si="163"/>
        <v>0</v>
      </c>
      <c r="S211" s="14"/>
      <c r="T211" s="14"/>
      <c r="U211" s="14"/>
      <c r="V211" s="15"/>
      <c r="W211" s="19">
        <f t="shared" si="164"/>
        <v>0</v>
      </c>
      <c r="X211" s="14"/>
      <c r="Y211" s="14"/>
      <c r="Z211" s="14"/>
      <c r="AA211" s="15"/>
      <c r="AB211" s="19">
        <f t="shared" si="165"/>
        <v>0</v>
      </c>
      <c r="AC211" s="14"/>
      <c r="AD211" s="14"/>
      <c r="AE211" s="14"/>
      <c r="AF211" s="15"/>
      <c r="AG211" s="19">
        <f t="shared" si="166"/>
        <v>0</v>
      </c>
      <c r="AH211" s="14"/>
      <c r="AI211" s="14"/>
      <c r="AJ211" s="14"/>
      <c r="AK211" s="15"/>
      <c r="AL211" s="19">
        <f t="shared" si="167"/>
        <v>0</v>
      </c>
      <c r="AM211" s="14"/>
      <c r="AN211" s="14"/>
      <c r="AO211" s="14"/>
      <c r="AP211" s="15"/>
      <c r="AQ211" s="19">
        <f t="shared" si="168"/>
        <v>0</v>
      </c>
      <c r="AR211" s="14"/>
      <c r="AS211" s="14"/>
      <c r="AT211" s="14"/>
      <c r="AU211" s="15"/>
      <c r="AV211" s="30">
        <f t="shared" si="169"/>
        <v>0</v>
      </c>
    </row>
    <row r="212" spans="1:48">
      <c r="A212" s="12">
        <v>14</v>
      </c>
      <c r="B212" s="3" t="s">
        <v>74</v>
      </c>
      <c r="C212" s="27" t="s">
        <v>43</v>
      </c>
      <c r="D212" s="14"/>
      <c r="E212" s="14"/>
      <c r="F212" s="14"/>
      <c r="G212" s="15"/>
      <c r="H212" s="19">
        <f t="shared" si="161"/>
        <v>0</v>
      </c>
      <c r="I212" s="14"/>
      <c r="J212" s="14"/>
      <c r="K212" s="14"/>
      <c r="L212" s="15"/>
      <c r="M212" s="19">
        <f t="shared" si="162"/>
        <v>0</v>
      </c>
      <c r="N212" s="14"/>
      <c r="O212" s="14"/>
      <c r="P212" s="14"/>
      <c r="Q212" s="15"/>
      <c r="R212" s="19">
        <f t="shared" si="163"/>
        <v>0</v>
      </c>
      <c r="S212" s="14"/>
      <c r="T212" s="14"/>
      <c r="U212" s="14"/>
      <c r="V212" s="15"/>
      <c r="W212" s="19">
        <f t="shared" si="164"/>
        <v>0</v>
      </c>
      <c r="X212" s="14"/>
      <c r="Y212" s="14"/>
      <c r="Z212" s="14"/>
      <c r="AA212" s="15"/>
      <c r="AB212" s="19">
        <f t="shared" si="165"/>
        <v>0</v>
      </c>
      <c r="AC212" s="14"/>
      <c r="AD212" s="14"/>
      <c r="AE212" s="14"/>
      <c r="AF212" s="15"/>
      <c r="AG212" s="19">
        <f t="shared" si="166"/>
        <v>0</v>
      </c>
      <c r="AH212" s="14"/>
      <c r="AI212" s="14"/>
      <c r="AJ212" s="14"/>
      <c r="AK212" s="15"/>
      <c r="AL212" s="19">
        <f t="shared" si="167"/>
        <v>0</v>
      </c>
      <c r="AM212" s="14"/>
      <c r="AN212" s="14"/>
      <c r="AO212" s="14"/>
      <c r="AP212" s="15"/>
      <c r="AQ212" s="19">
        <f t="shared" si="168"/>
        <v>0</v>
      </c>
      <c r="AR212" s="14"/>
      <c r="AS212" s="14"/>
      <c r="AT212" s="14"/>
      <c r="AU212" s="15"/>
      <c r="AV212" s="30">
        <f t="shared" si="169"/>
        <v>0</v>
      </c>
    </row>
    <row r="213" spans="1:48">
      <c r="A213" s="12">
        <v>14</v>
      </c>
      <c r="B213" s="3" t="s">
        <v>9</v>
      </c>
      <c r="C213" s="27" t="s">
        <v>43</v>
      </c>
      <c r="D213" s="14"/>
      <c r="E213" s="14"/>
      <c r="F213" s="14"/>
      <c r="G213" s="15"/>
      <c r="H213" s="19">
        <f t="shared" si="161"/>
        <v>0</v>
      </c>
      <c r="I213" s="14"/>
      <c r="J213" s="14"/>
      <c r="K213" s="14"/>
      <c r="L213" s="15"/>
      <c r="M213" s="19">
        <f t="shared" si="162"/>
        <v>0</v>
      </c>
      <c r="N213" s="14"/>
      <c r="O213" s="14"/>
      <c r="P213" s="14"/>
      <c r="Q213" s="15"/>
      <c r="R213" s="19">
        <f t="shared" si="163"/>
        <v>0</v>
      </c>
      <c r="S213" s="14"/>
      <c r="T213" s="14"/>
      <c r="U213" s="14"/>
      <c r="V213" s="15"/>
      <c r="W213" s="19">
        <f t="shared" si="164"/>
        <v>0</v>
      </c>
      <c r="X213" s="14"/>
      <c r="Y213" s="14"/>
      <c r="Z213" s="14"/>
      <c r="AA213" s="15"/>
      <c r="AB213" s="19">
        <f t="shared" si="165"/>
        <v>0</v>
      </c>
      <c r="AC213" s="14"/>
      <c r="AD213" s="14"/>
      <c r="AE213" s="14"/>
      <c r="AF213" s="15"/>
      <c r="AG213" s="19">
        <f t="shared" si="166"/>
        <v>0</v>
      </c>
      <c r="AH213" s="14"/>
      <c r="AI213" s="14"/>
      <c r="AJ213" s="14"/>
      <c r="AK213" s="15"/>
      <c r="AL213" s="19">
        <f t="shared" si="167"/>
        <v>0</v>
      </c>
      <c r="AM213" s="14"/>
      <c r="AN213" s="14"/>
      <c r="AO213" s="14"/>
      <c r="AP213" s="15"/>
      <c r="AQ213" s="19">
        <f t="shared" si="168"/>
        <v>0</v>
      </c>
      <c r="AR213" s="14"/>
      <c r="AS213" s="14"/>
      <c r="AT213" s="14"/>
      <c r="AU213" s="15"/>
      <c r="AV213" s="30">
        <f t="shared" si="169"/>
        <v>0</v>
      </c>
    </row>
    <row r="214" spans="1:48">
      <c r="A214" s="12">
        <v>14</v>
      </c>
      <c r="B214" s="27" t="s">
        <v>33</v>
      </c>
      <c r="C214" s="27" t="s">
        <v>43</v>
      </c>
      <c r="D214" s="16"/>
      <c r="E214" s="16"/>
      <c r="F214" s="16"/>
      <c r="G214" s="17"/>
      <c r="H214" s="20">
        <f t="shared" si="161"/>
        <v>0</v>
      </c>
      <c r="I214" s="16"/>
      <c r="J214" s="16"/>
      <c r="K214" s="16"/>
      <c r="L214" s="17"/>
      <c r="M214" s="20">
        <f t="shared" si="162"/>
        <v>0</v>
      </c>
      <c r="N214" s="16"/>
      <c r="O214" s="16"/>
      <c r="P214" s="16"/>
      <c r="Q214" s="17"/>
      <c r="R214" s="20">
        <f t="shared" si="163"/>
        <v>0</v>
      </c>
      <c r="S214" s="16"/>
      <c r="T214" s="16"/>
      <c r="U214" s="16"/>
      <c r="V214" s="17"/>
      <c r="W214" s="20">
        <f t="shared" si="164"/>
        <v>0</v>
      </c>
      <c r="X214" s="16"/>
      <c r="Y214" s="16"/>
      <c r="Z214" s="16"/>
      <c r="AA214" s="17"/>
      <c r="AB214" s="20">
        <f t="shared" si="165"/>
        <v>0</v>
      </c>
      <c r="AC214" s="16"/>
      <c r="AD214" s="16"/>
      <c r="AE214" s="16"/>
      <c r="AF214" s="17"/>
      <c r="AG214" s="20">
        <f t="shared" si="166"/>
        <v>0</v>
      </c>
      <c r="AH214" s="16"/>
      <c r="AI214" s="16"/>
      <c r="AJ214" s="16"/>
      <c r="AK214" s="17"/>
      <c r="AL214" s="20">
        <f t="shared" si="167"/>
        <v>0</v>
      </c>
      <c r="AM214" s="16"/>
      <c r="AN214" s="16"/>
      <c r="AO214" s="16"/>
      <c r="AP214" s="17"/>
      <c r="AQ214" s="20">
        <f t="shared" si="168"/>
        <v>0</v>
      </c>
      <c r="AR214" s="16"/>
      <c r="AS214" s="16"/>
      <c r="AT214" s="16"/>
      <c r="AU214" s="17"/>
      <c r="AV214" s="31">
        <f t="shared" si="169"/>
        <v>0</v>
      </c>
    </row>
    <row r="215" spans="1:48">
      <c r="A215" s="12">
        <v>14</v>
      </c>
      <c r="B215" s="32"/>
      <c r="C215" s="33"/>
      <c r="D215" s="34"/>
      <c r="E215" s="35"/>
      <c r="F215" s="35"/>
      <c r="G215" s="35"/>
      <c r="H215" s="36">
        <f t="shared" ref="H215" si="170">SUM(H202:H214)</f>
        <v>0</v>
      </c>
      <c r="I215" s="35"/>
      <c r="J215" s="35"/>
      <c r="K215" s="35"/>
      <c r="L215" s="35"/>
      <c r="M215" s="36">
        <f t="shared" si="143"/>
        <v>0</v>
      </c>
      <c r="N215" s="35"/>
      <c r="O215" s="35"/>
      <c r="P215" s="35"/>
      <c r="Q215" s="35"/>
      <c r="R215" s="36">
        <f t="shared" si="144"/>
        <v>0</v>
      </c>
      <c r="S215" s="35"/>
      <c r="T215" s="35"/>
      <c r="U215" s="35"/>
      <c r="V215" s="35"/>
      <c r="W215" s="36">
        <f t="shared" si="145"/>
        <v>0</v>
      </c>
      <c r="X215" s="35"/>
      <c r="Y215" s="35"/>
      <c r="Z215" s="35"/>
      <c r="AA215" s="35"/>
      <c r="AB215" s="36">
        <f t="shared" si="146"/>
        <v>0</v>
      </c>
      <c r="AC215" s="35"/>
      <c r="AD215" s="35"/>
      <c r="AE215" s="35"/>
      <c r="AF215" s="35"/>
      <c r="AG215" s="36">
        <f t="shared" si="147"/>
        <v>0</v>
      </c>
      <c r="AH215" s="35"/>
      <c r="AI215" s="35"/>
      <c r="AJ215" s="35"/>
      <c r="AK215" s="35"/>
      <c r="AL215" s="36">
        <f t="shared" si="148"/>
        <v>0</v>
      </c>
      <c r="AM215" s="35"/>
      <c r="AN215" s="35"/>
      <c r="AO215" s="35"/>
      <c r="AP215" s="35"/>
      <c r="AQ215" s="36">
        <f t="shared" si="149"/>
        <v>0</v>
      </c>
      <c r="AR215" s="35"/>
      <c r="AS215" s="35"/>
      <c r="AT215" s="35"/>
      <c r="AU215" s="35"/>
      <c r="AV215" s="36">
        <f t="shared" si="150"/>
        <v>0</v>
      </c>
    </row>
    <row r="216" spans="1:48">
      <c r="A216" s="12">
        <v>15</v>
      </c>
      <c r="B216" s="48" t="str">
        <f>"Буква (или иное название) класса "&amp;A216&amp;":"</f>
        <v>Буква (или иное название) класса 15:</v>
      </c>
      <c r="C216" s="49"/>
      <c r="D216" s="50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</row>
    <row r="217" spans="1:48">
      <c r="A217" s="12">
        <v>15</v>
      </c>
      <c r="B217" s="25" t="s">
        <v>0</v>
      </c>
      <c r="C217" s="26" t="s">
        <v>43</v>
      </c>
      <c r="D217" s="14"/>
      <c r="E217" s="14"/>
      <c r="F217" s="14"/>
      <c r="G217" s="15"/>
      <c r="H217" s="19">
        <f t="shared" ref="H217:H229" si="171">COUNTA(D217:G217)</f>
        <v>0</v>
      </c>
      <c r="I217" s="14"/>
      <c r="J217" s="14"/>
      <c r="K217" s="14"/>
      <c r="L217" s="15"/>
      <c r="M217" s="19">
        <f t="shared" ref="M217:M229" si="172">COUNTA(I217:L217)</f>
        <v>0</v>
      </c>
      <c r="N217" s="14"/>
      <c r="O217" s="14"/>
      <c r="P217" s="14"/>
      <c r="Q217" s="15"/>
      <c r="R217" s="19">
        <f t="shared" ref="R217:R229" si="173">COUNTA(N217:Q217)</f>
        <v>0</v>
      </c>
      <c r="S217" s="14"/>
      <c r="T217" s="14"/>
      <c r="U217" s="14"/>
      <c r="V217" s="15"/>
      <c r="W217" s="19">
        <f t="shared" ref="W217:W229" si="174">COUNTA(S217:V217)</f>
        <v>0</v>
      </c>
      <c r="X217" s="14"/>
      <c r="Y217" s="14"/>
      <c r="Z217" s="14"/>
      <c r="AA217" s="15"/>
      <c r="AB217" s="19">
        <f t="shared" ref="AB217:AB229" si="175">COUNTA(X217:AA217)</f>
        <v>0</v>
      </c>
      <c r="AC217" s="14"/>
      <c r="AD217" s="14"/>
      <c r="AE217" s="14"/>
      <c r="AF217" s="15"/>
      <c r="AG217" s="19">
        <f t="shared" ref="AG217:AG229" si="176">COUNTA(AC217:AF217)</f>
        <v>0</v>
      </c>
      <c r="AH217" s="14"/>
      <c r="AI217" s="14"/>
      <c r="AJ217" s="14"/>
      <c r="AK217" s="15"/>
      <c r="AL217" s="19">
        <f t="shared" ref="AL217:AL229" si="177">COUNTA(AH217:AK217)</f>
        <v>0</v>
      </c>
      <c r="AM217" s="14"/>
      <c r="AN217" s="14"/>
      <c r="AO217" s="14"/>
      <c r="AP217" s="15"/>
      <c r="AQ217" s="19">
        <f t="shared" ref="AQ217:AQ229" si="178">COUNTA(AM217:AP217)</f>
        <v>0</v>
      </c>
      <c r="AR217" s="14"/>
      <c r="AS217" s="14"/>
      <c r="AT217" s="14"/>
      <c r="AU217" s="15"/>
      <c r="AV217" s="30">
        <f t="shared" ref="AV217:AV229" si="179">COUNTA(AR217:AU217)</f>
        <v>0</v>
      </c>
    </row>
    <row r="218" spans="1:48">
      <c r="A218" s="12">
        <v>15</v>
      </c>
      <c r="B218" s="3" t="s">
        <v>1</v>
      </c>
      <c r="C218" s="27" t="s">
        <v>43</v>
      </c>
      <c r="D218" s="14"/>
      <c r="E218" s="14"/>
      <c r="F218" s="14"/>
      <c r="G218" s="15"/>
      <c r="H218" s="19">
        <f t="shared" si="171"/>
        <v>0</v>
      </c>
      <c r="I218" s="14"/>
      <c r="J218" s="14"/>
      <c r="K218" s="14"/>
      <c r="L218" s="15"/>
      <c r="M218" s="19">
        <f t="shared" si="172"/>
        <v>0</v>
      </c>
      <c r="N218" s="14"/>
      <c r="O218" s="14"/>
      <c r="P218" s="14"/>
      <c r="Q218" s="15"/>
      <c r="R218" s="19">
        <f t="shared" si="173"/>
        <v>0</v>
      </c>
      <c r="S218" s="14"/>
      <c r="T218" s="14"/>
      <c r="U218" s="14"/>
      <c r="V218" s="15"/>
      <c r="W218" s="19">
        <f t="shared" si="174"/>
        <v>0</v>
      </c>
      <c r="X218" s="14"/>
      <c r="Y218" s="14"/>
      <c r="Z218" s="14"/>
      <c r="AA218" s="15"/>
      <c r="AB218" s="19">
        <f t="shared" si="175"/>
        <v>0</v>
      </c>
      <c r="AC218" s="14"/>
      <c r="AD218" s="14"/>
      <c r="AE218" s="14"/>
      <c r="AF218" s="15"/>
      <c r="AG218" s="19">
        <f t="shared" si="176"/>
        <v>0</v>
      </c>
      <c r="AH218" s="14"/>
      <c r="AI218" s="14"/>
      <c r="AJ218" s="14"/>
      <c r="AK218" s="15"/>
      <c r="AL218" s="19">
        <f t="shared" si="177"/>
        <v>0</v>
      </c>
      <c r="AM218" s="14"/>
      <c r="AN218" s="14"/>
      <c r="AO218" s="14"/>
      <c r="AP218" s="15"/>
      <c r="AQ218" s="19">
        <f t="shared" si="178"/>
        <v>0</v>
      </c>
      <c r="AR218" s="14"/>
      <c r="AS218" s="14"/>
      <c r="AT218" s="14"/>
      <c r="AU218" s="15"/>
      <c r="AV218" s="30">
        <f t="shared" si="179"/>
        <v>0</v>
      </c>
    </row>
    <row r="219" spans="1:48">
      <c r="A219" s="12">
        <v>15</v>
      </c>
      <c r="B219" s="3" t="s">
        <v>2</v>
      </c>
      <c r="C219" s="27" t="s">
        <v>43</v>
      </c>
      <c r="D219" s="14"/>
      <c r="E219" s="14"/>
      <c r="F219" s="14"/>
      <c r="G219" s="15"/>
      <c r="H219" s="19">
        <f t="shared" si="171"/>
        <v>0</v>
      </c>
      <c r="I219" s="14"/>
      <c r="J219" s="14"/>
      <c r="K219" s="14"/>
      <c r="L219" s="15"/>
      <c r="M219" s="19">
        <f t="shared" si="172"/>
        <v>0</v>
      </c>
      <c r="N219" s="14"/>
      <c r="O219" s="14"/>
      <c r="P219" s="14"/>
      <c r="Q219" s="15"/>
      <c r="R219" s="19">
        <f t="shared" si="173"/>
        <v>0</v>
      </c>
      <c r="S219" s="14"/>
      <c r="T219" s="14"/>
      <c r="U219" s="14"/>
      <c r="V219" s="15"/>
      <c r="W219" s="19">
        <f t="shared" si="174"/>
        <v>0</v>
      </c>
      <c r="X219" s="14"/>
      <c r="Y219" s="14"/>
      <c r="Z219" s="14"/>
      <c r="AA219" s="15"/>
      <c r="AB219" s="19">
        <f t="shared" si="175"/>
        <v>0</v>
      </c>
      <c r="AC219" s="14"/>
      <c r="AD219" s="14"/>
      <c r="AE219" s="14"/>
      <c r="AF219" s="15"/>
      <c r="AG219" s="19">
        <f t="shared" si="176"/>
        <v>0</v>
      </c>
      <c r="AH219" s="14"/>
      <c r="AI219" s="14"/>
      <c r="AJ219" s="14"/>
      <c r="AK219" s="15"/>
      <c r="AL219" s="19">
        <f t="shared" si="177"/>
        <v>0</v>
      </c>
      <c r="AM219" s="14"/>
      <c r="AN219" s="14"/>
      <c r="AO219" s="14"/>
      <c r="AP219" s="15"/>
      <c r="AQ219" s="19">
        <f t="shared" si="178"/>
        <v>0</v>
      </c>
      <c r="AR219" s="14"/>
      <c r="AS219" s="14"/>
      <c r="AT219" s="14"/>
      <c r="AU219" s="15"/>
      <c r="AV219" s="30">
        <f t="shared" si="179"/>
        <v>0</v>
      </c>
    </row>
    <row r="220" spans="1:48">
      <c r="A220" s="12">
        <v>15</v>
      </c>
      <c r="B220" s="3" t="s">
        <v>3</v>
      </c>
      <c r="C220" s="27" t="s">
        <v>43</v>
      </c>
      <c r="D220" s="14"/>
      <c r="E220" s="14"/>
      <c r="F220" s="14"/>
      <c r="G220" s="15"/>
      <c r="H220" s="19">
        <f t="shared" si="171"/>
        <v>0</v>
      </c>
      <c r="I220" s="14"/>
      <c r="J220" s="14"/>
      <c r="K220" s="14"/>
      <c r="L220" s="15"/>
      <c r="M220" s="19">
        <f t="shared" si="172"/>
        <v>0</v>
      </c>
      <c r="N220" s="14"/>
      <c r="O220" s="14"/>
      <c r="P220" s="14"/>
      <c r="Q220" s="15"/>
      <c r="R220" s="19">
        <f t="shared" si="173"/>
        <v>0</v>
      </c>
      <c r="S220" s="14"/>
      <c r="T220" s="14"/>
      <c r="U220" s="14"/>
      <c r="V220" s="15"/>
      <c r="W220" s="19">
        <f t="shared" si="174"/>
        <v>0</v>
      </c>
      <c r="X220" s="14"/>
      <c r="Y220" s="14"/>
      <c r="Z220" s="14"/>
      <c r="AA220" s="15"/>
      <c r="AB220" s="19">
        <f t="shared" si="175"/>
        <v>0</v>
      </c>
      <c r="AC220" s="14"/>
      <c r="AD220" s="14"/>
      <c r="AE220" s="14"/>
      <c r="AF220" s="15"/>
      <c r="AG220" s="19">
        <f t="shared" si="176"/>
        <v>0</v>
      </c>
      <c r="AH220" s="14"/>
      <c r="AI220" s="14"/>
      <c r="AJ220" s="14"/>
      <c r="AK220" s="15"/>
      <c r="AL220" s="19">
        <f t="shared" si="177"/>
        <v>0</v>
      </c>
      <c r="AM220" s="14"/>
      <c r="AN220" s="14"/>
      <c r="AO220" s="14"/>
      <c r="AP220" s="15"/>
      <c r="AQ220" s="19">
        <f t="shared" si="178"/>
        <v>0</v>
      </c>
      <c r="AR220" s="14"/>
      <c r="AS220" s="14"/>
      <c r="AT220" s="14"/>
      <c r="AU220" s="15"/>
      <c r="AV220" s="30">
        <f t="shared" si="179"/>
        <v>0</v>
      </c>
    </row>
    <row r="221" spans="1:48">
      <c r="A221" s="12">
        <v>15</v>
      </c>
      <c r="B221" s="3" t="s">
        <v>4</v>
      </c>
      <c r="C221" s="27" t="s">
        <v>43</v>
      </c>
      <c r="D221" s="14"/>
      <c r="E221" s="14"/>
      <c r="F221" s="14"/>
      <c r="G221" s="15"/>
      <c r="H221" s="19">
        <f t="shared" si="171"/>
        <v>0</v>
      </c>
      <c r="I221" s="14"/>
      <c r="J221" s="14"/>
      <c r="K221" s="14"/>
      <c r="L221" s="15"/>
      <c r="M221" s="19">
        <f t="shared" si="172"/>
        <v>0</v>
      </c>
      <c r="N221" s="14"/>
      <c r="O221" s="14"/>
      <c r="P221" s="14"/>
      <c r="Q221" s="15"/>
      <c r="R221" s="19">
        <f t="shared" si="173"/>
        <v>0</v>
      </c>
      <c r="S221" s="14"/>
      <c r="T221" s="14"/>
      <c r="U221" s="14"/>
      <c r="V221" s="15"/>
      <c r="W221" s="19">
        <f t="shared" si="174"/>
        <v>0</v>
      </c>
      <c r="X221" s="14"/>
      <c r="Y221" s="14"/>
      <c r="Z221" s="14"/>
      <c r="AA221" s="15"/>
      <c r="AB221" s="19">
        <f t="shared" si="175"/>
        <v>0</v>
      </c>
      <c r="AC221" s="14"/>
      <c r="AD221" s="14"/>
      <c r="AE221" s="14"/>
      <c r="AF221" s="15"/>
      <c r="AG221" s="19">
        <f t="shared" si="176"/>
        <v>0</v>
      </c>
      <c r="AH221" s="14"/>
      <c r="AI221" s="14"/>
      <c r="AJ221" s="14"/>
      <c r="AK221" s="15"/>
      <c r="AL221" s="19">
        <f t="shared" si="177"/>
        <v>0</v>
      </c>
      <c r="AM221" s="14"/>
      <c r="AN221" s="14"/>
      <c r="AO221" s="14"/>
      <c r="AP221" s="15"/>
      <c r="AQ221" s="19">
        <f t="shared" si="178"/>
        <v>0</v>
      </c>
      <c r="AR221" s="14"/>
      <c r="AS221" s="14"/>
      <c r="AT221" s="14"/>
      <c r="AU221" s="15"/>
      <c r="AV221" s="30">
        <f t="shared" si="179"/>
        <v>0</v>
      </c>
    </row>
    <row r="222" spans="1:48">
      <c r="A222" s="12">
        <v>15</v>
      </c>
      <c r="B222" s="3" t="s">
        <v>5</v>
      </c>
      <c r="C222" s="27" t="s">
        <v>43</v>
      </c>
      <c r="D222" s="14"/>
      <c r="E222" s="14"/>
      <c r="F222" s="14"/>
      <c r="G222" s="15"/>
      <c r="H222" s="19">
        <f t="shared" si="171"/>
        <v>0</v>
      </c>
      <c r="I222" s="14"/>
      <c r="J222" s="14"/>
      <c r="K222" s="14"/>
      <c r="L222" s="15"/>
      <c r="M222" s="19">
        <f t="shared" si="172"/>
        <v>0</v>
      </c>
      <c r="N222" s="14"/>
      <c r="O222" s="14"/>
      <c r="P222" s="14"/>
      <c r="Q222" s="15"/>
      <c r="R222" s="19">
        <f t="shared" si="173"/>
        <v>0</v>
      </c>
      <c r="S222" s="14"/>
      <c r="T222" s="14"/>
      <c r="U222" s="14"/>
      <c r="V222" s="15"/>
      <c r="W222" s="19">
        <f t="shared" si="174"/>
        <v>0</v>
      </c>
      <c r="X222" s="14"/>
      <c r="Y222" s="14"/>
      <c r="Z222" s="14"/>
      <c r="AA222" s="15"/>
      <c r="AB222" s="19">
        <f t="shared" si="175"/>
        <v>0</v>
      </c>
      <c r="AC222" s="14"/>
      <c r="AD222" s="14"/>
      <c r="AE222" s="14"/>
      <c r="AF222" s="15"/>
      <c r="AG222" s="19">
        <f t="shared" si="176"/>
        <v>0</v>
      </c>
      <c r="AH222" s="14"/>
      <c r="AI222" s="14"/>
      <c r="AJ222" s="14"/>
      <c r="AK222" s="15"/>
      <c r="AL222" s="19">
        <f t="shared" si="177"/>
        <v>0</v>
      </c>
      <c r="AM222" s="14"/>
      <c r="AN222" s="14"/>
      <c r="AO222" s="14"/>
      <c r="AP222" s="15"/>
      <c r="AQ222" s="19">
        <f t="shared" si="178"/>
        <v>0</v>
      </c>
      <c r="AR222" s="14"/>
      <c r="AS222" s="14"/>
      <c r="AT222" s="14"/>
      <c r="AU222" s="15"/>
      <c r="AV222" s="30">
        <f t="shared" si="179"/>
        <v>0</v>
      </c>
    </row>
    <row r="223" spans="1:48">
      <c r="A223" s="12">
        <v>15</v>
      </c>
      <c r="B223" s="3" t="s">
        <v>6</v>
      </c>
      <c r="C223" s="27" t="s">
        <v>43</v>
      </c>
      <c r="D223" s="14"/>
      <c r="E223" s="14"/>
      <c r="F223" s="14"/>
      <c r="G223" s="15"/>
      <c r="H223" s="19">
        <f t="shared" si="171"/>
        <v>0</v>
      </c>
      <c r="I223" s="14"/>
      <c r="J223" s="14"/>
      <c r="K223" s="14"/>
      <c r="L223" s="15"/>
      <c r="M223" s="19">
        <f t="shared" si="172"/>
        <v>0</v>
      </c>
      <c r="N223" s="14"/>
      <c r="O223" s="14"/>
      <c r="P223" s="14"/>
      <c r="Q223" s="15"/>
      <c r="R223" s="19">
        <f t="shared" si="173"/>
        <v>0</v>
      </c>
      <c r="S223" s="14"/>
      <c r="T223" s="14"/>
      <c r="U223" s="14"/>
      <c r="V223" s="15"/>
      <c r="W223" s="19">
        <f t="shared" si="174"/>
        <v>0</v>
      </c>
      <c r="X223" s="14"/>
      <c r="Y223" s="14"/>
      <c r="Z223" s="14"/>
      <c r="AA223" s="15"/>
      <c r="AB223" s="19">
        <f t="shared" si="175"/>
        <v>0</v>
      </c>
      <c r="AC223" s="14"/>
      <c r="AD223" s="14"/>
      <c r="AE223" s="14"/>
      <c r="AF223" s="15"/>
      <c r="AG223" s="19">
        <f t="shared" si="176"/>
        <v>0</v>
      </c>
      <c r="AH223" s="14"/>
      <c r="AI223" s="14"/>
      <c r="AJ223" s="14"/>
      <c r="AK223" s="15"/>
      <c r="AL223" s="19">
        <f t="shared" si="177"/>
        <v>0</v>
      </c>
      <c r="AM223" s="14"/>
      <c r="AN223" s="14"/>
      <c r="AO223" s="14"/>
      <c r="AP223" s="15"/>
      <c r="AQ223" s="19">
        <f t="shared" si="178"/>
        <v>0</v>
      </c>
      <c r="AR223" s="14"/>
      <c r="AS223" s="14"/>
      <c r="AT223" s="14"/>
      <c r="AU223" s="15"/>
      <c r="AV223" s="30">
        <f t="shared" si="179"/>
        <v>0</v>
      </c>
    </row>
    <row r="224" spans="1:48">
      <c r="A224" s="12">
        <v>15</v>
      </c>
      <c r="B224" s="3" t="s">
        <v>7</v>
      </c>
      <c r="C224" s="27" t="s">
        <v>43</v>
      </c>
      <c r="D224" s="14"/>
      <c r="E224" s="14"/>
      <c r="F224" s="14"/>
      <c r="G224" s="15"/>
      <c r="H224" s="19">
        <f t="shared" si="171"/>
        <v>0</v>
      </c>
      <c r="I224" s="14"/>
      <c r="J224" s="14"/>
      <c r="K224" s="14"/>
      <c r="L224" s="15"/>
      <c r="M224" s="19">
        <f t="shared" si="172"/>
        <v>0</v>
      </c>
      <c r="N224" s="14"/>
      <c r="O224" s="14"/>
      <c r="P224" s="14"/>
      <c r="Q224" s="15"/>
      <c r="R224" s="19">
        <f t="shared" si="173"/>
        <v>0</v>
      </c>
      <c r="S224" s="14"/>
      <c r="T224" s="14"/>
      <c r="U224" s="14"/>
      <c r="V224" s="15"/>
      <c r="W224" s="19">
        <f t="shared" si="174"/>
        <v>0</v>
      </c>
      <c r="X224" s="14"/>
      <c r="Y224" s="14"/>
      <c r="Z224" s="14"/>
      <c r="AA224" s="15"/>
      <c r="AB224" s="19">
        <f t="shared" si="175"/>
        <v>0</v>
      </c>
      <c r="AC224" s="14"/>
      <c r="AD224" s="14"/>
      <c r="AE224" s="14"/>
      <c r="AF224" s="15"/>
      <c r="AG224" s="19">
        <f t="shared" si="176"/>
        <v>0</v>
      </c>
      <c r="AH224" s="14"/>
      <c r="AI224" s="14"/>
      <c r="AJ224" s="14"/>
      <c r="AK224" s="15"/>
      <c r="AL224" s="19">
        <f t="shared" si="177"/>
        <v>0</v>
      </c>
      <c r="AM224" s="14"/>
      <c r="AN224" s="14"/>
      <c r="AO224" s="14"/>
      <c r="AP224" s="15"/>
      <c r="AQ224" s="19">
        <f t="shared" si="178"/>
        <v>0</v>
      </c>
      <c r="AR224" s="14"/>
      <c r="AS224" s="14"/>
      <c r="AT224" s="14"/>
      <c r="AU224" s="15"/>
      <c r="AV224" s="30">
        <f t="shared" si="179"/>
        <v>0</v>
      </c>
    </row>
    <row r="225" spans="1:48">
      <c r="A225" s="12">
        <v>15</v>
      </c>
      <c r="B225" s="3" t="s">
        <v>22</v>
      </c>
      <c r="C225" s="27" t="s">
        <v>43</v>
      </c>
      <c r="D225" s="14"/>
      <c r="E225" s="14"/>
      <c r="F225" s="14"/>
      <c r="G225" s="15"/>
      <c r="H225" s="19">
        <f t="shared" si="171"/>
        <v>0</v>
      </c>
      <c r="I225" s="14"/>
      <c r="J225" s="14"/>
      <c r="K225" s="14"/>
      <c r="L225" s="15"/>
      <c r="M225" s="19">
        <f t="shared" si="172"/>
        <v>0</v>
      </c>
      <c r="N225" s="14"/>
      <c r="O225" s="14"/>
      <c r="P225" s="14"/>
      <c r="Q225" s="15"/>
      <c r="R225" s="19">
        <f t="shared" si="173"/>
        <v>0</v>
      </c>
      <c r="S225" s="14"/>
      <c r="T225" s="14"/>
      <c r="U225" s="14"/>
      <c r="V225" s="15"/>
      <c r="W225" s="19">
        <f t="shared" si="174"/>
        <v>0</v>
      </c>
      <c r="X225" s="14"/>
      <c r="Y225" s="14"/>
      <c r="Z225" s="14"/>
      <c r="AA225" s="15"/>
      <c r="AB225" s="19">
        <f t="shared" si="175"/>
        <v>0</v>
      </c>
      <c r="AC225" s="14"/>
      <c r="AD225" s="14"/>
      <c r="AE225" s="14"/>
      <c r="AF225" s="15"/>
      <c r="AG225" s="19">
        <f t="shared" si="176"/>
        <v>0</v>
      </c>
      <c r="AH225" s="14"/>
      <c r="AI225" s="14"/>
      <c r="AJ225" s="14"/>
      <c r="AK225" s="15"/>
      <c r="AL225" s="19">
        <f t="shared" si="177"/>
        <v>0</v>
      </c>
      <c r="AM225" s="14"/>
      <c r="AN225" s="14"/>
      <c r="AO225" s="14"/>
      <c r="AP225" s="15"/>
      <c r="AQ225" s="19">
        <f t="shared" si="178"/>
        <v>0</v>
      </c>
      <c r="AR225" s="14"/>
      <c r="AS225" s="14"/>
      <c r="AT225" s="14"/>
      <c r="AU225" s="15"/>
      <c r="AV225" s="30">
        <f t="shared" si="179"/>
        <v>0</v>
      </c>
    </row>
    <row r="226" spans="1:48">
      <c r="A226" s="12">
        <v>15</v>
      </c>
      <c r="B226" s="3" t="s">
        <v>8</v>
      </c>
      <c r="C226" s="27" t="s">
        <v>43</v>
      </c>
      <c r="D226" s="14"/>
      <c r="E226" s="14"/>
      <c r="F226" s="14"/>
      <c r="G226" s="15"/>
      <c r="H226" s="19">
        <f t="shared" si="171"/>
        <v>0</v>
      </c>
      <c r="I226" s="14"/>
      <c r="J226" s="14"/>
      <c r="K226" s="14"/>
      <c r="L226" s="15"/>
      <c r="M226" s="19">
        <f t="shared" si="172"/>
        <v>0</v>
      </c>
      <c r="N226" s="14"/>
      <c r="O226" s="14"/>
      <c r="P226" s="14"/>
      <c r="Q226" s="15"/>
      <c r="R226" s="19">
        <f t="shared" si="173"/>
        <v>0</v>
      </c>
      <c r="S226" s="14"/>
      <c r="T226" s="14"/>
      <c r="U226" s="14"/>
      <c r="V226" s="15"/>
      <c r="W226" s="19">
        <f t="shared" si="174"/>
        <v>0</v>
      </c>
      <c r="X226" s="14"/>
      <c r="Y226" s="14"/>
      <c r="Z226" s="14"/>
      <c r="AA226" s="15"/>
      <c r="AB226" s="19">
        <f t="shared" si="175"/>
        <v>0</v>
      </c>
      <c r="AC226" s="14"/>
      <c r="AD226" s="14"/>
      <c r="AE226" s="14"/>
      <c r="AF226" s="15"/>
      <c r="AG226" s="19">
        <f t="shared" si="176"/>
        <v>0</v>
      </c>
      <c r="AH226" s="14"/>
      <c r="AI226" s="14"/>
      <c r="AJ226" s="14"/>
      <c r="AK226" s="15"/>
      <c r="AL226" s="19">
        <f t="shared" si="177"/>
        <v>0</v>
      </c>
      <c r="AM226" s="14"/>
      <c r="AN226" s="14"/>
      <c r="AO226" s="14"/>
      <c r="AP226" s="15"/>
      <c r="AQ226" s="19">
        <f t="shared" si="178"/>
        <v>0</v>
      </c>
      <c r="AR226" s="14"/>
      <c r="AS226" s="14"/>
      <c r="AT226" s="14"/>
      <c r="AU226" s="15"/>
      <c r="AV226" s="30">
        <f t="shared" si="179"/>
        <v>0</v>
      </c>
    </row>
    <row r="227" spans="1:48">
      <c r="A227" s="12">
        <v>15</v>
      </c>
      <c r="B227" s="3" t="s">
        <v>74</v>
      </c>
      <c r="C227" s="27" t="s">
        <v>43</v>
      </c>
      <c r="D227" s="14"/>
      <c r="E227" s="14"/>
      <c r="F227" s="14"/>
      <c r="G227" s="15"/>
      <c r="H227" s="19">
        <f t="shared" si="171"/>
        <v>0</v>
      </c>
      <c r="I227" s="14"/>
      <c r="J227" s="14"/>
      <c r="K227" s="14"/>
      <c r="L227" s="15"/>
      <c r="M227" s="19">
        <f t="shared" si="172"/>
        <v>0</v>
      </c>
      <c r="N227" s="14"/>
      <c r="O227" s="14"/>
      <c r="P227" s="14"/>
      <c r="Q227" s="15"/>
      <c r="R227" s="19">
        <f t="shared" si="173"/>
        <v>0</v>
      </c>
      <c r="S227" s="14"/>
      <c r="T227" s="14"/>
      <c r="U227" s="14"/>
      <c r="V227" s="15"/>
      <c r="W227" s="19">
        <f t="shared" si="174"/>
        <v>0</v>
      </c>
      <c r="X227" s="14"/>
      <c r="Y227" s="14"/>
      <c r="Z227" s="14"/>
      <c r="AA227" s="15"/>
      <c r="AB227" s="19">
        <f t="shared" si="175"/>
        <v>0</v>
      </c>
      <c r="AC227" s="14"/>
      <c r="AD227" s="14"/>
      <c r="AE227" s="14"/>
      <c r="AF227" s="15"/>
      <c r="AG227" s="19">
        <f t="shared" si="176"/>
        <v>0</v>
      </c>
      <c r="AH227" s="14"/>
      <c r="AI227" s="14"/>
      <c r="AJ227" s="14"/>
      <c r="AK227" s="15"/>
      <c r="AL227" s="19">
        <f t="shared" si="177"/>
        <v>0</v>
      </c>
      <c r="AM227" s="14"/>
      <c r="AN227" s="14"/>
      <c r="AO227" s="14"/>
      <c r="AP227" s="15"/>
      <c r="AQ227" s="19">
        <f t="shared" si="178"/>
        <v>0</v>
      </c>
      <c r="AR227" s="14"/>
      <c r="AS227" s="14"/>
      <c r="AT227" s="14"/>
      <c r="AU227" s="15"/>
      <c r="AV227" s="30">
        <f t="shared" si="179"/>
        <v>0</v>
      </c>
    </row>
    <row r="228" spans="1:48">
      <c r="A228" s="12">
        <v>15</v>
      </c>
      <c r="B228" s="3" t="s">
        <v>9</v>
      </c>
      <c r="C228" s="27" t="s">
        <v>43</v>
      </c>
      <c r="D228" s="14"/>
      <c r="E228" s="14"/>
      <c r="F228" s="14"/>
      <c r="G228" s="15"/>
      <c r="H228" s="19">
        <f t="shared" si="171"/>
        <v>0</v>
      </c>
      <c r="I228" s="14"/>
      <c r="J228" s="14"/>
      <c r="K228" s="14"/>
      <c r="L228" s="15"/>
      <c r="M228" s="19">
        <f t="shared" si="172"/>
        <v>0</v>
      </c>
      <c r="N228" s="14"/>
      <c r="O228" s="14"/>
      <c r="P228" s="14"/>
      <c r="Q228" s="15"/>
      <c r="R228" s="19">
        <f t="shared" si="173"/>
        <v>0</v>
      </c>
      <c r="S228" s="14"/>
      <c r="T228" s="14"/>
      <c r="U228" s="14"/>
      <c r="V228" s="15"/>
      <c r="W228" s="19">
        <f t="shared" si="174"/>
        <v>0</v>
      </c>
      <c r="X228" s="14"/>
      <c r="Y228" s="14"/>
      <c r="Z228" s="14"/>
      <c r="AA228" s="15"/>
      <c r="AB228" s="19">
        <f t="shared" si="175"/>
        <v>0</v>
      </c>
      <c r="AC228" s="14"/>
      <c r="AD228" s="14"/>
      <c r="AE228" s="14"/>
      <c r="AF228" s="15"/>
      <c r="AG228" s="19">
        <f t="shared" si="176"/>
        <v>0</v>
      </c>
      <c r="AH228" s="14"/>
      <c r="AI228" s="14"/>
      <c r="AJ228" s="14"/>
      <c r="AK228" s="15"/>
      <c r="AL228" s="19">
        <f t="shared" si="177"/>
        <v>0</v>
      </c>
      <c r="AM228" s="14"/>
      <c r="AN228" s="14"/>
      <c r="AO228" s="14"/>
      <c r="AP228" s="15"/>
      <c r="AQ228" s="19">
        <f t="shared" si="178"/>
        <v>0</v>
      </c>
      <c r="AR228" s="14"/>
      <c r="AS228" s="14"/>
      <c r="AT228" s="14"/>
      <c r="AU228" s="15"/>
      <c r="AV228" s="30">
        <f t="shared" si="179"/>
        <v>0</v>
      </c>
    </row>
    <row r="229" spans="1:48">
      <c r="A229" s="12">
        <v>15</v>
      </c>
      <c r="B229" s="27" t="s">
        <v>33</v>
      </c>
      <c r="C229" s="27" t="s">
        <v>43</v>
      </c>
      <c r="D229" s="16"/>
      <c r="E229" s="16"/>
      <c r="F229" s="16"/>
      <c r="G229" s="17"/>
      <c r="H229" s="20">
        <f t="shared" si="171"/>
        <v>0</v>
      </c>
      <c r="I229" s="16"/>
      <c r="J229" s="16"/>
      <c r="K229" s="16"/>
      <c r="L229" s="17"/>
      <c r="M229" s="20">
        <f t="shared" si="172"/>
        <v>0</v>
      </c>
      <c r="N229" s="16"/>
      <c r="O229" s="16"/>
      <c r="P229" s="16"/>
      <c r="Q229" s="17"/>
      <c r="R229" s="20">
        <f t="shared" si="173"/>
        <v>0</v>
      </c>
      <c r="S229" s="16"/>
      <c r="T229" s="16"/>
      <c r="U229" s="16"/>
      <c r="V229" s="17"/>
      <c r="W229" s="20">
        <f t="shared" si="174"/>
        <v>0</v>
      </c>
      <c r="X229" s="16"/>
      <c r="Y229" s="16"/>
      <c r="Z229" s="16"/>
      <c r="AA229" s="17"/>
      <c r="AB229" s="20">
        <f t="shared" si="175"/>
        <v>0</v>
      </c>
      <c r="AC229" s="16"/>
      <c r="AD229" s="16"/>
      <c r="AE229" s="16"/>
      <c r="AF229" s="17"/>
      <c r="AG229" s="20">
        <f t="shared" si="176"/>
        <v>0</v>
      </c>
      <c r="AH229" s="16"/>
      <c r="AI229" s="16"/>
      <c r="AJ229" s="16"/>
      <c r="AK229" s="17"/>
      <c r="AL229" s="20">
        <f t="shared" si="177"/>
        <v>0</v>
      </c>
      <c r="AM229" s="16"/>
      <c r="AN229" s="16"/>
      <c r="AO229" s="16"/>
      <c r="AP229" s="17"/>
      <c r="AQ229" s="20">
        <f t="shared" si="178"/>
        <v>0</v>
      </c>
      <c r="AR229" s="16"/>
      <c r="AS229" s="16"/>
      <c r="AT229" s="16"/>
      <c r="AU229" s="17"/>
      <c r="AV229" s="31">
        <f t="shared" si="179"/>
        <v>0</v>
      </c>
    </row>
    <row r="230" spans="1:48">
      <c r="A230" s="12">
        <v>15</v>
      </c>
      <c r="B230" s="32"/>
      <c r="C230" s="33"/>
      <c r="D230" s="34"/>
      <c r="E230" s="35"/>
      <c r="F230" s="35"/>
      <c r="G230" s="35"/>
      <c r="H230" s="36">
        <f t="shared" ref="H230" si="180">SUM(H217:H229)</f>
        <v>0</v>
      </c>
      <c r="I230" s="35"/>
      <c r="J230" s="35"/>
      <c r="K230" s="35"/>
      <c r="L230" s="35"/>
      <c r="M230" s="36">
        <f t="shared" si="143"/>
        <v>0</v>
      </c>
      <c r="N230" s="35"/>
      <c r="O230" s="35"/>
      <c r="P230" s="35"/>
      <c r="Q230" s="35"/>
      <c r="R230" s="36">
        <f t="shared" si="144"/>
        <v>0</v>
      </c>
      <c r="S230" s="35"/>
      <c r="T230" s="35"/>
      <c r="U230" s="35"/>
      <c r="V230" s="35"/>
      <c r="W230" s="36">
        <f t="shared" si="145"/>
        <v>0</v>
      </c>
      <c r="X230" s="35"/>
      <c r="Y230" s="35"/>
      <c r="Z230" s="35"/>
      <c r="AA230" s="35"/>
      <c r="AB230" s="36">
        <f t="shared" si="146"/>
        <v>0</v>
      </c>
      <c r="AC230" s="35"/>
      <c r="AD230" s="35"/>
      <c r="AE230" s="35"/>
      <c r="AF230" s="35"/>
      <c r="AG230" s="36">
        <f t="shared" si="147"/>
        <v>0</v>
      </c>
      <c r="AH230" s="35"/>
      <c r="AI230" s="35"/>
      <c r="AJ230" s="35"/>
      <c r="AK230" s="35"/>
      <c r="AL230" s="36">
        <f t="shared" si="148"/>
        <v>0</v>
      </c>
      <c r="AM230" s="35"/>
      <c r="AN230" s="35"/>
      <c r="AO230" s="35"/>
      <c r="AP230" s="35"/>
      <c r="AQ230" s="36">
        <f t="shared" si="149"/>
        <v>0</v>
      </c>
      <c r="AR230" s="35"/>
      <c r="AS230" s="35"/>
      <c r="AT230" s="35"/>
      <c r="AU230" s="35"/>
      <c r="AV230" s="36">
        <f t="shared" si="150"/>
        <v>0</v>
      </c>
    </row>
    <row r="231" spans="1:48">
      <c r="A231" s="12">
        <v>16</v>
      </c>
      <c r="B231" s="48" t="str">
        <f>"Буква (или иное название) класса "&amp;A231&amp;":"</f>
        <v>Буква (или иное название) класса 16:</v>
      </c>
      <c r="C231" s="49"/>
      <c r="D231" s="50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</row>
    <row r="232" spans="1:48">
      <c r="A232" s="12">
        <v>16</v>
      </c>
      <c r="B232" s="25" t="s">
        <v>0</v>
      </c>
      <c r="C232" s="26" t="s">
        <v>43</v>
      </c>
      <c r="D232" s="14"/>
      <c r="E232" s="14"/>
      <c r="F232" s="14"/>
      <c r="G232" s="15"/>
      <c r="H232" s="19">
        <f t="shared" ref="H232:H244" si="181">COUNTA(D232:G232)</f>
        <v>0</v>
      </c>
      <c r="I232" s="14"/>
      <c r="J232" s="14"/>
      <c r="K232" s="14"/>
      <c r="L232" s="15"/>
      <c r="M232" s="19">
        <f t="shared" ref="M232:M244" si="182">COUNTA(I232:L232)</f>
        <v>0</v>
      </c>
      <c r="N232" s="14"/>
      <c r="O232" s="14"/>
      <c r="P232" s="14"/>
      <c r="Q232" s="15"/>
      <c r="R232" s="19">
        <f t="shared" ref="R232:R244" si="183">COUNTA(N232:Q232)</f>
        <v>0</v>
      </c>
      <c r="S232" s="14"/>
      <c r="T232" s="14"/>
      <c r="U232" s="14"/>
      <c r="V232" s="15"/>
      <c r="W232" s="19">
        <f t="shared" ref="W232:W244" si="184">COUNTA(S232:V232)</f>
        <v>0</v>
      </c>
      <c r="X232" s="14"/>
      <c r="Y232" s="14"/>
      <c r="Z232" s="14"/>
      <c r="AA232" s="15"/>
      <c r="AB232" s="19">
        <f t="shared" ref="AB232:AB244" si="185">COUNTA(X232:AA232)</f>
        <v>0</v>
      </c>
      <c r="AC232" s="14"/>
      <c r="AD232" s="14"/>
      <c r="AE232" s="14"/>
      <c r="AF232" s="15"/>
      <c r="AG232" s="19">
        <f t="shared" ref="AG232:AG244" si="186">COUNTA(AC232:AF232)</f>
        <v>0</v>
      </c>
      <c r="AH232" s="14"/>
      <c r="AI232" s="14"/>
      <c r="AJ232" s="14"/>
      <c r="AK232" s="15"/>
      <c r="AL232" s="19">
        <f t="shared" ref="AL232:AL244" si="187">COUNTA(AH232:AK232)</f>
        <v>0</v>
      </c>
      <c r="AM232" s="14"/>
      <c r="AN232" s="14"/>
      <c r="AO232" s="14"/>
      <c r="AP232" s="15"/>
      <c r="AQ232" s="19">
        <f t="shared" ref="AQ232:AQ244" si="188">COUNTA(AM232:AP232)</f>
        <v>0</v>
      </c>
      <c r="AR232" s="14"/>
      <c r="AS232" s="14"/>
      <c r="AT232" s="14"/>
      <c r="AU232" s="15"/>
      <c r="AV232" s="30">
        <f t="shared" ref="AV232:AV244" si="189">COUNTA(AR232:AU232)</f>
        <v>0</v>
      </c>
    </row>
    <row r="233" spans="1:48">
      <c r="A233" s="12">
        <v>16</v>
      </c>
      <c r="B233" s="3" t="s">
        <v>1</v>
      </c>
      <c r="C233" s="27" t="s">
        <v>43</v>
      </c>
      <c r="D233" s="14"/>
      <c r="E233" s="14"/>
      <c r="F233" s="14"/>
      <c r="G233" s="15"/>
      <c r="H233" s="19">
        <f t="shared" si="181"/>
        <v>0</v>
      </c>
      <c r="I233" s="14"/>
      <c r="J233" s="14"/>
      <c r="K233" s="14"/>
      <c r="L233" s="15"/>
      <c r="M233" s="19">
        <f t="shared" si="182"/>
        <v>0</v>
      </c>
      <c r="N233" s="14"/>
      <c r="O233" s="14"/>
      <c r="P233" s="14"/>
      <c r="Q233" s="15"/>
      <c r="R233" s="19">
        <f t="shared" si="183"/>
        <v>0</v>
      </c>
      <c r="S233" s="14"/>
      <c r="T233" s="14"/>
      <c r="U233" s="14"/>
      <c r="V233" s="15"/>
      <c r="W233" s="19">
        <f t="shared" si="184"/>
        <v>0</v>
      </c>
      <c r="X233" s="14"/>
      <c r="Y233" s="14"/>
      <c r="Z233" s="14"/>
      <c r="AA233" s="15"/>
      <c r="AB233" s="19">
        <f t="shared" si="185"/>
        <v>0</v>
      </c>
      <c r="AC233" s="14"/>
      <c r="AD233" s="14"/>
      <c r="AE233" s="14"/>
      <c r="AF233" s="15"/>
      <c r="AG233" s="19">
        <f t="shared" si="186"/>
        <v>0</v>
      </c>
      <c r="AH233" s="14"/>
      <c r="AI233" s="14"/>
      <c r="AJ233" s="14"/>
      <c r="AK233" s="15"/>
      <c r="AL233" s="19">
        <f t="shared" si="187"/>
        <v>0</v>
      </c>
      <c r="AM233" s="14"/>
      <c r="AN233" s="14"/>
      <c r="AO233" s="14"/>
      <c r="AP233" s="15"/>
      <c r="AQ233" s="19">
        <f t="shared" si="188"/>
        <v>0</v>
      </c>
      <c r="AR233" s="14"/>
      <c r="AS233" s="14"/>
      <c r="AT233" s="14"/>
      <c r="AU233" s="15"/>
      <c r="AV233" s="30">
        <f t="shared" si="189"/>
        <v>0</v>
      </c>
    </row>
    <row r="234" spans="1:48">
      <c r="A234" s="12">
        <v>16</v>
      </c>
      <c r="B234" s="3" t="s">
        <v>2</v>
      </c>
      <c r="C234" s="27" t="s">
        <v>43</v>
      </c>
      <c r="D234" s="14"/>
      <c r="E234" s="14"/>
      <c r="F234" s="14"/>
      <c r="G234" s="15"/>
      <c r="H234" s="19">
        <f t="shared" si="181"/>
        <v>0</v>
      </c>
      <c r="I234" s="14"/>
      <c r="J234" s="14"/>
      <c r="K234" s="14"/>
      <c r="L234" s="15"/>
      <c r="M234" s="19">
        <f t="shared" si="182"/>
        <v>0</v>
      </c>
      <c r="N234" s="14"/>
      <c r="O234" s="14"/>
      <c r="P234" s="14"/>
      <c r="Q234" s="15"/>
      <c r="R234" s="19">
        <f t="shared" si="183"/>
        <v>0</v>
      </c>
      <c r="S234" s="14"/>
      <c r="T234" s="14"/>
      <c r="U234" s="14"/>
      <c r="V234" s="15"/>
      <c r="W234" s="19">
        <f t="shared" si="184"/>
        <v>0</v>
      </c>
      <c r="X234" s="14"/>
      <c r="Y234" s="14"/>
      <c r="Z234" s="14"/>
      <c r="AA234" s="15"/>
      <c r="AB234" s="19">
        <f t="shared" si="185"/>
        <v>0</v>
      </c>
      <c r="AC234" s="14"/>
      <c r="AD234" s="14"/>
      <c r="AE234" s="14"/>
      <c r="AF234" s="15"/>
      <c r="AG234" s="19">
        <f t="shared" si="186"/>
        <v>0</v>
      </c>
      <c r="AH234" s="14"/>
      <c r="AI234" s="14"/>
      <c r="AJ234" s="14"/>
      <c r="AK234" s="15"/>
      <c r="AL234" s="19">
        <f t="shared" si="187"/>
        <v>0</v>
      </c>
      <c r="AM234" s="14"/>
      <c r="AN234" s="14"/>
      <c r="AO234" s="14"/>
      <c r="AP234" s="15"/>
      <c r="AQ234" s="19">
        <f t="shared" si="188"/>
        <v>0</v>
      </c>
      <c r="AR234" s="14"/>
      <c r="AS234" s="14"/>
      <c r="AT234" s="14"/>
      <c r="AU234" s="15"/>
      <c r="AV234" s="30">
        <f t="shared" si="189"/>
        <v>0</v>
      </c>
    </row>
    <row r="235" spans="1:48">
      <c r="A235" s="12">
        <v>16</v>
      </c>
      <c r="B235" s="3" t="s">
        <v>3</v>
      </c>
      <c r="C235" s="27" t="s">
        <v>43</v>
      </c>
      <c r="D235" s="14"/>
      <c r="E235" s="14"/>
      <c r="F235" s="14"/>
      <c r="G235" s="15"/>
      <c r="H235" s="19">
        <f t="shared" si="181"/>
        <v>0</v>
      </c>
      <c r="I235" s="14"/>
      <c r="J235" s="14"/>
      <c r="K235" s="14"/>
      <c r="L235" s="15"/>
      <c r="M235" s="19">
        <f t="shared" si="182"/>
        <v>0</v>
      </c>
      <c r="N235" s="14"/>
      <c r="O235" s="14"/>
      <c r="P235" s="14"/>
      <c r="Q235" s="15"/>
      <c r="R235" s="19">
        <f t="shared" si="183"/>
        <v>0</v>
      </c>
      <c r="S235" s="14"/>
      <c r="T235" s="14"/>
      <c r="U235" s="14"/>
      <c r="V235" s="15"/>
      <c r="W235" s="19">
        <f t="shared" si="184"/>
        <v>0</v>
      </c>
      <c r="X235" s="14"/>
      <c r="Y235" s="14"/>
      <c r="Z235" s="14"/>
      <c r="AA235" s="15"/>
      <c r="AB235" s="19">
        <f t="shared" si="185"/>
        <v>0</v>
      </c>
      <c r="AC235" s="14"/>
      <c r="AD235" s="14"/>
      <c r="AE235" s="14"/>
      <c r="AF235" s="15"/>
      <c r="AG235" s="19">
        <f t="shared" si="186"/>
        <v>0</v>
      </c>
      <c r="AH235" s="14"/>
      <c r="AI235" s="14"/>
      <c r="AJ235" s="14"/>
      <c r="AK235" s="15"/>
      <c r="AL235" s="19">
        <f t="shared" si="187"/>
        <v>0</v>
      </c>
      <c r="AM235" s="14"/>
      <c r="AN235" s="14"/>
      <c r="AO235" s="14"/>
      <c r="AP235" s="15"/>
      <c r="AQ235" s="19">
        <f t="shared" si="188"/>
        <v>0</v>
      </c>
      <c r="AR235" s="14"/>
      <c r="AS235" s="14"/>
      <c r="AT235" s="14"/>
      <c r="AU235" s="15"/>
      <c r="AV235" s="30">
        <f t="shared" si="189"/>
        <v>0</v>
      </c>
    </row>
    <row r="236" spans="1:48">
      <c r="A236" s="12">
        <v>16</v>
      </c>
      <c r="B236" s="3" t="s">
        <v>4</v>
      </c>
      <c r="C236" s="27" t="s">
        <v>43</v>
      </c>
      <c r="D236" s="14"/>
      <c r="E236" s="14"/>
      <c r="F236" s="14"/>
      <c r="G236" s="15"/>
      <c r="H236" s="19">
        <f t="shared" si="181"/>
        <v>0</v>
      </c>
      <c r="I236" s="14"/>
      <c r="J236" s="14"/>
      <c r="K236" s="14"/>
      <c r="L236" s="15"/>
      <c r="M236" s="19">
        <f t="shared" si="182"/>
        <v>0</v>
      </c>
      <c r="N236" s="14"/>
      <c r="O236" s="14"/>
      <c r="P236" s="14"/>
      <c r="Q236" s="15"/>
      <c r="R236" s="19">
        <f t="shared" si="183"/>
        <v>0</v>
      </c>
      <c r="S236" s="14"/>
      <c r="T236" s="14"/>
      <c r="U236" s="14"/>
      <c r="V236" s="15"/>
      <c r="W236" s="19">
        <f t="shared" si="184"/>
        <v>0</v>
      </c>
      <c r="X236" s="14"/>
      <c r="Y236" s="14"/>
      <c r="Z236" s="14"/>
      <c r="AA236" s="15"/>
      <c r="AB236" s="19">
        <f t="shared" si="185"/>
        <v>0</v>
      </c>
      <c r="AC236" s="14"/>
      <c r="AD236" s="14"/>
      <c r="AE236" s="14"/>
      <c r="AF236" s="15"/>
      <c r="AG236" s="19">
        <f t="shared" si="186"/>
        <v>0</v>
      </c>
      <c r="AH236" s="14"/>
      <c r="AI236" s="14"/>
      <c r="AJ236" s="14"/>
      <c r="AK236" s="15"/>
      <c r="AL236" s="19">
        <f t="shared" si="187"/>
        <v>0</v>
      </c>
      <c r="AM236" s="14"/>
      <c r="AN236" s="14"/>
      <c r="AO236" s="14"/>
      <c r="AP236" s="15"/>
      <c r="AQ236" s="19">
        <f t="shared" si="188"/>
        <v>0</v>
      </c>
      <c r="AR236" s="14"/>
      <c r="AS236" s="14"/>
      <c r="AT236" s="14"/>
      <c r="AU236" s="15"/>
      <c r="AV236" s="30">
        <f t="shared" si="189"/>
        <v>0</v>
      </c>
    </row>
    <row r="237" spans="1:48">
      <c r="A237" s="12">
        <v>16</v>
      </c>
      <c r="B237" s="3" t="s">
        <v>5</v>
      </c>
      <c r="C237" s="27" t="s">
        <v>43</v>
      </c>
      <c r="D237" s="14"/>
      <c r="E237" s="14"/>
      <c r="F237" s="14"/>
      <c r="G237" s="15"/>
      <c r="H237" s="19">
        <f t="shared" si="181"/>
        <v>0</v>
      </c>
      <c r="I237" s="14"/>
      <c r="J237" s="14"/>
      <c r="K237" s="14"/>
      <c r="L237" s="15"/>
      <c r="M237" s="19">
        <f t="shared" si="182"/>
        <v>0</v>
      </c>
      <c r="N237" s="14"/>
      <c r="O237" s="14"/>
      <c r="P237" s="14"/>
      <c r="Q237" s="15"/>
      <c r="R237" s="19">
        <f t="shared" si="183"/>
        <v>0</v>
      </c>
      <c r="S237" s="14"/>
      <c r="T237" s="14"/>
      <c r="U237" s="14"/>
      <c r="V237" s="15"/>
      <c r="W237" s="19">
        <f t="shared" si="184"/>
        <v>0</v>
      </c>
      <c r="X237" s="14"/>
      <c r="Y237" s="14"/>
      <c r="Z237" s="14"/>
      <c r="AA237" s="15"/>
      <c r="AB237" s="19">
        <f t="shared" si="185"/>
        <v>0</v>
      </c>
      <c r="AC237" s="14"/>
      <c r="AD237" s="14"/>
      <c r="AE237" s="14"/>
      <c r="AF237" s="15"/>
      <c r="AG237" s="19">
        <f t="shared" si="186"/>
        <v>0</v>
      </c>
      <c r="AH237" s="14"/>
      <c r="AI237" s="14"/>
      <c r="AJ237" s="14"/>
      <c r="AK237" s="15"/>
      <c r="AL237" s="19">
        <f t="shared" si="187"/>
        <v>0</v>
      </c>
      <c r="AM237" s="14"/>
      <c r="AN237" s="14"/>
      <c r="AO237" s="14"/>
      <c r="AP237" s="15"/>
      <c r="AQ237" s="19">
        <f t="shared" si="188"/>
        <v>0</v>
      </c>
      <c r="AR237" s="14"/>
      <c r="AS237" s="14"/>
      <c r="AT237" s="14"/>
      <c r="AU237" s="15"/>
      <c r="AV237" s="30">
        <f t="shared" si="189"/>
        <v>0</v>
      </c>
    </row>
    <row r="238" spans="1:48">
      <c r="A238" s="12">
        <v>16</v>
      </c>
      <c r="B238" s="3" t="s">
        <v>6</v>
      </c>
      <c r="C238" s="27" t="s">
        <v>43</v>
      </c>
      <c r="D238" s="14"/>
      <c r="E238" s="14"/>
      <c r="F238" s="14"/>
      <c r="G238" s="15"/>
      <c r="H238" s="19">
        <f t="shared" si="181"/>
        <v>0</v>
      </c>
      <c r="I238" s="14"/>
      <c r="J238" s="14"/>
      <c r="K238" s="14"/>
      <c r="L238" s="15"/>
      <c r="M238" s="19">
        <f t="shared" si="182"/>
        <v>0</v>
      </c>
      <c r="N238" s="14"/>
      <c r="O238" s="14"/>
      <c r="P238" s="14"/>
      <c r="Q238" s="15"/>
      <c r="R238" s="19">
        <f t="shared" si="183"/>
        <v>0</v>
      </c>
      <c r="S238" s="14"/>
      <c r="T238" s="14"/>
      <c r="U238" s="14"/>
      <c r="V238" s="15"/>
      <c r="W238" s="19">
        <f t="shared" si="184"/>
        <v>0</v>
      </c>
      <c r="X238" s="14"/>
      <c r="Y238" s="14"/>
      <c r="Z238" s="14"/>
      <c r="AA238" s="15"/>
      <c r="AB238" s="19">
        <f t="shared" si="185"/>
        <v>0</v>
      </c>
      <c r="AC238" s="14"/>
      <c r="AD238" s="14"/>
      <c r="AE238" s="14"/>
      <c r="AF238" s="15"/>
      <c r="AG238" s="19">
        <f t="shared" si="186"/>
        <v>0</v>
      </c>
      <c r="AH238" s="14"/>
      <c r="AI238" s="14"/>
      <c r="AJ238" s="14"/>
      <c r="AK238" s="15"/>
      <c r="AL238" s="19">
        <f t="shared" si="187"/>
        <v>0</v>
      </c>
      <c r="AM238" s="14"/>
      <c r="AN238" s="14"/>
      <c r="AO238" s="14"/>
      <c r="AP238" s="15"/>
      <c r="AQ238" s="19">
        <f t="shared" si="188"/>
        <v>0</v>
      </c>
      <c r="AR238" s="14"/>
      <c r="AS238" s="14"/>
      <c r="AT238" s="14"/>
      <c r="AU238" s="15"/>
      <c r="AV238" s="30">
        <f t="shared" si="189"/>
        <v>0</v>
      </c>
    </row>
    <row r="239" spans="1:48">
      <c r="A239" s="12">
        <v>16</v>
      </c>
      <c r="B239" s="3" t="s">
        <v>7</v>
      </c>
      <c r="C239" s="27" t="s">
        <v>43</v>
      </c>
      <c r="D239" s="14"/>
      <c r="E239" s="14"/>
      <c r="F239" s="14"/>
      <c r="G239" s="15"/>
      <c r="H239" s="19">
        <f t="shared" si="181"/>
        <v>0</v>
      </c>
      <c r="I239" s="14"/>
      <c r="J239" s="14"/>
      <c r="K239" s="14"/>
      <c r="L239" s="15"/>
      <c r="M239" s="19">
        <f t="shared" si="182"/>
        <v>0</v>
      </c>
      <c r="N239" s="14"/>
      <c r="O239" s="14"/>
      <c r="P239" s="14"/>
      <c r="Q239" s="15"/>
      <c r="R239" s="19">
        <f t="shared" si="183"/>
        <v>0</v>
      </c>
      <c r="S239" s="14"/>
      <c r="T239" s="14"/>
      <c r="U239" s="14"/>
      <c r="V239" s="15"/>
      <c r="W239" s="19">
        <f t="shared" si="184"/>
        <v>0</v>
      </c>
      <c r="X239" s="14"/>
      <c r="Y239" s="14"/>
      <c r="Z239" s="14"/>
      <c r="AA239" s="15"/>
      <c r="AB239" s="19">
        <f t="shared" si="185"/>
        <v>0</v>
      </c>
      <c r="AC239" s="14"/>
      <c r="AD239" s="14"/>
      <c r="AE239" s="14"/>
      <c r="AF239" s="15"/>
      <c r="AG239" s="19">
        <f t="shared" si="186"/>
        <v>0</v>
      </c>
      <c r="AH239" s="14"/>
      <c r="AI239" s="14"/>
      <c r="AJ239" s="14"/>
      <c r="AK239" s="15"/>
      <c r="AL239" s="19">
        <f t="shared" si="187"/>
        <v>0</v>
      </c>
      <c r="AM239" s="14"/>
      <c r="AN239" s="14"/>
      <c r="AO239" s="14"/>
      <c r="AP239" s="15"/>
      <c r="AQ239" s="19">
        <f t="shared" si="188"/>
        <v>0</v>
      </c>
      <c r="AR239" s="14"/>
      <c r="AS239" s="14"/>
      <c r="AT239" s="14"/>
      <c r="AU239" s="15"/>
      <c r="AV239" s="30">
        <f t="shared" si="189"/>
        <v>0</v>
      </c>
    </row>
    <row r="240" spans="1:48">
      <c r="A240" s="12">
        <v>16</v>
      </c>
      <c r="B240" s="3" t="s">
        <v>22</v>
      </c>
      <c r="C240" s="27" t="s">
        <v>43</v>
      </c>
      <c r="D240" s="14"/>
      <c r="E240" s="14"/>
      <c r="F240" s="14"/>
      <c r="G240" s="15"/>
      <c r="H240" s="19">
        <f t="shared" si="181"/>
        <v>0</v>
      </c>
      <c r="I240" s="14"/>
      <c r="J240" s="14"/>
      <c r="K240" s="14"/>
      <c r="L240" s="15"/>
      <c r="M240" s="19">
        <f t="shared" si="182"/>
        <v>0</v>
      </c>
      <c r="N240" s="14"/>
      <c r="O240" s="14"/>
      <c r="P240" s="14"/>
      <c r="Q240" s="15"/>
      <c r="R240" s="19">
        <f t="shared" si="183"/>
        <v>0</v>
      </c>
      <c r="S240" s="14"/>
      <c r="T240" s="14"/>
      <c r="U240" s="14"/>
      <c r="V240" s="15"/>
      <c r="W240" s="19">
        <f t="shared" si="184"/>
        <v>0</v>
      </c>
      <c r="X240" s="14"/>
      <c r="Y240" s="14"/>
      <c r="Z240" s="14"/>
      <c r="AA240" s="15"/>
      <c r="AB240" s="19">
        <f t="shared" si="185"/>
        <v>0</v>
      </c>
      <c r="AC240" s="14"/>
      <c r="AD240" s="14"/>
      <c r="AE240" s="14"/>
      <c r="AF240" s="15"/>
      <c r="AG240" s="19">
        <f t="shared" si="186"/>
        <v>0</v>
      </c>
      <c r="AH240" s="14"/>
      <c r="AI240" s="14"/>
      <c r="AJ240" s="14"/>
      <c r="AK240" s="15"/>
      <c r="AL240" s="19">
        <f t="shared" si="187"/>
        <v>0</v>
      </c>
      <c r="AM240" s="14"/>
      <c r="AN240" s="14"/>
      <c r="AO240" s="14"/>
      <c r="AP240" s="15"/>
      <c r="AQ240" s="19">
        <f t="shared" si="188"/>
        <v>0</v>
      </c>
      <c r="AR240" s="14"/>
      <c r="AS240" s="14"/>
      <c r="AT240" s="14"/>
      <c r="AU240" s="15"/>
      <c r="AV240" s="30">
        <f t="shared" si="189"/>
        <v>0</v>
      </c>
    </row>
    <row r="241" spans="1:48">
      <c r="A241" s="12">
        <v>16</v>
      </c>
      <c r="B241" s="3" t="s">
        <v>8</v>
      </c>
      <c r="C241" s="27" t="s">
        <v>43</v>
      </c>
      <c r="D241" s="14"/>
      <c r="E241" s="14"/>
      <c r="F241" s="14"/>
      <c r="G241" s="15"/>
      <c r="H241" s="19">
        <f t="shared" si="181"/>
        <v>0</v>
      </c>
      <c r="I241" s="14"/>
      <c r="J241" s="14"/>
      <c r="K241" s="14"/>
      <c r="L241" s="15"/>
      <c r="M241" s="19">
        <f t="shared" si="182"/>
        <v>0</v>
      </c>
      <c r="N241" s="14"/>
      <c r="O241" s="14"/>
      <c r="P241" s="14"/>
      <c r="Q241" s="15"/>
      <c r="R241" s="19">
        <f t="shared" si="183"/>
        <v>0</v>
      </c>
      <c r="S241" s="14"/>
      <c r="T241" s="14"/>
      <c r="U241" s="14"/>
      <c r="V241" s="15"/>
      <c r="W241" s="19">
        <f t="shared" si="184"/>
        <v>0</v>
      </c>
      <c r="X241" s="14"/>
      <c r="Y241" s="14"/>
      <c r="Z241" s="14"/>
      <c r="AA241" s="15"/>
      <c r="AB241" s="19">
        <f t="shared" si="185"/>
        <v>0</v>
      </c>
      <c r="AC241" s="14"/>
      <c r="AD241" s="14"/>
      <c r="AE241" s="14"/>
      <c r="AF241" s="15"/>
      <c r="AG241" s="19">
        <f t="shared" si="186"/>
        <v>0</v>
      </c>
      <c r="AH241" s="14"/>
      <c r="AI241" s="14"/>
      <c r="AJ241" s="14"/>
      <c r="AK241" s="15"/>
      <c r="AL241" s="19">
        <f t="shared" si="187"/>
        <v>0</v>
      </c>
      <c r="AM241" s="14"/>
      <c r="AN241" s="14"/>
      <c r="AO241" s="14"/>
      <c r="AP241" s="15"/>
      <c r="AQ241" s="19">
        <f t="shared" si="188"/>
        <v>0</v>
      </c>
      <c r="AR241" s="14"/>
      <c r="AS241" s="14"/>
      <c r="AT241" s="14"/>
      <c r="AU241" s="15"/>
      <c r="AV241" s="30">
        <f t="shared" si="189"/>
        <v>0</v>
      </c>
    </row>
    <row r="242" spans="1:48">
      <c r="A242" s="12">
        <v>16</v>
      </c>
      <c r="B242" s="3" t="s">
        <v>74</v>
      </c>
      <c r="C242" s="27" t="s">
        <v>43</v>
      </c>
      <c r="D242" s="14"/>
      <c r="E242" s="14"/>
      <c r="F242" s="14"/>
      <c r="G242" s="15"/>
      <c r="H242" s="19">
        <f t="shared" si="181"/>
        <v>0</v>
      </c>
      <c r="I242" s="14"/>
      <c r="J242" s="14"/>
      <c r="K242" s="14"/>
      <c r="L242" s="15"/>
      <c r="M242" s="19">
        <f t="shared" si="182"/>
        <v>0</v>
      </c>
      <c r="N242" s="14"/>
      <c r="O242" s="14"/>
      <c r="P242" s="14"/>
      <c r="Q242" s="15"/>
      <c r="R242" s="19">
        <f t="shared" si="183"/>
        <v>0</v>
      </c>
      <c r="S242" s="14"/>
      <c r="T242" s="14"/>
      <c r="U242" s="14"/>
      <c r="V242" s="15"/>
      <c r="W242" s="19">
        <f t="shared" si="184"/>
        <v>0</v>
      </c>
      <c r="X242" s="14"/>
      <c r="Y242" s="14"/>
      <c r="Z242" s="14"/>
      <c r="AA242" s="15"/>
      <c r="AB242" s="19">
        <f t="shared" si="185"/>
        <v>0</v>
      </c>
      <c r="AC242" s="14"/>
      <c r="AD242" s="14"/>
      <c r="AE242" s="14"/>
      <c r="AF242" s="15"/>
      <c r="AG242" s="19">
        <f t="shared" si="186"/>
        <v>0</v>
      </c>
      <c r="AH242" s="14"/>
      <c r="AI242" s="14"/>
      <c r="AJ242" s="14"/>
      <c r="AK242" s="15"/>
      <c r="AL242" s="19">
        <f t="shared" si="187"/>
        <v>0</v>
      </c>
      <c r="AM242" s="14"/>
      <c r="AN242" s="14"/>
      <c r="AO242" s="14"/>
      <c r="AP242" s="15"/>
      <c r="AQ242" s="19">
        <f t="shared" si="188"/>
        <v>0</v>
      </c>
      <c r="AR242" s="14"/>
      <c r="AS242" s="14"/>
      <c r="AT242" s="14"/>
      <c r="AU242" s="15"/>
      <c r="AV242" s="30">
        <f t="shared" si="189"/>
        <v>0</v>
      </c>
    </row>
    <row r="243" spans="1:48">
      <c r="A243" s="12">
        <v>16</v>
      </c>
      <c r="B243" s="3" t="s">
        <v>9</v>
      </c>
      <c r="C243" s="27" t="s">
        <v>43</v>
      </c>
      <c r="D243" s="14"/>
      <c r="E243" s="14"/>
      <c r="F243" s="14"/>
      <c r="G243" s="15"/>
      <c r="H243" s="19">
        <f t="shared" si="181"/>
        <v>0</v>
      </c>
      <c r="I243" s="14"/>
      <c r="J243" s="14"/>
      <c r="K243" s="14"/>
      <c r="L243" s="15"/>
      <c r="M243" s="19">
        <f t="shared" si="182"/>
        <v>0</v>
      </c>
      <c r="N243" s="14"/>
      <c r="O243" s="14"/>
      <c r="P243" s="14"/>
      <c r="Q243" s="15"/>
      <c r="R243" s="19">
        <f t="shared" si="183"/>
        <v>0</v>
      </c>
      <c r="S243" s="14"/>
      <c r="T243" s="14"/>
      <c r="U243" s="14"/>
      <c r="V243" s="15"/>
      <c r="W243" s="19">
        <f t="shared" si="184"/>
        <v>0</v>
      </c>
      <c r="X243" s="14"/>
      <c r="Y243" s="14"/>
      <c r="Z243" s="14"/>
      <c r="AA243" s="15"/>
      <c r="AB243" s="19">
        <f t="shared" si="185"/>
        <v>0</v>
      </c>
      <c r="AC243" s="14"/>
      <c r="AD243" s="14"/>
      <c r="AE243" s="14"/>
      <c r="AF243" s="15"/>
      <c r="AG243" s="19">
        <f t="shared" si="186"/>
        <v>0</v>
      </c>
      <c r="AH243" s="14"/>
      <c r="AI243" s="14"/>
      <c r="AJ243" s="14"/>
      <c r="AK243" s="15"/>
      <c r="AL243" s="19">
        <f t="shared" si="187"/>
        <v>0</v>
      </c>
      <c r="AM243" s="14"/>
      <c r="AN243" s="14"/>
      <c r="AO243" s="14"/>
      <c r="AP243" s="15"/>
      <c r="AQ243" s="19">
        <f t="shared" si="188"/>
        <v>0</v>
      </c>
      <c r="AR243" s="14"/>
      <c r="AS243" s="14"/>
      <c r="AT243" s="14"/>
      <c r="AU243" s="15"/>
      <c r="AV243" s="30">
        <f t="shared" si="189"/>
        <v>0</v>
      </c>
    </row>
    <row r="244" spans="1:48">
      <c r="A244" s="12">
        <v>16</v>
      </c>
      <c r="B244" s="27" t="s">
        <v>33</v>
      </c>
      <c r="C244" s="27" t="s">
        <v>43</v>
      </c>
      <c r="D244" s="16"/>
      <c r="E244" s="16"/>
      <c r="F244" s="16"/>
      <c r="G244" s="17"/>
      <c r="H244" s="20">
        <f t="shared" si="181"/>
        <v>0</v>
      </c>
      <c r="I244" s="16"/>
      <c r="J244" s="16"/>
      <c r="K244" s="16"/>
      <c r="L244" s="17"/>
      <c r="M244" s="20">
        <f t="shared" si="182"/>
        <v>0</v>
      </c>
      <c r="N244" s="16"/>
      <c r="O244" s="16"/>
      <c r="P244" s="16"/>
      <c r="Q244" s="17"/>
      <c r="R244" s="20">
        <f t="shared" si="183"/>
        <v>0</v>
      </c>
      <c r="S244" s="16"/>
      <c r="T244" s="16"/>
      <c r="U244" s="16"/>
      <c r="V244" s="17"/>
      <c r="W244" s="20">
        <f t="shared" si="184"/>
        <v>0</v>
      </c>
      <c r="X244" s="16"/>
      <c r="Y244" s="16"/>
      <c r="Z244" s="16"/>
      <c r="AA244" s="17"/>
      <c r="AB244" s="20">
        <f t="shared" si="185"/>
        <v>0</v>
      </c>
      <c r="AC244" s="16"/>
      <c r="AD244" s="16"/>
      <c r="AE244" s="16"/>
      <c r="AF244" s="17"/>
      <c r="AG244" s="20">
        <f t="shared" si="186"/>
        <v>0</v>
      </c>
      <c r="AH244" s="16"/>
      <c r="AI244" s="16"/>
      <c r="AJ244" s="16"/>
      <c r="AK244" s="17"/>
      <c r="AL244" s="20">
        <f t="shared" si="187"/>
        <v>0</v>
      </c>
      <c r="AM244" s="16"/>
      <c r="AN244" s="16"/>
      <c r="AO244" s="16"/>
      <c r="AP244" s="17"/>
      <c r="AQ244" s="20">
        <f t="shared" si="188"/>
        <v>0</v>
      </c>
      <c r="AR244" s="16"/>
      <c r="AS244" s="16"/>
      <c r="AT244" s="16"/>
      <c r="AU244" s="17"/>
      <c r="AV244" s="31">
        <f t="shared" si="189"/>
        <v>0</v>
      </c>
    </row>
    <row r="245" spans="1:48">
      <c r="A245" s="12">
        <v>16</v>
      </c>
      <c r="B245" s="32"/>
      <c r="C245" s="33"/>
      <c r="D245" s="34"/>
      <c r="E245" s="35"/>
      <c r="F245" s="35"/>
      <c r="G245" s="35"/>
      <c r="H245" s="36">
        <f t="shared" ref="H245" si="190">SUM(H232:H244)</f>
        <v>0</v>
      </c>
      <c r="I245" s="35"/>
      <c r="J245" s="35"/>
      <c r="K245" s="35"/>
      <c r="L245" s="35"/>
      <c r="M245" s="36">
        <f t="shared" si="143"/>
        <v>0</v>
      </c>
      <c r="N245" s="35"/>
      <c r="O245" s="35"/>
      <c r="P245" s="35"/>
      <c r="Q245" s="35"/>
      <c r="R245" s="36">
        <f t="shared" si="144"/>
        <v>0</v>
      </c>
      <c r="S245" s="35"/>
      <c r="T245" s="35"/>
      <c r="U245" s="35"/>
      <c r="V245" s="35"/>
      <c r="W245" s="36">
        <f t="shared" si="145"/>
        <v>0</v>
      </c>
      <c r="X245" s="35"/>
      <c r="Y245" s="35"/>
      <c r="Z245" s="35"/>
      <c r="AA245" s="35"/>
      <c r="AB245" s="36">
        <f t="shared" si="146"/>
        <v>0</v>
      </c>
      <c r="AC245" s="35"/>
      <c r="AD245" s="35"/>
      <c r="AE245" s="35"/>
      <c r="AF245" s="35"/>
      <c r="AG245" s="36">
        <f t="shared" si="147"/>
        <v>0</v>
      </c>
      <c r="AH245" s="35"/>
      <c r="AI245" s="35"/>
      <c r="AJ245" s="35"/>
      <c r="AK245" s="35"/>
      <c r="AL245" s="36">
        <f t="shared" si="148"/>
        <v>0</v>
      </c>
      <c r="AM245" s="35"/>
      <c r="AN245" s="35"/>
      <c r="AO245" s="35"/>
      <c r="AP245" s="35"/>
      <c r="AQ245" s="36">
        <f t="shared" si="149"/>
        <v>0</v>
      </c>
      <c r="AR245" s="35"/>
      <c r="AS245" s="35"/>
      <c r="AT245" s="35"/>
      <c r="AU245" s="35"/>
      <c r="AV245" s="36">
        <f t="shared" si="150"/>
        <v>0</v>
      </c>
    </row>
    <row r="246" spans="1:48">
      <c r="A246" s="12">
        <v>17</v>
      </c>
      <c r="B246" s="48" t="str">
        <f>"Буква (или иное название) класса "&amp;A246&amp;":"</f>
        <v>Буква (или иное название) класса 17:</v>
      </c>
      <c r="C246" s="49"/>
      <c r="D246" s="50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</row>
    <row r="247" spans="1:48">
      <c r="A247" s="12">
        <v>17</v>
      </c>
      <c r="B247" s="25" t="s">
        <v>0</v>
      </c>
      <c r="C247" s="26" t="s">
        <v>43</v>
      </c>
      <c r="D247" s="14"/>
      <c r="E247" s="14"/>
      <c r="F247" s="14"/>
      <c r="G247" s="15"/>
      <c r="H247" s="19">
        <f t="shared" ref="H247:H259" si="191">COUNTA(D247:G247)</f>
        <v>0</v>
      </c>
      <c r="I247" s="14"/>
      <c r="J247" s="14"/>
      <c r="K247" s="14"/>
      <c r="L247" s="15"/>
      <c r="M247" s="19">
        <f t="shared" ref="M247:M259" si="192">COUNTA(I247:L247)</f>
        <v>0</v>
      </c>
      <c r="N247" s="14"/>
      <c r="O247" s="14"/>
      <c r="P247" s="14"/>
      <c r="Q247" s="15"/>
      <c r="R247" s="19">
        <f t="shared" ref="R247:R259" si="193">COUNTA(N247:Q247)</f>
        <v>0</v>
      </c>
      <c r="S247" s="14"/>
      <c r="T247" s="14"/>
      <c r="U247" s="14"/>
      <c r="V247" s="15"/>
      <c r="W247" s="19">
        <f t="shared" ref="W247:W259" si="194">COUNTA(S247:V247)</f>
        <v>0</v>
      </c>
      <c r="X247" s="14"/>
      <c r="Y247" s="14"/>
      <c r="Z247" s="14"/>
      <c r="AA247" s="15"/>
      <c r="AB247" s="19">
        <f t="shared" ref="AB247:AB259" si="195">COUNTA(X247:AA247)</f>
        <v>0</v>
      </c>
      <c r="AC247" s="14"/>
      <c r="AD247" s="14"/>
      <c r="AE247" s="14"/>
      <c r="AF247" s="15"/>
      <c r="AG247" s="19">
        <f t="shared" ref="AG247:AG259" si="196">COUNTA(AC247:AF247)</f>
        <v>0</v>
      </c>
      <c r="AH247" s="14"/>
      <c r="AI247" s="14"/>
      <c r="AJ247" s="14"/>
      <c r="AK247" s="15"/>
      <c r="AL247" s="19">
        <f t="shared" ref="AL247:AL259" si="197">COUNTA(AH247:AK247)</f>
        <v>0</v>
      </c>
      <c r="AM247" s="14"/>
      <c r="AN247" s="14"/>
      <c r="AO247" s="14"/>
      <c r="AP247" s="15"/>
      <c r="AQ247" s="19">
        <f t="shared" ref="AQ247:AQ259" si="198">COUNTA(AM247:AP247)</f>
        <v>0</v>
      </c>
      <c r="AR247" s="14"/>
      <c r="AS247" s="14"/>
      <c r="AT247" s="14"/>
      <c r="AU247" s="15"/>
      <c r="AV247" s="30">
        <f t="shared" ref="AV247:AV259" si="199">COUNTA(AR247:AU247)</f>
        <v>0</v>
      </c>
    </row>
    <row r="248" spans="1:48">
      <c r="A248" s="12">
        <v>17</v>
      </c>
      <c r="B248" s="3" t="s">
        <v>1</v>
      </c>
      <c r="C248" s="27" t="s">
        <v>43</v>
      </c>
      <c r="D248" s="14"/>
      <c r="E248" s="14"/>
      <c r="F248" s="14"/>
      <c r="G248" s="15"/>
      <c r="H248" s="19">
        <f t="shared" si="191"/>
        <v>0</v>
      </c>
      <c r="I248" s="14"/>
      <c r="J248" s="14"/>
      <c r="K248" s="14"/>
      <c r="L248" s="15"/>
      <c r="M248" s="19">
        <f t="shared" si="192"/>
        <v>0</v>
      </c>
      <c r="N248" s="14"/>
      <c r="O248" s="14"/>
      <c r="P248" s="14"/>
      <c r="Q248" s="15"/>
      <c r="R248" s="19">
        <f t="shared" si="193"/>
        <v>0</v>
      </c>
      <c r="S248" s="14"/>
      <c r="T248" s="14"/>
      <c r="U248" s="14"/>
      <c r="V248" s="15"/>
      <c r="W248" s="19">
        <f t="shared" si="194"/>
        <v>0</v>
      </c>
      <c r="X248" s="14"/>
      <c r="Y248" s="14"/>
      <c r="Z248" s="14"/>
      <c r="AA248" s="15"/>
      <c r="AB248" s="19">
        <f t="shared" si="195"/>
        <v>0</v>
      </c>
      <c r="AC248" s="14"/>
      <c r="AD248" s="14"/>
      <c r="AE248" s="14"/>
      <c r="AF248" s="15"/>
      <c r="AG248" s="19">
        <f t="shared" si="196"/>
        <v>0</v>
      </c>
      <c r="AH248" s="14"/>
      <c r="AI248" s="14"/>
      <c r="AJ248" s="14"/>
      <c r="AK248" s="15"/>
      <c r="AL248" s="19">
        <f t="shared" si="197"/>
        <v>0</v>
      </c>
      <c r="AM248" s="14"/>
      <c r="AN248" s="14"/>
      <c r="AO248" s="14"/>
      <c r="AP248" s="15"/>
      <c r="AQ248" s="19">
        <f t="shared" si="198"/>
        <v>0</v>
      </c>
      <c r="AR248" s="14"/>
      <c r="AS248" s="14"/>
      <c r="AT248" s="14"/>
      <c r="AU248" s="15"/>
      <c r="AV248" s="30">
        <f t="shared" si="199"/>
        <v>0</v>
      </c>
    </row>
    <row r="249" spans="1:48">
      <c r="A249" s="12">
        <v>17</v>
      </c>
      <c r="B249" s="3" t="s">
        <v>2</v>
      </c>
      <c r="C249" s="27" t="s">
        <v>43</v>
      </c>
      <c r="D249" s="14"/>
      <c r="E249" s="14"/>
      <c r="F249" s="14"/>
      <c r="G249" s="15"/>
      <c r="H249" s="19">
        <f t="shared" si="191"/>
        <v>0</v>
      </c>
      <c r="I249" s="14"/>
      <c r="J249" s="14"/>
      <c r="K249" s="14"/>
      <c r="L249" s="15"/>
      <c r="M249" s="19">
        <f t="shared" si="192"/>
        <v>0</v>
      </c>
      <c r="N249" s="14"/>
      <c r="O249" s="14"/>
      <c r="P249" s="14"/>
      <c r="Q249" s="15"/>
      <c r="R249" s="19">
        <f t="shared" si="193"/>
        <v>0</v>
      </c>
      <c r="S249" s="14"/>
      <c r="T249" s="14"/>
      <c r="U249" s="14"/>
      <c r="V249" s="15"/>
      <c r="W249" s="19">
        <f t="shared" si="194"/>
        <v>0</v>
      </c>
      <c r="X249" s="14"/>
      <c r="Y249" s="14"/>
      <c r="Z249" s="14"/>
      <c r="AA249" s="15"/>
      <c r="AB249" s="19">
        <f t="shared" si="195"/>
        <v>0</v>
      </c>
      <c r="AC249" s="14"/>
      <c r="AD249" s="14"/>
      <c r="AE249" s="14"/>
      <c r="AF249" s="15"/>
      <c r="AG249" s="19">
        <f t="shared" si="196"/>
        <v>0</v>
      </c>
      <c r="AH249" s="14"/>
      <c r="AI249" s="14"/>
      <c r="AJ249" s="14"/>
      <c r="AK249" s="15"/>
      <c r="AL249" s="19">
        <f t="shared" si="197"/>
        <v>0</v>
      </c>
      <c r="AM249" s="14"/>
      <c r="AN249" s="14"/>
      <c r="AO249" s="14"/>
      <c r="AP249" s="15"/>
      <c r="AQ249" s="19">
        <f t="shared" si="198"/>
        <v>0</v>
      </c>
      <c r="AR249" s="14"/>
      <c r="AS249" s="14"/>
      <c r="AT249" s="14"/>
      <c r="AU249" s="15"/>
      <c r="AV249" s="30">
        <f t="shared" si="199"/>
        <v>0</v>
      </c>
    </row>
    <row r="250" spans="1:48">
      <c r="A250" s="12">
        <v>17</v>
      </c>
      <c r="B250" s="3" t="s">
        <v>3</v>
      </c>
      <c r="C250" s="27" t="s">
        <v>43</v>
      </c>
      <c r="D250" s="14"/>
      <c r="E250" s="14"/>
      <c r="F250" s="14"/>
      <c r="G250" s="15"/>
      <c r="H250" s="19">
        <f t="shared" si="191"/>
        <v>0</v>
      </c>
      <c r="I250" s="14"/>
      <c r="J250" s="14"/>
      <c r="K250" s="14"/>
      <c r="L250" s="15"/>
      <c r="M250" s="19">
        <f t="shared" si="192"/>
        <v>0</v>
      </c>
      <c r="N250" s="14"/>
      <c r="O250" s="14"/>
      <c r="P250" s="14"/>
      <c r="Q250" s="15"/>
      <c r="R250" s="19">
        <f t="shared" si="193"/>
        <v>0</v>
      </c>
      <c r="S250" s="14"/>
      <c r="T250" s="14"/>
      <c r="U250" s="14"/>
      <c r="V250" s="15"/>
      <c r="W250" s="19">
        <f t="shared" si="194"/>
        <v>0</v>
      </c>
      <c r="X250" s="14"/>
      <c r="Y250" s="14"/>
      <c r="Z250" s="14"/>
      <c r="AA250" s="15"/>
      <c r="AB250" s="19">
        <f t="shared" si="195"/>
        <v>0</v>
      </c>
      <c r="AC250" s="14"/>
      <c r="AD250" s="14"/>
      <c r="AE250" s="14"/>
      <c r="AF250" s="15"/>
      <c r="AG250" s="19">
        <f t="shared" si="196"/>
        <v>0</v>
      </c>
      <c r="AH250" s="14"/>
      <c r="AI250" s="14"/>
      <c r="AJ250" s="14"/>
      <c r="AK250" s="15"/>
      <c r="AL250" s="19">
        <f t="shared" si="197"/>
        <v>0</v>
      </c>
      <c r="AM250" s="14"/>
      <c r="AN250" s="14"/>
      <c r="AO250" s="14"/>
      <c r="AP250" s="15"/>
      <c r="AQ250" s="19">
        <f t="shared" si="198"/>
        <v>0</v>
      </c>
      <c r="AR250" s="14"/>
      <c r="AS250" s="14"/>
      <c r="AT250" s="14"/>
      <c r="AU250" s="15"/>
      <c r="AV250" s="30">
        <f t="shared" si="199"/>
        <v>0</v>
      </c>
    </row>
    <row r="251" spans="1:48">
      <c r="A251" s="12">
        <v>17</v>
      </c>
      <c r="B251" s="3" t="s">
        <v>4</v>
      </c>
      <c r="C251" s="27" t="s">
        <v>43</v>
      </c>
      <c r="D251" s="14"/>
      <c r="E251" s="14"/>
      <c r="F251" s="14"/>
      <c r="G251" s="15"/>
      <c r="H251" s="19">
        <f t="shared" si="191"/>
        <v>0</v>
      </c>
      <c r="I251" s="14"/>
      <c r="J251" s="14"/>
      <c r="K251" s="14"/>
      <c r="L251" s="15"/>
      <c r="M251" s="19">
        <f t="shared" si="192"/>
        <v>0</v>
      </c>
      <c r="N251" s="14"/>
      <c r="O251" s="14"/>
      <c r="P251" s="14"/>
      <c r="Q251" s="15"/>
      <c r="R251" s="19">
        <f t="shared" si="193"/>
        <v>0</v>
      </c>
      <c r="S251" s="14"/>
      <c r="T251" s="14"/>
      <c r="U251" s="14"/>
      <c r="V251" s="15"/>
      <c r="W251" s="19">
        <f t="shared" si="194"/>
        <v>0</v>
      </c>
      <c r="X251" s="14"/>
      <c r="Y251" s="14"/>
      <c r="Z251" s="14"/>
      <c r="AA251" s="15"/>
      <c r="AB251" s="19">
        <f t="shared" si="195"/>
        <v>0</v>
      </c>
      <c r="AC251" s="14"/>
      <c r="AD251" s="14"/>
      <c r="AE251" s="14"/>
      <c r="AF251" s="15"/>
      <c r="AG251" s="19">
        <f t="shared" si="196"/>
        <v>0</v>
      </c>
      <c r="AH251" s="14"/>
      <c r="AI251" s="14"/>
      <c r="AJ251" s="14"/>
      <c r="AK251" s="15"/>
      <c r="AL251" s="19">
        <f t="shared" si="197"/>
        <v>0</v>
      </c>
      <c r="AM251" s="14"/>
      <c r="AN251" s="14"/>
      <c r="AO251" s="14"/>
      <c r="AP251" s="15"/>
      <c r="AQ251" s="19">
        <f t="shared" si="198"/>
        <v>0</v>
      </c>
      <c r="AR251" s="14"/>
      <c r="AS251" s="14"/>
      <c r="AT251" s="14"/>
      <c r="AU251" s="15"/>
      <c r="AV251" s="30">
        <f t="shared" si="199"/>
        <v>0</v>
      </c>
    </row>
    <row r="252" spans="1:48">
      <c r="A252" s="12">
        <v>17</v>
      </c>
      <c r="B252" s="3" t="s">
        <v>5</v>
      </c>
      <c r="C252" s="27" t="s">
        <v>43</v>
      </c>
      <c r="D252" s="14"/>
      <c r="E252" s="14"/>
      <c r="F252" s="14"/>
      <c r="G252" s="15"/>
      <c r="H252" s="19">
        <f t="shared" si="191"/>
        <v>0</v>
      </c>
      <c r="I252" s="14"/>
      <c r="J252" s="14"/>
      <c r="K252" s="14"/>
      <c r="L252" s="15"/>
      <c r="M252" s="19">
        <f t="shared" si="192"/>
        <v>0</v>
      </c>
      <c r="N252" s="14"/>
      <c r="O252" s="14"/>
      <c r="P252" s="14"/>
      <c r="Q252" s="15"/>
      <c r="R252" s="19">
        <f t="shared" si="193"/>
        <v>0</v>
      </c>
      <c r="S252" s="14"/>
      <c r="T252" s="14"/>
      <c r="U252" s="14"/>
      <c r="V252" s="15"/>
      <c r="W252" s="19">
        <f t="shared" si="194"/>
        <v>0</v>
      </c>
      <c r="X252" s="14"/>
      <c r="Y252" s="14"/>
      <c r="Z252" s="14"/>
      <c r="AA252" s="15"/>
      <c r="AB252" s="19">
        <f t="shared" si="195"/>
        <v>0</v>
      </c>
      <c r="AC252" s="14"/>
      <c r="AD252" s="14"/>
      <c r="AE252" s="14"/>
      <c r="AF252" s="15"/>
      <c r="AG252" s="19">
        <f t="shared" si="196"/>
        <v>0</v>
      </c>
      <c r="AH252" s="14"/>
      <c r="AI252" s="14"/>
      <c r="AJ252" s="14"/>
      <c r="AK252" s="15"/>
      <c r="AL252" s="19">
        <f t="shared" si="197"/>
        <v>0</v>
      </c>
      <c r="AM252" s="14"/>
      <c r="AN252" s="14"/>
      <c r="AO252" s="14"/>
      <c r="AP252" s="15"/>
      <c r="AQ252" s="19">
        <f t="shared" si="198"/>
        <v>0</v>
      </c>
      <c r="AR252" s="14"/>
      <c r="AS252" s="14"/>
      <c r="AT252" s="14"/>
      <c r="AU252" s="15"/>
      <c r="AV252" s="30">
        <f t="shared" si="199"/>
        <v>0</v>
      </c>
    </row>
    <row r="253" spans="1:48">
      <c r="A253" s="12">
        <v>17</v>
      </c>
      <c r="B253" s="3" t="s">
        <v>6</v>
      </c>
      <c r="C253" s="27" t="s">
        <v>43</v>
      </c>
      <c r="D253" s="14"/>
      <c r="E253" s="14"/>
      <c r="F253" s="14"/>
      <c r="G253" s="15"/>
      <c r="H253" s="19">
        <f t="shared" si="191"/>
        <v>0</v>
      </c>
      <c r="I253" s="14"/>
      <c r="J253" s="14"/>
      <c r="K253" s="14"/>
      <c r="L253" s="15"/>
      <c r="M253" s="19">
        <f t="shared" si="192"/>
        <v>0</v>
      </c>
      <c r="N253" s="14"/>
      <c r="O253" s="14"/>
      <c r="P253" s="14"/>
      <c r="Q253" s="15"/>
      <c r="R253" s="19">
        <f t="shared" si="193"/>
        <v>0</v>
      </c>
      <c r="S253" s="14"/>
      <c r="T253" s="14"/>
      <c r="U253" s="14"/>
      <c r="V253" s="15"/>
      <c r="W253" s="19">
        <f t="shared" si="194"/>
        <v>0</v>
      </c>
      <c r="X253" s="14"/>
      <c r="Y253" s="14"/>
      <c r="Z253" s="14"/>
      <c r="AA253" s="15"/>
      <c r="AB253" s="19">
        <f t="shared" si="195"/>
        <v>0</v>
      </c>
      <c r="AC253" s="14"/>
      <c r="AD253" s="14"/>
      <c r="AE253" s="14"/>
      <c r="AF253" s="15"/>
      <c r="AG253" s="19">
        <f t="shared" si="196"/>
        <v>0</v>
      </c>
      <c r="AH253" s="14"/>
      <c r="AI253" s="14"/>
      <c r="AJ253" s="14"/>
      <c r="AK253" s="15"/>
      <c r="AL253" s="19">
        <f t="shared" si="197"/>
        <v>0</v>
      </c>
      <c r="AM253" s="14"/>
      <c r="AN253" s="14"/>
      <c r="AO253" s="14"/>
      <c r="AP253" s="15"/>
      <c r="AQ253" s="19">
        <f t="shared" si="198"/>
        <v>0</v>
      </c>
      <c r="AR253" s="14"/>
      <c r="AS253" s="14"/>
      <c r="AT253" s="14"/>
      <c r="AU253" s="15"/>
      <c r="AV253" s="30">
        <f t="shared" si="199"/>
        <v>0</v>
      </c>
    </row>
    <row r="254" spans="1:48">
      <c r="A254" s="12">
        <v>17</v>
      </c>
      <c r="B254" s="3" t="s">
        <v>7</v>
      </c>
      <c r="C254" s="27" t="s">
        <v>43</v>
      </c>
      <c r="D254" s="14"/>
      <c r="E254" s="14"/>
      <c r="F254" s="14"/>
      <c r="G254" s="15"/>
      <c r="H254" s="19">
        <f t="shared" si="191"/>
        <v>0</v>
      </c>
      <c r="I254" s="14"/>
      <c r="J254" s="14"/>
      <c r="K254" s="14"/>
      <c r="L254" s="15"/>
      <c r="M254" s="19">
        <f t="shared" si="192"/>
        <v>0</v>
      </c>
      <c r="N254" s="14"/>
      <c r="O254" s="14"/>
      <c r="P254" s="14"/>
      <c r="Q254" s="15"/>
      <c r="R254" s="19">
        <f t="shared" si="193"/>
        <v>0</v>
      </c>
      <c r="S254" s="14"/>
      <c r="T254" s="14"/>
      <c r="U254" s="14"/>
      <c r="V254" s="15"/>
      <c r="W254" s="19">
        <f t="shared" si="194"/>
        <v>0</v>
      </c>
      <c r="X254" s="14"/>
      <c r="Y254" s="14"/>
      <c r="Z254" s="14"/>
      <c r="AA254" s="15"/>
      <c r="AB254" s="19">
        <f t="shared" si="195"/>
        <v>0</v>
      </c>
      <c r="AC254" s="14"/>
      <c r="AD254" s="14"/>
      <c r="AE254" s="14"/>
      <c r="AF254" s="15"/>
      <c r="AG254" s="19">
        <f t="shared" si="196"/>
        <v>0</v>
      </c>
      <c r="AH254" s="14"/>
      <c r="AI254" s="14"/>
      <c r="AJ254" s="14"/>
      <c r="AK254" s="15"/>
      <c r="AL254" s="19">
        <f t="shared" si="197"/>
        <v>0</v>
      </c>
      <c r="AM254" s="14"/>
      <c r="AN254" s="14"/>
      <c r="AO254" s="14"/>
      <c r="AP254" s="15"/>
      <c r="AQ254" s="19">
        <f t="shared" si="198"/>
        <v>0</v>
      </c>
      <c r="AR254" s="14"/>
      <c r="AS254" s="14"/>
      <c r="AT254" s="14"/>
      <c r="AU254" s="15"/>
      <c r="AV254" s="30">
        <f t="shared" si="199"/>
        <v>0</v>
      </c>
    </row>
    <row r="255" spans="1:48">
      <c r="A255" s="12">
        <v>17</v>
      </c>
      <c r="B255" s="3" t="s">
        <v>22</v>
      </c>
      <c r="C255" s="27" t="s">
        <v>43</v>
      </c>
      <c r="D255" s="14"/>
      <c r="E255" s="14"/>
      <c r="F255" s="14"/>
      <c r="G255" s="15"/>
      <c r="H255" s="19">
        <f t="shared" si="191"/>
        <v>0</v>
      </c>
      <c r="I255" s="14"/>
      <c r="J255" s="14"/>
      <c r="K255" s="14"/>
      <c r="L255" s="15"/>
      <c r="M255" s="19">
        <f t="shared" si="192"/>
        <v>0</v>
      </c>
      <c r="N255" s="14"/>
      <c r="O255" s="14"/>
      <c r="P255" s="14"/>
      <c r="Q255" s="15"/>
      <c r="R255" s="19">
        <f t="shared" si="193"/>
        <v>0</v>
      </c>
      <c r="S255" s="14"/>
      <c r="T255" s="14"/>
      <c r="U255" s="14"/>
      <c r="V255" s="15"/>
      <c r="W255" s="19">
        <f t="shared" si="194"/>
        <v>0</v>
      </c>
      <c r="X255" s="14"/>
      <c r="Y255" s="14"/>
      <c r="Z255" s="14"/>
      <c r="AA255" s="15"/>
      <c r="AB255" s="19">
        <f t="shared" si="195"/>
        <v>0</v>
      </c>
      <c r="AC255" s="14"/>
      <c r="AD255" s="14"/>
      <c r="AE255" s="14"/>
      <c r="AF255" s="15"/>
      <c r="AG255" s="19">
        <f t="shared" si="196"/>
        <v>0</v>
      </c>
      <c r="AH255" s="14"/>
      <c r="AI255" s="14"/>
      <c r="AJ255" s="14"/>
      <c r="AK255" s="15"/>
      <c r="AL255" s="19">
        <f t="shared" si="197"/>
        <v>0</v>
      </c>
      <c r="AM255" s="14"/>
      <c r="AN255" s="14"/>
      <c r="AO255" s="14"/>
      <c r="AP255" s="15"/>
      <c r="AQ255" s="19">
        <f t="shared" si="198"/>
        <v>0</v>
      </c>
      <c r="AR255" s="14"/>
      <c r="AS255" s="14"/>
      <c r="AT255" s="14"/>
      <c r="AU255" s="15"/>
      <c r="AV255" s="30">
        <f t="shared" si="199"/>
        <v>0</v>
      </c>
    </row>
    <row r="256" spans="1:48">
      <c r="A256" s="12">
        <v>17</v>
      </c>
      <c r="B256" s="3" t="s">
        <v>8</v>
      </c>
      <c r="C256" s="27" t="s">
        <v>43</v>
      </c>
      <c r="D256" s="14"/>
      <c r="E256" s="14"/>
      <c r="F256" s="14"/>
      <c r="G256" s="15"/>
      <c r="H256" s="19">
        <f t="shared" si="191"/>
        <v>0</v>
      </c>
      <c r="I256" s="14"/>
      <c r="J256" s="14"/>
      <c r="K256" s="14"/>
      <c r="L256" s="15"/>
      <c r="M256" s="19">
        <f t="shared" si="192"/>
        <v>0</v>
      </c>
      <c r="N256" s="14"/>
      <c r="O256" s="14"/>
      <c r="P256" s="14"/>
      <c r="Q256" s="15"/>
      <c r="R256" s="19">
        <f t="shared" si="193"/>
        <v>0</v>
      </c>
      <c r="S256" s="14"/>
      <c r="T256" s="14"/>
      <c r="U256" s="14"/>
      <c r="V256" s="15"/>
      <c r="W256" s="19">
        <f t="shared" si="194"/>
        <v>0</v>
      </c>
      <c r="X256" s="14"/>
      <c r="Y256" s="14"/>
      <c r="Z256" s="14"/>
      <c r="AA256" s="15"/>
      <c r="AB256" s="19">
        <f t="shared" si="195"/>
        <v>0</v>
      </c>
      <c r="AC256" s="14"/>
      <c r="AD256" s="14"/>
      <c r="AE256" s="14"/>
      <c r="AF256" s="15"/>
      <c r="AG256" s="19">
        <f t="shared" si="196"/>
        <v>0</v>
      </c>
      <c r="AH256" s="14"/>
      <c r="AI256" s="14"/>
      <c r="AJ256" s="14"/>
      <c r="AK256" s="15"/>
      <c r="AL256" s="19">
        <f t="shared" si="197"/>
        <v>0</v>
      </c>
      <c r="AM256" s="14"/>
      <c r="AN256" s="14"/>
      <c r="AO256" s="14"/>
      <c r="AP256" s="15"/>
      <c r="AQ256" s="19">
        <f t="shared" si="198"/>
        <v>0</v>
      </c>
      <c r="AR256" s="14"/>
      <c r="AS256" s="14"/>
      <c r="AT256" s="14"/>
      <c r="AU256" s="15"/>
      <c r="AV256" s="30">
        <f t="shared" si="199"/>
        <v>0</v>
      </c>
    </row>
    <row r="257" spans="1:48">
      <c r="A257" s="12">
        <v>17</v>
      </c>
      <c r="B257" s="3" t="s">
        <v>74</v>
      </c>
      <c r="C257" s="27" t="s">
        <v>43</v>
      </c>
      <c r="D257" s="14"/>
      <c r="E257" s="14"/>
      <c r="F257" s="14"/>
      <c r="G257" s="15"/>
      <c r="H257" s="19">
        <f t="shared" si="191"/>
        <v>0</v>
      </c>
      <c r="I257" s="14"/>
      <c r="J257" s="14"/>
      <c r="K257" s="14"/>
      <c r="L257" s="15"/>
      <c r="M257" s="19">
        <f t="shared" si="192"/>
        <v>0</v>
      </c>
      <c r="N257" s="14"/>
      <c r="O257" s="14"/>
      <c r="P257" s="14"/>
      <c r="Q257" s="15"/>
      <c r="R257" s="19">
        <f t="shared" si="193"/>
        <v>0</v>
      </c>
      <c r="S257" s="14"/>
      <c r="T257" s="14"/>
      <c r="U257" s="14"/>
      <c r="V257" s="15"/>
      <c r="W257" s="19">
        <f t="shared" si="194"/>
        <v>0</v>
      </c>
      <c r="X257" s="14"/>
      <c r="Y257" s="14"/>
      <c r="Z257" s="14"/>
      <c r="AA257" s="15"/>
      <c r="AB257" s="19">
        <f t="shared" si="195"/>
        <v>0</v>
      </c>
      <c r="AC257" s="14"/>
      <c r="AD257" s="14"/>
      <c r="AE257" s="14"/>
      <c r="AF257" s="15"/>
      <c r="AG257" s="19">
        <f t="shared" si="196"/>
        <v>0</v>
      </c>
      <c r="AH257" s="14"/>
      <c r="AI257" s="14"/>
      <c r="AJ257" s="14"/>
      <c r="AK257" s="15"/>
      <c r="AL257" s="19">
        <f t="shared" si="197"/>
        <v>0</v>
      </c>
      <c r="AM257" s="14"/>
      <c r="AN257" s="14"/>
      <c r="AO257" s="14"/>
      <c r="AP257" s="15"/>
      <c r="AQ257" s="19">
        <f t="shared" si="198"/>
        <v>0</v>
      </c>
      <c r="AR257" s="14"/>
      <c r="AS257" s="14"/>
      <c r="AT257" s="14"/>
      <c r="AU257" s="15"/>
      <c r="AV257" s="30">
        <f t="shared" si="199"/>
        <v>0</v>
      </c>
    </row>
    <row r="258" spans="1:48">
      <c r="A258" s="12">
        <v>17</v>
      </c>
      <c r="B258" s="3" t="s">
        <v>9</v>
      </c>
      <c r="C258" s="27" t="s">
        <v>43</v>
      </c>
      <c r="D258" s="14"/>
      <c r="E258" s="14"/>
      <c r="F258" s="14"/>
      <c r="G258" s="15"/>
      <c r="H258" s="19">
        <f t="shared" si="191"/>
        <v>0</v>
      </c>
      <c r="I258" s="14"/>
      <c r="J258" s="14"/>
      <c r="K258" s="14"/>
      <c r="L258" s="15"/>
      <c r="M258" s="19">
        <f t="shared" si="192"/>
        <v>0</v>
      </c>
      <c r="N258" s="14"/>
      <c r="O258" s="14"/>
      <c r="P258" s="14"/>
      <c r="Q258" s="15"/>
      <c r="R258" s="19">
        <f t="shared" si="193"/>
        <v>0</v>
      </c>
      <c r="S258" s="14"/>
      <c r="T258" s="14"/>
      <c r="U258" s="14"/>
      <c r="V258" s="15"/>
      <c r="W258" s="19">
        <f t="shared" si="194"/>
        <v>0</v>
      </c>
      <c r="X258" s="14"/>
      <c r="Y258" s="14"/>
      <c r="Z258" s="14"/>
      <c r="AA258" s="15"/>
      <c r="AB258" s="19">
        <f t="shared" si="195"/>
        <v>0</v>
      </c>
      <c r="AC258" s="14"/>
      <c r="AD258" s="14"/>
      <c r="AE258" s="14"/>
      <c r="AF258" s="15"/>
      <c r="AG258" s="19">
        <f t="shared" si="196"/>
        <v>0</v>
      </c>
      <c r="AH258" s="14"/>
      <c r="AI258" s="14"/>
      <c r="AJ258" s="14"/>
      <c r="AK258" s="15"/>
      <c r="AL258" s="19">
        <f t="shared" si="197"/>
        <v>0</v>
      </c>
      <c r="AM258" s="14"/>
      <c r="AN258" s="14"/>
      <c r="AO258" s="14"/>
      <c r="AP258" s="15"/>
      <c r="AQ258" s="19">
        <f t="shared" si="198"/>
        <v>0</v>
      </c>
      <c r="AR258" s="14"/>
      <c r="AS258" s="14"/>
      <c r="AT258" s="14"/>
      <c r="AU258" s="15"/>
      <c r="AV258" s="30">
        <f t="shared" si="199"/>
        <v>0</v>
      </c>
    </row>
    <row r="259" spans="1:48">
      <c r="A259" s="12">
        <v>17</v>
      </c>
      <c r="B259" s="27" t="s">
        <v>33</v>
      </c>
      <c r="C259" s="27" t="s">
        <v>43</v>
      </c>
      <c r="D259" s="16"/>
      <c r="E259" s="16"/>
      <c r="F259" s="16"/>
      <c r="G259" s="17"/>
      <c r="H259" s="20">
        <f t="shared" si="191"/>
        <v>0</v>
      </c>
      <c r="I259" s="16"/>
      <c r="J259" s="16"/>
      <c r="K259" s="16"/>
      <c r="L259" s="17"/>
      <c r="M259" s="20">
        <f t="shared" si="192"/>
        <v>0</v>
      </c>
      <c r="N259" s="16"/>
      <c r="O259" s="16"/>
      <c r="P259" s="16"/>
      <c r="Q259" s="17"/>
      <c r="R259" s="20">
        <f t="shared" si="193"/>
        <v>0</v>
      </c>
      <c r="S259" s="16"/>
      <c r="T259" s="16"/>
      <c r="U259" s="16"/>
      <c r="V259" s="17"/>
      <c r="W259" s="20">
        <f t="shared" si="194"/>
        <v>0</v>
      </c>
      <c r="X259" s="16"/>
      <c r="Y259" s="16"/>
      <c r="Z259" s="16"/>
      <c r="AA259" s="17"/>
      <c r="AB259" s="20">
        <f t="shared" si="195"/>
        <v>0</v>
      </c>
      <c r="AC259" s="16"/>
      <c r="AD259" s="16"/>
      <c r="AE259" s="16"/>
      <c r="AF259" s="17"/>
      <c r="AG259" s="20">
        <f t="shared" si="196"/>
        <v>0</v>
      </c>
      <c r="AH259" s="16"/>
      <c r="AI259" s="16"/>
      <c r="AJ259" s="16"/>
      <c r="AK259" s="17"/>
      <c r="AL259" s="20">
        <f t="shared" si="197"/>
        <v>0</v>
      </c>
      <c r="AM259" s="16"/>
      <c r="AN259" s="16"/>
      <c r="AO259" s="16"/>
      <c r="AP259" s="17"/>
      <c r="AQ259" s="20">
        <f t="shared" si="198"/>
        <v>0</v>
      </c>
      <c r="AR259" s="16"/>
      <c r="AS259" s="16"/>
      <c r="AT259" s="16"/>
      <c r="AU259" s="17"/>
      <c r="AV259" s="31">
        <f t="shared" si="199"/>
        <v>0</v>
      </c>
    </row>
    <row r="260" spans="1:48">
      <c r="A260" s="12">
        <v>17</v>
      </c>
      <c r="B260" s="32"/>
      <c r="C260" s="33"/>
      <c r="D260" s="34"/>
      <c r="E260" s="35"/>
      <c r="F260" s="35"/>
      <c r="G260" s="35"/>
      <c r="H260" s="36">
        <f t="shared" ref="H260" si="200">SUM(H247:H259)</f>
        <v>0</v>
      </c>
      <c r="I260" s="35"/>
      <c r="J260" s="35"/>
      <c r="K260" s="35"/>
      <c r="L260" s="35"/>
      <c r="M260" s="36">
        <f t="shared" ref="M260:M320" si="201">SUM(M247:M259)</f>
        <v>0</v>
      </c>
      <c r="N260" s="35"/>
      <c r="O260" s="35"/>
      <c r="P260" s="35"/>
      <c r="Q260" s="35"/>
      <c r="R260" s="36">
        <f t="shared" ref="R260:R320" si="202">SUM(R247:R259)</f>
        <v>0</v>
      </c>
      <c r="S260" s="35"/>
      <c r="T260" s="35"/>
      <c r="U260" s="35"/>
      <c r="V260" s="35"/>
      <c r="W260" s="36">
        <f t="shared" ref="W260:W320" si="203">SUM(W247:W259)</f>
        <v>0</v>
      </c>
      <c r="X260" s="35"/>
      <c r="Y260" s="35"/>
      <c r="Z260" s="35"/>
      <c r="AA260" s="35"/>
      <c r="AB260" s="36">
        <f t="shared" ref="AB260:AB320" si="204">SUM(AB247:AB259)</f>
        <v>0</v>
      </c>
      <c r="AC260" s="35"/>
      <c r="AD260" s="35"/>
      <c r="AE260" s="35"/>
      <c r="AF260" s="35"/>
      <c r="AG260" s="36">
        <f t="shared" ref="AG260:AG320" si="205">SUM(AG247:AG259)</f>
        <v>0</v>
      </c>
      <c r="AH260" s="35"/>
      <c r="AI260" s="35"/>
      <c r="AJ260" s="35"/>
      <c r="AK260" s="35"/>
      <c r="AL260" s="36">
        <f t="shared" ref="AL260:AL320" si="206">SUM(AL247:AL259)</f>
        <v>0</v>
      </c>
      <c r="AM260" s="35"/>
      <c r="AN260" s="35"/>
      <c r="AO260" s="35"/>
      <c r="AP260" s="35"/>
      <c r="AQ260" s="36">
        <f t="shared" ref="AQ260:AQ320" si="207">SUM(AQ247:AQ259)</f>
        <v>0</v>
      </c>
      <c r="AR260" s="35"/>
      <c r="AS260" s="35"/>
      <c r="AT260" s="35"/>
      <c r="AU260" s="35"/>
      <c r="AV260" s="36">
        <f t="shared" ref="AV260:AV320" si="208">SUM(AV247:AV259)</f>
        <v>0</v>
      </c>
    </row>
    <row r="261" spans="1:48">
      <c r="A261" s="12">
        <v>18</v>
      </c>
      <c r="B261" s="48" t="str">
        <f>"Буква (или иное название) класса "&amp;A261&amp;":"</f>
        <v>Буква (или иное название) класса 18:</v>
      </c>
      <c r="C261" s="49"/>
      <c r="D261" s="50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</row>
    <row r="262" spans="1:48">
      <c r="A262" s="12">
        <v>18</v>
      </c>
      <c r="B262" s="25" t="s">
        <v>0</v>
      </c>
      <c r="C262" s="26" t="s">
        <v>43</v>
      </c>
      <c r="D262" s="14"/>
      <c r="E262" s="14"/>
      <c r="F262" s="14"/>
      <c r="G262" s="15"/>
      <c r="H262" s="19">
        <f t="shared" ref="H262:H274" si="209">COUNTA(D262:G262)</f>
        <v>0</v>
      </c>
      <c r="I262" s="14"/>
      <c r="J262" s="14"/>
      <c r="K262" s="14"/>
      <c r="L262" s="15"/>
      <c r="M262" s="19">
        <f t="shared" ref="M262:M274" si="210">COUNTA(I262:L262)</f>
        <v>0</v>
      </c>
      <c r="N262" s="14"/>
      <c r="O262" s="14"/>
      <c r="P262" s="14"/>
      <c r="Q262" s="15"/>
      <c r="R262" s="19">
        <f t="shared" ref="R262:R274" si="211">COUNTA(N262:Q262)</f>
        <v>0</v>
      </c>
      <c r="S262" s="14"/>
      <c r="T262" s="14"/>
      <c r="U262" s="14"/>
      <c r="V262" s="15"/>
      <c r="W262" s="19">
        <f t="shared" ref="W262:W274" si="212">COUNTA(S262:V262)</f>
        <v>0</v>
      </c>
      <c r="X262" s="14"/>
      <c r="Y262" s="14"/>
      <c r="Z262" s="14"/>
      <c r="AA262" s="15"/>
      <c r="AB262" s="19">
        <f t="shared" ref="AB262:AB274" si="213">COUNTA(X262:AA262)</f>
        <v>0</v>
      </c>
      <c r="AC262" s="14"/>
      <c r="AD262" s="14"/>
      <c r="AE262" s="14"/>
      <c r="AF262" s="15"/>
      <c r="AG262" s="19">
        <f t="shared" ref="AG262:AG274" si="214">COUNTA(AC262:AF262)</f>
        <v>0</v>
      </c>
      <c r="AH262" s="14"/>
      <c r="AI262" s="14"/>
      <c r="AJ262" s="14"/>
      <c r="AK262" s="15"/>
      <c r="AL262" s="19">
        <f t="shared" ref="AL262:AL274" si="215">COUNTA(AH262:AK262)</f>
        <v>0</v>
      </c>
      <c r="AM262" s="14"/>
      <c r="AN262" s="14"/>
      <c r="AO262" s="14"/>
      <c r="AP262" s="15"/>
      <c r="AQ262" s="19">
        <f t="shared" ref="AQ262:AQ274" si="216">COUNTA(AM262:AP262)</f>
        <v>0</v>
      </c>
      <c r="AR262" s="14"/>
      <c r="AS262" s="14"/>
      <c r="AT262" s="14"/>
      <c r="AU262" s="15"/>
      <c r="AV262" s="30">
        <f t="shared" ref="AV262:AV274" si="217">COUNTA(AR262:AU262)</f>
        <v>0</v>
      </c>
    </row>
    <row r="263" spans="1:48">
      <c r="A263" s="12">
        <v>18</v>
      </c>
      <c r="B263" s="3" t="s">
        <v>1</v>
      </c>
      <c r="C263" s="27" t="s">
        <v>43</v>
      </c>
      <c r="D263" s="14"/>
      <c r="E263" s="14"/>
      <c r="F263" s="14"/>
      <c r="G263" s="15"/>
      <c r="H263" s="19">
        <f t="shared" si="209"/>
        <v>0</v>
      </c>
      <c r="I263" s="14"/>
      <c r="J263" s="14"/>
      <c r="K263" s="14"/>
      <c r="L263" s="15"/>
      <c r="M263" s="19">
        <f t="shared" si="210"/>
        <v>0</v>
      </c>
      <c r="N263" s="14"/>
      <c r="O263" s="14"/>
      <c r="P263" s="14"/>
      <c r="Q263" s="15"/>
      <c r="R263" s="19">
        <f t="shared" si="211"/>
        <v>0</v>
      </c>
      <c r="S263" s="14"/>
      <c r="T263" s="14"/>
      <c r="U263" s="14"/>
      <c r="V263" s="15"/>
      <c r="W263" s="19">
        <f t="shared" si="212"/>
        <v>0</v>
      </c>
      <c r="X263" s="14"/>
      <c r="Y263" s="14"/>
      <c r="Z263" s="14"/>
      <c r="AA263" s="15"/>
      <c r="AB263" s="19">
        <f t="shared" si="213"/>
        <v>0</v>
      </c>
      <c r="AC263" s="14"/>
      <c r="AD263" s="14"/>
      <c r="AE263" s="14"/>
      <c r="AF263" s="15"/>
      <c r="AG263" s="19">
        <f t="shared" si="214"/>
        <v>0</v>
      </c>
      <c r="AH263" s="14"/>
      <c r="AI263" s="14"/>
      <c r="AJ263" s="14"/>
      <c r="AK263" s="15"/>
      <c r="AL263" s="19">
        <f t="shared" si="215"/>
        <v>0</v>
      </c>
      <c r="AM263" s="14"/>
      <c r="AN263" s="14"/>
      <c r="AO263" s="14"/>
      <c r="AP263" s="15"/>
      <c r="AQ263" s="19">
        <f t="shared" si="216"/>
        <v>0</v>
      </c>
      <c r="AR263" s="14"/>
      <c r="AS263" s="14"/>
      <c r="AT263" s="14"/>
      <c r="AU263" s="15"/>
      <c r="AV263" s="30">
        <f t="shared" si="217"/>
        <v>0</v>
      </c>
    </row>
    <row r="264" spans="1:48">
      <c r="A264" s="12">
        <v>18</v>
      </c>
      <c r="B264" s="3" t="s">
        <v>2</v>
      </c>
      <c r="C264" s="27" t="s">
        <v>43</v>
      </c>
      <c r="D264" s="14"/>
      <c r="E264" s="14"/>
      <c r="F264" s="14"/>
      <c r="G264" s="15"/>
      <c r="H264" s="19">
        <f t="shared" si="209"/>
        <v>0</v>
      </c>
      <c r="I264" s="14"/>
      <c r="J264" s="14"/>
      <c r="K264" s="14"/>
      <c r="L264" s="15"/>
      <c r="M264" s="19">
        <f t="shared" si="210"/>
        <v>0</v>
      </c>
      <c r="N264" s="14"/>
      <c r="O264" s="14"/>
      <c r="P264" s="14"/>
      <c r="Q264" s="15"/>
      <c r="R264" s="19">
        <f t="shared" si="211"/>
        <v>0</v>
      </c>
      <c r="S264" s="14"/>
      <c r="T264" s="14"/>
      <c r="U264" s="14"/>
      <c r="V264" s="15"/>
      <c r="W264" s="19">
        <f t="shared" si="212"/>
        <v>0</v>
      </c>
      <c r="X264" s="14"/>
      <c r="Y264" s="14"/>
      <c r="Z264" s="14"/>
      <c r="AA264" s="15"/>
      <c r="AB264" s="19">
        <f t="shared" si="213"/>
        <v>0</v>
      </c>
      <c r="AC264" s="14"/>
      <c r="AD264" s="14"/>
      <c r="AE264" s="14"/>
      <c r="AF264" s="15"/>
      <c r="AG264" s="19">
        <f t="shared" si="214"/>
        <v>0</v>
      </c>
      <c r="AH264" s="14"/>
      <c r="AI264" s="14"/>
      <c r="AJ264" s="14"/>
      <c r="AK264" s="15"/>
      <c r="AL264" s="19">
        <f t="shared" si="215"/>
        <v>0</v>
      </c>
      <c r="AM264" s="14"/>
      <c r="AN264" s="14"/>
      <c r="AO264" s="14"/>
      <c r="AP264" s="15"/>
      <c r="AQ264" s="19">
        <f t="shared" si="216"/>
        <v>0</v>
      </c>
      <c r="AR264" s="14"/>
      <c r="AS264" s="14"/>
      <c r="AT264" s="14"/>
      <c r="AU264" s="15"/>
      <c r="AV264" s="30">
        <f t="shared" si="217"/>
        <v>0</v>
      </c>
    </row>
    <row r="265" spans="1:48">
      <c r="A265" s="12">
        <v>18</v>
      </c>
      <c r="B265" s="3" t="s">
        <v>3</v>
      </c>
      <c r="C265" s="27" t="s">
        <v>43</v>
      </c>
      <c r="D265" s="14"/>
      <c r="E265" s="14"/>
      <c r="F265" s="14"/>
      <c r="G265" s="15"/>
      <c r="H265" s="19">
        <f t="shared" si="209"/>
        <v>0</v>
      </c>
      <c r="I265" s="14"/>
      <c r="J265" s="14"/>
      <c r="K265" s="14"/>
      <c r="L265" s="15"/>
      <c r="M265" s="19">
        <f t="shared" si="210"/>
        <v>0</v>
      </c>
      <c r="N265" s="14"/>
      <c r="O265" s="14"/>
      <c r="P265" s="14"/>
      <c r="Q265" s="15"/>
      <c r="R265" s="19">
        <f t="shared" si="211"/>
        <v>0</v>
      </c>
      <c r="S265" s="14"/>
      <c r="T265" s="14"/>
      <c r="U265" s="14"/>
      <c r="V265" s="15"/>
      <c r="W265" s="19">
        <f t="shared" si="212"/>
        <v>0</v>
      </c>
      <c r="X265" s="14"/>
      <c r="Y265" s="14"/>
      <c r="Z265" s="14"/>
      <c r="AA265" s="15"/>
      <c r="AB265" s="19">
        <f t="shared" si="213"/>
        <v>0</v>
      </c>
      <c r="AC265" s="14"/>
      <c r="AD265" s="14"/>
      <c r="AE265" s="14"/>
      <c r="AF265" s="15"/>
      <c r="AG265" s="19">
        <f t="shared" si="214"/>
        <v>0</v>
      </c>
      <c r="AH265" s="14"/>
      <c r="AI265" s="14"/>
      <c r="AJ265" s="14"/>
      <c r="AK265" s="15"/>
      <c r="AL265" s="19">
        <f t="shared" si="215"/>
        <v>0</v>
      </c>
      <c r="AM265" s="14"/>
      <c r="AN265" s="14"/>
      <c r="AO265" s="14"/>
      <c r="AP265" s="15"/>
      <c r="AQ265" s="19">
        <f t="shared" si="216"/>
        <v>0</v>
      </c>
      <c r="AR265" s="14"/>
      <c r="AS265" s="14"/>
      <c r="AT265" s="14"/>
      <c r="AU265" s="15"/>
      <c r="AV265" s="30">
        <f t="shared" si="217"/>
        <v>0</v>
      </c>
    </row>
    <row r="266" spans="1:48">
      <c r="A266" s="12">
        <v>18</v>
      </c>
      <c r="B266" s="3" t="s">
        <v>4</v>
      </c>
      <c r="C266" s="27" t="s">
        <v>43</v>
      </c>
      <c r="D266" s="14"/>
      <c r="E266" s="14"/>
      <c r="F266" s="14"/>
      <c r="G266" s="15"/>
      <c r="H266" s="19">
        <f t="shared" si="209"/>
        <v>0</v>
      </c>
      <c r="I266" s="14"/>
      <c r="J266" s="14"/>
      <c r="K266" s="14"/>
      <c r="L266" s="15"/>
      <c r="M266" s="19">
        <f t="shared" si="210"/>
        <v>0</v>
      </c>
      <c r="N266" s="14"/>
      <c r="O266" s="14"/>
      <c r="P266" s="14"/>
      <c r="Q266" s="15"/>
      <c r="R266" s="19">
        <f t="shared" si="211"/>
        <v>0</v>
      </c>
      <c r="S266" s="14"/>
      <c r="T266" s="14"/>
      <c r="U266" s="14"/>
      <c r="V266" s="15"/>
      <c r="W266" s="19">
        <f t="shared" si="212"/>
        <v>0</v>
      </c>
      <c r="X266" s="14"/>
      <c r="Y266" s="14"/>
      <c r="Z266" s="14"/>
      <c r="AA266" s="15"/>
      <c r="AB266" s="19">
        <f t="shared" si="213"/>
        <v>0</v>
      </c>
      <c r="AC266" s="14"/>
      <c r="AD266" s="14"/>
      <c r="AE266" s="14"/>
      <c r="AF266" s="15"/>
      <c r="AG266" s="19">
        <f t="shared" si="214"/>
        <v>0</v>
      </c>
      <c r="AH266" s="14"/>
      <c r="AI266" s="14"/>
      <c r="AJ266" s="14"/>
      <c r="AK266" s="15"/>
      <c r="AL266" s="19">
        <f t="shared" si="215"/>
        <v>0</v>
      </c>
      <c r="AM266" s="14"/>
      <c r="AN266" s="14"/>
      <c r="AO266" s="14"/>
      <c r="AP266" s="15"/>
      <c r="AQ266" s="19">
        <f t="shared" si="216"/>
        <v>0</v>
      </c>
      <c r="AR266" s="14"/>
      <c r="AS266" s="14"/>
      <c r="AT266" s="14"/>
      <c r="AU266" s="15"/>
      <c r="AV266" s="30">
        <f t="shared" si="217"/>
        <v>0</v>
      </c>
    </row>
    <row r="267" spans="1:48">
      <c r="A267" s="12">
        <v>18</v>
      </c>
      <c r="B267" s="3" t="s">
        <v>5</v>
      </c>
      <c r="C267" s="27" t="s">
        <v>43</v>
      </c>
      <c r="D267" s="14"/>
      <c r="E267" s="14"/>
      <c r="F267" s="14"/>
      <c r="G267" s="15"/>
      <c r="H267" s="19">
        <f t="shared" si="209"/>
        <v>0</v>
      </c>
      <c r="I267" s="14"/>
      <c r="J267" s="14"/>
      <c r="K267" s="14"/>
      <c r="L267" s="15"/>
      <c r="M267" s="19">
        <f t="shared" si="210"/>
        <v>0</v>
      </c>
      <c r="N267" s="14"/>
      <c r="O267" s="14"/>
      <c r="P267" s="14"/>
      <c r="Q267" s="15"/>
      <c r="R267" s="19">
        <f t="shared" si="211"/>
        <v>0</v>
      </c>
      <c r="S267" s="14"/>
      <c r="T267" s="14"/>
      <c r="U267" s="14"/>
      <c r="V267" s="15"/>
      <c r="W267" s="19">
        <f t="shared" si="212"/>
        <v>0</v>
      </c>
      <c r="X267" s="14"/>
      <c r="Y267" s="14"/>
      <c r="Z267" s="14"/>
      <c r="AA267" s="15"/>
      <c r="AB267" s="19">
        <f t="shared" si="213"/>
        <v>0</v>
      </c>
      <c r="AC267" s="14"/>
      <c r="AD267" s="14"/>
      <c r="AE267" s="14"/>
      <c r="AF267" s="15"/>
      <c r="AG267" s="19">
        <f t="shared" si="214"/>
        <v>0</v>
      </c>
      <c r="AH267" s="14"/>
      <c r="AI267" s="14"/>
      <c r="AJ267" s="14"/>
      <c r="AK267" s="15"/>
      <c r="AL267" s="19">
        <f t="shared" si="215"/>
        <v>0</v>
      </c>
      <c r="AM267" s="14"/>
      <c r="AN267" s="14"/>
      <c r="AO267" s="14"/>
      <c r="AP267" s="15"/>
      <c r="AQ267" s="19">
        <f t="shared" si="216"/>
        <v>0</v>
      </c>
      <c r="AR267" s="14"/>
      <c r="AS267" s="14"/>
      <c r="AT267" s="14"/>
      <c r="AU267" s="15"/>
      <c r="AV267" s="30">
        <f t="shared" si="217"/>
        <v>0</v>
      </c>
    </row>
    <row r="268" spans="1:48">
      <c r="A268" s="12">
        <v>18</v>
      </c>
      <c r="B268" s="3" t="s">
        <v>6</v>
      </c>
      <c r="C268" s="27" t="s">
        <v>43</v>
      </c>
      <c r="D268" s="14"/>
      <c r="E268" s="14"/>
      <c r="F268" s="14"/>
      <c r="G268" s="15"/>
      <c r="H268" s="19">
        <f t="shared" si="209"/>
        <v>0</v>
      </c>
      <c r="I268" s="14"/>
      <c r="J268" s="14"/>
      <c r="K268" s="14"/>
      <c r="L268" s="15"/>
      <c r="M268" s="19">
        <f t="shared" si="210"/>
        <v>0</v>
      </c>
      <c r="N268" s="14"/>
      <c r="O268" s="14"/>
      <c r="P268" s="14"/>
      <c r="Q268" s="15"/>
      <c r="R268" s="19">
        <f t="shared" si="211"/>
        <v>0</v>
      </c>
      <c r="S268" s="14"/>
      <c r="T268" s="14"/>
      <c r="U268" s="14"/>
      <c r="V268" s="15"/>
      <c r="W268" s="19">
        <f t="shared" si="212"/>
        <v>0</v>
      </c>
      <c r="X268" s="14"/>
      <c r="Y268" s="14"/>
      <c r="Z268" s="14"/>
      <c r="AA268" s="15"/>
      <c r="AB268" s="19">
        <f t="shared" si="213"/>
        <v>0</v>
      </c>
      <c r="AC268" s="14"/>
      <c r="AD268" s="14"/>
      <c r="AE268" s="14"/>
      <c r="AF268" s="15"/>
      <c r="AG268" s="19">
        <f t="shared" si="214"/>
        <v>0</v>
      </c>
      <c r="AH268" s="14"/>
      <c r="AI268" s="14"/>
      <c r="AJ268" s="14"/>
      <c r="AK268" s="15"/>
      <c r="AL268" s="19">
        <f t="shared" si="215"/>
        <v>0</v>
      </c>
      <c r="AM268" s="14"/>
      <c r="AN268" s="14"/>
      <c r="AO268" s="14"/>
      <c r="AP268" s="15"/>
      <c r="AQ268" s="19">
        <f t="shared" si="216"/>
        <v>0</v>
      </c>
      <c r="AR268" s="14"/>
      <c r="AS268" s="14"/>
      <c r="AT268" s="14"/>
      <c r="AU268" s="15"/>
      <c r="AV268" s="30">
        <f t="shared" si="217"/>
        <v>0</v>
      </c>
    </row>
    <row r="269" spans="1:48">
      <c r="A269" s="12">
        <v>18</v>
      </c>
      <c r="B269" s="3" t="s">
        <v>7</v>
      </c>
      <c r="C269" s="27" t="s">
        <v>43</v>
      </c>
      <c r="D269" s="14"/>
      <c r="E269" s="14"/>
      <c r="F269" s="14"/>
      <c r="G269" s="15"/>
      <c r="H269" s="19">
        <f t="shared" si="209"/>
        <v>0</v>
      </c>
      <c r="I269" s="14"/>
      <c r="J269" s="14"/>
      <c r="K269" s="14"/>
      <c r="L269" s="15"/>
      <c r="M269" s="19">
        <f t="shared" si="210"/>
        <v>0</v>
      </c>
      <c r="N269" s="14"/>
      <c r="O269" s="14"/>
      <c r="P269" s="14"/>
      <c r="Q269" s="15"/>
      <c r="R269" s="19">
        <f t="shared" si="211"/>
        <v>0</v>
      </c>
      <c r="S269" s="14"/>
      <c r="T269" s="14"/>
      <c r="U269" s="14"/>
      <c r="V269" s="15"/>
      <c r="W269" s="19">
        <f t="shared" si="212"/>
        <v>0</v>
      </c>
      <c r="X269" s="14"/>
      <c r="Y269" s="14"/>
      <c r="Z269" s="14"/>
      <c r="AA269" s="15"/>
      <c r="AB269" s="19">
        <f t="shared" si="213"/>
        <v>0</v>
      </c>
      <c r="AC269" s="14"/>
      <c r="AD269" s="14"/>
      <c r="AE269" s="14"/>
      <c r="AF269" s="15"/>
      <c r="AG269" s="19">
        <f t="shared" si="214"/>
        <v>0</v>
      </c>
      <c r="AH269" s="14"/>
      <c r="AI269" s="14"/>
      <c r="AJ269" s="14"/>
      <c r="AK269" s="15"/>
      <c r="AL269" s="19">
        <f t="shared" si="215"/>
        <v>0</v>
      </c>
      <c r="AM269" s="14"/>
      <c r="AN269" s="14"/>
      <c r="AO269" s="14"/>
      <c r="AP269" s="15"/>
      <c r="AQ269" s="19">
        <f t="shared" si="216"/>
        <v>0</v>
      </c>
      <c r="AR269" s="14"/>
      <c r="AS269" s="14"/>
      <c r="AT269" s="14"/>
      <c r="AU269" s="15"/>
      <c r="AV269" s="30">
        <f t="shared" si="217"/>
        <v>0</v>
      </c>
    </row>
    <row r="270" spans="1:48">
      <c r="A270" s="12">
        <v>18</v>
      </c>
      <c r="B270" s="3" t="s">
        <v>22</v>
      </c>
      <c r="C270" s="27" t="s">
        <v>43</v>
      </c>
      <c r="D270" s="14"/>
      <c r="E270" s="14"/>
      <c r="F270" s="14"/>
      <c r="G270" s="15"/>
      <c r="H270" s="19">
        <f t="shared" si="209"/>
        <v>0</v>
      </c>
      <c r="I270" s="14"/>
      <c r="J270" s="14"/>
      <c r="K270" s="14"/>
      <c r="L270" s="15"/>
      <c r="M270" s="19">
        <f t="shared" si="210"/>
        <v>0</v>
      </c>
      <c r="N270" s="14"/>
      <c r="O270" s="14"/>
      <c r="P270" s="14"/>
      <c r="Q270" s="15"/>
      <c r="R270" s="19">
        <f t="shared" si="211"/>
        <v>0</v>
      </c>
      <c r="S270" s="14"/>
      <c r="T270" s="14"/>
      <c r="U270" s="14"/>
      <c r="V270" s="15"/>
      <c r="W270" s="19">
        <f t="shared" si="212"/>
        <v>0</v>
      </c>
      <c r="X270" s="14"/>
      <c r="Y270" s="14"/>
      <c r="Z270" s="14"/>
      <c r="AA270" s="15"/>
      <c r="AB270" s="19">
        <f t="shared" si="213"/>
        <v>0</v>
      </c>
      <c r="AC270" s="14"/>
      <c r="AD270" s="14"/>
      <c r="AE270" s="14"/>
      <c r="AF270" s="15"/>
      <c r="AG270" s="19">
        <f t="shared" si="214"/>
        <v>0</v>
      </c>
      <c r="AH270" s="14"/>
      <c r="AI270" s="14"/>
      <c r="AJ270" s="14"/>
      <c r="AK270" s="15"/>
      <c r="AL270" s="19">
        <f t="shared" si="215"/>
        <v>0</v>
      </c>
      <c r="AM270" s="14"/>
      <c r="AN270" s="14"/>
      <c r="AO270" s="14"/>
      <c r="AP270" s="15"/>
      <c r="AQ270" s="19">
        <f t="shared" si="216"/>
        <v>0</v>
      </c>
      <c r="AR270" s="14"/>
      <c r="AS270" s="14"/>
      <c r="AT270" s="14"/>
      <c r="AU270" s="15"/>
      <c r="AV270" s="30">
        <f t="shared" si="217"/>
        <v>0</v>
      </c>
    </row>
    <row r="271" spans="1:48">
      <c r="A271" s="12">
        <v>18</v>
      </c>
      <c r="B271" s="3" t="s">
        <v>8</v>
      </c>
      <c r="C271" s="27" t="s">
        <v>43</v>
      </c>
      <c r="D271" s="14"/>
      <c r="E271" s="14"/>
      <c r="F271" s="14"/>
      <c r="G271" s="15"/>
      <c r="H271" s="19">
        <f t="shared" si="209"/>
        <v>0</v>
      </c>
      <c r="I271" s="14"/>
      <c r="J271" s="14"/>
      <c r="K271" s="14"/>
      <c r="L271" s="15"/>
      <c r="M271" s="19">
        <f t="shared" si="210"/>
        <v>0</v>
      </c>
      <c r="N271" s="14"/>
      <c r="O271" s="14"/>
      <c r="P271" s="14"/>
      <c r="Q271" s="15"/>
      <c r="R271" s="19">
        <f t="shared" si="211"/>
        <v>0</v>
      </c>
      <c r="S271" s="14"/>
      <c r="T271" s="14"/>
      <c r="U271" s="14"/>
      <c r="V271" s="15"/>
      <c r="W271" s="19">
        <f t="shared" si="212"/>
        <v>0</v>
      </c>
      <c r="X271" s="14"/>
      <c r="Y271" s="14"/>
      <c r="Z271" s="14"/>
      <c r="AA271" s="15"/>
      <c r="AB271" s="19">
        <f t="shared" si="213"/>
        <v>0</v>
      </c>
      <c r="AC271" s="14"/>
      <c r="AD271" s="14"/>
      <c r="AE271" s="14"/>
      <c r="AF271" s="15"/>
      <c r="AG271" s="19">
        <f t="shared" si="214"/>
        <v>0</v>
      </c>
      <c r="AH271" s="14"/>
      <c r="AI271" s="14"/>
      <c r="AJ271" s="14"/>
      <c r="AK271" s="15"/>
      <c r="AL271" s="19">
        <f t="shared" si="215"/>
        <v>0</v>
      </c>
      <c r="AM271" s="14"/>
      <c r="AN271" s="14"/>
      <c r="AO271" s="14"/>
      <c r="AP271" s="15"/>
      <c r="AQ271" s="19">
        <f t="shared" si="216"/>
        <v>0</v>
      </c>
      <c r="AR271" s="14"/>
      <c r="AS271" s="14"/>
      <c r="AT271" s="14"/>
      <c r="AU271" s="15"/>
      <c r="AV271" s="30">
        <f t="shared" si="217"/>
        <v>0</v>
      </c>
    </row>
    <row r="272" spans="1:48">
      <c r="A272" s="12">
        <v>18</v>
      </c>
      <c r="B272" s="3" t="s">
        <v>74</v>
      </c>
      <c r="C272" s="27" t="s">
        <v>43</v>
      </c>
      <c r="D272" s="14"/>
      <c r="E272" s="14"/>
      <c r="F272" s="14"/>
      <c r="G272" s="15"/>
      <c r="H272" s="19">
        <f t="shared" si="209"/>
        <v>0</v>
      </c>
      <c r="I272" s="14"/>
      <c r="J272" s="14"/>
      <c r="K272" s="14"/>
      <c r="L272" s="15"/>
      <c r="M272" s="19">
        <f t="shared" si="210"/>
        <v>0</v>
      </c>
      <c r="N272" s="14"/>
      <c r="O272" s="14"/>
      <c r="P272" s="14"/>
      <c r="Q272" s="15"/>
      <c r="R272" s="19">
        <f t="shared" si="211"/>
        <v>0</v>
      </c>
      <c r="S272" s="14"/>
      <c r="T272" s="14"/>
      <c r="U272" s="14"/>
      <c r="V272" s="15"/>
      <c r="W272" s="19">
        <f t="shared" si="212"/>
        <v>0</v>
      </c>
      <c r="X272" s="14"/>
      <c r="Y272" s="14"/>
      <c r="Z272" s="14"/>
      <c r="AA272" s="15"/>
      <c r="AB272" s="19">
        <f t="shared" si="213"/>
        <v>0</v>
      </c>
      <c r="AC272" s="14"/>
      <c r="AD272" s="14"/>
      <c r="AE272" s="14"/>
      <c r="AF272" s="15"/>
      <c r="AG272" s="19">
        <f t="shared" si="214"/>
        <v>0</v>
      </c>
      <c r="AH272" s="14"/>
      <c r="AI272" s="14"/>
      <c r="AJ272" s="14"/>
      <c r="AK272" s="15"/>
      <c r="AL272" s="19">
        <f t="shared" si="215"/>
        <v>0</v>
      </c>
      <c r="AM272" s="14"/>
      <c r="AN272" s="14"/>
      <c r="AO272" s="14"/>
      <c r="AP272" s="15"/>
      <c r="AQ272" s="19">
        <f t="shared" si="216"/>
        <v>0</v>
      </c>
      <c r="AR272" s="14"/>
      <c r="AS272" s="14"/>
      <c r="AT272" s="14"/>
      <c r="AU272" s="15"/>
      <c r="AV272" s="30">
        <f t="shared" si="217"/>
        <v>0</v>
      </c>
    </row>
    <row r="273" spans="1:48">
      <c r="A273" s="12">
        <v>18</v>
      </c>
      <c r="B273" s="3" t="s">
        <v>9</v>
      </c>
      <c r="C273" s="27" t="s">
        <v>43</v>
      </c>
      <c r="D273" s="14"/>
      <c r="E273" s="14"/>
      <c r="F273" s="14"/>
      <c r="G273" s="15"/>
      <c r="H273" s="19">
        <f t="shared" si="209"/>
        <v>0</v>
      </c>
      <c r="I273" s="14"/>
      <c r="J273" s="14"/>
      <c r="K273" s="14"/>
      <c r="L273" s="15"/>
      <c r="M273" s="19">
        <f t="shared" si="210"/>
        <v>0</v>
      </c>
      <c r="N273" s="14"/>
      <c r="O273" s="14"/>
      <c r="P273" s="14"/>
      <c r="Q273" s="15"/>
      <c r="R273" s="19">
        <f t="shared" si="211"/>
        <v>0</v>
      </c>
      <c r="S273" s="14"/>
      <c r="T273" s="14"/>
      <c r="U273" s="14"/>
      <c r="V273" s="15"/>
      <c r="W273" s="19">
        <f t="shared" si="212"/>
        <v>0</v>
      </c>
      <c r="X273" s="14"/>
      <c r="Y273" s="14"/>
      <c r="Z273" s="14"/>
      <c r="AA273" s="15"/>
      <c r="AB273" s="19">
        <f t="shared" si="213"/>
        <v>0</v>
      </c>
      <c r="AC273" s="14"/>
      <c r="AD273" s="14"/>
      <c r="AE273" s="14"/>
      <c r="AF273" s="15"/>
      <c r="AG273" s="19">
        <f t="shared" si="214"/>
        <v>0</v>
      </c>
      <c r="AH273" s="14"/>
      <c r="AI273" s="14"/>
      <c r="AJ273" s="14"/>
      <c r="AK273" s="15"/>
      <c r="AL273" s="19">
        <f t="shared" si="215"/>
        <v>0</v>
      </c>
      <c r="AM273" s="14"/>
      <c r="AN273" s="14"/>
      <c r="AO273" s="14"/>
      <c r="AP273" s="15"/>
      <c r="AQ273" s="19">
        <f t="shared" si="216"/>
        <v>0</v>
      </c>
      <c r="AR273" s="14"/>
      <c r="AS273" s="14"/>
      <c r="AT273" s="14"/>
      <c r="AU273" s="15"/>
      <c r="AV273" s="30">
        <f t="shared" si="217"/>
        <v>0</v>
      </c>
    </row>
    <row r="274" spans="1:48">
      <c r="A274" s="12">
        <v>18</v>
      </c>
      <c r="B274" s="27" t="s">
        <v>33</v>
      </c>
      <c r="C274" s="27" t="s">
        <v>43</v>
      </c>
      <c r="D274" s="16"/>
      <c r="E274" s="16"/>
      <c r="F274" s="16"/>
      <c r="G274" s="17"/>
      <c r="H274" s="20">
        <f t="shared" si="209"/>
        <v>0</v>
      </c>
      <c r="I274" s="16"/>
      <c r="J274" s="16"/>
      <c r="K274" s="16"/>
      <c r="L274" s="17"/>
      <c r="M274" s="20">
        <f t="shared" si="210"/>
        <v>0</v>
      </c>
      <c r="N274" s="16"/>
      <c r="O274" s="16"/>
      <c r="P274" s="16"/>
      <c r="Q274" s="17"/>
      <c r="R274" s="20">
        <f t="shared" si="211"/>
        <v>0</v>
      </c>
      <c r="S274" s="16"/>
      <c r="T274" s="16"/>
      <c r="U274" s="16"/>
      <c r="V274" s="17"/>
      <c r="W274" s="20">
        <f t="shared" si="212"/>
        <v>0</v>
      </c>
      <c r="X274" s="16"/>
      <c r="Y274" s="16"/>
      <c r="Z274" s="16"/>
      <c r="AA274" s="17"/>
      <c r="AB274" s="20">
        <f t="shared" si="213"/>
        <v>0</v>
      </c>
      <c r="AC274" s="16"/>
      <c r="AD274" s="16"/>
      <c r="AE274" s="16"/>
      <c r="AF274" s="17"/>
      <c r="AG274" s="20">
        <f t="shared" si="214"/>
        <v>0</v>
      </c>
      <c r="AH274" s="16"/>
      <c r="AI274" s="16"/>
      <c r="AJ274" s="16"/>
      <c r="AK274" s="17"/>
      <c r="AL274" s="20">
        <f t="shared" si="215"/>
        <v>0</v>
      </c>
      <c r="AM274" s="16"/>
      <c r="AN274" s="16"/>
      <c r="AO274" s="16"/>
      <c r="AP274" s="17"/>
      <c r="AQ274" s="20">
        <f t="shared" si="216"/>
        <v>0</v>
      </c>
      <c r="AR274" s="16"/>
      <c r="AS274" s="16"/>
      <c r="AT274" s="16"/>
      <c r="AU274" s="17"/>
      <c r="AV274" s="31">
        <f t="shared" si="217"/>
        <v>0</v>
      </c>
    </row>
    <row r="275" spans="1:48">
      <c r="A275" s="12">
        <v>18</v>
      </c>
      <c r="B275" s="32"/>
      <c r="C275" s="33"/>
      <c r="D275" s="34"/>
      <c r="E275" s="35"/>
      <c r="F275" s="35"/>
      <c r="G275" s="35"/>
      <c r="H275" s="36">
        <f t="shared" ref="H275" si="218">SUM(H262:H274)</f>
        <v>0</v>
      </c>
      <c r="I275" s="35"/>
      <c r="J275" s="35"/>
      <c r="K275" s="35"/>
      <c r="L275" s="35"/>
      <c r="M275" s="36">
        <f t="shared" si="201"/>
        <v>0</v>
      </c>
      <c r="N275" s="35"/>
      <c r="O275" s="35"/>
      <c r="P275" s="35"/>
      <c r="Q275" s="35"/>
      <c r="R275" s="36">
        <f t="shared" si="202"/>
        <v>0</v>
      </c>
      <c r="S275" s="35"/>
      <c r="T275" s="35"/>
      <c r="U275" s="35"/>
      <c r="V275" s="35"/>
      <c r="W275" s="36">
        <f t="shared" si="203"/>
        <v>0</v>
      </c>
      <c r="X275" s="35"/>
      <c r="Y275" s="35"/>
      <c r="Z275" s="35"/>
      <c r="AA275" s="35"/>
      <c r="AB275" s="36">
        <f t="shared" si="204"/>
        <v>0</v>
      </c>
      <c r="AC275" s="35"/>
      <c r="AD275" s="35"/>
      <c r="AE275" s="35"/>
      <c r="AF275" s="35"/>
      <c r="AG275" s="36">
        <f t="shared" si="205"/>
        <v>0</v>
      </c>
      <c r="AH275" s="35"/>
      <c r="AI275" s="35"/>
      <c r="AJ275" s="35"/>
      <c r="AK275" s="35"/>
      <c r="AL275" s="36">
        <f t="shared" si="206"/>
        <v>0</v>
      </c>
      <c r="AM275" s="35"/>
      <c r="AN275" s="35"/>
      <c r="AO275" s="35"/>
      <c r="AP275" s="35"/>
      <c r="AQ275" s="36">
        <f t="shared" si="207"/>
        <v>0</v>
      </c>
      <c r="AR275" s="35"/>
      <c r="AS275" s="35"/>
      <c r="AT275" s="35"/>
      <c r="AU275" s="35"/>
      <c r="AV275" s="36">
        <f t="shared" si="208"/>
        <v>0</v>
      </c>
    </row>
    <row r="276" spans="1:48">
      <c r="A276" s="12">
        <v>19</v>
      </c>
      <c r="B276" s="48" t="str">
        <f>"Буква (или иное название) класса "&amp;A276&amp;":"</f>
        <v>Буква (или иное название) класса 19:</v>
      </c>
      <c r="C276" s="49"/>
      <c r="D276" s="50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</row>
    <row r="277" spans="1:48">
      <c r="A277" s="12">
        <v>19</v>
      </c>
      <c r="B277" s="25" t="s">
        <v>0</v>
      </c>
      <c r="C277" s="26" t="s">
        <v>43</v>
      </c>
      <c r="D277" s="14"/>
      <c r="E277" s="14"/>
      <c r="F277" s="14"/>
      <c r="G277" s="15"/>
      <c r="H277" s="19">
        <f t="shared" ref="H277:H289" si="219">COUNTA(D277:G277)</f>
        <v>0</v>
      </c>
      <c r="I277" s="14"/>
      <c r="J277" s="14"/>
      <c r="K277" s="14"/>
      <c r="L277" s="15"/>
      <c r="M277" s="19">
        <f t="shared" ref="M277:M289" si="220">COUNTA(I277:L277)</f>
        <v>0</v>
      </c>
      <c r="N277" s="14"/>
      <c r="O277" s="14"/>
      <c r="P277" s="14"/>
      <c r="Q277" s="15"/>
      <c r="R277" s="19">
        <f t="shared" ref="R277:R289" si="221">COUNTA(N277:Q277)</f>
        <v>0</v>
      </c>
      <c r="S277" s="14"/>
      <c r="T277" s="14"/>
      <c r="U277" s="14"/>
      <c r="V277" s="15"/>
      <c r="W277" s="19">
        <f t="shared" ref="W277:W289" si="222">COUNTA(S277:V277)</f>
        <v>0</v>
      </c>
      <c r="X277" s="14"/>
      <c r="Y277" s="14"/>
      <c r="Z277" s="14"/>
      <c r="AA277" s="15"/>
      <c r="AB277" s="19">
        <f t="shared" ref="AB277:AB289" si="223">COUNTA(X277:AA277)</f>
        <v>0</v>
      </c>
      <c r="AC277" s="14"/>
      <c r="AD277" s="14"/>
      <c r="AE277" s="14"/>
      <c r="AF277" s="15"/>
      <c r="AG277" s="19">
        <f t="shared" ref="AG277:AG289" si="224">COUNTA(AC277:AF277)</f>
        <v>0</v>
      </c>
      <c r="AH277" s="14"/>
      <c r="AI277" s="14"/>
      <c r="AJ277" s="14"/>
      <c r="AK277" s="15"/>
      <c r="AL277" s="19">
        <f t="shared" ref="AL277:AL289" si="225">COUNTA(AH277:AK277)</f>
        <v>0</v>
      </c>
      <c r="AM277" s="14"/>
      <c r="AN277" s="14"/>
      <c r="AO277" s="14"/>
      <c r="AP277" s="15"/>
      <c r="AQ277" s="19">
        <f t="shared" ref="AQ277:AQ289" si="226">COUNTA(AM277:AP277)</f>
        <v>0</v>
      </c>
      <c r="AR277" s="14"/>
      <c r="AS277" s="14"/>
      <c r="AT277" s="14"/>
      <c r="AU277" s="15"/>
      <c r="AV277" s="30">
        <f t="shared" ref="AV277:AV289" si="227">COUNTA(AR277:AU277)</f>
        <v>0</v>
      </c>
    </row>
    <row r="278" spans="1:48">
      <c r="A278" s="12">
        <v>19</v>
      </c>
      <c r="B278" s="3" t="s">
        <v>1</v>
      </c>
      <c r="C278" s="27" t="s">
        <v>43</v>
      </c>
      <c r="D278" s="14"/>
      <c r="E278" s="14"/>
      <c r="F278" s="14"/>
      <c r="G278" s="15"/>
      <c r="H278" s="19">
        <f t="shared" si="219"/>
        <v>0</v>
      </c>
      <c r="I278" s="14"/>
      <c r="J278" s="14"/>
      <c r="K278" s="14"/>
      <c r="L278" s="15"/>
      <c r="M278" s="19">
        <f t="shared" si="220"/>
        <v>0</v>
      </c>
      <c r="N278" s="14"/>
      <c r="O278" s="14"/>
      <c r="P278" s="14"/>
      <c r="Q278" s="15"/>
      <c r="R278" s="19">
        <f t="shared" si="221"/>
        <v>0</v>
      </c>
      <c r="S278" s="14"/>
      <c r="T278" s="14"/>
      <c r="U278" s="14"/>
      <c r="V278" s="15"/>
      <c r="W278" s="19">
        <f t="shared" si="222"/>
        <v>0</v>
      </c>
      <c r="X278" s="14"/>
      <c r="Y278" s="14"/>
      <c r="Z278" s="14"/>
      <c r="AA278" s="15"/>
      <c r="AB278" s="19">
        <f t="shared" si="223"/>
        <v>0</v>
      </c>
      <c r="AC278" s="14"/>
      <c r="AD278" s="14"/>
      <c r="AE278" s="14"/>
      <c r="AF278" s="15"/>
      <c r="AG278" s="19">
        <f t="shared" si="224"/>
        <v>0</v>
      </c>
      <c r="AH278" s="14"/>
      <c r="AI278" s="14"/>
      <c r="AJ278" s="14"/>
      <c r="AK278" s="15"/>
      <c r="AL278" s="19">
        <f t="shared" si="225"/>
        <v>0</v>
      </c>
      <c r="AM278" s="14"/>
      <c r="AN278" s="14"/>
      <c r="AO278" s="14"/>
      <c r="AP278" s="15"/>
      <c r="AQ278" s="19">
        <f t="shared" si="226"/>
        <v>0</v>
      </c>
      <c r="AR278" s="14"/>
      <c r="AS278" s="14"/>
      <c r="AT278" s="14"/>
      <c r="AU278" s="15"/>
      <c r="AV278" s="30">
        <f t="shared" si="227"/>
        <v>0</v>
      </c>
    </row>
    <row r="279" spans="1:48">
      <c r="A279" s="12">
        <v>19</v>
      </c>
      <c r="B279" s="3" t="s">
        <v>2</v>
      </c>
      <c r="C279" s="27" t="s">
        <v>43</v>
      </c>
      <c r="D279" s="14"/>
      <c r="E279" s="14"/>
      <c r="F279" s="14"/>
      <c r="G279" s="15"/>
      <c r="H279" s="19">
        <f t="shared" si="219"/>
        <v>0</v>
      </c>
      <c r="I279" s="14"/>
      <c r="J279" s="14"/>
      <c r="K279" s="14"/>
      <c r="L279" s="15"/>
      <c r="M279" s="19">
        <f t="shared" si="220"/>
        <v>0</v>
      </c>
      <c r="N279" s="14"/>
      <c r="O279" s="14"/>
      <c r="P279" s="14"/>
      <c r="Q279" s="15"/>
      <c r="R279" s="19">
        <f t="shared" si="221"/>
        <v>0</v>
      </c>
      <c r="S279" s="14"/>
      <c r="T279" s="14"/>
      <c r="U279" s="14"/>
      <c r="V279" s="15"/>
      <c r="W279" s="19">
        <f t="shared" si="222"/>
        <v>0</v>
      </c>
      <c r="X279" s="14"/>
      <c r="Y279" s="14"/>
      <c r="Z279" s="14"/>
      <c r="AA279" s="15"/>
      <c r="AB279" s="19">
        <f t="shared" si="223"/>
        <v>0</v>
      </c>
      <c r="AC279" s="14"/>
      <c r="AD279" s="14"/>
      <c r="AE279" s="14"/>
      <c r="AF279" s="15"/>
      <c r="AG279" s="19">
        <f t="shared" si="224"/>
        <v>0</v>
      </c>
      <c r="AH279" s="14"/>
      <c r="AI279" s="14"/>
      <c r="AJ279" s="14"/>
      <c r="AK279" s="15"/>
      <c r="AL279" s="19">
        <f t="shared" si="225"/>
        <v>0</v>
      </c>
      <c r="AM279" s="14"/>
      <c r="AN279" s="14"/>
      <c r="AO279" s="14"/>
      <c r="AP279" s="15"/>
      <c r="AQ279" s="19">
        <f t="shared" si="226"/>
        <v>0</v>
      </c>
      <c r="AR279" s="14"/>
      <c r="AS279" s="14"/>
      <c r="AT279" s="14"/>
      <c r="AU279" s="15"/>
      <c r="AV279" s="30">
        <f t="shared" si="227"/>
        <v>0</v>
      </c>
    </row>
    <row r="280" spans="1:48">
      <c r="A280" s="12">
        <v>19</v>
      </c>
      <c r="B280" s="3" t="s">
        <v>3</v>
      </c>
      <c r="C280" s="27" t="s">
        <v>43</v>
      </c>
      <c r="D280" s="14"/>
      <c r="E280" s="14"/>
      <c r="F280" s="14"/>
      <c r="G280" s="15"/>
      <c r="H280" s="19">
        <f t="shared" si="219"/>
        <v>0</v>
      </c>
      <c r="I280" s="14"/>
      <c r="J280" s="14"/>
      <c r="K280" s="14"/>
      <c r="L280" s="15"/>
      <c r="M280" s="19">
        <f t="shared" si="220"/>
        <v>0</v>
      </c>
      <c r="N280" s="14"/>
      <c r="O280" s="14"/>
      <c r="P280" s="14"/>
      <c r="Q280" s="15"/>
      <c r="R280" s="19">
        <f t="shared" si="221"/>
        <v>0</v>
      </c>
      <c r="S280" s="14"/>
      <c r="T280" s="14"/>
      <c r="U280" s="14"/>
      <c r="V280" s="15"/>
      <c r="W280" s="19">
        <f t="shared" si="222"/>
        <v>0</v>
      </c>
      <c r="X280" s="14"/>
      <c r="Y280" s="14"/>
      <c r="Z280" s="14"/>
      <c r="AA280" s="15"/>
      <c r="AB280" s="19">
        <f t="shared" si="223"/>
        <v>0</v>
      </c>
      <c r="AC280" s="14"/>
      <c r="AD280" s="14"/>
      <c r="AE280" s="14"/>
      <c r="AF280" s="15"/>
      <c r="AG280" s="19">
        <f t="shared" si="224"/>
        <v>0</v>
      </c>
      <c r="AH280" s="14"/>
      <c r="AI280" s="14"/>
      <c r="AJ280" s="14"/>
      <c r="AK280" s="15"/>
      <c r="AL280" s="19">
        <f t="shared" si="225"/>
        <v>0</v>
      </c>
      <c r="AM280" s="14"/>
      <c r="AN280" s="14"/>
      <c r="AO280" s="14"/>
      <c r="AP280" s="15"/>
      <c r="AQ280" s="19">
        <f t="shared" si="226"/>
        <v>0</v>
      </c>
      <c r="AR280" s="14"/>
      <c r="AS280" s="14"/>
      <c r="AT280" s="14"/>
      <c r="AU280" s="15"/>
      <c r="AV280" s="30">
        <f t="shared" si="227"/>
        <v>0</v>
      </c>
    </row>
    <row r="281" spans="1:48">
      <c r="A281" s="12">
        <v>19</v>
      </c>
      <c r="B281" s="3" t="s">
        <v>4</v>
      </c>
      <c r="C281" s="27" t="s">
        <v>43</v>
      </c>
      <c r="D281" s="14"/>
      <c r="E281" s="14"/>
      <c r="F281" s="14"/>
      <c r="G281" s="15"/>
      <c r="H281" s="19">
        <f t="shared" si="219"/>
        <v>0</v>
      </c>
      <c r="I281" s="14"/>
      <c r="J281" s="14"/>
      <c r="K281" s="14"/>
      <c r="L281" s="15"/>
      <c r="M281" s="19">
        <f t="shared" si="220"/>
        <v>0</v>
      </c>
      <c r="N281" s="14"/>
      <c r="O281" s="14"/>
      <c r="P281" s="14"/>
      <c r="Q281" s="15"/>
      <c r="R281" s="19">
        <f t="shared" si="221"/>
        <v>0</v>
      </c>
      <c r="S281" s="14"/>
      <c r="T281" s="14"/>
      <c r="U281" s="14"/>
      <c r="V281" s="15"/>
      <c r="W281" s="19">
        <f t="shared" si="222"/>
        <v>0</v>
      </c>
      <c r="X281" s="14"/>
      <c r="Y281" s="14"/>
      <c r="Z281" s="14"/>
      <c r="AA281" s="15"/>
      <c r="AB281" s="19">
        <f t="shared" si="223"/>
        <v>0</v>
      </c>
      <c r="AC281" s="14"/>
      <c r="AD281" s="14"/>
      <c r="AE281" s="14"/>
      <c r="AF281" s="15"/>
      <c r="AG281" s="19">
        <f t="shared" si="224"/>
        <v>0</v>
      </c>
      <c r="AH281" s="14"/>
      <c r="AI281" s="14"/>
      <c r="AJ281" s="14"/>
      <c r="AK281" s="15"/>
      <c r="AL281" s="19">
        <f t="shared" si="225"/>
        <v>0</v>
      </c>
      <c r="AM281" s="14"/>
      <c r="AN281" s="14"/>
      <c r="AO281" s="14"/>
      <c r="AP281" s="15"/>
      <c r="AQ281" s="19">
        <f t="shared" si="226"/>
        <v>0</v>
      </c>
      <c r="AR281" s="14"/>
      <c r="AS281" s="14"/>
      <c r="AT281" s="14"/>
      <c r="AU281" s="15"/>
      <c r="AV281" s="30">
        <f t="shared" si="227"/>
        <v>0</v>
      </c>
    </row>
    <row r="282" spans="1:48">
      <c r="A282" s="12">
        <v>19</v>
      </c>
      <c r="B282" s="3" t="s">
        <v>5</v>
      </c>
      <c r="C282" s="27" t="s">
        <v>43</v>
      </c>
      <c r="D282" s="14"/>
      <c r="E282" s="14"/>
      <c r="F282" s="14"/>
      <c r="G282" s="15"/>
      <c r="H282" s="19">
        <f t="shared" si="219"/>
        <v>0</v>
      </c>
      <c r="I282" s="14"/>
      <c r="J282" s="14"/>
      <c r="K282" s="14"/>
      <c r="L282" s="15"/>
      <c r="M282" s="19">
        <f t="shared" si="220"/>
        <v>0</v>
      </c>
      <c r="N282" s="14"/>
      <c r="O282" s="14"/>
      <c r="P282" s="14"/>
      <c r="Q282" s="15"/>
      <c r="R282" s="19">
        <f t="shared" si="221"/>
        <v>0</v>
      </c>
      <c r="S282" s="14"/>
      <c r="T282" s="14"/>
      <c r="U282" s="14"/>
      <c r="V282" s="15"/>
      <c r="W282" s="19">
        <f t="shared" si="222"/>
        <v>0</v>
      </c>
      <c r="X282" s="14"/>
      <c r="Y282" s="14"/>
      <c r="Z282" s="14"/>
      <c r="AA282" s="15"/>
      <c r="AB282" s="19">
        <f t="shared" si="223"/>
        <v>0</v>
      </c>
      <c r="AC282" s="14"/>
      <c r="AD282" s="14"/>
      <c r="AE282" s="14"/>
      <c r="AF282" s="15"/>
      <c r="AG282" s="19">
        <f t="shared" si="224"/>
        <v>0</v>
      </c>
      <c r="AH282" s="14"/>
      <c r="AI282" s="14"/>
      <c r="AJ282" s="14"/>
      <c r="AK282" s="15"/>
      <c r="AL282" s="19">
        <f t="shared" si="225"/>
        <v>0</v>
      </c>
      <c r="AM282" s="14"/>
      <c r="AN282" s="14"/>
      <c r="AO282" s="14"/>
      <c r="AP282" s="15"/>
      <c r="AQ282" s="19">
        <f t="shared" si="226"/>
        <v>0</v>
      </c>
      <c r="AR282" s="14"/>
      <c r="AS282" s="14"/>
      <c r="AT282" s="14"/>
      <c r="AU282" s="15"/>
      <c r="AV282" s="30">
        <f t="shared" si="227"/>
        <v>0</v>
      </c>
    </row>
    <row r="283" spans="1:48">
      <c r="A283" s="12">
        <v>19</v>
      </c>
      <c r="B283" s="3" t="s">
        <v>6</v>
      </c>
      <c r="C283" s="27" t="s">
        <v>43</v>
      </c>
      <c r="D283" s="14"/>
      <c r="E283" s="14"/>
      <c r="F283" s="14"/>
      <c r="G283" s="15"/>
      <c r="H283" s="19">
        <f t="shared" si="219"/>
        <v>0</v>
      </c>
      <c r="I283" s="14"/>
      <c r="J283" s="14"/>
      <c r="K283" s="14"/>
      <c r="L283" s="15"/>
      <c r="M283" s="19">
        <f t="shared" si="220"/>
        <v>0</v>
      </c>
      <c r="N283" s="14"/>
      <c r="O283" s="14"/>
      <c r="P283" s="14"/>
      <c r="Q283" s="15"/>
      <c r="R283" s="19">
        <f t="shared" si="221"/>
        <v>0</v>
      </c>
      <c r="S283" s="14"/>
      <c r="T283" s="14"/>
      <c r="U283" s="14"/>
      <c r="V283" s="15"/>
      <c r="W283" s="19">
        <f t="shared" si="222"/>
        <v>0</v>
      </c>
      <c r="X283" s="14"/>
      <c r="Y283" s="14"/>
      <c r="Z283" s="14"/>
      <c r="AA283" s="15"/>
      <c r="AB283" s="19">
        <f t="shared" si="223"/>
        <v>0</v>
      </c>
      <c r="AC283" s="14"/>
      <c r="AD283" s="14"/>
      <c r="AE283" s="14"/>
      <c r="AF283" s="15"/>
      <c r="AG283" s="19">
        <f t="shared" si="224"/>
        <v>0</v>
      </c>
      <c r="AH283" s="14"/>
      <c r="AI283" s="14"/>
      <c r="AJ283" s="14"/>
      <c r="AK283" s="15"/>
      <c r="AL283" s="19">
        <f t="shared" si="225"/>
        <v>0</v>
      </c>
      <c r="AM283" s="14"/>
      <c r="AN283" s="14"/>
      <c r="AO283" s="14"/>
      <c r="AP283" s="15"/>
      <c r="AQ283" s="19">
        <f t="shared" si="226"/>
        <v>0</v>
      </c>
      <c r="AR283" s="14"/>
      <c r="AS283" s="14"/>
      <c r="AT283" s="14"/>
      <c r="AU283" s="15"/>
      <c r="AV283" s="30">
        <f t="shared" si="227"/>
        <v>0</v>
      </c>
    </row>
    <row r="284" spans="1:48">
      <c r="A284" s="12">
        <v>19</v>
      </c>
      <c r="B284" s="3" t="s">
        <v>7</v>
      </c>
      <c r="C284" s="27" t="s">
        <v>43</v>
      </c>
      <c r="D284" s="14"/>
      <c r="E284" s="14"/>
      <c r="F284" s="14"/>
      <c r="G284" s="15"/>
      <c r="H284" s="19">
        <f t="shared" si="219"/>
        <v>0</v>
      </c>
      <c r="I284" s="14"/>
      <c r="J284" s="14"/>
      <c r="K284" s="14"/>
      <c r="L284" s="15"/>
      <c r="M284" s="19">
        <f t="shared" si="220"/>
        <v>0</v>
      </c>
      <c r="N284" s="14"/>
      <c r="O284" s="14"/>
      <c r="P284" s="14"/>
      <c r="Q284" s="15"/>
      <c r="R284" s="19">
        <f t="shared" si="221"/>
        <v>0</v>
      </c>
      <c r="S284" s="14"/>
      <c r="T284" s="14"/>
      <c r="U284" s="14"/>
      <c r="V284" s="15"/>
      <c r="W284" s="19">
        <f t="shared" si="222"/>
        <v>0</v>
      </c>
      <c r="X284" s="14"/>
      <c r="Y284" s="14"/>
      <c r="Z284" s="14"/>
      <c r="AA284" s="15"/>
      <c r="AB284" s="19">
        <f t="shared" si="223"/>
        <v>0</v>
      </c>
      <c r="AC284" s="14"/>
      <c r="AD284" s="14"/>
      <c r="AE284" s="14"/>
      <c r="AF284" s="15"/>
      <c r="AG284" s="19">
        <f t="shared" si="224"/>
        <v>0</v>
      </c>
      <c r="AH284" s="14"/>
      <c r="AI284" s="14"/>
      <c r="AJ284" s="14"/>
      <c r="AK284" s="15"/>
      <c r="AL284" s="19">
        <f t="shared" si="225"/>
        <v>0</v>
      </c>
      <c r="AM284" s="14"/>
      <c r="AN284" s="14"/>
      <c r="AO284" s="14"/>
      <c r="AP284" s="15"/>
      <c r="AQ284" s="19">
        <f t="shared" si="226"/>
        <v>0</v>
      </c>
      <c r="AR284" s="14"/>
      <c r="AS284" s="14"/>
      <c r="AT284" s="14"/>
      <c r="AU284" s="15"/>
      <c r="AV284" s="30">
        <f t="shared" si="227"/>
        <v>0</v>
      </c>
    </row>
    <row r="285" spans="1:48">
      <c r="A285" s="12">
        <v>19</v>
      </c>
      <c r="B285" s="3" t="s">
        <v>22</v>
      </c>
      <c r="C285" s="27" t="s">
        <v>43</v>
      </c>
      <c r="D285" s="14"/>
      <c r="E285" s="14"/>
      <c r="F285" s="14"/>
      <c r="G285" s="15"/>
      <c r="H285" s="19">
        <f t="shared" si="219"/>
        <v>0</v>
      </c>
      <c r="I285" s="14"/>
      <c r="J285" s="14"/>
      <c r="K285" s="14"/>
      <c r="L285" s="15"/>
      <c r="M285" s="19">
        <f t="shared" si="220"/>
        <v>0</v>
      </c>
      <c r="N285" s="14"/>
      <c r="O285" s="14"/>
      <c r="P285" s="14"/>
      <c r="Q285" s="15"/>
      <c r="R285" s="19">
        <f t="shared" si="221"/>
        <v>0</v>
      </c>
      <c r="S285" s="14"/>
      <c r="T285" s="14"/>
      <c r="U285" s="14"/>
      <c r="V285" s="15"/>
      <c r="W285" s="19">
        <f t="shared" si="222"/>
        <v>0</v>
      </c>
      <c r="X285" s="14"/>
      <c r="Y285" s="14"/>
      <c r="Z285" s="14"/>
      <c r="AA285" s="15"/>
      <c r="AB285" s="19">
        <f t="shared" si="223"/>
        <v>0</v>
      </c>
      <c r="AC285" s="14"/>
      <c r="AD285" s="14"/>
      <c r="AE285" s="14"/>
      <c r="AF285" s="15"/>
      <c r="AG285" s="19">
        <f t="shared" si="224"/>
        <v>0</v>
      </c>
      <c r="AH285" s="14"/>
      <c r="AI285" s="14"/>
      <c r="AJ285" s="14"/>
      <c r="AK285" s="15"/>
      <c r="AL285" s="19">
        <f t="shared" si="225"/>
        <v>0</v>
      </c>
      <c r="AM285" s="14"/>
      <c r="AN285" s="14"/>
      <c r="AO285" s="14"/>
      <c r="AP285" s="15"/>
      <c r="AQ285" s="19">
        <f t="shared" si="226"/>
        <v>0</v>
      </c>
      <c r="AR285" s="14"/>
      <c r="AS285" s="14"/>
      <c r="AT285" s="14"/>
      <c r="AU285" s="15"/>
      <c r="AV285" s="30">
        <f t="shared" si="227"/>
        <v>0</v>
      </c>
    </row>
    <row r="286" spans="1:48">
      <c r="A286" s="12">
        <v>19</v>
      </c>
      <c r="B286" s="3" t="s">
        <v>8</v>
      </c>
      <c r="C286" s="27" t="s">
        <v>43</v>
      </c>
      <c r="D286" s="14"/>
      <c r="E286" s="14"/>
      <c r="F286" s="14"/>
      <c r="G286" s="15"/>
      <c r="H286" s="19">
        <f t="shared" si="219"/>
        <v>0</v>
      </c>
      <c r="I286" s="14"/>
      <c r="J286" s="14"/>
      <c r="K286" s="14"/>
      <c r="L286" s="15"/>
      <c r="M286" s="19">
        <f t="shared" si="220"/>
        <v>0</v>
      </c>
      <c r="N286" s="14"/>
      <c r="O286" s="14"/>
      <c r="P286" s="14"/>
      <c r="Q286" s="15"/>
      <c r="R286" s="19">
        <f t="shared" si="221"/>
        <v>0</v>
      </c>
      <c r="S286" s="14"/>
      <c r="T286" s="14"/>
      <c r="U286" s="14"/>
      <c r="V286" s="15"/>
      <c r="W286" s="19">
        <f t="shared" si="222"/>
        <v>0</v>
      </c>
      <c r="X286" s="14"/>
      <c r="Y286" s="14"/>
      <c r="Z286" s="14"/>
      <c r="AA286" s="15"/>
      <c r="AB286" s="19">
        <f t="shared" si="223"/>
        <v>0</v>
      </c>
      <c r="AC286" s="14"/>
      <c r="AD286" s="14"/>
      <c r="AE286" s="14"/>
      <c r="AF286" s="15"/>
      <c r="AG286" s="19">
        <f t="shared" si="224"/>
        <v>0</v>
      </c>
      <c r="AH286" s="14"/>
      <c r="AI286" s="14"/>
      <c r="AJ286" s="14"/>
      <c r="AK286" s="15"/>
      <c r="AL286" s="19">
        <f t="shared" si="225"/>
        <v>0</v>
      </c>
      <c r="AM286" s="14"/>
      <c r="AN286" s="14"/>
      <c r="AO286" s="14"/>
      <c r="AP286" s="15"/>
      <c r="AQ286" s="19">
        <f t="shared" si="226"/>
        <v>0</v>
      </c>
      <c r="AR286" s="14"/>
      <c r="AS286" s="14"/>
      <c r="AT286" s="14"/>
      <c r="AU286" s="15"/>
      <c r="AV286" s="30">
        <f t="shared" si="227"/>
        <v>0</v>
      </c>
    </row>
    <row r="287" spans="1:48">
      <c r="A287" s="12">
        <v>19</v>
      </c>
      <c r="B287" s="3" t="s">
        <v>74</v>
      </c>
      <c r="C287" s="27" t="s">
        <v>43</v>
      </c>
      <c r="D287" s="14"/>
      <c r="E287" s="14"/>
      <c r="F287" s="14"/>
      <c r="G287" s="15"/>
      <c r="H287" s="19">
        <f t="shared" si="219"/>
        <v>0</v>
      </c>
      <c r="I287" s="14"/>
      <c r="J287" s="14"/>
      <c r="K287" s="14"/>
      <c r="L287" s="15"/>
      <c r="M287" s="19">
        <f t="shared" si="220"/>
        <v>0</v>
      </c>
      <c r="N287" s="14"/>
      <c r="O287" s="14"/>
      <c r="P287" s="14"/>
      <c r="Q287" s="15"/>
      <c r="R287" s="19">
        <f t="shared" si="221"/>
        <v>0</v>
      </c>
      <c r="S287" s="14"/>
      <c r="T287" s="14"/>
      <c r="U287" s="14"/>
      <c r="V287" s="15"/>
      <c r="W287" s="19">
        <f t="shared" si="222"/>
        <v>0</v>
      </c>
      <c r="X287" s="14"/>
      <c r="Y287" s="14"/>
      <c r="Z287" s="14"/>
      <c r="AA287" s="15"/>
      <c r="AB287" s="19">
        <f t="shared" si="223"/>
        <v>0</v>
      </c>
      <c r="AC287" s="14"/>
      <c r="AD287" s="14"/>
      <c r="AE287" s="14"/>
      <c r="AF287" s="15"/>
      <c r="AG287" s="19">
        <f t="shared" si="224"/>
        <v>0</v>
      </c>
      <c r="AH287" s="14"/>
      <c r="AI287" s="14"/>
      <c r="AJ287" s="14"/>
      <c r="AK287" s="15"/>
      <c r="AL287" s="19">
        <f t="shared" si="225"/>
        <v>0</v>
      </c>
      <c r="AM287" s="14"/>
      <c r="AN287" s="14"/>
      <c r="AO287" s="14"/>
      <c r="AP287" s="15"/>
      <c r="AQ287" s="19">
        <f t="shared" si="226"/>
        <v>0</v>
      </c>
      <c r="AR287" s="14"/>
      <c r="AS287" s="14"/>
      <c r="AT287" s="14"/>
      <c r="AU287" s="15"/>
      <c r="AV287" s="30">
        <f t="shared" si="227"/>
        <v>0</v>
      </c>
    </row>
    <row r="288" spans="1:48">
      <c r="A288" s="12">
        <v>19</v>
      </c>
      <c r="B288" s="3" t="s">
        <v>9</v>
      </c>
      <c r="C288" s="27" t="s">
        <v>43</v>
      </c>
      <c r="D288" s="14"/>
      <c r="E288" s="14"/>
      <c r="F288" s="14"/>
      <c r="G288" s="15"/>
      <c r="H288" s="19">
        <f t="shared" si="219"/>
        <v>0</v>
      </c>
      <c r="I288" s="14"/>
      <c r="J288" s="14"/>
      <c r="K288" s="14"/>
      <c r="L288" s="15"/>
      <c r="M288" s="19">
        <f t="shared" si="220"/>
        <v>0</v>
      </c>
      <c r="N288" s="14"/>
      <c r="O288" s="14"/>
      <c r="P288" s="14"/>
      <c r="Q288" s="15"/>
      <c r="R288" s="19">
        <f t="shared" si="221"/>
        <v>0</v>
      </c>
      <c r="S288" s="14"/>
      <c r="T288" s="14"/>
      <c r="U288" s="14"/>
      <c r="V288" s="15"/>
      <c r="W288" s="19">
        <f t="shared" si="222"/>
        <v>0</v>
      </c>
      <c r="X288" s="14"/>
      <c r="Y288" s="14"/>
      <c r="Z288" s="14"/>
      <c r="AA288" s="15"/>
      <c r="AB288" s="19">
        <f t="shared" si="223"/>
        <v>0</v>
      </c>
      <c r="AC288" s="14"/>
      <c r="AD288" s="14"/>
      <c r="AE288" s="14"/>
      <c r="AF288" s="15"/>
      <c r="AG288" s="19">
        <f t="shared" si="224"/>
        <v>0</v>
      </c>
      <c r="AH288" s="14"/>
      <c r="AI288" s="14"/>
      <c r="AJ288" s="14"/>
      <c r="AK288" s="15"/>
      <c r="AL288" s="19">
        <f t="shared" si="225"/>
        <v>0</v>
      </c>
      <c r="AM288" s="14"/>
      <c r="AN288" s="14"/>
      <c r="AO288" s="14"/>
      <c r="AP288" s="15"/>
      <c r="AQ288" s="19">
        <f t="shared" si="226"/>
        <v>0</v>
      </c>
      <c r="AR288" s="14"/>
      <c r="AS288" s="14"/>
      <c r="AT288" s="14"/>
      <c r="AU288" s="15"/>
      <c r="AV288" s="30">
        <f t="shared" si="227"/>
        <v>0</v>
      </c>
    </row>
    <row r="289" spans="1:48">
      <c r="A289" s="12">
        <v>19</v>
      </c>
      <c r="B289" s="27" t="s">
        <v>33</v>
      </c>
      <c r="C289" s="27" t="s">
        <v>43</v>
      </c>
      <c r="D289" s="16"/>
      <c r="E289" s="16"/>
      <c r="F289" s="16"/>
      <c r="G289" s="17"/>
      <c r="H289" s="20">
        <f t="shared" si="219"/>
        <v>0</v>
      </c>
      <c r="I289" s="16"/>
      <c r="J289" s="16"/>
      <c r="K289" s="16"/>
      <c r="L289" s="17"/>
      <c r="M289" s="20">
        <f t="shared" si="220"/>
        <v>0</v>
      </c>
      <c r="N289" s="16"/>
      <c r="O289" s="16"/>
      <c r="P289" s="16"/>
      <c r="Q289" s="17"/>
      <c r="R289" s="20">
        <f t="shared" si="221"/>
        <v>0</v>
      </c>
      <c r="S289" s="16"/>
      <c r="T289" s="16"/>
      <c r="U289" s="16"/>
      <c r="V289" s="17"/>
      <c r="W289" s="20">
        <f t="shared" si="222"/>
        <v>0</v>
      </c>
      <c r="X289" s="16"/>
      <c r="Y289" s="16"/>
      <c r="Z289" s="16"/>
      <c r="AA289" s="17"/>
      <c r="AB289" s="20">
        <f t="shared" si="223"/>
        <v>0</v>
      </c>
      <c r="AC289" s="16"/>
      <c r="AD289" s="16"/>
      <c r="AE289" s="16"/>
      <c r="AF289" s="17"/>
      <c r="AG289" s="20">
        <f t="shared" si="224"/>
        <v>0</v>
      </c>
      <c r="AH289" s="16"/>
      <c r="AI289" s="16"/>
      <c r="AJ289" s="16"/>
      <c r="AK289" s="17"/>
      <c r="AL289" s="20">
        <f t="shared" si="225"/>
        <v>0</v>
      </c>
      <c r="AM289" s="16"/>
      <c r="AN289" s="16"/>
      <c r="AO289" s="16"/>
      <c r="AP289" s="17"/>
      <c r="AQ289" s="20">
        <f t="shared" si="226"/>
        <v>0</v>
      </c>
      <c r="AR289" s="16"/>
      <c r="AS289" s="16"/>
      <c r="AT289" s="16"/>
      <c r="AU289" s="17"/>
      <c r="AV289" s="31">
        <f t="shared" si="227"/>
        <v>0</v>
      </c>
    </row>
    <row r="290" spans="1:48">
      <c r="A290" s="12">
        <v>19</v>
      </c>
      <c r="B290" s="32"/>
      <c r="C290" s="33"/>
      <c r="D290" s="34"/>
      <c r="E290" s="35"/>
      <c r="F290" s="35"/>
      <c r="G290" s="35"/>
      <c r="H290" s="36">
        <f t="shared" ref="H290" si="228">SUM(H277:H289)</f>
        <v>0</v>
      </c>
      <c r="I290" s="35"/>
      <c r="J290" s="35"/>
      <c r="K290" s="35"/>
      <c r="L290" s="35"/>
      <c r="M290" s="36">
        <f t="shared" si="201"/>
        <v>0</v>
      </c>
      <c r="N290" s="35"/>
      <c r="O290" s="35"/>
      <c r="P290" s="35"/>
      <c r="Q290" s="35"/>
      <c r="R290" s="36">
        <f t="shared" si="202"/>
        <v>0</v>
      </c>
      <c r="S290" s="35"/>
      <c r="T290" s="35"/>
      <c r="U290" s="35"/>
      <c r="V290" s="35"/>
      <c r="W290" s="36">
        <f t="shared" si="203"/>
        <v>0</v>
      </c>
      <c r="X290" s="35"/>
      <c r="Y290" s="35"/>
      <c r="Z290" s="35"/>
      <c r="AA290" s="35"/>
      <c r="AB290" s="36">
        <f t="shared" si="204"/>
        <v>0</v>
      </c>
      <c r="AC290" s="35"/>
      <c r="AD290" s="35"/>
      <c r="AE290" s="35"/>
      <c r="AF290" s="35"/>
      <c r="AG290" s="36">
        <f t="shared" si="205"/>
        <v>0</v>
      </c>
      <c r="AH290" s="35"/>
      <c r="AI290" s="35"/>
      <c r="AJ290" s="35"/>
      <c r="AK290" s="35"/>
      <c r="AL290" s="36">
        <f t="shared" si="206"/>
        <v>0</v>
      </c>
      <c r="AM290" s="35"/>
      <c r="AN290" s="35"/>
      <c r="AO290" s="35"/>
      <c r="AP290" s="35"/>
      <c r="AQ290" s="36">
        <f t="shared" si="207"/>
        <v>0</v>
      </c>
      <c r="AR290" s="35"/>
      <c r="AS290" s="35"/>
      <c r="AT290" s="35"/>
      <c r="AU290" s="35"/>
      <c r="AV290" s="36">
        <f t="shared" si="208"/>
        <v>0</v>
      </c>
    </row>
    <row r="291" spans="1:48">
      <c r="A291" s="12">
        <v>20</v>
      </c>
      <c r="B291" s="48" t="str">
        <f>"Буква (или иное название) класса "&amp;A291&amp;":"</f>
        <v>Буква (или иное название) класса 20:</v>
      </c>
      <c r="C291" s="49"/>
      <c r="D291" s="50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</row>
    <row r="292" spans="1:48">
      <c r="A292" s="12">
        <v>20</v>
      </c>
      <c r="B292" s="25" t="s">
        <v>0</v>
      </c>
      <c r="C292" s="26" t="s">
        <v>43</v>
      </c>
      <c r="D292" s="14"/>
      <c r="E292" s="14"/>
      <c r="F292" s="14"/>
      <c r="G292" s="15"/>
      <c r="H292" s="19">
        <f t="shared" ref="H292:H304" si="229">COUNTA(D292:G292)</f>
        <v>0</v>
      </c>
      <c r="I292" s="14"/>
      <c r="J292" s="14"/>
      <c r="K292" s="14"/>
      <c r="L292" s="15"/>
      <c r="M292" s="19">
        <f t="shared" ref="M292:M304" si="230">COUNTA(I292:L292)</f>
        <v>0</v>
      </c>
      <c r="N292" s="14"/>
      <c r="O292" s="14"/>
      <c r="P292" s="14"/>
      <c r="Q292" s="15"/>
      <c r="R292" s="19">
        <f t="shared" ref="R292:R304" si="231">COUNTA(N292:Q292)</f>
        <v>0</v>
      </c>
      <c r="S292" s="14"/>
      <c r="T292" s="14"/>
      <c r="U292" s="14"/>
      <c r="V292" s="15"/>
      <c r="W292" s="19">
        <f t="shared" ref="W292:W304" si="232">COUNTA(S292:V292)</f>
        <v>0</v>
      </c>
      <c r="X292" s="14"/>
      <c r="Y292" s="14"/>
      <c r="Z292" s="14"/>
      <c r="AA292" s="15"/>
      <c r="AB292" s="19">
        <f t="shared" ref="AB292:AB304" si="233">COUNTA(X292:AA292)</f>
        <v>0</v>
      </c>
      <c r="AC292" s="14"/>
      <c r="AD292" s="14"/>
      <c r="AE292" s="14"/>
      <c r="AF292" s="15"/>
      <c r="AG292" s="19">
        <f t="shared" ref="AG292:AG304" si="234">COUNTA(AC292:AF292)</f>
        <v>0</v>
      </c>
      <c r="AH292" s="14"/>
      <c r="AI292" s="14"/>
      <c r="AJ292" s="14"/>
      <c r="AK292" s="15"/>
      <c r="AL292" s="19">
        <f t="shared" ref="AL292:AL304" si="235">COUNTA(AH292:AK292)</f>
        <v>0</v>
      </c>
      <c r="AM292" s="14"/>
      <c r="AN292" s="14"/>
      <c r="AO292" s="14"/>
      <c r="AP292" s="15"/>
      <c r="AQ292" s="19">
        <f t="shared" ref="AQ292:AQ304" si="236">COUNTA(AM292:AP292)</f>
        <v>0</v>
      </c>
      <c r="AR292" s="14"/>
      <c r="AS292" s="14"/>
      <c r="AT292" s="14"/>
      <c r="AU292" s="15"/>
      <c r="AV292" s="30">
        <f t="shared" ref="AV292:AV304" si="237">COUNTA(AR292:AU292)</f>
        <v>0</v>
      </c>
    </row>
    <row r="293" spans="1:48">
      <c r="A293" s="12">
        <v>20</v>
      </c>
      <c r="B293" s="3" t="s">
        <v>1</v>
      </c>
      <c r="C293" s="27" t="s">
        <v>43</v>
      </c>
      <c r="D293" s="14"/>
      <c r="E293" s="14"/>
      <c r="F293" s="14"/>
      <c r="G293" s="15"/>
      <c r="H293" s="19">
        <f t="shared" si="229"/>
        <v>0</v>
      </c>
      <c r="I293" s="14"/>
      <c r="J293" s="14"/>
      <c r="K293" s="14"/>
      <c r="L293" s="15"/>
      <c r="M293" s="19">
        <f t="shared" si="230"/>
        <v>0</v>
      </c>
      <c r="N293" s="14"/>
      <c r="O293" s="14"/>
      <c r="P293" s="14"/>
      <c r="Q293" s="15"/>
      <c r="R293" s="19">
        <f t="shared" si="231"/>
        <v>0</v>
      </c>
      <c r="S293" s="14"/>
      <c r="T293" s="14"/>
      <c r="U293" s="14"/>
      <c r="V293" s="15"/>
      <c r="W293" s="19">
        <f t="shared" si="232"/>
        <v>0</v>
      </c>
      <c r="X293" s="14"/>
      <c r="Y293" s="14"/>
      <c r="Z293" s="14"/>
      <c r="AA293" s="15"/>
      <c r="AB293" s="19">
        <f t="shared" si="233"/>
        <v>0</v>
      </c>
      <c r="AC293" s="14"/>
      <c r="AD293" s="14"/>
      <c r="AE293" s="14"/>
      <c r="AF293" s="15"/>
      <c r="AG293" s="19">
        <f t="shared" si="234"/>
        <v>0</v>
      </c>
      <c r="AH293" s="14"/>
      <c r="AI293" s="14"/>
      <c r="AJ293" s="14"/>
      <c r="AK293" s="15"/>
      <c r="AL293" s="19">
        <f t="shared" si="235"/>
        <v>0</v>
      </c>
      <c r="AM293" s="14"/>
      <c r="AN293" s="14"/>
      <c r="AO293" s="14"/>
      <c r="AP293" s="15"/>
      <c r="AQ293" s="19">
        <f t="shared" si="236"/>
        <v>0</v>
      </c>
      <c r="AR293" s="14"/>
      <c r="AS293" s="14"/>
      <c r="AT293" s="14"/>
      <c r="AU293" s="15"/>
      <c r="AV293" s="30">
        <f t="shared" si="237"/>
        <v>0</v>
      </c>
    </row>
    <row r="294" spans="1:48">
      <c r="A294" s="12">
        <v>20</v>
      </c>
      <c r="B294" s="3" t="s">
        <v>2</v>
      </c>
      <c r="C294" s="27" t="s">
        <v>43</v>
      </c>
      <c r="D294" s="14"/>
      <c r="E294" s="14"/>
      <c r="F294" s="14"/>
      <c r="G294" s="15"/>
      <c r="H294" s="19">
        <f t="shared" si="229"/>
        <v>0</v>
      </c>
      <c r="I294" s="14"/>
      <c r="J294" s="14"/>
      <c r="K294" s="14"/>
      <c r="L294" s="15"/>
      <c r="M294" s="19">
        <f t="shared" si="230"/>
        <v>0</v>
      </c>
      <c r="N294" s="14"/>
      <c r="O294" s="14"/>
      <c r="P294" s="14"/>
      <c r="Q294" s="15"/>
      <c r="R294" s="19">
        <f t="shared" si="231"/>
        <v>0</v>
      </c>
      <c r="S294" s="14"/>
      <c r="T294" s="14"/>
      <c r="U294" s="14"/>
      <c r="V294" s="15"/>
      <c r="W294" s="19">
        <f t="shared" si="232"/>
        <v>0</v>
      </c>
      <c r="X294" s="14"/>
      <c r="Y294" s="14"/>
      <c r="Z294" s="14"/>
      <c r="AA294" s="15"/>
      <c r="AB294" s="19">
        <f t="shared" si="233"/>
        <v>0</v>
      </c>
      <c r="AC294" s="14"/>
      <c r="AD294" s="14"/>
      <c r="AE294" s="14"/>
      <c r="AF294" s="15"/>
      <c r="AG294" s="19">
        <f t="shared" si="234"/>
        <v>0</v>
      </c>
      <c r="AH294" s="14"/>
      <c r="AI294" s="14"/>
      <c r="AJ294" s="14"/>
      <c r="AK294" s="15"/>
      <c r="AL294" s="19">
        <f t="shared" si="235"/>
        <v>0</v>
      </c>
      <c r="AM294" s="14"/>
      <c r="AN294" s="14"/>
      <c r="AO294" s="14"/>
      <c r="AP294" s="15"/>
      <c r="AQ294" s="19">
        <f t="shared" si="236"/>
        <v>0</v>
      </c>
      <c r="AR294" s="14"/>
      <c r="AS294" s="14"/>
      <c r="AT294" s="14"/>
      <c r="AU294" s="15"/>
      <c r="AV294" s="30">
        <f t="shared" si="237"/>
        <v>0</v>
      </c>
    </row>
    <row r="295" spans="1:48">
      <c r="A295" s="12">
        <v>20</v>
      </c>
      <c r="B295" s="3" t="s">
        <v>3</v>
      </c>
      <c r="C295" s="27" t="s">
        <v>43</v>
      </c>
      <c r="D295" s="14"/>
      <c r="E295" s="14"/>
      <c r="F295" s="14"/>
      <c r="G295" s="15"/>
      <c r="H295" s="19">
        <f t="shared" si="229"/>
        <v>0</v>
      </c>
      <c r="I295" s="14"/>
      <c r="J295" s="14"/>
      <c r="K295" s="14"/>
      <c r="L295" s="15"/>
      <c r="M295" s="19">
        <f t="shared" si="230"/>
        <v>0</v>
      </c>
      <c r="N295" s="14"/>
      <c r="O295" s="14"/>
      <c r="P295" s="14"/>
      <c r="Q295" s="15"/>
      <c r="R295" s="19">
        <f t="shared" si="231"/>
        <v>0</v>
      </c>
      <c r="S295" s="14"/>
      <c r="T295" s="14"/>
      <c r="U295" s="14"/>
      <c r="V295" s="15"/>
      <c r="W295" s="19">
        <f t="shared" si="232"/>
        <v>0</v>
      </c>
      <c r="X295" s="14"/>
      <c r="Y295" s="14"/>
      <c r="Z295" s="14"/>
      <c r="AA295" s="15"/>
      <c r="AB295" s="19">
        <f t="shared" si="233"/>
        <v>0</v>
      </c>
      <c r="AC295" s="14"/>
      <c r="AD295" s="14"/>
      <c r="AE295" s="14"/>
      <c r="AF295" s="15"/>
      <c r="AG295" s="19">
        <f t="shared" si="234"/>
        <v>0</v>
      </c>
      <c r="AH295" s="14"/>
      <c r="AI295" s="14"/>
      <c r="AJ295" s="14"/>
      <c r="AK295" s="15"/>
      <c r="AL295" s="19">
        <f t="shared" si="235"/>
        <v>0</v>
      </c>
      <c r="AM295" s="14"/>
      <c r="AN295" s="14"/>
      <c r="AO295" s="14"/>
      <c r="AP295" s="15"/>
      <c r="AQ295" s="19">
        <f t="shared" si="236"/>
        <v>0</v>
      </c>
      <c r="AR295" s="14"/>
      <c r="AS295" s="14"/>
      <c r="AT295" s="14"/>
      <c r="AU295" s="15"/>
      <c r="AV295" s="30">
        <f t="shared" si="237"/>
        <v>0</v>
      </c>
    </row>
    <row r="296" spans="1:48">
      <c r="A296" s="12">
        <v>20</v>
      </c>
      <c r="B296" s="3" t="s">
        <v>4</v>
      </c>
      <c r="C296" s="27" t="s">
        <v>43</v>
      </c>
      <c r="D296" s="14"/>
      <c r="E296" s="14"/>
      <c r="F296" s="14"/>
      <c r="G296" s="15"/>
      <c r="H296" s="19">
        <f t="shared" si="229"/>
        <v>0</v>
      </c>
      <c r="I296" s="14"/>
      <c r="J296" s="14"/>
      <c r="K296" s="14"/>
      <c r="L296" s="15"/>
      <c r="M296" s="19">
        <f t="shared" si="230"/>
        <v>0</v>
      </c>
      <c r="N296" s="14"/>
      <c r="O296" s="14"/>
      <c r="P296" s="14"/>
      <c r="Q296" s="15"/>
      <c r="R296" s="19">
        <f t="shared" si="231"/>
        <v>0</v>
      </c>
      <c r="S296" s="14"/>
      <c r="T296" s="14"/>
      <c r="U296" s="14"/>
      <c r="V296" s="15"/>
      <c r="W296" s="19">
        <f t="shared" si="232"/>
        <v>0</v>
      </c>
      <c r="X296" s="14"/>
      <c r="Y296" s="14"/>
      <c r="Z296" s="14"/>
      <c r="AA296" s="15"/>
      <c r="AB296" s="19">
        <f t="shared" si="233"/>
        <v>0</v>
      </c>
      <c r="AC296" s="14"/>
      <c r="AD296" s="14"/>
      <c r="AE296" s="14"/>
      <c r="AF296" s="15"/>
      <c r="AG296" s="19">
        <f t="shared" si="234"/>
        <v>0</v>
      </c>
      <c r="AH296" s="14"/>
      <c r="AI296" s="14"/>
      <c r="AJ296" s="14"/>
      <c r="AK296" s="15"/>
      <c r="AL296" s="19">
        <f t="shared" si="235"/>
        <v>0</v>
      </c>
      <c r="AM296" s="14"/>
      <c r="AN296" s="14"/>
      <c r="AO296" s="14"/>
      <c r="AP296" s="15"/>
      <c r="AQ296" s="19">
        <f t="shared" si="236"/>
        <v>0</v>
      </c>
      <c r="AR296" s="14"/>
      <c r="AS296" s="14"/>
      <c r="AT296" s="14"/>
      <c r="AU296" s="15"/>
      <c r="AV296" s="30">
        <f t="shared" si="237"/>
        <v>0</v>
      </c>
    </row>
    <row r="297" spans="1:48">
      <c r="A297" s="12">
        <v>20</v>
      </c>
      <c r="B297" s="3" t="s">
        <v>5</v>
      </c>
      <c r="C297" s="27" t="s">
        <v>43</v>
      </c>
      <c r="D297" s="14"/>
      <c r="E297" s="14"/>
      <c r="F297" s="14"/>
      <c r="G297" s="15"/>
      <c r="H297" s="19">
        <f t="shared" si="229"/>
        <v>0</v>
      </c>
      <c r="I297" s="14"/>
      <c r="J297" s="14"/>
      <c r="K297" s="14"/>
      <c r="L297" s="15"/>
      <c r="M297" s="19">
        <f t="shared" si="230"/>
        <v>0</v>
      </c>
      <c r="N297" s="14"/>
      <c r="O297" s="14"/>
      <c r="P297" s="14"/>
      <c r="Q297" s="15"/>
      <c r="R297" s="19">
        <f t="shared" si="231"/>
        <v>0</v>
      </c>
      <c r="S297" s="14"/>
      <c r="T297" s="14"/>
      <c r="U297" s="14"/>
      <c r="V297" s="15"/>
      <c r="W297" s="19">
        <f t="shared" si="232"/>
        <v>0</v>
      </c>
      <c r="X297" s="14"/>
      <c r="Y297" s="14"/>
      <c r="Z297" s="14"/>
      <c r="AA297" s="15"/>
      <c r="AB297" s="19">
        <f t="shared" si="233"/>
        <v>0</v>
      </c>
      <c r="AC297" s="14"/>
      <c r="AD297" s="14"/>
      <c r="AE297" s="14"/>
      <c r="AF297" s="15"/>
      <c r="AG297" s="19">
        <f t="shared" si="234"/>
        <v>0</v>
      </c>
      <c r="AH297" s="14"/>
      <c r="AI297" s="14"/>
      <c r="AJ297" s="14"/>
      <c r="AK297" s="15"/>
      <c r="AL297" s="19">
        <f t="shared" si="235"/>
        <v>0</v>
      </c>
      <c r="AM297" s="14"/>
      <c r="AN297" s="14"/>
      <c r="AO297" s="14"/>
      <c r="AP297" s="15"/>
      <c r="AQ297" s="19">
        <f t="shared" si="236"/>
        <v>0</v>
      </c>
      <c r="AR297" s="14"/>
      <c r="AS297" s="14"/>
      <c r="AT297" s="14"/>
      <c r="AU297" s="15"/>
      <c r="AV297" s="30">
        <f t="shared" si="237"/>
        <v>0</v>
      </c>
    </row>
    <row r="298" spans="1:48">
      <c r="A298" s="12">
        <v>20</v>
      </c>
      <c r="B298" s="3" t="s">
        <v>6</v>
      </c>
      <c r="C298" s="27" t="s">
        <v>43</v>
      </c>
      <c r="D298" s="14"/>
      <c r="E298" s="14"/>
      <c r="F298" s="14"/>
      <c r="G298" s="15"/>
      <c r="H298" s="19">
        <f t="shared" si="229"/>
        <v>0</v>
      </c>
      <c r="I298" s="14"/>
      <c r="J298" s="14"/>
      <c r="K298" s="14"/>
      <c r="L298" s="15"/>
      <c r="M298" s="19">
        <f t="shared" si="230"/>
        <v>0</v>
      </c>
      <c r="N298" s="14"/>
      <c r="O298" s="14"/>
      <c r="P298" s="14"/>
      <c r="Q298" s="15"/>
      <c r="R298" s="19">
        <f t="shared" si="231"/>
        <v>0</v>
      </c>
      <c r="S298" s="14"/>
      <c r="T298" s="14"/>
      <c r="U298" s="14"/>
      <c r="V298" s="15"/>
      <c r="W298" s="19">
        <f t="shared" si="232"/>
        <v>0</v>
      </c>
      <c r="X298" s="14"/>
      <c r="Y298" s="14"/>
      <c r="Z298" s="14"/>
      <c r="AA298" s="15"/>
      <c r="AB298" s="19">
        <f t="shared" si="233"/>
        <v>0</v>
      </c>
      <c r="AC298" s="14"/>
      <c r="AD298" s="14"/>
      <c r="AE298" s="14"/>
      <c r="AF298" s="15"/>
      <c r="AG298" s="19">
        <f t="shared" si="234"/>
        <v>0</v>
      </c>
      <c r="AH298" s="14"/>
      <c r="AI298" s="14"/>
      <c r="AJ298" s="14"/>
      <c r="AK298" s="15"/>
      <c r="AL298" s="19">
        <f t="shared" si="235"/>
        <v>0</v>
      </c>
      <c r="AM298" s="14"/>
      <c r="AN298" s="14"/>
      <c r="AO298" s="14"/>
      <c r="AP298" s="15"/>
      <c r="AQ298" s="19">
        <f t="shared" si="236"/>
        <v>0</v>
      </c>
      <c r="AR298" s="14"/>
      <c r="AS298" s="14"/>
      <c r="AT298" s="14"/>
      <c r="AU298" s="15"/>
      <c r="AV298" s="30">
        <f t="shared" si="237"/>
        <v>0</v>
      </c>
    </row>
    <row r="299" spans="1:48">
      <c r="A299" s="12">
        <v>20</v>
      </c>
      <c r="B299" s="3" t="s">
        <v>7</v>
      </c>
      <c r="C299" s="27" t="s">
        <v>43</v>
      </c>
      <c r="D299" s="14"/>
      <c r="E299" s="14"/>
      <c r="F299" s="14"/>
      <c r="G299" s="15"/>
      <c r="H299" s="19">
        <f t="shared" si="229"/>
        <v>0</v>
      </c>
      <c r="I299" s="14"/>
      <c r="J299" s="14"/>
      <c r="K299" s="14"/>
      <c r="L299" s="15"/>
      <c r="M299" s="19">
        <f t="shared" si="230"/>
        <v>0</v>
      </c>
      <c r="N299" s="14"/>
      <c r="O299" s="14"/>
      <c r="P299" s="14"/>
      <c r="Q299" s="15"/>
      <c r="R299" s="19">
        <f t="shared" si="231"/>
        <v>0</v>
      </c>
      <c r="S299" s="14"/>
      <c r="T299" s="14"/>
      <c r="U299" s="14"/>
      <c r="V299" s="15"/>
      <c r="W299" s="19">
        <f t="shared" si="232"/>
        <v>0</v>
      </c>
      <c r="X299" s="14"/>
      <c r="Y299" s="14"/>
      <c r="Z299" s="14"/>
      <c r="AA299" s="15"/>
      <c r="AB299" s="19">
        <f t="shared" si="233"/>
        <v>0</v>
      </c>
      <c r="AC299" s="14"/>
      <c r="AD299" s="14"/>
      <c r="AE299" s="14"/>
      <c r="AF299" s="15"/>
      <c r="AG299" s="19">
        <f t="shared" si="234"/>
        <v>0</v>
      </c>
      <c r="AH299" s="14"/>
      <c r="AI299" s="14"/>
      <c r="AJ299" s="14"/>
      <c r="AK299" s="15"/>
      <c r="AL299" s="19">
        <f t="shared" si="235"/>
        <v>0</v>
      </c>
      <c r="AM299" s="14"/>
      <c r="AN299" s="14"/>
      <c r="AO299" s="14"/>
      <c r="AP299" s="15"/>
      <c r="AQ299" s="19">
        <f t="shared" si="236"/>
        <v>0</v>
      </c>
      <c r="AR299" s="14"/>
      <c r="AS299" s="14"/>
      <c r="AT299" s="14"/>
      <c r="AU299" s="15"/>
      <c r="AV299" s="30">
        <f t="shared" si="237"/>
        <v>0</v>
      </c>
    </row>
    <row r="300" spans="1:48">
      <c r="A300" s="12">
        <v>20</v>
      </c>
      <c r="B300" s="3" t="s">
        <v>22</v>
      </c>
      <c r="C300" s="27" t="s">
        <v>43</v>
      </c>
      <c r="D300" s="14"/>
      <c r="E300" s="14"/>
      <c r="F300" s="14"/>
      <c r="G300" s="15"/>
      <c r="H300" s="19">
        <f t="shared" si="229"/>
        <v>0</v>
      </c>
      <c r="I300" s="14"/>
      <c r="J300" s="14"/>
      <c r="K300" s="14"/>
      <c r="L300" s="15"/>
      <c r="M300" s="19">
        <f t="shared" si="230"/>
        <v>0</v>
      </c>
      <c r="N300" s="14"/>
      <c r="O300" s="14"/>
      <c r="P300" s="14"/>
      <c r="Q300" s="15"/>
      <c r="R300" s="19">
        <f t="shared" si="231"/>
        <v>0</v>
      </c>
      <c r="S300" s="14"/>
      <c r="T300" s="14"/>
      <c r="U300" s="14"/>
      <c r="V300" s="15"/>
      <c r="W300" s="19">
        <f t="shared" si="232"/>
        <v>0</v>
      </c>
      <c r="X300" s="14"/>
      <c r="Y300" s="14"/>
      <c r="Z300" s="14"/>
      <c r="AA300" s="15"/>
      <c r="AB300" s="19">
        <f t="shared" si="233"/>
        <v>0</v>
      </c>
      <c r="AC300" s="14"/>
      <c r="AD300" s="14"/>
      <c r="AE300" s="14"/>
      <c r="AF300" s="15"/>
      <c r="AG300" s="19">
        <f t="shared" si="234"/>
        <v>0</v>
      </c>
      <c r="AH300" s="14"/>
      <c r="AI300" s="14"/>
      <c r="AJ300" s="14"/>
      <c r="AK300" s="15"/>
      <c r="AL300" s="19">
        <f t="shared" si="235"/>
        <v>0</v>
      </c>
      <c r="AM300" s="14"/>
      <c r="AN300" s="14"/>
      <c r="AO300" s="14"/>
      <c r="AP300" s="15"/>
      <c r="AQ300" s="19">
        <f t="shared" si="236"/>
        <v>0</v>
      </c>
      <c r="AR300" s="14"/>
      <c r="AS300" s="14"/>
      <c r="AT300" s="14"/>
      <c r="AU300" s="15"/>
      <c r="AV300" s="30">
        <f t="shared" si="237"/>
        <v>0</v>
      </c>
    </row>
    <row r="301" spans="1:48">
      <c r="A301" s="12">
        <v>20</v>
      </c>
      <c r="B301" s="3" t="s">
        <v>8</v>
      </c>
      <c r="C301" s="27" t="s">
        <v>43</v>
      </c>
      <c r="D301" s="14"/>
      <c r="E301" s="14"/>
      <c r="F301" s="14"/>
      <c r="G301" s="15"/>
      <c r="H301" s="19">
        <f t="shared" si="229"/>
        <v>0</v>
      </c>
      <c r="I301" s="14"/>
      <c r="J301" s="14"/>
      <c r="K301" s="14"/>
      <c r="L301" s="15"/>
      <c r="M301" s="19">
        <f t="shared" si="230"/>
        <v>0</v>
      </c>
      <c r="N301" s="14"/>
      <c r="O301" s="14"/>
      <c r="P301" s="14"/>
      <c r="Q301" s="15"/>
      <c r="R301" s="19">
        <f t="shared" si="231"/>
        <v>0</v>
      </c>
      <c r="S301" s="14"/>
      <c r="T301" s="14"/>
      <c r="U301" s="14"/>
      <c r="V301" s="15"/>
      <c r="W301" s="19">
        <f t="shared" si="232"/>
        <v>0</v>
      </c>
      <c r="X301" s="14"/>
      <c r="Y301" s="14"/>
      <c r="Z301" s="14"/>
      <c r="AA301" s="15"/>
      <c r="AB301" s="19">
        <f t="shared" si="233"/>
        <v>0</v>
      </c>
      <c r="AC301" s="14"/>
      <c r="AD301" s="14"/>
      <c r="AE301" s="14"/>
      <c r="AF301" s="15"/>
      <c r="AG301" s="19">
        <f t="shared" si="234"/>
        <v>0</v>
      </c>
      <c r="AH301" s="14"/>
      <c r="AI301" s="14"/>
      <c r="AJ301" s="14"/>
      <c r="AK301" s="15"/>
      <c r="AL301" s="19">
        <f t="shared" si="235"/>
        <v>0</v>
      </c>
      <c r="AM301" s="14"/>
      <c r="AN301" s="14"/>
      <c r="AO301" s="14"/>
      <c r="AP301" s="15"/>
      <c r="AQ301" s="19">
        <f t="shared" si="236"/>
        <v>0</v>
      </c>
      <c r="AR301" s="14"/>
      <c r="AS301" s="14"/>
      <c r="AT301" s="14"/>
      <c r="AU301" s="15"/>
      <c r="AV301" s="30">
        <f t="shared" si="237"/>
        <v>0</v>
      </c>
    </row>
    <row r="302" spans="1:48">
      <c r="A302" s="12">
        <v>20</v>
      </c>
      <c r="B302" s="3" t="s">
        <v>74</v>
      </c>
      <c r="C302" s="27" t="s">
        <v>43</v>
      </c>
      <c r="D302" s="14"/>
      <c r="E302" s="14"/>
      <c r="F302" s="14"/>
      <c r="G302" s="15"/>
      <c r="H302" s="19">
        <f t="shared" si="229"/>
        <v>0</v>
      </c>
      <c r="I302" s="14"/>
      <c r="J302" s="14"/>
      <c r="K302" s="14"/>
      <c r="L302" s="15"/>
      <c r="M302" s="19">
        <f t="shared" si="230"/>
        <v>0</v>
      </c>
      <c r="N302" s="14"/>
      <c r="O302" s="14"/>
      <c r="P302" s="14"/>
      <c r="Q302" s="15"/>
      <c r="R302" s="19">
        <f t="shared" si="231"/>
        <v>0</v>
      </c>
      <c r="S302" s="14"/>
      <c r="T302" s="14"/>
      <c r="U302" s="14"/>
      <c r="V302" s="15"/>
      <c r="W302" s="19">
        <f t="shared" si="232"/>
        <v>0</v>
      </c>
      <c r="X302" s="14"/>
      <c r="Y302" s="14"/>
      <c r="Z302" s="14"/>
      <c r="AA302" s="15"/>
      <c r="AB302" s="19">
        <f t="shared" si="233"/>
        <v>0</v>
      </c>
      <c r="AC302" s="14"/>
      <c r="AD302" s="14"/>
      <c r="AE302" s="14"/>
      <c r="AF302" s="15"/>
      <c r="AG302" s="19">
        <f t="shared" si="234"/>
        <v>0</v>
      </c>
      <c r="AH302" s="14"/>
      <c r="AI302" s="14"/>
      <c r="AJ302" s="14"/>
      <c r="AK302" s="15"/>
      <c r="AL302" s="19">
        <f t="shared" si="235"/>
        <v>0</v>
      </c>
      <c r="AM302" s="14"/>
      <c r="AN302" s="14"/>
      <c r="AO302" s="14"/>
      <c r="AP302" s="15"/>
      <c r="AQ302" s="19">
        <f t="shared" si="236"/>
        <v>0</v>
      </c>
      <c r="AR302" s="14"/>
      <c r="AS302" s="14"/>
      <c r="AT302" s="14"/>
      <c r="AU302" s="15"/>
      <c r="AV302" s="30">
        <f t="shared" si="237"/>
        <v>0</v>
      </c>
    </row>
    <row r="303" spans="1:48">
      <c r="A303" s="12">
        <v>20</v>
      </c>
      <c r="B303" s="3" t="s">
        <v>9</v>
      </c>
      <c r="C303" s="27" t="s">
        <v>43</v>
      </c>
      <c r="D303" s="14"/>
      <c r="E303" s="14"/>
      <c r="F303" s="14"/>
      <c r="G303" s="15"/>
      <c r="H303" s="19">
        <f t="shared" si="229"/>
        <v>0</v>
      </c>
      <c r="I303" s="14"/>
      <c r="J303" s="14"/>
      <c r="K303" s="14"/>
      <c r="L303" s="15"/>
      <c r="M303" s="19">
        <f t="shared" si="230"/>
        <v>0</v>
      </c>
      <c r="N303" s="14"/>
      <c r="O303" s="14"/>
      <c r="P303" s="14"/>
      <c r="Q303" s="15"/>
      <c r="R303" s="19">
        <f t="shared" si="231"/>
        <v>0</v>
      </c>
      <c r="S303" s="14"/>
      <c r="T303" s="14"/>
      <c r="U303" s="14"/>
      <c r="V303" s="15"/>
      <c r="W303" s="19">
        <f t="shared" si="232"/>
        <v>0</v>
      </c>
      <c r="X303" s="14"/>
      <c r="Y303" s="14"/>
      <c r="Z303" s="14"/>
      <c r="AA303" s="15"/>
      <c r="AB303" s="19">
        <f t="shared" si="233"/>
        <v>0</v>
      </c>
      <c r="AC303" s="14"/>
      <c r="AD303" s="14"/>
      <c r="AE303" s="14"/>
      <c r="AF303" s="15"/>
      <c r="AG303" s="19">
        <f t="shared" si="234"/>
        <v>0</v>
      </c>
      <c r="AH303" s="14"/>
      <c r="AI303" s="14"/>
      <c r="AJ303" s="14"/>
      <c r="AK303" s="15"/>
      <c r="AL303" s="19">
        <f t="shared" si="235"/>
        <v>0</v>
      </c>
      <c r="AM303" s="14"/>
      <c r="AN303" s="14"/>
      <c r="AO303" s="14"/>
      <c r="AP303" s="15"/>
      <c r="AQ303" s="19">
        <f t="shared" si="236"/>
        <v>0</v>
      </c>
      <c r="AR303" s="14"/>
      <c r="AS303" s="14"/>
      <c r="AT303" s="14"/>
      <c r="AU303" s="15"/>
      <c r="AV303" s="30">
        <f t="shared" si="237"/>
        <v>0</v>
      </c>
    </row>
    <row r="304" spans="1:48">
      <c r="A304" s="12">
        <v>20</v>
      </c>
      <c r="B304" s="27" t="s">
        <v>33</v>
      </c>
      <c r="C304" s="27" t="s">
        <v>43</v>
      </c>
      <c r="D304" s="16"/>
      <c r="E304" s="16"/>
      <c r="F304" s="16"/>
      <c r="G304" s="17"/>
      <c r="H304" s="20">
        <f t="shared" si="229"/>
        <v>0</v>
      </c>
      <c r="I304" s="16"/>
      <c r="J304" s="16"/>
      <c r="K304" s="16"/>
      <c r="L304" s="17"/>
      <c r="M304" s="20">
        <f t="shared" si="230"/>
        <v>0</v>
      </c>
      <c r="N304" s="16"/>
      <c r="O304" s="16"/>
      <c r="P304" s="16"/>
      <c r="Q304" s="17"/>
      <c r="R304" s="20">
        <f t="shared" si="231"/>
        <v>0</v>
      </c>
      <c r="S304" s="16"/>
      <c r="T304" s="16"/>
      <c r="U304" s="16"/>
      <c r="V304" s="17"/>
      <c r="W304" s="20">
        <f t="shared" si="232"/>
        <v>0</v>
      </c>
      <c r="X304" s="16"/>
      <c r="Y304" s="16"/>
      <c r="Z304" s="16"/>
      <c r="AA304" s="17"/>
      <c r="AB304" s="20">
        <f t="shared" si="233"/>
        <v>0</v>
      </c>
      <c r="AC304" s="16"/>
      <c r="AD304" s="16"/>
      <c r="AE304" s="16"/>
      <c r="AF304" s="17"/>
      <c r="AG304" s="20">
        <f t="shared" si="234"/>
        <v>0</v>
      </c>
      <c r="AH304" s="16"/>
      <c r="AI304" s="16"/>
      <c r="AJ304" s="16"/>
      <c r="AK304" s="17"/>
      <c r="AL304" s="20">
        <f t="shared" si="235"/>
        <v>0</v>
      </c>
      <c r="AM304" s="16"/>
      <c r="AN304" s="16"/>
      <c r="AO304" s="16"/>
      <c r="AP304" s="17"/>
      <c r="AQ304" s="20">
        <f t="shared" si="236"/>
        <v>0</v>
      </c>
      <c r="AR304" s="16"/>
      <c r="AS304" s="16"/>
      <c r="AT304" s="16"/>
      <c r="AU304" s="17"/>
      <c r="AV304" s="31">
        <f t="shared" si="237"/>
        <v>0</v>
      </c>
    </row>
    <row r="305" spans="1:48">
      <c r="A305" s="12">
        <v>20</v>
      </c>
      <c r="B305" s="32"/>
      <c r="C305" s="33"/>
      <c r="D305" s="34"/>
      <c r="E305" s="35"/>
      <c r="F305" s="35"/>
      <c r="G305" s="35"/>
      <c r="H305" s="36">
        <f t="shared" ref="H305" si="238">SUM(H292:H304)</f>
        <v>0</v>
      </c>
      <c r="I305" s="35"/>
      <c r="J305" s="35"/>
      <c r="K305" s="35"/>
      <c r="L305" s="35"/>
      <c r="M305" s="36">
        <f t="shared" si="201"/>
        <v>0</v>
      </c>
      <c r="N305" s="35"/>
      <c r="O305" s="35"/>
      <c r="P305" s="35"/>
      <c r="Q305" s="35"/>
      <c r="R305" s="36">
        <f t="shared" si="202"/>
        <v>0</v>
      </c>
      <c r="S305" s="35"/>
      <c r="T305" s="35"/>
      <c r="U305" s="35"/>
      <c r="V305" s="35"/>
      <c r="W305" s="36">
        <f t="shared" si="203"/>
        <v>0</v>
      </c>
      <c r="X305" s="35"/>
      <c r="Y305" s="35"/>
      <c r="Z305" s="35"/>
      <c r="AA305" s="35"/>
      <c r="AB305" s="36">
        <f t="shared" si="204"/>
        <v>0</v>
      </c>
      <c r="AC305" s="35"/>
      <c r="AD305" s="35"/>
      <c r="AE305" s="35"/>
      <c r="AF305" s="35"/>
      <c r="AG305" s="36">
        <f t="shared" si="205"/>
        <v>0</v>
      </c>
      <c r="AH305" s="35"/>
      <c r="AI305" s="35"/>
      <c r="AJ305" s="35"/>
      <c r="AK305" s="35"/>
      <c r="AL305" s="36">
        <f t="shared" si="206"/>
        <v>0</v>
      </c>
      <c r="AM305" s="35"/>
      <c r="AN305" s="35"/>
      <c r="AO305" s="35"/>
      <c r="AP305" s="35"/>
      <c r="AQ305" s="36">
        <f t="shared" si="207"/>
        <v>0</v>
      </c>
      <c r="AR305" s="35"/>
      <c r="AS305" s="35"/>
      <c r="AT305" s="35"/>
      <c r="AU305" s="35"/>
      <c r="AV305" s="36">
        <f t="shared" si="208"/>
        <v>0</v>
      </c>
    </row>
    <row r="306" spans="1:48">
      <c r="A306" s="12">
        <v>21</v>
      </c>
      <c r="B306" s="48" t="str">
        <f>"Буква (или иное название) класса "&amp;A306&amp;":"</f>
        <v>Буква (или иное название) класса 21:</v>
      </c>
      <c r="C306" s="49"/>
      <c r="D306" s="50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</row>
    <row r="307" spans="1:48">
      <c r="A307" s="12">
        <v>21</v>
      </c>
      <c r="B307" s="25" t="s">
        <v>0</v>
      </c>
      <c r="C307" s="26" t="s">
        <v>43</v>
      </c>
      <c r="D307" s="14"/>
      <c r="E307" s="14"/>
      <c r="F307" s="14"/>
      <c r="G307" s="15"/>
      <c r="H307" s="19">
        <f t="shared" ref="H307:H319" si="239">COUNTA(D307:G307)</f>
        <v>0</v>
      </c>
      <c r="I307" s="14"/>
      <c r="J307" s="14"/>
      <c r="K307" s="14"/>
      <c r="L307" s="15"/>
      <c r="M307" s="19">
        <f t="shared" ref="M307:M319" si="240">COUNTA(I307:L307)</f>
        <v>0</v>
      </c>
      <c r="N307" s="14"/>
      <c r="O307" s="14"/>
      <c r="P307" s="14"/>
      <c r="Q307" s="15"/>
      <c r="R307" s="19">
        <f t="shared" ref="R307:R319" si="241">COUNTA(N307:Q307)</f>
        <v>0</v>
      </c>
      <c r="S307" s="14"/>
      <c r="T307" s="14"/>
      <c r="U307" s="14"/>
      <c r="V307" s="15"/>
      <c r="W307" s="19">
        <f t="shared" ref="W307:W319" si="242">COUNTA(S307:V307)</f>
        <v>0</v>
      </c>
      <c r="X307" s="14"/>
      <c r="Y307" s="14"/>
      <c r="Z307" s="14"/>
      <c r="AA307" s="15"/>
      <c r="AB307" s="19">
        <f t="shared" ref="AB307:AB319" si="243">COUNTA(X307:AA307)</f>
        <v>0</v>
      </c>
      <c r="AC307" s="14"/>
      <c r="AD307" s="14"/>
      <c r="AE307" s="14"/>
      <c r="AF307" s="15"/>
      <c r="AG307" s="19">
        <f t="shared" ref="AG307:AG319" si="244">COUNTA(AC307:AF307)</f>
        <v>0</v>
      </c>
      <c r="AH307" s="14"/>
      <c r="AI307" s="14"/>
      <c r="AJ307" s="14"/>
      <c r="AK307" s="15"/>
      <c r="AL307" s="19">
        <f t="shared" ref="AL307:AL319" si="245">COUNTA(AH307:AK307)</f>
        <v>0</v>
      </c>
      <c r="AM307" s="14"/>
      <c r="AN307" s="14"/>
      <c r="AO307" s="14"/>
      <c r="AP307" s="15"/>
      <c r="AQ307" s="19">
        <f t="shared" ref="AQ307:AQ319" si="246">COUNTA(AM307:AP307)</f>
        <v>0</v>
      </c>
      <c r="AR307" s="14"/>
      <c r="AS307" s="14"/>
      <c r="AT307" s="14"/>
      <c r="AU307" s="15"/>
      <c r="AV307" s="30">
        <f t="shared" ref="AV307:AV319" si="247">COUNTA(AR307:AU307)</f>
        <v>0</v>
      </c>
    </row>
    <row r="308" spans="1:48">
      <c r="A308" s="12">
        <v>21</v>
      </c>
      <c r="B308" s="3" t="s">
        <v>1</v>
      </c>
      <c r="C308" s="27" t="s">
        <v>43</v>
      </c>
      <c r="D308" s="14"/>
      <c r="E308" s="14"/>
      <c r="F308" s="14"/>
      <c r="G308" s="15"/>
      <c r="H308" s="19">
        <f t="shared" si="239"/>
        <v>0</v>
      </c>
      <c r="I308" s="14"/>
      <c r="J308" s="14"/>
      <c r="K308" s="14"/>
      <c r="L308" s="15"/>
      <c r="M308" s="19">
        <f t="shared" si="240"/>
        <v>0</v>
      </c>
      <c r="N308" s="14"/>
      <c r="O308" s="14"/>
      <c r="P308" s="14"/>
      <c r="Q308" s="15"/>
      <c r="R308" s="19">
        <f t="shared" si="241"/>
        <v>0</v>
      </c>
      <c r="S308" s="14"/>
      <c r="T308" s="14"/>
      <c r="U308" s="14"/>
      <c r="V308" s="15"/>
      <c r="W308" s="19">
        <f t="shared" si="242"/>
        <v>0</v>
      </c>
      <c r="X308" s="14"/>
      <c r="Y308" s="14"/>
      <c r="Z308" s="14"/>
      <c r="AA308" s="15"/>
      <c r="AB308" s="19">
        <f t="shared" si="243"/>
        <v>0</v>
      </c>
      <c r="AC308" s="14"/>
      <c r="AD308" s="14"/>
      <c r="AE308" s="14"/>
      <c r="AF308" s="15"/>
      <c r="AG308" s="19">
        <f t="shared" si="244"/>
        <v>0</v>
      </c>
      <c r="AH308" s="14"/>
      <c r="AI308" s="14"/>
      <c r="AJ308" s="14"/>
      <c r="AK308" s="15"/>
      <c r="AL308" s="19">
        <f t="shared" si="245"/>
        <v>0</v>
      </c>
      <c r="AM308" s="14"/>
      <c r="AN308" s="14"/>
      <c r="AO308" s="14"/>
      <c r="AP308" s="15"/>
      <c r="AQ308" s="19">
        <f t="shared" si="246"/>
        <v>0</v>
      </c>
      <c r="AR308" s="14"/>
      <c r="AS308" s="14"/>
      <c r="AT308" s="14"/>
      <c r="AU308" s="15"/>
      <c r="AV308" s="30">
        <f t="shared" si="247"/>
        <v>0</v>
      </c>
    </row>
    <row r="309" spans="1:48">
      <c r="A309" s="12">
        <v>21</v>
      </c>
      <c r="B309" s="3" t="s">
        <v>2</v>
      </c>
      <c r="C309" s="27" t="s">
        <v>43</v>
      </c>
      <c r="D309" s="14"/>
      <c r="E309" s="14"/>
      <c r="F309" s="14"/>
      <c r="G309" s="15"/>
      <c r="H309" s="19">
        <f t="shared" si="239"/>
        <v>0</v>
      </c>
      <c r="I309" s="14"/>
      <c r="J309" s="14"/>
      <c r="K309" s="14"/>
      <c r="L309" s="15"/>
      <c r="M309" s="19">
        <f t="shared" si="240"/>
        <v>0</v>
      </c>
      <c r="N309" s="14"/>
      <c r="O309" s="14"/>
      <c r="P309" s="14"/>
      <c r="Q309" s="15"/>
      <c r="R309" s="19">
        <f t="shared" si="241"/>
        <v>0</v>
      </c>
      <c r="S309" s="14"/>
      <c r="T309" s="14"/>
      <c r="U309" s="14"/>
      <c r="V309" s="15"/>
      <c r="W309" s="19">
        <f t="shared" si="242"/>
        <v>0</v>
      </c>
      <c r="X309" s="14"/>
      <c r="Y309" s="14"/>
      <c r="Z309" s="14"/>
      <c r="AA309" s="15"/>
      <c r="AB309" s="19">
        <f t="shared" si="243"/>
        <v>0</v>
      </c>
      <c r="AC309" s="14"/>
      <c r="AD309" s="14"/>
      <c r="AE309" s="14"/>
      <c r="AF309" s="15"/>
      <c r="AG309" s="19">
        <f t="shared" si="244"/>
        <v>0</v>
      </c>
      <c r="AH309" s="14"/>
      <c r="AI309" s="14"/>
      <c r="AJ309" s="14"/>
      <c r="AK309" s="15"/>
      <c r="AL309" s="19">
        <f t="shared" si="245"/>
        <v>0</v>
      </c>
      <c r="AM309" s="14"/>
      <c r="AN309" s="14"/>
      <c r="AO309" s="14"/>
      <c r="AP309" s="15"/>
      <c r="AQ309" s="19">
        <f t="shared" si="246"/>
        <v>0</v>
      </c>
      <c r="AR309" s="14"/>
      <c r="AS309" s="14"/>
      <c r="AT309" s="14"/>
      <c r="AU309" s="15"/>
      <c r="AV309" s="30">
        <f t="shared" si="247"/>
        <v>0</v>
      </c>
    </row>
    <row r="310" spans="1:48">
      <c r="A310" s="12">
        <v>21</v>
      </c>
      <c r="B310" s="3" t="s">
        <v>3</v>
      </c>
      <c r="C310" s="27" t="s">
        <v>43</v>
      </c>
      <c r="D310" s="14"/>
      <c r="E310" s="14"/>
      <c r="F310" s="14"/>
      <c r="G310" s="15"/>
      <c r="H310" s="19">
        <f t="shared" si="239"/>
        <v>0</v>
      </c>
      <c r="I310" s="14"/>
      <c r="J310" s="14"/>
      <c r="K310" s="14"/>
      <c r="L310" s="15"/>
      <c r="M310" s="19">
        <f t="shared" si="240"/>
        <v>0</v>
      </c>
      <c r="N310" s="14"/>
      <c r="O310" s="14"/>
      <c r="P310" s="14"/>
      <c r="Q310" s="15"/>
      <c r="R310" s="19">
        <f t="shared" si="241"/>
        <v>0</v>
      </c>
      <c r="S310" s="14"/>
      <c r="T310" s="14"/>
      <c r="U310" s="14"/>
      <c r="V310" s="15"/>
      <c r="W310" s="19">
        <f t="shared" si="242"/>
        <v>0</v>
      </c>
      <c r="X310" s="14"/>
      <c r="Y310" s="14"/>
      <c r="Z310" s="14"/>
      <c r="AA310" s="15"/>
      <c r="AB310" s="19">
        <f t="shared" si="243"/>
        <v>0</v>
      </c>
      <c r="AC310" s="14"/>
      <c r="AD310" s="14"/>
      <c r="AE310" s="14"/>
      <c r="AF310" s="15"/>
      <c r="AG310" s="19">
        <f t="shared" si="244"/>
        <v>0</v>
      </c>
      <c r="AH310" s="14"/>
      <c r="AI310" s="14"/>
      <c r="AJ310" s="14"/>
      <c r="AK310" s="15"/>
      <c r="AL310" s="19">
        <f t="shared" si="245"/>
        <v>0</v>
      </c>
      <c r="AM310" s="14"/>
      <c r="AN310" s="14"/>
      <c r="AO310" s="14"/>
      <c r="AP310" s="15"/>
      <c r="AQ310" s="19">
        <f t="shared" si="246"/>
        <v>0</v>
      </c>
      <c r="AR310" s="14"/>
      <c r="AS310" s="14"/>
      <c r="AT310" s="14"/>
      <c r="AU310" s="15"/>
      <c r="AV310" s="30">
        <f t="shared" si="247"/>
        <v>0</v>
      </c>
    </row>
    <row r="311" spans="1:48">
      <c r="A311" s="12">
        <v>21</v>
      </c>
      <c r="B311" s="3" t="s">
        <v>4</v>
      </c>
      <c r="C311" s="27" t="s">
        <v>43</v>
      </c>
      <c r="D311" s="14"/>
      <c r="E311" s="14"/>
      <c r="F311" s="14"/>
      <c r="G311" s="15"/>
      <c r="H311" s="19">
        <f t="shared" si="239"/>
        <v>0</v>
      </c>
      <c r="I311" s="14"/>
      <c r="J311" s="14"/>
      <c r="K311" s="14"/>
      <c r="L311" s="15"/>
      <c r="M311" s="19">
        <f t="shared" si="240"/>
        <v>0</v>
      </c>
      <c r="N311" s="14"/>
      <c r="O311" s="14"/>
      <c r="P311" s="14"/>
      <c r="Q311" s="15"/>
      <c r="R311" s="19">
        <f t="shared" si="241"/>
        <v>0</v>
      </c>
      <c r="S311" s="14"/>
      <c r="T311" s="14"/>
      <c r="U311" s="14"/>
      <c r="V311" s="15"/>
      <c r="W311" s="19">
        <f t="shared" si="242"/>
        <v>0</v>
      </c>
      <c r="X311" s="14"/>
      <c r="Y311" s="14"/>
      <c r="Z311" s="14"/>
      <c r="AA311" s="15"/>
      <c r="AB311" s="19">
        <f t="shared" si="243"/>
        <v>0</v>
      </c>
      <c r="AC311" s="14"/>
      <c r="AD311" s="14"/>
      <c r="AE311" s="14"/>
      <c r="AF311" s="15"/>
      <c r="AG311" s="19">
        <f t="shared" si="244"/>
        <v>0</v>
      </c>
      <c r="AH311" s="14"/>
      <c r="AI311" s="14"/>
      <c r="AJ311" s="14"/>
      <c r="AK311" s="15"/>
      <c r="AL311" s="19">
        <f t="shared" si="245"/>
        <v>0</v>
      </c>
      <c r="AM311" s="14"/>
      <c r="AN311" s="14"/>
      <c r="AO311" s="14"/>
      <c r="AP311" s="15"/>
      <c r="AQ311" s="19">
        <f t="shared" si="246"/>
        <v>0</v>
      </c>
      <c r="AR311" s="14"/>
      <c r="AS311" s="14"/>
      <c r="AT311" s="14"/>
      <c r="AU311" s="15"/>
      <c r="AV311" s="30">
        <f t="shared" si="247"/>
        <v>0</v>
      </c>
    </row>
    <row r="312" spans="1:48">
      <c r="A312" s="12">
        <v>21</v>
      </c>
      <c r="B312" s="3" t="s">
        <v>5</v>
      </c>
      <c r="C312" s="27" t="s">
        <v>43</v>
      </c>
      <c r="D312" s="14"/>
      <c r="E312" s="14"/>
      <c r="F312" s="14"/>
      <c r="G312" s="15"/>
      <c r="H312" s="19">
        <f t="shared" si="239"/>
        <v>0</v>
      </c>
      <c r="I312" s="14"/>
      <c r="J312" s="14"/>
      <c r="K312" s="14"/>
      <c r="L312" s="15"/>
      <c r="M312" s="19">
        <f t="shared" si="240"/>
        <v>0</v>
      </c>
      <c r="N312" s="14"/>
      <c r="O312" s="14"/>
      <c r="P312" s="14"/>
      <c r="Q312" s="15"/>
      <c r="R312" s="19">
        <f t="shared" si="241"/>
        <v>0</v>
      </c>
      <c r="S312" s="14"/>
      <c r="T312" s="14"/>
      <c r="U312" s="14"/>
      <c r="V312" s="15"/>
      <c r="W312" s="19">
        <f t="shared" si="242"/>
        <v>0</v>
      </c>
      <c r="X312" s="14"/>
      <c r="Y312" s="14"/>
      <c r="Z312" s="14"/>
      <c r="AA312" s="15"/>
      <c r="AB312" s="19">
        <f t="shared" si="243"/>
        <v>0</v>
      </c>
      <c r="AC312" s="14"/>
      <c r="AD312" s="14"/>
      <c r="AE312" s="14"/>
      <c r="AF312" s="15"/>
      <c r="AG312" s="19">
        <f t="shared" si="244"/>
        <v>0</v>
      </c>
      <c r="AH312" s="14"/>
      <c r="AI312" s="14"/>
      <c r="AJ312" s="14"/>
      <c r="AK312" s="15"/>
      <c r="AL312" s="19">
        <f t="shared" si="245"/>
        <v>0</v>
      </c>
      <c r="AM312" s="14"/>
      <c r="AN312" s="14"/>
      <c r="AO312" s="14"/>
      <c r="AP312" s="15"/>
      <c r="AQ312" s="19">
        <f t="shared" si="246"/>
        <v>0</v>
      </c>
      <c r="AR312" s="14"/>
      <c r="AS312" s="14"/>
      <c r="AT312" s="14"/>
      <c r="AU312" s="15"/>
      <c r="AV312" s="30">
        <f t="shared" si="247"/>
        <v>0</v>
      </c>
    </row>
    <row r="313" spans="1:48">
      <c r="A313" s="12">
        <v>21</v>
      </c>
      <c r="B313" s="3" t="s">
        <v>6</v>
      </c>
      <c r="C313" s="27" t="s">
        <v>43</v>
      </c>
      <c r="D313" s="14"/>
      <c r="E313" s="14"/>
      <c r="F313" s="14"/>
      <c r="G313" s="15"/>
      <c r="H313" s="19">
        <f t="shared" si="239"/>
        <v>0</v>
      </c>
      <c r="I313" s="14"/>
      <c r="J313" s="14"/>
      <c r="K313" s="14"/>
      <c r="L313" s="15"/>
      <c r="M313" s="19">
        <f t="shared" si="240"/>
        <v>0</v>
      </c>
      <c r="N313" s="14"/>
      <c r="O313" s="14"/>
      <c r="P313" s="14"/>
      <c r="Q313" s="15"/>
      <c r="R313" s="19">
        <f t="shared" si="241"/>
        <v>0</v>
      </c>
      <c r="S313" s="14"/>
      <c r="T313" s="14"/>
      <c r="U313" s="14"/>
      <c r="V313" s="15"/>
      <c r="W313" s="19">
        <f t="shared" si="242"/>
        <v>0</v>
      </c>
      <c r="X313" s="14"/>
      <c r="Y313" s="14"/>
      <c r="Z313" s="14"/>
      <c r="AA313" s="15"/>
      <c r="AB313" s="19">
        <f t="shared" si="243"/>
        <v>0</v>
      </c>
      <c r="AC313" s="14"/>
      <c r="AD313" s="14"/>
      <c r="AE313" s="14"/>
      <c r="AF313" s="15"/>
      <c r="AG313" s="19">
        <f t="shared" si="244"/>
        <v>0</v>
      </c>
      <c r="AH313" s="14"/>
      <c r="AI313" s="14"/>
      <c r="AJ313" s="14"/>
      <c r="AK313" s="15"/>
      <c r="AL313" s="19">
        <f t="shared" si="245"/>
        <v>0</v>
      </c>
      <c r="AM313" s="14"/>
      <c r="AN313" s="14"/>
      <c r="AO313" s="14"/>
      <c r="AP313" s="15"/>
      <c r="AQ313" s="19">
        <f t="shared" si="246"/>
        <v>0</v>
      </c>
      <c r="AR313" s="14"/>
      <c r="AS313" s="14"/>
      <c r="AT313" s="14"/>
      <c r="AU313" s="15"/>
      <c r="AV313" s="30">
        <f t="shared" si="247"/>
        <v>0</v>
      </c>
    </row>
    <row r="314" spans="1:48">
      <c r="A314" s="12">
        <v>21</v>
      </c>
      <c r="B314" s="3" t="s">
        <v>7</v>
      </c>
      <c r="C314" s="27" t="s">
        <v>43</v>
      </c>
      <c r="D314" s="14"/>
      <c r="E314" s="14"/>
      <c r="F314" s="14"/>
      <c r="G314" s="15"/>
      <c r="H314" s="19">
        <f t="shared" si="239"/>
        <v>0</v>
      </c>
      <c r="I314" s="14"/>
      <c r="J314" s="14"/>
      <c r="K314" s="14"/>
      <c r="L314" s="15"/>
      <c r="M314" s="19">
        <f t="shared" si="240"/>
        <v>0</v>
      </c>
      <c r="N314" s="14"/>
      <c r="O314" s="14"/>
      <c r="P314" s="14"/>
      <c r="Q314" s="15"/>
      <c r="R314" s="19">
        <f t="shared" si="241"/>
        <v>0</v>
      </c>
      <c r="S314" s="14"/>
      <c r="T314" s="14"/>
      <c r="U314" s="14"/>
      <c r="V314" s="15"/>
      <c r="W314" s="19">
        <f t="shared" si="242"/>
        <v>0</v>
      </c>
      <c r="X314" s="14"/>
      <c r="Y314" s="14"/>
      <c r="Z314" s="14"/>
      <c r="AA314" s="15"/>
      <c r="AB314" s="19">
        <f t="shared" si="243"/>
        <v>0</v>
      </c>
      <c r="AC314" s="14"/>
      <c r="AD314" s="14"/>
      <c r="AE314" s="14"/>
      <c r="AF314" s="15"/>
      <c r="AG314" s="19">
        <f t="shared" si="244"/>
        <v>0</v>
      </c>
      <c r="AH314" s="14"/>
      <c r="AI314" s="14"/>
      <c r="AJ314" s="14"/>
      <c r="AK314" s="15"/>
      <c r="AL314" s="19">
        <f t="shared" si="245"/>
        <v>0</v>
      </c>
      <c r="AM314" s="14"/>
      <c r="AN314" s="14"/>
      <c r="AO314" s="14"/>
      <c r="AP314" s="15"/>
      <c r="AQ314" s="19">
        <f t="shared" si="246"/>
        <v>0</v>
      </c>
      <c r="AR314" s="14"/>
      <c r="AS314" s="14"/>
      <c r="AT314" s="14"/>
      <c r="AU314" s="15"/>
      <c r="AV314" s="30">
        <f t="shared" si="247"/>
        <v>0</v>
      </c>
    </row>
    <row r="315" spans="1:48">
      <c r="A315" s="12">
        <v>21</v>
      </c>
      <c r="B315" s="3" t="s">
        <v>22</v>
      </c>
      <c r="C315" s="27" t="s">
        <v>43</v>
      </c>
      <c r="D315" s="14"/>
      <c r="E315" s="14"/>
      <c r="F315" s="14"/>
      <c r="G315" s="15"/>
      <c r="H315" s="19">
        <f t="shared" si="239"/>
        <v>0</v>
      </c>
      <c r="I315" s="14"/>
      <c r="J315" s="14"/>
      <c r="K315" s="14"/>
      <c r="L315" s="15"/>
      <c r="M315" s="19">
        <f t="shared" si="240"/>
        <v>0</v>
      </c>
      <c r="N315" s="14"/>
      <c r="O315" s="14"/>
      <c r="P315" s="14"/>
      <c r="Q315" s="15"/>
      <c r="R315" s="19">
        <f t="shared" si="241"/>
        <v>0</v>
      </c>
      <c r="S315" s="14"/>
      <c r="T315" s="14"/>
      <c r="U315" s="14"/>
      <c r="V315" s="15"/>
      <c r="W315" s="19">
        <f t="shared" si="242"/>
        <v>0</v>
      </c>
      <c r="X315" s="14"/>
      <c r="Y315" s="14"/>
      <c r="Z315" s="14"/>
      <c r="AA315" s="15"/>
      <c r="AB315" s="19">
        <f t="shared" si="243"/>
        <v>0</v>
      </c>
      <c r="AC315" s="14"/>
      <c r="AD315" s="14"/>
      <c r="AE315" s="14"/>
      <c r="AF315" s="15"/>
      <c r="AG315" s="19">
        <f t="shared" si="244"/>
        <v>0</v>
      </c>
      <c r="AH315" s="14"/>
      <c r="AI315" s="14"/>
      <c r="AJ315" s="14"/>
      <c r="AK315" s="15"/>
      <c r="AL315" s="19">
        <f t="shared" si="245"/>
        <v>0</v>
      </c>
      <c r="AM315" s="14"/>
      <c r="AN315" s="14"/>
      <c r="AO315" s="14"/>
      <c r="AP315" s="15"/>
      <c r="AQ315" s="19">
        <f t="shared" si="246"/>
        <v>0</v>
      </c>
      <c r="AR315" s="14"/>
      <c r="AS315" s="14"/>
      <c r="AT315" s="14"/>
      <c r="AU315" s="15"/>
      <c r="AV315" s="30">
        <f t="shared" si="247"/>
        <v>0</v>
      </c>
    </row>
    <row r="316" spans="1:48">
      <c r="A316" s="12">
        <v>21</v>
      </c>
      <c r="B316" s="3" t="s">
        <v>8</v>
      </c>
      <c r="C316" s="27" t="s">
        <v>43</v>
      </c>
      <c r="D316" s="14"/>
      <c r="E316" s="14"/>
      <c r="F316" s="14"/>
      <c r="G316" s="15"/>
      <c r="H316" s="19">
        <f t="shared" si="239"/>
        <v>0</v>
      </c>
      <c r="I316" s="14"/>
      <c r="J316" s="14"/>
      <c r="K316" s="14"/>
      <c r="L316" s="15"/>
      <c r="M316" s="19">
        <f t="shared" si="240"/>
        <v>0</v>
      </c>
      <c r="N316" s="14"/>
      <c r="O316" s="14"/>
      <c r="P316" s="14"/>
      <c r="Q316" s="15"/>
      <c r="R316" s="19">
        <f t="shared" si="241"/>
        <v>0</v>
      </c>
      <c r="S316" s="14"/>
      <c r="T316" s="14"/>
      <c r="U316" s="14"/>
      <c r="V316" s="15"/>
      <c r="W316" s="19">
        <f t="shared" si="242"/>
        <v>0</v>
      </c>
      <c r="X316" s="14"/>
      <c r="Y316" s="14"/>
      <c r="Z316" s="14"/>
      <c r="AA316" s="15"/>
      <c r="AB316" s="19">
        <f t="shared" si="243"/>
        <v>0</v>
      </c>
      <c r="AC316" s="14"/>
      <c r="AD316" s="14"/>
      <c r="AE316" s="14"/>
      <c r="AF316" s="15"/>
      <c r="AG316" s="19">
        <f t="shared" si="244"/>
        <v>0</v>
      </c>
      <c r="AH316" s="14"/>
      <c r="AI316" s="14"/>
      <c r="AJ316" s="14"/>
      <c r="AK316" s="15"/>
      <c r="AL316" s="19">
        <f t="shared" si="245"/>
        <v>0</v>
      </c>
      <c r="AM316" s="14"/>
      <c r="AN316" s="14"/>
      <c r="AO316" s="14"/>
      <c r="AP316" s="15"/>
      <c r="AQ316" s="19">
        <f t="shared" si="246"/>
        <v>0</v>
      </c>
      <c r="AR316" s="14"/>
      <c r="AS316" s="14"/>
      <c r="AT316" s="14"/>
      <c r="AU316" s="15"/>
      <c r="AV316" s="30">
        <f t="shared" si="247"/>
        <v>0</v>
      </c>
    </row>
    <row r="317" spans="1:48">
      <c r="A317" s="12">
        <v>21</v>
      </c>
      <c r="B317" s="3" t="s">
        <v>74</v>
      </c>
      <c r="C317" s="27" t="s">
        <v>43</v>
      </c>
      <c r="D317" s="14"/>
      <c r="E317" s="14"/>
      <c r="F317" s="14"/>
      <c r="G317" s="15"/>
      <c r="H317" s="19">
        <f t="shared" si="239"/>
        <v>0</v>
      </c>
      <c r="I317" s="14"/>
      <c r="J317" s="14"/>
      <c r="K317" s="14"/>
      <c r="L317" s="15"/>
      <c r="M317" s="19">
        <f t="shared" si="240"/>
        <v>0</v>
      </c>
      <c r="N317" s="14"/>
      <c r="O317" s="14"/>
      <c r="P317" s="14"/>
      <c r="Q317" s="15"/>
      <c r="R317" s="19">
        <f t="shared" si="241"/>
        <v>0</v>
      </c>
      <c r="S317" s="14"/>
      <c r="T317" s="14"/>
      <c r="U317" s="14"/>
      <c r="V317" s="15"/>
      <c r="W317" s="19">
        <f t="shared" si="242"/>
        <v>0</v>
      </c>
      <c r="X317" s="14"/>
      <c r="Y317" s="14"/>
      <c r="Z317" s="14"/>
      <c r="AA317" s="15"/>
      <c r="AB317" s="19">
        <f t="shared" si="243"/>
        <v>0</v>
      </c>
      <c r="AC317" s="14"/>
      <c r="AD317" s="14"/>
      <c r="AE317" s="14"/>
      <c r="AF317" s="15"/>
      <c r="AG317" s="19">
        <f t="shared" si="244"/>
        <v>0</v>
      </c>
      <c r="AH317" s="14"/>
      <c r="AI317" s="14"/>
      <c r="AJ317" s="14"/>
      <c r="AK317" s="15"/>
      <c r="AL317" s="19">
        <f t="shared" si="245"/>
        <v>0</v>
      </c>
      <c r="AM317" s="14"/>
      <c r="AN317" s="14"/>
      <c r="AO317" s="14"/>
      <c r="AP317" s="15"/>
      <c r="AQ317" s="19">
        <f t="shared" si="246"/>
        <v>0</v>
      </c>
      <c r="AR317" s="14"/>
      <c r="AS317" s="14"/>
      <c r="AT317" s="14"/>
      <c r="AU317" s="15"/>
      <c r="AV317" s="30">
        <f t="shared" si="247"/>
        <v>0</v>
      </c>
    </row>
    <row r="318" spans="1:48">
      <c r="A318" s="12">
        <v>21</v>
      </c>
      <c r="B318" s="3" t="s">
        <v>9</v>
      </c>
      <c r="C318" s="27" t="s">
        <v>43</v>
      </c>
      <c r="D318" s="14"/>
      <c r="E318" s="14"/>
      <c r="F318" s="14"/>
      <c r="G318" s="15"/>
      <c r="H318" s="19">
        <f t="shared" si="239"/>
        <v>0</v>
      </c>
      <c r="I318" s="14"/>
      <c r="J318" s="14"/>
      <c r="K318" s="14"/>
      <c r="L318" s="15"/>
      <c r="M318" s="19">
        <f t="shared" si="240"/>
        <v>0</v>
      </c>
      <c r="N318" s="14"/>
      <c r="O318" s="14"/>
      <c r="P318" s="14"/>
      <c r="Q318" s="15"/>
      <c r="R318" s="19">
        <f t="shared" si="241"/>
        <v>0</v>
      </c>
      <c r="S318" s="14"/>
      <c r="T318" s="14"/>
      <c r="U318" s="14"/>
      <c r="V318" s="15"/>
      <c r="W318" s="19">
        <f t="shared" si="242"/>
        <v>0</v>
      </c>
      <c r="X318" s="14"/>
      <c r="Y318" s="14"/>
      <c r="Z318" s="14"/>
      <c r="AA318" s="15"/>
      <c r="AB318" s="19">
        <f t="shared" si="243"/>
        <v>0</v>
      </c>
      <c r="AC318" s="14"/>
      <c r="AD318" s="14"/>
      <c r="AE318" s="14"/>
      <c r="AF318" s="15"/>
      <c r="AG318" s="19">
        <f t="shared" si="244"/>
        <v>0</v>
      </c>
      <c r="AH318" s="14"/>
      <c r="AI318" s="14"/>
      <c r="AJ318" s="14"/>
      <c r="AK318" s="15"/>
      <c r="AL318" s="19">
        <f t="shared" si="245"/>
        <v>0</v>
      </c>
      <c r="AM318" s="14"/>
      <c r="AN318" s="14"/>
      <c r="AO318" s="14"/>
      <c r="AP318" s="15"/>
      <c r="AQ318" s="19">
        <f t="shared" si="246"/>
        <v>0</v>
      </c>
      <c r="AR318" s="14"/>
      <c r="AS318" s="14"/>
      <c r="AT318" s="14"/>
      <c r="AU318" s="15"/>
      <c r="AV318" s="30">
        <f t="shared" si="247"/>
        <v>0</v>
      </c>
    </row>
    <row r="319" spans="1:48">
      <c r="A319" s="12">
        <v>21</v>
      </c>
      <c r="B319" s="27" t="s">
        <v>33</v>
      </c>
      <c r="C319" s="27" t="s">
        <v>43</v>
      </c>
      <c r="D319" s="16"/>
      <c r="E319" s="16"/>
      <c r="F319" s="16"/>
      <c r="G319" s="17"/>
      <c r="H319" s="20">
        <f t="shared" si="239"/>
        <v>0</v>
      </c>
      <c r="I319" s="16"/>
      <c r="J319" s="16"/>
      <c r="K319" s="16"/>
      <c r="L319" s="17"/>
      <c r="M319" s="20">
        <f t="shared" si="240"/>
        <v>0</v>
      </c>
      <c r="N319" s="16"/>
      <c r="O319" s="16"/>
      <c r="P319" s="16"/>
      <c r="Q319" s="17"/>
      <c r="R319" s="20">
        <f t="shared" si="241"/>
        <v>0</v>
      </c>
      <c r="S319" s="16"/>
      <c r="T319" s="16"/>
      <c r="U319" s="16"/>
      <c r="V319" s="17"/>
      <c r="W319" s="20">
        <f t="shared" si="242"/>
        <v>0</v>
      </c>
      <c r="X319" s="16"/>
      <c r="Y319" s="16"/>
      <c r="Z319" s="16"/>
      <c r="AA319" s="17"/>
      <c r="AB319" s="20">
        <f t="shared" si="243"/>
        <v>0</v>
      </c>
      <c r="AC319" s="16"/>
      <c r="AD319" s="16"/>
      <c r="AE319" s="16"/>
      <c r="AF319" s="17"/>
      <c r="AG319" s="20">
        <f t="shared" si="244"/>
        <v>0</v>
      </c>
      <c r="AH319" s="16"/>
      <c r="AI319" s="16"/>
      <c r="AJ319" s="16"/>
      <c r="AK319" s="17"/>
      <c r="AL319" s="20">
        <f t="shared" si="245"/>
        <v>0</v>
      </c>
      <c r="AM319" s="16"/>
      <c r="AN319" s="16"/>
      <c r="AO319" s="16"/>
      <c r="AP319" s="17"/>
      <c r="AQ319" s="20">
        <f t="shared" si="246"/>
        <v>0</v>
      </c>
      <c r="AR319" s="16"/>
      <c r="AS319" s="16"/>
      <c r="AT319" s="16"/>
      <c r="AU319" s="17"/>
      <c r="AV319" s="31">
        <f t="shared" si="247"/>
        <v>0</v>
      </c>
    </row>
    <row r="320" spans="1:48">
      <c r="A320" s="12">
        <v>21</v>
      </c>
      <c r="B320" s="32"/>
      <c r="C320" s="33"/>
      <c r="D320" s="34"/>
      <c r="E320" s="35"/>
      <c r="F320" s="35"/>
      <c r="G320" s="35"/>
      <c r="H320" s="36">
        <f t="shared" ref="H320" si="248">SUM(H307:H319)</f>
        <v>0</v>
      </c>
      <c r="I320" s="35"/>
      <c r="J320" s="35"/>
      <c r="K320" s="35"/>
      <c r="L320" s="35"/>
      <c r="M320" s="36">
        <f t="shared" si="201"/>
        <v>0</v>
      </c>
      <c r="N320" s="35"/>
      <c r="O320" s="35"/>
      <c r="P320" s="35"/>
      <c r="Q320" s="35"/>
      <c r="R320" s="36">
        <f t="shared" si="202"/>
        <v>0</v>
      </c>
      <c r="S320" s="35"/>
      <c r="T320" s="35"/>
      <c r="U320" s="35"/>
      <c r="V320" s="35"/>
      <c r="W320" s="36">
        <f t="shared" si="203"/>
        <v>0</v>
      </c>
      <c r="X320" s="35"/>
      <c r="Y320" s="35"/>
      <c r="Z320" s="35"/>
      <c r="AA320" s="35"/>
      <c r="AB320" s="36">
        <f t="shared" si="204"/>
        <v>0</v>
      </c>
      <c r="AC320" s="35"/>
      <c r="AD320" s="35"/>
      <c r="AE320" s="35"/>
      <c r="AF320" s="35"/>
      <c r="AG320" s="36">
        <f t="shared" si="205"/>
        <v>0</v>
      </c>
      <c r="AH320" s="35"/>
      <c r="AI320" s="35"/>
      <c r="AJ320" s="35"/>
      <c r="AK320" s="35"/>
      <c r="AL320" s="36">
        <f t="shared" si="206"/>
        <v>0</v>
      </c>
      <c r="AM320" s="35"/>
      <c r="AN320" s="35"/>
      <c r="AO320" s="35"/>
      <c r="AP320" s="35"/>
      <c r="AQ320" s="36">
        <f t="shared" si="207"/>
        <v>0</v>
      </c>
      <c r="AR320" s="35"/>
      <c r="AS320" s="35"/>
      <c r="AT320" s="35"/>
      <c r="AU320" s="35"/>
      <c r="AV320" s="36">
        <f t="shared" si="208"/>
        <v>0</v>
      </c>
    </row>
    <row r="321" spans="1:48">
      <c r="A321" s="12">
        <v>22</v>
      </c>
      <c r="B321" s="48" t="str">
        <f>"Буква (или иное название) класса "&amp;A321&amp;":"</f>
        <v>Буква (или иное название) класса 22:</v>
      </c>
      <c r="C321" s="49"/>
      <c r="D321" s="50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</row>
    <row r="322" spans="1:48">
      <c r="A322" s="12">
        <v>22</v>
      </c>
      <c r="B322" s="25" t="s">
        <v>0</v>
      </c>
      <c r="C322" s="26" t="s">
        <v>43</v>
      </c>
      <c r="D322" s="14"/>
      <c r="E322" s="14"/>
      <c r="F322" s="14"/>
      <c r="G322" s="15"/>
      <c r="H322" s="19">
        <f t="shared" ref="H322:H334" si="249">COUNTA(D322:G322)</f>
        <v>0</v>
      </c>
      <c r="I322" s="14"/>
      <c r="J322" s="14"/>
      <c r="K322" s="14"/>
      <c r="L322" s="15"/>
      <c r="M322" s="19">
        <f t="shared" ref="M322:M334" si="250">COUNTA(I322:L322)</f>
        <v>0</v>
      </c>
      <c r="N322" s="14"/>
      <c r="O322" s="14"/>
      <c r="P322" s="14"/>
      <c r="Q322" s="15"/>
      <c r="R322" s="19">
        <f t="shared" ref="R322:R334" si="251">COUNTA(N322:Q322)</f>
        <v>0</v>
      </c>
      <c r="S322" s="14"/>
      <c r="T322" s="14"/>
      <c r="U322" s="14"/>
      <c r="V322" s="15"/>
      <c r="W322" s="19">
        <f t="shared" ref="W322:W334" si="252">COUNTA(S322:V322)</f>
        <v>0</v>
      </c>
      <c r="X322" s="14"/>
      <c r="Y322" s="14"/>
      <c r="Z322" s="14"/>
      <c r="AA322" s="15"/>
      <c r="AB322" s="19">
        <f t="shared" ref="AB322:AB334" si="253">COUNTA(X322:AA322)</f>
        <v>0</v>
      </c>
      <c r="AC322" s="14"/>
      <c r="AD322" s="14"/>
      <c r="AE322" s="14"/>
      <c r="AF322" s="15"/>
      <c r="AG322" s="19">
        <f t="shared" ref="AG322:AG334" si="254">COUNTA(AC322:AF322)</f>
        <v>0</v>
      </c>
      <c r="AH322" s="14"/>
      <c r="AI322" s="14"/>
      <c r="AJ322" s="14"/>
      <c r="AK322" s="15"/>
      <c r="AL322" s="19">
        <f t="shared" ref="AL322:AL334" si="255">COUNTA(AH322:AK322)</f>
        <v>0</v>
      </c>
      <c r="AM322" s="14"/>
      <c r="AN322" s="14"/>
      <c r="AO322" s="14"/>
      <c r="AP322" s="15"/>
      <c r="AQ322" s="19">
        <f t="shared" ref="AQ322:AQ334" si="256">COUNTA(AM322:AP322)</f>
        <v>0</v>
      </c>
      <c r="AR322" s="14"/>
      <c r="AS322" s="14"/>
      <c r="AT322" s="14"/>
      <c r="AU322" s="15"/>
      <c r="AV322" s="30">
        <f t="shared" ref="AV322:AV334" si="257">COUNTA(AR322:AU322)</f>
        <v>0</v>
      </c>
    </row>
    <row r="323" spans="1:48">
      <c r="A323" s="12">
        <v>22</v>
      </c>
      <c r="B323" s="3" t="s">
        <v>1</v>
      </c>
      <c r="C323" s="27" t="s">
        <v>43</v>
      </c>
      <c r="D323" s="14"/>
      <c r="E323" s="14"/>
      <c r="F323" s="14"/>
      <c r="G323" s="15"/>
      <c r="H323" s="19">
        <f t="shared" si="249"/>
        <v>0</v>
      </c>
      <c r="I323" s="14"/>
      <c r="J323" s="14"/>
      <c r="K323" s="14"/>
      <c r="L323" s="15"/>
      <c r="M323" s="19">
        <f t="shared" si="250"/>
        <v>0</v>
      </c>
      <c r="N323" s="14"/>
      <c r="O323" s="14"/>
      <c r="P323" s="14"/>
      <c r="Q323" s="15"/>
      <c r="R323" s="19">
        <f t="shared" si="251"/>
        <v>0</v>
      </c>
      <c r="S323" s="14"/>
      <c r="T323" s="14"/>
      <c r="U323" s="14"/>
      <c r="V323" s="15"/>
      <c r="W323" s="19">
        <f t="shared" si="252"/>
        <v>0</v>
      </c>
      <c r="X323" s="14"/>
      <c r="Y323" s="14"/>
      <c r="Z323" s="14"/>
      <c r="AA323" s="15"/>
      <c r="AB323" s="19">
        <f t="shared" si="253"/>
        <v>0</v>
      </c>
      <c r="AC323" s="14"/>
      <c r="AD323" s="14"/>
      <c r="AE323" s="14"/>
      <c r="AF323" s="15"/>
      <c r="AG323" s="19">
        <f t="shared" si="254"/>
        <v>0</v>
      </c>
      <c r="AH323" s="14"/>
      <c r="AI323" s="14"/>
      <c r="AJ323" s="14"/>
      <c r="AK323" s="15"/>
      <c r="AL323" s="19">
        <f t="shared" si="255"/>
        <v>0</v>
      </c>
      <c r="AM323" s="14"/>
      <c r="AN323" s="14"/>
      <c r="AO323" s="14"/>
      <c r="AP323" s="15"/>
      <c r="AQ323" s="19">
        <f t="shared" si="256"/>
        <v>0</v>
      </c>
      <c r="AR323" s="14"/>
      <c r="AS323" s="14"/>
      <c r="AT323" s="14"/>
      <c r="AU323" s="15"/>
      <c r="AV323" s="30">
        <f t="shared" si="257"/>
        <v>0</v>
      </c>
    </row>
    <row r="324" spans="1:48">
      <c r="A324" s="12">
        <v>22</v>
      </c>
      <c r="B324" s="3" t="s">
        <v>2</v>
      </c>
      <c r="C324" s="27" t="s">
        <v>43</v>
      </c>
      <c r="D324" s="14"/>
      <c r="E324" s="14"/>
      <c r="F324" s="14"/>
      <c r="G324" s="15"/>
      <c r="H324" s="19">
        <f t="shared" si="249"/>
        <v>0</v>
      </c>
      <c r="I324" s="14"/>
      <c r="J324" s="14"/>
      <c r="K324" s="14"/>
      <c r="L324" s="15"/>
      <c r="M324" s="19">
        <f t="shared" si="250"/>
        <v>0</v>
      </c>
      <c r="N324" s="14"/>
      <c r="O324" s="14"/>
      <c r="P324" s="14"/>
      <c r="Q324" s="15"/>
      <c r="R324" s="19">
        <f t="shared" si="251"/>
        <v>0</v>
      </c>
      <c r="S324" s="14"/>
      <c r="T324" s="14"/>
      <c r="U324" s="14"/>
      <c r="V324" s="15"/>
      <c r="W324" s="19">
        <f t="shared" si="252"/>
        <v>0</v>
      </c>
      <c r="X324" s="14"/>
      <c r="Y324" s="14"/>
      <c r="Z324" s="14"/>
      <c r="AA324" s="15"/>
      <c r="AB324" s="19">
        <f t="shared" si="253"/>
        <v>0</v>
      </c>
      <c r="AC324" s="14"/>
      <c r="AD324" s="14"/>
      <c r="AE324" s="14"/>
      <c r="AF324" s="15"/>
      <c r="AG324" s="19">
        <f t="shared" si="254"/>
        <v>0</v>
      </c>
      <c r="AH324" s="14"/>
      <c r="AI324" s="14"/>
      <c r="AJ324" s="14"/>
      <c r="AK324" s="15"/>
      <c r="AL324" s="19">
        <f t="shared" si="255"/>
        <v>0</v>
      </c>
      <c r="AM324" s="14"/>
      <c r="AN324" s="14"/>
      <c r="AO324" s="14"/>
      <c r="AP324" s="15"/>
      <c r="AQ324" s="19">
        <f t="shared" si="256"/>
        <v>0</v>
      </c>
      <c r="AR324" s="14"/>
      <c r="AS324" s="14"/>
      <c r="AT324" s="14"/>
      <c r="AU324" s="15"/>
      <c r="AV324" s="30">
        <f t="shared" si="257"/>
        <v>0</v>
      </c>
    </row>
    <row r="325" spans="1:48">
      <c r="A325" s="12">
        <v>22</v>
      </c>
      <c r="B325" s="3" t="s">
        <v>3</v>
      </c>
      <c r="C325" s="27" t="s">
        <v>43</v>
      </c>
      <c r="D325" s="14"/>
      <c r="E325" s="14"/>
      <c r="F325" s="14"/>
      <c r="G325" s="15"/>
      <c r="H325" s="19">
        <f t="shared" si="249"/>
        <v>0</v>
      </c>
      <c r="I325" s="14"/>
      <c r="J325" s="14"/>
      <c r="K325" s="14"/>
      <c r="L325" s="15"/>
      <c r="M325" s="19">
        <f t="shared" si="250"/>
        <v>0</v>
      </c>
      <c r="N325" s="14"/>
      <c r="O325" s="14"/>
      <c r="P325" s="14"/>
      <c r="Q325" s="15"/>
      <c r="R325" s="19">
        <f t="shared" si="251"/>
        <v>0</v>
      </c>
      <c r="S325" s="14"/>
      <c r="T325" s="14"/>
      <c r="U325" s="14"/>
      <c r="V325" s="15"/>
      <c r="W325" s="19">
        <f t="shared" si="252"/>
        <v>0</v>
      </c>
      <c r="X325" s="14"/>
      <c r="Y325" s="14"/>
      <c r="Z325" s="14"/>
      <c r="AA325" s="15"/>
      <c r="AB325" s="19">
        <f t="shared" si="253"/>
        <v>0</v>
      </c>
      <c r="AC325" s="14"/>
      <c r="AD325" s="14"/>
      <c r="AE325" s="14"/>
      <c r="AF325" s="15"/>
      <c r="AG325" s="19">
        <f t="shared" si="254"/>
        <v>0</v>
      </c>
      <c r="AH325" s="14"/>
      <c r="AI325" s="14"/>
      <c r="AJ325" s="14"/>
      <c r="AK325" s="15"/>
      <c r="AL325" s="19">
        <f t="shared" si="255"/>
        <v>0</v>
      </c>
      <c r="AM325" s="14"/>
      <c r="AN325" s="14"/>
      <c r="AO325" s="14"/>
      <c r="AP325" s="15"/>
      <c r="AQ325" s="19">
        <f t="shared" si="256"/>
        <v>0</v>
      </c>
      <c r="AR325" s="14"/>
      <c r="AS325" s="14"/>
      <c r="AT325" s="14"/>
      <c r="AU325" s="15"/>
      <c r="AV325" s="30">
        <f t="shared" si="257"/>
        <v>0</v>
      </c>
    </row>
    <row r="326" spans="1:48">
      <c r="A326" s="12">
        <v>22</v>
      </c>
      <c r="B326" s="3" t="s">
        <v>4</v>
      </c>
      <c r="C326" s="27" t="s">
        <v>43</v>
      </c>
      <c r="D326" s="14"/>
      <c r="E326" s="14"/>
      <c r="F326" s="14"/>
      <c r="G326" s="15"/>
      <c r="H326" s="19">
        <f t="shared" si="249"/>
        <v>0</v>
      </c>
      <c r="I326" s="14"/>
      <c r="J326" s="14"/>
      <c r="K326" s="14"/>
      <c r="L326" s="15"/>
      <c r="M326" s="19">
        <f t="shared" si="250"/>
        <v>0</v>
      </c>
      <c r="N326" s="14"/>
      <c r="O326" s="14"/>
      <c r="P326" s="14"/>
      <c r="Q326" s="15"/>
      <c r="R326" s="19">
        <f t="shared" si="251"/>
        <v>0</v>
      </c>
      <c r="S326" s="14"/>
      <c r="T326" s="14"/>
      <c r="U326" s="14"/>
      <c r="V326" s="15"/>
      <c r="W326" s="19">
        <f t="shared" si="252"/>
        <v>0</v>
      </c>
      <c r="X326" s="14"/>
      <c r="Y326" s="14"/>
      <c r="Z326" s="14"/>
      <c r="AA326" s="15"/>
      <c r="AB326" s="19">
        <f t="shared" si="253"/>
        <v>0</v>
      </c>
      <c r="AC326" s="14"/>
      <c r="AD326" s="14"/>
      <c r="AE326" s="14"/>
      <c r="AF326" s="15"/>
      <c r="AG326" s="19">
        <f t="shared" si="254"/>
        <v>0</v>
      </c>
      <c r="AH326" s="14"/>
      <c r="AI326" s="14"/>
      <c r="AJ326" s="14"/>
      <c r="AK326" s="15"/>
      <c r="AL326" s="19">
        <f t="shared" si="255"/>
        <v>0</v>
      </c>
      <c r="AM326" s="14"/>
      <c r="AN326" s="14"/>
      <c r="AO326" s="14"/>
      <c r="AP326" s="15"/>
      <c r="AQ326" s="19">
        <f t="shared" si="256"/>
        <v>0</v>
      </c>
      <c r="AR326" s="14"/>
      <c r="AS326" s="14"/>
      <c r="AT326" s="14"/>
      <c r="AU326" s="15"/>
      <c r="AV326" s="30">
        <f t="shared" si="257"/>
        <v>0</v>
      </c>
    </row>
    <row r="327" spans="1:48">
      <c r="A327" s="12">
        <v>22</v>
      </c>
      <c r="B327" s="3" t="s">
        <v>5</v>
      </c>
      <c r="C327" s="27" t="s">
        <v>43</v>
      </c>
      <c r="D327" s="14"/>
      <c r="E327" s="14"/>
      <c r="F327" s="14"/>
      <c r="G327" s="15"/>
      <c r="H327" s="19">
        <f t="shared" si="249"/>
        <v>0</v>
      </c>
      <c r="I327" s="14"/>
      <c r="J327" s="14"/>
      <c r="K327" s="14"/>
      <c r="L327" s="15"/>
      <c r="M327" s="19">
        <f t="shared" si="250"/>
        <v>0</v>
      </c>
      <c r="N327" s="14"/>
      <c r="O327" s="14"/>
      <c r="P327" s="14"/>
      <c r="Q327" s="15"/>
      <c r="R327" s="19">
        <f t="shared" si="251"/>
        <v>0</v>
      </c>
      <c r="S327" s="14"/>
      <c r="T327" s="14"/>
      <c r="U327" s="14"/>
      <c r="V327" s="15"/>
      <c r="W327" s="19">
        <f t="shared" si="252"/>
        <v>0</v>
      </c>
      <c r="X327" s="14"/>
      <c r="Y327" s="14"/>
      <c r="Z327" s="14"/>
      <c r="AA327" s="15"/>
      <c r="AB327" s="19">
        <f t="shared" si="253"/>
        <v>0</v>
      </c>
      <c r="AC327" s="14"/>
      <c r="AD327" s="14"/>
      <c r="AE327" s="14"/>
      <c r="AF327" s="15"/>
      <c r="AG327" s="19">
        <f t="shared" si="254"/>
        <v>0</v>
      </c>
      <c r="AH327" s="14"/>
      <c r="AI327" s="14"/>
      <c r="AJ327" s="14"/>
      <c r="AK327" s="15"/>
      <c r="AL327" s="19">
        <f t="shared" si="255"/>
        <v>0</v>
      </c>
      <c r="AM327" s="14"/>
      <c r="AN327" s="14"/>
      <c r="AO327" s="14"/>
      <c r="AP327" s="15"/>
      <c r="AQ327" s="19">
        <f t="shared" si="256"/>
        <v>0</v>
      </c>
      <c r="AR327" s="14"/>
      <c r="AS327" s="14"/>
      <c r="AT327" s="14"/>
      <c r="AU327" s="15"/>
      <c r="AV327" s="30">
        <f t="shared" si="257"/>
        <v>0</v>
      </c>
    </row>
    <row r="328" spans="1:48">
      <c r="A328" s="12">
        <v>22</v>
      </c>
      <c r="B328" s="3" t="s">
        <v>6</v>
      </c>
      <c r="C328" s="27" t="s">
        <v>43</v>
      </c>
      <c r="D328" s="14"/>
      <c r="E328" s="14"/>
      <c r="F328" s="14"/>
      <c r="G328" s="15"/>
      <c r="H328" s="19">
        <f t="shared" si="249"/>
        <v>0</v>
      </c>
      <c r="I328" s="14"/>
      <c r="J328" s="14"/>
      <c r="K328" s="14"/>
      <c r="L328" s="15"/>
      <c r="M328" s="19">
        <f t="shared" si="250"/>
        <v>0</v>
      </c>
      <c r="N328" s="14"/>
      <c r="O328" s="14"/>
      <c r="P328" s="14"/>
      <c r="Q328" s="15"/>
      <c r="R328" s="19">
        <f t="shared" si="251"/>
        <v>0</v>
      </c>
      <c r="S328" s="14"/>
      <c r="T328" s="14"/>
      <c r="U328" s="14"/>
      <c r="V328" s="15"/>
      <c r="W328" s="19">
        <f t="shared" si="252"/>
        <v>0</v>
      </c>
      <c r="X328" s="14"/>
      <c r="Y328" s="14"/>
      <c r="Z328" s="14"/>
      <c r="AA328" s="15"/>
      <c r="AB328" s="19">
        <f t="shared" si="253"/>
        <v>0</v>
      </c>
      <c r="AC328" s="14"/>
      <c r="AD328" s="14"/>
      <c r="AE328" s="14"/>
      <c r="AF328" s="15"/>
      <c r="AG328" s="19">
        <f t="shared" si="254"/>
        <v>0</v>
      </c>
      <c r="AH328" s="14"/>
      <c r="AI328" s="14"/>
      <c r="AJ328" s="14"/>
      <c r="AK328" s="15"/>
      <c r="AL328" s="19">
        <f t="shared" si="255"/>
        <v>0</v>
      </c>
      <c r="AM328" s="14"/>
      <c r="AN328" s="14"/>
      <c r="AO328" s="14"/>
      <c r="AP328" s="15"/>
      <c r="AQ328" s="19">
        <f t="shared" si="256"/>
        <v>0</v>
      </c>
      <c r="AR328" s="14"/>
      <c r="AS328" s="14"/>
      <c r="AT328" s="14"/>
      <c r="AU328" s="15"/>
      <c r="AV328" s="30">
        <f t="shared" si="257"/>
        <v>0</v>
      </c>
    </row>
    <row r="329" spans="1:48">
      <c r="A329" s="12">
        <v>22</v>
      </c>
      <c r="B329" s="3" t="s">
        <v>7</v>
      </c>
      <c r="C329" s="27" t="s">
        <v>43</v>
      </c>
      <c r="D329" s="14"/>
      <c r="E329" s="14"/>
      <c r="F329" s="14"/>
      <c r="G329" s="15"/>
      <c r="H329" s="19">
        <f t="shared" si="249"/>
        <v>0</v>
      </c>
      <c r="I329" s="14"/>
      <c r="J329" s="14"/>
      <c r="K329" s="14"/>
      <c r="L329" s="15"/>
      <c r="M329" s="19">
        <f t="shared" si="250"/>
        <v>0</v>
      </c>
      <c r="N329" s="14"/>
      <c r="O329" s="14"/>
      <c r="P329" s="14"/>
      <c r="Q329" s="15"/>
      <c r="R329" s="19">
        <f t="shared" si="251"/>
        <v>0</v>
      </c>
      <c r="S329" s="14"/>
      <c r="T329" s="14"/>
      <c r="U329" s="14"/>
      <c r="V329" s="15"/>
      <c r="W329" s="19">
        <f t="shared" si="252"/>
        <v>0</v>
      </c>
      <c r="X329" s="14"/>
      <c r="Y329" s="14"/>
      <c r="Z329" s="14"/>
      <c r="AA329" s="15"/>
      <c r="AB329" s="19">
        <f t="shared" si="253"/>
        <v>0</v>
      </c>
      <c r="AC329" s="14"/>
      <c r="AD329" s="14"/>
      <c r="AE329" s="14"/>
      <c r="AF329" s="15"/>
      <c r="AG329" s="19">
        <f t="shared" si="254"/>
        <v>0</v>
      </c>
      <c r="AH329" s="14"/>
      <c r="AI329" s="14"/>
      <c r="AJ329" s="14"/>
      <c r="AK329" s="15"/>
      <c r="AL329" s="19">
        <f t="shared" si="255"/>
        <v>0</v>
      </c>
      <c r="AM329" s="14"/>
      <c r="AN329" s="14"/>
      <c r="AO329" s="14"/>
      <c r="AP329" s="15"/>
      <c r="AQ329" s="19">
        <f t="shared" si="256"/>
        <v>0</v>
      </c>
      <c r="AR329" s="14"/>
      <c r="AS329" s="14"/>
      <c r="AT329" s="14"/>
      <c r="AU329" s="15"/>
      <c r="AV329" s="30">
        <f t="shared" si="257"/>
        <v>0</v>
      </c>
    </row>
    <row r="330" spans="1:48">
      <c r="A330" s="12">
        <v>22</v>
      </c>
      <c r="B330" s="3" t="s">
        <v>22</v>
      </c>
      <c r="C330" s="27" t="s">
        <v>43</v>
      </c>
      <c r="D330" s="14"/>
      <c r="E330" s="14"/>
      <c r="F330" s="14"/>
      <c r="G330" s="15"/>
      <c r="H330" s="19">
        <f t="shared" si="249"/>
        <v>0</v>
      </c>
      <c r="I330" s="14"/>
      <c r="J330" s="14"/>
      <c r="K330" s="14"/>
      <c r="L330" s="15"/>
      <c r="M330" s="19">
        <f t="shared" si="250"/>
        <v>0</v>
      </c>
      <c r="N330" s="14"/>
      <c r="O330" s="14"/>
      <c r="P330" s="14"/>
      <c r="Q330" s="15"/>
      <c r="R330" s="19">
        <f t="shared" si="251"/>
        <v>0</v>
      </c>
      <c r="S330" s="14"/>
      <c r="T330" s="14"/>
      <c r="U330" s="14"/>
      <c r="V330" s="15"/>
      <c r="W330" s="19">
        <f t="shared" si="252"/>
        <v>0</v>
      </c>
      <c r="X330" s="14"/>
      <c r="Y330" s="14"/>
      <c r="Z330" s="14"/>
      <c r="AA330" s="15"/>
      <c r="AB330" s="19">
        <f t="shared" si="253"/>
        <v>0</v>
      </c>
      <c r="AC330" s="14"/>
      <c r="AD330" s="14"/>
      <c r="AE330" s="14"/>
      <c r="AF330" s="15"/>
      <c r="AG330" s="19">
        <f t="shared" si="254"/>
        <v>0</v>
      </c>
      <c r="AH330" s="14"/>
      <c r="AI330" s="14"/>
      <c r="AJ330" s="14"/>
      <c r="AK330" s="15"/>
      <c r="AL330" s="19">
        <f t="shared" si="255"/>
        <v>0</v>
      </c>
      <c r="AM330" s="14"/>
      <c r="AN330" s="14"/>
      <c r="AO330" s="14"/>
      <c r="AP330" s="15"/>
      <c r="AQ330" s="19">
        <f t="shared" si="256"/>
        <v>0</v>
      </c>
      <c r="AR330" s="14"/>
      <c r="AS330" s="14"/>
      <c r="AT330" s="14"/>
      <c r="AU330" s="15"/>
      <c r="AV330" s="30">
        <f t="shared" si="257"/>
        <v>0</v>
      </c>
    </row>
    <row r="331" spans="1:48">
      <c r="A331" s="12">
        <v>22</v>
      </c>
      <c r="B331" s="3" t="s">
        <v>8</v>
      </c>
      <c r="C331" s="27" t="s">
        <v>43</v>
      </c>
      <c r="D331" s="14"/>
      <c r="E331" s="14"/>
      <c r="F331" s="14"/>
      <c r="G331" s="15"/>
      <c r="H331" s="19">
        <f t="shared" si="249"/>
        <v>0</v>
      </c>
      <c r="I331" s="14"/>
      <c r="J331" s="14"/>
      <c r="K331" s="14"/>
      <c r="L331" s="15"/>
      <c r="M331" s="19">
        <f t="shared" si="250"/>
        <v>0</v>
      </c>
      <c r="N331" s="14"/>
      <c r="O331" s="14"/>
      <c r="P331" s="14"/>
      <c r="Q331" s="15"/>
      <c r="R331" s="19">
        <f t="shared" si="251"/>
        <v>0</v>
      </c>
      <c r="S331" s="14"/>
      <c r="T331" s="14"/>
      <c r="U331" s="14"/>
      <c r="V331" s="15"/>
      <c r="W331" s="19">
        <f t="shared" si="252"/>
        <v>0</v>
      </c>
      <c r="X331" s="14"/>
      <c r="Y331" s="14"/>
      <c r="Z331" s="14"/>
      <c r="AA331" s="15"/>
      <c r="AB331" s="19">
        <f t="shared" si="253"/>
        <v>0</v>
      </c>
      <c r="AC331" s="14"/>
      <c r="AD331" s="14"/>
      <c r="AE331" s="14"/>
      <c r="AF331" s="15"/>
      <c r="AG331" s="19">
        <f t="shared" si="254"/>
        <v>0</v>
      </c>
      <c r="AH331" s="14"/>
      <c r="AI331" s="14"/>
      <c r="AJ331" s="14"/>
      <c r="AK331" s="15"/>
      <c r="AL331" s="19">
        <f t="shared" si="255"/>
        <v>0</v>
      </c>
      <c r="AM331" s="14"/>
      <c r="AN331" s="14"/>
      <c r="AO331" s="14"/>
      <c r="AP331" s="15"/>
      <c r="AQ331" s="19">
        <f t="shared" si="256"/>
        <v>0</v>
      </c>
      <c r="AR331" s="14"/>
      <c r="AS331" s="14"/>
      <c r="AT331" s="14"/>
      <c r="AU331" s="15"/>
      <c r="AV331" s="30">
        <f t="shared" si="257"/>
        <v>0</v>
      </c>
    </row>
    <row r="332" spans="1:48">
      <c r="A332" s="12">
        <v>22</v>
      </c>
      <c r="B332" s="3" t="s">
        <v>74</v>
      </c>
      <c r="C332" s="27" t="s">
        <v>43</v>
      </c>
      <c r="D332" s="14"/>
      <c r="E332" s="14"/>
      <c r="F332" s="14"/>
      <c r="G332" s="15"/>
      <c r="H332" s="19">
        <f t="shared" si="249"/>
        <v>0</v>
      </c>
      <c r="I332" s="14"/>
      <c r="J332" s="14"/>
      <c r="K332" s="14"/>
      <c r="L332" s="15"/>
      <c r="M332" s="19">
        <f t="shared" si="250"/>
        <v>0</v>
      </c>
      <c r="N332" s="14"/>
      <c r="O332" s="14"/>
      <c r="P332" s="14"/>
      <c r="Q332" s="15"/>
      <c r="R332" s="19">
        <f t="shared" si="251"/>
        <v>0</v>
      </c>
      <c r="S332" s="14"/>
      <c r="T332" s="14"/>
      <c r="U332" s="14"/>
      <c r="V332" s="15"/>
      <c r="W332" s="19">
        <f t="shared" si="252"/>
        <v>0</v>
      </c>
      <c r="X332" s="14"/>
      <c r="Y332" s="14"/>
      <c r="Z332" s="14"/>
      <c r="AA332" s="15"/>
      <c r="AB332" s="19">
        <f t="shared" si="253"/>
        <v>0</v>
      </c>
      <c r="AC332" s="14"/>
      <c r="AD332" s="14"/>
      <c r="AE332" s="14"/>
      <c r="AF332" s="15"/>
      <c r="AG332" s="19">
        <f t="shared" si="254"/>
        <v>0</v>
      </c>
      <c r="AH332" s="14"/>
      <c r="AI332" s="14"/>
      <c r="AJ332" s="14"/>
      <c r="AK332" s="15"/>
      <c r="AL332" s="19">
        <f t="shared" si="255"/>
        <v>0</v>
      </c>
      <c r="AM332" s="14"/>
      <c r="AN332" s="14"/>
      <c r="AO332" s="14"/>
      <c r="AP332" s="15"/>
      <c r="AQ332" s="19">
        <f t="shared" si="256"/>
        <v>0</v>
      </c>
      <c r="AR332" s="14"/>
      <c r="AS332" s="14"/>
      <c r="AT332" s="14"/>
      <c r="AU332" s="15"/>
      <c r="AV332" s="30">
        <f t="shared" si="257"/>
        <v>0</v>
      </c>
    </row>
    <row r="333" spans="1:48">
      <c r="A333" s="12">
        <v>22</v>
      </c>
      <c r="B333" s="3" t="s">
        <v>9</v>
      </c>
      <c r="C333" s="27" t="s">
        <v>43</v>
      </c>
      <c r="D333" s="14"/>
      <c r="E333" s="14"/>
      <c r="F333" s="14"/>
      <c r="G333" s="15"/>
      <c r="H333" s="19">
        <f t="shared" si="249"/>
        <v>0</v>
      </c>
      <c r="I333" s="14"/>
      <c r="J333" s="14"/>
      <c r="K333" s="14"/>
      <c r="L333" s="15"/>
      <c r="M333" s="19">
        <f t="shared" si="250"/>
        <v>0</v>
      </c>
      <c r="N333" s="14"/>
      <c r="O333" s="14"/>
      <c r="P333" s="14"/>
      <c r="Q333" s="15"/>
      <c r="R333" s="19">
        <f t="shared" si="251"/>
        <v>0</v>
      </c>
      <c r="S333" s="14"/>
      <c r="T333" s="14"/>
      <c r="U333" s="14"/>
      <c r="V333" s="15"/>
      <c r="W333" s="19">
        <f t="shared" si="252"/>
        <v>0</v>
      </c>
      <c r="X333" s="14"/>
      <c r="Y333" s="14"/>
      <c r="Z333" s="14"/>
      <c r="AA333" s="15"/>
      <c r="AB333" s="19">
        <f t="shared" si="253"/>
        <v>0</v>
      </c>
      <c r="AC333" s="14"/>
      <c r="AD333" s="14"/>
      <c r="AE333" s="14"/>
      <c r="AF333" s="15"/>
      <c r="AG333" s="19">
        <f t="shared" si="254"/>
        <v>0</v>
      </c>
      <c r="AH333" s="14"/>
      <c r="AI333" s="14"/>
      <c r="AJ333" s="14"/>
      <c r="AK333" s="15"/>
      <c r="AL333" s="19">
        <f t="shared" si="255"/>
        <v>0</v>
      </c>
      <c r="AM333" s="14"/>
      <c r="AN333" s="14"/>
      <c r="AO333" s="14"/>
      <c r="AP333" s="15"/>
      <c r="AQ333" s="19">
        <f t="shared" si="256"/>
        <v>0</v>
      </c>
      <c r="AR333" s="14"/>
      <c r="AS333" s="14"/>
      <c r="AT333" s="14"/>
      <c r="AU333" s="15"/>
      <c r="AV333" s="30">
        <f t="shared" si="257"/>
        <v>0</v>
      </c>
    </row>
    <row r="334" spans="1:48">
      <c r="A334" s="12">
        <v>22</v>
      </c>
      <c r="B334" s="27" t="s">
        <v>33</v>
      </c>
      <c r="C334" s="27" t="s">
        <v>43</v>
      </c>
      <c r="D334" s="16"/>
      <c r="E334" s="16"/>
      <c r="F334" s="16"/>
      <c r="G334" s="17"/>
      <c r="H334" s="20">
        <f t="shared" si="249"/>
        <v>0</v>
      </c>
      <c r="I334" s="16"/>
      <c r="J334" s="16"/>
      <c r="K334" s="16"/>
      <c r="L334" s="17"/>
      <c r="M334" s="20">
        <f t="shared" si="250"/>
        <v>0</v>
      </c>
      <c r="N334" s="16"/>
      <c r="O334" s="16"/>
      <c r="P334" s="16"/>
      <c r="Q334" s="17"/>
      <c r="R334" s="20">
        <f t="shared" si="251"/>
        <v>0</v>
      </c>
      <c r="S334" s="16"/>
      <c r="T334" s="16"/>
      <c r="U334" s="16"/>
      <c r="V334" s="17"/>
      <c r="W334" s="20">
        <f t="shared" si="252"/>
        <v>0</v>
      </c>
      <c r="X334" s="16"/>
      <c r="Y334" s="16"/>
      <c r="Z334" s="16"/>
      <c r="AA334" s="17"/>
      <c r="AB334" s="20">
        <f t="shared" si="253"/>
        <v>0</v>
      </c>
      <c r="AC334" s="16"/>
      <c r="AD334" s="16"/>
      <c r="AE334" s="16"/>
      <c r="AF334" s="17"/>
      <c r="AG334" s="20">
        <f t="shared" si="254"/>
        <v>0</v>
      </c>
      <c r="AH334" s="16"/>
      <c r="AI334" s="16"/>
      <c r="AJ334" s="16"/>
      <c r="AK334" s="17"/>
      <c r="AL334" s="20">
        <f t="shared" si="255"/>
        <v>0</v>
      </c>
      <c r="AM334" s="16"/>
      <c r="AN334" s="16"/>
      <c r="AO334" s="16"/>
      <c r="AP334" s="17"/>
      <c r="AQ334" s="20">
        <f t="shared" si="256"/>
        <v>0</v>
      </c>
      <c r="AR334" s="16"/>
      <c r="AS334" s="16"/>
      <c r="AT334" s="16"/>
      <c r="AU334" s="17"/>
      <c r="AV334" s="31">
        <f t="shared" si="257"/>
        <v>0</v>
      </c>
    </row>
    <row r="335" spans="1:48">
      <c r="A335" s="12">
        <v>22</v>
      </c>
      <c r="B335" s="32"/>
      <c r="C335" s="33"/>
      <c r="D335" s="34"/>
      <c r="E335" s="35"/>
      <c r="F335" s="35"/>
      <c r="G335" s="35"/>
      <c r="H335" s="36">
        <f t="shared" ref="H335" si="258">SUM(H322:H334)</f>
        <v>0</v>
      </c>
      <c r="I335" s="35"/>
      <c r="J335" s="35"/>
      <c r="K335" s="35"/>
      <c r="L335" s="35"/>
      <c r="M335" s="36">
        <f t="shared" ref="M335:M395" si="259">SUM(M322:M334)</f>
        <v>0</v>
      </c>
      <c r="N335" s="35"/>
      <c r="O335" s="35"/>
      <c r="P335" s="35"/>
      <c r="Q335" s="35"/>
      <c r="R335" s="36">
        <f t="shared" ref="R335:R395" si="260">SUM(R322:R334)</f>
        <v>0</v>
      </c>
      <c r="S335" s="35"/>
      <c r="T335" s="35"/>
      <c r="U335" s="35"/>
      <c r="V335" s="35"/>
      <c r="W335" s="36">
        <f t="shared" ref="W335:W395" si="261">SUM(W322:W334)</f>
        <v>0</v>
      </c>
      <c r="X335" s="35"/>
      <c r="Y335" s="35"/>
      <c r="Z335" s="35"/>
      <c r="AA335" s="35"/>
      <c r="AB335" s="36">
        <f t="shared" ref="AB335:AB395" si="262">SUM(AB322:AB334)</f>
        <v>0</v>
      </c>
      <c r="AC335" s="35"/>
      <c r="AD335" s="35"/>
      <c r="AE335" s="35"/>
      <c r="AF335" s="35"/>
      <c r="AG335" s="36">
        <f t="shared" ref="AG335:AG395" si="263">SUM(AG322:AG334)</f>
        <v>0</v>
      </c>
      <c r="AH335" s="35"/>
      <c r="AI335" s="35"/>
      <c r="AJ335" s="35"/>
      <c r="AK335" s="35"/>
      <c r="AL335" s="36">
        <f t="shared" ref="AL335:AL395" si="264">SUM(AL322:AL334)</f>
        <v>0</v>
      </c>
      <c r="AM335" s="35"/>
      <c r="AN335" s="35"/>
      <c r="AO335" s="35"/>
      <c r="AP335" s="35"/>
      <c r="AQ335" s="36">
        <f t="shared" ref="AQ335:AQ395" si="265">SUM(AQ322:AQ334)</f>
        <v>0</v>
      </c>
      <c r="AR335" s="35"/>
      <c r="AS335" s="35"/>
      <c r="AT335" s="35"/>
      <c r="AU335" s="35"/>
      <c r="AV335" s="36">
        <f t="shared" ref="AV335:AV395" si="266">SUM(AV322:AV334)</f>
        <v>0</v>
      </c>
    </row>
    <row r="336" spans="1:48">
      <c r="A336" s="12">
        <v>23</v>
      </c>
      <c r="B336" s="48" t="str">
        <f>"Буква (или иное название) класса "&amp;A336&amp;":"</f>
        <v>Буква (или иное название) класса 23:</v>
      </c>
      <c r="C336" s="49"/>
      <c r="D336" s="50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</row>
    <row r="337" spans="1:48">
      <c r="A337" s="12">
        <v>23</v>
      </c>
      <c r="B337" s="25" t="s">
        <v>0</v>
      </c>
      <c r="C337" s="26" t="s">
        <v>43</v>
      </c>
      <c r="D337" s="14"/>
      <c r="E337" s="14"/>
      <c r="F337" s="14"/>
      <c r="G337" s="15"/>
      <c r="H337" s="19">
        <f t="shared" ref="H337:H349" si="267">COUNTA(D337:G337)</f>
        <v>0</v>
      </c>
      <c r="I337" s="14"/>
      <c r="J337" s="14"/>
      <c r="K337" s="14"/>
      <c r="L337" s="15"/>
      <c r="M337" s="19">
        <f t="shared" ref="M337:M349" si="268">COUNTA(I337:L337)</f>
        <v>0</v>
      </c>
      <c r="N337" s="14"/>
      <c r="O337" s="14"/>
      <c r="P337" s="14"/>
      <c r="Q337" s="15"/>
      <c r="R337" s="19">
        <f t="shared" ref="R337:R349" si="269">COUNTA(N337:Q337)</f>
        <v>0</v>
      </c>
      <c r="S337" s="14"/>
      <c r="T337" s="14"/>
      <c r="U337" s="14"/>
      <c r="V337" s="15"/>
      <c r="W337" s="19">
        <f t="shared" ref="W337:W349" si="270">COUNTA(S337:V337)</f>
        <v>0</v>
      </c>
      <c r="X337" s="14"/>
      <c r="Y337" s="14"/>
      <c r="Z337" s="14"/>
      <c r="AA337" s="15"/>
      <c r="AB337" s="19">
        <f t="shared" ref="AB337:AB349" si="271">COUNTA(X337:AA337)</f>
        <v>0</v>
      </c>
      <c r="AC337" s="14"/>
      <c r="AD337" s="14"/>
      <c r="AE337" s="14"/>
      <c r="AF337" s="15"/>
      <c r="AG337" s="19">
        <f t="shared" ref="AG337:AG349" si="272">COUNTA(AC337:AF337)</f>
        <v>0</v>
      </c>
      <c r="AH337" s="14"/>
      <c r="AI337" s="14"/>
      <c r="AJ337" s="14"/>
      <c r="AK337" s="15"/>
      <c r="AL337" s="19">
        <f t="shared" ref="AL337:AL349" si="273">COUNTA(AH337:AK337)</f>
        <v>0</v>
      </c>
      <c r="AM337" s="14"/>
      <c r="AN337" s="14"/>
      <c r="AO337" s="14"/>
      <c r="AP337" s="15"/>
      <c r="AQ337" s="19">
        <f t="shared" ref="AQ337:AQ349" si="274">COUNTA(AM337:AP337)</f>
        <v>0</v>
      </c>
      <c r="AR337" s="14"/>
      <c r="AS337" s="14"/>
      <c r="AT337" s="14"/>
      <c r="AU337" s="15"/>
      <c r="AV337" s="30">
        <f t="shared" ref="AV337:AV349" si="275">COUNTA(AR337:AU337)</f>
        <v>0</v>
      </c>
    </row>
    <row r="338" spans="1:48">
      <c r="A338" s="12">
        <v>23</v>
      </c>
      <c r="B338" s="3" t="s">
        <v>1</v>
      </c>
      <c r="C338" s="27" t="s">
        <v>43</v>
      </c>
      <c r="D338" s="14"/>
      <c r="E338" s="14"/>
      <c r="F338" s="14"/>
      <c r="G338" s="15"/>
      <c r="H338" s="19">
        <f t="shared" si="267"/>
        <v>0</v>
      </c>
      <c r="I338" s="14"/>
      <c r="J338" s="14"/>
      <c r="K338" s="14"/>
      <c r="L338" s="15"/>
      <c r="M338" s="19">
        <f t="shared" si="268"/>
        <v>0</v>
      </c>
      <c r="N338" s="14"/>
      <c r="O338" s="14"/>
      <c r="P338" s="14"/>
      <c r="Q338" s="15"/>
      <c r="R338" s="19">
        <f t="shared" si="269"/>
        <v>0</v>
      </c>
      <c r="S338" s="14"/>
      <c r="T338" s="14"/>
      <c r="U338" s="14"/>
      <c r="V338" s="15"/>
      <c r="W338" s="19">
        <f t="shared" si="270"/>
        <v>0</v>
      </c>
      <c r="X338" s="14"/>
      <c r="Y338" s="14"/>
      <c r="Z338" s="14"/>
      <c r="AA338" s="15"/>
      <c r="AB338" s="19">
        <f t="shared" si="271"/>
        <v>0</v>
      </c>
      <c r="AC338" s="14"/>
      <c r="AD338" s="14"/>
      <c r="AE338" s="14"/>
      <c r="AF338" s="15"/>
      <c r="AG338" s="19">
        <f t="shared" si="272"/>
        <v>0</v>
      </c>
      <c r="AH338" s="14"/>
      <c r="AI338" s="14"/>
      <c r="AJ338" s="14"/>
      <c r="AK338" s="15"/>
      <c r="AL338" s="19">
        <f t="shared" si="273"/>
        <v>0</v>
      </c>
      <c r="AM338" s="14"/>
      <c r="AN338" s="14"/>
      <c r="AO338" s="14"/>
      <c r="AP338" s="15"/>
      <c r="AQ338" s="19">
        <f t="shared" si="274"/>
        <v>0</v>
      </c>
      <c r="AR338" s="14"/>
      <c r="AS338" s="14"/>
      <c r="AT338" s="14"/>
      <c r="AU338" s="15"/>
      <c r="AV338" s="30">
        <f t="shared" si="275"/>
        <v>0</v>
      </c>
    </row>
    <row r="339" spans="1:48">
      <c r="A339" s="12">
        <v>23</v>
      </c>
      <c r="B339" s="3" t="s">
        <v>2</v>
      </c>
      <c r="C339" s="27" t="s">
        <v>43</v>
      </c>
      <c r="D339" s="14"/>
      <c r="E339" s="14"/>
      <c r="F339" s="14"/>
      <c r="G339" s="15"/>
      <c r="H339" s="19">
        <f t="shared" si="267"/>
        <v>0</v>
      </c>
      <c r="I339" s="14"/>
      <c r="J339" s="14"/>
      <c r="K339" s="14"/>
      <c r="L339" s="15"/>
      <c r="M339" s="19">
        <f t="shared" si="268"/>
        <v>0</v>
      </c>
      <c r="N339" s="14"/>
      <c r="O339" s="14"/>
      <c r="P339" s="14"/>
      <c r="Q339" s="15"/>
      <c r="R339" s="19">
        <f t="shared" si="269"/>
        <v>0</v>
      </c>
      <c r="S339" s="14"/>
      <c r="T339" s="14"/>
      <c r="U339" s="14"/>
      <c r="V339" s="15"/>
      <c r="W339" s="19">
        <f t="shared" si="270"/>
        <v>0</v>
      </c>
      <c r="X339" s="14"/>
      <c r="Y339" s="14"/>
      <c r="Z339" s="14"/>
      <c r="AA339" s="15"/>
      <c r="AB339" s="19">
        <f t="shared" si="271"/>
        <v>0</v>
      </c>
      <c r="AC339" s="14"/>
      <c r="AD339" s="14"/>
      <c r="AE339" s="14"/>
      <c r="AF339" s="15"/>
      <c r="AG339" s="19">
        <f t="shared" si="272"/>
        <v>0</v>
      </c>
      <c r="AH339" s="14"/>
      <c r="AI339" s="14"/>
      <c r="AJ339" s="14"/>
      <c r="AK339" s="15"/>
      <c r="AL339" s="19">
        <f t="shared" si="273"/>
        <v>0</v>
      </c>
      <c r="AM339" s="14"/>
      <c r="AN339" s="14"/>
      <c r="AO339" s="14"/>
      <c r="AP339" s="15"/>
      <c r="AQ339" s="19">
        <f t="shared" si="274"/>
        <v>0</v>
      </c>
      <c r="AR339" s="14"/>
      <c r="AS339" s="14"/>
      <c r="AT339" s="14"/>
      <c r="AU339" s="15"/>
      <c r="AV339" s="30">
        <f t="shared" si="275"/>
        <v>0</v>
      </c>
    </row>
    <row r="340" spans="1:48">
      <c r="A340" s="12">
        <v>23</v>
      </c>
      <c r="B340" s="3" t="s">
        <v>3</v>
      </c>
      <c r="C340" s="27" t="s">
        <v>43</v>
      </c>
      <c r="D340" s="14"/>
      <c r="E340" s="14"/>
      <c r="F340" s="14"/>
      <c r="G340" s="15"/>
      <c r="H340" s="19">
        <f t="shared" si="267"/>
        <v>0</v>
      </c>
      <c r="I340" s="14"/>
      <c r="J340" s="14"/>
      <c r="K340" s="14"/>
      <c r="L340" s="15"/>
      <c r="M340" s="19">
        <f t="shared" si="268"/>
        <v>0</v>
      </c>
      <c r="N340" s="14"/>
      <c r="O340" s="14"/>
      <c r="P340" s="14"/>
      <c r="Q340" s="15"/>
      <c r="R340" s="19">
        <f t="shared" si="269"/>
        <v>0</v>
      </c>
      <c r="S340" s="14"/>
      <c r="T340" s="14"/>
      <c r="U340" s="14"/>
      <c r="V340" s="15"/>
      <c r="W340" s="19">
        <f t="shared" si="270"/>
        <v>0</v>
      </c>
      <c r="X340" s="14"/>
      <c r="Y340" s="14"/>
      <c r="Z340" s="14"/>
      <c r="AA340" s="15"/>
      <c r="AB340" s="19">
        <f t="shared" si="271"/>
        <v>0</v>
      </c>
      <c r="AC340" s="14"/>
      <c r="AD340" s="14"/>
      <c r="AE340" s="14"/>
      <c r="AF340" s="15"/>
      <c r="AG340" s="19">
        <f t="shared" si="272"/>
        <v>0</v>
      </c>
      <c r="AH340" s="14"/>
      <c r="AI340" s="14"/>
      <c r="AJ340" s="14"/>
      <c r="AK340" s="15"/>
      <c r="AL340" s="19">
        <f t="shared" si="273"/>
        <v>0</v>
      </c>
      <c r="AM340" s="14"/>
      <c r="AN340" s="14"/>
      <c r="AO340" s="14"/>
      <c r="AP340" s="15"/>
      <c r="AQ340" s="19">
        <f t="shared" si="274"/>
        <v>0</v>
      </c>
      <c r="AR340" s="14"/>
      <c r="AS340" s="14"/>
      <c r="AT340" s="14"/>
      <c r="AU340" s="15"/>
      <c r="AV340" s="30">
        <f t="shared" si="275"/>
        <v>0</v>
      </c>
    </row>
    <row r="341" spans="1:48">
      <c r="A341" s="12">
        <v>23</v>
      </c>
      <c r="B341" s="3" t="s">
        <v>4</v>
      </c>
      <c r="C341" s="27" t="s">
        <v>43</v>
      </c>
      <c r="D341" s="14"/>
      <c r="E341" s="14"/>
      <c r="F341" s="14"/>
      <c r="G341" s="15"/>
      <c r="H341" s="19">
        <f t="shared" si="267"/>
        <v>0</v>
      </c>
      <c r="I341" s="14"/>
      <c r="J341" s="14"/>
      <c r="K341" s="14"/>
      <c r="L341" s="15"/>
      <c r="M341" s="19">
        <f t="shared" si="268"/>
        <v>0</v>
      </c>
      <c r="N341" s="14"/>
      <c r="O341" s="14"/>
      <c r="P341" s="14"/>
      <c r="Q341" s="15"/>
      <c r="R341" s="19">
        <f t="shared" si="269"/>
        <v>0</v>
      </c>
      <c r="S341" s="14"/>
      <c r="T341" s="14"/>
      <c r="U341" s="14"/>
      <c r="V341" s="15"/>
      <c r="W341" s="19">
        <f t="shared" si="270"/>
        <v>0</v>
      </c>
      <c r="X341" s="14"/>
      <c r="Y341" s="14"/>
      <c r="Z341" s="14"/>
      <c r="AA341" s="15"/>
      <c r="AB341" s="19">
        <f t="shared" si="271"/>
        <v>0</v>
      </c>
      <c r="AC341" s="14"/>
      <c r="AD341" s="14"/>
      <c r="AE341" s="14"/>
      <c r="AF341" s="15"/>
      <c r="AG341" s="19">
        <f t="shared" si="272"/>
        <v>0</v>
      </c>
      <c r="AH341" s="14"/>
      <c r="AI341" s="14"/>
      <c r="AJ341" s="14"/>
      <c r="AK341" s="15"/>
      <c r="AL341" s="19">
        <f t="shared" si="273"/>
        <v>0</v>
      </c>
      <c r="AM341" s="14"/>
      <c r="AN341" s="14"/>
      <c r="AO341" s="14"/>
      <c r="AP341" s="15"/>
      <c r="AQ341" s="19">
        <f t="shared" si="274"/>
        <v>0</v>
      </c>
      <c r="AR341" s="14"/>
      <c r="AS341" s="14"/>
      <c r="AT341" s="14"/>
      <c r="AU341" s="15"/>
      <c r="AV341" s="30">
        <f t="shared" si="275"/>
        <v>0</v>
      </c>
    </row>
    <row r="342" spans="1:48">
      <c r="A342" s="12">
        <v>23</v>
      </c>
      <c r="B342" s="3" t="s">
        <v>5</v>
      </c>
      <c r="C342" s="27" t="s">
        <v>43</v>
      </c>
      <c r="D342" s="14"/>
      <c r="E342" s="14"/>
      <c r="F342" s="14"/>
      <c r="G342" s="15"/>
      <c r="H342" s="19">
        <f t="shared" si="267"/>
        <v>0</v>
      </c>
      <c r="I342" s="14"/>
      <c r="J342" s="14"/>
      <c r="K342" s="14"/>
      <c r="L342" s="15"/>
      <c r="M342" s="19">
        <f t="shared" si="268"/>
        <v>0</v>
      </c>
      <c r="N342" s="14"/>
      <c r="O342" s="14"/>
      <c r="P342" s="14"/>
      <c r="Q342" s="15"/>
      <c r="R342" s="19">
        <f t="shared" si="269"/>
        <v>0</v>
      </c>
      <c r="S342" s="14"/>
      <c r="T342" s="14"/>
      <c r="U342" s="14"/>
      <c r="V342" s="15"/>
      <c r="W342" s="19">
        <f t="shared" si="270"/>
        <v>0</v>
      </c>
      <c r="X342" s="14"/>
      <c r="Y342" s="14"/>
      <c r="Z342" s="14"/>
      <c r="AA342" s="15"/>
      <c r="AB342" s="19">
        <f t="shared" si="271"/>
        <v>0</v>
      </c>
      <c r="AC342" s="14"/>
      <c r="AD342" s="14"/>
      <c r="AE342" s="14"/>
      <c r="AF342" s="15"/>
      <c r="AG342" s="19">
        <f t="shared" si="272"/>
        <v>0</v>
      </c>
      <c r="AH342" s="14"/>
      <c r="AI342" s="14"/>
      <c r="AJ342" s="14"/>
      <c r="AK342" s="15"/>
      <c r="AL342" s="19">
        <f t="shared" si="273"/>
        <v>0</v>
      </c>
      <c r="AM342" s="14"/>
      <c r="AN342" s="14"/>
      <c r="AO342" s="14"/>
      <c r="AP342" s="15"/>
      <c r="AQ342" s="19">
        <f t="shared" si="274"/>
        <v>0</v>
      </c>
      <c r="AR342" s="14"/>
      <c r="AS342" s="14"/>
      <c r="AT342" s="14"/>
      <c r="AU342" s="15"/>
      <c r="AV342" s="30">
        <f t="shared" si="275"/>
        <v>0</v>
      </c>
    </row>
    <row r="343" spans="1:48">
      <c r="A343" s="12">
        <v>23</v>
      </c>
      <c r="B343" s="3" t="s">
        <v>6</v>
      </c>
      <c r="C343" s="27" t="s">
        <v>43</v>
      </c>
      <c r="D343" s="14"/>
      <c r="E343" s="14"/>
      <c r="F343" s="14"/>
      <c r="G343" s="15"/>
      <c r="H343" s="19">
        <f t="shared" si="267"/>
        <v>0</v>
      </c>
      <c r="I343" s="14"/>
      <c r="J343" s="14"/>
      <c r="K343" s="14"/>
      <c r="L343" s="15"/>
      <c r="M343" s="19">
        <f t="shared" si="268"/>
        <v>0</v>
      </c>
      <c r="N343" s="14"/>
      <c r="O343" s="14"/>
      <c r="P343" s="14"/>
      <c r="Q343" s="15"/>
      <c r="R343" s="19">
        <f t="shared" si="269"/>
        <v>0</v>
      </c>
      <c r="S343" s="14"/>
      <c r="T343" s="14"/>
      <c r="U343" s="14"/>
      <c r="V343" s="15"/>
      <c r="W343" s="19">
        <f t="shared" si="270"/>
        <v>0</v>
      </c>
      <c r="X343" s="14"/>
      <c r="Y343" s="14"/>
      <c r="Z343" s="14"/>
      <c r="AA343" s="15"/>
      <c r="AB343" s="19">
        <f t="shared" si="271"/>
        <v>0</v>
      </c>
      <c r="AC343" s="14"/>
      <c r="AD343" s="14"/>
      <c r="AE343" s="14"/>
      <c r="AF343" s="15"/>
      <c r="AG343" s="19">
        <f t="shared" si="272"/>
        <v>0</v>
      </c>
      <c r="AH343" s="14"/>
      <c r="AI343" s="14"/>
      <c r="AJ343" s="14"/>
      <c r="AK343" s="15"/>
      <c r="AL343" s="19">
        <f t="shared" si="273"/>
        <v>0</v>
      </c>
      <c r="AM343" s="14"/>
      <c r="AN343" s="14"/>
      <c r="AO343" s="14"/>
      <c r="AP343" s="15"/>
      <c r="AQ343" s="19">
        <f t="shared" si="274"/>
        <v>0</v>
      </c>
      <c r="AR343" s="14"/>
      <c r="AS343" s="14"/>
      <c r="AT343" s="14"/>
      <c r="AU343" s="15"/>
      <c r="AV343" s="30">
        <f t="shared" si="275"/>
        <v>0</v>
      </c>
    </row>
    <row r="344" spans="1:48">
      <c r="A344" s="12">
        <v>23</v>
      </c>
      <c r="B344" s="3" t="s">
        <v>7</v>
      </c>
      <c r="C344" s="27" t="s">
        <v>43</v>
      </c>
      <c r="D344" s="14"/>
      <c r="E344" s="14"/>
      <c r="F344" s="14"/>
      <c r="G344" s="15"/>
      <c r="H344" s="19">
        <f t="shared" si="267"/>
        <v>0</v>
      </c>
      <c r="I344" s="14"/>
      <c r="J344" s="14"/>
      <c r="K344" s="14"/>
      <c r="L344" s="15"/>
      <c r="M344" s="19">
        <f t="shared" si="268"/>
        <v>0</v>
      </c>
      <c r="N344" s="14"/>
      <c r="O344" s="14"/>
      <c r="P344" s="14"/>
      <c r="Q344" s="15"/>
      <c r="R344" s="19">
        <f t="shared" si="269"/>
        <v>0</v>
      </c>
      <c r="S344" s="14"/>
      <c r="T344" s="14"/>
      <c r="U344" s="14"/>
      <c r="V344" s="15"/>
      <c r="W344" s="19">
        <f t="shared" si="270"/>
        <v>0</v>
      </c>
      <c r="X344" s="14"/>
      <c r="Y344" s="14"/>
      <c r="Z344" s="14"/>
      <c r="AA344" s="15"/>
      <c r="AB344" s="19">
        <f t="shared" si="271"/>
        <v>0</v>
      </c>
      <c r="AC344" s="14"/>
      <c r="AD344" s="14"/>
      <c r="AE344" s="14"/>
      <c r="AF344" s="15"/>
      <c r="AG344" s="19">
        <f t="shared" si="272"/>
        <v>0</v>
      </c>
      <c r="AH344" s="14"/>
      <c r="AI344" s="14"/>
      <c r="AJ344" s="14"/>
      <c r="AK344" s="15"/>
      <c r="AL344" s="19">
        <f t="shared" si="273"/>
        <v>0</v>
      </c>
      <c r="AM344" s="14"/>
      <c r="AN344" s="14"/>
      <c r="AO344" s="14"/>
      <c r="AP344" s="15"/>
      <c r="AQ344" s="19">
        <f t="shared" si="274"/>
        <v>0</v>
      </c>
      <c r="AR344" s="14"/>
      <c r="AS344" s="14"/>
      <c r="AT344" s="14"/>
      <c r="AU344" s="15"/>
      <c r="AV344" s="30">
        <f t="shared" si="275"/>
        <v>0</v>
      </c>
    </row>
    <row r="345" spans="1:48">
      <c r="A345" s="12">
        <v>23</v>
      </c>
      <c r="B345" s="3" t="s">
        <v>22</v>
      </c>
      <c r="C345" s="27" t="s">
        <v>43</v>
      </c>
      <c r="D345" s="14"/>
      <c r="E345" s="14"/>
      <c r="F345" s="14"/>
      <c r="G345" s="15"/>
      <c r="H345" s="19">
        <f t="shared" si="267"/>
        <v>0</v>
      </c>
      <c r="I345" s="14"/>
      <c r="J345" s="14"/>
      <c r="K345" s="14"/>
      <c r="L345" s="15"/>
      <c r="M345" s="19">
        <f t="shared" si="268"/>
        <v>0</v>
      </c>
      <c r="N345" s="14"/>
      <c r="O345" s="14"/>
      <c r="P345" s="14"/>
      <c r="Q345" s="15"/>
      <c r="R345" s="19">
        <f t="shared" si="269"/>
        <v>0</v>
      </c>
      <c r="S345" s="14"/>
      <c r="T345" s="14"/>
      <c r="U345" s="14"/>
      <c r="V345" s="15"/>
      <c r="W345" s="19">
        <f t="shared" si="270"/>
        <v>0</v>
      </c>
      <c r="X345" s="14"/>
      <c r="Y345" s="14"/>
      <c r="Z345" s="14"/>
      <c r="AA345" s="15"/>
      <c r="AB345" s="19">
        <f t="shared" si="271"/>
        <v>0</v>
      </c>
      <c r="AC345" s="14"/>
      <c r="AD345" s="14"/>
      <c r="AE345" s="14"/>
      <c r="AF345" s="15"/>
      <c r="AG345" s="19">
        <f t="shared" si="272"/>
        <v>0</v>
      </c>
      <c r="AH345" s="14"/>
      <c r="AI345" s="14"/>
      <c r="AJ345" s="14"/>
      <c r="AK345" s="15"/>
      <c r="AL345" s="19">
        <f t="shared" si="273"/>
        <v>0</v>
      </c>
      <c r="AM345" s="14"/>
      <c r="AN345" s="14"/>
      <c r="AO345" s="14"/>
      <c r="AP345" s="15"/>
      <c r="AQ345" s="19">
        <f t="shared" si="274"/>
        <v>0</v>
      </c>
      <c r="AR345" s="14"/>
      <c r="AS345" s="14"/>
      <c r="AT345" s="14"/>
      <c r="AU345" s="15"/>
      <c r="AV345" s="30">
        <f t="shared" si="275"/>
        <v>0</v>
      </c>
    </row>
    <row r="346" spans="1:48">
      <c r="A346" s="12">
        <v>23</v>
      </c>
      <c r="B346" s="3" t="s">
        <v>8</v>
      </c>
      <c r="C346" s="27" t="s">
        <v>43</v>
      </c>
      <c r="D346" s="14"/>
      <c r="E346" s="14"/>
      <c r="F346" s="14"/>
      <c r="G346" s="15"/>
      <c r="H346" s="19">
        <f t="shared" si="267"/>
        <v>0</v>
      </c>
      <c r="I346" s="14"/>
      <c r="J346" s="14"/>
      <c r="K346" s="14"/>
      <c r="L346" s="15"/>
      <c r="M346" s="19">
        <f t="shared" si="268"/>
        <v>0</v>
      </c>
      <c r="N346" s="14"/>
      <c r="O346" s="14"/>
      <c r="P346" s="14"/>
      <c r="Q346" s="15"/>
      <c r="R346" s="19">
        <f t="shared" si="269"/>
        <v>0</v>
      </c>
      <c r="S346" s="14"/>
      <c r="T346" s="14"/>
      <c r="U346" s="14"/>
      <c r="V346" s="15"/>
      <c r="W346" s="19">
        <f t="shared" si="270"/>
        <v>0</v>
      </c>
      <c r="X346" s="14"/>
      <c r="Y346" s="14"/>
      <c r="Z346" s="14"/>
      <c r="AA346" s="15"/>
      <c r="AB346" s="19">
        <f t="shared" si="271"/>
        <v>0</v>
      </c>
      <c r="AC346" s="14"/>
      <c r="AD346" s="14"/>
      <c r="AE346" s="14"/>
      <c r="AF346" s="15"/>
      <c r="AG346" s="19">
        <f t="shared" si="272"/>
        <v>0</v>
      </c>
      <c r="AH346" s="14"/>
      <c r="AI346" s="14"/>
      <c r="AJ346" s="14"/>
      <c r="AK346" s="15"/>
      <c r="AL346" s="19">
        <f t="shared" si="273"/>
        <v>0</v>
      </c>
      <c r="AM346" s="14"/>
      <c r="AN346" s="14"/>
      <c r="AO346" s="14"/>
      <c r="AP346" s="15"/>
      <c r="AQ346" s="19">
        <f t="shared" si="274"/>
        <v>0</v>
      </c>
      <c r="AR346" s="14"/>
      <c r="AS346" s="14"/>
      <c r="AT346" s="14"/>
      <c r="AU346" s="15"/>
      <c r="AV346" s="30">
        <f t="shared" si="275"/>
        <v>0</v>
      </c>
    </row>
    <row r="347" spans="1:48">
      <c r="A347" s="12">
        <v>23</v>
      </c>
      <c r="B347" s="3" t="s">
        <v>74</v>
      </c>
      <c r="C347" s="27" t="s">
        <v>43</v>
      </c>
      <c r="D347" s="14"/>
      <c r="E347" s="14"/>
      <c r="F347" s="14"/>
      <c r="G347" s="15"/>
      <c r="H347" s="19">
        <f t="shared" si="267"/>
        <v>0</v>
      </c>
      <c r="I347" s="14"/>
      <c r="J347" s="14"/>
      <c r="K347" s="14"/>
      <c r="L347" s="15"/>
      <c r="M347" s="19">
        <f t="shared" si="268"/>
        <v>0</v>
      </c>
      <c r="N347" s="14"/>
      <c r="O347" s="14"/>
      <c r="P347" s="14"/>
      <c r="Q347" s="15"/>
      <c r="R347" s="19">
        <f t="shared" si="269"/>
        <v>0</v>
      </c>
      <c r="S347" s="14"/>
      <c r="T347" s="14"/>
      <c r="U347" s="14"/>
      <c r="V347" s="15"/>
      <c r="W347" s="19">
        <f t="shared" si="270"/>
        <v>0</v>
      </c>
      <c r="X347" s="14"/>
      <c r="Y347" s="14"/>
      <c r="Z347" s="14"/>
      <c r="AA347" s="15"/>
      <c r="AB347" s="19">
        <f t="shared" si="271"/>
        <v>0</v>
      </c>
      <c r="AC347" s="14"/>
      <c r="AD347" s="14"/>
      <c r="AE347" s="14"/>
      <c r="AF347" s="15"/>
      <c r="AG347" s="19">
        <f t="shared" si="272"/>
        <v>0</v>
      </c>
      <c r="AH347" s="14"/>
      <c r="AI347" s="14"/>
      <c r="AJ347" s="14"/>
      <c r="AK347" s="15"/>
      <c r="AL347" s="19">
        <f t="shared" si="273"/>
        <v>0</v>
      </c>
      <c r="AM347" s="14"/>
      <c r="AN347" s="14"/>
      <c r="AO347" s="14"/>
      <c r="AP347" s="15"/>
      <c r="AQ347" s="19">
        <f t="shared" si="274"/>
        <v>0</v>
      </c>
      <c r="AR347" s="14"/>
      <c r="AS347" s="14"/>
      <c r="AT347" s="14"/>
      <c r="AU347" s="15"/>
      <c r="AV347" s="30">
        <f t="shared" si="275"/>
        <v>0</v>
      </c>
    </row>
    <row r="348" spans="1:48">
      <c r="A348" s="12">
        <v>23</v>
      </c>
      <c r="B348" s="3" t="s">
        <v>9</v>
      </c>
      <c r="C348" s="27" t="s">
        <v>43</v>
      </c>
      <c r="D348" s="14"/>
      <c r="E348" s="14"/>
      <c r="F348" s="14"/>
      <c r="G348" s="15"/>
      <c r="H348" s="19">
        <f t="shared" si="267"/>
        <v>0</v>
      </c>
      <c r="I348" s="14"/>
      <c r="J348" s="14"/>
      <c r="K348" s="14"/>
      <c r="L348" s="15"/>
      <c r="M348" s="19">
        <f t="shared" si="268"/>
        <v>0</v>
      </c>
      <c r="N348" s="14"/>
      <c r="O348" s="14"/>
      <c r="P348" s="14"/>
      <c r="Q348" s="15"/>
      <c r="R348" s="19">
        <f t="shared" si="269"/>
        <v>0</v>
      </c>
      <c r="S348" s="14"/>
      <c r="T348" s="14"/>
      <c r="U348" s="14"/>
      <c r="V348" s="15"/>
      <c r="W348" s="19">
        <f t="shared" si="270"/>
        <v>0</v>
      </c>
      <c r="X348" s="14"/>
      <c r="Y348" s="14"/>
      <c r="Z348" s="14"/>
      <c r="AA348" s="15"/>
      <c r="AB348" s="19">
        <f t="shared" si="271"/>
        <v>0</v>
      </c>
      <c r="AC348" s="14"/>
      <c r="AD348" s="14"/>
      <c r="AE348" s="14"/>
      <c r="AF348" s="15"/>
      <c r="AG348" s="19">
        <f t="shared" si="272"/>
        <v>0</v>
      </c>
      <c r="AH348" s="14"/>
      <c r="AI348" s="14"/>
      <c r="AJ348" s="14"/>
      <c r="AK348" s="15"/>
      <c r="AL348" s="19">
        <f t="shared" si="273"/>
        <v>0</v>
      </c>
      <c r="AM348" s="14"/>
      <c r="AN348" s="14"/>
      <c r="AO348" s="14"/>
      <c r="AP348" s="15"/>
      <c r="AQ348" s="19">
        <f t="shared" si="274"/>
        <v>0</v>
      </c>
      <c r="AR348" s="14"/>
      <c r="AS348" s="14"/>
      <c r="AT348" s="14"/>
      <c r="AU348" s="15"/>
      <c r="AV348" s="30">
        <f t="shared" si="275"/>
        <v>0</v>
      </c>
    </row>
    <row r="349" spans="1:48">
      <c r="A349" s="12">
        <v>23</v>
      </c>
      <c r="B349" s="27" t="s">
        <v>33</v>
      </c>
      <c r="C349" s="27" t="s">
        <v>43</v>
      </c>
      <c r="D349" s="16"/>
      <c r="E349" s="16"/>
      <c r="F349" s="16"/>
      <c r="G349" s="17"/>
      <c r="H349" s="20">
        <f t="shared" si="267"/>
        <v>0</v>
      </c>
      <c r="I349" s="16"/>
      <c r="J349" s="16"/>
      <c r="K349" s="16"/>
      <c r="L349" s="17"/>
      <c r="M349" s="20">
        <f t="shared" si="268"/>
        <v>0</v>
      </c>
      <c r="N349" s="16"/>
      <c r="O349" s="16"/>
      <c r="P349" s="16"/>
      <c r="Q349" s="17"/>
      <c r="R349" s="20">
        <f t="shared" si="269"/>
        <v>0</v>
      </c>
      <c r="S349" s="16"/>
      <c r="T349" s="16"/>
      <c r="U349" s="16"/>
      <c r="V349" s="17"/>
      <c r="W349" s="20">
        <f t="shared" si="270"/>
        <v>0</v>
      </c>
      <c r="X349" s="16"/>
      <c r="Y349" s="16"/>
      <c r="Z349" s="16"/>
      <c r="AA349" s="17"/>
      <c r="AB349" s="20">
        <f t="shared" si="271"/>
        <v>0</v>
      </c>
      <c r="AC349" s="16"/>
      <c r="AD349" s="16"/>
      <c r="AE349" s="16"/>
      <c r="AF349" s="17"/>
      <c r="AG349" s="20">
        <f t="shared" si="272"/>
        <v>0</v>
      </c>
      <c r="AH349" s="16"/>
      <c r="AI349" s="16"/>
      <c r="AJ349" s="16"/>
      <c r="AK349" s="17"/>
      <c r="AL349" s="20">
        <f t="shared" si="273"/>
        <v>0</v>
      </c>
      <c r="AM349" s="16"/>
      <c r="AN349" s="16"/>
      <c r="AO349" s="16"/>
      <c r="AP349" s="17"/>
      <c r="AQ349" s="20">
        <f t="shared" si="274"/>
        <v>0</v>
      </c>
      <c r="AR349" s="16"/>
      <c r="AS349" s="16"/>
      <c r="AT349" s="16"/>
      <c r="AU349" s="17"/>
      <c r="AV349" s="31">
        <f t="shared" si="275"/>
        <v>0</v>
      </c>
    </row>
    <row r="350" spans="1:48">
      <c r="A350" s="12">
        <v>23</v>
      </c>
      <c r="B350" s="32"/>
      <c r="C350" s="33"/>
      <c r="D350" s="34"/>
      <c r="E350" s="35"/>
      <c r="F350" s="35"/>
      <c r="G350" s="35"/>
      <c r="H350" s="36">
        <f t="shared" ref="H350" si="276">SUM(H337:H349)</f>
        <v>0</v>
      </c>
      <c r="I350" s="35"/>
      <c r="J350" s="35"/>
      <c r="K350" s="35"/>
      <c r="L350" s="35"/>
      <c r="M350" s="36">
        <f t="shared" si="259"/>
        <v>0</v>
      </c>
      <c r="N350" s="35"/>
      <c r="O350" s="35"/>
      <c r="P350" s="35"/>
      <c r="Q350" s="35"/>
      <c r="R350" s="36">
        <f t="shared" si="260"/>
        <v>0</v>
      </c>
      <c r="S350" s="35"/>
      <c r="T350" s="35"/>
      <c r="U350" s="35"/>
      <c r="V350" s="35"/>
      <c r="W350" s="36">
        <f t="shared" si="261"/>
        <v>0</v>
      </c>
      <c r="X350" s="35"/>
      <c r="Y350" s="35"/>
      <c r="Z350" s="35"/>
      <c r="AA350" s="35"/>
      <c r="AB350" s="36">
        <f t="shared" si="262"/>
        <v>0</v>
      </c>
      <c r="AC350" s="35"/>
      <c r="AD350" s="35"/>
      <c r="AE350" s="35"/>
      <c r="AF350" s="35"/>
      <c r="AG350" s="36">
        <f t="shared" si="263"/>
        <v>0</v>
      </c>
      <c r="AH350" s="35"/>
      <c r="AI350" s="35"/>
      <c r="AJ350" s="35"/>
      <c r="AK350" s="35"/>
      <c r="AL350" s="36">
        <f t="shared" si="264"/>
        <v>0</v>
      </c>
      <c r="AM350" s="35"/>
      <c r="AN350" s="35"/>
      <c r="AO350" s="35"/>
      <c r="AP350" s="35"/>
      <c r="AQ350" s="36">
        <f t="shared" si="265"/>
        <v>0</v>
      </c>
      <c r="AR350" s="35"/>
      <c r="AS350" s="35"/>
      <c r="AT350" s="35"/>
      <c r="AU350" s="35"/>
      <c r="AV350" s="36">
        <f t="shared" si="266"/>
        <v>0</v>
      </c>
    </row>
    <row r="351" spans="1:48">
      <c r="A351" s="12">
        <v>24</v>
      </c>
      <c r="B351" s="48" t="str">
        <f>"Буква (или иное название) класса "&amp;A351&amp;":"</f>
        <v>Буква (или иное название) класса 24:</v>
      </c>
      <c r="C351" s="49"/>
      <c r="D351" s="50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</row>
    <row r="352" spans="1:48">
      <c r="A352" s="12">
        <v>24</v>
      </c>
      <c r="B352" s="25" t="s">
        <v>0</v>
      </c>
      <c r="C352" s="26" t="s">
        <v>43</v>
      </c>
      <c r="D352" s="14"/>
      <c r="E352" s="14"/>
      <c r="F352" s="14"/>
      <c r="G352" s="15"/>
      <c r="H352" s="19">
        <f t="shared" ref="H352:H364" si="277">COUNTA(D352:G352)</f>
        <v>0</v>
      </c>
      <c r="I352" s="14"/>
      <c r="J352" s="14"/>
      <c r="K352" s="14"/>
      <c r="L352" s="15"/>
      <c r="M352" s="19">
        <f t="shared" ref="M352:M364" si="278">COUNTA(I352:L352)</f>
        <v>0</v>
      </c>
      <c r="N352" s="14"/>
      <c r="O352" s="14"/>
      <c r="P352" s="14"/>
      <c r="Q352" s="15"/>
      <c r="R352" s="19">
        <f t="shared" ref="R352:R364" si="279">COUNTA(N352:Q352)</f>
        <v>0</v>
      </c>
      <c r="S352" s="14"/>
      <c r="T352" s="14"/>
      <c r="U352" s="14"/>
      <c r="V352" s="15"/>
      <c r="W352" s="19">
        <f t="shared" ref="W352:W364" si="280">COUNTA(S352:V352)</f>
        <v>0</v>
      </c>
      <c r="X352" s="14"/>
      <c r="Y352" s="14"/>
      <c r="Z352" s="14"/>
      <c r="AA352" s="15"/>
      <c r="AB352" s="19">
        <f t="shared" ref="AB352:AB364" si="281">COUNTA(X352:AA352)</f>
        <v>0</v>
      </c>
      <c r="AC352" s="14"/>
      <c r="AD352" s="14"/>
      <c r="AE352" s="14"/>
      <c r="AF352" s="15"/>
      <c r="AG352" s="19">
        <f t="shared" ref="AG352:AG364" si="282">COUNTA(AC352:AF352)</f>
        <v>0</v>
      </c>
      <c r="AH352" s="14"/>
      <c r="AI352" s="14"/>
      <c r="AJ352" s="14"/>
      <c r="AK352" s="15"/>
      <c r="AL352" s="19">
        <f t="shared" ref="AL352:AL364" si="283">COUNTA(AH352:AK352)</f>
        <v>0</v>
      </c>
      <c r="AM352" s="14"/>
      <c r="AN352" s="14"/>
      <c r="AO352" s="14"/>
      <c r="AP352" s="15"/>
      <c r="AQ352" s="19">
        <f t="shared" ref="AQ352:AQ364" si="284">COUNTA(AM352:AP352)</f>
        <v>0</v>
      </c>
      <c r="AR352" s="14"/>
      <c r="AS352" s="14"/>
      <c r="AT352" s="14"/>
      <c r="AU352" s="15"/>
      <c r="AV352" s="30">
        <f t="shared" ref="AV352:AV364" si="285">COUNTA(AR352:AU352)</f>
        <v>0</v>
      </c>
    </row>
    <row r="353" spans="1:48">
      <c r="A353" s="12">
        <v>24</v>
      </c>
      <c r="B353" s="3" t="s">
        <v>1</v>
      </c>
      <c r="C353" s="27" t="s">
        <v>43</v>
      </c>
      <c r="D353" s="14"/>
      <c r="E353" s="14"/>
      <c r="F353" s="14"/>
      <c r="G353" s="15"/>
      <c r="H353" s="19">
        <f t="shared" si="277"/>
        <v>0</v>
      </c>
      <c r="I353" s="14"/>
      <c r="J353" s="14"/>
      <c r="K353" s="14"/>
      <c r="L353" s="15"/>
      <c r="M353" s="19">
        <f t="shared" si="278"/>
        <v>0</v>
      </c>
      <c r="N353" s="14"/>
      <c r="O353" s="14"/>
      <c r="P353" s="14"/>
      <c r="Q353" s="15"/>
      <c r="R353" s="19">
        <f t="shared" si="279"/>
        <v>0</v>
      </c>
      <c r="S353" s="14"/>
      <c r="T353" s="14"/>
      <c r="U353" s="14"/>
      <c r="V353" s="15"/>
      <c r="W353" s="19">
        <f t="shared" si="280"/>
        <v>0</v>
      </c>
      <c r="X353" s="14"/>
      <c r="Y353" s="14"/>
      <c r="Z353" s="14"/>
      <c r="AA353" s="15"/>
      <c r="AB353" s="19">
        <f t="shared" si="281"/>
        <v>0</v>
      </c>
      <c r="AC353" s="14"/>
      <c r="AD353" s="14"/>
      <c r="AE353" s="14"/>
      <c r="AF353" s="15"/>
      <c r="AG353" s="19">
        <f t="shared" si="282"/>
        <v>0</v>
      </c>
      <c r="AH353" s="14"/>
      <c r="AI353" s="14"/>
      <c r="AJ353" s="14"/>
      <c r="AK353" s="15"/>
      <c r="AL353" s="19">
        <f t="shared" si="283"/>
        <v>0</v>
      </c>
      <c r="AM353" s="14"/>
      <c r="AN353" s="14"/>
      <c r="AO353" s="14"/>
      <c r="AP353" s="15"/>
      <c r="AQ353" s="19">
        <f t="shared" si="284"/>
        <v>0</v>
      </c>
      <c r="AR353" s="14"/>
      <c r="AS353" s="14"/>
      <c r="AT353" s="14"/>
      <c r="AU353" s="15"/>
      <c r="AV353" s="30">
        <f t="shared" si="285"/>
        <v>0</v>
      </c>
    </row>
    <row r="354" spans="1:48">
      <c r="A354" s="12">
        <v>24</v>
      </c>
      <c r="B354" s="3" t="s">
        <v>2</v>
      </c>
      <c r="C354" s="27" t="s">
        <v>43</v>
      </c>
      <c r="D354" s="14"/>
      <c r="E354" s="14"/>
      <c r="F354" s="14"/>
      <c r="G354" s="15"/>
      <c r="H354" s="19">
        <f t="shared" si="277"/>
        <v>0</v>
      </c>
      <c r="I354" s="14"/>
      <c r="J354" s="14"/>
      <c r="K354" s="14"/>
      <c r="L354" s="15"/>
      <c r="M354" s="19">
        <f t="shared" si="278"/>
        <v>0</v>
      </c>
      <c r="N354" s="14"/>
      <c r="O354" s="14"/>
      <c r="P354" s="14"/>
      <c r="Q354" s="15"/>
      <c r="R354" s="19">
        <f t="shared" si="279"/>
        <v>0</v>
      </c>
      <c r="S354" s="14"/>
      <c r="T354" s="14"/>
      <c r="U354" s="14"/>
      <c r="V354" s="15"/>
      <c r="W354" s="19">
        <f t="shared" si="280"/>
        <v>0</v>
      </c>
      <c r="X354" s="14"/>
      <c r="Y354" s="14"/>
      <c r="Z354" s="14"/>
      <c r="AA354" s="15"/>
      <c r="AB354" s="19">
        <f t="shared" si="281"/>
        <v>0</v>
      </c>
      <c r="AC354" s="14"/>
      <c r="AD354" s="14"/>
      <c r="AE354" s="14"/>
      <c r="AF354" s="15"/>
      <c r="AG354" s="19">
        <f t="shared" si="282"/>
        <v>0</v>
      </c>
      <c r="AH354" s="14"/>
      <c r="AI354" s="14"/>
      <c r="AJ354" s="14"/>
      <c r="AK354" s="15"/>
      <c r="AL354" s="19">
        <f t="shared" si="283"/>
        <v>0</v>
      </c>
      <c r="AM354" s="14"/>
      <c r="AN354" s="14"/>
      <c r="AO354" s="14"/>
      <c r="AP354" s="15"/>
      <c r="AQ354" s="19">
        <f t="shared" si="284"/>
        <v>0</v>
      </c>
      <c r="AR354" s="14"/>
      <c r="AS354" s="14"/>
      <c r="AT354" s="14"/>
      <c r="AU354" s="15"/>
      <c r="AV354" s="30">
        <f t="shared" si="285"/>
        <v>0</v>
      </c>
    </row>
    <row r="355" spans="1:48">
      <c r="A355" s="12">
        <v>24</v>
      </c>
      <c r="B355" s="3" t="s">
        <v>3</v>
      </c>
      <c r="C355" s="27" t="s">
        <v>43</v>
      </c>
      <c r="D355" s="14"/>
      <c r="E355" s="14"/>
      <c r="F355" s="14"/>
      <c r="G355" s="15"/>
      <c r="H355" s="19">
        <f t="shared" si="277"/>
        <v>0</v>
      </c>
      <c r="I355" s="14"/>
      <c r="J355" s="14"/>
      <c r="K355" s="14"/>
      <c r="L355" s="15"/>
      <c r="M355" s="19">
        <f t="shared" si="278"/>
        <v>0</v>
      </c>
      <c r="N355" s="14"/>
      <c r="O355" s="14"/>
      <c r="P355" s="14"/>
      <c r="Q355" s="15"/>
      <c r="R355" s="19">
        <f t="shared" si="279"/>
        <v>0</v>
      </c>
      <c r="S355" s="14"/>
      <c r="T355" s="14"/>
      <c r="U355" s="14"/>
      <c r="V355" s="15"/>
      <c r="W355" s="19">
        <f t="shared" si="280"/>
        <v>0</v>
      </c>
      <c r="X355" s="14"/>
      <c r="Y355" s="14"/>
      <c r="Z355" s="14"/>
      <c r="AA355" s="15"/>
      <c r="AB355" s="19">
        <f t="shared" si="281"/>
        <v>0</v>
      </c>
      <c r="AC355" s="14"/>
      <c r="AD355" s="14"/>
      <c r="AE355" s="14"/>
      <c r="AF355" s="15"/>
      <c r="AG355" s="19">
        <f t="shared" si="282"/>
        <v>0</v>
      </c>
      <c r="AH355" s="14"/>
      <c r="AI355" s="14"/>
      <c r="AJ355" s="14"/>
      <c r="AK355" s="15"/>
      <c r="AL355" s="19">
        <f t="shared" si="283"/>
        <v>0</v>
      </c>
      <c r="AM355" s="14"/>
      <c r="AN355" s="14"/>
      <c r="AO355" s="14"/>
      <c r="AP355" s="15"/>
      <c r="AQ355" s="19">
        <f t="shared" si="284"/>
        <v>0</v>
      </c>
      <c r="AR355" s="14"/>
      <c r="AS355" s="14"/>
      <c r="AT355" s="14"/>
      <c r="AU355" s="15"/>
      <c r="AV355" s="30">
        <f t="shared" si="285"/>
        <v>0</v>
      </c>
    </row>
    <row r="356" spans="1:48">
      <c r="A356" s="12">
        <v>24</v>
      </c>
      <c r="B356" s="3" t="s">
        <v>4</v>
      </c>
      <c r="C356" s="27" t="s">
        <v>43</v>
      </c>
      <c r="D356" s="14"/>
      <c r="E356" s="14"/>
      <c r="F356" s="14"/>
      <c r="G356" s="15"/>
      <c r="H356" s="19">
        <f t="shared" si="277"/>
        <v>0</v>
      </c>
      <c r="I356" s="14"/>
      <c r="J356" s="14"/>
      <c r="K356" s="14"/>
      <c r="L356" s="15"/>
      <c r="M356" s="19">
        <f t="shared" si="278"/>
        <v>0</v>
      </c>
      <c r="N356" s="14"/>
      <c r="O356" s="14"/>
      <c r="P356" s="14"/>
      <c r="Q356" s="15"/>
      <c r="R356" s="19">
        <f t="shared" si="279"/>
        <v>0</v>
      </c>
      <c r="S356" s="14"/>
      <c r="T356" s="14"/>
      <c r="U356" s="14"/>
      <c r="V356" s="15"/>
      <c r="W356" s="19">
        <f t="shared" si="280"/>
        <v>0</v>
      </c>
      <c r="X356" s="14"/>
      <c r="Y356" s="14"/>
      <c r="Z356" s="14"/>
      <c r="AA356" s="15"/>
      <c r="AB356" s="19">
        <f t="shared" si="281"/>
        <v>0</v>
      </c>
      <c r="AC356" s="14"/>
      <c r="AD356" s="14"/>
      <c r="AE356" s="14"/>
      <c r="AF356" s="15"/>
      <c r="AG356" s="19">
        <f t="shared" si="282"/>
        <v>0</v>
      </c>
      <c r="AH356" s="14"/>
      <c r="AI356" s="14"/>
      <c r="AJ356" s="14"/>
      <c r="AK356" s="15"/>
      <c r="AL356" s="19">
        <f t="shared" si="283"/>
        <v>0</v>
      </c>
      <c r="AM356" s="14"/>
      <c r="AN356" s="14"/>
      <c r="AO356" s="14"/>
      <c r="AP356" s="15"/>
      <c r="AQ356" s="19">
        <f t="shared" si="284"/>
        <v>0</v>
      </c>
      <c r="AR356" s="14"/>
      <c r="AS356" s="14"/>
      <c r="AT356" s="14"/>
      <c r="AU356" s="15"/>
      <c r="AV356" s="30">
        <f t="shared" si="285"/>
        <v>0</v>
      </c>
    </row>
    <row r="357" spans="1:48">
      <c r="A357" s="12">
        <v>24</v>
      </c>
      <c r="B357" s="3" t="s">
        <v>5</v>
      </c>
      <c r="C357" s="27" t="s">
        <v>43</v>
      </c>
      <c r="D357" s="14"/>
      <c r="E357" s="14"/>
      <c r="F357" s="14"/>
      <c r="G357" s="15"/>
      <c r="H357" s="19">
        <f t="shared" si="277"/>
        <v>0</v>
      </c>
      <c r="I357" s="14"/>
      <c r="J357" s="14"/>
      <c r="K357" s="14"/>
      <c r="L357" s="15"/>
      <c r="M357" s="19">
        <f t="shared" si="278"/>
        <v>0</v>
      </c>
      <c r="N357" s="14"/>
      <c r="O357" s="14"/>
      <c r="P357" s="14"/>
      <c r="Q357" s="15"/>
      <c r="R357" s="19">
        <f t="shared" si="279"/>
        <v>0</v>
      </c>
      <c r="S357" s="14"/>
      <c r="T357" s="14"/>
      <c r="U357" s="14"/>
      <c r="V357" s="15"/>
      <c r="W357" s="19">
        <f t="shared" si="280"/>
        <v>0</v>
      </c>
      <c r="X357" s="14"/>
      <c r="Y357" s="14"/>
      <c r="Z357" s="14"/>
      <c r="AA357" s="15"/>
      <c r="AB357" s="19">
        <f t="shared" si="281"/>
        <v>0</v>
      </c>
      <c r="AC357" s="14"/>
      <c r="AD357" s="14"/>
      <c r="AE357" s="14"/>
      <c r="AF357" s="15"/>
      <c r="AG357" s="19">
        <f t="shared" si="282"/>
        <v>0</v>
      </c>
      <c r="AH357" s="14"/>
      <c r="AI357" s="14"/>
      <c r="AJ357" s="14"/>
      <c r="AK357" s="15"/>
      <c r="AL357" s="19">
        <f t="shared" si="283"/>
        <v>0</v>
      </c>
      <c r="AM357" s="14"/>
      <c r="AN357" s="14"/>
      <c r="AO357" s="14"/>
      <c r="AP357" s="15"/>
      <c r="AQ357" s="19">
        <f t="shared" si="284"/>
        <v>0</v>
      </c>
      <c r="AR357" s="14"/>
      <c r="AS357" s="14"/>
      <c r="AT357" s="14"/>
      <c r="AU357" s="15"/>
      <c r="AV357" s="30">
        <f t="shared" si="285"/>
        <v>0</v>
      </c>
    </row>
    <row r="358" spans="1:48">
      <c r="A358" s="12">
        <v>24</v>
      </c>
      <c r="B358" s="3" t="s">
        <v>6</v>
      </c>
      <c r="C358" s="27" t="s">
        <v>43</v>
      </c>
      <c r="D358" s="14"/>
      <c r="E358" s="14"/>
      <c r="F358" s="14"/>
      <c r="G358" s="15"/>
      <c r="H358" s="19">
        <f t="shared" si="277"/>
        <v>0</v>
      </c>
      <c r="I358" s="14"/>
      <c r="J358" s="14"/>
      <c r="K358" s="14"/>
      <c r="L358" s="15"/>
      <c r="M358" s="19">
        <f t="shared" si="278"/>
        <v>0</v>
      </c>
      <c r="N358" s="14"/>
      <c r="O358" s="14"/>
      <c r="P358" s="14"/>
      <c r="Q358" s="15"/>
      <c r="R358" s="19">
        <f t="shared" si="279"/>
        <v>0</v>
      </c>
      <c r="S358" s="14"/>
      <c r="T358" s="14"/>
      <c r="U358" s="14"/>
      <c r="V358" s="15"/>
      <c r="W358" s="19">
        <f t="shared" si="280"/>
        <v>0</v>
      </c>
      <c r="X358" s="14"/>
      <c r="Y358" s="14"/>
      <c r="Z358" s="14"/>
      <c r="AA358" s="15"/>
      <c r="AB358" s="19">
        <f t="shared" si="281"/>
        <v>0</v>
      </c>
      <c r="AC358" s="14"/>
      <c r="AD358" s="14"/>
      <c r="AE358" s="14"/>
      <c r="AF358" s="15"/>
      <c r="AG358" s="19">
        <f t="shared" si="282"/>
        <v>0</v>
      </c>
      <c r="AH358" s="14"/>
      <c r="AI358" s="14"/>
      <c r="AJ358" s="14"/>
      <c r="AK358" s="15"/>
      <c r="AL358" s="19">
        <f t="shared" si="283"/>
        <v>0</v>
      </c>
      <c r="AM358" s="14"/>
      <c r="AN358" s="14"/>
      <c r="AO358" s="14"/>
      <c r="AP358" s="15"/>
      <c r="AQ358" s="19">
        <f t="shared" si="284"/>
        <v>0</v>
      </c>
      <c r="AR358" s="14"/>
      <c r="AS358" s="14"/>
      <c r="AT358" s="14"/>
      <c r="AU358" s="15"/>
      <c r="AV358" s="30">
        <f t="shared" si="285"/>
        <v>0</v>
      </c>
    </row>
    <row r="359" spans="1:48">
      <c r="A359" s="12">
        <v>24</v>
      </c>
      <c r="B359" s="3" t="s">
        <v>7</v>
      </c>
      <c r="C359" s="27" t="s">
        <v>43</v>
      </c>
      <c r="D359" s="14"/>
      <c r="E359" s="14"/>
      <c r="F359" s="14"/>
      <c r="G359" s="15"/>
      <c r="H359" s="19">
        <f t="shared" si="277"/>
        <v>0</v>
      </c>
      <c r="I359" s="14"/>
      <c r="J359" s="14"/>
      <c r="K359" s="14"/>
      <c r="L359" s="15"/>
      <c r="M359" s="19">
        <f t="shared" si="278"/>
        <v>0</v>
      </c>
      <c r="N359" s="14"/>
      <c r="O359" s="14"/>
      <c r="P359" s="14"/>
      <c r="Q359" s="15"/>
      <c r="R359" s="19">
        <f t="shared" si="279"/>
        <v>0</v>
      </c>
      <c r="S359" s="14"/>
      <c r="T359" s="14"/>
      <c r="U359" s="14"/>
      <c r="V359" s="15"/>
      <c r="W359" s="19">
        <f t="shared" si="280"/>
        <v>0</v>
      </c>
      <c r="X359" s="14"/>
      <c r="Y359" s="14"/>
      <c r="Z359" s="14"/>
      <c r="AA359" s="15"/>
      <c r="AB359" s="19">
        <f t="shared" si="281"/>
        <v>0</v>
      </c>
      <c r="AC359" s="14"/>
      <c r="AD359" s="14"/>
      <c r="AE359" s="14"/>
      <c r="AF359" s="15"/>
      <c r="AG359" s="19">
        <f t="shared" si="282"/>
        <v>0</v>
      </c>
      <c r="AH359" s="14"/>
      <c r="AI359" s="14"/>
      <c r="AJ359" s="14"/>
      <c r="AK359" s="15"/>
      <c r="AL359" s="19">
        <f t="shared" si="283"/>
        <v>0</v>
      </c>
      <c r="AM359" s="14"/>
      <c r="AN359" s="14"/>
      <c r="AO359" s="14"/>
      <c r="AP359" s="15"/>
      <c r="AQ359" s="19">
        <f t="shared" si="284"/>
        <v>0</v>
      </c>
      <c r="AR359" s="14"/>
      <c r="AS359" s="14"/>
      <c r="AT359" s="14"/>
      <c r="AU359" s="15"/>
      <c r="AV359" s="30">
        <f t="shared" si="285"/>
        <v>0</v>
      </c>
    </row>
    <row r="360" spans="1:48">
      <c r="A360" s="12">
        <v>24</v>
      </c>
      <c r="B360" s="3" t="s">
        <v>22</v>
      </c>
      <c r="C360" s="27" t="s">
        <v>43</v>
      </c>
      <c r="D360" s="14"/>
      <c r="E360" s="14"/>
      <c r="F360" s="14"/>
      <c r="G360" s="15"/>
      <c r="H360" s="19">
        <f t="shared" si="277"/>
        <v>0</v>
      </c>
      <c r="I360" s="14"/>
      <c r="J360" s="14"/>
      <c r="K360" s="14"/>
      <c r="L360" s="15"/>
      <c r="M360" s="19">
        <f t="shared" si="278"/>
        <v>0</v>
      </c>
      <c r="N360" s="14"/>
      <c r="O360" s="14"/>
      <c r="P360" s="14"/>
      <c r="Q360" s="15"/>
      <c r="R360" s="19">
        <f t="shared" si="279"/>
        <v>0</v>
      </c>
      <c r="S360" s="14"/>
      <c r="T360" s="14"/>
      <c r="U360" s="14"/>
      <c r="V360" s="15"/>
      <c r="W360" s="19">
        <f t="shared" si="280"/>
        <v>0</v>
      </c>
      <c r="X360" s="14"/>
      <c r="Y360" s="14"/>
      <c r="Z360" s="14"/>
      <c r="AA360" s="15"/>
      <c r="AB360" s="19">
        <f t="shared" si="281"/>
        <v>0</v>
      </c>
      <c r="AC360" s="14"/>
      <c r="AD360" s="14"/>
      <c r="AE360" s="14"/>
      <c r="AF360" s="15"/>
      <c r="AG360" s="19">
        <f t="shared" si="282"/>
        <v>0</v>
      </c>
      <c r="AH360" s="14"/>
      <c r="AI360" s="14"/>
      <c r="AJ360" s="14"/>
      <c r="AK360" s="15"/>
      <c r="AL360" s="19">
        <f t="shared" si="283"/>
        <v>0</v>
      </c>
      <c r="AM360" s="14"/>
      <c r="AN360" s="14"/>
      <c r="AO360" s="14"/>
      <c r="AP360" s="15"/>
      <c r="AQ360" s="19">
        <f t="shared" si="284"/>
        <v>0</v>
      </c>
      <c r="AR360" s="14"/>
      <c r="AS360" s="14"/>
      <c r="AT360" s="14"/>
      <c r="AU360" s="15"/>
      <c r="AV360" s="30">
        <f t="shared" si="285"/>
        <v>0</v>
      </c>
    </row>
    <row r="361" spans="1:48">
      <c r="A361" s="12">
        <v>24</v>
      </c>
      <c r="B361" s="3" t="s">
        <v>8</v>
      </c>
      <c r="C361" s="27" t="s">
        <v>43</v>
      </c>
      <c r="D361" s="14"/>
      <c r="E361" s="14"/>
      <c r="F361" s="14"/>
      <c r="G361" s="15"/>
      <c r="H361" s="19">
        <f t="shared" si="277"/>
        <v>0</v>
      </c>
      <c r="I361" s="14"/>
      <c r="J361" s="14"/>
      <c r="K361" s="14"/>
      <c r="L361" s="15"/>
      <c r="M361" s="19">
        <f t="shared" si="278"/>
        <v>0</v>
      </c>
      <c r="N361" s="14"/>
      <c r="O361" s="14"/>
      <c r="P361" s="14"/>
      <c r="Q361" s="15"/>
      <c r="R361" s="19">
        <f t="shared" si="279"/>
        <v>0</v>
      </c>
      <c r="S361" s="14"/>
      <c r="T361" s="14"/>
      <c r="U361" s="14"/>
      <c r="V361" s="15"/>
      <c r="W361" s="19">
        <f t="shared" si="280"/>
        <v>0</v>
      </c>
      <c r="X361" s="14"/>
      <c r="Y361" s="14"/>
      <c r="Z361" s="14"/>
      <c r="AA361" s="15"/>
      <c r="AB361" s="19">
        <f t="shared" si="281"/>
        <v>0</v>
      </c>
      <c r="AC361" s="14"/>
      <c r="AD361" s="14"/>
      <c r="AE361" s="14"/>
      <c r="AF361" s="15"/>
      <c r="AG361" s="19">
        <f t="shared" si="282"/>
        <v>0</v>
      </c>
      <c r="AH361" s="14"/>
      <c r="AI361" s="14"/>
      <c r="AJ361" s="14"/>
      <c r="AK361" s="15"/>
      <c r="AL361" s="19">
        <f t="shared" si="283"/>
        <v>0</v>
      </c>
      <c r="AM361" s="14"/>
      <c r="AN361" s="14"/>
      <c r="AO361" s="14"/>
      <c r="AP361" s="15"/>
      <c r="AQ361" s="19">
        <f t="shared" si="284"/>
        <v>0</v>
      </c>
      <c r="AR361" s="14"/>
      <c r="AS361" s="14"/>
      <c r="AT361" s="14"/>
      <c r="AU361" s="15"/>
      <c r="AV361" s="30">
        <f t="shared" si="285"/>
        <v>0</v>
      </c>
    </row>
    <row r="362" spans="1:48">
      <c r="A362" s="12">
        <v>24</v>
      </c>
      <c r="B362" s="3" t="s">
        <v>74</v>
      </c>
      <c r="C362" s="27" t="s">
        <v>43</v>
      </c>
      <c r="D362" s="14"/>
      <c r="E362" s="14"/>
      <c r="F362" s="14"/>
      <c r="G362" s="15"/>
      <c r="H362" s="19">
        <f t="shared" si="277"/>
        <v>0</v>
      </c>
      <c r="I362" s="14"/>
      <c r="J362" s="14"/>
      <c r="K362" s="14"/>
      <c r="L362" s="15"/>
      <c r="M362" s="19">
        <f t="shared" si="278"/>
        <v>0</v>
      </c>
      <c r="N362" s="14"/>
      <c r="O362" s="14"/>
      <c r="P362" s="14"/>
      <c r="Q362" s="15"/>
      <c r="R362" s="19">
        <f t="shared" si="279"/>
        <v>0</v>
      </c>
      <c r="S362" s="14"/>
      <c r="T362" s="14"/>
      <c r="U362" s="14"/>
      <c r="V362" s="15"/>
      <c r="W362" s="19">
        <f t="shared" si="280"/>
        <v>0</v>
      </c>
      <c r="X362" s="14"/>
      <c r="Y362" s="14"/>
      <c r="Z362" s="14"/>
      <c r="AA362" s="15"/>
      <c r="AB362" s="19">
        <f t="shared" si="281"/>
        <v>0</v>
      </c>
      <c r="AC362" s="14"/>
      <c r="AD362" s="14"/>
      <c r="AE362" s="14"/>
      <c r="AF362" s="15"/>
      <c r="AG362" s="19">
        <f t="shared" si="282"/>
        <v>0</v>
      </c>
      <c r="AH362" s="14"/>
      <c r="AI362" s="14"/>
      <c r="AJ362" s="14"/>
      <c r="AK362" s="15"/>
      <c r="AL362" s="19">
        <f t="shared" si="283"/>
        <v>0</v>
      </c>
      <c r="AM362" s="14"/>
      <c r="AN362" s="14"/>
      <c r="AO362" s="14"/>
      <c r="AP362" s="15"/>
      <c r="AQ362" s="19">
        <f t="shared" si="284"/>
        <v>0</v>
      </c>
      <c r="AR362" s="14"/>
      <c r="AS362" s="14"/>
      <c r="AT362" s="14"/>
      <c r="AU362" s="15"/>
      <c r="AV362" s="30">
        <f t="shared" si="285"/>
        <v>0</v>
      </c>
    </row>
    <row r="363" spans="1:48">
      <c r="A363" s="12">
        <v>24</v>
      </c>
      <c r="B363" s="3" t="s">
        <v>9</v>
      </c>
      <c r="C363" s="27" t="s">
        <v>43</v>
      </c>
      <c r="D363" s="14"/>
      <c r="E363" s="14"/>
      <c r="F363" s="14"/>
      <c r="G363" s="15"/>
      <c r="H363" s="19">
        <f t="shared" si="277"/>
        <v>0</v>
      </c>
      <c r="I363" s="14"/>
      <c r="J363" s="14"/>
      <c r="K363" s="14"/>
      <c r="L363" s="15"/>
      <c r="M363" s="19">
        <f t="shared" si="278"/>
        <v>0</v>
      </c>
      <c r="N363" s="14"/>
      <c r="O363" s="14"/>
      <c r="P363" s="14"/>
      <c r="Q363" s="15"/>
      <c r="R363" s="19">
        <f t="shared" si="279"/>
        <v>0</v>
      </c>
      <c r="S363" s="14"/>
      <c r="T363" s="14"/>
      <c r="U363" s="14"/>
      <c r="V363" s="15"/>
      <c r="W363" s="19">
        <f t="shared" si="280"/>
        <v>0</v>
      </c>
      <c r="X363" s="14"/>
      <c r="Y363" s="14"/>
      <c r="Z363" s="14"/>
      <c r="AA363" s="15"/>
      <c r="AB363" s="19">
        <f t="shared" si="281"/>
        <v>0</v>
      </c>
      <c r="AC363" s="14"/>
      <c r="AD363" s="14"/>
      <c r="AE363" s="14"/>
      <c r="AF363" s="15"/>
      <c r="AG363" s="19">
        <f t="shared" si="282"/>
        <v>0</v>
      </c>
      <c r="AH363" s="14"/>
      <c r="AI363" s="14"/>
      <c r="AJ363" s="14"/>
      <c r="AK363" s="15"/>
      <c r="AL363" s="19">
        <f t="shared" si="283"/>
        <v>0</v>
      </c>
      <c r="AM363" s="14"/>
      <c r="AN363" s="14"/>
      <c r="AO363" s="14"/>
      <c r="AP363" s="15"/>
      <c r="AQ363" s="19">
        <f t="shared" si="284"/>
        <v>0</v>
      </c>
      <c r="AR363" s="14"/>
      <c r="AS363" s="14"/>
      <c r="AT363" s="14"/>
      <c r="AU363" s="15"/>
      <c r="AV363" s="30">
        <f t="shared" si="285"/>
        <v>0</v>
      </c>
    </row>
    <row r="364" spans="1:48">
      <c r="A364" s="12">
        <v>24</v>
      </c>
      <c r="B364" s="27" t="s">
        <v>33</v>
      </c>
      <c r="C364" s="27" t="s">
        <v>43</v>
      </c>
      <c r="D364" s="16"/>
      <c r="E364" s="16"/>
      <c r="F364" s="16"/>
      <c r="G364" s="17"/>
      <c r="H364" s="20">
        <f t="shared" si="277"/>
        <v>0</v>
      </c>
      <c r="I364" s="16"/>
      <c r="J364" s="16"/>
      <c r="K364" s="16"/>
      <c r="L364" s="17"/>
      <c r="M364" s="20">
        <f t="shared" si="278"/>
        <v>0</v>
      </c>
      <c r="N364" s="16"/>
      <c r="O364" s="16"/>
      <c r="P364" s="16"/>
      <c r="Q364" s="17"/>
      <c r="R364" s="20">
        <f t="shared" si="279"/>
        <v>0</v>
      </c>
      <c r="S364" s="16"/>
      <c r="T364" s="16"/>
      <c r="U364" s="16"/>
      <c r="V364" s="17"/>
      <c r="W364" s="20">
        <f t="shared" si="280"/>
        <v>0</v>
      </c>
      <c r="X364" s="16"/>
      <c r="Y364" s="16"/>
      <c r="Z364" s="16"/>
      <c r="AA364" s="17"/>
      <c r="AB364" s="20">
        <f t="shared" si="281"/>
        <v>0</v>
      </c>
      <c r="AC364" s="16"/>
      <c r="AD364" s="16"/>
      <c r="AE364" s="16"/>
      <c r="AF364" s="17"/>
      <c r="AG364" s="20">
        <f t="shared" si="282"/>
        <v>0</v>
      </c>
      <c r="AH364" s="16"/>
      <c r="AI364" s="16"/>
      <c r="AJ364" s="16"/>
      <c r="AK364" s="17"/>
      <c r="AL364" s="20">
        <f t="shared" si="283"/>
        <v>0</v>
      </c>
      <c r="AM364" s="16"/>
      <c r="AN364" s="16"/>
      <c r="AO364" s="16"/>
      <c r="AP364" s="17"/>
      <c r="AQ364" s="20">
        <f t="shared" si="284"/>
        <v>0</v>
      </c>
      <c r="AR364" s="16"/>
      <c r="AS364" s="16"/>
      <c r="AT364" s="16"/>
      <c r="AU364" s="17"/>
      <c r="AV364" s="31">
        <f t="shared" si="285"/>
        <v>0</v>
      </c>
    </row>
    <row r="365" spans="1:48">
      <c r="A365" s="12">
        <v>24</v>
      </c>
      <c r="B365" s="32"/>
      <c r="C365" s="33"/>
      <c r="D365" s="34"/>
      <c r="E365" s="35"/>
      <c r="F365" s="35"/>
      <c r="G365" s="35"/>
      <c r="H365" s="36">
        <f t="shared" ref="H365" si="286">SUM(H352:H364)</f>
        <v>0</v>
      </c>
      <c r="I365" s="35"/>
      <c r="J365" s="35"/>
      <c r="K365" s="35"/>
      <c r="L365" s="35"/>
      <c r="M365" s="36">
        <f t="shared" si="259"/>
        <v>0</v>
      </c>
      <c r="N365" s="35"/>
      <c r="O365" s="35"/>
      <c r="P365" s="35"/>
      <c r="Q365" s="35"/>
      <c r="R365" s="36">
        <f t="shared" si="260"/>
        <v>0</v>
      </c>
      <c r="S365" s="35"/>
      <c r="T365" s="35"/>
      <c r="U365" s="35"/>
      <c r="V365" s="35"/>
      <c r="W365" s="36">
        <f t="shared" si="261"/>
        <v>0</v>
      </c>
      <c r="X365" s="35"/>
      <c r="Y365" s="35"/>
      <c r="Z365" s="35"/>
      <c r="AA365" s="35"/>
      <c r="AB365" s="36">
        <f t="shared" si="262"/>
        <v>0</v>
      </c>
      <c r="AC365" s="35"/>
      <c r="AD365" s="35"/>
      <c r="AE365" s="35"/>
      <c r="AF365" s="35"/>
      <c r="AG365" s="36">
        <f t="shared" si="263"/>
        <v>0</v>
      </c>
      <c r="AH365" s="35"/>
      <c r="AI365" s="35"/>
      <c r="AJ365" s="35"/>
      <c r="AK365" s="35"/>
      <c r="AL365" s="36">
        <f t="shared" si="264"/>
        <v>0</v>
      </c>
      <c r="AM365" s="35"/>
      <c r="AN365" s="35"/>
      <c r="AO365" s="35"/>
      <c r="AP365" s="35"/>
      <c r="AQ365" s="36">
        <f t="shared" si="265"/>
        <v>0</v>
      </c>
      <c r="AR365" s="35"/>
      <c r="AS365" s="35"/>
      <c r="AT365" s="35"/>
      <c r="AU365" s="35"/>
      <c r="AV365" s="36">
        <f t="shared" si="266"/>
        <v>0</v>
      </c>
    </row>
    <row r="366" spans="1:48">
      <c r="A366" s="12">
        <v>25</v>
      </c>
      <c r="B366" s="48" t="str">
        <f>"Буква (или иное название) класса "&amp;A366&amp;":"</f>
        <v>Буква (или иное название) класса 25:</v>
      </c>
      <c r="C366" s="49"/>
      <c r="D366" s="50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</row>
    <row r="367" spans="1:48">
      <c r="A367" s="12">
        <v>25</v>
      </c>
      <c r="B367" s="25" t="s">
        <v>0</v>
      </c>
      <c r="C367" s="26" t="s">
        <v>43</v>
      </c>
      <c r="D367" s="14"/>
      <c r="E367" s="14"/>
      <c r="F367" s="14"/>
      <c r="G367" s="15"/>
      <c r="H367" s="19">
        <f t="shared" ref="H367:H379" si="287">COUNTA(D367:G367)</f>
        <v>0</v>
      </c>
      <c r="I367" s="14"/>
      <c r="J367" s="14"/>
      <c r="K367" s="14"/>
      <c r="L367" s="15"/>
      <c r="M367" s="19">
        <f t="shared" ref="M367:M379" si="288">COUNTA(I367:L367)</f>
        <v>0</v>
      </c>
      <c r="N367" s="14"/>
      <c r="O367" s="14"/>
      <c r="P367" s="14"/>
      <c r="Q367" s="15"/>
      <c r="R367" s="19">
        <f t="shared" ref="R367:R379" si="289">COUNTA(N367:Q367)</f>
        <v>0</v>
      </c>
      <c r="S367" s="14"/>
      <c r="T367" s="14"/>
      <c r="U367" s="14"/>
      <c r="V367" s="15"/>
      <c r="W367" s="19">
        <f t="shared" ref="W367:W379" si="290">COUNTA(S367:V367)</f>
        <v>0</v>
      </c>
      <c r="X367" s="14"/>
      <c r="Y367" s="14"/>
      <c r="Z367" s="14"/>
      <c r="AA367" s="15"/>
      <c r="AB367" s="19">
        <f t="shared" ref="AB367:AB379" si="291">COUNTA(X367:AA367)</f>
        <v>0</v>
      </c>
      <c r="AC367" s="14"/>
      <c r="AD367" s="14"/>
      <c r="AE367" s="14"/>
      <c r="AF367" s="15"/>
      <c r="AG367" s="19">
        <f t="shared" ref="AG367:AG379" si="292">COUNTA(AC367:AF367)</f>
        <v>0</v>
      </c>
      <c r="AH367" s="14"/>
      <c r="AI367" s="14"/>
      <c r="AJ367" s="14"/>
      <c r="AK367" s="15"/>
      <c r="AL367" s="19">
        <f t="shared" ref="AL367:AL379" si="293">COUNTA(AH367:AK367)</f>
        <v>0</v>
      </c>
      <c r="AM367" s="14"/>
      <c r="AN367" s="14"/>
      <c r="AO367" s="14"/>
      <c r="AP367" s="15"/>
      <c r="AQ367" s="19">
        <f t="shared" ref="AQ367:AQ379" si="294">COUNTA(AM367:AP367)</f>
        <v>0</v>
      </c>
      <c r="AR367" s="14"/>
      <c r="AS367" s="14"/>
      <c r="AT367" s="14"/>
      <c r="AU367" s="15"/>
      <c r="AV367" s="30">
        <f t="shared" ref="AV367:AV379" si="295">COUNTA(AR367:AU367)</f>
        <v>0</v>
      </c>
    </row>
    <row r="368" spans="1:48">
      <c r="A368" s="12">
        <v>25</v>
      </c>
      <c r="B368" s="3" t="s">
        <v>1</v>
      </c>
      <c r="C368" s="27" t="s">
        <v>43</v>
      </c>
      <c r="D368" s="14"/>
      <c r="E368" s="14"/>
      <c r="F368" s="14"/>
      <c r="G368" s="15"/>
      <c r="H368" s="19">
        <f t="shared" si="287"/>
        <v>0</v>
      </c>
      <c r="I368" s="14"/>
      <c r="J368" s="14"/>
      <c r="K368" s="14"/>
      <c r="L368" s="15"/>
      <c r="M368" s="19">
        <f t="shared" si="288"/>
        <v>0</v>
      </c>
      <c r="N368" s="14"/>
      <c r="O368" s="14"/>
      <c r="P368" s="14"/>
      <c r="Q368" s="15"/>
      <c r="R368" s="19">
        <f t="shared" si="289"/>
        <v>0</v>
      </c>
      <c r="S368" s="14"/>
      <c r="T368" s="14"/>
      <c r="U368" s="14"/>
      <c r="V368" s="15"/>
      <c r="W368" s="19">
        <f t="shared" si="290"/>
        <v>0</v>
      </c>
      <c r="X368" s="14"/>
      <c r="Y368" s="14"/>
      <c r="Z368" s="14"/>
      <c r="AA368" s="15"/>
      <c r="AB368" s="19">
        <f t="shared" si="291"/>
        <v>0</v>
      </c>
      <c r="AC368" s="14"/>
      <c r="AD368" s="14"/>
      <c r="AE368" s="14"/>
      <c r="AF368" s="15"/>
      <c r="AG368" s="19">
        <f t="shared" si="292"/>
        <v>0</v>
      </c>
      <c r="AH368" s="14"/>
      <c r="AI368" s="14"/>
      <c r="AJ368" s="14"/>
      <c r="AK368" s="15"/>
      <c r="AL368" s="19">
        <f t="shared" si="293"/>
        <v>0</v>
      </c>
      <c r="AM368" s="14"/>
      <c r="AN368" s="14"/>
      <c r="AO368" s="14"/>
      <c r="AP368" s="15"/>
      <c r="AQ368" s="19">
        <f t="shared" si="294"/>
        <v>0</v>
      </c>
      <c r="AR368" s="14"/>
      <c r="AS368" s="14"/>
      <c r="AT368" s="14"/>
      <c r="AU368" s="15"/>
      <c r="AV368" s="30">
        <f t="shared" si="295"/>
        <v>0</v>
      </c>
    </row>
    <row r="369" spans="1:48">
      <c r="A369" s="12">
        <v>25</v>
      </c>
      <c r="B369" s="3" t="s">
        <v>2</v>
      </c>
      <c r="C369" s="27" t="s">
        <v>43</v>
      </c>
      <c r="D369" s="14"/>
      <c r="E369" s="14"/>
      <c r="F369" s="14"/>
      <c r="G369" s="15"/>
      <c r="H369" s="19">
        <f t="shared" si="287"/>
        <v>0</v>
      </c>
      <c r="I369" s="14"/>
      <c r="J369" s="14"/>
      <c r="K369" s="14"/>
      <c r="L369" s="15"/>
      <c r="M369" s="19">
        <f t="shared" si="288"/>
        <v>0</v>
      </c>
      <c r="N369" s="14"/>
      <c r="O369" s="14"/>
      <c r="P369" s="14"/>
      <c r="Q369" s="15"/>
      <c r="R369" s="19">
        <f t="shared" si="289"/>
        <v>0</v>
      </c>
      <c r="S369" s="14"/>
      <c r="T369" s="14"/>
      <c r="U369" s="14"/>
      <c r="V369" s="15"/>
      <c r="W369" s="19">
        <f t="shared" si="290"/>
        <v>0</v>
      </c>
      <c r="X369" s="14"/>
      <c r="Y369" s="14"/>
      <c r="Z369" s="14"/>
      <c r="AA369" s="15"/>
      <c r="AB369" s="19">
        <f t="shared" si="291"/>
        <v>0</v>
      </c>
      <c r="AC369" s="14"/>
      <c r="AD369" s="14"/>
      <c r="AE369" s="14"/>
      <c r="AF369" s="15"/>
      <c r="AG369" s="19">
        <f t="shared" si="292"/>
        <v>0</v>
      </c>
      <c r="AH369" s="14"/>
      <c r="AI369" s="14"/>
      <c r="AJ369" s="14"/>
      <c r="AK369" s="15"/>
      <c r="AL369" s="19">
        <f t="shared" si="293"/>
        <v>0</v>
      </c>
      <c r="AM369" s="14"/>
      <c r="AN369" s="14"/>
      <c r="AO369" s="14"/>
      <c r="AP369" s="15"/>
      <c r="AQ369" s="19">
        <f t="shared" si="294"/>
        <v>0</v>
      </c>
      <c r="AR369" s="14"/>
      <c r="AS369" s="14"/>
      <c r="AT369" s="14"/>
      <c r="AU369" s="15"/>
      <c r="AV369" s="30">
        <f t="shared" si="295"/>
        <v>0</v>
      </c>
    </row>
    <row r="370" spans="1:48">
      <c r="A370" s="12">
        <v>25</v>
      </c>
      <c r="B370" s="3" t="s">
        <v>3</v>
      </c>
      <c r="C370" s="27" t="s">
        <v>43</v>
      </c>
      <c r="D370" s="14"/>
      <c r="E370" s="14"/>
      <c r="F370" s="14"/>
      <c r="G370" s="15"/>
      <c r="H370" s="19">
        <f t="shared" si="287"/>
        <v>0</v>
      </c>
      <c r="I370" s="14"/>
      <c r="J370" s="14"/>
      <c r="K370" s="14"/>
      <c r="L370" s="15"/>
      <c r="M370" s="19">
        <f t="shared" si="288"/>
        <v>0</v>
      </c>
      <c r="N370" s="14"/>
      <c r="O370" s="14"/>
      <c r="P370" s="14"/>
      <c r="Q370" s="15"/>
      <c r="R370" s="19">
        <f t="shared" si="289"/>
        <v>0</v>
      </c>
      <c r="S370" s="14"/>
      <c r="T370" s="14"/>
      <c r="U370" s="14"/>
      <c r="V370" s="15"/>
      <c r="W370" s="19">
        <f t="shared" si="290"/>
        <v>0</v>
      </c>
      <c r="X370" s="14"/>
      <c r="Y370" s="14"/>
      <c r="Z370" s="14"/>
      <c r="AA370" s="15"/>
      <c r="AB370" s="19">
        <f t="shared" si="291"/>
        <v>0</v>
      </c>
      <c r="AC370" s="14"/>
      <c r="AD370" s="14"/>
      <c r="AE370" s="14"/>
      <c r="AF370" s="15"/>
      <c r="AG370" s="19">
        <f t="shared" si="292"/>
        <v>0</v>
      </c>
      <c r="AH370" s="14"/>
      <c r="AI370" s="14"/>
      <c r="AJ370" s="14"/>
      <c r="AK370" s="15"/>
      <c r="AL370" s="19">
        <f t="shared" si="293"/>
        <v>0</v>
      </c>
      <c r="AM370" s="14"/>
      <c r="AN370" s="14"/>
      <c r="AO370" s="14"/>
      <c r="AP370" s="15"/>
      <c r="AQ370" s="19">
        <f t="shared" si="294"/>
        <v>0</v>
      </c>
      <c r="AR370" s="14"/>
      <c r="AS370" s="14"/>
      <c r="AT370" s="14"/>
      <c r="AU370" s="15"/>
      <c r="AV370" s="30">
        <f t="shared" si="295"/>
        <v>0</v>
      </c>
    </row>
    <row r="371" spans="1:48">
      <c r="A371" s="12">
        <v>25</v>
      </c>
      <c r="B371" s="3" t="s">
        <v>4</v>
      </c>
      <c r="C371" s="27" t="s">
        <v>43</v>
      </c>
      <c r="D371" s="14"/>
      <c r="E371" s="14"/>
      <c r="F371" s="14"/>
      <c r="G371" s="15"/>
      <c r="H371" s="19">
        <f t="shared" si="287"/>
        <v>0</v>
      </c>
      <c r="I371" s="14"/>
      <c r="J371" s="14"/>
      <c r="K371" s="14"/>
      <c r="L371" s="15"/>
      <c r="M371" s="19">
        <f t="shared" si="288"/>
        <v>0</v>
      </c>
      <c r="N371" s="14"/>
      <c r="O371" s="14"/>
      <c r="P371" s="14"/>
      <c r="Q371" s="15"/>
      <c r="R371" s="19">
        <f t="shared" si="289"/>
        <v>0</v>
      </c>
      <c r="S371" s="14"/>
      <c r="T371" s="14"/>
      <c r="U371" s="14"/>
      <c r="V371" s="15"/>
      <c r="W371" s="19">
        <f t="shared" si="290"/>
        <v>0</v>
      </c>
      <c r="X371" s="14"/>
      <c r="Y371" s="14"/>
      <c r="Z371" s="14"/>
      <c r="AA371" s="15"/>
      <c r="AB371" s="19">
        <f t="shared" si="291"/>
        <v>0</v>
      </c>
      <c r="AC371" s="14"/>
      <c r="AD371" s="14"/>
      <c r="AE371" s="14"/>
      <c r="AF371" s="15"/>
      <c r="AG371" s="19">
        <f t="shared" si="292"/>
        <v>0</v>
      </c>
      <c r="AH371" s="14"/>
      <c r="AI371" s="14"/>
      <c r="AJ371" s="14"/>
      <c r="AK371" s="15"/>
      <c r="AL371" s="19">
        <f t="shared" si="293"/>
        <v>0</v>
      </c>
      <c r="AM371" s="14"/>
      <c r="AN371" s="14"/>
      <c r="AO371" s="14"/>
      <c r="AP371" s="15"/>
      <c r="AQ371" s="19">
        <f t="shared" si="294"/>
        <v>0</v>
      </c>
      <c r="AR371" s="14"/>
      <c r="AS371" s="14"/>
      <c r="AT371" s="14"/>
      <c r="AU371" s="15"/>
      <c r="AV371" s="30">
        <f t="shared" si="295"/>
        <v>0</v>
      </c>
    </row>
    <row r="372" spans="1:48">
      <c r="A372" s="12">
        <v>25</v>
      </c>
      <c r="B372" s="3" t="s">
        <v>5</v>
      </c>
      <c r="C372" s="27" t="s">
        <v>43</v>
      </c>
      <c r="D372" s="14"/>
      <c r="E372" s="14"/>
      <c r="F372" s="14"/>
      <c r="G372" s="15"/>
      <c r="H372" s="19">
        <f t="shared" si="287"/>
        <v>0</v>
      </c>
      <c r="I372" s="14"/>
      <c r="J372" s="14"/>
      <c r="K372" s="14"/>
      <c r="L372" s="15"/>
      <c r="M372" s="19">
        <f t="shared" si="288"/>
        <v>0</v>
      </c>
      <c r="N372" s="14"/>
      <c r="O372" s="14"/>
      <c r="P372" s="14"/>
      <c r="Q372" s="15"/>
      <c r="R372" s="19">
        <f t="shared" si="289"/>
        <v>0</v>
      </c>
      <c r="S372" s="14"/>
      <c r="T372" s="14"/>
      <c r="U372" s="14"/>
      <c r="V372" s="15"/>
      <c r="W372" s="19">
        <f t="shared" si="290"/>
        <v>0</v>
      </c>
      <c r="X372" s="14"/>
      <c r="Y372" s="14"/>
      <c r="Z372" s="14"/>
      <c r="AA372" s="15"/>
      <c r="AB372" s="19">
        <f t="shared" si="291"/>
        <v>0</v>
      </c>
      <c r="AC372" s="14"/>
      <c r="AD372" s="14"/>
      <c r="AE372" s="14"/>
      <c r="AF372" s="15"/>
      <c r="AG372" s="19">
        <f t="shared" si="292"/>
        <v>0</v>
      </c>
      <c r="AH372" s="14"/>
      <c r="AI372" s="14"/>
      <c r="AJ372" s="14"/>
      <c r="AK372" s="15"/>
      <c r="AL372" s="19">
        <f t="shared" si="293"/>
        <v>0</v>
      </c>
      <c r="AM372" s="14"/>
      <c r="AN372" s="14"/>
      <c r="AO372" s="14"/>
      <c r="AP372" s="15"/>
      <c r="AQ372" s="19">
        <f t="shared" si="294"/>
        <v>0</v>
      </c>
      <c r="AR372" s="14"/>
      <c r="AS372" s="14"/>
      <c r="AT372" s="14"/>
      <c r="AU372" s="15"/>
      <c r="AV372" s="30">
        <f t="shared" si="295"/>
        <v>0</v>
      </c>
    </row>
    <row r="373" spans="1:48">
      <c r="A373" s="12">
        <v>25</v>
      </c>
      <c r="B373" s="3" t="s">
        <v>6</v>
      </c>
      <c r="C373" s="27" t="s">
        <v>43</v>
      </c>
      <c r="D373" s="14"/>
      <c r="E373" s="14"/>
      <c r="F373" s="14"/>
      <c r="G373" s="15"/>
      <c r="H373" s="19">
        <f t="shared" si="287"/>
        <v>0</v>
      </c>
      <c r="I373" s="14"/>
      <c r="J373" s="14"/>
      <c r="K373" s="14"/>
      <c r="L373" s="15"/>
      <c r="M373" s="19">
        <f t="shared" si="288"/>
        <v>0</v>
      </c>
      <c r="N373" s="14"/>
      <c r="O373" s="14"/>
      <c r="P373" s="14"/>
      <c r="Q373" s="15"/>
      <c r="R373" s="19">
        <f t="shared" si="289"/>
        <v>0</v>
      </c>
      <c r="S373" s="14"/>
      <c r="T373" s="14"/>
      <c r="U373" s="14"/>
      <c r="V373" s="15"/>
      <c r="W373" s="19">
        <f t="shared" si="290"/>
        <v>0</v>
      </c>
      <c r="X373" s="14"/>
      <c r="Y373" s="14"/>
      <c r="Z373" s="14"/>
      <c r="AA373" s="15"/>
      <c r="AB373" s="19">
        <f t="shared" si="291"/>
        <v>0</v>
      </c>
      <c r="AC373" s="14"/>
      <c r="AD373" s="14"/>
      <c r="AE373" s="14"/>
      <c r="AF373" s="15"/>
      <c r="AG373" s="19">
        <f t="shared" si="292"/>
        <v>0</v>
      </c>
      <c r="AH373" s="14"/>
      <c r="AI373" s="14"/>
      <c r="AJ373" s="14"/>
      <c r="AK373" s="15"/>
      <c r="AL373" s="19">
        <f t="shared" si="293"/>
        <v>0</v>
      </c>
      <c r="AM373" s="14"/>
      <c r="AN373" s="14"/>
      <c r="AO373" s="14"/>
      <c r="AP373" s="15"/>
      <c r="AQ373" s="19">
        <f t="shared" si="294"/>
        <v>0</v>
      </c>
      <c r="AR373" s="14"/>
      <c r="AS373" s="14"/>
      <c r="AT373" s="14"/>
      <c r="AU373" s="15"/>
      <c r="AV373" s="30">
        <f t="shared" si="295"/>
        <v>0</v>
      </c>
    </row>
    <row r="374" spans="1:48">
      <c r="A374" s="12">
        <v>25</v>
      </c>
      <c r="B374" s="3" t="s">
        <v>7</v>
      </c>
      <c r="C374" s="27" t="s">
        <v>43</v>
      </c>
      <c r="D374" s="14"/>
      <c r="E374" s="14"/>
      <c r="F374" s="14"/>
      <c r="G374" s="15"/>
      <c r="H374" s="19">
        <f t="shared" si="287"/>
        <v>0</v>
      </c>
      <c r="I374" s="14"/>
      <c r="J374" s="14"/>
      <c r="K374" s="14"/>
      <c r="L374" s="15"/>
      <c r="M374" s="19">
        <f t="shared" si="288"/>
        <v>0</v>
      </c>
      <c r="N374" s="14"/>
      <c r="O374" s="14"/>
      <c r="P374" s="14"/>
      <c r="Q374" s="15"/>
      <c r="R374" s="19">
        <f t="shared" si="289"/>
        <v>0</v>
      </c>
      <c r="S374" s="14"/>
      <c r="T374" s="14"/>
      <c r="U374" s="14"/>
      <c r="V374" s="15"/>
      <c r="W374" s="19">
        <f t="shared" si="290"/>
        <v>0</v>
      </c>
      <c r="X374" s="14"/>
      <c r="Y374" s="14"/>
      <c r="Z374" s="14"/>
      <c r="AA374" s="15"/>
      <c r="AB374" s="19">
        <f t="shared" si="291"/>
        <v>0</v>
      </c>
      <c r="AC374" s="14"/>
      <c r="AD374" s="14"/>
      <c r="AE374" s="14"/>
      <c r="AF374" s="15"/>
      <c r="AG374" s="19">
        <f t="shared" si="292"/>
        <v>0</v>
      </c>
      <c r="AH374" s="14"/>
      <c r="AI374" s="14"/>
      <c r="AJ374" s="14"/>
      <c r="AK374" s="15"/>
      <c r="AL374" s="19">
        <f t="shared" si="293"/>
        <v>0</v>
      </c>
      <c r="AM374" s="14"/>
      <c r="AN374" s="14"/>
      <c r="AO374" s="14"/>
      <c r="AP374" s="15"/>
      <c r="AQ374" s="19">
        <f t="shared" si="294"/>
        <v>0</v>
      </c>
      <c r="AR374" s="14"/>
      <c r="AS374" s="14"/>
      <c r="AT374" s="14"/>
      <c r="AU374" s="15"/>
      <c r="AV374" s="30">
        <f t="shared" si="295"/>
        <v>0</v>
      </c>
    </row>
    <row r="375" spans="1:48">
      <c r="A375" s="12">
        <v>25</v>
      </c>
      <c r="B375" s="3" t="s">
        <v>22</v>
      </c>
      <c r="C375" s="27" t="s">
        <v>43</v>
      </c>
      <c r="D375" s="14"/>
      <c r="E375" s="14"/>
      <c r="F375" s="14"/>
      <c r="G375" s="15"/>
      <c r="H375" s="19">
        <f t="shared" si="287"/>
        <v>0</v>
      </c>
      <c r="I375" s="14"/>
      <c r="J375" s="14"/>
      <c r="K375" s="14"/>
      <c r="L375" s="15"/>
      <c r="M375" s="19">
        <f t="shared" si="288"/>
        <v>0</v>
      </c>
      <c r="N375" s="14"/>
      <c r="O375" s="14"/>
      <c r="P375" s="14"/>
      <c r="Q375" s="15"/>
      <c r="R375" s="19">
        <f t="shared" si="289"/>
        <v>0</v>
      </c>
      <c r="S375" s="14"/>
      <c r="T375" s="14"/>
      <c r="U375" s="14"/>
      <c r="V375" s="15"/>
      <c r="W375" s="19">
        <f t="shared" si="290"/>
        <v>0</v>
      </c>
      <c r="X375" s="14"/>
      <c r="Y375" s="14"/>
      <c r="Z375" s="14"/>
      <c r="AA375" s="15"/>
      <c r="AB375" s="19">
        <f t="shared" si="291"/>
        <v>0</v>
      </c>
      <c r="AC375" s="14"/>
      <c r="AD375" s="14"/>
      <c r="AE375" s="14"/>
      <c r="AF375" s="15"/>
      <c r="AG375" s="19">
        <f t="shared" si="292"/>
        <v>0</v>
      </c>
      <c r="AH375" s="14"/>
      <c r="AI375" s="14"/>
      <c r="AJ375" s="14"/>
      <c r="AK375" s="15"/>
      <c r="AL375" s="19">
        <f t="shared" si="293"/>
        <v>0</v>
      </c>
      <c r="AM375" s="14"/>
      <c r="AN375" s="14"/>
      <c r="AO375" s="14"/>
      <c r="AP375" s="15"/>
      <c r="AQ375" s="19">
        <f t="shared" si="294"/>
        <v>0</v>
      </c>
      <c r="AR375" s="14"/>
      <c r="AS375" s="14"/>
      <c r="AT375" s="14"/>
      <c r="AU375" s="15"/>
      <c r="AV375" s="30">
        <f t="shared" si="295"/>
        <v>0</v>
      </c>
    </row>
    <row r="376" spans="1:48">
      <c r="A376" s="12">
        <v>25</v>
      </c>
      <c r="B376" s="3" t="s">
        <v>8</v>
      </c>
      <c r="C376" s="27" t="s">
        <v>43</v>
      </c>
      <c r="D376" s="14"/>
      <c r="E376" s="14"/>
      <c r="F376" s="14"/>
      <c r="G376" s="15"/>
      <c r="H376" s="19">
        <f t="shared" si="287"/>
        <v>0</v>
      </c>
      <c r="I376" s="14"/>
      <c r="J376" s="14"/>
      <c r="K376" s="14"/>
      <c r="L376" s="15"/>
      <c r="M376" s="19">
        <f t="shared" si="288"/>
        <v>0</v>
      </c>
      <c r="N376" s="14"/>
      <c r="O376" s="14"/>
      <c r="P376" s="14"/>
      <c r="Q376" s="15"/>
      <c r="R376" s="19">
        <f t="shared" si="289"/>
        <v>0</v>
      </c>
      <c r="S376" s="14"/>
      <c r="T376" s="14"/>
      <c r="U376" s="14"/>
      <c r="V376" s="15"/>
      <c r="W376" s="19">
        <f t="shared" si="290"/>
        <v>0</v>
      </c>
      <c r="X376" s="14"/>
      <c r="Y376" s="14"/>
      <c r="Z376" s="14"/>
      <c r="AA376" s="15"/>
      <c r="AB376" s="19">
        <f t="shared" si="291"/>
        <v>0</v>
      </c>
      <c r="AC376" s="14"/>
      <c r="AD376" s="14"/>
      <c r="AE376" s="14"/>
      <c r="AF376" s="15"/>
      <c r="AG376" s="19">
        <f t="shared" si="292"/>
        <v>0</v>
      </c>
      <c r="AH376" s="14"/>
      <c r="AI376" s="14"/>
      <c r="AJ376" s="14"/>
      <c r="AK376" s="15"/>
      <c r="AL376" s="19">
        <f t="shared" si="293"/>
        <v>0</v>
      </c>
      <c r="AM376" s="14"/>
      <c r="AN376" s="14"/>
      <c r="AO376" s="14"/>
      <c r="AP376" s="15"/>
      <c r="AQ376" s="19">
        <f t="shared" si="294"/>
        <v>0</v>
      </c>
      <c r="AR376" s="14"/>
      <c r="AS376" s="14"/>
      <c r="AT376" s="14"/>
      <c r="AU376" s="15"/>
      <c r="AV376" s="30">
        <f t="shared" si="295"/>
        <v>0</v>
      </c>
    </row>
    <row r="377" spans="1:48">
      <c r="A377" s="12">
        <v>25</v>
      </c>
      <c r="B377" s="3" t="s">
        <v>74</v>
      </c>
      <c r="C377" s="27" t="s">
        <v>43</v>
      </c>
      <c r="D377" s="14"/>
      <c r="E377" s="14"/>
      <c r="F377" s="14"/>
      <c r="G377" s="15"/>
      <c r="H377" s="19">
        <f t="shared" si="287"/>
        <v>0</v>
      </c>
      <c r="I377" s="14"/>
      <c r="J377" s="14"/>
      <c r="K377" s="14"/>
      <c r="L377" s="15"/>
      <c r="M377" s="19">
        <f t="shared" si="288"/>
        <v>0</v>
      </c>
      <c r="N377" s="14"/>
      <c r="O377" s="14"/>
      <c r="P377" s="14"/>
      <c r="Q377" s="15"/>
      <c r="R377" s="19">
        <f t="shared" si="289"/>
        <v>0</v>
      </c>
      <c r="S377" s="14"/>
      <c r="T377" s="14"/>
      <c r="U377" s="14"/>
      <c r="V377" s="15"/>
      <c r="W377" s="19">
        <f t="shared" si="290"/>
        <v>0</v>
      </c>
      <c r="X377" s="14"/>
      <c r="Y377" s="14"/>
      <c r="Z377" s="14"/>
      <c r="AA377" s="15"/>
      <c r="AB377" s="19">
        <f t="shared" si="291"/>
        <v>0</v>
      </c>
      <c r="AC377" s="14"/>
      <c r="AD377" s="14"/>
      <c r="AE377" s="14"/>
      <c r="AF377" s="15"/>
      <c r="AG377" s="19">
        <f t="shared" si="292"/>
        <v>0</v>
      </c>
      <c r="AH377" s="14"/>
      <c r="AI377" s="14"/>
      <c r="AJ377" s="14"/>
      <c r="AK377" s="15"/>
      <c r="AL377" s="19">
        <f t="shared" si="293"/>
        <v>0</v>
      </c>
      <c r="AM377" s="14"/>
      <c r="AN377" s="14"/>
      <c r="AO377" s="14"/>
      <c r="AP377" s="15"/>
      <c r="AQ377" s="19">
        <f t="shared" si="294"/>
        <v>0</v>
      </c>
      <c r="AR377" s="14"/>
      <c r="AS377" s="14"/>
      <c r="AT377" s="14"/>
      <c r="AU377" s="15"/>
      <c r="AV377" s="30">
        <f t="shared" si="295"/>
        <v>0</v>
      </c>
    </row>
    <row r="378" spans="1:48">
      <c r="A378" s="12">
        <v>25</v>
      </c>
      <c r="B378" s="3" t="s">
        <v>9</v>
      </c>
      <c r="C378" s="27" t="s">
        <v>43</v>
      </c>
      <c r="D378" s="14"/>
      <c r="E378" s="14"/>
      <c r="F378" s="14"/>
      <c r="G378" s="15"/>
      <c r="H378" s="19">
        <f t="shared" si="287"/>
        <v>0</v>
      </c>
      <c r="I378" s="14"/>
      <c r="J378" s="14"/>
      <c r="K378" s="14"/>
      <c r="L378" s="15"/>
      <c r="M378" s="19">
        <f t="shared" si="288"/>
        <v>0</v>
      </c>
      <c r="N378" s="14"/>
      <c r="O378" s="14"/>
      <c r="P378" s="14"/>
      <c r="Q378" s="15"/>
      <c r="R378" s="19">
        <f t="shared" si="289"/>
        <v>0</v>
      </c>
      <c r="S378" s="14"/>
      <c r="T378" s="14"/>
      <c r="U378" s="14"/>
      <c r="V378" s="15"/>
      <c r="W378" s="19">
        <f t="shared" si="290"/>
        <v>0</v>
      </c>
      <c r="X378" s="14"/>
      <c r="Y378" s="14"/>
      <c r="Z378" s="14"/>
      <c r="AA378" s="15"/>
      <c r="AB378" s="19">
        <f t="shared" si="291"/>
        <v>0</v>
      </c>
      <c r="AC378" s="14"/>
      <c r="AD378" s="14"/>
      <c r="AE378" s="14"/>
      <c r="AF378" s="15"/>
      <c r="AG378" s="19">
        <f t="shared" si="292"/>
        <v>0</v>
      </c>
      <c r="AH378" s="14"/>
      <c r="AI378" s="14"/>
      <c r="AJ378" s="14"/>
      <c r="AK378" s="15"/>
      <c r="AL378" s="19">
        <f t="shared" si="293"/>
        <v>0</v>
      </c>
      <c r="AM378" s="14"/>
      <c r="AN378" s="14"/>
      <c r="AO378" s="14"/>
      <c r="AP378" s="15"/>
      <c r="AQ378" s="19">
        <f t="shared" si="294"/>
        <v>0</v>
      </c>
      <c r="AR378" s="14"/>
      <c r="AS378" s="14"/>
      <c r="AT378" s="14"/>
      <c r="AU378" s="15"/>
      <c r="AV378" s="30">
        <f t="shared" si="295"/>
        <v>0</v>
      </c>
    </row>
    <row r="379" spans="1:48">
      <c r="A379" s="12">
        <v>25</v>
      </c>
      <c r="B379" s="27" t="s">
        <v>33</v>
      </c>
      <c r="C379" s="27" t="s">
        <v>43</v>
      </c>
      <c r="D379" s="16"/>
      <c r="E379" s="16"/>
      <c r="F379" s="16"/>
      <c r="G379" s="17"/>
      <c r="H379" s="20">
        <f t="shared" si="287"/>
        <v>0</v>
      </c>
      <c r="I379" s="16"/>
      <c r="J379" s="16"/>
      <c r="K379" s="16"/>
      <c r="L379" s="17"/>
      <c r="M379" s="20">
        <f t="shared" si="288"/>
        <v>0</v>
      </c>
      <c r="N379" s="16"/>
      <c r="O379" s="16"/>
      <c r="P379" s="16"/>
      <c r="Q379" s="17"/>
      <c r="R379" s="20">
        <f t="shared" si="289"/>
        <v>0</v>
      </c>
      <c r="S379" s="16"/>
      <c r="T379" s="16"/>
      <c r="U379" s="16"/>
      <c r="V379" s="17"/>
      <c r="W379" s="20">
        <f t="shared" si="290"/>
        <v>0</v>
      </c>
      <c r="X379" s="16"/>
      <c r="Y379" s="16"/>
      <c r="Z379" s="16"/>
      <c r="AA379" s="17"/>
      <c r="AB379" s="20">
        <f t="shared" si="291"/>
        <v>0</v>
      </c>
      <c r="AC379" s="16"/>
      <c r="AD379" s="16"/>
      <c r="AE379" s="16"/>
      <c r="AF379" s="17"/>
      <c r="AG379" s="20">
        <f t="shared" si="292"/>
        <v>0</v>
      </c>
      <c r="AH379" s="16"/>
      <c r="AI379" s="16"/>
      <c r="AJ379" s="16"/>
      <c r="AK379" s="17"/>
      <c r="AL379" s="20">
        <f t="shared" si="293"/>
        <v>0</v>
      </c>
      <c r="AM379" s="16"/>
      <c r="AN379" s="16"/>
      <c r="AO379" s="16"/>
      <c r="AP379" s="17"/>
      <c r="AQ379" s="20">
        <f t="shared" si="294"/>
        <v>0</v>
      </c>
      <c r="AR379" s="16"/>
      <c r="AS379" s="16"/>
      <c r="AT379" s="16"/>
      <c r="AU379" s="17"/>
      <c r="AV379" s="31">
        <f t="shared" si="295"/>
        <v>0</v>
      </c>
    </row>
    <row r="380" spans="1:48">
      <c r="A380" s="12">
        <v>25</v>
      </c>
      <c r="B380" s="32"/>
      <c r="C380" s="33"/>
      <c r="D380" s="34"/>
      <c r="E380" s="35"/>
      <c r="F380" s="35"/>
      <c r="G380" s="35"/>
      <c r="H380" s="36">
        <f t="shared" ref="H380" si="296">SUM(H367:H379)</f>
        <v>0</v>
      </c>
      <c r="I380" s="35"/>
      <c r="J380" s="35"/>
      <c r="K380" s="35"/>
      <c r="L380" s="35"/>
      <c r="M380" s="36">
        <f t="shared" si="259"/>
        <v>0</v>
      </c>
      <c r="N380" s="35"/>
      <c r="O380" s="35"/>
      <c r="P380" s="35"/>
      <c r="Q380" s="35"/>
      <c r="R380" s="36">
        <f t="shared" si="260"/>
        <v>0</v>
      </c>
      <c r="S380" s="35"/>
      <c r="T380" s="35"/>
      <c r="U380" s="35"/>
      <c r="V380" s="35"/>
      <c r="W380" s="36">
        <f t="shared" si="261"/>
        <v>0</v>
      </c>
      <c r="X380" s="35"/>
      <c r="Y380" s="35"/>
      <c r="Z380" s="35"/>
      <c r="AA380" s="35"/>
      <c r="AB380" s="36">
        <f t="shared" si="262"/>
        <v>0</v>
      </c>
      <c r="AC380" s="35"/>
      <c r="AD380" s="35"/>
      <c r="AE380" s="35"/>
      <c r="AF380" s="35"/>
      <c r="AG380" s="36">
        <f t="shared" si="263"/>
        <v>0</v>
      </c>
      <c r="AH380" s="35"/>
      <c r="AI380" s="35"/>
      <c r="AJ380" s="35"/>
      <c r="AK380" s="35"/>
      <c r="AL380" s="36">
        <f t="shared" si="264"/>
        <v>0</v>
      </c>
      <c r="AM380" s="35"/>
      <c r="AN380" s="35"/>
      <c r="AO380" s="35"/>
      <c r="AP380" s="35"/>
      <c r="AQ380" s="36">
        <f t="shared" si="265"/>
        <v>0</v>
      </c>
      <c r="AR380" s="35"/>
      <c r="AS380" s="35"/>
      <c r="AT380" s="35"/>
      <c r="AU380" s="35"/>
      <c r="AV380" s="36">
        <f t="shared" si="266"/>
        <v>0</v>
      </c>
    </row>
    <row r="381" spans="1:48">
      <c r="A381" s="12">
        <v>26</v>
      </c>
      <c r="B381" s="48" t="str">
        <f>"Буква (или иное название) класса "&amp;A381&amp;":"</f>
        <v>Буква (или иное название) класса 26:</v>
      </c>
      <c r="C381" s="49"/>
      <c r="D381" s="50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</row>
    <row r="382" spans="1:48">
      <c r="A382" s="12">
        <v>26</v>
      </c>
      <c r="B382" s="25" t="s">
        <v>0</v>
      </c>
      <c r="C382" s="26" t="s">
        <v>43</v>
      </c>
      <c r="D382" s="14"/>
      <c r="E382" s="14"/>
      <c r="F382" s="14"/>
      <c r="G382" s="15"/>
      <c r="H382" s="19">
        <f t="shared" ref="H382:H394" si="297">COUNTA(D382:G382)</f>
        <v>0</v>
      </c>
      <c r="I382" s="14"/>
      <c r="J382" s="14"/>
      <c r="K382" s="14"/>
      <c r="L382" s="15"/>
      <c r="M382" s="19">
        <f t="shared" ref="M382:M394" si="298">COUNTA(I382:L382)</f>
        <v>0</v>
      </c>
      <c r="N382" s="14"/>
      <c r="O382" s="14"/>
      <c r="P382" s="14"/>
      <c r="Q382" s="15"/>
      <c r="R382" s="19">
        <f t="shared" ref="R382:R394" si="299">COUNTA(N382:Q382)</f>
        <v>0</v>
      </c>
      <c r="S382" s="14"/>
      <c r="T382" s="14"/>
      <c r="U382" s="14"/>
      <c r="V382" s="15"/>
      <c r="W382" s="19">
        <f t="shared" ref="W382:W394" si="300">COUNTA(S382:V382)</f>
        <v>0</v>
      </c>
      <c r="X382" s="14"/>
      <c r="Y382" s="14"/>
      <c r="Z382" s="14"/>
      <c r="AA382" s="15"/>
      <c r="AB382" s="19">
        <f t="shared" ref="AB382:AB394" si="301">COUNTA(X382:AA382)</f>
        <v>0</v>
      </c>
      <c r="AC382" s="14"/>
      <c r="AD382" s="14"/>
      <c r="AE382" s="14"/>
      <c r="AF382" s="15"/>
      <c r="AG382" s="19">
        <f t="shared" ref="AG382:AG394" si="302">COUNTA(AC382:AF382)</f>
        <v>0</v>
      </c>
      <c r="AH382" s="14"/>
      <c r="AI382" s="14"/>
      <c r="AJ382" s="14"/>
      <c r="AK382" s="15"/>
      <c r="AL382" s="19">
        <f t="shared" ref="AL382:AL394" si="303">COUNTA(AH382:AK382)</f>
        <v>0</v>
      </c>
      <c r="AM382" s="14"/>
      <c r="AN382" s="14"/>
      <c r="AO382" s="14"/>
      <c r="AP382" s="15"/>
      <c r="AQ382" s="19">
        <f t="shared" ref="AQ382:AQ394" si="304">COUNTA(AM382:AP382)</f>
        <v>0</v>
      </c>
      <c r="AR382" s="14"/>
      <c r="AS382" s="14"/>
      <c r="AT382" s="14"/>
      <c r="AU382" s="15"/>
      <c r="AV382" s="30">
        <f t="shared" ref="AV382:AV394" si="305">COUNTA(AR382:AU382)</f>
        <v>0</v>
      </c>
    </row>
    <row r="383" spans="1:48">
      <c r="A383" s="12">
        <v>26</v>
      </c>
      <c r="B383" s="3" t="s">
        <v>1</v>
      </c>
      <c r="C383" s="27" t="s">
        <v>43</v>
      </c>
      <c r="D383" s="14"/>
      <c r="E383" s="14"/>
      <c r="F383" s="14"/>
      <c r="G383" s="15"/>
      <c r="H383" s="19">
        <f t="shared" si="297"/>
        <v>0</v>
      </c>
      <c r="I383" s="14"/>
      <c r="J383" s="14"/>
      <c r="K383" s="14"/>
      <c r="L383" s="15"/>
      <c r="M383" s="19">
        <f t="shared" si="298"/>
        <v>0</v>
      </c>
      <c r="N383" s="14"/>
      <c r="O383" s="14"/>
      <c r="P383" s="14"/>
      <c r="Q383" s="15"/>
      <c r="R383" s="19">
        <f t="shared" si="299"/>
        <v>0</v>
      </c>
      <c r="S383" s="14"/>
      <c r="T383" s="14"/>
      <c r="U383" s="14"/>
      <c r="V383" s="15"/>
      <c r="W383" s="19">
        <f t="shared" si="300"/>
        <v>0</v>
      </c>
      <c r="X383" s="14"/>
      <c r="Y383" s="14"/>
      <c r="Z383" s="14"/>
      <c r="AA383" s="15"/>
      <c r="AB383" s="19">
        <f t="shared" si="301"/>
        <v>0</v>
      </c>
      <c r="AC383" s="14"/>
      <c r="AD383" s="14"/>
      <c r="AE383" s="14"/>
      <c r="AF383" s="15"/>
      <c r="AG383" s="19">
        <f t="shared" si="302"/>
        <v>0</v>
      </c>
      <c r="AH383" s="14"/>
      <c r="AI383" s="14"/>
      <c r="AJ383" s="14"/>
      <c r="AK383" s="15"/>
      <c r="AL383" s="19">
        <f t="shared" si="303"/>
        <v>0</v>
      </c>
      <c r="AM383" s="14"/>
      <c r="AN383" s="14"/>
      <c r="AO383" s="14"/>
      <c r="AP383" s="15"/>
      <c r="AQ383" s="19">
        <f t="shared" si="304"/>
        <v>0</v>
      </c>
      <c r="AR383" s="14"/>
      <c r="AS383" s="14"/>
      <c r="AT383" s="14"/>
      <c r="AU383" s="15"/>
      <c r="AV383" s="30">
        <f t="shared" si="305"/>
        <v>0</v>
      </c>
    </row>
    <row r="384" spans="1:48">
      <c r="A384" s="12">
        <v>26</v>
      </c>
      <c r="B384" s="3" t="s">
        <v>2</v>
      </c>
      <c r="C384" s="27" t="s">
        <v>43</v>
      </c>
      <c r="D384" s="14"/>
      <c r="E384" s="14"/>
      <c r="F384" s="14"/>
      <c r="G384" s="15"/>
      <c r="H384" s="19">
        <f t="shared" si="297"/>
        <v>0</v>
      </c>
      <c r="I384" s="14"/>
      <c r="J384" s="14"/>
      <c r="K384" s="14"/>
      <c r="L384" s="15"/>
      <c r="M384" s="19">
        <f t="shared" si="298"/>
        <v>0</v>
      </c>
      <c r="N384" s="14"/>
      <c r="O384" s="14"/>
      <c r="P384" s="14"/>
      <c r="Q384" s="15"/>
      <c r="R384" s="19">
        <f t="shared" si="299"/>
        <v>0</v>
      </c>
      <c r="S384" s="14"/>
      <c r="T384" s="14"/>
      <c r="U384" s="14"/>
      <c r="V384" s="15"/>
      <c r="W384" s="19">
        <f t="shared" si="300"/>
        <v>0</v>
      </c>
      <c r="X384" s="14"/>
      <c r="Y384" s="14"/>
      <c r="Z384" s="14"/>
      <c r="AA384" s="15"/>
      <c r="AB384" s="19">
        <f t="shared" si="301"/>
        <v>0</v>
      </c>
      <c r="AC384" s="14"/>
      <c r="AD384" s="14"/>
      <c r="AE384" s="14"/>
      <c r="AF384" s="15"/>
      <c r="AG384" s="19">
        <f t="shared" si="302"/>
        <v>0</v>
      </c>
      <c r="AH384" s="14"/>
      <c r="AI384" s="14"/>
      <c r="AJ384" s="14"/>
      <c r="AK384" s="15"/>
      <c r="AL384" s="19">
        <f t="shared" si="303"/>
        <v>0</v>
      </c>
      <c r="AM384" s="14"/>
      <c r="AN384" s="14"/>
      <c r="AO384" s="14"/>
      <c r="AP384" s="15"/>
      <c r="AQ384" s="19">
        <f t="shared" si="304"/>
        <v>0</v>
      </c>
      <c r="AR384" s="14"/>
      <c r="AS384" s="14"/>
      <c r="AT384" s="14"/>
      <c r="AU384" s="15"/>
      <c r="AV384" s="30">
        <f t="shared" si="305"/>
        <v>0</v>
      </c>
    </row>
    <row r="385" spans="1:48">
      <c r="A385" s="12">
        <v>26</v>
      </c>
      <c r="B385" s="3" t="s">
        <v>3</v>
      </c>
      <c r="C385" s="27" t="s">
        <v>43</v>
      </c>
      <c r="D385" s="14"/>
      <c r="E385" s="14"/>
      <c r="F385" s="14"/>
      <c r="G385" s="15"/>
      <c r="H385" s="19">
        <f t="shared" si="297"/>
        <v>0</v>
      </c>
      <c r="I385" s="14"/>
      <c r="J385" s="14"/>
      <c r="K385" s="14"/>
      <c r="L385" s="15"/>
      <c r="M385" s="19">
        <f t="shared" si="298"/>
        <v>0</v>
      </c>
      <c r="N385" s="14"/>
      <c r="O385" s="14"/>
      <c r="P385" s="14"/>
      <c r="Q385" s="15"/>
      <c r="R385" s="19">
        <f t="shared" si="299"/>
        <v>0</v>
      </c>
      <c r="S385" s="14"/>
      <c r="T385" s="14"/>
      <c r="U385" s="14"/>
      <c r="V385" s="15"/>
      <c r="W385" s="19">
        <f t="shared" si="300"/>
        <v>0</v>
      </c>
      <c r="X385" s="14"/>
      <c r="Y385" s="14"/>
      <c r="Z385" s="14"/>
      <c r="AA385" s="15"/>
      <c r="AB385" s="19">
        <f t="shared" si="301"/>
        <v>0</v>
      </c>
      <c r="AC385" s="14"/>
      <c r="AD385" s="14"/>
      <c r="AE385" s="14"/>
      <c r="AF385" s="15"/>
      <c r="AG385" s="19">
        <f t="shared" si="302"/>
        <v>0</v>
      </c>
      <c r="AH385" s="14"/>
      <c r="AI385" s="14"/>
      <c r="AJ385" s="14"/>
      <c r="AK385" s="15"/>
      <c r="AL385" s="19">
        <f t="shared" si="303"/>
        <v>0</v>
      </c>
      <c r="AM385" s="14"/>
      <c r="AN385" s="14"/>
      <c r="AO385" s="14"/>
      <c r="AP385" s="15"/>
      <c r="AQ385" s="19">
        <f t="shared" si="304"/>
        <v>0</v>
      </c>
      <c r="AR385" s="14"/>
      <c r="AS385" s="14"/>
      <c r="AT385" s="14"/>
      <c r="AU385" s="15"/>
      <c r="AV385" s="30">
        <f t="shared" si="305"/>
        <v>0</v>
      </c>
    </row>
    <row r="386" spans="1:48">
      <c r="A386" s="12">
        <v>26</v>
      </c>
      <c r="B386" s="3" t="s">
        <v>4</v>
      </c>
      <c r="C386" s="27" t="s">
        <v>43</v>
      </c>
      <c r="D386" s="14"/>
      <c r="E386" s="14"/>
      <c r="F386" s="14"/>
      <c r="G386" s="15"/>
      <c r="H386" s="19">
        <f t="shared" si="297"/>
        <v>0</v>
      </c>
      <c r="I386" s="14"/>
      <c r="J386" s="14"/>
      <c r="K386" s="14"/>
      <c r="L386" s="15"/>
      <c r="M386" s="19">
        <f t="shared" si="298"/>
        <v>0</v>
      </c>
      <c r="N386" s="14"/>
      <c r="O386" s="14"/>
      <c r="P386" s="14"/>
      <c r="Q386" s="15"/>
      <c r="R386" s="19">
        <f t="shared" si="299"/>
        <v>0</v>
      </c>
      <c r="S386" s="14"/>
      <c r="T386" s="14"/>
      <c r="U386" s="14"/>
      <c r="V386" s="15"/>
      <c r="W386" s="19">
        <f t="shared" si="300"/>
        <v>0</v>
      </c>
      <c r="X386" s="14"/>
      <c r="Y386" s="14"/>
      <c r="Z386" s="14"/>
      <c r="AA386" s="15"/>
      <c r="AB386" s="19">
        <f t="shared" si="301"/>
        <v>0</v>
      </c>
      <c r="AC386" s="14"/>
      <c r="AD386" s="14"/>
      <c r="AE386" s="14"/>
      <c r="AF386" s="15"/>
      <c r="AG386" s="19">
        <f t="shared" si="302"/>
        <v>0</v>
      </c>
      <c r="AH386" s="14"/>
      <c r="AI386" s="14"/>
      <c r="AJ386" s="14"/>
      <c r="AK386" s="15"/>
      <c r="AL386" s="19">
        <f t="shared" si="303"/>
        <v>0</v>
      </c>
      <c r="AM386" s="14"/>
      <c r="AN386" s="14"/>
      <c r="AO386" s="14"/>
      <c r="AP386" s="15"/>
      <c r="AQ386" s="19">
        <f t="shared" si="304"/>
        <v>0</v>
      </c>
      <c r="AR386" s="14"/>
      <c r="AS386" s="14"/>
      <c r="AT386" s="14"/>
      <c r="AU386" s="15"/>
      <c r="AV386" s="30">
        <f t="shared" si="305"/>
        <v>0</v>
      </c>
    </row>
    <row r="387" spans="1:48">
      <c r="A387" s="12">
        <v>26</v>
      </c>
      <c r="B387" s="3" t="s">
        <v>5</v>
      </c>
      <c r="C387" s="27" t="s">
        <v>43</v>
      </c>
      <c r="D387" s="14"/>
      <c r="E387" s="14"/>
      <c r="F387" s="14"/>
      <c r="G387" s="15"/>
      <c r="H387" s="19">
        <f t="shared" si="297"/>
        <v>0</v>
      </c>
      <c r="I387" s="14"/>
      <c r="J387" s="14"/>
      <c r="K387" s="14"/>
      <c r="L387" s="15"/>
      <c r="M387" s="19">
        <f t="shared" si="298"/>
        <v>0</v>
      </c>
      <c r="N387" s="14"/>
      <c r="O387" s="14"/>
      <c r="P387" s="14"/>
      <c r="Q387" s="15"/>
      <c r="R387" s="19">
        <f t="shared" si="299"/>
        <v>0</v>
      </c>
      <c r="S387" s="14"/>
      <c r="T387" s="14"/>
      <c r="U387" s="14"/>
      <c r="V387" s="15"/>
      <c r="W387" s="19">
        <f t="shared" si="300"/>
        <v>0</v>
      </c>
      <c r="X387" s="14"/>
      <c r="Y387" s="14"/>
      <c r="Z387" s="14"/>
      <c r="AA387" s="15"/>
      <c r="AB387" s="19">
        <f t="shared" si="301"/>
        <v>0</v>
      </c>
      <c r="AC387" s="14"/>
      <c r="AD387" s="14"/>
      <c r="AE387" s="14"/>
      <c r="AF387" s="15"/>
      <c r="AG387" s="19">
        <f t="shared" si="302"/>
        <v>0</v>
      </c>
      <c r="AH387" s="14"/>
      <c r="AI387" s="14"/>
      <c r="AJ387" s="14"/>
      <c r="AK387" s="15"/>
      <c r="AL387" s="19">
        <f t="shared" si="303"/>
        <v>0</v>
      </c>
      <c r="AM387" s="14"/>
      <c r="AN387" s="14"/>
      <c r="AO387" s="14"/>
      <c r="AP387" s="15"/>
      <c r="AQ387" s="19">
        <f t="shared" si="304"/>
        <v>0</v>
      </c>
      <c r="AR387" s="14"/>
      <c r="AS387" s="14"/>
      <c r="AT387" s="14"/>
      <c r="AU387" s="15"/>
      <c r="AV387" s="30">
        <f t="shared" si="305"/>
        <v>0</v>
      </c>
    </row>
    <row r="388" spans="1:48">
      <c r="A388" s="12">
        <v>26</v>
      </c>
      <c r="B388" s="3" t="s">
        <v>6</v>
      </c>
      <c r="C388" s="27" t="s">
        <v>43</v>
      </c>
      <c r="D388" s="14"/>
      <c r="E388" s="14"/>
      <c r="F388" s="14"/>
      <c r="G388" s="15"/>
      <c r="H388" s="19">
        <f t="shared" si="297"/>
        <v>0</v>
      </c>
      <c r="I388" s="14"/>
      <c r="J388" s="14"/>
      <c r="K388" s="14"/>
      <c r="L388" s="15"/>
      <c r="M388" s="19">
        <f t="shared" si="298"/>
        <v>0</v>
      </c>
      <c r="N388" s="14"/>
      <c r="O388" s="14"/>
      <c r="P388" s="14"/>
      <c r="Q388" s="15"/>
      <c r="R388" s="19">
        <f t="shared" si="299"/>
        <v>0</v>
      </c>
      <c r="S388" s="14"/>
      <c r="T388" s="14"/>
      <c r="U388" s="14"/>
      <c r="V388" s="15"/>
      <c r="W388" s="19">
        <f t="shared" si="300"/>
        <v>0</v>
      </c>
      <c r="X388" s="14"/>
      <c r="Y388" s="14"/>
      <c r="Z388" s="14"/>
      <c r="AA388" s="15"/>
      <c r="AB388" s="19">
        <f t="shared" si="301"/>
        <v>0</v>
      </c>
      <c r="AC388" s="14"/>
      <c r="AD388" s="14"/>
      <c r="AE388" s="14"/>
      <c r="AF388" s="15"/>
      <c r="AG388" s="19">
        <f t="shared" si="302"/>
        <v>0</v>
      </c>
      <c r="AH388" s="14"/>
      <c r="AI388" s="14"/>
      <c r="AJ388" s="14"/>
      <c r="AK388" s="15"/>
      <c r="AL388" s="19">
        <f t="shared" si="303"/>
        <v>0</v>
      </c>
      <c r="AM388" s="14"/>
      <c r="AN388" s="14"/>
      <c r="AO388" s="14"/>
      <c r="AP388" s="15"/>
      <c r="AQ388" s="19">
        <f t="shared" si="304"/>
        <v>0</v>
      </c>
      <c r="AR388" s="14"/>
      <c r="AS388" s="14"/>
      <c r="AT388" s="14"/>
      <c r="AU388" s="15"/>
      <c r="AV388" s="30">
        <f t="shared" si="305"/>
        <v>0</v>
      </c>
    </row>
    <row r="389" spans="1:48">
      <c r="A389" s="12">
        <v>26</v>
      </c>
      <c r="B389" s="3" t="s">
        <v>7</v>
      </c>
      <c r="C389" s="27" t="s">
        <v>43</v>
      </c>
      <c r="D389" s="14"/>
      <c r="E389" s="14"/>
      <c r="F389" s="14"/>
      <c r="G389" s="15"/>
      <c r="H389" s="19">
        <f t="shared" si="297"/>
        <v>0</v>
      </c>
      <c r="I389" s="14"/>
      <c r="J389" s="14"/>
      <c r="K389" s="14"/>
      <c r="L389" s="15"/>
      <c r="M389" s="19">
        <f t="shared" si="298"/>
        <v>0</v>
      </c>
      <c r="N389" s="14"/>
      <c r="O389" s="14"/>
      <c r="P389" s="14"/>
      <c r="Q389" s="15"/>
      <c r="R389" s="19">
        <f t="shared" si="299"/>
        <v>0</v>
      </c>
      <c r="S389" s="14"/>
      <c r="T389" s="14"/>
      <c r="U389" s="14"/>
      <c r="V389" s="15"/>
      <c r="W389" s="19">
        <f t="shared" si="300"/>
        <v>0</v>
      </c>
      <c r="X389" s="14"/>
      <c r="Y389" s="14"/>
      <c r="Z389" s="14"/>
      <c r="AA389" s="15"/>
      <c r="AB389" s="19">
        <f t="shared" si="301"/>
        <v>0</v>
      </c>
      <c r="AC389" s="14"/>
      <c r="AD389" s="14"/>
      <c r="AE389" s="14"/>
      <c r="AF389" s="15"/>
      <c r="AG389" s="19">
        <f t="shared" si="302"/>
        <v>0</v>
      </c>
      <c r="AH389" s="14"/>
      <c r="AI389" s="14"/>
      <c r="AJ389" s="14"/>
      <c r="AK389" s="15"/>
      <c r="AL389" s="19">
        <f t="shared" si="303"/>
        <v>0</v>
      </c>
      <c r="AM389" s="14"/>
      <c r="AN389" s="14"/>
      <c r="AO389" s="14"/>
      <c r="AP389" s="15"/>
      <c r="AQ389" s="19">
        <f t="shared" si="304"/>
        <v>0</v>
      </c>
      <c r="AR389" s="14"/>
      <c r="AS389" s="14"/>
      <c r="AT389" s="14"/>
      <c r="AU389" s="15"/>
      <c r="AV389" s="30">
        <f t="shared" si="305"/>
        <v>0</v>
      </c>
    </row>
    <row r="390" spans="1:48">
      <c r="A390" s="12">
        <v>26</v>
      </c>
      <c r="B390" s="3" t="s">
        <v>22</v>
      </c>
      <c r="C390" s="27" t="s">
        <v>43</v>
      </c>
      <c r="D390" s="14"/>
      <c r="E390" s="14"/>
      <c r="F390" s="14"/>
      <c r="G390" s="15"/>
      <c r="H390" s="19">
        <f t="shared" si="297"/>
        <v>0</v>
      </c>
      <c r="I390" s="14"/>
      <c r="J390" s="14"/>
      <c r="K390" s="14"/>
      <c r="L390" s="15"/>
      <c r="M390" s="19">
        <f t="shared" si="298"/>
        <v>0</v>
      </c>
      <c r="N390" s="14"/>
      <c r="O390" s="14"/>
      <c r="P390" s="14"/>
      <c r="Q390" s="15"/>
      <c r="R390" s="19">
        <f t="shared" si="299"/>
        <v>0</v>
      </c>
      <c r="S390" s="14"/>
      <c r="T390" s="14"/>
      <c r="U390" s="14"/>
      <c r="V390" s="15"/>
      <c r="W390" s="19">
        <f t="shared" si="300"/>
        <v>0</v>
      </c>
      <c r="X390" s="14"/>
      <c r="Y390" s="14"/>
      <c r="Z390" s="14"/>
      <c r="AA390" s="15"/>
      <c r="AB390" s="19">
        <f t="shared" si="301"/>
        <v>0</v>
      </c>
      <c r="AC390" s="14"/>
      <c r="AD390" s="14"/>
      <c r="AE390" s="14"/>
      <c r="AF390" s="15"/>
      <c r="AG390" s="19">
        <f t="shared" si="302"/>
        <v>0</v>
      </c>
      <c r="AH390" s="14"/>
      <c r="AI390" s="14"/>
      <c r="AJ390" s="14"/>
      <c r="AK390" s="15"/>
      <c r="AL390" s="19">
        <f t="shared" si="303"/>
        <v>0</v>
      </c>
      <c r="AM390" s="14"/>
      <c r="AN390" s="14"/>
      <c r="AO390" s="14"/>
      <c r="AP390" s="15"/>
      <c r="AQ390" s="19">
        <f t="shared" si="304"/>
        <v>0</v>
      </c>
      <c r="AR390" s="14"/>
      <c r="AS390" s="14"/>
      <c r="AT390" s="14"/>
      <c r="AU390" s="15"/>
      <c r="AV390" s="30">
        <f t="shared" si="305"/>
        <v>0</v>
      </c>
    </row>
    <row r="391" spans="1:48">
      <c r="A391" s="12">
        <v>26</v>
      </c>
      <c r="B391" s="3" t="s">
        <v>8</v>
      </c>
      <c r="C391" s="27" t="s">
        <v>43</v>
      </c>
      <c r="D391" s="14"/>
      <c r="E391" s="14"/>
      <c r="F391" s="14"/>
      <c r="G391" s="15"/>
      <c r="H391" s="19">
        <f t="shared" si="297"/>
        <v>0</v>
      </c>
      <c r="I391" s="14"/>
      <c r="J391" s="14"/>
      <c r="K391" s="14"/>
      <c r="L391" s="15"/>
      <c r="M391" s="19">
        <f t="shared" si="298"/>
        <v>0</v>
      </c>
      <c r="N391" s="14"/>
      <c r="O391" s="14"/>
      <c r="P391" s="14"/>
      <c r="Q391" s="15"/>
      <c r="R391" s="19">
        <f t="shared" si="299"/>
        <v>0</v>
      </c>
      <c r="S391" s="14"/>
      <c r="T391" s="14"/>
      <c r="U391" s="14"/>
      <c r="V391" s="15"/>
      <c r="W391" s="19">
        <f t="shared" si="300"/>
        <v>0</v>
      </c>
      <c r="X391" s="14"/>
      <c r="Y391" s="14"/>
      <c r="Z391" s="14"/>
      <c r="AA391" s="15"/>
      <c r="AB391" s="19">
        <f t="shared" si="301"/>
        <v>0</v>
      </c>
      <c r="AC391" s="14"/>
      <c r="AD391" s="14"/>
      <c r="AE391" s="14"/>
      <c r="AF391" s="15"/>
      <c r="AG391" s="19">
        <f t="shared" si="302"/>
        <v>0</v>
      </c>
      <c r="AH391" s="14"/>
      <c r="AI391" s="14"/>
      <c r="AJ391" s="14"/>
      <c r="AK391" s="15"/>
      <c r="AL391" s="19">
        <f t="shared" si="303"/>
        <v>0</v>
      </c>
      <c r="AM391" s="14"/>
      <c r="AN391" s="14"/>
      <c r="AO391" s="14"/>
      <c r="AP391" s="15"/>
      <c r="AQ391" s="19">
        <f t="shared" si="304"/>
        <v>0</v>
      </c>
      <c r="AR391" s="14"/>
      <c r="AS391" s="14"/>
      <c r="AT391" s="14"/>
      <c r="AU391" s="15"/>
      <c r="AV391" s="30">
        <f t="shared" si="305"/>
        <v>0</v>
      </c>
    </row>
    <row r="392" spans="1:48">
      <c r="A392" s="12">
        <v>26</v>
      </c>
      <c r="B392" s="3" t="s">
        <v>74</v>
      </c>
      <c r="C392" s="27" t="s">
        <v>43</v>
      </c>
      <c r="D392" s="14"/>
      <c r="E392" s="14"/>
      <c r="F392" s="14"/>
      <c r="G392" s="15"/>
      <c r="H392" s="19">
        <f t="shared" si="297"/>
        <v>0</v>
      </c>
      <c r="I392" s="14"/>
      <c r="J392" s="14"/>
      <c r="K392" s="14"/>
      <c r="L392" s="15"/>
      <c r="M392" s="19">
        <f t="shared" si="298"/>
        <v>0</v>
      </c>
      <c r="N392" s="14"/>
      <c r="O392" s="14"/>
      <c r="P392" s="14"/>
      <c r="Q392" s="15"/>
      <c r="R392" s="19">
        <f t="shared" si="299"/>
        <v>0</v>
      </c>
      <c r="S392" s="14"/>
      <c r="T392" s="14"/>
      <c r="U392" s="14"/>
      <c r="V392" s="15"/>
      <c r="W392" s="19">
        <f t="shared" si="300"/>
        <v>0</v>
      </c>
      <c r="X392" s="14"/>
      <c r="Y392" s="14"/>
      <c r="Z392" s="14"/>
      <c r="AA392" s="15"/>
      <c r="AB392" s="19">
        <f t="shared" si="301"/>
        <v>0</v>
      </c>
      <c r="AC392" s="14"/>
      <c r="AD392" s="14"/>
      <c r="AE392" s="14"/>
      <c r="AF392" s="15"/>
      <c r="AG392" s="19">
        <f t="shared" si="302"/>
        <v>0</v>
      </c>
      <c r="AH392" s="14"/>
      <c r="AI392" s="14"/>
      <c r="AJ392" s="14"/>
      <c r="AK392" s="15"/>
      <c r="AL392" s="19">
        <f t="shared" si="303"/>
        <v>0</v>
      </c>
      <c r="AM392" s="14"/>
      <c r="AN392" s="14"/>
      <c r="AO392" s="14"/>
      <c r="AP392" s="15"/>
      <c r="AQ392" s="19">
        <f t="shared" si="304"/>
        <v>0</v>
      </c>
      <c r="AR392" s="14"/>
      <c r="AS392" s="14"/>
      <c r="AT392" s="14"/>
      <c r="AU392" s="15"/>
      <c r="AV392" s="30">
        <f t="shared" si="305"/>
        <v>0</v>
      </c>
    </row>
    <row r="393" spans="1:48">
      <c r="A393" s="12">
        <v>26</v>
      </c>
      <c r="B393" s="3" t="s">
        <v>9</v>
      </c>
      <c r="C393" s="27" t="s">
        <v>43</v>
      </c>
      <c r="D393" s="14"/>
      <c r="E393" s="14"/>
      <c r="F393" s="14"/>
      <c r="G393" s="15"/>
      <c r="H393" s="19">
        <f t="shared" si="297"/>
        <v>0</v>
      </c>
      <c r="I393" s="14"/>
      <c r="J393" s="14"/>
      <c r="K393" s="14"/>
      <c r="L393" s="15"/>
      <c r="M393" s="19">
        <f t="shared" si="298"/>
        <v>0</v>
      </c>
      <c r="N393" s="14"/>
      <c r="O393" s="14"/>
      <c r="P393" s="14"/>
      <c r="Q393" s="15"/>
      <c r="R393" s="19">
        <f t="shared" si="299"/>
        <v>0</v>
      </c>
      <c r="S393" s="14"/>
      <c r="T393" s="14"/>
      <c r="U393" s="14"/>
      <c r="V393" s="15"/>
      <c r="W393" s="19">
        <f t="shared" si="300"/>
        <v>0</v>
      </c>
      <c r="X393" s="14"/>
      <c r="Y393" s="14"/>
      <c r="Z393" s="14"/>
      <c r="AA393" s="15"/>
      <c r="AB393" s="19">
        <f t="shared" si="301"/>
        <v>0</v>
      </c>
      <c r="AC393" s="14"/>
      <c r="AD393" s="14"/>
      <c r="AE393" s="14"/>
      <c r="AF393" s="15"/>
      <c r="AG393" s="19">
        <f t="shared" si="302"/>
        <v>0</v>
      </c>
      <c r="AH393" s="14"/>
      <c r="AI393" s="14"/>
      <c r="AJ393" s="14"/>
      <c r="AK393" s="15"/>
      <c r="AL393" s="19">
        <f t="shared" si="303"/>
        <v>0</v>
      </c>
      <c r="AM393" s="14"/>
      <c r="AN393" s="14"/>
      <c r="AO393" s="14"/>
      <c r="AP393" s="15"/>
      <c r="AQ393" s="19">
        <f t="shared" si="304"/>
        <v>0</v>
      </c>
      <c r="AR393" s="14"/>
      <c r="AS393" s="14"/>
      <c r="AT393" s="14"/>
      <c r="AU393" s="15"/>
      <c r="AV393" s="30">
        <f t="shared" si="305"/>
        <v>0</v>
      </c>
    </row>
    <row r="394" spans="1:48">
      <c r="A394" s="12">
        <v>26</v>
      </c>
      <c r="B394" s="27" t="s">
        <v>33</v>
      </c>
      <c r="C394" s="27" t="s">
        <v>43</v>
      </c>
      <c r="D394" s="16"/>
      <c r="E394" s="16"/>
      <c r="F394" s="16"/>
      <c r="G394" s="17"/>
      <c r="H394" s="20">
        <f t="shared" si="297"/>
        <v>0</v>
      </c>
      <c r="I394" s="16"/>
      <c r="J394" s="16"/>
      <c r="K394" s="16"/>
      <c r="L394" s="17"/>
      <c r="M394" s="20">
        <f t="shared" si="298"/>
        <v>0</v>
      </c>
      <c r="N394" s="16"/>
      <c r="O394" s="16"/>
      <c r="P394" s="16"/>
      <c r="Q394" s="17"/>
      <c r="R394" s="20">
        <f t="shared" si="299"/>
        <v>0</v>
      </c>
      <c r="S394" s="16"/>
      <c r="T394" s="16"/>
      <c r="U394" s="16"/>
      <c r="V394" s="17"/>
      <c r="W394" s="20">
        <f t="shared" si="300"/>
        <v>0</v>
      </c>
      <c r="X394" s="16"/>
      <c r="Y394" s="16"/>
      <c r="Z394" s="16"/>
      <c r="AA394" s="17"/>
      <c r="AB394" s="20">
        <f t="shared" si="301"/>
        <v>0</v>
      </c>
      <c r="AC394" s="16"/>
      <c r="AD394" s="16"/>
      <c r="AE394" s="16"/>
      <c r="AF394" s="17"/>
      <c r="AG394" s="20">
        <f t="shared" si="302"/>
        <v>0</v>
      </c>
      <c r="AH394" s="16"/>
      <c r="AI394" s="16"/>
      <c r="AJ394" s="16"/>
      <c r="AK394" s="17"/>
      <c r="AL394" s="20">
        <f t="shared" si="303"/>
        <v>0</v>
      </c>
      <c r="AM394" s="16"/>
      <c r="AN394" s="16"/>
      <c r="AO394" s="16"/>
      <c r="AP394" s="17"/>
      <c r="AQ394" s="20">
        <f t="shared" si="304"/>
        <v>0</v>
      </c>
      <c r="AR394" s="16"/>
      <c r="AS394" s="16"/>
      <c r="AT394" s="16"/>
      <c r="AU394" s="17"/>
      <c r="AV394" s="31">
        <f t="shared" si="305"/>
        <v>0</v>
      </c>
    </row>
    <row r="395" spans="1:48">
      <c r="A395" s="12">
        <v>26</v>
      </c>
      <c r="B395" s="32"/>
      <c r="C395" s="33"/>
      <c r="D395" s="34"/>
      <c r="E395" s="35"/>
      <c r="F395" s="35"/>
      <c r="G395" s="35"/>
      <c r="H395" s="36">
        <f t="shared" ref="H395" si="306">SUM(H382:H394)</f>
        <v>0</v>
      </c>
      <c r="I395" s="35"/>
      <c r="J395" s="35"/>
      <c r="K395" s="35"/>
      <c r="L395" s="35"/>
      <c r="M395" s="36">
        <f t="shared" si="259"/>
        <v>0</v>
      </c>
      <c r="N395" s="35"/>
      <c r="O395" s="35"/>
      <c r="P395" s="35"/>
      <c r="Q395" s="35"/>
      <c r="R395" s="36">
        <f t="shared" si="260"/>
        <v>0</v>
      </c>
      <c r="S395" s="35"/>
      <c r="T395" s="35"/>
      <c r="U395" s="35"/>
      <c r="V395" s="35"/>
      <c r="W395" s="36">
        <f t="shared" si="261"/>
        <v>0</v>
      </c>
      <c r="X395" s="35"/>
      <c r="Y395" s="35"/>
      <c r="Z395" s="35"/>
      <c r="AA395" s="35"/>
      <c r="AB395" s="36">
        <f t="shared" si="262"/>
        <v>0</v>
      </c>
      <c r="AC395" s="35"/>
      <c r="AD395" s="35"/>
      <c r="AE395" s="35"/>
      <c r="AF395" s="35"/>
      <c r="AG395" s="36">
        <f t="shared" si="263"/>
        <v>0</v>
      </c>
      <c r="AH395" s="35"/>
      <c r="AI395" s="35"/>
      <c r="AJ395" s="35"/>
      <c r="AK395" s="35"/>
      <c r="AL395" s="36">
        <f t="shared" si="264"/>
        <v>0</v>
      </c>
      <c r="AM395" s="35"/>
      <c r="AN395" s="35"/>
      <c r="AO395" s="35"/>
      <c r="AP395" s="35"/>
      <c r="AQ395" s="36">
        <f t="shared" si="265"/>
        <v>0</v>
      </c>
      <c r="AR395" s="35"/>
      <c r="AS395" s="35"/>
      <c r="AT395" s="35"/>
      <c r="AU395" s="35"/>
      <c r="AV395" s="36">
        <f t="shared" si="266"/>
        <v>0</v>
      </c>
    </row>
    <row r="396" spans="1:48">
      <c r="A396" s="12">
        <v>27</v>
      </c>
      <c r="B396" s="48" t="str">
        <f>"Буква (или иное название) класса "&amp;A396&amp;":"</f>
        <v>Буква (или иное название) класса 27:</v>
      </c>
      <c r="C396" s="49"/>
      <c r="D396" s="50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</row>
    <row r="397" spans="1:48">
      <c r="A397" s="12">
        <v>27</v>
      </c>
      <c r="B397" s="25" t="s">
        <v>0</v>
      </c>
      <c r="C397" s="26" t="s">
        <v>43</v>
      </c>
      <c r="D397" s="14"/>
      <c r="E397" s="14"/>
      <c r="F397" s="14"/>
      <c r="G397" s="15"/>
      <c r="H397" s="19">
        <f t="shared" ref="H397:H409" si="307">COUNTA(D397:G397)</f>
        <v>0</v>
      </c>
      <c r="I397" s="14"/>
      <c r="J397" s="14"/>
      <c r="K397" s="14"/>
      <c r="L397" s="15"/>
      <c r="M397" s="19">
        <f t="shared" ref="M397:M409" si="308">COUNTA(I397:L397)</f>
        <v>0</v>
      </c>
      <c r="N397" s="14"/>
      <c r="O397" s="14"/>
      <c r="P397" s="14"/>
      <c r="Q397" s="15"/>
      <c r="R397" s="19">
        <f t="shared" ref="R397:R409" si="309">COUNTA(N397:Q397)</f>
        <v>0</v>
      </c>
      <c r="S397" s="14"/>
      <c r="T397" s="14"/>
      <c r="U397" s="14"/>
      <c r="V397" s="15"/>
      <c r="W397" s="19">
        <f t="shared" ref="W397:W409" si="310">COUNTA(S397:V397)</f>
        <v>0</v>
      </c>
      <c r="X397" s="14"/>
      <c r="Y397" s="14"/>
      <c r="Z397" s="14"/>
      <c r="AA397" s="15"/>
      <c r="AB397" s="19">
        <f t="shared" ref="AB397:AB409" si="311">COUNTA(X397:AA397)</f>
        <v>0</v>
      </c>
      <c r="AC397" s="14"/>
      <c r="AD397" s="14"/>
      <c r="AE397" s="14"/>
      <c r="AF397" s="15"/>
      <c r="AG397" s="19">
        <f t="shared" ref="AG397:AG409" si="312">COUNTA(AC397:AF397)</f>
        <v>0</v>
      </c>
      <c r="AH397" s="14"/>
      <c r="AI397" s="14"/>
      <c r="AJ397" s="14"/>
      <c r="AK397" s="15"/>
      <c r="AL397" s="19">
        <f t="shared" ref="AL397:AL409" si="313">COUNTA(AH397:AK397)</f>
        <v>0</v>
      </c>
      <c r="AM397" s="14"/>
      <c r="AN397" s="14"/>
      <c r="AO397" s="14"/>
      <c r="AP397" s="15"/>
      <c r="AQ397" s="19">
        <f t="shared" ref="AQ397:AQ409" si="314">COUNTA(AM397:AP397)</f>
        <v>0</v>
      </c>
      <c r="AR397" s="14"/>
      <c r="AS397" s="14"/>
      <c r="AT397" s="14"/>
      <c r="AU397" s="15"/>
      <c r="AV397" s="30">
        <f t="shared" ref="AV397:AV409" si="315">COUNTA(AR397:AU397)</f>
        <v>0</v>
      </c>
    </row>
    <row r="398" spans="1:48">
      <c r="A398" s="12">
        <v>27</v>
      </c>
      <c r="B398" s="3" t="s">
        <v>1</v>
      </c>
      <c r="C398" s="27" t="s">
        <v>43</v>
      </c>
      <c r="D398" s="14"/>
      <c r="E398" s="14"/>
      <c r="F398" s="14"/>
      <c r="G398" s="15"/>
      <c r="H398" s="19">
        <f t="shared" si="307"/>
        <v>0</v>
      </c>
      <c r="I398" s="14"/>
      <c r="J398" s="14"/>
      <c r="K398" s="14"/>
      <c r="L398" s="15"/>
      <c r="M398" s="19">
        <f t="shared" si="308"/>
        <v>0</v>
      </c>
      <c r="N398" s="14"/>
      <c r="O398" s="14"/>
      <c r="P398" s="14"/>
      <c r="Q398" s="15"/>
      <c r="R398" s="19">
        <f t="shared" si="309"/>
        <v>0</v>
      </c>
      <c r="S398" s="14"/>
      <c r="T398" s="14"/>
      <c r="U398" s="14"/>
      <c r="V398" s="15"/>
      <c r="W398" s="19">
        <f t="shared" si="310"/>
        <v>0</v>
      </c>
      <c r="X398" s="14"/>
      <c r="Y398" s="14"/>
      <c r="Z398" s="14"/>
      <c r="AA398" s="15"/>
      <c r="AB398" s="19">
        <f t="shared" si="311"/>
        <v>0</v>
      </c>
      <c r="AC398" s="14"/>
      <c r="AD398" s="14"/>
      <c r="AE398" s="14"/>
      <c r="AF398" s="15"/>
      <c r="AG398" s="19">
        <f t="shared" si="312"/>
        <v>0</v>
      </c>
      <c r="AH398" s="14"/>
      <c r="AI398" s="14"/>
      <c r="AJ398" s="14"/>
      <c r="AK398" s="15"/>
      <c r="AL398" s="19">
        <f t="shared" si="313"/>
        <v>0</v>
      </c>
      <c r="AM398" s="14"/>
      <c r="AN398" s="14"/>
      <c r="AO398" s="14"/>
      <c r="AP398" s="15"/>
      <c r="AQ398" s="19">
        <f t="shared" si="314"/>
        <v>0</v>
      </c>
      <c r="AR398" s="14"/>
      <c r="AS398" s="14"/>
      <c r="AT398" s="14"/>
      <c r="AU398" s="15"/>
      <c r="AV398" s="30">
        <f t="shared" si="315"/>
        <v>0</v>
      </c>
    </row>
    <row r="399" spans="1:48">
      <c r="A399" s="12">
        <v>27</v>
      </c>
      <c r="B399" s="3" t="s">
        <v>2</v>
      </c>
      <c r="C399" s="27" t="s">
        <v>43</v>
      </c>
      <c r="D399" s="14"/>
      <c r="E399" s="14"/>
      <c r="F399" s="14"/>
      <c r="G399" s="15"/>
      <c r="H399" s="19">
        <f t="shared" si="307"/>
        <v>0</v>
      </c>
      <c r="I399" s="14"/>
      <c r="J399" s="14"/>
      <c r="K399" s="14"/>
      <c r="L399" s="15"/>
      <c r="M399" s="19">
        <f t="shared" si="308"/>
        <v>0</v>
      </c>
      <c r="N399" s="14"/>
      <c r="O399" s="14"/>
      <c r="P399" s="14"/>
      <c r="Q399" s="15"/>
      <c r="R399" s="19">
        <f t="shared" si="309"/>
        <v>0</v>
      </c>
      <c r="S399" s="14"/>
      <c r="T399" s="14"/>
      <c r="U399" s="14"/>
      <c r="V399" s="15"/>
      <c r="W399" s="19">
        <f t="shared" si="310"/>
        <v>0</v>
      </c>
      <c r="X399" s="14"/>
      <c r="Y399" s="14"/>
      <c r="Z399" s="14"/>
      <c r="AA399" s="15"/>
      <c r="AB399" s="19">
        <f t="shared" si="311"/>
        <v>0</v>
      </c>
      <c r="AC399" s="14"/>
      <c r="AD399" s="14"/>
      <c r="AE399" s="14"/>
      <c r="AF399" s="15"/>
      <c r="AG399" s="19">
        <f t="shared" si="312"/>
        <v>0</v>
      </c>
      <c r="AH399" s="14"/>
      <c r="AI399" s="14"/>
      <c r="AJ399" s="14"/>
      <c r="AK399" s="15"/>
      <c r="AL399" s="19">
        <f t="shared" si="313"/>
        <v>0</v>
      </c>
      <c r="AM399" s="14"/>
      <c r="AN399" s="14"/>
      <c r="AO399" s="14"/>
      <c r="AP399" s="15"/>
      <c r="AQ399" s="19">
        <f t="shared" si="314"/>
        <v>0</v>
      </c>
      <c r="AR399" s="14"/>
      <c r="AS399" s="14"/>
      <c r="AT399" s="14"/>
      <c r="AU399" s="15"/>
      <c r="AV399" s="30">
        <f t="shared" si="315"/>
        <v>0</v>
      </c>
    </row>
    <row r="400" spans="1:48">
      <c r="A400" s="12">
        <v>27</v>
      </c>
      <c r="B400" s="3" t="s">
        <v>3</v>
      </c>
      <c r="C400" s="27" t="s">
        <v>43</v>
      </c>
      <c r="D400" s="14"/>
      <c r="E400" s="14"/>
      <c r="F400" s="14"/>
      <c r="G400" s="15"/>
      <c r="H400" s="19">
        <f t="shared" si="307"/>
        <v>0</v>
      </c>
      <c r="I400" s="14"/>
      <c r="J400" s="14"/>
      <c r="K400" s="14"/>
      <c r="L400" s="15"/>
      <c r="M400" s="19">
        <f t="shared" si="308"/>
        <v>0</v>
      </c>
      <c r="N400" s="14"/>
      <c r="O400" s="14"/>
      <c r="P400" s="14"/>
      <c r="Q400" s="15"/>
      <c r="R400" s="19">
        <f t="shared" si="309"/>
        <v>0</v>
      </c>
      <c r="S400" s="14"/>
      <c r="T400" s="14"/>
      <c r="U400" s="14"/>
      <c r="V400" s="15"/>
      <c r="W400" s="19">
        <f t="shared" si="310"/>
        <v>0</v>
      </c>
      <c r="X400" s="14"/>
      <c r="Y400" s="14"/>
      <c r="Z400" s="14"/>
      <c r="AA400" s="15"/>
      <c r="AB400" s="19">
        <f t="shared" si="311"/>
        <v>0</v>
      </c>
      <c r="AC400" s="14"/>
      <c r="AD400" s="14"/>
      <c r="AE400" s="14"/>
      <c r="AF400" s="15"/>
      <c r="AG400" s="19">
        <f t="shared" si="312"/>
        <v>0</v>
      </c>
      <c r="AH400" s="14"/>
      <c r="AI400" s="14"/>
      <c r="AJ400" s="14"/>
      <c r="AK400" s="15"/>
      <c r="AL400" s="19">
        <f t="shared" si="313"/>
        <v>0</v>
      </c>
      <c r="AM400" s="14"/>
      <c r="AN400" s="14"/>
      <c r="AO400" s="14"/>
      <c r="AP400" s="15"/>
      <c r="AQ400" s="19">
        <f t="shared" si="314"/>
        <v>0</v>
      </c>
      <c r="AR400" s="14"/>
      <c r="AS400" s="14"/>
      <c r="AT400" s="14"/>
      <c r="AU400" s="15"/>
      <c r="AV400" s="30">
        <f t="shared" si="315"/>
        <v>0</v>
      </c>
    </row>
    <row r="401" spans="1:48">
      <c r="A401" s="12">
        <v>27</v>
      </c>
      <c r="B401" s="3" t="s">
        <v>4</v>
      </c>
      <c r="C401" s="27" t="s">
        <v>43</v>
      </c>
      <c r="D401" s="14"/>
      <c r="E401" s="14"/>
      <c r="F401" s="14"/>
      <c r="G401" s="15"/>
      <c r="H401" s="19">
        <f t="shared" si="307"/>
        <v>0</v>
      </c>
      <c r="I401" s="14"/>
      <c r="J401" s="14"/>
      <c r="K401" s="14"/>
      <c r="L401" s="15"/>
      <c r="M401" s="19">
        <f t="shared" si="308"/>
        <v>0</v>
      </c>
      <c r="N401" s="14"/>
      <c r="O401" s="14"/>
      <c r="P401" s="14"/>
      <c r="Q401" s="15"/>
      <c r="R401" s="19">
        <f t="shared" si="309"/>
        <v>0</v>
      </c>
      <c r="S401" s="14"/>
      <c r="T401" s="14"/>
      <c r="U401" s="14"/>
      <c r="V401" s="15"/>
      <c r="W401" s="19">
        <f t="shared" si="310"/>
        <v>0</v>
      </c>
      <c r="X401" s="14"/>
      <c r="Y401" s="14"/>
      <c r="Z401" s="14"/>
      <c r="AA401" s="15"/>
      <c r="AB401" s="19">
        <f t="shared" si="311"/>
        <v>0</v>
      </c>
      <c r="AC401" s="14"/>
      <c r="AD401" s="14"/>
      <c r="AE401" s="14"/>
      <c r="AF401" s="15"/>
      <c r="AG401" s="19">
        <f t="shared" si="312"/>
        <v>0</v>
      </c>
      <c r="AH401" s="14"/>
      <c r="AI401" s="14"/>
      <c r="AJ401" s="14"/>
      <c r="AK401" s="15"/>
      <c r="AL401" s="19">
        <f t="shared" si="313"/>
        <v>0</v>
      </c>
      <c r="AM401" s="14"/>
      <c r="AN401" s="14"/>
      <c r="AO401" s="14"/>
      <c r="AP401" s="15"/>
      <c r="AQ401" s="19">
        <f t="shared" si="314"/>
        <v>0</v>
      </c>
      <c r="AR401" s="14"/>
      <c r="AS401" s="14"/>
      <c r="AT401" s="14"/>
      <c r="AU401" s="15"/>
      <c r="AV401" s="30">
        <f t="shared" si="315"/>
        <v>0</v>
      </c>
    </row>
    <row r="402" spans="1:48">
      <c r="A402" s="12">
        <v>27</v>
      </c>
      <c r="B402" s="3" t="s">
        <v>5</v>
      </c>
      <c r="C402" s="27" t="s">
        <v>43</v>
      </c>
      <c r="D402" s="14"/>
      <c r="E402" s="14"/>
      <c r="F402" s="14"/>
      <c r="G402" s="15"/>
      <c r="H402" s="19">
        <f t="shared" si="307"/>
        <v>0</v>
      </c>
      <c r="I402" s="14"/>
      <c r="J402" s="14"/>
      <c r="K402" s="14"/>
      <c r="L402" s="15"/>
      <c r="M402" s="19">
        <f t="shared" si="308"/>
        <v>0</v>
      </c>
      <c r="N402" s="14"/>
      <c r="O402" s="14"/>
      <c r="P402" s="14"/>
      <c r="Q402" s="15"/>
      <c r="R402" s="19">
        <f t="shared" si="309"/>
        <v>0</v>
      </c>
      <c r="S402" s="14"/>
      <c r="T402" s="14"/>
      <c r="U402" s="14"/>
      <c r="V402" s="15"/>
      <c r="W402" s="19">
        <f t="shared" si="310"/>
        <v>0</v>
      </c>
      <c r="X402" s="14"/>
      <c r="Y402" s="14"/>
      <c r="Z402" s="14"/>
      <c r="AA402" s="15"/>
      <c r="AB402" s="19">
        <f t="shared" si="311"/>
        <v>0</v>
      </c>
      <c r="AC402" s="14"/>
      <c r="AD402" s="14"/>
      <c r="AE402" s="14"/>
      <c r="AF402" s="15"/>
      <c r="AG402" s="19">
        <f t="shared" si="312"/>
        <v>0</v>
      </c>
      <c r="AH402" s="14"/>
      <c r="AI402" s="14"/>
      <c r="AJ402" s="14"/>
      <c r="AK402" s="15"/>
      <c r="AL402" s="19">
        <f t="shared" si="313"/>
        <v>0</v>
      </c>
      <c r="AM402" s="14"/>
      <c r="AN402" s="14"/>
      <c r="AO402" s="14"/>
      <c r="AP402" s="15"/>
      <c r="AQ402" s="19">
        <f t="shared" si="314"/>
        <v>0</v>
      </c>
      <c r="AR402" s="14"/>
      <c r="AS402" s="14"/>
      <c r="AT402" s="14"/>
      <c r="AU402" s="15"/>
      <c r="AV402" s="30">
        <f t="shared" si="315"/>
        <v>0</v>
      </c>
    </row>
    <row r="403" spans="1:48">
      <c r="A403" s="12">
        <v>27</v>
      </c>
      <c r="B403" s="3" t="s">
        <v>6</v>
      </c>
      <c r="C403" s="27" t="s">
        <v>43</v>
      </c>
      <c r="D403" s="14"/>
      <c r="E403" s="14"/>
      <c r="F403" s="14"/>
      <c r="G403" s="15"/>
      <c r="H403" s="19">
        <f t="shared" si="307"/>
        <v>0</v>
      </c>
      <c r="I403" s="14"/>
      <c r="J403" s="14"/>
      <c r="K403" s="14"/>
      <c r="L403" s="15"/>
      <c r="M403" s="19">
        <f t="shared" si="308"/>
        <v>0</v>
      </c>
      <c r="N403" s="14"/>
      <c r="O403" s="14"/>
      <c r="P403" s="14"/>
      <c r="Q403" s="15"/>
      <c r="R403" s="19">
        <f t="shared" si="309"/>
        <v>0</v>
      </c>
      <c r="S403" s="14"/>
      <c r="T403" s="14"/>
      <c r="U403" s="14"/>
      <c r="V403" s="15"/>
      <c r="W403" s="19">
        <f t="shared" si="310"/>
        <v>0</v>
      </c>
      <c r="X403" s="14"/>
      <c r="Y403" s="14"/>
      <c r="Z403" s="14"/>
      <c r="AA403" s="15"/>
      <c r="AB403" s="19">
        <f t="shared" si="311"/>
        <v>0</v>
      </c>
      <c r="AC403" s="14"/>
      <c r="AD403" s="14"/>
      <c r="AE403" s="14"/>
      <c r="AF403" s="15"/>
      <c r="AG403" s="19">
        <f t="shared" si="312"/>
        <v>0</v>
      </c>
      <c r="AH403" s="14"/>
      <c r="AI403" s="14"/>
      <c r="AJ403" s="14"/>
      <c r="AK403" s="15"/>
      <c r="AL403" s="19">
        <f t="shared" si="313"/>
        <v>0</v>
      </c>
      <c r="AM403" s="14"/>
      <c r="AN403" s="14"/>
      <c r="AO403" s="14"/>
      <c r="AP403" s="15"/>
      <c r="AQ403" s="19">
        <f t="shared" si="314"/>
        <v>0</v>
      </c>
      <c r="AR403" s="14"/>
      <c r="AS403" s="14"/>
      <c r="AT403" s="14"/>
      <c r="AU403" s="15"/>
      <c r="AV403" s="30">
        <f t="shared" si="315"/>
        <v>0</v>
      </c>
    </row>
    <row r="404" spans="1:48">
      <c r="A404" s="12">
        <v>27</v>
      </c>
      <c r="B404" s="3" t="s">
        <v>7</v>
      </c>
      <c r="C404" s="27" t="s">
        <v>43</v>
      </c>
      <c r="D404" s="14"/>
      <c r="E404" s="14"/>
      <c r="F404" s="14"/>
      <c r="G404" s="15"/>
      <c r="H404" s="19">
        <f t="shared" si="307"/>
        <v>0</v>
      </c>
      <c r="I404" s="14"/>
      <c r="J404" s="14"/>
      <c r="K404" s="14"/>
      <c r="L404" s="15"/>
      <c r="M404" s="19">
        <f t="shared" si="308"/>
        <v>0</v>
      </c>
      <c r="N404" s="14"/>
      <c r="O404" s="14"/>
      <c r="P404" s="14"/>
      <c r="Q404" s="15"/>
      <c r="R404" s="19">
        <f t="shared" si="309"/>
        <v>0</v>
      </c>
      <c r="S404" s="14"/>
      <c r="T404" s="14"/>
      <c r="U404" s="14"/>
      <c r="V404" s="15"/>
      <c r="W404" s="19">
        <f t="shared" si="310"/>
        <v>0</v>
      </c>
      <c r="X404" s="14"/>
      <c r="Y404" s="14"/>
      <c r="Z404" s="14"/>
      <c r="AA404" s="15"/>
      <c r="AB404" s="19">
        <f t="shared" si="311"/>
        <v>0</v>
      </c>
      <c r="AC404" s="14"/>
      <c r="AD404" s="14"/>
      <c r="AE404" s="14"/>
      <c r="AF404" s="15"/>
      <c r="AG404" s="19">
        <f t="shared" si="312"/>
        <v>0</v>
      </c>
      <c r="AH404" s="14"/>
      <c r="AI404" s="14"/>
      <c r="AJ404" s="14"/>
      <c r="AK404" s="15"/>
      <c r="AL404" s="19">
        <f t="shared" si="313"/>
        <v>0</v>
      </c>
      <c r="AM404" s="14"/>
      <c r="AN404" s="14"/>
      <c r="AO404" s="14"/>
      <c r="AP404" s="15"/>
      <c r="AQ404" s="19">
        <f t="shared" si="314"/>
        <v>0</v>
      </c>
      <c r="AR404" s="14"/>
      <c r="AS404" s="14"/>
      <c r="AT404" s="14"/>
      <c r="AU404" s="15"/>
      <c r="AV404" s="30">
        <f t="shared" si="315"/>
        <v>0</v>
      </c>
    </row>
    <row r="405" spans="1:48">
      <c r="A405" s="12">
        <v>27</v>
      </c>
      <c r="B405" s="3" t="s">
        <v>22</v>
      </c>
      <c r="C405" s="27" t="s">
        <v>43</v>
      </c>
      <c r="D405" s="14"/>
      <c r="E405" s="14"/>
      <c r="F405" s="14"/>
      <c r="G405" s="15"/>
      <c r="H405" s="19">
        <f t="shared" si="307"/>
        <v>0</v>
      </c>
      <c r="I405" s="14"/>
      <c r="J405" s="14"/>
      <c r="K405" s="14"/>
      <c r="L405" s="15"/>
      <c r="M405" s="19">
        <f t="shared" si="308"/>
        <v>0</v>
      </c>
      <c r="N405" s="14"/>
      <c r="O405" s="14"/>
      <c r="P405" s="14"/>
      <c r="Q405" s="15"/>
      <c r="R405" s="19">
        <f t="shared" si="309"/>
        <v>0</v>
      </c>
      <c r="S405" s="14"/>
      <c r="T405" s="14"/>
      <c r="U405" s="14"/>
      <c r="V405" s="15"/>
      <c r="W405" s="19">
        <f t="shared" si="310"/>
        <v>0</v>
      </c>
      <c r="X405" s="14"/>
      <c r="Y405" s="14"/>
      <c r="Z405" s="14"/>
      <c r="AA405" s="15"/>
      <c r="AB405" s="19">
        <f t="shared" si="311"/>
        <v>0</v>
      </c>
      <c r="AC405" s="14"/>
      <c r="AD405" s="14"/>
      <c r="AE405" s="14"/>
      <c r="AF405" s="15"/>
      <c r="AG405" s="19">
        <f t="shared" si="312"/>
        <v>0</v>
      </c>
      <c r="AH405" s="14"/>
      <c r="AI405" s="14"/>
      <c r="AJ405" s="14"/>
      <c r="AK405" s="15"/>
      <c r="AL405" s="19">
        <f t="shared" si="313"/>
        <v>0</v>
      </c>
      <c r="AM405" s="14"/>
      <c r="AN405" s="14"/>
      <c r="AO405" s="14"/>
      <c r="AP405" s="15"/>
      <c r="AQ405" s="19">
        <f t="shared" si="314"/>
        <v>0</v>
      </c>
      <c r="AR405" s="14"/>
      <c r="AS405" s="14"/>
      <c r="AT405" s="14"/>
      <c r="AU405" s="15"/>
      <c r="AV405" s="30">
        <f t="shared" si="315"/>
        <v>0</v>
      </c>
    </row>
    <row r="406" spans="1:48">
      <c r="A406" s="12">
        <v>27</v>
      </c>
      <c r="B406" s="3" t="s">
        <v>8</v>
      </c>
      <c r="C406" s="27" t="s">
        <v>43</v>
      </c>
      <c r="D406" s="14"/>
      <c r="E406" s="14"/>
      <c r="F406" s="14"/>
      <c r="G406" s="15"/>
      <c r="H406" s="19">
        <f t="shared" si="307"/>
        <v>0</v>
      </c>
      <c r="I406" s="14"/>
      <c r="J406" s="14"/>
      <c r="K406" s="14"/>
      <c r="L406" s="15"/>
      <c r="M406" s="19">
        <f t="shared" si="308"/>
        <v>0</v>
      </c>
      <c r="N406" s="14"/>
      <c r="O406" s="14"/>
      <c r="P406" s="14"/>
      <c r="Q406" s="15"/>
      <c r="R406" s="19">
        <f t="shared" si="309"/>
        <v>0</v>
      </c>
      <c r="S406" s="14"/>
      <c r="T406" s="14"/>
      <c r="U406" s="14"/>
      <c r="V406" s="15"/>
      <c r="W406" s="19">
        <f t="shared" si="310"/>
        <v>0</v>
      </c>
      <c r="X406" s="14"/>
      <c r="Y406" s="14"/>
      <c r="Z406" s="14"/>
      <c r="AA406" s="15"/>
      <c r="AB406" s="19">
        <f t="shared" si="311"/>
        <v>0</v>
      </c>
      <c r="AC406" s="14"/>
      <c r="AD406" s="14"/>
      <c r="AE406" s="14"/>
      <c r="AF406" s="15"/>
      <c r="AG406" s="19">
        <f t="shared" si="312"/>
        <v>0</v>
      </c>
      <c r="AH406" s="14"/>
      <c r="AI406" s="14"/>
      <c r="AJ406" s="14"/>
      <c r="AK406" s="15"/>
      <c r="AL406" s="19">
        <f t="shared" si="313"/>
        <v>0</v>
      </c>
      <c r="AM406" s="14"/>
      <c r="AN406" s="14"/>
      <c r="AO406" s="14"/>
      <c r="AP406" s="15"/>
      <c r="AQ406" s="19">
        <f t="shared" si="314"/>
        <v>0</v>
      </c>
      <c r="AR406" s="14"/>
      <c r="AS406" s="14"/>
      <c r="AT406" s="14"/>
      <c r="AU406" s="15"/>
      <c r="AV406" s="30">
        <f t="shared" si="315"/>
        <v>0</v>
      </c>
    </row>
    <row r="407" spans="1:48">
      <c r="A407" s="12">
        <v>27</v>
      </c>
      <c r="B407" s="3" t="s">
        <v>74</v>
      </c>
      <c r="C407" s="27" t="s">
        <v>43</v>
      </c>
      <c r="D407" s="14"/>
      <c r="E407" s="14"/>
      <c r="F407" s="14"/>
      <c r="G407" s="15"/>
      <c r="H407" s="19">
        <f t="shared" si="307"/>
        <v>0</v>
      </c>
      <c r="I407" s="14"/>
      <c r="J407" s="14"/>
      <c r="K407" s="14"/>
      <c r="L407" s="15"/>
      <c r="M407" s="19">
        <f t="shared" si="308"/>
        <v>0</v>
      </c>
      <c r="N407" s="14"/>
      <c r="O407" s="14"/>
      <c r="P407" s="14"/>
      <c r="Q407" s="15"/>
      <c r="R407" s="19">
        <f t="shared" si="309"/>
        <v>0</v>
      </c>
      <c r="S407" s="14"/>
      <c r="T407" s="14"/>
      <c r="U407" s="14"/>
      <c r="V407" s="15"/>
      <c r="W407" s="19">
        <f t="shared" si="310"/>
        <v>0</v>
      </c>
      <c r="X407" s="14"/>
      <c r="Y407" s="14"/>
      <c r="Z407" s="14"/>
      <c r="AA407" s="15"/>
      <c r="AB407" s="19">
        <f t="shared" si="311"/>
        <v>0</v>
      </c>
      <c r="AC407" s="14"/>
      <c r="AD407" s="14"/>
      <c r="AE407" s="14"/>
      <c r="AF407" s="15"/>
      <c r="AG407" s="19">
        <f t="shared" si="312"/>
        <v>0</v>
      </c>
      <c r="AH407" s="14"/>
      <c r="AI407" s="14"/>
      <c r="AJ407" s="14"/>
      <c r="AK407" s="15"/>
      <c r="AL407" s="19">
        <f t="shared" si="313"/>
        <v>0</v>
      </c>
      <c r="AM407" s="14"/>
      <c r="AN407" s="14"/>
      <c r="AO407" s="14"/>
      <c r="AP407" s="15"/>
      <c r="AQ407" s="19">
        <f t="shared" si="314"/>
        <v>0</v>
      </c>
      <c r="AR407" s="14"/>
      <c r="AS407" s="14"/>
      <c r="AT407" s="14"/>
      <c r="AU407" s="15"/>
      <c r="AV407" s="30">
        <f t="shared" si="315"/>
        <v>0</v>
      </c>
    </row>
    <row r="408" spans="1:48">
      <c r="A408" s="12">
        <v>27</v>
      </c>
      <c r="B408" s="3" t="s">
        <v>9</v>
      </c>
      <c r="C408" s="27" t="s">
        <v>43</v>
      </c>
      <c r="D408" s="14"/>
      <c r="E408" s="14"/>
      <c r="F408" s="14"/>
      <c r="G408" s="15"/>
      <c r="H408" s="19">
        <f t="shared" si="307"/>
        <v>0</v>
      </c>
      <c r="I408" s="14"/>
      <c r="J408" s="14"/>
      <c r="K408" s="14"/>
      <c r="L408" s="15"/>
      <c r="M408" s="19">
        <f t="shared" si="308"/>
        <v>0</v>
      </c>
      <c r="N408" s="14"/>
      <c r="O408" s="14"/>
      <c r="P408" s="14"/>
      <c r="Q408" s="15"/>
      <c r="R408" s="19">
        <f t="shared" si="309"/>
        <v>0</v>
      </c>
      <c r="S408" s="14"/>
      <c r="T408" s="14"/>
      <c r="U408" s="14"/>
      <c r="V408" s="15"/>
      <c r="W408" s="19">
        <f t="shared" si="310"/>
        <v>0</v>
      </c>
      <c r="X408" s="14"/>
      <c r="Y408" s="14"/>
      <c r="Z408" s="14"/>
      <c r="AA408" s="15"/>
      <c r="AB408" s="19">
        <f t="shared" si="311"/>
        <v>0</v>
      </c>
      <c r="AC408" s="14"/>
      <c r="AD408" s="14"/>
      <c r="AE408" s="14"/>
      <c r="AF408" s="15"/>
      <c r="AG408" s="19">
        <f t="shared" si="312"/>
        <v>0</v>
      </c>
      <c r="AH408" s="14"/>
      <c r="AI408" s="14"/>
      <c r="AJ408" s="14"/>
      <c r="AK408" s="15"/>
      <c r="AL408" s="19">
        <f t="shared" si="313"/>
        <v>0</v>
      </c>
      <c r="AM408" s="14"/>
      <c r="AN408" s="14"/>
      <c r="AO408" s="14"/>
      <c r="AP408" s="15"/>
      <c r="AQ408" s="19">
        <f t="shared" si="314"/>
        <v>0</v>
      </c>
      <c r="AR408" s="14"/>
      <c r="AS408" s="14"/>
      <c r="AT408" s="14"/>
      <c r="AU408" s="15"/>
      <c r="AV408" s="30">
        <f t="shared" si="315"/>
        <v>0</v>
      </c>
    </row>
    <row r="409" spans="1:48">
      <c r="A409" s="12">
        <v>27</v>
      </c>
      <c r="B409" s="27" t="s">
        <v>33</v>
      </c>
      <c r="C409" s="27" t="s">
        <v>43</v>
      </c>
      <c r="D409" s="16"/>
      <c r="E409" s="16"/>
      <c r="F409" s="16"/>
      <c r="G409" s="17"/>
      <c r="H409" s="20">
        <f t="shared" si="307"/>
        <v>0</v>
      </c>
      <c r="I409" s="16"/>
      <c r="J409" s="16"/>
      <c r="K409" s="16"/>
      <c r="L409" s="17"/>
      <c r="M409" s="20">
        <f t="shared" si="308"/>
        <v>0</v>
      </c>
      <c r="N409" s="16"/>
      <c r="O409" s="16"/>
      <c r="P409" s="16"/>
      <c r="Q409" s="17"/>
      <c r="R409" s="20">
        <f t="shared" si="309"/>
        <v>0</v>
      </c>
      <c r="S409" s="16"/>
      <c r="T409" s="16"/>
      <c r="U409" s="16"/>
      <c r="V409" s="17"/>
      <c r="W409" s="20">
        <f t="shared" si="310"/>
        <v>0</v>
      </c>
      <c r="X409" s="16"/>
      <c r="Y409" s="16"/>
      <c r="Z409" s="16"/>
      <c r="AA409" s="17"/>
      <c r="AB409" s="20">
        <f t="shared" si="311"/>
        <v>0</v>
      </c>
      <c r="AC409" s="16"/>
      <c r="AD409" s="16"/>
      <c r="AE409" s="16"/>
      <c r="AF409" s="17"/>
      <c r="AG409" s="20">
        <f t="shared" si="312"/>
        <v>0</v>
      </c>
      <c r="AH409" s="16"/>
      <c r="AI409" s="16"/>
      <c r="AJ409" s="16"/>
      <c r="AK409" s="17"/>
      <c r="AL409" s="20">
        <f t="shared" si="313"/>
        <v>0</v>
      </c>
      <c r="AM409" s="16"/>
      <c r="AN409" s="16"/>
      <c r="AO409" s="16"/>
      <c r="AP409" s="17"/>
      <c r="AQ409" s="20">
        <f t="shared" si="314"/>
        <v>0</v>
      </c>
      <c r="AR409" s="16"/>
      <c r="AS409" s="16"/>
      <c r="AT409" s="16"/>
      <c r="AU409" s="17"/>
      <c r="AV409" s="31">
        <f t="shared" si="315"/>
        <v>0</v>
      </c>
    </row>
    <row r="410" spans="1:48">
      <c r="A410" s="12">
        <v>27</v>
      </c>
      <c r="B410" s="32"/>
      <c r="C410" s="33"/>
      <c r="D410" s="34"/>
      <c r="E410" s="35"/>
      <c r="F410" s="35"/>
      <c r="G410" s="35"/>
      <c r="H410" s="36">
        <f t="shared" ref="H410" si="316">SUM(H397:H409)</f>
        <v>0</v>
      </c>
      <c r="I410" s="35"/>
      <c r="J410" s="35"/>
      <c r="K410" s="35"/>
      <c r="L410" s="35"/>
      <c r="M410" s="36">
        <f t="shared" ref="M410:M470" si="317">SUM(M397:M409)</f>
        <v>0</v>
      </c>
      <c r="N410" s="35"/>
      <c r="O410" s="35"/>
      <c r="P410" s="35"/>
      <c r="Q410" s="35"/>
      <c r="R410" s="36">
        <f t="shared" ref="R410:R470" si="318">SUM(R397:R409)</f>
        <v>0</v>
      </c>
      <c r="S410" s="35"/>
      <c r="T410" s="35"/>
      <c r="U410" s="35"/>
      <c r="V410" s="35"/>
      <c r="W410" s="36">
        <f t="shared" ref="W410:W470" si="319">SUM(W397:W409)</f>
        <v>0</v>
      </c>
      <c r="X410" s="35"/>
      <c r="Y410" s="35"/>
      <c r="Z410" s="35"/>
      <c r="AA410" s="35"/>
      <c r="AB410" s="36">
        <f t="shared" ref="AB410:AB470" si="320">SUM(AB397:AB409)</f>
        <v>0</v>
      </c>
      <c r="AC410" s="35"/>
      <c r="AD410" s="35"/>
      <c r="AE410" s="35"/>
      <c r="AF410" s="35"/>
      <c r="AG410" s="36">
        <f t="shared" ref="AG410:AG470" si="321">SUM(AG397:AG409)</f>
        <v>0</v>
      </c>
      <c r="AH410" s="35"/>
      <c r="AI410" s="35"/>
      <c r="AJ410" s="35"/>
      <c r="AK410" s="35"/>
      <c r="AL410" s="36">
        <f t="shared" ref="AL410:AL470" si="322">SUM(AL397:AL409)</f>
        <v>0</v>
      </c>
      <c r="AM410" s="35"/>
      <c r="AN410" s="35"/>
      <c r="AO410" s="35"/>
      <c r="AP410" s="35"/>
      <c r="AQ410" s="36">
        <f t="shared" ref="AQ410:AQ470" si="323">SUM(AQ397:AQ409)</f>
        <v>0</v>
      </c>
      <c r="AR410" s="35"/>
      <c r="AS410" s="35"/>
      <c r="AT410" s="35"/>
      <c r="AU410" s="35"/>
      <c r="AV410" s="36">
        <f t="shared" ref="AV410:AV470" si="324">SUM(AV397:AV409)</f>
        <v>0</v>
      </c>
    </row>
    <row r="411" spans="1:48">
      <c r="A411" s="12">
        <v>28</v>
      </c>
      <c r="B411" s="48" t="str">
        <f>"Буква (или иное название) класса "&amp;A411&amp;":"</f>
        <v>Буква (или иное название) класса 28:</v>
      </c>
      <c r="C411" s="49"/>
      <c r="D411" s="50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</row>
    <row r="412" spans="1:48">
      <c r="A412" s="12">
        <v>28</v>
      </c>
      <c r="B412" s="25" t="s">
        <v>0</v>
      </c>
      <c r="C412" s="26" t="s">
        <v>43</v>
      </c>
      <c r="D412" s="14"/>
      <c r="E412" s="14"/>
      <c r="F412" s="14"/>
      <c r="G412" s="15"/>
      <c r="H412" s="19">
        <f t="shared" ref="H412:H424" si="325">COUNTA(D412:G412)</f>
        <v>0</v>
      </c>
      <c r="I412" s="14"/>
      <c r="J412" s="14"/>
      <c r="K412" s="14"/>
      <c r="L412" s="15"/>
      <c r="M412" s="19">
        <f t="shared" ref="M412:M424" si="326">COUNTA(I412:L412)</f>
        <v>0</v>
      </c>
      <c r="N412" s="14"/>
      <c r="O412" s="14"/>
      <c r="P412" s="14"/>
      <c r="Q412" s="15"/>
      <c r="R412" s="19">
        <f t="shared" ref="R412:R424" si="327">COUNTA(N412:Q412)</f>
        <v>0</v>
      </c>
      <c r="S412" s="14"/>
      <c r="T412" s="14"/>
      <c r="U412" s="14"/>
      <c r="V412" s="15"/>
      <c r="W412" s="19">
        <f t="shared" ref="W412:W424" si="328">COUNTA(S412:V412)</f>
        <v>0</v>
      </c>
      <c r="X412" s="14"/>
      <c r="Y412" s="14"/>
      <c r="Z412" s="14"/>
      <c r="AA412" s="15"/>
      <c r="AB412" s="19">
        <f t="shared" ref="AB412:AB424" si="329">COUNTA(X412:AA412)</f>
        <v>0</v>
      </c>
      <c r="AC412" s="14"/>
      <c r="AD412" s="14"/>
      <c r="AE412" s="14"/>
      <c r="AF412" s="15"/>
      <c r="AG412" s="19">
        <f t="shared" ref="AG412:AG424" si="330">COUNTA(AC412:AF412)</f>
        <v>0</v>
      </c>
      <c r="AH412" s="14"/>
      <c r="AI412" s="14"/>
      <c r="AJ412" s="14"/>
      <c r="AK412" s="15"/>
      <c r="AL412" s="19">
        <f t="shared" ref="AL412:AL424" si="331">COUNTA(AH412:AK412)</f>
        <v>0</v>
      </c>
      <c r="AM412" s="14"/>
      <c r="AN412" s="14"/>
      <c r="AO412" s="14"/>
      <c r="AP412" s="15"/>
      <c r="AQ412" s="19">
        <f t="shared" ref="AQ412:AQ424" si="332">COUNTA(AM412:AP412)</f>
        <v>0</v>
      </c>
      <c r="AR412" s="14"/>
      <c r="AS412" s="14"/>
      <c r="AT412" s="14"/>
      <c r="AU412" s="15"/>
      <c r="AV412" s="30">
        <f t="shared" ref="AV412:AV424" si="333">COUNTA(AR412:AU412)</f>
        <v>0</v>
      </c>
    </row>
    <row r="413" spans="1:48">
      <c r="A413" s="12">
        <v>28</v>
      </c>
      <c r="B413" s="3" t="s">
        <v>1</v>
      </c>
      <c r="C413" s="27" t="s">
        <v>43</v>
      </c>
      <c r="D413" s="14"/>
      <c r="E413" s="14"/>
      <c r="F413" s="14"/>
      <c r="G413" s="15"/>
      <c r="H413" s="19">
        <f t="shared" si="325"/>
        <v>0</v>
      </c>
      <c r="I413" s="14"/>
      <c r="J413" s="14"/>
      <c r="K413" s="14"/>
      <c r="L413" s="15"/>
      <c r="M413" s="19">
        <f t="shared" si="326"/>
        <v>0</v>
      </c>
      <c r="N413" s="14"/>
      <c r="O413" s="14"/>
      <c r="P413" s="14"/>
      <c r="Q413" s="15"/>
      <c r="R413" s="19">
        <f t="shared" si="327"/>
        <v>0</v>
      </c>
      <c r="S413" s="14"/>
      <c r="T413" s="14"/>
      <c r="U413" s="14"/>
      <c r="V413" s="15"/>
      <c r="W413" s="19">
        <f t="shared" si="328"/>
        <v>0</v>
      </c>
      <c r="X413" s="14"/>
      <c r="Y413" s="14"/>
      <c r="Z413" s="14"/>
      <c r="AA413" s="15"/>
      <c r="AB413" s="19">
        <f t="shared" si="329"/>
        <v>0</v>
      </c>
      <c r="AC413" s="14"/>
      <c r="AD413" s="14"/>
      <c r="AE413" s="14"/>
      <c r="AF413" s="15"/>
      <c r="AG413" s="19">
        <f t="shared" si="330"/>
        <v>0</v>
      </c>
      <c r="AH413" s="14"/>
      <c r="AI413" s="14"/>
      <c r="AJ413" s="14"/>
      <c r="AK413" s="15"/>
      <c r="AL413" s="19">
        <f t="shared" si="331"/>
        <v>0</v>
      </c>
      <c r="AM413" s="14"/>
      <c r="AN413" s="14"/>
      <c r="AO413" s="14"/>
      <c r="AP413" s="15"/>
      <c r="AQ413" s="19">
        <f t="shared" si="332"/>
        <v>0</v>
      </c>
      <c r="AR413" s="14"/>
      <c r="AS413" s="14"/>
      <c r="AT413" s="14"/>
      <c r="AU413" s="15"/>
      <c r="AV413" s="30">
        <f t="shared" si="333"/>
        <v>0</v>
      </c>
    </row>
    <row r="414" spans="1:48">
      <c r="A414" s="12">
        <v>28</v>
      </c>
      <c r="B414" s="3" t="s">
        <v>2</v>
      </c>
      <c r="C414" s="27" t="s">
        <v>43</v>
      </c>
      <c r="D414" s="14"/>
      <c r="E414" s="14"/>
      <c r="F414" s="14"/>
      <c r="G414" s="15"/>
      <c r="H414" s="19">
        <f t="shared" si="325"/>
        <v>0</v>
      </c>
      <c r="I414" s="14"/>
      <c r="J414" s="14"/>
      <c r="K414" s="14"/>
      <c r="L414" s="15"/>
      <c r="M414" s="19">
        <f t="shared" si="326"/>
        <v>0</v>
      </c>
      <c r="N414" s="14"/>
      <c r="O414" s="14"/>
      <c r="P414" s="14"/>
      <c r="Q414" s="15"/>
      <c r="R414" s="19">
        <f t="shared" si="327"/>
        <v>0</v>
      </c>
      <c r="S414" s="14"/>
      <c r="T414" s="14"/>
      <c r="U414" s="14"/>
      <c r="V414" s="15"/>
      <c r="W414" s="19">
        <f t="shared" si="328"/>
        <v>0</v>
      </c>
      <c r="X414" s="14"/>
      <c r="Y414" s="14"/>
      <c r="Z414" s="14"/>
      <c r="AA414" s="15"/>
      <c r="AB414" s="19">
        <f t="shared" si="329"/>
        <v>0</v>
      </c>
      <c r="AC414" s="14"/>
      <c r="AD414" s="14"/>
      <c r="AE414" s="14"/>
      <c r="AF414" s="15"/>
      <c r="AG414" s="19">
        <f t="shared" si="330"/>
        <v>0</v>
      </c>
      <c r="AH414" s="14"/>
      <c r="AI414" s="14"/>
      <c r="AJ414" s="14"/>
      <c r="AK414" s="15"/>
      <c r="AL414" s="19">
        <f t="shared" si="331"/>
        <v>0</v>
      </c>
      <c r="AM414" s="14"/>
      <c r="AN414" s="14"/>
      <c r="AO414" s="14"/>
      <c r="AP414" s="15"/>
      <c r="AQ414" s="19">
        <f t="shared" si="332"/>
        <v>0</v>
      </c>
      <c r="AR414" s="14"/>
      <c r="AS414" s="14"/>
      <c r="AT414" s="14"/>
      <c r="AU414" s="15"/>
      <c r="AV414" s="30">
        <f t="shared" si="333"/>
        <v>0</v>
      </c>
    </row>
    <row r="415" spans="1:48">
      <c r="A415" s="12">
        <v>28</v>
      </c>
      <c r="B415" s="3" t="s">
        <v>3</v>
      </c>
      <c r="C415" s="27" t="s">
        <v>43</v>
      </c>
      <c r="D415" s="14"/>
      <c r="E415" s="14"/>
      <c r="F415" s="14"/>
      <c r="G415" s="15"/>
      <c r="H415" s="19">
        <f t="shared" si="325"/>
        <v>0</v>
      </c>
      <c r="I415" s="14"/>
      <c r="J415" s="14"/>
      <c r="K415" s="14"/>
      <c r="L415" s="15"/>
      <c r="M415" s="19">
        <f t="shared" si="326"/>
        <v>0</v>
      </c>
      <c r="N415" s="14"/>
      <c r="O415" s="14"/>
      <c r="P415" s="14"/>
      <c r="Q415" s="15"/>
      <c r="R415" s="19">
        <f t="shared" si="327"/>
        <v>0</v>
      </c>
      <c r="S415" s="14"/>
      <c r="T415" s="14"/>
      <c r="U415" s="14"/>
      <c r="V415" s="15"/>
      <c r="W415" s="19">
        <f t="shared" si="328"/>
        <v>0</v>
      </c>
      <c r="X415" s="14"/>
      <c r="Y415" s="14"/>
      <c r="Z415" s="14"/>
      <c r="AA415" s="15"/>
      <c r="AB415" s="19">
        <f t="shared" si="329"/>
        <v>0</v>
      </c>
      <c r="AC415" s="14"/>
      <c r="AD415" s="14"/>
      <c r="AE415" s="14"/>
      <c r="AF415" s="15"/>
      <c r="AG415" s="19">
        <f t="shared" si="330"/>
        <v>0</v>
      </c>
      <c r="AH415" s="14"/>
      <c r="AI415" s="14"/>
      <c r="AJ415" s="14"/>
      <c r="AK415" s="15"/>
      <c r="AL415" s="19">
        <f t="shared" si="331"/>
        <v>0</v>
      </c>
      <c r="AM415" s="14"/>
      <c r="AN415" s="14"/>
      <c r="AO415" s="14"/>
      <c r="AP415" s="15"/>
      <c r="AQ415" s="19">
        <f t="shared" si="332"/>
        <v>0</v>
      </c>
      <c r="AR415" s="14"/>
      <c r="AS415" s="14"/>
      <c r="AT415" s="14"/>
      <c r="AU415" s="15"/>
      <c r="AV415" s="30">
        <f t="shared" si="333"/>
        <v>0</v>
      </c>
    </row>
    <row r="416" spans="1:48">
      <c r="A416" s="12">
        <v>28</v>
      </c>
      <c r="B416" s="3" t="s">
        <v>4</v>
      </c>
      <c r="C416" s="27" t="s">
        <v>43</v>
      </c>
      <c r="D416" s="14"/>
      <c r="E416" s="14"/>
      <c r="F416" s="14"/>
      <c r="G416" s="15"/>
      <c r="H416" s="19">
        <f t="shared" si="325"/>
        <v>0</v>
      </c>
      <c r="I416" s="14"/>
      <c r="J416" s="14"/>
      <c r="K416" s="14"/>
      <c r="L416" s="15"/>
      <c r="M416" s="19">
        <f t="shared" si="326"/>
        <v>0</v>
      </c>
      <c r="N416" s="14"/>
      <c r="O416" s="14"/>
      <c r="P416" s="14"/>
      <c r="Q416" s="15"/>
      <c r="R416" s="19">
        <f t="shared" si="327"/>
        <v>0</v>
      </c>
      <c r="S416" s="14"/>
      <c r="T416" s="14"/>
      <c r="U416" s="14"/>
      <c r="V416" s="15"/>
      <c r="W416" s="19">
        <f t="shared" si="328"/>
        <v>0</v>
      </c>
      <c r="X416" s="14"/>
      <c r="Y416" s="14"/>
      <c r="Z416" s="14"/>
      <c r="AA416" s="15"/>
      <c r="AB416" s="19">
        <f t="shared" si="329"/>
        <v>0</v>
      </c>
      <c r="AC416" s="14"/>
      <c r="AD416" s="14"/>
      <c r="AE416" s="14"/>
      <c r="AF416" s="15"/>
      <c r="AG416" s="19">
        <f t="shared" si="330"/>
        <v>0</v>
      </c>
      <c r="AH416" s="14"/>
      <c r="AI416" s="14"/>
      <c r="AJ416" s="14"/>
      <c r="AK416" s="15"/>
      <c r="AL416" s="19">
        <f t="shared" si="331"/>
        <v>0</v>
      </c>
      <c r="AM416" s="14"/>
      <c r="AN416" s="14"/>
      <c r="AO416" s="14"/>
      <c r="AP416" s="15"/>
      <c r="AQ416" s="19">
        <f t="shared" si="332"/>
        <v>0</v>
      </c>
      <c r="AR416" s="14"/>
      <c r="AS416" s="14"/>
      <c r="AT416" s="14"/>
      <c r="AU416" s="15"/>
      <c r="AV416" s="30">
        <f t="shared" si="333"/>
        <v>0</v>
      </c>
    </row>
    <row r="417" spans="1:48">
      <c r="A417" s="12">
        <v>28</v>
      </c>
      <c r="B417" s="3" t="s">
        <v>5</v>
      </c>
      <c r="C417" s="27" t="s">
        <v>43</v>
      </c>
      <c r="D417" s="14"/>
      <c r="E417" s="14"/>
      <c r="F417" s="14"/>
      <c r="G417" s="15"/>
      <c r="H417" s="19">
        <f t="shared" si="325"/>
        <v>0</v>
      </c>
      <c r="I417" s="14"/>
      <c r="J417" s="14"/>
      <c r="K417" s="14"/>
      <c r="L417" s="15"/>
      <c r="M417" s="19">
        <f t="shared" si="326"/>
        <v>0</v>
      </c>
      <c r="N417" s="14"/>
      <c r="O417" s="14"/>
      <c r="P417" s="14"/>
      <c r="Q417" s="15"/>
      <c r="R417" s="19">
        <f t="shared" si="327"/>
        <v>0</v>
      </c>
      <c r="S417" s="14"/>
      <c r="T417" s="14"/>
      <c r="U417" s="14"/>
      <c r="V417" s="15"/>
      <c r="W417" s="19">
        <f t="shared" si="328"/>
        <v>0</v>
      </c>
      <c r="X417" s="14"/>
      <c r="Y417" s="14"/>
      <c r="Z417" s="14"/>
      <c r="AA417" s="15"/>
      <c r="AB417" s="19">
        <f t="shared" si="329"/>
        <v>0</v>
      </c>
      <c r="AC417" s="14"/>
      <c r="AD417" s="14"/>
      <c r="AE417" s="14"/>
      <c r="AF417" s="15"/>
      <c r="AG417" s="19">
        <f t="shared" si="330"/>
        <v>0</v>
      </c>
      <c r="AH417" s="14"/>
      <c r="AI417" s="14"/>
      <c r="AJ417" s="14"/>
      <c r="AK417" s="15"/>
      <c r="AL417" s="19">
        <f t="shared" si="331"/>
        <v>0</v>
      </c>
      <c r="AM417" s="14"/>
      <c r="AN417" s="14"/>
      <c r="AO417" s="14"/>
      <c r="AP417" s="15"/>
      <c r="AQ417" s="19">
        <f t="shared" si="332"/>
        <v>0</v>
      </c>
      <c r="AR417" s="14"/>
      <c r="AS417" s="14"/>
      <c r="AT417" s="14"/>
      <c r="AU417" s="15"/>
      <c r="AV417" s="30">
        <f t="shared" si="333"/>
        <v>0</v>
      </c>
    </row>
    <row r="418" spans="1:48">
      <c r="A418" s="12">
        <v>28</v>
      </c>
      <c r="B418" s="3" t="s">
        <v>6</v>
      </c>
      <c r="C418" s="27" t="s">
        <v>43</v>
      </c>
      <c r="D418" s="14"/>
      <c r="E418" s="14"/>
      <c r="F418" s="14"/>
      <c r="G418" s="15"/>
      <c r="H418" s="19">
        <f t="shared" si="325"/>
        <v>0</v>
      </c>
      <c r="I418" s="14"/>
      <c r="J418" s="14"/>
      <c r="K418" s="14"/>
      <c r="L418" s="15"/>
      <c r="M418" s="19">
        <f t="shared" si="326"/>
        <v>0</v>
      </c>
      <c r="N418" s="14"/>
      <c r="O418" s="14"/>
      <c r="P418" s="14"/>
      <c r="Q418" s="15"/>
      <c r="R418" s="19">
        <f t="shared" si="327"/>
        <v>0</v>
      </c>
      <c r="S418" s="14"/>
      <c r="T418" s="14"/>
      <c r="U418" s="14"/>
      <c r="V418" s="15"/>
      <c r="W418" s="19">
        <f t="shared" si="328"/>
        <v>0</v>
      </c>
      <c r="X418" s="14"/>
      <c r="Y418" s="14"/>
      <c r="Z418" s="14"/>
      <c r="AA418" s="15"/>
      <c r="AB418" s="19">
        <f t="shared" si="329"/>
        <v>0</v>
      </c>
      <c r="AC418" s="14"/>
      <c r="AD418" s="14"/>
      <c r="AE418" s="14"/>
      <c r="AF418" s="15"/>
      <c r="AG418" s="19">
        <f t="shared" si="330"/>
        <v>0</v>
      </c>
      <c r="AH418" s="14"/>
      <c r="AI418" s="14"/>
      <c r="AJ418" s="14"/>
      <c r="AK418" s="15"/>
      <c r="AL418" s="19">
        <f t="shared" si="331"/>
        <v>0</v>
      </c>
      <c r="AM418" s="14"/>
      <c r="AN418" s="14"/>
      <c r="AO418" s="14"/>
      <c r="AP418" s="15"/>
      <c r="AQ418" s="19">
        <f t="shared" si="332"/>
        <v>0</v>
      </c>
      <c r="AR418" s="14"/>
      <c r="AS418" s="14"/>
      <c r="AT418" s="14"/>
      <c r="AU418" s="15"/>
      <c r="AV418" s="30">
        <f t="shared" si="333"/>
        <v>0</v>
      </c>
    </row>
    <row r="419" spans="1:48">
      <c r="A419" s="12">
        <v>28</v>
      </c>
      <c r="B419" s="3" t="s">
        <v>7</v>
      </c>
      <c r="C419" s="27" t="s">
        <v>43</v>
      </c>
      <c r="D419" s="14"/>
      <c r="E419" s="14"/>
      <c r="F419" s="14"/>
      <c r="G419" s="15"/>
      <c r="H419" s="19">
        <f t="shared" si="325"/>
        <v>0</v>
      </c>
      <c r="I419" s="14"/>
      <c r="J419" s="14"/>
      <c r="K419" s="14"/>
      <c r="L419" s="15"/>
      <c r="M419" s="19">
        <f t="shared" si="326"/>
        <v>0</v>
      </c>
      <c r="N419" s="14"/>
      <c r="O419" s="14"/>
      <c r="P419" s="14"/>
      <c r="Q419" s="15"/>
      <c r="R419" s="19">
        <f t="shared" si="327"/>
        <v>0</v>
      </c>
      <c r="S419" s="14"/>
      <c r="T419" s="14"/>
      <c r="U419" s="14"/>
      <c r="V419" s="15"/>
      <c r="W419" s="19">
        <f t="shared" si="328"/>
        <v>0</v>
      </c>
      <c r="X419" s="14"/>
      <c r="Y419" s="14"/>
      <c r="Z419" s="14"/>
      <c r="AA419" s="15"/>
      <c r="AB419" s="19">
        <f t="shared" si="329"/>
        <v>0</v>
      </c>
      <c r="AC419" s="14"/>
      <c r="AD419" s="14"/>
      <c r="AE419" s="14"/>
      <c r="AF419" s="15"/>
      <c r="AG419" s="19">
        <f t="shared" si="330"/>
        <v>0</v>
      </c>
      <c r="AH419" s="14"/>
      <c r="AI419" s="14"/>
      <c r="AJ419" s="14"/>
      <c r="AK419" s="15"/>
      <c r="AL419" s="19">
        <f t="shared" si="331"/>
        <v>0</v>
      </c>
      <c r="AM419" s="14"/>
      <c r="AN419" s="14"/>
      <c r="AO419" s="14"/>
      <c r="AP419" s="15"/>
      <c r="AQ419" s="19">
        <f t="shared" si="332"/>
        <v>0</v>
      </c>
      <c r="AR419" s="14"/>
      <c r="AS419" s="14"/>
      <c r="AT419" s="14"/>
      <c r="AU419" s="15"/>
      <c r="AV419" s="30">
        <f t="shared" si="333"/>
        <v>0</v>
      </c>
    </row>
    <row r="420" spans="1:48">
      <c r="A420" s="12">
        <v>28</v>
      </c>
      <c r="B420" s="3" t="s">
        <v>22</v>
      </c>
      <c r="C420" s="27" t="s">
        <v>43</v>
      </c>
      <c r="D420" s="14"/>
      <c r="E420" s="14"/>
      <c r="F420" s="14"/>
      <c r="G420" s="15"/>
      <c r="H420" s="19">
        <f t="shared" si="325"/>
        <v>0</v>
      </c>
      <c r="I420" s="14"/>
      <c r="J420" s="14"/>
      <c r="K420" s="14"/>
      <c r="L420" s="15"/>
      <c r="M420" s="19">
        <f t="shared" si="326"/>
        <v>0</v>
      </c>
      <c r="N420" s="14"/>
      <c r="O420" s="14"/>
      <c r="P420" s="14"/>
      <c r="Q420" s="15"/>
      <c r="R420" s="19">
        <f t="shared" si="327"/>
        <v>0</v>
      </c>
      <c r="S420" s="14"/>
      <c r="T420" s="14"/>
      <c r="U420" s="14"/>
      <c r="V420" s="15"/>
      <c r="W420" s="19">
        <f t="shared" si="328"/>
        <v>0</v>
      </c>
      <c r="X420" s="14"/>
      <c r="Y420" s="14"/>
      <c r="Z420" s="14"/>
      <c r="AA420" s="15"/>
      <c r="AB420" s="19">
        <f t="shared" si="329"/>
        <v>0</v>
      </c>
      <c r="AC420" s="14"/>
      <c r="AD420" s="14"/>
      <c r="AE420" s="14"/>
      <c r="AF420" s="15"/>
      <c r="AG420" s="19">
        <f t="shared" si="330"/>
        <v>0</v>
      </c>
      <c r="AH420" s="14"/>
      <c r="AI420" s="14"/>
      <c r="AJ420" s="14"/>
      <c r="AK420" s="15"/>
      <c r="AL420" s="19">
        <f t="shared" si="331"/>
        <v>0</v>
      </c>
      <c r="AM420" s="14"/>
      <c r="AN420" s="14"/>
      <c r="AO420" s="14"/>
      <c r="AP420" s="15"/>
      <c r="AQ420" s="19">
        <f t="shared" si="332"/>
        <v>0</v>
      </c>
      <c r="AR420" s="14"/>
      <c r="AS420" s="14"/>
      <c r="AT420" s="14"/>
      <c r="AU420" s="15"/>
      <c r="AV420" s="30">
        <f t="shared" si="333"/>
        <v>0</v>
      </c>
    </row>
    <row r="421" spans="1:48">
      <c r="A421" s="12">
        <v>28</v>
      </c>
      <c r="B421" s="3" t="s">
        <v>8</v>
      </c>
      <c r="C421" s="27" t="s">
        <v>43</v>
      </c>
      <c r="D421" s="14"/>
      <c r="E421" s="14"/>
      <c r="F421" s="14"/>
      <c r="G421" s="15"/>
      <c r="H421" s="19">
        <f t="shared" si="325"/>
        <v>0</v>
      </c>
      <c r="I421" s="14"/>
      <c r="J421" s="14"/>
      <c r="K421" s="14"/>
      <c r="L421" s="15"/>
      <c r="M421" s="19">
        <f t="shared" si="326"/>
        <v>0</v>
      </c>
      <c r="N421" s="14"/>
      <c r="O421" s="14"/>
      <c r="P421" s="14"/>
      <c r="Q421" s="15"/>
      <c r="R421" s="19">
        <f t="shared" si="327"/>
        <v>0</v>
      </c>
      <c r="S421" s="14"/>
      <c r="T421" s="14"/>
      <c r="U421" s="14"/>
      <c r="V421" s="15"/>
      <c r="W421" s="19">
        <f t="shared" si="328"/>
        <v>0</v>
      </c>
      <c r="X421" s="14"/>
      <c r="Y421" s="14"/>
      <c r="Z421" s="14"/>
      <c r="AA421" s="15"/>
      <c r="AB421" s="19">
        <f t="shared" si="329"/>
        <v>0</v>
      </c>
      <c r="AC421" s="14"/>
      <c r="AD421" s="14"/>
      <c r="AE421" s="14"/>
      <c r="AF421" s="15"/>
      <c r="AG421" s="19">
        <f t="shared" si="330"/>
        <v>0</v>
      </c>
      <c r="AH421" s="14"/>
      <c r="AI421" s="14"/>
      <c r="AJ421" s="14"/>
      <c r="AK421" s="15"/>
      <c r="AL421" s="19">
        <f t="shared" si="331"/>
        <v>0</v>
      </c>
      <c r="AM421" s="14"/>
      <c r="AN421" s="14"/>
      <c r="AO421" s="14"/>
      <c r="AP421" s="15"/>
      <c r="AQ421" s="19">
        <f t="shared" si="332"/>
        <v>0</v>
      </c>
      <c r="AR421" s="14"/>
      <c r="AS421" s="14"/>
      <c r="AT421" s="14"/>
      <c r="AU421" s="15"/>
      <c r="AV421" s="30">
        <f t="shared" si="333"/>
        <v>0</v>
      </c>
    </row>
    <row r="422" spans="1:48">
      <c r="A422" s="12">
        <v>28</v>
      </c>
      <c r="B422" s="3" t="s">
        <v>74</v>
      </c>
      <c r="C422" s="27" t="s">
        <v>43</v>
      </c>
      <c r="D422" s="14"/>
      <c r="E422" s="14"/>
      <c r="F422" s="14"/>
      <c r="G422" s="15"/>
      <c r="H422" s="19">
        <f t="shared" si="325"/>
        <v>0</v>
      </c>
      <c r="I422" s="14"/>
      <c r="J422" s="14"/>
      <c r="K422" s="14"/>
      <c r="L422" s="15"/>
      <c r="M422" s="19">
        <f t="shared" si="326"/>
        <v>0</v>
      </c>
      <c r="N422" s="14"/>
      <c r="O422" s="14"/>
      <c r="P422" s="14"/>
      <c r="Q422" s="15"/>
      <c r="R422" s="19">
        <f t="shared" si="327"/>
        <v>0</v>
      </c>
      <c r="S422" s="14"/>
      <c r="T422" s="14"/>
      <c r="U422" s="14"/>
      <c r="V422" s="15"/>
      <c r="W422" s="19">
        <f t="shared" si="328"/>
        <v>0</v>
      </c>
      <c r="X422" s="14"/>
      <c r="Y422" s="14"/>
      <c r="Z422" s="14"/>
      <c r="AA422" s="15"/>
      <c r="AB422" s="19">
        <f t="shared" si="329"/>
        <v>0</v>
      </c>
      <c r="AC422" s="14"/>
      <c r="AD422" s="14"/>
      <c r="AE422" s="14"/>
      <c r="AF422" s="15"/>
      <c r="AG422" s="19">
        <f t="shared" si="330"/>
        <v>0</v>
      </c>
      <c r="AH422" s="14"/>
      <c r="AI422" s="14"/>
      <c r="AJ422" s="14"/>
      <c r="AK422" s="15"/>
      <c r="AL422" s="19">
        <f t="shared" si="331"/>
        <v>0</v>
      </c>
      <c r="AM422" s="14"/>
      <c r="AN422" s="14"/>
      <c r="AO422" s="14"/>
      <c r="AP422" s="15"/>
      <c r="AQ422" s="19">
        <f t="shared" si="332"/>
        <v>0</v>
      </c>
      <c r="AR422" s="14"/>
      <c r="AS422" s="14"/>
      <c r="AT422" s="14"/>
      <c r="AU422" s="15"/>
      <c r="AV422" s="30">
        <f t="shared" si="333"/>
        <v>0</v>
      </c>
    </row>
    <row r="423" spans="1:48">
      <c r="A423" s="12">
        <v>28</v>
      </c>
      <c r="B423" s="3" t="s">
        <v>9</v>
      </c>
      <c r="C423" s="27" t="s">
        <v>43</v>
      </c>
      <c r="D423" s="14"/>
      <c r="E423" s="14"/>
      <c r="F423" s="14"/>
      <c r="G423" s="15"/>
      <c r="H423" s="19">
        <f t="shared" si="325"/>
        <v>0</v>
      </c>
      <c r="I423" s="14"/>
      <c r="J423" s="14"/>
      <c r="K423" s="14"/>
      <c r="L423" s="15"/>
      <c r="M423" s="19">
        <f t="shared" si="326"/>
        <v>0</v>
      </c>
      <c r="N423" s="14"/>
      <c r="O423" s="14"/>
      <c r="P423" s="14"/>
      <c r="Q423" s="15"/>
      <c r="R423" s="19">
        <f t="shared" si="327"/>
        <v>0</v>
      </c>
      <c r="S423" s="14"/>
      <c r="T423" s="14"/>
      <c r="U423" s="14"/>
      <c r="V423" s="15"/>
      <c r="W423" s="19">
        <f t="shared" si="328"/>
        <v>0</v>
      </c>
      <c r="X423" s="14"/>
      <c r="Y423" s="14"/>
      <c r="Z423" s="14"/>
      <c r="AA423" s="15"/>
      <c r="AB423" s="19">
        <f t="shared" si="329"/>
        <v>0</v>
      </c>
      <c r="AC423" s="14"/>
      <c r="AD423" s="14"/>
      <c r="AE423" s="14"/>
      <c r="AF423" s="15"/>
      <c r="AG423" s="19">
        <f t="shared" si="330"/>
        <v>0</v>
      </c>
      <c r="AH423" s="14"/>
      <c r="AI423" s="14"/>
      <c r="AJ423" s="14"/>
      <c r="AK423" s="15"/>
      <c r="AL423" s="19">
        <f t="shared" si="331"/>
        <v>0</v>
      </c>
      <c r="AM423" s="14"/>
      <c r="AN423" s="14"/>
      <c r="AO423" s="14"/>
      <c r="AP423" s="15"/>
      <c r="AQ423" s="19">
        <f t="shared" si="332"/>
        <v>0</v>
      </c>
      <c r="AR423" s="14"/>
      <c r="AS423" s="14"/>
      <c r="AT423" s="14"/>
      <c r="AU423" s="15"/>
      <c r="AV423" s="30">
        <f t="shared" si="333"/>
        <v>0</v>
      </c>
    </row>
    <row r="424" spans="1:48">
      <c r="A424" s="12">
        <v>28</v>
      </c>
      <c r="B424" s="27" t="s">
        <v>33</v>
      </c>
      <c r="C424" s="27" t="s">
        <v>43</v>
      </c>
      <c r="D424" s="16"/>
      <c r="E424" s="16"/>
      <c r="F424" s="16"/>
      <c r="G424" s="17"/>
      <c r="H424" s="20">
        <f t="shared" si="325"/>
        <v>0</v>
      </c>
      <c r="I424" s="16"/>
      <c r="J424" s="16"/>
      <c r="K424" s="16"/>
      <c r="L424" s="17"/>
      <c r="M424" s="20">
        <f t="shared" si="326"/>
        <v>0</v>
      </c>
      <c r="N424" s="16"/>
      <c r="O424" s="16"/>
      <c r="P424" s="16"/>
      <c r="Q424" s="17"/>
      <c r="R424" s="20">
        <f t="shared" si="327"/>
        <v>0</v>
      </c>
      <c r="S424" s="16"/>
      <c r="T424" s="16"/>
      <c r="U424" s="16"/>
      <c r="V424" s="17"/>
      <c r="W424" s="20">
        <f t="shared" si="328"/>
        <v>0</v>
      </c>
      <c r="X424" s="16"/>
      <c r="Y424" s="16"/>
      <c r="Z424" s="16"/>
      <c r="AA424" s="17"/>
      <c r="AB424" s="20">
        <f t="shared" si="329"/>
        <v>0</v>
      </c>
      <c r="AC424" s="16"/>
      <c r="AD424" s="16"/>
      <c r="AE424" s="16"/>
      <c r="AF424" s="17"/>
      <c r="AG424" s="20">
        <f t="shared" si="330"/>
        <v>0</v>
      </c>
      <c r="AH424" s="16"/>
      <c r="AI424" s="16"/>
      <c r="AJ424" s="16"/>
      <c r="AK424" s="17"/>
      <c r="AL424" s="20">
        <f t="shared" si="331"/>
        <v>0</v>
      </c>
      <c r="AM424" s="16"/>
      <c r="AN424" s="16"/>
      <c r="AO424" s="16"/>
      <c r="AP424" s="17"/>
      <c r="AQ424" s="20">
        <f t="shared" si="332"/>
        <v>0</v>
      </c>
      <c r="AR424" s="16"/>
      <c r="AS424" s="16"/>
      <c r="AT424" s="16"/>
      <c r="AU424" s="17"/>
      <c r="AV424" s="31">
        <f t="shared" si="333"/>
        <v>0</v>
      </c>
    </row>
    <row r="425" spans="1:48">
      <c r="A425" s="12">
        <v>28</v>
      </c>
      <c r="B425" s="32"/>
      <c r="C425" s="33"/>
      <c r="D425" s="34"/>
      <c r="E425" s="35"/>
      <c r="F425" s="35"/>
      <c r="G425" s="35"/>
      <c r="H425" s="36">
        <f t="shared" ref="H425" si="334">SUM(H412:H424)</f>
        <v>0</v>
      </c>
      <c r="I425" s="35"/>
      <c r="J425" s="35"/>
      <c r="K425" s="35"/>
      <c r="L425" s="35"/>
      <c r="M425" s="36">
        <f t="shared" si="317"/>
        <v>0</v>
      </c>
      <c r="N425" s="35"/>
      <c r="O425" s="35"/>
      <c r="P425" s="35"/>
      <c r="Q425" s="35"/>
      <c r="R425" s="36">
        <f t="shared" si="318"/>
        <v>0</v>
      </c>
      <c r="S425" s="35"/>
      <c r="T425" s="35"/>
      <c r="U425" s="35"/>
      <c r="V425" s="35"/>
      <c r="W425" s="36">
        <f t="shared" si="319"/>
        <v>0</v>
      </c>
      <c r="X425" s="35"/>
      <c r="Y425" s="35"/>
      <c r="Z425" s="35"/>
      <c r="AA425" s="35"/>
      <c r="AB425" s="36">
        <f t="shared" si="320"/>
        <v>0</v>
      </c>
      <c r="AC425" s="35"/>
      <c r="AD425" s="35"/>
      <c r="AE425" s="35"/>
      <c r="AF425" s="35"/>
      <c r="AG425" s="36">
        <f t="shared" si="321"/>
        <v>0</v>
      </c>
      <c r="AH425" s="35"/>
      <c r="AI425" s="35"/>
      <c r="AJ425" s="35"/>
      <c r="AK425" s="35"/>
      <c r="AL425" s="36">
        <f t="shared" si="322"/>
        <v>0</v>
      </c>
      <c r="AM425" s="35"/>
      <c r="AN425" s="35"/>
      <c r="AO425" s="35"/>
      <c r="AP425" s="35"/>
      <c r="AQ425" s="36">
        <f t="shared" si="323"/>
        <v>0</v>
      </c>
      <c r="AR425" s="35"/>
      <c r="AS425" s="35"/>
      <c r="AT425" s="35"/>
      <c r="AU425" s="35"/>
      <c r="AV425" s="36">
        <f t="shared" si="324"/>
        <v>0</v>
      </c>
    </row>
    <row r="426" spans="1:48">
      <c r="A426" s="12">
        <v>29</v>
      </c>
      <c r="B426" s="48" t="str">
        <f>"Буква (или иное название) класса "&amp;A426&amp;":"</f>
        <v>Буква (или иное название) класса 29:</v>
      </c>
      <c r="C426" s="49"/>
      <c r="D426" s="50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</row>
    <row r="427" spans="1:48">
      <c r="A427" s="12">
        <v>29</v>
      </c>
      <c r="B427" s="25" t="s">
        <v>0</v>
      </c>
      <c r="C427" s="26" t="s">
        <v>43</v>
      </c>
      <c r="D427" s="14"/>
      <c r="E427" s="14"/>
      <c r="F427" s="14"/>
      <c r="G427" s="15"/>
      <c r="H427" s="19">
        <f t="shared" ref="H427:H439" si="335">COUNTA(D427:G427)</f>
        <v>0</v>
      </c>
      <c r="I427" s="14"/>
      <c r="J427" s="14"/>
      <c r="K427" s="14"/>
      <c r="L427" s="15"/>
      <c r="M427" s="19">
        <f t="shared" ref="M427:M439" si="336">COUNTA(I427:L427)</f>
        <v>0</v>
      </c>
      <c r="N427" s="14"/>
      <c r="O427" s="14"/>
      <c r="P427" s="14"/>
      <c r="Q427" s="15"/>
      <c r="R427" s="19">
        <f t="shared" ref="R427:R439" si="337">COUNTA(N427:Q427)</f>
        <v>0</v>
      </c>
      <c r="S427" s="14"/>
      <c r="T427" s="14"/>
      <c r="U427" s="14"/>
      <c r="V427" s="15"/>
      <c r="W427" s="19">
        <f t="shared" ref="W427:W439" si="338">COUNTA(S427:V427)</f>
        <v>0</v>
      </c>
      <c r="X427" s="14"/>
      <c r="Y427" s="14"/>
      <c r="Z427" s="14"/>
      <c r="AA427" s="15"/>
      <c r="AB427" s="19">
        <f t="shared" ref="AB427:AB439" si="339">COUNTA(X427:AA427)</f>
        <v>0</v>
      </c>
      <c r="AC427" s="14"/>
      <c r="AD427" s="14"/>
      <c r="AE427" s="14"/>
      <c r="AF427" s="15"/>
      <c r="AG427" s="19">
        <f t="shared" ref="AG427:AG439" si="340">COUNTA(AC427:AF427)</f>
        <v>0</v>
      </c>
      <c r="AH427" s="14"/>
      <c r="AI427" s="14"/>
      <c r="AJ427" s="14"/>
      <c r="AK427" s="15"/>
      <c r="AL427" s="19">
        <f t="shared" ref="AL427:AL439" si="341">COUNTA(AH427:AK427)</f>
        <v>0</v>
      </c>
      <c r="AM427" s="14"/>
      <c r="AN427" s="14"/>
      <c r="AO427" s="14"/>
      <c r="AP427" s="15"/>
      <c r="AQ427" s="19">
        <f t="shared" ref="AQ427:AQ439" si="342">COUNTA(AM427:AP427)</f>
        <v>0</v>
      </c>
      <c r="AR427" s="14"/>
      <c r="AS427" s="14"/>
      <c r="AT427" s="14"/>
      <c r="AU427" s="15"/>
      <c r="AV427" s="30">
        <f t="shared" ref="AV427:AV439" si="343">COUNTA(AR427:AU427)</f>
        <v>0</v>
      </c>
    </row>
    <row r="428" spans="1:48">
      <c r="A428" s="12">
        <v>29</v>
      </c>
      <c r="B428" s="3" t="s">
        <v>1</v>
      </c>
      <c r="C428" s="27" t="s">
        <v>43</v>
      </c>
      <c r="D428" s="14"/>
      <c r="E428" s="14"/>
      <c r="F428" s="14"/>
      <c r="G428" s="15"/>
      <c r="H428" s="19">
        <f t="shared" si="335"/>
        <v>0</v>
      </c>
      <c r="I428" s="14"/>
      <c r="J428" s="14"/>
      <c r="K428" s="14"/>
      <c r="L428" s="15"/>
      <c r="M428" s="19">
        <f t="shared" si="336"/>
        <v>0</v>
      </c>
      <c r="N428" s="14"/>
      <c r="O428" s="14"/>
      <c r="P428" s="14"/>
      <c r="Q428" s="15"/>
      <c r="R428" s="19">
        <f t="shared" si="337"/>
        <v>0</v>
      </c>
      <c r="S428" s="14"/>
      <c r="T428" s="14"/>
      <c r="U428" s="14"/>
      <c r="V428" s="15"/>
      <c r="W428" s="19">
        <f t="shared" si="338"/>
        <v>0</v>
      </c>
      <c r="X428" s="14"/>
      <c r="Y428" s="14"/>
      <c r="Z428" s="14"/>
      <c r="AA428" s="15"/>
      <c r="AB428" s="19">
        <f t="shared" si="339"/>
        <v>0</v>
      </c>
      <c r="AC428" s="14"/>
      <c r="AD428" s="14"/>
      <c r="AE428" s="14"/>
      <c r="AF428" s="15"/>
      <c r="AG428" s="19">
        <f t="shared" si="340"/>
        <v>0</v>
      </c>
      <c r="AH428" s="14"/>
      <c r="AI428" s="14"/>
      <c r="AJ428" s="14"/>
      <c r="AK428" s="15"/>
      <c r="AL428" s="19">
        <f t="shared" si="341"/>
        <v>0</v>
      </c>
      <c r="AM428" s="14"/>
      <c r="AN428" s="14"/>
      <c r="AO428" s="14"/>
      <c r="AP428" s="15"/>
      <c r="AQ428" s="19">
        <f t="shared" si="342"/>
        <v>0</v>
      </c>
      <c r="AR428" s="14"/>
      <c r="AS428" s="14"/>
      <c r="AT428" s="14"/>
      <c r="AU428" s="15"/>
      <c r="AV428" s="30">
        <f t="shared" si="343"/>
        <v>0</v>
      </c>
    </row>
    <row r="429" spans="1:48">
      <c r="A429" s="12">
        <v>29</v>
      </c>
      <c r="B429" s="3" t="s">
        <v>2</v>
      </c>
      <c r="C429" s="27" t="s">
        <v>43</v>
      </c>
      <c r="D429" s="14"/>
      <c r="E429" s="14"/>
      <c r="F429" s="14"/>
      <c r="G429" s="15"/>
      <c r="H429" s="19">
        <f t="shared" si="335"/>
        <v>0</v>
      </c>
      <c r="I429" s="14"/>
      <c r="J429" s="14"/>
      <c r="K429" s="14"/>
      <c r="L429" s="15"/>
      <c r="M429" s="19">
        <f t="shared" si="336"/>
        <v>0</v>
      </c>
      <c r="N429" s="14"/>
      <c r="O429" s="14"/>
      <c r="P429" s="14"/>
      <c r="Q429" s="15"/>
      <c r="R429" s="19">
        <f t="shared" si="337"/>
        <v>0</v>
      </c>
      <c r="S429" s="14"/>
      <c r="T429" s="14"/>
      <c r="U429" s="14"/>
      <c r="V429" s="15"/>
      <c r="W429" s="19">
        <f t="shared" si="338"/>
        <v>0</v>
      </c>
      <c r="X429" s="14"/>
      <c r="Y429" s="14"/>
      <c r="Z429" s="14"/>
      <c r="AA429" s="15"/>
      <c r="AB429" s="19">
        <f t="shared" si="339"/>
        <v>0</v>
      </c>
      <c r="AC429" s="14"/>
      <c r="AD429" s="14"/>
      <c r="AE429" s="14"/>
      <c r="AF429" s="15"/>
      <c r="AG429" s="19">
        <f t="shared" si="340"/>
        <v>0</v>
      </c>
      <c r="AH429" s="14"/>
      <c r="AI429" s="14"/>
      <c r="AJ429" s="14"/>
      <c r="AK429" s="15"/>
      <c r="AL429" s="19">
        <f t="shared" si="341"/>
        <v>0</v>
      </c>
      <c r="AM429" s="14"/>
      <c r="AN429" s="14"/>
      <c r="AO429" s="14"/>
      <c r="AP429" s="15"/>
      <c r="AQ429" s="19">
        <f t="shared" si="342"/>
        <v>0</v>
      </c>
      <c r="AR429" s="14"/>
      <c r="AS429" s="14"/>
      <c r="AT429" s="14"/>
      <c r="AU429" s="15"/>
      <c r="AV429" s="30">
        <f t="shared" si="343"/>
        <v>0</v>
      </c>
    </row>
    <row r="430" spans="1:48">
      <c r="A430" s="12">
        <v>29</v>
      </c>
      <c r="B430" s="3" t="s">
        <v>3</v>
      </c>
      <c r="C430" s="27" t="s">
        <v>43</v>
      </c>
      <c r="D430" s="14"/>
      <c r="E430" s="14"/>
      <c r="F430" s="14"/>
      <c r="G430" s="15"/>
      <c r="H430" s="19">
        <f t="shared" si="335"/>
        <v>0</v>
      </c>
      <c r="I430" s="14"/>
      <c r="J430" s="14"/>
      <c r="K430" s="14"/>
      <c r="L430" s="15"/>
      <c r="M430" s="19">
        <f t="shared" si="336"/>
        <v>0</v>
      </c>
      <c r="N430" s="14"/>
      <c r="O430" s="14"/>
      <c r="P430" s="14"/>
      <c r="Q430" s="15"/>
      <c r="R430" s="19">
        <f t="shared" si="337"/>
        <v>0</v>
      </c>
      <c r="S430" s="14"/>
      <c r="T430" s="14"/>
      <c r="U430" s="14"/>
      <c r="V430" s="15"/>
      <c r="W430" s="19">
        <f t="shared" si="338"/>
        <v>0</v>
      </c>
      <c r="X430" s="14"/>
      <c r="Y430" s="14"/>
      <c r="Z430" s="14"/>
      <c r="AA430" s="15"/>
      <c r="AB430" s="19">
        <f t="shared" si="339"/>
        <v>0</v>
      </c>
      <c r="AC430" s="14"/>
      <c r="AD430" s="14"/>
      <c r="AE430" s="14"/>
      <c r="AF430" s="15"/>
      <c r="AG430" s="19">
        <f t="shared" si="340"/>
        <v>0</v>
      </c>
      <c r="AH430" s="14"/>
      <c r="AI430" s="14"/>
      <c r="AJ430" s="14"/>
      <c r="AK430" s="15"/>
      <c r="AL430" s="19">
        <f t="shared" si="341"/>
        <v>0</v>
      </c>
      <c r="AM430" s="14"/>
      <c r="AN430" s="14"/>
      <c r="AO430" s="14"/>
      <c r="AP430" s="15"/>
      <c r="AQ430" s="19">
        <f t="shared" si="342"/>
        <v>0</v>
      </c>
      <c r="AR430" s="14"/>
      <c r="AS430" s="14"/>
      <c r="AT430" s="14"/>
      <c r="AU430" s="15"/>
      <c r="AV430" s="30">
        <f t="shared" si="343"/>
        <v>0</v>
      </c>
    </row>
    <row r="431" spans="1:48">
      <c r="A431" s="12">
        <v>29</v>
      </c>
      <c r="B431" s="3" t="s">
        <v>4</v>
      </c>
      <c r="C431" s="27" t="s">
        <v>43</v>
      </c>
      <c r="D431" s="14"/>
      <c r="E431" s="14"/>
      <c r="F431" s="14"/>
      <c r="G431" s="15"/>
      <c r="H431" s="19">
        <f t="shared" si="335"/>
        <v>0</v>
      </c>
      <c r="I431" s="14"/>
      <c r="J431" s="14"/>
      <c r="K431" s="14"/>
      <c r="L431" s="15"/>
      <c r="M431" s="19">
        <f t="shared" si="336"/>
        <v>0</v>
      </c>
      <c r="N431" s="14"/>
      <c r="O431" s="14"/>
      <c r="P431" s="14"/>
      <c r="Q431" s="15"/>
      <c r="R431" s="19">
        <f t="shared" si="337"/>
        <v>0</v>
      </c>
      <c r="S431" s="14"/>
      <c r="T431" s="14"/>
      <c r="U431" s="14"/>
      <c r="V431" s="15"/>
      <c r="W431" s="19">
        <f t="shared" si="338"/>
        <v>0</v>
      </c>
      <c r="X431" s="14"/>
      <c r="Y431" s="14"/>
      <c r="Z431" s="14"/>
      <c r="AA431" s="15"/>
      <c r="AB431" s="19">
        <f t="shared" si="339"/>
        <v>0</v>
      </c>
      <c r="AC431" s="14"/>
      <c r="AD431" s="14"/>
      <c r="AE431" s="14"/>
      <c r="AF431" s="15"/>
      <c r="AG431" s="19">
        <f t="shared" si="340"/>
        <v>0</v>
      </c>
      <c r="AH431" s="14"/>
      <c r="AI431" s="14"/>
      <c r="AJ431" s="14"/>
      <c r="AK431" s="15"/>
      <c r="AL431" s="19">
        <f t="shared" si="341"/>
        <v>0</v>
      </c>
      <c r="AM431" s="14"/>
      <c r="AN431" s="14"/>
      <c r="AO431" s="14"/>
      <c r="AP431" s="15"/>
      <c r="AQ431" s="19">
        <f t="shared" si="342"/>
        <v>0</v>
      </c>
      <c r="AR431" s="14"/>
      <c r="AS431" s="14"/>
      <c r="AT431" s="14"/>
      <c r="AU431" s="15"/>
      <c r="AV431" s="30">
        <f t="shared" si="343"/>
        <v>0</v>
      </c>
    </row>
    <row r="432" spans="1:48">
      <c r="A432" s="12">
        <v>29</v>
      </c>
      <c r="B432" s="3" t="s">
        <v>5</v>
      </c>
      <c r="C432" s="27" t="s">
        <v>43</v>
      </c>
      <c r="D432" s="14"/>
      <c r="E432" s="14"/>
      <c r="F432" s="14"/>
      <c r="G432" s="15"/>
      <c r="H432" s="19">
        <f t="shared" si="335"/>
        <v>0</v>
      </c>
      <c r="I432" s="14"/>
      <c r="J432" s="14"/>
      <c r="K432" s="14"/>
      <c r="L432" s="15"/>
      <c r="M432" s="19">
        <f t="shared" si="336"/>
        <v>0</v>
      </c>
      <c r="N432" s="14"/>
      <c r="O432" s="14"/>
      <c r="P432" s="14"/>
      <c r="Q432" s="15"/>
      <c r="R432" s="19">
        <f t="shared" si="337"/>
        <v>0</v>
      </c>
      <c r="S432" s="14"/>
      <c r="T432" s="14"/>
      <c r="U432" s="14"/>
      <c r="V432" s="15"/>
      <c r="W432" s="19">
        <f t="shared" si="338"/>
        <v>0</v>
      </c>
      <c r="X432" s="14"/>
      <c r="Y432" s="14"/>
      <c r="Z432" s="14"/>
      <c r="AA432" s="15"/>
      <c r="AB432" s="19">
        <f t="shared" si="339"/>
        <v>0</v>
      </c>
      <c r="AC432" s="14"/>
      <c r="AD432" s="14"/>
      <c r="AE432" s="14"/>
      <c r="AF432" s="15"/>
      <c r="AG432" s="19">
        <f t="shared" si="340"/>
        <v>0</v>
      </c>
      <c r="AH432" s="14"/>
      <c r="AI432" s="14"/>
      <c r="AJ432" s="14"/>
      <c r="AK432" s="15"/>
      <c r="AL432" s="19">
        <f t="shared" si="341"/>
        <v>0</v>
      </c>
      <c r="AM432" s="14"/>
      <c r="AN432" s="14"/>
      <c r="AO432" s="14"/>
      <c r="AP432" s="15"/>
      <c r="AQ432" s="19">
        <f t="shared" si="342"/>
        <v>0</v>
      </c>
      <c r="AR432" s="14"/>
      <c r="AS432" s="14"/>
      <c r="AT432" s="14"/>
      <c r="AU432" s="15"/>
      <c r="AV432" s="30">
        <f t="shared" si="343"/>
        <v>0</v>
      </c>
    </row>
    <row r="433" spans="1:48">
      <c r="A433" s="12">
        <v>29</v>
      </c>
      <c r="B433" s="3" t="s">
        <v>6</v>
      </c>
      <c r="C433" s="27" t="s">
        <v>43</v>
      </c>
      <c r="D433" s="14"/>
      <c r="E433" s="14"/>
      <c r="F433" s="14"/>
      <c r="G433" s="15"/>
      <c r="H433" s="19">
        <f t="shared" si="335"/>
        <v>0</v>
      </c>
      <c r="I433" s="14"/>
      <c r="J433" s="14"/>
      <c r="K433" s="14"/>
      <c r="L433" s="15"/>
      <c r="M433" s="19">
        <f t="shared" si="336"/>
        <v>0</v>
      </c>
      <c r="N433" s="14"/>
      <c r="O433" s="14"/>
      <c r="P433" s="14"/>
      <c r="Q433" s="15"/>
      <c r="R433" s="19">
        <f t="shared" si="337"/>
        <v>0</v>
      </c>
      <c r="S433" s="14"/>
      <c r="T433" s="14"/>
      <c r="U433" s="14"/>
      <c r="V433" s="15"/>
      <c r="W433" s="19">
        <f t="shared" si="338"/>
        <v>0</v>
      </c>
      <c r="X433" s="14"/>
      <c r="Y433" s="14"/>
      <c r="Z433" s="14"/>
      <c r="AA433" s="15"/>
      <c r="AB433" s="19">
        <f t="shared" si="339"/>
        <v>0</v>
      </c>
      <c r="AC433" s="14"/>
      <c r="AD433" s="14"/>
      <c r="AE433" s="14"/>
      <c r="AF433" s="15"/>
      <c r="AG433" s="19">
        <f t="shared" si="340"/>
        <v>0</v>
      </c>
      <c r="AH433" s="14"/>
      <c r="AI433" s="14"/>
      <c r="AJ433" s="14"/>
      <c r="AK433" s="15"/>
      <c r="AL433" s="19">
        <f t="shared" si="341"/>
        <v>0</v>
      </c>
      <c r="AM433" s="14"/>
      <c r="AN433" s="14"/>
      <c r="AO433" s="14"/>
      <c r="AP433" s="15"/>
      <c r="AQ433" s="19">
        <f t="shared" si="342"/>
        <v>0</v>
      </c>
      <c r="AR433" s="14"/>
      <c r="AS433" s="14"/>
      <c r="AT433" s="14"/>
      <c r="AU433" s="15"/>
      <c r="AV433" s="30">
        <f t="shared" si="343"/>
        <v>0</v>
      </c>
    </row>
    <row r="434" spans="1:48">
      <c r="A434" s="12">
        <v>29</v>
      </c>
      <c r="B434" s="3" t="s">
        <v>7</v>
      </c>
      <c r="C434" s="27" t="s">
        <v>43</v>
      </c>
      <c r="D434" s="14"/>
      <c r="E434" s="14"/>
      <c r="F434" s="14"/>
      <c r="G434" s="15"/>
      <c r="H434" s="19">
        <f t="shared" si="335"/>
        <v>0</v>
      </c>
      <c r="I434" s="14"/>
      <c r="J434" s="14"/>
      <c r="K434" s="14"/>
      <c r="L434" s="15"/>
      <c r="M434" s="19">
        <f t="shared" si="336"/>
        <v>0</v>
      </c>
      <c r="N434" s="14"/>
      <c r="O434" s="14"/>
      <c r="P434" s="14"/>
      <c r="Q434" s="15"/>
      <c r="R434" s="19">
        <f t="shared" si="337"/>
        <v>0</v>
      </c>
      <c r="S434" s="14"/>
      <c r="T434" s="14"/>
      <c r="U434" s="14"/>
      <c r="V434" s="15"/>
      <c r="W434" s="19">
        <f t="shared" si="338"/>
        <v>0</v>
      </c>
      <c r="X434" s="14"/>
      <c r="Y434" s="14"/>
      <c r="Z434" s="14"/>
      <c r="AA434" s="15"/>
      <c r="AB434" s="19">
        <f t="shared" si="339"/>
        <v>0</v>
      </c>
      <c r="AC434" s="14"/>
      <c r="AD434" s="14"/>
      <c r="AE434" s="14"/>
      <c r="AF434" s="15"/>
      <c r="AG434" s="19">
        <f t="shared" si="340"/>
        <v>0</v>
      </c>
      <c r="AH434" s="14"/>
      <c r="AI434" s="14"/>
      <c r="AJ434" s="14"/>
      <c r="AK434" s="15"/>
      <c r="AL434" s="19">
        <f t="shared" si="341"/>
        <v>0</v>
      </c>
      <c r="AM434" s="14"/>
      <c r="AN434" s="14"/>
      <c r="AO434" s="14"/>
      <c r="AP434" s="15"/>
      <c r="AQ434" s="19">
        <f t="shared" si="342"/>
        <v>0</v>
      </c>
      <c r="AR434" s="14"/>
      <c r="AS434" s="14"/>
      <c r="AT434" s="14"/>
      <c r="AU434" s="15"/>
      <c r="AV434" s="30">
        <f t="shared" si="343"/>
        <v>0</v>
      </c>
    </row>
    <row r="435" spans="1:48">
      <c r="A435" s="12">
        <v>29</v>
      </c>
      <c r="B435" s="3" t="s">
        <v>22</v>
      </c>
      <c r="C435" s="27" t="s">
        <v>43</v>
      </c>
      <c r="D435" s="14"/>
      <c r="E435" s="14"/>
      <c r="F435" s="14"/>
      <c r="G435" s="15"/>
      <c r="H435" s="19">
        <f t="shared" si="335"/>
        <v>0</v>
      </c>
      <c r="I435" s="14"/>
      <c r="J435" s="14"/>
      <c r="K435" s="14"/>
      <c r="L435" s="15"/>
      <c r="M435" s="19">
        <f t="shared" si="336"/>
        <v>0</v>
      </c>
      <c r="N435" s="14"/>
      <c r="O435" s="14"/>
      <c r="P435" s="14"/>
      <c r="Q435" s="15"/>
      <c r="R435" s="19">
        <f t="shared" si="337"/>
        <v>0</v>
      </c>
      <c r="S435" s="14"/>
      <c r="T435" s="14"/>
      <c r="U435" s="14"/>
      <c r="V435" s="15"/>
      <c r="W435" s="19">
        <f t="shared" si="338"/>
        <v>0</v>
      </c>
      <c r="X435" s="14"/>
      <c r="Y435" s="14"/>
      <c r="Z435" s="14"/>
      <c r="AA435" s="15"/>
      <c r="AB435" s="19">
        <f t="shared" si="339"/>
        <v>0</v>
      </c>
      <c r="AC435" s="14"/>
      <c r="AD435" s="14"/>
      <c r="AE435" s="14"/>
      <c r="AF435" s="15"/>
      <c r="AG435" s="19">
        <f t="shared" si="340"/>
        <v>0</v>
      </c>
      <c r="AH435" s="14"/>
      <c r="AI435" s="14"/>
      <c r="AJ435" s="14"/>
      <c r="AK435" s="15"/>
      <c r="AL435" s="19">
        <f t="shared" si="341"/>
        <v>0</v>
      </c>
      <c r="AM435" s="14"/>
      <c r="AN435" s="14"/>
      <c r="AO435" s="14"/>
      <c r="AP435" s="15"/>
      <c r="AQ435" s="19">
        <f t="shared" si="342"/>
        <v>0</v>
      </c>
      <c r="AR435" s="14"/>
      <c r="AS435" s="14"/>
      <c r="AT435" s="14"/>
      <c r="AU435" s="15"/>
      <c r="AV435" s="30">
        <f t="shared" si="343"/>
        <v>0</v>
      </c>
    </row>
    <row r="436" spans="1:48">
      <c r="A436" s="12">
        <v>29</v>
      </c>
      <c r="B436" s="3" t="s">
        <v>8</v>
      </c>
      <c r="C436" s="27" t="s">
        <v>43</v>
      </c>
      <c r="D436" s="14"/>
      <c r="E436" s="14"/>
      <c r="F436" s="14"/>
      <c r="G436" s="15"/>
      <c r="H436" s="19">
        <f t="shared" si="335"/>
        <v>0</v>
      </c>
      <c r="I436" s="14"/>
      <c r="J436" s="14"/>
      <c r="K436" s="14"/>
      <c r="L436" s="15"/>
      <c r="M436" s="19">
        <f t="shared" si="336"/>
        <v>0</v>
      </c>
      <c r="N436" s="14"/>
      <c r="O436" s="14"/>
      <c r="P436" s="14"/>
      <c r="Q436" s="15"/>
      <c r="R436" s="19">
        <f t="shared" si="337"/>
        <v>0</v>
      </c>
      <c r="S436" s="14"/>
      <c r="T436" s="14"/>
      <c r="U436" s="14"/>
      <c r="V436" s="15"/>
      <c r="W436" s="19">
        <f t="shared" si="338"/>
        <v>0</v>
      </c>
      <c r="X436" s="14"/>
      <c r="Y436" s="14"/>
      <c r="Z436" s="14"/>
      <c r="AA436" s="15"/>
      <c r="AB436" s="19">
        <f t="shared" si="339"/>
        <v>0</v>
      </c>
      <c r="AC436" s="14"/>
      <c r="AD436" s="14"/>
      <c r="AE436" s="14"/>
      <c r="AF436" s="15"/>
      <c r="AG436" s="19">
        <f t="shared" si="340"/>
        <v>0</v>
      </c>
      <c r="AH436" s="14"/>
      <c r="AI436" s="14"/>
      <c r="AJ436" s="14"/>
      <c r="AK436" s="15"/>
      <c r="AL436" s="19">
        <f t="shared" si="341"/>
        <v>0</v>
      </c>
      <c r="AM436" s="14"/>
      <c r="AN436" s="14"/>
      <c r="AO436" s="14"/>
      <c r="AP436" s="15"/>
      <c r="AQ436" s="19">
        <f t="shared" si="342"/>
        <v>0</v>
      </c>
      <c r="AR436" s="14"/>
      <c r="AS436" s="14"/>
      <c r="AT436" s="14"/>
      <c r="AU436" s="15"/>
      <c r="AV436" s="30">
        <f t="shared" si="343"/>
        <v>0</v>
      </c>
    </row>
    <row r="437" spans="1:48">
      <c r="A437" s="12">
        <v>29</v>
      </c>
      <c r="B437" s="3" t="s">
        <v>74</v>
      </c>
      <c r="C437" s="27" t="s">
        <v>43</v>
      </c>
      <c r="D437" s="14"/>
      <c r="E437" s="14"/>
      <c r="F437" s="14"/>
      <c r="G437" s="15"/>
      <c r="H437" s="19">
        <f t="shared" si="335"/>
        <v>0</v>
      </c>
      <c r="I437" s="14"/>
      <c r="J437" s="14"/>
      <c r="K437" s="14"/>
      <c r="L437" s="15"/>
      <c r="M437" s="19">
        <f t="shared" si="336"/>
        <v>0</v>
      </c>
      <c r="N437" s="14"/>
      <c r="O437" s="14"/>
      <c r="P437" s="14"/>
      <c r="Q437" s="15"/>
      <c r="R437" s="19">
        <f t="shared" si="337"/>
        <v>0</v>
      </c>
      <c r="S437" s="14"/>
      <c r="T437" s="14"/>
      <c r="U437" s="14"/>
      <c r="V437" s="15"/>
      <c r="W437" s="19">
        <f t="shared" si="338"/>
        <v>0</v>
      </c>
      <c r="X437" s="14"/>
      <c r="Y437" s="14"/>
      <c r="Z437" s="14"/>
      <c r="AA437" s="15"/>
      <c r="AB437" s="19">
        <f t="shared" si="339"/>
        <v>0</v>
      </c>
      <c r="AC437" s="14"/>
      <c r="AD437" s="14"/>
      <c r="AE437" s="14"/>
      <c r="AF437" s="15"/>
      <c r="AG437" s="19">
        <f t="shared" si="340"/>
        <v>0</v>
      </c>
      <c r="AH437" s="14"/>
      <c r="AI437" s="14"/>
      <c r="AJ437" s="14"/>
      <c r="AK437" s="15"/>
      <c r="AL437" s="19">
        <f t="shared" si="341"/>
        <v>0</v>
      </c>
      <c r="AM437" s="14"/>
      <c r="AN437" s="14"/>
      <c r="AO437" s="14"/>
      <c r="AP437" s="15"/>
      <c r="AQ437" s="19">
        <f t="shared" si="342"/>
        <v>0</v>
      </c>
      <c r="AR437" s="14"/>
      <c r="AS437" s="14"/>
      <c r="AT437" s="14"/>
      <c r="AU437" s="15"/>
      <c r="AV437" s="30">
        <f t="shared" si="343"/>
        <v>0</v>
      </c>
    </row>
    <row r="438" spans="1:48">
      <c r="A438" s="12">
        <v>29</v>
      </c>
      <c r="B438" s="3" t="s">
        <v>9</v>
      </c>
      <c r="C438" s="27" t="s">
        <v>43</v>
      </c>
      <c r="D438" s="14"/>
      <c r="E438" s="14"/>
      <c r="F438" s="14"/>
      <c r="G438" s="15"/>
      <c r="H438" s="19">
        <f t="shared" si="335"/>
        <v>0</v>
      </c>
      <c r="I438" s="14"/>
      <c r="J438" s="14"/>
      <c r="K438" s="14"/>
      <c r="L438" s="15"/>
      <c r="M438" s="19">
        <f t="shared" si="336"/>
        <v>0</v>
      </c>
      <c r="N438" s="14"/>
      <c r="O438" s="14"/>
      <c r="P438" s="14"/>
      <c r="Q438" s="15"/>
      <c r="R438" s="19">
        <f t="shared" si="337"/>
        <v>0</v>
      </c>
      <c r="S438" s="14"/>
      <c r="T438" s="14"/>
      <c r="U438" s="14"/>
      <c r="V438" s="15"/>
      <c r="W438" s="19">
        <f t="shared" si="338"/>
        <v>0</v>
      </c>
      <c r="X438" s="14"/>
      <c r="Y438" s="14"/>
      <c r="Z438" s="14"/>
      <c r="AA438" s="15"/>
      <c r="AB438" s="19">
        <f t="shared" si="339"/>
        <v>0</v>
      </c>
      <c r="AC438" s="14"/>
      <c r="AD438" s="14"/>
      <c r="AE438" s="14"/>
      <c r="AF438" s="15"/>
      <c r="AG438" s="19">
        <f t="shared" si="340"/>
        <v>0</v>
      </c>
      <c r="AH438" s="14"/>
      <c r="AI438" s="14"/>
      <c r="AJ438" s="14"/>
      <c r="AK438" s="15"/>
      <c r="AL438" s="19">
        <f t="shared" si="341"/>
        <v>0</v>
      </c>
      <c r="AM438" s="14"/>
      <c r="AN438" s="14"/>
      <c r="AO438" s="14"/>
      <c r="AP438" s="15"/>
      <c r="AQ438" s="19">
        <f t="shared" si="342"/>
        <v>0</v>
      </c>
      <c r="AR438" s="14"/>
      <c r="AS438" s="14"/>
      <c r="AT438" s="14"/>
      <c r="AU438" s="15"/>
      <c r="AV438" s="30">
        <f t="shared" si="343"/>
        <v>0</v>
      </c>
    </row>
    <row r="439" spans="1:48">
      <c r="A439" s="12">
        <v>29</v>
      </c>
      <c r="B439" s="27" t="s">
        <v>33</v>
      </c>
      <c r="C439" s="27" t="s">
        <v>43</v>
      </c>
      <c r="D439" s="16"/>
      <c r="E439" s="16"/>
      <c r="F439" s="16"/>
      <c r="G439" s="17"/>
      <c r="H439" s="20">
        <f t="shared" si="335"/>
        <v>0</v>
      </c>
      <c r="I439" s="16"/>
      <c r="J439" s="16"/>
      <c r="K439" s="16"/>
      <c r="L439" s="17"/>
      <c r="M439" s="20">
        <f t="shared" si="336"/>
        <v>0</v>
      </c>
      <c r="N439" s="16"/>
      <c r="O439" s="16"/>
      <c r="P439" s="16"/>
      <c r="Q439" s="17"/>
      <c r="R439" s="20">
        <f t="shared" si="337"/>
        <v>0</v>
      </c>
      <c r="S439" s="16"/>
      <c r="T439" s="16"/>
      <c r="U439" s="16"/>
      <c r="V439" s="17"/>
      <c r="W439" s="20">
        <f t="shared" si="338"/>
        <v>0</v>
      </c>
      <c r="X439" s="16"/>
      <c r="Y439" s="16"/>
      <c r="Z439" s="16"/>
      <c r="AA439" s="17"/>
      <c r="AB439" s="20">
        <f t="shared" si="339"/>
        <v>0</v>
      </c>
      <c r="AC439" s="16"/>
      <c r="AD439" s="16"/>
      <c r="AE439" s="16"/>
      <c r="AF439" s="17"/>
      <c r="AG439" s="20">
        <f t="shared" si="340"/>
        <v>0</v>
      </c>
      <c r="AH439" s="16"/>
      <c r="AI439" s="16"/>
      <c r="AJ439" s="16"/>
      <c r="AK439" s="17"/>
      <c r="AL439" s="20">
        <f t="shared" si="341"/>
        <v>0</v>
      </c>
      <c r="AM439" s="16"/>
      <c r="AN439" s="16"/>
      <c r="AO439" s="16"/>
      <c r="AP439" s="17"/>
      <c r="AQ439" s="20">
        <f t="shared" si="342"/>
        <v>0</v>
      </c>
      <c r="AR439" s="16"/>
      <c r="AS439" s="16"/>
      <c r="AT439" s="16"/>
      <c r="AU439" s="17"/>
      <c r="AV439" s="31">
        <f t="shared" si="343"/>
        <v>0</v>
      </c>
    </row>
    <row r="440" spans="1:48">
      <c r="A440" s="12">
        <v>29</v>
      </c>
      <c r="B440" s="32"/>
      <c r="C440" s="33"/>
      <c r="D440" s="34"/>
      <c r="E440" s="35"/>
      <c r="F440" s="35"/>
      <c r="G440" s="35"/>
      <c r="H440" s="36">
        <f t="shared" ref="H440" si="344">SUM(H427:H439)</f>
        <v>0</v>
      </c>
      <c r="I440" s="35"/>
      <c r="J440" s="35"/>
      <c r="K440" s="35"/>
      <c r="L440" s="35"/>
      <c r="M440" s="36">
        <f t="shared" si="317"/>
        <v>0</v>
      </c>
      <c r="N440" s="35"/>
      <c r="O440" s="35"/>
      <c r="P440" s="35"/>
      <c r="Q440" s="35"/>
      <c r="R440" s="36">
        <f t="shared" si="318"/>
        <v>0</v>
      </c>
      <c r="S440" s="35"/>
      <c r="T440" s="35"/>
      <c r="U440" s="35"/>
      <c r="V440" s="35"/>
      <c r="W440" s="36">
        <f t="shared" si="319"/>
        <v>0</v>
      </c>
      <c r="X440" s="35"/>
      <c r="Y440" s="35"/>
      <c r="Z440" s="35"/>
      <c r="AA440" s="35"/>
      <c r="AB440" s="36">
        <f t="shared" si="320"/>
        <v>0</v>
      </c>
      <c r="AC440" s="35"/>
      <c r="AD440" s="35"/>
      <c r="AE440" s="35"/>
      <c r="AF440" s="35"/>
      <c r="AG440" s="36">
        <f t="shared" si="321"/>
        <v>0</v>
      </c>
      <c r="AH440" s="35"/>
      <c r="AI440" s="35"/>
      <c r="AJ440" s="35"/>
      <c r="AK440" s="35"/>
      <c r="AL440" s="36">
        <f t="shared" si="322"/>
        <v>0</v>
      </c>
      <c r="AM440" s="35"/>
      <c r="AN440" s="35"/>
      <c r="AO440" s="35"/>
      <c r="AP440" s="35"/>
      <c r="AQ440" s="36">
        <f t="shared" si="323"/>
        <v>0</v>
      </c>
      <c r="AR440" s="35"/>
      <c r="AS440" s="35"/>
      <c r="AT440" s="35"/>
      <c r="AU440" s="35"/>
      <c r="AV440" s="36">
        <f t="shared" si="324"/>
        <v>0</v>
      </c>
    </row>
    <row r="441" spans="1:48">
      <c r="A441" s="12">
        <v>30</v>
      </c>
      <c r="B441" s="48" t="str">
        <f>"Буква (или иное название) класса "&amp;A441&amp;":"</f>
        <v>Буква (или иное название) класса 30:</v>
      </c>
      <c r="C441" s="49"/>
      <c r="D441" s="50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</row>
    <row r="442" spans="1:48">
      <c r="A442" s="12">
        <v>30</v>
      </c>
      <c r="B442" s="25" t="s">
        <v>0</v>
      </c>
      <c r="C442" s="26" t="s">
        <v>43</v>
      </c>
      <c r="D442" s="14"/>
      <c r="E442" s="14"/>
      <c r="F442" s="14"/>
      <c r="G442" s="15"/>
      <c r="H442" s="19">
        <f t="shared" ref="H442:H454" si="345">COUNTA(D442:G442)</f>
        <v>0</v>
      </c>
      <c r="I442" s="14"/>
      <c r="J442" s="14"/>
      <c r="K442" s="14"/>
      <c r="L442" s="15"/>
      <c r="M442" s="19">
        <f t="shared" ref="M442:M454" si="346">COUNTA(I442:L442)</f>
        <v>0</v>
      </c>
      <c r="N442" s="14"/>
      <c r="O442" s="14"/>
      <c r="P442" s="14"/>
      <c r="Q442" s="15"/>
      <c r="R442" s="19">
        <f t="shared" ref="R442:R454" si="347">COUNTA(N442:Q442)</f>
        <v>0</v>
      </c>
      <c r="S442" s="14"/>
      <c r="T442" s="14"/>
      <c r="U442" s="14"/>
      <c r="V442" s="15"/>
      <c r="W442" s="19">
        <f t="shared" ref="W442:W454" si="348">COUNTA(S442:V442)</f>
        <v>0</v>
      </c>
      <c r="X442" s="14"/>
      <c r="Y442" s="14"/>
      <c r="Z442" s="14"/>
      <c r="AA442" s="15"/>
      <c r="AB442" s="19">
        <f t="shared" ref="AB442:AB454" si="349">COUNTA(X442:AA442)</f>
        <v>0</v>
      </c>
      <c r="AC442" s="14"/>
      <c r="AD442" s="14"/>
      <c r="AE442" s="14"/>
      <c r="AF442" s="15"/>
      <c r="AG442" s="19">
        <f t="shared" ref="AG442:AG454" si="350">COUNTA(AC442:AF442)</f>
        <v>0</v>
      </c>
      <c r="AH442" s="14"/>
      <c r="AI442" s="14"/>
      <c r="AJ442" s="14"/>
      <c r="AK442" s="15"/>
      <c r="AL442" s="19">
        <f t="shared" ref="AL442:AL454" si="351">COUNTA(AH442:AK442)</f>
        <v>0</v>
      </c>
      <c r="AM442" s="14"/>
      <c r="AN442" s="14"/>
      <c r="AO442" s="14"/>
      <c r="AP442" s="15"/>
      <c r="AQ442" s="19">
        <f t="shared" ref="AQ442:AQ454" si="352">COUNTA(AM442:AP442)</f>
        <v>0</v>
      </c>
      <c r="AR442" s="14"/>
      <c r="AS442" s="14"/>
      <c r="AT442" s="14"/>
      <c r="AU442" s="15"/>
      <c r="AV442" s="30">
        <f t="shared" ref="AV442:AV454" si="353">COUNTA(AR442:AU442)</f>
        <v>0</v>
      </c>
    </row>
    <row r="443" spans="1:48">
      <c r="A443" s="12">
        <v>30</v>
      </c>
      <c r="B443" s="3" t="s">
        <v>1</v>
      </c>
      <c r="C443" s="27" t="s">
        <v>43</v>
      </c>
      <c r="D443" s="14"/>
      <c r="E443" s="14"/>
      <c r="F443" s="14"/>
      <c r="G443" s="15"/>
      <c r="H443" s="19">
        <f t="shared" si="345"/>
        <v>0</v>
      </c>
      <c r="I443" s="14"/>
      <c r="J443" s="14"/>
      <c r="K443" s="14"/>
      <c r="L443" s="15"/>
      <c r="M443" s="19">
        <f t="shared" si="346"/>
        <v>0</v>
      </c>
      <c r="N443" s="14"/>
      <c r="O443" s="14"/>
      <c r="P443" s="14"/>
      <c r="Q443" s="15"/>
      <c r="R443" s="19">
        <f t="shared" si="347"/>
        <v>0</v>
      </c>
      <c r="S443" s="14"/>
      <c r="T443" s="14"/>
      <c r="U443" s="14"/>
      <c r="V443" s="15"/>
      <c r="W443" s="19">
        <f t="shared" si="348"/>
        <v>0</v>
      </c>
      <c r="X443" s="14"/>
      <c r="Y443" s="14"/>
      <c r="Z443" s="14"/>
      <c r="AA443" s="15"/>
      <c r="AB443" s="19">
        <f t="shared" si="349"/>
        <v>0</v>
      </c>
      <c r="AC443" s="14"/>
      <c r="AD443" s="14"/>
      <c r="AE443" s="14"/>
      <c r="AF443" s="15"/>
      <c r="AG443" s="19">
        <f t="shared" si="350"/>
        <v>0</v>
      </c>
      <c r="AH443" s="14"/>
      <c r="AI443" s="14"/>
      <c r="AJ443" s="14"/>
      <c r="AK443" s="15"/>
      <c r="AL443" s="19">
        <f t="shared" si="351"/>
        <v>0</v>
      </c>
      <c r="AM443" s="14"/>
      <c r="AN443" s="14"/>
      <c r="AO443" s="14"/>
      <c r="AP443" s="15"/>
      <c r="AQ443" s="19">
        <f t="shared" si="352"/>
        <v>0</v>
      </c>
      <c r="AR443" s="14"/>
      <c r="AS443" s="14"/>
      <c r="AT443" s="14"/>
      <c r="AU443" s="15"/>
      <c r="AV443" s="30">
        <f t="shared" si="353"/>
        <v>0</v>
      </c>
    </row>
    <row r="444" spans="1:48">
      <c r="A444" s="12">
        <v>30</v>
      </c>
      <c r="B444" s="3" t="s">
        <v>2</v>
      </c>
      <c r="C444" s="27" t="s">
        <v>43</v>
      </c>
      <c r="D444" s="14"/>
      <c r="E444" s="14"/>
      <c r="F444" s="14"/>
      <c r="G444" s="15"/>
      <c r="H444" s="19">
        <f t="shared" si="345"/>
        <v>0</v>
      </c>
      <c r="I444" s="14"/>
      <c r="J444" s="14"/>
      <c r="K444" s="14"/>
      <c r="L444" s="15"/>
      <c r="M444" s="19">
        <f t="shared" si="346"/>
        <v>0</v>
      </c>
      <c r="N444" s="14"/>
      <c r="O444" s="14"/>
      <c r="P444" s="14"/>
      <c r="Q444" s="15"/>
      <c r="R444" s="19">
        <f t="shared" si="347"/>
        <v>0</v>
      </c>
      <c r="S444" s="14"/>
      <c r="T444" s="14"/>
      <c r="U444" s="14"/>
      <c r="V444" s="15"/>
      <c r="W444" s="19">
        <f t="shared" si="348"/>
        <v>0</v>
      </c>
      <c r="X444" s="14"/>
      <c r="Y444" s="14"/>
      <c r="Z444" s="14"/>
      <c r="AA444" s="15"/>
      <c r="AB444" s="19">
        <f t="shared" si="349"/>
        <v>0</v>
      </c>
      <c r="AC444" s="14"/>
      <c r="AD444" s="14"/>
      <c r="AE444" s="14"/>
      <c r="AF444" s="15"/>
      <c r="AG444" s="19">
        <f t="shared" si="350"/>
        <v>0</v>
      </c>
      <c r="AH444" s="14"/>
      <c r="AI444" s="14"/>
      <c r="AJ444" s="14"/>
      <c r="AK444" s="15"/>
      <c r="AL444" s="19">
        <f t="shared" si="351"/>
        <v>0</v>
      </c>
      <c r="AM444" s="14"/>
      <c r="AN444" s="14"/>
      <c r="AO444" s="14"/>
      <c r="AP444" s="15"/>
      <c r="AQ444" s="19">
        <f t="shared" si="352"/>
        <v>0</v>
      </c>
      <c r="AR444" s="14"/>
      <c r="AS444" s="14"/>
      <c r="AT444" s="14"/>
      <c r="AU444" s="15"/>
      <c r="AV444" s="30">
        <f t="shared" si="353"/>
        <v>0</v>
      </c>
    </row>
    <row r="445" spans="1:48">
      <c r="A445" s="12">
        <v>30</v>
      </c>
      <c r="B445" s="3" t="s">
        <v>3</v>
      </c>
      <c r="C445" s="27" t="s">
        <v>43</v>
      </c>
      <c r="D445" s="14"/>
      <c r="E445" s="14"/>
      <c r="F445" s="14"/>
      <c r="G445" s="15"/>
      <c r="H445" s="19">
        <f t="shared" si="345"/>
        <v>0</v>
      </c>
      <c r="I445" s="14"/>
      <c r="J445" s="14"/>
      <c r="K445" s="14"/>
      <c r="L445" s="15"/>
      <c r="M445" s="19">
        <f t="shared" si="346"/>
        <v>0</v>
      </c>
      <c r="N445" s="14"/>
      <c r="O445" s="14"/>
      <c r="P445" s="14"/>
      <c r="Q445" s="15"/>
      <c r="R445" s="19">
        <f t="shared" si="347"/>
        <v>0</v>
      </c>
      <c r="S445" s="14"/>
      <c r="T445" s="14"/>
      <c r="U445" s="14"/>
      <c r="V445" s="15"/>
      <c r="W445" s="19">
        <f t="shared" si="348"/>
        <v>0</v>
      </c>
      <c r="X445" s="14"/>
      <c r="Y445" s="14"/>
      <c r="Z445" s="14"/>
      <c r="AA445" s="15"/>
      <c r="AB445" s="19">
        <f t="shared" si="349"/>
        <v>0</v>
      </c>
      <c r="AC445" s="14"/>
      <c r="AD445" s="14"/>
      <c r="AE445" s="14"/>
      <c r="AF445" s="15"/>
      <c r="AG445" s="19">
        <f t="shared" si="350"/>
        <v>0</v>
      </c>
      <c r="AH445" s="14"/>
      <c r="AI445" s="14"/>
      <c r="AJ445" s="14"/>
      <c r="AK445" s="15"/>
      <c r="AL445" s="19">
        <f t="shared" si="351"/>
        <v>0</v>
      </c>
      <c r="AM445" s="14"/>
      <c r="AN445" s="14"/>
      <c r="AO445" s="14"/>
      <c r="AP445" s="15"/>
      <c r="AQ445" s="19">
        <f t="shared" si="352"/>
        <v>0</v>
      </c>
      <c r="AR445" s="14"/>
      <c r="AS445" s="14"/>
      <c r="AT445" s="14"/>
      <c r="AU445" s="15"/>
      <c r="AV445" s="30">
        <f t="shared" si="353"/>
        <v>0</v>
      </c>
    </row>
    <row r="446" spans="1:48">
      <c r="A446" s="12">
        <v>30</v>
      </c>
      <c r="B446" s="3" t="s">
        <v>4</v>
      </c>
      <c r="C446" s="27" t="s">
        <v>43</v>
      </c>
      <c r="D446" s="14"/>
      <c r="E446" s="14"/>
      <c r="F446" s="14"/>
      <c r="G446" s="15"/>
      <c r="H446" s="19">
        <f t="shared" si="345"/>
        <v>0</v>
      </c>
      <c r="I446" s="14"/>
      <c r="J446" s="14"/>
      <c r="K446" s="14"/>
      <c r="L446" s="15"/>
      <c r="M446" s="19">
        <f t="shared" si="346"/>
        <v>0</v>
      </c>
      <c r="N446" s="14"/>
      <c r="O446" s="14"/>
      <c r="P446" s="14"/>
      <c r="Q446" s="15"/>
      <c r="R446" s="19">
        <f t="shared" si="347"/>
        <v>0</v>
      </c>
      <c r="S446" s="14"/>
      <c r="T446" s="14"/>
      <c r="U446" s="14"/>
      <c r="V446" s="15"/>
      <c r="W446" s="19">
        <f t="shared" si="348"/>
        <v>0</v>
      </c>
      <c r="X446" s="14"/>
      <c r="Y446" s="14"/>
      <c r="Z446" s="14"/>
      <c r="AA446" s="15"/>
      <c r="AB446" s="19">
        <f t="shared" si="349"/>
        <v>0</v>
      </c>
      <c r="AC446" s="14"/>
      <c r="AD446" s="14"/>
      <c r="AE446" s="14"/>
      <c r="AF446" s="15"/>
      <c r="AG446" s="19">
        <f t="shared" si="350"/>
        <v>0</v>
      </c>
      <c r="AH446" s="14"/>
      <c r="AI446" s="14"/>
      <c r="AJ446" s="14"/>
      <c r="AK446" s="15"/>
      <c r="AL446" s="19">
        <f t="shared" si="351"/>
        <v>0</v>
      </c>
      <c r="AM446" s="14"/>
      <c r="AN446" s="14"/>
      <c r="AO446" s="14"/>
      <c r="AP446" s="15"/>
      <c r="AQ446" s="19">
        <f t="shared" si="352"/>
        <v>0</v>
      </c>
      <c r="AR446" s="14"/>
      <c r="AS446" s="14"/>
      <c r="AT446" s="14"/>
      <c r="AU446" s="15"/>
      <c r="AV446" s="30">
        <f t="shared" si="353"/>
        <v>0</v>
      </c>
    </row>
    <row r="447" spans="1:48">
      <c r="A447" s="12">
        <v>30</v>
      </c>
      <c r="B447" s="3" t="s">
        <v>5</v>
      </c>
      <c r="C447" s="27" t="s">
        <v>43</v>
      </c>
      <c r="D447" s="14"/>
      <c r="E447" s="14"/>
      <c r="F447" s="14"/>
      <c r="G447" s="15"/>
      <c r="H447" s="19">
        <f t="shared" si="345"/>
        <v>0</v>
      </c>
      <c r="I447" s="14"/>
      <c r="J447" s="14"/>
      <c r="K447" s="14"/>
      <c r="L447" s="15"/>
      <c r="M447" s="19">
        <f t="shared" si="346"/>
        <v>0</v>
      </c>
      <c r="N447" s="14"/>
      <c r="O447" s="14"/>
      <c r="P447" s="14"/>
      <c r="Q447" s="15"/>
      <c r="R447" s="19">
        <f t="shared" si="347"/>
        <v>0</v>
      </c>
      <c r="S447" s="14"/>
      <c r="T447" s="14"/>
      <c r="U447" s="14"/>
      <c r="V447" s="15"/>
      <c r="W447" s="19">
        <f t="shared" si="348"/>
        <v>0</v>
      </c>
      <c r="X447" s="14"/>
      <c r="Y447" s="14"/>
      <c r="Z447" s="14"/>
      <c r="AA447" s="15"/>
      <c r="AB447" s="19">
        <f t="shared" si="349"/>
        <v>0</v>
      </c>
      <c r="AC447" s="14"/>
      <c r="AD447" s="14"/>
      <c r="AE447" s="14"/>
      <c r="AF447" s="15"/>
      <c r="AG447" s="19">
        <f t="shared" si="350"/>
        <v>0</v>
      </c>
      <c r="AH447" s="14"/>
      <c r="AI447" s="14"/>
      <c r="AJ447" s="14"/>
      <c r="AK447" s="15"/>
      <c r="AL447" s="19">
        <f t="shared" si="351"/>
        <v>0</v>
      </c>
      <c r="AM447" s="14"/>
      <c r="AN447" s="14"/>
      <c r="AO447" s="14"/>
      <c r="AP447" s="15"/>
      <c r="AQ447" s="19">
        <f t="shared" si="352"/>
        <v>0</v>
      </c>
      <c r="AR447" s="14"/>
      <c r="AS447" s="14"/>
      <c r="AT447" s="14"/>
      <c r="AU447" s="15"/>
      <c r="AV447" s="30">
        <f t="shared" si="353"/>
        <v>0</v>
      </c>
    </row>
    <row r="448" spans="1:48">
      <c r="A448" s="12">
        <v>30</v>
      </c>
      <c r="B448" s="3" t="s">
        <v>6</v>
      </c>
      <c r="C448" s="27" t="s">
        <v>43</v>
      </c>
      <c r="D448" s="14"/>
      <c r="E448" s="14"/>
      <c r="F448" s="14"/>
      <c r="G448" s="15"/>
      <c r="H448" s="19">
        <f t="shared" si="345"/>
        <v>0</v>
      </c>
      <c r="I448" s="14"/>
      <c r="J448" s="14"/>
      <c r="K448" s="14"/>
      <c r="L448" s="15"/>
      <c r="M448" s="19">
        <f t="shared" si="346"/>
        <v>0</v>
      </c>
      <c r="N448" s="14"/>
      <c r="O448" s="14"/>
      <c r="P448" s="14"/>
      <c r="Q448" s="15"/>
      <c r="R448" s="19">
        <f t="shared" si="347"/>
        <v>0</v>
      </c>
      <c r="S448" s="14"/>
      <c r="T448" s="14"/>
      <c r="U448" s="14"/>
      <c r="V448" s="15"/>
      <c r="W448" s="19">
        <f t="shared" si="348"/>
        <v>0</v>
      </c>
      <c r="X448" s="14"/>
      <c r="Y448" s="14"/>
      <c r="Z448" s="14"/>
      <c r="AA448" s="15"/>
      <c r="AB448" s="19">
        <f t="shared" si="349"/>
        <v>0</v>
      </c>
      <c r="AC448" s="14"/>
      <c r="AD448" s="14"/>
      <c r="AE448" s="14"/>
      <c r="AF448" s="15"/>
      <c r="AG448" s="19">
        <f t="shared" si="350"/>
        <v>0</v>
      </c>
      <c r="AH448" s="14"/>
      <c r="AI448" s="14"/>
      <c r="AJ448" s="14"/>
      <c r="AK448" s="15"/>
      <c r="AL448" s="19">
        <f t="shared" si="351"/>
        <v>0</v>
      </c>
      <c r="AM448" s="14"/>
      <c r="AN448" s="14"/>
      <c r="AO448" s="14"/>
      <c r="AP448" s="15"/>
      <c r="AQ448" s="19">
        <f t="shared" si="352"/>
        <v>0</v>
      </c>
      <c r="AR448" s="14"/>
      <c r="AS448" s="14"/>
      <c r="AT448" s="14"/>
      <c r="AU448" s="15"/>
      <c r="AV448" s="30">
        <f t="shared" si="353"/>
        <v>0</v>
      </c>
    </row>
    <row r="449" spans="1:48">
      <c r="A449" s="12">
        <v>30</v>
      </c>
      <c r="B449" s="3" t="s">
        <v>7</v>
      </c>
      <c r="C449" s="27" t="s">
        <v>43</v>
      </c>
      <c r="D449" s="14"/>
      <c r="E449" s="14"/>
      <c r="F449" s="14"/>
      <c r="G449" s="15"/>
      <c r="H449" s="19">
        <f t="shared" si="345"/>
        <v>0</v>
      </c>
      <c r="I449" s="14"/>
      <c r="J449" s="14"/>
      <c r="K449" s="14"/>
      <c r="L449" s="15"/>
      <c r="M449" s="19">
        <f t="shared" si="346"/>
        <v>0</v>
      </c>
      <c r="N449" s="14"/>
      <c r="O449" s="14"/>
      <c r="P449" s="14"/>
      <c r="Q449" s="15"/>
      <c r="R449" s="19">
        <f t="shared" si="347"/>
        <v>0</v>
      </c>
      <c r="S449" s="14"/>
      <c r="T449" s="14"/>
      <c r="U449" s="14"/>
      <c r="V449" s="15"/>
      <c r="W449" s="19">
        <f t="shared" si="348"/>
        <v>0</v>
      </c>
      <c r="X449" s="14"/>
      <c r="Y449" s="14"/>
      <c r="Z449" s="14"/>
      <c r="AA449" s="15"/>
      <c r="AB449" s="19">
        <f t="shared" si="349"/>
        <v>0</v>
      </c>
      <c r="AC449" s="14"/>
      <c r="AD449" s="14"/>
      <c r="AE449" s="14"/>
      <c r="AF449" s="15"/>
      <c r="AG449" s="19">
        <f t="shared" si="350"/>
        <v>0</v>
      </c>
      <c r="AH449" s="14"/>
      <c r="AI449" s="14"/>
      <c r="AJ449" s="14"/>
      <c r="AK449" s="15"/>
      <c r="AL449" s="19">
        <f t="shared" si="351"/>
        <v>0</v>
      </c>
      <c r="AM449" s="14"/>
      <c r="AN449" s="14"/>
      <c r="AO449" s="14"/>
      <c r="AP449" s="15"/>
      <c r="AQ449" s="19">
        <f t="shared" si="352"/>
        <v>0</v>
      </c>
      <c r="AR449" s="14"/>
      <c r="AS449" s="14"/>
      <c r="AT449" s="14"/>
      <c r="AU449" s="15"/>
      <c r="AV449" s="30">
        <f t="shared" si="353"/>
        <v>0</v>
      </c>
    </row>
    <row r="450" spans="1:48">
      <c r="A450" s="12">
        <v>30</v>
      </c>
      <c r="B450" s="3" t="s">
        <v>22</v>
      </c>
      <c r="C450" s="27" t="s">
        <v>43</v>
      </c>
      <c r="D450" s="14"/>
      <c r="E450" s="14"/>
      <c r="F450" s="14"/>
      <c r="G450" s="15"/>
      <c r="H450" s="19">
        <f t="shared" si="345"/>
        <v>0</v>
      </c>
      <c r="I450" s="14"/>
      <c r="J450" s="14"/>
      <c r="K450" s="14"/>
      <c r="L450" s="15"/>
      <c r="M450" s="19">
        <f t="shared" si="346"/>
        <v>0</v>
      </c>
      <c r="N450" s="14"/>
      <c r="O450" s="14"/>
      <c r="P450" s="14"/>
      <c r="Q450" s="15"/>
      <c r="R450" s="19">
        <f t="shared" si="347"/>
        <v>0</v>
      </c>
      <c r="S450" s="14"/>
      <c r="T450" s="14"/>
      <c r="U450" s="14"/>
      <c r="V450" s="15"/>
      <c r="W450" s="19">
        <f t="shared" si="348"/>
        <v>0</v>
      </c>
      <c r="X450" s="14"/>
      <c r="Y450" s="14"/>
      <c r="Z450" s="14"/>
      <c r="AA450" s="15"/>
      <c r="AB450" s="19">
        <f t="shared" si="349"/>
        <v>0</v>
      </c>
      <c r="AC450" s="14"/>
      <c r="AD450" s="14"/>
      <c r="AE450" s="14"/>
      <c r="AF450" s="15"/>
      <c r="AG450" s="19">
        <f t="shared" si="350"/>
        <v>0</v>
      </c>
      <c r="AH450" s="14"/>
      <c r="AI450" s="14"/>
      <c r="AJ450" s="14"/>
      <c r="AK450" s="15"/>
      <c r="AL450" s="19">
        <f t="shared" si="351"/>
        <v>0</v>
      </c>
      <c r="AM450" s="14"/>
      <c r="AN450" s="14"/>
      <c r="AO450" s="14"/>
      <c r="AP450" s="15"/>
      <c r="AQ450" s="19">
        <f t="shared" si="352"/>
        <v>0</v>
      </c>
      <c r="AR450" s="14"/>
      <c r="AS450" s="14"/>
      <c r="AT450" s="14"/>
      <c r="AU450" s="15"/>
      <c r="AV450" s="30">
        <f t="shared" si="353"/>
        <v>0</v>
      </c>
    </row>
    <row r="451" spans="1:48">
      <c r="A451" s="12">
        <v>30</v>
      </c>
      <c r="B451" s="3" t="s">
        <v>8</v>
      </c>
      <c r="C451" s="27" t="s">
        <v>43</v>
      </c>
      <c r="D451" s="14"/>
      <c r="E451" s="14"/>
      <c r="F451" s="14"/>
      <c r="G451" s="15"/>
      <c r="H451" s="19">
        <f t="shared" si="345"/>
        <v>0</v>
      </c>
      <c r="I451" s="14"/>
      <c r="J451" s="14"/>
      <c r="K451" s="14"/>
      <c r="L451" s="15"/>
      <c r="M451" s="19">
        <f t="shared" si="346"/>
        <v>0</v>
      </c>
      <c r="N451" s="14"/>
      <c r="O451" s="14"/>
      <c r="P451" s="14"/>
      <c r="Q451" s="15"/>
      <c r="R451" s="19">
        <f t="shared" si="347"/>
        <v>0</v>
      </c>
      <c r="S451" s="14"/>
      <c r="T451" s="14"/>
      <c r="U451" s="14"/>
      <c r="V451" s="15"/>
      <c r="W451" s="19">
        <f t="shared" si="348"/>
        <v>0</v>
      </c>
      <c r="X451" s="14"/>
      <c r="Y451" s="14"/>
      <c r="Z451" s="14"/>
      <c r="AA451" s="15"/>
      <c r="AB451" s="19">
        <f t="shared" si="349"/>
        <v>0</v>
      </c>
      <c r="AC451" s="14"/>
      <c r="AD451" s="14"/>
      <c r="AE451" s="14"/>
      <c r="AF451" s="15"/>
      <c r="AG451" s="19">
        <f t="shared" si="350"/>
        <v>0</v>
      </c>
      <c r="AH451" s="14"/>
      <c r="AI451" s="14"/>
      <c r="AJ451" s="14"/>
      <c r="AK451" s="15"/>
      <c r="AL451" s="19">
        <f t="shared" si="351"/>
        <v>0</v>
      </c>
      <c r="AM451" s="14"/>
      <c r="AN451" s="14"/>
      <c r="AO451" s="14"/>
      <c r="AP451" s="15"/>
      <c r="AQ451" s="19">
        <f t="shared" si="352"/>
        <v>0</v>
      </c>
      <c r="AR451" s="14"/>
      <c r="AS451" s="14"/>
      <c r="AT451" s="14"/>
      <c r="AU451" s="15"/>
      <c r="AV451" s="30">
        <f t="shared" si="353"/>
        <v>0</v>
      </c>
    </row>
    <row r="452" spans="1:48">
      <c r="A452" s="12">
        <v>30</v>
      </c>
      <c r="B452" s="3" t="s">
        <v>74</v>
      </c>
      <c r="C452" s="27" t="s">
        <v>43</v>
      </c>
      <c r="D452" s="14"/>
      <c r="E452" s="14"/>
      <c r="F452" s="14"/>
      <c r="G452" s="15"/>
      <c r="H452" s="19">
        <f t="shared" si="345"/>
        <v>0</v>
      </c>
      <c r="I452" s="14"/>
      <c r="J452" s="14"/>
      <c r="K452" s="14"/>
      <c r="L452" s="15"/>
      <c r="M452" s="19">
        <f t="shared" si="346"/>
        <v>0</v>
      </c>
      <c r="N452" s="14"/>
      <c r="O452" s="14"/>
      <c r="P452" s="14"/>
      <c r="Q452" s="15"/>
      <c r="R452" s="19">
        <f t="shared" si="347"/>
        <v>0</v>
      </c>
      <c r="S452" s="14"/>
      <c r="T452" s="14"/>
      <c r="U452" s="14"/>
      <c r="V452" s="15"/>
      <c r="W452" s="19">
        <f t="shared" si="348"/>
        <v>0</v>
      </c>
      <c r="X452" s="14"/>
      <c r="Y452" s="14"/>
      <c r="Z452" s="14"/>
      <c r="AA452" s="15"/>
      <c r="AB452" s="19">
        <f t="shared" si="349"/>
        <v>0</v>
      </c>
      <c r="AC452" s="14"/>
      <c r="AD452" s="14"/>
      <c r="AE452" s="14"/>
      <c r="AF452" s="15"/>
      <c r="AG452" s="19">
        <f t="shared" si="350"/>
        <v>0</v>
      </c>
      <c r="AH452" s="14"/>
      <c r="AI452" s="14"/>
      <c r="AJ452" s="14"/>
      <c r="AK452" s="15"/>
      <c r="AL452" s="19">
        <f t="shared" si="351"/>
        <v>0</v>
      </c>
      <c r="AM452" s="14"/>
      <c r="AN452" s="14"/>
      <c r="AO452" s="14"/>
      <c r="AP452" s="15"/>
      <c r="AQ452" s="19">
        <f t="shared" si="352"/>
        <v>0</v>
      </c>
      <c r="AR452" s="14"/>
      <c r="AS452" s="14"/>
      <c r="AT452" s="14"/>
      <c r="AU452" s="15"/>
      <c r="AV452" s="30">
        <f t="shared" si="353"/>
        <v>0</v>
      </c>
    </row>
    <row r="453" spans="1:48">
      <c r="A453" s="12">
        <v>30</v>
      </c>
      <c r="B453" s="3" t="s">
        <v>9</v>
      </c>
      <c r="C453" s="27" t="s">
        <v>43</v>
      </c>
      <c r="D453" s="14"/>
      <c r="E453" s="14"/>
      <c r="F453" s="14"/>
      <c r="G453" s="15"/>
      <c r="H453" s="19">
        <f t="shared" si="345"/>
        <v>0</v>
      </c>
      <c r="I453" s="14"/>
      <c r="J453" s="14"/>
      <c r="K453" s="14"/>
      <c r="L453" s="15"/>
      <c r="M453" s="19">
        <f t="shared" si="346"/>
        <v>0</v>
      </c>
      <c r="N453" s="14"/>
      <c r="O453" s="14"/>
      <c r="P453" s="14"/>
      <c r="Q453" s="15"/>
      <c r="R453" s="19">
        <f t="shared" si="347"/>
        <v>0</v>
      </c>
      <c r="S453" s="14"/>
      <c r="T453" s="14"/>
      <c r="U453" s="14"/>
      <c r="V453" s="15"/>
      <c r="W453" s="19">
        <f t="shared" si="348"/>
        <v>0</v>
      </c>
      <c r="X453" s="14"/>
      <c r="Y453" s="14"/>
      <c r="Z453" s="14"/>
      <c r="AA453" s="15"/>
      <c r="AB453" s="19">
        <f t="shared" si="349"/>
        <v>0</v>
      </c>
      <c r="AC453" s="14"/>
      <c r="AD453" s="14"/>
      <c r="AE453" s="14"/>
      <c r="AF453" s="15"/>
      <c r="AG453" s="19">
        <f t="shared" si="350"/>
        <v>0</v>
      </c>
      <c r="AH453" s="14"/>
      <c r="AI453" s="14"/>
      <c r="AJ453" s="14"/>
      <c r="AK453" s="15"/>
      <c r="AL453" s="19">
        <f t="shared" si="351"/>
        <v>0</v>
      </c>
      <c r="AM453" s="14"/>
      <c r="AN453" s="14"/>
      <c r="AO453" s="14"/>
      <c r="AP453" s="15"/>
      <c r="AQ453" s="19">
        <f t="shared" si="352"/>
        <v>0</v>
      </c>
      <c r="AR453" s="14"/>
      <c r="AS453" s="14"/>
      <c r="AT453" s="14"/>
      <c r="AU453" s="15"/>
      <c r="AV453" s="30">
        <f t="shared" si="353"/>
        <v>0</v>
      </c>
    </row>
    <row r="454" spans="1:48">
      <c r="A454" s="12">
        <v>30</v>
      </c>
      <c r="B454" s="27" t="s">
        <v>33</v>
      </c>
      <c r="C454" s="27" t="s">
        <v>43</v>
      </c>
      <c r="D454" s="16"/>
      <c r="E454" s="16"/>
      <c r="F454" s="16"/>
      <c r="G454" s="17"/>
      <c r="H454" s="20">
        <f t="shared" si="345"/>
        <v>0</v>
      </c>
      <c r="I454" s="16"/>
      <c r="J454" s="16"/>
      <c r="K454" s="16"/>
      <c r="L454" s="17"/>
      <c r="M454" s="20">
        <f t="shared" si="346"/>
        <v>0</v>
      </c>
      <c r="N454" s="16"/>
      <c r="O454" s="16"/>
      <c r="P454" s="16"/>
      <c r="Q454" s="17"/>
      <c r="R454" s="20">
        <f t="shared" si="347"/>
        <v>0</v>
      </c>
      <c r="S454" s="16"/>
      <c r="T454" s="16"/>
      <c r="U454" s="16"/>
      <c r="V454" s="17"/>
      <c r="W454" s="20">
        <f t="shared" si="348"/>
        <v>0</v>
      </c>
      <c r="X454" s="16"/>
      <c r="Y454" s="16"/>
      <c r="Z454" s="16"/>
      <c r="AA454" s="17"/>
      <c r="AB454" s="20">
        <f t="shared" si="349"/>
        <v>0</v>
      </c>
      <c r="AC454" s="16"/>
      <c r="AD454" s="16"/>
      <c r="AE454" s="16"/>
      <c r="AF454" s="17"/>
      <c r="AG454" s="20">
        <f t="shared" si="350"/>
        <v>0</v>
      </c>
      <c r="AH454" s="16"/>
      <c r="AI454" s="16"/>
      <c r="AJ454" s="16"/>
      <c r="AK454" s="17"/>
      <c r="AL454" s="20">
        <f t="shared" si="351"/>
        <v>0</v>
      </c>
      <c r="AM454" s="16"/>
      <c r="AN454" s="16"/>
      <c r="AO454" s="16"/>
      <c r="AP454" s="17"/>
      <c r="AQ454" s="20">
        <f t="shared" si="352"/>
        <v>0</v>
      </c>
      <c r="AR454" s="16"/>
      <c r="AS454" s="16"/>
      <c r="AT454" s="16"/>
      <c r="AU454" s="17"/>
      <c r="AV454" s="31">
        <f t="shared" si="353"/>
        <v>0</v>
      </c>
    </row>
    <row r="455" spans="1:48">
      <c r="A455" s="12">
        <v>30</v>
      </c>
      <c r="B455" s="32"/>
      <c r="C455" s="33"/>
      <c r="D455" s="34"/>
      <c r="E455" s="35"/>
      <c r="F455" s="35"/>
      <c r="G455" s="35"/>
      <c r="H455" s="36">
        <f t="shared" ref="H455" si="354">SUM(H442:H454)</f>
        <v>0</v>
      </c>
      <c r="I455" s="35"/>
      <c r="J455" s="35"/>
      <c r="K455" s="35"/>
      <c r="L455" s="35"/>
      <c r="M455" s="36">
        <f t="shared" si="317"/>
        <v>0</v>
      </c>
      <c r="N455" s="35"/>
      <c r="O455" s="35"/>
      <c r="P455" s="35"/>
      <c r="Q455" s="35"/>
      <c r="R455" s="36">
        <f t="shared" si="318"/>
        <v>0</v>
      </c>
      <c r="S455" s="35"/>
      <c r="T455" s="35"/>
      <c r="U455" s="35"/>
      <c r="V455" s="35"/>
      <c r="W455" s="36">
        <f t="shared" si="319"/>
        <v>0</v>
      </c>
      <c r="X455" s="35"/>
      <c r="Y455" s="35"/>
      <c r="Z455" s="35"/>
      <c r="AA455" s="35"/>
      <c r="AB455" s="36">
        <f t="shared" si="320"/>
        <v>0</v>
      </c>
      <c r="AC455" s="35"/>
      <c r="AD455" s="35"/>
      <c r="AE455" s="35"/>
      <c r="AF455" s="35"/>
      <c r="AG455" s="36">
        <f t="shared" si="321"/>
        <v>0</v>
      </c>
      <c r="AH455" s="35"/>
      <c r="AI455" s="35"/>
      <c r="AJ455" s="35"/>
      <c r="AK455" s="35"/>
      <c r="AL455" s="36">
        <f t="shared" si="322"/>
        <v>0</v>
      </c>
      <c r="AM455" s="35"/>
      <c r="AN455" s="35"/>
      <c r="AO455" s="35"/>
      <c r="AP455" s="35"/>
      <c r="AQ455" s="36">
        <f t="shared" si="323"/>
        <v>0</v>
      </c>
      <c r="AR455" s="35"/>
      <c r="AS455" s="35"/>
      <c r="AT455" s="35"/>
      <c r="AU455" s="35"/>
      <c r="AV455" s="36">
        <f t="shared" si="324"/>
        <v>0</v>
      </c>
    </row>
    <row r="456" spans="1:48">
      <c r="A456" s="12">
        <v>31</v>
      </c>
      <c r="B456" s="48" t="str">
        <f>"Буква (или иное название) класса "&amp;A456&amp;":"</f>
        <v>Буква (или иное название) класса 31:</v>
      </c>
      <c r="C456" s="49"/>
      <c r="D456" s="50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</row>
    <row r="457" spans="1:48">
      <c r="A457" s="12">
        <v>31</v>
      </c>
      <c r="B457" s="25" t="s">
        <v>0</v>
      </c>
      <c r="C457" s="26" t="s">
        <v>43</v>
      </c>
      <c r="D457" s="14"/>
      <c r="E457" s="14"/>
      <c r="F457" s="14"/>
      <c r="G457" s="15"/>
      <c r="H457" s="19">
        <f t="shared" ref="H457:H469" si="355">COUNTA(D457:G457)</f>
        <v>0</v>
      </c>
      <c r="I457" s="14"/>
      <c r="J457" s="14"/>
      <c r="K457" s="14"/>
      <c r="L457" s="15"/>
      <c r="M457" s="19">
        <f t="shared" ref="M457:M469" si="356">COUNTA(I457:L457)</f>
        <v>0</v>
      </c>
      <c r="N457" s="14"/>
      <c r="O457" s="14"/>
      <c r="P457" s="14"/>
      <c r="Q457" s="15"/>
      <c r="R457" s="19">
        <f t="shared" ref="R457:R469" si="357">COUNTA(N457:Q457)</f>
        <v>0</v>
      </c>
      <c r="S457" s="14"/>
      <c r="T457" s="14"/>
      <c r="U457" s="14"/>
      <c r="V457" s="15"/>
      <c r="W457" s="19">
        <f t="shared" ref="W457:W469" si="358">COUNTA(S457:V457)</f>
        <v>0</v>
      </c>
      <c r="X457" s="14"/>
      <c r="Y457" s="14"/>
      <c r="Z457" s="14"/>
      <c r="AA457" s="15"/>
      <c r="AB457" s="19">
        <f t="shared" ref="AB457:AB469" si="359">COUNTA(X457:AA457)</f>
        <v>0</v>
      </c>
      <c r="AC457" s="14"/>
      <c r="AD457" s="14"/>
      <c r="AE457" s="14"/>
      <c r="AF457" s="15"/>
      <c r="AG457" s="19">
        <f t="shared" ref="AG457:AG469" si="360">COUNTA(AC457:AF457)</f>
        <v>0</v>
      </c>
      <c r="AH457" s="14"/>
      <c r="AI457" s="14"/>
      <c r="AJ457" s="14"/>
      <c r="AK457" s="15"/>
      <c r="AL457" s="19">
        <f t="shared" ref="AL457:AL469" si="361">COUNTA(AH457:AK457)</f>
        <v>0</v>
      </c>
      <c r="AM457" s="14"/>
      <c r="AN457" s="14"/>
      <c r="AO457" s="14"/>
      <c r="AP457" s="15"/>
      <c r="AQ457" s="19">
        <f t="shared" ref="AQ457:AQ469" si="362">COUNTA(AM457:AP457)</f>
        <v>0</v>
      </c>
      <c r="AR457" s="14"/>
      <c r="AS457" s="14"/>
      <c r="AT457" s="14"/>
      <c r="AU457" s="15"/>
      <c r="AV457" s="30">
        <f t="shared" ref="AV457:AV469" si="363">COUNTA(AR457:AU457)</f>
        <v>0</v>
      </c>
    </row>
    <row r="458" spans="1:48">
      <c r="A458" s="12">
        <v>31</v>
      </c>
      <c r="B458" s="3" t="s">
        <v>1</v>
      </c>
      <c r="C458" s="27" t="s">
        <v>43</v>
      </c>
      <c r="D458" s="14"/>
      <c r="E458" s="14"/>
      <c r="F458" s="14"/>
      <c r="G458" s="15"/>
      <c r="H458" s="19">
        <f t="shared" si="355"/>
        <v>0</v>
      </c>
      <c r="I458" s="14"/>
      <c r="J458" s="14"/>
      <c r="K458" s="14"/>
      <c r="L458" s="15"/>
      <c r="M458" s="19">
        <f t="shared" si="356"/>
        <v>0</v>
      </c>
      <c r="N458" s="14"/>
      <c r="O458" s="14"/>
      <c r="P458" s="14"/>
      <c r="Q458" s="15"/>
      <c r="R458" s="19">
        <f t="shared" si="357"/>
        <v>0</v>
      </c>
      <c r="S458" s="14"/>
      <c r="T458" s="14"/>
      <c r="U458" s="14"/>
      <c r="V458" s="15"/>
      <c r="W458" s="19">
        <f t="shared" si="358"/>
        <v>0</v>
      </c>
      <c r="X458" s="14"/>
      <c r="Y458" s="14"/>
      <c r="Z458" s="14"/>
      <c r="AA458" s="15"/>
      <c r="AB458" s="19">
        <f t="shared" si="359"/>
        <v>0</v>
      </c>
      <c r="AC458" s="14"/>
      <c r="AD458" s="14"/>
      <c r="AE458" s="14"/>
      <c r="AF458" s="15"/>
      <c r="AG458" s="19">
        <f t="shared" si="360"/>
        <v>0</v>
      </c>
      <c r="AH458" s="14"/>
      <c r="AI458" s="14"/>
      <c r="AJ458" s="14"/>
      <c r="AK458" s="15"/>
      <c r="AL458" s="19">
        <f t="shared" si="361"/>
        <v>0</v>
      </c>
      <c r="AM458" s="14"/>
      <c r="AN458" s="14"/>
      <c r="AO458" s="14"/>
      <c r="AP458" s="15"/>
      <c r="AQ458" s="19">
        <f t="shared" si="362"/>
        <v>0</v>
      </c>
      <c r="AR458" s="14"/>
      <c r="AS458" s="14"/>
      <c r="AT458" s="14"/>
      <c r="AU458" s="15"/>
      <c r="AV458" s="30">
        <f t="shared" si="363"/>
        <v>0</v>
      </c>
    </row>
    <row r="459" spans="1:48">
      <c r="A459" s="12">
        <v>31</v>
      </c>
      <c r="B459" s="3" t="s">
        <v>2</v>
      </c>
      <c r="C459" s="27" t="s">
        <v>43</v>
      </c>
      <c r="D459" s="14"/>
      <c r="E459" s="14"/>
      <c r="F459" s="14"/>
      <c r="G459" s="15"/>
      <c r="H459" s="19">
        <f t="shared" si="355"/>
        <v>0</v>
      </c>
      <c r="I459" s="14"/>
      <c r="J459" s="14"/>
      <c r="K459" s="14"/>
      <c r="L459" s="15"/>
      <c r="M459" s="19">
        <f t="shared" si="356"/>
        <v>0</v>
      </c>
      <c r="N459" s="14"/>
      <c r="O459" s="14"/>
      <c r="P459" s="14"/>
      <c r="Q459" s="15"/>
      <c r="R459" s="19">
        <f t="shared" si="357"/>
        <v>0</v>
      </c>
      <c r="S459" s="14"/>
      <c r="T459" s="14"/>
      <c r="U459" s="14"/>
      <c r="V459" s="15"/>
      <c r="W459" s="19">
        <f t="shared" si="358"/>
        <v>0</v>
      </c>
      <c r="X459" s="14"/>
      <c r="Y459" s="14"/>
      <c r="Z459" s="14"/>
      <c r="AA459" s="15"/>
      <c r="AB459" s="19">
        <f t="shared" si="359"/>
        <v>0</v>
      </c>
      <c r="AC459" s="14"/>
      <c r="AD459" s="14"/>
      <c r="AE459" s="14"/>
      <c r="AF459" s="15"/>
      <c r="AG459" s="19">
        <f t="shared" si="360"/>
        <v>0</v>
      </c>
      <c r="AH459" s="14"/>
      <c r="AI459" s="14"/>
      <c r="AJ459" s="14"/>
      <c r="AK459" s="15"/>
      <c r="AL459" s="19">
        <f t="shared" si="361"/>
        <v>0</v>
      </c>
      <c r="AM459" s="14"/>
      <c r="AN459" s="14"/>
      <c r="AO459" s="14"/>
      <c r="AP459" s="15"/>
      <c r="AQ459" s="19">
        <f t="shared" si="362"/>
        <v>0</v>
      </c>
      <c r="AR459" s="14"/>
      <c r="AS459" s="14"/>
      <c r="AT459" s="14"/>
      <c r="AU459" s="15"/>
      <c r="AV459" s="30">
        <f t="shared" si="363"/>
        <v>0</v>
      </c>
    </row>
    <row r="460" spans="1:48">
      <c r="A460" s="12">
        <v>31</v>
      </c>
      <c r="B460" s="3" t="s">
        <v>3</v>
      </c>
      <c r="C460" s="27" t="s">
        <v>43</v>
      </c>
      <c r="D460" s="14"/>
      <c r="E460" s="14"/>
      <c r="F460" s="14"/>
      <c r="G460" s="15"/>
      <c r="H460" s="19">
        <f t="shared" si="355"/>
        <v>0</v>
      </c>
      <c r="I460" s="14"/>
      <c r="J460" s="14"/>
      <c r="K460" s="14"/>
      <c r="L460" s="15"/>
      <c r="M460" s="19">
        <f t="shared" si="356"/>
        <v>0</v>
      </c>
      <c r="N460" s="14"/>
      <c r="O460" s="14"/>
      <c r="P460" s="14"/>
      <c r="Q460" s="15"/>
      <c r="R460" s="19">
        <f t="shared" si="357"/>
        <v>0</v>
      </c>
      <c r="S460" s="14"/>
      <c r="T460" s="14"/>
      <c r="U460" s="14"/>
      <c r="V460" s="15"/>
      <c r="W460" s="19">
        <f t="shared" si="358"/>
        <v>0</v>
      </c>
      <c r="X460" s="14"/>
      <c r="Y460" s="14"/>
      <c r="Z460" s="14"/>
      <c r="AA460" s="15"/>
      <c r="AB460" s="19">
        <f t="shared" si="359"/>
        <v>0</v>
      </c>
      <c r="AC460" s="14"/>
      <c r="AD460" s="14"/>
      <c r="AE460" s="14"/>
      <c r="AF460" s="15"/>
      <c r="AG460" s="19">
        <f t="shared" si="360"/>
        <v>0</v>
      </c>
      <c r="AH460" s="14"/>
      <c r="AI460" s="14"/>
      <c r="AJ460" s="14"/>
      <c r="AK460" s="15"/>
      <c r="AL460" s="19">
        <f t="shared" si="361"/>
        <v>0</v>
      </c>
      <c r="AM460" s="14"/>
      <c r="AN460" s="14"/>
      <c r="AO460" s="14"/>
      <c r="AP460" s="15"/>
      <c r="AQ460" s="19">
        <f t="shared" si="362"/>
        <v>0</v>
      </c>
      <c r="AR460" s="14"/>
      <c r="AS460" s="14"/>
      <c r="AT460" s="14"/>
      <c r="AU460" s="15"/>
      <c r="AV460" s="30">
        <f t="shared" si="363"/>
        <v>0</v>
      </c>
    </row>
    <row r="461" spans="1:48">
      <c r="A461" s="12">
        <v>31</v>
      </c>
      <c r="B461" s="3" t="s">
        <v>4</v>
      </c>
      <c r="C461" s="27" t="s">
        <v>43</v>
      </c>
      <c r="D461" s="14"/>
      <c r="E461" s="14"/>
      <c r="F461" s="14"/>
      <c r="G461" s="15"/>
      <c r="H461" s="19">
        <f t="shared" si="355"/>
        <v>0</v>
      </c>
      <c r="I461" s="14"/>
      <c r="J461" s="14"/>
      <c r="K461" s="14"/>
      <c r="L461" s="15"/>
      <c r="M461" s="19">
        <f t="shared" si="356"/>
        <v>0</v>
      </c>
      <c r="N461" s="14"/>
      <c r="O461" s="14"/>
      <c r="P461" s="14"/>
      <c r="Q461" s="15"/>
      <c r="R461" s="19">
        <f t="shared" si="357"/>
        <v>0</v>
      </c>
      <c r="S461" s="14"/>
      <c r="T461" s="14"/>
      <c r="U461" s="14"/>
      <c r="V461" s="15"/>
      <c r="W461" s="19">
        <f t="shared" si="358"/>
        <v>0</v>
      </c>
      <c r="X461" s="14"/>
      <c r="Y461" s="14"/>
      <c r="Z461" s="14"/>
      <c r="AA461" s="15"/>
      <c r="AB461" s="19">
        <f t="shared" si="359"/>
        <v>0</v>
      </c>
      <c r="AC461" s="14"/>
      <c r="AD461" s="14"/>
      <c r="AE461" s="14"/>
      <c r="AF461" s="15"/>
      <c r="AG461" s="19">
        <f t="shared" si="360"/>
        <v>0</v>
      </c>
      <c r="AH461" s="14"/>
      <c r="AI461" s="14"/>
      <c r="AJ461" s="14"/>
      <c r="AK461" s="15"/>
      <c r="AL461" s="19">
        <f t="shared" si="361"/>
        <v>0</v>
      </c>
      <c r="AM461" s="14"/>
      <c r="AN461" s="14"/>
      <c r="AO461" s="14"/>
      <c r="AP461" s="15"/>
      <c r="AQ461" s="19">
        <f t="shared" si="362"/>
        <v>0</v>
      </c>
      <c r="AR461" s="14"/>
      <c r="AS461" s="14"/>
      <c r="AT461" s="14"/>
      <c r="AU461" s="15"/>
      <c r="AV461" s="30">
        <f t="shared" si="363"/>
        <v>0</v>
      </c>
    </row>
    <row r="462" spans="1:48">
      <c r="A462" s="12">
        <v>31</v>
      </c>
      <c r="B462" s="3" t="s">
        <v>5</v>
      </c>
      <c r="C462" s="27" t="s">
        <v>43</v>
      </c>
      <c r="D462" s="14"/>
      <c r="E462" s="14"/>
      <c r="F462" s="14"/>
      <c r="G462" s="15"/>
      <c r="H462" s="19">
        <f t="shared" si="355"/>
        <v>0</v>
      </c>
      <c r="I462" s="14"/>
      <c r="J462" s="14"/>
      <c r="K462" s="14"/>
      <c r="L462" s="15"/>
      <c r="M462" s="19">
        <f t="shared" si="356"/>
        <v>0</v>
      </c>
      <c r="N462" s="14"/>
      <c r="O462" s="14"/>
      <c r="P462" s="14"/>
      <c r="Q462" s="15"/>
      <c r="R462" s="19">
        <f t="shared" si="357"/>
        <v>0</v>
      </c>
      <c r="S462" s="14"/>
      <c r="T462" s="14"/>
      <c r="U462" s="14"/>
      <c r="V462" s="15"/>
      <c r="W462" s="19">
        <f t="shared" si="358"/>
        <v>0</v>
      </c>
      <c r="X462" s="14"/>
      <c r="Y462" s="14"/>
      <c r="Z462" s="14"/>
      <c r="AA462" s="15"/>
      <c r="AB462" s="19">
        <f t="shared" si="359"/>
        <v>0</v>
      </c>
      <c r="AC462" s="14"/>
      <c r="AD462" s="14"/>
      <c r="AE462" s="14"/>
      <c r="AF462" s="15"/>
      <c r="AG462" s="19">
        <f t="shared" si="360"/>
        <v>0</v>
      </c>
      <c r="AH462" s="14"/>
      <c r="AI462" s="14"/>
      <c r="AJ462" s="14"/>
      <c r="AK462" s="15"/>
      <c r="AL462" s="19">
        <f t="shared" si="361"/>
        <v>0</v>
      </c>
      <c r="AM462" s="14"/>
      <c r="AN462" s="14"/>
      <c r="AO462" s="14"/>
      <c r="AP462" s="15"/>
      <c r="AQ462" s="19">
        <f t="shared" si="362"/>
        <v>0</v>
      </c>
      <c r="AR462" s="14"/>
      <c r="AS462" s="14"/>
      <c r="AT462" s="14"/>
      <c r="AU462" s="15"/>
      <c r="AV462" s="30">
        <f t="shared" si="363"/>
        <v>0</v>
      </c>
    </row>
    <row r="463" spans="1:48">
      <c r="A463" s="12">
        <v>31</v>
      </c>
      <c r="B463" s="3" t="s">
        <v>6</v>
      </c>
      <c r="C463" s="27" t="s">
        <v>43</v>
      </c>
      <c r="D463" s="14"/>
      <c r="E463" s="14"/>
      <c r="F463" s="14"/>
      <c r="G463" s="15"/>
      <c r="H463" s="19">
        <f t="shared" si="355"/>
        <v>0</v>
      </c>
      <c r="I463" s="14"/>
      <c r="J463" s="14"/>
      <c r="K463" s="14"/>
      <c r="L463" s="15"/>
      <c r="M463" s="19">
        <f t="shared" si="356"/>
        <v>0</v>
      </c>
      <c r="N463" s="14"/>
      <c r="O463" s="14"/>
      <c r="P463" s="14"/>
      <c r="Q463" s="15"/>
      <c r="R463" s="19">
        <f t="shared" si="357"/>
        <v>0</v>
      </c>
      <c r="S463" s="14"/>
      <c r="T463" s="14"/>
      <c r="U463" s="14"/>
      <c r="V463" s="15"/>
      <c r="W463" s="19">
        <f t="shared" si="358"/>
        <v>0</v>
      </c>
      <c r="X463" s="14"/>
      <c r="Y463" s="14"/>
      <c r="Z463" s="14"/>
      <c r="AA463" s="15"/>
      <c r="AB463" s="19">
        <f t="shared" si="359"/>
        <v>0</v>
      </c>
      <c r="AC463" s="14"/>
      <c r="AD463" s="14"/>
      <c r="AE463" s="14"/>
      <c r="AF463" s="15"/>
      <c r="AG463" s="19">
        <f t="shared" si="360"/>
        <v>0</v>
      </c>
      <c r="AH463" s="14"/>
      <c r="AI463" s="14"/>
      <c r="AJ463" s="14"/>
      <c r="AK463" s="15"/>
      <c r="AL463" s="19">
        <f t="shared" si="361"/>
        <v>0</v>
      </c>
      <c r="AM463" s="14"/>
      <c r="AN463" s="14"/>
      <c r="AO463" s="14"/>
      <c r="AP463" s="15"/>
      <c r="AQ463" s="19">
        <f t="shared" si="362"/>
        <v>0</v>
      </c>
      <c r="AR463" s="14"/>
      <c r="AS463" s="14"/>
      <c r="AT463" s="14"/>
      <c r="AU463" s="15"/>
      <c r="AV463" s="30">
        <f t="shared" si="363"/>
        <v>0</v>
      </c>
    </row>
    <row r="464" spans="1:48">
      <c r="A464" s="12">
        <v>31</v>
      </c>
      <c r="B464" s="3" t="s">
        <v>7</v>
      </c>
      <c r="C464" s="27" t="s">
        <v>43</v>
      </c>
      <c r="D464" s="14"/>
      <c r="E464" s="14"/>
      <c r="F464" s="14"/>
      <c r="G464" s="15"/>
      <c r="H464" s="19">
        <f t="shared" si="355"/>
        <v>0</v>
      </c>
      <c r="I464" s="14"/>
      <c r="J464" s="14"/>
      <c r="K464" s="14"/>
      <c r="L464" s="15"/>
      <c r="M464" s="19">
        <f t="shared" si="356"/>
        <v>0</v>
      </c>
      <c r="N464" s="14"/>
      <c r="O464" s="14"/>
      <c r="P464" s="14"/>
      <c r="Q464" s="15"/>
      <c r="R464" s="19">
        <f t="shared" si="357"/>
        <v>0</v>
      </c>
      <c r="S464" s="14"/>
      <c r="T464" s="14"/>
      <c r="U464" s="14"/>
      <c r="V464" s="15"/>
      <c r="W464" s="19">
        <f t="shared" si="358"/>
        <v>0</v>
      </c>
      <c r="X464" s="14"/>
      <c r="Y464" s="14"/>
      <c r="Z464" s="14"/>
      <c r="AA464" s="15"/>
      <c r="AB464" s="19">
        <f t="shared" si="359"/>
        <v>0</v>
      </c>
      <c r="AC464" s="14"/>
      <c r="AD464" s="14"/>
      <c r="AE464" s="14"/>
      <c r="AF464" s="15"/>
      <c r="AG464" s="19">
        <f t="shared" si="360"/>
        <v>0</v>
      </c>
      <c r="AH464" s="14"/>
      <c r="AI464" s="14"/>
      <c r="AJ464" s="14"/>
      <c r="AK464" s="15"/>
      <c r="AL464" s="19">
        <f t="shared" si="361"/>
        <v>0</v>
      </c>
      <c r="AM464" s="14"/>
      <c r="AN464" s="14"/>
      <c r="AO464" s="14"/>
      <c r="AP464" s="15"/>
      <c r="AQ464" s="19">
        <f t="shared" si="362"/>
        <v>0</v>
      </c>
      <c r="AR464" s="14"/>
      <c r="AS464" s="14"/>
      <c r="AT464" s="14"/>
      <c r="AU464" s="15"/>
      <c r="AV464" s="30">
        <f t="shared" si="363"/>
        <v>0</v>
      </c>
    </row>
    <row r="465" spans="1:48">
      <c r="A465" s="12">
        <v>31</v>
      </c>
      <c r="B465" s="3" t="s">
        <v>22</v>
      </c>
      <c r="C465" s="27" t="s">
        <v>43</v>
      </c>
      <c r="D465" s="14"/>
      <c r="E465" s="14"/>
      <c r="F465" s="14"/>
      <c r="G465" s="15"/>
      <c r="H465" s="19">
        <f t="shared" si="355"/>
        <v>0</v>
      </c>
      <c r="I465" s="14"/>
      <c r="J465" s="14"/>
      <c r="K465" s="14"/>
      <c r="L465" s="15"/>
      <c r="M465" s="19">
        <f t="shared" si="356"/>
        <v>0</v>
      </c>
      <c r="N465" s="14"/>
      <c r="O465" s="14"/>
      <c r="P465" s="14"/>
      <c r="Q465" s="15"/>
      <c r="R465" s="19">
        <f t="shared" si="357"/>
        <v>0</v>
      </c>
      <c r="S465" s="14"/>
      <c r="T465" s="14"/>
      <c r="U465" s="14"/>
      <c r="V465" s="15"/>
      <c r="W465" s="19">
        <f t="shared" si="358"/>
        <v>0</v>
      </c>
      <c r="X465" s="14"/>
      <c r="Y465" s="14"/>
      <c r="Z465" s="14"/>
      <c r="AA465" s="15"/>
      <c r="AB465" s="19">
        <f t="shared" si="359"/>
        <v>0</v>
      </c>
      <c r="AC465" s="14"/>
      <c r="AD465" s="14"/>
      <c r="AE465" s="14"/>
      <c r="AF465" s="15"/>
      <c r="AG465" s="19">
        <f t="shared" si="360"/>
        <v>0</v>
      </c>
      <c r="AH465" s="14"/>
      <c r="AI465" s="14"/>
      <c r="AJ465" s="14"/>
      <c r="AK465" s="15"/>
      <c r="AL465" s="19">
        <f t="shared" si="361"/>
        <v>0</v>
      </c>
      <c r="AM465" s="14"/>
      <c r="AN465" s="14"/>
      <c r="AO465" s="14"/>
      <c r="AP465" s="15"/>
      <c r="AQ465" s="19">
        <f t="shared" si="362"/>
        <v>0</v>
      </c>
      <c r="AR465" s="14"/>
      <c r="AS465" s="14"/>
      <c r="AT465" s="14"/>
      <c r="AU465" s="15"/>
      <c r="AV465" s="30">
        <f t="shared" si="363"/>
        <v>0</v>
      </c>
    </row>
    <row r="466" spans="1:48">
      <c r="A466" s="12">
        <v>31</v>
      </c>
      <c r="B466" s="3" t="s">
        <v>8</v>
      </c>
      <c r="C466" s="27" t="s">
        <v>43</v>
      </c>
      <c r="D466" s="14"/>
      <c r="E466" s="14"/>
      <c r="F466" s="14"/>
      <c r="G466" s="15"/>
      <c r="H466" s="19">
        <f t="shared" si="355"/>
        <v>0</v>
      </c>
      <c r="I466" s="14"/>
      <c r="J466" s="14"/>
      <c r="K466" s="14"/>
      <c r="L466" s="15"/>
      <c r="M466" s="19">
        <f t="shared" si="356"/>
        <v>0</v>
      </c>
      <c r="N466" s="14"/>
      <c r="O466" s="14"/>
      <c r="P466" s="14"/>
      <c r="Q466" s="15"/>
      <c r="R466" s="19">
        <f t="shared" si="357"/>
        <v>0</v>
      </c>
      <c r="S466" s="14"/>
      <c r="T466" s="14"/>
      <c r="U466" s="14"/>
      <c r="V466" s="15"/>
      <c r="W466" s="19">
        <f t="shared" si="358"/>
        <v>0</v>
      </c>
      <c r="X466" s="14"/>
      <c r="Y466" s="14"/>
      <c r="Z466" s="14"/>
      <c r="AA466" s="15"/>
      <c r="AB466" s="19">
        <f t="shared" si="359"/>
        <v>0</v>
      </c>
      <c r="AC466" s="14"/>
      <c r="AD466" s="14"/>
      <c r="AE466" s="14"/>
      <c r="AF466" s="15"/>
      <c r="AG466" s="19">
        <f t="shared" si="360"/>
        <v>0</v>
      </c>
      <c r="AH466" s="14"/>
      <c r="AI466" s="14"/>
      <c r="AJ466" s="14"/>
      <c r="AK466" s="15"/>
      <c r="AL466" s="19">
        <f t="shared" si="361"/>
        <v>0</v>
      </c>
      <c r="AM466" s="14"/>
      <c r="AN466" s="14"/>
      <c r="AO466" s="14"/>
      <c r="AP466" s="15"/>
      <c r="AQ466" s="19">
        <f t="shared" si="362"/>
        <v>0</v>
      </c>
      <c r="AR466" s="14"/>
      <c r="AS466" s="14"/>
      <c r="AT466" s="14"/>
      <c r="AU466" s="15"/>
      <c r="AV466" s="30">
        <f t="shared" si="363"/>
        <v>0</v>
      </c>
    </row>
    <row r="467" spans="1:48">
      <c r="A467" s="12">
        <v>31</v>
      </c>
      <c r="B467" s="3" t="s">
        <v>74</v>
      </c>
      <c r="C467" s="27" t="s">
        <v>43</v>
      </c>
      <c r="D467" s="14"/>
      <c r="E467" s="14"/>
      <c r="F467" s="14"/>
      <c r="G467" s="15"/>
      <c r="H467" s="19">
        <f t="shared" si="355"/>
        <v>0</v>
      </c>
      <c r="I467" s="14"/>
      <c r="J467" s="14"/>
      <c r="K467" s="14"/>
      <c r="L467" s="15"/>
      <c r="M467" s="19">
        <f t="shared" si="356"/>
        <v>0</v>
      </c>
      <c r="N467" s="14"/>
      <c r="O467" s="14"/>
      <c r="P467" s="14"/>
      <c r="Q467" s="15"/>
      <c r="R467" s="19">
        <f t="shared" si="357"/>
        <v>0</v>
      </c>
      <c r="S467" s="14"/>
      <c r="T467" s="14"/>
      <c r="U467" s="14"/>
      <c r="V467" s="15"/>
      <c r="W467" s="19">
        <f t="shared" si="358"/>
        <v>0</v>
      </c>
      <c r="X467" s="14"/>
      <c r="Y467" s="14"/>
      <c r="Z467" s="14"/>
      <c r="AA467" s="15"/>
      <c r="AB467" s="19">
        <f t="shared" si="359"/>
        <v>0</v>
      </c>
      <c r="AC467" s="14"/>
      <c r="AD467" s="14"/>
      <c r="AE467" s="14"/>
      <c r="AF467" s="15"/>
      <c r="AG467" s="19">
        <f t="shared" si="360"/>
        <v>0</v>
      </c>
      <c r="AH467" s="14"/>
      <c r="AI467" s="14"/>
      <c r="AJ467" s="14"/>
      <c r="AK467" s="15"/>
      <c r="AL467" s="19">
        <f t="shared" si="361"/>
        <v>0</v>
      </c>
      <c r="AM467" s="14"/>
      <c r="AN467" s="14"/>
      <c r="AO467" s="14"/>
      <c r="AP467" s="15"/>
      <c r="AQ467" s="19">
        <f t="shared" si="362"/>
        <v>0</v>
      </c>
      <c r="AR467" s="14"/>
      <c r="AS467" s="14"/>
      <c r="AT467" s="14"/>
      <c r="AU467" s="15"/>
      <c r="AV467" s="30">
        <f t="shared" si="363"/>
        <v>0</v>
      </c>
    </row>
    <row r="468" spans="1:48">
      <c r="A468" s="12">
        <v>31</v>
      </c>
      <c r="B468" s="3" t="s">
        <v>9</v>
      </c>
      <c r="C468" s="27" t="s">
        <v>43</v>
      </c>
      <c r="D468" s="14"/>
      <c r="E468" s="14"/>
      <c r="F468" s="14"/>
      <c r="G468" s="15"/>
      <c r="H468" s="19">
        <f t="shared" si="355"/>
        <v>0</v>
      </c>
      <c r="I468" s="14"/>
      <c r="J468" s="14"/>
      <c r="K468" s="14"/>
      <c r="L468" s="15"/>
      <c r="M468" s="19">
        <f t="shared" si="356"/>
        <v>0</v>
      </c>
      <c r="N468" s="14"/>
      <c r="O468" s="14"/>
      <c r="P468" s="14"/>
      <c r="Q468" s="15"/>
      <c r="R468" s="19">
        <f t="shared" si="357"/>
        <v>0</v>
      </c>
      <c r="S468" s="14"/>
      <c r="T468" s="14"/>
      <c r="U468" s="14"/>
      <c r="V468" s="15"/>
      <c r="W468" s="19">
        <f t="shared" si="358"/>
        <v>0</v>
      </c>
      <c r="X468" s="14"/>
      <c r="Y468" s="14"/>
      <c r="Z468" s="14"/>
      <c r="AA468" s="15"/>
      <c r="AB468" s="19">
        <f t="shared" si="359"/>
        <v>0</v>
      </c>
      <c r="AC468" s="14"/>
      <c r="AD468" s="14"/>
      <c r="AE468" s="14"/>
      <c r="AF468" s="15"/>
      <c r="AG468" s="19">
        <f t="shared" si="360"/>
        <v>0</v>
      </c>
      <c r="AH468" s="14"/>
      <c r="AI468" s="14"/>
      <c r="AJ468" s="14"/>
      <c r="AK468" s="15"/>
      <c r="AL468" s="19">
        <f t="shared" si="361"/>
        <v>0</v>
      </c>
      <c r="AM468" s="14"/>
      <c r="AN468" s="14"/>
      <c r="AO468" s="14"/>
      <c r="AP468" s="15"/>
      <c r="AQ468" s="19">
        <f t="shared" si="362"/>
        <v>0</v>
      </c>
      <c r="AR468" s="14"/>
      <c r="AS468" s="14"/>
      <c r="AT468" s="14"/>
      <c r="AU468" s="15"/>
      <c r="AV468" s="30">
        <f t="shared" si="363"/>
        <v>0</v>
      </c>
    </row>
    <row r="469" spans="1:48">
      <c r="A469" s="12">
        <v>31</v>
      </c>
      <c r="B469" s="27" t="s">
        <v>33</v>
      </c>
      <c r="C469" s="27" t="s">
        <v>43</v>
      </c>
      <c r="D469" s="16"/>
      <c r="E469" s="16"/>
      <c r="F469" s="16"/>
      <c r="G469" s="17"/>
      <c r="H469" s="20">
        <f t="shared" si="355"/>
        <v>0</v>
      </c>
      <c r="I469" s="16"/>
      <c r="J469" s="16"/>
      <c r="K469" s="16"/>
      <c r="L469" s="17"/>
      <c r="M469" s="20">
        <f t="shared" si="356"/>
        <v>0</v>
      </c>
      <c r="N469" s="16"/>
      <c r="O469" s="16"/>
      <c r="P469" s="16"/>
      <c r="Q469" s="17"/>
      <c r="R469" s="20">
        <f t="shared" si="357"/>
        <v>0</v>
      </c>
      <c r="S469" s="16"/>
      <c r="T469" s="16"/>
      <c r="U469" s="16"/>
      <c r="V469" s="17"/>
      <c r="W469" s="20">
        <f t="shared" si="358"/>
        <v>0</v>
      </c>
      <c r="X469" s="16"/>
      <c r="Y469" s="16"/>
      <c r="Z469" s="16"/>
      <c r="AA469" s="17"/>
      <c r="AB469" s="20">
        <f t="shared" si="359"/>
        <v>0</v>
      </c>
      <c r="AC469" s="16"/>
      <c r="AD469" s="16"/>
      <c r="AE469" s="16"/>
      <c r="AF469" s="17"/>
      <c r="AG469" s="20">
        <f t="shared" si="360"/>
        <v>0</v>
      </c>
      <c r="AH469" s="16"/>
      <c r="AI469" s="16"/>
      <c r="AJ469" s="16"/>
      <c r="AK469" s="17"/>
      <c r="AL469" s="20">
        <f t="shared" si="361"/>
        <v>0</v>
      </c>
      <c r="AM469" s="16"/>
      <c r="AN469" s="16"/>
      <c r="AO469" s="16"/>
      <c r="AP469" s="17"/>
      <c r="AQ469" s="20">
        <f t="shared" si="362"/>
        <v>0</v>
      </c>
      <c r="AR469" s="16"/>
      <c r="AS469" s="16"/>
      <c r="AT469" s="16"/>
      <c r="AU469" s="17"/>
      <c r="AV469" s="31">
        <f t="shared" si="363"/>
        <v>0</v>
      </c>
    </row>
    <row r="470" spans="1:48">
      <c r="A470" s="12">
        <v>31</v>
      </c>
      <c r="B470" s="32"/>
      <c r="C470" s="33"/>
      <c r="D470" s="34"/>
      <c r="E470" s="35"/>
      <c r="F470" s="35"/>
      <c r="G470" s="35"/>
      <c r="H470" s="36">
        <f t="shared" ref="H470" si="364">SUM(H457:H469)</f>
        <v>0</v>
      </c>
      <c r="I470" s="35"/>
      <c r="J470" s="35"/>
      <c r="K470" s="35"/>
      <c r="L470" s="35"/>
      <c r="M470" s="36">
        <f t="shared" si="317"/>
        <v>0</v>
      </c>
      <c r="N470" s="35"/>
      <c r="O470" s="35"/>
      <c r="P470" s="35"/>
      <c r="Q470" s="35"/>
      <c r="R470" s="36">
        <f t="shared" si="318"/>
        <v>0</v>
      </c>
      <c r="S470" s="35"/>
      <c r="T470" s="35"/>
      <c r="U470" s="35"/>
      <c r="V470" s="35"/>
      <c r="W470" s="36">
        <f t="shared" si="319"/>
        <v>0</v>
      </c>
      <c r="X470" s="35"/>
      <c r="Y470" s="35"/>
      <c r="Z470" s="35"/>
      <c r="AA470" s="35"/>
      <c r="AB470" s="36">
        <f t="shared" si="320"/>
        <v>0</v>
      </c>
      <c r="AC470" s="35"/>
      <c r="AD470" s="35"/>
      <c r="AE470" s="35"/>
      <c r="AF470" s="35"/>
      <c r="AG470" s="36">
        <f t="shared" si="321"/>
        <v>0</v>
      </c>
      <c r="AH470" s="35"/>
      <c r="AI470" s="35"/>
      <c r="AJ470" s="35"/>
      <c r="AK470" s="35"/>
      <c r="AL470" s="36">
        <f t="shared" si="322"/>
        <v>0</v>
      </c>
      <c r="AM470" s="35"/>
      <c r="AN470" s="35"/>
      <c r="AO470" s="35"/>
      <c r="AP470" s="35"/>
      <c r="AQ470" s="36">
        <f t="shared" si="323"/>
        <v>0</v>
      </c>
      <c r="AR470" s="35"/>
      <c r="AS470" s="35"/>
      <c r="AT470" s="35"/>
      <c r="AU470" s="35"/>
      <c r="AV470" s="36">
        <f t="shared" si="324"/>
        <v>0</v>
      </c>
    </row>
    <row r="471" spans="1:48">
      <c r="A471" s="12">
        <v>32</v>
      </c>
      <c r="B471" s="48" t="str">
        <f>"Буква (или иное название) класса "&amp;A471&amp;":"</f>
        <v>Буква (или иное название) класса 32:</v>
      </c>
      <c r="C471" s="49"/>
      <c r="D471" s="50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</row>
    <row r="472" spans="1:48">
      <c r="A472" s="12">
        <v>32</v>
      </c>
      <c r="B472" s="25" t="s">
        <v>0</v>
      </c>
      <c r="C472" s="26" t="s">
        <v>43</v>
      </c>
      <c r="D472" s="14"/>
      <c r="E472" s="14"/>
      <c r="F472" s="14"/>
      <c r="G472" s="15"/>
      <c r="H472" s="19">
        <f t="shared" ref="H472:H484" si="365">COUNTA(D472:G472)</f>
        <v>0</v>
      </c>
      <c r="I472" s="14"/>
      <c r="J472" s="14"/>
      <c r="K472" s="14"/>
      <c r="L472" s="15"/>
      <c r="M472" s="19">
        <f t="shared" ref="M472:M484" si="366">COUNTA(I472:L472)</f>
        <v>0</v>
      </c>
      <c r="N472" s="14"/>
      <c r="O472" s="14"/>
      <c r="P472" s="14"/>
      <c r="Q472" s="15"/>
      <c r="R472" s="19">
        <f t="shared" ref="R472:R484" si="367">COUNTA(N472:Q472)</f>
        <v>0</v>
      </c>
      <c r="S472" s="14"/>
      <c r="T472" s="14"/>
      <c r="U472" s="14"/>
      <c r="V472" s="15"/>
      <c r="W472" s="19">
        <f t="shared" ref="W472:W484" si="368">COUNTA(S472:V472)</f>
        <v>0</v>
      </c>
      <c r="X472" s="14"/>
      <c r="Y472" s="14"/>
      <c r="Z472" s="14"/>
      <c r="AA472" s="15"/>
      <c r="AB472" s="19">
        <f t="shared" ref="AB472:AB484" si="369">COUNTA(X472:AA472)</f>
        <v>0</v>
      </c>
      <c r="AC472" s="14"/>
      <c r="AD472" s="14"/>
      <c r="AE472" s="14"/>
      <c r="AF472" s="15"/>
      <c r="AG472" s="19">
        <f t="shared" ref="AG472:AG484" si="370">COUNTA(AC472:AF472)</f>
        <v>0</v>
      </c>
      <c r="AH472" s="14"/>
      <c r="AI472" s="14"/>
      <c r="AJ472" s="14"/>
      <c r="AK472" s="15"/>
      <c r="AL472" s="19">
        <f t="shared" ref="AL472:AL484" si="371">COUNTA(AH472:AK472)</f>
        <v>0</v>
      </c>
      <c r="AM472" s="14"/>
      <c r="AN472" s="14"/>
      <c r="AO472" s="14"/>
      <c r="AP472" s="15"/>
      <c r="AQ472" s="19">
        <f t="shared" ref="AQ472:AQ484" si="372">COUNTA(AM472:AP472)</f>
        <v>0</v>
      </c>
      <c r="AR472" s="14"/>
      <c r="AS472" s="14"/>
      <c r="AT472" s="14"/>
      <c r="AU472" s="15"/>
      <c r="AV472" s="30">
        <f t="shared" ref="AV472:AV484" si="373">COUNTA(AR472:AU472)</f>
        <v>0</v>
      </c>
    </row>
    <row r="473" spans="1:48">
      <c r="A473" s="12">
        <v>32</v>
      </c>
      <c r="B473" s="3" t="s">
        <v>1</v>
      </c>
      <c r="C473" s="27" t="s">
        <v>43</v>
      </c>
      <c r="D473" s="14"/>
      <c r="E473" s="14"/>
      <c r="F473" s="14"/>
      <c r="G473" s="15"/>
      <c r="H473" s="19">
        <f t="shared" si="365"/>
        <v>0</v>
      </c>
      <c r="I473" s="14"/>
      <c r="J473" s="14"/>
      <c r="K473" s="14"/>
      <c r="L473" s="15"/>
      <c r="M473" s="19">
        <f t="shared" si="366"/>
        <v>0</v>
      </c>
      <c r="N473" s="14"/>
      <c r="O473" s="14"/>
      <c r="P473" s="14"/>
      <c r="Q473" s="15"/>
      <c r="R473" s="19">
        <f t="shared" si="367"/>
        <v>0</v>
      </c>
      <c r="S473" s="14"/>
      <c r="T473" s="14"/>
      <c r="U473" s="14"/>
      <c r="V473" s="15"/>
      <c r="W473" s="19">
        <f t="shared" si="368"/>
        <v>0</v>
      </c>
      <c r="X473" s="14"/>
      <c r="Y473" s="14"/>
      <c r="Z473" s="14"/>
      <c r="AA473" s="15"/>
      <c r="AB473" s="19">
        <f t="shared" si="369"/>
        <v>0</v>
      </c>
      <c r="AC473" s="14"/>
      <c r="AD473" s="14"/>
      <c r="AE473" s="14"/>
      <c r="AF473" s="15"/>
      <c r="AG473" s="19">
        <f t="shared" si="370"/>
        <v>0</v>
      </c>
      <c r="AH473" s="14"/>
      <c r="AI473" s="14"/>
      <c r="AJ473" s="14"/>
      <c r="AK473" s="15"/>
      <c r="AL473" s="19">
        <f t="shared" si="371"/>
        <v>0</v>
      </c>
      <c r="AM473" s="14"/>
      <c r="AN473" s="14"/>
      <c r="AO473" s="14"/>
      <c r="AP473" s="15"/>
      <c r="AQ473" s="19">
        <f t="shared" si="372"/>
        <v>0</v>
      </c>
      <c r="AR473" s="14"/>
      <c r="AS473" s="14"/>
      <c r="AT473" s="14"/>
      <c r="AU473" s="15"/>
      <c r="AV473" s="30">
        <f t="shared" si="373"/>
        <v>0</v>
      </c>
    </row>
    <row r="474" spans="1:48">
      <c r="A474" s="12">
        <v>32</v>
      </c>
      <c r="B474" s="3" t="s">
        <v>2</v>
      </c>
      <c r="C474" s="27" t="s">
        <v>43</v>
      </c>
      <c r="D474" s="14"/>
      <c r="E474" s="14"/>
      <c r="F474" s="14"/>
      <c r="G474" s="15"/>
      <c r="H474" s="19">
        <f t="shared" si="365"/>
        <v>0</v>
      </c>
      <c r="I474" s="14"/>
      <c r="J474" s="14"/>
      <c r="K474" s="14"/>
      <c r="L474" s="15"/>
      <c r="M474" s="19">
        <f t="shared" si="366"/>
        <v>0</v>
      </c>
      <c r="N474" s="14"/>
      <c r="O474" s="14"/>
      <c r="P474" s="14"/>
      <c r="Q474" s="15"/>
      <c r="R474" s="19">
        <f t="shared" si="367"/>
        <v>0</v>
      </c>
      <c r="S474" s="14"/>
      <c r="T474" s="14"/>
      <c r="U474" s="14"/>
      <c r="V474" s="15"/>
      <c r="W474" s="19">
        <f t="shared" si="368"/>
        <v>0</v>
      </c>
      <c r="X474" s="14"/>
      <c r="Y474" s="14"/>
      <c r="Z474" s="14"/>
      <c r="AA474" s="15"/>
      <c r="AB474" s="19">
        <f t="shared" si="369"/>
        <v>0</v>
      </c>
      <c r="AC474" s="14"/>
      <c r="AD474" s="14"/>
      <c r="AE474" s="14"/>
      <c r="AF474" s="15"/>
      <c r="AG474" s="19">
        <f t="shared" si="370"/>
        <v>0</v>
      </c>
      <c r="AH474" s="14"/>
      <c r="AI474" s="14"/>
      <c r="AJ474" s="14"/>
      <c r="AK474" s="15"/>
      <c r="AL474" s="19">
        <f t="shared" si="371"/>
        <v>0</v>
      </c>
      <c r="AM474" s="14"/>
      <c r="AN474" s="14"/>
      <c r="AO474" s="14"/>
      <c r="AP474" s="15"/>
      <c r="AQ474" s="19">
        <f t="shared" si="372"/>
        <v>0</v>
      </c>
      <c r="AR474" s="14"/>
      <c r="AS474" s="14"/>
      <c r="AT474" s="14"/>
      <c r="AU474" s="15"/>
      <c r="AV474" s="30">
        <f t="shared" si="373"/>
        <v>0</v>
      </c>
    </row>
    <row r="475" spans="1:48">
      <c r="A475" s="12">
        <v>32</v>
      </c>
      <c r="B475" s="3" t="s">
        <v>3</v>
      </c>
      <c r="C475" s="27" t="s">
        <v>43</v>
      </c>
      <c r="D475" s="14"/>
      <c r="E475" s="14"/>
      <c r="F475" s="14"/>
      <c r="G475" s="15"/>
      <c r="H475" s="19">
        <f t="shared" si="365"/>
        <v>0</v>
      </c>
      <c r="I475" s="14"/>
      <c r="J475" s="14"/>
      <c r="K475" s="14"/>
      <c r="L475" s="15"/>
      <c r="M475" s="19">
        <f t="shared" si="366"/>
        <v>0</v>
      </c>
      <c r="N475" s="14"/>
      <c r="O475" s="14"/>
      <c r="P475" s="14"/>
      <c r="Q475" s="15"/>
      <c r="R475" s="19">
        <f t="shared" si="367"/>
        <v>0</v>
      </c>
      <c r="S475" s="14"/>
      <c r="T475" s="14"/>
      <c r="U475" s="14"/>
      <c r="V475" s="15"/>
      <c r="W475" s="19">
        <f t="shared" si="368"/>
        <v>0</v>
      </c>
      <c r="X475" s="14"/>
      <c r="Y475" s="14"/>
      <c r="Z475" s="14"/>
      <c r="AA475" s="15"/>
      <c r="AB475" s="19">
        <f t="shared" si="369"/>
        <v>0</v>
      </c>
      <c r="AC475" s="14"/>
      <c r="AD475" s="14"/>
      <c r="AE475" s="14"/>
      <c r="AF475" s="15"/>
      <c r="AG475" s="19">
        <f t="shared" si="370"/>
        <v>0</v>
      </c>
      <c r="AH475" s="14"/>
      <c r="AI475" s="14"/>
      <c r="AJ475" s="14"/>
      <c r="AK475" s="15"/>
      <c r="AL475" s="19">
        <f t="shared" si="371"/>
        <v>0</v>
      </c>
      <c r="AM475" s="14"/>
      <c r="AN475" s="14"/>
      <c r="AO475" s="14"/>
      <c r="AP475" s="15"/>
      <c r="AQ475" s="19">
        <f t="shared" si="372"/>
        <v>0</v>
      </c>
      <c r="AR475" s="14"/>
      <c r="AS475" s="14"/>
      <c r="AT475" s="14"/>
      <c r="AU475" s="15"/>
      <c r="AV475" s="30">
        <f t="shared" si="373"/>
        <v>0</v>
      </c>
    </row>
    <row r="476" spans="1:48">
      <c r="A476" s="12">
        <v>32</v>
      </c>
      <c r="B476" s="3" t="s">
        <v>4</v>
      </c>
      <c r="C476" s="27" t="s">
        <v>43</v>
      </c>
      <c r="D476" s="14"/>
      <c r="E476" s="14"/>
      <c r="F476" s="14"/>
      <c r="G476" s="15"/>
      <c r="H476" s="19">
        <f t="shared" si="365"/>
        <v>0</v>
      </c>
      <c r="I476" s="14"/>
      <c r="J476" s="14"/>
      <c r="K476" s="14"/>
      <c r="L476" s="15"/>
      <c r="M476" s="19">
        <f t="shared" si="366"/>
        <v>0</v>
      </c>
      <c r="N476" s="14"/>
      <c r="O476" s="14"/>
      <c r="P476" s="14"/>
      <c r="Q476" s="15"/>
      <c r="R476" s="19">
        <f t="shared" si="367"/>
        <v>0</v>
      </c>
      <c r="S476" s="14"/>
      <c r="T476" s="14"/>
      <c r="U476" s="14"/>
      <c r="V476" s="15"/>
      <c r="W476" s="19">
        <f t="shared" si="368"/>
        <v>0</v>
      </c>
      <c r="X476" s="14"/>
      <c r="Y476" s="14"/>
      <c r="Z476" s="14"/>
      <c r="AA476" s="15"/>
      <c r="AB476" s="19">
        <f t="shared" si="369"/>
        <v>0</v>
      </c>
      <c r="AC476" s="14"/>
      <c r="AD476" s="14"/>
      <c r="AE476" s="14"/>
      <c r="AF476" s="15"/>
      <c r="AG476" s="19">
        <f t="shared" si="370"/>
        <v>0</v>
      </c>
      <c r="AH476" s="14"/>
      <c r="AI476" s="14"/>
      <c r="AJ476" s="14"/>
      <c r="AK476" s="15"/>
      <c r="AL476" s="19">
        <f t="shared" si="371"/>
        <v>0</v>
      </c>
      <c r="AM476" s="14"/>
      <c r="AN476" s="14"/>
      <c r="AO476" s="14"/>
      <c r="AP476" s="15"/>
      <c r="AQ476" s="19">
        <f t="shared" si="372"/>
        <v>0</v>
      </c>
      <c r="AR476" s="14"/>
      <c r="AS476" s="14"/>
      <c r="AT476" s="14"/>
      <c r="AU476" s="15"/>
      <c r="AV476" s="30">
        <f t="shared" si="373"/>
        <v>0</v>
      </c>
    </row>
    <row r="477" spans="1:48">
      <c r="A477" s="12">
        <v>32</v>
      </c>
      <c r="B477" s="3" t="s">
        <v>5</v>
      </c>
      <c r="C477" s="27" t="s">
        <v>43</v>
      </c>
      <c r="D477" s="14"/>
      <c r="E477" s="14"/>
      <c r="F477" s="14"/>
      <c r="G477" s="15"/>
      <c r="H477" s="19">
        <f t="shared" si="365"/>
        <v>0</v>
      </c>
      <c r="I477" s="14"/>
      <c r="J477" s="14"/>
      <c r="K477" s="14"/>
      <c r="L477" s="15"/>
      <c r="M477" s="19">
        <f t="shared" si="366"/>
        <v>0</v>
      </c>
      <c r="N477" s="14"/>
      <c r="O477" s="14"/>
      <c r="P477" s="14"/>
      <c r="Q477" s="15"/>
      <c r="R477" s="19">
        <f t="shared" si="367"/>
        <v>0</v>
      </c>
      <c r="S477" s="14"/>
      <c r="T477" s="14"/>
      <c r="U477" s="14"/>
      <c r="V477" s="15"/>
      <c r="W477" s="19">
        <f t="shared" si="368"/>
        <v>0</v>
      </c>
      <c r="X477" s="14"/>
      <c r="Y477" s="14"/>
      <c r="Z477" s="14"/>
      <c r="AA477" s="15"/>
      <c r="AB477" s="19">
        <f t="shared" si="369"/>
        <v>0</v>
      </c>
      <c r="AC477" s="14"/>
      <c r="AD477" s="14"/>
      <c r="AE477" s="14"/>
      <c r="AF477" s="15"/>
      <c r="AG477" s="19">
        <f t="shared" si="370"/>
        <v>0</v>
      </c>
      <c r="AH477" s="14"/>
      <c r="AI477" s="14"/>
      <c r="AJ477" s="14"/>
      <c r="AK477" s="15"/>
      <c r="AL477" s="19">
        <f t="shared" si="371"/>
        <v>0</v>
      </c>
      <c r="AM477" s="14"/>
      <c r="AN477" s="14"/>
      <c r="AO477" s="14"/>
      <c r="AP477" s="15"/>
      <c r="AQ477" s="19">
        <f t="shared" si="372"/>
        <v>0</v>
      </c>
      <c r="AR477" s="14"/>
      <c r="AS477" s="14"/>
      <c r="AT477" s="14"/>
      <c r="AU477" s="15"/>
      <c r="AV477" s="30">
        <f t="shared" si="373"/>
        <v>0</v>
      </c>
    </row>
    <row r="478" spans="1:48">
      <c r="A478" s="12">
        <v>32</v>
      </c>
      <c r="B478" s="3" t="s">
        <v>6</v>
      </c>
      <c r="C478" s="27" t="s">
        <v>43</v>
      </c>
      <c r="D478" s="14"/>
      <c r="E478" s="14"/>
      <c r="F478" s="14"/>
      <c r="G478" s="15"/>
      <c r="H478" s="19">
        <f t="shared" si="365"/>
        <v>0</v>
      </c>
      <c r="I478" s="14"/>
      <c r="J478" s="14"/>
      <c r="K478" s="14"/>
      <c r="L478" s="15"/>
      <c r="M478" s="19">
        <f t="shared" si="366"/>
        <v>0</v>
      </c>
      <c r="N478" s="14"/>
      <c r="O478" s="14"/>
      <c r="P478" s="14"/>
      <c r="Q478" s="15"/>
      <c r="R478" s="19">
        <f t="shared" si="367"/>
        <v>0</v>
      </c>
      <c r="S478" s="14"/>
      <c r="T478" s="14"/>
      <c r="U478" s="14"/>
      <c r="V478" s="15"/>
      <c r="W478" s="19">
        <f t="shared" si="368"/>
        <v>0</v>
      </c>
      <c r="X478" s="14"/>
      <c r="Y478" s="14"/>
      <c r="Z478" s="14"/>
      <c r="AA478" s="15"/>
      <c r="AB478" s="19">
        <f t="shared" si="369"/>
        <v>0</v>
      </c>
      <c r="AC478" s="14"/>
      <c r="AD478" s="14"/>
      <c r="AE478" s="14"/>
      <c r="AF478" s="15"/>
      <c r="AG478" s="19">
        <f t="shared" si="370"/>
        <v>0</v>
      </c>
      <c r="AH478" s="14"/>
      <c r="AI478" s="14"/>
      <c r="AJ478" s="14"/>
      <c r="AK478" s="15"/>
      <c r="AL478" s="19">
        <f t="shared" si="371"/>
        <v>0</v>
      </c>
      <c r="AM478" s="14"/>
      <c r="AN478" s="14"/>
      <c r="AO478" s="14"/>
      <c r="AP478" s="15"/>
      <c r="AQ478" s="19">
        <f t="shared" si="372"/>
        <v>0</v>
      </c>
      <c r="AR478" s="14"/>
      <c r="AS478" s="14"/>
      <c r="AT478" s="14"/>
      <c r="AU478" s="15"/>
      <c r="AV478" s="30">
        <f t="shared" si="373"/>
        <v>0</v>
      </c>
    </row>
    <row r="479" spans="1:48">
      <c r="A479" s="12">
        <v>32</v>
      </c>
      <c r="B479" s="3" t="s">
        <v>7</v>
      </c>
      <c r="C479" s="27" t="s">
        <v>43</v>
      </c>
      <c r="D479" s="14"/>
      <c r="E479" s="14"/>
      <c r="F479" s="14"/>
      <c r="G479" s="15"/>
      <c r="H479" s="19">
        <f t="shared" si="365"/>
        <v>0</v>
      </c>
      <c r="I479" s="14"/>
      <c r="J479" s="14"/>
      <c r="K479" s="14"/>
      <c r="L479" s="15"/>
      <c r="M479" s="19">
        <f t="shared" si="366"/>
        <v>0</v>
      </c>
      <c r="N479" s="14"/>
      <c r="O479" s="14"/>
      <c r="P479" s="14"/>
      <c r="Q479" s="15"/>
      <c r="R479" s="19">
        <f t="shared" si="367"/>
        <v>0</v>
      </c>
      <c r="S479" s="14"/>
      <c r="T479" s="14"/>
      <c r="U479" s="14"/>
      <c r="V479" s="15"/>
      <c r="W479" s="19">
        <f t="shared" si="368"/>
        <v>0</v>
      </c>
      <c r="X479" s="14"/>
      <c r="Y479" s="14"/>
      <c r="Z479" s="14"/>
      <c r="AA479" s="15"/>
      <c r="AB479" s="19">
        <f t="shared" si="369"/>
        <v>0</v>
      </c>
      <c r="AC479" s="14"/>
      <c r="AD479" s="14"/>
      <c r="AE479" s="14"/>
      <c r="AF479" s="15"/>
      <c r="AG479" s="19">
        <f t="shared" si="370"/>
        <v>0</v>
      </c>
      <c r="AH479" s="14"/>
      <c r="AI479" s="14"/>
      <c r="AJ479" s="14"/>
      <c r="AK479" s="15"/>
      <c r="AL479" s="19">
        <f t="shared" si="371"/>
        <v>0</v>
      </c>
      <c r="AM479" s="14"/>
      <c r="AN479" s="14"/>
      <c r="AO479" s="14"/>
      <c r="AP479" s="15"/>
      <c r="AQ479" s="19">
        <f t="shared" si="372"/>
        <v>0</v>
      </c>
      <c r="AR479" s="14"/>
      <c r="AS479" s="14"/>
      <c r="AT479" s="14"/>
      <c r="AU479" s="15"/>
      <c r="AV479" s="30">
        <f t="shared" si="373"/>
        <v>0</v>
      </c>
    </row>
    <row r="480" spans="1:48">
      <c r="A480" s="12">
        <v>32</v>
      </c>
      <c r="B480" s="3" t="s">
        <v>22</v>
      </c>
      <c r="C480" s="27" t="s">
        <v>43</v>
      </c>
      <c r="D480" s="14"/>
      <c r="E480" s="14"/>
      <c r="F480" s="14"/>
      <c r="G480" s="15"/>
      <c r="H480" s="19">
        <f t="shared" si="365"/>
        <v>0</v>
      </c>
      <c r="I480" s="14"/>
      <c r="J480" s="14"/>
      <c r="K480" s="14"/>
      <c r="L480" s="15"/>
      <c r="M480" s="19">
        <f t="shared" si="366"/>
        <v>0</v>
      </c>
      <c r="N480" s="14"/>
      <c r="O480" s="14"/>
      <c r="P480" s="14"/>
      <c r="Q480" s="15"/>
      <c r="R480" s="19">
        <f t="shared" si="367"/>
        <v>0</v>
      </c>
      <c r="S480" s="14"/>
      <c r="T480" s="14"/>
      <c r="U480" s="14"/>
      <c r="V480" s="15"/>
      <c r="W480" s="19">
        <f t="shared" si="368"/>
        <v>0</v>
      </c>
      <c r="X480" s="14"/>
      <c r="Y480" s="14"/>
      <c r="Z480" s="14"/>
      <c r="AA480" s="15"/>
      <c r="AB480" s="19">
        <f t="shared" si="369"/>
        <v>0</v>
      </c>
      <c r="AC480" s="14"/>
      <c r="AD480" s="14"/>
      <c r="AE480" s="14"/>
      <c r="AF480" s="15"/>
      <c r="AG480" s="19">
        <f t="shared" si="370"/>
        <v>0</v>
      </c>
      <c r="AH480" s="14"/>
      <c r="AI480" s="14"/>
      <c r="AJ480" s="14"/>
      <c r="AK480" s="15"/>
      <c r="AL480" s="19">
        <f t="shared" si="371"/>
        <v>0</v>
      </c>
      <c r="AM480" s="14"/>
      <c r="AN480" s="14"/>
      <c r="AO480" s="14"/>
      <c r="AP480" s="15"/>
      <c r="AQ480" s="19">
        <f t="shared" si="372"/>
        <v>0</v>
      </c>
      <c r="AR480" s="14"/>
      <c r="AS480" s="14"/>
      <c r="AT480" s="14"/>
      <c r="AU480" s="15"/>
      <c r="AV480" s="30">
        <f t="shared" si="373"/>
        <v>0</v>
      </c>
    </row>
    <row r="481" spans="1:48">
      <c r="A481" s="12">
        <v>32</v>
      </c>
      <c r="B481" s="3" t="s">
        <v>8</v>
      </c>
      <c r="C481" s="27" t="s">
        <v>43</v>
      </c>
      <c r="D481" s="14"/>
      <c r="E481" s="14"/>
      <c r="F481" s="14"/>
      <c r="G481" s="15"/>
      <c r="H481" s="19">
        <f t="shared" si="365"/>
        <v>0</v>
      </c>
      <c r="I481" s="14"/>
      <c r="J481" s="14"/>
      <c r="K481" s="14"/>
      <c r="L481" s="15"/>
      <c r="M481" s="19">
        <f t="shared" si="366"/>
        <v>0</v>
      </c>
      <c r="N481" s="14"/>
      <c r="O481" s="14"/>
      <c r="P481" s="14"/>
      <c r="Q481" s="15"/>
      <c r="R481" s="19">
        <f t="shared" si="367"/>
        <v>0</v>
      </c>
      <c r="S481" s="14"/>
      <c r="T481" s="14"/>
      <c r="U481" s="14"/>
      <c r="V481" s="15"/>
      <c r="W481" s="19">
        <f t="shared" si="368"/>
        <v>0</v>
      </c>
      <c r="X481" s="14"/>
      <c r="Y481" s="14"/>
      <c r="Z481" s="14"/>
      <c r="AA481" s="15"/>
      <c r="AB481" s="19">
        <f t="shared" si="369"/>
        <v>0</v>
      </c>
      <c r="AC481" s="14"/>
      <c r="AD481" s="14"/>
      <c r="AE481" s="14"/>
      <c r="AF481" s="15"/>
      <c r="AG481" s="19">
        <f t="shared" si="370"/>
        <v>0</v>
      </c>
      <c r="AH481" s="14"/>
      <c r="AI481" s="14"/>
      <c r="AJ481" s="14"/>
      <c r="AK481" s="15"/>
      <c r="AL481" s="19">
        <f t="shared" si="371"/>
        <v>0</v>
      </c>
      <c r="AM481" s="14"/>
      <c r="AN481" s="14"/>
      <c r="AO481" s="14"/>
      <c r="AP481" s="15"/>
      <c r="AQ481" s="19">
        <f t="shared" si="372"/>
        <v>0</v>
      </c>
      <c r="AR481" s="14"/>
      <c r="AS481" s="14"/>
      <c r="AT481" s="14"/>
      <c r="AU481" s="15"/>
      <c r="AV481" s="30">
        <f t="shared" si="373"/>
        <v>0</v>
      </c>
    </row>
    <row r="482" spans="1:48">
      <c r="A482" s="12">
        <v>32</v>
      </c>
      <c r="B482" s="3" t="s">
        <v>74</v>
      </c>
      <c r="C482" s="27" t="s">
        <v>43</v>
      </c>
      <c r="D482" s="14"/>
      <c r="E482" s="14"/>
      <c r="F482" s="14"/>
      <c r="G482" s="15"/>
      <c r="H482" s="19">
        <f t="shared" si="365"/>
        <v>0</v>
      </c>
      <c r="I482" s="14"/>
      <c r="J482" s="14"/>
      <c r="K482" s="14"/>
      <c r="L482" s="15"/>
      <c r="M482" s="19">
        <f t="shared" si="366"/>
        <v>0</v>
      </c>
      <c r="N482" s="14"/>
      <c r="O482" s="14"/>
      <c r="P482" s="14"/>
      <c r="Q482" s="15"/>
      <c r="R482" s="19">
        <f t="shared" si="367"/>
        <v>0</v>
      </c>
      <c r="S482" s="14"/>
      <c r="T482" s="14"/>
      <c r="U482" s="14"/>
      <c r="V482" s="15"/>
      <c r="W482" s="19">
        <f t="shared" si="368"/>
        <v>0</v>
      </c>
      <c r="X482" s="14"/>
      <c r="Y482" s="14"/>
      <c r="Z482" s="14"/>
      <c r="AA482" s="15"/>
      <c r="AB482" s="19">
        <f t="shared" si="369"/>
        <v>0</v>
      </c>
      <c r="AC482" s="14"/>
      <c r="AD482" s="14"/>
      <c r="AE482" s="14"/>
      <c r="AF482" s="15"/>
      <c r="AG482" s="19">
        <f t="shared" si="370"/>
        <v>0</v>
      </c>
      <c r="AH482" s="14"/>
      <c r="AI482" s="14"/>
      <c r="AJ482" s="14"/>
      <c r="AK482" s="15"/>
      <c r="AL482" s="19">
        <f t="shared" si="371"/>
        <v>0</v>
      </c>
      <c r="AM482" s="14"/>
      <c r="AN482" s="14"/>
      <c r="AO482" s="14"/>
      <c r="AP482" s="15"/>
      <c r="AQ482" s="19">
        <f t="shared" si="372"/>
        <v>0</v>
      </c>
      <c r="AR482" s="14"/>
      <c r="AS482" s="14"/>
      <c r="AT482" s="14"/>
      <c r="AU482" s="15"/>
      <c r="AV482" s="30">
        <f t="shared" si="373"/>
        <v>0</v>
      </c>
    </row>
    <row r="483" spans="1:48">
      <c r="A483" s="12">
        <v>32</v>
      </c>
      <c r="B483" s="3" t="s">
        <v>9</v>
      </c>
      <c r="C483" s="27" t="s">
        <v>43</v>
      </c>
      <c r="D483" s="14"/>
      <c r="E483" s="14"/>
      <c r="F483" s="14"/>
      <c r="G483" s="15"/>
      <c r="H483" s="19">
        <f t="shared" si="365"/>
        <v>0</v>
      </c>
      <c r="I483" s="14"/>
      <c r="J483" s="14"/>
      <c r="K483" s="14"/>
      <c r="L483" s="15"/>
      <c r="M483" s="19">
        <f t="shared" si="366"/>
        <v>0</v>
      </c>
      <c r="N483" s="14"/>
      <c r="O483" s="14"/>
      <c r="P483" s="14"/>
      <c r="Q483" s="15"/>
      <c r="R483" s="19">
        <f t="shared" si="367"/>
        <v>0</v>
      </c>
      <c r="S483" s="14"/>
      <c r="T483" s="14"/>
      <c r="U483" s="14"/>
      <c r="V483" s="15"/>
      <c r="W483" s="19">
        <f t="shared" si="368"/>
        <v>0</v>
      </c>
      <c r="X483" s="14"/>
      <c r="Y483" s="14"/>
      <c r="Z483" s="14"/>
      <c r="AA483" s="15"/>
      <c r="AB483" s="19">
        <f t="shared" si="369"/>
        <v>0</v>
      </c>
      <c r="AC483" s="14"/>
      <c r="AD483" s="14"/>
      <c r="AE483" s="14"/>
      <c r="AF483" s="15"/>
      <c r="AG483" s="19">
        <f t="shared" si="370"/>
        <v>0</v>
      </c>
      <c r="AH483" s="14"/>
      <c r="AI483" s="14"/>
      <c r="AJ483" s="14"/>
      <c r="AK483" s="15"/>
      <c r="AL483" s="19">
        <f t="shared" si="371"/>
        <v>0</v>
      </c>
      <c r="AM483" s="14"/>
      <c r="AN483" s="14"/>
      <c r="AO483" s="14"/>
      <c r="AP483" s="15"/>
      <c r="AQ483" s="19">
        <f t="shared" si="372"/>
        <v>0</v>
      </c>
      <c r="AR483" s="14"/>
      <c r="AS483" s="14"/>
      <c r="AT483" s="14"/>
      <c r="AU483" s="15"/>
      <c r="AV483" s="30">
        <f t="shared" si="373"/>
        <v>0</v>
      </c>
    </row>
    <row r="484" spans="1:48">
      <c r="A484" s="12">
        <v>32</v>
      </c>
      <c r="B484" s="27" t="s">
        <v>33</v>
      </c>
      <c r="C484" s="27" t="s">
        <v>43</v>
      </c>
      <c r="D484" s="16"/>
      <c r="E484" s="16"/>
      <c r="F484" s="16"/>
      <c r="G484" s="17"/>
      <c r="H484" s="20">
        <f t="shared" si="365"/>
        <v>0</v>
      </c>
      <c r="I484" s="16"/>
      <c r="J484" s="16"/>
      <c r="K484" s="16"/>
      <c r="L484" s="17"/>
      <c r="M484" s="20">
        <f t="shared" si="366"/>
        <v>0</v>
      </c>
      <c r="N484" s="16"/>
      <c r="O484" s="16"/>
      <c r="P484" s="16"/>
      <c r="Q484" s="17"/>
      <c r="R484" s="20">
        <f t="shared" si="367"/>
        <v>0</v>
      </c>
      <c r="S484" s="16"/>
      <c r="T484" s="16"/>
      <c r="U484" s="16"/>
      <c r="V484" s="17"/>
      <c r="W484" s="20">
        <f t="shared" si="368"/>
        <v>0</v>
      </c>
      <c r="X484" s="16"/>
      <c r="Y484" s="16"/>
      <c r="Z484" s="16"/>
      <c r="AA484" s="17"/>
      <c r="AB484" s="20">
        <f t="shared" si="369"/>
        <v>0</v>
      </c>
      <c r="AC484" s="16"/>
      <c r="AD484" s="16"/>
      <c r="AE484" s="16"/>
      <c r="AF484" s="17"/>
      <c r="AG484" s="20">
        <f t="shared" si="370"/>
        <v>0</v>
      </c>
      <c r="AH484" s="16"/>
      <c r="AI484" s="16"/>
      <c r="AJ484" s="16"/>
      <c r="AK484" s="17"/>
      <c r="AL484" s="20">
        <f t="shared" si="371"/>
        <v>0</v>
      </c>
      <c r="AM484" s="16"/>
      <c r="AN484" s="16"/>
      <c r="AO484" s="16"/>
      <c r="AP484" s="17"/>
      <c r="AQ484" s="20">
        <f t="shared" si="372"/>
        <v>0</v>
      </c>
      <c r="AR484" s="16"/>
      <c r="AS484" s="16"/>
      <c r="AT484" s="16"/>
      <c r="AU484" s="17"/>
      <c r="AV484" s="31">
        <f t="shared" si="373"/>
        <v>0</v>
      </c>
    </row>
    <row r="485" spans="1:48">
      <c r="A485" s="12">
        <v>32</v>
      </c>
      <c r="B485" s="32"/>
      <c r="C485" s="33"/>
      <c r="D485" s="34"/>
      <c r="E485" s="35"/>
      <c r="F485" s="35"/>
      <c r="G485" s="35"/>
      <c r="H485" s="36">
        <f t="shared" ref="H485" si="374">SUM(H472:H484)</f>
        <v>0</v>
      </c>
      <c r="I485" s="35"/>
      <c r="J485" s="35"/>
      <c r="K485" s="35"/>
      <c r="L485" s="35"/>
      <c r="M485" s="36">
        <f t="shared" ref="M485:M545" si="375">SUM(M472:M484)</f>
        <v>0</v>
      </c>
      <c r="N485" s="35"/>
      <c r="O485" s="35"/>
      <c r="P485" s="35"/>
      <c r="Q485" s="35"/>
      <c r="R485" s="36">
        <f t="shared" ref="R485:R545" si="376">SUM(R472:R484)</f>
        <v>0</v>
      </c>
      <c r="S485" s="35"/>
      <c r="T485" s="35"/>
      <c r="U485" s="35"/>
      <c r="V485" s="35"/>
      <c r="W485" s="36">
        <f t="shared" ref="W485:W545" si="377">SUM(W472:W484)</f>
        <v>0</v>
      </c>
      <c r="X485" s="35"/>
      <c r="Y485" s="35"/>
      <c r="Z485" s="35"/>
      <c r="AA485" s="35"/>
      <c r="AB485" s="36">
        <f t="shared" ref="AB485:AB545" si="378">SUM(AB472:AB484)</f>
        <v>0</v>
      </c>
      <c r="AC485" s="35"/>
      <c r="AD485" s="35"/>
      <c r="AE485" s="35"/>
      <c r="AF485" s="35"/>
      <c r="AG485" s="36">
        <f t="shared" ref="AG485:AG545" si="379">SUM(AG472:AG484)</f>
        <v>0</v>
      </c>
      <c r="AH485" s="35"/>
      <c r="AI485" s="35"/>
      <c r="AJ485" s="35"/>
      <c r="AK485" s="35"/>
      <c r="AL485" s="36">
        <f t="shared" ref="AL485:AL545" si="380">SUM(AL472:AL484)</f>
        <v>0</v>
      </c>
      <c r="AM485" s="35"/>
      <c r="AN485" s="35"/>
      <c r="AO485" s="35"/>
      <c r="AP485" s="35"/>
      <c r="AQ485" s="36">
        <f t="shared" ref="AQ485:AQ545" si="381">SUM(AQ472:AQ484)</f>
        <v>0</v>
      </c>
      <c r="AR485" s="35"/>
      <c r="AS485" s="35"/>
      <c r="AT485" s="35"/>
      <c r="AU485" s="35"/>
      <c r="AV485" s="36">
        <f t="shared" ref="AV485:AV545" si="382">SUM(AV472:AV484)</f>
        <v>0</v>
      </c>
    </row>
    <row r="486" spans="1:48">
      <c r="A486" s="12">
        <v>33</v>
      </c>
      <c r="B486" s="48" t="str">
        <f>"Буква (или иное название) класса "&amp;A486&amp;":"</f>
        <v>Буква (или иное название) класса 33:</v>
      </c>
      <c r="C486" s="49"/>
      <c r="D486" s="50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</row>
    <row r="487" spans="1:48">
      <c r="A487" s="12">
        <v>33</v>
      </c>
      <c r="B487" s="25" t="s">
        <v>0</v>
      </c>
      <c r="C487" s="26" t="s">
        <v>43</v>
      </c>
      <c r="D487" s="14"/>
      <c r="E487" s="14"/>
      <c r="F487" s="14"/>
      <c r="G487" s="15"/>
      <c r="H487" s="19">
        <f t="shared" ref="H487:H499" si="383">COUNTA(D487:G487)</f>
        <v>0</v>
      </c>
      <c r="I487" s="14"/>
      <c r="J487" s="14"/>
      <c r="K487" s="14"/>
      <c r="L487" s="15"/>
      <c r="M487" s="19">
        <f t="shared" ref="M487:M499" si="384">COUNTA(I487:L487)</f>
        <v>0</v>
      </c>
      <c r="N487" s="14"/>
      <c r="O487" s="14"/>
      <c r="P487" s="14"/>
      <c r="Q487" s="15"/>
      <c r="R487" s="19">
        <f t="shared" ref="R487:R499" si="385">COUNTA(N487:Q487)</f>
        <v>0</v>
      </c>
      <c r="S487" s="14"/>
      <c r="T487" s="14"/>
      <c r="U487" s="14"/>
      <c r="V487" s="15"/>
      <c r="W487" s="19">
        <f t="shared" ref="W487:W499" si="386">COUNTA(S487:V487)</f>
        <v>0</v>
      </c>
      <c r="X487" s="14"/>
      <c r="Y487" s="14"/>
      <c r="Z487" s="14"/>
      <c r="AA487" s="15"/>
      <c r="AB487" s="19">
        <f t="shared" ref="AB487:AB499" si="387">COUNTA(X487:AA487)</f>
        <v>0</v>
      </c>
      <c r="AC487" s="14"/>
      <c r="AD487" s="14"/>
      <c r="AE487" s="14"/>
      <c r="AF487" s="15"/>
      <c r="AG487" s="19">
        <f t="shared" ref="AG487:AG499" si="388">COUNTA(AC487:AF487)</f>
        <v>0</v>
      </c>
      <c r="AH487" s="14"/>
      <c r="AI487" s="14"/>
      <c r="AJ487" s="14"/>
      <c r="AK487" s="15"/>
      <c r="AL487" s="19">
        <f t="shared" ref="AL487:AL499" si="389">COUNTA(AH487:AK487)</f>
        <v>0</v>
      </c>
      <c r="AM487" s="14"/>
      <c r="AN487" s="14"/>
      <c r="AO487" s="14"/>
      <c r="AP487" s="15"/>
      <c r="AQ487" s="19">
        <f t="shared" ref="AQ487:AQ499" si="390">COUNTA(AM487:AP487)</f>
        <v>0</v>
      </c>
      <c r="AR487" s="14"/>
      <c r="AS487" s="14"/>
      <c r="AT487" s="14"/>
      <c r="AU487" s="15"/>
      <c r="AV487" s="30">
        <f t="shared" ref="AV487:AV499" si="391">COUNTA(AR487:AU487)</f>
        <v>0</v>
      </c>
    </row>
    <row r="488" spans="1:48">
      <c r="A488" s="12">
        <v>33</v>
      </c>
      <c r="B488" s="3" t="s">
        <v>1</v>
      </c>
      <c r="C488" s="27" t="s">
        <v>43</v>
      </c>
      <c r="D488" s="14"/>
      <c r="E488" s="14"/>
      <c r="F488" s="14"/>
      <c r="G488" s="15"/>
      <c r="H488" s="19">
        <f t="shared" si="383"/>
        <v>0</v>
      </c>
      <c r="I488" s="14"/>
      <c r="J488" s="14"/>
      <c r="K488" s="14"/>
      <c r="L488" s="15"/>
      <c r="M488" s="19">
        <f t="shared" si="384"/>
        <v>0</v>
      </c>
      <c r="N488" s="14"/>
      <c r="O488" s="14"/>
      <c r="P488" s="14"/>
      <c r="Q488" s="15"/>
      <c r="R488" s="19">
        <f t="shared" si="385"/>
        <v>0</v>
      </c>
      <c r="S488" s="14"/>
      <c r="T488" s="14"/>
      <c r="U488" s="14"/>
      <c r="V488" s="15"/>
      <c r="W488" s="19">
        <f t="shared" si="386"/>
        <v>0</v>
      </c>
      <c r="X488" s="14"/>
      <c r="Y488" s="14"/>
      <c r="Z488" s="14"/>
      <c r="AA488" s="15"/>
      <c r="AB488" s="19">
        <f t="shared" si="387"/>
        <v>0</v>
      </c>
      <c r="AC488" s="14"/>
      <c r="AD488" s="14"/>
      <c r="AE488" s="14"/>
      <c r="AF488" s="15"/>
      <c r="AG488" s="19">
        <f t="shared" si="388"/>
        <v>0</v>
      </c>
      <c r="AH488" s="14"/>
      <c r="AI488" s="14"/>
      <c r="AJ488" s="14"/>
      <c r="AK488" s="15"/>
      <c r="AL488" s="19">
        <f t="shared" si="389"/>
        <v>0</v>
      </c>
      <c r="AM488" s="14"/>
      <c r="AN488" s="14"/>
      <c r="AO488" s="14"/>
      <c r="AP488" s="15"/>
      <c r="AQ488" s="19">
        <f t="shared" si="390"/>
        <v>0</v>
      </c>
      <c r="AR488" s="14"/>
      <c r="AS488" s="14"/>
      <c r="AT488" s="14"/>
      <c r="AU488" s="15"/>
      <c r="AV488" s="30">
        <f t="shared" si="391"/>
        <v>0</v>
      </c>
    </row>
    <row r="489" spans="1:48">
      <c r="A489" s="12">
        <v>33</v>
      </c>
      <c r="B489" s="3" t="s">
        <v>2</v>
      </c>
      <c r="C489" s="27" t="s">
        <v>43</v>
      </c>
      <c r="D489" s="14"/>
      <c r="E489" s="14"/>
      <c r="F489" s="14"/>
      <c r="G489" s="15"/>
      <c r="H489" s="19">
        <f t="shared" si="383"/>
        <v>0</v>
      </c>
      <c r="I489" s="14"/>
      <c r="J489" s="14"/>
      <c r="K489" s="14"/>
      <c r="L489" s="15"/>
      <c r="M489" s="19">
        <f t="shared" si="384"/>
        <v>0</v>
      </c>
      <c r="N489" s="14"/>
      <c r="O489" s="14"/>
      <c r="P489" s="14"/>
      <c r="Q489" s="15"/>
      <c r="R489" s="19">
        <f t="shared" si="385"/>
        <v>0</v>
      </c>
      <c r="S489" s="14"/>
      <c r="T489" s="14"/>
      <c r="U489" s="14"/>
      <c r="V489" s="15"/>
      <c r="W489" s="19">
        <f t="shared" si="386"/>
        <v>0</v>
      </c>
      <c r="X489" s="14"/>
      <c r="Y489" s="14"/>
      <c r="Z489" s="14"/>
      <c r="AA489" s="15"/>
      <c r="AB489" s="19">
        <f t="shared" si="387"/>
        <v>0</v>
      </c>
      <c r="AC489" s="14"/>
      <c r="AD489" s="14"/>
      <c r="AE489" s="14"/>
      <c r="AF489" s="15"/>
      <c r="AG489" s="19">
        <f t="shared" si="388"/>
        <v>0</v>
      </c>
      <c r="AH489" s="14"/>
      <c r="AI489" s="14"/>
      <c r="AJ489" s="14"/>
      <c r="AK489" s="15"/>
      <c r="AL489" s="19">
        <f t="shared" si="389"/>
        <v>0</v>
      </c>
      <c r="AM489" s="14"/>
      <c r="AN489" s="14"/>
      <c r="AO489" s="14"/>
      <c r="AP489" s="15"/>
      <c r="AQ489" s="19">
        <f t="shared" si="390"/>
        <v>0</v>
      </c>
      <c r="AR489" s="14"/>
      <c r="AS489" s="14"/>
      <c r="AT489" s="14"/>
      <c r="AU489" s="15"/>
      <c r="AV489" s="30">
        <f t="shared" si="391"/>
        <v>0</v>
      </c>
    </row>
    <row r="490" spans="1:48">
      <c r="A490" s="12">
        <v>33</v>
      </c>
      <c r="B490" s="3" t="s">
        <v>3</v>
      </c>
      <c r="C490" s="27" t="s">
        <v>43</v>
      </c>
      <c r="D490" s="14"/>
      <c r="E490" s="14"/>
      <c r="F490" s="14"/>
      <c r="G490" s="15"/>
      <c r="H490" s="19">
        <f t="shared" si="383"/>
        <v>0</v>
      </c>
      <c r="I490" s="14"/>
      <c r="J490" s="14"/>
      <c r="K490" s="14"/>
      <c r="L490" s="15"/>
      <c r="M490" s="19">
        <f t="shared" si="384"/>
        <v>0</v>
      </c>
      <c r="N490" s="14"/>
      <c r="O490" s="14"/>
      <c r="P490" s="14"/>
      <c r="Q490" s="15"/>
      <c r="R490" s="19">
        <f t="shared" si="385"/>
        <v>0</v>
      </c>
      <c r="S490" s="14"/>
      <c r="T490" s="14"/>
      <c r="U490" s="14"/>
      <c r="V490" s="15"/>
      <c r="W490" s="19">
        <f t="shared" si="386"/>
        <v>0</v>
      </c>
      <c r="X490" s="14"/>
      <c r="Y490" s="14"/>
      <c r="Z490" s="14"/>
      <c r="AA490" s="15"/>
      <c r="AB490" s="19">
        <f t="shared" si="387"/>
        <v>0</v>
      </c>
      <c r="AC490" s="14"/>
      <c r="AD490" s="14"/>
      <c r="AE490" s="14"/>
      <c r="AF490" s="15"/>
      <c r="AG490" s="19">
        <f t="shared" si="388"/>
        <v>0</v>
      </c>
      <c r="AH490" s="14"/>
      <c r="AI490" s="14"/>
      <c r="AJ490" s="14"/>
      <c r="AK490" s="15"/>
      <c r="AL490" s="19">
        <f t="shared" si="389"/>
        <v>0</v>
      </c>
      <c r="AM490" s="14"/>
      <c r="AN490" s="14"/>
      <c r="AO490" s="14"/>
      <c r="AP490" s="15"/>
      <c r="AQ490" s="19">
        <f t="shared" si="390"/>
        <v>0</v>
      </c>
      <c r="AR490" s="14"/>
      <c r="AS490" s="14"/>
      <c r="AT490" s="14"/>
      <c r="AU490" s="15"/>
      <c r="AV490" s="30">
        <f t="shared" si="391"/>
        <v>0</v>
      </c>
    </row>
    <row r="491" spans="1:48">
      <c r="A491" s="12">
        <v>33</v>
      </c>
      <c r="B491" s="3" t="s">
        <v>4</v>
      </c>
      <c r="C491" s="27" t="s">
        <v>43</v>
      </c>
      <c r="D491" s="14"/>
      <c r="E491" s="14"/>
      <c r="F491" s="14"/>
      <c r="G491" s="15"/>
      <c r="H491" s="19">
        <f t="shared" si="383"/>
        <v>0</v>
      </c>
      <c r="I491" s="14"/>
      <c r="J491" s="14"/>
      <c r="K491" s="14"/>
      <c r="L491" s="15"/>
      <c r="M491" s="19">
        <f t="shared" si="384"/>
        <v>0</v>
      </c>
      <c r="N491" s="14"/>
      <c r="O491" s="14"/>
      <c r="P491" s="14"/>
      <c r="Q491" s="15"/>
      <c r="R491" s="19">
        <f t="shared" si="385"/>
        <v>0</v>
      </c>
      <c r="S491" s="14"/>
      <c r="T491" s="14"/>
      <c r="U491" s="14"/>
      <c r="V491" s="15"/>
      <c r="W491" s="19">
        <f t="shared" si="386"/>
        <v>0</v>
      </c>
      <c r="X491" s="14"/>
      <c r="Y491" s="14"/>
      <c r="Z491" s="14"/>
      <c r="AA491" s="15"/>
      <c r="AB491" s="19">
        <f t="shared" si="387"/>
        <v>0</v>
      </c>
      <c r="AC491" s="14"/>
      <c r="AD491" s="14"/>
      <c r="AE491" s="14"/>
      <c r="AF491" s="15"/>
      <c r="AG491" s="19">
        <f t="shared" si="388"/>
        <v>0</v>
      </c>
      <c r="AH491" s="14"/>
      <c r="AI491" s="14"/>
      <c r="AJ491" s="14"/>
      <c r="AK491" s="15"/>
      <c r="AL491" s="19">
        <f t="shared" si="389"/>
        <v>0</v>
      </c>
      <c r="AM491" s="14"/>
      <c r="AN491" s="14"/>
      <c r="AO491" s="14"/>
      <c r="AP491" s="15"/>
      <c r="AQ491" s="19">
        <f t="shared" si="390"/>
        <v>0</v>
      </c>
      <c r="AR491" s="14"/>
      <c r="AS491" s="14"/>
      <c r="AT491" s="14"/>
      <c r="AU491" s="15"/>
      <c r="AV491" s="30">
        <f t="shared" si="391"/>
        <v>0</v>
      </c>
    </row>
    <row r="492" spans="1:48">
      <c r="A492" s="12">
        <v>33</v>
      </c>
      <c r="B492" s="3" t="s">
        <v>5</v>
      </c>
      <c r="C492" s="27" t="s">
        <v>43</v>
      </c>
      <c r="D492" s="14"/>
      <c r="E492" s="14"/>
      <c r="F492" s="14"/>
      <c r="G492" s="15"/>
      <c r="H492" s="19">
        <f t="shared" si="383"/>
        <v>0</v>
      </c>
      <c r="I492" s="14"/>
      <c r="J492" s="14"/>
      <c r="K492" s="14"/>
      <c r="L492" s="15"/>
      <c r="M492" s="19">
        <f t="shared" si="384"/>
        <v>0</v>
      </c>
      <c r="N492" s="14"/>
      <c r="O492" s="14"/>
      <c r="P492" s="14"/>
      <c r="Q492" s="15"/>
      <c r="R492" s="19">
        <f t="shared" si="385"/>
        <v>0</v>
      </c>
      <c r="S492" s="14"/>
      <c r="T492" s="14"/>
      <c r="U492" s="14"/>
      <c r="V492" s="15"/>
      <c r="W492" s="19">
        <f t="shared" si="386"/>
        <v>0</v>
      </c>
      <c r="X492" s="14"/>
      <c r="Y492" s="14"/>
      <c r="Z492" s="14"/>
      <c r="AA492" s="15"/>
      <c r="AB492" s="19">
        <f t="shared" si="387"/>
        <v>0</v>
      </c>
      <c r="AC492" s="14"/>
      <c r="AD492" s="14"/>
      <c r="AE492" s="14"/>
      <c r="AF492" s="15"/>
      <c r="AG492" s="19">
        <f t="shared" si="388"/>
        <v>0</v>
      </c>
      <c r="AH492" s="14"/>
      <c r="AI492" s="14"/>
      <c r="AJ492" s="14"/>
      <c r="AK492" s="15"/>
      <c r="AL492" s="19">
        <f t="shared" si="389"/>
        <v>0</v>
      </c>
      <c r="AM492" s="14"/>
      <c r="AN492" s="14"/>
      <c r="AO492" s="14"/>
      <c r="AP492" s="15"/>
      <c r="AQ492" s="19">
        <f t="shared" si="390"/>
        <v>0</v>
      </c>
      <c r="AR492" s="14"/>
      <c r="AS492" s="14"/>
      <c r="AT492" s="14"/>
      <c r="AU492" s="15"/>
      <c r="AV492" s="30">
        <f t="shared" si="391"/>
        <v>0</v>
      </c>
    </row>
    <row r="493" spans="1:48">
      <c r="A493" s="12">
        <v>33</v>
      </c>
      <c r="B493" s="3" t="s">
        <v>6</v>
      </c>
      <c r="C493" s="27" t="s">
        <v>43</v>
      </c>
      <c r="D493" s="14"/>
      <c r="E493" s="14"/>
      <c r="F493" s="14"/>
      <c r="G493" s="15"/>
      <c r="H493" s="19">
        <f t="shared" si="383"/>
        <v>0</v>
      </c>
      <c r="I493" s="14"/>
      <c r="J493" s="14"/>
      <c r="K493" s="14"/>
      <c r="L493" s="15"/>
      <c r="M493" s="19">
        <f t="shared" si="384"/>
        <v>0</v>
      </c>
      <c r="N493" s="14"/>
      <c r="O493" s="14"/>
      <c r="P493" s="14"/>
      <c r="Q493" s="15"/>
      <c r="R493" s="19">
        <f t="shared" si="385"/>
        <v>0</v>
      </c>
      <c r="S493" s="14"/>
      <c r="T493" s="14"/>
      <c r="U493" s="14"/>
      <c r="V493" s="15"/>
      <c r="W493" s="19">
        <f t="shared" si="386"/>
        <v>0</v>
      </c>
      <c r="X493" s="14"/>
      <c r="Y493" s="14"/>
      <c r="Z493" s="14"/>
      <c r="AA493" s="15"/>
      <c r="AB493" s="19">
        <f t="shared" si="387"/>
        <v>0</v>
      </c>
      <c r="AC493" s="14"/>
      <c r="AD493" s="14"/>
      <c r="AE493" s="14"/>
      <c r="AF493" s="15"/>
      <c r="AG493" s="19">
        <f t="shared" si="388"/>
        <v>0</v>
      </c>
      <c r="AH493" s="14"/>
      <c r="AI493" s="14"/>
      <c r="AJ493" s="14"/>
      <c r="AK493" s="15"/>
      <c r="AL493" s="19">
        <f t="shared" si="389"/>
        <v>0</v>
      </c>
      <c r="AM493" s="14"/>
      <c r="AN493" s="14"/>
      <c r="AO493" s="14"/>
      <c r="AP493" s="15"/>
      <c r="AQ493" s="19">
        <f t="shared" si="390"/>
        <v>0</v>
      </c>
      <c r="AR493" s="14"/>
      <c r="AS493" s="14"/>
      <c r="AT493" s="14"/>
      <c r="AU493" s="15"/>
      <c r="AV493" s="30">
        <f t="shared" si="391"/>
        <v>0</v>
      </c>
    </row>
    <row r="494" spans="1:48">
      <c r="A494" s="12">
        <v>33</v>
      </c>
      <c r="B494" s="3" t="s">
        <v>7</v>
      </c>
      <c r="C494" s="27" t="s">
        <v>43</v>
      </c>
      <c r="D494" s="14"/>
      <c r="E494" s="14"/>
      <c r="F494" s="14"/>
      <c r="G494" s="15"/>
      <c r="H494" s="19">
        <f t="shared" si="383"/>
        <v>0</v>
      </c>
      <c r="I494" s="14"/>
      <c r="J494" s="14"/>
      <c r="K494" s="14"/>
      <c r="L494" s="15"/>
      <c r="M494" s="19">
        <f t="shared" si="384"/>
        <v>0</v>
      </c>
      <c r="N494" s="14"/>
      <c r="O494" s="14"/>
      <c r="P494" s="14"/>
      <c r="Q494" s="15"/>
      <c r="R494" s="19">
        <f t="shared" si="385"/>
        <v>0</v>
      </c>
      <c r="S494" s="14"/>
      <c r="T494" s="14"/>
      <c r="U494" s="14"/>
      <c r="V494" s="15"/>
      <c r="W494" s="19">
        <f t="shared" si="386"/>
        <v>0</v>
      </c>
      <c r="X494" s="14"/>
      <c r="Y494" s="14"/>
      <c r="Z494" s="14"/>
      <c r="AA494" s="15"/>
      <c r="AB494" s="19">
        <f t="shared" si="387"/>
        <v>0</v>
      </c>
      <c r="AC494" s="14"/>
      <c r="AD494" s="14"/>
      <c r="AE494" s="14"/>
      <c r="AF494" s="15"/>
      <c r="AG494" s="19">
        <f t="shared" si="388"/>
        <v>0</v>
      </c>
      <c r="AH494" s="14"/>
      <c r="AI494" s="14"/>
      <c r="AJ494" s="14"/>
      <c r="AK494" s="15"/>
      <c r="AL494" s="19">
        <f t="shared" si="389"/>
        <v>0</v>
      </c>
      <c r="AM494" s="14"/>
      <c r="AN494" s="14"/>
      <c r="AO494" s="14"/>
      <c r="AP494" s="15"/>
      <c r="AQ494" s="19">
        <f t="shared" si="390"/>
        <v>0</v>
      </c>
      <c r="AR494" s="14"/>
      <c r="AS494" s="14"/>
      <c r="AT494" s="14"/>
      <c r="AU494" s="15"/>
      <c r="AV494" s="30">
        <f t="shared" si="391"/>
        <v>0</v>
      </c>
    </row>
    <row r="495" spans="1:48">
      <c r="A495" s="12">
        <v>33</v>
      </c>
      <c r="B495" s="3" t="s">
        <v>22</v>
      </c>
      <c r="C495" s="27" t="s">
        <v>43</v>
      </c>
      <c r="D495" s="14"/>
      <c r="E495" s="14"/>
      <c r="F495" s="14"/>
      <c r="G495" s="15"/>
      <c r="H495" s="19">
        <f t="shared" si="383"/>
        <v>0</v>
      </c>
      <c r="I495" s="14"/>
      <c r="J495" s="14"/>
      <c r="K495" s="14"/>
      <c r="L495" s="15"/>
      <c r="M495" s="19">
        <f t="shared" si="384"/>
        <v>0</v>
      </c>
      <c r="N495" s="14"/>
      <c r="O495" s="14"/>
      <c r="P495" s="14"/>
      <c r="Q495" s="15"/>
      <c r="R495" s="19">
        <f t="shared" si="385"/>
        <v>0</v>
      </c>
      <c r="S495" s="14"/>
      <c r="T495" s="14"/>
      <c r="U495" s="14"/>
      <c r="V495" s="15"/>
      <c r="W495" s="19">
        <f t="shared" si="386"/>
        <v>0</v>
      </c>
      <c r="X495" s="14"/>
      <c r="Y495" s="14"/>
      <c r="Z495" s="14"/>
      <c r="AA495" s="15"/>
      <c r="AB495" s="19">
        <f t="shared" si="387"/>
        <v>0</v>
      </c>
      <c r="AC495" s="14"/>
      <c r="AD495" s="14"/>
      <c r="AE495" s="14"/>
      <c r="AF495" s="15"/>
      <c r="AG495" s="19">
        <f t="shared" si="388"/>
        <v>0</v>
      </c>
      <c r="AH495" s="14"/>
      <c r="AI495" s="14"/>
      <c r="AJ495" s="14"/>
      <c r="AK495" s="15"/>
      <c r="AL495" s="19">
        <f t="shared" si="389"/>
        <v>0</v>
      </c>
      <c r="AM495" s="14"/>
      <c r="AN495" s="14"/>
      <c r="AO495" s="14"/>
      <c r="AP495" s="15"/>
      <c r="AQ495" s="19">
        <f t="shared" si="390"/>
        <v>0</v>
      </c>
      <c r="AR495" s="14"/>
      <c r="AS495" s="14"/>
      <c r="AT495" s="14"/>
      <c r="AU495" s="15"/>
      <c r="AV495" s="30">
        <f t="shared" si="391"/>
        <v>0</v>
      </c>
    </row>
    <row r="496" spans="1:48">
      <c r="A496" s="12">
        <v>33</v>
      </c>
      <c r="B496" s="3" t="s">
        <v>8</v>
      </c>
      <c r="C496" s="27" t="s">
        <v>43</v>
      </c>
      <c r="D496" s="14"/>
      <c r="E496" s="14"/>
      <c r="F496" s="14"/>
      <c r="G496" s="15"/>
      <c r="H496" s="19">
        <f t="shared" si="383"/>
        <v>0</v>
      </c>
      <c r="I496" s="14"/>
      <c r="J496" s="14"/>
      <c r="K496" s="14"/>
      <c r="L496" s="15"/>
      <c r="M496" s="19">
        <f t="shared" si="384"/>
        <v>0</v>
      </c>
      <c r="N496" s="14"/>
      <c r="O496" s="14"/>
      <c r="P496" s="14"/>
      <c r="Q496" s="15"/>
      <c r="R496" s="19">
        <f t="shared" si="385"/>
        <v>0</v>
      </c>
      <c r="S496" s="14"/>
      <c r="T496" s="14"/>
      <c r="U496" s="14"/>
      <c r="V496" s="15"/>
      <c r="W496" s="19">
        <f t="shared" si="386"/>
        <v>0</v>
      </c>
      <c r="X496" s="14"/>
      <c r="Y496" s="14"/>
      <c r="Z496" s="14"/>
      <c r="AA496" s="15"/>
      <c r="AB496" s="19">
        <f t="shared" si="387"/>
        <v>0</v>
      </c>
      <c r="AC496" s="14"/>
      <c r="AD496" s="14"/>
      <c r="AE496" s="14"/>
      <c r="AF496" s="15"/>
      <c r="AG496" s="19">
        <f t="shared" si="388"/>
        <v>0</v>
      </c>
      <c r="AH496" s="14"/>
      <c r="AI496" s="14"/>
      <c r="AJ496" s="14"/>
      <c r="AK496" s="15"/>
      <c r="AL496" s="19">
        <f t="shared" si="389"/>
        <v>0</v>
      </c>
      <c r="AM496" s="14"/>
      <c r="AN496" s="14"/>
      <c r="AO496" s="14"/>
      <c r="AP496" s="15"/>
      <c r="AQ496" s="19">
        <f t="shared" si="390"/>
        <v>0</v>
      </c>
      <c r="AR496" s="14"/>
      <c r="AS496" s="14"/>
      <c r="AT496" s="14"/>
      <c r="AU496" s="15"/>
      <c r="AV496" s="30">
        <f t="shared" si="391"/>
        <v>0</v>
      </c>
    </row>
    <row r="497" spans="1:48">
      <c r="A497" s="12">
        <v>33</v>
      </c>
      <c r="B497" s="3" t="s">
        <v>74</v>
      </c>
      <c r="C497" s="27" t="s">
        <v>43</v>
      </c>
      <c r="D497" s="14"/>
      <c r="E497" s="14"/>
      <c r="F497" s="14"/>
      <c r="G497" s="15"/>
      <c r="H497" s="19">
        <f t="shared" si="383"/>
        <v>0</v>
      </c>
      <c r="I497" s="14"/>
      <c r="J497" s="14"/>
      <c r="K497" s="14"/>
      <c r="L497" s="15"/>
      <c r="M497" s="19">
        <f t="shared" si="384"/>
        <v>0</v>
      </c>
      <c r="N497" s="14"/>
      <c r="O497" s="14"/>
      <c r="P497" s="14"/>
      <c r="Q497" s="15"/>
      <c r="R497" s="19">
        <f t="shared" si="385"/>
        <v>0</v>
      </c>
      <c r="S497" s="14"/>
      <c r="T497" s="14"/>
      <c r="U497" s="14"/>
      <c r="V497" s="15"/>
      <c r="W497" s="19">
        <f t="shared" si="386"/>
        <v>0</v>
      </c>
      <c r="X497" s="14"/>
      <c r="Y497" s="14"/>
      <c r="Z497" s="14"/>
      <c r="AA497" s="15"/>
      <c r="AB497" s="19">
        <f t="shared" si="387"/>
        <v>0</v>
      </c>
      <c r="AC497" s="14"/>
      <c r="AD497" s="14"/>
      <c r="AE497" s="14"/>
      <c r="AF497" s="15"/>
      <c r="AG497" s="19">
        <f t="shared" si="388"/>
        <v>0</v>
      </c>
      <c r="AH497" s="14"/>
      <c r="AI497" s="14"/>
      <c r="AJ497" s="14"/>
      <c r="AK497" s="15"/>
      <c r="AL497" s="19">
        <f t="shared" si="389"/>
        <v>0</v>
      </c>
      <c r="AM497" s="14"/>
      <c r="AN497" s="14"/>
      <c r="AO497" s="14"/>
      <c r="AP497" s="15"/>
      <c r="AQ497" s="19">
        <f t="shared" si="390"/>
        <v>0</v>
      </c>
      <c r="AR497" s="14"/>
      <c r="AS497" s="14"/>
      <c r="AT497" s="14"/>
      <c r="AU497" s="15"/>
      <c r="AV497" s="30">
        <f t="shared" si="391"/>
        <v>0</v>
      </c>
    </row>
    <row r="498" spans="1:48">
      <c r="A498" s="12">
        <v>33</v>
      </c>
      <c r="B498" s="3" t="s">
        <v>9</v>
      </c>
      <c r="C498" s="27" t="s">
        <v>43</v>
      </c>
      <c r="D498" s="14"/>
      <c r="E498" s="14"/>
      <c r="F498" s="14"/>
      <c r="G498" s="15"/>
      <c r="H498" s="19">
        <f t="shared" si="383"/>
        <v>0</v>
      </c>
      <c r="I498" s="14"/>
      <c r="J498" s="14"/>
      <c r="K498" s="14"/>
      <c r="L498" s="15"/>
      <c r="M498" s="19">
        <f t="shared" si="384"/>
        <v>0</v>
      </c>
      <c r="N498" s="14"/>
      <c r="O498" s="14"/>
      <c r="P498" s="14"/>
      <c r="Q498" s="15"/>
      <c r="R498" s="19">
        <f t="shared" si="385"/>
        <v>0</v>
      </c>
      <c r="S498" s="14"/>
      <c r="T498" s="14"/>
      <c r="U498" s="14"/>
      <c r="V498" s="15"/>
      <c r="W498" s="19">
        <f t="shared" si="386"/>
        <v>0</v>
      </c>
      <c r="X498" s="14"/>
      <c r="Y498" s="14"/>
      <c r="Z498" s="14"/>
      <c r="AA498" s="15"/>
      <c r="AB498" s="19">
        <f t="shared" si="387"/>
        <v>0</v>
      </c>
      <c r="AC498" s="14"/>
      <c r="AD498" s="14"/>
      <c r="AE498" s="14"/>
      <c r="AF498" s="15"/>
      <c r="AG498" s="19">
        <f t="shared" si="388"/>
        <v>0</v>
      </c>
      <c r="AH498" s="14"/>
      <c r="AI498" s="14"/>
      <c r="AJ498" s="14"/>
      <c r="AK498" s="15"/>
      <c r="AL498" s="19">
        <f t="shared" si="389"/>
        <v>0</v>
      </c>
      <c r="AM498" s="14"/>
      <c r="AN498" s="14"/>
      <c r="AO498" s="14"/>
      <c r="AP498" s="15"/>
      <c r="AQ498" s="19">
        <f t="shared" si="390"/>
        <v>0</v>
      </c>
      <c r="AR498" s="14"/>
      <c r="AS498" s="14"/>
      <c r="AT498" s="14"/>
      <c r="AU498" s="15"/>
      <c r="AV498" s="30">
        <f t="shared" si="391"/>
        <v>0</v>
      </c>
    </row>
    <row r="499" spans="1:48">
      <c r="A499" s="12">
        <v>33</v>
      </c>
      <c r="B499" s="27" t="s">
        <v>33</v>
      </c>
      <c r="C499" s="27" t="s">
        <v>43</v>
      </c>
      <c r="D499" s="16"/>
      <c r="E499" s="16"/>
      <c r="F499" s="16"/>
      <c r="G499" s="17"/>
      <c r="H499" s="20">
        <f t="shared" si="383"/>
        <v>0</v>
      </c>
      <c r="I499" s="16"/>
      <c r="J499" s="16"/>
      <c r="K499" s="16"/>
      <c r="L499" s="17"/>
      <c r="M499" s="20">
        <f t="shared" si="384"/>
        <v>0</v>
      </c>
      <c r="N499" s="16"/>
      <c r="O499" s="16"/>
      <c r="P499" s="16"/>
      <c r="Q499" s="17"/>
      <c r="R499" s="20">
        <f t="shared" si="385"/>
        <v>0</v>
      </c>
      <c r="S499" s="16"/>
      <c r="T499" s="16"/>
      <c r="U499" s="16"/>
      <c r="V499" s="17"/>
      <c r="W499" s="20">
        <f t="shared" si="386"/>
        <v>0</v>
      </c>
      <c r="X499" s="16"/>
      <c r="Y499" s="16"/>
      <c r="Z499" s="16"/>
      <c r="AA499" s="17"/>
      <c r="AB499" s="20">
        <f t="shared" si="387"/>
        <v>0</v>
      </c>
      <c r="AC499" s="16"/>
      <c r="AD499" s="16"/>
      <c r="AE499" s="16"/>
      <c r="AF499" s="17"/>
      <c r="AG499" s="20">
        <f t="shared" si="388"/>
        <v>0</v>
      </c>
      <c r="AH499" s="16"/>
      <c r="AI499" s="16"/>
      <c r="AJ499" s="16"/>
      <c r="AK499" s="17"/>
      <c r="AL499" s="20">
        <f t="shared" si="389"/>
        <v>0</v>
      </c>
      <c r="AM499" s="16"/>
      <c r="AN499" s="16"/>
      <c r="AO499" s="16"/>
      <c r="AP499" s="17"/>
      <c r="AQ499" s="20">
        <f t="shared" si="390"/>
        <v>0</v>
      </c>
      <c r="AR499" s="16"/>
      <c r="AS499" s="16"/>
      <c r="AT499" s="16"/>
      <c r="AU499" s="17"/>
      <c r="AV499" s="31">
        <f t="shared" si="391"/>
        <v>0</v>
      </c>
    </row>
    <row r="500" spans="1:48">
      <c r="A500" s="12">
        <v>33</v>
      </c>
      <c r="B500" s="32"/>
      <c r="C500" s="33"/>
      <c r="D500" s="34"/>
      <c r="E500" s="35"/>
      <c r="F500" s="35"/>
      <c r="G500" s="35"/>
      <c r="H500" s="36">
        <f t="shared" ref="H500" si="392">SUM(H487:H499)</f>
        <v>0</v>
      </c>
      <c r="I500" s="35"/>
      <c r="J500" s="35"/>
      <c r="K500" s="35"/>
      <c r="L500" s="35"/>
      <c r="M500" s="36">
        <f t="shared" si="375"/>
        <v>0</v>
      </c>
      <c r="N500" s="35"/>
      <c r="O500" s="35"/>
      <c r="P500" s="35"/>
      <c r="Q500" s="35"/>
      <c r="R500" s="36">
        <f t="shared" si="376"/>
        <v>0</v>
      </c>
      <c r="S500" s="35"/>
      <c r="T500" s="35"/>
      <c r="U500" s="35"/>
      <c r="V500" s="35"/>
      <c r="W500" s="36">
        <f t="shared" si="377"/>
        <v>0</v>
      </c>
      <c r="X500" s="35"/>
      <c r="Y500" s="35"/>
      <c r="Z500" s="35"/>
      <c r="AA500" s="35"/>
      <c r="AB500" s="36">
        <f t="shared" si="378"/>
        <v>0</v>
      </c>
      <c r="AC500" s="35"/>
      <c r="AD500" s="35"/>
      <c r="AE500" s="35"/>
      <c r="AF500" s="35"/>
      <c r="AG500" s="36">
        <f t="shared" si="379"/>
        <v>0</v>
      </c>
      <c r="AH500" s="35"/>
      <c r="AI500" s="35"/>
      <c r="AJ500" s="35"/>
      <c r="AK500" s="35"/>
      <c r="AL500" s="36">
        <f t="shared" si="380"/>
        <v>0</v>
      </c>
      <c r="AM500" s="35"/>
      <c r="AN500" s="35"/>
      <c r="AO500" s="35"/>
      <c r="AP500" s="35"/>
      <c r="AQ500" s="36">
        <f t="shared" si="381"/>
        <v>0</v>
      </c>
      <c r="AR500" s="35"/>
      <c r="AS500" s="35"/>
      <c r="AT500" s="35"/>
      <c r="AU500" s="35"/>
      <c r="AV500" s="36">
        <f t="shared" si="382"/>
        <v>0</v>
      </c>
    </row>
    <row r="501" spans="1:48">
      <c r="A501" s="12">
        <v>34</v>
      </c>
      <c r="B501" s="48" t="str">
        <f>"Буква (или иное название) класса "&amp;A501&amp;":"</f>
        <v>Буква (или иное название) класса 34:</v>
      </c>
      <c r="C501" s="49"/>
      <c r="D501" s="50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</row>
    <row r="502" spans="1:48">
      <c r="A502" s="12">
        <v>34</v>
      </c>
      <c r="B502" s="25" t="s">
        <v>0</v>
      </c>
      <c r="C502" s="26" t="s">
        <v>43</v>
      </c>
      <c r="D502" s="14"/>
      <c r="E502" s="14"/>
      <c r="F502" s="14"/>
      <c r="G502" s="15"/>
      <c r="H502" s="19">
        <f t="shared" ref="H502:H514" si="393">COUNTA(D502:G502)</f>
        <v>0</v>
      </c>
      <c r="I502" s="14"/>
      <c r="J502" s="14"/>
      <c r="K502" s="14"/>
      <c r="L502" s="15"/>
      <c r="M502" s="19">
        <f t="shared" ref="M502:M514" si="394">COUNTA(I502:L502)</f>
        <v>0</v>
      </c>
      <c r="N502" s="14"/>
      <c r="O502" s="14"/>
      <c r="P502" s="14"/>
      <c r="Q502" s="15"/>
      <c r="R502" s="19">
        <f t="shared" ref="R502:R514" si="395">COUNTA(N502:Q502)</f>
        <v>0</v>
      </c>
      <c r="S502" s="14"/>
      <c r="T502" s="14"/>
      <c r="U502" s="14"/>
      <c r="V502" s="15"/>
      <c r="W502" s="19">
        <f t="shared" ref="W502:W514" si="396">COUNTA(S502:V502)</f>
        <v>0</v>
      </c>
      <c r="X502" s="14"/>
      <c r="Y502" s="14"/>
      <c r="Z502" s="14"/>
      <c r="AA502" s="15"/>
      <c r="AB502" s="19">
        <f t="shared" ref="AB502:AB514" si="397">COUNTA(X502:AA502)</f>
        <v>0</v>
      </c>
      <c r="AC502" s="14"/>
      <c r="AD502" s="14"/>
      <c r="AE502" s="14"/>
      <c r="AF502" s="15"/>
      <c r="AG502" s="19">
        <f t="shared" ref="AG502:AG514" si="398">COUNTA(AC502:AF502)</f>
        <v>0</v>
      </c>
      <c r="AH502" s="14"/>
      <c r="AI502" s="14"/>
      <c r="AJ502" s="14"/>
      <c r="AK502" s="15"/>
      <c r="AL502" s="19">
        <f t="shared" ref="AL502:AL514" si="399">COUNTA(AH502:AK502)</f>
        <v>0</v>
      </c>
      <c r="AM502" s="14"/>
      <c r="AN502" s="14"/>
      <c r="AO502" s="14"/>
      <c r="AP502" s="15"/>
      <c r="AQ502" s="19">
        <f t="shared" ref="AQ502:AQ514" si="400">COUNTA(AM502:AP502)</f>
        <v>0</v>
      </c>
      <c r="AR502" s="14"/>
      <c r="AS502" s="14"/>
      <c r="AT502" s="14"/>
      <c r="AU502" s="15"/>
      <c r="AV502" s="30">
        <f t="shared" ref="AV502:AV514" si="401">COUNTA(AR502:AU502)</f>
        <v>0</v>
      </c>
    </row>
    <row r="503" spans="1:48">
      <c r="A503" s="12">
        <v>34</v>
      </c>
      <c r="B503" s="3" t="s">
        <v>1</v>
      </c>
      <c r="C503" s="27" t="s">
        <v>43</v>
      </c>
      <c r="D503" s="14"/>
      <c r="E503" s="14"/>
      <c r="F503" s="14"/>
      <c r="G503" s="15"/>
      <c r="H503" s="19">
        <f t="shared" si="393"/>
        <v>0</v>
      </c>
      <c r="I503" s="14"/>
      <c r="J503" s="14"/>
      <c r="K503" s="14"/>
      <c r="L503" s="15"/>
      <c r="M503" s="19">
        <f t="shared" si="394"/>
        <v>0</v>
      </c>
      <c r="N503" s="14"/>
      <c r="O503" s="14"/>
      <c r="P503" s="14"/>
      <c r="Q503" s="15"/>
      <c r="R503" s="19">
        <f t="shared" si="395"/>
        <v>0</v>
      </c>
      <c r="S503" s="14"/>
      <c r="T503" s="14"/>
      <c r="U503" s="14"/>
      <c r="V503" s="15"/>
      <c r="W503" s="19">
        <f t="shared" si="396"/>
        <v>0</v>
      </c>
      <c r="X503" s="14"/>
      <c r="Y503" s="14"/>
      <c r="Z503" s="14"/>
      <c r="AA503" s="15"/>
      <c r="AB503" s="19">
        <f t="shared" si="397"/>
        <v>0</v>
      </c>
      <c r="AC503" s="14"/>
      <c r="AD503" s="14"/>
      <c r="AE503" s="14"/>
      <c r="AF503" s="15"/>
      <c r="AG503" s="19">
        <f t="shared" si="398"/>
        <v>0</v>
      </c>
      <c r="AH503" s="14"/>
      <c r="AI503" s="14"/>
      <c r="AJ503" s="14"/>
      <c r="AK503" s="15"/>
      <c r="AL503" s="19">
        <f t="shared" si="399"/>
        <v>0</v>
      </c>
      <c r="AM503" s="14"/>
      <c r="AN503" s="14"/>
      <c r="AO503" s="14"/>
      <c r="AP503" s="15"/>
      <c r="AQ503" s="19">
        <f t="shared" si="400"/>
        <v>0</v>
      </c>
      <c r="AR503" s="14"/>
      <c r="AS503" s="14"/>
      <c r="AT503" s="14"/>
      <c r="AU503" s="15"/>
      <c r="AV503" s="30">
        <f t="shared" si="401"/>
        <v>0</v>
      </c>
    </row>
    <row r="504" spans="1:48">
      <c r="A504" s="12">
        <v>34</v>
      </c>
      <c r="B504" s="3" t="s">
        <v>2</v>
      </c>
      <c r="C504" s="27" t="s">
        <v>43</v>
      </c>
      <c r="D504" s="14"/>
      <c r="E504" s="14"/>
      <c r="F504" s="14"/>
      <c r="G504" s="15"/>
      <c r="H504" s="19">
        <f t="shared" si="393"/>
        <v>0</v>
      </c>
      <c r="I504" s="14"/>
      <c r="J504" s="14"/>
      <c r="K504" s="14"/>
      <c r="L504" s="15"/>
      <c r="M504" s="19">
        <f t="shared" si="394"/>
        <v>0</v>
      </c>
      <c r="N504" s="14"/>
      <c r="O504" s="14"/>
      <c r="P504" s="14"/>
      <c r="Q504" s="15"/>
      <c r="R504" s="19">
        <f t="shared" si="395"/>
        <v>0</v>
      </c>
      <c r="S504" s="14"/>
      <c r="T504" s="14"/>
      <c r="U504" s="14"/>
      <c r="V504" s="15"/>
      <c r="W504" s="19">
        <f t="shared" si="396"/>
        <v>0</v>
      </c>
      <c r="X504" s="14"/>
      <c r="Y504" s="14"/>
      <c r="Z504" s="14"/>
      <c r="AA504" s="15"/>
      <c r="AB504" s="19">
        <f t="shared" si="397"/>
        <v>0</v>
      </c>
      <c r="AC504" s="14"/>
      <c r="AD504" s="14"/>
      <c r="AE504" s="14"/>
      <c r="AF504" s="15"/>
      <c r="AG504" s="19">
        <f t="shared" si="398"/>
        <v>0</v>
      </c>
      <c r="AH504" s="14"/>
      <c r="AI504" s="14"/>
      <c r="AJ504" s="14"/>
      <c r="AK504" s="15"/>
      <c r="AL504" s="19">
        <f t="shared" si="399"/>
        <v>0</v>
      </c>
      <c r="AM504" s="14"/>
      <c r="AN504" s="14"/>
      <c r="AO504" s="14"/>
      <c r="AP504" s="15"/>
      <c r="AQ504" s="19">
        <f t="shared" si="400"/>
        <v>0</v>
      </c>
      <c r="AR504" s="14"/>
      <c r="AS504" s="14"/>
      <c r="AT504" s="14"/>
      <c r="AU504" s="15"/>
      <c r="AV504" s="30">
        <f t="shared" si="401"/>
        <v>0</v>
      </c>
    </row>
    <row r="505" spans="1:48">
      <c r="A505" s="12">
        <v>34</v>
      </c>
      <c r="B505" s="3" t="s">
        <v>3</v>
      </c>
      <c r="C505" s="27" t="s">
        <v>43</v>
      </c>
      <c r="D505" s="14"/>
      <c r="E505" s="14"/>
      <c r="F505" s="14"/>
      <c r="G505" s="15"/>
      <c r="H505" s="19">
        <f t="shared" si="393"/>
        <v>0</v>
      </c>
      <c r="I505" s="14"/>
      <c r="J505" s="14"/>
      <c r="K505" s="14"/>
      <c r="L505" s="15"/>
      <c r="M505" s="19">
        <f t="shared" si="394"/>
        <v>0</v>
      </c>
      <c r="N505" s="14"/>
      <c r="O505" s="14"/>
      <c r="P505" s="14"/>
      <c r="Q505" s="15"/>
      <c r="R505" s="19">
        <f t="shared" si="395"/>
        <v>0</v>
      </c>
      <c r="S505" s="14"/>
      <c r="T505" s="14"/>
      <c r="U505" s="14"/>
      <c r="V505" s="15"/>
      <c r="W505" s="19">
        <f t="shared" si="396"/>
        <v>0</v>
      </c>
      <c r="X505" s="14"/>
      <c r="Y505" s="14"/>
      <c r="Z505" s="14"/>
      <c r="AA505" s="15"/>
      <c r="AB505" s="19">
        <f t="shared" si="397"/>
        <v>0</v>
      </c>
      <c r="AC505" s="14"/>
      <c r="AD505" s="14"/>
      <c r="AE505" s="14"/>
      <c r="AF505" s="15"/>
      <c r="AG505" s="19">
        <f t="shared" si="398"/>
        <v>0</v>
      </c>
      <c r="AH505" s="14"/>
      <c r="AI505" s="14"/>
      <c r="AJ505" s="14"/>
      <c r="AK505" s="15"/>
      <c r="AL505" s="19">
        <f t="shared" si="399"/>
        <v>0</v>
      </c>
      <c r="AM505" s="14"/>
      <c r="AN505" s="14"/>
      <c r="AO505" s="14"/>
      <c r="AP505" s="15"/>
      <c r="AQ505" s="19">
        <f t="shared" si="400"/>
        <v>0</v>
      </c>
      <c r="AR505" s="14"/>
      <c r="AS505" s="14"/>
      <c r="AT505" s="14"/>
      <c r="AU505" s="15"/>
      <c r="AV505" s="30">
        <f t="shared" si="401"/>
        <v>0</v>
      </c>
    </row>
    <row r="506" spans="1:48">
      <c r="A506" s="12">
        <v>34</v>
      </c>
      <c r="B506" s="3" t="s">
        <v>4</v>
      </c>
      <c r="C506" s="27" t="s">
        <v>43</v>
      </c>
      <c r="D506" s="14"/>
      <c r="E506" s="14"/>
      <c r="F506" s="14"/>
      <c r="G506" s="15"/>
      <c r="H506" s="19">
        <f t="shared" si="393"/>
        <v>0</v>
      </c>
      <c r="I506" s="14"/>
      <c r="J506" s="14"/>
      <c r="K506" s="14"/>
      <c r="L506" s="15"/>
      <c r="M506" s="19">
        <f t="shared" si="394"/>
        <v>0</v>
      </c>
      <c r="N506" s="14"/>
      <c r="O506" s="14"/>
      <c r="P506" s="14"/>
      <c r="Q506" s="15"/>
      <c r="R506" s="19">
        <f t="shared" si="395"/>
        <v>0</v>
      </c>
      <c r="S506" s="14"/>
      <c r="T506" s="14"/>
      <c r="U506" s="14"/>
      <c r="V506" s="15"/>
      <c r="W506" s="19">
        <f t="shared" si="396"/>
        <v>0</v>
      </c>
      <c r="X506" s="14"/>
      <c r="Y506" s="14"/>
      <c r="Z506" s="14"/>
      <c r="AA506" s="15"/>
      <c r="AB506" s="19">
        <f t="shared" si="397"/>
        <v>0</v>
      </c>
      <c r="AC506" s="14"/>
      <c r="AD506" s="14"/>
      <c r="AE506" s="14"/>
      <c r="AF506" s="15"/>
      <c r="AG506" s="19">
        <f t="shared" si="398"/>
        <v>0</v>
      </c>
      <c r="AH506" s="14"/>
      <c r="AI506" s="14"/>
      <c r="AJ506" s="14"/>
      <c r="AK506" s="15"/>
      <c r="AL506" s="19">
        <f t="shared" si="399"/>
        <v>0</v>
      </c>
      <c r="AM506" s="14"/>
      <c r="AN506" s="14"/>
      <c r="AO506" s="14"/>
      <c r="AP506" s="15"/>
      <c r="AQ506" s="19">
        <f t="shared" si="400"/>
        <v>0</v>
      </c>
      <c r="AR506" s="14"/>
      <c r="AS506" s="14"/>
      <c r="AT506" s="14"/>
      <c r="AU506" s="15"/>
      <c r="AV506" s="30">
        <f t="shared" si="401"/>
        <v>0</v>
      </c>
    </row>
    <row r="507" spans="1:48">
      <c r="A507" s="12">
        <v>34</v>
      </c>
      <c r="B507" s="3" t="s">
        <v>5</v>
      </c>
      <c r="C507" s="27" t="s">
        <v>43</v>
      </c>
      <c r="D507" s="14"/>
      <c r="E507" s="14"/>
      <c r="F507" s="14"/>
      <c r="G507" s="15"/>
      <c r="H507" s="19">
        <f t="shared" si="393"/>
        <v>0</v>
      </c>
      <c r="I507" s="14"/>
      <c r="J507" s="14"/>
      <c r="K507" s="14"/>
      <c r="L507" s="15"/>
      <c r="M507" s="19">
        <f t="shared" si="394"/>
        <v>0</v>
      </c>
      <c r="N507" s="14"/>
      <c r="O507" s="14"/>
      <c r="P507" s="14"/>
      <c r="Q507" s="15"/>
      <c r="R507" s="19">
        <f t="shared" si="395"/>
        <v>0</v>
      </c>
      <c r="S507" s="14"/>
      <c r="T507" s="14"/>
      <c r="U507" s="14"/>
      <c r="V507" s="15"/>
      <c r="W507" s="19">
        <f t="shared" si="396"/>
        <v>0</v>
      </c>
      <c r="X507" s="14"/>
      <c r="Y507" s="14"/>
      <c r="Z507" s="14"/>
      <c r="AA507" s="15"/>
      <c r="AB507" s="19">
        <f t="shared" si="397"/>
        <v>0</v>
      </c>
      <c r="AC507" s="14"/>
      <c r="AD507" s="14"/>
      <c r="AE507" s="14"/>
      <c r="AF507" s="15"/>
      <c r="AG507" s="19">
        <f t="shared" si="398"/>
        <v>0</v>
      </c>
      <c r="AH507" s="14"/>
      <c r="AI507" s="14"/>
      <c r="AJ507" s="14"/>
      <c r="AK507" s="15"/>
      <c r="AL507" s="19">
        <f t="shared" si="399"/>
        <v>0</v>
      </c>
      <c r="AM507" s="14"/>
      <c r="AN507" s="14"/>
      <c r="AO507" s="14"/>
      <c r="AP507" s="15"/>
      <c r="AQ507" s="19">
        <f t="shared" si="400"/>
        <v>0</v>
      </c>
      <c r="AR507" s="14"/>
      <c r="AS507" s="14"/>
      <c r="AT507" s="14"/>
      <c r="AU507" s="15"/>
      <c r="AV507" s="30">
        <f t="shared" si="401"/>
        <v>0</v>
      </c>
    </row>
    <row r="508" spans="1:48">
      <c r="A508" s="12">
        <v>34</v>
      </c>
      <c r="B508" s="3" t="s">
        <v>6</v>
      </c>
      <c r="C508" s="27" t="s">
        <v>43</v>
      </c>
      <c r="D508" s="14"/>
      <c r="E508" s="14"/>
      <c r="F508" s="14"/>
      <c r="G508" s="15"/>
      <c r="H508" s="19">
        <f t="shared" si="393"/>
        <v>0</v>
      </c>
      <c r="I508" s="14"/>
      <c r="J508" s="14"/>
      <c r="K508" s="14"/>
      <c r="L508" s="15"/>
      <c r="M508" s="19">
        <f t="shared" si="394"/>
        <v>0</v>
      </c>
      <c r="N508" s="14"/>
      <c r="O508" s="14"/>
      <c r="P508" s="14"/>
      <c r="Q508" s="15"/>
      <c r="R508" s="19">
        <f t="shared" si="395"/>
        <v>0</v>
      </c>
      <c r="S508" s="14"/>
      <c r="T508" s="14"/>
      <c r="U508" s="14"/>
      <c r="V508" s="15"/>
      <c r="W508" s="19">
        <f t="shared" si="396"/>
        <v>0</v>
      </c>
      <c r="X508" s="14"/>
      <c r="Y508" s="14"/>
      <c r="Z508" s="14"/>
      <c r="AA508" s="15"/>
      <c r="AB508" s="19">
        <f t="shared" si="397"/>
        <v>0</v>
      </c>
      <c r="AC508" s="14"/>
      <c r="AD508" s="14"/>
      <c r="AE508" s="14"/>
      <c r="AF508" s="15"/>
      <c r="AG508" s="19">
        <f t="shared" si="398"/>
        <v>0</v>
      </c>
      <c r="AH508" s="14"/>
      <c r="AI508" s="14"/>
      <c r="AJ508" s="14"/>
      <c r="AK508" s="15"/>
      <c r="AL508" s="19">
        <f t="shared" si="399"/>
        <v>0</v>
      </c>
      <c r="AM508" s="14"/>
      <c r="AN508" s="14"/>
      <c r="AO508" s="14"/>
      <c r="AP508" s="15"/>
      <c r="AQ508" s="19">
        <f t="shared" si="400"/>
        <v>0</v>
      </c>
      <c r="AR508" s="14"/>
      <c r="AS508" s="14"/>
      <c r="AT508" s="14"/>
      <c r="AU508" s="15"/>
      <c r="AV508" s="30">
        <f t="shared" si="401"/>
        <v>0</v>
      </c>
    </row>
    <row r="509" spans="1:48">
      <c r="A509" s="12">
        <v>34</v>
      </c>
      <c r="B509" s="3" t="s">
        <v>7</v>
      </c>
      <c r="C509" s="27" t="s">
        <v>43</v>
      </c>
      <c r="D509" s="14"/>
      <c r="E509" s="14"/>
      <c r="F509" s="14"/>
      <c r="G509" s="15"/>
      <c r="H509" s="19">
        <f t="shared" si="393"/>
        <v>0</v>
      </c>
      <c r="I509" s="14"/>
      <c r="J509" s="14"/>
      <c r="K509" s="14"/>
      <c r="L509" s="15"/>
      <c r="M509" s="19">
        <f t="shared" si="394"/>
        <v>0</v>
      </c>
      <c r="N509" s="14"/>
      <c r="O509" s="14"/>
      <c r="P509" s="14"/>
      <c r="Q509" s="15"/>
      <c r="R509" s="19">
        <f t="shared" si="395"/>
        <v>0</v>
      </c>
      <c r="S509" s="14"/>
      <c r="T509" s="14"/>
      <c r="U509" s="14"/>
      <c r="V509" s="15"/>
      <c r="W509" s="19">
        <f t="shared" si="396"/>
        <v>0</v>
      </c>
      <c r="X509" s="14"/>
      <c r="Y509" s="14"/>
      <c r="Z509" s="14"/>
      <c r="AA509" s="15"/>
      <c r="AB509" s="19">
        <f t="shared" si="397"/>
        <v>0</v>
      </c>
      <c r="AC509" s="14"/>
      <c r="AD509" s="14"/>
      <c r="AE509" s="14"/>
      <c r="AF509" s="15"/>
      <c r="AG509" s="19">
        <f t="shared" si="398"/>
        <v>0</v>
      </c>
      <c r="AH509" s="14"/>
      <c r="AI509" s="14"/>
      <c r="AJ509" s="14"/>
      <c r="AK509" s="15"/>
      <c r="AL509" s="19">
        <f t="shared" si="399"/>
        <v>0</v>
      </c>
      <c r="AM509" s="14"/>
      <c r="AN509" s="14"/>
      <c r="AO509" s="14"/>
      <c r="AP509" s="15"/>
      <c r="AQ509" s="19">
        <f t="shared" si="400"/>
        <v>0</v>
      </c>
      <c r="AR509" s="14"/>
      <c r="AS509" s="14"/>
      <c r="AT509" s="14"/>
      <c r="AU509" s="15"/>
      <c r="AV509" s="30">
        <f t="shared" si="401"/>
        <v>0</v>
      </c>
    </row>
    <row r="510" spans="1:48">
      <c r="A510" s="12">
        <v>34</v>
      </c>
      <c r="B510" s="3" t="s">
        <v>22</v>
      </c>
      <c r="C510" s="27" t="s">
        <v>43</v>
      </c>
      <c r="D510" s="14"/>
      <c r="E510" s="14"/>
      <c r="F510" s="14"/>
      <c r="G510" s="15"/>
      <c r="H510" s="19">
        <f t="shared" si="393"/>
        <v>0</v>
      </c>
      <c r="I510" s="14"/>
      <c r="J510" s="14"/>
      <c r="K510" s="14"/>
      <c r="L510" s="15"/>
      <c r="M510" s="19">
        <f t="shared" si="394"/>
        <v>0</v>
      </c>
      <c r="N510" s="14"/>
      <c r="O510" s="14"/>
      <c r="P510" s="14"/>
      <c r="Q510" s="15"/>
      <c r="R510" s="19">
        <f t="shared" si="395"/>
        <v>0</v>
      </c>
      <c r="S510" s="14"/>
      <c r="T510" s="14"/>
      <c r="U510" s="14"/>
      <c r="V510" s="15"/>
      <c r="W510" s="19">
        <f t="shared" si="396"/>
        <v>0</v>
      </c>
      <c r="X510" s="14"/>
      <c r="Y510" s="14"/>
      <c r="Z510" s="14"/>
      <c r="AA510" s="15"/>
      <c r="AB510" s="19">
        <f t="shared" si="397"/>
        <v>0</v>
      </c>
      <c r="AC510" s="14"/>
      <c r="AD510" s="14"/>
      <c r="AE510" s="14"/>
      <c r="AF510" s="15"/>
      <c r="AG510" s="19">
        <f t="shared" si="398"/>
        <v>0</v>
      </c>
      <c r="AH510" s="14"/>
      <c r="AI510" s="14"/>
      <c r="AJ510" s="14"/>
      <c r="AK510" s="15"/>
      <c r="AL510" s="19">
        <f t="shared" si="399"/>
        <v>0</v>
      </c>
      <c r="AM510" s="14"/>
      <c r="AN510" s="14"/>
      <c r="AO510" s="14"/>
      <c r="AP510" s="15"/>
      <c r="AQ510" s="19">
        <f t="shared" si="400"/>
        <v>0</v>
      </c>
      <c r="AR510" s="14"/>
      <c r="AS510" s="14"/>
      <c r="AT510" s="14"/>
      <c r="AU510" s="15"/>
      <c r="AV510" s="30">
        <f t="shared" si="401"/>
        <v>0</v>
      </c>
    </row>
    <row r="511" spans="1:48">
      <c r="A511" s="12">
        <v>34</v>
      </c>
      <c r="B511" s="3" t="s">
        <v>8</v>
      </c>
      <c r="C511" s="27" t="s">
        <v>43</v>
      </c>
      <c r="D511" s="14"/>
      <c r="E511" s="14"/>
      <c r="F511" s="14"/>
      <c r="G511" s="15"/>
      <c r="H511" s="19">
        <f t="shared" si="393"/>
        <v>0</v>
      </c>
      <c r="I511" s="14"/>
      <c r="J511" s="14"/>
      <c r="K511" s="14"/>
      <c r="L511" s="15"/>
      <c r="M511" s="19">
        <f t="shared" si="394"/>
        <v>0</v>
      </c>
      <c r="N511" s="14"/>
      <c r="O511" s="14"/>
      <c r="P511" s="14"/>
      <c r="Q511" s="15"/>
      <c r="R511" s="19">
        <f t="shared" si="395"/>
        <v>0</v>
      </c>
      <c r="S511" s="14"/>
      <c r="T511" s="14"/>
      <c r="U511" s="14"/>
      <c r="V511" s="15"/>
      <c r="W511" s="19">
        <f t="shared" si="396"/>
        <v>0</v>
      </c>
      <c r="X511" s="14"/>
      <c r="Y511" s="14"/>
      <c r="Z511" s="14"/>
      <c r="AA511" s="15"/>
      <c r="AB511" s="19">
        <f t="shared" si="397"/>
        <v>0</v>
      </c>
      <c r="AC511" s="14"/>
      <c r="AD511" s="14"/>
      <c r="AE511" s="14"/>
      <c r="AF511" s="15"/>
      <c r="AG511" s="19">
        <f t="shared" si="398"/>
        <v>0</v>
      </c>
      <c r="AH511" s="14"/>
      <c r="AI511" s="14"/>
      <c r="AJ511" s="14"/>
      <c r="AK511" s="15"/>
      <c r="AL511" s="19">
        <f t="shared" si="399"/>
        <v>0</v>
      </c>
      <c r="AM511" s="14"/>
      <c r="AN511" s="14"/>
      <c r="AO511" s="14"/>
      <c r="AP511" s="15"/>
      <c r="AQ511" s="19">
        <f t="shared" si="400"/>
        <v>0</v>
      </c>
      <c r="AR511" s="14"/>
      <c r="AS511" s="14"/>
      <c r="AT511" s="14"/>
      <c r="AU511" s="15"/>
      <c r="AV511" s="30">
        <f t="shared" si="401"/>
        <v>0</v>
      </c>
    </row>
    <row r="512" spans="1:48">
      <c r="A512" s="12">
        <v>34</v>
      </c>
      <c r="B512" s="3" t="s">
        <v>74</v>
      </c>
      <c r="C512" s="27" t="s">
        <v>43</v>
      </c>
      <c r="D512" s="14"/>
      <c r="E512" s="14"/>
      <c r="F512" s="14"/>
      <c r="G512" s="15"/>
      <c r="H512" s="19">
        <f t="shared" si="393"/>
        <v>0</v>
      </c>
      <c r="I512" s="14"/>
      <c r="J512" s="14"/>
      <c r="K512" s="14"/>
      <c r="L512" s="15"/>
      <c r="M512" s="19">
        <f t="shared" si="394"/>
        <v>0</v>
      </c>
      <c r="N512" s="14"/>
      <c r="O512" s="14"/>
      <c r="P512" s="14"/>
      <c r="Q512" s="15"/>
      <c r="R512" s="19">
        <f t="shared" si="395"/>
        <v>0</v>
      </c>
      <c r="S512" s="14"/>
      <c r="T512" s="14"/>
      <c r="U512" s="14"/>
      <c r="V512" s="15"/>
      <c r="W512" s="19">
        <f t="shared" si="396"/>
        <v>0</v>
      </c>
      <c r="X512" s="14"/>
      <c r="Y512" s="14"/>
      <c r="Z512" s="14"/>
      <c r="AA512" s="15"/>
      <c r="AB512" s="19">
        <f t="shared" si="397"/>
        <v>0</v>
      </c>
      <c r="AC512" s="14"/>
      <c r="AD512" s="14"/>
      <c r="AE512" s="14"/>
      <c r="AF512" s="15"/>
      <c r="AG512" s="19">
        <f t="shared" si="398"/>
        <v>0</v>
      </c>
      <c r="AH512" s="14"/>
      <c r="AI512" s="14"/>
      <c r="AJ512" s="14"/>
      <c r="AK512" s="15"/>
      <c r="AL512" s="19">
        <f t="shared" si="399"/>
        <v>0</v>
      </c>
      <c r="AM512" s="14"/>
      <c r="AN512" s="14"/>
      <c r="AO512" s="14"/>
      <c r="AP512" s="15"/>
      <c r="AQ512" s="19">
        <f t="shared" si="400"/>
        <v>0</v>
      </c>
      <c r="AR512" s="14"/>
      <c r="AS512" s="14"/>
      <c r="AT512" s="14"/>
      <c r="AU512" s="15"/>
      <c r="AV512" s="30">
        <f t="shared" si="401"/>
        <v>0</v>
      </c>
    </row>
    <row r="513" spans="1:48">
      <c r="A513" s="12">
        <v>34</v>
      </c>
      <c r="B513" s="3" t="s">
        <v>9</v>
      </c>
      <c r="C513" s="27" t="s">
        <v>43</v>
      </c>
      <c r="D513" s="14"/>
      <c r="E513" s="14"/>
      <c r="F513" s="14"/>
      <c r="G513" s="15"/>
      <c r="H513" s="19">
        <f t="shared" si="393"/>
        <v>0</v>
      </c>
      <c r="I513" s="14"/>
      <c r="J513" s="14"/>
      <c r="K513" s="14"/>
      <c r="L513" s="15"/>
      <c r="M513" s="19">
        <f t="shared" si="394"/>
        <v>0</v>
      </c>
      <c r="N513" s="14"/>
      <c r="O513" s="14"/>
      <c r="P513" s="14"/>
      <c r="Q513" s="15"/>
      <c r="R513" s="19">
        <f t="shared" si="395"/>
        <v>0</v>
      </c>
      <c r="S513" s="14"/>
      <c r="T513" s="14"/>
      <c r="U513" s="14"/>
      <c r="V513" s="15"/>
      <c r="W513" s="19">
        <f t="shared" si="396"/>
        <v>0</v>
      </c>
      <c r="X513" s="14"/>
      <c r="Y513" s="14"/>
      <c r="Z513" s="14"/>
      <c r="AA513" s="15"/>
      <c r="AB513" s="19">
        <f t="shared" si="397"/>
        <v>0</v>
      </c>
      <c r="AC513" s="14"/>
      <c r="AD513" s="14"/>
      <c r="AE513" s="14"/>
      <c r="AF513" s="15"/>
      <c r="AG513" s="19">
        <f t="shared" si="398"/>
        <v>0</v>
      </c>
      <c r="AH513" s="14"/>
      <c r="AI513" s="14"/>
      <c r="AJ513" s="14"/>
      <c r="AK513" s="15"/>
      <c r="AL513" s="19">
        <f t="shared" si="399"/>
        <v>0</v>
      </c>
      <c r="AM513" s="14"/>
      <c r="AN513" s="14"/>
      <c r="AO513" s="14"/>
      <c r="AP513" s="15"/>
      <c r="AQ513" s="19">
        <f t="shared" si="400"/>
        <v>0</v>
      </c>
      <c r="AR513" s="14"/>
      <c r="AS513" s="14"/>
      <c r="AT513" s="14"/>
      <c r="AU513" s="15"/>
      <c r="AV513" s="30">
        <f t="shared" si="401"/>
        <v>0</v>
      </c>
    </row>
    <row r="514" spans="1:48">
      <c r="A514" s="12">
        <v>34</v>
      </c>
      <c r="B514" s="27" t="s">
        <v>33</v>
      </c>
      <c r="C514" s="27" t="s">
        <v>43</v>
      </c>
      <c r="D514" s="16"/>
      <c r="E514" s="16"/>
      <c r="F514" s="16"/>
      <c r="G514" s="17"/>
      <c r="H514" s="20">
        <f t="shared" si="393"/>
        <v>0</v>
      </c>
      <c r="I514" s="16"/>
      <c r="J514" s="16"/>
      <c r="K514" s="16"/>
      <c r="L514" s="17"/>
      <c r="M514" s="20">
        <f t="shared" si="394"/>
        <v>0</v>
      </c>
      <c r="N514" s="16"/>
      <c r="O514" s="16"/>
      <c r="P514" s="16"/>
      <c r="Q514" s="17"/>
      <c r="R514" s="20">
        <f t="shared" si="395"/>
        <v>0</v>
      </c>
      <c r="S514" s="16"/>
      <c r="T514" s="16"/>
      <c r="U514" s="16"/>
      <c r="V514" s="17"/>
      <c r="W514" s="20">
        <f t="shared" si="396"/>
        <v>0</v>
      </c>
      <c r="X514" s="16"/>
      <c r="Y514" s="16"/>
      <c r="Z514" s="16"/>
      <c r="AA514" s="17"/>
      <c r="AB514" s="20">
        <f t="shared" si="397"/>
        <v>0</v>
      </c>
      <c r="AC514" s="16"/>
      <c r="AD514" s="16"/>
      <c r="AE514" s="16"/>
      <c r="AF514" s="17"/>
      <c r="AG514" s="20">
        <f t="shared" si="398"/>
        <v>0</v>
      </c>
      <c r="AH514" s="16"/>
      <c r="AI514" s="16"/>
      <c r="AJ514" s="16"/>
      <c r="AK514" s="17"/>
      <c r="AL514" s="20">
        <f t="shared" si="399"/>
        <v>0</v>
      </c>
      <c r="AM514" s="16"/>
      <c r="AN514" s="16"/>
      <c r="AO514" s="16"/>
      <c r="AP514" s="17"/>
      <c r="AQ514" s="20">
        <f t="shared" si="400"/>
        <v>0</v>
      </c>
      <c r="AR514" s="16"/>
      <c r="AS514" s="16"/>
      <c r="AT514" s="16"/>
      <c r="AU514" s="17"/>
      <c r="AV514" s="31">
        <f t="shared" si="401"/>
        <v>0</v>
      </c>
    </row>
    <row r="515" spans="1:48">
      <c r="A515" s="12">
        <v>34</v>
      </c>
      <c r="B515" s="32"/>
      <c r="C515" s="33"/>
      <c r="D515" s="34"/>
      <c r="E515" s="35"/>
      <c r="F515" s="35"/>
      <c r="G515" s="35"/>
      <c r="H515" s="36">
        <f t="shared" ref="H515" si="402">SUM(H502:H514)</f>
        <v>0</v>
      </c>
      <c r="I515" s="35"/>
      <c r="J515" s="35"/>
      <c r="K515" s="35"/>
      <c r="L515" s="35"/>
      <c r="M515" s="36">
        <f t="shared" si="375"/>
        <v>0</v>
      </c>
      <c r="N515" s="35"/>
      <c r="O515" s="35"/>
      <c r="P515" s="35"/>
      <c r="Q515" s="35"/>
      <c r="R515" s="36">
        <f t="shared" si="376"/>
        <v>0</v>
      </c>
      <c r="S515" s="35"/>
      <c r="T515" s="35"/>
      <c r="U515" s="35"/>
      <c r="V515" s="35"/>
      <c r="W515" s="36">
        <f t="shared" si="377"/>
        <v>0</v>
      </c>
      <c r="X515" s="35"/>
      <c r="Y515" s="35"/>
      <c r="Z515" s="35"/>
      <c r="AA515" s="35"/>
      <c r="AB515" s="36">
        <f t="shared" si="378"/>
        <v>0</v>
      </c>
      <c r="AC515" s="35"/>
      <c r="AD515" s="35"/>
      <c r="AE515" s="35"/>
      <c r="AF515" s="35"/>
      <c r="AG515" s="36">
        <f t="shared" si="379"/>
        <v>0</v>
      </c>
      <c r="AH515" s="35"/>
      <c r="AI515" s="35"/>
      <c r="AJ515" s="35"/>
      <c r="AK515" s="35"/>
      <c r="AL515" s="36">
        <f t="shared" si="380"/>
        <v>0</v>
      </c>
      <c r="AM515" s="35"/>
      <c r="AN515" s="35"/>
      <c r="AO515" s="35"/>
      <c r="AP515" s="35"/>
      <c r="AQ515" s="36">
        <f t="shared" si="381"/>
        <v>0</v>
      </c>
      <c r="AR515" s="35"/>
      <c r="AS515" s="35"/>
      <c r="AT515" s="35"/>
      <c r="AU515" s="35"/>
      <c r="AV515" s="36">
        <f t="shared" si="382"/>
        <v>0</v>
      </c>
    </row>
    <row r="516" spans="1:48">
      <c r="A516" s="12">
        <v>35</v>
      </c>
      <c r="B516" s="48" t="str">
        <f>"Буква (или иное название) класса "&amp;A516&amp;":"</f>
        <v>Буква (или иное название) класса 35:</v>
      </c>
      <c r="C516" s="49"/>
      <c r="D516" s="50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</row>
    <row r="517" spans="1:48">
      <c r="A517" s="12">
        <v>35</v>
      </c>
      <c r="B517" s="25" t="s">
        <v>0</v>
      </c>
      <c r="C517" s="26" t="s">
        <v>43</v>
      </c>
      <c r="D517" s="14"/>
      <c r="E517" s="14"/>
      <c r="F517" s="14"/>
      <c r="G517" s="15"/>
      <c r="H517" s="19">
        <f t="shared" ref="H517:H529" si="403">COUNTA(D517:G517)</f>
        <v>0</v>
      </c>
      <c r="I517" s="14"/>
      <c r="J517" s="14"/>
      <c r="K517" s="14"/>
      <c r="L517" s="15"/>
      <c r="M517" s="19">
        <f t="shared" ref="M517:M529" si="404">COUNTA(I517:L517)</f>
        <v>0</v>
      </c>
      <c r="N517" s="14"/>
      <c r="O517" s="14"/>
      <c r="P517" s="14"/>
      <c r="Q517" s="15"/>
      <c r="R517" s="19">
        <f t="shared" ref="R517:R529" si="405">COUNTA(N517:Q517)</f>
        <v>0</v>
      </c>
      <c r="S517" s="14"/>
      <c r="T517" s="14"/>
      <c r="U517" s="14"/>
      <c r="V517" s="15"/>
      <c r="W517" s="19">
        <f t="shared" ref="W517:W529" si="406">COUNTA(S517:V517)</f>
        <v>0</v>
      </c>
      <c r="X517" s="14"/>
      <c r="Y517" s="14"/>
      <c r="Z517" s="14"/>
      <c r="AA517" s="15"/>
      <c r="AB517" s="19">
        <f t="shared" ref="AB517:AB529" si="407">COUNTA(X517:AA517)</f>
        <v>0</v>
      </c>
      <c r="AC517" s="14"/>
      <c r="AD517" s="14"/>
      <c r="AE517" s="14"/>
      <c r="AF517" s="15"/>
      <c r="AG517" s="19">
        <f t="shared" ref="AG517:AG529" si="408">COUNTA(AC517:AF517)</f>
        <v>0</v>
      </c>
      <c r="AH517" s="14"/>
      <c r="AI517" s="14"/>
      <c r="AJ517" s="14"/>
      <c r="AK517" s="15"/>
      <c r="AL517" s="19">
        <f t="shared" ref="AL517:AL529" si="409">COUNTA(AH517:AK517)</f>
        <v>0</v>
      </c>
      <c r="AM517" s="14"/>
      <c r="AN517" s="14"/>
      <c r="AO517" s="14"/>
      <c r="AP517" s="15"/>
      <c r="AQ517" s="19">
        <f t="shared" ref="AQ517:AQ529" si="410">COUNTA(AM517:AP517)</f>
        <v>0</v>
      </c>
      <c r="AR517" s="14"/>
      <c r="AS517" s="14"/>
      <c r="AT517" s="14"/>
      <c r="AU517" s="15"/>
      <c r="AV517" s="30">
        <f t="shared" ref="AV517:AV529" si="411">COUNTA(AR517:AU517)</f>
        <v>0</v>
      </c>
    </row>
    <row r="518" spans="1:48">
      <c r="A518" s="12">
        <v>35</v>
      </c>
      <c r="B518" s="3" t="s">
        <v>1</v>
      </c>
      <c r="C518" s="27" t="s">
        <v>43</v>
      </c>
      <c r="D518" s="14"/>
      <c r="E518" s="14"/>
      <c r="F518" s="14"/>
      <c r="G518" s="15"/>
      <c r="H518" s="19">
        <f t="shared" si="403"/>
        <v>0</v>
      </c>
      <c r="I518" s="14"/>
      <c r="J518" s="14"/>
      <c r="K518" s="14"/>
      <c r="L518" s="15"/>
      <c r="M518" s="19">
        <f t="shared" si="404"/>
        <v>0</v>
      </c>
      <c r="N518" s="14"/>
      <c r="O518" s="14"/>
      <c r="P518" s="14"/>
      <c r="Q518" s="15"/>
      <c r="R518" s="19">
        <f t="shared" si="405"/>
        <v>0</v>
      </c>
      <c r="S518" s="14"/>
      <c r="T518" s="14"/>
      <c r="U518" s="14"/>
      <c r="V518" s="15"/>
      <c r="W518" s="19">
        <f t="shared" si="406"/>
        <v>0</v>
      </c>
      <c r="X518" s="14"/>
      <c r="Y518" s="14"/>
      <c r="Z518" s="14"/>
      <c r="AA518" s="15"/>
      <c r="AB518" s="19">
        <f t="shared" si="407"/>
        <v>0</v>
      </c>
      <c r="AC518" s="14"/>
      <c r="AD518" s="14"/>
      <c r="AE518" s="14"/>
      <c r="AF518" s="15"/>
      <c r="AG518" s="19">
        <f t="shared" si="408"/>
        <v>0</v>
      </c>
      <c r="AH518" s="14"/>
      <c r="AI518" s="14"/>
      <c r="AJ518" s="14"/>
      <c r="AK518" s="15"/>
      <c r="AL518" s="19">
        <f t="shared" si="409"/>
        <v>0</v>
      </c>
      <c r="AM518" s="14"/>
      <c r="AN518" s="14"/>
      <c r="AO518" s="14"/>
      <c r="AP518" s="15"/>
      <c r="AQ518" s="19">
        <f t="shared" si="410"/>
        <v>0</v>
      </c>
      <c r="AR518" s="14"/>
      <c r="AS518" s="14"/>
      <c r="AT518" s="14"/>
      <c r="AU518" s="15"/>
      <c r="AV518" s="30">
        <f t="shared" si="411"/>
        <v>0</v>
      </c>
    </row>
    <row r="519" spans="1:48">
      <c r="A519" s="12">
        <v>35</v>
      </c>
      <c r="B519" s="3" t="s">
        <v>2</v>
      </c>
      <c r="C519" s="27" t="s">
        <v>43</v>
      </c>
      <c r="D519" s="14"/>
      <c r="E519" s="14"/>
      <c r="F519" s="14"/>
      <c r="G519" s="15"/>
      <c r="H519" s="19">
        <f t="shared" si="403"/>
        <v>0</v>
      </c>
      <c r="I519" s="14"/>
      <c r="J519" s="14"/>
      <c r="K519" s="14"/>
      <c r="L519" s="15"/>
      <c r="M519" s="19">
        <f t="shared" si="404"/>
        <v>0</v>
      </c>
      <c r="N519" s="14"/>
      <c r="O519" s="14"/>
      <c r="P519" s="14"/>
      <c r="Q519" s="15"/>
      <c r="R519" s="19">
        <f t="shared" si="405"/>
        <v>0</v>
      </c>
      <c r="S519" s="14"/>
      <c r="T519" s="14"/>
      <c r="U519" s="14"/>
      <c r="V519" s="15"/>
      <c r="W519" s="19">
        <f t="shared" si="406"/>
        <v>0</v>
      </c>
      <c r="X519" s="14"/>
      <c r="Y519" s="14"/>
      <c r="Z519" s="14"/>
      <c r="AA519" s="15"/>
      <c r="AB519" s="19">
        <f t="shared" si="407"/>
        <v>0</v>
      </c>
      <c r="AC519" s="14"/>
      <c r="AD519" s="14"/>
      <c r="AE519" s="14"/>
      <c r="AF519" s="15"/>
      <c r="AG519" s="19">
        <f t="shared" si="408"/>
        <v>0</v>
      </c>
      <c r="AH519" s="14"/>
      <c r="AI519" s="14"/>
      <c r="AJ519" s="14"/>
      <c r="AK519" s="15"/>
      <c r="AL519" s="19">
        <f t="shared" si="409"/>
        <v>0</v>
      </c>
      <c r="AM519" s="14"/>
      <c r="AN519" s="14"/>
      <c r="AO519" s="14"/>
      <c r="AP519" s="15"/>
      <c r="AQ519" s="19">
        <f t="shared" si="410"/>
        <v>0</v>
      </c>
      <c r="AR519" s="14"/>
      <c r="AS519" s="14"/>
      <c r="AT519" s="14"/>
      <c r="AU519" s="15"/>
      <c r="AV519" s="30">
        <f t="shared" si="411"/>
        <v>0</v>
      </c>
    </row>
    <row r="520" spans="1:48">
      <c r="A520" s="12">
        <v>35</v>
      </c>
      <c r="B520" s="3" t="s">
        <v>3</v>
      </c>
      <c r="C520" s="27" t="s">
        <v>43</v>
      </c>
      <c r="D520" s="14"/>
      <c r="E520" s="14"/>
      <c r="F520" s="14"/>
      <c r="G520" s="15"/>
      <c r="H520" s="19">
        <f t="shared" si="403"/>
        <v>0</v>
      </c>
      <c r="I520" s="14"/>
      <c r="J520" s="14"/>
      <c r="K520" s="14"/>
      <c r="L520" s="15"/>
      <c r="M520" s="19">
        <f t="shared" si="404"/>
        <v>0</v>
      </c>
      <c r="N520" s="14"/>
      <c r="O520" s="14"/>
      <c r="P520" s="14"/>
      <c r="Q520" s="15"/>
      <c r="R520" s="19">
        <f t="shared" si="405"/>
        <v>0</v>
      </c>
      <c r="S520" s="14"/>
      <c r="T520" s="14"/>
      <c r="U520" s="14"/>
      <c r="V520" s="15"/>
      <c r="W520" s="19">
        <f t="shared" si="406"/>
        <v>0</v>
      </c>
      <c r="X520" s="14"/>
      <c r="Y520" s="14"/>
      <c r="Z520" s="14"/>
      <c r="AA520" s="15"/>
      <c r="AB520" s="19">
        <f t="shared" si="407"/>
        <v>0</v>
      </c>
      <c r="AC520" s="14"/>
      <c r="AD520" s="14"/>
      <c r="AE520" s="14"/>
      <c r="AF520" s="15"/>
      <c r="AG520" s="19">
        <f t="shared" si="408"/>
        <v>0</v>
      </c>
      <c r="AH520" s="14"/>
      <c r="AI520" s="14"/>
      <c r="AJ520" s="14"/>
      <c r="AK520" s="15"/>
      <c r="AL520" s="19">
        <f t="shared" si="409"/>
        <v>0</v>
      </c>
      <c r="AM520" s="14"/>
      <c r="AN520" s="14"/>
      <c r="AO520" s="14"/>
      <c r="AP520" s="15"/>
      <c r="AQ520" s="19">
        <f t="shared" si="410"/>
        <v>0</v>
      </c>
      <c r="AR520" s="14"/>
      <c r="AS520" s="14"/>
      <c r="AT520" s="14"/>
      <c r="AU520" s="15"/>
      <c r="AV520" s="30">
        <f t="shared" si="411"/>
        <v>0</v>
      </c>
    </row>
    <row r="521" spans="1:48">
      <c r="A521" s="12">
        <v>35</v>
      </c>
      <c r="B521" s="3" t="s">
        <v>4</v>
      </c>
      <c r="C521" s="27" t="s">
        <v>43</v>
      </c>
      <c r="D521" s="14"/>
      <c r="E521" s="14"/>
      <c r="F521" s="14"/>
      <c r="G521" s="15"/>
      <c r="H521" s="19">
        <f t="shared" si="403"/>
        <v>0</v>
      </c>
      <c r="I521" s="14"/>
      <c r="J521" s="14"/>
      <c r="K521" s="14"/>
      <c r="L521" s="15"/>
      <c r="M521" s="19">
        <f t="shared" si="404"/>
        <v>0</v>
      </c>
      <c r="N521" s="14"/>
      <c r="O521" s="14"/>
      <c r="P521" s="14"/>
      <c r="Q521" s="15"/>
      <c r="R521" s="19">
        <f t="shared" si="405"/>
        <v>0</v>
      </c>
      <c r="S521" s="14"/>
      <c r="T521" s="14"/>
      <c r="U521" s="14"/>
      <c r="V521" s="15"/>
      <c r="W521" s="19">
        <f t="shared" si="406"/>
        <v>0</v>
      </c>
      <c r="X521" s="14"/>
      <c r="Y521" s="14"/>
      <c r="Z521" s="14"/>
      <c r="AA521" s="15"/>
      <c r="AB521" s="19">
        <f t="shared" si="407"/>
        <v>0</v>
      </c>
      <c r="AC521" s="14"/>
      <c r="AD521" s="14"/>
      <c r="AE521" s="14"/>
      <c r="AF521" s="15"/>
      <c r="AG521" s="19">
        <f t="shared" si="408"/>
        <v>0</v>
      </c>
      <c r="AH521" s="14"/>
      <c r="AI521" s="14"/>
      <c r="AJ521" s="14"/>
      <c r="AK521" s="15"/>
      <c r="AL521" s="19">
        <f t="shared" si="409"/>
        <v>0</v>
      </c>
      <c r="AM521" s="14"/>
      <c r="AN521" s="14"/>
      <c r="AO521" s="14"/>
      <c r="AP521" s="15"/>
      <c r="AQ521" s="19">
        <f t="shared" si="410"/>
        <v>0</v>
      </c>
      <c r="AR521" s="14"/>
      <c r="AS521" s="14"/>
      <c r="AT521" s="14"/>
      <c r="AU521" s="15"/>
      <c r="AV521" s="30">
        <f t="shared" si="411"/>
        <v>0</v>
      </c>
    </row>
    <row r="522" spans="1:48">
      <c r="A522" s="12">
        <v>35</v>
      </c>
      <c r="B522" s="3" t="s">
        <v>5</v>
      </c>
      <c r="C522" s="27" t="s">
        <v>43</v>
      </c>
      <c r="D522" s="14"/>
      <c r="E522" s="14"/>
      <c r="F522" s="14"/>
      <c r="G522" s="15"/>
      <c r="H522" s="19">
        <f t="shared" si="403"/>
        <v>0</v>
      </c>
      <c r="I522" s="14"/>
      <c r="J522" s="14"/>
      <c r="K522" s="14"/>
      <c r="L522" s="15"/>
      <c r="M522" s="19">
        <f t="shared" si="404"/>
        <v>0</v>
      </c>
      <c r="N522" s="14"/>
      <c r="O522" s="14"/>
      <c r="P522" s="14"/>
      <c r="Q522" s="15"/>
      <c r="R522" s="19">
        <f t="shared" si="405"/>
        <v>0</v>
      </c>
      <c r="S522" s="14"/>
      <c r="T522" s="14"/>
      <c r="U522" s="14"/>
      <c r="V522" s="15"/>
      <c r="W522" s="19">
        <f t="shared" si="406"/>
        <v>0</v>
      </c>
      <c r="X522" s="14"/>
      <c r="Y522" s="14"/>
      <c r="Z522" s="14"/>
      <c r="AA522" s="15"/>
      <c r="AB522" s="19">
        <f t="shared" si="407"/>
        <v>0</v>
      </c>
      <c r="AC522" s="14"/>
      <c r="AD522" s="14"/>
      <c r="AE522" s="14"/>
      <c r="AF522" s="15"/>
      <c r="AG522" s="19">
        <f t="shared" si="408"/>
        <v>0</v>
      </c>
      <c r="AH522" s="14"/>
      <c r="AI522" s="14"/>
      <c r="AJ522" s="14"/>
      <c r="AK522" s="15"/>
      <c r="AL522" s="19">
        <f t="shared" si="409"/>
        <v>0</v>
      </c>
      <c r="AM522" s="14"/>
      <c r="AN522" s="14"/>
      <c r="AO522" s="14"/>
      <c r="AP522" s="15"/>
      <c r="AQ522" s="19">
        <f t="shared" si="410"/>
        <v>0</v>
      </c>
      <c r="AR522" s="14"/>
      <c r="AS522" s="14"/>
      <c r="AT522" s="14"/>
      <c r="AU522" s="15"/>
      <c r="AV522" s="30">
        <f t="shared" si="411"/>
        <v>0</v>
      </c>
    </row>
    <row r="523" spans="1:48">
      <c r="A523" s="12">
        <v>35</v>
      </c>
      <c r="B523" s="3" t="s">
        <v>6</v>
      </c>
      <c r="C523" s="27" t="s">
        <v>43</v>
      </c>
      <c r="D523" s="14"/>
      <c r="E523" s="14"/>
      <c r="F523" s="14"/>
      <c r="G523" s="15"/>
      <c r="H523" s="19">
        <f t="shared" si="403"/>
        <v>0</v>
      </c>
      <c r="I523" s="14"/>
      <c r="J523" s="14"/>
      <c r="K523" s="14"/>
      <c r="L523" s="15"/>
      <c r="M523" s="19">
        <f t="shared" si="404"/>
        <v>0</v>
      </c>
      <c r="N523" s="14"/>
      <c r="O523" s="14"/>
      <c r="P523" s="14"/>
      <c r="Q523" s="15"/>
      <c r="R523" s="19">
        <f t="shared" si="405"/>
        <v>0</v>
      </c>
      <c r="S523" s="14"/>
      <c r="T523" s="14"/>
      <c r="U523" s="14"/>
      <c r="V523" s="15"/>
      <c r="W523" s="19">
        <f t="shared" si="406"/>
        <v>0</v>
      </c>
      <c r="X523" s="14"/>
      <c r="Y523" s="14"/>
      <c r="Z523" s="14"/>
      <c r="AA523" s="15"/>
      <c r="AB523" s="19">
        <f t="shared" si="407"/>
        <v>0</v>
      </c>
      <c r="AC523" s="14"/>
      <c r="AD523" s="14"/>
      <c r="AE523" s="14"/>
      <c r="AF523" s="15"/>
      <c r="AG523" s="19">
        <f t="shared" si="408"/>
        <v>0</v>
      </c>
      <c r="AH523" s="14"/>
      <c r="AI523" s="14"/>
      <c r="AJ523" s="14"/>
      <c r="AK523" s="15"/>
      <c r="AL523" s="19">
        <f t="shared" si="409"/>
        <v>0</v>
      </c>
      <c r="AM523" s="14"/>
      <c r="AN523" s="14"/>
      <c r="AO523" s="14"/>
      <c r="AP523" s="15"/>
      <c r="AQ523" s="19">
        <f t="shared" si="410"/>
        <v>0</v>
      </c>
      <c r="AR523" s="14"/>
      <c r="AS523" s="14"/>
      <c r="AT523" s="14"/>
      <c r="AU523" s="15"/>
      <c r="AV523" s="30">
        <f t="shared" si="411"/>
        <v>0</v>
      </c>
    </row>
    <row r="524" spans="1:48">
      <c r="A524" s="12">
        <v>35</v>
      </c>
      <c r="B524" s="3" t="s">
        <v>7</v>
      </c>
      <c r="C524" s="27" t="s">
        <v>43</v>
      </c>
      <c r="D524" s="14"/>
      <c r="E524" s="14"/>
      <c r="F524" s="14"/>
      <c r="G524" s="15"/>
      <c r="H524" s="19">
        <f t="shared" si="403"/>
        <v>0</v>
      </c>
      <c r="I524" s="14"/>
      <c r="J524" s="14"/>
      <c r="K524" s="14"/>
      <c r="L524" s="15"/>
      <c r="M524" s="19">
        <f t="shared" si="404"/>
        <v>0</v>
      </c>
      <c r="N524" s="14"/>
      <c r="O524" s="14"/>
      <c r="P524" s="14"/>
      <c r="Q524" s="15"/>
      <c r="R524" s="19">
        <f t="shared" si="405"/>
        <v>0</v>
      </c>
      <c r="S524" s="14"/>
      <c r="T524" s="14"/>
      <c r="U524" s="14"/>
      <c r="V524" s="15"/>
      <c r="W524" s="19">
        <f t="shared" si="406"/>
        <v>0</v>
      </c>
      <c r="X524" s="14"/>
      <c r="Y524" s="14"/>
      <c r="Z524" s="14"/>
      <c r="AA524" s="15"/>
      <c r="AB524" s="19">
        <f t="shared" si="407"/>
        <v>0</v>
      </c>
      <c r="AC524" s="14"/>
      <c r="AD524" s="14"/>
      <c r="AE524" s="14"/>
      <c r="AF524" s="15"/>
      <c r="AG524" s="19">
        <f t="shared" si="408"/>
        <v>0</v>
      </c>
      <c r="AH524" s="14"/>
      <c r="AI524" s="14"/>
      <c r="AJ524" s="14"/>
      <c r="AK524" s="15"/>
      <c r="AL524" s="19">
        <f t="shared" si="409"/>
        <v>0</v>
      </c>
      <c r="AM524" s="14"/>
      <c r="AN524" s="14"/>
      <c r="AO524" s="14"/>
      <c r="AP524" s="15"/>
      <c r="AQ524" s="19">
        <f t="shared" si="410"/>
        <v>0</v>
      </c>
      <c r="AR524" s="14"/>
      <c r="AS524" s="14"/>
      <c r="AT524" s="14"/>
      <c r="AU524" s="15"/>
      <c r="AV524" s="30">
        <f t="shared" si="411"/>
        <v>0</v>
      </c>
    </row>
    <row r="525" spans="1:48">
      <c r="A525" s="12">
        <v>35</v>
      </c>
      <c r="B525" s="3" t="s">
        <v>22</v>
      </c>
      <c r="C525" s="27" t="s">
        <v>43</v>
      </c>
      <c r="D525" s="14"/>
      <c r="E525" s="14"/>
      <c r="F525" s="14"/>
      <c r="G525" s="15"/>
      <c r="H525" s="19">
        <f t="shared" si="403"/>
        <v>0</v>
      </c>
      <c r="I525" s="14"/>
      <c r="J525" s="14"/>
      <c r="K525" s="14"/>
      <c r="L525" s="15"/>
      <c r="M525" s="19">
        <f t="shared" si="404"/>
        <v>0</v>
      </c>
      <c r="N525" s="14"/>
      <c r="O525" s="14"/>
      <c r="P525" s="14"/>
      <c r="Q525" s="15"/>
      <c r="R525" s="19">
        <f t="shared" si="405"/>
        <v>0</v>
      </c>
      <c r="S525" s="14"/>
      <c r="T525" s="14"/>
      <c r="U525" s="14"/>
      <c r="V525" s="15"/>
      <c r="W525" s="19">
        <f t="shared" si="406"/>
        <v>0</v>
      </c>
      <c r="X525" s="14"/>
      <c r="Y525" s="14"/>
      <c r="Z525" s="14"/>
      <c r="AA525" s="15"/>
      <c r="AB525" s="19">
        <f t="shared" si="407"/>
        <v>0</v>
      </c>
      <c r="AC525" s="14"/>
      <c r="AD525" s="14"/>
      <c r="AE525" s="14"/>
      <c r="AF525" s="15"/>
      <c r="AG525" s="19">
        <f t="shared" si="408"/>
        <v>0</v>
      </c>
      <c r="AH525" s="14"/>
      <c r="AI525" s="14"/>
      <c r="AJ525" s="14"/>
      <c r="AK525" s="15"/>
      <c r="AL525" s="19">
        <f t="shared" si="409"/>
        <v>0</v>
      </c>
      <c r="AM525" s="14"/>
      <c r="AN525" s="14"/>
      <c r="AO525" s="14"/>
      <c r="AP525" s="15"/>
      <c r="AQ525" s="19">
        <f t="shared" si="410"/>
        <v>0</v>
      </c>
      <c r="AR525" s="14"/>
      <c r="AS525" s="14"/>
      <c r="AT525" s="14"/>
      <c r="AU525" s="15"/>
      <c r="AV525" s="30">
        <f t="shared" si="411"/>
        <v>0</v>
      </c>
    </row>
    <row r="526" spans="1:48">
      <c r="A526" s="12">
        <v>35</v>
      </c>
      <c r="B526" s="3" t="s">
        <v>8</v>
      </c>
      <c r="C526" s="27" t="s">
        <v>43</v>
      </c>
      <c r="D526" s="14"/>
      <c r="E526" s="14"/>
      <c r="F526" s="14"/>
      <c r="G526" s="15"/>
      <c r="H526" s="19">
        <f t="shared" si="403"/>
        <v>0</v>
      </c>
      <c r="I526" s="14"/>
      <c r="J526" s="14"/>
      <c r="K526" s="14"/>
      <c r="L526" s="15"/>
      <c r="M526" s="19">
        <f t="shared" si="404"/>
        <v>0</v>
      </c>
      <c r="N526" s="14"/>
      <c r="O526" s="14"/>
      <c r="P526" s="14"/>
      <c r="Q526" s="15"/>
      <c r="R526" s="19">
        <f t="shared" si="405"/>
        <v>0</v>
      </c>
      <c r="S526" s="14"/>
      <c r="T526" s="14"/>
      <c r="U526" s="14"/>
      <c r="V526" s="15"/>
      <c r="W526" s="19">
        <f t="shared" si="406"/>
        <v>0</v>
      </c>
      <c r="X526" s="14"/>
      <c r="Y526" s="14"/>
      <c r="Z526" s="14"/>
      <c r="AA526" s="15"/>
      <c r="AB526" s="19">
        <f t="shared" si="407"/>
        <v>0</v>
      </c>
      <c r="AC526" s="14"/>
      <c r="AD526" s="14"/>
      <c r="AE526" s="14"/>
      <c r="AF526" s="15"/>
      <c r="AG526" s="19">
        <f t="shared" si="408"/>
        <v>0</v>
      </c>
      <c r="AH526" s="14"/>
      <c r="AI526" s="14"/>
      <c r="AJ526" s="14"/>
      <c r="AK526" s="15"/>
      <c r="AL526" s="19">
        <f t="shared" si="409"/>
        <v>0</v>
      </c>
      <c r="AM526" s="14"/>
      <c r="AN526" s="14"/>
      <c r="AO526" s="14"/>
      <c r="AP526" s="15"/>
      <c r="AQ526" s="19">
        <f t="shared" si="410"/>
        <v>0</v>
      </c>
      <c r="AR526" s="14"/>
      <c r="AS526" s="14"/>
      <c r="AT526" s="14"/>
      <c r="AU526" s="15"/>
      <c r="AV526" s="30">
        <f t="shared" si="411"/>
        <v>0</v>
      </c>
    </row>
    <row r="527" spans="1:48">
      <c r="A527" s="12">
        <v>35</v>
      </c>
      <c r="B527" s="3" t="s">
        <v>74</v>
      </c>
      <c r="C527" s="27" t="s">
        <v>43</v>
      </c>
      <c r="D527" s="14"/>
      <c r="E527" s="14"/>
      <c r="F527" s="14"/>
      <c r="G527" s="15"/>
      <c r="H527" s="19">
        <f t="shared" si="403"/>
        <v>0</v>
      </c>
      <c r="I527" s="14"/>
      <c r="J527" s="14"/>
      <c r="K527" s="14"/>
      <c r="L527" s="15"/>
      <c r="M527" s="19">
        <f t="shared" si="404"/>
        <v>0</v>
      </c>
      <c r="N527" s="14"/>
      <c r="O527" s="14"/>
      <c r="P527" s="14"/>
      <c r="Q527" s="15"/>
      <c r="R527" s="19">
        <f t="shared" si="405"/>
        <v>0</v>
      </c>
      <c r="S527" s="14"/>
      <c r="T527" s="14"/>
      <c r="U527" s="14"/>
      <c r="V527" s="15"/>
      <c r="W527" s="19">
        <f t="shared" si="406"/>
        <v>0</v>
      </c>
      <c r="X527" s="14"/>
      <c r="Y527" s="14"/>
      <c r="Z527" s="14"/>
      <c r="AA527" s="15"/>
      <c r="AB527" s="19">
        <f t="shared" si="407"/>
        <v>0</v>
      </c>
      <c r="AC527" s="14"/>
      <c r="AD527" s="14"/>
      <c r="AE527" s="14"/>
      <c r="AF527" s="15"/>
      <c r="AG527" s="19">
        <f t="shared" si="408"/>
        <v>0</v>
      </c>
      <c r="AH527" s="14"/>
      <c r="AI527" s="14"/>
      <c r="AJ527" s="14"/>
      <c r="AK527" s="15"/>
      <c r="AL527" s="19">
        <f t="shared" si="409"/>
        <v>0</v>
      </c>
      <c r="AM527" s="14"/>
      <c r="AN527" s="14"/>
      <c r="AO527" s="14"/>
      <c r="AP527" s="15"/>
      <c r="AQ527" s="19">
        <f t="shared" si="410"/>
        <v>0</v>
      </c>
      <c r="AR527" s="14"/>
      <c r="AS527" s="14"/>
      <c r="AT527" s="14"/>
      <c r="AU527" s="15"/>
      <c r="AV527" s="30">
        <f t="shared" si="411"/>
        <v>0</v>
      </c>
    </row>
    <row r="528" spans="1:48">
      <c r="A528" s="12">
        <v>35</v>
      </c>
      <c r="B528" s="3" t="s">
        <v>9</v>
      </c>
      <c r="C528" s="27" t="s">
        <v>43</v>
      </c>
      <c r="D528" s="14"/>
      <c r="E528" s="14"/>
      <c r="F528" s="14"/>
      <c r="G528" s="15"/>
      <c r="H528" s="19">
        <f t="shared" si="403"/>
        <v>0</v>
      </c>
      <c r="I528" s="14"/>
      <c r="J528" s="14"/>
      <c r="K528" s="14"/>
      <c r="L528" s="15"/>
      <c r="M528" s="19">
        <f t="shared" si="404"/>
        <v>0</v>
      </c>
      <c r="N528" s="14"/>
      <c r="O528" s="14"/>
      <c r="P528" s="14"/>
      <c r="Q528" s="15"/>
      <c r="R528" s="19">
        <f t="shared" si="405"/>
        <v>0</v>
      </c>
      <c r="S528" s="14"/>
      <c r="T528" s="14"/>
      <c r="U528" s="14"/>
      <c r="V528" s="15"/>
      <c r="W528" s="19">
        <f t="shared" si="406"/>
        <v>0</v>
      </c>
      <c r="X528" s="14"/>
      <c r="Y528" s="14"/>
      <c r="Z528" s="14"/>
      <c r="AA528" s="15"/>
      <c r="AB528" s="19">
        <f t="shared" si="407"/>
        <v>0</v>
      </c>
      <c r="AC528" s="14"/>
      <c r="AD528" s="14"/>
      <c r="AE528" s="14"/>
      <c r="AF528" s="15"/>
      <c r="AG528" s="19">
        <f t="shared" si="408"/>
        <v>0</v>
      </c>
      <c r="AH528" s="14"/>
      <c r="AI528" s="14"/>
      <c r="AJ528" s="14"/>
      <c r="AK528" s="15"/>
      <c r="AL528" s="19">
        <f t="shared" si="409"/>
        <v>0</v>
      </c>
      <c r="AM528" s="14"/>
      <c r="AN528" s="14"/>
      <c r="AO528" s="14"/>
      <c r="AP528" s="15"/>
      <c r="AQ528" s="19">
        <f t="shared" si="410"/>
        <v>0</v>
      </c>
      <c r="AR528" s="14"/>
      <c r="AS528" s="14"/>
      <c r="AT528" s="14"/>
      <c r="AU528" s="15"/>
      <c r="AV528" s="30">
        <f t="shared" si="411"/>
        <v>0</v>
      </c>
    </row>
    <row r="529" spans="1:48">
      <c r="A529" s="12">
        <v>35</v>
      </c>
      <c r="B529" s="27" t="s">
        <v>33</v>
      </c>
      <c r="C529" s="27" t="s">
        <v>43</v>
      </c>
      <c r="D529" s="16"/>
      <c r="E529" s="16"/>
      <c r="F529" s="16"/>
      <c r="G529" s="17"/>
      <c r="H529" s="20">
        <f t="shared" si="403"/>
        <v>0</v>
      </c>
      <c r="I529" s="16"/>
      <c r="J529" s="16"/>
      <c r="K529" s="16"/>
      <c r="L529" s="17"/>
      <c r="M529" s="20">
        <f t="shared" si="404"/>
        <v>0</v>
      </c>
      <c r="N529" s="16"/>
      <c r="O529" s="16"/>
      <c r="P529" s="16"/>
      <c r="Q529" s="17"/>
      <c r="R529" s="20">
        <f t="shared" si="405"/>
        <v>0</v>
      </c>
      <c r="S529" s="16"/>
      <c r="T529" s="16"/>
      <c r="U529" s="16"/>
      <c r="V529" s="17"/>
      <c r="W529" s="20">
        <f t="shared" si="406"/>
        <v>0</v>
      </c>
      <c r="X529" s="16"/>
      <c r="Y529" s="16"/>
      <c r="Z529" s="16"/>
      <c r="AA529" s="17"/>
      <c r="AB529" s="20">
        <f t="shared" si="407"/>
        <v>0</v>
      </c>
      <c r="AC529" s="16"/>
      <c r="AD529" s="16"/>
      <c r="AE529" s="16"/>
      <c r="AF529" s="17"/>
      <c r="AG529" s="20">
        <f t="shared" si="408"/>
        <v>0</v>
      </c>
      <c r="AH529" s="16"/>
      <c r="AI529" s="16"/>
      <c r="AJ529" s="16"/>
      <c r="AK529" s="17"/>
      <c r="AL529" s="20">
        <f t="shared" si="409"/>
        <v>0</v>
      </c>
      <c r="AM529" s="16"/>
      <c r="AN529" s="16"/>
      <c r="AO529" s="16"/>
      <c r="AP529" s="17"/>
      <c r="AQ529" s="20">
        <f t="shared" si="410"/>
        <v>0</v>
      </c>
      <c r="AR529" s="16"/>
      <c r="AS529" s="16"/>
      <c r="AT529" s="16"/>
      <c r="AU529" s="17"/>
      <c r="AV529" s="31">
        <f t="shared" si="411"/>
        <v>0</v>
      </c>
    </row>
    <row r="530" spans="1:48">
      <c r="A530" s="12">
        <v>35</v>
      </c>
      <c r="B530" s="32"/>
      <c r="C530" s="33"/>
      <c r="D530" s="34"/>
      <c r="E530" s="35"/>
      <c r="F530" s="35"/>
      <c r="G530" s="35"/>
      <c r="H530" s="36">
        <f t="shared" ref="H530" si="412">SUM(H517:H529)</f>
        <v>0</v>
      </c>
      <c r="I530" s="35"/>
      <c r="J530" s="35"/>
      <c r="K530" s="35"/>
      <c r="L530" s="35"/>
      <c r="M530" s="36">
        <f t="shared" si="375"/>
        <v>0</v>
      </c>
      <c r="N530" s="35"/>
      <c r="O530" s="35"/>
      <c r="P530" s="35"/>
      <c r="Q530" s="35"/>
      <c r="R530" s="36">
        <f t="shared" si="376"/>
        <v>0</v>
      </c>
      <c r="S530" s="35"/>
      <c r="T530" s="35"/>
      <c r="U530" s="35"/>
      <c r="V530" s="35"/>
      <c r="W530" s="36">
        <f t="shared" si="377"/>
        <v>0</v>
      </c>
      <c r="X530" s="35"/>
      <c r="Y530" s="35"/>
      <c r="Z530" s="35"/>
      <c r="AA530" s="35"/>
      <c r="AB530" s="36">
        <f t="shared" si="378"/>
        <v>0</v>
      </c>
      <c r="AC530" s="35"/>
      <c r="AD530" s="35"/>
      <c r="AE530" s="35"/>
      <c r="AF530" s="35"/>
      <c r="AG530" s="36">
        <f t="shared" si="379"/>
        <v>0</v>
      </c>
      <c r="AH530" s="35"/>
      <c r="AI530" s="35"/>
      <c r="AJ530" s="35"/>
      <c r="AK530" s="35"/>
      <c r="AL530" s="36">
        <f t="shared" si="380"/>
        <v>0</v>
      </c>
      <c r="AM530" s="35"/>
      <c r="AN530" s="35"/>
      <c r="AO530" s="35"/>
      <c r="AP530" s="35"/>
      <c r="AQ530" s="36">
        <f t="shared" si="381"/>
        <v>0</v>
      </c>
      <c r="AR530" s="35"/>
      <c r="AS530" s="35"/>
      <c r="AT530" s="35"/>
      <c r="AU530" s="35"/>
      <c r="AV530" s="36">
        <f t="shared" si="382"/>
        <v>0</v>
      </c>
    </row>
    <row r="531" spans="1:48">
      <c r="A531" s="12">
        <v>36</v>
      </c>
      <c r="B531" s="48" t="str">
        <f>"Буква (или иное название) класса "&amp;A531&amp;":"</f>
        <v>Буква (или иное название) класса 36:</v>
      </c>
      <c r="C531" s="49"/>
      <c r="D531" s="50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</row>
    <row r="532" spans="1:48">
      <c r="A532" s="12">
        <v>36</v>
      </c>
      <c r="B532" s="25" t="s">
        <v>0</v>
      </c>
      <c r="C532" s="26" t="s">
        <v>43</v>
      </c>
      <c r="D532" s="14"/>
      <c r="E532" s="14"/>
      <c r="F532" s="14"/>
      <c r="G532" s="15"/>
      <c r="H532" s="19">
        <f t="shared" ref="H532:H544" si="413">COUNTA(D532:G532)</f>
        <v>0</v>
      </c>
      <c r="I532" s="14"/>
      <c r="J532" s="14"/>
      <c r="K532" s="14"/>
      <c r="L532" s="15"/>
      <c r="M532" s="19">
        <f t="shared" ref="M532:M544" si="414">COUNTA(I532:L532)</f>
        <v>0</v>
      </c>
      <c r="N532" s="14"/>
      <c r="O532" s="14"/>
      <c r="P532" s="14"/>
      <c r="Q532" s="15"/>
      <c r="R532" s="19">
        <f t="shared" ref="R532:R544" si="415">COUNTA(N532:Q532)</f>
        <v>0</v>
      </c>
      <c r="S532" s="14"/>
      <c r="T532" s="14"/>
      <c r="U532" s="14"/>
      <c r="V532" s="15"/>
      <c r="W532" s="19">
        <f t="shared" ref="W532:W544" si="416">COUNTA(S532:V532)</f>
        <v>0</v>
      </c>
      <c r="X532" s="14"/>
      <c r="Y532" s="14"/>
      <c r="Z532" s="14"/>
      <c r="AA532" s="15"/>
      <c r="AB532" s="19">
        <f t="shared" ref="AB532:AB544" si="417">COUNTA(X532:AA532)</f>
        <v>0</v>
      </c>
      <c r="AC532" s="14"/>
      <c r="AD532" s="14"/>
      <c r="AE532" s="14"/>
      <c r="AF532" s="15"/>
      <c r="AG532" s="19">
        <f t="shared" ref="AG532:AG544" si="418">COUNTA(AC532:AF532)</f>
        <v>0</v>
      </c>
      <c r="AH532" s="14"/>
      <c r="AI532" s="14"/>
      <c r="AJ532" s="14"/>
      <c r="AK532" s="15"/>
      <c r="AL532" s="19">
        <f t="shared" ref="AL532:AL544" si="419">COUNTA(AH532:AK532)</f>
        <v>0</v>
      </c>
      <c r="AM532" s="14"/>
      <c r="AN532" s="14"/>
      <c r="AO532" s="14"/>
      <c r="AP532" s="15"/>
      <c r="AQ532" s="19">
        <f t="shared" ref="AQ532:AQ544" si="420">COUNTA(AM532:AP532)</f>
        <v>0</v>
      </c>
      <c r="AR532" s="14"/>
      <c r="AS532" s="14"/>
      <c r="AT532" s="14"/>
      <c r="AU532" s="15"/>
      <c r="AV532" s="30">
        <f t="shared" ref="AV532:AV544" si="421">COUNTA(AR532:AU532)</f>
        <v>0</v>
      </c>
    </row>
    <row r="533" spans="1:48">
      <c r="A533" s="12">
        <v>36</v>
      </c>
      <c r="B533" s="3" t="s">
        <v>1</v>
      </c>
      <c r="C533" s="27" t="s">
        <v>43</v>
      </c>
      <c r="D533" s="14"/>
      <c r="E533" s="14"/>
      <c r="F533" s="14"/>
      <c r="G533" s="15"/>
      <c r="H533" s="19">
        <f t="shared" si="413"/>
        <v>0</v>
      </c>
      <c r="I533" s="14"/>
      <c r="J533" s="14"/>
      <c r="K533" s="14"/>
      <c r="L533" s="15"/>
      <c r="M533" s="19">
        <f t="shared" si="414"/>
        <v>0</v>
      </c>
      <c r="N533" s="14"/>
      <c r="O533" s="14"/>
      <c r="P533" s="14"/>
      <c r="Q533" s="15"/>
      <c r="R533" s="19">
        <f t="shared" si="415"/>
        <v>0</v>
      </c>
      <c r="S533" s="14"/>
      <c r="T533" s="14"/>
      <c r="U533" s="14"/>
      <c r="V533" s="15"/>
      <c r="W533" s="19">
        <f t="shared" si="416"/>
        <v>0</v>
      </c>
      <c r="X533" s="14"/>
      <c r="Y533" s="14"/>
      <c r="Z533" s="14"/>
      <c r="AA533" s="15"/>
      <c r="AB533" s="19">
        <f t="shared" si="417"/>
        <v>0</v>
      </c>
      <c r="AC533" s="14"/>
      <c r="AD533" s="14"/>
      <c r="AE533" s="14"/>
      <c r="AF533" s="15"/>
      <c r="AG533" s="19">
        <f t="shared" si="418"/>
        <v>0</v>
      </c>
      <c r="AH533" s="14"/>
      <c r="AI533" s="14"/>
      <c r="AJ533" s="14"/>
      <c r="AK533" s="15"/>
      <c r="AL533" s="19">
        <f t="shared" si="419"/>
        <v>0</v>
      </c>
      <c r="AM533" s="14"/>
      <c r="AN533" s="14"/>
      <c r="AO533" s="14"/>
      <c r="AP533" s="15"/>
      <c r="AQ533" s="19">
        <f t="shared" si="420"/>
        <v>0</v>
      </c>
      <c r="AR533" s="14"/>
      <c r="AS533" s="14"/>
      <c r="AT533" s="14"/>
      <c r="AU533" s="15"/>
      <c r="AV533" s="30">
        <f t="shared" si="421"/>
        <v>0</v>
      </c>
    </row>
    <row r="534" spans="1:48">
      <c r="A534" s="12">
        <v>36</v>
      </c>
      <c r="B534" s="3" t="s">
        <v>2</v>
      </c>
      <c r="C534" s="27" t="s">
        <v>43</v>
      </c>
      <c r="D534" s="14"/>
      <c r="E534" s="14"/>
      <c r="F534" s="14"/>
      <c r="G534" s="15"/>
      <c r="H534" s="19">
        <f t="shared" si="413"/>
        <v>0</v>
      </c>
      <c r="I534" s="14"/>
      <c r="J534" s="14"/>
      <c r="K534" s="14"/>
      <c r="L534" s="15"/>
      <c r="M534" s="19">
        <f t="shared" si="414"/>
        <v>0</v>
      </c>
      <c r="N534" s="14"/>
      <c r="O534" s="14"/>
      <c r="P534" s="14"/>
      <c r="Q534" s="15"/>
      <c r="R534" s="19">
        <f t="shared" si="415"/>
        <v>0</v>
      </c>
      <c r="S534" s="14"/>
      <c r="T534" s="14"/>
      <c r="U534" s="14"/>
      <c r="V534" s="15"/>
      <c r="W534" s="19">
        <f t="shared" si="416"/>
        <v>0</v>
      </c>
      <c r="X534" s="14"/>
      <c r="Y534" s="14"/>
      <c r="Z534" s="14"/>
      <c r="AA534" s="15"/>
      <c r="AB534" s="19">
        <f t="shared" si="417"/>
        <v>0</v>
      </c>
      <c r="AC534" s="14"/>
      <c r="AD534" s="14"/>
      <c r="AE534" s="14"/>
      <c r="AF534" s="15"/>
      <c r="AG534" s="19">
        <f t="shared" si="418"/>
        <v>0</v>
      </c>
      <c r="AH534" s="14"/>
      <c r="AI534" s="14"/>
      <c r="AJ534" s="14"/>
      <c r="AK534" s="15"/>
      <c r="AL534" s="19">
        <f t="shared" si="419"/>
        <v>0</v>
      </c>
      <c r="AM534" s="14"/>
      <c r="AN534" s="14"/>
      <c r="AO534" s="14"/>
      <c r="AP534" s="15"/>
      <c r="AQ534" s="19">
        <f t="shared" si="420"/>
        <v>0</v>
      </c>
      <c r="AR534" s="14"/>
      <c r="AS534" s="14"/>
      <c r="AT534" s="14"/>
      <c r="AU534" s="15"/>
      <c r="AV534" s="30">
        <f t="shared" si="421"/>
        <v>0</v>
      </c>
    </row>
    <row r="535" spans="1:48">
      <c r="A535" s="12">
        <v>36</v>
      </c>
      <c r="B535" s="3" t="s">
        <v>3</v>
      </c>
      <c r="C535" s="27" t="s">
        <v>43</v>
      </c>
      <c r="D535" s="14"/>
      <c r="E535" s="14"/>
      <c r="F535" s="14"/>
      <c r="G535" s="15"/>
      <c r="H535" s="19">
        <f t="shared" si="413"/>
        <v>0</v>
      </c>
      <c r="I535" s="14"/>
      <c r="J535" s="14"/>
      <c r="K535" s="14"/>
      <c r="L535" s="15"/>
      <c r="M535" s="19">
        <f t="shared" si="414"/>
        <v>0</v>
      </c>
      <c r="N535" s="14"/>
      <c r="O535" s="14"/>
      <c r="P535" s="14"/>
      <c r="Q535" s="15"/>
      <c r="R535" s="19">
        <f t="shared" si="415"/>
        <v>0</v>
      </c>
      <c r="S535" s="14"/>
      <c r="T535" s="14"/>
      <c r="U535" s="14"/>
      <c r="V535" s="15"/>
      <c r="W535" s="19">
        <f t="shared" si="416"/>
        <v>0</v>
      </c>
      <c r="X535" s="14"/>
      <c r="Y535" s="14"/>
      <c r="Z535" s="14"/>
      <c r="AA535" s="15"/>
      <c r="AB535" s="19">
        <f t="shared" si="417"/>
        <v>0</v>
      </c>
      <c r="AC535" s="14"/>
      <c r="AD535" s="14"/>
      <c r="AE535" s="14"/>
      <c r="AF535" s="15"/>
      <c r="AG535" s="19">
        <f t="shared" si="418"/>
        <v>0</v>
      </c>
      <c r="AH535" s="14"/>
      <c r="AI535" s="14"/>
      <c r="AJ535" s="14"/>
      <c r="AK535" s="15"/>
      <c r="AL535" s="19">
        <f t="shared" si="419"/>
        <v>0</v>
      </c>
      <c r="AM535" s="14"/>
      <c r="AN535" s="14"/>
      <c r="AO535" s="14"/>
      <c r="AP535" s="15"/>
      <c r="AQ535" s="19">
        <f t="shared" si="420"/>
        <v>0</v>
      </c>
      <c r="AR535" s="14"/>
      <c r="AS535" s="14"/>
      <c r="AT535" s="14"/>
      <c r="AU535" s="15"/>
      <c r="AV535" s="30">
        <f t="shared" si="421"/>
        <v>0</v>
      </c>
    </row>
    <row r="536" spans="1:48">
      <c r="A536" s="12">
        <v>36</v>
      </c>
      <c r="B536" s="3" t="s">
        <v>4</v>
      </c>
      <c r="C536" s="27" t="s">
        <v>43</v>
      </c>
      <c r="D536" s="14"/>
      <c r="E536" s="14"/>
      <c r="F536" s="14"/>
      <c r="G536" s="15"/>
      <c r="H536" s="19">
        <f t="shared" si="413"/>
        <v>0</v>
      </c>
      <c r="I536" s="14"/>
      <c r="J536" s="14"/>
      <c r="K536" s="14"/>
      <c r="L536" s="15"/>
      <c r="M536" s="19">
        <f t="shared" si="414"/>
        <v>0</v>
      </c>
      <c r="N536" s="14"/>
      <c r="O536" s="14"/>
      <c r="P536" s="14"/>
      <c r="Q536" s="15"/>
      <c r="R536" s="19">
        <f t="shared" si="415"/>
        <v>0</v>
      </c>
      <c r="S536" s="14"/>
      <c r="T536" s="14"/>
      <c r="U536" s="14"/>
      <c r="V536" s="15"/>
      <c r="W536" s="19">
        <f t="shared" si="416"/>
        <v>0</v>
      </c>
      <c r="X536" s="14"/>
      <c r="Y536" s="14"/>
      <c r="Z536" s="14"/>
      <c r="AA536" s="15"/>
      <c r="AB536" s="19">
        <f t="shared" si="417"/>
        <v>0</v>
      </c>
      <c r="AC536" s="14"/>
      <c r="AD536" s="14"/>
      <c r="AE536" s="14"/>
      <c r="AF536" s="15"/>
      <c r="AG536" s="19">
        <f t="shared" si="418"/>
        <v>0</v>
      </c>
      <c r="AH536" s="14"/>
      <c r="AI536" s="14"/>
      <c r="AJ536" s="14"/>
      <c r="AK536" s="15"/>
      <c r="AL536" s="19">
        <f t="shared" si="419"/>
        <v>0</v>
      </c>
      <c r="AM536" s="14"/>
      <c r="AN536" s="14"/>
      <c r="AO536" s="14"/>
      <c r="AP536" s="15"/>
      <c r="AQ536" s="19">
        <f t="shared" si="420"/>
        <v>0</v>
      </c>
      <c r="AR536" s="14"/>
      <c r="AS536" s="14"/>
      <c r="AT536" s="14"/>
      <c r="AU536" s="15"/>
      <c r="AV536" s="30">
        <f t="shared" si="421"/>
        <v>0</v>
      </c>
    </row>
    <row r="537" spans="1:48">
      <c r="A537" s="12">
        <v>36</v>
      </c>
      <c r="B537" s="3" t="s">
        <v>5</v>
      </c>
      <c r="C537" s="27" t="s">
        <v>43</v>
      </c>
      <c r="D537" s="14"/>
      <c r="E537" s="14"/>
      <c r="F537" s="14"/>
      <c r="G537" s="15"/>
      <c r="H537" s="19">
        <f t="shared" si="413"/>
        <v>0</v>
      </c>
      <c r="I537" s="14"/>
      <c r="J537" s="14"/>
      <c r="K537" s="14"/>
      <c r="L537" s="15"/>
      <c r="M537" s="19">
        <f t="shared" si="414"/>
        <v>0</v>
      </c>
      <c r="N537" s="14"/>
      <c r="O537" s="14"/>
      <c r="P537" s="14"/>
      <c r="Q537" s="15"/>
      <c r="R537" s="19">
        <f t="shared" si="415"/>
        <v>0</v>
      </c>
      <c r="S537" s="14"/>
      <c r="T537" s="14"/>
      <c r="U537" s="14"/>
      <c r="V537" s="15"/>
      <c r="W537" s="19">
        <f t="shared" si="416"/>
        <v>0</v>
      </c>
      <c r="X537" s="14"/>
      <c r="Y537" s="14"/>
      <c r="Z537" s="14"/>
      <c r="AA537" s="15"/>
      <c r="AB537" s="19">
        <f t="shared" si="417"/>
        <v>0</v>
      </c>
      <c r="AC537" s="14"/>
      <c r="AD537" s="14"/>
      <c r="AE537" s="14"/>
      <c r="AF537" s="15"/>
      <c r="AG537" s="19">
        <f t="shared" si="418"/>
        <v>0</v>
      </c>
      <c r="AH537" s="14"/>
      <c r="AI537" s="14"/>
      <c r="AJ537" s="14"/>
      <c r="AK537" s="15"/>
      <c r="AL537" s="19">
        <f t="shared" si="419"/>
        <v>0</v>
      </c>
      <c r="AM537" s="14"/>
      <c r="AN537" s="14"/>
      <c r="AO537" s="14"/>
      <c r="AP537" s="15"/>
      <c r="AQ537" s="19">
        <f t="shared" si="420"/>
        <v>0</v>
      </c>
      <c r="AR537" s="14"/>
      <c r="AS537" s="14"/>
      <c r="AT537" s="14"/>
      <c r="AU537" s="15"/>
      <c r="AV537" s="30">
        <f t="shared" si="421"/>
        <v>0</v>
      </c>
    </row>
    <row r="538" spans="1:48">
      <c r="A538" s="12">
        <v>36</v>
      </c>
      <c r="B538" s="3" t="s">
        <v>6</v>
      </c>
      <c r="C538" s="27" t="s">
        <v>43</v>
      </c>
      <c r="D538" s="14"/>
      <c r="E538" s="14"/>
      <c r="F538" s="14"/>
      <c r="G538" s="15"/>
      <c r="H538" s="19">
        <f t="shared" si="413"/>
        <v>0</v>
      </c>
      <c r="I538" s="14"/>
      <c r="J538" s="14"/>
      <c r="K538" s="14"/>
      <c r="L538" s="15"/>
      <c r="M538" s="19">
        <f t="shared" si="414"/>
        <v>0</v>
      </c>
      <c r="N538" s="14"/>
      <c r="O538" s="14"/>
      <c r="P538" s="14"/>
      <c r="Q538" s="15"/>
      <c r="R538" s="19">
        <f t="shared" si="415"/>
        <v>0</v>
      </c>
      <c r="S538" s="14"/>
      <c r="T538" s="14"/>
      <c r="U538" s="14"/>
      <c r="V538" s="15"/>
      <c r="W538" s="19">
        <f t="shared" si="416"/>
        <v>0</v>
      </c>
      <c r="X538" s="14"/>
      <c r="Y538" s="14"/>
      <c r="Z538" s="14"/>
      <c r="AA538" s="15"/>
      <c r="AB538" s="19">
        <f t="shared" si="417"/>
        <v>0</v>
      </c>
      <c r="AC538" s="14"/>
      <c r="AD538" s="14"/>
      <c r="AE538" s="14"/>
      <c r="AF538" s="15"/>
      <c r="AG538" s="19">
        <f t="shared" si="418"/>
        <v>0</v>
      </c>
      <c r="AH538" s="14"/>
      <c r="AI538" s="14"/>
      <c r="AJ538" s="14"/>
      <c r="AK538" s="15"/>
      <c r="AL538" s="19">
        <f t="shared" si="419"/>
        <v>0</v>
      </c>
      <c r="AM538" s="14"/>
      <c r="AN538" s="14"/>
      <c r="AO538" s="14"/>
      <c r="AP538" s="15"/>
      <c r="AQ538" s="19">
        <f t="shared" si="420"/>
        <v>0</v>
      </c>
      <c r="AR538" s="14"/>
      <c r="AS538" s="14"/>
      <c r="AT538" s="14"/>
      <c r="AU538" s="15"/>
      <c r="AV538" s="30">
        <f t="shared" si="421"/>
        <v>0</v>
      </c>
    </row>
    <row r="539" spans="1:48">
      <c r="A539" s="12">
        <v>36</v>
      </c>
      <c r="B539" s="3" t="s">
        <v>7</v>
      </c>
      <c r="C539" s="27" t="s">
        <v>43</v>
      </c>
      <c r="D539" s="14"/>
      <c r="E539" s="14"/>
      <c r="F539" s="14"/>
      <c r="G539" s="15"/>
      <c r="H539" s="19">
        <f t="shared" si="413"/>
        <v>0</v>
      </c>
      <c r="I539" s="14"/>
      <c r="J539" s="14"/>
      <c r="K539" s="14"/>
      <c r="L539" s="15"/>
      <c r="M539" s="19">
        <f t="shared" si="414"/>
        <v>0</v>
      </c>
      <c r="N539" s="14"/>
      <c r="O539" s="14"/>
      <c r="P539" s="14"/>
      <c r="Q539" s="15"/>
      <c r="R539" s="19">
        <f t="shared" si="415"/>
        <v>0</v>
      </c>
      <c r="S539" s="14"/>
      <c r="T539" s="14"/>
      <c r="U539" s="14"/>
      <c r="V539" s="15"/>
      <c r="W539" s="19">
        <f t="shared" si="416"/>
        <v>0</v>
      </c>
      <c r="X539" s="14"/>
      <c r="Y539" s="14"/>
      <c r="Z539" s="14"/>
      <c r="AA539" s="15"/>
      <c r="AB539" s="19">
        <f t="shared" si="417"/>
        <v>0</v>
      </c>
      <c r="AC539" s="14"/>
      <c r="AD539" s="14"/>
      <c r="AE539" s="14"/>
      <c r="AF539" s="15"/>
      <c r="AG539" s="19">
        <f t="shared" si="418"/>
        <v>0</v>
      </c>
      <c r="AH539" s="14"/>
      <c r="AI539" s="14"/>
      <c r="AJ539" s="14"/>
      <c r="AK539" s="15"/>
      <c r="AL539" s="19">
        <f t="shared" si="419"/>
        <v>0</v>
      </c>
      <c r="AM539" s="14"/>
      <c r="AN539" s="14"/>
      <c r="AO539" s="14"/>
      <c r="AP539" s="15"/>
      <c r="AQ539" s="19">
        <f t="shared" si="420"/>
        <v>0</v>
      </c>
      <c r="AR539" s="14"/>
      <c r="AS539" s="14"/>
      <c r="AT539" s="14"/>
      <c r="AU539" s="15"/>
      <c r="AV539" s="30">
        <f t="shared" si="421"/>
        <v>0</v>
      </c>
    </row>
    <row r="540" spans="1:48">
      <c r="A540" s="12">
        <v>36</v>
      </c>
      <c r="B540" s="3" t="s">
        <v>22</v>
      </c>
      <c r="C540" s="27" t="s">
        <v>43</v>
      </c>
      <c r="D540" s="14"/>
      <c r="E540" s="14"/>
      <c r="F540" s="14"/>
      <c r="G540" s="15"/>
      <c r="H540" s="19">
        <f t="shared" si="413"/>
        <v>0</v>
      </c>
      <c r="I540" s="14"/>
      <c r="J540" s="14"/>
      <c r="K540" s="14"/>
      <c r="L540" s="15"/>
      <c r="M540" s="19">
        <f t="shared" si="414"/>
        <v>0</v>
      </c>
      <c r="N540" s="14"/>
      <c r="O540" s="14"/>
      <c r="P540" s="14"/>
      <c r="Q540" s="15"/>
      <c r="R540" s="19">
        <f t="shared" si="415"/>
        <v>0</v>
      </c>
      <c r="S540" s="14"/>
      <c r="T540" s="14"/>
      <c r="U540" s="14"/>
      <c r="V540" s="15"/>
      <c r="W540" s="19">
        <f t="shared" si="416"/>
        <v>0</v>
      </c>
      <c r="X540" s="14"/>
      <c r="Y540" s="14"/>
      <c r="Z540" s="14"/>
      <c r="AA540" s="15"/>
      <c r="AB540" s="19">
        <f t="shared" si="417"/>
        <v>0</v>
      </c>
      <c r="AC540" s="14"/>
      <c r="AD540" s="14"/>
      <c r="AE540" s="14"/>
      <c r="AF540" s="15"/>
      <c r="AG540" s="19">
        <f t="shared" si="418"/>
        <v>0</v>
      </c>
      <c r="AH540" s="14"/>
      <c r="AI540" s="14"/>
      <c r="AJ540" s="14"/>
      <c r="AK540" s="15"/>
      <c r="AL540" s="19">
        <f t="shared" si="419"/>
        <v>0</v>
      </c>
      <c r="AM540" s="14"/>
      <c r="AN540" s="14"/>
      <c r="AO540" s="14"/>
      <c r="AP540" s="15"/>
      <c r="AQ540" s="19">
        <f t="shared" si="420"/>
        <v>0</v>
      </c>
      <c r="AR540" s="14"/>
      <c r="AS540" s="14"/>
      <c r="AT540" s="14"/>
      <c r="AU540" s="15"/>
      <c r="AV540" s="30">
        <f t="shared" si="421"/>
        <v>0</v>
      </c>
    </row>
    <row r="541" spans="1:48">
      <c r="A541" s="12">
        <v>36</v>
      </c>
      <c r="B541" s="3" t="s">
        <v>8</v>
      </c>
      <c r="C541" s="27" t="s">
        <v>43</v>
      </c>
      <c r="D541" s="14"/>
      <c r="E541" s="14"/>
      <c r="F541" s="14"/>
      <c r="G541" s="15"/>
      <c r="H541" s="19">
        <f t="shared" si="413"/>
        <v>0</v>
      </c>
      <c r="I541" s="14"/>
      <c r="J541" s="14"/>
      <c r="K541" s="14"/>
      <c r="L541" s="15"/>
      <c r="M541" s="19">
        <f t="shared" si="414"/>
        <v>0</v>
      </c>
      <c r="N541" s="14"/>
      <c r="O541" s="14"/>
      <c r="P541" s="14"/>
      <c r="Q541" s="15"/>
      <c r="R541" s="19">
        <f t="shared" si="415"/>
        <v>0</v>
      </c>
      <c r="S541" s="14"/>
      <c r="T541" s="14"/>
      <c r="U541" s="14"/>
      <c r="V541" s="15"/>
      <c r="W541" s="19">
        <f t="shared" si="416"/>
        <v>0</v>
      </c>
      <c r="X541" s="14"/>
      <c r="Y541" s="14"/>
      <c r="Z541" s="14"/>
      <c r="AA541" s="15"/>
      <c r="AB541" s="19">
        <f t="shared" si="417"/>
        <v>0</v>
      </c>
      <c r="AC541" s="14"/>
      <c r="AD541" s="14"/>
      <c r="AE541" s="14"/>
      <c r="AF541" s="15"/>
      <c r="AG541" s="19">
        <f t="shared" si="418"/>
        <v>0</v>
      </c>
      <c r="AH541" s="14"/>
      <c r="AI541" s="14"/>
      <c r="AJ541" s="14"/>
      <c r="AK541" s="15"/>
      <c r="AL541" s="19">
        <f t="shared" si="419"/>
        <v>0</v>
      </c>
      <c r="AM541" s="14"/>
      <c r="AN541" s="14"/>
      <c r="AO541" s="14"/>
      <c r="AP541" s="15"/>
      <c r="AQ541" s="19">
        <f t="shared" si="420"/>
        <v>0</v>
      </c>
      <c r="AR541" s="14"/>
      <c r="AS541" s="14"/>
      <c r="AT541" s="14"/>
      <c r="AU541" s="15"/>
      <c r="AV541" s="30">
        <f t="shared" si="421"/>
        <v>0</v>
      </c>
    </row>
    <row r="542" spans="1:48">
      <c r="A542" s="12">
        <v>36</v>
      </c>
      <c r="B542" s="3" t="s">
        <v>74</v>
      </c>
      <c r="C542" s="27" t="s">
        <v>43</v>
      </c>
      <c r="D542" s="14"/>
      <c r="E542" s="14"/>
      <c r="F542" s="14"/>
      <c r="G542" s="15"/>
      <c r="H542" s="19">
        <f t="shared" si="413"/>
        <v>0</v>
      </c>
      <c r="I542" s="14"/>
      <c r="J542" s="14"/>
      <c r="K542" s="14"/>
      <c r="L542" s="15"/>
      <c r="M542" s="19">
        <f t="shared" si="414"/>
        <v>0</v>
      </c>
      <c r="N542" s="14"/>
      <c r="O542" s="14"/>
      <c r="P542" s="14"/>
      <c r="Q542" s="15"/>
      <c r="R542" s="19">
        <f t="shared" si="415"/>
        <v>0</v>
      </c>
      <c r="S542" s="14"/>
      <c r="T542" s="14"/>
      <c r="U542" s="14"/>
      <c r="V542" s="15"/>
      <c r="W542" s="19">
        <f t="shared" si="416"/>
        <v>0</v>
      </c>
      <c r="X542" s="14"/>
      <c r="Y542" s="14"/>
      <c r="Z542" s="14"/>
      <c r="AA542" s="15"/>
      <c r="AB542" s="19">
        <f t="shared" si="417"/>
        <v>0</v>
      </c>
      <c r="AC542" s="14"/>
      <c r="AD542" s="14"/>
      <c r="AE542" s="14"/>
      <c r="AF542" s="15"/>
      <c r="AG542" s="19">
        <f t="shared" si="418"/>
        <v>0</v>
      </c>
      <c r="AH542" s="14"/>
      <c r="AI542" s="14"/>
      <c r="AJ542" s="14"/>
      <c r="AK542" s="15"/>
      <c r="AL542" s="19">
        <f t="shared" si="419"/>
        <v>0</v>
      </c>
      <c r="AM542" s="14"/>
      <c r="AN542" s="14"/>
      <c r="AO542" s="14"/>
      <c r="AP542" s="15"/>
      <c r="AQ542" s="19">
        <f t="shared" si="420"/>
        <v>0</v>
      </c>
      <c r="AR542" s="14"/>
      <c r="AS542" s="14"/>
      <c r="AT542" s="14"/>
      <c r="AU542" s="15"/>
      <c r="AV542" s="30">
        <f t="shared" si="421"/>
        <v>0</v>
      </c>
    </row>
    <row r="543" spans="1:48">
      <c r="A543" s="12">
        <v>36</v>
      </c>
      <c r="B543" s="3" t="s">
        <v>9</v>
      </c>
      <c r="C543" s="27" t="s">
        <v>43</v>
      </c>
      <c r="D543" s="14"/>
      <c r="E543" s="14"/>
      <c r="F543" s="14"/>
      <c r="G543" s="15"/>
      <c r="H543" s="19">
        <f t="shared" si="413"/>
        <v>0</v>
      </c>
      <c r="I543" s="14"/>
      <c r="J543" s="14"/>
      <c r="K543" s="14"/>
      <c r="L543" s="15"/>
      <c r="M543" s="19">
        <f t="shared" si="414"/>
        <v>0</v>
      </c>
      <c r="N543" s="14"/>
      <c r="O543" s="14"/>
      <c r="P543" s="14"/>
      <c r="Q543" s="15"/>
      <c r="R543" s="19">
        <f t="shared" si="415"/>
        <v>0</v>
      </c>
      <c r="S543" s="14"/>
      <c r="T543" s="14"/>
      <c r="U543" s="14"/>
      <c r="V543" s="15"/>
      <c r="W543" s="19">
        <f t="shared" si="416"/>
        <v>0</v>
      </c>
      <c r="X543" s="14"/>
      <c r="Y543" s="14"/>
      <c r="Z543" s="14"/>
      <c r="AA543" s="15"/>
      <c r="AB543" s="19">
        <f t="shared" si="417"/>
        <v>0</v>
      </c>
      <c r="AC543" s="14"/>
      <c r="AD543" s="14"/>
      <c r="AE543" s="14"/>
      <c r="AF543" s="15"/>
      <c r="AG543" s="19">
        <f t="shared" si="418"/>
        <v>0</v>
      </c>
      <c r="AH543" s="14"/>
      <c r="AI543" s="14"/>
      <c r="AJ543" s="14"/>
      <c r="AK543" s="15"/>
      <c r="AL543" s="19">
        <f t="shared" si="419"/>
        <v>0</v>
      </c>
      <c r="AM543" s="14"/>
      <c r="AN543" s="14"/>
      <c r="AO543" s="14"/>
      <c r="AP543" s="15"/>
      <c r="AQ543" s="19">
        <f t="shared" si="420"/>
        <v>0</v>
      </c>
      <c r="AR543" s="14"/>
      <c r="AS543" s="14"/>
      <c r="AT543" s="14"/>
      <c r="AU543" s="15"/>
      <c r="AV543" s="30">
        <f t="shared" si="421"/>
        <v>0</v>
      </c>
    </row>
    <row r="544" spans="1:48">
      <c r="A544" s="12">
        <v>36</v>
      </c>
      <c r="B544" s="27" t="s">
        <v>33</v>
      </c>
      <c r="C544" s="27" t="s">
        <v>43</v>
      </c>
      <c r="D544" s="16"/>
      <c r="E544" s="16"/>
      <c r="F544" s="16"/>
      <c r="G544" s="17"/>
      <c r="H544" s="20">
        <f t="shared" si="413"/>
        <v>0</v>
      </c>
      <c r="I544" s="16"/>
      <c r="J544" s="16"/>
      <c r="K544" s="16"/>
      <c r="L544" s="17"/>
      <c r="M544" s="20">
        <f t="shared" si="414"/>
        <v>0</v>
      </c>
      <c r="N544" s="16"/>
      <c r="O544" s="16"/>
      <c r="P544" s="16"/>
      <c r="Q544" s="17"/>
      <c r="R544" s="20">
        <f t="shared" si="415"/>
        <v>0</v>
      </c>
      <c r="S544" s="16"/>
      <c r="T544" s="16"/>
      <c r="U544" s="16"/>
      <c r="V544" s="17"/>
      <c r="W544" s="20">
        <f t="shared" si="416"/>
        <v>0</v>
      </c>
      <c r="X544" s="16"/>
      <c r="Y544" s="16"/>
      <c r="Z544" s="16"/>
      <c r="AA544" s="17"/>
      <c r="AB544" s="20">
        <f t="shared" si="417"/>
        <v>0</v>
      </c>
      <c r="AC544" s="16"/>
      <c r="AD544" s="16"/>
      <c r="AE544" s="16"/>
      <c r="AF544" s="17"/>
      <c r="AG544" s="20">
        <f t="shared" si="418"/>
        <v>0</v>
      </c>
      <c r="AH544" s="16"/>
      <c r="AI544" s="16"/>
      <c r="AJ544" s="16"/>
      <c r="AK544" s="17"/>
      <c r="AL544" s="20">
        <f t="shared" si="419"/>
        <v>0</v>
      </c>
      <c r="AM544" s="16"/>
      <c r="AN544" s="16"/>
      <c r="AO544" s="16"/>
      <c r="AP544" s="17"/>
      <c r="AQ544" s="20">
        <f t="shared" si="420"/>
        <v>0</v>
      </c>
      <c r="AR544" s="16"/>
      <c r="AS544" s="16"/>
      <c r="AT544" s="16"/>
      <c r="AU544" s="17"/>
      <c r="AV544" s="31">
        <f t="shared" si="421"/>
        <v>0</v>
      </c>
    </row>
    <row r="545" spans="1:48">
      <c r="A545" s="12">
        <v>36</v>
      </c>
      <c r="B545" s="32"/>
      <c r="C545" s="33"/>
      <c r="D545" s="34"/>
      <c r="E545" s="35"/>
      <c r="F545" s="35"/>
      <c r="G545" s="35"/>
      <c r="H545" s="36">
        <f t="shared" ref="H545" si="422">SUM(H532:H544)</f>
        <v>0</v>
      </c>
      <c r="I545" s="35"/>
      <c r="J545" s="35"/>
      <c r="K545" s="35"/>
      <c r="L545" s="35"/>
      <c r="M545" s="36">
        <f t="shared" si="375"/>
        <v>0</v>
      </c>
      <c r="N545" s="35"/>
      <c r="O545" s="35"/>
      <c r="P545" s="35"/>
      <c r="Q545" s="35"/>
      <c r="R545" s="36">
        <f t="shared" si="376"/>
        <v>0</v>
      </c>
      <c r="S545" s="35"/>
      <c r="T545" s="35"/>
      <c r="U545" s="35"/>
      <c r="V545" s="35"/>
      <c r="W545" s="36">
        <f t="shared" si="377"/>
        <v>0</v>
      </c>
      <c r="X545" s="35"/>
      <c r="Y545" s="35"/>
      <c r="Z545" s="35"/>
      <c r="AA545" s="35"/>
      <c r="AB545" s="36">
        <f t="shared" si="378"/>
        <v>0</v>
      </c>
      <c r="AC545" s="35"/>
      <c r="AD545" s="35"/>
      <c r="AE545" s="35"/>
      <c r="AF545" s="35"/>
      <c r="AG545" s="36">
        <f t="shared" si="379"/>
        <v>0</v>
      </c>
      <c r="AH545" s="35"/>
      <c r="AI545" s="35"/>
      <c r="AJ545" s="35"/>
      <c r="AK545" s="35"/>
      <c r="AL545" s="36">
        <f t="shared" si="380"/>
        <v>0</v>
      </c>
      <c r="AM545" s="35"/>
      <c r="AN545" s="35"/>
      <c r="AO545" s="35"/>
      <c r="AP545" s="35"/>
      <c r="AQ545" s="36">
        <f t="shared" si="381"/>
        <v>0</v>
      </c>
      <c r="AR545" s="35"/>
      <c r="AS545" s="35"/>
      <c r="AT545" s="35"/>
      <c r="AU545" s="35"/>
      <c r="AV545" s="36">
        <f t="shared" si="382"/>
        <v>0</v>
      </c>
    </row>
    <row r="546" spans="1:48">
      <c r="A546" s="12">
        <v>37</v>
      </c>
      <c r="B546" s="48" t="str">
        <f>"Буква (или иное название) класса "&amp;A546&amp;":"</f>
        <v>Буква (или иное название) класса 37:</v>
      </c>
      <c r="C546" s="49"/>
      <c r="D546" s="50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</row>
    <row r="547" spans="1:48">
      <c r="A547" s="12">
        <v>37</v>
      </c>
      <c r="B547" s="25" t="s">
        <v>0</v>
      </c>
      <c r="C547" s="26" t="s">
        <v>43</v>
      </c>
      <c r="D547" s="14"/>
      <c r="E547" s="14"/>
      <c r="F547" s="14"/>
      <c r="G547" s="15"/>
      <c r="H547" s="19">
        <f t="shared" ref="H547:H559" si="423">COUNTA(D547:G547)</f>
        <v>0</v>
      </c>
      <c r="I547" s="14"/>
      <c r="J547" s="14"/>
      <c r="K547" s="14"/>
      <c r="L547" s="15"/>
      <c r="M547" s="19">
        <f t="shared" ref="M547:M559" si="424">COUNTA(I547:L547)</f>
        <v>0</v>
      </c>
      <c r="N547" s="14"/>
      <c r="O547" s="14"/>
      <c r="P547" s="14"/>
      <c r="Q547" s="15"/>
      <c r="R547" s="19">
        <f t="shared" ref="R547:R559" si="425">COUNTA(N547:Q547)</f>
        <v>0</v>
      </c>
      <c r="S547" s="14"/>
      <c r="T547" s="14"/>
      <c r="U547" s="14"/>
      <c r="V547" s="15"/>
      <c r="W547" s="19">
        <f t="shared" ref="W547:W559" si="426">COUNTA(S547:V547)</f>
        <v>0</v>
      </c>
      <c r="X547" s="14"/>
      <c r="Y547" s="14"/>
      <c r="Z547" s="14"/>
      <c r="AA547" s="15"/>
      <c r="AB547" s="19">
        <f t="shared" ref="AB547:AB559" si="427">COUNTA(X547:AA547)</f>
        <v>0</v>
      </c>
      <c r="AC547" s="14"/>
      <c r="AD547" s="14"/>
      <c r="AE547" s="14"/>
      <c r="AF547" s="15"/>
      <c r="AG547" s="19">
        <f t="shared" ref="AG547:AG559" si="428">COUNTA(AC547:AF547)</f>
        <v>0</v>
      </c>
      <c r="AH547" s="14"/>
      <c r="AI547" s="14"/>
      <c r="AJ547" s="14"/>
      <c r="AK547" s="15"/>
      <c r="AL547" s="19">
        <f t="shared" ref="AL547:AL559" si="429">COUNTA(AH547:AK547)</f>
        <v>0</v>
      </c>
      <c r="AM547" s="14"/>
      <c r="AN547" s="14"/>
      <c r="AO547" s="14"/>
      <c r="AP547" s="15"/>
      <c r="AQ547" s="19">
        <f t="shared" ref="AQ547:AQ559" si="430">COUNTA(AM547:AP547)</f>
        <v>0</v>
      </c>
      <c r="AR547" s="14"/>
      <c r="AS547" s="14"/>
      <c r="AT547" s="14"/>
      <c r="AU547" s="15"/>
      <c r="AV547" s="30">
        <f t="shared" ref="AV547:AV559" si="431">COUNTA(AR547:AU547)</f>
        <v>0</v>
      </c>
    </row>
    <row r="548" spans="1:48">
      <c r="A548" s="12">
        <v>37</v>
      </c>
      <c r="B548" s="3" t="s">
        <v>1</v>
      </c>
      <c r="C548" s="27" t="s">
        <v>43</v>
      </c>
      <c r="D548" s="14"/>
      <c r="E548" s="14"/>
      <c r="F548" s="14"/>
      <c r="G548" s="15"/>
      <c r="H548" s="19">
        <f t="shared" si="423"/>
        <v>0</v>
      </c>
      <c r="I548" s="14"/>
      <c r="J548" s="14"/>
      <c r="K548" s="14"/>
      <c r="L548" s="15"/>
      <c r="M548" s="19">
        <f t="shared" si="424"/>
        <v>0</v>
      </c>
      <c r="N548" s="14"/>
      <c r="O548" s="14"/>
      <c r="P548" s="14"/>
      <c r="Q548" s="15"/>
      <c r="R548" s="19">
        <f t="shared" si="425"/>
        <v>0</v>
      </c>
      <c r="S548" s="14"/>
      <c r="T548" s="14"/>
      <c r="U548" s="14"/>
      <c r="V548" s="15"/>
      <c r="W548" s="19">
        <f t="shared" si="426"/>
        <v>0</v>
      </c>
      <c r="X548" s="14"/>
      <c r="Y548" s="14"/>
      <c r="Z548" s="14"/>
      <c r="AA548" s="15"/>
      <c r="AB548" s="19">
        <f t="shared" si="427"/>
        <v>0</v>
      </c>
      <c r="AC548" s="14"/>
      <c r="AD548" s="14"/>
      <c r="AE548" s="14"/>
      <c r="AF548" s="15"/>
      <c r="AG548" s="19">
        <f t="shared" si="428"/>
        <v>0</v>
      </c>
      <c r="AH548" s="14"/>
      <c r="AI548" s="14"/>
      <c r="AJ548" s="14"/>
      <c r="AK548" s="15"/>
      <c r="AL548" s="19">
        <f t="shared" si="429"/>
        <v>0</v>
      </c>
      <c r="AM548" s="14"/>
      <c r="AN548" s="14"/>
      <c r="AO548" s="14"/>
      <c r="AP548" s="15"/>
      <c r="AQ548" s="19">
        <f t="shared" si="430"/>
        <v>0</v>
      </c>
      <c r="AR548" s="14"/>
      <c r="AS548" s="14"/>
      <c r="AT548" s="14"/>
      <c r="AU548" s="15"/>
      <c r="AV548" s="30">
        <f t="shared" si="431"/>
        <v>0</v>
      </c>
    </row>
    <row r="549" spans="1:48">
      <c r="A549" s="12">
        <v>37</v>
      </c>
      <c r="B549" s="3" t="s">
        <v>2</v>
      </c>
      <c r="C549" s="27" t="s">
        <v>43</v>
      </c>
      <c r="D549" s="14"/>
      <c r="E549" s="14"/>
      <c r="F549" s="14"/>
      <c r="G549" s="15"/>
      <c r="H549" s="19">
        <f t="shared" si="423"/>
        <v>0</v>
      </c>
      <c r="I549" s="14"/>
      <c r="J549" s="14"/>
      <c r="K549" s="14"/>
      <c r="L549" s="15"/>
      <c r="M549" s="19">
        <f t="shared" si="424"/>
        <v>0</v>
      </c>
      <c r="N549" s="14"/>
      <c r="O549" s="14"/>
      <c r="P549" s="14"/>
      <c r="Q549" s="15"/>
      <c r="R549" s="19">
        <f t="shared" si="425"/>
        <v>0</v>
      </c>
      <c r="S549" s="14"/>
      <c r="T549" s="14"/>
      <c r="U549" s="14"/>
      <c r="V549" s="15"/>
      <c r="W549" s="19">
        <f t="shared" si="426"/>
        <v>0</v>
      </c>
      <c r="X549" s="14"/>
      <c r="Y549" s="14"/>
      <c r="Z549" s="14"/>
      <c r="AA549" s="15"/>
      <c r="AB549" s="19">
        <f t="shared" si="427"/>
        <v>0</v>
      </c>
      <c r="AC549" s="14"/>
      <c r="AD549" s="14"/>
      <c r="AE549" s="14"/>
      <c r="AF549" s="15"/>
      <c r="AG549" s="19">
        <f t="shared" si="428"/>
        <v>0</v>
      </c>
      <c r="AH549" s="14"/>
      <c r="AI549" s="14"/>
      <c r="AJ549" s="14"/>
      <c r="AK549" s="15"/>
      <c r="AL549" s="19">
        <f t="shared" si="429"/>
        <v>0</v>
      </c>
      <c r="AM549" s="14"/>
      <c r="AN549" s="14"/>
      <c r="AO549" s="14"/>
      <c r="AP549" s="15"/>
      <c r="AQ549" s="19">
        <f t="shared" si="430"/>
        <v>0</v>
      </c>
      <c r="AR549" s="14"/>
      <c r="AS549" s="14"/>
      <c r="AT549" s="14"/>
      <c r="AU549" s="15"/>
      <c r="AV549" s="30">
        <f t="shared" si="431"/>
        <v>0</v>
      </c>
    </row>
    <row r="550" spans="1:48">
      <c r="A550" s="12">
        <v>37</v>
      </c>
      <c r="B550" s="3" t="s">
        <v>3</v>
      </c>
      <c r="C550" s="27" t="s">
        <v>43</v>
      </c>
      <c r="D550" s="14"/>
      <c r="E550" s="14"/>
      <c r="F550" s="14"/>
      <c r="G550" s="15"/>
      <c r="H550" s="19">
        <f t="shared" si="423"/>
        <v>0</v>
      </c>
      <c r="I550" s="14"/>
      <c r="J550" s="14"/>
      <c r="K550" s="14"/>
      <c r="L550" s="15"/>
      <c r="M550" s="19">
        <f t="shared" si="424"/>
        <v>0</v>
      </c>
      <c r="N550" s="14"/>
      <c r="O550" s="14"/>
      <c r="P550" s="14"/>
      <c r="Q550" s="15"/>
      <c r="R550" s="19">
        <f t="shared" si="425"/>
        <v>0</v>
      </c>
      <c r="S550" s="14"/>
      <c r="T550" s="14"/>
      <c r="U550" s="14"/>
      <c r="V550" s="15"/>
      <c r="W550" s="19">
        <f t="shared" si="426"/>
        <v>0</v>
      </c>
      <c r="X550" s="14"/>
      <c r="Y550" s="14"/>
      <c r="Z550" s="14"/>
      <c r="AA550" s="15"/>
      <c r="AB550" s="19">
        <f t="shared" si="427"/>
        <v>0</v>
      </c>
      <c r="AC550" s="14"/>
      <c r="AD550" s="14"/>
      <c r="AE550" s="14"/>
      <c r="AF550" s="15"/>
      <c r="AG550" s="19">
        <f t="shared" si="428"/>
        <v>0</v>
      </c>
      <c r="AH550" s="14"/>
      <c r="AI550" s="14"/>
      <c r="AJ550" s="14"/>
      <c r="AK550" s="15"/>
      <c r="AL550" s="19">
        <f t="shared" si="429"/>
        <v>0</v>
      </c>
      <c r="AM550" s="14"/>
      <c r="AN550" s="14"/>
      <c r="AO550" s="14"/>
      <c r="AP550" s="15"/>
      <c r="AQ550" s="19">
        <f t="shared" si="430"/>
        <v>0</v>
      </c>
      <c r="AR550" s="14"/>
      <c r="AS550" s="14"/>
      <c r="AT550" s="14"/>
      <c r="AU550" s="15"/>
      <c r="AV550" s="30">
        <f t="shared" si="431"/>
        <v>0</v>
      </c>
    </row>
    <row r="551" spans="1:48">
      <c r="A551" s="12">
        <v>37</v>
      </c>
      <c r="B551" s="3" t="s">
        <v>4</v>
      </c>
      <c r="C551" s="27" t="s">
        <v>43</v>
      </c>
      <c r="D551" s="14"/>
      <c r="E551" s="14"/>
      <c r="F551" s="14"/>
      <c r="G551" s="15"/>
      <c r="H551" s="19">
        <f t="shared" si="423"/>
        <v>0</v>
      </c>
      <c r="I551" s="14"/>
      <c r="J551" s="14"/>
      <c r="K551" s="14"/>
      <c r="L551" s="15"/>
      <c r="M551" s="19">
        <f t="shared" si="424"/>
        <v>0</v>
      </c>
      <c r="N551" s="14"/>
      <c r="O551" s="14"/>
      <c r="P551" s="14"/>
      <c r="Q551" s="15"/>
      <c r="R551" s="19">
        <f t="shared" si="425"/>
        <v>0</v>
      </c>
      <c r="S551" s="14"/>
      <c r="T551" s="14"/>
      <c r="U551" s="14"/>
      <c r="V551" s="15"/>
      <c r="W551" s="19">
        <f t="shared" si="426"/>
        <v>0</v>
      </c>
      <c r="X551" s="14"/>
      <c r="Y551" s="14"/>
      <c r="Z551" s="14"/>
      <c r="AA551" s="15"/>
      <c r="AB551" s="19">
        <f t="shared" si="427"/>
        <v>0</v>
      </c>
      <c r="AC551" s="14"/>
      <c r="AD551" s="14"/>
      <c r="AE551" s="14"/>
      <c r="AF551" s="15"/>
      <c r="AG551" s="19">
        <f t="shared" si="428"/>
        <v>0</v>
      </c>
      <c r="AH551" s="14"/>
      <c r="AI551" s="14"/>
      <c r="AJ551" s="14"/>
      <c r="AK551" s="15"/>
      <c r="AL551" s="19">
        <f t="shared" si="429"/>
        <v>0</v>
      </c>
      <c r="AM551" s="14"/>
      <c r="AN551" s="14"/>
      <c r="AO551" s="14"/>
      <c r="AP551" s="15"/>
      <c r="AQ551" s="19">
        <f t="shared" si="430"/>
        <v>0</v>
      </c>
      <c r="AR551" s="14"/>
      <c r="AS551" s="14"/>
      <c r="AT551" s="14"/>
      <c r="AU551" s="15"/>
      <c r="AV551" s="30">
        <f t="shared" si="431"/>
        <v>0</v>
      </c>
    </row>
    <row r="552" spans="1:48">
      <c r="A552" s="12">
        <v>37</v>
      </c>
      <c r="B552" s="3" t="s">
        <v>5</v>
      </c>
      <c r="C552" s="27" t="s">
        <v>43</v>
      </c>
      <c r="D552" s="14"/>
      <c r="E552" s="14"/>
      <c r="F552" s="14"/>
      <c r="G552" s="15"/>
      <c r="H552" s="19">
        <f t="shared" si="423"/>
        <v>0</v>
      </c>
      <c r="I552" s="14"/>
      <c r="J552" s="14"/>
      <c r="K552" s="14"/>
      <c r="L552" s="15"/>
      <c r="M552" s="19">
        <f t="shared" si="424"/>
        <v>0</v>
      </c>
      <c r="N552" s="14"/>
      <c r="O552" s="14"/>
      <c r="P552" s="14"/>
      <c r="Q552" s="15"/>
      <c r="R552" s="19">
        <f t="shared" si="425"/>
        <v>0</v>
      </c>
      <c r="S552" s="14"/>
      <c r="T552" s="14"/>
      <c r="U552" s="14"/>
      <c r="V552" s="15"/>
      <c r="W552" s="19">
        <f t="shared" si="426"/>
        <v>0</v>
      </c>
      <c r="X552" s="14"/>
      <c r="Y552" s="14"/>
      <c r="Z552" s="14"/>
      <c r="AA552" s="15"/>
      <c r="AB552" s="19">
        <f t="shared" si="427"/>
        <v>0</v>
      </c>
      <c r="AC552" s="14"/>
      <c r="AD552" s="14"/>
      <c r="AE552" s="14"/>
      <c r="AF552" s="15"/>
      <c r="AG552" s="19">
        <f t="shared" si="428"/>
        <v>0</v>
      </c>
      <c r="AH552" s="14"/>
      <c r="AI552" s="14"/>
      <c r="AJ552" s="14"/>
      <c r="AK552" s="15"/>
      <c r="AL552" s="19">
        <f t="shared" si="429"/>
        <v>0</v>
      </c>
      <c r="AM552" s="14"/>
      <c r="AN552" s="14"/>
      <c r="AO552" s="14"/>
      <c r="AP552" s="15"/>
      <c r="AQ552" s="19">
        <f t="shared" si="430"/>
        <v>0</v>
      </c>
      <c r="AR552" s="14"/>
      <c r="AS552" s="14"/>
      <c r="AT552" s="14"/>
      <c r="AU552" s="15"/>
      <c r="AV552" s="30">
        <f t="shared" si="431"/>
        <v>0</v>
      </c>
    </row>
    <row r="553" spans="1:48">
      <c r="A553" s="12">
        <v>37</v>
      </c>
      <c r="B553" s="3" t="s">
        <v>6</v>
      </c>
      <c r="C553" s="27" t="s">
        <v>43</v>
      </c>
      <c r="D553" s="14"/>
      <c r="E553" s="14"/>
      <c r="F553" s="14"/>
      <c r="G553" s="15"/>
      <c r="H553" s="19">
        <f t="shared" si="423"/>
        <v>0</v>
      </c>
      <c r="I553" s="14"/>
      <c r="J553" s="14"/>
      <c r="K553" s="14"/>
      <c r="L553" s="15"/>
      <c r="M553" s="19">
        <f t="shared" si="424"/>
        <v>0</v>
      </c>
      <c r="N553" s="14"/>
      <c r="O553" s="14"/>
      <c r="P553" s="14"/>
      <c r="Q553" s="15"/>
      <c r="R553" s="19">
        <f t="shared" si="425"/>
        <v>0</v>
      </c>
      <c r="S553" s="14"/>
      <c r="T553" s="14"/>
      <c r="U553" s="14"/>
      <c r="V553" s="15"/>
      <c r="W553" s="19">
        <f t="shared" si="426"/>
        <v>0</v>
      </c>
      <c r="X553" s="14"/>
      <c r="Y553" s="14"/>
      <c r="Z553" s="14"/>
      <c r="AA553" s="15"/>
      <c r="AB553" s="19">
        <f t="shared" si="427"/>
        <v>0</v>
      </c>
      <c r="AC553" s="14"/>
      <c r="AD553" s="14"/>
      <c r="AE553" s="14"/>
      <c r="AF553" s="15"/>
      <c r="AG553" s="19">
        <f t="shared" si="428"/>
        <v>0</v>
      </c>
      <c r="AH553" s="14"/>
      <c r="AI553" s="14"/>
      <c r="AJ553" s="14"/>
      <c r="AK553" s="15"/>
      <c r="AL553" s="19">
        <f t="shared" si="429"/>
        <v>0</v>
      </c>
      <c r="AM553" s="14"/>
      <c r="AN553" s="14"/>
      <c r="AO553" s="14"/>
      <c r="AP553" s="15"/>
      <c r="AQ553" s="19">
        <f t="shared" si="430"/>
        <v>0</v>
      </c>
      <c r="AR553" s="14"/>
      <c r="AS553" s="14"/>
      <c r="AT553" s="14"/>
      <c r="AU553" s="15"/>
      <c r="AV553" s="30">
        <f t="shared" si="431"/>
        <v>0</v>
      </c>
    </row>
    <row r="554" spans="1:48">
      <c r="A554" s="12">
        <v>37</v>
      </c>
      <c r="B554" s="3" t="s">
        <v>7</v>
      </c>
      <c r="C554" s="27" t="s">
        <v>43</v>
      </c>
      <c r="D554" s="14"/>
      <c r="E554" s="14"/>
      <c r="F554" s="14"/>
      <c r="G554" s="15"/>
      <c r="H554" s="19">
        <f t="shared" si="423"/>
        <v>0</v>
      </c>
      <c r="I554" s="14"/>
      <c r="J554" s="14"/>
      <c r="K554" s="14"/>
      <c r="L554" s="15"/>
      <c r="M554" s="19">
        <f t="shared" si="424"/>
        <v>0</v>
      </c>
      <c r="N554" s="14"/>
      <c r="O554" s="14"/>
      <c r="P554" s="14"/>
      <c r="Q554" s="15"/>
      <c r="R554" s="19">
        <f t="shared" si="425"/>
        <v>0</v>
      </c>
      <c r="S554" s="14"/>
      <c r="T554" s="14"/>
      <c r="U554" s="14"/>
      <c r="V554" s="15"/>
      <c r="W554" s="19">
        <f t="shared" si="426"/>
        <v>0</v>
      </c>
      <c r="X554" s="14"/>
      <c r="Y554" s="14"/>
      <c r="Z554" s="14"/>
      <c r="AA554" s="15"/>
      <c r="AB554" s="19">
        <f t="shared" si="427"/>
        <v>0</v>
      </c>
      <c r="AC554" s="14"/>
      <c r="AD554" s="14"/>
      <c r="AE554" s="14"/>
      <c r="AF554" s="15"/>
      <c r="AG554" s="19">
        <f t="shared" si="428"/>
        <v>0</v>
      </c>
      <c r="AH554" s="14"/>
      <c r="AI554" s="14"/>
      <c r="AJ554" s="14"/>
      <c r="AK554" s="15"/>
      <c r="AL554" s="19">
        <f t="shared" si="429"/>
        <v>0</v>
      </c>
      <c r="AM554" s="14"/>
      <c r="AN554" s="14"/>
      <c r="AO554" s="14"/>
      <c r="AP554" s="15"/>
      <c r="AQ554" s="19">
        <f t="shared" si="430"/>
        <v>0</v>
      </c>
      <c r="AR554" s="14"/>
      <c r="AS554" s="14"/>
      <c r="AT554" s="14"/>
      <c r="AU554" s="15"/>
      <c r="AV554" s="30">
        <f t="shared" si="431"/>
        <v>0</v>
      </c>
    </row>
    <row r="555" spans="1:48">
      <c r="A555" s="12">
        <v>37</v>
      </c>
      <c r="B555" s="3" t="s">
        <v>22</v>
      </c>
      <c r="C555" s="27" t="s">
        <v>43</v>
      </c>
      <c r="D555" s="14"/>
      <c r="E555" s="14"/>
      <c r="F555" s="14"/>
      <c r="G555" s="15"/>
      <c r="H555" s="19">
        <f t="shared" si="423"/>
        <v>0</v>
      </c>
      <c r="I555" s="14"/>
      <c r="J555" s="14"/>
      <c r="K555" s="14"/>
      <c r="L555" s="15"/>
      <c r="M555" s="19">
        <f t="shared" si="424"/>
        <v>0</v>
      </c>
      <c r="N555" s="14"/>
      <c r="O555" s="14"/>
      <c r="P555" s="14"/>
      <c r="Q555" s="15"/>
      <c r="R555" s="19">
        <f t="shared" si="425"/>
        <v>0</v>
      </c>
      <c r="S555" s="14"/>
      <c r="T555" s="14"/>
      <c r="U555" s="14"/>
      <c r="V555" s="15"/>
      <c r="W555" s="19">
        <f t="shared" si="426"/>
        <v>0</v>
      </c>
      <c r="X555" s="14"/>
      <c r="Y555" s="14"/>
      <c r="Z555" s="14"/>
      <c r="AA555" s="15"/>
      <c r="AB555" s="19">
        <f t="shared" si="427"/>
        <v>0</v>
      </c>
      <c r="AC555" s="14"/>
      <c r="AD555" s="14"/>
      <c r="AE555" s="14"/>
      <c r="AF555" s="15"/>
      <c r="AG555" s="19">
        <f t="shared" si="428"/>
        <v>0</v>
      </c>
      <c r="AH555" s="14"/>
      <c r="AI555" s="14"/>
      <c r="AJ555" s="14"/>
      <c r="AK555" s="15"/>
      <c r="AL555" s="19">
        <f t="shared" si="429"/>
        <v>0</v>
      </c>
      <c r="AM555" s="14"/>
      <c r="AN555" s="14"/>
      <c r="AO555" s="14"/>
      <c r="AP555" s="15"/>
      <c r="AQ555" s="19">
        <f t="shared" si="430"/>
        <v>0</v>
      </c>
      <c r="AR555" s="14"/>
      <c r="AS555" s="14"/>
      <c r="AT555" s="14"/>
      <c r="AU555" s="15"/>
      <c r="AV555" s="30">
        <f t="shared" si="431"/>
        <v>0</v>
      </c>
    </row>
    <row r="556" spans="1:48">
      <c r="A556" s="12">
        <v>37</v>
      </c>
      <c r="B556" s="3" t="s">
        <v>8</v>
      </c>
      <c r="C556" s="27" t="s">
        <v>43</v>
      </c>
      <c r="D556" s="14"/>
      <c r="E556" s="14"/>
      <c r="F556" s="14"/>
      <c r="G556" s="15"/>
      <c r="H556" s="19">
        <f t="shared" si="423"/>
        <v>0</v>
      </c>
      <c r="I556" s="14"/>
      <c r="J556" s="14"/>
      <c r="K556" s="14"/>
      <c r="L556" s="15"/>
      <c r="M556" s="19">
        <f t="shared" si="424"/>
        <v>0</v>
      </c>
      <c r="N556" s="14"/>
      <c r="O556" s="14"/>
      <c r="P556" s="14"/>
      <c r="Q556" s="15"/>
      <c r="R556" s="19">
        <f t="shared" si="425"/>
        <v>0</v>
      </c>
      <c r="S556" s="14"/>
      <c r="T556" s="14"/>
      <c r="U556" s="14"/>
      <c r="V556" s="15"/>
      <c r="W556" s="19">
        <f t="shared" si="426"/>
        <v>0</v>
      </c>
      <c r="X556" s="14"/>
      <c r="Y556" s="14"/>
      <c r="Z556" s="14"/>
      <c r="AA556" s="15"/>
      <c r="AB556" s="19">
        <f t="shared" si="427"/>
        <v>0</v>
      </c>
      <c r="AC556" s="14"/>
      <c r="AD556" s="14"/>
      <c r="AE556" s="14"/>
      <c r="AF556" s="15"/>
      <c r="AG556" s="19">
        <f t="shared" si="428"/>
        <v>0</v>
      </c>
      <c r="AH556" s="14"/>
      <c r="AI556" s="14"/>
      <c r="AJ556" s="14"/>
      <c r="AK556" s="15"/>
      <c r="AL556" s="19">
        <f t="shared" si="429"/>
        <v>0</v>
      </c>
      <c r="AM556" s="14"/>
      <c r="AN556" s="14"/>
      <c r="AO556" s="14"/>
      <c r="AP556" s="15"/>
      <c r="AQ556" s="19">
        <f t="shared" si="430"/>
        <v>0</v>
      </c>
      <c r="AR556" s="14"/>
      <c r="AS556" s="14"/>
      <c r="AT556" s="14"/>
      <c r="AU556" s="15"/>
      <c r="AV556" s="30">
        <f t="shared" si="431"/>
        <v>0</v>
      </c>
    </row>
    <row r="557" spans="1:48">
      <c r="A557" s="12">
        <v>37</v>
      </c>
      <c r="B557" s="3" t="s">
        <v>74</v>
      </c>
      <c r="C557" s="27" t="s">
        <v>43</v>
      </c>
      <c r="D557" s="14"/>
      <c r="E557" s="14"/>
      <c r="F557" s="14"/>
      <c r="G557" s="15"/>
      <c r="H557" s="19">
        <f t="shared" si="423"/>
        <v>0</v>
      </c>
      <c r="I557" s="14"/>
      <c r="J557" s="14"/>
      <c r="K557" s="14"/>
      <c r="L557" s="15"/>
      <c r="M557" s="19">
        <f t="shared" si="424"/>
        <v>0</v>
      </c>
      <c r="N557" s="14"/>
      <c r="O557" s="14"/>
      <c r="P557" s="14"/>
      <c r="Q557" s="15"/>
      <c r="R557" s="19">
        <f t="shared" si="425"/>
        <v>0</v>
      </c>
      <c r="S557" s="14"/>
      <c r="T557" s="14"/>
      <c r="U557" s="14"/>
      <c r="V557" s="15"/>
      <c r="W557" s="19">
        <f t="shared" si="426"/>
        <v>0</v>
      </c>
      <c r="X557" s="14"/>
      <c r="Y557" s="14"/>
      <c r="Z557" s="14"/>
      <c r="AA557" s="15"/>
      <c r="AB557" s="19">
        <f t="shared" si="427"/>
        <v>0</v>
      </c>
      <c r="AC557" s="14"/>
      <c r="AD557" s="14"/>
      <c r="AE557" s="14"/>
      <c r="AF557" s="15"/>
      <c r="AG557" s="19">
        <f t="shared" si="428"/>
        <v>0</v>
      </c>
      <c r="AH557" s="14"/>
      <c r="AI557" s="14"/>
      <c r="AJ557" s="14"/>
      <c r="AK557" s="15"/>
      <c r="AL557" s="19">
        <f t="shared" si="429"/>
        <v>0</v>
      </c>
      <c r="AM557" s="14"/>
      <c r="AN557" s="14"/>
      <c r="AO557" s="14"/>
      <c r="AP557" s="15"/>
      <c r="AQ557" s="19">
        <f t="shared" si="430"/>
        <v>0</v>
      </c>
      <c r="AR557" s="14"/>
      <c r="AS557" s="14"/>
      <c r="AT557" s="14"/>
      <c r="AU557" s="15"/>
      <c r="AV557" s="30">
        <f t="shared" si="431"/>
        <v>0</v>
      </c>
    </row>
    <row r="558" spans="1:48">
      <c r="A558" s="12">
        <v>37</v>
      </c>
      <c r="B558" s="3" t="s">
        <v>9</v>
      </c>
      <c r="C558" s="27" t="s">
        <v>43</v>
      </c>
      <c r="D558" s="14"/>
      <c r="E558" s="14"/>
      <c r="F558" s="14"/>
      <c r="G558" s="15"/>
      <c r="H558" s="19">
        <f t="shared" si="423"/>
        <v>0</v>
      </c>
      <c r="I558" s="14"/>
      <c r="J558" s="14"/>
      <c r="K558" s="14"/>
      <c r="L558" s="15"/>
      <c r="M558" s="19">
        <f t="shared" si="424"/>
        <v>0</v>
      </c>
      <c r="N558" s="14"/>
      <c r="O558" s="14"/>
      <c r="P558" s="14"/>
      <c r="Q558" s="15"/>
      <c r="R558" s="19">
        <f t="shared" si="425"/>
        <v>0</v>
      </c>
      <c r="S558" s="14"/>
      <c r="T558" s="14"/>
      <c r="U558" s="14"/>
      <c r="V558" s="15"/>
      <c r="W558" s="19">
        <f t="shared" si="426"/>
        <v>0</v>
      </c>
      <c r="X558" s="14"/>
      <c r="Y558" s="14"/>
      <c r="Z558" s="14"/>
      <c r="AA558" s="15"/>
      <c r="AB558" s="19">
        <f t="shared" si="427"/>
        <v>0</v>
      </c>
      <c r="AC558" s="14"/>
      <c r="AD558" s="14"/>
      <c r="AE558" s="14"/>
      <c r="AF558" s="15"/>
      <c r="AG558" s="19">
        <f t="shared" si="428"/>
        <v>0</v>
      </c>
      <c r="AH558" s="14"/>
      <c r="AI558" s="14"/>
      <c r="AJ558" s="14"/>
      <c r="AK558" s="15"/>
      <c r="AL558" s="19">
        <f t="shared" si="429"/>
        <v>0</v>
      </c>
      <c r="AM558" s="14"/>
      <c r="AN558" s="14"/>
      <c r="AO558" s="14"/>
      <c r="AP558" s="15"/>
      <c r="AQ558" s="19">
        <f t="shared" si="430"/>
        <v>0</v>
      </c>
      <c r="AR558" s="14"/>
      <c r="AS558" s="14"/>
      <c r="AT558" s="14"/>
      <c r="AU558" s="15"/>
      <c r="AV558" s="30">
        <f t="shared" si="431"/>
        <v>0</v>
      </c>
    </row>
    <row r="559" spans="1:48">
      <c r="A559" s="12">
        <v>37</v>
      </c>
      <c r="B559" s="27" t="s">
        <v>33</v>
      </c>
      <c r="C559" s="27" t="s">
        <v>43</v>
      </c>
      <c r="D559" s="16"/>
      <c r="E559" s="16"/>
      <c r="F559" s="16"/>
      <c r="G559" s="17"/>
      <c r="H559" s="20">
        <f t="shared" si="423"/>
        <v>0</v>
      </c>
      <c r="I559" s="16"/>
      <c r="J559" s="16"/>
      <c r="K559" s="16"/>
      <c r="L559" s="17"/>
      <c r="M559" s="20">
        <f t="shared" si="424"/>
        <v>0</v>
      </c>
      <c r="N559" s="16"/>
      <c r="O559" s="16"/>
      <c r="P559" s="16"/>
      <c r="Q559" s="17"/>
      <c r="R559" s="20">
        <f t="shared" si="425"/>
        <v>0</v>
      </c>
      <c r="S559" s="16"/>
      <c r="T559" s="16"/>
      <c r="U559" s="16"/>
      <c r="V559" s="17"/>
      <c r="W559" s="20">
        <f t="shared" si="426"/>
        <v>0</v>
      </c>
      <c r="X559" s="16"/>
      <c r="Y559" s="16"/>
      <c r="Z559" s="16"/>
      <c r="AA559" s="17"/>
      <c r="AB559" s="20">
        <f t="shared" si="427"/>
        <v>0</v>
      </c>
      <c r="AC559" s="16"/>
      <c r="AD559" s="16"/>
      <c r="AE559" s="16"/>
      <c r="AF559" s="17"/>
      <c r="AG559" s="20">
        <f t="shared" si="428"/>
        <v>0</v>
      </c>
      <c r="AH559" s="16"/>
      <c r="AI559" s="16"/>
      <c r="AJ559" s="16"/>
      <c r="AK559" s="17"/>
      <c r="AL559" s="20">
        <f t="shared" si="429"/>
        <v>0</v>
      </c>
      <c r="AM559" s="16"/>
      <c r="AN559" s="16"/>
      <c r="AO559" s="16"/>
      <c r="AP559" s="17"/>
      <c r="AQ559" s="20">
        <f t="shared" si="430"/>
        <v>0</v>
      </c>
      <c r="AR559" s="16"/>
      <c r="AS559" s="16"/>
      <c r="AT559" s="16"/>
      <c r="AU559" s="17"/>
      <c r="AV559" s="31">
        <f t="shared" si="431"/>
        <v>0</v>
      </c>
    </row>
    <row r="560" spans="1:48">
      <c r="A560" s="12">
        <v>37</v>
      </c>
      <c r="B560" s="32"/>
      <c r="C560" s="33"/>
      <c r="D560" s="34"/>
      <c r="E560" s="35"/>
      <c r="F560" s="35"/>
      <c r="G560" s="35"/>
      <c r="H560" s="36">
        <f t="shared" ref="H560" si="432">SUM(H547:H559)</f>
        <v>0</v>
      </c>
      <c r="I560" s="35"/>
      <c r="J560" s="35"/>
      <c r="K560" s="35"/>
      <c r="L560" s="35"/>
      <c r="M560" s="36">
        <f t="shared" ref="M560:M620" si="433">SUM(M547:M559)</f>
        <v>0</v>
      </c>
      <c r="N560" s="35"/>
      <c r="O560" s="35"/>
      <c r="P560" s="35"/>
      <c r="Q560" s="35"/>
      <c r="R560" s="36">
        <f t="shared" ref="R560:R620" si="434">SUM(R547:R559)</f>
        <v>0</v>
      </c>
      <c r="S560" s="35"/>
      <c r="T560" s="35"/>
      <c r="U560" s="35"/>
      <c r="V560" s="35"/>
      <c r="W560" s="36">
        <f t="shared" ref="W560:W620" si="435">SUM(W547:W559)</f>
        <v>0</v>
      </c>
      <c r="X560" s="35"/>
      <c r="Y560" s="35"/>
      <c r="Z560" s="35"/>
      <c r="AA560" s="35"/>
      <c r="AB560" s="36">
        <f t="shared" ref="AB560:AB620" si="436">SUM(AB547:AB559)</f>
        <v>0</v>
      </c>
      <c r="AC560" s="35"/>
      <c r="AD560" s="35"/>
      <c r="AE560" s="35"/>
      <c r="AF560" s="35"/>
      <c r="AG560" s="36">
        <f t="shared" ref="AG560:AG620" si="437">SUM(AG547:AG559)</f>
        <v>0</v>
      </c>
      <c r="AH560" s="35"/>
      <c r="AI560" s="35"/>
      <c r="AJ560" s="35"/>
      <c r="AK560" s="35"/>
      <c r="AL560" s="36">
        <f t="shared" ref="AL560:AL620" si="438">SUM(AL547:AL559)</f>
        <v>0</v>
      </c>
      <c r="AM560" s="35"/>
      <c r="AN560" s="35"/>
      <c r="AO560" s="35"/>
      <c r="AP560" s="35"/>
      <c r="AQ560" s="36">
        <f t="shared" ref="AQ560:AQ620" si="439">SUM(AQ547:AQ559)</f>
        <v>0</v>
      </c>
      <c r="AR560" s="35"/>
      <c r="AS560" s="35"/>
      <c r="AT560" s="35"/>
      <c r="AU560" s="35"/>
      <c r="AV560" s="36">
        <f t="shared" ref="AV560:AV620" si="440">SUM(AV547:AV559)</f>
        <v>0</v>
      </c>
    </row>
    <row r="561" spans="1:48">
      <c r="A561" s="12">
        <v>38</v>
      </c>
      <c r="B561" s="48" t="str">
        <f>"Буква (или иное название) класса "&amp;A561&amp;":"</f>
        <v>Буква (или иное название) класса 38:</v>
      </c>
      <c r="C561" s="49"/>
      <c r="D561" s="50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</row>
    <row r="562" spans="1:48">
      <c r="A562" s="12">
        <v>38</v>
      </c>
      <c r="B562" s="25" t="s">
        <v>0</v>
      </c>
      <c r="C562" s="26" t="s">
        <v>43</v>
      </c>
      <c r="D562" s="14"/>
      <c r="E562" s="14"/>
      <c r="F562" s="14"/>
      <c r="G562" s="15"/>
      <c r="H562" s="19">
        <f t="shared" ref="H562:H574" si="441">COUNTA(D562:G562)</f>
        <v>0</v>
      </c>
      <c r="I562" s="14"/>
      <c r="J562" s="14"/>
      <c r="K562" s="14"/>
      <c r="L562" s="15"/>
      <c r="M562" s="19">
        <f t="shared" ref="M562:M574" si="442">COUNTA(I562:L562)</f>
        <v>0</v>
      </c>
      <c r="N562" s="14"/>
      <c r="O562" s="14"/>
      <c r="P562" s="14"/>
      <c r="Q562" s="15"/>
      <c r="R562" s="19">
        <f t="shared" ref="R562:R574" si="443">COUNTA(N562:Q562)</f>
        <v>0</v>
      </c>
      <c r="S562" s="14"/>
      <c r="T562" s="14"/>
      <c r="U562" s="14"/>
      <c r="V562" s="15"/>
      <c r="W562" s="19">
        <f t="shared" ref="W562:W574" si="444">COUNTA(S562:V562)</f>
        <v>0</v>
      </c>
      <c r="X562" s="14"/>
      <c r="Y562" s="14"/>
      <c r="Z562" s="14"/>
      <c r="AA562" s="15"/>
      <c r="AB562" s="19">
        <f t="shared" ref="AB562:AB574" si="445">COUNTA(X562:AA562)</f>
        <v>0</v>
      </c>
      <c r="AC562" s="14"/>
      <c r="AD562" s="14"/>
      <c r="AE562" s="14"/>
      <c r="AF562" s="15"/>
      <c r="AG562" s="19">
        <f t="shared" ref="AG562:AG574" si="446">COUNTA(AC562:AF562)</f>
        <v>0</v>
      </c>
      <c r="AH562" s="14"/>
      <c r="AI562" s="14"/>
      <c r="AJ562" s="14"/>
      <c r="AK562" s="15"/>
      <c r="AL562" s="19">
        <f t="shared" ref="AL562:AL574" si="447">COUNTA(AH562:AK562)</f>
        <v>0</v>
      </c>
      <c r="AM562" s="14"/>
      <c r="AN562" s="14"/>
      <c r="AO562" s="14"/>
      <c r="AP562" s="15"/>
      <c r="AQ562" s="19">
        <f t="shared" ref="AQ562:AQ574" si="448">COUNTA(AM562:AP562)</f>
        <v>0</v>
      </c>
      <c r="AR562" s="14"/>
      <c r="AS562" s="14"/>
      <c r="AT562" s="14"/>
      <c r="AU562" s="15"/>
      <c r="AV562" s="30">
        <f t="shared" ref="AV562:AV574" si="449">COUNTA(AR562:AU562)</f>
        <v>0</v>
      </c>
    </row>
    <row r="563" spans="1:48">
      <c r="A563" s="12">
        <v>38</v>
      </c>
      <c r="B563" s="3" t="s">
        <v>1</v>
      </c>
      <c r="C563" s="27" t="s">
        <v>43</v>
      </c>
      <c r="D563" s="14"/>
      <c r="E563" s="14"/>
      <c r="F563" s="14"/>
      <c r="G563" s="15"/>
      <c r="H563" s="19">
        <f t="shared" si="441"/>
        <v>0</v>
      </c>
      <c r="I563" s="14"/>
      <c r="J563" s="14"/>
      <c r="K563" s="14"/>
      <c r="L563" s="15"/>
      <c r="M563" s="19">
        <f t="shared" si="442"/>
        <v>0</v>
      </c>
      <c r="N563" s="14"/>
      <c r="O563" s="14"/>
      <c r="P563" s="14"/>
      <c r="Q563" s="15"/>
      <c r="R563" s="19">
        <f t="shared" si="443"/>
        <v>0</v>
      </c>
      <c r="S563" s="14"/>
      <c r="T563" s="14"/>
      <c r="U563" s="14"/>
      <c r="V563" s="15"/>
      <c r="W563" s="19">
        <f t="shared" si="444"/>
        <v>0</v>
      </c>
      <c r="X563" s="14"/>
      <c r="Y563" s="14"/>
      <c r="Z563" s="14"/>
      <c r="AA563" s="15"/>
      <c r="AB563" s="19">
        <f t="shared" si="445"/>
        <v>0</v>
      </c>
      <c r="AC563" s="14"/>
      <c r="AD563" s="14"/>
      <c r="AE563" s="14"/>
      <c r="AF563" s="15"/>
      <c r="AG563" s="19">
        <f t="shared" si="446"/>
        <v>0</v>
      </c>
      <c r="AH563" s="14"/>
      <c r="AI563" s="14"/>
      <c r="AJ563" s="14"/>
      <c r="AK563" s="15"/>
      <c r="AL563" s="19">
        <f t="shared" si="447"/>
        <v>0</v>
      </c>
      <c r="AM563" s="14"/>
      <c r="AN563" s="14"/>
      <c r="AO563" s="14"/>
      <c r="AP563" s="15"/>
      <c r="AQ563" s="19">
        <f t="shared" si="448"/>
        <v>0</v>
      </c>
      <c r="AR563" s="14"/>
      <c r="AS563" s="14"/>
      <c r="AT563" s="14"/>
      <c r="AU563" s="15"/>
      <c r="AV563" s="30">
        <f t="shared" si="449"/>
        <v>0</v>
      </c>
    </row>
    <row r="564" spans="1:48">
      <c r="A564" s="12">
        <v>38</v>
      </c>
      <c r="B564" s="3" t="s">
        <v>2</v>
      </c>
      <c r="C564" s="27" t="s">
        <v>43</v>
      </c>
      <c r="D564" s="14"/>
      <c r="E564" s="14"/>
      <c r="F564" s="14"/>
      <c r="G564" s="15"/>
      <c r="H564" s="19">
        <f t="shared" si="441"/>
        <v>0</v>
      </c>
      <c r="I564" s="14"/>
      <c r="J564" s="14"/>
      <c r="K564" s="14"/>
      <c r="L564" s="15"/>
      <c r="M564" s="19">
        <f t="shared" si="442"/>
        <v>0</v>
      </c>
      <c r="N564" s="14"/>
      <c r="O564" s="14"/>
      <c r="P564" s="14"/>
      <c r="Q564" s="15"/>
      <c r="R564" s="19">
        <f t="shared" si="443"/>
        <v>0</v>
      </c>
      <c r="S564" s="14"/>
      <c r="T564" s="14"/>
      <c r="U564" s="14"/>
      <c r="V564" s="15"/>
      <c r="W564" s="19">
        <f t="shared" si="444"/>
        <v>0</v>
      </c>
      <c r="X564" s="14"/>
      <c r="Y564" s="14"/>
      <c r="Z564" s="14"/>
      <c r="AA564" s="15"/>
      <c r="AB564" s="19">
        <f t="shared" si="445"/>
        <v>0</v>
      </c>
      <c r="AC564" s="14"/>
      <c r="AD564" s="14"/>
      <c r="AE564" s="14"/>
      <c r="AF564" s="15"/>
      <c r="AG564" s="19">
        <f t="shared" si="446"/>
        <v>0</v>
      </c>
      <c r="AH564" s="14"/>
      <c r="AI564" s="14"/>
      <c r="AJ564" s="14"/>
      <c r="AK564" s="15"/>
      <c r="AL564" s="19">
        <f t="shared" si="447"/>
        <v>0</v>
      </c>
      <c r="AM564" s="14"/>
      <c r="AN564" s="14"/>
      <c r="AO564" s="14"/>
      <c r="AP564" s="15"/>
      <c r="AQ564" s="19">
        <f t="shared" si="448"/>
        <v>0</v>
      </c>
      <c r="AR564" s="14"/>
      <c r="AS564" s="14"/>
      <c r="AT564" s="14"/>
      <c r="AU564" s="15"/>
      <c r="AV564" s="30">
        <f t="shared" si="449"/>
        <v>0</v>
      </c>
    </row>
    <row r="565" spans="1:48">
      <c r="A565" s="12">
        <v>38</v>
      </c>
      <c r="B565" s="3" t="s">
        <v>3</v>
      </c>
      <c r="C565" s="27" t="s">
        <v>43</v>
      </c>
      <c r="D565" s="14"/>
      <c r="E565" s="14"/>
      <c r="F565" s="14"/>
      <c r="G565" s="15"/>
      <c r="H565" s="19">
        <f t="shared" si="441"/>
        <v>0</v>
      </c>
      <c r="I565" s="14"/>
      <c r="J565" s="14"/>
      <c r="K565" s="14"/>
      <c r="L565" s="15"/>
      <c r="M565" s="19">
        <f t="shared" si="442"/>
        <v>0</v>
      </c>
      <c r="N565" s="14"/>
      <c r="O565" s="14"/>
      <c r="P565" s="14"/>
      <c r="Q565" s="15"/>
      <c r="R565" s="19">
        <f t="shared" si="443"/>
        <v>0</v>
      </c>
      <c r="S565" s="14"/>
      <c r="T565" s="14"/>
      <c r="U565" s="14"/>
      <c r="V565" s="15"/>
      <c r="W565" s="19">
        <f t="shared" si="444"/>
        <v>0</v>
      </c>
      <c r="X565" s="14"/>
      <c r="Y565" s="14"/>
      <c r="Z565" s="14"/>
      <c r="AA565" s="15"/>
      <c r="AB565" s="19">
        <f t="shared" si="445"/>
        <v>0</v>
      </c>
      <c r="AC565" s="14"/>
      <c r="AD565" s="14"/>
      <c r="AE565" s="14"/>
      <c r="AF565" s="15"/>
      <c r="AG565" s="19">
        <f t="shared" si="446"/>
        <v>0</v>
      </c>
      <c r="AH565" s="14"/>
      <c r="AI565" s="14"/>
      <c r="AJ565" s="14"/>
      <c r="AK565" s="15"/>
      <c r="AL565" s="19">
        <f t="shared" si="447"/>
        <v>0</v>
      </c>
      <c r="AM565" s="14"/>
      <c r="AN565" s="14"/>
      <c r="AO565" s="14"/>
      <c r="AP565" s="15"/>
      <c r="AQ565" s="19">
        <f t="shared" si="448"/>
        <v>0</v>
      </c>
      <c r="AR565" s="14"/>
      <c r="AS565" s="14"/>
      <c r="AT565" s="14"/>
      <c r="AU565" s="15"/>
      <c r="AV565" s="30">
        <f t="shared" si="449"/>
        <v>0</v>
      </c>
    </row>
    <row r="566" spans="1:48">
      <c r="A566" s="12">
        <v>38</v>
      </c>
      <c r="B566" s="3" t="s">
        <v>4</v>
      </c>
      <c r="C566" s="27" t="s">
        <v>43</v>
      </c>
      <c r="D566" s="14"/>
      <c r="E566" s="14"/>
      <c r="F566" s="14"/>
      <c r="G566" s="15"/>
      <c r="H566" s="19">
        <f t="shared" si="441"/>
        <v>0</v>
      </c>
      <c r="I566" s="14"/>
      <c r="J566" s="14"/>
      <c r="K566" s="14"/>
      <c r="L566" s="15"/>
      <c r="M566" s="19">
        <f t="shared" si="442"/>
        <v>0</v>
      </c>
      <c r="N566" s="14"/>
      <c r="O566" s="14"/>
      <c r="P566" s="14"/>
      <c r="Q566" s="15"/>
      <c r="R566" s="19">
        <f t="shared" si="443"/>
        <v>0</v>
      </c>
      <c r="S566" s="14"/>
      <c r="T566" s="14"/>
      <c r="U566" s="14"/>
      <c r="V566" s="15"/>
      <c r="W566" s="19">
        <f t="shared" si="444"/>
        <v>0</v>
      </c>
      <c r="X566" s="14"/>
      <c r="Y566" s="14"/>
      <c r="Z566" s="14"/>
      <c r="AA566" s="15"/>
      <c r="AB566" s="19">
        <f t="shared" si="445"/>
        <v>0</v>
      </c>
      <c r="AC566" s="14"/>
      <c r="AD566" s="14"/>
      <c r="AE566" s="14"/>
      <c r="AF566" s="15"/>
      <c r="AG566" s="19">
        <f t="shared" si="446"/>
        <v>0</v>
      </c>
      <c r="AH566" s="14"/>
      <c r="AI566" s="14"/>
      <c r="AJ566" s="14"/>
      <c r="AK566" s="15"/>
      <c r="AL566" s="19">
        <f t="shared" si="447"/>
        <v>0</v>
      </c>
      <c r="AM566" s="14"/>
      <c r="AN566" s="14"/>
      <c r="AO566" s="14"/>
      <c r="AP566" s="15"/>
      <c r="AQ566" s="19">
        <f t="shared" si="448"/>
        <v>0</v>
      </c>
      <c r="AR566" s="14"/>
      <c r="AS566" s="14"/>
      <c r="AT566" s="14"/>
      <c r="AU566" s="15"/>
      <c r="AV566" s="30">
        <f t="shared" si="449"/>
        <v>0</v>
      </c>
    </row>
    <row r="567" spans="1:48">
      <c r="A567" s="12">
        <v>38</v>
      </c>
      <c r="B567" s="3" t="s">
        <v>5</v>
      </c>
      <c r="C567" s="27" t="s">
        <v>43</v>
      </c>
      <c r="D567" s="14"/>
      <c r="E567" s="14"/>
      <c r="F567" s="14"/>
      <c r="G567" s="15"/>
      <c r="H567" s="19">
        <f t="shared" si="441"/>
        <v>0</v>
      </c>
      <c r="I567" s="14"/>
      <c r="J567" s="14"/>
      <c r="K567" s="14"/>
      <c r="L567" s="15"/>
      <c r="M567" s="19">
        <f t="shared" si="442"/>
        <v>0</v>
      </c>
      <c r="N567" s="14"/>
      <c r="O567" s="14"/>
      <c r="P567" s="14"/>
      <c r="Q567" s="15"/>
      <c r="R567" s="19">
        <f t="shared" si="443"/>
        <v>0</v>
      </c>
      <c r="S567" s="14"/>
      <c r="T567" s="14"/>
      <c r="U567" s="14"/>
      <c r="V567" s="15"/>
      <c r="W567" s="19">
        <f t="shared" si="444"/>
        <v>0</v>
      </c>
      <c r="X567" s="14"/>
      <c r="Y567" s="14"/>
      <c r="Z567" s="14"/>
      <c r="AA567" s="15"/>
      <c r="AB567" s="19">
        <f t="shared" si="445"/>
        <v>0</v>
      </c>
      <c r="AC567" s="14"/>
      <c r="AD567" s="14"/>
      <c r="AE567" s="14"/>
      <c r="AF567" s="15"/>
      <c r="AG567" s="19">
        <f t="shared" si="446"/>
        <v>0</v>
      </c>
      <c r="AH567" s="14"/>
      <c r="AI567" s="14"/>
      <c r="AJ567" s="14"/>
      <c r="AK567" s="15"/>
      <c r="AL567" s="19">
        <f t="shared" si="447"/>
        <v>0</v>
      </c>
      <c r="AM567" s="14"/>
      <c r="AN567" s="14"/>
      <c r="AO567" s="14"/>
      <c r="AP567" s="15"/>
      <c r="AQ567" s="19">
        <f t="shared" si="448"/>
        <v>0</v>
      </c>
      <c r="AR567" s="14"/>
      <c r="AS567" s="14"/>
      <c r="AT567" s="14"/>
      <c r="AU567" s="15"/>
      <c r="AV567" s="30">
        <f t="shared" si="449"/>
        <v>0</v>
      </c>
    </row>
    <row r="568" spans="1:48">
      <c r="A568" s="12">
        <v>38</v>
      </c>
      <c r="B568" s="3" t="s">
        <v>6</v>
      </c>
      <c r="C568" s="27" t="s">
        <v>43</v>
      </c>
      <c r="D568" s="14"/>
      <c r="E568" s="14"/>
      <c r="F568" s="14"/>
      <c r="G568" s="15"/>
      <c r="H568" s="19">
        <f t="shared" si="441"/>
        <v>0</v>
      </c>
      <c r="I568" s="14"/>
      <c r="J568" s="14"/>
      <c r="K568" s="14"/>
      <c r="L568" s="15"/>
      <c r="M568" s="19">
        <f t="shared" si="442"/>
        <v>0</v>
      </c>
      <c r="N568" s="14"/>
      <c r="O568" s="14"/>
      <c r="P568" s="14"/>
      <c r="Q568" s="15"/>
      <c r="R568" s="19">
        <f t="shared" si="443"/>
        <v>0</v>
      </c>
      <c r="S568" s="14"/>
      <c r="T568" s="14"/>
      <c r="U568" s="14"/>
      <c r="V568" s="15"/>
      <c r="W568" s="19">
        <f t="shared" si="444"/>
        <v>0</v>
      </c>
      <c r="X568" s="14"/>
      <c r="Y568" s="14"/>
      <c r="Z568" s="14"/>
      <c r="AA568" s="15"/>
      <c r="AB568" s="19">
        <f t="shared" si="445"/>
        <v>0</v>
      </c>
      <c r="AC568" s="14"/>
      <c r="AD568" s="14"/>
      <c r="AE568" s="14"/>
      <c r="AF568" s="15"/>
      <c r="AG568" s="19">
        <f t="shared" si="446"/>
        <v>0</v>
      </c>
      <c r="AH568" s="14"/>
      <c r="AI568" s="14"/>
      <c r="AJ568" s="14"/>
      <c r="AK568" s="15"/>
      <c r="AL568" s="19">
        <f t="shared" si="447"/>
        <v>0</v>
      </c>
      <c r="AM568" s="14"/>
      <c r="AN568" s="14"/>
      <c r="AO568" s="14"/>
      <c r="AP568" s="15"/>
      <c r="AQ568" s="19">
        <f t="shared" si="448"/>
        <v>0</v>
      </c>
      <c r="AR568" s="14"/>
      <c r="AS568" s="14"/>
      <c r="AT568" s="14"/>
      <c r="AU568" s="15"/>
      <c r="AV568" s="30">
        <f t="shared" si="449"/>
        <v>0</v>
      </c>
    </row>
    <row r="569" spans="1:48">
      <c r="A569" s="12">
        <v>38</v>
      </c>
      <c r="B569" s="3" t="s">
        <v>7</v>
      </c>
      <c r="C569" s="27" t="s">
        <v>43</v>
      </c>
      <c r="D569" s="14"/>
      <c r="E569" s="14"/>
      <c r="F569" s="14"/>
      <c r="G569" s="15"/>
      <c r="H569" s="19">
        <f t="shared" si="441"/>
        <v>0</v>
      </c>
      <c r="I569" s="14"/>
      <c r="J569" s="14"/>
      <c r="K569" s="14"/>
      <c r="L569" s="15"/>
      <c r="M569" s="19">
        <f t="shared" si="442"/>
        <v>0</v>
      </c>
      <c r="N569" s="14"/>
      <c r="O569" s="14"/>
      <c r="P569" s="14"/>
      <c r="Q569" s="15"/>
      <c r="R569" s="19">
        <f t="shared" si="443"/>
        <v>0</v>
      </c>
      <c r="S569" s="14"/>
      <c r="T569" s="14"/>
      <c r="U569" s="14"/>
      <c r="V569" s="15"/>
      <c r="W569" s="19">
        <f t="shared" si="444"/>
        <v>0</v>
      </c>
      <c r="X569" s="14"/>
      <c r="Y569" s="14"/>
      <c r="Z569" s="14"/>
      <c r="AA569" s="15"/>
      <c r="AB569" s="19">
        <f t="shared" si="445"/>
        <v>0</v>
      </c>
      <c r="AC569" s="14"/>
      <c r="AD569" s="14"/>
      <c r="AE569" s="14"/>
      <c r="AF569" s="15"/>
      <c r="AG569" s="19">
        <f t="shared" si="446"/>
        <v>0</v>
      </c>
      <c r="AH569" s="14"/>
      <c r="AI569" s="14"/>
      <c r="AJ569" s="14"/>
      <c r="AK569" s="15"/>
      <c r="AL569" s="19">
        <f t="shared" si="447"/>
        <v>0</v>
      </c>
      <c r="AM569" s="14"/>
      <c r="AN569" s="14"/>
      <c r="AO569" s="14"/>
      <c r="AP569" s="15"/>
      <c r="AQ569" s="19">
        <f t="shared" si="448"/>
        <v>0</v>
      </c>
      <c r="AR569" s="14"/>
      <c r="AS569" s="14"/>
      <c r="AT569" s="14"/>
      <c r="AU569" s="15"/>
      <c r="AV569" s="30">
        <f t="shared" si="449"/>
        <v>0</v>
      </c>
    </row>
    <row r="570" spans="1:48">
      <c r="A570" s="12">
        <v>38</v>
      </c>
      <c r="B570" s="3" t="s">
        <v>22</v>
      </c>
      <c r="C570" s="27" t="s">
        <v>43</v>
      </c>
      <c r="D570" s="14"/>
      <c r="E570" s="14"/>
      <c r="F570" s="14"/>
      <c r="G570" s="15"/>
      <c r="H570" s="19">
        <f t="shared" si="441"/>
        <v>0</v>
      </c>
      <c r="I570" s="14"/>
      <c r="J570" s="14"/>
      <c r="K570" s="14"/>
      <c r="L570" s="15"/>
      <c r="M570" s="19">
        <f t="shared" si="442"/>
        <v>0</v>
      </c>
      <c r="N570" s="14"/>
      <c r="O570" s="14"/>
      <c r="P570" s="14"/>
      <c r="Q570" s="15"/>
      <c r="R570" s="19">
        <f t="shared" si="443"/>
        <v>0</v>
      </c>
      <c r="S570" s="14"/>
      <c r="T570" s="14"/>
      <c r="U570" s="14"/>
      <c r="V570" s="15"/>
      <c r="W570" s="19">
        <f t="shared" si="444"/>
        <v>0</v>
      </c>
      <c r="X570" s="14"/>
      <c r="Y570" s="14"/>
      <c r="Z570" s="14"/>
      <c r="AA570" s="15"/>
      <c r="AB570" s="19">
        <f t="shared" si="445"/>
        <v>0</v>
      </c>
      <c r="AC570" s="14"/>
      <c r="AD570" s="14"/>
      <c r="AE570" s="14"/>
      <c r="AF570" s="15"/>
      <c r="AG570" s="19">
        <f t="shared" si="446"/>
        <v>0</v>
      </c>
      <c r="AH570" s="14"/>
      <c r="AI570" s="14"/>
      <c r="AJ570" s="14"/>
      <c r="AK570" s="15"/>
      <c r="AL570" s="19">
        <f t="shared" si="447"/>
        <v>0</v>
      </c>
      <c r="AM570" s="14"/>
      <c r="AN570" s="14"/>
      <c r="AO570" s="14"/>
      <c r="AP570" s="15"/>
      <c r="AQ570" s="19">
        <f t="shared" si="448"/>
        <v>0</v>
      </c>
      <c r="AR570" s="14"/>
      <c r="AS570" s="14"/>
      <c r="AT570" s="14"/>
      <c r="AU570" s="15"/>
      <c r="AV570" s="30">
        <f t="shared" si="449"/>
        <v>0</v>
      </c>
    </row>
    <row r="571" spans="1:48">
      <c r="A571" s="12">
        <v>38</v>
      </c>
      <c r="B571" s="3" t="s">
        <v>8</v>
      </c>
      <c r="C571" s="27" t="s">
        <v>43</v>
      </c>
      <c r="D571" s="14"/>
      <c r="E571" s="14"/>
      <c r="F571" s="14"/>
      <c r="G571" s="15"/>
      <c r="H571" s="19">
        <f t="shared" si="441"/>
        <v>0</v>
      </c>
      <c r="I571" s="14"/>
      <c r="J571" s="14"/>
      <c r="K571" s="14"/>
      <c r="L571" s="15"/>
      <c r="M571" s="19">
        <f t="shared" si="442"/>
        <v>0</v>
      </c>
      <c r="N571" s="14"/>
      <c r="O571" s="14"/>
      <c r="P571" s="14"/>
      <c r="Q571" s="15"/>
      <c r="R571" s="19">
        <f t="shared" si="443"/>
        <v>0</v>
      </c>
      <c r="S571" s="14"/>
      <c r="T571" s="14"/>
      <c r="U571" s="14"/>
      <c r="V571" s="15"/>
      <c r="W571" s="19">
        <f t="shared" si="444"/>
        <v>0</v>
      </c>
      <c r="X571" s="14"/>
      <c r="Y571" s="14"/>
      <c r="Z571" s="14"/>
      <c r="AA571" s="15"/>
      <c r="AB571" s="19">
        <f t="shared" si="445"/>
        <v>0</v>
      </c>
      <c r="AC571" s="14"/>
      <c r="AD571" s="14"/>
      <c r="AE571" s="14"/>
      <c r="AF571" s="15"/>
      <c r="AG571" s="19">
        <f t="shared" si="446"/>
        <v>0</v>
      </c>
      <c r="AH571" s="14"/>
      <c r="AI571" s="14"/>
      <c r="AJ571" s="14"/>
      <c r="AK571" s="15"/>
      <c r="AL571" s="19">
        <f t="shared" si="447"/>
        <v>0</v>
      </c>
      <c r="AM571" s="14"/>
      <c r="AN571" s="14"/>
      <c r="AO571" s="14"/>
      <c r="AP571" s="15"/>
      <c r="AQ571" s="19">
        <f t="shared" si="448"/>
        <v>0</v>
      </c>
      <c r="AR571" s="14"/>
      <c r="AS571" s="14"/>
      <c r="AT571" s="14"/>
      <c r="AU571" s="15"/>
      <c r="AV571" s="30">
        <f t="shared" si="449"/>
        <v>0</v>
      </c>
    </row>
    <row r="572" spans="1:48">
      <c r="A572" s="12">
        <v>38</v>
      </c>
      <c r="B572" s="3" t="s">
        <v>74</v>
      </c>
      <c r="C572" s="27" t="s">
        <v>43</v>
      </c>
      <c r="D572" s="14"/>
      <c r="E572" s="14"/>
      <c r="F572" s="14"/>
      <c r="G572" s="15"/>
      <c r="H572" s="19">
        <f t="shared" si="441"/>
        <v>0</v>
      </c>
      <c r="I572" s="14"/>
      <c r="J572" s="14"/>
      <c r="K572" s="14"/>
      <c r="L572" s="15"/>
      <c r="M572" s="19">
        <f t="shared" si="442"/>
        <v>0</v>
      </c>
      <c r="N572" s="14"/>
      <c r="O572" s="14"/>
      <c r="P572" s="14"/>
      <c r="Q572" s="15"/>
      <c r="R572" s="19">
        <f t="shared" si="443"/>
        <v>0</v>
      </c>
      <c r="S572" s="14"/>
      <c r="T572" s="14"/>
      <c r="U572" s="14"/>
      <c r="V572" s="15"/>
      <c r="W572" s="19">
        <f t="shared" si="444"/>
        <v>0</v>
      </c>
      <c r="X572" s="14"/>
      <c r="Y572" s="14"/>
      <c r="Z572" s="14"/>
      <c r="AA572" s="15"/>
      <c r="AB572" s="19">
        <f t="shared" si="445"/>
        <v>0</v>
      </c>
      <c r="AC572" s="14"/>
      <c r="AD572" s="14"/>
      <c r="AE572" s="14"/>
      <c r="AF572" s="15"/>
      <c r="AG572" s="19">
        <f t="shared" si="446"/>
        <v>0</v>
      </c>
      <c r="AH572" s="14"/>
      <c r="AI572" s="14"/>
      <c r="AJ572" s="14"/>
      <c r="AK572" s="15"/>
      <c r="AL572" s="19">
        <f t="shared" si="447"/>
        <v>0</v>
      </c>
      <c r="AM572" s="14"/>
      <c r="AN572" s="14"/>
      <c r="AO572" s="14"/>
      <c r="AP572" s="15"/>
      <c r="AQ572" s="19">
        <f t="shared" si="448"/>
        <v>0</v>
      </c>
      <c r="AR572" s="14"/>
      <c r="AS572" s="14"/>
      <c r="AT572" s="14"/>
      <c r="AU572" s="15"/>
      <c r="AV572" s="30">
        <f t="shared" si="449"/>
        <v>0</v>
      </c>
    </row>
    <row r="573" spans="1:48">
      <c r="A573" s="12">
        <v>38</v>
      </c>
      <c r="B573" s="3" t="s">
        <v>9</v>
      </c>
      <c r="C573" s="27" t="s">
        <v>43</v>
      </c>
      <c r="D573" s="14"/>
      <c r="E573" s="14"/>
      <c r="F573" s="14"/>
      <c r="G573" s="15"/>
      <c r="H573" s="19">
        <f t="shared" si="441"/>
        <v>0</v>
      </c>
      <c r="I573" s="14"/>
      <c r="J573" s="14"/>
      <c r="K573" s="14"/>
      <c r="L573" s="15"/>
      <c r="M573" s="19">
        <f t="shared" si="442"/>
        <v>0</v>
      </c>
      <c r="N573" s="14"/>
      <c r="O573" s="14"/>
      <c r="P573" s="14"/>
      <c r="Q573" s="15"/>
      <c r="R573" s="19">
        <f t="shared" si="443"/>
        <v>0</v>
      </c>
      <c r="S573" s="14"/>
      <c r="T573" s="14"/>
      <c r="U573" s="14"/>
      <c r="V573" s="15"/>
      <c r="W573" s="19">
        <f t="shared" si="444"/>
        <v>0</v>
      </c>
      <c r="X573" s="14"/>
      <c r="Y573" s="14"/>
      <c r="Z573" s="14"/>
      <c r="AA573" s="15"/>
      <c r="AB573" s="19">
        <f t="shared" si="445"/>
        <v>0</v>
      </c>
      <c r="AC573" s="14"/>
      <c r="AD573" s="14"/>
      <c r="AE573" s="14"/>
      <c r="AF573" s="15"/>
      <c r="AG573" s="19">
        <f t="shared" si="446"/>
        <v>0</v>
      </c>
      <c r="AH573" s="14"/>
      <c r="AI573" s="14"/>
      <c r="AJ573" s="14"/>
      <c r="AK573" s="15"/>
      <c r="AL573" s="19">
        <f t="shared" si="447"/>
        <v>0</v>
      </c>
      <c r="AM573" s="14"/>
      <c r="AN573" s="14"/>
      <c r="AO573" s="14"/>
      <c r="AP573" s="15"/>
      <c r="AQ573" s="19">
        <f t="shared" si="448"/>
        <v>0</v>
      </c>
      <c r="AR573" s="14"/>
      <c r="AS573" s="14"/>
      <c r="AT573" s="14"/>
      <c r="AU573" s="15"/>
      <c r="AV573" s="30">
        <f t="shared" si="449"/>
        <v>0</v>
      </c>
    </row>
    <row r="574" spans="1:48">
      <c r="A574" s="12">
        <v>38</v>
      </c>
      <c r="B574" s="27" t="s">
        <v>33</v>
      </c>
      <c r="C574" s="27" t="s">
        <v>43</v>
      </c>
      <c r="D574" s="16"/>
      <c r="E574" s="16"/>
      <c r="F574" s="16"/>
      <c r="G574" s="17"/>
      <c r="H574" s="20">
        <f t="shared" si="441"/>
        <v>0</v>
      </c>
      <c r="I574" s="16"/>
      <c r="J574" s="16"/>
      <c r="K574" s="16"/>
      <c r="L574" s="17"/>
      <c r="M574" s="20">
        <f t="shared" si="442"/>
        <v>0</v>
      </c>
      <c r="N574" s="16"/>
      <c r="O574" s="16"/>
      <c r="P574" s="16"/>
      <c r="Q574" s="17"/>
      <c r="R574" s="20">
        <f t="shared" si="443"/>
        <v>0</v>
      </c>
      <c r="S574" s="16"/>
      <c r="T574" s="16"/>
      <c r="U574" s="16"/>
      <c r="V574" s="17"/>
      <c r="W574" s="20">
        <f t="shared" si="444"/>
        <v>0</v>
      </c>
      <c r="X574" s="16"/>
      <c r="Y574" s="16"/>
      <c r="Z574" s="16"/>
      <c r="AA574" s="17"/>
      <c r="AB574" s="20">
        <f t="shared" si="445"/>
        <v>0</v>
      </c>
      <c r="AC574" s="16"/>
      <c r="AD574" s="16"/>
      <c r="AE574" s="16"/>
      <c r="AF574" s="17"/>
      <c r="AG574" s="20">
        <f t="shared" si="446"/>
        <v>0</v>
      </c>
      <c r="AH574" s="16"/>
      <c r="AI574" s="16"/>
      <c r="AJ574" s="16"/>
      <c r="AK574" s="17"/>
      <c r="AL574" s="20">
        <f t="shared" si="447"/>
        <v>0</v>
      </c>
      <c r="AM574" s="16"/>
      <c r="AN574" s="16"/>
      <c r="AO574" s="16"/>
      <c r="AP574" s="17"/>
      <c r="AQ574" s="20">
        <f t="shared" si="448"/>
        <v>0</v>
      </c>
      <c r="AR574" s="16"/>
      <c r="AS574" s="16"/>
      <c r="AT574" s="16"/>
      <c r="AU574" s="17"/>
      <c r="AV574" s="31">
        <f t="shared" si="449"/>
        <v>0</v>
      </c>
    </row>
    <row r="575" spans="1:48">
      <c r="A575" s="12">
        <v>38</v>
      </c>
      <c r="B575" s="32"/>
      <c r="C575" s="33"/>
      <c r="D575" s="34"/>
      <c r="E575" s="35"/>
      <c r="F575" s="35"/>
      <c r="G575" s="35"/>
      <c r="H575" s="36">
        <f t="shared" ref="H575" si="450">SUM(H562:H574)</f>
        <v>0</v>
      </c>
      <c r="I575" s="35"/>
      <c r="J575" s="35"/>
      <c r="K575" s="35"/>
      <c r="L575" s="35"/>
      <c r="M575" s="36">
        <f t="shared" si="433"/>
        <v>0</v>
      </c>
      <c r="N575" s="35"/>
      <c r="O575" s="35"/>
      <c r="P575" s="35"/>
      <c r="Q575" s="35"/>
      <c r="R575" s="36">
        <f t="shared" si="434"/>
        <v>0</v>
      </c>
      <c r="S575" s="35"/>
      <c r="T575" s="35"/>
      <c r="U575" s="35"/>
      <c r="V575" s="35"/>
      <c r="W575" s="36">
        <f t="shared" si="435"/>
        <v>0</v>
      </c>
      <c r="X575" s="35"/>
      <c r="Y575" s="35"/>
      <c r="Z575" s="35"/>
      <c r="AA575" s="35"/>
      <c r="AB575" s="36">
        <f t="shared" si="436"/>
        <v>0</v>
      </c>
      <c r="AC575" s="35"/>
      <c r="AD575" s="35"/>
      <c r="AE575" s="35"/>
      <c r="AF575" s="35"/>
      <c r="AG575" s="36">
        <f t="shared" si="437"/>
        <v>0</v>
      </c>
      <c r="AH575" s="35"/>
      <c r="AI575" s="35"/>
      <c r="AJ575" s="35"/>
      <c r="AK575" s="35"/>
      <c r="AL575" s="36">
        <f t="shared" si="438"/>
        <v>0</v>
      </c>
      <c r="AM575" s="35"/>
      <c r="AN575" s="35"/>
      <c r="AO575" s="35"/>
      <c r="AP575" s="35"/>
      <c r="AQ575" s="36">
        <f t="shared" si="439"/>
        <v>0</v>
      </c>
      <c r="AR575" s="35"/>
      <c r="AS575" s="35"/>
      <c r="AT575" s="35"/>
      <c r="AU575" s="35"/>
      <c r="AV575" s="36">
        <f t="shared" si="440"/>
        <v>0</v>
      </c>
    </row>
    <row r="576" spans="1:48">
      <c r="A576" s="12">
        <v>39</v>
      </c>
      <c r="B576" s="48" t="str">
        <f>"Буква (или иное название) класса "&amp;A576&amp;":"</f>
        <v>Буква (или иное название) класса 39:</v>
      </c>
      <c r="C576" s="49"/>
      <c r="D576" s="50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</row>
    <row r="577" spans="1:48">
      <c r="A577" s="12">
        <v>39</v>
      </c>
      <c r="B577" s="25" t="s">
        <v>0</v>
      </c>
      <c r="C577" s="26" t="s">
        <v>43</v>
      </c>
      <c r="D577" s="14"/>
      <c r="E577" s="14"/>
      <c r="F577" s="14"/>
      <c r="G577" s="15"/>
      <c r="H577" s="19">
        <f t="shared" ref="H577:H589" si="451">COUNTA(D577:G577)</f>
        <v>0</v>
      </c>
      <c r="I577" s="14"/>
      <c r="J577" s="14"/>
      <c r="K577" s="14"/>
      <c r="L577" s="15"/>
      <c r="M577" s="19">
        <f t="shared" ref="M577:M589" si="452">COUNTA(I577:L577)</f>
        <v>0</v>
      </c>
      <c r="N577" s="14"/>
      <c r="O577" s="14"/>
      <c r="P577" s="14"/>
      <c r="Q577" s="15"/>
      <c r="R577" s="19">
        <f t="shared" ref="R577:R589" si="453">COUNTA(N577:Q577)</f>
        <v>0</v>
      </c>
      <c r="S577" s="14"/>
      <c r="T577" s="14"/>
      <c r="U577" s="14"/>
      <c r="V577" s="15"/>
      <c r="W577" s="19">
        <f t="shared" ref="W577:W589" si="454">COUNTA(S577:V577)</f>
        <v>0</v>
      </c>
      <c r="X577" s="14"/>
      <c r="Y577" s="14"/>
      <c r="Z577" s="14"/>
      <c r="AA577" s="15"/>
      <c r="AB577" s="19">
        <f t="shared" ref="AB577:AB589" si="455">COUNTA(X577:AA577)</f>
        <v>0</v>
      </c>
      <c r="AC577" s="14"/>
      <c r="AD577" s="14"/>
      <c r="AE577" s="14"/>
      <c r="AF577" s="15"/>
      <c r="AG577" s="19">
        <f t="shared" ref="AG577:AG589" si="456">COUNTA(AC577:AF577)</f>
        <v>0</v>
      </c>
      <c r="AH577" s="14"/>
      <c r="AI577" s="14"/>
      <c r="AJ577" s="14"/>
      <c r="AK577" s="15"/>
      <c r="AL577" s="19">
        <f t="shared" ref="AL577:AL589" si="457">COUNTA(AH577:AK577)</f>
        <v>0</v>
      </c>
      <c r="AM577" s="14"/>
      <c r="AN577" s="14"/>
      <c r="AO577" s="14"/>
      <c r="AP577" s="15"/>
      <c r="AQ577" s="19">
        <f t="shared" ref="AQ577:AQ589" si="458">COUNTA(AM577:AP577)</f>
        <v>0</v>
      </c>
      <c r="AR577" s="14"/>
      <c r="AS577" s="14"/>
      <c r="AT577" s="14"/>
      <c r="AU577" s="15"/>
      <c r="AV577" s="30">
        <f t="shared" ref="AV577:AV589" si="459">COUNTA(AR577:AU577)</f>
        <v>0</v>
      </c>
    </row>
    <row r="578" spans="1:48">
      <c r="A578" s="12">
        <v>39</v>
      </c>
      <c r="B578" s="3" t="s">
        <v>1</v>
      </c>
      <c r="C578" s="27" t="s">
        <v>43</v>
      </c>
      <c r="D578" s="14"/>
      <c r="E578" s="14"/>
      <c r="F578" s="14"/>
      <c r="G578" s="15"/>
      <c r="H578" s="19">
        <f t="shared" si="451"/>
        <v>0</v>
      </c>
      <c r="I578" s="14"/>
      <c r="J578" s="14"/>
      <c r="K578" s="14"/>
      <c r="L578" s="15"/>
      <c r="M578" s="19">
        <f t="shared" si="452"/>
        <v>0</v>
      </c>
      <c r="N578" s="14"/>
      <c r="O578" s="14"/>
      <c r="P578" s="14"/>
      <c r="Q578" s="15"/>
      <c r="R578" s="19">
        <f t="shared" si="453"/>
        <v>0</v>
      </c>
      <c r="S578" s="14"/>
      <c r="T578" s="14"/>
      <c r="U578" s="14"/>
      <c r="V578" s="15"/>
      <c r="W578" s="19">
        <f t="shared" si="454"/>
        <v>0</v>
      </c>
      <c r="X578" s="14"/>
      <c r="Y578" s="14"/>
      <c r="Z578" s="14"/>
      <c r="AA578" s="15"/>
      <c r="AB578" s="19">
        <f t="shared" si="455"/>
        <v>0</v>
      </c>
      <c r="AC578" s="14"/>
      <c r="AD578" s="14"/>
      <c r="AE578" s="14"/>
      <c r="AF578" s="15"/>
      <c r="AG578" s="19">
        <f t="shared" si="456"/>
        <v>0</v>
      </c>
      <c r="AH578" s="14"/>
      <c r="AI578" s="14"/>
      <c r="AJ578" s="14"/>
      <c r="AK578" s="15"/>
      <c r="AL578" s="19">
        <f t="shared" si="457"/>
        <v>0</v>
      </c>
      <c r="AM578" s="14"/>
      <c r="AN578" s="14"/>
      <c r="AO578" s="14"/>
      <c r="AP578" s="15"/>
      <c r="AQ578" s="19">
        <f t="shared" si="458"/>
        <v>0</v>
      </c>
      <c r="AR578" s="14"/>
      <c r="AS578" s="14"/>
      <c r="AT578" s="14"/>
      <c r="AU578" s="15"/>
      <c r="AV578" s="30">
        <f t="shared" si="459"/>
        <v>0</v>
      </c>
    </row>
    <row r="579" spans="1:48">
      <c r="A579" s="12">
        <v>39</v>
      </c>
      <c r="B579" s="3" t="s">
        <v>2</v>
      </c>
      <c r="C579" s="27" t="s">
        <v>43</v>
      </c>
      <c r="D579" s="14"/>
      <c r="E579" s="14"/>
      <c r="F579" s="14"/>
      <c r="G579" s="15"/>
      <c r="H579" s="19">
        <f t="shared" si="451"/>
        <v>0</v>
      </c>
      <c r="I579" s="14"/>
      <c r="J579" s="14"/>
      <c r="K579" s="14"/>
      <c r="L579" s="15"/>
      <c r="M579" s="19">
        <f t="shared" si="452"/>
        <v>0</v>
      </c>
      <c r="N579" s="14"/>
      <c r="O579" s="14"/>
      <c r="P579" s="14"/>
      <c r="Q579" s="15"/>
      <c r="R579" s="19">
        <f t="shared" si="453"/>
        <v>0</v>
      </c>
      <c r="S579" s="14"/>
      <c r="T579" s="14"/>
      <c r="U579" s="14"/>
      <c r="V579" s="15"/>
      <c r="W579" s="19">
        <f t="shared" si="454"/>
        <v>0</v>
      </c>
      <c r="X579" s="14"/>
      <c r="Y579" s="14"/>
      <c r="Z579" s="14"/>
      <c r="AA579" s="15"/>
      <c r="AB579" s="19">
        <f t="shared" si="455"/>
        <v>0</v>
      </c>
      <c r="AC579" s="14"/>
      <c r="AD579" s="14"/>
      <c r="AE579" s="14"/>
      <c r="AF579" s="15"/>
      <c r="AG579" s="19">
        <f t="shared" si="456"/>
        <v>0</v>
      </c>
      <c r="AH579" s="14"/>
      <c r="AI579" s="14"/>
      <c r="AJ579" s="14"/>
      <c r="AK579" s="15"/>
      <c r="AL579" s="19">
        <f t="shared" si="457"/>
        <v>0</v>
      </c>
      <c r="AM579" s="14"/>
      <c r="AN579" s="14"/>
      <c r="AO579" s="14"/>
      <c r="AP579" s="15"/>
      <c r="AQ579" s="19">
        <f t="shared" si="458"/>
        <v>0</v>
      </c>
      <c r="AR579" s="14"/>
      <c r="AS579" s="14"/>
      <c r="AT579" s="14"/>
      <c r="AU579" s="15"/>
      <c r="AV579" s="30">
        <f t="shared" si="459"/>
        <v>0</v>
      </c>
    </row>
    <row r="580" spans="1:48">
      <c r="A580" s="12">
        <v>39</v>
      </c>
      <c r="B580" s="3" t="s">
        <v>3</v>
      </c>
      <c r="C580" s="27" t="s">
        <v>43</v>
      </c>
      <c r="D580" s="14"/>
      <c r="E580" s="14"/>
      <c r="F580" s="14"/>
      <c r="G580" s="15"/>
      <c r="H580" s="19">
        <f t="shared" si="451"/>
        <v>0</v>
      </c>
      <c r="I580" s="14"/>
      <c r="J580" s="14"/>
      <c r="K580" s="14"/>
      <c r="L580" s="15"/>
      <c r="M580" s="19">
        <f t="shared" si="452"/>
        <v>0</v>
      </c>
      <c r="N580" s="14"/>
      <c r="O580" s="14"/>
      <c r="P580" s="14"/>
      <c r="Q580" s="15"/>
      <c r="R580" s="19">
        <f t="shared" si="453"/>
        <v>0</v>
      </c>
      <c r="S580" s="14"/>
      <c r="T580" s="14"/>
      <c r="U580" s="14"/>
      <c r="V580" s="15"/>
      <c r="W580" s="19">
        <f t="shared" si="454"/>
        <v>0</v>
      </c>
      <c r="X580" s="14"/>
      <c r="Y580" s="14"/>
      <c r="Z580" s="14"/>
      <c r="AA580" s="15"/>
      <c r="AB580" s="19">
        <f t="shared" si="455"/>
        <v>0</v>
      </c>
      <c r="AC580" s="14"/>
      <c r="AD580" s="14"/>
      <c r="AE580" s="14"/>
      <c r="AF580" s="15"/>
      <c r="AG580" s="19">
        <f t="shared" si="456"/>
        <v>0</v>
      </c>
      <c r="AH580" s="14"/>
      <c r="AI580" s="14"/>
      <c r="AJ580" s="14"/>
      <c r="AK580" s="15"/>
      <c r="AL580" s="19">
        <f t="shared" si="457"/>
        <v>0</v>
      </c>
      <c r="AM580" s="14"/>
      <c r="AN580" s="14"/>
      <c r="AO580" s="14"/>
      <c r="AP580" s="15"/>
      <c r="AQ580" s="19">
        <f t="shared" si="458"/>
        <v>0</v>
      </c>
      <c r="AR580" s="14"/>
      <c r="AS580" s="14"/>
      <c r="AT580" s="14"/>
      <c r="AU580" s="15"/>
      <c r="AV580" s="30">
        <f t="shared" si="459"/>
        <v>0</v>
      </c>
    </row>
    <row r="581" spans="1:48">
      <c r="A581" s="12">
        <v>39</v>
      </c>
      <c r="B581" s="3" t="s">
        <v>4</v>
      </c>
      <c r="C581" s="27" t="s">
        <v>43</v>
      </c>
      <c r="D581" s="14"/>
      <c r="E581" s="14"/>
      <c r="F581" s="14"/>
      <c r="G581" s="15"/>
      <c r="H581" s="19">
        <f t="shared" si="451"/>
        <v>0</v>
      </c>
      <c r="I581" s="14"/>
      <c r="J581" s="14"/>
      <c r="K581" s="14"/>
      <c r="L581" s="15"/>
      <c r="M581" s="19">
        <f t="shared" si="452"/>
        <v>0</v>
      </c>
      <c r="N581" s="14"/>
      <c r="O581" s="14"/>
      <c r="P581" s="14"/>
      <c r="Q581" s="15"/>
      <c r="R581" s="19">
        <f t="shared" si="453"/>
        <v>0</v>
      </c>
      <c r="S581" s="14"/>
      <c r="T581" s="14"/>
      <c r="U581" s="14"/>
      <c r="V581" s="15"/>
      <c r="W581" s="19">
        <f t="shared" si="454"/>
        <v>0</v>
      </c>
      <c r="X581" s="14"/>
      <c r="Y581" s="14"/>
      <c r="Z581" s="14"/>
      <c r="AA581" s="15"/>
      <c r="AB581" s="19">
        <f t="shared" si="455"/>
        <v>0</v>
      </c>
      <c r="AC581" s="14"/>
      <c r="AD581" s="14"/>
      <c r="AE581" s="14"/>
      <c r="AF581" s="15"/>
      <c r="AG581" s="19">
        <f t="shared" si="456"/>
        <v>0</v>
      </c>
      <c r="AH581" s="14"/>
      <c r="AI581" s="14"/>
      <c r="AJ581" s="14"/>
      <c r="AK581" s="15"/>
      <c r="AL581" s="19">
        <f t="shared" si="457"/>
        <v>0</v>
      </c>
      <c r="AM581" s="14"/>
      <c r="AN581" s="14"/>
      <c r="AO581" s="14"/>
      <c r="AP581" s="15"/>
      <c r="AQ581" s="19">
        <f t="shared" si="458"/>
        <v>0</v>
      </c>
      <c r="AR581" s="14"/>
      <c r="AS581" s="14"/>
      <c r="AT581" s="14"/>
      <c r="AU581" s="15"/>
      <c r="AV581" s="30">
        <f t="shared" si="459"/>
        <v>0</v>
      </c>
    </row>
    <row r="582" spans="1:48">
      <c r="A582" s="12">
        <v>39</v>
      </c>
      <c r="B582" s="3" t="s">
        <v>5</v>
      </c>
      <c r="C582" s="27" t="s">
        <v>43</v>
      </c>
      <c r="D582" s="14"/>
      <c r="E582" s="14"/>
      <c r="F582" s="14"/>
      <c r="G582" s="15"/>
      <c r="H582" s="19">
        <f t="shared" si="451"/>
        <v>0</v>
      </c>
      <c r="I582" s="14"/>
      <c r="J582" s="14"/>
      <c r="K582" s="14"/>
      <c r="L582" s="15"/>
      <c r="M582" s="19">
        <f t="shared" si="452"/>
        <v>0</v>
      </c>
      <c r="N582" s="14"/>
      <c r="O582" s="14"/>
      <c r="P582" s="14"/>
      <c r="Q582" s="15"/>
      <c r="R582" s="19">
        <f t="shared" si="453"/>
        <v>0</v>
      </c>
      <c r="S582" s="14"/>
      <c r="T582" s="14"/>
      <c r="U582" s="14"/>
      <c r="V582" s="15"/>
      <c r="W582" s="19">
        <f t="shared" si="454"/>
        <v>0</v>
      </c>
      <c r="X582" s="14"/>
      <c r="Y582" s="14"/>
      <c r="Z582" s="14"/>
      <c r="AA582" s="15"/>
      <c r="AB582" s="19">
        <f t="shared" si="455"/>
        <v>0</v>
      </c>
      <c r="AC582" s="14"/>
      <c r="AD582" s="14"/>
      <c r="AE582" s="14"/>
      <c r="AF582" s="15"/>
      <c r="AG582" s="19">
        <f t="shared" si="456"/>
        <v>0</v>
      </c>
      <c r="AH582" s="14"/>
      <c r="AI582" s="14"/>
      <c r="AJ582" s="14"/>
      <c r="AK582" s="15"/>
      <c r="AL582" s="19">
        <f t="shared" si="457"/>
        <v>0</v>
      </c>
      <c r="AM582" s="14"/>
      <c r="AN582" s="14"/>
      <c r="AO582" s="14"/>
      <c r="AP582" s="15"/>
      <c r="AQ582" s="19">
        <f t="shared" si="458"/>
        <v>0</v>
      </c>
      <c r="AR582" s="14"/>
      <c r="AS582" s="14"/>
      <c r="AT582" s="14"/>
      <c r="AU582" s="15"/>
      <c r="AV582" s="30">
        <f t="shared" si="459"/>
        <v>0</v>
      </c>
    </row>
    <row r="583" spans="1:48">
      <c r="A583" s="12">
        <v>39</v>
      </c>
      <c r="B583" s="3" t="s">
        <v>6</v>
      </c>
      <c r="C583" s="27" t="s">
        <v>43</v>
      </c>
      <c r="D583" s="14"/>
      <c r="E583" s="14"/>
      <c r="F583" s="14"/>
      <c r="G583" s="15"/>
      <c r="H583" s="19">
        <f t="shared" si="451"/>
        <v>0</v>
      </c>
      <c r="I583" s="14"/>
      <c r="J583" s="14"/>
      <c r="K583" s="14"/>
      <c r="L583" s="15"/>
      <c r="M583" s="19">
        <f t="shared" si="452"/>
        <v>0</v>
      </c>
      <c r="N583" s="14"/>
      <c r="O583" s="14"/>
      <c r="P583" s="14"/>
      <c r="Q583" s="15"/>
      <c r="R583" s="19">
        <f t="shared" si="453"/>
        <v>0</v>
      </c>
      <c r="S583" s="14"/>
      <c r="T583" s="14"/>
      <c r="U583" s="14"/>
      <c r="V583" s="15"/>
      <c r="W583" s="19">
        <f t="shared" si="454"/>
        <v>0</v>
      </c>
      <c r="X583" s="14"/>
      <c r="Y583" s="14"/>
      <c r="Z583" s="14"/>
      <c r="AA583" s="15"/>
      <c r="AB583" s="19">
        <f t="shared" si="455"/>
        <v>0</v>
      </c>
      <c r="AC583" s="14"/>
      <c r="AD583" s="14"/>
      <c r="AE583" s="14"/>
      <c r="AF583" s="15"/>
      <c r="AG583" s="19">
        <f t="shared" si="456"/>
        <v>0</v>
      </c>
      <c r="AH583" s="14"/>
      <c r="AI583" s="14"/>
      <c r="AJ583" s="14"/>
      <c r="AK583" s="15"/>
      <c r="AL583" s="19">
        <f t="shared" si="457"/>
        <v>0</v>
      </c>
      <c r="AM583" s="14"/>
      <c r="AN583" s="14"/>
      <c r="AO583" s="14"/>
      <c r="AP583" s="15"/>
      <c r="AQ583" s="19">
        <f t="shared" si="458"/>
        <v>0</v>
      </c>
      <c r="AR583" s="14"/>
      <c r="AS583" s="14"/>
      <c r="AT583" s="14"/>
      <c r="AU583" s="15"/>
      <c r="AV583" s="30">
        <f t="shared" si="459"/>
        <v>0</v>
      </c>
    </row>
    <row r="584" spans="1:48">
      <c r="A584" s="12">
        <v>39</v>
      </c>
      <c r="B584" s="3" t="s">
        <v>7</v>
      </c>
      <c r="C584" s="27" t="s">
        <v>43</v>
      </c>
      <c r="D584" s="14"/>
      <c r="E584" s="14"/>
      <c r="F584" s="14"/>
      <c r="G584" s="15"/>
      <c r="H584" s="19">
        <f t="shared" si="451"/>
        <v>0</v>
      </c>
      <c r="I584" s="14"/>
      <c r="J584" s="14"/>
      <c r="K584" s="14"/>
      <c r="L584" s="15"/>
      <c r="M584" s="19">
        <f t="shared" si="452"/>
        <v>0</v>
      </c>
      <c r="N584" s="14"/>
      <c r="O584" s="14"/>
      <c r="P584" s="14"/>
      <c r="Q584" s="15"/>
      <c r="R584" s="19">
        <f t="shared" si="453"/>
        <v>0</v>
      </c>
      <c r="S584" s="14"/>
      <c r="T584" s="14"/>
      <c r="U584" s="14"/>
      <c r="V584" s="15"/>
      <c r="W584" s="19">
        <f t="shared" si="454"/>
        <v>0</v>
      </c>
      <c r="X584" s="14"/>
      <c r="Y584" s="14"/>
      <c r="Z584" s="14"/>
      <c r="AA584" s="15"/>
      <c r="AB584" s="19">
        <f t="shared" si="455"/>
        <v>0</v>
      </c>
      <c r="AC584" s="14"/>
      <c r="AD584" s="14"/>
      <c r="AE584" s="14"/>
      <c r="AF584" s="15"/>
      <c r="AG584" s="19">
        <f t="shared" si="456"/>
        <v>0</v>
      </c>
      <c r="AH584" s="14"/>
      <c r="AI584" s="14"/>
      <c r="AJ584" s="14"/>
      <c r="AK584" s="15"/>
      <c r="AL584" s="19">
        <f t="shared" si="457"/>
        <v>0</v>
      </c>
      <c r="AM584" s="14"/>
      <c r="AN584" s="14"/>
      <c r="AO584" s="14"/>
      <c r="AP584" s="15"/>
      <c r="AQ584" s="19">
        <f t="shared" si="458"/>
        <v>0</v>
      </c>
      <c r="AR584" s="14"/>
      <c r="AS584" s="14"/>
      <c r="AT584" s="14"/>
      <c r="AU584" s="15"/>
      <c r="AV584" s="30">
        <f t="shared" si="459"/>
        <v>0</v>
      </c>
    </row>
    <row r="585" spans="1:48">
      <c r="A585" s="12">
        <v>39</v>
      </c>
      <c r="B585" s="3" t="s">
        <v>22</v>
      </c>
      <c r="C585" s="27" t="s">
        <v>43</v>
      </c>
      <c r="D585" s="14"/>
      <c r="E585" s="14"/>
      <c r="F585" s="14"/>
      <c r="G585" s="15"/>
      <c r="H585" s="19">
        <f t="shared" si="451"/>
        <v>0</v>
      </c>
      <c r="I585" s="14"/>
      <c r="J585" s="14"/>
      <c r="K585" s="14"/>
      <c r="L585" s="15"/>
      <c r="M585" s="19">
        <f t="shared" si="452"/>
        <v>0</v>
      </c>
      <c r="N585" s="14"/>
      <c r="O585" s="14"/>
      <c r="P585" s="14"/>
      <c r="Q585" s="15"/>
      <c r="R585" s="19">
        <f t="shared" si="453"/>
        <v>0</v>
      </c>
      <c r="S585" s="14"/>
      <c r="T585" s="14"/>
      <c r="U585" s="14"/>
      <c r="V585" s="15"/>
      <c r="W585" s="19">
        <f t="shared" si="454"/>
        <v>0</v>
      </c>
      <c r="X585" s="14"/>
      <c r="Y585" s="14"/>
      <c r="Z585" s="14"/>
      <c r="AA585" s="15"/>
      <c r="AB585" s="19">
        <f t="shared" si="455"/>
        <v>0</v>
      </c>
      <c r="AC585" s="14"/>
      <c r="AD585" s="14"/>
      <c r="AE585" s="14"/>
      <c r="AF585" s="15"/>
      <c r="AG585" s="19">
        <f t="shared" si="456"/>
        <v>0</v>
      </c>
      <c r="AH585" s="14"/>
      <c r="AI585" s="14"/>
      <c r="AJ585" s="14"/>
      <c r="AK585" s="15"/>
      <c r="AL585" s="19">
        <f t="shared" si="457"/>
        <v>0</v>
      </c>
      <c r="AM585" s="14"/>
      <c r="AN585" s="14"/>
      <c r="AO585" s="14"/>
      <c r="AP585" s="15"/>
      <c r="AQ585" s="19">
        <f t="shared" si="458"/>
        <v>0</v>
      </c>
      <c r="AR585" s="14"/>
      <c r="AS585" s="14"/>
      <c r="AT585" s="14"/>
      <c r="AU585" s="15"/>
      <c r="AV585" s="30">
        <f t="shared" si="459"/>
        <v>0</v>
      </c>
    </row>
    <row r="586" spans="1:48">
      <c r="A586" s="12">
        <v>39</v>
      </c>
      <c r="B586" s="3" t="s">
        <v>8</v>
      </c>
      <c r="C586" s="27" t="s">
        <v>43</v>
      </c>
      <c r="D586" s="14"/>
      <c r="E586" s="14"/>
      <c r="F586" s="14"/>
      <c r="G586" s="15"/>
      <c r="H586" s="19">
        <f t="shared" si="451"/>
        <v>0</v>
      </c>
      <c r="I586" s="14"/>
      <c r="J586" s="14"/>
      <c r="K586" s="14"/>
      <c r="L586" s="15"/>
      <c r="M586" s="19">
        <f t="shared" si="452"/>
        <v>0</v>
      </c>
      <c r="N586" s="14"/>
      <c r="O586" s="14"/>
      <c r="P586" s="14"/>
      <c r="Q586" s="15"/>
      <c r="R586" s="19">
        <f t="shared" si="453"/>
        <v>0</v>
      </c>
      <c r="S586" s="14"/>
      <c r="T586" s="14"/>
      <c r="U586" s="14"/>
      <c r="V586" s="15"/>
      <c r="W586" s="19">
        <f t="shared" si="454"/>
        <v>0</v>
      </c>
      <c r="X586" s="14"/>
      <c r="Y586" s="14"/>
      <c r="Z586" s="14"/>
      <c r="AA586" s="15"/>
      <c r="AB586" s="19">
        <f t="shared" si="455"/>
        <v>0</v>
      </c>
      <c r="AC586" s="14"/>
      <c r="AD586" s="14"/>
      <c r="AE586" s="14"/>
      <c r="AF586" s="15"/>
      <c r="AG586" s="19">
        <f t="shared" si="456"/>
        <v>0</v>
      </c>
      <c r="AH586" s="14"/>
      <c r="AI586" s="14"/>
      <c r="AJ586" s="14"/>
      <c r="AK586" s="15"/>
      <c r="AL586" s="19">
        <f t="shared" si="457"/>
        <v>0</v>
      </c>
      <c r="AM586" s="14"/>
      <c r="AN586" s="14"/>
      <c r="AO586" s="14"/>
      <c r="AP586" s="15"/>
      <c r="AQ586" s="19">
        <f t="shared" si="458"/>
        <v>0</v>
      </c>
      <c r="AR586" s="14"/>
      <c r="AS586" s="14"/>
      <c r="AT586" s="14"/>
      <c r="AU586" s="15"/>
      <c r="AV586" s="30">
        <f t="shared" si="459"/>
        <v>0</v>
      </c>
    </row>
    <row r="587" spans="1:48">
      <c r="A587" s="12">
        <v>39</v>
      </c>
      <c r="B587" s="3" t="s">
        <v>74</v>
      </c>
      <c r="C587" s="27" t="s">
        <v>43</v>
      </c>
      <c r="D587" s="14"/>
      <c r="E587" s="14"/>
      <c r="F587" s="14"/>
      <c r="G587" s="15"/>
      <c r="H587" s="19">
        <f t="shared" si="451"/>
        <v>0</v>
      </c>
      <c r="I587" s="14"/>
      <c r="J587" s="14"/>
      <c r="K587" s="14"/>
      <c r="L587" s="15"/>
      <c r="M587" s="19">
        <f t="shared" si="452"/>
        <v>0</v>
      </c>
      <c r="N587" s="14"/>
      <c r="O587" s="14"/>
      <c r="P587" s="14"/>
      <c r="Q587" s="15"/>
      <c r="R587" s="19">
        <f t="shared" si="453"/>
        <v>0</v>
      </c>
      <c r="S587" s="14"/>
      <c r="T587" s="14"/>
      <c r="U587" s="14"/>
      <c r="V587" s="15"/>
      <c r="W587" s="19">
        <f t="shared" si="454"/>
        <v>0</v>
      </c>
      <c r="X587" s="14"/>
      <c r="Y587" s="14"/>
      <c r="Z587" s="14"/>
      <c r="AA587" s="15"/>
      <c r="AB587" s="19">
        <f t="shared" si="455"/>
        <v>0</v>
      </c>
      <c r="AC587" s="14"/>
      <c r="AD587" s="14"/>
      <c r="AE587" s="14"/>
      <c r="AF587" s="15"/>
      <c r="AG587" s="19">
        <f t="shared" si="456"/>
        <v>0</v>
      </c>
      <c r="AH587" s="14"/>
      <c r="AI587" s="14"/>
      <c r="AJ587" s="14"/>
      <c r="AK587" s="15"/>
      <c r="AL587" s="19">
        <f t="shared" si="457"/>
        <v>0</v>
      </c>
      <c r="AM587" s="14"/>
      <c r="AN587" s="14"/>
      <c r="AO587" s="14"/>
      <c r="AP587" s="15"/>
      <c r="AQ587" s="19">
        <f t="shared" si="458"/>
        <v>0</v>
      </c>
      <c r="AR587" s="14"/>
      <c r="AS587" s="14"/>
      <c r="AT587" s="14"/>
      <c r="AU587" s="15"/>
      <c r="AV587" s="30">
        <f t="shared" si="459"/>
        <v>0</v>
      </c>
    </row>
    <row r="588" spans="1:48">
      <c r="A588" s="12">
        <v>39</v>
      </c>
      <c r="B588" s="3" t="s">
        <v>9</v>
      </c>
      <c r="C588" s="27" t="s">
        <v>43</v>
      </c>
      <c r="D588" s="14"/>
      <c r="E588" s="14"/>
      <c r="F588" s="14"/>
      <c r="G588" s="15"/>
      <c r="H588" s="19">
        <f t="shared" si="451"/>
        <v>0</v>
      </c>
      <c r="I588" s="14"/>
      <c r="J588" s="14"/>
      <c r="K588" s="14"/>
      <c r="L588" s="15"/>
      <c r="M588" s="19">
        <f t="shared" si="452"/>
        <v>0</v>
      </c>
      <c r="N588" s="14"/>
      <c r="O588" s="14"/>
      <c r="P588" s="14"/>
      <c r="Q588" s="15"/>
      <c r="R588" s="19">
        <f t="shared" si="453"/>
        <v>0</v>
      </c>
      <c r="S588" s="14"/>
      <c r="T588" s="14"/>
      <c r="U588" s="14"/>
      <c r="V588" s="15"/>
      <c r="W588" s="19">
        <f t="shared" si="454"/>
        <v>0</v>
      </c>
      <c r="X588" s="14"/>
      <c r="Y588" s="14"/>
      <c r="Z588" s="14"/>
      <c r="AA588" s="15"/>
      <c r="AB588" s="19">
        <f t="shared" si="455"/>
        <v>0</v>
      </c>
      <c r="AC588" s="14"/>
      <c r="AD588" s="14"/>
      <c r="AE588" s="14"/>
      <c r="AF588" s="15"/>
      <c r="AG588" s="19">
        <f t="shared" si="456"/>
        <v>0</v>
      </c>
      <c r="AH588" s="14"/>
      <c r="AI588" s="14"/>
      <c r="AJ588" s="14"/>
      <c r="AK588" s="15"/>
      <c r="AL588" s="19">
        <f t="shared" si="457"/>
        <v>0</v>
      </c>
      <c r="AM588" s="14"/>
      <c r="AN588" s="14"/>
      <c r="AO588" s="14"/>
      <c r="AP588" s="15"/>
      <c r="AQ588" s="19">
        <f t="shared" si="458"/>
        <v>0</v>
      </c>
      <c r="AR588" s="14"/>
      <c r="AS588" s="14"/>
      <c r="AT588" s="14"/>
      <c r="AU588" s="15"/>
      <c r="AV588" s="30">
        <f t="shared" si="459"/>
        <v>0</v>
      </c>
    </row>
    <row r="589" spans="1:48">
      <c r="A589" s="12">
        <v>39</v>
      </c>
      <c r="B589" s="27" t="s">
        <v>33</v>
      </c>
      <c r="C589" s="27" t="s">
        <v>43</v>
      </c>
      <c r="D589" s="16"/>
      <c r="E589" s="16"/>
      <c r="F589" s="16"/>
      <c r="G589" s="17"/>
      <c r="H589" s="20">
        <f t="shared" si="451"/>
        <v>0</v>
      </c>
      <c r="I589" s="16"/>
      <c r="J589" s="16"/>
      <c r="K589" s="16"/>
      <c r="L589" s="17"/>
      <c r="M589" s="20">
        <f t="shared" si="452"/>
        <v>0</v>
      </c>
      <c r="N589" s="16"/>
      <c r="O589" s="16"/>
      <c r="P589" s="16"/>
      <c r="Q589" s="17"/>
      <c r="R589" s="20">
        <f t="shared" si="453"/>
        <v>0</v>
      </c>
      <c r="S589" s="16"/>
      <c r="T589" s="16"/>
      <c r="U589" s="16"/>
      <c r="V589" s="17"/>
      <c r="W589" s="20">
        <f t="shared" si="454"/>
        <v>0</v>
      </c>
      <c r="X589" s="16"/>
      <c r="Y589" s="16"/>
      <c r="Z589" s="16"/>
      <c r="AA589" s="17"/>
      <c r="AB589" s="20">
        <f t="shared" si="455"/>
        <v>0</v>
      </c>
      <c r="AC589" s="16"/>
      <c r="AD589" s="16"/>
      <c r="AE589" s="16"/>
      <c r="AF589" s="17"/>
      <c r="AG589" s="20">
        <f t="shared" si="456"/>
        <v>0</v>
      </c>
      <c r="AH589" s="16"/>
      <c r="AI589" s="16"/>
      <c r="AJ589" s="16"/>
      <c r="AK589" s="17"/>
      <c r="AL589" s="20">
        <f t="shared" si="457"/>
        <v>0</v>
      </c>
      <c r="AM589" s="16"/>
      <c r="AN589" s="16"/>
      <c r="AO589" s="16"/>
      <c r="AP589" s="17"/>
      <c r="AQ589" s="20">
        <f t="shared" si="458"/>
        <v>0</v>
      </c>
      <c r="AR589" s="16"/>
      <c r="AS589" s="16"/>
      <c r="AT589" s="16"/>
      <c r="AU589" s="17"/>
      <c r="AV589" s="31">
        <f t="shared" si="459"/>
        <v>0</v>
      </c>
    </row>
    <row r="590" spans="1:48">
      <c r="A590" s="12">
        <v>39</v>
      </c>
      <c r="B590" s="32"/>
      <c r="C590" s="33"/>
      <c r="D590" s="34"/>
      <c r="E590" s="35"/>
      <c r="F590" s="35"/>
      <c r="G590" s="35"/>
      <c r="H590" s="36">
        <f t="shared" ref="H590" si="460">SUM(H577:H589)</f>
        <v>0</v>
      </c>
      <c r="I590" s="35"/>
      <c r="J590" s="35"/>
      <c r="K590" s="35"/>
      <c r="L590" s="35"/>
      <c r="M590" s="36">
        <f t="shared" si="433"/>
        <v>0</v>
      </c>
      <c r="N590" s="35"/>
      <c r="O590" s="35"/>
      <c r="P590" s="35"/>
      <c r="Q590" s="35"/>
      <c r="R590" s="36">
        <f t="shared" si="434"/>
        <v>0</v>
      </c>
      <c r="S590" s="35"/>
      <c r="T590" s="35"/>
      <c r="U590" s="35"/>
      <c r="V590" s="35"/>
      <c r="W590" s="36">
        <f t="shared" si="435"/>
        <v>0</v>
      </c>
      <c r="X590" s="35"/>
      <c r="Y590" s="35"/>
      <c r="Z590" s="35"/>
      <c r="AA590" s="35"/>
      <c r="AB590" s="36">
        <f t="shared" si="436"/>
        <v>0</v>
      </c>
      <c r="AC590" s="35"/>
      <c r="AD590" s="35"/>
      <c r="AE590" s="35"/>
      <c r="AF590" s="35"/>
      <c r="AG590" s="36">
        <f t="shared" si="437"/>
        <v>0</v>
      </c>
      <c r="AH590" s="35"/>
      <c r="AI590" s="35"/>
      <c r="AJ590" s="35"/>
      <c r="AK590" s="35"/>
      <c r="AL590" s="36">
        <f t="shared" si="438"/>
        <v>0</v>
      </c>
      <c r="AM590" s="35"/>
      <c r="AN590" s="35"/>
      <c r="AO590" s="35"/>
      <c r="AP590" s="35"/>
      <c r="AQ590" s="36">
        <f t="shared" si="439"/>
        <v>0</v>
      </c>
      <c r="AR590" s="35"/>
      <c r="AS590" s="35"/>
      <c r="AT590" s="35"/>
      <c r="AU590" s="35"/>
      <c r="AV590" s="36">
        <f t="shared" si="440"/>
        <v>0</v>
      </c>
    </row>
    <row r="591" spans="1:48">
      <c r="A591" s="12">
        <v>40</v>
      </c>
      <c r="B591" s="48" t="str">
        <f>"Буква (или иное название) класса "&amp;A591&amp;":"</f>
        <v>Буква (или иное название) класса 40:</v>
      </c>
      <c r="C591" s="49"/>
      <c r="D591" s="50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</row>
    <row r="592" spans="1:48">
      <c r="A592" s="12">
        <v>40</v>
      </c>
      <c r="B592" s="25" t="s">
        <v>0</v>
      </c>
      <c r="C592" s="26" t="s">
        <v>43</v>
      </c>
      <c r="D592" s="14"/>
      <c r="E592" s="14"/>
      <c r="F592" s="14"/>
      <c r="G592" s="15"/>
      <c r="H592" s="19">
        <f t="shared" ref="H592:H604" si="461">COUNTA(D592:G592)</f>
        <v>0</v>
      </c>
      <c r="I592" s="14"/>
      <c r="J592" s="14"/>
      <c r="K592" s="14"/>
      <c r="L592" s="15"/>
      <c r="M592" s="19">
        <f t="shared" ref="M592:M604" si="462">COUNTA(I592:L592)</f>
        <v>0</v>
      </c>
      <c r="N592" s="14"/>
      <c r="O592" s="14"/>
      <c r="P592" s="14"/>
      <c r="Q592" s="15"/>
      <c r="R592" s="19">
        <f t="shared" ref="R592:R604" si="463">COUNTA(N592:Q592)</f>
        <v>0</v>
      </c>
      <c r="S592" s="14"/>
      <c r="T592" s="14"/>
      <c r="U592" s="14"/>
      <c r="V592" s="15"/>
      <c r="W592" s="19">
        <f t="shared" ref="W592:W604" si="464">COUNTA(S592:V592)</f>
        <v>0</v>
      </c>
      <c r="X592" s="14"/>
      <c r="Y592" s="14"/>
      <c r="Z592" s="14"/>
      <c r="AA592" s="15"/>
      <c r="AB592" s="19">
        <f t="shared" ref="AB592:AB604" si="465">COUNTA(X592:AA592)</f>
        <v>0</v>
      </c>
      <c r="AC592" s="14"/>
      <c r="AD592" s="14"/>
      <c r="AE592" s="14"/>
      <c r="AF592" s="15"/>
      <c r="AG592" s="19">
        <f t="shared" ref="AG592:AG604" si="466">COUNTA(AC592:AF592)</f>
        <v>0</v>
      </c>
      <c r="AH592" s="14"/>
      <c r="AI592" s="14"/>
      <c r="AJ592" s="14"/>
      <c r="AK592" s="15"/>
      <c r="AL592" s="19">
        <f t="shared" ref="AL592:AL604" si="467">COUNTA(AH592:AK592)</f>
        <v>0</v>
      </c>
      <c r="AM592" s="14"/>
      <c r="AN592" s="14"/>
      <c r="AO592" s="14"/>
      <c r="AP592" s="15"/>
      <c r="AQ592" s="19">
        <f t="shared" ref="AQ592:AQ604" si="468">COUNTA(AM592:AP592)</f>
        <v>0</v>
      </c>
      <c r="AR592" s="14"/>
      <c r="AS592" s="14"/>
      <c r="AT592" s="14"/>
      <c r="AU592" s="15"/>
      <c r="AV592" s="30">
        <f t="shared" ref="AV592:AV604" si="469">COUNTA(AR592:AU592)</f>
        <v>0</v>
      </c>
    </row>
    <row r="593" spans="1:48">
      <c r="A593" s="12">
        <v>40</v>
      </c>
      <c r="B593" s="3" t="s">
        <v>1</v>
      </c>
      <c r="C593" s="27" t="s">
        <v>43</v>
      </c>
      <c r="D593" s="14"/>
      <c r="E593" s="14"/>
      <c r="F593" s="14"/>
      <c r="G593" s="15"/>
      <c r="H593" s="19">
        <f t="shared" si="461"/>
        <v>0</v>
      </c>
      <c r="I593" s="14"/>
      <c r="J593" s="14"/>
      <c r="K593" s="14"/>
      <c r="L593" s="15"/>
      <c r="M593" s="19">
        <f t="shared" si="462"/>
        <v>0</v>
      </c>
      <c r="N593" s="14"/>
      <c r="O593" s="14"/>
      <c r="P593" s="14"/>
      <c r="Q593" s="15"/>
      <c r="R593" s="19">
        <f t="shared" si="463"/>
        <v>0</v>
      </c>
      <c r="S593" s="14"/>
      <c r="T593" s="14"/>
      <c r="U593" s="14"/>
      <c r="V593" s="15"/>
      <c r="W593" s="19">
        <f t="shared" si="464"/>
        <v>0</v>
      </c>
      <c r="X593" s="14"/>
      <c r="Y593" s="14"/>
      <c r="Z593" s="14"/>
      <c r="AA593" s="15"/>
      <c r="AB593" s="19">
        <f t="shared" si="465"/>
        <v>0</v>
      </c>
      <c r="AC593" s="14"/>
      <c r="AD593" s="14"/>
      <c r="AE593" s="14"/>
      <c r="AF593" s="15"/>
      <c r="AG593" s="19">
        <f t="shared" si="466"/>
        <v>0</v>
      </c>
      <c r="AH593" s="14"/>
      <c r="AI593" s="14"/>
      <c r="AJ593" s="14"/>
      <c r="AK593" s="15"/>
      <c r="AL593" s="19">
        <f t="shared" si="467"/>
        <v>0</v>
      </c>
      <c r="AM593" s="14"/>
      <c r="AN593" s="14"/>
      <c r="AO593" s="14"/>
      <c r="AP593" s="15"/>
      <c r="AQ593" s="19">
        <f t="shared" si="468"/>
        <v>0</v>
      </c>
      <c r="AR593" s="14"/>
      <c r="AS593" s="14"/>
      <c r="AT593" s="14"/>
      <c r="AU593" s="15"/>
      <c r="AV593" s="30">
        <f t="shared" si="469"/>
        <v>0</v>
      </c>
    </row>
    <row r="594" spans="1:48">
      <c r="A594" s="12">
        <v>40</v>
      </c>
      <c r="B594" s="3" t="s">
        <v>2</v>
      </c>
      <c r="C594" s="27" t="s">
        <v>43</v>
      </c>
      <c r="D594" s="14"/>
      <c r="E594" s="14"/>
      <c r="F594" s="14"/>
      <c r="G594" s="15"/>
      <c r="H594" s="19">
        <f t="shared" si="461"/>
        <v>0</v>
      </c>
      <c r="I594" s="14"/>
      <c r="J594" s="14"/>
      <c r="K594" s="14"/>
      <c r="L594" s="15"/>
      <c r="M594" s="19">
        <f t="shared" si="462"/>
        <v>0</v>
      </c>
      <c r="N594" s="14"/>
      <c r="O594" s="14"/>
      <c r="P594" s="14"/>
      <c r="Q594" s="15"/>
      <c r="R594" s="19">
        <f t="shared" si="463"/>
        <v>0</v>
      </c>
      <c r="S594" s="14"/>
      <c r="T594" s="14"/>
      <c r="U594" s="14"/>
      <c r="V594" s="15"/>
      <c r="W594" s="19">
        <f t="shared" si="464"/>
        <v>0</v>
      </c>
      <c r="X594" s="14"/>
      <c r="Y594" s="14"/>
      <c r="Z594" s="14"/>
      <c r="AA594" s="15"/>
      <c r="AB594" s="19">
        <f t="shared" si="465"/>
        <v>0</v>
      </c>
      <c r="AC594" s="14"/>
      <c r="AD594" s="14"/>
      <c r="AE594" s="14"/>
      <c r="AF594" s="15"/>
      <c r="AG594" s="19">
        <f t="shared" si="466"/>
        <v>0</v>
      </c>
      <c r="AH594" s="14"/>
      <c r="AI594" s="14"/>
      <c r="AJ594" s="14"/>
      <c r="AK594" s="15"/>
      <c r="AL594" s="19">
        <f t="shared" si="467"/>
        <v>0</v>
      </c>
      <c r="AM594" s="14"/>
      <c r="AN594" s="14"/>
      <c r="AO594" s="14"/>
      <c r="AP594" s="15"/>
      <c r="AQ594" s="19">
        <f t="shared" si="468"/>
        <v>0</v>
      </c>
      <c r="AR594" s="14"/>
      <c r="AS594" s="14"/>
      <c r="AT594" s="14"/>
      <c r="AU594" s="15"/>
      <c r="AV594" s="30">
        <f t="shared" si="469"/>
        <v>0</v>
      </c>
    </row>
    <row r="595" spans="1:48">
      <c r="A595" s="12">
        <v>40</v>
      </c>
      <c r="B595" s="3" t="s">
        <v>3</v>
      </c>
      <c r="C595" s="27" t="s">
        <v>43</v>
      </c>
      <c r="D595" s="14"/>
      <c r="E595" s="14"/>
      <c r="F595" s="14"/>
      <c r="G595" s="15"/>
      <c r="H595" s="19">
        <f t="shared" si="461"/>
        <v>0</v>
      </c>
      <c r="I595" s="14"/>
      <c r="J595" s="14"/>
      <c r="K595" s="14"/>
      <c r="L595" s="15"/>
      <c r="M595" s="19">
        <f t="shared" si="462"/>
        <v>0</v>
      </c>
      <c r="N595" s="14"/>
      <c r="O595" s="14"/>
      <c r="P595" s="14"/>
      <c r="Q595" s="15"/>
      <c r="R595" s="19">
        <f t="shared" si="463"/>
        <v>0</v>
      </c>
      <c r="S595" s="14"/>
      <c r="T595" s="14"/>
      <c r="U595" s="14"/>
      <c r="V595" s="15"/>
      <c r="W595" s="19">
        <f t="shared" si="464"/>
        <v>0</v>
      </c>
      <c r="X595" s="14"/>
      <c r="Y595" s="14"/>
      <c r="Z595" s="14"/>
      <c r="AA595" s="15"/>
      <c r="AB595" s="19">
        <f t="shared" si="465"/>
        <v>0</v>
      </c>
      <c r="AC595" s="14"/>
      <c r="AD595" s="14"/>
      <c r="AE595" s="14"/>
      <c r="AF595" s="15"/>
      <c r="AG595" s="19">
        <f t="shared" si="466"/>
        <v>0</v>
      </c>
      <c r="AH595" s="14"/>
      <c r="AI595" s="14"/>
      <c r="AJ595" s="14"/>
      <c r="AK595" s="15"/>
      <c r="AL595" s="19">
        <f t="shared" si="467"/>
        <v>0</v>
      </c>
      <c r="AM595" s="14"/>
      <c r="AN595" s="14"/>
      <c r="AO595" s="14"/>
      <c r="AP595" s="15"/>
      <c r="AQ595" s="19">
        <f t="shared" si="468"/>
        <v>0</v>
      </c>
      <c r="AR595" s="14"/>
      <c r="AS595" s="14"/>
      <c r="AT595" s="14"/>
      <c r="AU595" s="15"/>
      <c r="AV595" s="30">
        <f t="shared" si="469"/>
        <v>0</v>
      </c>
    </row>
    <row r="596" spans="1:48">
      <c r="A596" s="12">
        <v>40</v>
      </c>
      <c r="B596" s="3" t="s">
        <v>4</v>
      </c>
      <c r="C596" s="27" t="s">
        <v>43</v>
      </c>
      <c r="D596" s="14"/>
      <c r="E596" s="14"/>
      <c r="F596" s="14"/>
      <c r="G596" s="15"/>
      <c r="H596" s="19">
        <f t="shared" si="461"/>
        <v>0</v>
      </c>
      <c r="I596" s="14"/>
      <c r="J596" s="14"/>
      <c r="K596" s="14"/>
      <c r="L596" s="15"/>
      <c r="M596" s="19">
        <f t="shared" si="462"/>
        <v>0</v>
      </c>
      <c r="N596" s="14"/>
      <c r="O596" s="14"/>
      <c r="P596" s="14"/>
      <c r="Q596" s="15"/>
      <c r="R596" s="19">
        <f t="shared" si="463"/>
        <v>0</v>
      </c>
      <c r="S596" s="14"/>
      <c r="T596" s="14"/>
      <c r="U596" s="14"/>
      <c r="V596" s="15"/>
      <c r="W596" s="19">
        <f t="shared" si="464"/>
        <v>0</v>
      </c>
      <c r="X596" s="14"/>
      <c r="Y596" s="14"/>
      <c r="Z596" s="14"/>
      <c r="AA596" s="15"/>
      <c r="AB596" s="19">
        <f t="shared" si="465"/>
        <v>0</v>
      </c>
      <c r="AC596" s="14"/>
      <c r="AD596" s="14"/>
      <c r="AE596" s="14"/>
      <c r="AF596" s="15"/>
      <c r="AG596" s="19">
        <f t="shared" si="466"/>
        <v>0</v>
      </c>
      <c r="AH596" s="14"/>
      <c r="AI596" s="14"/>
      <c r="AJ596" s="14"/>
      <c r="AK596" s="15"/>
      <c r="AL596" s="19">
        <f t="shared" si="467"/>
        <v>0</v>
      </c>
      <c r="AM596" s="14"/>
      <c r="AN596" s="14"/>
      <c r="AO596" s="14"/>
      <c r="AP596" s="15"/>
      <c r="AQ596" s="19">
        <f t="shared" si="468"/>
        <v>0</v>
      </c>
      <c r="AR596" s="14"/>
      <c r="AS596" s="14"/>
      <c r="AT596" s="14"/>
      <c r="AU596" s="15"/>
      <c r="AV596" s="30">
        <f t="shared" si="469"/>
        <v>0</v>
      </c>
    </row>
    <row r="597" spans="1:48">
      <c r="A597" s="12">
        <v>40</v>
      </c>
      <c r="B597" s="3" t="s">
        <v>5</v>
      </c>
      <c r="C597" s="27" t="s">
        <v>43</v>
      </c>
      <c r="D597" s="14"/>
      <c r="E597" s="14"/>
      <c r="F597" s="14"/>
      <c r="G597" s="15"/>
      <c r="H597" s="19">
        <f t="shared" si="461"/>
        <v>0</v>
      </c>
      <c r="I597" s="14"/>
      <c r="J597" s="14"/>
      <c r="K597" s="14"/>
      <c r="L597" s="15"/>
      <c r="M597" s="19">
        <f t="shared" si="462"/>
        <v>0</v>
      </c>
      <c r="N597" s="14"/>
      <c r="O597" s="14"/>
      <c r="P597" s="14"/>
      <c r="Q597" s="15"/>
      <c r="R597" s="19">
        <f t="shared" si="463"/>
        <v>0</v>
      </c>
      <c r="S597" s="14"/>
      <c r="T597" s="14"/>
      <c r="U597" s="14"/>
      <c r="V597" s="15"/>
      <c r="W597" s="19">
        <f t="shared" si="464"/>
        <v>0</v>
      </c>
      <c r="X597" s="14"/>
      <c r="Y597" s="14"/>
      <c r="Z597" s="14"/>
      <c r="AA597" s="15"/>
      <c r="AB597" s="19">
        <f t="shared" si="465"/>
        <v>0</v>
      </c>
      <c r="AC597" s="14"/>
      <c r="AD597" s="14"/>
      <c r="AE597" s="14"/>
      <c r="AF597" s="15"/>
      <c r="AG597" s="19">
        <f t="shared" si="466"/>
        <v>0</v>
      </c>
      <c r="AH597" s="14"/>
      <c r="AI597" s="14"/>
      <c r="AJ597" s="14"/>
      <c r="AK597" s="15"/>
      <c r="AL597" s="19">
        <f t="shared" si="467"/>
        <v>0</v>
      </c>
      <c r="AM597" s="14"/>
      <c r="AN597" s="14"/>
      <c r="AO597" s="14"/>
      <c r="AP597" s="15"/>
      <c r="AQ597" s="19">
        <f t="shared" si="468"/>
        <v>0</v>
      </c>
      <c r="AR597" s="14"/>
      <c r="AS597" s="14"/>
      <c r="AT597" s="14"/>
      <c r="AU597" s="15"/>
      <c r="AV597" s="30">
        <f t="shared" si="469"/>
        <v>0</v>
      </c>
    </row>
    <row r="598" spans="1:48">
      <c r="A598" s="12">
        <v>40</v>
      </c>
      <c r="B598" s="3" t="s">
        <v>6</v>
      </c>
      <c r="C598" s="27" t="s">
        <v>43</v>
      </c>
      <c r="D598" s="14"/>
      <c r="E598" s="14"/>
      <c r="F598" s="14"/>
      <c r="G598" s="15"/>
      <c r="H598" s="19">
        <f t="shared" si="461"/>
        <v>0</v>
      </c>
      <c r="I598" s="14"/>
      <c r="J598" s="14"/>
      <c r="K598" s="14"/>
      <c r="L598" s="15"/>
      <c r="M598" s="19">
        <f t="shared" si="462"/>
        <v>0</v>
      </c>
      <c r="N598" s="14"/>
      <c r="O598" s="14"/>
      <c r="P598" s="14"/>
      <c r="Q598" s="15"/>
      <c r="R598" s="19">
        <f t="shared" si="463"/>
        <v>0</v>
      </c>
      <c r="S598" s="14"/>
      <c r="T598" s="14"/>
      <c r="U598" s="14"/>
      <c r="V598" s="15"/>
      <c r="W598" s="19">
        <f t="shared" si="464"/>
        <v>0</v>
      </c>
      <c r="X598" s="14"/>
      <c r="Y598" s="14"/>
      <c r="Z598" s="14"/>
      <c r="AA598" s="15"/>
      <c r="AB598" s="19">
        <f t="shared" si="465"/>
        <v>0</v>
      </c>
      <c r="AC598" s="14"/>
      <c r="AD598" s="14"/>
      <c r="AE598" s="14"/>
      <c r="AF598" s="15"/>
      <c r="AG598" s="19">
        <f t="shared" si="466"/>
        <v>0</v>
      </c>
      <c r="AH598" s="14"/>
      <c r="AI598" s="14"/>
      <c r="AJ598" s="14"/>
      <c r="AK598" s="15"/>
      <c r="AL598" s="19">
        <f t="shared" si="467"/>
        <v>0</v>
      </c>
      <c r="AM598" s="14"/>
      <c r="AN598" s="14"/>
      <c r="AO598" s="14"/>
      <c r="AP598" s="15"/>
      <c r="AQ598" s="19">
        <f t="shared" si="468"/>
        <v>0</v>
      </c>
      <c r="AR598" s="14"/>
      <c r="AS598" s="14"/>
      <c r="AT598" s="14"/>
      <c r="AU598" s="15"/>
      <c r="AV598" s="30">
        <f t="shared" si="469"/>
        <v>0</v>
      </c>
    </row>
    <row r="599" spans="1:48">
      <c r="A599" s="12">
        <v>40</v>
      </c>
      <c r="B599" s="3" t="s">
        <v>7</v>
      </c>
      <c r="C599" s="27" t="s">
        <v>43</v>
      </c>
      <c r="D599" s="14"/>
      <c r="E599" s="14"/>
      <c r="F599" s="14"/>
      <c r="G599" s="15"/>
      <c r="H599" s="19">
        <f t="shared" si="461"/>
        <v>0</v>
      </c>
      <c r="I599" s="14"/>
      <c r="J599" s="14"/>
      <c r="K599" s="14"/>
      <c r="L599" s="15"/>
      <c r="M599" s="19">
        <f t="shared" si="462"/>
        <v>0</v>
      </c>
      <c r="N599" s="14"/>
      <c r="O599" s="14"/>
      <c r="P599" s="14"/>
      <c r="Q599" s="15"/>
      <c r="R599" s="19">
        <f t="shared" si="463"/>
        <v>0</v>
      </c>
      <c r="S599" s="14"/>
      <c r="T599" s="14"/>
      <c r="U599" s="14"/>
      <c r="V599" s="15"/>
      <c r="W599" s="19">
        <f t="shared" si="464"/>
        <v>0</v>
      </c>
      <c r="X599" s="14"/>
      <c r="Y599" s="14"/>
      <c r="Z599" s="14"/>
      <c r="AA599" s="15"/>
      <c r="AB599" s="19">
        <f t="shared" si="465"/>
        <v>0</v>
      </c>
      <c r="AC599" s="14"/>
      <c r="AD599" s="14"/>
      <c r="AE599" s="14"/>
      <c r="AF599" s="15"/>
      <c r="AG599" s="19">
        <f t="shared" si="466"/>
        <v>0</v>
      </c>
      <c r="AH599" s="14"/>
      <c r="AI599" s="14"/>
      <c r="AJ599" s="14"/>
      <c r="AK599" s="15"/>
      <c r="AL599" s="19">
        <f t="shared" si="467"/>
        <v>0</v>
      </c>
      <c r="AM599" s="14"/>
      <c r="AN599" s="14"/>
      <c r="AO599" s="14"/>
      <c r="AP599" s="15"/>
      <c r="AQ599" s="19">
        <f t="shared" si="468"/>
        <v>0</v>
      </c>
      <c r="AR599" s="14"/>
      <c r="AS599" s="14"/>
      <c r="AT599" s="14"/>
      <c r="AU599" s="15"/>
      <c r="AV599" s="30">
        <f t="shared" si="469"/>
        <v>0</v>
      </c>
    </row>
    <row r="600" spans="1:48">
      <c r="A600" s="12">
        <v>40</v>
      </c>
      <c r="B600" s="3" t="s">
        <v>22</v>
      </c>
      <c r="C600" s="27" t="s">
        <v>43</v>
      </c>
      <c r="D600" s="14"/>
      <c r="E600" s="14"/>
      <c r="F600" s="14"/>
      <c r="G600" s="15"/>
      <c r="H600" s="19">
        <f t="shared" si="461"/>
        <v>0</v>
      </c>
      <c r="I600" s="14"/>
      <c r="J600" s="14"/>
      <c r="K600" s="14"/>
      <c r="L600" s="15"/>
      <c r="M600" s="19">
        <f t="shared" si="462"/>
        <v>0</v>
      </c>
      <c r="N600" s="14"/>
      <c r="O600" s="14"/>
      <c r="P600" s="14"/>
      <c r="Q600" s="15"/>
      <c r="R600" s="19">
        <f t="shared" si="463"/>
        <v>0</v>
      </c>
      <c r="S600" s="14"/>
      <c r="T600" s="14"/>
      <c r="U600" s="14"/>
      <c r="V600" s="15"/>
      <c r="W600" s="19">
        <f t="shared" si="464"/>
        <v>0</v>
      </c>
      <c r="X600" s="14"/>
      <c r="Y600" s="14"/>
      <c r="Z600" s="14"/>
      <c r="AA600" s="15"/>
      <c r="AB600" s="19">
        <f t="shared" si="465"/>
        <v>0</v>
      </c>
      <c r="AC600" s="14"/>
      <c r="AD600" s="14"/>
      <c r="AE600" s="14"/>
      <c r="AF600" s="15"/>
      <c r="AG600" s="19">
        <f t="shared" si="466"/>
        <v>0</v>
      </c>
      <c r="AH600" s="14"/>
      <c r="AI600" s="14"/>
      <c r="AJ600" s="14"/>
      <c r="AK600" s="15"/>
      <c r="AL600" s="19">
        <f t="shared" si="467"/>
        <v>0</v>
      </c>
      <c r="AM600" s="14"/>
      <c r="AN600" s="14"/>
      <c r="AO600" s="14"/>
      <c r="AP600" s="15"/>
      <c r="AQ600" s="19">
        <f t="shared" si="468"/>
        <v>0</v>
      </c>
      <c r="AR600" s="14"/>
      <c r="AS600" s="14"/>
      <c r="AT600" s="14"/>
      <c r="AU600" s="15"/>
      <c r="AV600" s="30">
        <f t="shared" si="469"/>
        <v>0</v>
      </c>
    </row>
    <row r="601" spans="1:48">
      <c r="A601" s="12">
        <v>40</v>
      </c>
      <c r="B601" s="3" t="s">
        <v>8</v>
      </c>
      <c r="C601" s="27" t="s">
        <v>43</v>
      </c>
      <c r="D601" s="14"/>
      <c r="E601" s="14"/>
      <c r="F601" s="14"/>
      <c r="G601" s="15"/>
      <c r="H601" s="19">
        <f t="shared" si="461"/>
        <v>0</v>
      </c>
      <c r="I601" s="14"/>
      <c r="J601" s="14"/>
      <c r="K601" s="14"/>
      <c r="L601" s="15"/>
      <c r="M601" s="19">
        <f t="shared" si="462"/>
        <v>0</v>
      </c>
      <c r="N601" s="14"/>
      <c r="O601" s="14"/>
      <c r="P601" s="14"/>
      <c r="Q601" s="15"/>
      <c r="R601" s="19">
        <f t="shared" si="463"/>
        <v>0</v>
      </c>
      <c r="S601" s="14"/>
      <c r="T601" s="14"/>
      <c r="U601" s="14"/>
      <c r="V601" s="15"/>
      <c r="W601" s="19">
        <f t="shared" si="464"/>
        <v>0</v>
      </c>
      <c r="X601" s="14"/>
      <c r="Y601" s="14"/>
      <c r="Z601" s="14"/>
      <c r="AA601" s="15"/>
      <c r="AB601" s="19">
        <f t="shared" si="465"/>
        <v>0</v>
      </c>
      <c r="AC601" s="14"/>
      <c r="AD601" s="14"/>
      <c r="AE601" s="14"/>
      <c r="AF601" s="15"/>
      <c r="AG601" s="19">
        <f t="shared" si="466"/>
        <v>0</v>
      </c>
      <c r="AH601" s="14"/>
      <c r="AI601" s="14"/>
      <c r="AJ601" s="14"/>
      <c r="AK601" s="15"/>
      <c r="AL601" s="19">
        <f t="shared" si="467"/>
        <v>0</v>
      </c>
      <c r="AM601" s="14"/>
      <c r="AN601" s="14"/>
      <c r="AO601" s="14"/>
      <c r="AP601" s="15"/>
      <c r="AQ601" s="19">
        <f t="shared" si="468"/>
        <v>0</v>
      </c>
      <c r="AR601" s="14"/>
      <c r="AS601" s="14"/>
      <c r="AT601" s="14"/>
      <c r="AU601" s="15"/>
      <c r="AV601" s="30">
        <f t="shared" si="469"/>
        <v>0</v>
      </c>
    </row>
    <row r="602" spans="1:48">
      <c r="A602" s="12">
        <v>40</v>
      </c>
      <c r="B602" s="3" t="s">
        <v>74</v>
      </c>
      <c r="C602" s="27" t="s">
        <v>43</v>
      </c>
      <c r="D602" s="14"/>
      <c r="E602" s="14"/>
      <c r="F602" s="14"/>
      <c r="G602" s="15"/>
      <c r="H602" s="19">
        <f t="shared" si="461"/>
        <v>0</v>
      </c>
      <c r="I602" s="14"/>
      <c r="J602" s="14"/>
      <c r="K602" s="14"/>
      <c r="L602" s="15"/>
      <c r="M602" s="19">
        <f t="shared" si="462"/>
        <v>0</v>
      </c>
      <c r="N602" s="14"/>
      <c r="O602" s="14"/>
      <c r="P602" s="14"/>
      <c r="Q602" s="15"/>
      <c r="R602" s="19">
        <f t="shared" si="463"/>
        <v>0</v>
      </c>
      <c r="S602" s="14"/>
      <c r="T602" s="14"/>
      <c r="U602" s="14"/>
      <c r="V602" s="15"/>
      <c r="W602" s="19">
        <f t="shared" si="464"/>
        <v>0</v>
      </c>
      <c r="X602" s="14"/>
      <c r="Y602" s="14"/>
      <c r="Z602" s="14"/>
      <c r="AA602" s="15"/>
      <c r="AB602" s="19">
        <f t="shared" si="465"/>
        <v>0</v>
      </c>
      <c r="AC602" s="14"/>
      <c r="AD602" s="14"/>
      <c r="AE602" s="14"/>
      <c r="AF602" s="15"/>
      <c r="AG602" s="19">
        <f t="shared" si="466"/>
        <v>0</v>
      </c>
      <c r="AH602" s="14"/>
      <c r="AI602" s="14"/>
      <c r="AJ602" s="14"/>
      <c r="AK602" s="15"/>
      <c r="AL602" s="19">
        <f t="shared" si="467"/>
        <v>0</v>
      </c>
      <c r="AM602" s="14"/>
      <c r="AN602" s="14"/>
      <c r="AO602" s="14"/>
      <c r="AP602" s="15"/>
      <c r="AQ602" s="19">
        <f t="shared" si="468"/>
        <v>0</v>
      </c>
      <c r="AR602" s="14"/>
      <c r="AS602" s="14"/>
      <c r="AT602" s="14"/>
      <c r="AU602" s="15"/>
      <c r="AV602" s="30">
        <f t="shared" si="469"/>
        <v>0</v>
      </c>
    </row>
    <row r="603" spans="1:48">
      <c r="A603" s="12">
        <v>40</v>
      </c>
      <c r="B603" s="3" t="s">
        <v>9</v>
      </c>
      <c r="C603" s="27" t="s">
        <v>43</v>
      </c>
      <c r="D603" s="14"/>
      <c r="E603" s="14"/>
      <c r="F603" s="14"/>
      <c r="G603" s="15"/>
      <c r="H603" s="19">
        <f t="shared" si="461"/>
        <v>0</v>
      </c>
      <c r="I603" s="14"/>
      <c r="J603" s="14"/>
      <c r="K603" s="14"/>
      <c r="L603" s="15"/>
      <c r="M603" s="19">
        <f t="shared" si="462"/>
        <v>0</v>
      </c>
      <c r="N603" s="14"/>
      <c r="O603" s="14"/>
      <c r="P603" s="14"/>
      <c r="Q603" s="15"/>
      <c r="R603" s="19">
        <f t="shared" si="463"/>
        <v>0</v>
      </c>
      <c r="S603" s="14"/>
      <c r="T603" s="14"/>
      <c r="U603" s="14"/>
      <c r="V603" s="15"/>
      <c r="W603" s="19">
        <f t="shared" si="464"/>
        <v>0</v>
      </c>
      <c r="X603" s="14"/>
      <c r="Y603" s="14"/>
      <c r="Z603" s="14"/>
      <c r="AA603" s="15"/>
      <c r="AB603" s="19">
        <f t="shared" si="465"/>
        <v>0</v>
      </c>
      <c r="AC603" s="14"/>
      <c r="AD603" s="14"/>
      <c r="AE603" s="14"/>
      <c r="AF603" s="15"/>
      <c r="AG603" s="19">
        <f t="shared" si="466"/>
        <v>0</v>
      </c>
      <c r="AH603" s="14"/>
      <c r="AI603" s="14"/>
      <c r="AJ603" s="14"/>
      <c r="AK603" s="15"/>
      <c r="AL603" s="19">
        <f t="shared" si="467"/>
        <v>0</v>
      </c>
      <c r="AM603" s="14"/>
      <c r="AN603" s="14"/>
      <c r="AO603" s="14"/>
      <c r="AP603" s="15"/>
      <c r="AQ603" s="19">
        <f t="shared" si="468"/>
        <v>0</v>
      </c>
      <c r="AR603" s="14"/>
      <c r="AS603" s="14"/>
      <c r="AT603" s="14"/>
      <c r="AU603" s="15"/>
      <c r="AV603" s="30">
        <f t="shared" si="469"/>
        <v>0</v>
      </c>
    </row>
    <row r="604" spans="1:48">
      <c r="A604" s="12">
        <v>40</v>
      </c>
      <c r="B604" s="27" t="s">
        <v>33</v>
      </c>
      <c r="C604" s="27" t="s">
        <v>43</v>
      </c>
      <c r="D604" s="16"/>
      <c r="E604" s="16"/>
      <c r="F604" s="16"/>
      <c r="G604" s="17"/>
      <c r="H604" s="20">
        <f t="shared" si="461"/>
        <v>0</v>
      </c>
      <c r="I604" s="16"/>
      <c r="J604" s="16"/>
      <c r="K604" s="16"/>
      <c r="L604" s="17"/>
      <c r="M604" s="20">
        <f t="shared" si="462"/>
        <v>0</v>
      </c>
      <c r="N604" s="16"/>
      <c r="O604" s="16"/>
      <c r="P604" s="16"/>
      <c r="Q604" s="17"/>
      <c r="R604" s="20">
        <f t="shared" si="463"/>
        <v>0</v>
      </c>
      <c r="S604" s="16"/>
      <c r="T604" s="16"/>
      <c r="U604" s="16"/>
      <c r="V604" s="17"/>
      <c r="W604" s="20">
        <f t="shared" si="464"/>
        <v>0</v>
      </c>
      <c r="X604" s="16"/>
      <c r="Y604" s="16"/>
      <c r="Z604" s="16"/>
      <c r="AA604" s="17"/>
      <c r="AB604" s="20">
        <f t="shared" si="465"/>
        <v>0</v>
      </c>
      <c r="AC604" s="16"/>
      <c r="AD604" s="16"/>
      <c r="AE604" s="16"/>
      <c r="AF604" s="17"/>
      <c r="AG604" s="20">
        <f t="shared" si="466"/>
        <v>0</v>
      </c>
      <c r="AH604" s="16"/>
      <c r="AI604" s="16"/>
      <c r="AJ604" s="16"/>
      <c r="AK604" s="17"/>
      <c r="AL604" s="20">
        <f t="shared" si="467"/>
        <v>0</v>
      </c>
      <c r="AM604" s="16"/>
      <c r="AN604" s="16"/>
      <c r="AO604" s="16"/>
      <c r="AP604" s="17"/>
      <c r="AQ604" s="20">
        <f t="shared" si="468"/>
        <v>0</v>
      </c>
      <c r="AR604" s="16"/>
      <c r="AS604" s="16"/>
      <c r="AT604" s="16"/>
      <c r="AU604" s="17"/>
      <c r="AV604" s="31">
        <f t="shared" si="469"/>
        <v>0</v>
      </c>
    </row>
    <row r="605" spans="1:48">
      <c r="A605" s="12">
        <v>40</v>
      </c>
      <c r="B605" s="32"/>
      <c r="C605" s="33"/>
      <c r="D605" s="34"/>
      <c r="E605" s="35"/>
      <c r="F605" s="35"/>
      <c r="G605" s="35"/>
      <c r="H605" s="36">
        <f t="shared" ref="H605" si="470">SUM(H592:H604)</f>
        <v>0</v>
      </c>
      <c r="I605" s="35"/>
      <c r="J605" s="35"/>
      <c r="K605" s="35"/>
      <c r="L605" s="35"/>
      <c r="M605" s="36">
        <f t="shared" si="433"/>
        <v>0</v>
      </c>
      <c r="N605" s="35"/>
      <c r="O605" s="35"/>
      <c r="P605" s="35"/>
      <c r="Q605" s="35"/>
      <c r="R605" s="36">
        <f t="shared" si="434"/>
        <v>0</v>
      </c>
      <c r="S605" s="35"/>
      <c r="T605" s="35"/>
      <c r="U605" s="35"/>
      <c r="V605" s="35"/>
      <c r="W605" s="36">
        <f t="shared" si="435"/>
        <v>0</v>
      </c>
      <c r="X605" s="35"/>
      <c r="Y605" s="35"/>
      <c r="Z605" s="35"/>
      <c r="AA605" s="35"/>
      <c r="AB605" s="36">
        <f t="shared" si="436"/>
        <v>0</v>
      </c>
      <c r="AC605" s="35"/>
      <c r="AD605" s="35"/>
      <c r="AE605" s="35"/>
      <c r="AF605" s="35"/>
      <c r="AG605" s="36">
        <f t="shared" si="437"/>
        <v>0</v>
      </c>
      <c r="AH605" s="35"/>
      <c r="AI605" s="35"/>
      <c r="AJ605" s="35"/>
      <c r="AK605" s="35"/>
      <c r="AL605" s="36">
        <f t="shared" si="438"/>
        <v>0</v>
      </c>
      <c r="AM605" s="35"/>
      <c r="AN605" s="35"/>
      <c r="AO605" s="35"/>
      <c r="AP605" s="35"/>
      <c r="AQ605" s="36">
        <f t="shared" si="439"/>
        <v>0</v>
      </c>
      <c r="AR605" s="35"/>
      <c r="AS605" s="35"/>
      <c r="AT605" s="35"/>
      <c r="AU605" s="35"/>
      <c r="AV605" s="36">
        <f t="shared" si="440"/>
        <v>0</v>
      </c>
    </row>
    <row r="606" spans="1:48">
      <c r="A606" s="12">
        <v>41</v>
      </c>
      <c r="B606" s="48" t="str">
        <f>"Буква (или иное название) класса "&amp;A606&amp;":"</f>
        <v>Буква (или иное название) класса 41:</v>
      </c>
      <c r="C606" s="49"/>
      <c r="D606" s="50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</row>
    <row r="607" spans="1:48">
      <c r="A607" s="12">
        <v>41</v>
      </c>
      <c r="B607" s="25" t="s">
        <v>0</v>
      </c>
      <c r="C607" s="26" t="s">
        <v>43</v>
      </c>
      <c r="D607" s="14"/>
      <c r="E607" s="14"/>
      <c r="F607" s="14"/>
      <c r="G607" s="15"/>
      <c r="H607" s="19">
        <f t="shared" ref="H607:H619" si="471">COUNTA(D607:G607)</f>
        <v>0</v>
      </c>
      <c r="I607" s="14"/>
      <c r="J607" s="14"/>
      <c r="K607" s="14"/>
      <c r="L607" s="15"/>
      <c r="M607" s="19">
        <f t="shared" ref="M607:M619" si="472">COUNTA(I607:L607)</f>
        <v>0</v>
      </c>
      <c r="N607" s="14"/>
      <c r="O607" s="14"/>
      <c r="P607" s="14"/>
      <c r="Q607" s="15"/>
      <c r="R607" s="19">
        <f t="shared" ref="R607:R619" si="473">COUNTA(N607:Q607)</f>
        <v>0</v>
      </c>
      <c r="S607" s="14"/>
      <c r="T607" s="14"/>
      <c r="U607" s="14"/>
      <c r="V607" s="15"/>
      <c r="W607" s="19">
        <f t="shared" ref="W607:W619" si="474">COUNTA(S607:V607)</f>
        <v>0</v>
      </c>
      <c r="X607" s="14"/>
      <c r="Y607" s="14"/>
      <c r="Z607" s="14"/>
      <c r="AA607" s="15"/>
      <c r="AB607" s="19">
        <f t="shared" ref="AB607:AB619" si="475">COUNTA(X607:AA607)</f>
        <v>0</v>
      </c>
      <c r="AC607" s="14"/>
      <c r="AD607" s="14"/>
      <c r="AE607" s="14"/>
      <c r="AF607" s="15"/>
      <c r="AG607" s="19">
        <f t="shared" ref="AG607:AG619" si="476">COUNTA(AC607:AF607)</f>
        <v>0</v>
      </c>
      <c r="AH607" s="14"/>
      <c r="AI607" s="14"/>
      <c r="AJ607" s="14"/>
      <c r="AK607" s="15"/>
      <c r="AL607" s="19">
        <f t="shared" ref="AL607:AL619" si="477">COUNTA(AH607:AK607)</f>
        <v>0</v>
      </c>
      <c r="AM607" s="14"/>
      <c r="AN607" s="14"/>
      <c r="AO607" s="14"/>
      <c r="AP607" s="15"/>
      <c r="AQ607" s="19">
        <f t="shared" ref="AQ607:AQ619" si="478">COUNTA(AM607:AP607)</f>
        <v>0</v>
      </c>
      <c r="AR607" s="14"/>
      <c r="AS607" s="14"/>
      <c r="AT607" s="14"/>
      <c r="AU607" s="15"/>
      <c r="AV607" s="30">
        <f t="shared" ref="AV607:AV619" si="479">COUNTA(AR607:AU607)</f>
        <v>0</v>
      </c>
    </row>
    <row r="608" spans="1:48">
      <c r="A608" s="12">
        <v>41</v>
      </c>
      <c r="B608" s="3" t="s">
        <v>1</v>
      </c>
      <c r="C608" s="27" t="s">
        <v>43</v>
      </c>
      <c r="D608" s="14"/>
      <c r="E608" s="14"/>
      <c r="F608" s="14"/>
      <c r="G608" s="15"/>
      <c r="H608" s="19">
        <f t="shared" si="471"/>
        <v>0</v>
      </c>
      <c r="I608" s="14"/>
      <c r="J608" s="14"/>
      <c r="K608" s="14"/>
      <c r="L608" s="15"/>
      <c r="M608" s="19">
        <f t="shared" si="472"/>
        <v>0</v>
      </c>
      <c r="N608" s="14"/>
      <c r="O608" s="14"/>
      <c r="P608" s="14"/>
      <c r="Q608" s="15"/>
      <c r="R608" s="19">
        <f t="shared" si="473"/>
        <v>0</v>
      </c>
      <c r="S608" s="14"/>
      <c r="T608" s="14"/>
      <c r="U608" s="14"/>
      <c r="V608" s="15"/>
      <c r="W608" s="19">
        <f t="shared" si="474"/>
        <v>0</v>
      </c>
      <c r="X608" s="14"/>
      <c r="Y608" s="14"/>
      <c r="Z608" s="14"/>
      <c r="AA608" s="15"/>
      <c r="AB608" s="19">
        <f t="shared" si="475"/>
        <v>0</v>
      </c>
      <c r="AC608" s="14"/>
      <c r="AD608" s="14"/>
      <c r="AE608" s="14"/>
      <c r="AF608" s="15"/>
      <c r="AG608" s="19">
        <f t="shared" si="476"/>
        <v>0</v>
      </c>
      <c r="AH608" s="14"/>
      <c r="AI608" s="14"/>
      <c r="AJ608" s="14"/>
      <c r="AK608" s="15"/>
      <c r="AL608" s="19">
        <f t="shared" si="477"/>
        <v>0</v>
      </c>
      <c r="AM608" s="14"/>
      <c r="AN608" s="14"/>
      <c r="AO608" s="14"/>
      <c r="AP608" s="15"/>
      <c r="AQ608" s="19">
        <f t="shared" si="478"/>
        <v>0</v>
      </c>
      <c r="AR608" s="14"/>
      <c r="AS608" s="14"/>
      <c r="AT608" s="14"/>
      <c r="AU608" s="15"/>
      <c r="AV608" s="30">
        <f t="shared" si="479"/>
        <v>0</v>
      </c>
    </row>
    <row r="609" spans="1:48">
      <c r="A609" s="12">
        <v>41</v>
      </c>
      <c r="B609" s="3" t="s">
        <v>2</v>
      </c>
      <c r="C609" s="27" t="s">
        <v>43</v>
      </c>
      <c r="D609" s="14"/>
      <c r="E609" s="14"/>
      <c r="F609" s="14"/>
      <c r="G609" s="15"/>
      <c r="H609" s="19">
        <f t="shared" si="471"/>
        <v>0</v>
      </c>
      <c r="I609" s="14"/>
      <c r="J609" s="14"/>
      <c r="K609" s="14"/>
      <c r="L609" s="15"/>
      <c r="M609" s="19">
        <f t="shared" si="472"/>
        <v>0</v>
      </c>
      <c r="N609" s="14"/>
      <c r="O609" s="14"/>
      <c r="P609" s="14"/>
      <c r="Q609" s="15"/>
      <c r="R609" s="19">
        <f t="shared" si="473"/>
        <v>0</v>
      </c>
      <c r="S609" s="14"/>
      <c r="T609" s="14"/>
      <c r="U609" s="14"/>
      <c r="V609" s="15"/>
      <c r="W609" s="19">
        <f t="shared" si="474"/>
        <v>0</v>
      </c>
      <c r="X609" s="14"/>
      <c r="Y609" s="14"/>
      <c r="Z609" s="14"/>
      <c r="AA609" s="15"/>
      <c r="AB609" s="19">
        <f t="shared" si="475"/>
        <v>0</v>
      </c>
      <c r="AC609" s="14"/>
      <c r="AD609" s="14"/>
      <c r="AE609" s="14"/>
      <c r="AF609" s="15"/>
      <c r="AG609" s="19">
        <f t="shared" si="476"/>
        <v>0</v>
      </c>
      <c r="AH609" s="14"/>
      <c r="AI609" s="14"/>
      <c r="AJ609" s="14"/>
      <c r="AK609" s="15"/>
      <c r="AL609" s="19">
        <f t="shared" si="477"/>
        <v>0</v>
      </c>
      <c r="AM609" s="14"/>
      <c r="AN609" s="14"/>
      <c r="AO609" s="14"/>
      <c r="AP609" s="15"/>
      <c r="AQ609" s="19">
        <f t="shared" si="478"/>
        <v>0</v>
      </c>
      <c r="AR609" s="14"/>
      <c r="AS609" s="14"/>
      <c r="AT609" s="14"/>
      <c r="AU609" s="15"/>
      <c r="AV609" s="30">
        <f t="shared" si="479"/>
        <v>0</v>
      </c>
    </row>
    <row r="610" spans="1:48">
      <c r="A610" s="12">
        <v>41</v>
      </c>
      <c r="B610" s="3" t="s">
        <v>3</v>
      </c>
      <c r="C610" s="27" t="s">
        <v>43</v>
      </c>
      <c r="D610" s="14"/>
      <c r="E610" s="14"/>
      <c r="F610" s="14"/>
      <c r="G610" s="15"/>
      <c r="H610" s="19">
        <f t="shared" si="471"/>
        <v>0</v>
      </c>
      <c r="I610" s="14"/>
      <c r="J610" s="14"/>
      <c r="K610" s="14"/>
      <c r="L610" s="15"/>
      <c r="M610" s="19">
        <f t="shared" si="472"/>
        <v>0</v>
      </c>
      <c r="N610" s="14"/>
      <c r="O610" s="14"/>
      <c r="P610" s="14"/>
      <c r="Q610" s="15"/>
      <c r="R610" s="19">
        <f t="shared" si="473"/>
        <v>0</v>
      </c>
      <c r="S610" s="14"/>
      <c r="T610" s="14"/>
      <c r="U610" s="14"/>
      <c r="V610" s="15"/>
      <c r="W610" s="19">
        <f t="shared" si="474"/>
        <v>0</v>
      </c>
      <c r="X610" s="14"/>
      <c r="Y610" s="14"/>
      <c r="Z610" s="14"/>
      <c r="AA610" s="15"/>
      <c r="AB610" s="19">
        <f t="shared" si="475"/>
        <v>0</v>
      </c>
      <c r="AC610" s="14"/>
      <c r="AD610" s="14"/>
      <c r="AE610" s="14"/>
      <c r="AF610" s="15"/>
      <c r="AG610" s="19">
        <f t="shared" si="476"/>
        <v>0</v>
      </c>
      <c r="AH610" s="14"/>
      <c r="AI610" s="14"/>
      <c r="AJ610" s="14"/>
      <c r="AK610" s="15"/>
      <c r="AL610" s="19">
        <f t="shared" si="477"/>
        <v>0</v>
      </c>
      <c r="AM610" s="14"/>
      <c r="AN610" s="14"/>
      <c r="AO610" s="14"/>
      <c r="AP610" s="15"/>
      <c r="AQ610" s="19">
        <f t="shared" si="478"/>
        <v>0</v>
      </c>
      <c r="AR610" s="14"/>
      <c r="AS610" s="14"/>
      <c r="AT610" s="14"/>
      <c r="AU610" s="15"/>
      <c r="AV610" s="30">
        <f t="shared" si="479"/>
        <v>0</v>
      </c>
    </row>
    <row r="611" spans="1:48">
      <c r="A611" s="12">
        <v>41</v>
      </c>
      <c r="B611" s="3" t="s">
        <v>4</v>
      </c>
      <c r="C611" s="27" t="s">
        <v>43</v>
      </c>
      <c r="D611" s="14"/>
      <c r="E611" s="14"/>
      <c r="F611" s="14"/>
      <c r="G611" s="15"/>
      <c r="H611" s="19">
        <f t="shared" si="471"/>
        <v>0</v>
      </c>
      <c r="I611" s="14"/>
      <c r="J611" s="14"/>
      <c r="K611" s="14"/>
      <c r="L611" s="15"/>
      <c r="M611" s="19">
        <f t="shared" si="472"/>
        <v>0</v>
      </c>
      <c r="N611" s="14"/>
      <c r="O611" s="14"/>
      <c r="P611" s="14"/>
      <c r="Q611" s="15"/>
      <c r="R611" s="19">
        <f t="shared" si="473"/>
        <v>0</v>
      </c>
      <c r="S611" s="14"/>
      <c r="T611" s="14"/>
      <c r="U611" s="14"/>
      <c r="V611" s="15"/>
      <c r="W611" s="19">
        <f t="shared" si="474"/>
        <v>0</v>
      </c>
      <c r="X611" s="14"/>
      <c r="Y611" s="14"/>
      <c r="Z611" s="14"/>
      <c r="AA611" s="15"/>
      <c r="AB611" s="19">
        <f t="shared" si="475"/>
        <v>0</v>
      </c>
      <c r="AC611" s="14"/>
      <c r="AD611" s="14"/>
      <c r="AE611" s="14"/>
      <c r="AF611" s="15"/>
      <c r="AG611" s="19">
        <f t="shared" si="476"/>
        <v>0</v>
      </c>
      <c r="AH611" s="14"/>
      <c r="AI611" s="14"/>
      <c r="AJ611" s="14"/>
      <c r="AK611" s="15"/>
      <c r="AL611" s="19">
        <f t="shared" si="477"/>
        <v>0</v>
      </c>
      <c r="AM611" s="14"/>
      <c r="AN611" s="14"/>
      <c r="AO611" s="14"/>
      <c r="AP611" s="15"/>
      <c r="AQ611" s="19">
        <f t="shared" si="478"/>
        <v>0</v>
      </c>
      <c r="AR611" s="14"/>
      <c r="AS611" s="14"/>
      <c r="AT611" s="14"/>
      <c r="AU611" s="15"/>
      <c r="AV611" s="30">
        <f t="shared" si="479"/>
        <v>0</v>
      </c>
    </row>
    <row r="612" spans="1:48">
      <c r="A612" s="12">
        <v>41</v>
      </c>
      <c r="B612" s="3" t="s">
        <v>5</v>
      </c>
      <c r="C612" s="27" t="s">
        <v>43</v>
      </c>
      <c r="D612" s="14"/>
      <c r="E612" s="14"/>
      <c r="F612" s="14"/>
      <c r="G612" s="15"/>
      <c r="H612" s="19">
        <f t="shared" si="471"/>
        <v>0</v>
      </c>
      <c r="I612" s="14"/>
      <c r="J612" s="14"/>
      <c r="K612" s="14"/>
      <c r="L612" s="15"/>
      <c r="M612" s="19">
        <f t="shared" si="472"/>
        <v>0</v>
      </c>
      <c r="N612" s="14"/>
      <c r="O612" s="14"/>
      <c r="P612" s="14"/>
      <c r="Q612" s="15"/>
      <c r="R612" s="19">
        <f t="shared" si="473"/>
        <v>0</v>
      </c>
      <c r="S612" s="14"/>
      <c r="T612" s="14"/>
      <c r="U612" s="14"/>
      <c r="V612" s="15"/>
      <c r="W612" s="19">
        <f t="shared" si="474"/>
        <v>0</v>
      </c>
      <c r="X612" s="14"/>
      <c r="Y612" s="14"/>
      <c r="Z612" s="14"/>
      <c r="AA612" s="15"/>
      <c r="AB612" s="19">
        <f t="shared" si="475"/>
        <v>0</v>
      </c>
      <c r="AC612" s="14"/>
      <c r="AD612" s="14"/>
      <c r="AE612" s="14"/>
      <c r="AF612" s="15"/>
      <c r="AG612" s="19">
        <f t="shared" si="476"/>
        <v>0</v>
      </c>
      <c r="AH612" s="14"/>
      <c r="AI612" s="14"/>
      <c r="AJ612" s="14"/>
      <c r="AK612" s="15"/>
      <c r="AL612" s="19">
        <f t="shared" si="477"/>
        <v>0</v>
      </c>
      <c r="AM612" s="14"/>
      <c r="AN612" s="14"/>
      <c r="AO612" s="14"/>
      <c r="AP612" s="15"/>
      <c r="AQ612" s="19">
        <f t="shared" si="478"/>
        <v>0</v>
      </c>
      <c r="AR612" s="14"/>
      <c r="AS612" s="14"/>
      <c r="AT612" s="14"/>
      <c r="AU612" s="15"/>
      <c r="AV612" s="30">
        <f t="shared" si="479"/>
        <v>0</v>
      </c>
    </row>
    <row r="613" spans="1:48">
      <c r="A613" s="12">
        <v>41</v>
      </c>
      <c r="B613" s="3" t="s">
        <v>6</v>
      </c>
      <c r="C613" s="27" t="s">
        <v>43</v>
      </c>
      <c r="D613" s="14"/>
      <c r="E613" s="14"/>
      <c r="F613" s="14"/>
      <c r="G613" s="15"/>
      <c r="H613" s="19">
        <f t="shared" si="471"/>
        <v>0</v>
      </c>
      <c r="I613" s="14"/>
      <c r="J613" s="14"/>
      <c r="K613" s="14"/>
      <c r="L613" s="15"/>
      <c r="M613" s="19">
        <f t="shared" si="472"/>
        <v>0</v>
      </c>
      <c r="N613" s="14"/>
      <c r="O613" s="14"/>
      <c r="P613" s="14"/>
      <c r="Q613" s="15"/>
      <c r="R613" s="19">
        <f t="shared" si="473"/>
        <v>0</v>
      </c>
      <c r="S613" s="14"/>
      <c r="T613" s="14"/>
      <c r="U613" s="14"/>
      <c r="V613" s="15"/>
      <c r="W613" s="19">
        <f t="shared" si="474"/>
        <v>0</v>
      </c>
      <c r="X613" s="14"/>
      <c r="Y613" s="14"/>
      <c r="Z613" s="14"/>
      <c r="AA613" s="15"/>
      <c r="AB613" s="19">
        <f t="shared" si="475"/>
        <v>0</v>
      </c>
      <c r="AC613" s="14"/>
      <c r="AD613" s="14"/>
      <c r="AE613" s="14"/>
      <c r="AF613" s="15"/>
      <c r="AG613" s="19">
        <f t="shared" si="476"/>
        <v>0</v>
      </c>
      <c r="AH613" s="14"/>
      <c r="AI613" s="14"/>
      <c r="AJ613" s="14"/>
      <c r="AK613" s="15"/>
      <c r="AL613" s="19">
        <f t="shared" si="477"/>
        <v>0</v>
      </c>
      <c r="AM613" s="14"/>
      <c r="AN613" s="14"/>
      <c r="AO613" s="14"/>
      <c r="AP613" s="15"/>
      <c r="AQ613" s="19">
        <f t="shared" si="478"/>
        <v>0</v>
      </c>
      <c r="AR613" s="14"/>
      <c r="AS613" s="14"/>
      <c r="AT613" s="14"/>
      <c r="AU613" s="15"/>
      <c r="AV613" s="30">
        <f t="shared" si="479"/>
        <v>0</v>
      </c>
    </row>
    <row r="614" spans="1:48">
      <c r="A614" s="12">
        <v>41</v>
      </c>
      <c r="B614" s="3" t="s">
        <v>7</v>
      </c>
      <c r="C614" s="27" t="s">
        <v>43</v>
      </c>
      <c r="D614" s="14"/>
      <c r="E614" s="14"/>
      <c r="F614" s="14"/>
      <c r="G614" s="15"/>
      <c r="H614" s="19">
        <f t="shared" si="471"/>
        <v>0</v>
      </c>
      <c r="I614" s="14"/>
      <c r="J614" s="14"/>
      <c r="K614" s="14"/>
      <c r="L614" s="15"/>
      <c r="M614" s="19">
        <f t="shared" si="472"/>
        <v>0</v>
      </c>
      <c r="N614" s="14"/>
      <c r="O614" s="14"/>
      <c r="P614" s="14"/>
      <c r="Q614" s="15"/>
      <c r="R614" s="19">
        <f t="shared" si="473"/>
        <v>0</v>
      </c>
      <c r="S614" s="14"/>
      <c r="T614" s="14"/>
      <c r="U614" s="14"/>
      <c r="V614" s="15"/>
      <c r="W614" s="19">
        <f t="shared" si="474"/>
        <v>0</v>
      </c>
      <c r="X614" s="14"/>
      <c r="Y614" s="14"/>
      <c r="Z614" s="14"/>
      <c r="AA614" s="15"/>
      <c r="AB614" s="19">
        <f t="shared" si="475"/>
        <v>0</v>
      </c>
      <c r="AC614" s="14"/>
      <c r="AD614" s="14"/>
      <c r="AE614" s="14"/>
      <c r="AF614" s="15"/>
      <c r="AG614" s="19">
        <f t="shared" si="476"/>
        <v>0</v>
      </c>
      <c r="AH614" s="14"/>
      <c r="AI614" s="14"/>
      <c r="AJ614" s="14"/>
      <c r="AK614" s="15"/>
      <c r="AL614" s="19">
        <f t="shared" si="477"/>
        <v>0</v>
      </c>
      <c r="AM614" s="14"/>
      <c r="AN614" s="14"/>
      <c r="AO614" s="14"/>
      <c r="AP614" s="15"/>
      <c r="AQ614" s="19">
        <f t="shared" si="478"/>
        <v>0</v>
      </c>
      <c r="AR614" s="14"/>
      <c r="AS614" s="14"/>
      <c r="AT614" s="14"/>
      <c r="AU614" s="15"/>
      <c r="AV614" s="30">
        <f t="shared" si="479"/>
        <v>0</v>
      </c>
    </row>
    <row r="615" spans="1:48">
      <c r="A615" s="12">
        <v>41</v>
      </c>
      <c r="B615" s="3" t="s">
        <v>22</v>
      </c>
      <c r="C615" s="27" t="s">
        <v>43</v>
      </c>
      <c r="D615" s="14"/>
      <c r="E615" s="14"/>
      <c r="F615" s="14"/>
      <c r="G615" s="15"/>
      <c r="H615" s="19">
        <f t="shared" si="471"/>
        <v>0</v>
      </c>
      <c r="I615" s="14"/>
      <c r="J615" s="14"/>
      <c r="K615" s="14"/>
      <c r="L615" s="15"/>
      <c r="M615" s="19">
        <f t="shared" si="472"/>
        <v>0</v>
      </c>
      <c r="N615" s="14"/>
      <c r="O615" s="14"/>
      <c r="P615" s="14"/>
      <c r="Q615" s="15"/>
      <c r="R615" s="19">
        <f t="shared" si="473"/>
        <v>0</v>
      </c>
      <c r="S615" s="14"/>
      <c r="T615" s="14"/>
      <c r="U615" s="14"/>
      <c r="V615" s="15"/>
      <c r="W615" s="19">
        <f t="shared" si="474"/>
        <v>0</v>
      </c>
      <c r="X615" s="14"/>
      <c r="Y615" s="14"/>
      <c r="Z615" s="14"/>
      <c r="AA615" s="15"/>
      <c r="AB615" s="19">
        <f t="shared" si="475"/>
        <v>0</v>
      </c>
      <c r="AC615" s="14"/>
      <c r="AD615" s="14"/>
      <c r="AE615" s="14"/>
      <c r="AF615" s="15"/>
      <c r="AG615" s="19">
        <f t="shared" si="476"/>
        <v>0</v>
      </c>
      <c r="AH615" s="14"/>
      <c r="AI615" s="14"/>
      <c r="AJ615" s="14"/>
      <c r="AK615" s="15"/>
      <c r="AL615" s="19">
        <f t="shared" si="477"/>
        <v>0</v>
      </c>
      <c r="AM615" s="14"/>
      <c r="AN615" s="14"/>
      <c r="AO615" s="14"/>
      <c r="AP615" s="15"/>
      <c r="AQ615" s="19">
        <f t="shared" si="478"/>
        <v>0</v>
      </c>
      <c r="AR615" s="14"/>
      <c r="AS615" s="14"/>
      <c r="AT615" s="14"/>
      <c r="AU615" s="15"/>
      <c r="AV615" s="30">
        <f t="shared" si="479"/>
        <v>0</v>
      </c>
    </row>
    <row r="616" spans="1:48">
      <c r="A616" s="12">
        <v>41</v>
      </c>
      <c r="B616" s="3" t="s">
        <v>8</v>
      </c>
      <c r="C616" s="27" t="s">
        <v>43</v>
      </c>
      <c r="D616" s="14"/>
      <c r="E616" s="14"/>
      <c r="F616" s="14"/>
      <c r="G616" s="15"/>
      <c r="H616" s="19">
        <f t="shared" si="471"/>
        <v>0</v>
      </c>
      <c r="I616" s="14"/>
      <c r="J616" s="14"/>
      <c r="K616" s="14"/>
      <c r="L616" s="15"/>
      <c r="M616" s="19">
        <f t="shared" si="472"/>
        <v>0</v>
      </c>
      <c r="N616" s="14"/>
      <c r="O616" s="14"/>
      <c r="P616" s="14"/>
      <c r="Q616" s="15"/>
      <c r="R616" s="19">
        <f t="shared" si="473"/>
        <v>0</v>
      </c>
      <c r="S616" s="14"/>
      <c r="T616" s="14"/>
      <c r="U616" s="14"/>
      <c r="V616" s="15"/>
      <c r="W616" s="19">
        <f t="shared" si="474"/>
        <v>0</v>
      </c>
      <c r="X616" s="14"/>
      <c r="Y616" s="14"/>
      <c r="Z616" s="14"/>
      <c r="AA616" s="15"/>
      <c r="AB616" s="19">
        <f t="shared" si="475"/>
        <v>0</v>
      </c>
      <c r="AC616" s="14"/>
      <c r="AD616" s="14"/>
      <c r="AE616" s="14"/>
      <c r="AF616" s="15"/>
      <c r="AG616" s="19">
        <f t="shared" si="476"/>
        <v>0</v>
      </c>
      <c r="AH616" s="14"/>
      <c r="AI616" s="14"/>
      <c r="AJ616" s="14"/>
      <c r="AK616" s="15"/>
      <c r="AL616" s="19">
        <f t="shared" si="477"/>
        <v>0</v>
      </c>
      <c r="AM616" s="14"/>
      <c r="AN616" s="14"/>
      <c r="AO616" s="14"/>
      <c r="AP616" s="15"/>
      <c r="AQ616" s="19">
        <f t="shared" si="478"/>
        <v>0</v>
      </c>
      <c r="AR616" s="14"/>
      <c r="AS616" s="14"/>
      <c r="AT616" s="14"/>
      <c r="AU616" s="15"/>
      <c r="AV616" s="30">
        <f t="shared" si="479"/>
        <v>0</v>
      </c>
    </row>
    <row r="617" spans="1:48">
      <c r="A617" s="12">
        <v>41</v>
      </c>
      <c r="B617" s="3" t="s">
        <v>74</v>
      </c>
      <c r="C617" s="27" t="s">
        <v>43</v>
      </c>
      <c r="D617" s="14"/>
      <c r="E617" s="14"/>
      <c r="F617" s="14"/>
      <c r="G617" s="15"/>
      <c r="H617" s="19">
        <f t="shared" si="471"/>
        <v>0</v>
      </c>
      <c r="I617" s="14"/>
      <c r="J617" s="14"/>
      <c r="K617" s="14"/>
      <c r="L617" s="15"/>
      <c r="M617" s="19">
        <f t="shared" si="472"/>
        <v>0</v>
      </c>
      <c r="N617" s="14"/>
      <c r="O617" s="14"/>
      <c r="P617" s="14"/>
      <c r="Q617" s="15"/>
      <c r="R617" s="19">
        <f t="shared" si="473"/>
        <v>0</v>
      </c>
      <c r="S617" s="14"/>
      <c r="T617" s="14"/>
      <c r="U617" s="14"/>
      <c r="V617" s="15"/>
      <c r="W617" s="19">
        <f t="shared" si="474"/>
        <v>0</v>
      </c>
      <c r="X617" s="14"/>
      <c r="Y617" s="14"/>
      <c r="Z617" s="14"/>
      <c r="AA617" s="15"/>
      <c r="AB617" s="19">
        <f t="shared" si="475"/>
        <v>0</v>
      </c>
      <c r="AC617" s="14"/>
      <c r="AD617" s="14"/>
      <c r="AE617" s="14"/>
      <c r="AF617" s="15"/>
      <c r="AG617" s="19">
        <f t="shared" si="476"/>
        <v>0</v>
      </c>
      <c r="AH617" s="14"/>
      <c r="AI617" s="14"/>
      <c r="AJ617" s="14"/>
      <c r="AK617" s="15"/>
      <c r="AL617" s="19">
        <f t="shared" si="477"/>
        <v>0</v>
      </c>
      <c r="AM617" s="14"/>
      <c r="AN617" s="14"/>
      <c r="AO617" s="14"/>
      <c r="AP617" s="15"/>
      <c r="AQ617" s="19">
        <f t="shared" si="478"/>
        <v>0</v>
      </c>
      <c r="AR617" s="14"/>
      <c r="AS617" s="14"/>
      <c r="AT617" s="14"/>
      <c r="AU617" s="15"/>
      <c r="AV617" s="30">
        <f t="shared" si="479"/>
        <v>0</v>
      </c>
    </row>
    <row r="618" spans="1:48">
      <c r="A618" s="12">
        <v>41</v>
      </c>
      <c r="B618" s="3" t="s">
        <v>9</v>
      </c>
      <c r="C618" s="27" t="s">
        <v>43</v>
      </c>
      <c r="D618" s="14"/>
      <c r="E618" s="14"/>
      <c r="F618" s="14"/>
      <c r="G618" s="15"/>
      <c r="H618" s="19">
        <f t="shared" si="471"/>
        <v>0</v>
      </c>
      <c r="I618" s="14"/>
      <c r="J618" s="14"/>
      <c r="K618" s="14"/>
      <c r="L618" s="15"/>
      <c r="M618" s="19">
        <f t="shared" si="472"/>
        <v>0</v>
      </c>
      <c r="N618" s="14"/>
      <c r="O618" s="14"/>
      <c r="P618" s="14"/>
      <c r="Q618" s="15"/>
      <c r="R618" s="19">
        <f t="shared" si="473"/>
        <v>0</v>
      </c>
      <c r="S618" s="14"/>
      <c r="T618" s="14"/>
      <c r="U618" s="14"/>
      <c r="V618" s="15"/>
      <c r="W618" s="19">
        <f t="shared" si="474"/>
        <v>0</v>
      </c>
      <c r="X618" s="14"/>
      <c r="Y618" s="14"/>
      <c r="Z618" s="14"/>
      <c r="AA618" s="15"/>
      <c r="AB618" s="19">
        <f t="shared" si="475"/>
        <v>0</v>
      </c>
      <c r="AC618" s="14"/>
      <c r="AD618" s="14"/>
      <c r="AE618" s="14"/>
      <c r="AF618" s="15"/>
      <c r="AG618" s="19">
        <f t="shared" si="476"/>
        <v>0</v>
      </c>
      <c r="AH618" s="14"/>
      <c r="AI618" s="14"/>
      <c r="AJ618" s="14"/>
      <c r="AK618" s="15"/>
      <c r="AL618" s="19">
        <f t="shared" si="477"/>
        <v>0</v>
      </c>
      <c r="AM618" s="14"/>
      <c r="AN618" s="14"/>
      <c r="AO618" s="14"/>
      <c r="AP618" s="15"/>
      <c r="AQ618" s="19">
        <f t="shared" si="478"/>
        <v>0</v>
      </c>
      <c r="AR618" s="14"/>
      <c r="AS618" s="14"/>
      <c r="AT618" s="14"/>
      <c r="AU618" s="15"/>
      <c r="AV618" s="30">
        <f t="shared" si="479"/>
        <v>0</v>
      </c>
    </row>
    <row r="619" spans="1:48">
      <c r="A619" s="12">
        <v>41</v>
      </c>
      <c r="B619" s="27" t="s">
        <v>33</v>
      </c>
      <c r="C619" s="27" t="s">
        <v>43</v>
      </c>
      <c r="D619" s="16"/>
      <c r="E619" s="16"/>
      <c r="F619" s="16"/>
      <c r="G619" s="17"/>
      <c r="H619" s="20">
        <f t="shared" si="471"/>
        <v>0</v>
      </c>
      <c r="I619" s="16"/>
      <c r="J619" s="16"/>
      <c r="K619" s="16"/>
      <c r="L619" s="17"/>
      <c r="M619" s="20">
        <f t="shared" si="472"/>
        <v>0</v>
      </c>
      <c r="N619" s="16"/>
      <c r="O619" s="16"/>
      <c r="P619" s="16"/>
      <c r="Q619" s="17"/>
      <c r="R619" s="20">
        <f t="shared" si="473"/>
        <v>0</v>
      </c>
      <c r="S619" s="16"/>
      <c r="T619" s="16"/>
      <c r="U619" s="16"/>
      <c r="V619" s="17"/>
      <c r="W619" s="20">
        <f t="shared" si="474"/>
        <v>0</v>
      </c>
      <c r="X619" s="16"/>
      <c r="Y619" s="16"/>
      <c r="Z619" s="16"/>
      <c r="AA619" s="17"/>
      <c r="AB619" s="20">
        <f t="shared" si="475"/>
        <v>0</v>
      </c>
      <c r="AC619" s="16"/>
      <c r="AD619" s="16"/>
      <c r="AE619" s="16"/>
      <c r="AF619" s="17"/>
      <c r="AG619" s="20">
        <f t="shared" si="476"/>
        <v>0</v>
      </c>
      <c r="AH619" s="16"/>
      <c r="AI619" s="16"/>
      <c r="AJ619" s="16"/>
      <c r="AK619" s="17"/>
      <c r="AL619" s="20">
        <f t="shared" si="477"/>
        <v>0</v>
      </c>
      <c r="AM619" s="16"/>
      <c r="AN619" s="16"/>
      <c r="AO619" s="16"/>
      <c r="AP619" s="17"/>
      <c r="AQ619" s="20">
        <f t="shared" si="478"/>
        <v>0</v>
      </c>
      <c r="AR619" s="16"/>
      <c r="AS619" s="16"/>
      <c r="AT619" s="16"/>
      <c r="AU619" s="17"/>
      <c r="AV619" s="31">
        <f t="shared" si="479"/>
        <v>0</v>
      </c>
    </row>
    <row r="620" spans="1:48">
      <c r="A620" s="12">
        <v>41</v>
      </c>
      <c r="B620" s="32"/>
      <c r="C620" s="33"/>
      <c r="D620" s="34"/>
      <c r="E620" s="35"/>
      <c r="F620" s="35"/>
      <c r="G620" s="35"/>
      <c r="H620" s="36">
        <f t="shared" ref="H620" si="480">SUM(H607:H619)</f>
        <v>0</v>
      </c>
      <c r="I620" s="35"/>
      <c r="J620" s="35"/>
      <c r="K620" s="35"/>
      <c r="L620" s="35"/>
      <c r="M620" s="36">
        <f t="shared" si="433"/>
        <v>0</v>
      </c>
      <c r="N620" s="35"/>
      <c r="O620" s="35"/>
      <c r="P620" s="35"/>
      <c r="Q620" s="35"/>
      <c r="R620" s="36">
        <f t="shared" si="434"/>
        <v>0</v>
      </c>
      <c r="S620" s="35"/>
      <c r="T620" s="35"/>
      <c r="U620" s="35"/>
      <c r="V620" s="35"/>
      <c r="W620" s="36">
        <f t="shared" si="435"/>
        <v>0</v>
      </c>
      <c r="X620" s="35"/>
      <c r="Y620" s="35"/>
      <c r="Z620" s="35"/>
      <c r="AA620" s="35"/>
      <c r="AB620" s="36">
        <f t="shared" si="436"/>
        <v>0</v>
      </c>
      <c r="AC620" s="35"/>
      <c r="AD620" s="35"/>
      <c r="AE620" s="35"/>
      <c r="AF620" s="35"/>
      <c r="AG620" s="36">
        <f t="shared" si="437"/>
        <v>0</v>
      </c>
      <c r="AH620" s="35"/>
      <c r="AI620" s="35"/>
      <c r="AJ620" s="35"/>
      <c r="AK620" s="35"/>
      <c r="AL620" s="36">
        <f t="shared" si="438"/>
        <v>0</v>
      </c>
      <c r="AM620" s="35"/>
      <c r="AN620" s="35"/>
      <c r="AO620" s="35"/>
      <c r="AP620" s="35"/>
      <c r="AQ620" s="36">
        <f t="shared" si="439"/>
        <v>0</v>
      </c>
      <c r="AR620" s="35"/>
      <c r="AS620" s="35"/>
      <c r="AT620" s="35"/>
      <c r="AU620" s="35"/>
      <c r="AV620" s="36">
        <f t="shared" si="440"/>
        <v>0</v>
      </c>
    </row>
    <row r="621" spans="1:48">
      <c r="A621" s="12">
        <v>42</v>
      </c>
      <c r="B621" s="48" t="str">
        <f>"Буква (или иное название) класса "&amp;A621&amp;":"</f>
        <v>Буква (или иное название) класса 42:</v>
      </c>
      <c r="C621" s="49"/>
      <c r="D621" s="50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</row>
    <row r="622" spans="1:48">
      <c r="A622" s="12">
        <v>42</v>
      </c>
      <c r="B622" s="25" t="s">
        <v>0</v>
      </c>
      <c r="C622" s="26" t="s">
        <v>43</v>
      </c>
      <c r="D622" s="14"/>
      <c r="E622" s="14"/>
      <c r="F622" s="14"/>
      <c r="G622" s="15"/>
      <c r="H622" s="19">
        <f t="shared" ref="H622:H634" si="481">COUNTA(D622:G622)</f>
        <v>0</v>
      </c>
      <c r="I622" s="14"/>
      <c r="J622" s="14"/>
      <c r="K622" s="14"/>
      <c r="L622" s="15"/>
      <c r="M622" s="19">
        <f t="shared" ref="M622:M634" si="482">COUNTA(I622:L622)</f>
        <v>0</v>
      </c>
      <c r="N622" s="14"/>
      <c r="O622" s="14"/>
      <c r="P622" s="14"/>
      <c r="Q622" s="15"/>
      <c r="R622" s="19">
        <f t="shared" ref="R622:R634" si="483">COUNTA(N622:Q622)</f>
        <v>0</v>
      </c>
      <c r="S622" s="14"/>
      <c r="T622" s="14"/>
      <c r="U622" s="14"/>
      <c r="V622" s="15"/>
      <c r="W622" s="19">
        <f t="shared" ref="W622:W634" si="484">COUNTA(S622:V622)</f>
        <v>0</v>
      </c>
      <c r="X622" s="14"/>
      <c r="Y622" s="14"/>
      <c r="Z622" s="14"/>
      <c r="AA622" s="15"/>
      <c r="AB622" s="19">
        <f t="shared" ref="AB622:AB634" si="485">COUNTA(X622:AA622)</f>
        <v>0</v>
      </c>
      <c r="AC622" s="14"/>
      <c r="AD622" s="14"/>
      <c r="AE622" s="14"/>
      <c r="AF622" s="15"/>
      <c r="AG622" s="19">
        <f t="shared" ref="AG622:AG634" si="486">COUNTA(AC622:AF622)</f>
        <v>0</v>
      </c>
      <c r="AH622" s="14"/>
      <c r="AI622" s="14"/>
      <c r="AJ622" s="14"/>
      <c r="AK622" s="15"/>
      <c r="AL622" s="19">
        <f t="shared" ref="AL622:AL634" si="487">COUNTA(AH622:AK622)</f>
        <v>0</v>
      </c>
      <c r="AM622" s="14"/>
      <c r="AN622" s="14"/>
      <c r="AO622" s="14"/>
      <c r="AP622" s="15"/>
      <c r="AQ622" s="19">
        <f t="shared" ref="AQ622:AQ634" si="488">COUNTA(AM622:AP622)</f>
        <v>0</v>
      </c>
      <c r="AR622" s="14"/>
      <c r="AS622" s="14"/>
      <c r="AT622" s="14"/>
      <c r="AU622" s="15"/>
      <c r="AV622" s="30">
        <f t="shared" ref="AV622:AV634" si="489">COUNTA(AR622:AU622)</f>
        <v>0</v>
      </c>
    </row>
    <row r="623" spans="1:48">
      <c r="A623" s="12">
        <v>42</v>
      </c>
      <c r="B623" s="3" t="s">
        <v>1</v>
      </c>
      <c r="C623" s="27" t="s">
        <v>43</v>
      </c>
      <c r="D623" s="14"/>
      <c r="E623" s="14"/>
      <c r="F623" s="14"/>
      <c r="G623" s="15"/>
      <c r="H623" s="19">
        <f t="shared" si="481"/>
        <v>0</v>
      </c>
      <c r="I623" s="14"/>
      <c r="J623" s="14"/>
      <c r="K623" s="14"/>
      <c r="L623" s="15"/>
      <c r="M623" s="19">
        <f t="shared" si="482"/>
        <v>0</v>
      </c>
      <c r="N623" s="14"/>
      <c r="O623" s="14"/>
      <c r="P623" s="14"/>
      <c r="Q623" s="15"/>
      <c r="R623" s="19">
        <f t="shared" si="483"/>
        <v>0</v>
      </c>
      <c r="S623" s="14"/>
      <c r="T623" s="14"/>
      <c r="U623" s="14"/>
      <c r="V623" s="15"/>
      <c r="W623" s="19">
        <f t="shared" si="484"/>
        <v>0</v>
      </c>
      <c r="X623" s="14"/>
      <c r="Y623" s="14"/>
      <c r="Z623" s="14"/>
      <c r="AA623" s="15"/>
      <c r="AB623" s="19">
        <f t="shared" si="485"/>
        <v>0</v>
      </c>
      <c r="AC623" s="14"/>
      <c r="AD623" s="14"/>
      <c r="AE623" s="14"/>
      <c r="AF623" s="15"/>
      <c r="AG623" s="19">
        <f t="shared" si="486"/>
        <v>0</v>
      </c>
      <c r="AH623" s="14"/>
      <c r="AI623" s="14"/>
      <c r="AJ623" s="14"/>
      <c r="AK623" s="15"/>
      <c r="AL623" s="19">
        <f t="shared" si="487"/>
        <v>0</v>
      </c>
      <c r="AM623" s="14"/>
      <c r="AN623" s="14"/>
      <c r="AO623" s="14"/>
      <c r="AP623" s="15"/>
      <c r="AQ623" s="19">
        <f t="shared" si="488"/>
        <v>0</v>
      </c>
      <c r="AR623" s="14"/>
      <c r="AS623" s="14"/>
      <c r="AT623" s="14"/>
      <c r="AU623" s="15"/>
      <c r="AV623" s="30">
        <f t="shared" si="489"/>
        <v>0</v>
      </c>
    </row>
    <row r="624" spans="1:48">
      <c r="A624" s="12">
        <v>42</v>
      </c>
      <c r="B624" s="3" t="s">
        <v>2</v>
      </c>
      <c r="C624" s="27" t="s">
        <v>43</v>
      </c>
      <c r="D624" s="14"/>
      <c r="E624" s="14"/>
      <c r="F624" s="14"/>
      <c r="G624" s="15"/>
      <c r="H624" s="19">
        <f t="shared" si="481"/>
        <v>0</v>
      </c>
      <c r="I624" s="14"/>
      <c r="J624" s="14"/>
      <c r="K624" s="14"/>
      <c r="L624" s="15"/>
      <c r="M624" s="19">
        <f t="shared" si="482"/>
        <v>0</v>
      </c>
      <c r="N624" s="14"/>
      <c r="O624" s="14"/>
      <c r="P624" s="14"/>
      <c r="Q624" s="15"/>
      <c r="R624" s="19">
        <f t="shared" si="483"/>
        <v>0</v>
      </c>
      <c r="S624" s="14"/>
      <c r="T624" s="14"/>
      <c r="U624" s="14"/>
      <c r="V624" s="15"/>
      <c r="W624" s="19">
        <f t="shared" si="484"/>
        <v>0</v>
      </c>
      <c r="X624" s="14"/>
      <c r="Y624" s="14"/>
      <c r="Z624" s="14"/>
      <c r="AA624" s="15"/>
      <c r="AB624" s="19">
        <f t="shared" si="485"/>
        <v>0</v>
      </c>
      <c r="AC624" s="14"/>
      <c r="AD624" s="14"/>
      <c r="AE624" s="14"/>
      <c r="AF624" s="15"/>
      <c r="AG624" s="19">
        <f t="shared" si="486"/>
        <v>0</v>
      </c>
      <c r="AH624" s="14"/>
      <c r="AI624" s="14"/>
      <c r="AJ624" s="14"/>
      <c r="AK624" s="15"/>
      <c r="AL624" s="19">
        <f t="shared" si="487"/>
        <v>0</v>
      </c>
      <c r="AM624" s="14"/>
      <c r="AN624" s="14"/>
      <c r="AO624" s="14"/>
      <c r="AP624" s="15"/>
      <c r="AQ624" s="19">
        <f t="shared" si="488"/>
        <v>0</v>
      </c>
      <c r="AR624" s="14"/>
      <c r="AS624" s="14"/>
      <c r="AT624" s="14"/>
      <c r="AU624" s="15"/>
      <c r="AV624" s="30">
        <f t="shared" si="489"/>
        <v>0</v>
      </c>
    </row>
    <row r="625" spans="1:48">
      <c r="A625" s="12">
        <v>42</v>
      </c>
      <c r="B625" s="3" t="s">
        <v>3</v>
      </c>
      <c r="C625" s="27" t="s">
        <v>43</v>
      </c>
      <c r="D625" s="14"/>
      <c r="E625" s="14"/>
      <c r="F625" s="14"/>
      <c r="G625" s="15"/>
      <c r="H625" s="19">
        <f t="shared" si="481"/>
        <v>0</v>
      </c>
      <c r="I625" s="14"/>
      <c r="J625" s="14"/>
      <c r="K625" s="14"/>
      <c r="L625" s="15"/>
      <c r="M625" s="19">
        <f t="shared" si="482"/>
        <v>0</v>
      </c>
      <c r="N625" s="14"/>
      <c r="O625" s="14"/>
      <c r="P625" s="14"/>
      <c r="Q625" s="15"/>
      <c r="R625" s="19">
        <f t="shared" si="483"/>
        <v>0</v>
      </c>
      <c r="S625" s="14"/>
      <c r="T625" s="14"/>
      <c r="U625" s="14"/>
      <c r="V625" s="15"/>
      <c r="W625" s="19">
        <f t="shared" si="484"/>
        <v>0</v>
      </c>
      <c r="X625" s="14"/>
      <c r="Y625" s="14"/>
      <c r="Z625" s="14"/>
      <c r="AA625" s="15"/>
      <c r="AB625" s="19">
        <f t="shared" si="485"/>
        <v>0</v>
      </c>
      <c r="AC625" s="14"/>
      <c r="AD625" s="14"/>
      <c r="AE625" s="14"/>
      <c r="AF625" s="15"/>
      <c r="AG625" s="19">
        <f t="shared" si="486"/>
        <v>0</v>
      </c>
      <c r="AH625" s="14"/>
      <c r="AI625" s="14"/>
      <c r="AJ625" s="14"/>
      <c r="AK625" s="15"/>
      <c r="AL625" s="19">
        <f t="shared" si="487"/>
        <v>0</v>
      </c>
      <c r="AM625" s="14"/>
      <c r="AN625" s="14"/>
      <c r="AO625" s="14"/>
      <c r="AP625" s="15"/>
      <c r="AQ625" s="19">
        <f t="shared" si="488"/>
        <v>0</v>
      </c>
      <c r="AR625" s="14"/>
      <c r="AS625" s="14"/>
      <c r="AT625" s="14"/>
      <c r="AU625" s="15"/>
      <c r="AV625" s="30">
        <f t="shared" si="489"/>
        <v>0</v>
      </c>
    </row>
    <row r="626" spans="1:48">
      <c r="A626" s="12">
        <v>42</v>
      </c>
      <c r="B626" s="3" t="s">
        <v>4</v>
      </c>
      <c r="C626" s="27" t="s">
        <v>43</v>
      </c>
      <c r="D626" s="14"/>
      <c r="E626" s="14"/>
      <c r="F626" s="14"/>
      <c r="G626" s="15"/>
      <c r="H626" s="19">
        <f t="shared" si="481"/>
        <v>0</v>
      </c>
      <c r="I626" s="14"/>
      <c r="J626" s="14"/>
      <c r="K626" s="14"/>
      <c r="L626" s="15"/>
      <c r="M626" s="19">
        <f t="shared" si="482"/>
        <v>0</v>
      </c>
      <c r="N626" s="14"/>
      <c r="O626" s="14"/>
      <c r="P626" s="14"/>
      <c r="Q626" s="15"/>
      <c r="R626" s="19">
        <f t="shared" si="483"/>
        <v>0</v>
      </c>
      <c r="S626" s="14"/>
      <c r="T626" s="14"/>
      <c r="U626" s="14"/>
      <c r="V626" s="15"/>
      <c r="W626" s="19">
        <f t="shared" si="484"/>
        <v>0</v>
      </c>
      <c r="X626" s="14"/>
      <c r="Y626" s="14"/>
      <c r="Z626" s="14"/>
      <c r="AA626" s="15"/>
      <c r="AB626" s="19">
        <f t="shared" si="485"/>
        <v>0</v>
      </c>
      <c r="AC626" s="14"/>
      <c r="AD626" s="14"/>
      <c r="AE626" s="14"/>
      <c r="AF626" s="15"/>
      <c r="AG626" s="19">
        <f t="shared" si="486"/>
        <v>0</v>
      </c>
      <c r="AH626" s="14"/>
      <c r="AI626" s="14"/>
      <c r="AJ626" s="14"/>
      <c r="AK626" s="15"/>
      <c r="AL626" s="19">
        <f t="shared" si="487"/>
        <v>0</v>
      </c>
      <c r="AM626" s="14"/>
      <c r="AN626" s="14"/>
      <c r="AO626" s="14"/>
      <c r="AP626" s="15"/>
      <c r="AQ626" s="19">
        <f t="shared" si="488"/>
        <v>0</v>
      </c>
      <c r="AR626" s="14"/>
      <c r="AS626" s="14"/>
      <c r="AT626" s="14"/>
      <c r="AU626" s="15"/>
      <c r="AV626" s="30">
        <f t="shared" si="489"/>
        <v>0</v>
      </c>
    </row>
    <row r="627" spans="1:48">
      <c r="A627" s="12">
        <v>42</v>
      </c>
      <c r="B627" s="3" t="s">
        <v>5</v>
      </c>
      <c r="C627" s="27" t="s">
        <v>43</v>
      </c>
      <c r="D627" s="14"/>
      <c r="E627" s="14"/>
      <c r="F627" s="14"/>
      <c r="G627" s="15"/>
      <c r="H627" s="19">
        <f t="shared" si="481"/>
        <v>0</v>
      </c>
      <c r="I627" s="14"/>
      <c r="J627" s="14"/>
      <c r="K627" s="14"/>
      <c r="L627" s="15"/>
      <c r="M627" s="19">
        <f t="shared" si="482"/>
        <v>0</v>
      </c>
      <c r="N627" s="14"/>
      <c r="O627" s="14"/>
      <c r="P627" s="14"/>
      <c r="Q627" s="15"/>
      <c r="R627" s="19">
        <f t="shared" si="483"/>
        <v>0</v>
      </c>
      <c r="S627" s="14"/>
      <c r="T627" s="14"/>
      <c r="U627" s="14"/>
      <c r="V627" s="15"/>
      <c r="W627" s="19">
        <f t="shared" si="484"/>
        <v>0</v>
      </c>
      <c r="X627" s="14"/>
      <c r="Y627" s="14"/>
      <c r="Z627" s="14"/>
      <c r="AA627" s="15"/>
      <c r="AB627" s="19">
        <f t="shared" si="485"/>
        <v>0</v>
      </c>
      <c r="AC627" s="14"/>
      <c r="AD627" s="14"/>
      <c r="AE627" s="14"/>
      <c r="AF627" s="15"/>
      <c r="AG627" s="19">
        <f t="shared" si="486"/>
        <v>0</v>
      </c>
      <c r="AH627" s="14"/>
      <c r="AI627" s="14"/>
      <c r="AJ627" s="14"/>
      <c r="AK627" s="15"/>
      <c r="AL627" s="19">
        <f t="shared" si="487"/>
        <v>0</v>
      </c>
      <c r="AM627" s="14"/>
      <c r="AN627" s="14"/>
      <c r="AO627" s="14"/>
      <c r="AP627" s="15"/>
      <c r="AQ627" s="19">
        <f t="shared" si="488"/>
        <v>0</v>
      </c>
      <c r="AR627" s="14"/>
      <c r="AS627" s="14"/>
      <c r="AT627" s="14"/>
      <c r="AU627" s="15"/>
      <c r="AV627" s="30">
        <f t="shared" si="489"/>
        <v>0</v>
      </c>
    </row>
    <row r="628" spans="1:48">
      <c r="A628" s="12">
        <v>42</v>
      </c>
      <c r="B628" s="3" t="s">
        <v>6</v>
      </c>
      <c r="C628" s="27" t="s">
        <v>43</v>
      </c>
      <c r="D628" s="14"/>
      <c r="E628" s="14"/>
      <c r="F628" s="14"/>
      <c r="G628" s="15"/>
      <c r="H628" s="19">
        <f t="shared" si="481"/>
        <v>0</v>
      </c>
      <c r="I628" s="14"/>
      <c r="J628" s="14"/>
      <c r="K628" s="14"/>
      <c r="L628" s="15"/>
      <c r="M628" s="19">
        <f t="shared" si="482"/>
        <v>0</v>
      </c>
      <c r="N628" s="14"/>
      <c r="O628" s="14"/>
      <c r="P628" s="14"/>
      <c r="Q628" s="15"/>
      <c r="R628" s="19">
        <f t="shared" si="483"/>
        <v>0</v>
      </c>
      <c r="S628" s="14"/>
      <c r="T628" s="14"/>
      <c r="U628" s="14"/>
      <c r="V628" s="15"/>
      <c r="W628" s="19">
        <f t="shared" si="484"/>
        <v>0</v>
      </c>
      <c r="X628" s="14"/>
      <c r="Y628" s="14"/>
      <c r="Z628" s="14"/>
      <c r="AA628" s="15"/>
      <c r="AB628" s="19">
        <f t="shared" si="485"/>
        <v>0</v>
      </c>
      <c r="AC628" s="14"/>
      <c r="AD628" s="14"/>
      <c r="AE628" s="14"/>
      <c r="AF628" s="15"/>
      <c r="AG628" s="19">
        <f t="shared" si="486"/>
        <v>0</v>
      </c>
      <c r="AH628" s="14"/>
      <c r="AI628" s="14"/>
      <c r="AJ628" s="14"/>
      <c r="AK628" s="15"/>
      <c r="AL628" s="19">
        <f t="shared" si="487"/>
        <v>0</v>
      </c>
      <c r="AM628" s="14"/>
      <c r="AN628" s="14"/>
      <c r="AO628" s="14"/>
      <c r="AP628" s="15"/>
      <c r="AQ628" s="19">
        <f t="shared" si="488"/>
        <v>0</v>
      </c>
      <c r="AR628" s="14"/>
      <c r="AS628" s="14"/>
      <c r="AT628" s="14"/>
      <c r="AU628" s="15"/>
      <c r="AV628" s="30">
        <f t="shared" si="489"/>
        <v>0</v>
      </c>
    </row>
    <row r="629" spans="1:48">
      <c r="A629" s="12">
        <v>42</v>
      </c>
      <c r="B629" s="3" t="s">
        <v>7</v>
      </c>
      <c r="C629" s="27" t="s">
        <v>43</v>
      </c>
      <c r="D629" s="14"/>
      <c r="E629" s="14"/>
      <c r="F629" s="14"/>
      <c r="G629" s="15"/>
      <c r="H629" s="19">
        <f t="shared" si="481"/>
        <v>0</v>
      </c>
      <c r="I629" s="14"/>
      <c r="J629" s="14"/>
      <c r="K629" s="14"/>
      <c r="L629" s="15"/>
      <c r="M629" s="19">
        <f t="shared" si="482"/>
        <v>0</v>
      </c>
      <c r="N629" s="14"/>
      <c r="O629" s="14"/>
      <c r="P629" s="14"/>
      <c r="Q629" s="15"/>
      <c r="R629" s="19">
        <f t="shared" si="483"/>
        <v>0</v>
      </c>
      <c r="S629" s="14"/>
      <c r="T629" s="14"/>
      <c r="U629" s="14"/>
      <c r="V629" s="15"/>
      <c r="W629" s="19">
        <f t="shared" si="484"/>
        <v>0</v>
      </c>
      <c r="X629" s="14"/>
      <c r="Y629" s="14"/>
      <c r="Z629" s="14"/>
      <c r="AA629" s="15"/>
      <c r="AB629" s="19">
        <f t="shared" si="485"/>
        <v>0</v>
      </c>
      <c r="AC629" s="14"/>
      <c r="AD629" s="14"/>
      <c r="AE629" s="14"/>
      <c r="AF629" s="15"/>
      <c r="AG629" s="19">
        <f t="shared" si="486"/>
        <v>0</v>
      </c>
      <c r="AH629" s="14"/>
      <c r="AI629" s="14"/>
      <c r="AJ629" s="14"/>
      <c r="AK629" s="15"/>
      <c r="AL629" s="19">
        <f t="shared" si="487"/>
        <v>0</v>
      </c>
      <c r="AM629" s="14"/>
      <c r="AN629" s="14"/>
      <c r="AO629" s="14"/>
      <c r="AP629" s="15"/>
      <c r="AQ629" s="19">
        <f t="shared" si="488"/>
        <v>0</v>
      </c>
      <c r="AR629" s="14"/>
      <c r="AS629" s="14"/>
      <c r="AT629" s="14"/>
      <c r="AU629" s="15"/>
      <c r="AV629" s="30">
        <f t="shared" si="489"/>
        <v>0</v>
      </c>
    </row>
    <row r="630" spans="1:48">
      <c r="A630" s="12">
        <v>42</v>
      </c>
      <c r="B630" s="3" t="s">
        <v>22</v>
      </c>
      <c r="C630" s="27" t="s">
        <v>43</v>
      </c>
      <c r="D630" s="14"/>
      <c r="E630" s="14"/>
      <c r="F630" s="14"/>
      <c r="G630" s="15"/>
      <c r="H630" s="19">
        <f t="shared" si="481"/>
        <v>0</v>
      </c>
      <c r="I630" s="14"/>
      <c r="J630" s="14"/>
      <c r="K630" s="14"/>
      <c r="L630" s="15"/>
      <c r="M630" s="19">
        <f t="shared" si="482"/>
        <v>0</v>
      </c>
      <c r="N630" s="14"/>
      <c r="O630" s="14"/>
      <c r="P630" s="14"/>
      <c r="Q630" s="15"/>
      <c r="R630" s="19">
        <f t="shared" si="483"/>
        <v>0</v>
      </c>
      <c r="S630" s="14"/>
      <c r="T630" s="14"/>
      <c r="U630" s="14"/>
      <c r="V630" s="15"/>
      <c r="W630" s="19">
        <f t="shared" si="484"/>
        <v>0</v>
      </c>
      <c r="X630" s="14"/>
      <c r="Y630" s="14"/>
      <c r="Z630" s="14"/>
      <c r="AA630" s="15"/>
      <c r="AB630" s="19">
        <f t="shared" si="485"/>
        <v>0</v>
      </c>
      <c r="AC630" s="14"/>
      <c r="AD630" s="14"/>
      <c r="AE630" s="14"/>
      <c r="AF630" s="15"/>
      <c r="AG630" s="19">
        <f t="shared" si="486"/>
        <v>0</v>
      </c>
      <c r="AH630" s="14"/>
      <c r="AI630" s="14"/>
      <c r="AJ630" s="14"/>
      <c r="AK630" s="15"/>
      <c r="AL630" s="19">
        <f t="shared" si="487"/>
        <v>0</v>
      </c>
      <c r="AM630" s="14"/>
      <c r="AN630" s="14"/>
      <c r="AO630" s="14"/>
      <c r="AP630" s="15"/>
      <c r="AQ630" s="19">
        <f t="shared" si="488"/>
        <v>0</v>
      </c>
      <c r="AR630" s="14"/>
      <c r="AS630" s="14"/>
      <c r="AT630" s="14"/>
      <c r="AU630" s="15"/>
      <c r="AV630" s="30">
        <f t="shared" si="489"/>
        <v>0</v>
      </c>
    </row>
    <row r="631" spans="1:48">
      <c r="A631" s="12">
        <v>42</v>
      </c>
      <c r="B631" s="3" t="s">
        <v>8</v>
      </c>
      <c r="C631" s="27" t="s">
        <v>43</v>
      </c>
      <c r="D631" s="14"/>
      <c r="E631" s="14"/>
      <c r="F631" s="14"/>
      <c r="G631" s="15"/>
      <c r="H631" s="19">
        <f t="shared" si="481"/>
        <v>0</v>
      </c>
      <c r="I631" s="14"/>
      <c r="J631" s="14"/>
      <c r="K631" s="14"/>
      <c r="L631" s="15"/>
      <c r="M631" s="19">
        <f t="shared" si="482"/>
        <v>0</v>
      </c>
      <c r="N631" s="14"/>
      <c r="O631" s="14"/>
      <c r="P631" s="14"/>
      <c r="Q631" s="15"/>
      <c r="R631" s="19">
        <f t="shared" si="483"/>
        <v>0</v>
      </c>
      <c r="S631" s="14"/>
      <c r="T631" s="14"/>
      <c r="U631" s="14"/>
      <c r="V631" s="15"/>
      <c r="W631" s="19">
        <f t="shared" si="484"/>
        <v>0</v>
      </c>
      <c r="X631" s="14"/>
      <c r="Y631" s="14"/>
      <c r="Z631" s="14"/>
      <c r="AA631" s="15"/>
      <c r="AB631" s="19">
        <f t="shared" si="485"/>
        <v>0</v>
      </c>
      <c r="AC631" s="14"/>
      <c r="AD631" s="14"/>
      <c r="AE631" s="14"/>
      <c r="AF631" s="15"/>
      <c r="AG631" s="19">
        <f t="shared" si="486"/>
        <v>0</v>
      </c>
      <c r="AH631" s="14"/>
      <c r="AI631" s="14"/>
      <c r="AJ631" s="14"/>
      <c r="AK631" s="15"/>
      <c r="AL631" s="19">
        <f t="shared" si="487"/>
        <v>0</v>
      </c>
      <c r="AM631" s="14"/>
      <c r="AN631" s="14"/>
      <c r="AO631" s="14"/>
      <c r="AP631" s="15"/>
      <c r="AQ631" s="19">
        <f t="shared" si="488"/>
        <v>0</v>
      </c>
      <c r="AR631" s="14"/>
      <c r="AS631" s="14"/>
      <c r="AT631" s="14"/>
      <c r="AU631" s="15"/>
      <c r="AV631" s="30">
        <f t="shared" si="489"/>
        <v>0</v>
      </c>
    </row>
    <row r="632" spans="1:48">
      <c r="A632" s="12">
        <v>42</v>
      </c>
      <c r="B632" s="3" t="s">
        <v>74</v>
      </c>
      <c r="C632" s="27" t="s">
        <v>43</v>
      </c>
      <c r="D632" s="14"/>
      <c r="E632" s="14"/>
      <c r="F632" s="14"/>
      <c r="G632" s="15"/>
      <c r="H632" s="19">
        <f t="shared" si="481"/>
        <v>0</v>
      </c>
      <c r="I632" s="14"/>
      <c r="J632" s="14"/>
      <c r="K632" s="14"/>
      <c r="L632" s="15"/>
      <c r="M632" s="19">
        <f t="shared" si="482"/>
        <v>0</v>
      </c>
      <c r="N632" s="14"/>
      <c r="O632" s="14"/>
      <c r="P632" s="14"/>
      <c r="Q632" s="15"/>
      <c r="R632" s="19">
        <f t="shared" si="483"/>
        <v>0</v>
      </c>
      <c r="S632" s="14"/>
      <c r="T632" s="14"/>
      <c r="U632" s="14"/>
      <c r="V632" s="15"/>
      <c r="W632" s="19">
        <f t="shared" si="484"/>
        <v>0</v>
      </c>
      <c r="X632" s="14"/>
      <c r="Y632" s="14"/>
      <c r="Z632" s="14"/>
      <c r="AA632" s="15"/>
      <c r="AB632" s="19">
        <f t="shared" si="485"/>
        <v>0</v>
      </c>
      <c r="AC632" s="14"/>
      <c r="AD632" s="14"/>
      <c r="AE632" s="14"/>
      <c r="AF632" s="15"/>
      <c r="AG632" s="19">
        <f t="shared" si="486"/>
        <v>0</v>
      </c>
      <c r="AH632" s="14"/>
      <c r="AI632" s="14"/>
      <c r="AJ632" s="14"/>
      <c r="AK632" s="15"/>
      <c r="AL632" s="19">
        <f t="shared" si="487"/>
        <v>0</v>
      </c>
      <c r="AM632" s="14"/>
      <c r="AN632" s="14"/>
      <c r="AO632" s="14"/>
      <c r="AP632" s="15"/>
      <c r="AQ632" s="19">
        <f t="shared" si="488"/>
        <v>0</v>
      </c>
      <c r="AR632" s="14"/>
      <c r="AS632" s="14"/>
      <c r="AT632" s="14"/>
      <c r="AU632" s="15"/>
      <c r="AV632" s="30">
        <f t="shared" si="489"/>
        <v>0</v>
      </c>
    </row>
    <row r="633" spans="1:48">
      <c r="A633" s="12">
        <v>42</v>
      </c>
      <c r="B633" s="3" t="s">
        <v>9</v>
      </c>
      <c r="C633" s="27" t="s">
        <v>43</v>
      </c>
      <c r="D633" s="14"/>
      <c r="E633" s="14"/>
      <c r="F633" s="14"/>
      <c r="G633" s="15"/>
      <c r="H633" s="19">
        <f t="shared" si="481"/>
        <v>0</v>
      </c>
      <c r="I633" s="14"/>
      <c r="J633" s="14"/>
      <c r="K633" s="14"/>
      <c r="L633" s="15"/>
      <c r="M633" s="19">
        <f t="shared" si="482"/>
        <v>0</v>
      </c>
      <c r="N633" s="14"/>
      <c r="O633" s="14"/>
      <c r="P633" s="14"/>
      <c r="Q633" s="15"/>
      <c r="R633" s="19">
        <f t="shared" si="483"/>
        <v>0</v>
      </c>
      <c r="S633" s="14"/>
      <c r="T633" s="14"/>
      <c r="U633" s="14"/>
      <c r="V633" s="15"/>
      <c r="W633" s="19">
        <f t="shared" si="484"/>
        <v>0</v>
      </c>
      <c r="X633" s="14"/>
      <c r="Y633" s="14"/>
      <c r="Z633" s="14"/>
      <c r="AA633" s="15"/>
      <c r="AB633" s="19">
        <f t="shared" si="485"/>
        <v>0</v>
      </c>
      <c r="AC633" s="14"/>
      <c r="AD633" s="14"/>
      <c r="AE633" s="14"/>
      <c r="AF633" s="15"/>
      <c r="AG633" s="19">
        <f t="shared" si="486"/>
        <v>0</v>
      </c>
      <c r="AH633" s="14"/>
      <c r="AI633" s="14"/>
      <c r="AJ633" s="14"/>
      <c r="AK633" s="15"/>
      <c r="AL633" s="19">
        <f t="shared" si="487"/>
        <v>0</v>
      </c>
      <c r="AM633" s="14"/>
      <c r="AN633" s="14"/>
      <c r="AO633" s="14"/>
      <c r="AP633" s="15"/>
      <c r="AQ633" s="19">
        <f t="shared" si="488"/>
        <v>0</v>
      </c>
      <c r="AR633" s="14"/>
      <c r="AS633" s="14"/>
      <c r="AT633" s="14"/>
      <c r="AU633" s="15"/>
      <c r="AV633" s="30">
        <f t="shared" si="489"/>
        <v>0</v>
      </c>
    </row>
    <row r="634" spans="1:48">
      <c r="A634" s="12">
        <v>42</v>
      </c>
      <c r="B634" s="27" t="s">
        <v>33</v>
      </c>
      <c r="C634" s="27" t="s">
        <v>43</v>
      </c>
      <c r="D634" s="16"/>
      <c r="E634" s="16"/>
      <c r="F634" s="16"/>
      <c r="G634" s="17"/>
      <c r="H634" s="20">
        <f t="shared" si="481"/>
        <v>0</v>
      </c>
      <c r="I634" s="16"/>
      <c r="J634" s="16"/>
      <c r="K634" s="16"/>
      <c r="L634" s="17"/>
      <c r="M634" s="20">
        <f t="shared" si="482"/>
        <v>0</v>
      </c>
      <c r="N634" s="16"/>
      <c r="O634" s="16"/>
      <c r="P634" s="16"/>
      <c r="Q634" s="17"/>
      <c r="R634" s="20">
        <f t="shared" si="483"/>
        <v>0</v>
      </c>
      <c r="S634" s="16"/>
      <c r="T634" s="16"/>
      <c r="U634" s="16"/>
      <c r="V634" s="17"/>
      <c r="W634" s="20">
        <f t="shared" si="484"/>
        <v>0</v>
      </c>
      <c r="X634" s="16"/>
      <c r="Y634" s="16"/>
      <c r="Z634" s="16"/>
      <c r="AA634" s="17"/>
      <c r="AB634" s="20">
        <f t="shared" si="485"/>
        <v>0</v>
      </c>
      <c r="AC634" s="16"/>
      <c r="AD634" s="16"/>
      <c r="AE634" s="16"/>
      <c r="AF634" s="17"/>
      <c r="AG634" s="20">
        <f t="shared" si="486"/>
        <v>0</v>
      </c>
      <c r="AH634" s="16"/>
      <c r="AI634" s="16"/>
      <c r="AJ634" s="16"/>
      <c r="AK634" s="17"/>
      <c r="AL634" s="20">
        <f t="shared" si="487"/>
        <v>0</v>
      </c>
      <c r="AM634" s="16"/>
      <c r="AN634" s="16"/>
      <c r="AO634" s="16"/>
      <c r="AP634" s="17"/>
      <c r="AQ634" s="20">
        <f t="shared" si="488"/>
        <v>0</v>
      </c>
      <c r="AR634" s="16"/>
      <c r="AS634" s="16"/>
      <c r="AT634" s="16"/>
      <c r="AU634" s="17"/>
      <c r="AV634" s="31">
        <f t="shared" si="489"/>
        <v>0</v>
      </c>
    </row>
    <row r="635" spans="1:48">
      <c r="A635" s="12">
        <v>42</v>
      </c>
      <c r="B635" s="32"/>
      <c r="C635" s="33"/>
      <c r="D635" s="34"/>
      <c r="E635" s="35"/>
      <c r="F635" s="35"/>
      <c r="G635" s="35"/>
      <c r="H635" s="36">
        <f t="shared" ref="H635" si="490">SUM(H622:H634)</f>
        <v>0</v>
      </c>
      <c r="I635" s="35"/>
      <c r="J635" s="35"/>
      <c r="K635" s="35"/>
      <c r="L635" s="35"/>
      <c r="M635" s="36">
        <f t="shared" ref="M635:M695" si="491">SUM(M622:M634)</f>
        <v>0</v>
      </c>
      <c r="N635" s="35"/>
      <c r="O635" s="35"/>
      <c r="P635" s="35"/>
      <c r="Q635" s="35"/>
      <c r="R635" s="36">
        <f t="shared" ref="R635:R695" si="492">SUM(R622:R634)</f>
        <v>0</v>
      </c>
      <c r="S635" s="35"/>
      <c r="T635" s="35"/>
      <c r="U635" s="35"/>
      <c r="V635" s="35"/>
      <c r="W635" s="36">
        <f t="shared" ref="W635:W695" si="493">SUM(W622:W634)</f>
        <v>0</v>
      </c>
      <c r="X635" s="35"/>
      <c r="Y635" s="35"/>
      <c r="Z635" s="35"/>
      <c r="AA635" s="35"/>
      <c r="AB635" s="36">
        <f t="shared" ref="AB635:AB695" si="494">SUM(AB622:AB634)</f>
        <v>0</v>
      </c>
      <c r="AC635" s="35"/>
      <c r="AD635" s="35"/>
      <c r="AE635" s="35"/>
      <c r="AF635" s="35"/>
      <c r="AG635" s="36">
        <f t="shared" ref="AG635:AG695" si="495">SUM(AG622:AG634)</f>
        <v>0</v>
      </c>
      <c r="AH635" s="35"/>
      <c r="AI635" s="35"/>
      <c r="AJ635" s="35"/>
      <c r="AK635" s="35"/>
      <c r="AL635" s="36">
        <f t="shared" ref="AL635:AL695" si="496">SUM(AL622:AL634)</f>
        <v>0</v>
      </c>
      <c r="AM635" s="35"/>
      <c r="AN635" s="35"/>
      <c r="AO635" s="35"/>
      <c r="AP635" s="35"/>
      <c r="AQ635" s="36">
        <f t="shared" ref="AQ635:AQ695" si="497">SUM(AQ622:AQ634)</f>
        <v>0</v>
      </c>
      <c r="AR635" s="35"/>
      <c r="AS635" s="35"/>
      <c r="AT635" s="35"/>
      <c r="AU635" s="35"/>
      <c r="AV635" s="36">
        <f t="shared" ref="AV635:AV695" si="498">SUM(AV622:AV634)</f>
        <v>0</v>
      </c>
    </row>
    <row r="636" spans="1:48">
      <c r="A636" s="12">
        <v>43</v>
      </c>
      <c r="B636" s="48" t="str">
        <f>"Буква (или иное название) класса "&amp;A636&amp;":"</f>
        <v>Буква (или иное название) класса 43:</v>
      </c>
      <c r="C636" s="49"/>
      <c r="D636" s="50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</row>
    <row r="637" spans="1:48">
      <c r="A637" s="12">
        <v>43</v>
      </c>
      <c r="B637" s="25" t="s">
        <v>0</v>
      </c>
      <c r="C637" s="26" t="s">
        <v>43</v>
      </c>
      <c r="D637" s="14"/>
      <c r="E637" s="14"/>
      <c r="F637" s="14"/>
      <c r="G637" s="15"/>
      <c r="H637" s="19">
        <f t="shared" ref="H637:H649" si="499">COUNTA(D637:G637)</f>
        <v>0</v>
      </c>
      <c r="I637" s="14"/>
      <c r="J637" s="14"/>
      <c r="K637" s="14"/>
      <c r="L637" s="15"/>
      <c r="M637" s="19">
        <f t="shared" ref="M637:M649" si="500">COUNTA(I637:L637)</f>
        <v>0</v>
      </c>
      <c r="N637" s="14"/>
      <c r="O637" s="14"/>
      <c r="P637" s="14"/>
      <c r="Q637" s="15"/>
      <c r="R637" s="19">
        <f t="shared" ref="R637:R649" si="501">COUNTA(N637:Q637)</f>
        <v>0</v>
      </c>
      <c r="S637" s="14"/>
      <c r="T637" s="14"/>
      <c r="U637" s="14"/>
      <c r="V637" s="15"/>
      <c r="W637" s="19">
        <f t="shared" ref="W637:W649" si="502">COUNTA(S637:V637)</f>
        <v>0</v>
      </c>
      <c r="X637" s="14"/>
      <c r="Y637" s="14"/>
      <c r="Z637" s="14"/>
      <c r="AA637" s="15"/>
      <c r="AB637" s="19">
        <f t="shared" ref="AB637:AB649" si="503">COUNTA(X637:AA637)</f>
        <v>0</v>
      </c>
      <c r="AC637" s="14"/>
      <c r="AD637" s="14"/>
      <c r="AE637" s="14"/>
      <c r="AF637" s="15"/>
      <c r="AG637" s="19">
        <f t="shared" ref="AG637:AG649" si="504">COUNTA(AC637:AF637)</f>
        <v>0</v>
      </c>
      <c r="AH637" s="14"/>
      <c r="AI637" s="14"/>
      <c r="AJ637" s="14"/>
      <c r="AK637" s="15"/>
      <c r="AL637" s="19">
        <f t="shared" ref="AL637:AL649" si="505">COUNTA(AH637:AK637)</f>
        <v>0</v>
      </c>
      <c r="AM637" s="14"/>
      <c r="AN637" s="14"/>
      <c r="AO637" s="14"/>
      <c r="AP637" s="15"/>
      <c r="AQ637" s="19">
        <f t="shared" ref="AQ637:AQ649" si="506">COUNTA(AM637:AP637)</f>
        <v>0</v>
      </c>
      <c r="AR637" s="14"/>
      <c r="AS637" s="14"/>
      <c r="AT637" s="14"/>
      <c r="AU637" s="15"/>
      <c r="AV637" s="30">
        <f t="shared" ref="AV637:AV649" si="507">COUNTA(AR637:AU637)</f>
        <v>0</v>
      </c>
    </row>
    <row r="638" spans="1:48">
      <c r="A638" s="12">
        <v>43</v>
      </c>
      <c r="B638" s="3" t="s">
        <v>1</v>
      </c>
      <c r="C638" s="27" t="s">
        <v>43</v>
      </c>
      <c r="D638" s="14"/>
      <c r="E638" s="14"/>
      <c r="F638" s="14"/>
      <c r="G638" s="15"/>
      <c r="H638" s="19">
        <f t="shared" si="499"/>
        <v>0</v>
      </c>
      <c r="I638" s="14"/>
      <c r="J638" s="14"/>
      <c r="K638" s="14"/>
      <c r="L638" s="15"/>
      <c r="M638" s="19">
        <f t="shared" si="500"/>
        <v>0</v>
      </c>
      <c r="N638" s="14"/>
      <c r="O638" s="14"/>
      <c r="P638" s="14"/>
      <c r="Q638" s="15"/>
      <c r="R638" s="19">
        <f t="shared" si="501"/>
        <v>0</v>
      </c>
      <c r="S638" s="14"/>
      <c r="T638" s="14"/>
      <c r="U638" s="14"/>
      <c r="V638" s="15"/>
      <c r="W638" s="19">
        <f t="shared" si="502"/>
        <v>0</v>
      </c>
      <c r="X638" s="14"/>
      <c r="Y638" s="14"/>
      <c r="Z638" s="14"/>
      <c r="AA638" s="15"/>
      <c r="AB638" s="19">
        <f t="shared" si="503"/>
        <v>0</v>
      </c>
      <c r="AC638" s="14"/>
      <c r="AD638" s="14"/>
      <c r="AE638" s="14"/>
      <c r="AF638" s="15"/>
      <c r="AG638" s="19">
        <f t="shared" si="504"/>
        <v>0</v>
      </c>
      <c r="AH638" s="14"/>
      <c r="AI638" s="14"/>
      <c r="AJ638" s="14"/>
      <c r="AK638" s="15"/>
      <c r="AL638" s="19">
        <f t="shared" si="505"/>
        <v>0</v>
      </c>
      <c r="AM638" s="14"/>
      <c r="AN638" s="14"/>
      <c r="AO638" s="14"/>
      <c r="AP638" s="15"/>
      <c r="AQ638" s="19">
        <f t="shared" si="506"/>
        <v>0</v>
      </c>
      <c r="AR638" s="14"/>
      <c r="AS638" s="14"/>
      <c r="AT638" s="14"/>
      <c r="AU638" s="15"/>
      <c r="AV638" s="30">
        <f t="shared" si="507"/>
        <v>0</v>
      </c>
    </row>
    <row r="639" spans="1:48">
      <c r="A639" s="12">
        <v>43</v>
      </c>
      <c r="B639" s="3" t="s">
        <v>2</v>
      </c>
      <c r="C639" s="27" t="s">
        <v>43</v>
      </c>
      <c r="D639" s="14"/>
      <c r="E639" s="14"/>
      <c r="F639" s="14"/>
      <c r="G639" s="15"/>
      <c r="H639" s="19">
        <f t="shared" si="499"/>
        <v>0</v>
      </c>
      <c r="I639" s="14"/>
      <c r="J639" s="14"/>
      <c r="K639" s="14"/>
      <c r="L639" s="15"/>
      <c r="M639" s="19">
        <f t="shared" si="500"/>
        <v>0</v>
      </c>
      <c r="N639" s="14"/>
      <c r="O639" s="14"/>
      <c r="P639" s="14"/>
      <c r="Q639" s="15"/>
      <c r="R639" s="19">
        <f t="shared" si="501"/>
        <v>0</v>
      </c>
      <c r="S639" s="14"/>
      <c r="T639" s="14"/>
      <c r="U639" s="14"/>
      <c r="V639" s="15"/>
      <c r="W639" s="19">
        <f t="shared" si="502"/>
        <v>0</v>
      </c>
      <c r="X639" s="14"/>
      <c r="Y639" s="14"/>
      <c r="Z639" s="14"/>
      <c r="AA639" s="15"/>
      <c r="AB639" s="19">
        <f t="shared" si="503"/>
        <v>0</v>
      </c>
      <c r="AC639" s="14"/>
      <c r="AD639" s="14"/>
      <c r="AE639" s="14"/>
      <c r="AF639" s="15"/>
      <c r="AG639" s="19">
        <f t="shared" si="504"/>
        <v>0</v>
      </c>
      <c r="AH639" s="14"/>
      <c r="AI639" s="14"/>
      <c r="AJ639" s="14"/>
      <c r="AK639" s="15"/>
      <c r="AL639" s="19">
        <f t="shared" si="505"/>
        <v>0</v>
      </c>
      <c r="AM639" s="14"/>
      <c r="AN639" s="14"/>
      <c r="AO639" s="14"/>
      <c r="AP639" s="15"/>
      <c r="AQ639" s="19">
        <f t="shared" si="506"/>
        <v>0</v>
      </c>
      <c r="AR639" s="14"/>
      <c r="AS639" s="14"/>
      <c r="AT639" s="14"/>
      <c r="AU639" s="15"/>
      <c r="AV639" s="30">
        <f t="shared" si="507"/>
        <v>0</v>
      </c>
    </row>
    <row r="640" spans="1:48">
      <c r="A640" s="12">
        <v>43</v>
      </c>
      <c r="B640" s="3" t="s">
        <v>3</v>
      </c>
      <c r="C640" s="27" t="s">
        <v>43</v>
      </c>
      <c r="D640" s="14"/>
      <c r="E640" s="14"/>
      <c r="F640" s="14"/>
      <c r="G640" s="15"/>
      <c r="H640" s="19">
        <f t="shared" si="499"/>
        <v>0</v>
      </c>
      <c r="I640" s="14"/>
      <c r="J640" s="14"/>
      <c r="K640" s="14"/>
      <c r="L640" s="15"/>
      <c r="M640" s="19">
        <f t="shared" si="500"/>
        <v>0</v>
      </c>
      <c r="N640" s="14"/>
      <c r="O640" s="14"/>
      <c r="P640" s="14"/>
      <c r="Q640" s="15"/>
      <c r="R640" s="19">
        <f t="shared" si="501"/>
        <v>0</v>
      </c>
      <c r="S640" s="14"/>
      <c r="T640" s="14"/>
      <c r="U640" s="14"/>
      <c r="V640" s="15"/>
      <c r="W640" s="19">
        <f t="shared" si="502"/>
        <v>0</v>
      </c>
      <c r="X640" s="14"/>
      <c r="Y640" s="14"/>
      <c r="Z640" s="14"/>
      <c r="AA640" s="15"/>
      <c r="AB640" s="19">
        <f t="shared" si="503"/>
        <v>0</v>
      </c>
      <c r="AC640" s="14"/>
      <c r="AD640" s="14"/>
      <c r="AE640" s="14"/>
      <c r="AF640" s="15"/>
      <c r="AG640" s="19">
        <f t="shared" si="504"/>
        <v>0</v>
      </c>
      <c r="AH640" s="14"/>
      <c r="AI640" s="14"/>
      <c r="AJ640" s="14"/>
      <c r="AK640" s="15"/>
      <c r="AL640" s="19">
        <f t="shared" si="505"/>
        <v>0</v>
      </c>
      <c r="AM640" s="14"/>
      <c r="AN640" s="14"/>
      <c r="AO640" s="14"/>
      <c r="AP640" s="15"/>
      <c r="AQ640" s="19">
        <f t="shared" si="506"/>
        <v>0</v>
      </c>
      <c r="AR640" s="14"/>
      <c r="AS640" s="14"/>
      <c r="AT640" s="14"/>
      <c r="AU640" s="15"/>
      <c r="AV640" s="30">
        <f t="shared" si="507"/>
        <v>0</v>
      </c>
    </row>
    <row r="641" spans="1:48">
      <c r="A641" s="12">
        <v>43</v>
      </c>
      <c r="B641" s="3" t="s">
        <v>4</v>
      </c>
      <c r="C641" s="27" t="s">
        <v>43</v>
      </c>
      <c r="D641" s="14"/>
      <c r="E641" s="14"/>
      <c r="F641" s="14"/>
      <c r="G641" s="15"/>
      <c r="H641" s="19">
        <f t="shared" si="499"/>
        <v>0</v>
      </c>
      <c r="I641" s="14"/>
      <c r="J641" s="14"/>
      <c r="K641" s="14"/>
      <c r="L641" s="15"/>
      <c r="M641" s="19">
        <f t="shared" si="500"/>
        <v>0</v>
      </c>
      <c r="N641" s="14"/>
      <c r="O641" s="14"/>
      <c r="P641" s="14"/>
      <c r="Q641" s="15"/>
      <c r="R641" s="19">
        <f t="shared" si="501"/>
        <v>0</v>
      </c>
      <c r="S641" s="14"/>
      <c r="T641" s="14"/>
      <c r="U641" s="14"/>
      <c r="V641" s="15"/>
      <c r="W641" s="19">
        <f t="shared" si="502"/>
        <v>0</v>
      </c>
      <c r="X641" s="14"/>
      <c r="Y641" s="14"/>
      <c r="Z641" s="14"/>
      <c r="AA641" s="15"/>
      <c r="AB641" s="19">
        <f t="shared" si="503"/>
        <v>0</v>
      </c>
      <c r="AC641" s="14"/>
      <c r="AD641" s="14"/>
      <c r="AE641" s="14"/>
      <c r="AF641" s="15"/>
      <c r="AG641" s="19">
        <f t="shared" si="504"/>
        <v>0</v>
      </c>
      <c r="AH641" s="14"/>
      <c r="AI641" s="14"/>
      <c r="AJ641" s="14"/>
      <c r="AK641" s="15"/>
      <c r="AL641" s="19">
        <f t="shared" si="505"/>
        <v>0</v>
      </c>
      <c r="AM641" s="14"/>
      <c r="AN641" s="14"/>
      <c r="AO641" s="14"/>
      <c r="AP641" s="15"/>
      <c r="AQ641" s="19">
        <f t="shared" si="506"/>
        <v>0</v>
      </c>
      <c r="AR641" s="14"/>
      <c r="AS641" s="14"/>
      <c r="AT641" s="14"/>
      <c r="AU641" s="15"/>
      <c r="AV641" s="30">
        <f t="shared" si="507"/>
        <v>0</v>
      </c>
    </row>
    <row r="642" spans="1:48">
      <c r="A642" s="12">
        <v>43</v>
      </c>
      <c r="B642" s="3" t="s">
        <v>5</v>
      </c>
      <c r="C642" s="27" t="s">
        <v>43</v>
      </c>
      <c r="D642" s="14"/>
      <c r="E642" s="14"/>
      <c r="F642" s="14"/>
      <c r="G642" s="15"/>
      <c r="H642" s="19">
        <f t="shared" si="499"/>
        <v>0</v>
      </c>
      <c r="I642" s="14"/>
      <c r="J642" s="14"/>
      <c r="K642" s="14"/>
      <c r="L642" s="15"/>
      <c r="M642" s="19">
        <f t="shared" si="500"/>
        <v>0</v>
      </c>
      <c r="N642" s="14"/>
      <c r="O642" s="14"/>
      <c r="P642" s="14"/>
      <c r="Q642" s="15"/>
      <c r="R642" s="19">
        <f t="shared" si="501"/>
        <v>0</v>
      </c>
      <c r="S642" s="14"/>
      <c r="T642" s="14"/>
      <c r="U642" s="14"/>
      <c r="V642" s="15"/>
      <c r="W642" s="19">
        <f t="shared" si="502"/>
        <v>0</v>
      </c>
      <c r="X642" s="14"/>
      <c r="Y642" s="14"/>
      <c r="Z642" s="14"/>
      <c r="AA642" s="15"/>
      <c r="AB642" s="19">
        <f t="shared" si="503"/>
        <v>0</v>
      </c>
      <c r="AC642" s="14"/>
      <c r="AD642" s="14"/>
      <c r="AE642" s="14"/>
      <c r="AF642" s="15"/>
      <c r="AG642" s="19">
        <f t="shared" si="504"/>
        <v>0</v>
      </c>
      <c r="AH642" s="14"/>
      <c r="AI642" s="14"/>
      <c r="AJ642" s="14"/>
      <c r="AK642" s="15"/>
      <c r="AL642" s="19">
        <f t="shared" si="505"/>
        <v>0</v>
      </c>
      <c r="AM642" s="14"/>
      <c r="AN642" s="14"/>
      <c r="AO642" s="14"/>
      <c r="AP642" s="15"/>
      <c r="AQ642" s="19">
        <f t="shared" si="506"/>
        <v>0</v>
      </c>
      <c r="AR642" s="14"/>
      <c r="AS642" s="14"/>
      <c r="AT642" s="14"/>
      <c r="AU642" s="15"/>
      <c r="AV642" s="30">
        <f t="shared" si="507"/>
        <v>0</v>
      </c>
    </row>
    <row r="643" spans="1:48">
      <c r="A643" s="12">
        <v>43</v>
      </c>
      <c r="B643" s="3" t="s">
        <v>6</v>
      </c>
      <c r="C643" s="27" t="s">
        <v>43</v>
      </c>
      <c r="D643" s="14"/>
      <c r="E643" s="14"/>
      <c r="F643" s="14"/>
      <c r="G643" s="15"/>
      <c r="H643" s="19">
        <f t="shared" si="499"/>
        <v>0</v>
      </c>
      <c r="I643" s="14"/>
      <c r="J643" s="14"/>
      <c r="K643" s="14"/>
      <c r="L643" s="15"/>
      <c r="M643" s="19">
        <f t="shared" si="500"/>
        <v>0</v>
      </c>
      <c r="N643" s="14"/>
      <c r="O643" s="14"/>
      <c r="P643" s="14"/>
      <c r="Q643" s="15"/>
      <c r="R643" s="19">
        <f t="shared" si="501"/>
        <v>0</v>
      </c>
      <c r="S643" s="14"/>
      <c r="T643" s="14"/>
      <c r="U643" s="14"/>
      <c r="V643" s="15"/>
      <c r="W643" s="19">
        <f t="shared" si="502"/>
        <v>0</v>
      </c>
      <c r="X643" s="14"/>
      <c r="Y643" s="14"/>
      <c r="Z643" s="14"/>
      <c r="AA643" s="15"/>
      <c r="AB643" s="19">
        <f t="shared" si="503"/>
        <v>0</v>
      </c>
      <c r="AC643" s="14"/>
      <c r="AD643" s="14"/>
      <c r="AE643" s="14"/>
      <c r="AF643" s="15"/>
      <c r="AG643" s="19">
        <f t="shared" si="504"/>
        <v>0</v>
      </c>
      <c r="AH643" s="14"/>
      <c r="AI643" s="14"/>
      <c r="AJ643" s="14"/>
      <c r="AK643" s="15"/>
      <c r="AL643" s="19">
        <f t="shared" si="505"/>
        <v>0</v>
      </c>
      <c r="AM643" s="14"/>
      <c r="AN643" s="14"/>
      <c r="AO643" s="14"/>
      <c r="AP643" s="15"/>
      <c r="AQ643" s="19">
        <f t="shared" si="506"/>
        <v>0</v>
      </c>
      <c r="AR643" s="14"/>
      <c r="AS643" s="14"/>
      <c r="AT643" s="14"/>
      <c r="AU643" s="15"/>
      <c r="AV643" s="30">
        <f t="shared" si="507"/>
        <v>0</v>
      </c>
    </row>
    <row r="644" spans="1:48">
      <c r="A644" s="12">
        <v>43</v>
      </c>
      <c r="B644" s="3" t="s">
        <v>7</v>
      </c>
      <c r="C644" s="27" t="s">
        <v>43</v>
      </c>
      <c r="D644" s="14"/>
      <c r="E644" s="14"/>
      <c r="F644" s="14"/>
      <c r="G644" s="15"/>
      <c r="H644" s="19">
        <f t="shared" si="499"/>
        <v>0</v>
      </c>
      <c r="I644" s="14"/>
      <c r="J644" s="14"/>
      <c r="K644" s="14"/>
      <c r="L644" s="15"/>
      <c r="M644" s="19">
        <f t="shared" si="500"/>
        <v>0</v>
      </c>
      <c r="N644" s="14"/>
      <c r="O644" s="14"/>
      <c r="P644" s="14"/>
      <c r="Q644" s="15"/>
      <c r="R644" s="19">
        <f t="shared" si="501"/>
        <v>0</v>
      </c>
      <c r="S644" s="14"/>
      <c r="T644" s="14"/>
      <c r="U644" s="14"/>
      <c r="V644" s="15"/>
      <c r="W644" s="19">
        <f t="shared" si="502"/>
        <v>0</v>
      </c>
      <c r="X644" s="14"/>
      <c r="Y644" s="14"/>
      <c r="Z644" s="14"/>
      <c r="AA644" s="15"/>
      <c r="AB644" s="19">
        <f t="shared" si="503"/>
        <v>0</v>
      </c>
      <c r="AC644" s="14"/>
      <c r="AD644" s="14"/>
      <c r="AE644" s="14"/>
      <c r="AF644" s="15"/>
      <c r="AG644" s="19">
        <f t="shared" si="504"/>
        <v>0</v>
      </c>
      <c r="AH644" s="14"/>
      <c r="AI644" s="14"/>
      <c r="AJ644" s="14"/>
      <c r="AK644" s="15"/>
      <c r="AL644" s="19">
        <f t="shared" si="505"/>
        <v>0</v>
      </c>
      <c r="AM644" s="14"/>
      <c r="AN644" s="14"/>
      <c r="AO644" s="14"/>
      <c r="AP644" s="15"/>
      <c r="AQ644" s="19">
        <f t="shared" si="506"/>
        <v>0</v>
      </c>
      <c r="AR644" s="14"/>
      <c r="AS644" s="14"/>
      <c r="AT644" s="14"/>
      <c r="AU644" s="15"/>
      <c r="AV644" s="30">
        <f t="shared" si="507"/>
        <v>0</v>
      </c>
    </row>
    <row r="645" spans="1:48">
      <c r="A645" s="12">
        <v>43</v>
      </c>
      <c r="B645" s="3" t="s">
        <v>22</v>
      </c>
      <c r="C645" s="27" t="s">
        <v>43</v>
      </c>
      <c r="D645" s="14"/>
      <c r="E645" s="14"/>
      <c r="F645" s="14"/>
      <c r="G645" s="15"/>
      <c r="H645" s="19">
        <f t="shared" si="499"/>
        <v>0</v>
      </c>
      <c r="I645" s="14"/>
      <c r="J645" s="14"/>
      <c r="K645" s="14"/>
      <c r="L645" s="15"/>
      <c r="M645" s="19">
        <f t="shared" si="500"/>
        <v>0</v>
      </c>
      <c r="N645" s="14"/>
      <c r="O645" s="14"/>
      <c r="P645" s="14"/>
      <c r="Q645" s="15"/>
      <c r="R645" s="19">
        <f t="shared" si="501"/>
        <v>0</v>
      </c>
      <c r="S645" s="14"/>
      <c r="T645" s="14"/>
      <c r="U645" s="14"/>
      <c r="V645" s="15"/>
      <c r="W645" s="19">
        <f t="shared" si="502"/>
        <v>0</v>
      </c>
      <c r="X645" s="14"/>
      <c r="Y645" s="14"/>
      <c r="Z645" s="14"/>
      <c r="AA645" s="15"/>
      <c r="AB645" s="19">
        <f t="shared" si="503"/>
        <v>0</v>
      </c>
      <c r="AC645" s="14"/>
      <c r="AD645" s="14"/>
      <c r="AE645" s="14"/>
      <c r="AF645" s="15"/>
      <c r="AG645" s="19">
        <f t="shared" si="504"/>
        <v>0</v>
      </c>
      <c r="AH645" s="14"/>
      <c r="AI645" s="14"/>
      <c r="AJ645" s="14"/>
      <c r="AK645" s="15"/>
      <c r="AL645" s="19">
        <f t="shared" si="505"/>
        <v>0</v>
      </c>
      <c r="AM645" s="14"/>
      <c r="AN645" s="14"/>
      <c r="AO645" s="14"/>
      <c r="AP645" s="15"/>
      <c r="AQ645" s="19">
        <f t="shared" si="506"/>
        <v>0</v>
      </c>
      <c r="AR645" s="14"/>
      <c r="AS645" s="14"/>
      <c r="AT645" s="14"/>
      <c r="AU645" s="15"/>
      <c r="AV645" s="30">
        <f t="shared" si="507"/>
        <v>0</v>
      </c>
    </row>
    <row r="646" spans="1:48">
      <c r="A646" s="12">
        <v>43</v>
      </c>
      <c r="B646" s="3" t="s">
        <v>8</v>
      </c>
      <c r="C646" s="27" t="s">
        <v>43</v>
      </c>
      <c r="D646" s="14"/>
      <c r="E646" s="14"/>
      <c r="F646" s="14"/>
      <c r="G646" s="15"/>
      <c r="H646" s="19">
        <f t="shared" si="499"/>
        <v>0</v>
      </c>
      <c r="I646" s="14"/>
      <c r="J646" s="14"/>
      <c r="K646" s="14"/>
      <c r="L646" s="15"/>
      <c r="M646" s="19">
        <f t="shared" si="500"/>
        <v>0</v>
      </c>
      <c r="N646" s="14"/>
      <c r="O646" s="14"/>
      <c r="P646" s="14"/>
      <c r="Q646" s="15"/>
      <c r="R646" s="19">
        <f t="shared" si="501"/>
        <v>0</v>
      </c>
      <c r="S646" s="14"/>
      <c r="T646" s="14"/>
      <c r="U646" s="14"/>
      <c r="V646" s="15"/>
      <c r="W646" s="19">
        <f t="shared" si="502"/>
        <v>0</v>
      </c>
      <c r="X646" s="14"/>
      <c r="Y646" s="14"/>
      <c r="Z646" s="14"/>
      <c r="AA646" s="15"/>
      <c r="AB646" s="19">
        <f t="shared" si="503"/>
        <v>0</v>
      </c>
      <c r="AC646" s="14"/>
      <c r="AD646" s="14"/>
      <c r="AE646" s="14"/>
      <c r="AF646" s="15"/>
      <c r="AG646" s="19">
        <f t="shared" si="504"/>
        <v>0</v>
      </c>
      <c r="AH646" s="14"/>
      <c r="AI646" s="14"/>
      <c r="AJ646" s="14"/>
      <c r="AK646" s="15"/>
      <c r="AL646" s="19">
        <f t="shared" si="505"/>
        <v>0</v>
      </c>
      <c r="AM646" s="14"/>
      <c r="AN646" s="14"/>
      <c r="AO646" s="14"/>
      <c r="AP646" s="15"/>
      <c r="AQ646" s="19">
        <f t="shared" si="506"/>
        <v>0</v>
      </c>
      <c r="AR646" s="14"/>
      <c r="AS646" s="14"/>
      <c r="AT646" s="14"/>
      <c r="AU646" s="15"/>
      <c r="AV646" s="30">
        <f t="shared" si="507"/>
        <v>0</v>
      </c>
    </row>
    <row r="647" spans="1:48">
      <c r="A647" s="12">
        <v>43</v>
      </c>
      <c r="B647" s="3" t="s">
        <v>74</v>
      </c>
      <c r="C647" s="27" t="s">
        <v>43</v>
      </c>
      <c r="D647" s="14"/>
      <c r="E647" s="14"/>
      <c r="F647" s="14"/>
      <c r="G647" s="15"/>
      <c r="H647" s="19">
        <f t="shared" si="499"/>
        <v>0</v>
      </c>
      <c r="I647" s="14"/>
      <c r="J647" s="14"/>
      <c r="K647" s="14"/>
      <c r="L647" s="15"/>
      <c r="M647" s="19">
        <f t="shared" si="500"/>
        <v>0</v>
      </c>
      <c r="N647" s="14"/>
      <c r="O647" s="14"/>
      <c r="P647" s="14"/>
      <c r="Q647" s="15"/>
      <c r="R647" s="19">
        <f t="shared" si="501"/>
        <v>0</v>
      </c>
      <c r="S647" s="14"/>
      <c r="T647" s="14"/>
      <c r="U647" s="14"/>
      <c r="V647" s="15"/>
      <c r="W647" s="19">
        <f t="shared" si="502"/>
        <v>0</v>
      </c>
      <c r="X647" s="14"/>
      <c r="Y647" s="14"/>
      <c r="Z647" s="14"/>
      <c r="AA647" s="15"/>
      <c r="AB647" s="19">
        <f t="shared" si="503"/>
        <v>0</v>
      </c>
      <c r="AC647" s="14"/>
      <c r="AD647" s="14"/>
      <c r="AE647" s="14"/>
      <c r="AF647" s="15"/>
      <c r="AG647" s="19">
        <f t="shared" si="504"/>
        <v>0</v>
      </c>
      <c r="AH647" s="14"/>
      <c r="AI647" s="14"/>
      <c r="AJ647" s="14"/>
      <c r="AK647" s="15"/>
      <c r="AL647" s="19">
        <f t="shared" si="505"/>
        <v>0</v>
      </c>
      <c r="AM647" s="14"/>
      <c r="AN647" s="14"/>
      <c r="AO647" s="14"/>
      <c r="AP647" s="15"/>
      <c r="AQ647" s="19">
        <f t="shared" si="506"/>
        <v>0</v>
      </c>
      <c r="AR647" s="14"/>
      <c r="AS647" s="14"/>
      <c r="AT647" s="14"/>
      <c r="AU647" s="15"/>
      <c r="AV647" s="30">
        <f t="shared" si="507"/>
        <v>0</v>
      </c>
    </row>
    <row r="648" spans="1:48">
      <c r="A648" s="12">
        <v>43</v>
      </c>
      <c r="B648" s="3" t="s">
        <v>9</v>
      </c>
      <c r="C648" s="27" t="s">
        <v>43</v>
      </c>
      <c r="D648" s="14"/>
      <c r="E648" s="14"/>
      <c r="F648" s="14"/>
      <c r="G648" s="15"/>
      <c r="H648" s="19">
        <f t="shared" si="499"/>
        <v>0</v>
      </c>
      <c r="I648" s="14"/>
      <c r="J648" s="14"/>
      <c r="K648" s="14"/>
      <c r="L648" s="15"/>
      <c r="M648" s="19">
        <f t="shared" si="500"/>
        <v>0</v>
      </c>
      <c r="N648" s="14"/>
      <c r="O648" s="14"/>
      <c r="P648" s="14"/>
      <c r="Q648" s="15"/>
      <c r="R648" s="19">
        <f t="shared" si="501"/>
        <v>0</v>
      </c>
      <c r="S648" s="14"/>
      <c r="T648" s="14"/>
      <c r="U648" s="14"/>
      <c r="V648" s="15"/>
      <c r="W648" s="19">
        <f t="shared" si="502"/>
        <v>0</v>
      </c>
      <c r="X648" s="14"/>
      <c r="Y648" s="14"/>
      <c r="Z648" s="14"/>
      <c r="AA648" s="15"/>
      <c r="AB648" s="19">
        <f t="shared" si="503"/>
        <v>0</v>
      </c>
      <c r="AC648" s="14"/>
      <c r="AD648" s="14"/>
      <c r="AE648" s="14"/>
      <c r="AF648" s="15"/>
      <c r="AG648" s="19">
        <f t="shared" si="504"/>
        <v>0</v>
      </c>
      <c r="AH648" s="14"/>
      <c r="AI648" s="14"/>
      <c r="AJ648" s="14"/>
      <c r="AK648" s="15"/>
      <c r="AL648" s="19">
        <f t="shared" si="505"/>
        <v>0</v>
      </c>
      <c r="AM648" s="14"/>
      <c r="AN648" s="14"/>
      <c r="AO648" s="14"/>
      <c r="AP648" s="15"/>
      <c r="AQ648" s="19">
        <f t="shared" si="506"/>
        <v>0</v>
      </c>
      <c r="AR648" s="14"/>
      <c r="AS648" s="14"/>
      <c r="AT648" s="14"/>
      <c r="AU648" s="15"/>
      <c r="AV648" s="30">
        <f t="shared" si="507"/>
        <v>0</v>
      </c>
    </row>
    <row r="649" spans="1:48">
      <c r="A649" s="12">
        <v>43</v>
      </c>
      <c r="B649" s="27" t="s">
        <v>33</v>
      </c>
      <c r="C649" s="27" t="s">
        <v>43</v>
      </c>
      <c r="D649" s="16"/>
      <c r="E649" s="16"/>
      <c r="F649" s="16"/>
      <c r="G649" s="17"/>
      <c r="H649" s="20">
        <f t="shared" si="499"/>
        <v>0</v>
      </c>
      <c r="I649" s="16"/>
      <c r="J649" s="16"/>
      <c r="K649" s="16"/>
      <c r="L649" s="17"/>
      <c r="M649" s="20">
        <f t="shared" si="500"/>
        <v>0</v>
      </c>
      <c r="N649" s="16"/>
      <c r="O649" s="16"/>
      <c r="P649" s="16"/>
      <c r="Q649" s="17"/>
      <c r="R649" s="20">
        <f t="shared" si="501"/>
        <v>0</v>
      </c>
      <c r="S649" s="16"/>
      <c r="T649" s="16"/>
      <c r="U649" s="16"/>
      <c r="V649" s="17"/>
      <c r="W649" s="20">
        <f t="shared" si="502"/>
        <v>0</v>
      </c>
      <c r="X649" s="16"/>
      <c r="Y649" s="16"/>
      <c r="Z649" s="16"/>
      <c r="AA649" s="17"/>
      <c r="AB649" s="20">
        <f t="shared" si="503"/>
        <v>0</v>
      </c>
      <c r="AC649" s="16"/>
      <c r="AD649" s="16"/>
      <c r="AE649" s="16"/>
      <c r="AF649" s="17"/>
      <c r="AG649" s="20">
        <f t="shared" si="504"/>
        <v>0</v>
      </c>
      <c r="AH649" s="16"/>
      <c r="AI649" s="16"/>
      <c r="AJ649" s="16"/>
      <c r="AK649" s="17"/>
      <c r="AL649" s="20">
        <f t="shared" si="505"/>
        <v>0</v>
      </c>
      <c r="AM649" s="16"/>
      <c r="AN649" s="16"/>
      <c r="AO649" s="16"/>
      <c r="AP649" s="17"/>
      <c r="AQ649" s="20">
        <f t="shared" si="506"/>
        <v>0</v>
      </c>
      <c r="AR649" s="16"/>
      <c r="AS649" s="16"/>
      <c r="AT649" s="16"/>
      <c r="AU649" s="17"/>
      <c r="AV649" s="31">
        <f t="shared" si="507"/>
        <v>0</v>
      </c>
    </row>
    <row r="650" spans="1:48">
      <c r="A650" s="12">
        <v>43</v>
      </c>
      <c r="B650" s="32"/>
      <c r="C650" s="33"/>
      <c r="D650" s="34"/>
      <c r="E650" s="35"/>
      <c r="F650" s="35"/>
      <c r="G650" s="35"/>
      <c r="H650" s="36">
        <f t="shared" ref="H650" si="508">SUM(H637:H649)</f>
        <v>0</v>
      </c>
      <c r="I650" s="35"/>
      <c r="J650" s="35"/>
      <c r="K650" s="35"/>
      <c r="L650" s="35"/>
      <c r="M650" s="36">
        <f t="shared" si="491"/>
        <v>0</v>
      </c>
      <c r="N650" s="35"/>
      <c r="O650" s="35"/>
      <c r="P650" s="35"/>
      <c r="Q650" s="35"/>
      <c r="R650" s="36">
        <f t="shared" si="492"/>
        <v>0</v>
      </c>
      <c r="S650" s="35"/>
      <c r="T650" s="35"/>
      <c r="U650" s="35"/>
      <c r="V650" s="35"/>
      <c r="W650" s="36">
        <f t="shared" si="493"/>
        <v>0</v>
      </c>
      <c r="X650" s="35"/>
      <c r="Y650" s="35"/>
      <c r="Z650" s="35"/>
      <c r="AA650" s="35"/>
      <c r="AB650" s="36">
        <f t="shared" si="494"/>
        <v>0</v>
      </c>
      <c r="AC650" s="35"/>
      <c r="AD650" s="35"/>
      <c r="AE650" s="35"/>
      <c r="AF650" s="35"/>
      <c r="AG650" s="36">
        <f t="shared" si="495"/>
        <v>0</v>
      </c>
      <c r="AH650" s="35"/>
      <c r="AI650" s="35"/>
      <c r="AJ650" s="35"/>
      <c r="AK650" s="35"/>
      <c r="AL650" s="36">
        <f t="shared" si="496"/>
        <v>0</v>
      </c>
      <c r="AM650" s="35"/>
      <c r="AN650" s="35"/>
      <c r="AO650" s="35"/>
      <c r="AP650" s="35"/>
      <c r="AQ650" s="36">
        <f t="shared" si="497"/>
        <v>0</v>
      </c>
      <c r="AR650" s="35"/>
      <c r="AS650" s="35"/>
      <c r="AT650" s="35"/>
      <c r="AU650" s="35"/>
      <c r="AV650" s="36">
        <f t="shared" si="498"/>
        <v>0</v>
      </c>
    </row>
    <row r="651" spans="1:48">
      <c r="A651" s="12">
        <v>44</v>
      </c>
      <c r="B651" s="48" t="str">
        <f>"Буква (или иное название) класса "&amp;A651&amp;":"</f>
        <v>Буква (или иное название) класса 44:</v>
      </c>
      <c r="C651" s="49"/>
      <c r="D651" s="50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</row>
    <row r="652" spans="1:48">
      <c r="A652" s="12">
        <v>44</v>
      </c>
      <c r="B652" s="25" t="s">
        <v>0</v>
      </c>
      <c r="C652" s="26" t="s">
        <v>43</v>
      </c>
      <c r="D652" s="14"/>
      <c r="E652" s="14"/>
      <c r="F652" s="14"/>
      <c r="G652" s="15"/>
      <c r="H652" s="19">
        <f t="shared" ref="H652:H664" si="509">COUNTA(D652:G652)</f>
        <v>0</v>
      </c>
      <c r="I652" s="14"/>
      <c r="J652" s="14"/>
      <c r="K652" s="14"/>
      <c r="L652" s="15"/>
      <c r="M652" s="19">
        <f t="shared" ref="M652:M664" si="510">COUNTA(I652:L652)</f>
        <v>0</v>
      </c>
      <c r="N652" s="14"/>
      <c r="O652" s="14"/>
      <c r="P652" s="14"/>
      <c r="Q652" s="15"/>
      <c r="R652" s="19">
        <f t="shared" ref="R652:R664" si="511">COUNTA(N652:Q652)</f>
        <v>0</v>
      </c>
      <c r="S652" s="14"/>
      <c r="T652" s="14"/>
      <c r="U652" s="14"/>
      <c r="V652" s="15"/>
      <c r="W652" s="19">
        <f t="shared" ref="W652:W664" si="512">COUNTA(S652:V652)</f>
        <v>0</v>
      </c>
      <c r="X652" s="14"/>
      <c r="Y652" s="14"/>
      <c r="Z652" s="14"/>
      <c r="AA652" s="15"/>
      <c r="AB652" s="19">
        <f t="shared" ref="AB652:AB664" si="513">COUNTA(X652:AA652)</f>
        <v>0</v>
      </c>
      <c r="AC652" s="14"/>
      <c r="AD652" s="14"/>
      <c r="AE652" s="14"/>
      <c r="AF652" s="15"/>
      <c r="AG652" s="19">
        <f t="shared" ref="AG652:AG664" si="514">COUNTA(AC652:AF652)</f>
        <v>0</v>
      </c>
      <c r="AH652" s="14"/>
      <c r="AI652" s="14"/>
      <c r="AJ652" s="14"/>
      <c r="AK652" s="15"/>
      <c r="AL652" s="19">
        <f t="shared" ref="AL652:AL664" si="515">COUNTA(AH652:AK652)</f>
        <v>0</v>
      </c>
      <c r="AM652" s="14"/>
      <c r="AN652" s="14"/>
      <c r="AO652" s="14"/>
      <c r="AP652" s="15"/>
      <c r="AQ652" s="19">
        <f t="shared" ref="AQ652:AQ664" si="516">COUNTA(AM652:AP652)</f>
        <v>0</v>
      </c>
      <c r="AR652" s="14"/>
      <c r="AS652" s="14"/>
      <c r="AT652" s="14"/>
      <c r="AU652" s="15"/>
      <c r="AV652" s="30">
        <f t="shared" ref="AV652:AV664" si="517">COUNTA(AR652:AU652)</f>
        <v>0</v>
      </c>
    </row>
    <row r="653" spans="1:48">
      <c r="A653" s="12">
        <v>44</v>
      </c>
      <c r="B653" s="3" t="s">
        <v>1</v>
      </c>
      <c r="C653" s="27" t="s">
        <v>43</v>
      </c>
      <c r="D653" s="14"/>
      <c r="E653" s="14"/>
      <c r="F653" s="14"/>
      <c r="G653" s="15"/>
      <c r="H653" s="19">
        <f t="shared" si="509"/>
        <v>0</v>
      </c>
      <c r="I653" s="14"/>
      <c r="J653" s="14"/>
      <c r="K653" s="14"/>
      <c r="L653" s="15"/>
      <c r="M653" s="19">
        <f t="shared" si="510"/>
        <v>0</v>
      </c>
      <c r="N653" s="14"/>
      <c r="O653" s="14"/>
      <c r="P653" s="14"/>
      <c r="Q653" s="15"/>
      <c r="R653" s="19">
        <f t="shared" si="511"/>
        <v>0</v>
      </c>
      <c r="S653" s="14"/>
      <c r="T653" s="14"/>
      <c r="U653" s="14"/>
      <c r="V653" s="15"/>
      <c r="W653" s="19">
        <f t="shared" si="512"/>
        <v>0</v>
      </c>
      <c r="X653" s="14"/>
      <c r="Y653" s="14"/>
      <c r="Z653" s="14"/>
      <c r="AA653" s="15"/>
      <c r="AB653" s="19">
        <f t="shared" si="513"/>
        <v>0</v>
      </c>
      <c r="AC653" s="14"/>
      <c r="AD653" s="14"/>
      <c r="AE653" s="14"/>
      <c r="AF653" s="15"/>
      <c r="AG653" s="19">
        <f t="shared" si="514"/>
        <v>0</v>
      </c>
      <c r="AH653" s="14"/>
      <c r="AI653" s="14"/>
      <c r="AJ653" s="14"/>
      <c r="AK653" s="15"/>
      <c r="AL653" s="19">
        <f t="shared" si="515"/>
        <v>0</v>
      </c>
      <c r="AM653" s="14"/>
      <c r="AN653" s="14"/>
      <c r="AO653" s="14"/>
      <c r="AP653" s="15"/>
      <c r="AQ653" s="19">
        <f t="shared" si="516"/>
        <v>0</v>
      </c>
      <c r="AR653" s="14"/>
      <c r="AS653" s="14"/>
      <c r="AT653" s="14"/>
      <c r="AU653" s="15"/>
      <c r="AV653" s="30">
        <f t="shared" si="517"/>
        <v>0</v>
      </c>
    </row>
    <row r="654" spans="1:48">
      <c r="A654" s="12">
        <v>44</v>
      </c>
      <c r="B654" s="3" t="s">
        <v>2</v>
      </c>
      <c r="C654" s="27" t="s">
        <v>43</v>
      </c>
      <c r="D654" s="14"/>
      <c r="E654" s="14"/>
      <c r="F654" s="14"/>
      <c r="G654" s="15"/>
      <c r="H654" s="19">
        <f t="shared" si="509"/>
        <v>0</v>
      </c>
      <c r="I654" s="14"/>
      <c r="J654" s="14"/>
      <c r="K654" s="14"/>
      <c r="L654" s="15"/>
      <c r="M654" s="19">
        <f t="shared" si="510"/>
        <v>0</v>
      </c>
      <c r="N654" s="14"/>
      <c r="O654" s="14"/>
      <c r="P654" s="14"/>
      <c r="Q654" s="15"/>
      <c r="R654" s="19">
        <f t="shared" si="511"/>
        <v>0</v>
      </c>
      <c r="S654" s="14"/>
      <c r="T654" s="14"/>
      <c r="U654" s="14"/>
      <c r="V654" s="15"/>
      <c r="W654" s="19">
        <f t="shared" si="512"/>
        <v>0</v>
      </c>
      <c r="X654" s="14"/>
      <c r="Y654" s="14"/>
      <c r="Z654" s="14"/>
      <c r="AA654" s="15"/>
      <c r="AB654" s="19">
        <f t="shared" si="513"/>
        <v>0</v>
      </c>
      <c r="AC654" s="14"/>
      <c r="AD654" s="14"/>
      <c r="AE654" s="14"/>
      <c r="AF654" s="15"/>
      <c r="AG654" s="19">
        <f t="shared" si="514"/>
        <v>0</v>
      </c>
      <c r="AH654" s="14"/>
      <c r="AI654" s="14"/>
      <c r="AJ654" s="14"/>
      <c r="AK654" s="15"/>
      <c r="AL654" s="19">
        <f t="shared" si="515"/>
        <v>0</v>
      </c>
      <c r="AM654" s="14"/>
      <c r="AN654" s="14"/>
      <c r="AO654" s="14"/>
      <c r="AP654" s="15"/>
      <c r="AQ654" s="19">
        <f t="shared" si="516"/>
        <v>0</v>
      </c>
      <c r="AR654" s="14"/>
      <c r="AS654" s="14"/>
      <c r="AT654" s="14"/>
      <c r="AU654" s="15"/>
      <c r="AV654" s="30">
        <f t="shared" si="517"/>
        <v>0</v>
      </c>
    </row>
    <row r="655" spans="1:48">
      <c r="A655" s="12">
        <v>44</v>
      </c>
      <c r="B655" s="3" t="s">
        <v>3</v>
      </c>
      <c r="C655" s="27" t="s">
        <v>43</v>
      </c>
      <c r="D655" s="14"/>
      <c r="E655" s="14"/>
      <c r="F655" s="14"/>
      <c r="G655" s="15"/>
      <c r="H655" s="19">
        <f t="shared" si="509"/>
        <v>0</v>
      </c>
      <c r="I655" s="14"/>
      <c r="J655" s="14"/>
      <c r="K655" s="14"/>
      <c r="L655" s="15"/>
      <c r="M655" s="19">
        <f t="shared" si="510"/>
        <v>0</v>
      </c>
      <c r="N655" s="14"/>
      <c r="O655" s="14"/>
      <c r="P655" s="14"/>
      <c r="Q655" s="15"/>
      <c r="R655" s="19">
        <f t="shared" si="511"/>
        <v>0</v>
      </c>
      <c r="S655" s="14"/>
      <c r="T655" s="14"/>
      <c r="U655" s="14"/>
      <c r="V655" s="15"/>
      <c r="W655" s="19">
        <f t="shared" si="512"/>
        <v>0</v>
      </c>
      <c r="X655" s="14"/>
      <c r="Y655" s="14"/>
      <c r="Z655" s="14"/>
      <c r="AA655" s="15"/>
      <c r="AB655" s="19">
        <f t="shared" si="513"/>
        <v>0</v>
      </c>
      <c r="AC655" s="14"/>
      <c r="AD655" s="14"/>
      <c r="AE655" s="14"/>
      <c r="AF655" s="15"/>
      <c r="AG655" s="19">
        <f t="shared" si="514"/>
        <v>0</v>
      </c>
      <c r="AH655" s="14"/>
      <c r="AI655" s="14"/>
      <c r="AJ655" s="14"/>
      <c r="AK655" s="15"/>
      <c r="AL655" s="19">
        <f t="shared" si="515"/>
        <v>0</v>
      </c>
      <c r="AM655" s="14"/>
      <c r="AN655" s="14"/>
      <c r="AO655" s="14"/>
      <c r="AP655" s="15"/>
      <c r="AQ655" s="19">
        <f t="shared" si="516"/>
        <v>0</v>
      </c>
      <c r="AR655" s="14"/>
      <c r="AS655" s="14"/>
      <c r="AT655" s="14"/>
      <c r="AU655" s="15"/>
      <c r="AV655" s="30">
        <f t="shared" si="517"/>
        <v>0</v>
      </c>
    </row>
    <row r="656" spans="1:48">
      <c r="A656" s="12">
        <v>44</v>
      </c>
      <c r="B656" s="3" t="s">
        <v>4</v>
      </c>
      <c r="C656" s="27" t="s">
        <v>43</v>
      </c>
      <c r="D656" s="14"/>
      <c r="E656" s="14"/>
      <c r="F656" s="14"/>
      <c r="G656" s="15"/>
      <c r="H656" s="19">
        <f t="shared" si="509"/>
        <v>0</v>
      </c>
      <c r="I656" s="14"/>
      <c r="J656" s="14"/>
      <c r="K656" s="14"/>
      <c r="L656" s="15"/>
      <c r="M656" s="19">
        <f t="shared" si="510"/>
        <v>0</v>
      </c>
      <c r="N656" s="14"/>
      <c r="O656" s="14"/>
      <c r="P656" s="14"/>
      <c r="Q656" s="15"/>
      <c r="R656" s="19">
        <f t="shared" si="511"/>
        <v>0</v>
      </c>
      <c r="S656" s="14"/>
      <c r="T656" s="14"/>
      <c r="U656" s="14"/>
      <c r="V656" s="15"/>
      <c r="W656" s="19">
        <f t="shared" si="512"/>
        <v>0</v>
      </c>
      <c r="X656" s="14"/>
      <c r="Y656" s="14"/>
      <c r="Z656" s="14"/>
      <c r="AA656" s="15"/>
      <c r="AB656" s="19">
        <f t="shared" si="513"/>
        <v>0</v>
      </c>
      <c r="AC656" s="14"/>
      <c r="AD656" s="14"/>
      <c r="AE656" s="14"/>
      <c r="AF656" s="15"/>
      <c r="AG656" s="19">
        <f t="shared" si="514"/>
        <v>0</v>
      </c>
      <c r="AH656" s="14"/>
      <c r="AI656" s="14"/>
      <c r="AJ656" s="14"/>
      <c r="AK656" s="15"/>
      <c r="AL656" s="19">
        <f t="shared" si="515"/>
        <v>0</v>
      </c>
      <c r="AM656" s="14"/>
      <c r="AN656" s="14"/>
      <c r="AO656" s="14"/>
      <c r="AP656" s="15"/>
      <c r="AQ656" s="19">
        <f t="shared" si="516"/>
        <v>0</v>
      </c>
      <c r="AR656" s="14"/>
      <c r="AS656" s="14"/>
      <c r="AT656" s="14"/>
      <c r="AU656" s="15"/>
      <c r="AV656" s="30">
        <f t="shared" si="517"/>
        <v>0</v>
      </c>
    </row>
    <row r="657" spans="1:48">
      <c r="A657" s="12">
        <v>44</v>
      </c>
      <c r="B657" s="3" t="s">
        <v>5</v>
      </c>
      <c r="C657" s="27" t="s">
        <v>43</v>
      </c>
      <c r="D657" s="14"/>
      <c r="E657" s="14"/>
      <c r="F657" s="14"/>
      <c r="G657" s="15"/>
      <c r="H657" s="19">
        <f t="shared" si="509"/>
        <v>0</v>
      </c>
      <c r="I657" s="14"/>
      <c r="J657" s="14"/>
      <c r="K657" s="14"/>
      <c r="L657" s="15"/>
      <c r="M657" s="19">
        <f t="shared" si="510"/>
        <v>0</v>
      </c>
      <c r="N657" s="14"/>
      <c r="O657" s="14"/>
      <c r="P657" s="14"/>
      <c r="Q657" s="15"/>
      <c r="R657" s="19">
        <f t="shared" si="511"/>
        <v>0</v>
      </c>
      <c r="S657" s="14"/>
      <c r="T657" s="14"/>
      <c r="U657" s="14"/>
      <c r="V657" s="15"/>
      <c r="W657" s="19">
        <f t="shared" si="512"/>
        <v>0</v>
      </c>
      <c r="X657" s="14"/>
      <c r="Y657" s="14"/>
      <c r="Z657" s="14"/>
      <c r="AA657" s="15"/>
      <c r="AB657" s="19">
        <f t="shared" si="513"/>
        <v>0</v>
      </c>
      <c r="AC657" s="14"/>
      <c r="AD657" s="14"/>
      <c r="AE657" s="14"/>
      <c r="AF657" s="15"/>
      <c r="AG657" s="19">
        <f t="shared" si="514"/>
        <v>0</v>
      </c>
      <c r="AH657" s="14"/>
      <c r="AI657" s="14"/>
      <c r="AJ657" s="14"/>
      <c r="AK657" s="15"/>
      <c r="AL657" s="19">
        <f t="shared" si="515"/>
        <v>0</v>
      </c>
      <c r="AM657" s="14"/>
      <c r="AN657" s="14"/>
      <c r="AO657" s="14"/>
      <c r="AP657" s="15"/>
      <c r="AQ657" s="19">
        <f t="shared" si="516"/>
        <v>0</v>
      </c>
      <c r="AR657" s="14"/>
      <c r="AS657" s="14"/>
      <c r="AT657" s="14"/>
      <c r="AU657" s="15"/>
      <c r="AV657" s="30">
        <f t="shared" si="517"/>
        <v>0</v>
      </c>
    </row>
    <row r="658" spans="1:48">
      <c r="A658" s="12">
        <v>44</v>
      </c>
      <c r="B658" s="3" t="s">
        <v>6</v>
      </c>
      <c r="C658" s="27" t="s">
        <v>43</v>
      </c>
      <c r="D658" s="14"/>
      <c r="E658" s="14"/>
      <c r="F658" s="14"/>
      <c r="G658" s="15"/>
      <c r="H658" s="19">
        <f t="shared" si="509"/>
        <v>0</v>
      </c>
      <c r="I658" s="14"/>
      <c r="J658" s="14"/>
      <c r="K658" s="14"/>
      <c r="L658" s="15"/>
      <c r="M658" s="19">
        <f t="shared" si="510"/>
        <v>0</v>
      </c>
      <c r="N658" s="14"/>
      <c r="O658" s="14"/>
      <c r="P658" s="14"/>
      <c r="Q658" s="15"/>
      <c r="R658" s="19">
        <f t="shared" si="511"/>
        <v>0</v>
      </c>
      <c r="S658" s="14"/>
      <c r="T658" s="14"/>
      <c r="U658" s="14"/>
      <c r="V658" s="15"/>
      <c r="W658" s="19">
        <f t="shared" si="512"/>
        <v>0</v>
      </c>
      <c r="X658" s="14"/>
      <c r="Y658" s="14"/>
      <c r="Z658" s="14"/>
      <c r="AA658" s="15"/>
      <c r="AB658" s="19">
        <f t="shared" si="513"/>
        <v>0</v>
      </c>
      <c r="AC658" s="14"/>
      <c r="AD658" s="14"/>
      <c r="AE658" s="14"/>
      <c r="AF658" s="15"/>
      <c r="AG658" s="19">
        <f t="shared" si="514"/>
        <v>0</v>
      </c>
      <c r="AH658" s="14"/>
      <c r="AI658" s="14"/>
      <c r="AJ658" s="14"/>
      <c r="AK658" s="15"/>
      <c r="AL658" s="19">
        <f t="shared" si="515"/>
        <v>0</v>
      </c>
      <c r="AM658" s="14"/>
      <c r="AN658" s="14"/>
      <c r="AO658" s="14"/>
      <c r="AP658" s="15"/>
      <c r="AQ658" s="19">
        <f t="shared" si="516"/>
        <v>0</v>
      </c>
      <c r="AR658" s="14"/>
      <c r="AS658" s="14"/>
      <c r="AT658" s="14"/>
      <c r="AU658" s="15"/>
      <c r="AV658" s="30">
        <f t="shared" si="517"/>
        <v>0</v>
      </c>
    </row>
    <row r="659" spans="1:48">
      <c r="A659" s="12">
        <v>44</v>
      </c>
      <c r="B659" s="3" t="s">
        <v>7</v>
      </c>
      <c r="C659" s="27" t="s">
        <v>43</v>
      </c>
      <c r="D659" s="14"/>
      <c r="E659" s="14"/>
      <c r="F659" s="14"/>
      <c r="G659" s="15"/>
      <c r="H659" s="19">
        <f t="shared" si="509"/>
        <v>0</v>
      </c>
      <c r="I659" s="14"/>
      <c r="J659" s="14"/>
      <c r="K659" s="14"/>
      <c r="L659" s="15"/>
      <c r="M659" s="19">
        <f t="shared" si="510"/>
        <v>0</v>
      </c>
      <c r="N659" s="14"/>
      <c r="O659" s="14"/>
      <c r="P659" s="14"/>
      <c r="Q659" s="15"/>
      <c r="R659" s="19">
        <f t="shared" si="511"/>
        <v>0</v>
      </c>
      <c r="S659" s="14"/>
      <c r="T659" s="14"/>
      <c r="U659" s="14"/>
      <c r="V659" s="15"/>
      <c r="W659" s="19">
        <f t="shared" si="512"/>
        <v>0</v>
      </c>
      <c r="X659" s="14"/>
      <c r="Y659" s="14"/>
      <c r="Z659" s="14"/>
      <c r="AA659" s="15"/>
      <c r="AB659" s="19">
        <f t="shared" si="513"/>
        <v>0</v>
      </c>
      <c r="AC659" s="14"/>
      <c r="AD659" s="14"/>
      <c r="AE659" s="14"/>
      <c r="AF659" s="15"/>
      <c r="AG659" s="19">
        <f t="shared" si="514"/>
        <v>0</v>
      </c>
      <c r="AH659" s="14"/>
      <c r="AI659" s="14"/>
      <c r="AJ659" s="14"/>
      <c r="AK659" s="15"/>
      <c r="AL659" s="19">
        <f t="shared" si="515"/>
        <v>0</v>
      </c>
      <c r="AM659" s="14"/>
      <c r="AN659" s="14"/>
      <c r="AO659" s="14"/>
      <c r="AP659" s="15"/>
      <c r="AQ659" s="19">
        <f t="shared" si="516"/>
        <v>0</v>
      </c>
      <c r="AR659" s="14"/>
      <c r="AS659" s="14"/>
      <c r="AT659" s="14"/>
      <c r="AU659" s="15"/>
      <c r="AV659" s="30">
        <f t="shared" si="517"/>
        <v>0</v>
      </c>
    </row>
    <row r="660" spans="1:48">
      <c r="A660" s="12">
        <v>44</v>
      </c>
      <c r="B660" s="3" t="s">
        <v>22</v>
      </c>
      <c r="C660" s="27" t="s">
        <v>43</v>
      </c>
      <c r="D660" s="14"/>
      <c r="E660" s="14"/>
      <c r="F660" s="14"/>
      <c r="G660" s="15"/>
      <c r="H660" s="19">
        <f t="shared" si="509"/>
        <v>0</v>
      </c>
      <c r="I660" s="14"/>
      <c r="J660" s="14"/>
      <c r="K660" s="14"/>
      <c r="L660" s="15"/>
      <c r="M660" s="19">
        <f t="shared" si="510"/>
        <v>0</v>
      </c>
      <c r="N660" s="14"/>
      <c r="O660" s="14"/>
      <c r="P660" s="14"/>
      <c r="Q660" s="15"/>
      <c r="R660" s="19">
        <f t="shared" si="511"/>
        <v>0</v>
      </c>
      <c r="S660" s="14"/>
      <c r="T660" s="14"/>
      <c r="U660" s="14"/>
      <c r="V660" s="15"/>
      <c r="W660" s="19">
        <f t="shared" si="512"/>
        <v>0</v>
      </c>
      <c r="X660" s="14"/>
      <c r="Y660" s="14"/>
      <c r="Z660" s="14"/>
      <c r="AA660" s="15"/>
      <c r="AB660" s="19">
        <f t="shared" si="513"/>
        <v>0</v>
      </c>
      <c r="AC660" s="14"/>
      <c r="AD660" s="14"/>
      <c r="AE660" s="14"/>
      <c r="AF660" s="15"/>
      <c r="AG660" s="19">
        <f t="shared" si="514"/>
        <v>0</v>
      </c>
      <c r="AH660" s="14"/>
      <c r="AI660" s="14"/>
      <c r="AJ660" s="14"/>
      <c r="AK660" s="15"/>
      <c r="AL660" s="19">
        <f t="shared" si="515"/>
        <v>0</v>
      </c>
      <c r="AM660" s="14"/>
      <c r="AN660" s="14"/>
      <c r="AO660" s="14"/>
      <c r="AP660" s="15"/>
      <c r="AQ660" s="19">
        <f t="shared" si="516"/>
        <v>0</v>
      </c>
      <c r="AR660" s="14"/>
      <c r="AS660" s="14"/>
      <c r="AT660" s="14"/>
      <c r="AU660" s="15"/>
      <c r="AV660" s="30">
        <f t="shared" si="517"/>
        <v>0</v>
      </c>
    </row>
    <row r="661" spans="1:48">
      <c r="A661" s="12">
        <v>44</v>
      </c>
      <c r="B661" s="3" t="s">
        <v>8</v>
      </c>
      <c r="C661" s="27" t="s">
        <v>43</v>
      </c>
      <c r="D661" s="14"/>
      <c r="E661" s="14"/>
      <c r="F661" s="14"/>
      <c r="G661" s="15"/>
      <c r="H661" s="19">
        <f t="shared" si="509"/>
        <v>0</v>
      </c>
      <c r="I661" s="14"/>
      <c r="J661" s="14"/>
      <c r="K661" s="14"/>
      <c r="L661" s="15"/>
      <c r="M661" s="19">
        <f t="shared" si="510"/>
        <v>0</v>
      </c>
      <c r="N661" s="14"/>
      <c r="O661" s="14"/>
      <c r="P661" s="14"/>
      <c r="Q661" s="15"/>
      <c r="R661" s="19">
        <f t="shared" si="511"/>
        <v>0</v>
      </c>
      <c r="S661" s="14"/>
      <c r="T661" s="14"/>
      <c r="U661" s="14"/>
      <c r="V661" s="15"/>
      <c r="W661" s="19">
        <f t="shared" si="512"/>
        <v>0</v>
      </c>
      <c r="X661" s="14"/>
      <c r="Y661" s="14"/>
      <c r="Z661" s="14"/>
      <c r="AA661" s="15"/>
      <c r="AB661" s="19">
        <f t="shared" si="513"/>
        <v>0</v>
      </c>
      <c r="AC661" s="14"/>
      <c r="AD661" s="14"/>
      <c r="AE661" s="14"/>
      <c r="AF661" s="15"/>
      <c r="AG661" s="19">
        <f t="shared" si="514"/>
        <v>0</v>
      </c>
      <c r="AH661" s="14"/>
      <c r="AI661" s="14"/>
      <c r="AJ661" s="14"/>
      <c r="AK661" s="15"/>
      <c r="AL661" s="19">
        <f t="shared" si="515"/>
        <v>0</v>
      </c>
      <c r="AM661" s="14"/>
      <c r="AN661" s="14"/>
      <c r="AO661" s="14"/>
      <c r="AP661" s="15"/>
      <c r="AQ661" s="19">
        <f t="shared" si="516"/>
        <v>0</v>
      </c>
      <c r="AR661" s="14"/>
      <c r="AS661" s="14"/>
      <c r="AT661" s="14"/>
      <c r="AU661" s="15"/>
      <c r="AV661" s="30">
        <f t="shared" si="517"/>
        <v>0</v>
      </c>
    </row>
    <row r="662" spans="1:48">
      <c r="A662" s="12">
        <v>44</v>
      </c>
      <c r="B662" s="3" t="s">
        <v>74</v>
      </c>
      <c r="C662" s="27" t="s">
        <v>43</v>
      </c>
      <c r="D662" s="14"/>
      <c r="E662" s="14"/>
      <c r="F662" s="14"/>
      <c r="G662" s="15"/>
      <c r="H662" s="19">
        <f t="shared" si="509"/>
        <v>0</v>
      </c>
      <c r="I662" s="14"/>
      <c r="J662" s="14"/>
      <c r="K662" s="14"/>
      <c r="L662" s="15"/>
      <c r="M662" s="19">
        <f t="shared" si="510"/>
        <v>0</v>
      </c>
      <c r="N662" s="14"/>
      <c r="O662" s="14"/>
      <c r="P662" s="14"/>
      <c r="Q662" s="15"/>
      <c r="R662" s="19">
        <f t="shared" si="511"/>
        <v>0</v>
      </c>
      <c r="S662" s="14"/>
      <c r="T662" s="14"/>
      <c r="U662" s="14"/>
      <c r="V662" s="15"/>
      <c r="W662" s="19">
        <f t="shared" si="512"/>
        <v>0</v>
      </c>
      <c r="X662" s="14"/>
      <c r="Y662" s="14"/>
      <c r="Z662" s="14"/>
      <c r="AA662" s="15"/>
      <c r="AB662" s="19">
        <f t="shared" si="513"/>
        <v>0</v>
      </c>
      <c r="AC662" s="14"/>
      <c r="AD662" s="14"/>
      <c r="AE662" s="14"/>
      <c r="AF662" s="15"/>
      <c r="AG662" s="19">
        <f t="shared" si="514"/>
        <v>0</v>
      </c>
      <c r="AH662" s="14"/>
      <c r="AI662" s="14"/>
      <c r="AJ662" s="14"/>
      <c r="AK662" s="15"/>
      <c r="AL662" s="19">
        <f t="shared" si="515"/>
        <v>0</v>
      </c>
      <c r="AM662" s="14"/>
      <c r="AN662" s="14"/>
      <c r="AO662" s="14"/>
      <c r="AP662" s="15"/>
      <c r="AQ662" s="19">
        <f t="shared" si="516"/>
        <v>0</v>
      </c>
      <c r="AR662" s="14"/>
      <c r="AS662" s="14"/>
      <c r="AT662" s="14"/>
      <c r="AU662" s="15"/>
      <c r="AV662" s="30">
        <f t="shared" si="517"/>
        <v>0</v>
      </c>
    </row>
    <row r="663" spans="1:48">
      <c r="A663" s="12">
        <v>44</v>
      </c>
      <c r="B663" s="3" t="s">
        <v>9</v>
      </c>
      <c r="C663" s="27" t="s">
        <v>43</v>
      </c>
      <c r="D663" s="14"/>
      <c r="E663" s="14"/>
      <c r="F663" s="14"/>
      <c r="G663" s="15"/>
      <c r="H663" s="19">
        <f t="shared" si="509"/>
        <v>0</v>
      </c>
      <c r="I663" s="14"/>
      <c r="J663" s="14"/>
      <c r="K663" s="14"/>
      <c r="L663" s="15"/>
      <c r="M663" s="19">
        <f t="shared" si="510"/>
        <v>0</v>
      </c>
      <c r="N663" s="14"/>
      <c r="O663" s="14"/>
      <c r="P663" s="14"/>
      <c r="Q663" s="15"/>
      <c r="R663" s="19">
        <f t="shared" si="511"/>
        <v>0</v>
      </c>
      <c r="S663" s="14"/>
      <c r="T663" s="14"/>
      <c r="U663" s="14"/>
      <c r="V663" s="15"/>
      <c r="W663" s="19">
        <f t="shared" si="512"/>
        <v>0</v>
      </c>
      <c r="X663" s="14"/>
      <c r="Y663" s="14"/>
      <c r="Z663" s="14"/>
      <c r="AA663" s="15"/>
      <c r="AB663" s="19">
        <f t="shared" si="513"/>
        <v>0</v>
      </c>
      <c r="AC663" s="14"/>
      <c r="AD663" s="14"/>
      <c r="AE663" s="14"/>
      <c r="AF663" s="15"/>
      <c r="AG663" s="19">
        <f t="shared" si="514"/>
        <v>0</v>
      </c>
      <c r="AH663" s="14"/>
      <c r="AI663" s="14"/>
      <c r="AJ663" s="14"/>
      <c r="AK663" s="15"/>
      <c r="AL663" s="19">
        <f t="shared" si="515"/>
        <v>0</v>
      </c>
      <c r="AM663" s="14"/>
      <c r="AN663" s="14"/>
      <c r="AO663" s="14"/>
      <c r="AP663" s="15"/>
      <c r="AQ663" s="19">
        <f t="shared" si="516"/>
        <v>0</v>
      </c>
      <c r="AR663" s="14"/>
      <c r="AS663" s="14"/>
      <c r="AT663" s="14"/>
      <c r="AU663" s="15"/>
      <c r="AV663" s="30">
        <f t="shared" si="517"/>
        <v>0</v>
      </c>
    </row>
    <row r="664" spans="1:48">
      <c r="A664" s="12">
        <v>44</v>
      </c>
      <c r="B664" s="27" t="s">
        <v>33</v>
      </c>
      <c r="C664" s="27" t="s">
        <v>43</v>
      </c>
      <c r="D664" s="16"/>
      <c r="E664" s="16"/>
      <c r="F664" s="16"/>
      <c r="G664" s="17"/>
      <c r="H664" s="20">
        <f t="shared" si="509"/>
        <v>0</v>
      </c>
      <c r="I664" s="16"/>
      <c r="J664" s="16"/>
      <c r="K664" s="16"/>
      <c r="L664" s="17"/>
      <c r="M664" s="20">
        <f t="shared" si="510"/>
        <v>0</v>
      </c>
      <c r="N664" s="16"/>
      <c r="O664" s="16"/>
      <c r="P664" s="16"/>
      <c r="Q664" s="17"/>
      <c r="R664" s="20">
        <f t="shared" si="511"/>
        <v>0</v>
      </c>
      <c r="S664" s="16"/>
      <c r="T664" s="16"/>
      <c r="U664" s="16"/>
      <c r="V664" s="17"/>
      <c r="W664" s="20">
        <f t="shared" si="512"/>
        <v>0</v>
      </c>
      <c r="X664" s="16"/>
      <c r="Y664" s="16"/>
      <c r="Z664" s="16"/>
      <c r="AA664" s="17"/>
      <c r="AB664" s="20">
        <f t="shared" si="513"/>
        <v>0</v>
      </c>
      <c r="AC664" s="16"/>
      <c r="AD664" s="16"/>
      <c r="AE664" s="16"/>
      <c r="AF664" s="17"/>
      <c r="AG664" s="20">
        <f t="shared" si="514"/>
        <v>0</v>
      </c>
      <c r="AH664" s="16"/>
      <c r="AI664" s="16"/>
      <c r="AJ664" s="16"/>
      <c r="AK664" s="17"/>
      <c r="AL664" s="20">
        <f t="shared" si="515"/>
        <v>0</v>
      </c>
      <c r="AM664" s="16"/>
      <c r="AN664" s="16"/>
      <c r="AO664" s="16"/>
      <c r="AP664" s="17"/>
      <c r="AQ664" s="20">
        <f t="shared" si="516"/>
        <v>0</v>
      </c>
      <c r="AR664" s="16"/>
      <c r="AS664" s="16"/>
      <c r="AT664" s="16"/>
      <c r="AU664" s="17"/>
      <c r="AV664" s="31">
        <f t="shared" si="517"/>
        <v>0</v>
      </c>
    </row>
    <row r="665" spans="1:48">
      <c r="A665" s="12">
        <v>44</v>
      </c>
      <c r="B665" s="32"/>
      <c r="C665" s="33"/>
      <c r="D665" s="34"/>
      <c r="E665" s="35"/>
      <c r="F665" s="35"/>
      <c r="G665" s="35"/>
      <c r="H665" s="36">
        <f t="shared" ref="H665" si="518">SUM(H652:H664)</f>
        <v>0</v>
      </c>
      <c r="I665" s="35"/>
      <c r="J665" s="35"/>
      <c r="K665" s="35"/>
      <c r="L665" s="35"/>
      <c r="M665" s="36">
        <f t="shared" si="491"/>
        <v>0</v>
      </c>
      <c r="N665" s="35"/>
      <c r="O665" s="35"/>
      <c r="P665" s="35"/>
      <c r="Q665" s="35"/>
      <c r="R665" s="36">
        <f t="shared" si="492"/>
        <v>0</v>
      </c>
      <c r="S665" s="35"/>
      <c r="T665" s="35"/>
      <c r="U665" s="35"/>
      <c r="V665" s="35"/>
      <c r="W665" s="36">
        <f t="shared" si="493"/>
        <v>0</v>
      </c>
      <c r="X665" s="35"/>
      <c r="Y665" s="35"/>
      <c r="Z665" s="35"/>
      <c r="AA665" s="35"/>
      <c r="AB665" s="36">
        <f t="shared" si="494"/>
        <v>0</v>
      </c>
      <c r="AC665" s="35"/>
      <c r="AD665" s="35"/>
      <c r="AE665" s="35"/>
      <c r="AF665" s="35"/>
      <c r="AG665" s="36">
        <f t="shared" si="495"/>
        <v>0</v>
      </c>
      <c r="AH665" s="35"/>
      <c r="AI665" s="35"/>
      <c r="AJ665" s="35"/>
      <c r="AK665" s="35"/>
      <c r="AL665" s="36">
        <f t="shared" si="496"/>
        <v>0</v>
      </c>
      <c r="AM665" s="35"/>
      <c r="AN665" s="35"/>
      <c r="AO665" s="35"/>
      <c r="AP665" s="35"/>
      <c r="AQ665" s="36">
        <f t="shared" si="497"/>
        <v>0</v>
      </c>
      <c r="AR665" s="35"/>
      <c r="AS665" s="35"/>
      <c r="AT665" s="35"/>
      <c r="AU665" s="35"/>
      <c r="AV665" s="36">
        <f t="shared" si="498"/>
        <v>0</v>
      </c>
    </row>
    <row r="666" spans="1:48">
      <c r="A666" s="12">
        <v>45</v>
      </c>
      <c r="B666" s="48" t="str">
        <f>"Буква (или иное название) класса "&amp;A666&amp;":"</f>
        <v>Буква (или иное название) класса 45:</v>
      </c>
      <c r="C666" s="49"/>
      <c r="D666" s="50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</row>
    <row r="667" spans="1:48">
      <c r="A667" s="12">
        <v>45</v>
      </c>
      <c r="B667" s="25" t="s">
        <v>0</v>
      </c>
      <c r="C667" s="26" t="s">
        <v>43</v>
      </c>
      <c r="D667" s="14"/>
      <c r="E667" s="14"/>
      <c r="F667" s="14"/>
      <c r="G667" s="15"/>
      <c r="H667" s="19">
        <f t="shared" ref="H667:H679" si="519">COUNTA(D667:G667)</f>
        <v>0</v>
      </c>
      <c r="I667" s="14"/>
      <c r="J667" s="14"/>
      <c r="K667" s="14"/>
      <c r="L667" s="15"/>
      <c r="M667" s="19">
        <f t="shared" ref="M667:M679" si="520">COUNTA(I667:L667)</f>
        <v>0</v>
      </c>
      <c r="N667" s="14"/>
      <c r="O667" s="14"/>
      <c r="P667" s="14"/>
      <c r="Q667" s="15"/>
      <c r="R667" s="19">
        <f t="shared" ref="R667:R679" si="521">COUNTA(N667:Q667)</f>
        <v>0</v>
      </c>
      <c r="S667" s="14"/>
      <c r="T667" s="14"/>
      <c r="U667" s="14"/>
      <c r="V667" s="15"/>
      <c r="W667" s="19">
        <f t="shared" ref="W667:W679" si="522">COUNTA(S667:V667)</f>
        <v>0</v>
      </c>
      <c r="X667" s="14"/>
      <c r="Y667" s="14"/>
      <c r="Z667" s="14"/>
      <c r="AA667" s="15"/>
      <c r="AB667" s="19">
        <f t="shared" ref="AB667:AB679" si="523">COUNTA(X667:AA667)</f>
        <v>0</v>
      </c>
      <c r="AC667" s="14"/>
      <c r="AD667" s="14"/>
      <c r="AE667" s="14"/>
      <c r="AF667" s="15"/>
      <c r="AG667" s="19">
        <f t="shared" ref="AG667:AG679" si="524">COUNTA(AC667:AF667)</f>
        <v>0</v>
      </c>
      <c r="AH667" s="14"/>
      <c r="AI667" s="14"/>
      <c r="AJ667" s="14"/>
      <c r="AK667" s="15"/>
      <c r="AL667" s="19">
        <f t="shared" ref="AL667:AL679" si="525">COUNTA(AH667:AK667)</f>
        <v>0</v>
      </c>
      <c r="AM667" s="14"/>
      <c r="AN667" s="14"/>
      <c r="AO667" s="14"/>
      <c r="AP667" s="15"/>
      <c r="AQ667" s="19">
        <f t="shared" ref="AQ667:AQ679" si="526">COUNTA(AM667:AP667)</f>
        <v>0</v>
      </c>
      <c r="AR667" s="14"/>
      <c r="AS667" s="14"/>
      <c r="AT667" s="14"/>
      <c r="AU667" s="15"/>
      <c r="AV667" s="30">
        <f t="shared" ref="AV667:AV679" si="527">COUNTA(AR667:AU667)</f>
        <v>0</v>
      </c>
    </row>
    <row r="668" spans="1:48">
      <c r="A668" s="12">
        <v>45</v>
      </c>
      <c r="B668" s="3" t="s">
        <v>1</v>
      </c>
      <c r="C668" s="27" t="s">
        <v>43</v>
      </c>
      <c r="D668" s="14"/>
      <c r="E668" s="14"/>
      <c r="F668" s="14"/>
      <c r="G668" s="15"/>
      <c r="H668" s="19">
        <f t="shared" si="519"/>
        <v>0</v>
      </c>
      <c r="I668" s="14"/>
      <c r="J668" s="14"/>
      <c r="K668" s="14"/>
      <c r="L668" s="15"/>
      <c r="M668" s="19">
        <f t="shared" si="520"/>
        <v>0</v>
      </c>
      <c r="N668" s="14"/>
      <c r="O668" s="14"/>
      <c r="P668" s="14"/>
      <c r="Q668" s="15"/>
      <c r="R668" s="19">
        <f t="shared" si="521"/>
        <v>0</v>
      </c>
      <c r="S668" s="14"/>
      <c r="T668" s="14"/>
      <c r="U668" s="14"/>
      <c r="V668" s="15"/>
      <c r="W668" s="19">
        <f t="shared" si="522"/>
        <v>0</v>
      </c>
      <c r="X668" s="14"/>
      <c r="Y668" s="14"/>
      <c r="Z668" s="14"/>
      <c r="AA668" s="15"/>
      <c r="AB668" s="19">
        <f t="shared" si="523"/>
        <v>0</v>
      </c>
      <c r="AC668" s="14"/>
      <c r="AD668" s="14"/>
      <c r="AE668" s="14"/>
      <c r="AF668" s="15"/>
      <c r="AG668" s="19">
        <f t="shared" si="524"/>
        <v>0</v>
      </c>
      <c r="AH668" s="14"/>
      <c r="AI668" s="14"/>
      <c r="AJ668" s="14"/>
      <c r="AK668" s="15"/>
      <c r="AL668" s="19">
        <f t="shared" si="525"/>
        <v>0</v>
      </c>
      <c r="AM668" s="14"/>
      <c r="AN668" s="14"/>
      <c r="AO668" s="14"/>
      <c r="AP668" s="15"/>
      <c r="AQ668" s="19">
        <f t="shared" si="526"/>
        <v>0</v>
      </c>
      <c r="AR668" s="14"/>
      <c r="AS668" s="14"/>
      <c r="AT668" s="14"/>
      <c r="AU668" s="15"/>
      <c r="AV668" s="30">
        <f t="shared" si="527"/>
        <v>0</v>
      </c>
    </row>
    <row r="669" spans="1:48">
      <c r="A669" s="12">
        <v>45</v>
      </c>
      <c r="B669" s="3" t="s">
        <v>2</v>
      </c>
      <c r="C669" s="27" t="s">
        <v>43</v>
      </c>
      <c r="D669" s="14"/>
      <c r="E669" s="14"/>
      <c r="F669" s="14"/>
      <c r="G669" s="15"/>
      <c r="H669" s="19">
        <f t="shared" si="519"/>
        <v>0</v>
      </c>
      <c r="I669" s="14"/>
      <c r="J669" s="14"/>
      <c r="K669" s="14"/>
      <c r="L669" s="15"/>
      <c r="M669" s="19">
        <f t="shared" si="520"/>
        <v>0</v>
      </c>
      <c r="N669" s="14"/>
      <c r="O669" s="14"/>
      <c r="P669" s="14"/>
      <c r="Q669" s="15"/>
      <c r="R669" s="19">
        <f t="shared" si="521"/>
        <v>0</v>
      </c>
      <c r="S669" s="14"/>
      <c r="T669" s="14"/>
      <c r="U669" s="14"/>
      <c r="V669" s="15"/>
      <c r="W669" s="19">
        <f t="shared" si="522"/>
        <v>0</v>
      </c>
      <c r="X669" s="14"/>
      <c r="Y669" s="14"/>
      <c r="Z669" s="14"/>
      <c r="AA669" s="15"/>
      <c r="AB669" s="19">
        <f t="shared" si="523"/>
        <v>0</v>
      </c>
      <c r="AC669" s="14"/>
      <c r="AD669" s="14"/>
      <c r="AE669" s="14"/>
      <c r="AF669" s="15"/>
      <c r="AG669" s="19">
        <f t="shared" si="524"/>
        <v>0</v>
      </c>
      <c r="AH669" s="14"/>
      <c r="AI669" s="14"/>
      <c r="AJ669" s="14"/>
      <c r="AK669" s="15"/>
      <c r="AL669" s="19">
        <f t="shared" si="525"/>
        <v>0</v>
      </c>
      <c r="AM669" s="14"/>
      <c r="AN669" s="14"/>
      <c r="AO669" s="14"/>
      <c r="AP669" s="15"/>
      <c r="AQ669" s="19">
        <f t="shared" si="526"/>
        <v>0</v>
      </c>
      <c r="AR669" s="14"/>
      <c r="AS669" s="14"/>
      <c r="AT669" s="14"/>
      <c r="AU669" s="15"/>
      <c r="AV669" s="30">
        <f t="shared" si="527"/>
        <v>0</v>
      </c>
    </row>
    <row r="670" spans="1:48">
      <c r="A670" s="12">
        <v>45</v>
      </c>
      <c r="B670" s="3" t="s">
        <v>3</v>
      </c>
      <c r="C670" s="27" t="s">
        <v>43</v>
      </c>
      <c r="D670" s="14"/>
      <c r="E670" s="14"/>
      <c r="F670" s="14"/>
      <c r="G670" s="15"/>
      <c r="H670" s="19">
        <f t="shared" si="519"/>
        <v>0</v>
      </c>
      <c r="I670" s="14"/>
      <c r="J670" s="14"/>
      <c r="K670" s="14"/>
      <c r="L670" s="15"/>
      <c r="M670" s="19">
        <f t="shared" si="520"/>
        <v>0</v>
      </c>
      <c r="N670" s="14"/>
      <c r="O670" s="14"/>
      <c r="P670" s="14"/>
      <c r="Q670" s="15"/>
      <c r="R670" s="19">
        <f t="shared" si="521"/>
        <v>0</v>
      </c>
      <c r="S670" s="14"/>
      <c r="T670" s="14"/>
      <c r="U670" s="14"/>
      <c r="V670" s="15"/>
      <c r="W670" s="19">
        <f t="shared" si="522"/>
        <v>0</v>
      </c>
      <c r="X670" s="14"/>
      <c r="Y670" s="14"/>
      <c r="Z670" s="14"/>
      <c r="AA670" s="15"/>
      <c r="AB670" s="19">
        <f t="shared" si="523"/>
        <v>0</v>
      </c>
      <c r="AC670" s="14"/>
      <c r="AD670" s="14"/>
      <c r="AE670" s="14"/>
      <c r="AF670" s="15"/>
      <c r="AG670" s="19">
        <f t="shared" si="524"/>
        <v>0</v>
      </c>
      <c r="AH670" s="14"/>
      <c r="AI670" s="14"/>
      <c r="AJ670" s="14"/>
      <c r="AK670" s="15"/>
      <c r="AL670" s="19">
        <f t="shared" si="525"/>
        <v>0</v>
      </c>
      <c r="AM670" s="14"/>
      <c r="AN670" s="14"/>
      <c r="AO670" s="14"/>
      <c r="AP670" s="15"/>
      <c r="AQ670" s="19">
        <f t="shared" si="526"/>
        <v>0</v>
      </c>
      <c r="AR670" s="14"/>
      <c r="AS670" s="14"/>
      <c r="AT670" s="14"/>
      <c r="AU670" s="15"/>
      <c r="AV670" s="30">
        <f t="shared" si="527"/>
        <v>0</v>
      </c>
    </row>
    <row r="671" spans="1:48">
      <c r="A671" s="12">
        <v>45</v>
      </c>
      <c r="B671" s="3" t="s">
        <v>4</v>
      </c>
      <c r="C671" s="27" t="s">
        <v>43</v>
      </c>
      <c r="D671" s="14"/>
      <c r="E671" s="14"/>
      <c r="F671" s="14"/>
      <c r="G671" s="15"/>
      <c r="H671" s="19">
        <f t="shared" si="519"/>
        <v>0</v>
      </c>
      <c r="I671" s="14"/>
      <c r="J671" s="14"/>
      <c r="K671" s="14"/>
      <c r="L671" s="15"/>
      <c r="M671" s="19">
        <f t="shared" si="520"/>
        <v>0</v>
      </c>
      <c r="N671" s="14"/>
      <c r="O671" s="14"/>
      <c r="P671" s="14"/>
      <c r="Q671" s="15"/>
      <c r="R671" s="19">
        <f t="shared" si="521"/>
        <v>0</v>
      </c>
      <c r="S671" s="14"/>
      <c r="T671" s="14"/>
      <c r="U671" s="14"/>
      <c r="V671" s="15"/>
      <c r="W671" s="19">
        <f t="shared" si="522"/>
        <v>0</v>
      </c>
      <c r="X671" s="14"/>
      <c r="Y671" s="14"/>
      <c r="Z671" s="14"/>
      <c r="AA671" s="15"/>
      <c r="AB671" s="19">
        <f t="shared" si="523"/>
        <v>0</v>
      </c>
      <c r="AC671" s="14"/>
      <c r="AD671" s="14"/>
      <c r="AE671" s="14"/>
      <c r="AF671" s="15"/>
      <c r="AG671" s="19">
        <f t="shared" si="524"/>
        <v>0</v>
      </c>
      <c r="AH671" s="14"/>
      <c r="AI671" s="14"/>
      <c r="AJ671" s="14"/>
      <c r="AK671" s="15"/>
      <c r="AL671" s="19">
        <f t="shared" si="525"/>
        <v>0</v>
      </c>
      <c r="AM671" s="14"/>
      <c r="AN671" s="14"/>
      <c r="AO671" s="14"/>
      <c r="AP671" s="15"/>
      <c r="AQ671" s="19">
        <f t="shared" si="526"/>
        <v>0</v>
      </c>
      <c r="AR671" s="14"/>
      <c r="AS671" s="14"/>
      <c r="AT671" s="14"/>
      <c r="AU671" s="15"/>
      <c r="AV671" s="30">
        <f t="shared" si="527"/>
        <v>0</v>
      </c>
    </row>
    <row r="672" spans="1:48">
      <c r="A672" s="12">
        <v>45</v>
      </c>
      <c r="B672" s="3" t="s">
        <v>5</v>
      </c>
      <c r="C672" s="27" t="s">
        <v>43</v>
      </c>
      <c r="D672" s="14"/>
      <c r="E672" s="14"/>
      <c r="F672" s="14"/>
      <c r="G672" s="15"/>
      <c r="H672" s="19">
        <f t="shared" si="519"/>
        <v>0</v>
      </c>
      <c r="I672" s="14"/>
      <c r="J672" s="14"/>
      <c r="K672" s="14"/>
      <c r="L672" s="15"/>
      <c r="M672" s="19">
        <f t="shared" si="520"/>
        <v>0</v>
      </c>
      <c r="N672" s="14"/>
      <c r="O672" s="14"/>
      <c r="P672" s="14"/>
      <c r="Q672" s="15"/>
      <c r="R672" s="19">
        <f t="shared" si="521"/>
        <v>0</v>
      </c>
      <c r="S672" s="14"/>
      <c r="T672" s="14"/>
      <c r="U672" s="14"/>
      <c r="V672" s="15"/>
      <c r="W672" s="19">
        <f t="shared" si="522"/>
        <v>0</v>
      </c>
      <c r="X672" s="14"/>
      <c r="Y672" s="14"/>
      <c r="Z672" s="14"/>
      <c r="AA672" s="15"/>
      <c r="AB672" s="19">
        <f t="shared" si="523"/>
        <v>0</v>
      </c>
      <c r="AC672" s="14"/>
      <c r="AD672" s="14"/>
      <c r="AE672" s="14"/>
      <c r="AF672" s="15"/>
      <c r="AG672" s="19">
        <f t="shared" si="524"/>
        <v>0</v>
      </c>
      <c r="AH672" s="14"/>
      <c r="AI672" s="14"/>
      <c r="AJ672" s="14"/>
      <c r="AK672" s="15"/>
      <c r="AL672" s="19">
        <f t="shared" si="525"/>
        <v>0</v>
      </c>
      <c r="AM672" s="14"/>
      <c r="AN672" s="14"/>
      <c r="AO672" s="14"/>
      <c r="AP672" s="15"/>
      <c r="AQ672" s="19">
        <f t="shared" si="526"/>
        <v>0</v>
      </c>
      <c r="AR672" s="14"/>
      <c r="AS672" s="14"/>
      <c r="AT672" s="14"/>
      <c r="AU672" s="15"/>
      <c r="AV672" s="30">
        <f t="shared" si="527"/>
        <v>0</v>
      </c>
    </row>
    <row r="673" spans="1:48">
      <c r="A673" s="12">
        <v>45</v>
      </c>
      <c r="B673" s="3" t="s">
        <v>6</v>
      </c>
      <c r="C673" s="27" t="s">
        <v>43</v>
      </c>
      <c r="D673" s="14"/>
      <c r="E673" s="14"/>
      <c r="F673" s="14"/>
      <c r="G673" s="15"/>
      <c r="H673" s="19">
        <f t="shared" si="519"/>
        <v>0</v>
      </c>
      <c r="I673" s="14"/>
      <c r="J673" s="14"/>
      <c r="K673" s="14"/>
      <c r="L673" s="15"/>
      <c r="M673" s="19">
        <f t="shared" si="520"/>
        <v>0</v>
      </c>
      <c r="N673" s="14"/>
      <c r="O673" s="14"/>
      <c r="P673" s="14"/>
      <c r="Q673" s="15"/>
      <c r="R673" s="19">
        <f t="shared" si="521"/>
        <v>0</v>
      </c>
      <c r="S673" s="14"/>
      <c r="T673" s="14"/>
      <c r="U673" s="14"/>
      <c r="V673" s="15"/>
      <c r="W673" s="19">
        <f t="shared" si="522"/>
        <v>0</v>
      </c>
      <c r="X673" s="14"/>
      <c r="Y673" s="14"/>
      <c r="Z673" s="14"/>
      <c r="AA673" s="15"/>
      <c r="AB673" s="19">
        <f t="shared" si="523"/>
        <v>0</v>
      </c>
      <c r="AC673" s="14"/>
      <c r="AD673" s="14"/>
      <c r="AE673" s="14"/>
      <c r="AF673" s="15"/>
      <c r="AG673" s="19">
        <f t="shared" si="524"/>
        <v>0</v>
      </c>
      <c r="AH673" s="14"/>
      <c r="AI673" s="14"/>
      <c r="AJ673" s="14"/>
      <c r="AK673" s="15"/>
      <c r="AL673" s="19">
        <f t="shared" si="525"/>
        <v>0</v>
      </c>
      <c r="AM673" s="14"/>
      <c r="AN673" s="14"/>
      <c r="AO673" s="14"/>
      <c r="AP673" s="15"/>
      <c r="AQ673" s="19">
        <f t="shared" si="526"/>
        <v>0</v>
      </c>
      <c r="AR673" s="14"/>
      <c r="AS673" s="14"/>
      <c r="AT673" s="14"/>
      <c r="AU673" s="15"/>
      <c r="AV673" s="30">
        <f t="shared" si="527"/>
        <v>0</v>
      </c>
    </row>
    <row r="674" spans="1:48">
      <c r="A674" s="12">
        <v>45</v>
      </c>
      <c r="B674" s="3" t="s">
        <v>7</v>
      </c>
      <c r="C674" s="27" t="s">
        <v>43</v>
      </c>
      <c r="D674" s="14"/>
      <c r="E674" s="14"/>
      <c r="F674" s="14"/>
      <c r="G674" s="15"/>
      <c r="H674" s="19">
        <f t="shared" si="519"/>
        <v>0</v>
      </c>
      <c r="I674" s="14"/>
      <c r="J674" s="14"/>
      <c r="K674" s="14"/>
      <c r="L674" s="15"/>
      <c r="M674" s="19">
        <f t="shared" si="520"/>
        <v>0</v>
      </c>
      <c r="N674" s="14"/>
      <c r="O674" s="14"/>
      <c r="P674" s="14"/>
      <c r="Q674" s="15"/>
      <c r="R674" s="19">
        <f t="shared" si="521"/>
        <v>0</v>
      </c>
      <c r="S674" s="14"/>
      <c r="T674" s="14"/>
      <c r="U674" s="14"/>
      <c r="V674" s="15"/>
      <c r="W674" s="19">
        <f t="shared" si="522"/>
        <v>0</v>
      </c>
      <c r="X674" s="14"/>
      <c r="Y674" s="14"/>
      <c r="Z674" s="14"/>
      <c r="AA674" s="15"/>
      <c r="AB674" s="19">
        <f t="shared" si="523"/>
        <v>0</v>
      </c>
      <c r="AC674" s="14"/>
      <c r="AD674" s="14"/>
      <c r="AE674" s="14"/>
      <c r="AF674" s="15"/>
      <c r="AG674" s="19">
        <f t="shared" si="524"/>
        <v>0</v>
      </c>
      <c r="AH674" s="14"/>
      <c r="AI674" s="14"/>
      <c r="AJ674" s="14"/>
      <c r="AK674" s="15"/>
      <c r="AL674" s="19">
        <f t="shared" si="525"/>
        <v>0</v>
      </c>
      <c r="AM674" s="14"/>
      <c r="AN674" s="14"/>
      <c r="AO674" s="14"/>
      <c r="AP674" s="15"/>
      <c r="AQ674" s="19">
        <f t="shared" si="526"/>
        <v>0</v>
      </c>
      <c r="AR674" s="14"/>
      <c r="AS674" s="14"/>
      <c r="AT674" s="14"/>
      <c r="AU674" s="15"/>
      <c r="AV674" s="30">
        <f t="shared" si="527"/>
        <v>0</v>
      </c>
    </row>
    <row r="675" spans="1:48">
      <c r="A675" s="12">
        <v>45</v>
      </c>
      <c r="B675" s="3" t="s">
        <v>22</v>
      </c>
      <c r="C675" s="27" t="s">
        <v>43</v>
      </c>
      <c r="D675" s="14"/>
      <c r="E675" s="14"/>
      <c r="F675" s="14"/>
      <c r="G675" s="15"/>
      <c r="H675" s="19">
        <f t="shared" si="519"/>
        <v>0</v>
      </c>
      <c r="I675" s="14"/>
      <c r="J675" s="14"/>
      <c r="K675" s="14"/>
      <c r="L675" s="15"/>
      <c r="M675" s="19">
        <f t="shared" si="520"/>
        <v>0</v>
      </c>
      <c r="N675" s="14"/>
      <c r="O675" s="14"/>
      <c r="P675" s="14"/>
      <c r="Q675" s="15"/>
      <c r="R675" s="19">
        <f t="shared" si="521"/>
        <v>0</v>
      </c>
      <c r="S675" s="14"/>
      <c r="T675" s="14"/>
      <c r="U675" s="14"/>
      <c r="V675" s="15"/>
      <c r="W675" s="19">
        <f t="shared" si="522"/>
        <v>0</v>
      </c>
      <c r="X675" s="14"/>
      <c r="Y675" s="14"/>
      <c r="Z675" s="14"/>
      <c r="AA675" s="15"/>
      <c r="AB675" s="19">
        <f t="shared" si="523"/>
        <v>0</v>
      </c>
      <c r="AC675" s="14"/>
      <c r="AD675" s="14"/>
      <c r="AE675" s="14"/>
      <c r="AF675" s="15"/>
      <c r="AG675" s="19">
        <f t="shared" si="524"/>
        <v>0</v>
      </c>
      <c r="AH675" s="14"/>
      <c r="AI675" s="14"/>
      <c r="AJ675" s="14"/>
      <c r="AK675" s="15"/>
      <c r="AL675" s="19">
        <f t="shared" si="525"/>
        <v>0</v>
      </c>
      <c r="AM675" s="14"/>
      <c r="AN675" s="14"/>
      <c r="AO675" s="14"/>
      <c r="AP675" s="15"/>
      <c r="AQ675" s="19">
        <f t="shared" si="526"/>
        <v>0</v>
      </c>
      <c r="AR675" s="14"/>
      <c r="AS675" s="14"/>
      <c r="AT675" s="14"/>
      <c r="AU675" s="15"/>
      <c r="AV675" s="30">
        <f t="shared" si="527"/>
        <v>0</v>
      </c>
    </row>
    <row r="676" spans="1:48">
      <c r="A676" s="12">
        <v>45</v>
      </c>
      <c r="B676" s="3" t="s">
        <v>8</v>
      </c>
      <c r="C676" s="27" t="s">
        <v>43</v>
      </c>
      <c r="D676" s="14"/>
      <c r="E676" s="14"/>
      <c r="F676" s="14"/>
      <c r="G676" s="15"/>
      <c r="H676" s="19">
        <f t="shared" si="519"/>
        <v>0</v>
      </c>
      <c r="I676" s="14"/>
      <c r="J676" s="14"/>
      <c r="K676" s="14"/>
      <c r="L676" s="15"/>
      <c r="M676" s="19">
        <f t="shared" si="520"/>
        <v>0</v>
      </c>
      <c r="N676" s="14"/>
      <c r="O676" s="14"/>
      <c r="P676" s="14"/>
      <c r="Q676" s="15"/>
      <c r="R676" s="19">
        <f t="shared" si="521"/>
        <v>0</v>
      </c>
      <c r="S676" s="14"/>
      <c r="T676" s="14"/>
      <c r="U676" s="14"/>
      <c r="V676" s="15"/>
      <c r="W676" s="19">
        <f t="shared" si="522"/>
        <v>0</v>
      </c>
      <c r="X676" s="14"/>
      <c r="Y676" s="14"/>
      <c r="Z676" s="14"/>
      <c r="AA676" s="15"/>
      <c r="AB676" s="19">
        <f t="shared" si="523"/>
        <v>0</v>
      </c>
      <c r="AC676" s="14"/>
      <c r="AD676" s="14"/>
      <c r="AE676" s="14"/>
      <c r="AF676" s="15"/>
      <c r="AG676" s="19">
        <f t="shared" si="524"/>
        <v>0</v>
      </c>
      <c r="AH676" s="14"/>
      <c r="AI676" s="14"/>
      <c r="AJ676" s="14"/>
      <c r="AK676" s="15"/>
      <c r="AL676" s="19">
        <f t="shared" si="525"/>
        <v>0</v>
      </c>
      <c r="AM676" s="14"/>
      <c r="AN676" s="14"/>
      <c r="AO676" s="14"/>
      <c r="AP676" s="15"/>
      <c r="AQ676" s="19">
        <f t="shared" si="526"/>
        <v>0</v>
      </c>
      <c r="AR676" s="14"/>
      <c r="AS676" s="14"/>
      <c r="AT676" s="14"/>
      <c r="AU676" s="15"/>
      <c r="AV676" s="30">
        <f t="shared" si="527"/>
        <v>0</v>
      </c>
    </row>
    <row r="677" spans="1:48">
      <c r="A677" s="12">
        <v>45</v>
      </c>
      <c r="B677" s="3" t="s">
        <v>74</v>
      </c>
      <c r="C677" s="27" t="s">
        <v>43</v>
      </c>
      <c r="D677" s="14"/>
      <c r="E677" s="14"/>
      <c r="F677" s="14"/>
      <c r="G677" s="15"/>
      <c r="H677" s="19">
        <f t="shared" si="519"/>
        <v>0</v>
      </c>
      <c r="I677" s="14"/>
      <c r="J677" s="14"/>
      <c r="K677" s="14"/>
      <c r="L677" s="15"/>
      <c r="M677" s="19">
        <f t="shared" si="520"/>
        <v>0</v>
      </c>
      <c r="N677" s="14"/>
      <c r="O677" s="14"/>
      <c r="P677" s="14"/>
      <c r="Q677" s="15"/>
      <c r="R677" s="19">
        <f t="shared" si="521"/>
        <v>0</v>
      </c>
      <c r="S677" s="14"/>
      <c r="T677" s="14"/>
      <c r="U677" s="14"/>
      <c r="V677" s="15"/>
      <c r="W677" s="19">
        <f t="shared" si="522"/>
        <v>0</v>
      </c>
      <c r="X677" s="14"/>
      <c r="Y677" s="14"/>
      <c r="Z677" s="14"/>
      <c r="AA677" s="15"/>
      <c r="AB677" s="19">
        <f t="shared" si="523"/>
        <v>0</v>
      </c>
      <c r="AC677" s="14"/>
      <c r="AD677" s="14"/>
      <c r="AE677" s="14"/>
      <c r="AF677" s="15"/>
      <c r="AG677" s="19">
        <f t="shared" si="524"/>
        <v>0</v>
      </c>
      <c r="AH677" s="14"/>
      <c r="AI677" s="14"/>
      <c r="AJ677" s="14"/>
      <c r="AK677" s="15"/>
      <c r="AL677" s="19">
        <f t="shared" si="525"/>
        <v>0</v>
      </c>
      <c r="AM677" s="14"/>
      <c r="AN677" s="14"/>
      <c r="AO677" s="14"/>
      <c r="AP677" s="15"/>
      <c r="AQ677" s="19">
        <f t="shared" si="526"/>
        <v>0</v>
      </c>
      <c r="AR677" s="14"/>
      <c r="AS677" s="14"/>
      <c r="AT677" s="14"/>
      <c r="AU677" s="15"/>
      <c r="AV677" s="30">
        <f t="shared" si="527"/>
        <v>0</v>
      </c>
    </row>
    <row r="678" spans="1:48">
      <c r="A678" s="12">
        <v>45</v>
      </c>
      <c r="B678" s="3" t="s">
        <v>9</v>
      </c>
      <c r="C678" s="27" t="s">
        <v>43</v>
      </c>
      <c r="D678" s="14"/>
      <c r="E678" s="14"/>
      <c r="F678" s="14"/>
      <c r="G678" s="15"/>
      <c r="H678" s="19">
        <f t="shared" si="519"/>
        <v>0</v>
      </c>
      <c r="I678" s="14"/>
      <c r="J678" s="14"/>
      <c r="K678" s="14"/>
      <c r="L678" s="15"/>
      <c r="M678" s="19">
        <f t="shared" si="520"/>
        <v>0</v>
      </c>
      <c r="N678" s="14"/>
      <c r="O678" s="14"/>
      <c r="P678" s="14"/>
      <c r="Q678" s="15"/>
      <c r="R678" s="19">
        <f t="shared" si="521"/>
        <v>0</v>
      </c>
      <c r="S678" s="14"/>
      <c r="T678" s="14"/>
      <c r="U678" s="14"/>
      <c r="V678" s="15"/>
      <c r="W678" s="19">
        <f t="shared" si="522"/>
        <v>0</v>
      </c>
      <c r="X678" s="14"/>
      <c r="Y678" s="14"/>
      <c r="Z678" s="14"/>
      <c r="AA678" s="15"/>
      <c r="AB678" s="19">
        <f t="shared" si="523"/>
        <v>0</v>
      </c>
      <c r="AC678" s="14"/>
      <c r="AD678" s="14"/>
      <c r="AE678" s="14"/>
      <c r="AF678" s="15"/>
      <c r="AG678" s="19">
        <f t="shared" si="524"/>
        <v>0</v>
      </c>
      <c r="AH678" s="14"/>
      <c r="AI678" s="14"/>
      <c r="AJ678" s="14"/>
      <c r="AK678" s="15"/>
      <c r="AL678" s="19">
        <f t="shared" si="525"/>
        <v>0</v>
      </c>
      <c r="AM678" s="14"/>
      <c r="AN678" s="14"/>
      <c r="AO678" s="14"/>
      <c r="AP678" s="15"/>
      <c r="AQ678" s="19">
        <f t="shared" si="526"/>
        <v>0</v>
      </c>
      <c r="AR678" s="14"/>
      <c r="AS678" s="14"/>
      <c r="AT678" s="14"/>
      <c r="AU678" s="15"/>
      <c r="AV678" s="30">
        <f t="shared" si="527"/>
        <v>0</v>
      </c>
    </row>
    <row r="679" spans="1:48">
      <c r="A679" s="12">
        <v>45</v>
      </c>
      <c r="B679" s="27" t="s">
        <v>33</v>
      </c>
      <c r="C679" s="27" t="s">
        <v>43</v>
      </c>
      <c r="D679" s="16"/>
      <c r="E679" s="16"/>
      <c r="F679" s="16"/>
      <c r="G679" s="17"/>
      <c r="H679" s="20">
        <f t="shared" si="519"/>
        <v>0</v>
      </c>
      <c r="I679" s="16"/>
      <c r="J679" s="16"/>
      <c r="K679" s="16"/>
      <c r="L679" s="17"/>
      <c r="M679" s="20">
        <f t="shared" si="520"/>
        <v>0</v>
      </c>
      <c r="N679" s="16"/>
      <c r="O679" s="16"/>
      <c r="P679" s="16"/>
      <c r="Q679" s="17"/>
      <c r="R679" s="20">
        <f t="shared" si="521"/>
        <v>0</v>
      </c>
      <c r="S679" s="16"/>
      <c r="T679" s="16"/>
      <c r="U679" s="16"/>
      <c r="V679" s="17"/>
      <c r="W679" s="20">
        <f t="shared" si="522"/>
        <v>0</v>
      </c>
      <c r="X679" s="16"/>
      <c r="Y679" s="16"/>
      <c r="Z679" s="16"/>
      <c r="AA679" s="17"/>
      <c r="AB679" s="20">
        <f t="shared" si="523"/>
        <v>0</v>
      </c>
      <c r="AC679" s="16"/>
      <c r="AD679" s="16"/>
      <c r="AE679" s="16"/>
      <c r="AF679" s="17"/>
      <c r="AG679" s="20">
        <f t="shared" si="524"/>
        <v>0</v>
      </c>
      <c r="AH679" s="16"/>
      <c r="AI679" s="16"/>
      <c r="AJ679" s="16"/>
      <c r="AK679" s="17"/>
      <c r="AL679" s="20">
        <f t="shared" si="525"/>
        <v>0</v>
      </c>
      <c r="AM679" s="16"/>
      <c r="AN679" s="16"/>
      <c r="AO679" s="16"/>
      <c r="AP679" s="17"/>
      <c r="AQ679" s="20">
        <f t="shared" si="526"/>
        <v>0</v>
      </c>
      <c r="AR679" s="16"/>
      <c r="AS679" s="16"/>
      <c r="AT679" s="16"/>
      <c r="AU679" s="17"/>
      <c r="AV679" s="31">
        <f t="shared" si="527"/>
        <v>0</v>
      </c>
    </row>
    <row r="680" spans="1:48">
      <c r="A680" s="12">
        <v>45</v>
      </c>
      <c r="B680" s="32"/>
      <c r="C680" s="33"/>
      <c r="D680" s="34"/>
      <c r="E680" s="35"/>
      <c r="F680" s="35"/>
      <c r="G680" s="35"/>
      <c r="H680" s="36">
        <f t="shared" ref="H680" si="528">SUM(H667:H679)</f>
        <v>0</v>
      </c>
      <c r="I680" s="35"/>
      <c r="J680" s="35"/>
      <c r="K680" s="35"/>
      <c r="L680" s="35"/>
      <c r="M680" s="36">
        <f t="shared" si="491"/>
        <v>0</v>
      </c>
      <c r="N680" s="35"/>
      <c r="O680" s="35"/>
      <c r="P680" s="35"/>
      <c r="Q680" s="35"/>
      <c r="R680" s="36">
        <f t="shared" si="492"/>
        <v>0</v>
      </c>
      <c r="S680" s="35"/>
      <c r="T680" s="35"/>
      <c r="U680" s="35"/>
      <c r="V680" s="35"/>
      <c r="W680" s="36">
        <f t="shared" si="493"/>
        <v>0</v>
      </c>
      <c r="X680" s="35"/>
      <c r="Y680" s="35"/>
      <c r="Z680" s="35"/>
      <c r="AA680" s="35"/>
      <c r="AB680" s="36">
        <f t="shared" si="494"/>
        <v>0</v>
      </c>
      <c r="AC680" s="35"/>
      <c r="AD680" s="35"/>
      <c r="AE680" s="35"/>
      <c r="AF680" s="35"/>
      <c r="AG680" s="36">
        <f t="shared" si="495"/>
        <v>0</v>
      </c>
      <c r="AH680" s="35"/>
      <c r="AI680" s="35"/>
      <c r="AJ680" s="35"/>
      <c r="AK680" s="35"/>
      <c r="AL680" s="36">
        <f t="shared" si="496"/>
        <v>0</v>
      </c>
      <c r="AM680" s="35"/>
      <c r="AN680" s="35"/>
      <c r="AO680" s="35"/>
      <c r="AP680" s="35"/>
      <c r="AQ680" s="36">
        <f t="shared" si="497"/>
        <v>0</v>
      </c>
      <c r="AR680" s="35"/>
      <c r="AS680" s="35"/>
      <c r="AT680" s="35"/>
      <c r="AU680" s="35"/>
      <c r="AV680" s="36">
        <f t="shared" si="498"/>
        <v>0</v>
      </c>
    </row>
    <row r="681" spans="1:48">
      <c r="A681" s="12">
        <v>46</v>
      </c>
      <c r="B681" s="48" t="str">
        <f>"Буква (или иное название) класса "&amp;A681&amp;":"</f>
        <v>Буква (или иное название) класса 46:</v>
      </c>
      <c r="C681" s="49"/>
      <c r="D681" s="50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</row>
    <row r="682" spans="1:48">
      <c r="A682" s="12">
        <v>46</v>
      </c>
      <c r="B682" s="25" t="s">
        <v>0</v>
      </c>
      <c r="C682" s="26" t="s">
        <v>43</v>
      </c>
      <c r="D682" s="14"/>
      <c r="E682" s="14"/>
      <c r="F682" s="14"/>
      <c r="G682" s="15"/>
      <c r="H682" s="19">
        <f t="shared" ref="H682:H694" si="529">COUNTA(D682:G682)</f>
        <v>0</v>
      </c>
      <c r="I682" s="14"/>
      <c r="J682" s="14"/>
      <c r="K682" s="14"/>
      <c r="L682" s="15"/>
      <c r="M682" s="19">
        <f t="shared" ref="M682:M694" si="530">COUNTA(I682:L682)</f>
        <v>0</v>
      </c>
      <c r="N682" s="14"/>
      <c r="O682" s="14"/>
      <c r="P682" s="14"/>
      <c r="Q682" s="15"/>
      <c r="R682" s="19">
        <f t="shared" ref="R682:R694" si="531">COUNTA(N682:Q682)</f>
        <v>0</v>
      </c>
      <c r="S682" s="14"/>
      <c r="T682" s="14"/>
      <c r="U682" s="14"/>
      <c r="V682" s="15"/>
      <c r="W682" s="19">
        <f t="shared" ref="W682:W694" si="532">COUNTA(S682:V682)</f>
        <v>0</v>
      </c>
      <c r="X682" s="14"/>
      <c r="Y682" s="14"/>
      <c r="Z682" s="14"/>
      <c r="AA682" s="15"/>
      <c r="AB682" s="19">
        <f t="shared" ref="AB682:AB694" si="533">COUNTA(X682:AA682)</f>
        <v>0</v>
      </c>
      <c r="AC682" s="14"/>
      <c r="AD682" s="14"/>
      <c r="AE682" s="14"/>
      <c r="AF682" s="15"/>
      <c r="AG682" s="19">
        <f t="shared" ref="AG682:AG694" si="534">COUNTA(AC682:AF682)</f>
        <v>0</v>
      </c>
      <c r="AH682" s="14"/>
      <c r="AI682" s="14"/>
      <c r="AJ682" s="14"/>
      <c r="AK682" s="15"/>
      <c r="AL682" s="19">
        <f t="shared" ref="AL682:AL694" si="535">COUNTA(AH682:AK682)</f>
        <v>0</v>
      </c>
      <c r="AM682" s="14"/>
      <c r="AN682" s="14"/>
      <c r="AO682" s="14"/>
      <c r="AP682" s="15"/>
      <c r="AQ682" s="19">
        <f t="shared" ref="AQ682:AQ694" si="536">COUNTA(AM682:AP682)</f>
        <v>0</v>
      </c>
      <c r="AR682" s="14"/>
      <c r="AS682" s="14"/>
      <c r="AT682" s="14"/>
      <c r="AU682" s="15"/>
      <c r="AV682" s="30">
        <f t="shared" ref="AV682:AV694" si="537">COUNTA(AR682:AU682)</f>
        <v>0</v>
      </c>
    </row>
    <row r="683" spans="1:48">
      <c r="A683" s="12">
        <v>46</v>
      </c>
      <c r="B683" s="3" t="s">
        <v>1</v>
      </c>
      <c r="C683" s="27" t="s">
        <v>43</v>
      </c>
      <c r="D683" s="14"/>
      <c r="E683" s="14"/>
      <c r="F683" s="14"/>
      <c r="G683" s="15"/>
      <c r="H683" s="19">
        <f t="shared" si="529"/>
        <v>0</v>
      </c>
      <c r="I683" s="14"/>
      <c r="J683" s="14"/>
      <c r="K683" s="14"/>
      <c r="L683" s="15"/>
      <c r="M683" s="19">
        <f t="shared" si="530"/>
        <v>0</v>
      </c>
      <c r="N683" s="14"/>
      <c r="O683" s="14"/>
      <c r="P683" s="14"/>
      <c r="Q683" s="15"/>
      <c r="R683" s="19">
        <f t="shared" si="531"/>
        <v>0</v>
      </c>
      <c r="S683" s="14"/>
      <c r="T683" s="14"/>
      <c r="U683" s="14"/>
      <c r="V683" s="15"/>
      <c r="W683" s="19">
        <f t="shared" si="532"/>
        <v>0</v>
      </c>
      <c r="X683" s="14"/>
      <c r="Y683" s="14"/>
      <c r="Z683" s="14"/>
      <c r="AA683" s="15"/>
      <c r="AB683" s="19">
        <f t="shared" si="533"/>
        <v>0</v>
      </c>
      <c r="AC683" s="14"/>
      <c r="AD683" s="14"/>
      <c r="AE683" s="14"/>
      <c r="AF683" s="15"/>
      <c r="AG683" s="19">
        <f t="shared" si="534"/>
        <v>0</v>
      </c>
      <c r="AH683" s="14"/>
      <c r="AI683" s="14"/>
      <c r="AJ683" s="14"/>
      <c r="AK683" s="15"/>
      <c r="AL683" s="19">
        <f t="shared" si="535"/>
        <v>0</v>
      </c>
      <c r="AM683" s="14"/>
      <c r="AN683" s="14"/>
      <c r="AO683" s="14"/>
      <c r="AP683" s="15"/>
      <c r="AQ683" s="19">
        <f t="shared" si="536"/>
        <v>0</v>
      </c>
      <c r="AR683" s="14"/>
      <c r="AS683" s="14"/>
      <c r="AT683" s="14"/>
      <c r="AU683" s="15"/>
      <c r="AV683" s="30">
        <f t="shared" si="537"/>
        <v>0</v>
      </c>
    </row>
    <row r="684" spans="1:48">
      <c r="A684" s="12">
        <v>46</v>
      </c>
      <c r="B684" s="3" t="s">
        <v>2</v>
      </c>
      <c r="C684" s="27" t="s">
        <v>43</v>
      </c>
      <c r="D684" s="14"/>
      <c r="E684" s="14"/>
      <c r="F684" s="14"/>
      <c r="G684" s="15"/>
      <c r="H684" s="19">
        <f t="shared" si="529"/>
        <v>0</v>
      </c>
      <c r="I684" s="14"/>
      <c r="J684" s="14"/>
      <c r="K684" s="14"/>
      <c r="L684" s="15"/>
      <c r="M684" s="19">
        <f t="shared" si="530"/>
        <v>0</v>
      </c>
      <c r="N684" s="14"/>
      <c r="O684" s="14"/>
      <c r="P684" s="14"/>
      <c r="Q684" s="15"/>
      <c r="R684" s="19">
        <f t="shared" si="531"/>
        <v>0</v>
      </c>
      <c r="S684" s="14"/>
      <c r="T684" s="14"/>
      <c r="U684" s="14"/>
      <c r="V684" s="15"/>
      <c r="W684" s="19">
        <f t="shared" si="532"/>
        <v>0</v>
      </c>
      <c r="X684" s="14"/>
      <c r="Y684" s="14"/>
      <c r="Z684" s="14"/>
      <c r="AA684" s="15"/>
      <c r="AB684" s="19">
        <f t="shared" si="533"/>
        <v>0</v>
      </c>
      <c r="AC684" s="14"/>
      <c r="AD684" s="14"/>
      <c r="AE684" s="14"/>
      <c r="AF684" s="15"/>
      <c r="AG684" s="19">
        <f t="shared" si="534"/>
        <v>0</v>
      </c>
      <c r="AH684" s="14"/>
      <c r="AI684" s="14"/>
      <c r="AJ684" s="14"/>
      <c r="AK684" s="15"/>
      <c r="AL684" s="19">
        <f t="shared" si="535"/>
        <v>0</v>
      </c>
      <c r="AM684" s="14"/>
      <c r="AN684" s="14"/>
      <c r="AO684" s="14"/>
      <c r="AP684" s="15"/>
      <c r="AQ684" s="19">
        <f t="shared" si="536"/>
        <v>0</v>
      </c>
      <c r="AR684" s="14"/>
      <c r="AS684" s="14"/>
      <c r="AT684" s="14"/>
      <c r="AU684" s="15"/>
      <c r="AV684" s="30">
        <f t="shared" si="537"/>
        <v>0</v>
      </c>
    </row>
    <row r="685" spans="1:48">
      <c r="A685" s="12">
        <v>46</v>
      </c>
      <c r="B685" s="3" t="s">
        <v>3</v>
      </c>
      <c r="C685" s="27" t="s">
        <v>43</v>
      </c>
      <c r="D685" s="14"/>
      <c r="E685" s="14"/>
      <c r="F685" s="14"/>
      <c r="G685" s="15"/>
      <c r="H685" s="19">
        <f t="shared" si="529"/>
        <v>0</v>
      </c>
      <c r="I685" s="14"/>
      <c r="J685" s="14"/>
      <c r="K685" s="14"/>
      <c r="L685" s="15"/>
      <c r="M685" s="19">
        <f t="shared" si="530"/>
        <v>0</v>
      </c>
      <c r="N685" s="14"/>
      <c r="O685" s="14"/>
      <c r="P685" s="14"/>
      <c r="Q685" s="15"/>
      <c r="R685" s="19">
        <f t="shared" si="531"/>
        <v>0</v>
      </c>
      <c r="S685" s="14"/>
      <c r="T685" s="14"/>
      <c r="U685" s="14"/>
      <c r="V685" s="15"/>
      <c r="W685" s="19">
        <f t="shared" si="532"/>
        <v>0</v>
      </c>
      <c r="X685" s="14"/>
      <c r="Y685" s="14"/>
      <c r="Z685" s="14"/>
      <c r="AA685" s="15"/>
      <c r="AB685" s="19">
        <f t="shared" si="533"/>
        <v>0</v>
      </c>
      <c r="AC685" s="14"/>
      <c r="AD685" s="14"/>
      <c r="AE685" s="14"/>
      <c r="AF685" s="15"/>
      <c r="AG685" s="19">
        <f t="shared" si="534"/>
        <v>0</v>
      </c>
      <c r="AH685" s="14"/>
      <c r="AI685" s="14"/>
      <c r="AJ685" s="14"/>
      <c r="AK685" s="15"/>
      <c r="AL685" s="19">
        <f t="shared" si="535"/>
        <v>0</v>
      </c>
      <c r="AM685" s="14"/>
      <c r="AN685" s="14"/>
      <c r="AO685" s="14"/>
      <c r="AP685" s="15"/>
      <c r="AQ685" s="19">
        <f t="shared" si="536"/>
        <v>0</v>
      </c>
      <c r="AR685" s="14"/>
      <c r="AS685" s="14"/>
      <c r="AT685" s="14"/>
      <c r="AU685" s="15"/>
      <c r="AV685" s="30">
        <f t="shared" si="537"/>
        <v>0</v>
      </c>
    </row>
    <row r="686" spans="1:48">
      <c r="A686" s="12">
        <v>46</v>
      </c>
      <c r="B686" s="3" t="s">
        <v>4</v>
      </c>
      <c r="C686" s="27" t="s">
        <v>43</v>
      </c>
      <c r="D686" s="14"/>
      <c r="E686" s="14"/>
      <c r="F686" s="14"/>
      <c r="G686" s="15"/>
      <c r="H686" s="19">
        <f t="shared" si="529"/>
        <v>0</v>
      </c>
      <c r="I686" s="14"/>
      <c r="J686" s="14"/>
      <c r="K686" s="14"/>
      <c r="L686" s="15"/>
      <c r="M686" s="19">
        <f t="shared" si="530"/>
        <v>0</v>
      </c>
      <c r="N686" s="14"/>
      <c r="O686" s="14"/>
      <c r="P686" s="14"/>
      <c r="Q686" s="15"/>
      <c r="R686" s="19">
        <f t="shared" si="531"/>
        <v>0</v>
      </c>
      <c r="S686" s="14"/>
      <c r="T686" s="14"/>
      <c r="U686" s="14"/>
      <c r="V686" s="15"/>
      <c r="W686" s="19">
        <f t="shared" si="532"/>
        <v>0</v>
      </c>
      <c r="X686" s="14"/>
      <c r="Y686" s="14"/>
      <c r="Z686" s="14"/>
      <c r="AA686" s="15"/>
      <c r="AB686" s="19">
        <f t="shared" si="533"/>
        <v>0</v>
      </c>
      <c r="AC686" s="14"/>
      <c r="AD686" s="14"/>
      <c r="AE686" s="14"/>
      <c r="AF686" s="15"/>
      <c r="AG686" s="19">
        <f t="shared" si="534"/>
        <v>0</v>
      </c>
      <c r="AH686" s="14"/>
      <c r="AI686" s="14"/>
      <c r="AJ686" s="14"/>
      <c r="AK686" s="15"/>
      <c r="AL686" s="19">
        <f t="shared" si="535"/>
        <v>0</v>
      </c>
      <c r="AM686" s="14"/>
      <c r="AN686" s="14"/>
      <c r="AO686" s="14"/>
      <c r="AP686" s="15"/>
      <c r="AQ686" s="19">
        <f t="shared" si="536"/>
        <v>0</v>
      </c>
      <c r="AR686" s="14"/>
      <c r="AS686" s="14"/>
      <c r="AT686" s="14"/>
      <c r="AU686" s="15"/>
      <c r="AV686" s="30">
        <f t="shared" si="537"/>
        <v>0</v>
      </c>
    </row>
    <row r="687" spans="1:48">
      <c r="A687" s="12">
        <v>46</v>
      </c>
      <c r="B687" s="3" t="s">
        <v>5</v>
      </c>
      <c r="C687" s="27" t="s">
        <v>43</v>
      </c>
      <c r="D687" s="14"/>
      <c r="E687" s="14"/>
      <c r="F687" s="14"/>
      <c r="G687" s="15"/>
      <c r="H687" s="19">
        <f t="shared" si="529"/>
        <v>0</v>
      </c>
      <c r="I687" s="14"/>
      <c r="J687" s="14"/>
      <c r="K687" s="14"/>
      <c r="L687" s="15"/>
      <c r="M687" s="19">
        <f t="shared" si="530"/>
        <v>0</v>
      </c>
      <c r="N687" s="14"/>
      <c r="O687" s="14"/>
      <c r="P687" s="14"/>
      <c r="Q687" s="15"/>
      <c r="R687" s="19">
        <f t="shared" si="531"/>
        <v>0</v>
      </c>
      <c r="S687" s="14"/>
      <c r="T687" s="14"/>
      <c r="U687" s="14"/>
      <c r="V687" s="15"/>
      <c r="W687" s="19">
        <f t="shared" si="532"/>
        <v>0</v>
      </c>
      <c r="X687" s="14"/>
      <c r="Y687" s="14"/>
      <c r="Z687" s="14"/>
      <c r="AA687" s="15"/>
      <c r="AB687" s="19">
        <f t="shared" si="533"/>
        <v>0</v>
      </c>
      <c r="AC687" s="14"/>
      <c r="AD687" s="14"/>
      <c r="AE687" s="14"/>
      <c r="AF687" s="15"/>
      <c r="AG687" s="19">
        <f t="shared" si="534"/>
        <v>0</v>
      </c>
      <c r="AH687" s="14"/>
      <c r="AI687" s="14"/>
      <c r="AJ687" s="14"/>
      <c r="AK687" s="15"/>
      <c r="AL687" s="19">
        <f t="shared" si="535"/>
        <v>0</v>
      </c>
      <c r="AM687" s="14"/>
      <c r="AN687" s="14"/>
      <c r="AO687" s="14"/>
      <c r="AP687" s="15"/>
      <c r="AQ687" s="19">
        <f t="shared" si="536"/>
        <v>0</v>
      </c>
      <c r="AR687" s="14"/>
      <c r="AS687" s="14"/>
      <c r="AT687" s="14"/>
      <c r="AU687" s="15"/>
      <c r="AV687" s="30">
        <f t="shared" si="537"/>
        <v>0</v>
      </c>
    </row>
    <row r="688" spans="1:48">
      <c r="A688" s="12">
        <v>46</v>
      </c>
      <c r="B688" s="3" t="s">
        <v>6</v>
      </c>
      <c r="C688" s="27" t="s">
        <v>43</v>
      </c>
      <c r="D688" s="14"/>
      <c r="E688" s="14"/>
      <c r="F688" s="14"/>
      <c r="G688" s="15"/>
      <c r="H688" s="19">
        <f t="shared" si="529"/>
        <v>0</v>
      </c>
      <c r="I688" s="14"/>
      <c r="J688" s="14"/>
      <c r="K688" s="14"/>
      <c r="L688" s="15"/>
      <c r="M688" s="19">
        <f t="shared" si="530"/>
        <v>0</v>
      </c>
      <c r="N688" s="14"/>
      <c r="O688" s="14"/>
      <c r="P688" s="14"/>
      <c r="Q688" s="15"/>
      <c r="R688" s="19">
        <f t="shared" si="531"/>
        <v>0</v>
      </c>
      <c r="S688" s="14"/>
      <c r="T688" s="14"/>
      <c r="U688" s="14"/>
      <c r="V688" s="15"/>
      <c r="W688" s="19">
        <f t="shared" si="532"/>
        <v>0</v>
      </c>
      <c r="X688" s="14"/>
      <c r="Y688" s="14"/>
      <c r="Z688" s="14"/>
      <c r="AA688" s="15"/>
      <c r="AB688" s="19">
        <f t="shared" si="533"/>
        <v>0</v>
      </c>
      <c r="AC688" s="14"/>
      <c r="AD688" s="14"/>
      <c r="AE688" s="14"/>
      <c r="AF688" s="15"/>
      <c r="AG688" s="19">
        <f t="shared" si="534"/>
        <v>0</v>
      </c>
      <c r="AH688" s="14"/>
      <c r="AI688" s="14"/>
      <c r="AJ688" s="14"/>
      <c r="AK688" s="15"/>
      <c r="AL688" s="19">
        <f t="shared" si="535"/>
        <v>0</v>
      </c>
      <c r="AM688" s="14"/>
      <c r="AN688" s="14"/>
      <c r="AO688" s="14"/>
      <c r="AP688" s="15"/>
      <c r="AQ688" s="19">
        <f t="shared" si="536"/>
        <v>0</v>
      </c>
      <c r="AR688" s="14"/>
      <c r="AS688" s="14"/>
      <c r="AT688" s="14"/>
      <c r="AU688" s="15"/>
      <c r="AV688" s="30">
        <f t="shared" si="537"/>
        <v>0</v>
      </c>
    </row>
    <row r="689" spans="1:48">
      <c r="A689" s="12">
        <v>46</v>
      </c>
      <c r="B689" s="3" t="s">
        <v>7</v>
      </c>
      <c r="C689" s="27" t="s">
        <v>43</v>
      </c>
      <c r="D689" s="14"/>
      <c r="E689" s="14"/>
      <c r="F689" s="14"/>
      <c r="G689" s="15"/>
      <c r="H689" s="19">
        <f t="shared" si="529"/>
        <v>0</v>
      </c>
      <c r="I689" s="14"/>
      <c r="J689" s="14"/>
      <c r="K689" s="14"/>
      <c r="L689" s="15"/>
      <c r="M689" s="19">
        <f t="shared" si="530"/>
        <v>0</v>
      </c>
      <c r="N689" s="14"/>
      <c r="O689" s="14"/>
      <c r="P689" s="14"/>
      <c r="Q689" s="15"/>
      <c r="R689" s="19">
        <f t="shared" si="531"/>
        <v>0</v>
      </c>
      <c r="S689" s="14"/>
      <c r="T689" s="14"/>
      <c r="U689" s="14"/>
      <c r="V689" s="15"/>
      <c r="W689" s="19">
        <f t="shared" si="532"/>
        <v>0</v>
      </c>
      <c r="X689" s="14"/>
      <c r="Y689" s="14"/>
      <c r="Z689" s="14"/>
      <c r="AA689" s="15"/>
      <c r="AB689" s="19">
        <f t="shared" si="533"/>
        <v>0</v>
      </c>
      <c r="AC689" s="14"/>
      <c r="AD689" s="14"/>
      <c r="AE689" s="14"/>
      <c r="AF689" s="15"/>
      <c r="AG689" s="19">
        <f t="shared" si="534"/>
        <v>0</v>
      </c>
      <c r="AH689" s="14"/>
      <c r="AI689" s="14"/>
      <c r="AJ689" s="14"/>
      <c r="AK689" s="15"/>
      <c r="AL689" s="19">
        <f t="shared" si="535"/>
        <v>0</v>
      </c>
      <c r="AM689" s="14"/>
      <c r="AN689" s="14"/>
      <c r="AO689" s="14"/>
      <c r="AP689" s="15"/>
      <c r="AQ689" s="19">
        <f t="shared" si="536"/>
        <v>0</v>
      </c>
      <c r="AR689" s="14"/>
      <c r="AS689" s="14"/>
      <c r="AT689" s="14"/>
      <c r="AU689" s="15"/>
      <c r="AV689" s="30">
        <f t="shared" si="537"/>
        <v>0</v>
      </c>
    </row>
    <row r="690" spans="1:48">
      <c r="A690" s="12">
        <v>46</v>
      </c>
      <c r="B690" s="3" t="s">
        <v>22</v>
      </c>
      <c r="C690" s="27" t="s">
        <v>43</v>
      </c>
      <c r="D690" s="14"/>
      <c r="E690" s="14"/>
      <c r="F690" s="14"/>
      <c r="G690" s="15"/>
      <c r="H690" s="19">
        <f t="shared" si="529"/>
        <v>0</v>
      </c>
      <c r="I690" s="14"/>
      <c r="J690" s="14"/>
      <c r="K690" s="14"/>
      <c r="L690" s="15"/>
      <c r="M690" s="19">
        <f t="shared" si="530"/>
        <v>0</v>
      </c>
      <c r="N690" s="14"/>
      <c r="O690" s="14"/>
      <c r="P690" s="14"/>
      <c r="Q690" s="15"/>
      <c r="R690" s="19">
        <f t="shared" si="531"/>
        <v>0</v>
      </c>
      <c r="S690" s="14"/>
      <c r="T690" s="14"/>
      <c r="U690" s="14"/>
      <c r="V690" s="15"/>
      <c r="W690" s="19">
        <f t="shared" si="532"/>
        <v>0</v>
      </c>
      <c r="X690" s="14"/>
      <c r="Y690" s="14"/>
      <c r="Z690" s="14"/>
      <c r="AA690" s="15"/>
      <c r="AB690" s="19">
        <f t="shared" si="533"/>
        <v>0</v>
      </c>
      <c r="AC690" s="14"/>
      <c r="AD690" s="14"/>
      <c r="AE690" s="14"/>
      <c r="AF690" s="15"/>
      <c r="AG690" s="19">
        <f t="shared" si="534"/>
        <v>0</v>
      </c>
      <c r="AH690" s="14"/>
      <c r="AI690" s="14"/>
      <c r="AJ690" s="14"/>
      <c r="AK690" s="15"/>
      <c r="AL690" s="19">
        <f t="shared" si="535"/>
        <v>0</v>
      </c>
      <c r="AM690" s="14"/>
      <c r="AN690" s="14"/>
      <c r="AO690" s="14"/>
      <c r="AP690" s="15"/>
      <c r="AQ690" s="19">
        <f t="shared" si="536"/>
        <v>0</v>
      </c>
      <c r="AR690" s="14"/>
      <c r="AS690" s="14"/>
      <c r="AT690" s="14"/>
      <c r="AU690" s="15"/>
      <c r="AV690" s="30">
        <f t="shared" si="537"/>
        <v>0</v>
      </c>
    </row>
    <row r="691" spans="1:48">
      <c r="A691" s="12">
        <v>46</v>
      </c>
      <c r="B691" s="3" t="s">
        <v>8</v>
      </c>
      <c r="C691" s="27" t="s">
        <v>43</v>
      </c>
      <c r="D691" s="14"/>
      <c r="E691" s="14"/>
      <c r="F691" s="14"/>
      <c r="G691" s="15"/>
      <c r="H691" s="19">
        <f t="shared" si="529"/>
        <v>0</v>
      </c>
      <c r="I691" s="14"/>
      <c r="J691" s="14"/>
      <c r="K691" s="14"/>
      <c r="L691" s="15"/>
      <c r="M691" s="19">
        <f t="shared" si="530"/>
        <v>0</v>
      </c>
      <c r="N691" s="14"/>
      <c r="O691" s="14"/>
      <c r="P691" s="14"/>
      <c r="Q691" s="15"/>
      <c r="R691" s="19">
        <f t="shared" si="531"/>
        <v>0</v>
      </c>
      <c r="S691" s="14"/>
      <c r="T691" s="14"/>
      <c r="U691" s="14"/>
      <c r="V691" s="15"/>
      <c r="W691" s="19">
        <f t="shared" si="532"/>
        <v>0</v>
      </c>
      <c r="X691" s="14"/>
      <c r="Y691" s="14"/>
      <c r="Z691" s="14"/>
      <c r="AA691" s="15"/>
      <c r="AB691" s="19">
        <f t="shared" si="533"/>
        <v>0</v>
      </c>
      <c r="AC691" s="14"/>
      <c r="AD691" s="14"/>
      <c r="AE691" s="14"/>
      <c r="AF691" s="15"/>
      <c r="AG691" s="19">
        <f t="shared" si="534"/>
        <v>0</v>
      </c>
      <c r="AH691" s="14"/>
      <c r="AI691" s="14"/>
      <c r="AJ691" s="14"/>
      <c r="AK691" s="15"/>
      <c r="AL691" s="19">
        <f t="shared" si="535"/>
        <v>0</v>
      </c>
      <c r="AM691" s="14"/>
      <c r="AN691" s="14"/>
      <c r="AO691" s="14"/>
      <c r="AP691" s="15"/>
      <c r="AQ691" s="19">
        <f t="shared" si="536"/>
        <v>0</v>
      </c>
      <c r="AR691" s="14"/>
      <c r="AS691" s="14"/>
      <c r="AT691" s="14"/>
      <c r="AU691" s="15"/>
      <c r="AV691" s="30">
        <f t="shared" si="537"/>
        <v>0</v>
      </c>
    </row>
    <row r="692" spans="1:48">
      <c r="A692" s="12">
        <v>46</v>
      </c>
      <c r="B692" s="3" t="s">
        <v>74</v>
      </c>
      <c r="C692" s="27" t="s">
        <v>43</v>
      </c>
      <c r="D692" s="14"/>
      <c r="E692" s="14"/>
      <c r="F692" s="14"/>
      <c r="G692" s="15"/>
      <c r="H692" s="19">
        <f t="shared" si="529"/>
        <v>0</v>
      </c>
      <c r="I692" s="14"/>
      <c r="J692" s="14"/>
      <c r="K692" s="14"/>
      <c r="L692" s="15"/>
      <c r="M692" s="19">
        <f t="shared" si="530"/>
        <v>0</v>
      </c>
      <c r="N692" s="14"/>
      <c r="O692" s="14"/>
      <c r="P692" s="14"/>
      <c r="Q692" s="15"/>
      <c r="R692" s="19">
        <f t="shared" si="531"/>
        <v>0</v>
      </c>
      <c r="S692" s="14"/>
      <c r="T692" s="14"/>
      <c r="U692" s="14"/>
      <c r="V692" s="15"/>
      <c r="W692" s="19">
        <f t="shared" si="532"/>
        <v>0</v>
      </c>
      <c r="X692" s="14"/>
      <c r="Y692" s="14"/>
      <c r="Z692" s="14"/>
      <c r="AA692" s="15"/>
      <c r="AB692" s="19">
        <f t="shared" si="533"/>
        <v>0</v>
      </c>
      <c r="AC692" s="14"/>
      <c r="AD692" s="14"/>
      <c r="AE692" s="14"/>
      <c r="AF692" s="15"/>
      <c r="AG692" s="19">
        <f t="shared" si="534"/>
        <v>0</v>
      </c>
      <c r="AH692" s="14"/>
      <c r="AI692" s="14"/>
      <c r="AJ692" s="14"/>
      <c r="AK692" s="15"/>
      <c r="AL692" s="19">
        <f t="shared" si="535"/>
        <v>0</v>
      </c>
      <c r="AM692" s="14"/>
      <c r="AN692" s="14"/>
      <c r="AO692" s="14"/>
      <c r="AP692" s="15"/>
      <c r="AQ692" s="19">
        <f t="shared" si="536"/>
        <v>0</v>
      </c>
      <c r="AR692" s="14"/>
      <c r="AS692" s="14"/>
      <c r="AT692" s="14"/>
      <c r="AU692" s="15"/>
      <c r="AV692" s="30">
        <f t="shared" si="537"/>
        <v>0</v>
      </c>
    </row>
    <row r="693" spans="1:48">
      <c r="A693" s="12">
        <v>46</v>
      </c>
      <c r="B693" s="3" t="s">
        <v>9</v>
      </c>
      <c r="C693" s="27" t="s">
        <v>43</v>
      </c>
      <c r="D693" s="14"/>
      <c r="E693" s="14"/>
      <c r="F693" s="14"/>
      <c r="G693" s="15"/>
      <c r="H693" s="19">
        <f t="shared" si="529"/>
        <v>0</v>
      </c>
      <c r="I693" s="14"/>
      <c r="J693" s="14"/>
      <c r="K693" s="14"/>
      <c r="L693" s="15"/>
      <c r="M693" s="19">
        <f t="shared" si="530"/>
        <v>0</v>
      </c>
      <c r="N693" s="14"/>
      <c r="O693" s="14"/>
      <c r="P693" s="14"/>
      <c r="Q693" s="15"/>
      <c r="R693" s="19">
        <f t="shared" si="531"/>
        <v>0</v>
      </c>
      <c r="S693" s="14"/>
      <c r="T693" s="14"/>
      <c r="U693" s="14"/>
      <c r="V693" s="15"/>
      <c r="W693" s="19">
        <f t="shared" si="532"/>
        <v>0</v>
      </c>
      <c r="X693" s="14"/>
      <c r="Y693" s="14"/>
      <c r="Z693" s="14"/>
      <c r="AA693" s="15"/>
      <c r="AB693" s="19">
        <f t="shared" si="533"/>
        <v>0</v>
      </c>
      <c r="AC693" s="14"/>
      <c r="AD693" s="14"/>
      <c r="AE693" s="14"/>
      <c r="AF693" s="15"/>
      <c r="AG693" s="19">
        <f t="shared" si="534"/>
        <v>0</v>
      </c>
      <c r="AH693" s="14"/>
      <c r="AI693" s="14"/>
      <c r="AJ693" s="14"/>
      <c r="AK693" s="15"/>
      <c r="AL693" s="19">
        <f t="shared" si="535"/>
        <v>0</v>
      </c>
      <c r="AM693" s="14"/>
      <c r="AN693" s="14"/>
      <c r="AO693" s="14"/>
      <c r="AP693" s="15"/>
      <c r="AQ693" s="19">
        <f t="shared" si="536"/>
        <v>0</v>
      </c>
      <c r="AR693" s="14"/>
      <c r="AS693" s="14"/>
      <c r="AT693" s="14"/>
      <c r="AU693" s="15"/>
      <c r="AV693" s="30">
        <f t="shared" si="537"/>
        <v>0</v>
      </c>
    </row>
    <row r="694" spans="1:48">
      <c r="A694" s="12">
        <v>46</v>
      </c>
      <c r="B694" s="27" t="s">
        <v>33</v>
      </c>
      <c r="C694" s="27" t="s">
        <v>43</v>
      </c>
      <c r="D694" s="16"/>
      <c r="E694" s="16"/>
      <c r="F694" s="16"/>
      <c r="G694" s="17"/>
      <c r="H694" s="20">
        <f t="shared" si="529"/>
        <v>0</v>
      </c>
      <c r="I694" s="16"/>
      <c r="J694" s="16"/>
      <c r="K694" s="16"/>
      <c r="L694" s="17"/>
      <c r="M694" s="20">
        <f t="shared" si="530"/>
        <v>0</v>
      </c>
      <c r="N694" s="16"/>
      <c r="O694" s="16"/>
      <c r="P694" s="16"/>
      <c r="Q694" s="17"/>
      <c r="R694" s="20">
        <f t="shared" si="531"/>
        <v>0</v>
      </c>
      <c r="S694" s="16"/>
      <c r="T694" s="16"/>
      <c r="U694" s="16"/>
      <c r="V694" s="17"/>
      <c r="W694" s="20">
        <f t="shared" si="532"/>
        <v>0</v>
      </c>
      <c r="X694" s="16"/>
      <c r="Y694" s="16"/>
      <c r="Z694" s="16"/>
      <c r="AA694" s="17"/>
      <c r="AB694" s="20">
        <f t="shared" si="533"/>
        <v>0</v>
      </c>
      <c r="AC694" s="16"/>
      <c r="AD694" s="16"/>
      <c r="AE694" s="16"/>
      <c r="AF694" s="17"/>
      <c r="AG694" s="20">
        <f t="shared" si="534"/>
        <v>0</v>
      </c>
      <c r="AH694" s="16"/>
      <c r="AI694" s="16"/>
      <c r="AJ694" s="16"/>
      <c r="AK694" s="17"/>
      <c r="AL694" s="20">
        <f t="shared" si="535"/>
        <v>0</v>
      </c>
      <c r="AM694" s="16"/>
      <c r="AN694" s="16"/>
      <c r="AO694" s="16"/>
      <c r="AP694" s="17"/>
      <c r="AQ694" s="20">
        <f t="shared" si="536"/>
        <v>0</v>
      </c>
      <c r="AR694" s="16"/>
      <c r="AS694" s="16"/>
      <c r="AT694" s="16"/>
      <c r="AU694" s="17"/>
      <c r="AV694" s="31">
        <f t="shared" si="537"/>
        <v>0</v>
      </c>
    </row>
    <row r="695" spans="1:48">
      <c r="A695" s="12">
        <v>46</v>
      </c>
      <c r="B695" s="32"/>
      <c r="C695" s="33"/>
      <c r="D695" s="34"/>
      <c r="E695" s="35"/>
      <c r="F695" s="35"/>
      <c r="G695" s="35"/>
      <c r="H695" s="36">
        <f t="shared" ref="H695" si="538">SUM(H682:H694)</f>
        <v>0</v>
      </c>
      <c r="I695" s="35"/>
      <c r="J695" s="35"/>
      <c r="K695" s="35"/>
      <c r="L695" s="35"/>
      <c r="M695" s="36">
        <f t="shared" si="491"/>
        <v>0</v>
      </c>
      <c r="N695" s="35"/>
      <c r="O695" s="35"/>
      <c r="P695" s="35"/>
      <c r="Q695" s="35"/>
      <c r="R695" s="36">
        <f t="shared" si="492"/>
        <v>0</v>
      </c>
      <c r="S695" s="35"/>
      <c r="T695" s="35"/>
      <c r="U695" s="35"/>
      <c r="V695" s="35"/>
      <c r="W695" s="36">
        <f t="shared" si="493"/>
        <v>0</v>
      </c>
      <c r="X695" s="35"/>
      <c r="Y695" s="35"/>
      <c r="Z695" s="35"/>
      <c r="AA695" s="35"/>
      <c r="AB695" s="36">
        <f t="shared" si="494"/>
        <v>0</v>
      </c>
      <c r="AC695" s="35"/>
      <c r="AD695" s="35"/>
      <c r="AE695" s="35"/>
      <c r="AF695" s="35"/>
      <c r="AG695" s="36">
        <f t="shared" si="495"/>
        <v>0</v>
      </c>
      <c r="AH695" s="35"/>
      <c r="AI695" s="35"/>
      <c r="AJ695" s="35"/>
      <c r="AK695" s="35"/>
      <c r="AL695" s="36">
        <f t="shared" si="496"/>
        <v>0</v>
      </c>
      <c r="AM695" s="35"/>
      <c r="AN695" s="35"/>
      <c r="AO695" s="35"/>
      <c r="AP695" s="35"/>
      <c r="AQ695" s="36">
        <f t="shared" si="497"/>
        <v>0</v>
      </c>
      <c r="AR695" s="35"/>
      <c r="AS695" s="35"/>
      <c r="AT695" s="35"/>
      <c r="AU695" s="35"/>
      <c r="AV695" s="36">
        <f t="shared" si="498"/>
        <v>0</v>
      </c>
    </row>
    <row r="696" spans="1:48">
      <c r="A696" s="12">
        <v>47</v>
      </c>
      <c r="B696" s="48" t="str">
        <f>"Буква (или иное название) класса "&amp;A696&amp;":"</f>
        <v>Буква (или иное название) класса 47:</v>
      </c>
      <c r="C696" s="49"/>
      <c r="D696" s="50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</row>
    <row r="697" spans="1:48">
      <c r="A697" s="12">
        <v>47</v>
      </c>
      <c r="B697" s="25" t="s">
        <v>0</v>
      </c>
      <c r="C697" s="26" t="s">
        <v>43</v>
      </c>
      <c r="D697" s="14"/>
      <c r="E697" s="14"/>
      <c r="F697" s="14"/>
      <c r="G697" s="15"/>
      <c r="H697" s="19">
        <f t="shared" ref="H697:H709" si="539">COUNTA(D697:G697)</f>
        <v>0</v>
      </c>
      <c r="I697" s="14"/>
      <c r="J697" s="14"/>
      <c r="K697" s="14"/>
      <c r="L697" s="15"/>
      <c r="M697" s="19">
        <f t="shared" ref="M697:M709" si="540">COUNTA(I697:L697)</f>
        <v>0</v>
      </c>
      <c r="N697" s="14"/>
      <c r="O697" s="14"/>
      <c r="P697" s="14"/>
      <c r="Q697" s="15"/>
      <c r="R697" s="19">
        <f t="shared" ref="R697:R709" si="541">COUNTA(N697:Q697)</f>
        <v>0</v>
      </c>
      <c r="S697" s="14"/>
      <c r="T697" s="14"/>
      <c r="U697" s="14"/>
      <c r="V697" s="15"/>
      <c r="W697" s="19">
        <f t="shared" ref="W697:W709" si="542">COUNTA(S697:V697)</f>
        <v>0</v>
      </c>
      <c r="X697" s="14"/>
      <c r="Y697" s="14"/>
      <c r="Z697" s="14"/>
      <c r="AA697" s="15"/>
      <c r="AB697" s="19">
        <f t="shared" ref="AB697:AB709" si="543">COUNTA(X697:AA697)</f>
        <v>0</v>
      </c>
      <c r="AC697" s="14"/>
      <c r="AD697" s="14"/>
      <c r="AE697" s="14"/>
      <c r="AF697" s="15"/>
      <c r="AG697" s="19">
        <f t="shared" ref="AG697:AG709" si="544">COUNTA(AC697:AF697)</f>
        <v>0</v>
      </c>
      <c r="AH697" s="14"/>
      <c r="AI697" s="14"/>
      <c r="AJ697" s="14"/>
      <c r="AK697" s="15"/>
      <c r="AL697" s="19">
        <f t="shared" ref="AL697:AL709" si="545">COUNTA(AH697:AK697)</f>
        <v>0</v>
      </c>
      <c r="AM697" s="14"/>
      <c r="AN697" s="14"/>
      <c r="AO697" s="14"/>
      <c r="AP697" s="15"/>
      <c r="AQ697" s="19">
        <f t="shared" ref="AQ697:AQ709" si="546">COUNTA(AM697:AP697)</f>
        <v>0</v>
      </c>
      <c r="AR697" s="14"/>
      <c r="AS697" s="14"/>
      <c r="AT697" s="14"/>
      <c r="AU697" s="15"/>
      <c r="AV697" s="30">
        <f t="shared" ref="AV697:AV709" si="547">COUNTA(AR697:AU697)</f>
        <v>0</v>
      </c>
    </row>
    <row r="698" spans="1:48">
      <c r="A698" s="12">
        <v>47</v>
      </c>
      <c r="B698" s="3" t="s">
        <v>1</v>
      </c>
      <c r="C698" s="27" t="s">
        <v>43</v>
      </c>
      <c r="D698" s="14"/>
      <c r="E698" s="14"/>
      <c r="F698" s="14"/>
      <c r="G698" s="15"/>
      <c r="H698" s="19">
        <f t="shared" si="539"/>
        <v>0</v>
      </c>
      <c r="I698" s="14"/>
      <c r="J698" s="14"/>
      <c r="K698" s="14"/>
      <c r="L698" s="15"/>
      <c r="M698" s="19">
        <f t="shared" si="540"/>
        <v>0</v>
      </c>
      <c r="N698" s="14"/>
      <c r="O698" s="14"/>
      <c r="P698" s="14"/>
      <c r="Q698" s="15"/>
      <c r="R698" s="19">
        <f t="shared" si="541"/>
        <v>0</v>
      </c>
      <c r="S698" s="14"/>
      <c r="T698" s="14"/>
      <c r="U698" s="14"/>
      <c r="V698" s="15"/>
      <c r="W698" s="19">
        <f t="shared" si="542"/>
        <v>0</v>
      </c>
      <c r="X698" s="14"/>
      <c r="Y698" s="14"/>
      <c r="Z698" s="14"/>
      <c r="AA698" s="15"/>
      <c r="AB698" s="19">
        <f t="shared" si="543"/>
        <v>0</v>
      </c>
      <c r="AC698" s="14"/>
      <c r="AD698" s="14"/>
      <c r="AE698" s="14"/>
      <c r="AF698" s="15"/>
      <c r="AG698" s="19">
        <f t="shared" si="544"/>
        <v>0</v>
      </c>
      <c r="AH698" s="14"/>
      <c r="AI698" s="14"/>
      <c r="AJ698" s="14"/>
      <c r="AK698" s="15"/>
      <c r="AL698" s="19">
        <f t="shared" si="545"/>
        <v>0</v>
      </c>
      <c r="AM698" s="14"/>
      <c r="AN698" s="14"/>
      <c r="AO698" s="14"/>
      <c r="AP698" s="15"/>
      <c r="AQ698" s="19">
        <f t="shared" si="546"/>
        <v>0</v>
      </c>
      <c r="AR698" s="14"/>
      <c r="AS698" s="14"/>
      <c r="AT698" s="14"/>
      <c r="AU698" s="15"/>
      <c r="AV698" s="30">
        <f t="shared" si="547"/>
        <v>0</v>
      </c>
    </row>
    <row r="699" spans="1:48">
      <c r="A699" s="12">
        <v>47</v>
      </c>
      <c r="B699" s="3" t="s">
        <v>2</v>
      </c>
      <c r="C699" s="27" t="s">
        <v>43</v>
      </c>
      <c r="D699" s="14"/>
      <c r="E699" s="14"/>
      <c r="F699" s="14"/>
      <c r="G699" s="15"/>
      <c r="H699" s="19">
        <f t="shared" si="539"/>
        <v>0</v>
      </c>
      <c r="I699" s="14"/>
      <c r="J699" s="14"/>
      <c r="K699" s="14"/>
      <c r="L699" s="15"/>
      <c r="M699" s="19">
        <f t="shared" si="540"/>
        <v>0</v>
      </c>
      <c r="N699" s="14"/>
      <c r="O699" s="14"/>
      <c r="P699" s="14"/>
      <c r="Q699" s="15"/>
      <c r="R699" s="19">
        <f t="shared" si="541"/>
        <v>0</v>
      </c>
      <c r="S699" s="14"/>
      <c r="T699" s="14"/>
      <c r="U699" s="14"/>
      <c r="V699" s="15"/>
      <c r="W699" s="19">
        <f t="shared" si="542"/>
        <v>0</v>
      </c>
      <c r="X699" s="14"/>
      <c r="Y699" s="14"/>
      <c r="Z699" s="14"/>
      <c r="AA699" s="15"/>
      <c r="AB699" s="19">
        <f t="shared" si="543"/>
        <v>0</v>
      </c>
      <c r="AC699" s="14"/>
      <c r="AD699" s="14"/>
      <c r="AE699" s="14"/>
      <c r="AF699" s="15"/>
      <c r="AG699" s="19">
        <f t="shared" si="544"/>
        <v>0</v>
      </c>
      <c r="AH699" s="14"/>
      <c r="AI699" s="14"/>
      <c r="AJ699" s="14"/>
      <c r="AK699" s="15"/>
      <c r="AL699" s="19">
        <f t="shared" si="545"/>
        <v>0</v>
      </c>
      <c r="AM699" s="14"/>
      <c r="AN699" s="14"/>
      <c r="AO699" s="14"/>
      <c r="AP699" s="15"/>
      <c r="AQ699" s="19">
        <f t="shared" si="546"/>
        <v>0</v>
      </c>
      <c r="AR699" s="14"/>
      <c r="AS699" s="14"/>
      <c r="AT699" s="14"/>
      <c r="AU699" s="15"/>
      <c r="AV699" s="30">
        <f t="shared" si="547"/>
        <v>0</v>
      </c>
    </row>
    <row r="700" spans="1:48">
      <c r="A700" s="12">
        <v>47</v>
      </c>
      <c r="B700" s="3" t="s">
        <v>3</v>
      </c>
      <c r="C700" s="27" t="s">
        <v>43</v>
      </c>
      <c r="D700" s="14"/>
      <c r="E700" s="14"/>
      <c r="F700" s="14"/>
      <c r="G700" s="15"/>
      <c r="H700" s="19">
        <f t="shared" si="539"/>
        <v>0</v>
      </c>
      <c r="I700" s="14"/>
      <c r="J700" s="14"/>
      <c r="K700" s="14"/>
      <c r="L700" s="15"/>
      <c r="M700" s="19">
        <f t="shared" si="540"/>
        <v>0</v>
      </c>
      <c r="N700" s="14"/>
      <c r="O700" s="14"/>
      <c r="P700" s="14"/>
      <c r="Q700" s="15"/>
      <c r="R700" s="19">
        <f t="shared" si="541"/>
        <v>0</v>
      </c>
      <c r="S700" s="14"/>
      <c r="T700" s="14"/>
      <c r="U700" s="14"/>
      <c r="V700" s="15"/>
      <c r="W700" s="19">
        <f t="shared" si="542"/>
        <v>0</v>
      </c>
      <c r="X700" s="14"/>
      <c r="Y700" s="14"/>
      <c r="Z700" s="14"/>
      <c r="AA700" s="15"/>
      <c r="AB700" s="19">
        <f t="shared" si="543"/>
        <v>0</v>
      </c>
      <c r="AC700" s="14"/>
      <c r="AD700" s="14"/>
      <c r="AE700" s="14"/>
      <c r="AF700" s="15"/>
      <c r="AG700" s="19">
        <f t="shared" si="544"/>
        <v>0</v>
      </c>
      <c r="AH700" s="14"/>
      <c r="AI700" s="14"/>
      <c r="AJ700" s="14"/>
      <c r="AK700" s="15"/>
      <c r="AL700" s="19">
        <f t="shared" si="545"/>
        <v>0</v>
      </c>
      <c r="AM700" s="14"/>
      <c r="AN700" s="14"/>
      <c r="AO700" s="14"/>
      <c r="AP700" s="15"/>
      <c r="AQ700" s="19">
        <f t="shared" si="546"/>
        <v>0</v>
      </c>
      <c r="AR700" s="14"/>
      <c r="AS700" s="14"/>
      <c r="AT700" s="14"/>
      <c r="AU700" s="15"/>
      <c r="AV700" s="30">
        <f t="shared" si="547"/>
        <v>0</v>
      </c>
    </row>
    <row r="701" spans="1:48">
      <c r="A701" s="12">
        <v>47</v>
      </c>
      <c r="B701" s="3" t="s">
        <v>4</v>
      </c>
      <c r="C701" s="27" t="s">
        <v>43</v>
      </c>
      <c r="D701" s="14"/>
      <c r="E701" s="14"/>
      <c r="F701" s="14"/>
      <c r="G701" s="15"/>
      <c r="H701" s="19">
        <f t="shared" si="539"/>
        <v>0</v>
      </c>
      <c r="I701" s="14"/>
      <c r="J701" s="14"/>
      <c r="K701" s="14"/>
      <c r="L701" s="15"/>
      <c r="M701" s="19">
        <f t="shared" si="540"/>
        <v>0</v>
      </c>
      <c r="N701" s="14"/>
      <c r="O701" s="14"/>
      <c r="P701" s="14"/>
      <c r="Q701" s="15"/>
      <c r="R701" s="19">
        <f t="shared" si="541"/>
        <v>0</v>
      </c>
      <c r="S701" s="14"/>
      <c r="T701" s="14"/>
      <c r="U701" s="14"/>
      <c r="V701" s="15"/>
      <c r="W701" s="19">
        <f t="shared" si="542"/>
        <v>0</v>
      </c>
      <c r="X701" s="14"/>
      <c r="Y701" s="14"/>
      <c r="Z701" s="14"/>
      <c r="AA701" s="15"/>
      <c r="AB701" s="19">
        <f t="shared" si="543"/>
        <v>0</v>
      </c>
      <c r="AC701" s="14"/>
      <c r="AD701" s="14"/>
      <c r="AE701" s="14"/>
      <c r="AF701" s="15"/>
      <c r="AG701" s="19">
        <f t="shared" si="544"/>
        <v>0</v>
      </c>
      <c r="AH701" s="14"/>
      <c r="AI701" s="14"/>
      <c r="AJ701" s="14"/>
      <c r="AK701" s="15"/>
      <c r="AL701" s="19">
        <f t="shared" si="545"/>
        <v>0</v>
      </c>
      <c r="AM701" s="14"/>
      <c r="AN701" s="14"/>
      <c r="AO701" s="14"/>
      <c r="AP701" s="15"/>
      <c r="AQ701" s="19">
        <f t="shared" si="546"/>
        <v>0</v>
      </c>
      <c r="AR701" s="14"/>
      <c r="AS701" s="14"/>
      <c r="AT701" s="14"/>
      <c r="AU701" s="15"/>
      <c r="AV701" s="30">
        <f t="shared" si="547"/>
        <v>0</v>
      </c>
    </row>
    <row r="702" spans="1:48">
      <c r="A702" s="12">
        <v>47</v>
      </c>
      <c r="B702" s="3" t="s">
        <v>5</v>
      </c>
      <c r="C702" s="27" t="s">
        <v>43</v>
      </c>
      <c r="D702" s="14"/>
      <c r="E702" s="14"/>
      <c r="F702" s="14"/>
      <c r="G702" s="15"/>
      <c r="H702" s="19">
        <f t="shared" si="539"/>
        <v>0</v>
      </c>
      <c r="I702" s="14"/>
      <c r="J702" s="14"/>
      <c r="K702" s="14"/>
      <c r="L702" s="15"/>
      <c r="M702" s="19">
        <f t="shared" si="540"/>
        <v>0</v>
      </c>
      <c r="N702" s="14"/>
      <c r="O702" s="14"/>
      <c r="P702" s="14"/>
      <c r="Q702" s="15"/>
      <c r="R702" s="19">
        <f t="shared" si="541"/>
        <v>0</v>
      </c>
      <c r="S702" s="14"/>
      <c r="T702" s="14"/>
      <c r="U702" s="14"/>
      <c r="V702" s="15"/>
      <c r="W702" s="19">
        <f t="shared" si="542"/>
        <v>0</v>
      </c>
      <c r="X702" s="14"/>
      <c r="Y702" s="14"/>
      <c r="Z702" s="14"/>
      <c r="AA702" s="15"/>
      <c r="AB702" s="19">
        <f t="shared" si="543"/>
        <v>0</v>
      </c>
      <c r="AC702" s="14"/>
      <c r="AD702" s="14"/>
      <c r="AE702" s="14"/>
      <c r="AF702" s="15"/>
      <c r="AG702" s="19">
        <f t="shared" si="544"/>
        <v>0</v>
      </c>
      <c r="AH702" s="14"/>
      <c r="AI702" s="14"/>
      <c r="AJ702" s="14"/>
      <c r="AK702" s="15"/>
      <c r="AL702" s="19">
        <f t="shared" si="545"/>
        <v>0</v>
      </c>
      <c r="AM702" s="14"/>
      <c r="AN702" s="14"/>
      <c r="AO702" s="14"/>
      <c r="AP702" s="15"/>
      <c r="AQ702" s="19">
        <f t="shared" si="546"/>
        <v>0</v>
      </c>
      <c r="AR702" s="14"/>
      <c r="AS702" s="14"/>
      <c r="AT702" s="14"/>
      <c r="AU702" s="15"/>
      <c r="AV702" s="30">
        <f t="shared" si="547"/>
        <v>0</v>
      </c>
    </row>
    <row r="703" spans="1:48">
      <c r="A703" s="12">
        <v>47</v>
      </c>
      <c r="B703" s="3" t="s">
        <v>6</v>
      </c>
      <c r="C703" s="27" t="s">
        <v>43</v>
      </c>
      <c r="D703" s="14"/>
      <c r="E703" s="14"/>
      <c r="F703" s="14"/>
      <c r="G703" s="15"/>
      <c r="H703" s="19">
        <f t="shared" si="539"/>
        <v>0</v>
      </c>
      <c r="I703" s="14"/>
      <c r="J703" s="14"/>
      <c r="K703" s="14"/>
      <c r="L703" s="15"/>
      <c r="M703" s="19">
        <f t="shared" si="540"/>
        <v>0</v>
      </c>
      <c r="N703" s="14"/>
      <c r="O703" s="14"/>
      <c r="P703" s="14"/>
      <c r="Q703" s="15"/>
      <c r="R703" s="19">
        <f t="shared" si="541"/>
        <v>0</v>
      </c>
      <c r="S703" s="14"/>
      <c r="T703" s="14"/>
      <c r="U703" s="14"/>
      <c r="V703" s="15"/>
      <c r="W703" s="19">
        <f t="shared" si="542"/>
        <v>0</v>
      </c>
      <c r="X703" s="14"/>
      <c r="Y703" s="14"/>
      <c r="Z703" s="14"/>
      <c r="AA703" s="15"/>
      <c r="AB703" s="19">
        <f t="shared" si="543"/>
        <v>0</v>
      </c>
      <c r="AC703" s="14"/>
      <c r="AD703" s="14"/>
      <c r="AE703" s="14"/>
      <c r="AF703" s="15"/>
      <c r="AG703" s="19">
        <f t="shared" si="544"/>
        <v>0</v>
      </c>
      <c r="AH703" s="14"/>
      <c r="AI703" s="14"/>
      <c r="AJ703" s="14"/>
      <c r="AK703" s="15"/>
      <c r="AL703" s="19">
        <f t="shared" si="545"/>
        <v>0</v>
      </c>
      <c r="AM703" s="14"/>
      <c r="AN703" s="14"/>
      <c r="AO703" s="14"/>
      <c r="AP703" s="15"/>
      <c r="AQ703" s="19">
        <f t="shared" si="546"/>
        <v>0</v>
      </c>
      <c r="AR703" s="14"/>
      <c r="AS703" s="14"/>
      <c r="AT703" s="14"/>
      <c r="AU703" s="15"/>
      <c r="AV703" s="30">
        <f t="shared" si="547"/>
        <v>0</v>
      </c>
    </row>
    <row r="704" spans="1:48">
      <c r="A704" s="12">
        <v>47</v>
      </c>
      <c r="B704" s="3" t="s">
        <v>7</v>
      </c>
      <c r="C704" s="27" t="s">
        <v>43</v>
      </c>
      <c r="D704" s="14"/>
      <c r="E704" s="14"/>
      <c r="F704" s="14"/>
      <c r="G704" s="15"/>
      <c r="H704" s="19">
        <f t="shared" si="539"/>
        <v>0</v>
      </c>
      <c r="I704" s="14"/>
      <c r="J704" s="14"/>
      <c r="K704" s="14"/>
      <c r="L704" s="15"/>
      <c r="M704" s="19">
        <f t="shared" si="540"/>
        <v>0</v>
      </c>
      <c r="N704" s="14"/>
      <c r="O704" s="14"/>
      <c r="P704" s="14"/>
      <c r="Q704" s="15"/>
      <c r="R704" s="19">
        <f t="shared" si="541"/>
        <v>0</v>
      </c>
      <c r="S704" s="14"/>
      <c r="T704" s="14"/>
      <c r="U704" s="14"/>
      <c r="V704" s="15"/>
      <c r="W704" s="19">
        <f t="shared" si="542"/>
        <v>0</v>
      </c>
      <c r="X704" s="14"/>
      <c r="Y704" s="14"/>
      <c r="Z704" s="14"/>
      <c r="AA704" s="15"/>
      <c r="AB704" s="19">
        <f t="shared" si="543"/>
        <v>0</v>
      </c>
      <c r="AC704" s="14"/>
      <c r="AD704" s="14"/>
      <c r="AE704" s="14"/>
      <c r="AF704" s="15"/>
      <c r="AG704" s="19">
        <f t="shared" si="544"/>
        <v>0</v>
      </c>
      <c r="AH704" s="14"/>
      <c r="AI704" s="14"/>
      <c r="AJ704" s="14"/>
      <c r="AK704" s="15"/>
      <c r="AL704" s="19">
        <f t="shared" si="545"/>
        <v>0</v>
      </c>
      <c r="AM704" s="14"/>
      <c r="AN704" s="14"/>
      <c r="AO704" s="14"/>
      <c r="AP704" s="15"/>
      <c r="AQ704" s="19">
        <f t="shared" si="546"/>
        <v>0</v>
      </c>
      <c r="AR704" s="14"/>
      <c r="AS704" s="14"/>
      <c r="AT704" s="14"/>
      <c r="AU704" s="15"/>
      <c r="AV704" s="30">
        <f t="shared" si="547"/>
        <v>0</v>
      </c>
    </row>
    <row r="705" spans="1:48">
      <c r="A705" s="12">
        <v>47</v>
      </c>
      <c r="B705" s="3" t="s">
        <v>22</v>
      </c>
      <c r="C705" s="27" t="s">
        <v>43</v>
      </c>
      <c r="D705" s="14"/>
      <c r="E705" s="14"/>
      <c r="F705" s="14"/>
      <c r="G705" s="15"/>
      <c r="H705" s="19">
        <f t="shared" si="539"/>
        <v>0</v>
      </c>
      <c r="I705" s="14"/>
      <c r="J705" s="14"/>
      <c r="K705" s="14"/>
      <c r="L705" s="15"/>
      <c r="M705" s="19">
        <f t="shared" si="540"/>
        <v>0</v>
      </c>
      <c r="N705" s="14"/>
      <c r="O705" s="14"/>
      <c r="P705" s="14"/>
      <c r="Q705" s="15"/>
      <c r="R705" s="19">
        <f t="shared" si="541"/>
        <v>0</v>
      </c>
      <c r="S705" s="14"/>
      <c r="T705" s="14"/>
      <c r="U705" s="14"/>
      <c r="V705" s="15"/>
      <c r="W705" s="19">
        <f t="shared" si="542"/>
        <v>0</v>
      </c>
      <c r="X705" s="14"/>
      <c r="Y705" s="14"/>
      <c r="Z705" s="14"/>
      <c r="AA705" s="15"/>
      <c r="AB705" s="19">
        <f t="shared" si="543"/>
        <v>0</v>
      </c>
      <c r="AC705" s="14"/>
      <c r="AD705" s="14"/>
      <c r="AE705" s="14"/>
      <c r="AF705" s="15"/>
      <c r="AG705" s="19">
        <f t="shared" si="544"/>
        <v>0</v>
      </c>
      <c r="AH705" s="14"/>
      <c r="AI705" s="14"/>
      <c r="AJ705" s="14"/>
      <c r="AK705" s="15"/>
      <c r="AL705" s="19">
        <f t="shared" si="545"/>
        <v>0</v>
      </c>
      <c r="AM705" s="14"/>
      <c r="AN705" s="14"/>
      <c r="AO705" s="14"/>
      <c r="AP705" s="15"/>
      <c r="AQ705" s="19">
        <f t="shared" si="546"/>
        <v>0</v>
      </c>
      <c r="AR705" s="14"/>
      <c r="AS705" s="14"/>
      <c r="AT705" s="14"/>
      <c r="AU705" s="15"/>
      <c r="AV705" s="30">
        <f t="shared" si="547"/>
        <v>0</v>
      </c>
    </row>
    <row r="706" spans="1:48">
      <c r="A706" s="12">
        <v>47</v>
      </c>
      <c r="B706" s="3" t="s">
        <v>8</v>
      </c>
      <c r="C706" s="27" t="s">
        <v>43</v>
      </c>
      <c r="D706" s="14"/>
      <c r="E706" s="14"/>
      <c r="F706" s="14"/>
      <c r="G706" s="15"/>
      <c r="H706" s="19">
        <f t="shared" si="539"/>
        <v>0</v>
      </c>
      <c r="I706" s="14"/>
      <c r="J706" s="14"/>
      <c r="K706" s="14"/>
      <c r="L706" s="15"/>
      <c r="M706" s="19">
        <f t="shared" si="540"/>
        <v>0</v>
      </c>
      <c r="N706" s="14"/>
      <c r="O706" s="14"/>
      <c r="P706" s="14"/>
      <c r="Q706" s="15"/>
      <c r="R706" s="19">
        <f t="shared" si="541"/>
        <v>0</v>
      </c>
      <c r="S706" s="14"/>
      <c r="T706" s="14"/>
      <c r="U706" s="14"/>
      <c r="V706" s="15"/>
      <c r="W706" s="19">
        <f t="shared" si="542"/>
        <v>0</v>
      </c>
      <c r="X706" s="14"/>
      <c r="Y706" s="14"/>
      <c r="Z706" s="14"/>
      <c r="AA706" s="15"/>
      <c r="AB706" s="19">
        <f t="shared" si="543"/>
        <v>0</v>
      </c>
      <c r="AC706" s="14"/>
      <c r="AD706" s="14"/>
      <c r="AE706" s="14"/>
      <c r="AF706" s="15"/>
      <c r="AG706" s="19">
        <f t="shared" si="544"/>
        <v>0</v>
      </c>
      <c r="AH706" s="14"/>
      <c r="AI706" s="14"/>
      <c r="AJ706" s="14"/>
      <c r="AK706" s="15"/>
      <c r="AL706" s="19">
        <f t="shared" si="545"/>
        <v>0</v>
      </c>
      <c r="AM706" s="14"/>
      <c r="AN706" s="14"/>
      <c r="AO706" s="14"/>
      <c r="AP706" s="15"/>
      <c r="AQ706" s="19">
        <f t="shared" si="546"/>
        <v>0</v>
      </c>
      <c r="AR706" s="14"/>
      <c r="AS706" s="14"/>
      <c r="AT706" s="14"/>
      <c r="AU706" s="15"/>
      <c r="AV706" s="30">
        <f t="shared" si="547"/>
        <v>0</v>
      </c>
    </row>
    <row r="707" spans="1:48">
      <c r="A707" s="12">
        <v>47</v>
      </c>
      <c r="B707" s="3" t="s">
        <v>74</v>
      </c>
      <c r="C707" s="27" t="s">
        <v>43</v>
      </c>
      <c r="D707" s="14"/>
      <c r="E707" s="14"/>
      <c r="F707" s="14"/>
      <c r="G707" s="15"/>
      <c r="H707" s="19">
        <f t="shared" si="539"/>
        <v>0</v>
      </c>
      <c r="I707" s="14"/>
      <c r="J707" s="14"/>
      <c r="K707" s="14"/>
      <c r="L707" s="15"/>
      <c r="M707" s="19">
        <f t="shared" si="540"/>
        <v>0</v>
      </c>
      <c r="N707" s="14"/>
      <c r="O707" s="14"/>
      <c r="P707" s="14"/>
      <c r="Q707" s="15"/>
      <c r="R707" s="19">
        <f t="shared" si="541"/>
        <v>0</v>
      </c>
      <c r="S707" s="14"/>
      <c r="T707" s="14"/>
      <c r="U707" s="14"/>
      <c r="V707" s="15"/>
      <c r="W707" s="19">
        <f t="shared" si="542"/>
        <v>0</v>
      </c>
      <c r="X707" s="14"/>
      <c r="Y707" s="14"/>
      <c r="Z707" s="14"/>
      <c r="AA707" s="15"/>
      <c r="AB707" s="19">
        <f t="shared" si="543"/>
        <v>0</v>
      </c>
      <c r="AC707" s="14"/>
      <c r="AD707" s="14"/>
      <c r="AE707" s="14"/>
      <c r="AF707" s="15"/>
      <c r="AG707" s="19">
        <f t="shared" si="544"/>
        <v>0</v>
      </c>
      <c r="AH707" s="14"/>
      <c r="AI707" s="14"/>
      <c r="AJ707" s="14"/>
      <c r="AK707" s="15"/>
      <c r="AL707" s="19">
        <f t="shared" si="545"/>
        <v>0</v>
      </c>
      <c r="AM707" s="14"/>
      <c r="AN707" s="14"/>
      <c r="AO707" s="14"/>
      <c r="AP707" s="15"/>
      <c r="AQ707" s="19">
        <f t="shared" si="546"/>
        <v>0</v>
      </c>
      <c r="AR707" s="14"/>
      <c r="AS707" s="14"/>
      <c r="AT707" s="14"/>
      <c r="AU707" s="15"/>
      <c r="AV707" s="30">
        <f t="shared" si="547"/>
        <v>0</v>
      </c>
    </row>
    <row r="708" spans="1:48">
      <c r="A708" s="12">
        <v>47</v>
      </c>
      <c r="B708" s="3" t="s">
        <v>9</v>
      </c>
      <c r="C708" s="27" t="s">
        <v>43</v>
      </c>
      <c r="D708" s="14"/>
      <c r="E708" s="14"/>
      <c r="F708" s="14"/>
      <c r="G708" s="15"/>
      <c r="H708" s="19">
        <f t="shared" si="539"/>
        <v>0</v>
      </c>
      <c r="I708" s="14"/>
      <c r="J708" s="14"/>
      <c r="K708" s="14"/>
      <c r="L708" s="15"/>
      <c r="M708" s="19">
        <f t="shared" si="540"/>
        <v>0</v>
      </c>
      <c r="N708" s="14"/>
      <c r="O708" s="14"/>
      <c r="P708" s="14"/>
      <c r="Q708" s="15"/>
      <c r="R708" s="19">
        <f t="shared" si="541"/>
        <v>0</v>
      </c>
      <c r="S708" s="14"/>
      <c r="T708" s="14"/>
      <c r="U708" s="14"/>
      <c r="V708" s="15"/>
      <c r="W708" s="19">
        <f t="shared" si="542"/>
        <v>0</v>
      </c>
      <c r="X708" s="14"/>
      <c r="Y708" s="14"/>
      <c r="Z708" s="14"/>
      <c r="AA708" s="15"/>
      <c r="AB708" s="19">
        <f t="shared" si="543"/>
        <v>0</v>
      </c>
      <c r="AC708" s="14"/>
      <c r="AD708" s="14"/>
      <c r="AE708" s="14"/>
      <c r="AF708" s="15"/>
      <c r="AG708" s="19">
        <f t="shared" si="544"/>
        <v>0</v>
      </c>
      <c r="AH708" s="14"/>
      <c r="AI708" s="14"/>
      <c r="AJ708" s="14"/>
      <c r="AK708" s="15"/>
      <c r="AL708" s="19">
        <f t="shared" si="545"/>
        <v>0</v>
      </c>
      <c r="AM708" s="14"/>
      <c r="AN708" s="14"/>
      <c r="AO708" s="14"/>
      <c r="AP708" s="15"/>
      <c r="AQ708" s="19">
        <f t="shared" si="546"/>
        <v>0</v>
      </c>
      <c r="AR708" s="14"/>
      <c r="AS708" s="14"/>
      <c r="AT708" s="14"/>
      <c r="AU708" s="15"/>
      <c r="AV708" s="30">
        <f t="shared" si="547"/>
        <v>0</v>
      </c>
    </row>
    <row r="709" spans="1:48">
      <c r="A709" s="12">
        <v>47</v>
      </c>
      <c r="B709" s="27" t="s">
        <v>33</v>
      </c>
      <c r="C709" s="27" t="s">
        <v>43</v>
      </c>
      <c r="D709" s="16"/>
      <c r="E709" s="16"/>
      <c r="F709" s="16"/>
      <c r="G709" s="17"/>
      <c r="H709" s="20">
        <f t="shared" si="539"/>
        <v>0</v>
      </c>
      <c r="I709" s="16"/>
      <c r="J709" s="16"/>
      <c r="K709" s="16"/>
      <c r="L709" s="17"/>
      <c r="M709" s="20">
        <f t="shared" si="540"/>
        <v>0</v>
      </c>
      <c r="N709" s="16"/>
      <c r="O709" s="16"/>
      <c r="P709" s="16"/>
      <c r="Q709" s="17"/>
      <c r="R709" s="20">
        <f t="shared" si="541"/>
        <v>0</v>
      </c>
      <c r="S709" s="16"/>
      <c r="T709" s="16"/>
      <c r="U709" s="16"/>
      <c r="V709" s="17"/>
      <c r="W709" s="20">
        <f t="shared" si="542"/>
        <v>0</v>
      </c>
      <c r="X709" s="16"/>
      <c r="Y709" s="16"/>
      <c r="Z709" s="16"/>
      <c r="AA709" s="17"/>
      <c r="AB709" s="20">
        <f t="shared" si="543"/>
        <v>0</v>
      </c>
      <c r="AC709" s="16"/>
      <c r="AD709" s="16"/>
      <c r="AE709" s="16"/>
      <c r="AF709" s="17"/>
      <c r="AG709" s="20">
        <f t="shared" si="544"/>
        <v>0</v>
      </c>
      <c r="AH709" s="16"/>
      <c r="AI709" s="16"/>
      <c r="AJ709" s="16"/>
      <c r="AK709" s="17"/>
      <c r="AL709" s="20">
        <f t="shared" si="545"/>
        <v>0</v>
      </c>
      <c r="AM709" s="16"/>
      <c r="AN709" s="16"/>
      <c r="AO709" s="16"/>
      <c r="AP709" s="17"/>
      <c r="AQ709" s="20">
        <f t="shared" si="546"/>
        <v>0</v>
      </c>
      <c r="AR709" s="16"/>
      <c r="AS709" s="16"/>
      <c r="AT709" s="16"/>
      <c r="AU709" s="17"/>
      <c r="AV709" s="31">
        <f t="shared" si="547"/>
        <v>0</v>
      </c>
    </row>
    <row r="710" spans="1:48">
      <c r="A710" s="12">
        <v>47</v>
      </c>
      <c r="B710" s="32"/>
      <c r="C710" s="33"/>
      <c r="D710" s="34"/>
      <c r="E710" s="35"/>
      <c r="F710" s="35"/>
      <c r="G710" s="35"/>
      <c r="H710" s="36">
        <f t="shared" ref="H710" si="548">SUM(H697:H709)</f>
        <v>0</v>
      </c>
      <c r="I710" s="35"/>
      <c r="J710" s="35"/>
      <c r="K710" s="35"/>
      <c r="L710" s="35"/>
      <c r="M710" s="36">
        <f t="shared" ref="M710:M755" si="549">SUM(M697:M709)</f>
        <v>0</v>
      </c>
      <c r="N710" s="35"/>
      <c r="O710" s="35"/>
      <c r="P710" s="35"/>
      <c r="Q710" s="35"/>
      <c r="R710" s="36">
        <f t="shared" ref="R710:R755" si="550">SUM(R697:R709)</f>
        <v>0</v>
      </c>
      <c r="S710" s="35"/>
      <c r="T710" s="35"/>
      <c r="U710" s="35"/>
      <c r="V710" s="35"/>
      <c r="W710" s="36">
        <f t="shared" ref="W710:W755" si="551">SUM(W697:W709)</f>
        <v>0</v>
      </c>
      <c r="X710" s="35"/>
      <c r="Y710" s="35"/>
      <c r="Z710" s="35"/>
      <c r="AA710" s="35"/>
      <c r="AB710" s="36">
        <f t="shared" ref="AB710:AB755" si="552">SUM(AB697:AB709)</f>
        <v>0</v>
      </c>
      <c r="AC710" s="35"/>
      <c r="AD710" s="35"/>
      <c r="AE710" s="35"/>
      <c r="AF710" s="35"/>
      <c r="AG710" s="36">
        <f t="shared" ref="AG710:AG755" si="553">SUM(AG697:AG709)</f>
        <v>0</v>
      </c>
      <c r="AH710" s="35"/>
      <c r="AI710" s="35"/>
      <c r="AJ710" s="35"/>
      <c r="AK710" s="35"/>
      <c r="AL710" s="36">
        <f t="shared" ref="AL710:AL755" si="554">SUM(AL697:AL709)</f>
        <v>0</v>
      </c>
      <c r="AM710" s="35"/>
      <c r="AN710" s="35"/>
      <c r="AO710" s="35"/>
      <c r="AP710" s="35"/>
      <c r="AQ710" s="36">
        <f t="shared" ref="AQ710:AQ755" si="555">SUM(AQ697:AQ709)</f>
        <v>0</v>
      </c>
      <c r="AR710" s="35"/>
      <c r="AS710" s="35"/>
      <c r="AT710" s="35"/>
      <c r="AU710" s="35"/>
      <c r="AV710" s="36">
        <f t="shared" ref="AV710:AV755" si="556">SUM(AV697:AV709)</f>
        <v>0</v>
      </c>
    </row>
    <row r="711" spans="1:48">
      <c r="A711" s="12">
        <v>48</v>
      </c>
      <c r="B711" s="48" t="str">
        <f>"Буква (или иное название) класса "&amp;A711&amp;":"</f>
        <v>Буква (или иное название) класса 48:</v>
      </c>
      <c r="C711" s="49"/>
      <c r="D711" s="50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</row>
    <row r="712" spans="1:48">
      <c r="A712" s="12">
        <v>48</v>
      </c>
      <c r="B712" s="25" t="s">
        <v>0</v>
      </c>
      <c r="C712" s="26" t="s">
        <v>43</v>
      </c>
      <c r="D712" s="14"/>
      <c r="E712" s="14"/>
      <c r="F712" s="14"/>
      <c r="G712" s="15"/>
      <c r="H712" s="19">
        <f t="shared" ref="H712:H724" si="557">COUNTA(D712:G712)</f>
        <v>0</v>
      </c>
      <c r="I712" s="14"/>
      <c r="J712" s="14"/>
      <c r="K712" s="14"/>
      <c r="L712" s="15"/>
      <c r="M712" s="19">
        <f t="shared" ref="M712:M724" si="558">COUNTA(I712:L712)</f>
        <v>0</v>
      </c>
      <c r="N712" s="14"/>
      <c r="O712" s="14"/>
      <c r="P712" s="14"/>
      <c r="Q712" s="15"/>
      <c r="R712" s="19">
        <f t="shared" ref="R712:R724" si="559">COUNTA(N712:Q712)</f>
        <v>0</v>
      </c>
      <c r="S712" s="14"/>
      <c r="T712" s="14"/>
      <c r="U712" s="14"/>
      <c r="V712" s="15"/>
      <c r="W712" s="19">
        <f t="shared" ref="W712:W724" si="560">COUNTA(S712:V712)</f>
        <v>0</v>
      </c>
      <c r="X712" s="14"/>
      <c r="Y712" s="14"/>
      <c r="Z712" s="14"/>
      <c r="AA712" s="15"/>
      <c r="AB712" s="19">
        <f t="shared" ref="AB712:AB724" si="561">COUNTA(X712:AA712)</f>
        <v>0</v>
      </c>
      <c r="AC712" s="14"/>
      <c r="AD712" s="14"/>
      <c r="AE712" s="14"/>
      <c r="AF712" s="15"/>
      <c r="AG712" s="19">
        <f t="shared" ref="AG712:AG724" si="562">COUNTA(AC712:AF712)</f>
        <v>0</v>
      </c>
      <c r="AH712" s="14"/>
      <c r="AI712" s="14"/>
      <c r="AJ712" s="14"/>
      <c r="AK712" s="15"/>
      <c r="AL712" s="19">
        <f t="shared" ref="AL712:AL724" si="563">COUNTA(AH712:AK712)</f>
        <v>0</v>
      </c>
      <c r="AM712" s="14"/>
      <c r="AN712" s="14"/>
      <c r="AO712" s="14"/>
      <c r="AP712" s="15"/>
      <c r="AQ712" s="19">
        <f t="shared" ref="AQ712:AQ724" si="564">COUNTA(AM712:AP712)</f>
        <v>0</v>
      </c>
      <c r="AR712" s="14"/>
      <c r="AS712" s="14"/>
      <c r="AT712" s="14"/>
      <c r="AU712" s="15"/>
      <c r="AV712" s="30">
        <f t="shared" ref="AV712:AV724" si="565">COUNTA(AR712:AU712)</f>
        <v>0</v>
      </c>
    </row>
    <row r="713" spans="1:48">
      <c r="A713" s="12">
        <v>48</v>
      </c>
      <c r="B713" s="3" t="s">
        <v>1</v>
      </c>
      <c r="C713" s="27" t="s">
        <v>43</v>
      </c>
      <c r="D713" s="14"/>
      <c r="E713" s="14"/>
      <c r="F713" s="14"/>
      <c r="G713" s="15"/>
      <c r="H713" s="19">
        <f t="shared" si="557"/>
        <v>0</v>
      </c>
      <c r="I713" s="14"/>
      <c r="J713" s="14"/>
      <c r="K713" s="14"/>
      <c r="L713" s="15"/>
      <c r="M713" s="19">
        <f t="shared" si="558"/>
        <v>0</v>
      </c>
      <c r="N713" s="14"/>
      <c r="O713" s="14"/>
      <c r="P713" s="14"/>
      <c r="Q713" s="15"/>
      <c r="R713" s="19">
        <f t="shared" si="559"/>
        <v>0</v>
      </c>
      <c r="S713" s="14"/>
      <c r="T713" s="14"/>
      <c r="U713" s="14"/>
      <c r="V713" s="15"/>
      <c r="W713" s="19">
        <f t="shared" si="560"/>
        <v>0</v>
      </c>
      <c r="X713" s="14"/>
      <c r="Y713" s="14"/>
      <c r="Z713" s="14"/>
      <c r="AA713" s="15"/>
      <c r="AB713" s="19">
        <f t="shared" si="561"/>
        <v>0</v>
      </c>
      <c r="AC713" s="14"/>
      <c r="AD713" s="14"/>
      <c r="AE713" s="14"/>
      <c r="AF713" s="15"/>
      <c r="AG713" s="19">
        <f t="shared" si="562"/>
        <v>0</v>
      </c>
      <c r="AH713" s="14"/>
      <c r="AI713" s="14"/>
      <c r="AJ713" s="14"/>
      <c r="AK713" s="15"/>
      <c r="AL713" s="19">
        <f t="shared" si="563"/>
        <v>0</v>
      </c>
      <c r="AM713" s="14"/>
      <c r="AN713" s="14"/>
      <c r="AO713" s="14"/>
      <c r="AP713" s="15"/>
      <c r="AQ713" s="19">
        <f t="shared" si="564"/>
        <v>0</v>
      </c>
      <c r="AR713" s="14"/>
      <c r="AS713" s="14"/>
      <c r="AT713" s="14"/>
      <c r="AU713" s="15"/>
      <c r="AV713" s="30">
        <f t="shared" si="565"/>
        <v>0</v>
      </c>
    </row>
    <row r="714" spans="1:48">
      <c r="A714" s="12">
        <v>48</v>
      </c>
      <c r="B714" s="3" t="s">
        <v>2</v>
      </c>
      <c r="C714" s="27" t="s">
        <v>43</v>
      </c>
      <c r="D714" s="14"/>
      <c r="E714" s="14"/>
      <c r="F714" s="14"/>
      <c r="G714" s="15"/>
      <c r="H714" s="19">
        <f t="shared" si="557"/>
        <v>0</v>
      </c>
      <c r="I714" s="14"/>
      <c r="J714" s="14"/>
      <c r="K714" s="14"/>
      <c r="L714" s="15"/>
      <c r="M714" s="19">
        <f t="shared" si="558"/>
        <v>0</v>
      </c>
      <c r="N714" s="14"/>
      <c r="O714" s="14"/>
      <c r="P714" s="14"/>
      <c r="Q714" s="15"/>
      <c r="R714" s="19">
        <f t="shared" si="559"/>
        <v>0</v>
      </c>
      <c r="S714" s="14"/>
      <c r="T714" s="14"/>
      <c r="U714" s="14"/>
      <c r="V714" s="15"/>
      <c r="W714" s="19">
        <f t="shared" si="560"/>
        <v>0</v>
      </c>
      <c r="X714" s="14"/>
      <c r="Y714" s="14"/>
      <c r="Z714" s="14"/>
      <c r="AA714" s="15"/>
      <c r="AB714" s="19">
        <f t="shared" si="561"/>
        <v>0</v>
      </c>
      <c r="AC714" s="14"/>
      <c r="AD714" s="14"/>
      <c r="AE714" s="14"/>
      <c r="AF714" s="15"/>
      <c r="AG714" s="19">
        <f t="shared" si="562"/>
        <v>0</v>
      </c>
      <c r="AH714" s="14"/>
      <c r="AI714" s="14"/>
      <c r="AJ714" s="14"/>
      <c r="AK714" s="15"/>
      <c r="AL714" s="19">
        <f t="shared" si="563"/>
        <v>0</v>
      </c>
      <c r="AM714" s="14"/>
      <c r="AN714" s="14"/>
      <c r="AO714" s="14"/>
      <c r="AP714" s="15"/>
      <c r="AQ714" s="19">
        <f t="shared" si="564"/>
        <v>0</v>
      </c>
      <c r="AR714" s="14"/>
      <c r="AS714" s="14"/>
      <c r="AT714" s="14"/>
      <c r="AU714" s="15"/>
      <c r="AV714" s="30">
        <f t="shared" si="565"/>
        <v>0</v>
      </c>
    </row>
    <row r="715" spans="1:48">
      <c r="A715" s="12">
        <v>48</v>
      </c>
      <c r="B715" s="3" t="s">
        <v>3</v>
      </c>
      <c r="C715" s="27" t="s">
        <v>43</v>
      </c>
      <c r="D715" s="14"/>
      <c r="E715" s="14"/>
      <c r="F715" s="14"/>
      <c r="G715" s="15"/>
      <c r="H715" s="19">
        <f t="shared" si="557"/>
        <v>0</v>
      </c>
      <c r="I715" s="14"/>
      <c r="J715" s="14"/>
      <c r="K715" s="14"/>
      <c r="L715" s="15"/>
      <c r="M715" s="19">
        <f t="shared" si="558"/>
        <v>0</v>
      </c>
      <c r="N715" s="14"/>
      <c r="O715" s="14"/>
      <c r="P715" s="14"/>
      <c r="Q715" s="15"/>
      <c r="R715" s="19">
        <f t="shared" si="559"/>
        <v>0</v>
      </c>
      <c r="S715" s="14"/>
      <c r="T715" s="14"/>
      <c r="U715" s="14"/>
      <c r="V715" s="15"/>
      <c r="W715" s="19">
        <f t="shared" si="560"/>
        <v>0</v>
      </c>
      <c r="X715" s="14"/>
      <c r="Y715" s="14"/>
      <c r="Z715" s="14"/>
      <c r="AA715" s="15"/>
      <c r="AB715" s="19">
        <f t="shared" si="561"/>
        <v>0</v>
      </c>
      <c r="AC715" s="14"/>
      <c r="AD715" s="14"/>
      <c r="AE715" s="14"/>
      <c r="AF715" s="15"/>
      <c r="AG715" s="19">
        <f t="shared" si="562"/>
        <v>0</v>
      </c>
      <c r="AH715" s="14"/>
      <c r="AI715" s="14"/>
      <c r="AJ715" s="14"/>
      <c r="AK715" s="15"/>
      <c r="AL715" s="19">
        <f t="shared" si="563"/>
        <v>0</v>
      </c>
      <c r="AM715" s="14"/>
      <c r="AN715" s="14"/>
      <c r="AO715" s="14"/>
      <c r="AP715" s="15"/>
      <c r="AQ715" s="19">
        <f t="shared" si="564"/>
        <v>0</v>
      </c>
      <c r="AR715" s="14"/>
      <c r="AS715" s="14"/>
      <c r="AT715" s="14"/>
      <c r="AU715" s="15"/>
      <c r="AV715" s="30">
        <f t="shared" si="565"/>
        <v>0</v>
      </c>
    </row>
    <row r="716" spans="1:48">
      <c r="A716" s="12">
        <v>48</v>
      </c>
      <c r="B716" s="3" t="s">
        <v>4</v>
      </c>
      <c r="C716" s="27" t="s">
        <v>43</v>
      </c>
      <c r="D716" s="14"/>
      <c r="E716" s="14"/>
      <c r="F716" s="14"/>
      <c r="G716" s="15"/>
      <c r="H716" s="19">
        <f t="shared" si="557"/>
        <v>0</v>
      </c>
      <c r="I716" s="14"/>
      <c r="J716" s="14"/>
      <c r="K716" s="14"/>
      <c r="L716" s="15"/>
      <c r="M716" s="19">
        <f t="shared" si="558"/>
        <v>0</v>
      </c>
      <c r="N716" s="14"/>
      <c r="O716" s="14"/>
      <c r="P716" s="14"/>
      <c r="Q716" s="15"/>
      <c r="R716" s="19">
        <f t="shared" si="559"/>
        <v>0</v>
      </c>
      <c r="S716" s="14"/>
      <c r="T716" s="14"/>
      <c r="U716" s="14"/>
      <c r="V716" s="15"/>
      <c r="W716" s="19">
        <f t="shared" si="560"/>
        <v>0</v>
      </c>
      <c r="X716" s="14"/>
      <c r="Y716" s="14"/>
      <c r="Z716" s="14"/>
      <c r="AA716" s="15"/>
      <c r="AB716" s="19">
        <f t="shared" si="561"/>
        <v>0</v>
      </c>
      <c r="AC716" s="14"/>
      <c r="AD716" s="14"/>
      <c r="AE716" s="14"/>
      <c r="AF716" s="15"/>
      <c r="AG716" s="19">
        <f t="shared" si="562"/>
        <v>0</v>
      </c>
      <c r="AH716" s="14"/>
      <c r="AI716" s="14"/>
      <c r="AJ716" s="14"/>
      <c r="AK716" s="15"/>
      <c r="AL716" s="19">
        <f t="shared" si="563"/>
        <v>0</v>
      </c>
      <c r="AM716" s="14"/>
      <c r="AN716" s="14"/>
      <c r="AO716" s="14"/>
      <c r="AP716" s="15"/>
      <c r="AQ716" s="19">
        <f t="shared" si="564"/>
        <v>0</v>
      </c>
      <c r="AR716" s="14"/>
      <c r="AS716" s="14"/>
      <c r="AT716" s="14"/>
      <c r="AU716" s="15"/>
      <c r="AV716" s="30">
        <f t="shared" si="565"/>
        <v>0</v>
      </c>
    </row>
    <row r="717" spans="1:48">
      <c r="A717" s="12">
        <v>48</v>
      </c>
      <c r="B717" s="3" t="s">
        <v>5</v>
      </c>
      <c r="C717" s="27" t="s">
        <v>43</v>
      </c>
      <c r="D717" s="14"/>
      <c r="E717" s="14"/>
      <c r="F717" s="14"/>
      <c r="G717" s="15"/>
      <c r="H717" s="19">
        <f t="shared" si="557"/>
        <v>0</v>
      </c>
      <c r="I717" s="14"/>
      <c r="J717" s="14"/>
      <c r="K717" s="14"/>
      <c r="L717" s="15"/>
      <c r="M717" s="19">
        <f t="shared" si="558"/>
        <v>0</v>
      </c>
      <c r="N717" s="14"/>
      <c r="O717" s="14"/>
      <c r="P717" s="14"/>
      <c r="Q717" s="15"/>
      <c r="R717" s="19">
        <f t="shared" si="559"/>
        <v>0</v>
      </c>
      <c r="S717" s="14"/>
      <c r="T717" s="14"/>
      <c r="U717" s="14"/>
      <c r="V717" s="15"/>
      <c r="W717" s="19">
        <f t="shared" si="560"/>
        <v>0</v>
      </c>
      <c r="X717" s="14"/>
      <c r="Y717" s="14"/>
      <c r="Z717" s="14"/>
      <c r="AA717" s="15"/>
      <c r="AB717" s="19">
        <f t="shared" si="561"/>
        <v>0</v>
      </c>
      <c r="AC717" s="14"/>
      <c r="AD717" s="14"/>
      <c r="AE717" s="14"/>
      <c r="AF717" s="15"/>
      <c r="AG717" s="19">
        <f t="shared" si="562"/>
        <v>0</v>
      </c>
      <c r="AH717" s="14"/>
      <c r="AI717" s="14"/>
      <c r="AJ717" s="14"/>
      <c r="AK717" s="15"/>
      <c r="AL717" s="19">
        <f t="shared" si="563"/>
        <v>0</v>
      </c>
      <c r="AM717" s="14"/>
      <c r="AN717" s="14"/>
      <c r="AO717" s="14"/>
      <c r="AP717" s="15"/>
      <c r="AQ717" s="19">
        <f t="shared" si="564"/>
        <v>0</v>
      </c>
      <c r="AR717" s="14"/>
      <c r="AS717" s="14"/>
      <c r="AT717" s="14"/>
      <c r="AU717" s="15"/>
      <c r="AV717" s="30">
        <f t="shared" si="565"/>
        <v>0</v>
      </c>
    </row>
    <row r="718" spans="1:48">
      <c r="A718" s="12">
        <v>48</v>
      </c>
      <c r="B718" s="3" t="s">
        <v>6</v>
      </c>
      <c r="C718" s="27" t="s">
        <v>43</v>
      </c>
      <c r="D718" s="14"/>
      <c r="E718" s="14"/>
      <c r="F718" s="14"/>
      <c r="G718" s="15"/>
      <c r="H718" s="19">
        <f t="shared" si="557"/>
        <v>0</v>
      </c>
      <c r="I718" s="14"/>
      <c r="J718" s="14"/>
      <c r="K718" s="14"/>
      <c r="L718" s="15"/>
      <c r="M718" s="19">
        <f t="shared" si="558"/>
        <v>0</v>
      </c>
      <c r="N718" s="14"/>
      <c r="O718" s="14"/>
      <c r="P718" s="14"/>
      <c r="Q718" s="15"/>
      <c r="R718" s="19">
        <f t="shared" si="559"/>
        <v>0</v>
      </c>
      <c r="S718" s="14"/>
      <c r="T718" s="14"/>
      <c r="U718" s="14"/>
      <c r="V718" s="15"/>
      <c r="W718" s="19">
        <f t="shared" si="560"/>
        <v>0</v>
      </c>
      <c r="X718" s="14"/>
      <c r="Y718" s="14"/>
      <c r="Z718" s="14"/>
      <c r="AA718" s="15"/>
      <c r="AB718" s="19">
        <f t="shared" si="561"/>
        <v>0</v>
      </c>
      <c r="AC718" s="14"/>
      <c r="AD718" s="14"/>
      <c r="AE718" s="14"/>
      <c r="AF718" s="15"/>
      <c r="AG718" s="19">
        <f t="shared" si="562"/>
        <v>0</v>
      </c>
      <c r="AH718" s="14"/>
      <c r="AI718" s="14"/>
      <c r="AJ718" s="14"/>
      <c r="AK718" s="15"/>
      <c r="AL718" s="19">
        <f t="shared" si="563"/>
        <v>0</v>
      </c>
      <c r="AM718" s="14"/>
      <c r="AN718" s="14"/>
      <c r="AO718" s="14"/>
      <c r="AP718" s="15"/>
      <c r="AQ718" s="19">
        <f t="shared" si="564"/>
        <v>0</v>
      </c>
      <c r="AR718" s="14"/>
      <c r="AS718" s="14"/>
      <c r="AT718" s="14"/>
      <c r="AU718" s="15"/>
      <c r="AV718" s="30">
        <f t="shared" si="565"/>
        <v>0</v>
      </c>
    </row>
    <row r="719" spans="1:48">
      <c r="A719" s="12">
        <v>48</v>
      </c>
      <c r="B719" s="3" t="s">
        <v>7</v>
      </c>
      <c r="C719" s="27" t="s">
        <v>43</v>
      </c>
      <c r="D719" s="14"/>
      <c r="E719" s="14"/>
      <c r="F719" s="14"/>
      <c r="G719" s="15"/>
      <c r="H719" s="19">
        <f t="shared" si="557"/>
        <v>0</v>
      </c>
      <c r="I719" s="14"/>
      <c r="J719" s="14"/>
      <c r="K719" s="14"/>
      <c r="L719" s="15"/>
      <c r="M719" s="19">
        <f t="shared" si="558"/>
        <v>0</v>
      </c>
      <c r="N719" s="14"/>
      <c r="O719" s="14"/>
      <c r="P719" s="14"/>
      <c r="Q719" s="15"/>
      <c r="R719" s="19">
        <f t="shared" si="559"/>
        <v>0</v>
      </c>
      <c r="S719" s="14"/>
      <c r="T719" s="14"/>
      <c r="U719" s="14"/>
      <c r="V719" s="15"/>
      <c r="W719" s="19">
        <f t="shared" si="560"/>
        <v>0</v>
      </c>
      <c r="X719" s="14"/>
      <c r="Y719" s="14"/>
      <c r="Z719" s="14"/>
      <c r="AA719" s="15"/>
      <c r="AB719" s="19">
        <f t="shared" si="561"/>
        <v>0</v>
      </c>
      <c r="AC719" s="14"/>
      <c r="AD719" s="14"/>
      <c r="AE719" s="14"/>
      <c r="AF719" s="15"/>
      <c r="AG719" s="19">
        <f t="shared" si="562"/>
        <v>0</v>
      </c>
      <c r="AH719" s="14"/>
      <c r="AI719" s="14"/>
      <c r="AJ719" s="14"/>
      <c r="AK719" s="15"/>
      <c r="AL719" s="19">
        <f t="shared" si="563"/>
        <v>0</v>
      </c>
      <c r="AM719" s="14"/>
      <c r="AN719" s="14"/>
      <c r="AO719" s="14"/>
      <c r="AP719" s="15"/>
      <c r="AQ719" s="19">
        <f t="shared" si="564"/>
        <v>0</v>
      </c>
      <c r="AR719" s="14"/>
      <c r="AS719" s="14"/>
      <c r="AT719" s="14"/>
      <c r="AU719" s="15"/>
      <c r="AV719" s="30">
        <f t="shared" si="565"/>
        <v>0</v>
      </c>
    </row>
    <row r="720" spans="1:48">
      <c r="A720" s="12">
        <v>48</v>
      </c>
      <c r="B720" s="3" t="s">
        <v>22</v>
      </c>
      <c r="C720" s="27" t="s">
        <v>43</v>
      </c>
      <c r="D720" s="14"/>
      <c r="E720" s="14"/>
      <c r="F720" s="14"/>
      <c r="G720" s="15"/>
      <c r="H720" s="19">
        <f t="shared" si="557"/>
        <v>0</v>
      </c>
      <c r="I720" s="14"/>
      <c r="J720" s="14"/>
      <c r="K720" s="14"/>
      <c r="L720" s="15"/>
      <c r="M720" s="19">
        <f t="shared" si="558"/>
        <v>0</v>
      </c>
      <c r="N720" s="14"/>
      <c r="O720" s="14"/>
      <c r="P720" s="14"/>
      <c r="Q720" s="15"/>
      <c r="R720" s="19">
        <f t="shared" si="559"/>
        <v>0</v>
      </c>
      <c r="S720" s="14"/>
      <c r="T720" s="14"/>
      <c r="U720" s="14"/>
      <c r="V720" s="15"/>
      <c r="W720" s="19">
        <f t="shared" si="560"/>
        <v>0</v>
      </c>
      <c r="X720" s="14"/>
      <c r="Y720" s="14"/>
      <c r="Z720" s="14"/>
      <c r="AA720" s="15"/>
      <c r="AB720" s="19">
        <f t="shared" si="561"/>
        <v>0</v>
      </c>
      <c r="AC720" s="14"/>
      <c r="AD720" s="14"/>
      <c r="AE720" s="14"/>
      <c r="AF720" s="15"/>
      <c r="AG720" s="19">
        <f t="shared" si="562"/>
        <v>0</v>
      </c>
      <c r="AH720" s="14"/>
      <c r="AI720" s="14"/>
      <c r="AJ720" s="14"/>
      <c r="AK720" s="15"/>
      <c r="AL720" s="19">
        <f t="shared" si="563"/>
        <v>0</v>
      </c>
      <c r="AM720" s="14"/>
      <c r="AN720" s="14"/>
      <c r="AO720" s="14"/>
      <c r="AP720" s="15"/>
      <c r="AQ720" s="19">
        <f t="shared" si="564"/>
        <v>0</v>
      </c>
      <c r="AR720" s="14"/>
      <c r="AS720" s="14"/>
      <c r="AT720" s="14"/>
      <c r="AU720" s="15"/>
      <c r="AV720" s="30">
        <f t="shared" si="565"/>
        <v>0</v>
      </c>
    </row>
    <row r="721" spans="1:48">
      <c r="A721" s="12">
        <v>48</v>
      </c>
      <c r="B721" s="3" t="s">
        <v>8</v>
      </c>
      <c r="C721" s="27" t="s">
        <v>43</v>
      </c>
      <c r="D721" s="14"/>
      <c r="E721" s="14"/>
      <c r="F721" s="14"/>
      <c r="G721" s="15"/>
      <c r="H721" s="19">
        <f t="shared" si="557"/>
        <v>0</v>
      </c>
      <c r="I721" s="14"/>
      <c r="J721" s="14"/>
      <c r="K721" s="14"/>
      <c r="L721" s="15"/>
      <c r="M721" s="19">
        <f t="shared" si="558"/>
        <v>0</v>
      </c>
      <c r="N721" s="14"/>
      <c r="O721" s="14"/>
      <c r="P721" s="14"/>
      <c r="Q721" s="15"/>
      <c r="R721" s="19">
        <f t="shared" si="559"/>
        <v>0</v>
      </c>
      <c r="S721" s="14"/>
      <c r="T721" s="14"/>
      <c r="U721" s="14"/>
      <c r="V721" s="15"/>
      <c r="W721" s="19">
        <f t="shared" si="560"/>
        <v>0</v>
      </c>
      <c r="X721" s="14"/>
      <c r="Y721" s="14"/>
      <c r="Z721" s="14"/>
      <c r="AA721" s="15"/>
      <c r="AB721" s="19">
        <f t="shared" si="561"/>
        <v>0</v>
      </c>
      <c r="AC721" s="14"/>
      <c r="AD721" s="14"/>
      <c r="AE721" s="14"/>
      <c r="AF721" s="15"/>
      <c r="AG721" s="19">
        <f t="shared" si="562"/>
        <v>0</v>
      </c>
      <c r="AH721" s="14"/>
      <c r="AI721" s="14"/>
      <c r="AJ721" s="14"/>
      <c r="AK721" s="15"/>
      <c r="AL721" s="19">
        <f t="shared" si="563"/>
        <v>0</v>
      </c>
      <c r="AM721" s="14"/>
      <c r="AN721" s="14"/>
      <c r="AO721" s="14"/>
      <c r="AP721" s="15"/>
      <c r="AQ721" s="19">
        <f t="shared" si="564"/>
        <v>0</v>
      </c>
      <c r="AR721" s="14"/>
      <c r="AS721" s="14"/>
      <c r="AT721" s="14"/>
      <c r="AU721" s="15"/>
      <c r="AV721" s="30">
        <f t="shared" si="565"/>
        <v>0</v>
      </c>
    </row>
    <row r="722" spans="1:48">
      <c r="A722" s="12">
        <v>48</v>
      </c>
      <c r="B722" s="3" t="s">
        <v>74</v>
      </c>
      <c r="C722" s="27" t="s">
        <v>43</v>
      </c>
      <c r="D722" s="14"/>
      <c r="E722" s="14"/>
      <c r="F722" s="14"/>
      <c r="G722" s="15"/>
      <c r="H722" s="19">
        <f t="shared" si="557"/>
        <v>0</v>
      </c>
      <c r="I722" s="14"/>
      <c r="J722" s="14"/>
      <c r="K722" s="14"/>
      <c r="L722" s="15"/>
      <c r="M722" s="19">
        <f t="shared" si="558"/>
        <v>0</v>
      </c>
      <c r="N722" s="14"/>
      <c r="O722" s="14"/>
      <c r="P722" s="14"/>
      <c r="Q722" s="15"/>
      <c r="R722" s="19">
        <f t="shared" si="559"/>
        <v>0</v>
      </c>
      <c r="S722" s="14"/>
      <c r="T722" s="14"/>
      <c r="U722" s="14"/>
      <c r="V722" s="15"/>
      <c r="W722" s="19">
        <f t="shared" si="560"/>
        <v>0</v>
      </c>
      <c r="X722" s="14"/>
      <c r="Y722" s="14"/>
      <c r="Z722" s="14"/>
      <c r="AA722" s="15"/>
      <c r="AB722" s="19">
        <f t="shared" si="561"/>
        <v>0</v>
      </c>
      <c r="AC722" s="14"/>
      <c r="AD722" s="14"/>
      <c r="AE722" s="14"/>
      <c r="AF722" s="15"/>
      <c r="AG722" s="19">
        <f t="shared" si="562"/>
        <v>0</v>
      </c>
      <c r="AH722" s="14"/>
      <c r="AI722" s="14"/>
      <c r="AJ722" s="14"/>
      <c r="AK722" s="15"/>
      <c r="AL722" s="19">
        <f t="shared" si="563"/>
        <v>0</v>
      </c>
      <c r="AM722" s="14"/>
      <c r="AN722" s="14"/>
      <c r="AO722" s="14"/>
      <c r="AP722" s="15"/>
      <c r="AQ722" s="19">
        <f t="shared" si="564"/>
        <v>0</v>
      </c>
      <c r="AR722" s="14"/>
      <c r="AS722" s="14"/>
      <c r="AT722" s="14"/>
      <c r="AU722" s="15"/>
      <c r="AV722" s="30">
        <f t="shared" si="565"/>
        <v>0</v>
      </c>
    </row>
    <row r="723" spans="1:48">
      <c r="A723" s="12">
        <v>48</v>
      </c>
      <c r="B723" s="3" t="s">
        <v>9</v>
      </c>
      <c r="C723" s="27" t="s">
        <v>43</v>
      </c>
      <c r="D723" s="14"/>
      <c r="E723" s="14"/>
      <c r="F723" s="14"/>
      <c r="G723" s="15"/>
      <c r="H723" s="19">
        <f t="shared" si="557"/>
        <v>0</v>
      </c>
      <c r="I723" s="14"/>
      <c r="J723" s="14"/>
      <c r="K723" s="14"/>
      <c r="L723" s="15"/>
      <c r="M723" s="19">
        <f t="shared" si="558"/>
        <v>0</v>
      </c>
      <c r="N723" s="14"/>
      <c r="O723" s="14"/>
      <c r="P723" s="14"/>
      <c r="Q723" s="15"/>
      <c r="R723" s="19">
        <f t="shared" si="559"/>
        <v>0</v>
      </c>
      <c r="S723" s="14"/>
      <c r="T723" s="14"/>
      <c r="U723" s="14"/>
      <c r="V723" s="15"/>
      <c r="W723" s="19">
        <f t="shared" si="560"/>
        <v>0</v>
      </c>
      <c r="X723" s="14"/>
      <c r="Y723" s="14"/>
      <c r="Z723" s="14"/>
      <c r="AA723" s="15"/>
      <c r="AB723" s="19">
        <f t="shared" si="561"/>
        <v>0</v>
      </c>
      <c r="AC723" s="14"/>
      <c r="AD723" s="14"/>
      <c r="AE723" s="14"/>
      <c r="AF723" s="15"/>
      <c r="AG723" s="19">
        <f t="shared" si="562"/>
        <v>0</v>
      </c>
      <c r="AH723" s="14"/>
      <c r="AI723" s="14"/>
      <c r="AJ723" s="14"/>
      <c r="AK723" s="15"/>
      <c r="AL723" s="19">
        <f t="shared" si="563"/>
        <v>0</v>
      </c>
      <c r="AM723" s="14"/>
      <c r="AN723" s="14"/>
      <c r="AO723" s="14"/>
      <c r="AP723" s="15"/>
      <c r="AQ723" s="19">
        <f t="shared" si="564"/>
        <v>0</v>
      </c>
      <c r="AR723" s="14"/>
      <c r="AS723" s="14"/>
      <c r="AT723" s="14"/>
      <c r="AU723" s="15"/>
      <c r="AV723" s="30">
        <f t="shared" si="565"/>
        <v>0</v>
      </c>
    </row>
    <row r="724" spans="1:48">
      <c r="A724" s="12">
        <v>48</v>
      </c>
      <c r="B724" s="27" t="s">
        <v>33</v>
      </c>
      <c r="C724" s="27" t="s">
        <v>43</v>
      </c>
      <c r="D724" s="16"/>
      <c r="E724" s="16"/>
      <c r="F724" s="16"/>
      <c r="G724" s="17"/>
      <c r="H724" s="20">
        <f t="shared" si="557"/>
        <v>0</v>
      </c>
      <c r="I724" s="16"/>
      <c r="J724" s="16"/>
      <c r="K724" s="16"/>
      <c r="L724" s="17"/>
      <c r="M724" s="20">
        <f t="shared" si="558"/>
        <v>0</v>
      </c>
      <c r="N724" s="16"/>
      <c r="O724" s="16"/>
      <c r="P724" s="16"/>
      <c r="Q724" s="17"/>
      <c r="R724" s="20">
        <f t="shared" si="559"/>
        <v>0</v>
      </c>
      <c r="S724" s="16"/>
      <c r="T724" s="16"/>
      <c r="U724" s="16"/>
      <c r="V724" s="17"/>
      <c r="W724" s="20">
        <f t="shared" si="560"/>
        <v>0</v>
      </c>
      <c r="X724" s="16"/>
      <c r="Y724" s="16"/>
      <c r="Z724" s="16"/>
      <c r="AA724" s="17"/>
      <c r="AB724" s="20">
        <f t="shared" si="561"/>
        <v>0</v>
      </c>
      <c r="AC724" s="16"/>
      <c r="AD724" s="16"/>
      <c r="AE724" s="16"/>
      <c r="AF724" s="17"/>
      <c r="AG724" s="20">
        <f t="shared" si="562"/>
        <v>0</v>
      </c>
      <c r="AH724" s="16"/>
      <c r="AI724" s="16"/>
      <c r="AJ724" s="16"/>
      <c r="AK724" s="17"/>
      <c r="AL724" s="20">
        <f t="shared" si="563"/>
        <v>0</v>
      </c>
      <c r="AM724" s="16"/>
      <c r="AN724" s="16"/>
      <c r="AO724" s="16"/>
      <c r="AP724" s="17"/>
      <c r="AQ724" s="20">
        <f t="shared" si="564"/>
        <v>0</v>
      </c>
      <c r="AR724" s="16"/>
      <c r="AS724" s="16"/>
      <c r="AT724" s="16"/>
      <c r="AU724" s="17"/>
      <c r="AV724" s="31">
        <f t="shared" si="565"/>
        <v>0</v>
      </c>
    </row>
    <row r="725" spans="1:48">
      <c r="A725" s="12">
        <v>48</v>
      </c>
      <c r="B725" s="32"/>
      <c r="C725" s="33"/>
      <c r="D725" s="34"/>
      <c r="E725" s="35"/>
      <c r="F725" s="35"/>
      <c r="G725" s="35"/>
      <c r="H725" s="36">
        <f t="shared" ref="H725" si="566">SUM(H712:H724)</f>
        <v>0</v>
      </c>
      <c r="I725" s="35"/>
      <c r="J725" s="35"/>
      <c r="K725" s="35"/>
      <c r="L725" s="35"/>
      <c r="M725" s="36">
        <f t="shared" si="549"/>
        <v>0</v>
      </c>
      <c r="N725" s="35"/>
      <c r="O725" s="35"/>
      <c r="P725" s="35"/>
      <c r="Q725" s="35"/>
      <c r="R725" s="36">
        <f t="shared" si="550"/>
        <v>0</v>
      </c>
      <c r="S725" s="35"/>
      <c r="T725" s="35"/>
      <c r="U725" s="35"/>
      <c r="V725" s="35"/>
      <c r="W725" s="36">
        <f t="shared" si="551"/>
        <v>0</v>
      </c>
      <c r="X725" s="35"/>
      <c r="Y725" s="35"/>
      <c r="Z725" s="35"/>
      <c r="AA725" s="35"/>
      <c r="AB725" s="36">
        <f t="shared" si="552"/>
        <v>0</v>
      </c>
      <c r="AC725" s="35"/>
      <c r="AD725" s="35"/>
      <c r="AE725" s="35"/>
      <c r="AF725" s="35"/>
      <c r="AG725" s="36">
        <f t="shared" si="553"/>
        <v>0</v>
      </c>
      <c r="AH725" s="35"/>
      <c r="AI725" s="35"/>
      <c r="AJ725" s="35"/>
      <c r="AK725" s="35"/>
      <c r="AL725" s="36">
        <f t="shared" si="554"/>
        <v>0</v>
      </c>
      <c r="AM725" s="35"/>
      <c r="AN725" s="35"/>
      <c r="AO725" s="35"/>
      <c r="AP725" s="35"/>
      <c r="AQ725" s="36">
        <f t="shared" si="555"/>
        <v>0</v>
      </c>
      <c r="AR725" s="35"/>
      <c r="AS725" s="35"/>
      <c r="AT725" s="35"/>
      <c r="AU725" s="35"/>
      <c r="AV725" s="36">
        <f t="shared" si="556"/>
        <v>0</v>
      </c>
    </row>
    <row r="726" spans="1:48">
      <c r="A726" s="12">
        <v>49</v>
      </c>
      <c r="B726" s="48" t="str">
        <f>"Буква (или иное название) класса "&amp;A726&amp;":"</f>
        <v>Буква (или иное название) класса 49:</v>
      </c>
      <c r="C726" s="49"/>
      <c r="D726" s="50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</row>
    <row r="727" spans="1:48">
      <c r="A727" s="12">
        <v>49</v>
      </c>
      <c r="B727" s="25" t="s">
        <v>0</v>
      </c>
      <c r="C727" s="26" t="s">
        <v>43</v>
      </c>
      <c r="D727" s="14"/>
      <c r="E727" s="14"/>
      <c r="F727" s="14"/>
      <c r="G727" s="15"/>
      <c r="H727" s="19">
        <f t="shared" ref="H727:H739" si="567">COUNTA(D727:G727)</f>
        <v>0</v>
      </c>
      <c r="I727" s="14"/>
      <c r="J727" s="14"/>
      <c r="K727" s="14"/>
      <c r="L727" s="15"/>
      <c r="M727" s="19">
        <f t="shared" ref="M727:M739" si="568">COUNTA(I727:L727)</f>
        <v>0</v>
      </c>
      <c r="N727" s="14"/>
      <c r="O727" s="14"/>
      <c r="P727" s="14"/>
      <c r="Q727" s="15"/>
      <c r="R727" s="19">
        <f t="shared" ref="R727:R739" si="569">COUNTA(N727:Q727)</f>
        <v>0</v>
      </c>
      <c r="S727" s="14"/>
      <c r="T727" s="14"/>
      <c r="U727" s="14"/>
      <c r="V727" s="15"/>
      <c r="W727" s="19">
        <f t="shared" ref="W727:W739" si="570">COUNTA(S727:V727)</f>
        <v>0</v>
      </c>
      <c r="X727" s="14"/>
      <c r="Y727" s="14"/>
      <c r="Z727" s="14"/>
      <c r="AA727" s="15"/>
      <c r="AB727" s="19">
        <f t="shared" ref="AB727:AB739" si="571">COUNTA(X727:AA727)</f>
        <v>0</v>
      </c>
      <c r="AC727" s="14"/>
      <c r="AD727" s="14"/>
      <c r="AE727" s="14"/>
      <c r="AF727" s="15"/>
      <c r="AG727" s="19">
        <f t="shared" ref="AG727:AG739" si="572">COUNTA(AC727:AF727)</f>
        <v>0</v>
      </c>
      <c r="AH727" s="14"/>
      <c r="AI727" s="14"/>
      <c r="AJ727" s="14"/>
      <c r="AK727" s="15"/>
      <c r="AL727" s="19">
        <f t="shared" ref="AL727:AL739" si="573">COUNTA(AH727:AK727)</f>
        <v>0</v>
      </c>
      <c r="AM727" s="14"/>
      <c r="AN727" s="14"/>
      <c r="AO727" s="14"/>
      <c r="AP727" s="15"/>
      <c r="AQ727" s="19">
        <f t="shared" ref="AQ727:AQ739" si="574">COUNTA(AM727:AP727)</f>
        <v>0</v>
      </c>
      <c r="AR727" s="14"/>
      <c r="AS727" s="14"/>
      <c r="AT727" s="14"/>
      <c r="AU727" s="15"/>
      <c r="AV727" s="30">
        <f t="shared" ref="AV727:AV739" si="575">COUNTA(AR727:AU727)</f>
        <v>0</v>
      </c>
    </row>
    <row r="728" spans="1:48">
      <c r="A728" s="12">
        <v>49</v>
      </c>
      <c r="B728" s="3" t="s">
        <v>1</v>
      </c>
      <c r="C728" s="27" t="s">
        <v>43</v>
      </c>
      <c r="D728" s="14"/>
      <c r="E728" s="14"/>
      <c r="F728" s="14"/>
      <c r="G728" s="15"/>
      <c r="H728" s="19">
        <f t="shared" si="567"/>
        <v>0</v>
      </c>
      <c r="I728" s="14"/>
      <c r="J728" s="14"/>
      <c r="K728" s="14"/>
      <c r="L728" s="15"/>
      <c r="M728" s="19">
        <f t="shared" si="568"/>
        <v>0</v>
      </c>
      <c r="N728" s="14"/>
      <c r="O728" s="14"/>
      <c r="P728" s="14"/>
      <c r="Q728" s="15"/>
      <c r="R728" s="19">
        <f t="shared" si="569"/>
        <v>0</v>
      </c>
      <c r="S728" s="14"/>
      <c r="T728" s="14"/>
      <c r="U728" s="14"/>
      <c r="V728" s="15"/>
      <c r="W728" s="19">
        <f t="shared" si="570"/>
        <v>0</v>
      </c>
      <c r="X728" s="14"/>
      <c r="Y728" s="14"/>
      <c r="Z728" s="14"/>
      <c r="AA728" s="15"/>
      <c r="AB728" s="19">
        <f t="shared" si="571"/>
        <v>0</v>
      </c>
      <c r="AC728" s="14"/>
      <c r="AD728" s="14"/>
      <c r="AE728" s="14"/>
      <c r="AF728" s="15"/>
      <c r="AG728" s="19">
        <f t="shared" si="572"/>
        <v>0</v>
      </c>
      <c r="AH728" s="14"/>
      <c r="AI728" s="14"/>
      <c r="AJ728" s="14"/>
      <c r="AK728" s="15"/>
      <c r="AL728" s="19">
        <f t="shared" si="573"/>
        <v>0</v>
      </c>
      <c r="AM728" s="14"/>
      <c r="AN728" s="14"/>
      <c r="AO728" s="14"/>
      <c r="AP728" s="15"/>
      <c r="AQ728" s="19">
        <f t="shared" si="574"/>
        <v>0</v>
      </c>
      <c r="AR728" s="14"/>
      <c r="AS728" s="14"/>
      <c r="AT728" s="14"/>
      <c r="AU728" s="15"/>
      <c r="AV728" s="30">
        <f t="shared" si="575"/>
        <v>0</v>
      </c>
    </row>
    <row r="729" spans="1:48">
      <c r="A729" s="12">
        <v>49</v>
      </c>
      <c r="B729" s="3" t="s">
        <v>2</v>
      </c>
      <c r="C729" s="27" t="s">
        <v>43</v>
      </c>
      <c r="D729" s="14"/>
      <c r="E729" s="14"/>
      <c r="F729" s="14"/>
      <c r="G729" s="15"/>
      <c r="H729" s="19">
        <f t="shared" si="567"/>
        <v>0</v>
      </c>
      <c r="I729" s="14"/>
      <c r="J729" s="14"/>
      <c r="K729" s="14"/>
      <c r="L729" s="15"/>
      <c r="M729" s="19">
        <f t="shared" si="568"/>
        <v>0</v>
      </c>
      <c r="N729" s="14"/>
      <c r="O729" s="14"/>
      <c r="P729" s="14"/>
      <c r="Q729" s="15"/>
      <c r="R729" s="19">
        <f t="shared" si="569"/>
        <v>0</v>
      </c>
      <c r="S729" s="14"/>
      <c r="T729" s="14"/>
      <c r="U729" s="14"/>
      <c r="V729" s="15"/>
      <c r="W729" s="19">
        <f t="shared" si="570"/>
        <v>0</v>
      </c>
      <c r="X729" s="14"/>
      <c r="Y729" s="14"/>
      <c r="Z729" s="14"/>
      <c r="AA729" s="15"/>
      <c r="AB729" s="19">
        <f t="shared" si="571"/>
        <v>0</v>
      </c>
      <c r="AC729" s="14"/>
      <c r="AD729" s="14"/>
      <c r="AE729" s="14"/>
      <c r="AF729" s="15"/>
      <c r="AG729" s="19">
        <f t="shared" si="572"/>
        <v>0</v>
      </c>
      <c r="AH729" s="14"/>
      <c r="AI729" s="14"/>
      <c r="AJ729" s="14"/>
      <c r="AK729" s="15"/>
      <c r="AL729" s="19">
        <f t="shared" si="573"/>
        <v>0</v>
      </c>
      <c r="AM729" s="14"/>
      <c r="AN729" s="14"/>
      <c r="AO729" s="14"/>
      <c r="AP729" s="15"/>
      <c r="AQ729" s="19">
        <f t="shared" si="574"/>
        <v>0</v>
      </c>
      <c r="AR729" s="14"/>
      <c r="AS729" s="14"/>
      <c r="AT729" s="14"/>
      <c r="AU729" s="15"/>
      <c r="AV729" s="30">
        <f t="shared" si="575"/>
        <v>0</v>
      </c>
    </row>
    <row r="730" spans="1:48">
      <c r="A730" s="12">
        <v>49</v>
      </c>
      <c r="B730" s="3" t="s">
        <v>3</v>
      </c>
      <c r="C730" s="27" t="s">
        <v>43</v>
      </c>
      <c r="D730" s="14"/>
      <c r="E730" s="14"/>
      <c r="F730" s="14"/>
      <c r="G730" s="15"/>
      <c r="H730" s="19">
        <f t="shared" si="567"/>
        <v>0</v>
      </c>
      <c r="I730" s="14"/>
      <c r="J730" s="14"/>
      <c r="K730" s="14"/>
      <c r="L730" s="15"/>
      <c r="M730" s="19">
        <f t="shared" si="568"/>
        <v>0</v>
      </c>
      <c r="N730" s="14"/>
      <c r="O730" s="14"/>
      <c r="P730" s="14"/>
      <c r="Q730" s="15"/>
      <c r="R730" s="19">
        <f t="shared" si="569"/>
        <v>0</v>
      </c>
      <c r="S730" s="14"/>
      <c r="T730" s="14"/>
      <c r="U730" s="14"/>
      <c r="V730" s="15"/>
      <c r="W730" s="19">
        <f t="shared" si="570"/>
        <v>0</v>
      </c>
      <c r="X730" s="14"/>
      <c r="Y730" s="14"/>
      <c r="Z730" s="14"/>
      <c r="AA730" s="15"/>
      <c r="AB730" s="19">
        <f t="shared" si="571"/>
        <v>0</v>
      </c>
      <c r="AC730" s="14"/>
      <c r="AD730" s="14"/>
      <c r="AE730" s="14"/>
      <c r="AF730" s="15"/>
      <c r="AG730" s="19">
        <f t="shared" si="572"/>
        <v>0</v>
      </c>
      <c r="AH730" s="14"/>
      <c r="AI730" s="14"/>
      <c r="AJ730" s="14"/>
      <c r="AK730" s="15"/>
      <c r="AL730" s="19">
        <f t="shared" si="573"/>
        <v>0</v>
      </c>
      <c r="AM730" s="14"/>
      <c r="AN730" s="14"/>
      <c r="AO730" s="14"/>
      <c r="AP730" s="15"/>
      <c r="AQ730" s="19">
        <f t="shared" si="574"/>
        <v>0</v>
      </c>
      <c r="AR730" s="14"/>
      <c r="AS730" s="14"/>
      <c r="AT730" s="14"/>
      <c r="AU730" s="15"/>
      <c r="AV730" s="30">
        <f t="shared" si="575"/>
        <v>0</v>
      </c>
    </row>
    <row r="731" spans="1:48">
      <c r="A731" s="12">
        <v>49</v>
      </c>
      <c r="B731" s="3" t="s">
        <v>4</v>
      </c>
      <c r="C731" s="27" t="s">
        <v>43</v>
      </c>
      <c r="D731" s="14"/>
      <c r="E731" s="14"/>
      <c r="F731" s="14"/>
      <c r="G731" s="15"/>
      <c r="H731" s="19">
        <f t="shared" si="567"/>
        <v>0</v>
      </c>
      <c r="I731" s="14"/>
      <c r="J731" s="14"/>
      <c r="K731" s="14"/>
      <c r="L731" s="15"/>
      <c r="M731" s="19">
        <f t="shared" si="568"/>
        <v>0</v>
      </c>
      <c r="N731" s="14"/>
      <c r="O731" s="14"/>
      <c r="P731" s="14"/>
      <c r="Q731" s="15"/>
      <c r="R731" s="19">
        <f t="shared" si="569"/>
        <v>0</v>
      </c>
      <c r="S731" s="14"/>
      <c r="T731" s="14"/>
      <c r="U731" s="14"/>
      <c r="V731" s="15"/>
      <c r="W731" s="19">
        <f t="shared" si="570"/>
        <v>0</v>
      </c>
      <c r="X731" s="14"/>
      <c r="Y731" s="14"/>
      <c r="Z731" s="14"/>
      <c r="AA731" s="15"/>
      <c r="AB731" s="19">
        <f t="shared" si="571"/>
        <v>0</v>
      </c>
      <c r="AC731" s="14"/>
      <c r="AD731" s="14"/>
      <c r="AE731" s="14"/>
      <c r="AF731" s="15"/>
      <c r="AG731" s="19">
        <f t="shared" si="572"/>
        <v>0</v>
      </c>
      <c r="AH731" s="14"/>
      <c r="AI731" s="14"/>
      <c r="AJ731" s="14"/>
      <c r="AK731" s="15"/>
      <c r="AL731" s="19">
        <f t="shared" si="573"/>
        <v>0</v>
      </c>
      <c r="AM731" s="14"/>
      <c r="AN731" s="14"/>
      <c r="AO731" s="14"/>
      <c r="AP731" s="15"/>
      <c r="AQ731" s="19">
        <f t="shared" si="574"/>
        <v>0</v>
      </c>
      <c r="AR731" s="14"/>
      <c r="AS731" s="14"/>
      <c r="AT731" s="14"/>
      <c r="AU731" s="15"/>
      <c r="AV731" s="30">
        <f t="shared" si="575"/>
        <v>0</v>
      </c>
    </row>
    <row r="732" spans="1:48">
      <c r="A732" s="12">
        <v>49</v>
      </c>
      <c r="B732" s="3" t="s">
        <v>5</v>
      </c>
      <c r="C732" s="27" t="s">
        <v>43</v>
      </c>
      <c r="D732" s="14"/>
      <c r="E732" s="14"/>
      <c r="F732" s="14"/>
      <c r="G732" s="15"/>
      <c r="H732" s="19">
        <f t="shared" si="567"/>
        <v>0</v>
      </c>
      <c r="I732" s="14"/>
      <c r="J732" s="14"/>
      <c r="K732" s="14"/>
      <c r="L732" s="15"/>
      <c r="M732" s="19">
        <f t="shared" si="568"/>
        <v>0</v>
      </c>
      <c r="N732" s="14"/>
      <c r="O732" s="14"/>
      <c r="P732" s="14"/>
      <c r="Q732" s="15"/>
      <c r="R732" s="19">
        <f t="shared" si="569"/>
        <v>0</v>
      </c>
      <c r="S732" s="14"/>
      <c r="T732" s="14"/>
      <c r="U732" s="14"/>
      <c r="V732" s="15"/>
      <c r="W732" s="19">
        <f t="shared" si="570"/>
        <v>0</v>
      </c>
      <c r="X732" s="14"/>
      <c r="Y732" s="14"/>
      <c r="Z732" s="14"/>
      <c r="AA732" s="15"/>
      <c r="AB732" s="19">
        <f t="shared" si="571"/>
        <v>0</v>
      </c>
      <c r="AC732" s="14"/>
      <c r="AD732" s="14"/>
      <c r="AE732" s="14"/>
      <c r="AF732" s="15"/>
      <c r="AG732" s="19">
        <f t="shared" si="572"/>
        <v>0</v>
      </c>
      <c r="AH732" s="14"/>
      <c r="AI732" s="14"/>
      <c r="AJ732" s="14"/>
      <c r="AK732" s="15"/>
      <c r="AL732" s="19">
        <f t="shared" si="573"/>
        <v>0</v>
      </c>
      <c r="AM732" s="14"/>
      <c r="AN732" s="14"/>
      <c r="AO732" s="14"/>
      <c r="AP732" s="15"/>
      <c r="AQ732" s="19">
        <f t="shared" si="574"/>
        <v>0</v>
      </c>
      <c r="AR732" s="14"/>
      <c r="AS732" s="14"/>
      <c r="AT732" s="14"/>
      <c r="AU732" s="15"/>
      <c r="AV732" s="30">
        <f t="shared" si="575"/>
        <v>0</v>
      </c>
    </row>
    <row r="733" spans="1:48">
      <c r="A733" s="12">
        <v>49</v>
      </c>
      <c r="B733" s="3" t="s">
        <v>6</v>
      </c>
      <c r="C733" s="27" t="s">
        <v>43</v>
      </c>
      <c r="D733" s="14"/>
      <c r="E733" s="14"/>
      <c r="F733" s="14"/>
      <c r="G733" s="15"/>
      <c r="H733" s="19">
        <f t="shared" si="567"/>
        <v>0</v>
      </c>
      <c r="I733" s="14"/>
      <c r="J733" s="14"/>
      <c r="K733" s="14"/>
      <c r="L733" s="15"/>
      <c r="M733" s="19">
        <f t="shared" si="568"/>
        <v>0</v>
      </c>
      <c r="N733" s="14"/>
      <c r="O733" s="14"/>
      <c r="P733" s="14"/>
      <c r="Q733" s="15"/>
      <c r="R733" s="19">
        <f t="shared" si="569"/>
        <v>0</v>
      </c>
      <c r="S733" s="14"/>
      <c r="T733" s="14"/>
      <c r="U733" s="14"/>
      <c r="V733" s="15"/>
      <c r="W733" s="19">
        <f t="shared" si="570"/>
        <v>0</v>
      </c>
      <c r="X733" s="14"/>
      <c r="Y733" s="14"/>
      <c r="Z733" s="14"/>
      <c r="AA733" s="15"/>
      <c r="AB733" s="19">
        <f t="shared" si="571"/>
        <v>0</v>
      </c>
      <c r="AC733" s="14"/>
      <c r="AD733" s="14"/>
      <c r="AE733" s="14"/>
      <c r="AF733" s="15"/>
      <c r="AG733" s="19">
        <f t="shared" si="572"/>
        <v>0</v>
      </c>
      <c r="AH733" s="14"/>
      <c r="AI733" s="14"/>
      <c r="AJ733" s="14"/>
      <c r="AK733" s="15"/>
      <c r="AL733" s="19">
        <f t="shared" si="573"/>
        <v>0</v>
      </c>
      <c r="AM733" s="14"/>
      <c r="AN733" s="14"/>
      <c r="AO733" s="14"/>
      <c r="AP733" s="15"/>
      <c r="AQ733" s="19">
        <f t="shared" si="574"/>
        <v>0</v>
      </c>
      <c r="AR733" s="14"/>
      <c r="AS733" s="14"/>
      <c r="AT733" s="14"/>
      <c r="AU733" s="15"/>
      <c r="AV733" s="30">
        <f t="shared" si="575"/>
        <v>0</v>
      </c>
    </row>
    <row r="734" spans="1:48">
      <c r="A734" s="12">
        <v>49</v>
      </c>
      <c r="B734" s="3" t="s">
        <v>7</v>
      </c>
      <c r="C734" s="27" t="s">
        <v>43</v>
      </c>
      <c r="D734" s="14"/>
      <c r="E734" s="14"/>
      <c r="F734" s="14"/>
      <c r="G734" s="15"/>
      <c r="H734" s="19">
        <f t="shared" si="567"/>
        <v>0</v>
      </c>
      <c r="I734" s="14"/>
      <c r="J734" s="14"/>
      <c r="K734" s="14"/>
      <c r="L734" s="15"/>
      <c r="M734" s="19">
        <f t="shared" si="568"/>
        <v>0</v>
      </c>
      <c r="N734" s="14"/>
      <c r="O734" s="14"/>
      <c r="P734" s="14"/>
      <c r="Q734" s="15"/>
      <c r="R734" s="19">
        <f t="shared" si="569"/>
        <v>0</v>
      </c>
      <c r="S734" s="14"/>
      <c r="T734" s="14"/>
      <c r="U734" s="14"/>
      <c r="V734" s="15"/>
      <c r="W734" s="19">
        <f t="shared" si="570"/>
        <v>0</v>
      </c>
      <c r="X734" s="14"/>
      <c r="Y734" s="14"/>
      <c r="Z734" s="14"/>
      <c r="AA734" s="15"/>
      <c r="AB734" s="19">
        <f t="shared" si="571"/>
        <v>0</v>
      </c>
      <c r="AC734" s="14"/>
      <c r="AD734" s="14"/>
      <c r="AE734" s="14"/>
      <c r="AF734" s="15"/>
      <c r="AG734" s="19">
        <f t="shared" si="572"/>
        <v>0</v>
      </c>
      <c r="AH734" s="14"/>
      <c r="AI734" s="14"/>
      <c r="AJ734" s="14"/>
      <c r="AK734" s="15"/>
      <c r="AL734" s="19">
        <f t="shared" si="573"/>
        <v>0</v>
      </c>
      <c r="AM734" s="14"/>
      <c r="AN734" s="14"/>
      <c r="AO734" s="14"/>
      <c r="AP734" s="15"/>
      <c r="AQ734" s="19">
        <f t="shared" si="574"/>
        <v>0</v>
      </c>
      <c r="AR734" s="14"/>
      <c r="AS734" s="14"/>
      <c r="AT734" s="14"/>
      <c r="AU734" s="15"/>
      <c r="AV734" s="30">
        <f t="shared" si="575"/>
        <v>0</v>
      </c>
    </row>
    <row r="735" spans="1:48">
      <c r="A735" s="12">
        <v>49</v>
      </c>
      <c r="B735" s="3" t="s">
        <v>22</v>
      </c>
      <c r="C735" s="27" t="s">
        <v>43</v>
      </c>
      <c r="D735" s="14"/>
      <c r="E735" s="14"/>
      <c r="F735" s="14"/>
      <c r="G735" s="15"/>
      <c r="H735" s="19">
        <f t="shared" si="567"/>
        <v>0</v>
      </c>
      <c r="I735" s="14"/>
      <c r="J735" s="14"/>
      <c r="K735" s="14"/>
      <c r="L735" s="15"/>
      <c r="M735" s="19">
        <f t="shared" si="568"/>
        <v>0</v>
      </c>
      <c r="N735" s="14"/>
      <c r="O735" s="14"/>
      <c r="P735" s="14"/>
      <c r="Q735" s="15"/>
      <c r="R735" s="19">
        <f t="shared" si="569"/>
        <v>0</v>
      </c>
      <c r="S735" s="14"/>
      <c r="T735" s="14"/>
      <c r="U735" s="14"/>
      <c r="V735" s="15"/>
      <c r="W735" s="19">
        <f t="shared" si="570"/>
        <v>0</v>
      </c>
      <c r="X735" s="14"/>
      <c r="Y735" s="14"/>
      <c r="Z735" s="14"/>
      <c r="AA735" s="15"/>
      <c r="AB735" s="19">
        <f t="shared" si="571"/>
        <v>0</v>
      </c>
      <c r="AC735" s="14"/>
      <c r="AD735" s="14"/>
      <c r="AE735" s="14"/>
      <c r="AF735" s="15"/>
      <c r="AG735" s="19">
        <f t="shared" si="572"/>
        <v>0</v>
      </c>
      <c r="AH735" s="14"/>
      <c r="AI735" s="14"/>
      <c r="AJ735" s="14"/>
      <c r="AK735" s="15"/>
      <c r="AL735" s="19">
        <f t="shared" si="573"/>
        <v>0</v>
      </c>
      <c r="AM735" s="14"/>
      <c r="AN735" s="14"/>
      <c r="AO735" s="14"/>
      <c r="AP735" s="15"/>
      <c r="AQ735" s="19">
        <f t="shared" si="574"/>
        <v>0</v>
      </c>
      <c r="AR735" s="14"/>
      <c r="AS735" s="14"/>
      <c r="AT735" s="14"/>
      <c r="AU735" s="15"/>
      <c r="AV735" s="30">
        <f t="shared" si="575"/>
        <v>0</v>
      </c>
    </row>
    <row r="736" spans="1:48">
      <c r="A736" s="12">
        <v>49</v>
      </c>
      <c r="B736" s="3" t="s">
        <v>8</v>
      </c>
      <c r="C736" s="27" t="s">
        <v>43</v>
      </c>
      <c r="D736" s="14"/>
      <c r="E736" s="14"/>
      <c r="F736" s="14"/>
      <c r="G736" s="15"/>
      <c r="H736" s="19">
        <f t="shared" si="567"/>
        <v>0</v>
      </c>
      <c r="I736" s="14"/>
      <c r="J736" s="14"/>
      <c r="K736" s="14"/>
      <c r="L736" s="15"/>
      <c r="M736" s="19">
        <f t="shared" si="568"/>
        <v>0</v>
      </c>
      <c r="N736" s="14"/>
      <c r="O736" s="14"/>
      <c r="P736" s="14"/>
      <c r="Q736" s="15"/>
      <c r="R736" s="19">
        <f t="shared" si="569"/>
        <v>0</v>
      </c>
      <c r="S736" s="14"/>
      <c r="T736" s="14"/>
      <c r="U736" s="14"/>
      <c r="V736" s="15"/>
      <c r="W736" s="19">
        <f t="shared" si="570"/>
        <v>0</v>
      </c>
      <c r="X736" s="14"/>
      <c r="Y736" s="14"/>
      <c r="Z736" s="14"/>
      <c r="AA736" s="15"/>
      <c r="AB736" s="19">
        <f t="shared" si="571"/>
        <v>0</v>
      </c>
      <c r="AC736" s="14"/>
      <c r="AD736" s="14"/>
      <c r="AE736" s="14"/>
      <c r="AF736" s="15"/>
      <c r="AG736" s="19">
        <f t="shared" si="572"/>
        <v>0</v>
      </c>
      <c r="AH736" s="14"/>
      <c r="AI736" s="14"/>
      <c r="AJ736" s="14"/>
      <c r="AK736" s="15"/>
      <c r="AL736" s="19">
        <f t="shared" si="573"/>
        <v>0</v>
      </c>
      <c r="AM736" s="14"/>
      <c r="AN736" s="14"/>
      <c r="AO736" s="14"/>
      <c r="AP736" s="15"/>
      <c r="AQ736" s="19">
        <f t="shared" si="574"/>
        <v>0</v>
      </c>
      <c r="AR736" s="14"/>
      <c r="AS736" s="14"/>
      <c r="AT736" s="14"/>
      <c r="AU736" s="15"/>
      <c r="AV736" s="30">
        <f t="shared" si="575"/>
        <v>0</v>
      </c>
    </row>
    <row r="737" spans="1:48">
      <c r="A737" s="12">
        <v>49</v>
      </c>
      <c r="B737" s="3" t="s">
        <v>74</v>
      </c>
      <c r="C737" s="27" t="s">
        <v>43</v>
      </c>
      <c r="D737" s="14"/>
      <c r="E737" s="14"/>
      <c r="F737" s="14"/>
      <c r="G737" s="15"/>
      <c r="H737" s="19">
        <f t="shared" si="567"/>
        <v>0</v>
      </c>
      <c r="I737" s="14"/>
      <c r="J737" s="14"/>
      <c r="K737" s="14"/>
      <c r="L737" s="15"/>
      <c r="M737" s="19">
        <f t="shared" si="568"/>
        <v>0</v>
      </c>
      <c r="N737" s="14"/>
      <c r="O737" s="14"/>
      <c r="P737" s="14"/>
      <c r="Q737" s="15"/>
      <c r="R737" s="19">
        <f t="shared" si="569"/>
        <v>0</v>
      </c>
      <c r="S737" s="14"/>
      <c r="T737" s="14"/>
      <c r="U737" s="14"/>
      <c r="V737" s="15"/>
      <c r="W737" s="19">
        <f t="shared" si="570"/>
        <v>0</v>
      </c>
      <c r="X737" s="14"/>
      <c r="Y737" s="14"/>
      <c r="Z737" s="14"/>
      <c r="AA737" s="15"/>
      <c r="AB737" s="19">
        <f t="shared" si="571"/>
        <v>0</v>
      </c>
      <c r="AC737" s="14"/>
      <c r="AD737" s="14"/>
      <c r="AE737" s="14"/>
      <c r="AF737" s="15"/>
      <c r="AG737" s="19">
        <f t="shared" si="572"/>
        <v>0</v>
      </c>
      <c r="AH737" s="14"/>
      <c r="AI737" s="14"/>
      <c r="AJ737" s="14"/>
      <c r="AK737" s="15"/>
      <c r="AL737" s="19">
        <f t="shared" si="573"/>
        <v>0</v>
      </c>
      <c r="AM737" s="14"/>
      <c r="AN737" s="14"/>
      <c r="AO737" s="14"/>
      <c r="AP737" s="15"/>
      <c r="AQ737" s="19">
        <f t="shared" si="574"/>
        <v>0</v>
      </c>
      <c r="AR737" s="14"/>
      <c r="AS737" s="14"/>
      <c r="AT737" s="14"/>
      <c r="AU737" s="15"/>
      <c r="AV737" s="30">
        <f t="shared" si="575"/>
        <v>0</v>
      </c>
    </row>
    <row r="738" spans="1:48">
      <c r="A738" s="12">
        <v>49</v>
      </c>
      <c r="B738" s="3" t="s">
        <v>9</v>
      </c>
      <c r="C738" s="27" t="s">
        <v>43</v>
      </c>
      <c r="D738" s="14"/>
      <c r="E738" s="14"/>
      <c r="F738" s="14"/>
      <c r="G738" s="15"/>
      <c r="H738" s="19">
        <f t="shared" si="567"/>
        <v>0</v>
      </c>
      <c r="I738" s="14"/>
      <c r="J738" s="14"/>
      <c r="K738" s="14"/>
      <c r="L738" s="15"/>
      <c r="M738" s="19">
        <f t="shared" si="568"/>
        <v>0</v>
      </c>
      <c r="N738" s="14"/>
      <c r="O738" s="14"/>
      <c r="P738" s="14"/>
      <c r="Q738" s="15"/>
      <c r="R738" s="19">
        <f t="shared" si="569"/>
        <v>0</v>
      </c>
      <c r="S738" s="14"/>
      <c r="T738" s="14"/>
      <c r="U738" s="14"/>
      <c r="V738" s="15"/>
      <c r="W738" s="19">
        <f t="shared" si="570"/>
        <v>0</v>
      </c>
      <c r="X738" s="14"/>
      <c r="Y738" s="14"/>
      <c r="Z738" s="14"/>
      <c r="AA738" s="15"/>
      <c r="AB738" s="19">
        <f t="shared" si="571"/>
        <v>0</v>
      </c>
      <c r="AC738" s="14"/>
      <c r="AD738" s="14"/>
      <c r="AE738" s="14"/>
      <c r="AF738" s="15"/>
      <c r="AG738" s="19">
        <f t="shared" si="572"/>
        <v>0</v>
      </c>
      <c r="AH738" s="14"/>
      <c r="AI738" s="14"/>
      <c r="AJ738" s="14"/>
      <c r="AK738" s="15"/>
      <c r="AL738" s="19">
        <f t="shared" si="573"/>
        <v>0</v>
      </c>
      <c r="AM738" s="14"/>
      <c r="AN738" s="14"/>
      <c r="AO738" s="14"/>
      <c r="AP738" s="15"/>
      <c r="AQ738" s="19">
        <f t="shared" si="574"/>
        <v>0</v>
      </c>
      <c r="AR738" s="14"/>
      <c r="AS738" s="14"/>
      <c r="AT738" s="14"/>
      <c r="AU738" s="15"/>
      <c r="AV738" s="30">
        <f t="shared" si="575"/>
        <v>0</v>
      </c>
    </row>
    <row r="739" spans="1:48">
      <c r="A739" s="12">
        <v>49</v>
      </c>
      <c r="B739" s="27" t="s">
        <v>33</v>
      </c>
      <c r="C739" s="27" t="s">
        <v>43</v>
      </c>
      <c r="D739" s="16"/>
      <c r="E739" s="16"/>
      <c r="F739" s="16"/>
      <c r="G739" s="17"/>
      <c r="H739" s="20">
        <f t="shared" si="567"/>
        <v>0</v>
      </c>
      <c r="I739" s="16"/>
      <c r="J739" s="16"/>
      <c r="K739" s="16"/>
      <c r="L739" s="17"/>
      <c r="M739" s="20">
        <f t="shared" si="568"/>
        <v>0</v>
      </c>
      <c r="N739" s="16"/>
      <c r="O739" s="16"/>
      <c r="P739" s="16"/>
      <c r="Q739" s="17"/>
      <c r="R739" s="20">
        <f t="shared" si="569"/>
        <v>0</v>
      </c>
      <c r="S739" s="16"/>
      <c r="T739" s="16"/>
      <c r="U739" s="16"/>
      <c r="V739" s="17"/>
      <c r="W739" s="20">
        <f t="shared" si="570"/>
        <v>0</v>
      </c>
      <c r="X739" s="16"/>
      <c r="Y739" s="16"/>
      <c r="Z739" s="16"/>
      <c r="AA739" s="17"/>
      <c r="AB739" s="20">
        <f t="shared" si="571"/>
        <v>0</v>
      </c>
      <c r="AC739" s="16"/>
      <c r="AD739" s="16"/>
      <c r="AE739" s="16"/>
      <c r="AF739" s="17"/>
      <c r="AG739" s="20">
        <f t="shared" si="572"/>
        <v>0</v>
      </c>
      <c r="AH739" s="16"/>
      <c r="AI739" s="16"/>
      <c r="AJ739" s="16"/>
      <c r="AK739" s="17"/>
      <c r="AL739" s="20">
        <f t="shared" si="573"/>
        <v>0</v>
      </c>
      <c r="AM739" s="16"/>
      <c r="AN739" s="16"/>
      <c r="AO739" s="16"/>
      <c r="AP739" s="17"/>
      <c r="AQ739" s="20">
        <f t="shared" si="574"/>
        <v>0</v>
      </c>
      <c r="AR739" s="16"/>
      <c r="AS739" s="16"/>
      <c r="AT739" s="16"/>
      <c r="AU739" s="17"/>
      <c r="AV739" s="31">
        <f t="shared" si="575"/>
        <v>0</v>
      </c>
    </row>
    <row r="740" spans="1:48">
      <c r="A740" s="12">
        <v>49</v>
      </c>
      <c r="B740" s="32"/>
      <c r="C740" s="33"/>
      <c r="D740" s="34"/>
      <c r="E740" s="35"/>
      <c r="F740" s="35"/>
      <c r="G740" s="35"/>
      <c r="H740" s="36">
        <f t="shared" ref="H740" si="576">SUM(H727:H739)</f>
        <v>0</v>
      </c>
      <c r="I740" s="35"/>
      <c r="J740" s="35"/>
      <c r="K740" s="35"/>
      <c r="L740" s="35"/>
      <c r="M740" s="36">
        <f t="shared" si="549"/>
        <v>0</v>
      </c>
      <c r="N740" s="35"/>
      <c r="O740" s="35"/>
      <c r="P740" s="35"/>
      <c r="Q740" s="35"/>
      <c r="R740" s="36">
        <f t="shared" si="550"/>
        <v>0</v>
      </c>
      <c r="S740" s="35"/>
      <c r="T740" s="35"/>
      <c r="U740" s="35"/>
      <c r="V740" s="35"/>
      <c r="W740" s="36">
        <f t="shared" si="551"/>
        <v>0</v>
      </c>
      <c r="X740" s="35"/>
      <c r="Y740" s="35"/>
      <c r="Z740" s="35"/>
      <c r="AA740" s="35"/>
      <c r="AB740" s="36">
        <f t="shared" si="552"/>
        <v>0</v>
      </c>
      <c r="AC740" s="35"/>
      <c r="AD740" s="35"/>
      <c r="AE740" s="35"/>
      <c r="AF740" s="35"/>
      <c r="AG740" s="36">
        <f t="shared" si="553"/>
        <v>0</v>
      </c>
      <c r="AH740" s="35"/>
      <c r="AI740" s="35"/>
      <c r="AJ740" s="35"/>
      <c r="AK740" s="35"/>
      <c r="AL740" s="36">
        <f t="shared" si="554"/>
        <v>0</v>
      </c>
      <c r="AM740" s="35"/>
      <c r="AN740" s="35"/>
      <c r="AO740" s="35"/>
      <c r="AP740" s="35"/>
      <c r="AQ740" s="36">
        <f t="shared" si="555"/>
        <v>0</v>
      </c>
      <c r="AR740" s="35"/>
      <c r="AS740" s="35"/>
      <c r="AT740" s="35"/>
      <c r="AU740" s="35"/>
      <c r="AV740" s="36">
        <f t="shared" si="556"/>
        <v>0</v>
      </c>
    </row>
    <row r="741" spans="1:48">
      <c r="A741" s="12">
        <v>50</v>
      </c>
      <c r="B741" s="48" t="str">
        <f>"Буква (или иное название) класса "&amp;A741&amp;":"</f>
        <v>Буква (или иное название) класса 50:</v>
      </c>
      <c r="C741" s="49"/>
      <c r="D741" s="50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</row>
    <row r="742" spans="1:48">
      <c r="A742" s="12">
        <v>50</v>
      </c>
      <c r="B742" s="25" t="s">
        <v>0</v>
      </c>
      <c r="C742" s="26" t="s">
        <v>43</v>
      </c>
      <c r="D742" s="14"/>
      <c r="E742" s="14"/>
      <c r="F742" s="14"/>
      <c r="G742" s="15"/>
      <c r="H742" s="19">
        <f t="shared" ref="H742:H754" si="577">COUNTA(D742:G742)</f>
        <v>0</v>
      </c>
      <c r="I742" s="14"/>
      <c r="J742" s="14"/>
      <c r="K742" s="14"/>
      <c r="L742" s="15"/>
      <c r="M742" s="19">
        <f t="shared" ref="M742:M754" si="578">COUNTA(I742:L742)</f>
        <v>0</v>
      </c>
      <c r="N742" s="14"/>
      <c r="O742" s="14"/>
      <c r="P742" s="14"/>
      <c r="Q742" s="15"/>
      <c r="R742" s="19">
        <f t="shared" ref="R742:R754" si="579">COUNTA(N742:Q742)</f>
        <v>0</v>
      </c>
      <c r="S742" s="14"/>
      <c r="T742" s="14"/>
      <c r="U742" s="14"/>
      <c r="V742" s="15"/>
      <c r="W742" s="19">
        <f t="shared" ref="W742:W754" si="580">COUNTA(S742:V742)</f>
        <v>0</v>
      </c>
      <c r="X742" s="14"/>
      <c r="Y742" s="14"/>
      <c r="Z742" s="14"/>
      <c r="AA742" s="15"/>
      <c r="AB742" s="19">
        <f t="shared" ref="AB742:AB754" si="581">COUNTA(X742:AA742)</f>
        <v>0</v>
      </c>
      <c r="AC742" s="14"/>
      <c r="AD742" s="14"/>
      <c r="AE742" s="14"/>
      <c r="AF742" s="15"/>
      <c r="AG742" s="19">
        <f t="shared" ref="AG742:AG754" si="582">COUNTA(AC742:AF742)</f>
        <v>0</v>
      </c>
      <c r="AH742" s="14"/>
      <c r="AI742" s="14"/>
      <c r="AJ742" s="14"/>
      <c r="AK742" s="15"/>
      <c r="AL742" s="19">
        <f t="shared" ref="AL742:AL754" si="583">COUNTA(AH742:AK742)</f>
        <v>0</v>
      </c>
      <c r="AM742" s="14"/>
      <c r="AN742" s="14"/>
      <c r="AO742" s="14"/>
      <c r="AP742" s="15"/>
      <c r="AQ742" s="19">
        <f t="shared" ref="AQ742:AQ754" si="584">COUNTA(AM742:AP742)</f>
        <v>0</v>
      </c>
      <c r="AR742" s="14"/>
      <c r="AS742" s="14"/>
      <c r="AT742" s="14"/>
      <c r="AU742" s="15"/>
      <c r="AV742" s="30">
        <f t="shared" ref="AV742:AV754" si="585">COUNTA(AR742:AU742)</f>
        <v>0</v>
      </c>
    </row>
    <row r="743" spans="1:48">
      <c r="A743" s="12">
        <v>50</v>
      </c>
      <c r="B743" s="3" t="s">
        <v>1</v>
      </c>
      <c r="C743" s="27" t="s">
        <v>43</v>
      </c>
      <c r="D743" s="14"/>
      <c r="E743" s="14"/>
      <c r="F743" s="14"/>
      <c r="G743" s="15"/>
      <c r="H743" s="19">
        <f t="shared" si="577"/>
        <v>0</v>
      </c>
      <c r="I743" s="14"/>
      <c r="J743" s="14"/>
      <c r="K743" s="14"/>
      <c r="L743" s="15"/>
      <c r="M743" s="19">
        <f t="shared" si="578"/>
        <v>0</v>
      </c>
      <c r="N743" s="14"/>
      <c r="O743" s="14"/>
      <c r="P743" s="14"/>
      <c r="Q743" s="15"/>
      <c r="R743" s="19">
        <f t="shared" si="579"/>
        <v>0</v>
      </c>
      <c r="S743" s="14"/>
      <c r="T743" s="14"/>
      <c r="U743" s="14"/>
      <c r="V743" s="15"/>
      <c r="W743" s="19">
        <f t="shared" si="580"/>
        <v>0</v>
      </c>
      <c r="X743" s="14"/>
      <c r="Y743" s="14"/>
      <c r="Z743" s="14"/>
      <c r="AA743" s="15"/>
      <c r="AB743" s="19">
        <f t="shared" si="581"/>
        <v>0</v>
      </c>
      <c r="AC743" s="14"/>
      <c r="AD743" s="14"/>
      <c r="AE743" s="14"/>
      <c r="AF743" s="15"/>
      <c r="AG743" s="19">
        <f t="shared" si="582"/>
        <v>0</v>
      </c>
      <c r="AH743" s="14"/>
      <c r="AI743" s="14"/>
      <c r="AJ743" s="14"/>
      <c r="AK743" s="15"/>
      <c r="AL743" s="19">
        <f t="shared" si="583"/>
        <v>0</v>
      </c>
      <c r="AM743" s="14"/>
      <c r="AN743" s="14"/>
      <c r="AO743" s="14"/>
      <c r="AP743" s="15"/>
      <c r="AQ743" s="19">
        <f t="shared" si="584"/>
        <v>0</v>
      </c>
      <c r="AR743" s="14"/>
      <c r="AS743" s="14"/>
      <c r="AT743" s="14"/>
      <c r="AU743" s="15"/>
      <c r="AV743" s="30">
        <f t="shared" si="585"/>
        <v>0</v>
      </c>
    </row>
    <row r="744" spans="1:48">
      <c r="A744" s="12">
        <v>50</v>
      </c>
      <c r="B744" s="3" t="s">
        <v>2</v>
      </c>
      <c r="C744" s="27" t="s">
        <v>43</v>
      </c>
      <c r="D744" s="14"/>
      <c r="E744" s="14"/>
      <c r="F744" s="14"/>
      <c r="G744" s="15"/>
      <c r="H744" s="19">
        <f t="shared" si="577"/>
        <v>0</v>
      </c>
      <c r="I744" s="14"/>
      <c r="J744" s="14"/>
      <c r="K744" s="14"/>
      <c r="L744" s="15"/>
      <c r="M744" s="19">
        <f t="shared" si="578"/>
        <v>0</v>
      </c>
      <c r="N744" s="14"/>
      <c r="O744" s="14"/>
      <c r="P744" s="14"/>
      <c r="Q744" s="15"/>
      <c r="R744" s="19">
        <f t="shared" si="579"/>
        <v>0</v>
      </c>
      <c r="S744" s="14"/>
      <c r="T744" s="14"/>
      <c r="U744" s="14"/>
      <c r="V744" s="15"/>
      <c r="W744" s="19">
        <f t="shared" si="580"/>
        <v>0</v>
      </c>
      <c r="X744" s="14"/>
      <c r="Y744" s="14"/>
      <c r="Z744" s="14"/>
      <c r="AA744" s="15"/>
      <c r="AB744" s="19">
        <f t="shared" si="581"/>
        <v>0</v>
      </c>
      <c r="AC744" s="14"/>
      <c r="AD744" s="14"/>
      <c r="AE744" s="14"/>
      <c r="AF744" s="15"/>
      <c r="AG744" s="19">
        <f t="shared" si="582"/>
        <v>0</v>
      </c>
      <c r="AH744" s="14"/>
      <c r="AI744" s="14"/>
      <c r="AJ744" s="14"/>
      <c r="AK744" s="15"/>
      <c r="AL744" s="19">
        <f t="shared" si="583"/>
        <v>0</v>
      </c>
      <c r="AM744" s="14"/>
      <c r="AN744" s="14"/>
      <c r="AO744" s="14"/>
      <c r="AP744" s="15"/>
      <c r="AQ744" s="19">
        <f t="shared" si="584"/>
        <v>0</v>
      </c>
      <c r="AR744" s="14"/>
      <c r="AS744" s="14"/>
      <c r="AT744" s="14"/>
      <c r="AU744" s="15"/>
      <c r="AV744" s="30">
        <f t="shared" si="585"/>
        <v>0</v>
      </c>
    </row>
    <row r="745" spans="1:48">
      <c r="A745" s="12">
        <v>50</v>
      </c>
      <c r="B745" s="3" t="s">
        <v>3</v>
      </c>
      <c r="C745" s="27" t="s">
        <v>43</v>
      </c>
      <c r="D745" s="14"/>
      <c r="E745" s="14"/>
      <c r="F745" s="14"/>
      <c r="G745" s="15"/>
      <c r="H745" s="19">
        <f t="shared" si="577"/>
        <v>0</v>
      </c>
      <c r="I745" s="14"/>
      <c r="J745" s="14"/>
      <c r="K745" s="14"/>
      <c r="L745" s="15"/>
      <c r="M745" s="19">
        <f t="shared" si="578"/>
        <v>0</v>
      </c>
      <c r="N745" s="14"/>
      <c r="O745" s="14"/>
      <c r="P745" s="14"/>
      <c r="Q745" s="15"/>
      <c r="R745" s="19">
        <f t="shared" si="579"/>
        <v>0</v>
      </c>
      <c r="S745" s="14"/>
      <c r="T745" s="14"/>
      <c r="U745" s="14"/>
      <c r="V745" s="15"/>
      <c r="W745" s="19">
        <f t="shared" si="580"/>
        <v>0</v>
      </c>
      <c r="X745" s="14"/>
      <c r="Y745" s="14"/>
      <c r="Z745" s="14"/>
      <c r="AA745" s="15"/>
      <c r="AB745" s="19">
        <f t="shared" si="581"/>
        <v>0</v>
      </c>
      <c r="AC745" s="14"/>
      <c r="AD745" s="14"/>
      <c r="AE745" s="14"/>
      <c r="AF745" s="15"/>
      <c r="AG745" s="19">
        <f t="shared" si="582"/>
        <v>0</v>
      </c>
      <c r="AH745" s="14"/>
      <c r="AI745" s="14"/>
      <c r="AJ745" s="14"/>
      <c r="AK745" s="15"/>
      <c r="AL745" s="19">
        <f t="shared" si="583"/>
        <v>0</v>
      </c>
      <c r="AM745" s="14"/>
      <c r="AN745" s="14"/>
      <c r="AO745" s="14"/>
      <c r="AP745" s="15"/>
      <c r="AQ745" s="19">
        <f t="shared" si="584"/>
        <v>0</v>
      </c>
      <c r="AR745" s="14"/>
      <c r="AS745" s="14"/>
      <c r="AT745" s="14"/>
      <c r="AU745" s="15"/>
      <c r="AV745" s="30">
        <f t="shared" si="585"/>
        <v>0</v>
      </c>
    </row>
    <row r="746" spans="1:48">
      <c r="A746" s="12">
        <v>50</v>
      </c>
      <c r="B746" s="3" t="s">
        <v>4</v>
      </c>
      <c r="C746" s="27" t="s">
        <v>43</v>
      </c>
      <c r="D746" s="14"/>
      <c r="E746" s="14"/>
      <c r="F746" s="14"/>
      <c r="G746" s="15"/>
      <c r="H746" s="19">
        <f t="shared" si="577"/>
        <v>0</v>
      </c>
      <c r="I746" s="14"/>
      <c r="J746" s="14"/>
      <c r="K746" s="14"/>
      <c r="L746" s="15"/>
      <c r="M746" s="19">
        <f t="shared" si="578"/>
        <v>0</v>
      </c>
      <c r="N746" s="14"/>
      <c r="O746" s="14"/>
      <c r="P746" s="14"/>
      <c r="Q746" s="15"/>
      <c r="R746" s="19">
        <f t="shared" si="579"/>
        <v>0</v>
      </c>
      <c r="S746" s="14"/>
      <c r="T746" s="14"/>
      <c r="U746" s="14"/>
      <c r="V746" s="15"/>
      <c r="W746" s="19">
        <f t="shared" si="580"/>
        <v>0</v>
      </c>
      <c r="X746" s="14"/>
      <c r="Y746" s="14"/>
      <c r="Z746" s="14"/>
      <c r="AA746" s="15"/>
      <c r="AB746" s="19">
        <f t="shared" si="581"/>
        <v>0</v>
      </c>
      <c r="AC746" s="14"/>
      <c r="AD746" s="14"/>
      <c r="AE746" s="14"/>
      <c r="AF746" s="15"/>
      <c r="AG746" s="19">
        <f t="shared" si="582"/>
        <v>0</v>
      </c>
      <c r="AH746" s="14"/>
      <c r="AI746" s="14"/>
      <c r="AJ746" s="14"/>
      <c r="AK746" s="15"/>
      <c r="AL746" s="19">
        <f t="shared" si="583"/>
        <v>0</v>
      </c>
      <c r="AM746" s="14"/>
      <c r="AN746" s="14"/>
      <c r="AO746" s="14"/>
      <c r="AP746" s="15"/>
      <c r="AQ746" s="19">
        <f t="shared" si="584"/>
        <v>0</v>
      </c>
      <c r="AR746" s="14"/>
      <c r="AS746" s="14"/>
      <c r="AT746" s="14"/>
      <c r="AU746" s="15"/>
      <c r="AV746" s="30">
        <f t="shared" si="585"/>
        <v>0</v>
      </c>
    </row>
    <row r="747" spans="1:48">
      <c r="A747" s="12">
        <v>50</v>
      </c>
      <c r="B747" s="3" t="s">
        <v>5</v>
      </c>
      <c r="C747" s="27" t="s">
        <v>43</v>
      </c>
      <c r="D747" s="14"/>
      <c r="E747" s="14"/>
      <c r="F747" s="14"/>
      <c r="G747" s="15"/>
      <c r="H747" s="19">
        <f t="shared" si="577"/>
        <v>0</v>
      </c>
      <c r="I747" s="14"/>
      <c r="J747" s="14"/>
      <c r="K747" s="14"/>
      <c r="L747" s="15"/>
      <c r="M747" s="19">
        <f t="shared" si="578"/>
        <v>0</v>
      </c>
      <c r="N747" s="14"/>
      <c r="O747" s="14"/>
      <c r="P747" s="14"/>
      <c r="Q747" s="15"/>
      <c r="R747" s="19">
        <f t="shared" si="579"/>
        <v>0</v>
      </c>
      <c r="S747" s="14"/>
      <c r="T747" s="14"/>
      <c r="U747" s="14"/>
      <c r="V747" s="15"/>
      <c r="W747" s="19">
        <f t="shared" si="580"/>
        <v>0</v>
      </c>
      <c r="X747" s="14"/>
      <c r="Y747" s="14"/>
      <c r="Z747" s="14"/>
      <c r="AA747" s="15"/>
      <c r="AB747" s="19">
        <f t="shared" si="581"/>
        <v>0</v>
      </c>
      <c r="AC747" s="14"/>
      <c r="AD747" s="14"/>
      <c r="AE747" s="14"/>
      <c r="AF747" s="15"/>
      <c r="AG747" s="19">
        <f t="shared" si="582"/>
        <v>0</v>
      </c>
      <c r="AH747" s="14"/>
      <c r="AI747" s="14"/>
      <c r="AJ747" s="14"/>
      <c r="AK747" s="15"/>
      <c r="AL747" s="19">
        <f t="shared" si="583"/>
        <v>0</v>
      </c>
      <c r="AM747" s="14"/>
      <c r="AN747" s="14"/>
      <c r="AO747" s="14"/>
      <c r="AP747" s="15"/>
      <c r="AQ747" s="19">
        <f t="shared" si="584"/>
        <v>0</v>
      </c>
      <c r="AR747" s="14"/>
      <c r="AS747" s="14"/>
      <c r="AT747" s="14"/>
      <c r="AU747" s="15"/>
      <c r="AV747" s="30">
        <f t="shared" si="585"/>
        <v>0</v>
      </c>
    </row>
    <row r="748" spans="1:48">
      <c r="A748" s="12">
        <v>50</v>
      </c>
      <c r="B748" s="3" t="s">
        <v>6</v>
      </c>
      <c r="C748" s="27" t="s">
        <v>43</v>
      </c>
      <c r="D748" s="14"/>
      <c r="E748" s="14"/>
      <c r="F748" s="14"/>
      <c r="G748" s="15"/>
      <c r="H748" s="19">
        <f t="shared" si="577"/>
        <v>0</v>
      </c>
      <c r="I748" s="14"/>
      <c r="J748" s="14"/>
      <c r="K748" s="14"/>
      <c r="L748" s="15"/>
      <c r="M748" s="19">
        <f t="shared" si="578"/>
        <v>0</v>
      </c>
      <c r="N748" s="14"/>
      <c r="O748" s="14"/>
      <c r="P748" s="14"/>
      <c r="Q748" s="15"/>
      <c r="R748" s="19">
        <f t="shared" si="579"/>
        <v>0</v>
      </c>
      <c r="S748" s="14"/>
      <c r="T748" s="14"/>
      <c r="U748" s="14"/>
      <c r="V748" s="15"/>
      <c r="W748" s="19">
        <f t="shared" si="580"/>
        <v>0</v>
      </c>
      <c r="X748" s="14"/>
      <c r="Y748" s="14"/>
      <c r="Z748" s="14"/>
      <c r="AA748" s="15"/>
      <c r="AB748" s="19">
        <f t="shared" si="581"/>
        <v>0</v>
      </c>
      <c r="AC748" s="14"/>
      <c r="AD748" s="14"/>
      <c r="AE748" s="14"/>
      <c r="AF748" s="15"/>
      <c r="AG748" s="19">
        <f t="shared" si="582"/>
        <v>0</v>
      </c>
      <c r="AH748" s="14"/>
      <c r="AI748" s="14"/>
      <c r="AJ748" s="14"/>
      <c r="AK748" s="15"/>
      <c r="AL748" s="19">
        <f t="shared" si="583"/>
        <v>0</v>
      </c>
      <c r="AM748" s="14"/>
      <c r="AN748" s="14"/>
      <c r="AO748" s="14"/>
      <c r="AP748" s="15"/>
      <c r="AQ748" s="19">
        <f t="shared" si="584"/>
        <v>0</v>
      </c>
      <c r="AR748" s="14"/>
      <c r="AS748" s="14"/>
      <c r="AT748" s="14"/>
      <c r="AU748" s="15"/>
      <c r="AV748" s="30">
        <f t="shared" si="585"/>
        <v>0</v>
      </c>
    </row>
    <row r="749" spans="1:48">
      <c r="A749" s="12">
        <v>50</v>
      </c>
      <c r="B749" s="3" t="s">
        <v>7</v>
      </c>
      <c r="C749" s="27" t="s">
        <v>43</v>
      </c>
      <c r="D749" s="14"/>
      <c r="E749" s="14"/>
      <c r="F749" s="14"/>
      <c r="G749" s="15"/>
      <c r="H749" s="19">
        <f t="shared" si="577"/>
        <v>0</v>
      </c>
      <c r="I749" s="14"/>
      <c r="J749" s="14"/>
      <c r="K749" s="14"/>
      <c r="L749" s="15"/>
      <c r="M749" s="19">
        <f t="shared" si="578"/>
        <v>0</v>
      </c>
      <c r="N749" s="14"/>
      <c r="O749" s="14"/>
      <c r="P749" s="14"/>
      <c r="Q749" s="15"/>
      <c r="R749" s="19">
        <f t="shared" si="579"/>
        <v>0</v>
      </c>
      <c r="S749" s="14"/>
      <c r="T749" s="14"/>
      <c r="U749" s="14"/>
      <c r="V749" s="15"/>
      <c r="W749" s="19">
        <f t="shared" si="580"/>
        <v>0</v>
      </c>
      <c r="X749" s="14"/>
      <c r="Y749" s="14"/>
      <c r="Z749" s="14"/>
      <c r="AA749" s="15"/>
      <c r="AB749" s="19">
        <f t="shared" si="581"/>
        <v>0</v>
      </c>
      <c r="AC749" s="14"/>
      <c r="AD749" s="14"/>
      <c r="AE749" s="14"/>
      <c r="AF749" s="15"/>
      <c r="AG749" s="19">
        <f t="shared" si="582"/>
        <v>0</v>
      </c>
      <c r="AH749" s="14"/>
      <c r="AI749" s="14"/>
      <c r="AJ749" s="14"/>
      <c r="AK749" s="15"/>
      <c r="AL749" s="19">
        <f t="shared" si="583"/>
        <v>0</v>
      </c>
      <c r="AM749" s="14"/>
      <c r="AN749" s="14"/>
      <c r="AO749" s="14"/>
      <c r="AP749" s="15"/>
      <c r="AQ749" s="19">
        <f t="shared" si="584"/>
        <v>0</v>
      </c>
      <c r="AR749" s="14"/>
      <c r="AS749" s="14"/>
      <c r="AT749" s="14"/>
      <c r="AU749" s="15"/>
      <c r="AV749" s="30">
        <f t="shared" si="585"/>
        <v>0</v>
      </c>
    </row>
    <row r="750" spans="1:48">
      <c r="A750" s="12">
        <v>50</v>
      </c>
      <c r="B750" s="3" t="s">
        <v>22</v>
      </c>
      <c r="C750" s="27" t="s">
        <v>43</v>
      </c>
      <c r="D750" s="14"/>
      <c r="E750" s="14"/>
      <c r="F750" s="14"/>
      <c r="G750" s="15"/>
      <c r="H750" s="19">
        <f t="shared" si="577"/>
        <v>0</v>
      </c>
      <c r="I750" s="14"/>
      <c r="J750" s="14"/>
      <c r="K750" s="14"/>
      <c r="L750" s="15"/>
      <c r="M750" s="19">
        <f t="shared" si="578"/>
        <v>0</v>
      </c>
      <c r="N750" s="14"/>
      <c r="O750" s="14"/>
      <c r="P750" s="14"/>
      <c r="Q750" s="15"/>
      <c r="R750" s="19">
        <f t="shared" si="579"/>
        <v>0</v>
      </c>
      <c r="S750" s="14"/>
      <c r="T750" s="14"/>
      <c r="U750" s="14"/>
      <c r="V750" s="15"/>
      <c r="W750" s="19">
        <f t="shared" si="580"/>
        <v>0</v>
      </c>
      <c r="X750" s="14"/>
      <c r="Y750" s="14"/>
      <c r="Z750" s="14"/>
      <c r="AA750" s="15"/>
      <c r="AB750" s="19">
        <f t="shared" si="581"/>
        <v>0</v>
      </c>
      <c r="AC750" s="14"/>
      <c r="AD750" s="14"/>
      <c r="AE750" s="14"/>
      <c r="AF750" s="15"/>
      <c r="AG750" s="19">
        <f t="shared" si="582"/>
        <v>0</v>
      </c>
      <c r="AH750" s="14"/>
      <c r="AI750" s="14"/>
      <c r="AJ750" s="14"/>
      <c r="AK750" s="15"/>
      <c r="AL750" s="19">
        <f t="shared" si="583"/>
        <v>0</v>
      </c>
      <c r="AM750" s="14"/>
      <c r="AN750" s="14"/>
      <c r="AO750" s="14"/>
      <c r="AP750" s="15"/>
      <c r="AQ750" s="19">
        <f t="shared" si="584"/>
        <v>0</v>
      </c>
      <c r="AR750" s="14"/>
      <c r="AS750" s="14"/>
      <c r="AT750" s="14"/>
      <c r="AU750" s="15"/>
      <c r="AV750" s="30">
        <f t="shared" si="585"/>
        <v>0</v>
      </c>
    </row>
    <row r="751" spans="1:48">
      <c r="A751" s="12">
        <v>50</v>
      </c>
      <c r="B751" s="3" t="s">
        <v>8</v>
      </c>
      <c r="C751" s="27" t="s">
        <v>43</v>
      </c>
      <c r="D751" s="14"/>
      <c r="E751" s="14"/>
      <c r="F751" s="14"/>
      <c r="G751" s="15"/>
      <c r="H751" s="19">
        <f t="shared" si="577"/>
        <v>0</v>
      </c>
      <c r="I751" s="14"/>
      <c r="J751" s="14"/>
      <c r="K751" s="14"/>
      <c r="L751" s="15"/>
      <c r="M751" s="19">
        <f t="shared" si="578"/>
        <v>0</v>
      </c>
      <c r="N751" s="14"/>
      <c r="O751" s="14"/>
      <c r="P751" s="14"/>
      <c r="Q751" s="15"/>
      <c r="R751" s="19">
        <f t="shared" si="579"/>
        <v>0</v>
      </c>
      <c r="S751" s="14"/>
      <c r="T751" s="14"/>
      <c r="U751" s="14"/>
      <c r="V751" s="15"/>
      <c r="W751" s="19">
        <f t="shared" si="580"/>
        <v>0</v>
      </c>
      <c r="X751" s="14"/>
      <c r="Y751" s="14"/>
      <c r="Z751" s="14"/>
      <c r="AA751" s="15"/>
      <c r="AB751" s="19">
        <f t="shared" si="581"/>
        <v>0</v>
      </c>
      <c r="AC751" s="14"/>
      <c r="AD751" s="14"/>
      <c r="AE751" s="14"/>
      <c r="AF751" s="15"/>
      <c r="AG751" s="19">
        <f t="shared" si="582"/>
        <v>0</v>
      </c>
      <c r="AH751" s="14"/>
      <c r="AI751" s="14"/>
      <c r="AJ751" s="14"/>
      <c r="AK751" s="15"/>
      <c r="AL751" s="19">
        <f t="shared" si="583"/>
        <v>0</v>
      </c>
      <c r="AM751" s="14"/>
      <c r="AN751" s="14"/>
      <c r="AO751" s="14"/>
      <c r="AP751" s="15"/>
      <c r="AQ751" s="19">
        <f t="shared" si="584"/>
        <v>0</v>
      </c>
      <c r="AR751" s="14"/>
      <c r="AS751" s="14"/>
      <c r="AT751" s="14"/>
      <c r="AU751" s="15"/>
      <c r="AV751" s="30">
        <f t="shared" si="585"/>
        <v>0</v>
      </c>
    </row>
    <row r="752" spans="1:48">
      <c r="A752" s="12">
        <v>50</v>
      </c>
      <c r="B752" s="3" t="s">
        <v>74</v>
      </c>
      <c r="C752" s="27" t="s">
        <v>43</v>
      </c>
      <c r="D752" s="14"/>
      <c r="E752" s="14"/>
      <c r="F752" s="14"/>
      <c r="G752" s="15"/>
      <c r="H752" s="19">
        <f t="shared" si="577"/>
        <v>0</v>
      </c>
      <c r="I752" s="14"/>
      <c r="J752" s="14"/>
      <c r="K752" s="14"/>
      <c r="L752" s="15"/>
      <c r="M752" s="19">
        <f t="shared" si="578"/>
        <v>0</v>
      </c>
      <c r="N752" s="14"/>
      <c r="O752" s="14"/>
      <c r="P752" s="14"/>
      <c r="Q752" s="15"/>
      <c r="R752" s="19">
        <f t="shared" si="579"/>
        <v>0</v>
      </c>
      <c r="S752" s="14"/>
      <c r="T752" s="14"/>
      <c r="U752" s="14"/>
      <c r="V752" s="15"/>
      <c r="W752" s="19">
        <f t="shared" si="580"/>
        <v>0</v>
      </c>
      <c r="X752" s="14"/>
      <c r="Y752" s="14"/>
      <c r="Z752" s="14"/>
      <c r="AA752" s="15"/>
      <c r="AB752" s="19">
        <f t="shared" si="581"/>
        <v>0</v>
      </c>
      <c r="AC752" s="14"/>
      <c r="AD752" s="14"/>
      <c r="AE752" s="14"/>
      <c r="AF752" s="15"/>
      <c r="AG752" s="19">
        <f t="shared" si="582"/>
        <v>0</v>
      </c>
      <c r="AH752" s="14"/>
      <c r="AI752" s="14"/>
      <c r="AJ752" s="14"/>
      <c r="AK752" s="15"/>
      <c r="AL752" s="19">
        <f t="shared" si="583"/>
        <v>0</v>
      </c>
      <c r="AM752" s="14"/>
      <c r="AN752" s="14"/>
      <c r="AO752" s="14"/>
      <c r="AP752" s="15"/>
      <c r="AQ752" s="19">
        <f t="shared" si="584"/>
        <v>0</v>
      </c>
      <c r="AR752" s="14"/>
      <c r="AS752" s="14"/>
      <c r="AT752" s="14"/>
      <c r="AU752" s="15"/>
      <c r="AV752" s="30">
        <f t="shared" si="585"/>
        <v>0</v>
      </c>
    </row>
    <row r="753" spans="1:48">
      <c r="A753" s="12">
        <v>50</v>
      </c>
      <c r="B753" s="3" t="s">
        <v>9</v>
      </c>
      <c r="C753" s="27" t="s">
        <v>43</v>
      </c>
      <c r="D753" s="14"/>
      <c r="E753" s="14"/>
      <c r="F753" s="14"/>
      <c r="G753" s="15"/>
      <c r="H753" s="19">
        <f t="shared" si="577"/>
        <v>0</v>
      </c>
      <c r="I753" s="14"/>
      <c r="J753" s="14"/>
      <c r="K753" s="14"/>
      <c r="L753" s="15"/>
      <c r="M753" s="19">
        <f t="shared" si="578"/>
        <v>0</v>
      </c>
      <c r="N753" s="14"/>
      <c r="O753" s="14"/>
      <c r="P753" s="14"/>
      <c r="Q753" s="15"/>
      <c r="R753" s="19">
        <f t="shared" si="579"/>
        <v>0</v>
      </c>
      <c r="S753" s="14"/>
      <c r="T753" s="14"/>
      <c r="U753" s="14"/>
      <c r="V753" s="15"/>
      <c r="W753" s="19">
        <f t="shared" si="580"/>
        <v>0</v>
      </c>
      <c r="X753" s="14"/>
      <c r="Y753" s="14"/>
      <c r="Z753" s="14"/>
      <c r="AA753" s="15"/>
      <c r="AB753" s="19">
        <f t="shared" si="581"/>
        <v>0</v>
      </c>
      <c r="AC753" s="14"/>
      <c r="AD753" s="14"/>
      <c r="AE753" s="14"/>
      <c r="AF753" s="15"/>
      <c r="AG753" s="19">
        <f t="shared" si="582"/>
        <v>0</v>
      </c>
      <c r="AH753" s="14"/>
      <c r="AI753" s="14"/>
      <c r="AJ753" s="14"/>
      <c r="AK753" s="15"/>
      <c r="AL753" s="19">
        <f t="shared" si="583"/>
        <v>0</v>
      </c>
      <c r="AM753" s="14"/>
      <c r="AN753" s="14"/>
      <c r="AO753" s="14"/>
      <c r="AP753" s="15"/>
      <c r="AQ753" s="19">
        <f t="shared" si="584"/>
        <v>0</v>
      </c>
      <c r="AR753" s="14"/>
      <c r="AS753" s="14"/>
      <c r="AT753" s="14"/>
      <c r="AU753" s="15"/>
      <c r="AV753" s="30">
        <f t="shared" si="585"/>
        <v>0</v>
      </c>
    </row>
    <row r="754" spans="1:48">
      <c r="A754" s="12">
        <v>50</v>
      </c>
      <c r="B754" s="27" t="s">
        <v>33</v>
      </c>
      <c r="C754" s="27" t="s">
        <v>43</v>
      </c>
      <c r="D754" s="16"/>
      <c r="E754" s="16"/>
      <c r="F754" s="16"/>
      <c r="G754" s="17"/>
      <c r="H754" s="20">
        <f t="shared" si="577"/>
        <v>0</v>
      </c>
      <c r="I754" s="16"/>
      <c r="J754" s="16"/>
      <c r="K754" s="16"/>
      <c r="L754" s="17"/>
      <c r="M754" s="20">
        <f t="shared" si="578"/>
        <v>0</v>
      </c>
      <c r="N754" s="16"/>
      <c r="O754" s="16"/>
      <c r="P754" s="16"/>
      <c r="Q754" s="17"/>
      <c r="R754" s="20">
        <f t="shared" si="579"/>
        <v>0</v>
      </c>
      <c r="S754" s="16"/>
      <c r="T754" s="16"/>
      <c r="U754" s="16"/>
      <c r="V754" s="17"/>
      <c r="W754" s="20">
        <f t="shared" si="580"/>
        <v>0</v>
      </c>
      <c r="X754" s="16"/>
      <c r="Y754" s="16"/>
      <c r="Z754" s="16"/>
      <c r="AA754" s="17"/>
      <c r="AB754" s="20">
        <f t="shared" si="581"/>
        <v>0</v>
      </c>
      <c r="AC754" s="16"/>
      <c r="AD754" s="16"/>
      <c r="AE754" s="16"/>
      <c r="AF754" s="17"/>
      <c r="AG754" s="20">
        <f t="shared" si="582"/>
        <v>0</v>
      </c>
      <c r="AH754" s="16"/>
      <c r="AI754" s="16"/>
      <c r="AJ754" s="16"/>
      <c r="AK754" s="17"/>
      <c r="AL754" s="20">
        <f t="shared" si="583"/>
        <v>0</v>
      </c>
      <c r="AM754" s="16"/>
      <c r="AN754" s="16"/>
      <c r="AO754" s="16"/>
      <c r="AP754" s="17"/>
      <c r="AQ754" s="20">
        <f t="shared" si="584"/>
        <v>0</v>
      </c>
      <c r="AR754" s="16"/>
      <c r="AS754" s="16"/>
      <c r="AT754" s="16"/>
      <c r="AU754" s="17"/>
      <c r="AV754" s="31">
        <f t="shared" si="585"/>
        <v>0</v>
      </c>
    </row>
    <row r="755" spans="1:48">
      <c r="A755" s="12">
        <v>50</v>
      </c>
      <c r="B755" s="32"/>
      <c r="C755" s="33"/>
      <c r="D755" s="34"/>
      <c r="E755" s="35"/>
      <c r="F755" s="35"/>
      <c r="G755" s="35"/>
      <c r="H755" s="36">
        <f t="shared" ref="H755" si="586">SUM(H742:H754)</f>
        <v>0</v>
      </c>
      <c r="I755" s="35"/>
      <c r="J755" s="35"/>
      <c r="K755" s="35"/>
      <c r="L755" s="35"/>
      <c r="M755" s="36">
        <f t="shared" si="549"/>
        <v>0</v>
      </c>
      <c r="N755" s="35"/>
      <c r="O755" s="35"/>
      <c r="P755" s="35"/>
      <c r="Q755" s="35"/>
      <c r="R755" s="36">
        <f t="shared" si="550"/>
        <v>0</v>
      </c>
      <c r="S755" s="35"/>
      <c r="T755" s="35"/>
      <c r="U755" s="35"/>
      <c r="V755" s="35"/>
      <c r="W755" s="36">
        <f t="shared" si="551"/>
        <v>0</v>
      </c>
      <c r="X755" s="35"/>
      <c r="Y755" s="35"/>
      <c r="Z755" s="35"/>
      <c r="AA755" s="35"/>
      <c r="AB755" s="36">
        <f t="shared" si="552"/>
        <v>0</v>
      </c>
      <c r="AC755" s="35"/>
      <c r="AD755" s="35"/>
      <c r="AE755" s="35"/>
      <c r="AF755" s="35"/>
      <c r="AG755" s="36">
        <f t="shared" si="553"/>
        <v>0</v>
      </c>
      <c r="AH755" s="35"/>
      <c r="AI755" s="35"/>
      <c r="AJ755" s="35"/>
      <c r="AK755" s="35"/>
      <c r="AL755" s="36">
        <f t="shared" si="554"/>
        <v>0</v>
      </c>
      <c r="AM755" s="35"/>
      <c r="AN755" s="35"/>
      <c r="AO755" s="35"/>
      <c r="AP755" s="35"/>
      <c r="AQ755" s="36">
        <f t="shared" si="555"/>
        <v>0</v>
      </c>
      <c r="AR755" s="35"/>
      <c r="AS755" s="35"/>
      <c r="AT755" s="35"/>
      <c r="AU755" s="35"/>
      <c r="AV755" s="36">
        <f t="shared" si="556"/>
        <v>0</v>
      </c>
    </row>
  </sheetData>
  <sheetProtection sheet="1" objects="1" scenarios="1"/>
  <mergeCells count="111">
    <mergeCell ref="X3:AB3"/>
    <mergeCell ref="AC3:AG3"/>
    <mergeCell ref="AH3:AL3"/>
    <mergeCell ref="AM3:AQ3"/>
    <mergeCell ref="AR3:AV3"/>
    <mergeCell ref="B6:C6"/>
    <mergeCell ref="D6:AV6"/>
    <mergeCell ref="B1:C1"/>
    <mergeCell ref="B3:C3"/>
    <mergeCell ref="D3:H3"/>
    <mergeCell ref="I3:M3"/>
    <mergeCell ref="N3:R3"/>
    <mergeCell ref="S3:W3"/>
    <mergeCell ref="B66:C66"/>
    <mergeCell ref="D66:AV66"/>
    <mergeCell ref="B81:C81"/>
    <mergeCell ref="D81:AV81"/>
    <mergeCell ref="B96:C96"/>
    <mergeCell ref="D96:AV96"/>
    <mergeCell ref="B21:C21"/>
    <mergeCell ref="D21:AV21"/>
    <mergeCell ref="B36:C36"/>
    <mergeCell ref="D36:AV36"/>
    <mergeCell ref="B51:C51"/>
    <mergeCell ref="D51:AV51"/>
    <mergeCell ref="B156:C156"/>
    <mergeCell ref="D156:AV156"/>
    <mergeCell ref="B171:C171"/>
    <mergeCell ref="D171:AV171"/>
    <mergeCell ref="B186:C186"/>
    <mergeCell ref="D186:AV186"/>
    <mergeCell ref="B111:C111"/>
    <mergeCell ref="D111:AV111"/>
    <mergeCell ref="B126:C126"/>
    <mergeCell ref="D126:AV126"/>
    <mergeCell ref="B141:C141"/>
    <mergeCell ref="D141:AV141"/>
    <mergeCell ref="B246:C246"/>
    <mergeCell ref="D246:AV246"/>
    <mergeCell ref="B261:C261"/>
    <mergeCell ref="D261:AV261"/>
    <mergeCell ref="B276:C276"/>
    <mergeCell ref="D276:AV276"/>
    <mergeCell ref="B201:C201"/>
    <mergeCell ref="D201:AV201"/>
    <mergeCell ref="B216:C216"/>
    <mergeCell ref="D216:AV216"/>
    <mergeCell ref="B231:C231"/>
    <mergeCell ref="D231:AV231"/>
    <mergeCell ref="B336:C336"/>
    <mergeCell ref="D336:AV336"/>
    <mergeCell ref="B351:C351"/>
    <mergeCell ref="D351:AV351"/>
    <mergeCell ref="B366:C366"/>
    <mergeCell ref="D366:AV366"/>
    <mergeCell ref="B291:C291"/>
    <mergeCell ref="D291:AV291"/>
    <mergeCell ref="B306:C306"/>
    <mergeCell ref="D306:AV306"/>
    <mergeCell ref="B321:C321"/>
    <mergeCell ref="D321:AV321"/>
    <mergeCell ref="B426:C426"/>
    <mergeCell ref="D426:AV426"/>
    <mergeCell ref="B441:C441"/>
    <mergeCell ref="D441:AV441"/>
    <mergeCell ref="B456:C456"/>
    <mergeCell ref="D456:AV456"/>
    <mergeCell ref="B381:C381"/>
    <mergeCell ref="D381:AV381"/>
    <mergeCell ref="B396:C396"/>
    <mergeCell ref="D396:AV396"/>
    <mergeCell ref="B411:C411"/>
    <mergeCell ref="D411:AV411"/>
    <mergeCell ref="B516:C516"/>
    <mergeCell ref="D516:AV516"/>
    <mergeCell ref="B531:C531"/>
    <mergeCell ref="D531:AV531"/>
    <mergeCell ref="B546:C546"/>
    <mergeCell ref="D546:AV546"/>
    <mergeCell ref="B471:C471"/>
    <mergeCell ref="D471:AV471"/>
    <mergeCell ref="B486:C486"/>
    <mergeCell ref="D486:AV486"/>
    <mergeCell ref="B501:C501"/>
    <mergeCell ref="D501:AV501"/>
    <mergeCell ref="B606:C606"/>
    <mergeCell ref="D606:AV606"/>
    <mergeCell ref="B621:C621"/>
    <mergeCell ref="D621:AV621"/>
    <mergeCell ref="B636:C636"/>
    <mergeCell ref="D636:AV636"/>
    <mergeCell ref="B561:C561"/>
    <mergeCell ref="D561:AV561"/>
    <mergeCell ref="B576:C576"/>
    <mergeCell ref="D576:AV576"/>
    <mergeCell ref="B591:C591"/>
    <mergeCell ref="D591:AV591"/>
    <mergeCell ref="B741:C741"/>
    <mergeCell ref="D741:AV741"/>
    <mergeCell ref="B696:C696"/>
    <mergeCell ref="D696:AV696"/>
    <mergeCell ref="B711:C711"/>
    <mergeCell ref="D711:AV711"/>
    <mergeCell ref="B726:C726"/>
    <mergeCell ref="D726:AV726"/>
    <mergeCell ref="B651:C651"/>
    <mergeCell ref="D651:AV651"/>
    <mergeCell ref="B666:C666"/>
    <mergeCell ref="D666:AV666"/>
    <mergeCell ref="B681:C681"/>
    <mergeCell ref="D681:AV681"/>
  </mergeCells>
  <conditionalFormatting sqref="B5:AV755">
    <cfRule type="expression" dxfId="174" priority="173">
      <formula>$A5&gt;$C$2</formula>
    </cfRule>
  </conditionalFormatting>
  <conditionalFormatting sqref="D6:AV6 D21:AV21 D36:AV36 D51:AV51 D66:AV66 D81:AV81 D96:AV96 D111:AV111 D126:AV126 D141:AV141 D156:AV156 D171:AV171 D186:AV186 D201:AV201 D216:AV216 D231:AV231 D246:AV246 D261:AV261 D276:AV276 D291:AV291 D306:AV306 D321:AV321 D336:AV336 D351:AV351 D366:AV366 D381:AV381 D396:AV396 D411:AV411 D426:AV426 D441:AV441 D456:AV456 D471:AV471 D486:AV486 D501:AV501 D516:AV516 D531:AV531 D546:AV546 D561:AV561 D576:AV576 D591:AV591 D606:AV606 D621:AV621 D636:AV636 D651:AV651 D666:AV666 D681:AV681 D696:AV696 D711:AV711 D726:AV726 D741:AV741">
    <cfRule type="expression" dxfId="173" priority="172">
      <formula>AND(LEN($D6)=0,$A6&lt;=$C$2)</formula>
    </cfRule>
  </conditionalFormatting>
  <conditionalFormatting sqref="C2">
    <cfRule type="expression" dxfId="172" priority="171">
      <formula>LEN($C$2)=0</formula>
    </cfRule>
  </conditionalFormatting>
  <conditionalFormatting sqref="D7:G19">
    <cfRule type="expression" dxfId="171" priority="170">
      <formula>$A7&gt;$C$2</formula>
    </cfRule>
  </conditionalFormatting>
  <conditionalFormatting sqref="D7:G12">
    <cfRule type="expression" dxfId="170" priority="169">
      <formula>$A7&gt;$C$2</formula>
    </cfRule>
  </conditionalFormatting>
  <conditionalFormatting sqref="D7:G12">
    <cfRule type="expression" dxfId="169" priority="168">
      <formula>$A7&gt;$C$2</formula>
    </cfRule>
  </conditionalFormatting>
  <conditionalFormatting sqref="D7:G12">
    <cfRule type="expression" dxfId="168" priority="167">
      <formula>$A7&gt;$C$2</formula>
    </cfRule>
  </conditionalFormatting>
  <conditionalFormatting sqref="D7:G12">
    <cfRule type="expression" dxfId="167" priority="166">
      <formula>$A7&gt;$C$2</formula>
    </cfRule>
  </conditionalFormatting>
  <conditionalFormatting sqref="D22:G34">
    <cfRule type="expression" dxfId="166" priority="165">
      <formula>$A22&gt;$C$2</formula>
    </cfRule>
  </conditionalFormatting>
  <conditionalFormatting sqref="D22:G27">
    <cfRule type="expression" dxfId="165" priority="164">
      <formula>$A22&gt;$C$2</formula>
    </cfRule>
  </conditionalFormatting>
  <conditionalFormatting sqref="D22:G27">
    <cfRule type="expression" dxfId="164" priority="163">
      <formula>$A22&gt;$C$2</formula>
    </cfRule>
  </conditionalFormatting>
  <conditionalFormatting sqref="D22:G27">
    <cfRule type="expression" dxfId="163" priority="162">
      <formula>$A22&gt;$C$2</formula>
    </cfRule>
  </conditionalFormatting>
  <conditionalFormatting sqref="D22:G27">
    <cfRule type="expression" dxfId="162" priority="161">
      <formula>$A22&gt;$C$2</formula>
    </cfRule>
  </conditionalFormatting>
  <conditionalFormatting sqref="D37:G49">
    <cfRule type="expression" dxfId="161" priority="160">
      <formula>$A37&gt;$C$2</formula>
    </cfRule>
  </conditionalFormatting>
  <conditionalFormatting sqref="D37:G42">
    <cfRule type="expression" dxfId="160" priority="159">
      <formula>$A37&gt;$C$2</formula>
    </cfRule>
  </conditionalFormatting>
  <conditionalFormatting sqref="D37:G42">
    <cfRule type="expression" dxfId="159" priority="158">
      <formula>$A37&gt;$C$2</formula>
    </cfRule>
  </conditionalFormatting>
  <conditionalFormatting sqref="D37:G42">
    <cfRule type="expression" dxfId="158" priority="157">
      <formula>$A37&gt;$C$2</formula>
    </cfRule>
  </conditionalFormatting>
  <conditionalFormatting sqref="D37:G42">
    <cfRule type="expression" dxfId="157" priority="156">
      <formula>$A37&gt;$C$2</formula>
    </cfRule>
  </conditionalFormatting>
  <conditionalFormatting sqref="D52:G64">
    <cfRule type="expression" dxfId="156" priority="155">
      <formula>$A52&gt;$C$2</formula>
    </cfRule>
  </conditionalFormatting>
  <conditionalFormatting sqref="D52:G57">
    <cfRule type="expression" dxfId="155" priority="154">
      <formula>$A52&gt;$C$2</formula>
    </cfRule>
  </conditionalFormatting>
  <conditionalFormatting sqref="D52:G57">
    <cfRule type="expression" dxfId="154" priority="153">
      <formula>$A52&gt;$C$2</formula>
    </cfRule>
  </conditionalFormatting>
  <conditionalFormatting sqref="D52:G57">
    <cfRule type="expression" dxfId="153" priority="152">
      <formula>$A52&gt;$C$2</formula>
    </cfRule>
  </conditionalFormatting>
  <conditionalFormatting sqref="D52:G57">
    <cfRule type="expression" dxfId="152" priority="151">
      <formula>$A52&gt;$C$2</formula>
    </cfRule>
  </conditionalFormatting>
  <conditionalFormatting sqref="D67:G79">
    <cfRule type="expression" dxfId="151" priority="150">
      <formula>$A67&gt;$C$2</formula>
    </cfRule>
  </conditionalFormatting>
  <conditionalFormatting sqref="D67:G72">
    <cfRule type="expression" dxfId="150" priority="149">
      <formula>$A67&gt;$C$2</formula>
    </cfRule>
  </conditionalFormatting>
  <conditionalFormatting sqref="D67:G72">
    <cfRule type="expression" dxfId="149" priority="148">
      <formula>$A67&gt;$C$2</formula>
    </cfRule>
  </conditionalFormatting>
  <conditionalFormatting sqref="D67:G72">
    <cfRule type="expression" dxfId="148" priority="147">
      <formula>$A67&gt;$C$2</formula>
    </cfRule>
  </conditionalFormatting>
  <conditionalFormatting sqref="D67:G72">
    <cfRule type="expression" dxfId="147" priority="146">
      <formula>$A67&gt;$C$2</formula>
    </cfRule>
  </conditionalFormatting>
  <conditionalFormatting sqref="I7:L19">
    <cfRule type="expression" dxfId="146" priority="145">
      <formula>$A7&gt;$C$2</formula>
    </cfRule>
  </conditionalFormatting>
  <conditionalFormatting sqref="I7:L13">
    <cfRule type="expression" dxfId="145" priority="144">
      <formula>$A7&gt;$C$2</formula>
    </cfRule>
  </conditionalFormatting>
  <conditionalFormatting sqref="I7:L13">
    <cfRule type="expression" dxfId="144" priority="143">
      <formula>$A7&gt;$C$2</formula>
    </cfRule>
  </conditionalFormatting>
  <conditionalFormatting sqref="I7:L12">
    <cfRule type="expression" dxfId="143" priority="142">
      <formula>$A7&gt;$C$2</formula>
    </cfRule>
  </conditionalFormatting>
  <conditionalFormatting sqref="I7:L12">
    <cfRule type="expression" dxfId="142" priority="141">
      <formula>$A7&gt;$C$2</formula>
    </cfRule>
  </conditionalFormatting>
  <conditionalFormatting sqref="I22:L34">
    <cfRule type="expression" dxfId="141" priority="140">
      <formula>$A22&gt;$C$2</formula>
    </cfRule>
  </conditionalFormatting>
  <conditionalFormatting sqref="I22:L28">
    <cfRule type="expression" dxfId="140" priority="139">
      <formula>$A22&gt;$C$2</formula>
    </cfRule>
  </conditionalFormatting>
  <conditionalFormatting sqref="I22:L28">
    <cfRule type="expression" dxfId="139" priority="138">
      <formula>$A22&gt;$C$2</formula>
    </cfRule>
  </conditionalFormatting>
  <conditionalFormatting sqref="I22:L27">
    <cfRule type="expression" dxfId="138" priority="137">
      <formula>$A22&gt;$C$2</formula>
    </cfRule>
  </conditionalFormatting>
  <conditionalFormatting sqref="I22:L27">
    <cfRule type="expression" dxfId="137" priority="136">
      <formula>$A22&gt;$C$2</formula>
    </cfRule>
  </conditionalFormatting>
  <conditionalFormatting sqref="I37:L49">
    <cfRule type="expression" dxfId="136" priority="135">
      <formula>$A37&gt;$C$2</formula>
    </cfRule>
  </conditionalFormatting>
  <conditionalFormatting sqref="I37:L43">
    <cfRule type="expression" dxfId="135" priority="134">
      <formula>$A37&gt;$C$2</formula>
    </cfRule>
  </conditionalFormatting>
  <conditionalFormatting sqref="I37:L43">
    <cfRule type="expression" dxfId="134" priority="133">
      <formula>$A37&gt;$C$2</formula>
    </cfRule>
  </conditionalFormatting>
  <conditionalFormatting sqref="I37:L42">
    <cfRule type="expression" dxfId="133" priority="132">
      <formula>$A37&gt;$C$2</formula>
    </cfRule>
  </conditionalFormatting>
  <conditionalFormatting sqref="I37:L42">
    <cfRule type="expression" dxfId="132" priority="131">
      <formula>$A37&gt;$C$2</formula>
    </cfRule>
  </conditionalFormatting>
  <conditionalFormatting sqref="I52:L64">
    <cfRule type="expression" dxfId="131" priority="130">
      <formula>$A52&gt;$C$2</formula>
    </cfRule>
  </conditionalFormatting>
  <conditionalFormatting sqref="I52:L58">
    <cfRule type="expression" dxfId="130" priority="129">
      <formula>$A52&gt;$C$2</formula>
    </cfRule>
  </conditionalFormatting>
  <conditionalFormatting sqref="I52:L58">
    <cfRule type="expression" dxfId="129" priority="128">
      <formula>$A52&gt;$C$2</formula>
    </cfRule>
  </conditionalFormatting>
  <conditionalFormatting sqref="I52:L57">
    <cfRule type="expression" dxfId="128" priority="127">
      <formula>$A52&gt;$C$2</formula>
    </cfRule>
  </conditionalFormatting>
  <conditionalFormatting sqref="I52:L57">
    <cfRule type="expression" dxfId="127" priority="126">
      <formula>$A52&gt;$C$2</formula>
    </cfRule>
  </conditionalFormatting>
  <conditionalFormatting sqref="I67:L79">
    <cfRule type="expression" dxfId="126" priority="125">
      <formula>$A67&gt;$C$2</formula>
    </cfRule>
  </conditionalFormatting>
  <conditionalFormatting sqref="I67:L73">
    <cfRule type="expression" dxfId="125" priority="124">
      <formula>$A67&gt;$C$2</formula>
    </cfRule>
  </conditionalFormatting>
  <conditionalFormatting sqref="I67:L73">
    <cfRule type="expression" dxfId="124" priority="123">
      <formula>$A67&gt;$C$2</formula>
    </cfRule>
  </conditionalFormatting>
  <conditionalFormatting sqref="I67:L72">
    <cfRule type="expression" dxfId="123" priority="122">
      <formula>$A67&gt;$C$2</formula>
    </cfRule>
  </conditionalFormatting>
  <conditionalFormatting sqref="I67:L72">
    <cfRule type="expression" dxfId="122" priority="121">
      <formula>$A67&gt;$C$2</formula>
    </cfRule>
  </conditionalFormatting>
  <conditionalFormatting sqref="N7:Q19">
    <cfRule type="expression" dxfId="121" priority="120">
      <formula>$A7&gt;$C$2</formula>
    </cfRule>
  </conditionalFormatting>
  <conditionalFormatting sqref="N7:Q12">
    <cfRule type="expression" dxfId="120" priority="119">
      <formula>$A7&gt;$C$2</formula>
    </cfRule>
  </conditionalFormatting>
  <conditionalFormatting sqref="N22:Q34">
    <cfRule type="expression" dxfId="119" priority="118">
      <formula>$A22&gt;$C$2</formula>
    </cfRule>
  </conditionalFormatting>
  <conditionalFormatting sqref="N22:Q27">
    <cfRule type="expression" dxfId="118" priority="117">
      <formula>$A22&gt;$C$2</formula>
    </cfRule>
  </conditionalFormatting>
  <conditionalFormatting sqref="N37:Q49">
    <cfRule type="expression" dxfId="117" priority="116">
      <formula>$A37&gt;$C$2</formula>
    </cfRule>
  </conditionalFormatting>
  <conditionalFormatting sqref="N37:Q42">
    <cfRule type="expression" dxfId="116" priority="115">
      <formula>$A37&gt;$C$2</formula>
    </cfRule>
  </conditionalFormatting>
  <conditionalFormatting sqref="N52:Q64">
    <cfRule type="expression" dxfId="115" priority="114">
      <formula>$A52&gt;$C$2</formula>
    </cfRule>
  </conditionalFormatting>
  <conditionalFormatting sqref="N52:Q57">
    <cfRule type="expression" dxfId="114" priority="113">
      <formula>$A52&gt;$C$2</formula>
    </cfRule>
  </conditionalFormatting>
  <conditionalFormatting sqref="N67:Q79">
    <cfRule type="expression" dxfId="113" priority="112">
      <formula>$A67&gt;$C$2</formula>
    </cfRule>
  </conditionalFormatting>
  <conditionalFormatting sqref="N67:Q72">
    <cfRule type="expression" dxfId="112" priority="111">
      <formula>$A67&gt;$C$2</formula>
    </cfRule>
  </conditionalFormatting>
  <conditionalFormatting sqref="S7:V19">
    <cfRule type="expression" dxfId="111" priority="110">
      <formula>$A7&gt;$C$2</formula>
    </cfRule>
  </conditionalFormatting>
  <conditionalFormatting sqref="S7:V13">
    <cfRule type="expression" dxfId="110" priority="109">
      <formula>$A7&gt;$C$2</formula>
    </cfRule>
  </conditionalFormatting>
  <conditionalFormatting sqref="S7:V13">
    <cfRule type="expression" dxfId="109" priority="108">
      <formula>$A7&gt;$C$2</formula>
    </cfRule>
  </conditionalFormatting>
  <conditionalFormatting sqref="S7:V13">
    <cfRule type="expression" dxfId="108" priority="107">
      <formula>$A7&gt;$C$2</formula>
    </cfRule>
  </conditionalFormatting>
  <conditionalFormatting sqref="S7:V13">
    <cfRule type="expression" dxfId="107" priority="106">
      <formula>$A7&gt;$C$2</formula>
    </cfRule>
  </conditionalFormatting>
  <conditionalFormatting sqref="S22:V34">
    <cfRule type="expression" dxfId="106" priority="105">
      <formula>$A22&gt;$C$2</formula>
    </cfRule>
  </conditionalFormatting>
  <conditionalFormatting sqref="S22:V28">
    <cfRule type="expression" dxfId="105" priority="104">
      <formula>$A22&gt;$C$2</formula>
    </cfRule>
  </conditionalFormatting>
  <conditionalFormatting sqref="S22:V28">
    <cfRule type="expression" dxfId="104" priority="103">
      <formula>$A22&gt;$C$2</formula>
    </cfRule>
  </conditionalFormatting>
  <conditionalFormatting sqref="S22:V28">
    <cfRule type="expression" dxfId="103" priority="102">
      <formula>$A22&gt;$C$2</formula>
    </cfRule>
  </conditionalFormatting>
  <conditionalFormatting sqref="S22:V28">
    <cfRule type="expression" dxfId="102" priority="101">
      <formula>$A22&gt;$C$2</formula>
    </cfRule>
  </conditionalFormatting>
  <conditionalFormatting sqref="S37:V49">
    <cfRule type="expression" dxfId="101" priority="100">
      <formula>$A37&gt;$C$2</formula>
    </cfRule>
  </conditionalFormatting>
  <conditionalFormatting sqref="S37:V43">
    <cfRule type="expression" dxfId="100" priority="99">
      <formula>$A37&gt;$C$2</formula>
    </cfRule>
  </conditionalFormatting>
  <conditionalFormatting sqref="S37:V43">
    <cfRule type="expression" dxfId="99" priority="98">
      <formula>$A37&gt;$C$2</formula>
    </cfRule>
  </conditionalFormatting>
  <conditionalFormatting sqref="S37:V43">
    <cfRule type="expression" dxfId="98" priority="97">
      <formula>$A37&gt;$C$2</formula>
    </cfRule>
  </conditionalFormatting>
  <conditionalFormatting sqref="S37:V43">
    <cfRule type="expression" dxfId="97" priority="96">
      <formula>$A37&gt;$C$2</formula>
    </cfRule>
  </conditionalFormatting>
  <conditionalFormatting sqref="S52:V64">
    <cfRule type="expression" dxfId="96" priority="95">
      <formula>$A52&gt;$C$2</formula>
    </cfRule>
  </conditionalFormatting>
  <conditionalFormatting sqref="S52:V58">
    <cfRule type="expression" dxfId="95" priority="94">
      <formula>$A52&gt;$C$2</formula>
    </cfRule>
  </conditionalFormatting>
  <conditionalFormatting sqref="S52:V58">
    <cfRule type="expression" dxfId="94" priority="93">
      <formula>$A52&gt;$C$2</formula>
    </cfRule>
  </conditionalFormatting>
  <conditionalFormatting sqref="S52:V58">
    <cfRule type="expression" dxfId="93" priority="92">
      <formula>$A52&gt;$C$2</formula>
    </cfRule>
  </conditionalFormatting>
  <conditionalFormatting sqref="S52:V58">
    <cfRule type="expression" dxfId="92" priority="91">
      <formula>$A52&gt;$C$2</formula>
    </cfRule>
  </conditionalFormatting>
  <conditionalFormatting sqref="S67:V79">
    <cfRule type="expression" dxfId="91" priority="90">
      <formula>$A67&gt;$C$2</formula>
    </cfRule>
  </conditionalFormatting>
  <conditionalFormatting sqref="S67:V73">
    <cfRule type="expression" dxfId="90" priority="89">
      <formula>$A67&gt;$C$2</formula>
    </cfRule>
  </conditionalFormatting>
  <conditionalFormatting sqref="S67:V73">
    <cfRule type="expression" dxfId="89" priority="88">
      <formula>$A67&gt;$C$2</formula>
    </cfRule>
  </conditionalFormatting>
  <conditionalFormatting sqref="S67:V73">
    <cfRule type="expression" dxfId="88" priority="87">
      <formula>$A67&gt;$C$2</formula>
    </cfRule>
  </conditionalFormatting>
  <conditionalFormatting sqref="S67:V73">
    <cfRule type="expression" dxfId="87" priority="86">
      <formula>$A67&gt;$C$2</formula>
    </cfRule>
  </conditionalFormatting>
  <conditionalFormatting sqref="X7:AA19">
    <cfRule type="expression" dxfId="86" priority="85">
      <formula>$A7&gt;$C$2</formula>
    </cfRule>
  </conditionalFormatting>
  <conditionalFormatting sqref="X7:AA12">
    <cfRule type="expression" dxfId="85" priority="84">
      <formula>$A7&gt;$C$2</formula>
    </cfRule>
  </conditionalFormatting>
  <conditionalFormatting sqref="X22:AA34">
    <cfRule type="expression" dxfId="84" priority="83">
      <formula>$A22&gt;$C$2</formula>
    </cfRule>
  </conditionalFormatting>
  <conditionalFormatting sqref="X22:AA27">
    <cfRule type="expression" dxfId="83" priority="82">
      <formula>$A22&gt;$C$2</formula>
    </cfRule>
  </conditionalFormatting>
  <conditionalFormatting sqref="X37:AA49">
    <cfRule type="expression" dxfId="82" priority="81">
      <formula>$A37&gt;$C$2</formula>
    </cfRule>
  </conditionalFormatting>
  <conditionalFormatting sqref="X37:AA42">
    <cfRule type="expression" dxfId="81" priority="80">
      <formula>$A37&gt;$C$2</formula>
    </cfRule>
  </conditionalFormatting>
  <conditionalFormatting sqref="X52:AA64">
    <cfRule type="expression" dxfId="80" priority="79">
      <formula>$A52&gt;$C$2</formula>
    </cfRule>
  </conditionalFormatting>
  <conditionalFormatting sqref="X52:AA57">
    <cfRule type="expression" dxfId="79" priority="78">
      <formula>$A52&gt;$C$2</formula>
    </cfRule>
  </conditionalFormatting>
  <conditionalFormatting sqref="X67:AA79">
    <cfRule type="expression" dxfId="78" priority="77">
      <formula>$A67&gt;$C$2</formula>
    </cfRule>
  </conditionalFormatting>
  <conditionalFormatting sqref="X67:AA72">
    <cfRule type="expression" dxfId="77" priority="76">
      <formula>$A67&gt;$C$2</formula>
    </cfRule>
  </conditionalFormatting>
  <conditionalFormatting sqref="AC7:AF19">
    <cfRule type="expression" dxfId="76" priority="75">
      <formula>$A7&gt;$C$2</formula>
    </cfRule>
  </conditionalFormatting>
  <conditionalFormatting sqref="AC7:AF12">
    <cfRule type="expression" dxfId="75" priority="74">
      <formula>$A7&gt;$C$2</formula>
    </cfRule>
  </conditionalFormatting>
  <conditionalFormatting sqref="AC22:AF34">
    <cfRule type="expression" dxfId="74" priority="73">
      <formula>$A22&gt;$C$2</formula>
    </cfRule>
  </conditionalFormatting>
  <conditionalFormatting sqref="AC22:AF27">
    <cfRule type="expression" dxfId="73" priority="72">
      <formula>$A22&gt;$C$2</formula>
    </cfRule>
  </conditionalFormatting>
  <conditionalFormatting sqref="AC37:AF49">
    <cfRule type="expression" dxfId="72" priority="71">
      <formula>$A37&gt;$C$2</formula>
    </cfRule>
  </conditionalFormatting>
  <conditionalFormatting sqref="AC37:AF42">
    <cfRule type="expression" dxfId="71" priority="70">
      <formula>$A37&gt;$C$2</formula>
    </cfRule>
  </conditionalFormatting>
  <conditionalFormatting sqref="AC52:AF64">
    <cfRule type="expression" dxfId="70" priority="69">
      <formula>$A52&gt;$C$2</formula>
    </cfRule>
  </conditionalFormatting>
  <conditionalFormatting sqref="AC52:AF57">
    <cfRule type="expression" dxfId="69" priority="68">
      <formula>$A52&gt;$C$2</formula>
    </cfRule>
  </conditionalFormatting>
  <conditionalFormatting sqref="AC67:AF79">
    <cfRule type="expression" dxfId="68" priority="67">
      <formula>$A67&gt;$C$2</formula>
    </cfRule>
  </conditionalFormatting>
  <conditionalFormatting sqref="AC67:AF72">
    <cfRule type="expression" dxfId="67" priority="66">
      <formula>$A67&gt;$C$2</formula>
    </cfRule>
  </conditionalFormatting>
  <conditionalFormatting sqref="AH7:AK19">
    <cfRule type="expression" dxfId="66" priority="65">
      <formula>$A7&gt;$C$2</formula>
    </cfRule>
  </conditionalFormatting>
  <conditionalFormatting sqref="AK7:AK12">
    <cfRule type="expression" dxfId="65" priority="64">
      <formula>$A7&gt;$C$2</formula>
    </cfRule>
  </conditionalFormatting>
  <conditionalFormatting sqref="AK7:AK12">
    <cfRule type="expression" dxfId="64" priority="63">
      <formula>$A7&gt;$C$2</formula>
    </cfRule>
  </conditionalFormatting>
  <conditionalFormatting sqref="AH7:AK12">
    <cfRule type="expression" dxfId="63" priority="62">
      <formula>$A7&gt;$C$2</formula>
    </cfRule>
  </conditionalFormatting>
  <conditionalFormatting sqref="AK7:AK12">
    <cfRule type="expression" dxfId="62" priority="61">
      <formula>$A7&gt;$C$2</formula>
    </cfRule>
  </conditionalFormatting>
  <conditionalFormatting sqref="AH22:AK34">
    <cfRule type="expression" dxfId="61" priority="60">
      <formula>$A22&gt;$C$2</formula>
    </cfRule>
  </conditionalFormatting>
  <conditionalFormatting sqref="AK22:AK27">
    <cfRule type="expression" dxfId="60" priority="59">
      <formula>$A22&gt;$C$2</formula>
    </cfRule>
  </conditionalFormatting>
  <conditionalFormatting sqref="AK22:AK27">
    <cfRule type="expression" dxfId="59" priority="58">
      <formula>$A22&gt;$C$2</formula>
    </cfRule>
  </conditionalFormatting>
  <conditionalFormatting sqref="AH22:AK27">
    <cfRule type="expression" dxfId="58" priority="57">
      <formula>$A22&gt;$C$2</formula>
    </cfRule>
  </conditionalFormatting>
  <conditionalFormatting sqref="AK22:AK27">
    <cfRule type="expression" dxfId="57" priority="56">
      <formula>$A22&gt;$C$2</formula>
    </cfRule>
  </conditionalFormatting>
  <conditionalFormatting sqref="AH37:AK49">
    <cfRule type="expression" dxfId="56" priority="55">
      <formula>$A37&gt;$C$2</formula>
    </cfRule>
  </conditionalFormatting>
  <conditionalFormatting sqref="AK37:AK42">
    <cfRule type="expression" dxfId="55" priority="54">
      <formula>$A37&gt;$C$2</formula>
    </cfRule>
  </conditionalFormatting>
  <conditionalFormatting sqref="AK37:AK42">
    <cfRule type="expression" dxfId="54" priority="53">
      <formula>$A37&gt;$C$2</formula>
    </cfRule>
  </conditionalFormatting>
  <conditionalFormatting sqref="AH37:AK42">
    <cfRule type="expression" dxfId="53" priority="52">
      <formula>$A37&gt;$C$2</formula>
    </cfRule>
  </conditionalFormatting>
  <conditionalFormatting sqref="AK37:AK42">
    <cfRule type="expression" dxfId="52" priority="51">
      <formula>$A37&gt;$C$2</formula>
    </cfRule>
  </conditionalFormatting>
  <conditionalFormatting sqref="AH52:AK64">
    <cfRule type="expression" dxfId="51" priority="50">
      <formula>$A52&gt;$C$2</formula>
    </cfRule>
  </conditionalFormatting>
  <conditionalFormatting sqref="AK52:AK57">
    <cfRule type="expression" dxfId="50" priority="49">
      <formula>$A52&gt;$C$2</formula>
    </cfRule>
  </conditionalFormatting>
  <conditionalFormatting sqref="AK52:AK57">
    <cfRule type="expression" dxfId="49" priority="48">
      <formula>$A52&gt;$C$2</formula>
    </cfRule>
  </conditionalFormatting>
  <conditionalFormatting sqref="AH52:AK57">
    <cfRule type="expression" dxfId="48" priority="47">
      <formula>$A52&gt;$C$2</formula>
    </cfRule>
  </conditionalFormatting>
  <conditionalFormatting sqref="AK52:AK57">
    <cfRule type="expression" dxfId="47" priority="46">
      <formula>$A52&gt;$C$2</formula>
    </cfRule>
  </conditionalFormatting>
  <conditionalFormatting sqref="AH67:AK79">
    <cfRule type="expression" dxfId="46" priority="45">
      <formula>$A67&gt;$C$2</formula>
    </cfRule>
  </conditionalFormatting>
  <conditionalFormatting sqref="AK67:AK72">
    <cfRule type="expression" dxfId="45" priority="44">
      <formula>$A67&gt;$C$2</formula>
    </cfRule>
  </conditionalFormatting>
  <conditionalFormatting sqref="AK67:AK72">
    <cfRule type="expression" dxfId="44" priority="43">
      <formula>$A67&gt;$C$2</formula>
    </cfRule>
  </conditionalFormatting>
  <conditionalFormatting sqref="AH67:AK72">
    <cfRule type="expression" dxfId="43" priority="42">
      <formula>$A67&gt;$C$2</formula>
    </cfRule>
  </conditionalFormatting>
  <conditionalFormatting sqref="AK67:AK72">
    <cfRule type="expression" dxfId="42" priority="41">
      <formula>$A67&gt;$C$2</formula>
    </cfRule>
  </conditionalFormatting>
  <conditionalFormatting sqref="AM7:AP19">
    <cfRule type="expression" dxfId="41" priority="40">
      <formula>$A7&gt;$C$2</formula>
    </cfRule>
  </conditionalFormatting>
  <conditionalFormatting sqref="AM7:AP12">
    <cfRule type="expression" dxfId="40" priority="39">
      <formula>$A7&gt;$C$2</formula>
    </cfRule>
  </conditionalFormatting>
  <conditionalFormatting sqref="AP9:AP10">
    <cfRule type="expression" dxfId="39" priority="38">
      <formula>$A9&gt;$C$2</formula>
    </cfRule>
  </conditionalFormatting>
  <conditionalFormatting sqref="AM22:AP34">
    <cfRule type="expression" dxfId="38" priority="37">
      <formula>$A22&gt;$C$2</formula>
    </cfRule>
  </conditionalFormatting>
  <conditionalFormatting sqref="AM22:AP27">
    <cfRule type="expression" dxfId="37" priority="36">
      <formula>$A22&gt;$C$2</formula>
    </cfRule>
  </conditionalFormatting>
  <conditionalFormatting sqref="AP24:AP25">
    <cfRule type="expression" dxfId="36" priority="35">
      <formula>$A24&gt;$C$2</formula>
    </cfRule>
  </conditionalFormatting>
  <conditionalFormatting sqref="AM37:AP49">
    <cfRule type="expression" dxfId="35" priority="34">
      <formula>$A37&gt;$C$2</formula>
    </cfRule>
  </conditionalFormatting>
  <conditionalFormatting sqref="AM37:AP42">
    <cfRule type="expression" dxfId="34" priority="33">
      <formula>$A37&gt;$C$2</formula>
    </cfRule>
  </conditionalFormatting>
  <conditionalFormatting sqref="AP39:AP40">
    <cfRule type="expression" dxfId="33" priority="32">
      <formula>$A39&gt;$C$2</formula>
    </cfRule>
  </conditionalFormatting>
  <conditionalFormatting sqref="AM52:AP64">
    <cfRule type="expression" dxfId="32" priority="31">
      <formula>$A52&gt;$C$2</formula>
    </cfRule>
  </conditionalFormatting>
  <conditionalFormatting sqref="AM52:AP57">
    <cfRule type="expression" dxfId="31" priority="30">
      <formula>$A52&gt;$C$2</formula>
    </cfRule>
  </conditionalFormatting>
  <conditionalFormatting sqref="AP54:AP55">
    <cfRule type="expression" dxfId="30" priority="29">
      <formula>$A54&gt;$C$2</formula>
    </cfRule>
  </conditionalFormatting>
  <conditionalFormatting sqref="AM67:AP79">
    <cfRule type="expression" dxfId="29" priority="28">
      <formula>$A67&gt;$C$2</formula>
    </cfRule>
  </conditionalFormatting>
  <conditionalFormatting sqref="AM67:AP72">
    <cfRule type="expression" dxfId="28" priority="27">
      <formula>$A67&gt;$C$2</formula>
    </cfRule>
  </conditionalFormatting>
  <conditionalFormatting sqref="AP69:AP70">
    <cfRule type="expression" dxfId="27" priority="26">
      <formula>$A69&gt;$C$2</formula>
    </cfRule>
  </conditionalFormatting>
  <conditionalFormatting sqref="AR7:AU19">
    <cfRule type="expression" dxfId="26" priority="25">
      <formula>$A7&gt;$C$2</formula>
    </cfRule>
  </conditionalFormatting>
  <conditionalFormatting sqref="AR7:AU13">
    <cfRule type="expression" dxfId="25" priority="24">
      <formula>$A7&gt;$C$2</formula>
    </cfRule>
  </conditionalFormatting>
  <conditionalFormatting sqref="AR7:AU13">
    <cfRule type="expression" dxfId="24" priority="23">
      <formula>$A7&gt;$C$2</formula>
    </cfRule>
  </conditionalFormatting>
  <conditionalFormatting sqref="AR7:AU13">
    <cfRule type="expression" dxfId="23" priority="22">
      <formula>$A7&gt;$C$2</formula>
    </cfRule>
  </conditionalFormatting>
  <conditionalFormatting sqref="AR7:AU13">
    <cfRule type="expression" dxfId="22" priority="21">
      <formula>$A7&gt;$C$2</formula>
    </cfRule>
  </conditionalFormatting>
  <conditionalFormatting sqref="AR22:AU34">
    <cfRule type="expression" dxfId="21" priority="20">
      <formula>$A22&gt;$C$2</formula>
    </cfRule>
  </conditionalFormatting>
  <conditionalFormatting sqref="AR22:AU28">
    <cfRule type="expression" dxfId="20" priority="19">
      <formula>$A22&gt;$C$2</formula>
    </cfRule>
  </conditionalFormatting>
  <conditionalFormatting sqref="AR22:AU28">
    <cfRule type="expression" dxfId="19" priority="18">
      <formula>$A22&gt;$C$2</formula>
    </cfRule>
  </conditionalFormatting>
  <conditionalFormatting sqref="AR22:AU28">
    <cfRule type="expression" dxfId="18" priority="17">
      <formula>$A22&gt;$C$2</formula>
    </cfRule>
  </conditionalFormatting>
  <conditionalFormatting sqref="AR22:AU28">
    <cfRule type="expression" dxfId="17" priority="16">
      <formula>$A22&gt;$C$2</formula>
    </cfRule>
  </conditionalFormatting>
  <conditionalFormatting sqref="AR37:AU49">
    <cfRule type="expression" dxfId="16" priority="15">
      <formula>$A37&gt;$C$2</formula>
    </cfRule>
  </conditionalFormatting>
  <conditionalFormatting sqref="AR37:AU43">
    <cfRule type="expression" dxfId="15" priority="14">
      <formula>$A37&gt;$C$2</formula>
    </cfRule>
  </conditionalFormatting>
  <conditionalFormatting sqref="AR37:AU43">
    <cfRule type="expression" dxfId="14" priority="13">
      <formula>$A37&gt;$C$2</formula>
    </cfRule>
  </conditionalFormatting>
  <conditionalFormatting sqref="AR37:AU43">
    <cfRule type="expression" dxfId="13" priority="12">
      <formula>$A37&gt;$C$2</formula>
    </cfRule>
  </conditionalFormatting>
  <conditionalFormatting sqref="AR37:AU43">
    <cfRule type="expression" dxfId="12" priority="11">
      <formula>$A37&gt;$C$2</formula>
    </cfRule>
  </conditionalFormatting>
  <conditionalFormatting sqref="AR52:AU64">
    <cfRule type="expression" dxfId="11" priority="10">
      <formula>$A52&gt;$C$2</formula>
    </cfRule>
  </conditionalFormatting>
  <conditionalFormatting sqref="AR52:AU58">
    <cfRule type="expression" dxfId="10" priority="9">
      <formula>$A52&gt;$C$2</formula>
    </cfRule>
  </conditionalFormatting>
  <conditionalFormatting sqref="AR52:AU58">
    <cfRule type="expression" dxfId="9" priority="8">
      <formula>$A52&gt;$C$2</formula>
    </cfRule>
  </conditionalFormatting>
  <conditionalFormatting sqref="AR52:AU58">
    <cfRule type="expression" dxfId="8" priority="7">
      <formula>$A52&gt;$C$2</formula>
    </cfRule>
  </conditionalFormatting>
  <conditionalFormatting sqref="AR52:AU58">
    <cfRule type="expression" dxfId="7" priority="6">
      <formula>$A52&gt;$C$2</formula>
    </cfRule>
  </conditionalFormatting>
  <conditionalFormatting sqref="AR67:AU79">
    <cfRule type="expression" dxfId="6" priority="5">
      <formula>$A67&gt;$C$2</formula>
    </cfRule>
  </conditionalFormatting>
  <conditionalFormatting sqref="AR67:AU73">
    <cfRule type="expression" dxfId="5" priority="4">
      <formula>$A67&gt;$C$2</formula>
    </cfRule>
  </conditionalFormatting>
  <conditionalFormatting sqref="AR67:AU73">
    <cfRule type="expression" dxfId="4" priority="3">
      <formula>$A67&gt;$C$2</formula>
    </cfRule>
  </conditionalFormatting>
  <conditionalFormatting sqref="AR67:AU73">
    <cfRule type="expression" dxfId="3" priority="2">
      <formula>$A67&gt;$C$2</formula>
    </cfRule>
  </conditionalFormatting>
  <conditionalFormatting sqref="AR67:AU73">
    <cfRule type="expression" dxfId="2" priority="1">
      <formula>$A67&gt;$C$2</formula>
    </cfRule>
  </conditionalFormatting>
  <dataValidations count="2">
    <dataValidation type="list" allowBlank="1" showInputMessage="1" showErrorMessage="1" sqref="D7:G19 AR7:AU19 AM7:AP19 AH7:AK19 AC7:AF19 X7:AA19 S7:V19 N7:Q19 I7:L19 D22:G34 D37:G49 D52:G64 D67:G79 D82:G94 D97:G109 D112:G124 D127:G139 D142:G154 D157:G169 D172:G184 D187:G199 D202:G214 D217:G229 D232:G244 D247:G259 D262:G274 D277:G289 D292:G304 D307:G319 D322:G334 D337:G349 D352:G364 D367:G379 D382:G394 D397:G409 D412:G424 D427:G439 D442:G454 D457:G469 D472:G484 D487:G499 D502:G514 D517:G529 D532:G544 D547:G559 D562:G574 D577:G589 D592:G604 D607:G619 D622:G634 D637:G649 D652:G664 D667:G679 D682:G694 D697:G709 D712:G724 D727:G739 D742:G754 AR22:AU34 AR37:AU49 AR52:AU64 AR67:AU79 AR82:AU94 AR97:AU109 AR112:AU124 AR127:AU139 AR142:AU154 AR157:AU169 AR172:AU184 AR187:AU199 AR202:AU214 AR217:AU229 AR232:AU244 AR247:AU259 AR262:AU274 AR277:AU289 AR292:AU304 AR307:AU319 AR322:AU334 AR337:AU349 AR352:AU364 AR367:AU379 AR382:AU394 AR397:AU409 AR412:AU424 AR427:AU439 AR442:AU454 AR457:AU469 AR472:AU484 AR487:AU499 AR502:AU514 AR517:AU529 AR532:AU544 AR547:AU559 AR562:AU574 AR577:AU589 AR592:AU604 AR607:AU619 AR622:AU634 AR637:AU649 AR652:AU664 AR667:AU679 AR682:AU694 AR697:AU709 AR712:AU724 AR727:AU739 AR742:AU754 AM22:AP34 AM37:AP49 AM52:AP64 AM67:AP79 AM82:AP94 AM97:AP109 AM112:AP124 AM127:AP139 AM142:AP154 AM157:AP169 AM172:AP184 AM187:AP199 AM202:AP214 AM217:AP229 AM232:AP244 AM247:AP259 AM262:AP274 AM277:AP289 AM292:AP304 AM307:AP319 AM322:AP334 AM337:AP349 AM352:AP364 AM367:AP379 AM382:AP394 AM397:AP409 AM412:AP424 AM427:AP439 AM442:AP454 AM457:AP469 AM472:AP484 AM487:AP499 AM502:AP514 AM517:AP529 AM532:AP544 AM547:AP559 AM562:AP574 AM577:AP589 AM592:AP604 AM607:AP619 AM622:AP634 AM637:AP649 AM652:AP664 AM667:AP679 AM682:AP694 AM697:AP709 AM712:AP724 AM727:AP739 AM742:AP754 AH22:AK34 AH37:AK49 AH52:AK64 AH67:AK79 AH82:AK94 AH97:AK109 AH112:AK124 AH127:AK139 AH142:AK154 AH157:AK169 AH172:AK184 AH187:AK199 AH202:AK214 AH217:AK229 AH232:AK244 AH247:AK259 AH262:AK274 AH277:AK289 AH292:AK304 AH307:AK319 AH322:AK334 AH337:AK349 AH352:AK364 AH367:AK379 AH382:AK394 AH397:AK409 AH412:AK424 AH427:AK439 AH442:AK454 AH457:AK469 AH472:AK484 AH487:AK499 AH502:AK514 AH517:AK529 AH532:AK544 AH547:AK559 AH562:AK574 AH577:AK589 AH592:AK604 AH607:AK619 AH622:AK634 AH637:AK649 AH652:AK664 AH667:AK679 AH682:AK694 AH697:AK709 AH712:AK724 AH727:AK739 AH742:AK754 AC22:AF34 AC37:AF49 AC52:AF64 AC67:AF79 AC82:AF94 AC97:AF109 AC112:AF124 AC127:AF139 AC142:AF154 AC157:AF169 AC172:AF184 AC187:AF199 AC202:AF214 AC217:AF229 AC232:AF244 AC247:AF259 AC262:AF274 AC277:AF289 AC292:AF304 AC307:AF319 AC322:AF334 AC337:AF349 AC352:AF364 AC367:AF379 AC382:AF394 AC397:AF409 AC412:AF424 AC427:AF439 AC442:AF454 AC457:AF469 AC472:AF484 AC487:AF499 AC502:AF514 AC517:AF529 AC532:AF544 AC547:AF559 AC562:AF574 AC577:AF589 AC592:AF604 AC607:AF619 AC622:AF634 AC637:AF649 AC652:AF664 AC667:AF679 AC682:AF694 AC697:AF709 AC712:AF724 AC727:AF739 AC742:AF754 X22:AA34 X37:AA49 X52:AA64 X67:AA79 X82:AA94 X97:AA109 X112:AA124 X127:AA139 X142:AA154 X157:AA169 X172:AA184 X187:AA199 X202:AA214 X217:AA229 X232:AA244 X247:AA259 X262:AA274 X277:AA289 X292:AA304 X307:AA319 X322:AA334 X337:AA349 X352:AA364 X367:AA379 X382:AA394 X397:AA409 X412:AA424 X427:AA439 X442:AA454 X457:AA469 X472:AA484 X487:AA499 X502:AA514 X517:AA529 X532:AA544 X547:AA559 X562:AA574 X577:AA589 X592:AA604 X607:AA619 X622:AA634 X637:AA649 X652:AA664 X667:AA679 X682:AA694 X697:AA709 X712:AA724 X727:AA739 X742:AA754 S22:V34 S37:V49 S52:V64 S67:V79 S82:V94 S97:V109 S112:V124 S127:V139 S142:V154 S157:V169 S172:V184 S187:V199 S202:V214 S217:V229 S232:V244 S247:V259 S262:V274 S277:V289 S292:V304 S307:V319 S322:V334 S337:V349 S352:V364 S367:V379 S382:V394 S397:V409 S412:V424 S427:V439 S442:V454 S457:V469 S472:V484 S487:V499 S502:V514 S517:V529 S532:V544 S547:V559 S562:V574 S577:V589 S592:V604 S607:V619 S622:V634 S637:V649 S652:V664 S667:V679 S682:V694 S697:V709 S712:V724 S727:V739 S742:V754 N22:Q34 N37:Q49 N52:Q64 N67:Q79 N82:Q94 N97:Q109 N112:Q124 N127:Q139 N142:Q154 N157:Q169 N172:Q184 N187:Q199 N202:Q214 N217:Q229 N232:Q244 N247:Q259 N262:Q274 N277:Q289 N292:Q304 N307:Q319 N322:Q334 N337:Q349 N352:Q364 N367:Q379 N382:Q394 N397:Q409 N412:Q424 N427:Q439 N442:Q454 N457:Q469 N472:Q484 N487:Q499 N502:Q514 N517:Q529 N532:Q544 N547:Q559 N562:Q574 N577:Q589 N592:Q604 N607:Q619 N622:Q634 N637:Q649 N652:Q664 N667:Q679 N682:Q694 N697:Q709 N712:Q724 N727:Q739 N742:Q754 I22:L34 I37:L49 I52:L64 I67:L79 I82:L94 I97:L109 I112:L124 I127:L139 I142:L154 I157:L169 I172:L184 I187:L199 I202:L214 I217:L229 I232:L244 I247:L259 I262:L274 I277:L289 I292:L304 I307:L319 I322:L334 I337:L349 I352:L364 I367:L379 I382:L394 I397:L409 I412:L424 I427:L439 I442:L454 I457:L469 I472:L484 I487:L499 I502:L514 I517:L529 I532:L544 I547:L559 I562:L574 I577:L589 I592:L604 I607:L619 I622:L634 I637:L649 I652:L664 I667:L679 I682:L694 I697:L709 I712:L724 I727:L739 I742:L754">
      <formula1>$D$1:$F$1</formula1>
    </dataValidation>
    <dataValidation type="whole" operator="greaterThanOrEqual" allowBlank="1" showInputMessage="1" showErrorMessage="1" error="Значение должно быть целым числом" prompt="Укажите число классов" sqref="C2">
      <formula1>0</formula1>
    </dataValidation>
  </dataValidation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R210"/>
  <sheetViews>
    <sheetView topLeftCell="A2" workbookViewId="0">
      <pane xSplit="4" ySplit="2" topLeftCell="E4" activePane="bottomRight" state="frozen"/>
      <selection activeCell="B2" sqref="B2"/>
      <selection pane="topRight" activeCell="E2" sqref="E2"/>
      <selection pane="bottomLeft" activeCell="B4" sqref="B4"/>
      <selection pane="bottomRight" activeCell="C26" sqref="C26"/>
    </sheetView>
  </sheetViews>
  <sheetFormatPr defaultColWidth="9" defaultRowHeight="15.75"/>
  <cols>
    <col min="1" max="1" width="4.75" style="47" hidden="1" customWidth="1"/>
    <col min="2" max="2" width="11.25" style="47" hidden="1" customWidth="1"/>
    <col min="3" max="3" width="52.75" style="47" bestFit="1" customWidth="1"/>
    <col min="4" max="4" width="8.125" style="47" bestFit="1" customWidth="1"/>
    <col min="5" max="63" width="3.375" style="47" bestFit="1" customWidth="1"/>
    <col min="64" max="64" width="3.375" style="47" customWidth="1"/>
    <col min="65" max="99" width="3.375" style="47" bestFit="1" customWidth="1"/>
    <col min="100" max="100" width="3.375" style="47" customWidth="1"/>
    <col min="101" max="135" width="3.375" style="47" bestFit="1" customWidth="1"/>
    <col min="136" max="136" width="3.375" style="47" customWidth="1"/>
    <col min="137" max="171" width="3.375" style="47" bestFit="1" customWidth="1"/>
    <col min="172" max="172" width="3.375" style="47" customWidth="1"/>
    <col min="173" max="207" width="3.375" style="47" bestFit="1" customWidth="1"/>
    <col min="208" max="208" width="3.375" style="47" customWidth="1"/>
    <col min="209" max="243" width="3.375" style="47" bestFit="1" customWidth="1"/>
    <col min="244" max="244" width="3.375" style="47" customWidth="1"/>
    <col min="245" max="279" width="3.375" style="47" bestFit="1" customWidth="1"/>
    <col min="280" max="280" width="3.375" style="47" customWidth="1"/>
    <col min="281" max="304" width="3.375" style="47" bestFit="1" customWidth="1"/>
    <col min="305" max="16384" width="9" style="47"/>
  </cols>
  <sheetData>
    <row r="1" spans="1:304" customFormat="1" ht="18.75" hidden="1" customHeight="1" thickBot="1">
      <c r="A1" t="e">
        <f>MAX(A5:A210)</f>
        <v>#REF!</v>
      </c>
      <c r="B1" s="43"/>
      <c r="C1" s="43"/>
      <c r="D1" s="43"/>
      <c r="E1" s="43">
        <v>1</v>
      </c>
      <c r="F1" s="43">
        <v>1</v>
      </c>
      <c r="G1" s="43">
        <v>1</v>
      </c>
      <c r="H1" s="43">
        <v>1</v>
      </c>
      <c r="I1" s="43">
        <v>1</v>
      </c>
      <c r="J1" s="43">
        <v>1</v>
      </c>
      <c r="K1" s="44">
        <v>2</v>
      </c>
      <c r="L1" s="43">
        <v>2</v>
      </c>
      <c r="M1" s="43">
        <v>2</v>
      </c>
      <c r="N1" s="43">
        <v>2</v>
      </c>
      <c r="O1" s="43">
        <v>2</v>
      </c>
      <c r="P1" s="43">
        <v>2</v>
      </c>
      <c r="Q1" s="44">
        <v>3</v>
      </c>
      <c r="R1" s="43">
        <v>3</v>
      </c>
      <c r="S1" s="43">
        <v>3</v>
      </c>
      <c r="T1" s="43">
        <v>3</v>
      </c>
      <c r="U1" s="43">
        <v>3</v>
      </c>
      <c r="V1" s="43">
        <v>3</v>
      </c>
      <c r="W1" s="44">
        <f>Q1+1</f>
        <v>4</v>
      </c>
      <c r="X1" s="44">
        <f t="shared" ref="X1:AC1" si="0">R1+1</f>
        <v>4</v>
      </c>
      <c r="Y1" s="44">
        <f t="shared" si="0"/>
        <v>4</v>
      </c>
      <c r="Z1" s="44">
        <f t="shared" si="0"/>
        <v>4</v>
      </c>
      <c r="AA1" s="44">
        <f t="shared" si="0"/>
        <v>4</v>
      </c>
      <c r="AB1" s="44">
        <f t="shared" si="0"/>
        <v>4</v>
      </c>
      <c r="AC1" s="44">
        <f t="shared" si="0"/>
        <v>5</v>
      </c>
      <c r="AD1" s="44">
        <f t="shared" ref="AD1" si="1">X1+1</f>
        <v>5</v>
      </c>
      <c r="AE1" s="44">
        <f t="shared" ref="AE1" si="2">Y1+1</f>
        <v>5</v>
      </c>
      <c r="AF1" s="44">
        <f t="shared" ref="AF1" si="3">Z1+1</f>
        <v>5</v>
      </c>
      <c r="AG1" s="44">
        <f t="shared" ref="AG1" si="4">AA1+1</f>
        <v>5</v>
      </c>
      <c r="AH1" s="44">
        <f t="shared" ref="AH1:AI1" si="5">AB1+1</f>
        <v>5</v>
      </c>
      <c r="AI1" s="44">
        <f t="shared" si="5"/>
        <v>6</v>
      </c>
      <c r="AJ1" s="44">
        <f t="shared" ref="AJ1" si="6">AD1+1</f>
        <v>6</v>
      </c>
      <c r="AK1" s="44">
        <f t="shared" ref="AK1" si="7">AE1+1</f>
        <v>6</v>
      </c>
      <c r="AL1" s="44">
        <f t="shared" ref="AL1" si="8">AF1+1</f>
        <v>6</v>
      </c>
      <c r="AM1" s="44">
        <f t="shared" ref="AM1" si="9">AG1+1</f>
        <v>6</v>
      </c>
      <c r="AN1" s="44">
        <f t="shared" ref="AN1:AO1" si="10">AH1+1</f>
        <v>6</v>
      </c>
      <c r="AO1" s="44">
        <f t="shared" si="10"/>
        <v>7</v>
      </c>
      <c r="AP1" s="44">
        <f t="shared" ref="AP1" si="11">AJ1+1</f>
        <v>7</v>
      </c>
      <c r="AQ1" s="44">
        <f t="shared" ref="AQ1" si="12">AK1+1</f>
        <v>7</v>
      </c>
      <c r="AR1" s="44">
        <f t="shared" ref="AR1" si="13">AL1+1</f>
        <v>7</v>
      </c>
      <c r="AS1" s="44">
        <f t="shared" ref="AS1" si="14">AM1+1</f>
        <v>7</v>
      </c>
      <c r="AT1" s="44">
        <f t="shared" ref="AT1" si="15">AN1+1</f>
        <v>7</v>
      </c>
      <c r="AU1" s="44">
        <f t="shared" ref="AU1" si="16">AO1+1</f>
        <v>8</v>
      </c>
      <c r="AV1" s="44">
        <f t="shared" ref="AV1" si="17">AP1+1</f>
        <v>8</v>
      </c>
      <c r="AW1" s="44">
        <f t="shared" ref="AW1" si="18">AQ1+1</f>
        <v>8</v>
      </c>
      <c r="AX1" s="44">
        <f t="shared" ref="AX1" si="19">AR1+1</f>
        <v>8</v>
      </c>
      <c r="AY1" s="44">
        <f t="shared" ref="AY1" si="20">AS1+1</f>
        <v>8</v>
      </c>
      <c r="AZ1" s="44">
        <f t="shared" ref="AZ1" si="21">AT1+1</f>
        <v>8</v>
      </c>
      <c r="BA1" s="44">
        <f t="shared" ref="BA1" si="22">AU1+1</f>
        <v>9</v>
      </c>
      <c r="BB1" s="44">
        <f t="shared" ref="BB1" si="23">AV1+1</f>
        <v>9</v>
      </c>
      <c r="BC1" s="44">
        <f t="shared" ref="BC1" si="24">AW1+1</f>
        <v>9</v>
      </c>
      <c r="BD1" s="44">
        <f t="shared" ref="BD1" si="25">AX1+1</f>
        <v>9</v>
      </c>
      <c r="BE1" s="44">
        <f t="shared" ref="BE1" si="26">AY1+1</f>
        <v>9</v>
      </c>
      <c r="BF1" s="44">
        <f t="shared" ref="BF1" si="27">AZ1+1</f>
        <v>9</v>
      </c>
      <c r="BG1" s="44">
        <f t="shared" ref="BG1" si="28">BA1+1</f>
        <v>10</v>
      </c>
      <c r="BH1" s="44">
        <f t="shared" ref="BH1" si="29">BB1+1</f>
        <v>10</v>
      </c>
      <c r="BI1" s="44">
        <f t="shared" ref="BI1" si="30">BC1+1</f>
        <v>10</v>
      </c>
      <c r="BJ1" s="44">
        <f t="shared" ref="BJ1" si="31">BD1+1</f>
        <v>10</v>
      </c>
      <c r="BK1" s="44">
        <f t="shared" ref="BK1" si="32">BE1+1</f>
        <v>10</v>
      </c>
      <c r="BL1" s="44">
        <f t="shared" ref="BL1" si="33">BF1+1</f>
        <v>10</v>
      </c>
      <c r="BM1" s="44">
        <f t="shared" ref="BM1" si="34">BG1+1</f>
        <v>11</v>
      </c>
      <c r="BN1" s="44">
        <f t="shared" ref="BN1" si="35">BH1+1</f>
        <v>11</v>
      </c>
      <c r="BO1" s="44">
        <f t="shared" ref="BO1" si="36">BI1+1</f>
        <v>11</v>
      </c>
      <c r="BP1" s="44">
        <f t="shared" ref="BP1" si="37">BJ1+1</f>
        <v>11</v>
      </c>
      <c r="BQ1" s="44">
        <f t="shared" ref="BQ1" si="38">BK1+1</f>
        <v>11</v>
      </c>
      <c r="BR1" s="44">
        <f t="shared" ref="BR1" si="39">BL1+1</f>
        <v>11</v>
      </c>
      <c r="BS1" s="44">
        <f t="shared" ref="BS1" si="40">BM1+1</f>
        <v>12</v>
      </c>
      <c r="BT1" s="44">
        <f t="shared" ref="BT1" si="41">BN1+1</f>
        <v>12</v>
      </c>
      <c r="BU1" s="44">
        <f t="shared" ref="BU1" si="42">BO1+1</f>
        <v>12</v>
      </c>
      <c r="BV1" s="44">
        <f t="shared" ref="BV1" si="43">BP1+1</f>
        <v>12</v>
      </c>
      <c r="BW1" s="44">
        <f t="shared" ref="BW1" si="44">BQ1+1</f>
        <v>12</v>
      </c>
      <c r="BX1" s="44">
        <f t="shared" ref="BX1" si="45">BR1+1</f>
        <v>12</v>
      </c>
      <c r="BY1" s="44">
        <f t="shared" ref="BY1" si="46">BS1+1</f>
        <v>13</v>
      </c>
      <c r="BZ1" s="44">
        <f t="shared" ref="BZ1" si="47">BT1+1</f>
        <v>13</v>
      </c>
      <c r="CA1" s="44">
        <f t="shared" ref="CA1" si="48">BU1+1</f>
        <v>13</v>
      </c>
      <c r="CB1" s="44">
        <f t="shared" ref="CB1" si="49">BV1+1</f>
        <v>13</v>
      </c>
      <c r="CC1" s="44">
        <f t="shared" ref="CC1" si="50">BW1+1</f>
        <v>13</v>
      </c>
      <c r="CD1" s="44">
        <f t="shared" ref="CD1" si="51">BX1+1</f>
        <v>13</v>
      </c>
      <c r="CE1" s="44">
        <f t="shared" ref="CE1" si="52">BY1+1</f>
        <v>14</v>
      </c>
      <c r="CF1" s="44">
        <f t="shared" ref="CF1" si="53">BZ1+1</f>
        <v>14</v>
      </c>
      <c r="CG1" s="44">
        <f t="shared" ref="CG1" si="54">CA1+1</f>
        <v>14</v>
      </c>
      <c r="CH1" s="44">
        <f t="shared" ref="CH1" si="55">CB1+1</f>
        <v>14</v>
      </c>
      <c r="CI1" s="44">
        <f t="shared" ref="CI1" si="56">CC1+1</f>
        <v>14</v>
      </c>
      <c r="CJ1" s="44">
        <f t="shared" ref="CJ1" si="57">CD1+1</f>
        <v>14</v>
      </c>
      <c r="CK1" s="44">
        <f t="shared" ref="CK1" si="58">CE1+1</f>
        <v>15</v>
      </c>
      <c r="CL1" s="44">
        <f t="shared" ref="CL1" si="59">CF1+1</f>
        <v>15</v>
      </c>
      <c r="CM1" s="44">
        <f t="shared" ref="CM1" si="60">CG1+1</f>
        <v>15</v>
      </c>
      <c r="CN1" s="44">
        <f t="shared" ref="CN1" si="61">CH1+1</f>
        <v>15</v>
      </c>
      <c r="CO1" s="44">
        <f t="shared" ref="CO1" si="62">CI1+1</f>
        <v>15</v>
      </c>
      <c r="CP1" s="44">
        <f t="shared" ref="CP1" si="63">CJ1+1</f>
        <v>15</v>
      </c>
      <c r="CQ1" s="44">
        <f t="shared" ref="CQ1" si="64">CK1+1</f>
        <v>16</v>
      </c>
      <c r="CR1" s="44">
        <f t="shared" ref="CR1" si="65">CL1+1</f>
        <v>16</v>
      </c>
      <c r="CS1" s="44">
        <f t="shared" ref="CS1" si="66">CM1+1</f>
        <v>16</v>
      </c>
      <c r="CT1" s="44">
        <f t="shared" ref="CT1" si="67">CN1+1</f>
        <v>16</v>
      </c>
      <c r="CU1" s="44">
        <f t="shared" ref="CU1" si="68">CO1+1</f>
        <v>16</v>
      </c>
      <c r="CV1" s="44">
        <f t="shared" ref="CV1" si="69">CP1+1</f>
        <v>16</v>
      </c>
      <c r="CW1" s="44">
        <f t="shared" ref="CW1" si="70">CQ1+1</f>
        <v>17</v>
      </c>
      <c r="CX1" s="44">
        <f t="shared" ref="CX1" si="71">CR1+1</f>
        <v>17</v>
      </c>
      <c r="CY1" s="44">
        <f t="shared" ref="CY1" si="72">CS1+1</f>
        <v>17</v>
      </c>
      <c r="CZ1" s="44">
        <f t="shared" ref="CZ1" si="73">CT1+1</f>
        <v>17</v>
      </c>
      <c r="DA1" s="44">
        <f t="shared" ref="DA1" si="74">CU1+1</f>
        <v>17</v>
      </c>
      <c r="DB1" s="44">
        <f t="shared" ref="DB1" si="75">CV1+1</f>
        <v>17</v>
      </c>
      <c r="DC1" s="44">
        <f t="shared" ref="DC1" si="76">CW1+1</f>
        <v>18</v>
      </c>
      <c r="DD1" s="44">
        <f t="shared" ref="DD1" si="77">CX1+1</f>
        <v>18</v>
      </c>
      <c r="DE1" s="44">
        <f t="shared" ref="DE1" si="78">CY1+1</f>
        <v>18</v>
      </c>
      <c r="DF1" s="44">
        <f t="shared" ref="DF1" si="79">CZ1+1</f>
        <v>18</v>
      </c>
      <c r="DG1" s="44">
        <f t="shared" ref="DG1" si="80">DA1+1</f>
        <v>18</v>
      </c>
      <c r="DH1" s="44">
        <f t="shared" ref="DH1" si="81">DB1+1</f>
        <v>18</v>
      </c>
      <c r="DI1" s="44">
        <f t="shared" ref="DI1" si="82">DC1+1</f>
        <v>19</v>
      </c>
      <c r="DJ1" s="44">
        <f t="shared" ref="DJ1" si="83">DD1+1</f>
        <v>19</v>
      </c>
      <c r="DK1" s="44">
        <f t="shared" ref="DK1" si="84">DE1+1</f>
        <v>19</v>
      </c>
      <c r="DL1" s="44">
        <f t="shared" ref="DL1" si="85">DF1+1</f>
        <v>19</v>
      </c>
      <c r="DM1" s="44">
        <f t="shared" ref="DM1" si="86">DG1+1</f>
        <v>19</v>
      </c>
      <c r="DN1" s="44">
        <f t="shared" ref="DN1" si="87">DH1+1</f>
        <v>19</v>
      </c>
      <c r="DO1" s="44">
        <f t="shared" ref="DO1" si="88">DI1+1</f>
        <v>20</v>
      </c>
      <c r="DP1" s="44">
        <f t="shared" ref="DP1" si="89">DJ1+1</f>
        <v>20</v>
      </c>
      <c r="DQ1" s="44">
        <f t="shared" ref="DQ1" si="90">DK1+1</f>
        <v>20</v>
      </c>
      <c r="DR1" s="44">
        <f t="shared" ref="DR1" si="91">DL1+1</f>
        <v>20</v>
      </c>
      <c r="DS1" s="44">
        <f t="shared" ref="DS1" si="92">DM1+1</f>
        <v>20</v>
      </c>
      <c r="DT1" s="44">
        <f t="shared" ref="DT1" si="93">DN1+1</f>
        <v>20</v>
      </c>
      <c r="DU1" s="44">
        <f t="shared" ref="DU1" si="94">DO1+1</f>
        <v>21</v>
      </c>
      <c r="DV1" s="44">
        <f t="shared" ref="DV1" si="95">DP1+1</f>
        <v>21</v>
      </c>
      <c r="DW1" s="44">
        <f t="shared" ref="DW1" si="96">DQ1+1</f>
        <v>21</v>
      </c>
      <c r="DX1" s="44">
        <f t="shared" ref="DX1" si="97">DR1+1</f>
        <v>21</v>
      </c>
      <c r="DY1" s="44">
        <f t="shared" ref="DY1" si="98">DS1+1</f>
        <v>21</v>
      </c>
      <c r="DZ1" s="44">
        <f t="shared" ref="DZ1" si="99">DT1+1</f>
        <v>21</v>
      </c>
      <c r="EA1" s="44">
        <f t="shared" ref="EA1" si="100">DU1+1</f>
        <v>22</v>
      </c>
      <c r="EB1" s="44">
        <f t="shared" ref="EB1" si="101">DV1+1</f>
        <v>22</v>
      </c>
      <c r="EC1" s="44">
        <f t="shared" ref="EC1" si="102">DW1+1</f>
        <v>22</v>
      </c>
      <c r="ED1" s="44">
        <f t="shared" ref="ED1" si="103">DX1+1</f>
        <v>22</v>
      </c>
      <c r="EE1" s="44">
        <f t="shared" ref="EE1" si="104">DY1+1</f>
        <v>22</v>
      </c>
      <c r="EF1" s="44">
        <f t="shared" ref="EF1" si="105">DZ1+1</f>
        <v>22</v>
      </c>
      <c r="EG1" s="44">
        <f t="shared" ref="EG1" si="106">EA1+1</f>
        <v>23</v>
      </c>
      <c r="EH1" s="44">
        <f t="shared" ref="EH1" si="107">EB1+1</f>
        <v>23</v>
      </c>
      <c r="EI1" s="44">
        <f t="shared" ref="EI1" si="108">EC1+1</f>
        <v>23</v>
      </c>
      <c r="EJ1" s="44">
        <f t="shared" ref="EJ1" si="109">ED1+1</f>
        <v>23</v>
      </c>
      <c r="EK1" s="44">
        <f t="shared" ref="EK1" si="110">EE1+1</f>
        <v>23</v>
      </c>
      <c r="EL1" s="44">
        <f t="shared" ref="EL1" si="111">EF1+1</f>
        <v>23</v>
      </c>
      <c r="EM1" s="44">
        <f t="shared" ref="EM1" si="112">EG1+1</f>
        <v>24</v>
      </c>
      <c r="EN1" s="44">
        <f t="shared" ref="EN1" si="113">EH1+1</f>
        <v>24</v>
      </c>
      <c r="EO1" s="44">
        <f t="shared" ref="EO1" si="114">EI1+1</f>
        <v>24</v>
      </c>
      <c r="EP1" s="44">
        <f t="shared" ref="EP1" si="115">EJ1+1</f>
        <v>24</v>
      </c>
      <c r="EQ1" s="44">
        <f t="shared" ref="EQ1" si="116">EK1+1</f>
        <v>24</v>
      </c>
      <c r="ER1" s="44">
        <f t="shared" ref="ER1" si="117">EL1+1</f>
        <v>24</v>
      </c>
      <c r="ES1" s="44">
        <f t="shared" ref="ES1" si="118">EM1+1</f>
        <v>25</v>
      </c>
      <c r="ET1" s="44">
        <f t="shared" ref="ET1" si="119">EN1+1</f>
        <v>25</v>
      </c>
      <c r="EU1" s="44">
        <f t="shared" ref="EU1" si="120">EO1+1</f>
        <v>25</v>
      </c>
      <c r="EV1" s="44">
        <f t="shared" ref="EV1" si="121">EP1+1</f>
        <v>25</v>
      </c>
      <c r="EW1" s="44">
        <f t="shared" ref="EW1" si="122">EQ1+1</f>
        <v>25</v>
      </c>
      <c r="EX1" s="44">
        <f t="shared" ref="EX1" si="123">ER1+1</f>
        <v>25</v>
      </c>
      <c r="EY1" s="44">
        <f t="shared" ref="EY1" si="124">ES1+1</f>
        <v>26</v>
      </c>
      <c r="EZ1" s="44">
        <f t="shared" ref="EZ1" si="125">ET1+1</f>
        <v>26</v>
      </c>
      <c r="FA1" s="44">
        <f t="shared" ref="FA1" si="126">EU1+1</f>
        <v>26</v>
      </c>
      <c r="FB1" s="44">
        <f t="shared" ref="FB1" si="127">EV1+1</f>
        <v>26</v>
      </c>
      <c r="FC1" s="44">
        <f t="shared" ref="FC1" si="128">EW1+1</f>
        <v>26</v>
      </c>
      <c r="FD1" s="44">
        <f t="shared" ref="FD1" si="129">EX1+1</f>
        <v>26</v>
      </c>
      <c r="FE1" s="44">
        <f t="shared" ref="FE1" si="130">EY1+1</f>
        <v>27</v>
      </c>
      <c r="FF1" s="44">
        <f t="shared" ref="FF1" si="131">EZ1+1</f>
        <v>27</v>
      </c>
      <c r="FG1" s="44">
        <f t="shared" ref="FG1" si="132">FA1+1</f>
        <v>27</v>
      </c>
      <c r="FH1" s="44">
        <f t="shared" ref="FH1" si="133">FB1+1</f>
        <v>27</v>
      </c>
      <c r="FI1" s="44">
        <f t="shared" ref="FI1" si="134">FC1+1</f>
        <v>27</v>
      </c>
      <c r="FJ1" s="44">
        <f t="shared" ref="FJ1" si="135">FD1+1</f>
        <v>27</v>
      </c>
      <c r="FK1" s="44">
        <f t="shared" ref="FK1" si="136">FE1+1</f>
        <v>28</v>
      </c>
      <c r="FL1" s="44">
        <f t="shared" ref="FL1" si="137">FF1+1</f>
        <v>28</v>
      </c>
      <c r="FM1" s="44">
        <f t="shared" ref="FM1" si="138">FG1+1</f>
        <v>28</v>
      </c>
      <c r="FN1" s="44">
        <f t="shared" ref="FN1" si="139">FH1+1</f>
        <v>28</v>
      </c>
      <c r="FO1" s="44">
        <f t="shared" ref="FO1" si="140">FI1+1</f>
        <v>28</v>
      </c>
      <c r="FP1" s="44">
        <f t="shared" ref="FP1" si="141">FJ1+1</f>
        <v>28</v>
      </c>
      <c r="FQ1" s="44">
        <f t="shared" ref="FQ1" si="142">FK1+1</f>
        <v>29</v>
      </c>
      <c r="FR1" s="44">
        <f t="shared" ref="FR1" si="143">FL1+1</f>
        <v>29</v>
      </c>
      <c r="FS1" s="44">
        <f t="shared" ref="FS1" si="144">FM1+1</f>
        <v>29</v>
      </c>
      <c r="FT1" s="44">
        <f t="shared" ref="FT1" si="145">FN1+1</f>
        <v>29</v>
      </c>
      <c r="FU1" s="44">
        <f t="shared" ref="FU1" si="146">FO1+1</f>
        <v>29</v>
      </c>
      <c r="FV1" s="44">
        <f t="shared" ref="FV1" si="147">FP1+1</f>
        <v>29</v>
      </c>
      <c r="FW1" s="44">
        <f t="shared" ref="FW1" si="148">FQ1+1</f>
        <v>30</v>
      </c>
      <c r="FX1" s="44">
        <f t="shared" ref="FX1" si="149">FR1+1</f>
        <v>30</v>
      </c>
      <c r="FY1" s="44">
        <f t="shared" ref="FY1" si="150">FS1+1</f>
        <v>30</v>
      </c>
      <c r="FZ1" s="44">
        <f t="shared" ref="FZ1" si="151">FT1+1</f>
        <v>30</v>
      </c>
      <c r="GA1" s="44">
        <f t="shared" ref="GA1" si="152">FU1+1</f>
        <v>30</v>
      </c>
      <c r="GB1" s="44">
        <f t="shared" ref="GB1" si="153">FV1+1</f>
        <v>30</v>
      </c>
      <c r="GC1" s="44">
        <f t="shared" ref="GC1" si="154">FW1+1</f>
        <v>31</v>
      </c>
      <c r="GD1" s="44">
        <f t="shared" ref="GD1" si="155">FX1+1</f>
        <v>31</v>
      </c>
      <c r="GE1" s="44">
        <f t="shared" ref="GE1" si="156">FY1+1</f>
        <v>31</v>
      </c>
      <c r="GF1" s="44">
        <f t="shared" ref="GF1" si="157">FZ1+1</f>
        <v>31</v>
      </c>
      <c r="GG1" s="44">
        <f t="shared" ref="GG1" si="158">GA1+1</f>
        <v>31</v>
      </c>
      <c r="GH1" s="44">
        <f t="shared" ref="GH1" si="159">GB1+1</f>
        <v>31</v>
      </c>
      <c r="GI1" s="44">
        <f t="shared" ref="GI1" si="160">GC1+1</f>
        <v>32</v>
      </c>
      <c r="GJ1" s="44">
        <f t="shared" ref="GJ1" si="161">GD1+1</f>
        <v>32</v>
      </c>
      <c r="GK1" s="44">
        <f t="shared" ref="GK1" si="162">GE1+1</f>
        <v>32</v>
      </c>
      <c r="GL1" s="44">
        <f t="shared" ref="GL1" si="163">GF1+1</f>
        <v>32</v>
      </c>
      <c r="GM1" s="44">
        <f t="shared" ref="GM1" si="164">GG1+1</f>
        <v>32</v>
      </c>
      <c r="GN1" s="44">
        <f t="shared" ref="GN1" si="165">GH1+1</f>
        <v>32</v>
      </c>
      <c r="GO1" s="44">
        <f t="shared" ref="GO1" si="166">GI1+1</f>
        <v>33</v>
      </c>
      <c r="GP1" s="44">
        <f t="shared" ref="GP1" si="167">GJ1+1</f>
        <v>33</v>
      </c>
      <c r="GQ1" s="44">
        <f t="shared" ref="GQ1" si="168">GK1+1</f>
        <v>33</v>
      </c>
      <c r="GR1" s="44">
        <f t="shared" ref="GR1" si="169">GL1+1</f>
        <v>33</v>
      </c>
      <c r="GS1" s="44">
        <f t="shared" ref="GS1" si="170">GM1+1</f>
        <v>33</v>
      </c>
      <c r="GT1" s="44">
        <f t="shared" ref="GT1" si="171">GN1+1</f>
        <v>33</v>
      </c>
      <c r="GU1" s="44">
        <f t="shared" ref="GU1" si="172">GO1+1</f>
        <v>34</v>
      </c>
      <c r="GV1" s="44">
        <f t="shared" ref="GV1" si="173">GP1+1</f>
        <v>34</v>
      </c>
      <c r="GW1" s="44">
        <f t="shared" ref="GW1" si="174">GQ1+1</f>
        <v>34</v>
      </c>
      <c r="GX1" s="44">
        <f t="shared" ref="GX1" si="175">GR1+1</f>
        <v>34</v>
      </c>
      <c r="GY1" s="44">
        <f t="shared" ref="GY1" si="176">GS1+1</f>
        <v>34</v>
      </c>
      <c r="GZ1" s="44">
        <f t="shared" ref="GZ1" si="177">GT1+1</f>
        <v>34</v>
      </c>
      <c r="HA1" s="44">
        <f t="shared" ref="HA1" si="178">GU1+1</f>
        <v>35</v>
      </c>
      <c r="HB1" s="44">
        <f t="shared" ref="HB1" si="179">GV1+1</f>
        <v>35</v>
      </c>
      <c r="HC1" s="44">
        <f t="shared" ref="HC1" si="180">GW1+1</f>
        <v>35</v>
      </c>
      <c r="HD1" s="44">
        <f t="shared" ref="HD1" si="181">GX1+1</f>
        <v>35</v>
      </c>
      <c r="HE1" s="44">
        <f t="shared" ref="HE1" si="182">GY1+1</f>
        <v>35</v>
      </c>
      <c r="HF1" s="44">
        <f t="shared" ref="HF1" si="183">GZ1+1</f>
        <v>35</v>
      </c>
      <c r="HG1" s="44">
        <f t="shared" ref="HG1" si="184">HA1+1</f>
        <v>36</v>
      </c>
      <c r="HH1" s="44">
        <f t="shared" ref="HH1" si="185">HB1+1</f>
        <v>36</v>
      </c>
      <c r="HI1" s="44">
        <f t="shared" ref="HI1" si="186">HC1+1</f>
        <v>36</v>
      </c>
      <c r="HJ1" s="44">
        <f t="shared" ref="HJ1" si="187">HD1+1</f>
        <v>36</v>
      </c>
      <c r="HK1" s="44">
        <f t="shared" ref="HK1" si="188">HE1+1</f>
        <v>36</v>
      </c>
      <c r="HL1" s="44">
        <f t="shared" ref="HL1" si="189">HF1+1</f>
        <v>36</v>
      </c>
      <c r="HM1" s="44">
        <f t="shared" ref="HM1" si="190">HG1+1</f>
        <v>37</v>
      </c>
      <c r="HN1" s="44">
        <f t="shared" ref="HN1" si="191">HH1+1</f>
        <v>37</v>
      </c>
      <c r="HO1" s="44">
        <f t="shared" ref="HO1" si="192">HI1+1</f>
        <v>37</v>
      </c>
      <c r="HP1" s="44">
        <f t="shared" ref="HP1" si="193">HJ1+1</f>
        <v>37</v>
      </c>
      <c r="HQ1" s="44">
        <f t="shared" ref="HQ1" si="194">HK1+1</f>
        <v>37</v>
      </c>
      <c r="HR1" s="44">
        <f t="shared" ref="HR1" si="195">HL1+1</f>
        <v>37</v>
      </c>
      <c r="HS1" s="44">
        <f t="shared" ref="HS1" si="196">HM1+1</f>
        <v>38</v>
      </c>
      <c r="HT1" s="44">
        <f t="shared" ref="HT1" si="197">HN1+1</f>
        <v>38</v>
      </c>
      <c r="HU1" s="44">
        <f t="shared" ref="HU1" si="198">HO1+1</f>
        <v>38</v>
      </c>
      <c r="HV1" s="44">
        <f t="shared" ref="HV1" si="199">HP1+1</f>
        <v>38</v>
      </c>
      <c r="HW1" s="44">
        <f t="shared" ref="HW1" si="200">HQ1+1</f>
        <v>38</v>
      </c>
      <c r="HX1" s="44">
        <f t="shared" ref="HX1" si="201">HR1+1</f>
        <v>38</v>
      </c>
      <c r="HY1" s="44">
        <f t="shared" ref="HY1" si="202">HS1+1</f>
        <v>39</v>
      </c>
      <c r="HZ1" s="44">
        <f t="shared" ref="HZ1" si="203">HT1+1</f>
        <v>39</v>
      </c>
      <c r="IA1" s="44">
        <f t="shared" ref="IA1" si="204">HU1+1</f>
        <v>39</v>
      </c>
      <c r="IB1" s="44">
        <f t="shared" ref="IB1" si="205">HV1+1</f>
        <v>39</v>
      </c>
      <c r="IC1" s="44">
        <f t="shared" ref="IC1" si="206">HW1+1</f>
        <v>39</v>
      </c>
      <c r="ID1" s="44">
        <f t="shared" ref="ID1" si="207">HX1+1</f>
        <v>39</v>
      </c>
      <c r="IE1" s="44">
        <f t="shared" ref="IE1" si="208">HY1+1</f>
        <v>40</v>
      </c>
      <c r="IF1" s="44">
        <f t="shared" ref="IF1" si="209">HZ1+1</f>
        <v>40</v>
      </c>
      <c r="IG1" s="44">
        <f t="shared" ref="IG1" si="210">IA1+1</f>
        <v>40</v>
      </c>
      <c r="IH1" s="44">
        <f t="shared" ref="IH1" si="211">IB1+1</f>
        <v>40</v>
      </c>
      <c r="II1" s="44">
        <f t="shared" ref="II1" si="212">IC1+1</f>
        <v>40</v>
      </c>
      <c r="IJ1" s="44">
        <f t="shared" ref="IJ1" si="213">ID1+1</f>
        <v>40</v>
      </c>
      <c r="IK1" s="44">
        <f t="shared" ref="IK1" si="214">IE1+1</f>
        <v>41</v>
      </c>
      <c r="IL1" s="44">
        <f t="shared" ref="IL1" si="215">IF1+1</f>
        <v>41</v>
      </c>
      <c r="IM1" s="44">
        <f t="shared" ref="IM1" si="216">IG1+1</f>
        <v>41</v>
      </c>
      <c r="IN1" s="44">
        <f t="shared" ref="IN1" si="217">IH1+1</f>
        <v>41</v>
      </c>
      <c r="IO1" s="44">
        <f t="shared" ref="IO1" si="218">II1+1</f>
        <v>41</v>
      </c>
      <c r="IP1" s="44">
        <f t="shared" ref="IP1" si="219">IJ1+1</f>
        <v>41</v>
      </c>
      <c r="IQ1" s="44">
        <f t="shared" ref="IQ1" si="220">IK1+1</f>
        <v>42</v>
      </c>
      <c r="IR1" s="44">
        <f t="shared" ref="IR1" si="221">IL1+1</f>
        <v>42</v>
      </c>
      <c r="IS1" s="44">
        <f t="shared" ref="IS1" si="222">IM1+1</f>
        <v>42</v>
      </c>
      <c r="IT1" s="44">
        <f t="shared" ref="IT1" si="223">IN1+1</f>
        <v>42</v>
      </c>
      <c r="IU1" s="44">
        <f t="shared" ref="IU1" si="224">IO1+1</f>
        <v>42</v>
      </c>
      <c r="IV1" s="44">
        <f t="shared" ref="IV1" si="225">IP1+1</f>
        <v>42</v>
      </c>
      <c r="IW1" s="44">
        <f t="shared" ref="IW1" si="226">IQ1+1</f>
        <v>43</v>
      </c>
      <c r="IX1" s="44">
        <f t="shared" ref="IX1" si="227">IR1+1</f>
        <v>43</v>
      </c>
      <c r="IY1" s="44">
        <f t="shared" ref="IY1" si="228">IS1+1</f>
        <v>43</v>
      </c>
      <c r="IZ1" s="44">
        <f t="shared" ref="IZ1" si="229">IT1+1</f>
        <v>43</v>
      </c>
      <c r="JA1" s="44">
        <f t="shared" ref="JA1" si="230">IU1+1</f>
        <v>43</v>
      </c>
      <c r="JB1" s="44">
        <f t="shared" ref="JB1" si="231">IV1+1</f>
        <v>43</v>
      </c>
      <c r="JC1" s="44">
        <f t="shared" ref="JC1" si="232">IW1+1</f>
        <v>44</v>
      </c>
      <c r="JD1" s="44">
        <f t="shared" ref="JD1" si="233">IX1+1</f>
        <v>44</v>
      </c>
      <c r="JE1" s="44">
        <f t="shared" ref="JE1" si="234">IY1+1</f>
        <v>44</v>
      </c>
      <c r="JF1" s="44">
        <f t="shared" ref="JF1" si="235">IZ1+1</f>
        <v>44</v>
      </c>
      <c r="JG1" s="44">
        <f t="shared" ref="JG1" si="236">JA1+1</f>
        <v>44</v>
      </c>
      <c r="JH1" s="44">
        <f t="shared" ref="JH1" si="237">JB1+1</f>
        <v>44</v>
      </c>
      <c r="JI1" s="44">
        <f t="shared" ref="JI1" si="238">JC1+1</f>
        <v>45</v>
      </c>
      <c r="JJ1" s="44">
        <f t="shared" ref="JJ1" si="239">JD1+1</f>
        <v>45</v>
      </c>
      <c r="JK1" s="44">
        <f t="shared" ref="JK1" si="240">JE1+1</f>
        <v>45</v>
      </c>
      <c r="JL1" s="44">
        <f t="shared" ref="JL1" si="241">JF1+1</f>
        <v>45</v>
      </c>
      <c r="JM1" s="44">
        <f t="shared" ref="JM1" si="242">JG1+1</f>
        <v>45</v>
      </c>
      <c r="JN1" s="44">
        <f t="shared" ref="JN1" si="243">JH1+1</f>
        <v>45</v>
      </c>
      <c r="JO1" s="44">
        <f t="shared" ref="JO1" si="244">JI1+1</f>
        <v>46</v>
      </c>
      <c r="JP1" s="44">
        <f t="shared" ref="JP1" si="245">JJ1+1</f>
        <v>46</v>
      </c>
      <c r="JQ1" s="44">
        <f t="shared" ref="JQ1" si="246">JK1+1</f>
        <v>46</v>
      </c>
      <c r="JR1" s="44">
        <f t="shared" ref="JR1" si="247">JL1+1</f>
        <v>46</v>
      </c>
      <c r="JS1" s="44">
        <f t="shared" ref="JS1" si="248">JM1+1</f>
        <v>46</v>
      </c>
      <c r="JT1" s="44">
        <f t="shared" ref="JT1" si="249">JN1+1</f>
        <v>46</v>
      </c>
      <c r="JU1" s="44">
        <f t="shared" ref="JU1" si="250">JO1+1</f>
        <v>47</v>
      </c>
      <c r="JV1" s="44">
        <f t="shared" ref="JV1" si="251">JP1+1</f>
        <v>47</v>
      </c>
      <c r="JW1" s="44">
        <f t="shared" ref="JW1" si="252">JQ1+1</f>
        <v>47</v>
      </c>
      <c r="JX1" s="44">
        <f t="shared" ref="JX1" si="253">JR1+1</f>
        <v>47</v>
      </c>
      <c r="JY1" s="44">
        <f t="shared" ref="JY1" si="254">JS1+1</f>
        <v>47</v>
      </c>
      <c r="JZ1" s="44">
        <f t="shared" ref="JZ1" si="255">JT1+1</f>
        <v>47</v>
      </c>
      <c r="KA1" s="44">
        <f t="shared" ref="KA1" si="256">JU1+1</f>
        <v>48</v>
      </c>
      <c r="KB1" s="44">
        <f t="shared" ref="KB1" si="257">JV1+1</f>
        <v>48</v>
      </c>
      <c r="KC1" s="44">
        <f t="shared" ref="KC1" si="258">JW1+1</f>
        <v>48</v>
      </c>
      <c r="KD1" s="44">
        <f t="shared" ref="KD1" si="259">JX1+1</f>
        <v>48</v>
      </c>
      <c r="KE1" s="44">
        <f t="shared" ref="KE1" si="260">JY1+1</f>
        <v>48</v>
      </c>
      <c r="KF1" s="44">
        <f t="shared" ref="KF1" si="261">JZ1+1</f>
        <v>48</v>
      </c>
      <c r="KG1" s="44">
        <f t="shared" ref="KG1" si="262">KA1+1</f>
        <v>49</v>
      </c>
      <c r="KH1" s="44">
        <f t="shared" ref="KH1" si="263">KB1+1</f>
        <v>49</v>
      </c>
      <c r="KI1" s="44">
        <f t="shared" ref="KI1" si="264">KC1+1</f>
        <v>49</v>
      </c>
      <c r="KJ1" s="44">
        <f t="shared" ref="KJ1" si="265">KD1+1</f>
        <v>49</v>
      </c>
      <c r="KK1" s="44">
        <f t="shared" ref="KK1" si="266">KE1+1</f>
        <v>49</v>
      </c>
      <c r="KL1" s="44">
        <f t="shared" ref="KL1" si="267">KF1+1</f>
        <v>49</v>
      </c>
      <c r="KM1" s="44">
        <f t="shared" ref="KM1" si="268">KG1+1</f>
        <v>50</v>
      </c>
      <c r="KN1" s="44">
        <f t="shared" ref="KN1" si="269">KH1+1</f>
        <v>50</v>
      </c>
      <c r="KO1" s="44">
        <f t="shared" ref="KO1" si="270">KI1+1</f>
        <v>50</v>
      </c>
      <c r="KP1" s="44">
        <f t="shared" ref="KP1" si="271">KJ1+1</f>
        <v>50</v>
      </c>
      <c r="KQ1" s="44">
        <f t="shared" ref="KQ1" si="272">KK1+1</f>
        <v>50</v>
      </c>
      <c r="KR1" s="44">
        <f t="shared" ref="KR1" si="273">KL1+1</f>
        <v>50</v>
      </c>
    </row>
    <row r="2" spans="1:304" customFormat="1" ht="37.5" customHeight="1">
      <c r="B2" s="43"/>
      <c r="C2" s="53" t="s">
        <v>24</v>
      </c>
      <c r="D2" s="53" t="s">
        <v>19</v>
      </c>
      <c r="E2" s="62" t="s">
        <v>34</v>
      </c>
      <c r="F2" s="60"/>
      <c r="G2" s="60"/>
      <c r="H2" s="60" t="s">
        <v>38</v>
      </c>
      <c r="I2" s="60"/>
      <c r="J2" s="61"/>
      <c r="K2" s="62" t="s">
        <v>34</v>
      </c>
      <c r="L2" s="60"/>
      <c r="M2" s="60"/>
      <c r="N2" s="60" t="s">
        <v>38</v>
      </c>
      <c r="O2" s="60"/>
      <c r="P2" s="61"/>
      <c r="Q2" s="62" t="s">
        <v>34</v>
      </c>
      <c r="R2" s="60"/>
      <c r="S2" s="60"/>
      <c r="T2" s="60" t="s">
        <v>38</v>
      </c>
      <c r="U2" s="60"/>
      <c r="V2" s="61"/>
      <c r="W2" s="62" t="s">
        <v>34</v>
      </c>
      <c r="X2" s="60"/>
      <c r="Y2" s="60"/>
      <c r="Z2" s="60" t="s">
        <v>38</v>
      </c>
      <c r="AA2" s="60"/>
      <c r="AB2" s="61"/>
      <c r="AC2" s="62" t="s">
        <v>34</v>
      </c>
      <c r="AD2" s="60"/>
      <c r="AE2" s="60"/>
      <c r="AF2" s="60" t="s">
        <v>38</v>
      </c>
      <c r="AG2" s="60"/>
      <c r="AH2" s="61"/>
      <c r="AI2" s="62" t="s">
        <v>34</v>
      </c>
      <c r="AJ2" s="60"/>
      <c r="AK2" s="60"/>
      <c r="AL2" s="60" t="s">
        <v>38</v>
      </c>
      <c r="AM2" s="60"/>
      <c r="AN2" s="61"/>
      <c r="AO2" s="62" t="s">
        <v>34</v>
      </c>
      <c r="AP2" s="60"/>
      <c r="AQ2" s="60"/>
      <c r="AR2" s="60" t="s">
        <v>38</v>
      </c>
      <c r="AS2" s="60"/>
      <c r="AT2" s="61"/>
      <c r="AU2" s="62" t="s">
        <v>34</v>
      </c>
      <c r="AV2" s="60"/>
      <c r="AW2" s="60"/>
      <c r="AX2" s="60" t="s">
        <v>38</v>
      </c>
      <c r="AY2" s="60"/>
      <c r="AZ2" s="61"/>
      <c r="BA2" s="62" t="s">
        <v>34</v>
      </c>
      <c r="BB2" s="60"/>
      <c r="BC2" s="60"/>
      <c r="BD2" s="60" t="s">
        <v>38</v>
      </c>
      <c r="BE2" s="60"/>
      <c r="BF2" s="61"/>
      <c r="BG2" s="62" t="s">
        <v>34</v>
      </c>
      <c r="BH2" s="60"/>
      <c r="BI2" s="60"/>
      <c r="BJ2" s="60" t="s">
        <v>38</v>
      </c>
      <c r="BK2" s="60"/>
      <c r="BL2" s="61"/>
      <c r="BM2" s="62" t="s">
        <v>34</v>
      </c>
      <c r="BN2" s="60"/>
      <c r="BO2" s="60"/>
      <c r="BP2" s="60" t="s">
        <v>38</v>
      </c>
      <c r="BQ2" s="60"/>
      <c r="BR2" s="61"/>
      <c r="BS2" s="62" t="s">
        <v>34</v>
      </c>
      <c r="BT2" s="60"/>
      <c r="BU2" s="60"/>
      <c r="BV2" s="60" t="s">
        <v>38</v>
      </c>
      <c r="BW2" s="60"/>
      <c r="BX2" s="61"/>
      <c r="BY2" s="62" t="s">
        <v>34</v>
      </c>
      <c r="BZ2" s="60"/>
      <c r="CA2" s="60"/>
      <c r="CB2" s="60" t="s">
        <v>38</v>
      </c>
      <c r="CC2" s="60"/>
      <c r="CD2" s="61"/>
      <c r="CE2" s="62" t="s">
        <v>34</v>
      </c>
      <c r="CF2" s="60"/>
      <c r="CG2" s="60"/>
      <c r="CH2" s="60" t="s">
        <v>38</v>
      </c>
      <c r="CI2" s="60"/>
      <c r="CJ2" s="61"/>
      <c r="CK2" s="62" t="s">
        <v>34</v>
      </c>
      <c r="CL2" s="60"/>
      <c r="CM2" s="60"/>
      <c r="CN2" s="60" t="s">
        <v>38</v>
      </c>
      <c r="CO2" s="60"/>
      <c r="CP2" s="61"/>
      <c r="CQ2" s="62" t="s">
        <v>34</v>
      </c>
      <c r="CR2" s="60"/>
      <c r="CS2" s="60"/>
      <c r="CT2" s="60" t="s">
        <v>38</v>
      </c>
      <c r="CU2" s="60"/>
      <c r="CV2" s="61"/>
      <c r="CW2" s="62" t="s">
        <v>34</v>
      </c>
      <c r="CX2" s="60"/>
      <c r="CY2" s="60"/>
      <c r="CZ2" s="60" t="s">
        <v>38</v>
      </c>
      <c r="DA2" s="60"/>
      <c r="DB2" s="61"/>
      <c r="DC2" s="62" t="s">
        <v>34</v>
      </c>
      <c r="DD2" s="60"/>
      <c r="DE2" s="60"/>
      <c r="DF2" s="60" t="s">
        <v>38</v>
      </c>
      <c r="DG2" s="60"/>
      <c r="DH2" s="61"/>
      <c r="DI2" s="62" t="s">
        <v>34</v>
      </c>
      <c r="DJ2" s="60"/>
      <c r="DK2" s="60"/>
      <c r="DL2" s="60" t="s">
        <v>38</v>
      </c>
      <c r="DM2" s="60"/>
      <c r="DN2" s="61"/>
      <c r="DO2" s="62" t="s">
        <v>34</v>
      </c>
      <c r="DP2" s="60"/>
      <c r="DQ2" s="60"/>
      <c r="DR2" s="60" t="s">
        <v>38</v>
      </c>
      <c r="DS2" s="60"/>
      <c r="DT2" s="61"/>
      <c r="DU2" s="62" t="s">
        <v>34</v>
      </c>
      <c r="DV2" s="60"/>
      <c r="DW2" s="60"/>
      <c r="DX2" s="60" t="s">
        <v>38</v>
      </c>
      <c r="DY2" s="60"/>
      <c r="DZ2" s="61"/>
      <c r="EA2" s="62" t="s">
        <v>34</v>
      </c>
      <c r="EB2" s="60"/>
      <c r="EC2" s="60"/>
      <c r="ED2" s="60" t="s">
        <v>38</v>
      </c>
      <c r="EE2" s="60"/>
      <c r="EF2" s="61"/>
      <c r="EG2" s="62" t="s">
        <v>34</v>
      </c>
      <c r="EH2" s="60"/>
      <c r="EI2" s="60"/>
      <c r="EJ2" s="60" t="s">
        <v>38</v>
      </c>
      <c r="EK2" s="60"/>
      <c r="EL2" s="61"/>
      <c r="EM2" s="62" t="s">
        <v>34</v>
      </c>
      <c r="EN2" s="60"/>
      <c r="EO2" s="60"/>
      <c r="EP2" s="60" t="s">
        <v>38</v>
      </c>
      <c r="EQ2" s="60"/>
      <c r="ER2" s="61"/>
      <c r="ES2" s="62" t="s">
        <v>34</v>
      </c>
      <c r="ET2" s="60"/>
      <c r="EU2" s="60"/>
      <c r="EV2" s="60" t="s">
        <v>38</v>
      </c>
      <c r="EW2" s="60"/>
      <c r="EX2" s="61"/>
      <c r="EY2" s="62" t="s">
        <v>34</v>
      </c>
      <c r="EZ2" s="60"/>
      <c r="FA2" s="60"/>
      <c r="FB2" s="60" t="s">
        <v>38</v>
      </c>
      <c r="FC2" s="60"/>
      <c r="FD2" s="61"/>
      <c r="FE2" s="62" t="s">
        <v>34</v>
      </c>
      <c r="FF2" s="60"/>
      <c r="FG2" s="60"/>
      <c r="FH2" s="60" t="s">
        <v>38</v>
      </c>
      <c r="FI2" s="60"/>
      <c r="FJ2" s="61"/>
      <c r="FK2" s="62" t="s">
        <v>34</v>
      </c>
      <c r="FL2" s="60"/>
      <c r="FM2" s="60"/>
      <c r="FN2" s="60" t="s">
        <v>38</v>
      </c>
      <c r="FO2" s="60"/>
      <c r="FP2" s="61"/>
      <c r="FQ2" s="62" t="s">
        <v>34</v>
      </c>
      <c r="FR2" s="60"/>
      <c r="FS2" s="60"/>
      <c r="FT2" s="60" t="s">
        <v>38</v>
      </c>
      <c r="FU2" s="60"/>
      <c r="FV2" s="61"/>
      <c r="FW2" s="62" t="s">
        <v>34</v>
      </c>
      <c r="FX2" s="60"/>
      <c r="FY2" s="60"/>
      <c r="FZ2" s="60" t="s">
        <v>38</v>
      </c>
      <c r="GA2" s="60"/>
      <c r="GB2" s="61"/>
      <c r="GC2" s="62" t="s">
        <v>34</v>
      </c>
      <c r="GD2" s="60"/>
      <c r="GE2" s="60"/>
      <c r="GF2" s="60" t="s">
        <v>38</v>
      </c>
      <c r="GG2" s="60"/>
      <c r="GH2" s="61"/>
      <c r="GI2" s="62" t="s">
        <v>34</v>
      </c>
      <c r="GJ2" s="60"/>
      <c r="GK2" s="60"/>
      <c r="GL2" s="60" t="s">
        <v>38</v>
      </c>
      <c r="GM2" s="60"/>
      <c r="GN2" s="61"/>
      <c r="GO2" s="62" t="s">
        <v>34</v>
      </c>
      <c r="GP2" s="60"/>
      <c r="GQ2" s="60"/>
      <c r="GR2" s="60" t="s">
        <v>38</v>
      </c>
      <c r="GS2" s="60"/>
      <c r="GT2" s="61"/>
      <c r="GU2" s="62" t="s">
        <v>34</v>
      </c>
      <c r="GV2" s="60"/>
      <c r="GW2" s="60"/>
      <c r="GX2" s="60" t="s">
        <v>38</v>
      </c>
      <c r="GY2" s="60"/>
      <c r="GZ2" s="61"/>
      <c r="HA2" s="62" t="s">
        <v>34</v>
      </c>
      <c r="HB2" s="60"/>
      <c r="HC2" s="60"/>
      <c r="HD2" s="60" t="s">
        <v>38</v>
      </c>
      <c r="HE2" s="60"/>
      <c r="HF2" s="61"/>
      <c r="HG2" s="62" t="s">
        <v>34</v>
      </c>
      <c r="HH2" s="60"/>
      <c r="HI2" s="60"/>
      <c r="HJ2" s="60" t="s">
        <v>38</v>
      </c>
      <c r="HK2" s="60"/>
      <c r="HL2" s="61"/>
      <c r="HM2" s="62" t="s">
        <v>34</v>
      </c>
      <c r="HN2" s="60"/>
      <c r="HO2" s="60"/>
      <c r="HP2" s="60" t="s">
        <v>38</v>
      </c>
      <c r="HQ2" s="60"/>
      <c r="HR2" s="61"/>
      <c r="HS2" s="62" t="s">
        <v>34</v>
      </c>
      <c r="HT2" s="60"/>
      <c r="HU2" s="60"/>
      <c r="HV2" s="60" t="s">
        <v>38</v>
      </c>
      <c r="HW2" s="60"/>
      <c r="HX2" s="61"/>
      <c r="HY2" s="62" t="s">
        <v>34</v>
      </c>
      <c r="HZ2" s="60"/>
      <c r="IA2" s="60"/>
      <c r="IB2" s="60" t="s">
        <v>38</v>
      </c>
      <c r="IC2" s="60"/>
      <c r="ID2" s="61"/>
      <c r="IE2" s="62" t="s">
        <v>34</v>
      </c>
      <c r="IF2" s="60"/>
      <c r="IG2" s="60"/>
      <c r="IH2" s="60" t="s">
        <v>38</v>
      </c>
      <c r="II2" s="60"/>
      <c r="IJ2" s="61"/>
      <c r="IK2" s="62" t="s">
        <v>34</v>
      </c>
      <c r="IL2" s="60"/>
      <c r="IM2" s="60"/>
      <c r="IN2" s="60" t="s">
        <v>38</v>
      </c>
      <c r="IO2" s="60"/>
      <c r="IP2" s="61"/>
      <c r="IQ2" s="62" t="s">
        <v>34</v>
      </c>
      <c r="IR2" s="60"/>
      <c r="IS2" s="60"/>
      <c r="IT2" s="60" t="s">
        <v>38</v>
      </c>
      <c r="IU2" s="60"/>
      <c r="IV2" s="61"/>
      <c r="IW2" s="62" t="s">
        <v>34</v>
      </c>
      <c r="IX2" s="60"/>
      <c r="IY2" s="60"/>
      <c r="IZ2" s="60" t="s">
        <v>38</v>
      </c>
      <c r="JA2" s="60"/>
      <c r="JB2" s="61"/>
      <c r="JC2" s="62" t="s">
        <v>34</v>
      </c>
      <c r="JD2" s="60"/>
      <c r="JE2" s="60"/>
      <c r="JF2" s="60" t="s">
        <v>38</v>
      </c>
      <c r="JG2" s="60"/>
      <c r="JH2" s="61"/>
      <c r="JI2" s="62" t="s">
        <v>34</v>
      </c>
      <c r="JJ2" s="60"/>
      <c r="JK2" s="60"/>
      <c r="JL2" s="60" t="s">
        <v>38</v>
      </c>
      <c r="JM2" s="60"/>
      <c r="JN2" s="61"/>
      <c r="JO2" s="62" t="s">
        <v>34</v>
      </c>
      <c r="JP2" s="60"/>
      <c r="JQ2" s="60"/>
      <c r="JR2" s="60" t="s">
        <v>38</v>
      </c>
      <c r="JS2" s="60"/>
      <c r="JT2" s="61"/>
      <c r="JU2" s="62" t="s">
        <v>34</v>
      </c>
      <c r="JV2" s="60"/>
      <c r="JW2" s="60"/>
      <c r="JX2" s="60" t="s">
        <v>38</v>
      </c>
      <c r="JY2" s="60"/>
      <c r="JZ2" s="61"/>
      <c r="KA2" s="62" t="s">
        <v>34</v>
      </c>
      <c r="KB2" s="60"/>
      <c r="KC2" s="60"/>
      <c r="KD2" s="60" t="s">
        <v>38</v>
      </c>
      <c r="KE2" s="60"/>
      <c r="KF2" s="61"/>
      <c r="KG2" s="62" t="s">
        <v>34</v>
      </c>
      <c r="KH2" s="60"/>
      <c r="KI2" s="60"/>
      <c r="KJ2" s="60" t="s">
        <v>38</v>
      </c>
      <c r="KK2" s="60"/>
      <c r="KL2" s="61"/>
      <c r="KM2" s="62" t="s">
        <v>34</v>
      </c>
      <c r="KN2" s="60"/>
      <c r="KO2" s="60"/>
      <c r="KP2" s="60" t="s">
        <v>38</v>
      </c>
      <c r="KQ2" s="60"/>
      <c r="KR2" s="61"/>
    </row>
    <row r="3" spans="1:304" customFormat="1" ht="78.75" customHeight="1">
      <c r="B3" s="43"/>
      <c r="C3" s="53"/>
      <c r="D3" s="53"/>
      <c r="E3" s="39" t="s">
        <v>35</v>
      </c>
      <c r="F3" s="40" t="s">
        <v>36</v>
      </c>
      <c r="G3" s="40" t="s">
        <v>37</v>
      </c>
      <c r="H3" s="40" t="s">
        <v>35</v>
      </c>
      <c r="I3" s="40" t="s">
        <v>36</v>
      </c>
      <c r="J3" s="42" t="s">
        <v>37</v>
      </c>
      <c r="K3" s="40" t="s">
        <v>35</v>
      </c>
      <c r="L3" s="40" t="s">
        <v>36</v>
      </c>
      <c r="M3" s="40" t="s">
        <v>37</v>
      </c>
      <c r="N3" s="40" t="s">
        <v>35</v>
      </c>
      <c r="O3" s="40" t="s">
        <v>36</v>
      </c>
      <c r="P3" s="42" t="s">
        <v>37</v>
      </c>
      <c r="Q3" s="40" t="s">
        <v>35</v>
      </c>
      <c r="R3" s="40" t="s">
        <v>36</v>
      </c>
      <c r="S3" s="40" t="s">
        <v>37</v>
      </c>
      <c r="T3" s="40" t="s">
        <v>35</v>
      </c>
      <c r="U3" s="40" t="s">
        <v>36</v>
      </c>
      <c r="V3" s="42" t="s">
        <v>37</v>
      </c>
      <c r="W3" s="40" t="s">
        <v>35</v>
      </c>
      <c r="X3" s="40" t="s">
        <v>36</v>
      </c>
      <c r="Y3" s="40" t="s">
        <v>37</v>
      </c>
      <c r="Z3" s="40" t="s">
        <v>35</v>
      </c>
      <c r="AA3" s="40" t="s">
        <v>36</v>
      </c>
      <c r="AB3" s="41" t="s">
        <v>37</v>
      </c>
      <c r="AC3" s="40" t="s">
        <v>35</v>
      </c>
      <c r="AD3" s="40" t="s">
        <v>36</v>
      </c>
      <c r="AE3" s="40" t="s">
        <v>37</v>
      </c>
      <c r="AF3" s="40" t="s">
        <v>35</v>
      </c>
      <c r="AG3" s="40" t="s">
        <v>36</v>
      </c>
      <c r="AH3" s="41" t="s">
        <v>37</v>
      </c>
      <c r="AI3" s="40" t="s">
        <v>35</v>
      </c>
      <c r="AJ3" s="40" t="s">
        <v>36</v>
      </c>
      <c r="AK3" s="40" t="s">
        <v>37</v>
      </c>
      <c r="AL3" s="40" t="s">
        <v>35</v>
      </c>
      <c r="AM3" s="40" t="s">
        <v>36</v>
      </c>
      <c r="AN3" s="41" t="s">
        <v>37</v>
      </c>
      <c r="AO3" s="40" t="s">
        <v>35</v>
      </c>
      <c r="AP3" s="40" t="s">
        <v>36</v>
      </c>
      <c r="AQ3" s="40" t="s">
        <v>37</v>
      </c>
      <c r="AR3" s="40" t="s">
        <v>35</v>
      </c>
      <c r="AS3" s="40" t="s">
        <v>36</v>
      </c>
      <c r="AT3" s="41" t="s">
        <v>37</v>
      </c>
      <c r="AU3" s="40" t="s">
        <v>35</v>
      </c>
      <c r="AV3" s="40" t="s">
        <v>36</v>
      </c>
      <c r="AW3" s="40" t="s">
        <v>37</v>
      </c>
      <c r="AX3" s="40" t="s">
        <v>35</v>
      </c>
      <c r="AY3" s="40" t="s">
        <v>36</v>
      </c>
      <c r="AZ3" s="41" t="s">
        <v>37</v>
      </c>
      <c r="BA3" s="40" t="s">
        <v>35</v>
      </c>
      <c r="BB3" s="40" t="s">
        <v>36</v>
      </c>
      <c r="BC3" s="40" t="s">
        <v>37</v>
      </c>
      <c r="BD3" s="40" t="s">
        <v>35</v>
      </c>
      <c r="BE3" s="40" t="s">
        <v>36</v>
      </c>
      <c r="BF3" s="41" t="s">
        <v>37</v>
      </c>
      <c r="BG3" s="40" t="s">
        <v>35</v>
      </c>
      <c r="BH3" s="40" t="s">
        <v>36</v>
      </c>
      <c r="BI3" s="40" t="s">
        <v>37</v>
      </c>
      <c r="BJ3" s="40" t="s">
        <v>35</v>
      </c>
      <c r="BK3" s="40" t="s">
        <v>36</v>
      </c>
      <c r="BL3" s="41" t="s">
        <v>37</v>
      </c>
      <c r="BM3" s="40" t="s">
        <v>35</v>
      </c>
      <c r="BN3" s="40" t="s">
        <v>36</v>
      </c>
      <c r="BO3" s="40" t="s">
        <v>37</v>
      </c>
      <c r="BP3" s="40" t="s">
        <v>35</v>
      </c>
      <c r="BQ3" s="40" t="s">
        <v>36</v>
      </c>
      <c r="BR3" s="41" t="s">
        <v>37</v>
      </c>
      <c r="BS3" s="40" t="s">
        <v>35</v>
      </c>
      <c r="BT3" s="40" t="s">
        <v>36</v>
      </c>
      <c r="BU3" s="40" t="s">
        <v>37</v>
      </c>
      <c r="BV3" s="40" t="s">
        <v>35</v>
      </c>
      <c r="BW3" s="40" t="s">
        <v>36</v>
      </c>
      <c r="BX3" s="41" t="s">
        <v>37</v>
      </c>
      <c r="BY3" s="40" t="s">
        <v>35</v>
      </c>
      <c r="BZ3" s="40" t="s">
        <v>36</v>
      </c>
      <c r="CA3" s="40" t="s">
        <v>37</v>
      </c>
      <c r="CB3" s="40" t="s">
        <v>35</v>
      </c>
      <c r="CC3" s="40" t="s">
        <v>36</v>
      </c>
      <c r="CD3" s="41" t="s">
        <v>37</v>
      </c>
      <c r="CE3" s="40" t="s">
        <v>35</v>
      </c>
      <c r="CF3" s="40" t="s">
        <v>36</v>
      </c>
      <c r="CG3" s="40" t="s">
        <v>37</v>
      </c>
      <c r="CH3" s="40" t="s">
        <v>35</v>
      </c>
      <c r="CI3" s="40" t="s">
        <v>36</v>
      </c>
      <c r="CJ3" s="41" t="s">
        <v>37</v>
      </c>
      <c r="CK3" s="40" t="s">
        <v>35</v>
      </c>
      <c r="CL3" s="40" t="s">
        <v>36</v>
      </c>
      <c r="CM3" s="40" t="s">
        <v>37</v>
      </c>
      <c r="CN3" s="40" t="s">
        <v>35</v>
      </c>
      <c r="CO3" s="40" t="s">
        <v>36</v>
      </c>
      <c r="CP3" s="41" t="s">
        <v>37</v>
      </c>
      <c r="CQ3" s="40" t="s">
        <v>35</v>
      </c>
      <c r="CR3" s="40" t="s">
        <v>36</v>
      </c>
      <c r="CS3" s="40" t="s">
        <v>37</v>
      </c>
      <c r="CT3" s="40" t="s">
        <v>35</v>
      </c>
      <c r="CU3" s="40" t="s">
        <v>36</v>
      </c>
      <c r="CV3" s="41" t="s">
        <v>37</v>
      </c>
      <c r="CW3" s="40" t="s">
        <v>35</v>
      </c>
      <c r="CX3" s="40" t="s">
        <v>36</v>
      </c>
      <c r="CY3" s="40" t="s">
        <v>37</v>
      </c>
      <c r="CZ3" s="40" t="s">
        <v>35</v>
      </c>
      <c r="DA3" s="40" t="s">
        <v>36</v>
      </c>
      <c r="DB3" s="41" t="s">
        <v>37</v>
      </c>
      <c r="DC3" s="40" t="s">
        <v>35</v>
      </c>
      <c r="DD3" s="40" t="s">
        <v>36</v>
      </c>
      <c r="DE3" s="40" t="s">
        <v>37</v>
      </c>
      <c r="DF3" s="40" t="s">
        <v>35</v>
      </c>
      <c r="DG3" s="40" t="s">
        <v>36</v>
      </c>
      <c r="DH3" s="41" t="s">
        <v>37</v>
      </c>
      <c r="DI3" s="40" t="s">
        <v>35</v>
      </c>
      <c r="DJ3" s="40" t="s">
        <v>36</v>
      </c>
      <c r="DK3" s="40" t="s">
        <v>37</v>
      </c>
      <c r="DL3" s="40" t="s">
        <v>35</v>
      </c>
      <c r="DM3" s="40" t="s">
        <v>36</v>
      </c>
      <c r="DN3" s="41" t="s">
        <v>37</v>
      </c>
      <c r="DO3" s="40" t="s">
        <v>35</v>
      </c>
      <c r="DP3" s="40" t="s">
        <v>36</v>
      </c>
      <c r="DQ3" s="40" t="s">
        <v>37</v>
      </c>
      <c r="DR3" s="40" t="s">
        <v>35</v>
      </c>
      <c r="DS3" s="40" t="s">
        <v>36</v>
      </c>
      <c r="DT3" s="41" t="s">
        <v>37</v>
      </c>
      <c r="DU3" s="40" t="s">
        <v>35</v>
      </c>
      <c r="DV3" s="40" t="s">
        <v>36</v>
      </c>
      <c r="DW3" s="40" t="s">
        <v>37</v>
      </c>
      <c r="DX3" s="40" t="s">
        <v>35</v>
      </c>
      <c r="DY3" s="40" t="s">
        <v>36</v>
      </c>
      <c r="DZ3" s="41" t="s">
        <v>37</v>
      </c>
      <c r="EA3" s="40" t="s">
        <v>35</v>
      </c>
      <c r="EB3" s="40" t="s">
        <v>36</v>
      </c>
      <c r="EC3" s="40" t="s">
        <v>37</v>
      </c>
      <c r="ED3" s="40" t="s">
        <v>35</v>
      </c>
      <c r="EE3" s="40" t="s">
        <v>36</v>
      </c>
      <c r="EF3" s="41" t="s">
        <v>37</v>
      </c>
      <c r="EG3" s="40" t="s">
        <v>35</v>
      </c>
      <c r="EH3" s="40" t="s">
        <v>36</v>
      </c>
      <c r="EI3" s="40" t="s">
        <v>37</v>
      </c>
      <c r="EJ3" s="40" t="s">
        <v>35</v>
      </c>
      <c r="EK3" s="40" t="s">
        <v>36</v>
      </c>
      <c r="EL3" s="41" t="s">
        <v>37</v>
      </c>
      <c r="EM3" s="40" t="s">
        <v>35</v>
      </c>
      <c r="EN3" s="40" t="s">
        <v>36</v>
      </c>
      <c r="EO3" s="40" t="s">
        <v>37</v>
      </c>
      <c r="EP3" s="40" t="s">
        <v>35</v>
      </c>
      <c r="EQ3" s="40" t="s">
        <v>36</v>
      </c>
      <c r="ER3" s="41" t="s">
        <v>37</v>
      </c>
      <c r="ES3" s="40" t="s">
        <v>35</v>
      </c>
      <c r="ET3" s="40" t="s">
        <v>36</v>
      </c>
      <c r="EU3" s="40" t="s">
        <v>37</v>
      </c>
      <c r="EV3" s="40" t="s">
        <v>35</v>
      </c>
      <c r="EW3" s="40" t="s">
        <v>36</v>
      </c>
      <c r="EX3" s="41" t="s">
        <v>37</v>
      </c>
      <c r="EY3" s="40" t="s">
        <v>35</v>
      </c>
      <c r="EZ3" s="40" t="s">
        <v>36</v>
      </c>
      <c r="FA3" s="40" t="s">
        <v>37</v>
      </c>
      <c r="FB3" s="40" t="s">
        <v>35</v>
      </c>
      <c r="FC3" s="40" t="s">
        <v>36</v>
      </c>
      <c r="FD3" s="41" t="s">
        <v>37</v>
      </c>
      <c r="FE3" s="40" t="s">
        <v>35</v>
      </c>
      <c r="FF3" s="40" t="s">
        <v>36</v>
      </c>
      <c r="FG3" s="40" t="s">
        <v>37</v>
      </c>
      <c r="FH3" s="40" t="s">
        <v>35</v>
      </c>
      <c r="FI3" s="40" t="s">
        <v>36</v>
      </c>
      <c r="FJ3" s="41" t="s">
        <v>37</v>
      </c>
      <c r="FK3" s="40" t="s">
        <v>35</v>
      </c>
      <c r="FL3" s="40" t="s">
        <v>36</v>
      </c>
      <c r="FM3" s="40" t="s">
        <v>37</v>
      </c>
      <c r="FN3" s="40" t="s">
        <v>35</v>
      </c>
      <c r="FO3" s="40" t="s">
        <v>36</v>
      </c>
      <c r="FP3" s="41" t="s">
        <v>37</v>
      </c>
      <c r="FQ3" s="40" t="s">
        <v>35</v>
      </c>
      <c r="FR3" s="40" t="s">
        <v>36</v>
      </c>
      <c r="FS3" s="40" t="s">
        <v>37</v>
      </c>
      <c r="FT3" s="40" t="s">
        <v>35</v>
      </c>
      <c r="FU3" s="40" t="s">
        <v>36</v>
      </c>
      <c r="FV3" s="41" t="s">
        <v>37</v>
      </c>
      <c r="FW3" s="40" t="s">
        <v>35</v>
      </c>
      <c r="FX3" s="40" t="s">
        <v>36</v>
      </c>
      <c r="FY3" s="40" t="s">
        <v>37</v>
      </c>
      <c r="FZ3" s="40" t="s">
        <v>35</v>
      </c>
      <c r="GA3" s="40" t="s">
        <v>36</v>
      </c>
      <c r="GB3" s="41" t="s">
        <v>37</v>
      </c>
      <c r="GC3" s="40" t="s">
        <v>35</v>
      </c>
      <c r="GD3" s="40" t="s">
        <v>36</v>
      </c>
      <c r="GE3" s="40" t="s">
        <v>37</v>
      </c>
      <c r="GF3" s="40" t="s">
        <v>35</v>
      </c>
      <c r="GG3" s="40" t="s">
        <v>36</v>
      </c>
      <c r="GH3" s="41" t="s">
        <v>37</v>
      </c>
      <c r="GI3" s="40" t="s">
        <v>35</v>
      </c>
      <c r="GJ3" s="40" t="s">
        <v>36</v>
      </c>
      <c r="GK3" s="40" t="s">
        <v>37</v>
      </c>
      <c r="GL3" s="40" t="s">
        <v>35</v>
      </c>
      <c r="GM3" s="40" t="s">
        <v>36</v>
      </c>
      <c r="GN3" s="41" t="s">
        <v>37</v>
      </c>
      <c r="GO3" s="40" t="s">
        <v>35</v>
      </c>
      <c r="GP3" s="40" t="s">
        <v>36</v>
      </c>
      <c r="GQ3" s="40" t="s">
        <v>37</v>
      </c>
      <c r="GR3" s="40" t="s">
        <v>35</v>
      </c>
      <c r="GS3" s="40" t="s">
        <v>36</v>
      </c>
      <c r="GT3" s="41" t="s">
        <v>37</v>
      </c>
      <c r="GU3" s="40" t="s">
        <v>35</v>
      </c>
      <c r="GV3" s="40" t="s">
        <v>36</v>
      </c>
      <c r="GW3" s="40" t="s">
        <v>37</v>
      </c>
      <c r="GX3" s="40" t="s">
        <v>35</v>
      </c>
      <c r="GY3" s="40" t="s">
        <v>36</v>
      </c>
      <c r="GZ3" s="41" t="s">
        <v>37</v>
      </c>
      <c r="HA3" s="40" t="s">
        <v>35</v>
      </c>
      <c r="HB3" s="40" t="s">
        <v>36</v>
      </c>
      <c r="HC3" s="40" t="s">
        <v>37</v>
      </c>
      <c r="HD3" s="40" t="s">
        <v>35</v>
      </c>
      <c r="HE3" s="40" t="s">
        <v>36</v>
      </c>
      <c r="HF3" s="41" t="s">
        <v>37</v>
      </c>
      <c r="HG3" s="40" t="s">
        <v>35</v>
      </c>
      <c r="HH3" s="40" t="s">
        <v>36</v>
      </c>
      <c r="HI3" s="40" t="s">
        <v>37</v>
      </c>
      <c r="HJ3" s="40" t="s">
        <v>35</v>
      </c>
      <c r="HK3" s="40" t="s">
        <v>36</v>
      </c>
      <c r="HL3" s="41" t="s">
        <v>37</v>
      </c>
      <c r="HM3" s="40" t="s">
        <v>35</v>
      </c>
      <c r="HN3" s="40" t="s">
        <v>36</v>
      </c>
      <c r="HO3" s="40" t="s">
        <v>37</v>
      </c>
      <c r="HP3" s="40" t="s">
        <v>35</v>
      </c>
      <c r="HQ3" s="40" t="s">
        <v>36</v>
      </c>
      <c r="HR3" s="41" t="s">
        <v>37</v>
      </c>
      <c r="HS3" s="40" t="s">
        <v>35</v>
      </c>
      <c r="HT3" s="40" t="s">
        <v>36</v>
      </c>
      <c r="HU3" s="40" t="s">
        <v>37</v>
      </c>
      <c r="HV3" s="40" t="s">
        <v>35</v>
      </c>
      <c r="HW3" s="40" t="s">
        <v>36</v>
      </c>
      <c r="HX3" s="41" t="s">
        <v>37</v>
      </c>
      <c r="HY3" s="40" t="s">
        <v>35</v>
      </c>
      <c r="HZ3" s="40" t="s">
        <v>36</v>
      </c>
      <c r="IA3" s="40" t="s">
        <v>37</v>
      </c>
      <c r="IB3" s="40" t="s">
        <v>35</v>
      </c>
      <c r="IC3" s="40" t="s">
        <v>36</v>
      </c>
      <c r="ID3" s="41" t="s">
        <v>37</v>
      </c>
      <c r="IE3" s="40" t="s">
        <v>35</v>
      </c>
      <c r="IF3" s="40" t="s">
        <v>36</v>
      </c>
      <c r="IG3" s="40" t="s">
        <v>37</v>
      </c>
      <c r="IH3" s="40" t="s">
        <v>35</v>
      </c>
      <c r="II3" s="40" t="s">
        <v>36</v>
      </c>
      <c r="IJ3" s="41" t="s">
        <v>37</v>
      </c>
      <c r="IK3" s="40" t="s">
        <v>35</v>
      </c>
      <c r="IL3" s="40" t="s">
        <v>36</v>
      </c>
      <c r="IM3" s="40" t="s">
        <v>37</v>
      </c>
      <c r="IN3" s="40" t="s">
        <v>35</v>
      </c>
      <c r="IO3" s="40" t="s">
        <v>36</v>
      </c>
      <c r="IP3" s="41" t="s">
        <v>37</v>
      </c>
      <c r="IQ3" s="40" t="s">
        <v>35</v>
      </c>
      <c r="IR3" s="40" t="s">
        <v>36</v>
      </c>
      <c r="IS3" s="40" t="s">
        <v>37</v>
      </c>
      <c r="IT3" s="40" t="s">
        <v>35</v>
      </c>
      <c r="IU3" s="40" t="s">
        <v>36</v>
      </c>
      <c r="IV3" s="41" t="s">
        <v>37</v>
      </c>
      <c r="IW3" s="40" t="s">
        <v>35</v>
      </c>
      <c r="IX3" s="40" t="s">
        <v>36</v>
      </c>
      <c r="IY3" s="40" t="s">
        <v>37</v>
      </c>
      <c r="IZ3" s="40" t="s">
        <v>35</v>
      </c>
      <c r="JA3" s="40" t="s">
        <v>36</v>
      </c>
      <c r="JB3" s="41" t="s">
        <v>37</v>
      </c>
      <c r="JC3" s="40" t="s">
        <v>35</v>
      </c>
      <c r="JD3" s="40" t="s">
        <v>36</v>
      </c>
      <c r="JE3" s="40" t="s">
        <v>37</v>
      </c>
      <c r="JF3" s="40" t="s">
        <v>35</v>
      </c>
      <c r="JG3" s="40" t="s">
        <v>36</v>
      </c>
      <c r="JH3" s="41" t="s">
        <v>37</v>
      </c>
      <c r="JI3" s="40" t="s">
        <v>35</v>
      </c>
      <c r="JJ3" s="40" t="s">
        <v>36</v>
      </c>
      <c r="JK3" s="40" t="s">
        <v>37</v>
      </c>
      <c r="JL3" s="40" t="s">
        <v>35</v>
      </c>
      <c r="JM3" s="40" t="s">
        <v>36</v>
      </c>
      <c r="JN3" s="41" t="s">
        <v>37</v>
      </c>
      <c r="JO3" s="40" t="s">
        <v>35</v>
      </c>
      <c r="JP3" s="40" t="s">
        <v>36</v>
      </c>
      <c r="JQ3" s="40" t="s">
        <v>37</v>
      </c>
      <c r="JR3" s="40" t="s">
        <v>35</v>
      </c>
      <c r="JS3" s="40" t="s">
        <v>36</v>
      </c>
      <c r="JT3" s="41" t="s">
        <v>37</v>
      </c>
      <c r="JU3" s="40" t="s">
        <v>35</v>
      </c>
      <c r="JV3" s="40" t="s">
        <v>36</v>
      </c>
      <c r="JW3" s="40" t="s">
        <v>37</v>
      </c>
      <c r="JX3" s="40" t="s">
        <v>35</v>
      </c>
      <c r="JY3" s="40" t="s">
        <v>36</v>
      </c>
      <c r="JZ3" s="41" t="s">
        <v>37</v>
      </c>
      <c r="KA3" s="40" t="s">
        <v>35</v>
      </c>
      <c r="KB3" s="40" t="s">
        <v>36</v>
      </c>
      <c r="KC3" s="40" t="s">
        <v>37</v>
      </c>
      <c r="KD3" s="40" t="s">
        <v>35</v>
      </c>
      <c r="KE3" s="40" t="s">
        <v>36</v>
      </c>
      <c r="KF3" s="41" t="s">
        <v>37</v>
      </c>
      <c r="KG3" s="40" t="s">
        <v>35</v>
      </c>
      <c r="KH3" s="40" t="s">
        <v>36</v>
      </c>
      <c r="KI3" s="40" t="s">
        <v>37</v>
      </c>
      <c r="KJ3" s="40" t="s">
        <v>35</v>
      </c>
      <c r="KK3" s="40" t="s">
        <v>36</v>
      </c>
      <c r="KL3" s="41" t="s">
        <v>37</v>
      </c>
      <c r="KM3" s="40" t="s">
        <v>35</v>
      </c>
      <c r="KN3" s="40" t="s">
        <v>36</v>
      </c>
      <c r="KO3" s="40" t="s">
        <v>37</v>
      </c>
      <c r="KP3" s="40" t="s">
        <v>35</v>
      </c>
      <c r="KQ3" s="40" t="s">
        <v>36</v>
      </c>
      <c r="KR3" s="41" t="s">
        <v>37</v>
      </c>
    </row>
    <row r="4" spans="1:304" customFormat="1">
      <c r="B4" s="43"/>
      <c r="C4" s="37" t="s">
        <v>67</v>
      </c>
      <c r="D4" s="1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</row>
    <row r="5" spans="1:304" customFormat="1">
      <c r="A5">
        <f>'2 класс'!C2</f>
        <v>4</v>
      </c>
      <c r="B5" s="43"/>
      <c r="C5" s="38" t="s">
        <v>20</v>
      </c>
      <c r="D5" s="38"/>
      <c r="E5" s="58" t="str">
        <f ca="1">"2 "&amp;CLEAN(OFFSET(cl2name,(E$1-1)*15,,,))</f>
        <v>2 А</v>
      </c>
      <c r="F5" s="59"/>
      <c r="G5" s="59"/>
      <c r="H5" s="59"/>
      <c r="I5" s="59"/>
      <c r="J5" s="59"/>
      <c r="K5" s="58" t="str">
        <f ca="1">"2 "&amp;CLEAN(OFFSET(cl2name,(K$1-1)*15,,,))</f>
        <v>2 Б</v>
      </c>
      <c r="L5" s="59"/>
      <c r="M5" s="59"/>
      <c r="N5" s="59"/>
      <c r="O5" s="59"/>
      <c r="P5" s="59"/>
      <c r="Q5" s="58" t="str">
        <f ca="1">"2 "&amp;CLEAN(OFFSET(cl2name,(Q$1-1)*15,,,))</f>
        <v>2 В</v>
      </c>
      <c r="R5" s="59"/>
      <c r="S5" s="59"/>
      <c r="T5" s="59"/>
      <c r="U5" s="59"/>
      <c r="V5" s="59"/>
      <c r="W5" s="58" t="str">
        <f ca="1">"2 "&amp;CLEAN(OFFSET(cl2name,(W$1-1)*15,,,))</f>
        <v>2 Ш</v>
      </c>
      <c r="X5" s="59"/>
      <c r="Y5" s="59"/>
      <c r="Z5" s="59"/>
      <c r="AA5" s="59"/>
      <c r="AB5" s="59"/>
      <c r="AC5" s="58" t="str">
        <f ca="1">"2 "&amp;CLEAN(OFFSET(cl2name,(AC$1-1)*15,,,))</f>
        <v xml:space="preserve">2 </v>
      </c>
      <c r="AD5" s="59"/>
      <c r="AE5" s="59"/>
      <c r="AF5" s="59"/>
      <c r="AG5" s="59"/>
      <c r="AH5" s="59"/>
      <c r="AI5" s="58" t="str">
        <f ca="1">"2 "&amp;CLEAN(OFFSET(cl2name,(AI$1-1)*15,,,))</f>
        <v xml:space="preserve">2 </v>
      </c>
      <c r="AJ5" s="59"/>
      <c r="AK5" s="59"/>
      <c r="AL5" s="59"/>
      <c r="AM5" s="59"/>
      <c r="AN5" s="59"/>
      <c r="AO5" s="58" t="str">
        <f ca="1">"2 "&amp;CLEAN(OFFSET(cl2name,(AO$1-1)*15,,,))</f>
        <v xml:space="preserve">2 </v>
      </c>
      <c r="AP5" s="59"/>
      <c r="AQ5" s="59"/>
      <c r="AR5" s="59"/>
      <c r="AS5" s="59"/>
      <c r="AT5" s="59"/>
      <c r="AU5" s="58" t="str">
        <f ca="1">"2 "&amp;CLEAN(OFFSET(cl2name,(AU$1-1)*15,,,))</f>
        <v xml:space="preserve">2 </v>
      </c>
      <c r="AV5" s="59"/>
      <c r="AW5" s="59"/>
      <c r="AX5" s="59"/>
      <c r="AY5" s="59"/>
      <c r="AZ5" s="59"/>
      <c r="BA5" s="58" t="str">
        <f ca="1">"2 "&amp;CLEAN(OFFSET(cl2name,(BA$1-1)*15,,,))</f>
        <v xml:space="preserve">2 </v>
      </c>
      <c r="BB5" s="59"/>
      <c r="BC5" s="59"/>
      <c r="BD5" s="59"/>
      <c r="BE5" s="59"/>
      <c r="BF5" s="59"/>
      <c r="BG5" s="58" t="str">
        <f ca="1">"2 "&amp;CLEAN(OFFSET(cl2name,(BG$1-1)*15,,,))</f>
        <v xml:space="preserve">2 </v>
      </c>
      <c r="BH5" s="59"/>
      <c r="BI5" s="59"/>
      <c r="BJ5" s="59"/>
      <c r="BK5" s="59"/>
      <c r="BL5" s="59"/>
      <c r="BM5" s="58" t="str">
        <f ca="1">"2 "&amp;CLEAN(OFFSET(cl2name,(BM$1-1)*15,,,))</f>
        <v xml:space="preserve">2 </v>
      </c>
      <c r="BN5" s="59"/>
      <c r="BO5" s="59"/>
      <c r="BP5" s="59"/>
      <c r="BQ5" s="59"/>
      <c r="BR5" s="59"/>
      <c r="BS5" s="58" t="str">
        <f ca="1">"2 "&amp;CLEAN(OFFSET(cl2name,(BS$1-1)*15,,,))</f>
        <v xml:space="preserve">2 </v>
      </c>
      <c r="BT5" s="59"/>
      <c r="BU5" s="59"/>
      <c r="BV5" s="59"/>
      <c r="BW5" s="59"/>
      <c r="BX5" s="59"/>
      <c r="BY5" s="58" t="str">
        <f ca="1">"2 "&amp;CLEAN(OFFSET(cl2name,(BY$1-1)*15,,,))</f>
        <v xml:space="preserve">2 </v>
      </c>
      <c r="BZ5" s="59"/>
      <c r="CA5" s="59"/>
      <c r="CB5" s="59"/>
      <c r="CC5" s="59"/>
      <c r="CD5" s="59"/>
      <c r="CE5" s="58" t="str">
        <f ca="1">"2 "&amp;CLEAN(OFFSET(cl2name,(CE$1-1)*15,,,))</f>
        <v xml:space="preserve">2 </v>
      </c>
      <c r="CF5" s="59"/>
      <c r="CG5" s="59"/>
      <c r="CH5" s="59"/>
      <c r="CI5" s="59"/>
      <c r="CJ5" s="59"/>
      <c r="CK5" s="58" t="str">
        <f ca="1">"2 "&amp;CLEAN(OFFSET(cl2name,(CK$1-1)*15,,,))</f>
        <v xml:space="preserve">2 </v>
      </c>
      <c r="CL5" s="59"/>
      <c r="CM5" s="59"/>
      <c r="CN5" s="59"/>
      <c r="CO5" s="59"/>
      <c r="CP5" s="59"/>
      <c r="CQ5" s="58" t="str">
        <f ca="1">"2 "&amp;CLEAN(OFFSET(cl2name,(CQ$1-1)*15,,,))</f>
        <v xml:space="preserve">2 </v>
      </c>
      <c r="CR5" s="59"/>
      <c r="CS5" s="59"/>
      <c r="CT5" s="59"/>
      <c r="CU5" s="59"/>
      <c r="CV5" s="59"/>
      <c r="CW5" s="58" t="str">
        <f ca="1">"2 "&amp;CLEAN(OFFSET(cl2name,(CW$1-1)*15,,,))</f>
        <v xml:space="preserve">2 </v>
      </c>
      <c r="CX5" s="59"/>
      <c r="CY5" s="59"/>
      <c r="CZ5" s="59"/>
      <c r="DA5" s="59"/>
      <c r="DB5" s="59"/>
      <c r="DC5" s="58" t="str">
        <f ca="1">"2 "&amp;CLEAN(OFFSET(cl2name,(DC$1-1)*15,,,))</f>
        <v xml:space="preserve">2 </v>
      </c>
      <c r="DD5" s="59"/>
      <c r="DE5" s="59"/>
      <c r="DF5" s="59"/>
      <c r="DG5" s="59"/>
      <c r="DH5" s="59"/>
      <c r="DI5" s="58" t="str">
        <f ca="1">"2 "&amp;CLEAN(OFFSET(cl2name,(DI$1-1)*15,,,))</f>
        <v xml:space="preserve">2 </v>
      </c>
      <c r="DJ5" s="59"/>
      <c r="DK5" s="59"/>
      <c r="DL5" s="59"/>
      <c r="DM5" s="59"/>
      <c r="DN5" s="59"/>
      <c r="DO5" s="58" t="str">
        <f ca="1">"2 "&amp;CLEAN(OFFSET(cl2name,(DO$1-1)*15,,,))</f>
        <v xml:space="preserve">2 </v>
      </c>
      <c r="DP5" s="59"/>
      <c r="DQ5" s="59"/>
      <c r="DR5" s="59"/>
      <c r="DS5" s="59"/>
      <c r="DT5" s="59"/>
      <c r="DU5" s="58" t="str">
        <f ca="1">"2 "&amp;CLEAN(OFFSET(cl2name,(DU$1-1)*15,,,))</f>
        <v xml:space="preserve">2 </v>
      </c>
      <c r="DV5" s="59"/>
      <c r="DW5" s="59"/>
      <c r="DX5" s="59"/>
      <c r="DY5" s="59"/>
      <c r="DZ5" s="59"/>
      <c r="EA5" s="58" t="str">
        <f ca="1">"2 "&amp;CLEAN(OFFSET(cl2name,(EA$1-1)*15,,,))</f>
        <v xml:space="preserve">2 </v>
      </c>
      <c r="EB5" s="59"/>
      <c r="EC5" s="59"/>
      <c r="ED5" s="59"/>
      <c r="EE5" s="59"/>
      <c r="EF5" s="59"/>
      <c r="EG5" s="58" t="str">
        <f ca="1">"2 "&amp;CLEAN(OFFSET(cl2name,(EG$1-1)*15,,,))</f>
        <v xml:space="preserve">2 </v>
      </c>
      <c r="EH5" s="59"/>
      <c r="EI5" s="59"/>
      <c r="EJ5" s="59"/>
      <c r="EK5" s="59"/>
      <c r="EL5" s="59"/>
      <c r="EM5" s="58" t="str">
        <f ca="1">"2 "&amp;CLEAN(OFFSET(cl2name,(EM$1-1)*15,,,))</f>
        <v xml:space="preserve">2 </v>
      </c>
      <c r="EN5" s="59"/>
      <c r="EO5" s="59"/>
      <c r="EP5" s="59"/>
      <c r="EQ5" s="59"/>
      <c r="ER5" s="59"/>
      <c r="ES5" s="58" t="str">
        <f ca="1">"2 "&amp;CLEAN(OFFSET(cl2name,(ES$1-1)*15,,,))</f>
        <v xml:space="preserve">2 </v>
      </c>
      <c r="ET5" s="59"/>
      <c r="EU5" s="59"/>
      <c r="EV5" s="59"/>
      <c r="EW5" s="59"/>
      <c r="EX5" s="59"/>
      <c r="EY5" s="58" t="str">
        <f ca="1">"2 "&amp;CLEAN(OFFSET(cl2name,(EY$1-1)*15,,,))</f>
        <v xml:space="preserve">2 </v>
      </c>
      <c r="EZ5" s="59"/>
      <c r="FA5" s="59"/>
      <c r="FB5" s="59"/>
      <c r="FC5" s="59"/>
      <c r="FD5" s="59"/>
      <c r="FE5" s="58" t="str">
        <f ca="1">"2 "&amp;CLEAN(OFFSET(cl2name,(FE$1-1)*15,,,))</f>
        <v xml:space="preserve">2 </v>
      </c>
      <c r="FF5" s="59"/>
      <c r="FG5" s="59"/>
      <c r="FH5" s="59"/>
      <c r="FI5" s="59"/>
      <c r="FJ5" s="59"/>
      <c r="FK5" s="58" t="str">
        <f ca="1">"2 "&amp;CLEAN(OFFSET(cl2name,(FK$1-1)*15,,,))</f>
        <v xml:space="preserve">2 </v>
      </c>
      <c r="FL5" s="59"/>
      <c r="FM5" s="59"/>
      <c r="FN5" s="59"/>
      <c r="FO5" s="59"/>
      <c r="FP5" s="59"/>
      <c r="FQ5" s="58" t="str">
        <f ca="1">"2 "&amp;CLEAN(OFFSET(cl2name,(FQ$1-1)*15,,,))</f>
        <v xml:space="preserve">2 </v>
      </c>
      <c r="FR5" s="59"/>
      <c r="FS5" s="59"/>
      <c r="FT5" s="59"/>
      <c r="FU5" s="59"/>
      <c r="FV5" s="59"/>
      <c r="FW5" s="58" t="str">
        <f ca="1">"2 "&amp;CLEAN(OFFSET(cl2name,(FW$1-1)*15,,,))</f>
        <v xml:space="preserve">2 </v>
      </c>
      <c r="FX5" s="59"/>
      <c r="FY5" s="59"/>
      <c r="FZ5" s="59"/>
      <c r="GA5" s="59"/>
      <c r="GB5" s="59"/>
      <c r="GC5" s="58" t="str">
        <f ca="1">"2 "&amp;CLEAN(OFFSET(cl2name,(GC$1-1)*15,,,))</f>
        <v xml:space="preserve">2 </v>
      </c>
      <c r="GD5" s="59"/>
      <c r="GE5" s="59"/>
      <c r="GF5" s="59"/>
      <c r="GG5" s="59"/>
      <c r="GH5" s="59"/>
      <c r="GI5" s="58" t="str">
        <f ca="1">"2 "&amp;CLEAN(OFFSET(cl2name,(GI$1-1)*15,,,))</f>
        <v xml:space="preserve">2 </v>
      </c>
      <c r="GJ5" s="59"/>
      <c r="GK5" s="59"/>
      <c r="GL5" s="59"/>
      <c r="GM5" s="59"/>
      <c r="GN5" s="59"/>
      <c r="GO5" s="58" t="str">
        <f ca="1">"2 "&amp;CLEAN(OFFSET(cl2name,(GO$1-1)*15,,,))</f>
        <v xml:space="preserve">2 </v>
      </c>
      <c r="GP5" s="59"/>
      <c r="GQ5" s="59"/>
      <c r="GR5" s="59"/>
      <c r="GS5" s="59"/>
      <c r="GT5" s="59"/>
      <c r="GU5" s="58" t="str">
        <f ca="1">"2 "&amp;CLEAN(OFFSET(cl2name,(GU$1-1)*15,,,))</f>
        <v xml:space="preserve">2 </v>
      </c>
      <c r="GV5" s="59"/>
      <c r="GW5" s="59"/>
      <c r="GX5" s="59"/>
      <c r="GY5" s="59"/>
      <c r="GZ5" s="59"/>
      <c r="HA5" s="58" t="str">
        <f ca="1">"2 "&amp;CLEAN(OFFSET(cl2name,(HA$1-1)*15,,,))</f>
        <v xml:space="preserve">2 </v>
      </c>
      <c r="HB5" s="59"/>
      <c r="HC5" s="59"/>
      <c r="HD5" s="59"/>
      <c r="HE5" s="59"/>
      <c r="HF5" s="59"/>
      <c r="HG5" s="58" t="str">
        <f ca="1">"2 "&amp;CLEAN(OFFSET(cl2name,(HG$1-1)*15,,,))</f>
        <v xml:space="preserve">2 </v>
      </c>
      <c r="HH5" s="59"/>
      <c r="HI5" s="59"/>
      <c r="HJ5" s="59"/>
      <c r="HK5" s="59"/>
      <c r="HL5" s="59"/>
      <c r="HM5" s="58" t="str">
        <f ca="1">"2 "&amp;CLEAN(OFFSET(cl2name,(HM$1-1)*15,,,))</f>
        <v xml:space="preserve">2 </v>
      </c>
      <c r="HN5" s="59"/>
      <c r="HO5" s="59"/>
      <c r="HP5" s="59"/>
      <c r="HQ5" s="59"/>
      <c r="HR5" s="59"/>
      <c r="HS5" s="58" t="str">
        <f ca="1">"2 "&amp;CLEAN(OFFSET(cl2name,(HS$1-1)*15,,,))</f>
        <v xml:space="preserve">2 </v>
      </c>
      <c r="HT5" s="59"/>
      <c r="HU5" s="59"/>
      <c r="HV5" s="59"/>
      <c r="HW5" s="59"/>
      <c r="HX5" s="59"/>
      <c r="HY5" s="58" t="str">
        <f ca="1">"2 "&amp;CLEAN(OFFSET(cl2name,(HY$1-1)*15,,,))</f>
        <v xml:space="preserve">2 </v>
      </c>
      <c r="HZ5" s="59"/>
      <c r="IA5" s="59"/>
      <c r="IB5" s="59"/>
      <c r="IC5" s="59"/>
      <c r="ID5" s="59"/>
      <c r="IE5" s="58" t="str">
        <f ca="1">"2 "&amp;CLEAN(OFFSET(cl2name,(IE$1-1)*15,,,))</f>
        <v xml:space="preserve">2 </v>
      </c>
      <c r="IF5" s="59"/>
      <c r="IG5" s="59"/>
      <c r="IH5" s="59"/>
      <c r="II5" s="59"/>
      <c r="IJ5" s="59"/>
      <c r="IK5" s="58" t="str">
        <f ca="1">"2 "&amp;CLEAN(OFFSET(cl2name,(IK$1-1)*15,,,))</f>
        <v xml:space="preserve">2 </v>
      </c>
      <c r="IL5" s="59"/>
      <c r="IM5" s="59"/>
      <c r="IN5" s="59"/>
      <c r="IO5" s="59"/>
      <c r="IP5" s="59"/>
      <c r="IQ5" s="58" t="str">
        <f ca="1">"2 "&amp;CLEAN(OFFSET(cl2name,(IQ$1-1)*15,,,))</f>
        <v xml:space="preserve">2 </v>
      </c>
      <c r="IR5" s="59"/>
      <c r="IS5" s="59"/>
      <c r="IT5" s="59"/>
      <c r="IU5" s="59"/>
      <c r="IV5" s="59"/>
      <c r="IW5" s="58" t="str">
        <f ca="1">"2 "&amp;CLEAN(OFFSET(cl2name,(IW$1-1)*15,,,))</f>
        <v xml:space="preserve">2 </v>
      </c>
      <c r="IX5" s="59"/>
      <c r="IY5" s="59"/>
      <c r="IZ5" s="59"/>
      <c r="JA5" s="59"/>
      <c r="JB5" s="59"/>
      <c r="JC5" s="58" t="str">
        <f ca="1">"2 "&amp;CLEAN(OFFSET(cl2name,(JC$1-1)*15,,,))</f>
        <v xml:space="preserve">2 </v>
      </c>
      <c r="JD5" s="59"/>
      <c r="JE5" s="59"/>
      <c r="JF5" s="59"/>
      <c r="JG5" s="59"/>
      <c r="JH5" s="59"/>
      <c r="JI5" s="58" t="str">
        <f ca="1">"2 "&amp;CLEAN(OFFSET(cl2name,(JI$1-1)*15,,,))</f>
        <v xml:space="preserve">2 </v>
      </c>
      <c r="JJ5" s="59"/>
      <c r="JK5" s="59"/>
      <c r="JL5" s="59"/>
      <c r="JM5" s="59"/>
      <c r="JN5" s="59"/>
      <c r="JO5" s="58" t="str">
        <f ca="1">"2 "&amp;CLEAN(OFFSET(cl2name,(JO$1-1)*15,,,))</f>
        <v xml:space="preserve">2 </v>
      </c>
      <c r="JP5" s="59"/>
      <c r="JQ5" s="59"/>
      <c r="JR5" s="59"/>
      <c r="JS5" s="59"/>
      <c r="JT5" s="59"/>
      <c r="JU5" s="58" t="str">
        <f ca="1">"2 "&amp;CLEAN(OFFSET(cl2name,(JU$1-1)*15,,,))</f>
        <v xml:space="preserve">2 </v>
      </c>
      <c r="JV5" s="59"/>
      <c r="JW5" s="59"/>
      <c r="JX5" s="59"/>
      <c r="JY5" s="59"/>
      <c r="JZ5" s="59"/>
      <c r="KA5" s="58" t="str">
        <f ca="1">"2 "&amp;CLEAN(OFFSET(cl2name,(KA$1-1)*15,,,))</f>
        <v xml:space="preserve">2 </v>
      </c>
      <c r="KB5" s="59"/>
      <c r="KC5" s="59"/>
      <c r="KD5" s="59"/>
      <c r="KE5" s="59"/>
      <c r="KF5" s="59"/>
      <c r="KG5" s="58" t="str">
        <f ca="1">"2 "&amp;CLEAN(OFFSET(cl2name,(KG$1-1)*15,,,))</f>
        <v xml:space="preserve">2 </v>
      </c>
      <c r="KH5" s="59"/>
      <c r="KI5" s="59"/>
      <c r="KJ5" s="59"/>
      <c r="KK5" s="59"/>
      <c r="KL5" s="59"/>
      <c r="KM5" s="58" t="str">
        <f ca="1">"2 "&amp;CLEAN(OFFSET(cl2name,(KM$1-1)*15,,,))</f>
        <v xml:space="preserve">2 </v>
      </c>
      <c r="KN5" s="59"/>
      <c r="KO5" s="59"/>
      <c r="KP5" s="59"/>
      <c r="KQ5" s="59"/>
      <c r="KR5" s="59"/>
    </row>
    <row r="6" spans="1:304" customFormat="1">
      <c r="A6">
        <f t="shared" ref="A6:A18" si="274">A5</f>
        <v>4</v>
      </c>
      <c r="B6" s="43">
        <v>1</v>
      </c>
      <c r="C6" s="3" t="s">
        <v>0</v>
      </c>
      <c r="D6" s="3" t="s">
        <v>20</v>
      </c>
      <c r="E6" s="43">
        <f ca="1">COUNTIF(OFFSET(class2_1,MATCH(E$1,'2 класс'!$A:$A,0)-7+'Итог по классам'!$B6,,,),"Ф")</f>
        <v>0</v>
      </c>
      <c r="F6" s="43">
        <f ca="1">COUNTIF(OFFSET(class2_1,MATCH(F$1,'2 класс'!$A:$A,0)-7+'Итог по классам'!$B6,,,),"р")</f>
        <v>0</v>
      </c>
      <c r="G6" s="43">
        <f ca="1">COUNTIF(OFFSET(class2_1,MATCH(G$1,'2 класс'!$A:$A,0)-7+'Итог по классам'!$B6,,,),"ш")</f>
        <v>3</v>
      </c>
      <c r="H6" s="43">
        <f ca="1">COUNTIF(OFFSET(class2_2,MATCH(H$1,'2 класс'!$A:$A,0)-7+'Итог по классам'!$B6,,,),"Ф")</f>
        <v>0</v>
      </c>
      <c r="I6" s="43">
        <f ca="1">COUNTIF(OFFSET(class2_2,MATCH(I$1,'2 класс'!$A:$A,0)-7+'Итог по классам'!$B6,,,),"р")</f>
        <v>0</v>
      </c>
      <c r="J6" s="43">
        <f ca="1">COUNTIF(OFFSET(class2_2,MATCH(J$1,'2 класс'!$A:$A,0)-7+'Итог по классам'!$B6,,,),"ш")</f>
        <v>3</v>
      </c>
      <c r="K6" s="44">
        <f ca="1">COUNTIF(OFFSET(class2_1,MATCH(K$1,'2 класс'!$A:$A,0)-7+'Итог по классам'!$B6,,,),"Ф")</f>
        <v>0</v>
      </c>
      <c r="L6" s="43">
        <f ca="1">COUNTIF(OFFSET(class2_1,MATCH(L$1,'2 класс'!$A:$A,0)-7+'Итог по классам'!$B6,,,),"р")</f>
        <v>0</v>
      </c>
      <c r="M6" s="43">
        <f ca="1">COUNTIF(OFFSET(class2_1,MATCH(M$1,'2 класс'!$A:$A,0)-7+'Итог по классам'!$B6,,,),"ш")</f>
        <v>3</v>
      </c>
      <c r="N6" s="43">
        <f ca="1">COUNTIF(OFFSET(class2_2,MATCH(N$1,'2 класс'!$A:$A,0)-7+'Итог по классам'!$B6,,,),"Ф")</f>
        <v>0</v>
      </c>
      <c r="O6" s="43">
        <f ca="1">COUNTIF(OFFSET(class2_2,MATCH(O$1,'2 класс'!$A:$A,0)-7+'Итог по классам'!$B6,,,),"р")</f>
        <v>0</v>
      </c>
      <c r="P6" s="43">
        <f ca="1">COUNTIF(OFFSET(class2_2,MATCH(P$1,'2 класс'!$A:$A,0)-7+'Итог по классам'!$B6,,,),"ш")</f>
        <v>3</v>
      </c>
      <c r="Q6" s="44">
        <f ca="1">COUNTIF(OFFSET(class2_1,MATCH(Q$1,'2 класс'!$A:$A,0)-7+'Итог по классам'!$B6,,,),"Ф")</f>
        <v>0</v>
      </c>
      <c r="R6" s="43">
        <f ca="1">COUNTIF(OFFSET(class2_1,MATCH(R$1,'2 класс'!$A:$A,0)-7+'Итог по классам'!$B6,,,),"р")</f>
        <v>0</v>
      </c>
      <c r="S6" s="43">
        <f ca="1">COUNTIF(OFFSET(class2_1,MATCH(S$1,'2 класс'!$A:$A,0)-7+'Итог по классам'!$B6,,,),"ш")</f>
        <v>3</v>
      </c>
      <c r="T6" s="43">
        <f ca="1">COUNTIF(OFFSET(class2_2,MATCH(T$1,'2 класс'!$A:$A,0)-7+'Итог по классам'!$B6,,,),"Ф")</f>
        <v>0</v>
      </c>
      <c r="U6" s="43">
        <f ca="1">COUNTIF(OFFSET(class2_2,MATCH(U$1,'2 класс'!$A:$A,0)-7+'Итог по классам'!$B6,,,),"р")</f>
        <v>0</v>
      </c>
      <c r="V6" s="43">
        <f ca="1">COUNTIF(OFFSET(class2_2,MATCH(V$1,'2 класс'!$A:$A,0)-7+'Итог по классам'!$B6,,,),"ш")</f>
        <v>3</v>
      </c>
      <c r="W6" s="44">
        <f ca="1">COUNTIF(OFFSET(class2_1,MATCH(W$1,'2 класс'!$A:$A,0)-7+'Итог по классам'!$B6,,,),"Ф")</f>
        <v>0</v>
      </c>
      <c r="X6" s="43">
        <f ca="1">COUNTIF(OFFSET(class2_1,MATCH(X$1,'2 класс'!$A:$A,0)-7+'Итог по классам'!$B6,,,),"р")</f>
        <v>0</v>
      </c>
      <c r="Y6" s="43">
        <f ca="1">COUNTIF(OFFSET(class2_1,MATCH(Y$1,'2 класс'!$A:$A,0)-7+'Итог по классам'!$B6,,,),"ш")</f>
        <v>3</v>
      </c>
      <c r="Z6" s="43">
        <f ca="1">COUNTIF(OFFSET(class2_2,MATCH(Z$1,'2 класс'!$A:$A,0)-7+'Итог по классам'!$B6,,,),"Ф")</f>
        <v>0</v>
      </c>
      <c r="AA6" s="43">
        <f ca="1">COUNTIF(OFFSET(class2_2,MATCH(AA$1,'2 класс'!$A:$A,0)-7+'Итог по классам'!$B6,,,),"р")</f>
        <v>0</v>
      </c>
      <c r="AB6" s="43">
        <f ca="1">COUNTIF(OFFSET(class2_2,MATCH(AB$1,'2 класс'!$A:$A,0)-7+'Итог по классам'!$B6,,,),"ш")</f>
        <v>3</v>
      </c>
      <c r="AC6" s="44">
        <f ca="1">COUNTIF(OFFSET(class2_1,MATCH(AC$1,'2 класс'!$A:$A,0)-7+'Итог по классам'!$B6,,,),"Ф")</f>
        <v>0</v>
      </c>
      <c r="AD6" s="43">
        <f ca="1">COUNTIF(OFFSET(class2_1,MATCH(AD$1,'2 класс'!$A:$A,0)-7+'Итог по классам'!$B6,,,),"р")</f>
        <v>0</v>
      </c>
      <c r="AE6" s="43">
        <f ca="1">COUNTIF(OFFSET(class2_1,MATCH(AE$1,'2 класс'!$A:$A,0)-7+'Итог по классам'!$B6,,,),"ш")</f>
        <v>0</v>
      </c>
      <c r="AF6" s="43">
        <f ca="1">COUNTIF(OFFSET(class2_2,MATCH(AF$1,'2 класс'!$A:$A,0)-7+'Итог по классам'!$B6,,,),"Ф")</f>
        <v>0</v>
      </c>
      <c r="AG6" s="43">
        <f ca="1">COUNTIF(OFFSET(class2_2,MATCH(AG$1,'2 класс'!$A:$A,0)-7+'Итог по классам'!$B6,,,),"р")</f>
        <v>0</v>
      </c>
      <c r="AH6" s="43">
        <f ca="1">COUNTIF(OFFSET(class2_2,MATCH(AH$1,'2 класс'!$A:$A,0)-7+'Итог по классам'!$B6,,,),"ш")</f>
        <v>0</v>
      </c>
      <c r="AI6" s="44">
        <f ca="1">COUNTIF(OFFSET(class2_1,MATCH(AI$1,'2 класс'!$A:$A,0)-7+'Итог по классам'!$B6,,,),"Ф")</f>
        <v>0</v>
      </c>
      <c r="AJ6" s="43">
        <f ca="1">COUNTIF(OFFSET(class2_1,MATCH(AJ$1,'2 класс'!$A:$A,0)-7+'Итог по классам'!$B6,,,),"р")</f>
        <v>0</v>
      </c>
      <c r="AK6" s="43">
        <f ca="1">COUNTIF(OFFSET(class2_1,MATCH(AK$1,'2 класс'!$A:$A,0)-7+'Итог по классам'!$B6,,,),"ш")</f>
        <v>0</v>
      </c>
      <c r="AL6" s="43">
        <f ca="1">COUNTIF(OFFSET(class2_2,MATCH(AL$1,'2 класс'!$A:$A,0)-7+'Итог по классам'!$B6,,,),"Ф")</f>
        <v>0</v>
      </c>
      <c r="AM6" s="43">
        <f ca="1">COUNTIF(OFFSET(class2_2,MATCH(AM$1,'2 класс'!$A:$A,0)-7+'Итог по классам'!$B6,,,),"р")</f>
        <v>0</v>
      </c>
      <c r="AN6" s="43">
        <f ca="1">COUNTIF(OFFSET(class2_2,MATCH(AN$1,'2 класс'!$A:$A,0)-7+'Итог по классам'!$B6,,,),"ш")</f>
        <v>0</v>
      </c>
      <c r="AO6" s="44">
        <f ca="1">COUNTIF(OFFSET(class2_1,MATCH(AO$1,'2 класс'!$A:$A,0)-7+'Итог по классам'!$B6,,,),"Ф")</f>
        <v>0</v>
      </c>
      <c r="AP6" s="43">
        <f ca="1">COUNTIF(OFFSET(class2_1,MATCH(AP$1,'2 класс'!$A:$A,0)-7+'Итог по классам'!$B6,,,),"р")</f>
        <v>0</v>
      </c>
      <c r="AQ6" s="43">
        <f ca="1">COUNTIF(OFFSET(class2_1,MATCH(AQ$1,'2 класс'!$A:$A,0)-7+'Итог по классам'!$B6,,,),"ш")</f>
        <v>0</v>
      </c>
      <c r="AR6" s="43">
        <f ca="1">COUNTIF(OFFSET(class2_2,MATCH(AR$1,'2 класс'!$A:$A,0)-7+'Итог по классам'!$B6,,,),"Ф")</f>
        <v>0</v>
      </c>
      <c r="AS6" s="43">
        <f ca="1">COUNTIF(OFFSET(class2_2,MATCH(AS$1,'2 класс'!$A:$A,0)-7+'Итог по классам'!$B6,,,),"р")</f>
        <v>0</v>
      </c>
      <c r="AT6" s="43">
        <f ca="1">COUNTIF(OFFSET(class2_2,MATCH(AT$1,'2 класс'!$A:$A,0)-7+'Итог по классам'!$B6,,,),"ш")</f>
        <v>0</v>
      </c>
      <c r="AU6" s="44">
        <f ca="1">COUNTIF(OFFSET(class2_1,MATCH(AU$1,'2 класс'!$A:$A,0)-7+'Итог по классам'!$B6,,,),"Ф")</f>
        <v>0</v>
      </c>
      <c r="AV6" s="43">
        <f ca="1">COUNTIF(OFFSET(class2_1,MATCH(AV$1,'2 класс'!$A:$A,0)-7+'Итог по классам'!$B6,,,),"р")</f>
        <v>0</v>
      </c>
      <c r="AW6" s="43">
        <f ca="1">COUNTIF(OFFSET(class2_1,MATCH(AW$1,'2 класс'!$A:$A,0)-7+'Итог по классам'!$B6,,,),"ш")</f>
        <v>0</v>
      </c>
      <c r="AX6" s="43">
        <f ca="1">COUNTIF(OFFSET(class2_2,MATCH(AX$1,'2 класс'!$A:$A,0)-7+'Итог по классам'!$B6,,,),"Ф")</f>
        <v>0</v>
      </c>
      <c r="AY6" s="43">
        <f ca="1">COUNTIF(OFFSET(class2_2,MATCH(AY$1,'2 класс'!$A:$A,0)-7+'Итог по классам'!$B6,,,),"р")</f>
        <v>0</v>
      </c>
      <c r="AZ6" s="43">
        <f ca="1">COUNTIF(OFFSET(class2_2,MATCH(AZ$1,'2 класс'!$A:$A,0)-7+'Итог по классам'!$B6,,,),"ш")</f>
        <v>0</v>
      </c>
      <c r="BA6" s="44">
        <f ca="1">COUNTIF(OFFSET(class2_1,MATCH(BA$1,'2 класс'!$A:$A,0)-7+'Итог по классам'!$B6,,,),"Ф")</f>
        <v>0</v>
      </c>
      <c r="BB6" s="43">
        <f ca="1">COUNTIF(OFFSET(class2_1,MATCH(BB$1,'2 класс'!$A:$A,0)-7+'Итог по классам'!$B6,,,),"р")</f>
        <v>0</v>
      </c>
      <c r="BC6" s="43">
        <f ca="1">COUNTIF(OFFSET(class2_1,MATCH(BC$1,'2 класс'!$A:$A,0)-7+'Итог по классам'!$B6,,,),"ш")</f>
        <v>0</v>
      </c>
      <c r="BD6" s="43">
        <f ca="1">COUNTIF(OFFSET(class2_2,MATCH(BD$1,'2 класс'!$A:$A,0)-7+'Итог по классам'!$B6,,,),"Ф")</f>
        <v>0</v>
      </c>
      <c r="BE6" s="43">
        <f ca="1">COUNTIF(OFFSET(class2_2,MATCH(BE$1,'2 класс'!$A:$A,0)-7+'Итог по классам'!$B6,,,),"р")</f>
        <v>0</v>
      </c>
      <c r="BF6" s="43">
        <f ca="1">COUNTIF(OFFSET(class2_2,MATCH(BF$1,'2 класс'!$A:$A,0)-7+'Итог по классам'!$B6,,,),"ш")</f>
        <v>0</v>
      </c>
      <c r="BG6" s="44">
        <f ca="1">COUNTIF(OFFSET(class2_1,MATCH(BG$1,'2 класс'!$A:$A,0)-7+'Итог по классам'!$B6,,,),"Ф")</f>
        <v>0</v>
      </c>
      <c r="BH6" s="43">
        <f ca="1">COUNTIF(OFFSET(class2_1,MATCH(BH$1,'2 класс'!$A:$A,0)-7+'Итог по классам'!$B6,,,),"р")</f>
        <v>0</v>
      </c>
      <c r="BI6" s="43">
        <f ca="1">COUNTIF(OFFSET(class2_1,MATCH(BI$1,'2 класс'!$A:$A,0)-7+'Итог по классам'!$B6,,,),"ш")</f>
        <v>0</v>
      </c>
      <c r="BJ6" s="43">
        <f ca="1">COUNTIF(OFFSET(class2_2,MATCH(BJ$1,'2 класс'!$A:$A,0)-7+'Итог по классам'!$B6,,,),"Ф")</f>
        <v>0</v>
      </c>
      <c r="BK6" s="43">
        <f ca="1">COUNTIF(OFFSET(class2_2,MATCH(BK$1,'2 класс'!$A:$A,0)-7+'Итог по классам'!$B6,,,),"р")</f>
        <v>0</v>
      </c>
      <c r="BL6" s="43">
        <f ca="1">COUNTIF(OFFSET(class2_2,MATCH(BL$1,'2 класс'!$A:$A,0)-7+'Итог по классам'!$B6,,,),"ш")</f>
        <v>0</v>
      </c>
      <c r="BM6" s="44">
        <f ca="1">COUNTIF(OFFSET(class2_1,MATCH(BM$1,'2 класс'!$A:$A,0)-7+'Итог по классам'!$B6,,,),"Ф")</f>
        <v>0</v>
      </c>
      <c r="BN6" s="43">
        <f ca="1">COUNTIF(OFFSET(class2_1,MATCH(BN$1,'2 класс'!$A:$A,0)-7+'Итог по классам'!$B6,,,),"р")</f>
        <v>0</v>
      </c>
      <c r="BO6" s="43">
        <f ca="1">COUNTIF(OFFSET(class2_1,MATCH(BO$1,'2 класс'!$A:$A,0)-7+'Итог по классам'!$B6,,,),"ш")</f>
        <v>0</v>
      </c>
      <c r="BP6" s="43">
        <f ca="1">COUNTIF(OFFSET(class2_2,MATCH(BP$1,'2 класс'!$A:$A,0)-7+'Итог по классам'!$B6,,,),"Ф")</f>
        <v>0</v>
      </c>
      <c r="BQ6" s="43">
        <f ca="1">COUNTIF(OFFSET(class2_2,MATCH(BQ$1,'2 класс'!$A:$A,0)-7+'Итог по классам'!$B6,,,),"р")</f>
        <v>0</v>
      </c>
      <c r="BR6" s="43">
        <f ca="1">COUNTIF(OFFSET(class2_2,MATCH(BR$1,'2 класс'!$A:$A,0)-7+'Итог по классам'!$B6,,,),"ш")</f>
        <v>0</v>
      </c>
      <c r="BS6" s="44">
        <f ca="1">COUNTIF(OFFSET(class2_1,MATCH(BS$1,'2 класс'!$A:$A,0)-7+'Итог по классам'!$B6,,,),"Ф")</f>
        <v>0</v>
      </c>
      <c r="BT6" s="43">
        <f ca="1">COUNTIF(OFFSET(class2_1,MATCH(BT$1,'2 класс'!$A:$A,0)-7+'Итог по классам'!$B6,,,),"р")</f>
        <v>0</v>
      </c>
      <c r="BU6" s="43">
        <f ca="1">COUNTIF(OFFSET(class2_1,MATCH(BU$1,'2 класс'!$A:$A,0)-7+'Итог по классам'!$B6,,,),"ш")</f>
        <v>0</v>
      </c>
      <c r="BV6" s="43">
        <f ca="1">COUNTIF(OFFSET(class2_2,MATCH(BV$1,'2 класс'!$A:$A,0)-7+'Итог по классам'!$B6,,,),"Ф")</f>
        <v>0</v>
      </c>
      <c r="BW6" s="43">
        <f ca="1">COUNTIF(OFFSET(class2_2,MATCH(BW$1,'2 класс'!$A:$A,0)-7+'Итог по классам'!$B6,,,),"р")</f>
        <v>0</v>
      </c>
      <c r="BX6" s="43">
        <f ca="1">COUNTIF(OFFSET(class2_2,MATCH(BX$1,'2 класс'!$A:$A,0)-7+'Итог по классам'!$B6,,,),"ш")</f>
        <v>0</v>
      </c>
      <c r="BY6" s="44">
        <f ca="1">COUNTIF(OFFSET(class2_1,MATCH(BY$1,'2 класс'!$A:$A,0)-7+'Итог по классам'!$B6,,,),"Ф")</f>
        <v>0</v>
      </c>
      <c r="BZ6" s="43">
        <f ca="1">COUNTIF(OFFSET(class2_1,MATCH(BZ$1,'2 класс'!$A:$A,0)-7+'Итог по классам'!$B6,,,),"р")</f>
        <v>0</v>
      </c>
      <c r="CA6" s="43">
        <f ca="1">COUNTIF(OFFSET(class2_1,MATCH(CA$1,'2 класс'!$A:$A,0)-7+'Итог по классам'!$B6,,,),"ш")</f>
        <v>0</v>
      </c>
      <c r="CB6" s="43">
        <f ca="1">COUNTIF(OFFSET(class2_2,MATCH(CB$1,'2 класс'!$A:$A,0)-7+'Итог по классам'!$B6,,,),"Ф")</f>
        <v>0</v>
      </c>
      <c r="CC6" s="43">
        <f ca="1">COUNTIF(OFFSET(class2_2,MATCH(CC$1,'2 класс'!$A:$A,0)-7+'Итог по классам'!$B6,,,),"р")</f>
        <v>0</v>
      </c>
      <c r="CD6" s="43">
        <f ca="1">COUNTIF(OFFSET(class2_2,MATCH(CD$1,'2 класс'!$A:$A,0)-7+'Итог по классам'!$B6,,,),"ш")</f>
        <v>0</v>
      </c>
      <c r="CE6" s="44">
        <f ca="1">COUNTIF(OFFSET(class2_1,MATCH(CE$1,'2 класс'!$A:$A,0)-7+'Итог по классам'!$B6,,,),"Ф")</f>
        <v>0</v>
      </c>
      <c r="CF6" s="43">
        <f ca="1">COUNTIF(OFFSET(class2_1,MATCH(CF$1,'2 класс'!$A:$A,0)-7+'Итог по классам'!$B6,,,),"р")</f>
        <v>0</v>
      </c>
      <c r="CG6" s="43">
        <f ca="1">COUNTIF(OFFSET(class2_1,MATCH(CG$1,'2 класс'!$A:$A,0)-7+'Итог по классам'!$B6,,,),"ш")</f>
        <v>0</v>
      </c>
      <c r="CH6" s="43">
        <f ca="1">COUNTIF(OFFSET(class2_2,MATCH(CH$1,'2 класс'!$A:$A,0)-7+'Итог по классам'!$B6,,,),"Ф")</f>
        <v>0</v>
      </c>
      <c r="CI6" s="43">
        <f ca="1">COUNTIF(OFFSET(class2_2,MATCH(CI$1,'2 класс'!$A:$A,0)-7+'Итог по классам'!$B6,,,),"р")</f>
        <v>0</v>
      </c>
      <c r="CJ6" s="43">
        <f ca="1">COUNTIF(OFFSET(class2_2,MATCH(CJ$1,'2 класс'!$A:$A,0)-7+'Итог по классам'!$B6,,,),"ш")</f>
        <v>0</v>
      </c>
      <c r="CK6" s="44">
        <f ca="1">COUNTIF(OFFSET(class2_1,MATCH(CK$1,'2 класс'!$A:$A,0)-7+'Итог по классам'!$B6,,,),"Ф")</f>
        <v>0</v>
      </c>
      <c r="CL6" s="43">
        <f ca="1">COUNTIF(OFFSET(class2_1,MATCH(CL$1,'2 класс'!$A:$A,0)-7+'Итог по классам'!$B6,,,),"р")</f>
        <v>0</v>
      </c>
      <c r="CM6" s="43">
        <f ca="1">COUNTIF(OFFSET(class2_1,MATCH(CM$1,'2 класс'!$A:$A,0)-7+'Итог по классам'!$B6,,,),"ш")</f>
        <v>0</v>
      </c>
      <c r="CN6" s="43">
        <f ca="1">COUNTIF(OFFSET(class2_2,MATCH(CN$1,'2 класс'!$A:$A,0)-7+'Итог по классам'!$B6,,,),"Ф")</f>
        <v>0</v>
      </c>
      <c r="CO6" s="43">
        <f ca="1">COUNTIF(OFFSET(class2_2,MATCH(CO$1,'2 класс'!$A:$A,0)-7+'Итог по классам'!$B6,,,),"р")</f>
        <v>0</v>
      </c>
      <c r="CP6" s="43">
        <f ca="1">COUNTIF(OFFSET(class2_2,MATCH(CP$1,'2 класс'!$A:$A,0)-7+'Итог по классам'!$B6,,,),"ш")</f>
        <v>0</v>
      </c>
      <c r="CQ6" s="44">
        <f ca="1">COUNTIF(OFFSET(class2_1,MATCH(CQ$1,'2 класс'!$A:$A,0)-7+'Итог по классам'!$B6,,,),"Ф")</f>
        <v>0</v>
      </c>
      <c r="CR6" s="43">
        <f ca="1">COUNTIF(OFFSET(class2_1,MATCH(CR$1,'2 класс'!$A:$A,0)-7+'Итог по классам'!$B6,,,),"р")</f>
        <v>0</v>
      </c>
      <c r="CS6" s="43">
        <f ca="1">COUNTIF(OFFSET(class2_1,MATCH(CS$1,'2 класс'!$A:$A,0)-7+'Итог по классам'!$B6,,,),"ш")</f>
        <v>0</v>
      </c>
      <c r="CT6" s="43">
        <f ca="1">COUNTIF(OFFSET(class2_2,MATCH(CT$1,'2 класс'!$A:$A,0)-7+'Итог по классам'!$B6,,,),"Ф")</f>
        <v>0</v>
      </c>
      <c r="CU6" s="43">
        <f ca="1">COUNTIF(OFFSET(class2_2,MATCH(CU$1,'2 класс'!$A:$A,0)-7+'Итог по классам'!$B6,,,),"р")</f>
        <v>0</v>
      </c>
      <c r="CV6" s="43">
        <f ca="1">COUNTIF(OFFSET(class2_2,MATCH(CV$1,'2 класс'!$A:$A,0)-7+'Итог по классам'!$B6,,,),"ш")</f>
        <v>0</v>
      </c>
      <c r="CW6" s="44">
        <f ca="1">COUNTIF(OFFSET(class2_1,MATCH(CW$1,'2 класс'!$A:$A,0)-7+'Итог по классам'!$B6,,,),"Ф")</f>
        <v>0</v>
      </c>
      <c r="CX6" s="43">
        <f ca="1">COUNTIF(OFFSET(class2_1,MATCH(CX$1,'2 класс'!$A:$A,0)-7+'Итог по классам'!$B6,,,),"р")</f>
        <v>0</v>
      </c>
      <c r="CY6" s="43">
        <f ca="1">COUNTIF(OFFSET(class2_1,MATCH(CY$1,'2 класс'!$A:$A,0)-7+'Итог по классам'!$B6,,,),"ш")</f>
        <v>0</v>
      </c>
      <c r="CZ6" s="43">
        <f ca="1">COUNTIF(OFFSET(class2_2,MATCH(CZ$1,'2 класс'!$A:$A,0)-7+'Итог по классам'!$B6,,,),"Ф")</f>
        <v>0</v>
      </c>
      <c r="DA6" s="43">
        <f ca="1">COUNTIF(OFFSET(class2_2,MATCH(DA$1,'2 класс'!$A:$A,0)-7+'Итог по классам'!$B6,,,),"р")</f>
        <v>0</v>
      </c>
      <c r="DB6" s="43">
        <f ca="1">COUNTIF(OFFSET(class2_2,MATCH(DB$1,'2 класс'!$A:$A,0)-7+'Итог по классам'!$B6,,,),"ш")</f>
        <v>0</v>
      </c>
      <c r="DC6" s="44">
        <f ca="1">COUNTIF(OFFSET(class2_1,MATCH(DC$1,'2 класс'!$A:$A,0)-7+'Итог по классам'!$B6,,,),"Ф")</f>
        <v>0</v>
      </c>
      <c r="DD6" s="43">
        <f ca="1">COUNTIF(OFFSET(class2_1,MATCH(DD$1,'2 класс'!$A:$A,0)-7+'Итог по классам'!$B6,,,),"р")</f>
        <v>0</v>
      </c>
      <c r="DE6" s="43">
        <f ca="1">COUNTIF(OFFSET(class2_1,MATCH(DE$1,'2 класс'!$A:$A,0)-7+'Итог по классам'!$B6,,,),"ш")</f>
        <v>0</v>
      </c>
      <c r="DF6" s="43">
        <f ca="1">COUNTIF(OFFSET(class2_2,MATCH(DF$1,'2 класс'!$A:$A,0)-7+'Итог по классам'!$B6,,,),"Ф")</f>
        <v>0</v>
      </c>
      <c r="DG6" s="43">
        <f ca="1">COUNTIF(OFFSET(class2_2,MATCH(DG$1,'2 класс'!$A:$A,0)-7+'Итог по классам'!$B6,,,),"р")</f>
        <v>0</v>
      </c>
      <c r="DH6" s="43">
        <f ca="1">COUNTIF(OFFSET(class2_2,MATCH(DH$1,'2 класс'!$A:$A,0)-7+'Итог по классам'!$B6,,,),"ш")</f>
        <v>0</v>
      </c>
      <c r="DI6" s="44">
        <f ca="1">COUNTIF(OFFSET(class2_1,MATCH(DI$1,'2 класс'!$A:$A,0)-7+'Итог по классам'!$B6,,,),"Ф")</f>
        <v>0</v>
      </c>
      <c r="DJ6" s="43">
        <f ca="1">COUNTIF(OFFSET(class2_1,MATCH(DJ$1,'2 класс'!$A:$A,0)-7+'Итог по классам'!$B6,,,),"р")</f>
        <v>0</v>
      </c>
      <c r="DK6" s="43">
        <f ca="1">COUNTIF(OFFSET(class2_1,MATCH(DK$1,'2 класс'!$A:$A,0)-7+'Итог по классам'!$B6,,,),"ш")</f>
        <v>0</v>
      </c>
      <c r="DL6" s="43">
        <f ca="1">COUNTIF(OFFSET(class2_2,MATCH(DL$1,'2 класс'!$A:$A,0)-7+'Итог по классам'!$B6,,,),"Ф")</f>
        <v>0</v>
      </c>
      <c r="DM6" s="43">
        <f ca="1">COUNTIF(OFFSET(class2_2,MATCH(DM$1,'2 класс'!$A:$A,0)-7+'Итог по классам'!$B6,,,),"р")</f>
        <v>0</v>
      </c>
      <c r="DN6" s="43">
        <f ca="1">COUNTIF(OFFSET(class2_2,MATCH(DN$1,'2 класс'!$A:$A,0)-7+'Итог по классам'!$B6,,,),"ш")</f>
        <v>0</v>
      </c>
      <c r="DO6" s="44">
        <f ca="1">COUNTIF(OFFSET(class2_1,MATCH(DO$1,'2 класс'!$A:$A,0)-7+'Итог по классам'!$B6,,,),"Ф")</f>
        <v>0</v>
      </c>
      <c r="DP6" s="43">
        <f ca="1">COUNTIF(OFFSET(class2_1,MATCH(DP$1,'2 класс'!$A:$A,0)-7+'Итог по классам'!$B6,,,),"р")</f>
        <v>0</v>
      </c>
      <c r="DQ6" s="43">
        <f ca="1">COUNTIF(OFFSET(class2_1,MATCH(DQ$1,'2 класс'!$A:$A,0)-7+'Итог по классам'!$B6,,,),"ш")</f>
        <v>0</v>
      </c>
      <c r="DR6" s="43">
        <f ca="1">COUNTIF(OFFSET(class2_2,MATCH(DR$1,'2 класс'!$A:$A,0)-7+'Итог по классам'!$B6,,,),"Ф")</f>
        <v>0</v>
      </c>
      <c r="DS6" s="43">
        <f ca="1">COUNTIF(OFFSET(class2_2,MATCH(DS$1,'2 класс'!$A:$A,0)-7+'Итог по классам'!$B6,,,),"р")</f>
        <v>0</v>
      </c>
      <c r="DT6" s="43">
        <f ca="1">COUNTIF(OFFSET(class2_2,MATCH(DT$1,'2 класс'!$A:$A,0)-7+'Итог по классам'!$B6,,,),"ш")</f>
        <v>0</v>
      </c>
      <c r="DU6" s="44">
        <f ca="1">COUNTIF(OFFSET(class2_1,MATCH(DU$1,'2 класс'!$A:$A,0)-7+'Итог по классам'!$B6,,,),"Ф")</f>
        <v>0</v>
      </c>
      <c r="DV6" s="43">
        <f ca="1">COUNTIF(OFFSET(class2_1,MATCH(DV$1,'2 класс'!$A:$A,0)-7+'Итог по классам'!$B6,,,),"р")</f>
        <v>0</v>
      </c>
      <c r="DW6" s="43">
        <f ca="1">COUNTIF(OFFSET(class2_1,MATCH(DW$1,'2 класс'!$A:$A,0)-7+'Итог по классам'!$B6,,,),"ш")</f>
        <v>0</v>
      </c>
      <c r="DX6" s="43">
        <f ca="1">COUNTIF(OFFSET(class2_2,MATCH(DX$1,'2 класс'!$A:$A,0)-7+'Итог по классам'!$B6,,,),"Ф")</f>
        <v>0</v>
      </c>
      <c r="DY6" s="43">
        <f ca="1">COUNTIF(OFFSET(class2_2,MATCH(DY$1,'2 класс'!$A:$A,0)-7+'Итог по классам'!$B6,,,),"р")</f>
        <v>0</v>
      </c>
      <c r="DZ6" s="43">
        <f ca="1">COUNTIF(OFFSET(class2_2,MATCH(DZ$1,'2 класс'!$A:$A,0)-7+'Итог по классам'!$B6,,,),"ш")</f>
        <v>0</v>
      </c>
      <c r="EA6" s="44">
        <f ca="1">COUNTIF(OFFSET(class2_1,MATCH(EA$1,'2 класс'!$A:$A,0)-7+'Итог по классам'!$B6,,,),"Ф")</f>
        <v>0</v>
      </c>
      <c r="EB6" s="43">
        <f ca="1">COUNTIF(OFFSET(class2_1,MATCH(EB$1,'2 класс'!$A:$A,0)-7+'Итог по классам'!$B6,,,),"р")</f>
        <v>0</v>
      </c>
      <c r="EC6" s="43">
        <f ca="1">COUNTIF(OFFSET(class2_1,MATCH(EC$1,'2 класс'!$A:$A,0)-7+'Итог по классам'!$B6,,,),"ш")</f>
        <v>0</v>
      </c>
      <c r="ED6" s="43">
        <f ca="1">COUNTIF(OFFSET(class2_2,MATCH(ED$1,'2 класс'!$A:$A,0)-7+'Итог по классам'!$B6,,,),"Ф")</f>
        <v>0</v>
      </c>
      <c r="EE6" s="43">
        <f ca="1">COUNTIF(OFFSET(class2_2,MATCH(EE$1,'2 класс'!$A:$A,0)-7+'Итог по классам'!$B6,,,),"р")</f>
        <v>0</v>
      </c>
      <c r="EF6" s="43">
        <f ca="1">COUNTIF(OFFSET(class2_2,MATCH(EF$1,'2 класс'!$A:$A,0)-7+'Итог по классам'!$B6,,,),"ш")</f>
        <v>0</v>
      </c>
      <c r="EG6" s="44">
        <f ca="1">COUNTIF(OFFSET(class2_1,MATCH(EG$1,'2 класс'!$A:$A,0)-7+'Итог по классам'!$B6,,,),"Ф")</f>
        <v>0</v>
      </c>
      <c r="EH6" s="43">
        <f ca="1">COUNTIF(OFFSET(class2_1,MATCH(EH$1,'2 класс'!$A:$A,0)-7+'Итог по классам'!$B6,,,),"р")</f>
        <v>0</v>
      </c>
      <c r="EI6" s="43">
        <f ca="1">COUNTIF(OFFSET(class2_1,MATCH(EI$1,'2 класс'!$A:$A,0)-7+'Итог по классам'!$B6,,,),"ш")</f>
        <v>0</v>
      </c>
      <c r="EJ6" s="43">
        <f ca="1">COUNTIF(OFFSET(class2_2,MATCH(EJ$1,'2 класс'!$A:$A,0)-7+'Итог по классам'!$B6,,,),"Ф")</f>
        <v>0</v>
      </c>
      <c r="EK6" s="43">
        <f ca="1">COUNTIF(OFFSET(class2_2,MATCH(EK$1,'2 класс'!$A:$A,0)-7+'Итог по классам'!$B6,,,),"р")</f>
        <v>0</v>
      </c>
      <c r="EL6" s="43">
        <f ca="1">COUNTIF(OFFSET(class2_2,MATCH(EL$1,'2 класс'!$A:$A,0)-7+'Итог по классам'!$B6,,,),"ш")</f>
        <v>0</v>
      </c>
      <c r="EM6" s="44">
        <f ca="1">COUNTIF(OFFSET(class2_1,MATCH(EM$1,'2 класс'!$A:$A,0)-7+'Итог по классам'!$B6,,,),"Ф")</f>
        <v>0</v>
      </c>
      <c r="EN6" s="43">
        <f ca="1">COUNTIF(OFFSET(class2_1,MATCH(EN$1,'2 класс'!$A:$A,0)-7+'Итог по классам'!$B6,,,),"р")</f>
        <v>0</v>
      </c>
      <c r="EO6" s="43">
        <f ca="1">COUNTIF(OFFSET(class2_1,MATCH(EO$1,'2 класс'!$A:$A,0)-7+'Итог по классам'!$B6,,,),"ш")</f>
        <v>0</v>
      </c>
      <c r="EP6" s="43">
        <f ca="1">COUNTIF(OFFSET(class2_2,MATCH(EP$1,'2 класс'!$A:$A,0)-7+'Итог по классам'!$B6,,,),"Ф")</f>
        <v>0</v>
      </c>
      <c r="EQ6" s="43">
        <f ca="1">COUNTIF(OFFSET(class2_2,MATCH(EQ$1,'2 класс'!$A:$A,0)-7+'Итог по классам'!$B6,,,),"р")</f>
        <v>0</v>
      </c>
      <c r="ER6" s="43">
        <f ca="1">COUNTIF(OFFSET(class2_2,MATCH(ER$1,'2 класс'!$A:$A,0)-7+'Итог по классам'!$B6,,,),"ш")</f>
        <v>0</v>
      </c>
      <c r="ES6" s="44">
        <f ca="1">COUNTIF(OFFSET(class2_1,MATCH(ES$1,'2 класс'!$A:$A,0)-7+'Итог по классам'!$B6,,,),"Ф")</f>
        <v>0</v>
      </c>
      <c r="ET6" s="43">
        <f ca="1">COUNTIF(OFFSET(class2_1,MATCH(ET$1,'2 класс'!$A:$A,0)-7+'Итог по классам'!$B6,,,),"р")</f>
        <v>0</v>
      </c>
      <c r="EU6" s="43">
        <f ca="1">COUNTIF(OFFSET(class2_1,MATCH(EU$1,'2 класс'!$A:$A,0)-7+'Итог по классам'!$B6,,,),"ш")</f>
        <v>0</v>
      </c>
      <c r="EV6" s="43">
        <f ca="1">COUNTIF(OFFSET(class2_2,MATCH(EV$1,'2 класс'!$A:$A,0)-7+'Итог по классам'!$B6,,,),"Ф")</f>
        <v>0</v>
      </c>
      <c r="EW6" s="43">
        <f ca="1">COUNTIF(OFFSET(class2_2,MATCH(EW$1,'2 класс'!$A:$A,0)-7+'Итог по классам'!$B6,,,),"р")</f>
        <v>0</v>
      </c>
      <c r="EX6" s="43">
        <f ca="1">COUNTIF(OFFSET(class2_2,MATCH(EX$1,'2 класс'!$A:$A,0)-7+'Итог по классам'!$B6,,,),"ш")</f>
        <v>0</v>
      </c>
      <c r="EY6" s="44">
        <f ca="1">COUNTIF(OFFSET(class2_1,MATCH(EY$1,'2 класс'!$A:$A,0)-7+'Итог по классам'!$B6,,,),"Ф")</f>
        <v>0</v>
      </c>
      <c r="EZ6" s="43">
        <f ca="1">COUNTIF(OFFSET(class2_1,MATCH(EZ$1,'2 класс'!$A:$A,0)-7+'Итог по классам'!$B6,,,),"р")</f>
        <v>0</v>
      </c>
      <c r="FA6" s="43">
        <f ca="1">COUNTIF(OFFSET(class2_1,MATCH(FA$1,'2 класс'!$A:$A,0)-7+'Итог по классам'!$B6,,,),"ш")</f>
        <v>0</v>
      </c>
      <c r="FB6" s="43">
        <f ca="1">COUNTIF(OFFSET(class2_2,MATCH(FB$1,'2 класс'!$A:$A,0)-7+'Итог по классам'!$B6,,,),"Ф")</f>
        <v>0</v>
      </c>
      <c r="FC6" s="43">
        <f ca="1">COUNTIF(OFFSET(class2_2,MATCH(FC$1,'2 класс'!$A:$A,0)-7+'Итог по классам'!$B6,,,),"р")</f>
        <v>0</v>
      </c>
      <c r="FD6" s="43">
        <f ca="1">COUNTIF(OFFSET(class2_2,MATCH(FD$1,'2 класс'!$A:$A,0)-7+'Итог по классам'!$B6,,,),"ш")</f>
        <v>0</v>
      </c>
      <c r="FE6" s="44">
        <f ca="1">COUNTIF(OFFSET(class2_1,MATCH(FE$1,'2 класс'!$A:$A,0)-7+'Итог по классам'!$B6,,,),"Ф")</f>
        <v>0</v>
      </c>
      <c r="FF6" s="43">
        <f ca="1">COUNTIF(OFFSET(class2_1,MATCH(FF$1,'2 класс'!$A:$A,0)-7+'Итог по классам'!$B6,,,),"р")</f>
        <v>0</v>
      </c>
      <c r="FG6" s="43">
        <f ca="1">COUNTIF(OFFSET(class2_1,MATCH(FG$1,'2 класс'!$A:$A,0)-7+'Итог по классам'!$B6,,,),"ш")</f>
        <v>0</v>
      </c>
      <c r="FH6" s="43">
        <f ca="1">COUNTIF(OFFSET(class2_2,MATCH(FH$1,'2 класс'!$A:$A,0)-7+'Итог по классам'!$B6,,,),"Ф")</f>
        <v>0</v>
      </c>
      <c r="FI6" s="43">
        <f ca="1">COUNTIF(OFFSET(class2_2,MATCH(FI$1,'2 класс'!$A:$A,0)-7+'Итог по классам'!$B6,,,),"р")</f>
        <v>0</v>
      </c>
      <c r="FJ6" s="43">
        <f ca="1">COUNTIF(OFFSET(class2_2,MATCH(FJ$1,'2 класс'!$A:$A,0)-7+'Итог по классам'!$B6,,,),"ш")</f>
        <v>0</v>
      </c>
      <c r="FK6" s="44">
        <f ca="1">COUNTIF(OFFSET(class2_1,MATCH(FK$1,'2 класс'!$A:$A,0)-7+'Итог по классам'!$B6,,,),"Ф")</f>
        <v>0</v>
      </c>
      <c r="FL6" s="43">
        <f ca="1">COUNTIF(OFFSET(class2_1,MATCH(FL$1,'2 класс'!$A:$A,0)-7+'Итог по классам'!$B6,,,),"р")</f>
        <v>0</v>
      </c>
      <c r="FM6" s="43">
        <f ca="1">COUNTIF(OFFSET(class2_1,MATCH(FM$1,'2 класс'!$A:$A,0)-7+'Итог по классам'!$B6,,,),"ш")</f>
        <v>0</v>
      </c>
      <c r="FN6" s="43">
        <f ca="1">COUNTIF(OFFSET(class2_2,MATCH(FN$1,'2 класс'!$A:$A,0)-7+'Итог по классам'!$B6,,,),"Ф")</f>
        <v>0</v>
      </c>
      <c r="FO6" s="43">
        <f ca="1">COUNTIF(OFFSET(class2_2,MATCH(FO$1,'2 класс'!$A:$A,0)-7+'Итог по классам'!$B6,,,),"р")</f>
        <v>0</v>
      </c>
      <c r="FP6" s="43">
        <f ca="1">COUNTIF(OFFSET(class2_2,MATCH(FP$1,'2 класс'!$A:$A,0)-7+'Итог по классам'!$B6,,,),"ш")</f>
        <v>0</v>
      </c>
      <c r="FQ6" s="44">
        <f ca="1">COUNTIF(OFFSET(class2_1,MATCH(FQ$1,'2 класс'!$A:$A,0)-7+'Итог по классам'!$B6,,,),"Ф")</f>
        <v>0</v>
      </c>
      <c r="FR6" s="43">
        <f ca="1">COUNTIF(OFFSET(class2_1,MATCH(FR$1,'2 класс'!$A:$A,0)-7+'Итог по классам'!$B6,,,),"р")</f>
        <v>0</v>
      </c>
      <c r="FS6" s="43">
        <f ca="1">COUNTIF(OFFSET(class2_1,MATCH(FS$1,'2 класс'!$A:$A,0)-7+'Итог по классам'!$B6,,,),"ш")</f>
        <v>0</v>
      </c>
      <c r="FT6" s="43">
        <f ca="1">COUNTIF(OFFSET(class2_2,MATCH(FT$1,'2 класс'!$A:$A,0)-7+'Итог по классам'!$B6,,,),"Ф")</f>
        <v>0</v>
      </c>
      <c r="FU6" s="43">
        <f ca="1">COUNTIF(OFFSET(class2_2,MATCH(FU$1,'2 класс'!$A:$A,0)-7+'Итог по классам'!$B6,,,),"р")</f>
        <v>0</v>
      </c>
      <c r="FV6" s="43">
        <f ca="1">COUNTIF(OFFSET(class2_2,MATCH(FV$1,'2 класс'!$A:$A,0)-7+'Итог по классам'!$B6,,,),"ш")</f>
        <v>0</v>
      </c>
      <c r="FW6" s="44">
        <f ca="1">COUNTIF(OFFSET(class2_1,MATCH(FW$1,'2 класс'!$A:$A,0)-7+'Итог по классам'!$B6,,,),"Ф")</f>
        <v>0</v>
      </c>
      <c r="FX6" s="43">
        <f ca="1">COUNTIF(OFFSET(class2_1,MATCH(FX$1,'2 класс'!$A:$A,0)-7+'Итог по классам'!$B6,,,),"р")</f>
        <v>0</v>
      </c>
      <c r="FY6" s="43">
        <f ca="1">COUNTIF(OFFSET(class2_1,MATCH(FY$1,'2 класс'!$A:$A,0)-7+'Итог по классам'!$B6,,,),"ш")</f>
        <v>0</v>
      </c>
      <c r="FZ6" s="43">
        <f ca="1">COUNTIF(OFFSET(class2_2,MATCH(FZ$1,'2 класс'!$A:$A,0)-7+'Итог по классам'!$B6,,,),"Ф")</f>
        <v>0</v>
      </c>
      <c r="GA6" s="43">
        <f ca="1">COUNTIF(OFFSET(class2_2,MATCH(GA$1,'2 класс'!$A:$A,0)-7+'Итог по классам'!$B6,,,),"р")</f>
        <v>0</v>
      </c>
      <c r="GB6" s="43">
        <f ca="1">COUNTIF(OFFSET(class2_2,MATCH(GB$1,'2 класс'!$A:$A,0)-7+'Итог по классам'!$B6,,,),"ш")</f>
        <v>0</v>
      </c>
      <c r="GC6" s="44">
        <f ca="1">COUNTIF(OFFSET(class2_1,MATCH(GC$1,'2 класс'!$A:$A,0)-7+'Итог по классам'!$B6,,,),"Ф")</f>
        <v>0</v>
      </c>
      <c r="GD6" s="43">
        <f ca="1">COUNTIF(OFFSET(class2_1,MATCH(GD$1,'2 класс'!$A:$A,0)-7+'Итог по классам'!$B6,,,),"р")</f>
        <v>0</v>
      </c>
      <c r="GE6" s="43">
        <f ca="1">COUNTIF(OFFSET(class2_1,MATCH(GE$1,'2 класс'!$A:$A,0)-7+'Итог по классам'!$B6,,,),"ш")</f>
        <v>0</v>
      </c>
      <c r="GF6" s="43">
        <f ca="1">COUNTIF(OFFSET(class2_2,MATCH(GF$1,'2 класс'!$A:$A,0)-7+'Итог по классам'!$B6,,,),"Ф")</f>
        <v>0</v>
      </c>
      <c r="GG6" s="43">
        <f ca="1">COUNTIF(OFFSET(class2_2,MATCH(GG$1,'2 класс'!$A:$A,0)-7+'Итог по классам'!$B6,,,),"р")</f>
        <v>0</v>
      </c>
      <c r="GH6" s="43">
        <f ca="1">COUNTIF(OFFSET(class2_2,MATCH(GH$1,'2 класс'!$A:$A,0)-7+'Итог по классам'!$B6,,,),"ш")</f>
        <v>0</v>
      </c>
      <c r="GI6" s="44">
        <f ca="1">COUNTIF(OFFSET(class2_1,MATCH(GI$1,'2 класс'!$A:$A,0)-7+'Итог по классам'!$B6,,,),"Ф")</f>
        <v>0</v>
      </c>
      <c r="GJ6" s="43">
        <f ca="1">COUNTIF(OFFSET(class2_1,MATCH(GJ$1,'2 класс'!$A:$A,0)-7+'Итог по классам'!$B6,,,),"р")</f>
        <v>0</v>
      </c>
      <c r="GK6" s="43">
        <f ca="1">COUNTIF(OFFSET(class2_1,MATCH(GK$1,'2 класс'!$A:$A,0)-7+'Итог по классам'!$B6,,,),"ш")</f>
        <v>0</v>
      </c>
      <c r="GL6" s="43">
        <f ca="1">COUNTIF(OFFSET(class2_2,MATCH(GL$1,'2 класс'!$A:$A,0)-7+'Итог по классам'!$B6,,,),"Ф")</f>
        <v>0</v>
      </c>
      <c r="GM6" s="43">
        <f ca="1">COUNTIF(OFFSET(class2_2,MATCH(GM$1,'2 класс'!$A:$A,0)-7+'Итог по классам'!$B6,,,),"р")</f>
        <v>0</v>
      </c>
      <c r="GN6" s="43">
        <f ca="1">COUNTIF(OFFSET(class2_2,MATCH(GN$1,'2 класс'!$A:$A,0)-7+'Итог по классам'!$B6,,,),"ш")</f>
        <v>0</v>
      </c>
      <c r="GO6" s="44">
        <f ca="1">COUNTIF(OFFSET(class2_1,MATCH(GO$1,'2 класс'!$A:$A,0)-7+'Итог по классам'!$B6,,,),"Ф")</f>
        <v>0</v>
      </c>
      <c r="GP6" s="43">
        <f ca="1">COUNTIF(OFFSET(class2_1,MATCH(GP$1,'2 класс'!$A:$A,0)-7+'Итог по классам'!$B6,,,),"р")</f>
        <v>0</v>
      </c>
      <c r="GQ6" s="43">
        <f ca="1">COUNTIF(OFFSET(class2_1,MATCH(GQ$1,'2 класс'!$A:$A,0)-7+'Итог по классам'!$B6,,,),"ш")</f>
        <v>0</v>
      </c>
      <c r="GR6" s="43">
        <f ca="1">COUNTIF(OFFSET(class2_2,MATCH(GR$1,'2 класс'!$A:$A,0)-7+'Итог по классам'!$B6,,,),"Ф")</f>
        <v>0</v>
      </c>
      <c r="GS6" s="43">
        <f ca="1">COUNTIF(OFFSET(class2_2,MATCH(GS$1,'2 класс'!$A:$A,0)-7+'Итог по классам'!$B6,,,),"р")</f>
        <v>0</v>
      </c>
      <c r="GT6" s="43">
        <f ca="1">COUNTIF(OFFSET(class2_2,MATCH(GT$1,'2 класс'!$A:$A,0)-7+'Итог по классам'!$B6,,,),"ш")</f>
        <v>0</v>
      </c>
      <c r="GU6" s="44">
        <f ca="1">COUNTIF(OFFSET(class2_1,MATCH(GU$1,'2 класс'!$A:$A,0)-7+'Итог по классам'!$B6,,,),"Ф")</f>
        <v>0</v>
      </c>
      <c r="GV6" s="43">
        <f ca="1">COUNTIF(OFFSET(class2_1,MATCH(GV$1,'2 класс'!$A:$A,0)-7+'Итог по классам'!$B6,,,),"р")</f>
        <v>0</v>
      </c>
      <c r="GW6" s="43">
        <f ca="1">COUNTIF(OFFSET(class2_1,MATCH(GW$1,'2 класс'!$A:$A,0)-7+'Итог по классам'!$B6,,,),"ш")</f>
        <v>0</v>
      </c>
      <c r="GX6" s="43">
        <f ca="1">COUNTIF(OFFSET(class2_2,MATCH(GX$1,'2 класс'!$A:$A,0)-7+'Итог по классам'!$B6,,,),"Ф")</f>
        <v>0</v>
      </c>
      <c r="GY6" s="43">
        <f ca="1">COUNTIF(OFFSET(class2_2,MATCH(GY$1,'2 класс'!$A:$A,0)-7+'Итог по классам'!$B6,,,),"р")</f>
        <v>0</v>
      </c>
      <c r="GZ6" s="43">
        <f ca="1">COUNTIF(OFFSET(class2_2,MATCH(GZ$1,'2 класс'!$A:$A,0)-7+'Итог по классам'!$B6,,,),"ш")</f>
        <v>0</v>
      </c>
      <c r="HA6" s="44">
        <f ca="1">COUNTIF(OFFSET(class2_1,MATCH(HA$1,'2 класс'!$A:$A,0)-7+'Итог по классам'!$B6,,,),"Ф")</f>
        <v>0</v>
      </c>
      <c r="HB6" s="43">
        <f ca="1">COUNTIF(OFFSET(class2_1,MATCH(HB$1,'2 класс'!$A:$A,0)-7+'Итог по классам'!$B6,,,),"р")</f>
        <v>0</v>
      </c>
      <c r="HC6" s="43">
        <f ca="1">COUNTIF(OFFSET(class2_1,MATCH(HC$1,'2 класс'!$A:$A,0)-7+'Итог по классам'!$B6,,,),"ш")</f>
        <v>0</v>
      </c>
      <c r="HD6" s="43">
        <f ca="1">COUNTIF(OFFSET(class2_2,MATCH(HD$1,'2 класс'!$A:$A,0)-7+'Итог по классам'!$B6,,,),"Ф")</f>
        <v>0</v>
      </c>
      <c r="HE6" s="43">
        <f ca="1">COUNTIF(OFFSET(class2_2,MATCH(HE$1,'2 класс'!$A:$A,0)-7+'Итог по классам'!$B6,,,),"р")</f>
        <v>0</v>
      </c>
      <c r="HF6" s="43">
        <f ca="1">COUNTIF(OFFSET(class2_2,MATCH(HF$1,'2 класс'!$A:$A,0)-7+'Итог по классам'!$B6,,,),"ш")</f>
        <v>0</v>
      </c>
      <c r="HG6" s="44">
        <f ca="1">COUNTIF(OFFSET(class2_1,MATCH(HG$1,'2 класс'!$A:$A,0)-7+'Итог по классам'!$B6,,,),"Ф")</f>
        <v>0</v>
      </c>
      <c r="HH6" s="43">
        <f ca="1">COUNTIF(OFFSET(class2_1,MATCH(HH$1,'2 класс'!$A:$A,0)-7+'Итог по классам'!$B6,,,),"р")</f>
        <v>0</v>
      </c>
      <c r="HI6" s="43">
        <f ca="1">COUNTIF(OFFSET(class2_1,MATCH(HI$1,'2 класс'!$A:$A,0)-7+'Итог по классам'!$B6,,,),"ш")</f>
        <v>0</v>
      </c>
      <c r="HJ6" s="43">
        <f ca="1">COUNTIF(OFFSET(class2_2,MATCH(HJ$1,'2 класс'!$A:$A,0)-7+'Итог по классам'!$B6,,,),"Ф")</f>
        <v>0</v>
      </c>
      <c r="HK6" s="43">
        <f ca="1">COUNTIF(OFFSET(class2_2,MATCH(HK$1,'2 класс'!$A:$A,0)-7+'Итог по классам'!$B6,,,),"р")</f>
        <v>0</v>
      </c>
      <c r="HL6" s="43">
        <f ca="1">COUNTIF(OFFSET(class2_2,MATCH(HL$1,'2 класс'!$A:$A,0)-7+'Итог по классам'!$B6,,,),"ш")</f>
        <v>0</v>
      </c>
      <c r="HM6" s="44">
        <f ca="1">COUNTIF(OFFSET(class2_1,MATCH(HM$1,'2 класс'!$A:$A,0)-7+'Итог по классам'!$B6,,,),"Ф")</f>
        <v>0</v>
      </c>
      <c r="HN6" s="43">
        <f ca="1">COUNTIF(OFFSET(class2_1,MATCH(HN$1,'2 класс'!$A:$A,0)-7+'Итог по классам'!$B6,,,),"р")</f>
        <v>0</v>
      </c>
      <c r="HO6" s="43">
        <f ca="1">COUNTIF(OFFSET(class2_1,MATCH(HO$1,'2 класс'!$A:$A,0)-7+'Итог по классам'!$B6,,,),"ш")</f>
        <v>0</v>
      </c>
      <c r="HP6" s="43">
        <f ca="1">COUNTIF(OFFSET(class2_2,MATCH(HP$1,'2 класс'!$A:$A,0)-7+'Итог по классам'!$B6,,,),"Ф")</f>
        <v>0</v>
      </c>
      <c r="HQ6" s="43">
        <f ca="1">COUNTIF(OFFSET(class2_2,MATCH(HQ$1,'2 класс'!$A:$A,0)-7+'Итог по классам'!$B6,,,),"р")</f>
        <v>0</v>
      </c>
      <c r="HR6" s="43">
        <f ca="1">COUNTIF(OFFSET(class2_2,MATCH(HR$1,'2 класс'!$A:$A,0)-7+'Итог по классам'!$B6,,,),"ш")</f>
        <v>0</v>
      </c>
      <c r="HS6" s="44">
        <f ca="1">COUNTIF(OFFSET(class2_1,MATCH(HS$1,'2 класс'!$A:$A,0)-7+'Итог по классам'!$B6,,,),"Ф")</f>
        <v>0</v>
      </c>
      <c r="HT6" s="43">
        <f ca="1">COUNTIF(OFFSET(class2_1,MATCH(HT$1,'2 класс'!$A:$A,0)-7+'Итог по классам'!$B6,,,),"р")</f>
        <v>0</v>
      </c>
      <c r="HU6" s="43">
        <f ca="1">COUNTIF(OFFSET(class2_1,MATCH(HU$1,'2 класс'!$A:$A,0)-7+'Итог по классам'!$B6,,,),"ш")</f>
        <v>0</v>
      </c>
      <c r="HV6" s="43">
        <f ca="1">COUNTIF(OFFSET(class2_2,MATCH(HV$1,'2 класс'!$A:$A,0)-7+'Итог по классам'!$B6,,,),"Ф")</f>
        <v>0</v>
      </c>
      <c r="HW6" s="43">
        <f ca="1">COUNTIF(OFFSET(class2_2,MATCH(HW$1,'2 класс'!$A:$A,0)-7+'Итог по классам'!$B6,,,),"р")</f>
        <v>0</v>
      </c>
      <c r="HX6" s="43">
        <f ca="1">COUNTIF(OFFSET(class2_2,MATCH(HX$1,'2 класс'!$A:$A,0)-7+'Итог по классам'!$B6,,,),"ш")</f>
        <v>0</v>
      </c>
      <c r="HY6" s="44">
        <f ca="1">COUNTIF(OFFSET(class2_1,MATCH(HY$1,'2 класс'!$A:$A,0)-7+'Итог по классам'!$B6,,,),"Ф")</f>
        <v>0</v>
      </c>
      <c r="HZ6" s="43">
        <f ca="1">COUNTIF(OFFSET(class2_1,MATCH(HZ$1,'2 класс'!$A:$A,0)-7+'Итог по классам'!$B6,,,),"р")</f>
        <v>0</v>
      </c>
      <c r="IA6" s="43">
        <f ca="1">COUNTIF(OFFSET(class2_1,MATCH(IA$1,'2 класс'!$A:$A,0)-7+'Итог по классам'!$B6,,,),"ш")</f>
        <v>0</v>
      </c>
      <c r="IB6" s="43">
        <f ca="1">COUNTIF(OFFSET(class2_2,MATCH(IB$1,'2 класс'!$A:$A,0)-7+'Итог по классам'!$B6,,,),"Ф")</f>
        <v>0</v>
      </c>
      <c r="IC6" s="43">
        <f ca="1">COUNTIF(OFFSET(class2_2,MATCH(IC$1,'2 класс'!$A:$A,0)-7+'Итог по классам'!$B6,,,),"р")</f>
        <v>0</v>
      </c>
      <c r="ID6" s="43">
        <f ca="1">COUNTIF(OFFSET(class2_2,MATCH(ID$1,'2 класс'!$A:$A,0)-7+'Итог по классам'!$B6,,,),"ш")</f>
        <v>0</v>
      </c>
      <c r="IE6" s="44">
        <f ca="1">COUNTIF(OFFSET(class2_1,MATCH(IE$1,'2 класс'!$A:$A,0)-7+'Итог по классам'!$B6,,,),"Ф")</f>
        <v>0</v>
      </c>
      <c r="IF6" s="43">
        <f ca="1">COUNTIF(OFFSET(class2_1,MATCH(IF$1,'2 класс'!$A:$A,0)-7+'Итог по классам'!$B6,,,),"р")</f>
        <v>0</v>
      </c>
      <c r="IG6" s="43">
        <f ca="1">COUNTIF(OFFSET(class2_1,MATCH(IG$1,'2 класс'!$A:$A,0)-7+'Итог по классам'!$B6,,,),"ш")</f>
        <v>0</v>
      </c>
      <c r="IH6" s="43">
        <f ca="1">COUNTIF(OFFSET(class2_2,MATCH(IH$1,'2 класс'!$A:$A,0)-7+'Итог по классам'!$B6,,,),"Ф")</f>
        <v>0</v>
      </c>
      <c r="II6" s="43">
        <f ca="1">COUNTIF(OFFSET(class2_2,MATCH(II$1,'2 класс'!$A:$A,0)-7+'Итог по классам'!$B6,,,),"р")</f>
        <v>0</v>
      </c>
      <c r="IJ6" s="43">
        <f ca="1">COUNTIF(OFFSET(class2_2,MATCH(IJ$1,'2 класс'!$A:$A,0)-7+'Итог по классам'!$B6,,,),"ш")</f>
        <v>0</v>
      </c>
      <c r="IK6" s="44">
        <f ca="1">COUNTIF(OFFSET(class2_1,MATCH(IK$1,'2 класс'!$A:$A,0)-7+'Итог по классам'!$B6,,,),"Ф")</f>
        <v>0</v>
      </c>
      <c r="IL6" s="43">
        <f ca="1">COUNTIF(OFFSET(class2_1,MATCH(IL$1,'2 класс'!$A:$A,0)-7+'Итог по классам'!$B6,,,),"р")</f>
        <v>0</v>
      </c>
      <c r="IM6" s="43">
        <f ca="1">COUNTIF(OFFSET(class2_1,MATCH(IM$1,'2 класс'!$A:$A,0)-7+'Итог по классам'!$B6,,,),"ш")</f>
        <v>0</v>
      </c>
      <c r="IN6" s="43">
        <f ca="1">COUNTIF(OFFSET(class2_2,MATCH(IN$1,'2 класс'!$A:$A,0)-7+'Итог по классам'!$B6,,,),"Ф")</f>
        <v>0</v>
      </c>
      <c r="IO6" s="43">
        <f ca="1">COUNTIF(OFFSET(class2_2,MATCH(IO$1,'2 класс'!$A:$A,0)-7+'Итог по классам'!$B6,,,),"р")</f>
        <v>0</v>
      </c>
      <c r="IP6" s="43">
        <f ca="1">COUNTIF(OFFSET(class2_2,MATCH(IP$1,'2 класс'!$A:$A,0)-7+'Итог по классам'!$B6,,,),"ш")</f>
        <v>0</v>
      </c>
      <c r="IQ6" s="44">
        <f ca="1">COUNTIF(OFFSET(class2_1,MATCH(IQ$1,'2 класс'!$A:$A,0)-7+'Итог по классам'!$B6,,,),"Ф")</f>
        <v>0</v>
      </c>
      <c r="IR6" s="43">
        <f ca="1">COUNTIF(OFFSET(class2_1,MATCH(IR$1,'2 класс'!$A:$A,0)-7+'Итог по классам'!$B6,,,),"р")</f>
        <v>0</v>
      </c>
      <c r="IS6" s="43">
        <f ca="1">COUNTIF(OFFSET(class2_1,MATCH(IS$1,'2 класс'!$A:$A,0)-7+'Итог по классам'!$B6,,,),"ш")</f>
        <v>0</v>
      </c>
      <c r="IT6" s="43">
        <f ca="1">COUNTIF(OFFSET(class2_2,MATCH(IT$1,'2 класс'!$A:$A,0)-7+'Итог по классам'!$B6,,,),"Ф")</f>
        <v>0</v>
      </c>
      <c r="IU6" s="43">
        <f ca="1">COUNTIF(OFFSET(class2_2,MATCH(IU$1,'2 класс'!$A:$A,0)-7+'Итог по классам'!$B6,,,),"р")</f>
        <v>0</v>
      </c>
      <c r="IV6" s="43">
        <f ca="1">COUNTIF(OFFSET(class2_2,MATCH(IV$1,'2 класс'!$A:$A,0)-7+'Итог по классам'!$B6,,,),"ш")</f>
        <v>0</v>
      </c>
      <c r="IW6" s="44">
        <f ca="1">COUNTIF(OFFSET(class2_1,MATCH(IW$1,'2 класс'!$A:$A,0)-7+'Итог по классам'!$B6,,,),"Ф")</f>
        <v>0</v>
      </c>
      <c r="IX6" s="43">
        <f ca="1">COUNTIF(OFFSET(class2_1,MATCH(IX$1,'2 класс'!$A:$A,0)-7+'Итог по классам'!$B6,,,),"р")</f>
        <v>0</v>
      </c>
      <c r="IY6" s="43">
        <f ca="1">COUNTIF(OFFSET(class2_1,MATCH(IY$1,'2 класс'!$A:$A,0)-7+'Итог по классам'!$B6,,,),"ш")</f>
        <v>0</v>
      </c>
      <c r="IZ6" s="43">
        <f ca="1">COUNTIF(OFFSET(class2_2,MATCH(IZ$1,'2 класс'!$A:$A,0)-7+'Итог по классам'!$B6,,,),"Ф")</f>
        <v>0</v>
      </c>
      <c r="JA6" s="43">
        <f ca="1">COUNTIF(OFFSET(class2_2,MATCH(JA$1,'2 класс'!$A:$A,0)-7+'Итог по классам'!$B6,,,),"р")</f>
        <v>0</v>
      </c>
      <c r="JB6" s="43">
        <f ca="1">COUNTIF(OFFSET(class2_2,MATCH(JB$1,'2 класс'!$A:$A,0)-7+'Итог по классам'!$B6,,,),"ш")</f>
        <v>0</v>
      </c>
      <c r="JC6" s="44">
        <f ca="1">COUNTIF(OFFSET(class2_1,MATCH(JC$1,'2 класс'!$A:$A,0)-7+'Итог по классам'!$B6,,,),"Ф")</f>
        <v>0</v>
      </c>
      <c r="JD6" s="43">
        <f ca="1">COUNTIF(OFFSET(class2_1,MATCH(JD$1,'2 класс'!$A:$A,0)-7+'Итог по классам'!$B6,,,),"р")</f>
        <v>0</v>
      </c>
      <c r="JE6" s="43">
        <f ca="1">COUNTIF(OFFSET(class2_1,MATCH(JE$1,'2 класс'!$A:$A,0)-7+'Итог по классам'!$B6,,,),"ш")</f>
        <v>0</v>
      </c>
      <c r="JF6" s="43">
        <f ca="1">COUNTIF(OFFSET(class2_2,MATCH(JF$1,'2 класс'!$A:$A,0)-7+'Итог по классам'!$B6,,,),"Ф")</f>
        <v>0</v>
      </c>
      <c r="JG6" s="43">
        <f ca="1">COUNTIF(OFFSET(class2_2,MATCH(JG$1,'2 класс'!$A:$A,0)-7+'Итог по классам'!$B6,,,),"р")</f>
        <v>0</v>
      </c>
      <c r="JH6" s="43">
        <f ca="1">COUNTIF(OFFSET(class2_2,MATCH(JH$1,'2 класс'!$A:$A,0)-7+'Итог по классам'!$B6,,,),"ш")</f>
        <v>0</v>
      </c>
      <c r="JI6" s="44">
        <f ca="1">COUNTIF(OFFSET(class2_1,MATCH(JI$1,'2 класс'!$A:$A,0)-7+'Итог по классам'!$B6,,,),"Ф")</f>
        <v>0</v>
      </c>
      <c r="JJ6" s="43">
        <f ca="1">COUNTIF(OFFSET(class2_1,MATCH(JJ$1,'2 класс'!$A:$A,0)-7+'Итог по классам'!$B6,,,),"р")</f>
        <v>0</v>
      </c>
      <c r="JK6" s="43">
        <f ca="1">COUNTIF(OFFSET(class2_1,MATCH(JK$1,'2 класс'!$A:$A,0)-7+'Итог по классам'!$B6,,,),"ш")</f>
        <v>0</v>
      </c>
      <c r="JL6" s="43">
        <f ca="1">COUNTIF(OFFSET(class2_2,MATCH(JL$1,'2 класс'!$A:$A,0)-7+'Итог по классам'!$B6,,,),"Ф")</f>
        <v>0</v>
      </c>
      <c r="JM6" s="43">
        <f ca="1">COUNTIF(OFFSET(class2_2,MATCH(JM$1,'2 класс'!$A:$A,0)-7+'Итог по классам'!$B6,,,),"р")</f>
        <v>0</v>
      </c>
      <c r="JN6" s="43">
        <f ca="1">COUNTIF(OFFSET(class2_2,MATCH(JN$1,'2 класс'!$A:$A,0)-7+'Итог по классам'!$B6,,,),"ш")</f>
        <v>0</v>
      </c>
      <c r="JO6" s="44">
        <f ca="1">COUNTIF(OFFSET(class2_1,MATCH(JO$1,'2 класс'!$A:$A,0)-7+'Итог по классам'!$B6,,,),"Ф")</f>
        <v>0</v>
      </c>
      <c r="JP6" s="43">
        <f ca="1">COUNTIF(OFFSET(class2_1,MATCH(JP$1,'2 класс'!$A:$A,0)-7+'Итог по классам'!$B6,,,),"р")</f>
        <v>0</v>
      </c>
      <c r="JQ6" s="43">
        <f ca="1">COUNTIF(OFFSET(class2_1,MATCH(JQ$1,'2 класс'!$A:$A,0)-7+'Итог по классам'!$B6,,,),"ш")</f>
        <v>0</v>
      </c>
      <c r="JR6" s="43">
        <f ca="1">COUNTIF(OFFSET(class2_2,MATCH(JR$1,'2 класс'!$A:$A,0)-7+'Итог по классам'!$B6,,,),"Ф")</f>
        <v>0</v>
      </c>
      <c r="JS6" s="43">
        <f ca="1">COUNTIF(OFFSET(class2_2,MATCH(JS$1,'2 класс'!$A:$A,0)-7+'Итог по классам'!$B6,,,),"р")</f>
        <v>0</v>
      </c>
      <c r="JT6" s="43">
        <f ca="1">COUNTIF(OFFSET(class2_2,MATCH(JT$1,'2 класс'!$A:$A,0)-7+'Итог по классам'!$B6,,,),"ш")</f>
        <v>0</v>
      </c>
      <c r="JU6" s="44">
        <f ca="1">COUNTIF(OFFSET(class2_1,MATCH(JU$1,'2 класс'!$A:$A,0)-7+'Итог по классам'!$B6,,,),"Ф")</f>
        <v>0</v>
      </c>
      <c r="JV6" s="43">
        <f ca="1">COUNTIF(OFFSET(class2_1,MATCH(JV$1,'2 класс'!$A:$A,0)-7+'Итог по классам'!$B6,,,),"р")</f>
        <v>0</v>
      </c>
      <c r="JW6" s="43">
        <f ca="1">COUNTIF(OFFSET(class2_1,MATCH(JW$1,'2 класс'!$A:$A,0)-7+'Итог по классам'!$B6,,,),"ш")</f>
        <v>0</v>
      </c>
      <c r="JX6" s="43">
        <f ca="1">COUNTIF(OFFSET(class2_2,MATCH(JX$1,'2 класс'!$A:$A,0)-7+'Итог по классам'!$B6,,,),"Ф")</f>
        <v>0</v>
      </c>
      <c r="JY6" s="43">
        <f ca="1">COUNTIF(OFFSET(class2_2,MATCH(JY$1,'2 класс'!$A:$A,0)-7+'Итог по классам'!$B6,,,),"р")</f>
        <v>0</v>
      </c>
      <c r="JZ6" s="43">
        <f ca="1">COUNTIF(OFFSET(class2_2,MATCH(JZ$1,'2 класс'!$A:$A,0)-7+'Итог по классам'!$B6,,,),"ш")</f>
        <v>0</v>
      </c>
      <c r="KA6" s="44">
        <f ca="1">COUNTIF(OFFSET(class2_1,MATCH(KA$1,'2 класс'!$A:$A,0)-7+'Итог по классам'!$B6,,,),"Ф")</f>
        <v>0</v>
      </c>
      <c r="KB6" s="43">
        <f ca="1">COUNTIF(OFFSET(class2_1,MATCH(KB$1,'2 класс'!$A:$A,0)-7+'Итог по классам'!$B6,,,),"р")</f>
        <v>0</v>
      </c>
      <c r="KC6" s="43">
        <f ca="1">COUNTIF(OFFSET(class2_1,MATCH(KC$1,'2 класс'!$A:$A,0)-7+'Итог по классам'!$B6,,,),"ш")</f>
        <v>0</v>
      </c>
      <c r="KD6" s="43">
        <f ca="1">COUNTIF(OFFSET(class2_2,MATCH(KD$1,'2 класс'!$A:$A,0)-7+'Итог по классам'!$B6,,,),"Ф")</f>
        <v>0</v>
      </c>
      <c r="KE6" s="43">
        <f ca="1">COUNTIF(OFFSET(class2_2,MATCH(KE$1,'2 класс'!$A:$A,0)-7+'Итог по классам'!$B6,,,),"р")</f>
        <v>0</v>
      </c>
      <c r="KF6" s="43">
        <f ca="1">COUNTIF(OFFSET(class2_2,MATCH(KF$1,'2 класс'!$A:$A,0)-7+'Итог по классам'!$B6,,,),"ш")</f>
        <v>0</v>
      </c>
      <c r="KG6" s="44">
        <f ca="1">COUNTIF(OFFSET(class2_1,MATCH(KG$1,'2 класс'!$A:$A,0)-7+'Итог по классам'!$B6,,,),"Ф")</f>
        <v>0</v>
      </c>
      <c r="KH6" s="43">
        <f ca="1">COUNTIF(OFFSET(class2_1,MATCH(KH$1,'2 класс'!$A:$A,0)-7+'Итог по классам'!$B6,,,),"р")</f>
        <v>0</v>
      </c>
      <c r="KI6" s="43">
        <f ca="1">COUNTIF(OFFSET(class2_1,MATCH(KI$1,'2 класс'!$A:$A,0)-7+'Итог по классам'!$B6,,,),"ш")</f>
        <v>0</v>
      </c>
      <c r="KJ6" s="43">
        <f ca="1">COUNTIF(OFFSET(class2_2,MATCH(KJ$1,'2 класс'!$A:$A,0)-7+'Итог по классам'!$B6,,,),"Ф")</f>
        <v>0</v>
      </c>
      <c r="KK6" s="43">
        <f ca="1">COUNTIF(OFFSET(class2_2,MATCH(KK$1,'2 класс'!$A:$A,0)-7+'Итог по классам'!$B6,,,),"р")</f>
        <v>0</v>
      </c>
      <c r="KL6" s="43">
        <f ca="1">COUNTIF(OFFSET(class2_2,MATCH(KL$1,'2 класс'!$A:$A,0)-7+'Итог по классам'!$B6,,,),"ш")</f>
        <v>0</v>
      </c>
      <c r="KM6" s="44">
        <f ca="1">COUNTIF(OFFSET(class2_1,MATCH(KM$1,'2 класс'!$A:$A,0)-7+'Итог по классам'!$B6,,,),"Ф")</f>
        <v>0</v>
      </c>
      <c r="KN6" s="43">
        <f ca="1">COUNTIF(OFFSET(class2_1,MATCH(KN$1,'2 класс'!$A:$A,0)-7+'Итог по классам'!$B6,,,),"р")</f>
        <v>0</v>
      </c>
      <c r="KO6" s="43">
        <f ca="1">COUNTIF(OFFSET(class2_1,MATCH(KO$1,'2 класс'!$A:$A,0)-7+'Итог по классам'!$B6,,,),"ш")</f>
        <v>0</v>
      </c>
      <c r="KP6" s="43">
        <f ca="1">COUNTIF(OFFSET(class2_2,MATCH(KP$1,'2 класс'!$A:$A,0)-7+'Итог по классам'!$B6,,,),"Ф")</f>
        <v>0</v>
      </c>
      <c r="KQ6" s="43">
        <f ca="1">COUNTIF(OFFSET(class2_2,MATCH(KQ$1,'2 класс'!$A:$A,0)-7+'Итог по классам'!$B6,,,),"р")</f>
        <v>0</v>
      </c>
      <c r="KR6" s="43">
        <f ca="1">COUNTIF(OFFSET(class2_2,MATCH(KR$1,'2 класс'!$A:$A,0)-7+'Итог по классам'!$B6,,,),"ш")</f>
        <v>0</v>
      </c>
    </row>
    <row r="7" spans="1:304" customFormat="1">
      <c r="A7">
        <f t="shared" si="274"/>
        <v>4</v>
      </c>
      <c r="B7" s="43">
        <v>2</v>
      </c>
      <c r="C7" s="3" t="s">
        <v>1</v>
      </c>
      <c r="D7" s="3" t="s">
        <v>20</v>
      </c>
      <c r="E7" s="43">
        <f ca="1">COUNTIF(OFFSET(class2_1,MATCH(E$1,'2 класс'!$A:$A,0)-7+'Итог по классам'!$B7,,,),"Ф")</f>
        <v>0</v>
      </c>
      <c r="F7" s="43">
        <f ca="1">COUNTIF(OFFSET(class2_1,MATCH(F$1,'2 класс'!$A:$A,0)-7+'Итог по классам'!$B7,,,),"р")</f>
        <v>0</v>
      </c>
      <c r="G7" s="43">
        <f ca="1">COUNTIF(OFFSET(class2_1,MATCH(G$1,'2 класс'!$A:$A,0)-7+'Итог по классам'!$B7,,,),"ш")</f>
        <v>0</v>
      </c>
      <c r="H7" s="43">
        <f ca="1">COUNTIF(OFFSET(class2_2,MATCH(H$1,'2 класс'!$A:$A,0)-7+'Итог по классам'!$B7,,,),"Ф")</f>
        <v>0</v>
      </c>
      <c r="I7" s="43">
        <f ca="1">COUNTIF(OFFSET(class2_2,MATCH(I$1,'2 класс'!$A:$A,0)-7+'Итог по классам'!$B7,,,),"р")</f>
        <v>0</v>
      </c>
      <c r="J7" s="43">
        <f ca="1">COUNTIF(OFFSET(class2_2,MATCH(J$1,'2 класс'!$A:$A,0)-7+'Итог по классам'!$B7,,,),"ш")</f>
        <v>0</v>
      </c>
      <c r="K7" s="44">
        <f ca="1">COUNTIF(OFFSET(class2_1,MATCH(K$1,'2 класс'!$A:$A,0)-7+'Итог по классам'!$B7,,,),"Ф")</f>
        <v>0</v>
      </c>
      <c r="L7" s="43">
        <f ca="1">COUNTIF(OFFSET(class2_1,MATCH(L$1,'2 класс'!$A:$A,0)-7+'Итог по классам'!$B7,,,),"р")</f>
        <v>0</v>
      </c>
      <c r="M7" s="43">
        <f ca="1">COUNTIF(OFFSET(class2_1,MATCH(M$1,'2 класс'!$A:$A,0)-7+'Итог по классам'!$B7,,,),"ш")</f>
        <v>0</v>
      </c>
      <c r="N7" s="43">
        <f ca="1">COUNTIF(OFFSET(class2_2,MATCH(N$1,'2 класс'!$A:$A,0)-7+'Итог по классам'!$B7,,,),"Ф")</f>
        <v>0</v>
      </c>
      <c r="O7" s="43">
        <f ca="1">COUNTIF(OFFSET(class2_2,MATCH(O$1,'2 класс'!$A:$A,0)-7+'Итог по классам'!$B7,,,),"р")</f>
        <v>0</v>
      </c>
      <c r="P7" s="43">
        <f ca="1">COUNTIF(OFFSET(class2_2,MATCH(P$1,'2 класс'!$A:$A,0)-7+'Итог по классам'!$B7,,,),"ш")</f>
        <v>0</v>
      </c>
      <c r="Q7" s="44">
        <f ca="1">COUNTIF(OFFSET(class2_1,MATCH(Q$1,'2 класс'!$A:$A,0)-7+'Итог по классам'!$B7,,,),"Ф")</f>
        <v>0</v>
      </c>
      <c r="R7" s="43">
        <f ca="1">COUNTIF(OFFSET(class2_1,MATCH(R$1,'2 класс'!$A:$A,0)-7+'Итог по классам'!$B7,,,),"р")</f>
        <v>0</v>
      </c>
      <c r="S7" s="43">
        <f ca="1">COUNTIF(OFFSET(class2_1,MATCH(S$1,'2 класс'!$A:$A,0)-7+'Итог по классам'!$B7,,,),"ш")</f>
        <v>0</v>
      </c>
      <c r="T7" s="43">
        <f ca="1">COUNTIF(OFFSET(class2_2,MATCH(T$1,'2 класс'!$A:$A,0)-7+'Итог по классам'!$B7,,,),"Ф")</f>
        <v>0</v>
      </c>
      <c r="U7" s="43">
        <f ca="1">COUNTIF(OFFSET(class2_2,MATCH(U$1,'2 класс'!$A:$A,0)-7+'Итог по классам'!$B7,,,),"р")</f>
        <v>0</v>
      </c>
      <c r="V7" s="43">
        <f ca="1">COUNTIF(OFFSET(class2_2,MATCH(V$1,'2 класс'!$A:$A,0)-7+'Итог по классам'!$B7,,,),"ш")</f>
        <v>0</v>
      </c>
      <c r="W7" s="44">
        <f ca="1">COUNTIF(OFFSET(class2_1,MATCH(W$1,'2 класс'!$A:$A,0)-7+'Итог по классам'!$B7,,,),"Ф")</f>
        <v>0</v>
      </c>
      <c r="X7" s="43">
        <f ca="1">COUNTIF(OFFSET(class2_1,MATCH(X$1,'2 класс'!$A:$A,0)-7+'Итог по классам'!$B7,,,),"р")</f>
        <v>0</v>
      </c>
      <c r="Y7" s="43">
        <f ca="1">COUNTIF(OFFSET(class2_1,MATCH(Y$1,'2 класс'!$A:$A,0)-7+'Итог по классам'!$B7,,,),"ш")</f>
        <v>0</v>
      </c>
      <c r="Z7" s="43">
        <f ca="1">COUNTIF(OFFSET(class2_2,MATCH(Z$1,'2 класс'!$A:$A,0)-7+'Итог по классам'!$B7,,,),"Ф")</f>
        <v>0</v>
      </c>
      <c r="AA7" s="43">
        <f ca="1">COUNTIF(OFFSET(class2_2,MATCH(AA$1,'2 класс'!$A:$A,0)-7+'Итог по классам'!$B7,,,),"р")</f>
        <v>0</v>
      </c>
      <c r="AB7" s="43">
        <f ca="1">COUNTIF(OFFSET(class2_2,MATCH(AB$1,'2 класс'!$A:$A,0)-7+'Итог по классам'!$B7,,,),"ш")</f>
        <v>0</v>
      </c>
      <c r="AC7" s="44">
        <f ca="1">COUNTIF(OFFSET(class2_1,MATCH(AC$1,'2 класс'!$A:$A,0)-7+'Итог по классам'!$B7,,,),"Ф")</f>
        <v>0</v>
      </c>
      <c r="AD7" s="43">
        <f ca="1">COUNTIF(OFFSET(class2_1,MATCH(AD$1,'2 класс'!$A:$A,0)-7+'Итог по классам'!$B7,,,),"р")</f>
        <v>0</v>
      </c>
      <c r="AE7" s="43">
        <f ca="1">COUNTIF(OFFSET(class2_1,MATCH(AE$1,'2 класс'!$A:$A,0)-7+'Итог по классам'!$B7,,,),"ш")</f>
        <v>0</v>
      </c>
      <c r="AF7" s="43">
        <f ca="1">COUNTIF(OFFSET(class2_2,MATCH(AF$1,'2 класс'!$A:$A,0)-7+'Итог по классам'!$B7,,,),"Ф")</f>
        <v>0</v>
      </c>
      <c r="AG7" s="43">
        <f ca="1">COUNTIF(OFFSET(class2_2,MATCH(AG$1,'2 класс'!$A:$A,0)-7+'Итог по классам'!$B7,,,),"р")</f>
        <v>0</v>
      </c>
      <c r="AH7" s="43">
        <f ca="1">COUNTIF(OFFSET(class2_2,MATCH(AH$1,'2 класс'!$A:$A,0)-7+'Итог по классам'!$B7,,,),"ш")</f>
        <v>0</v>
      </c>
      <c r="AI7" s="44">
        <f ca="1">COUNTIF(OFFSET(class2_1,MATCH(AI$1,'2 класс'!$A:$A,0)-7+'Итог по классам'!$B7,,,),"Ф")</f>
        <v>0</v>
      </c>
      <c r="AJ7" s="43">
        <f ca="1">COUNTIF(OFFSET(class2_1,MATCH(AJ$1,'2 класс'!$A:$A,0)-7+'Итог по классам'!$B7,,,),"р")</f>
        <v>0</v>
      </c>
      <c r="AK7" s="43">
        <f ca="1">COUNTIF(OFFSET(class2_1,MATCH(AK$1,'2 класс'!$A:$A,0)-7+'Итог по классам'!$B7,,,),"ш")</f>
        <v>0</v>
      </c>
      <c r="AL7" s="43">
        <f ca="1">COUNTIF(OFFSET(class2_2,MATCH(AL$1,'2 класс'!$A:$A,0)-7+'Итог по классам'!$B7,,,),"Ф")</f>
        <v>0</v>
      </c>
      <c r="AM7" s="43">
        <f ca="1">COUNTIF(OFFSET(class2_2,MATCH(AM$1,'2 класс'!$A:$A,0)-7+'Итог по классам'!$B7,,,),"р")</f>
        <v>0</v>
      </c>
      <c r="AN7" s="43">
        <f ca="1">COUNTIF(OFFSET(class2_2,MATCH(AN$1,'2 класс'!$A:$A,0)-7+'Итог по классам'!$B7,,,),"ш")</f>
        <v>0</v>
      </c>
      <c r="AO7" s="44">
        <f ca="1">COUNTIF(OFFSET(class2_1,MATCH(AO$1,'2 класс'!$A:$A,0)-7+'Итог по классам'!$B7,,,),"Ф")</f>
        <v>0</v>
      </c>
      <c r="AP7" s="43">
        <f ca="1">COUNTIF(OFFSET(class2_1,MATCH(AP$1,'2 класс'!$A:$A,0)-7+'Итог по классам'!$B7,,,),"р")</f>
        <v>0</v>
      </c>
      <c r="AQ7" s="43">
        <f ca="1">COUNTIF(OFFSET(class2_1,MATCH(AQ$1,'2 класс'!$A:$A,0)-7+'Итог по классам'!$B7,,,),"ш")</f>
        <v>0</v>
      </c>
      <c r="AR7" s="43">
        <f ca="1">COUNTIF(OFFSET(class2_2,MATCH(AR$1,'2 класс'!$A:$A,0)-7+'Итог по классам'!$B7,,,),"Ф")</f>
        <v>0</v>
      </c>
      <c r="AS7" s="43">
        <f ca="1">COUNTIF(OFFSET(class2_2,MATCH(AS$1,'2 класс'!$A:$A,0)-7+'Итог по классам'!$B7,,,),"р")</f>
        <v>0</v>
      </c>
      <c r="AT7" s="43">
        <f ca="1">COUNTIF(OFFSET(class2_2,MATCH(AT$1,'2 класс'!$A:$A,0)-7+'Итог по классам'!$B7,,,),"ш")</f>
        <v>0</v>
      </c>
      <c r="AU7" s="44">
        <f ca="1">COUNTIF(OFFSET(class2_1,MATCH(AU$1,'2 класс'!$A:$A,0)-7+'Итог по классам'!$B7,,,),"Ф")</f>
        <v>0</v>
      </c>
      <c r="AV7" s="43">
        <f ca="1">COUNTIF(OFFSET(class2_1,MATCH(AV$1,'2 класс'!$A:$A,0)-7+'Итог по классам'!$B7,,,),"р")</f>
        <v>0</v>
      </c>
      <c r="AW7" s="43">
        <f ca="1">COUNTIF(OFFSET(class2_1,MATCH(AW$1,'2 класс'!$A:$A,0)-7+'Итог по классам'!$B7,,,),"ш")</f>
        <v>0</v>
      </c>
      <c r="AX7" s="43">
        <f ca="1">COUNTIF(OFFSET(class2_2,MATCH(AX$1,'2 класс'!$A:$A,0)-7+'Итог по классам'!$B7,,,),"Ф")</f>
        <v>0</v>
      </c>
      <c r="AY7" s="43">
        <f ca="1">COUNTIF(OFFSET(class2_2,MATCH(AY$1,'2 класс'!$A:$A,0)-7+'Итог по классам'!$B7,,,),"р")</f>
        <v>0</v>
      </c>
      <c r="AZ7" s="43">
        <f ca="1">COUNTIF(OFFSET(class2_2,MATCH(AZ$1,'2 класс'!$A:$A,0)-7+'Итог по классам'!$B7,,,),"ш")</f>
        <v>0</v>
      </c>
      <c r="BA7" s="44">
        <f ca="1">COUNTIF(OFFSET(class2_1,MATCH(BA$1,'2 класс'!$A:$A,0)-7+'Итог по классам'!$B7,,,),"Ф")</f>
        <v>0</v>
      </c>
      <c r="BB7" s="43">
        <f ca="1">COUNTIF(OFFSET(class2_1,MATCH(BB$1,'2 класс'!$A:$A,0)-7+'Итог по классам'!$B7,,,),"р")</f>
        <v>0</v>
      </c>
      <c r="BC7" s="43">
        <f ca="1">COUNTIF(OFFSET(class2_1,MATCH(BC$1,'2 класс'!$A:$A,0)-7+'Итог по классам'!$B7,,,),"ш")</f>
        <v>0</v>
      </c>
      <c r="BD7" s="43">
        <f ca="1">COUNTIF(OFFSET(class2_2,MATCH(BD$1,'2 класс'!$A:$A,0)-7+'Итог по классам'!$B7,,,),"Ф")</f>
        <v>0</v>
      </c>
      <c r="BE7" s="43">
        <f ca="1">COUNTIF(OFFSET(class2_2,MATCH(BE$1,'2 класс'!$A:$A,0)-7+'Итог по классам'!$B7,,,),"р")</f>
        <v>0</v>
      </c>
      <c r="BF7" s="43">
        <f ca="1">COUNTIF(OFFSET(class2_2,MATCH(BF$1,'2 класс'!$A:$A,0)-7+'Итог по классам'!$B7,,,),"ш")</f>
        <v>0</v>
      </c>
      <c r="BG7" s="44">
        <f ca="1">COUNTIF(OFFSET(class2_1,MATCH(BG$1,'2 класс'!$A:$A,0)-7+'Итог по классам'!$B7,,,),"Ф")</f>
        <v>0</v>
      </c>
      <c r="BH7" s="43">
        <f ca="1">COUNTIF(OFFSET(class2_1,MATCH(BH$1,'2 класс'!$A:$A,0)-7+'Итог по классам'!$B7,,,),"р")</f>
        <v>0</v>
      </c>
      <c r="BI7" s="43">
        <f ca="1">COUNTIF(OFFSET(class2_1,MATCH(BI$1,'2 класс'!$A:$A,0)-7+'Итог по классам'!$B7,,,),"ш")</f>
        <v>0</v>
      </c>
      <c r="BJ7" s="43">
        <f ca="1">COUNTIF(OFFSET(class2_2,MATCH(BJ$1,'2 класс'!$A:$A,0)-7+'Итог по классам'!$B7,,,),"Ф")</f>
        <v>0</v>
      </c>
      <c r="BK7" s="43">
        <f ca="1">COUNTIF(OFFSET(class2_2,MATCH(BK$1,'2 класс'!$A:$A,0)-7+'Итог по классам'!$B7,,,),"р")</f>
        <v>0</v>
      </c>
      <c r="BL7" s="43">
        <f ca="1">COUNTIF(OFFSET(class2_2,MATCH(BL$1,'2 класс'!$A:$A,0)-7+'Итог по классам'!$B7,,,),"ш")</f>
        <v>0</v>
      </c>
      <c r="BM7" s="44">
        <f ca="1">COUNTIF(OFFSET(class2_1,MATCH(BM$1,'2 класс'!$A:$A,0)-7+'Итог по классам'!$B7,,,),"Ф")</f>
        <v>0</v>
      </c>
      <c r="BN7" s="43">
        <f ca="1">COUNTIF(OFFSET(class2_1,MATCH(BN$1,'2 класс'!$A:$A,0)-7+'Итог по классам'!$B7,,,),"р")</f>
        <v>0</v>
      </c>
      <c r="BO7" s="43">
        <f ca="1">COUNTIF(OFFSET(class2_1,MATCH(BO$1,'2 класс'!$A:$A,0)-7+'Итог по классам'!$B7,,,),"ш")</f>
        <v>0</v>
      </c>
      <c r="BP7" s="43">
        <f ca="1">COUNTIF(OFFSET(class2_2,MATCH(BP$1,'2 класс'!$A:$A,0)-7+'Итог по классам'!$B7,,,),"Ф")</f>
        <v>0</v>
      </c>
      <c r="BQ7" s="43">
        <f ca="1">COUNTIF(OFFSET(class2_2,MATCH(BQ$1,'2 класс'!$A:$A,0)-7+'Итог по классам'!$B7,,,),"р")</f>
        <v>0</v>
      </c>
      <c r="BR7" s="43">
        <f ca="1">COUNTIF(OFFSET(class2_2,MATCH(BR$1,'2 класс'!$A:$A,0)-7+'Итог по классам'!$B7,,,),"ш")</f>
        <v>0</v>
      </c>
      <c r="BS7" s="44">
        <f ca="1">COUNTIF(OFFSET(class2_1,MATCH(BS$1,'2 класс'!$A:$A,0)-7+'Итог по классам'!$B7,,,),"Ф")</f>
        <v>0</v>
      </c>
      <c r="BT7" s="43">
        <f ca="1">COUNTIF(OFFSET(class2_1,MATCH(BT$1,'2 класс'!$A:$A,0)-7+'Итог по классам'!$B7,,,),"р")</f>
        <v>0</v>
      </c>
      <c r="BU7" s="43">
        <f ca="1">COUNTIF(OFFSET(class2_1,MATCH(BU$1,'2 класс'!$A:$A,0)-7+'Итог по классам'!$B7,,,),"ш")</f>
        <v>0</v>
      </c>
      <c r="BV7" s="43">
        <f ca="1">COUNTIF(OFFSET(class2_2,MATCH(BV$1,'2 класс'!$A:$A,0)-7+'Итог по классам'!$B7,,,),"Ф")</f>
        <v>0</v>
      </c>
      <c r="BW7" s="43">
        <f ca="1">COUNTIF(OFFSET(class2_2,MATCH(BW$1,'2 класс'!$A:$A,0)-7+'Итог по классам'!$B7,,,),"р")</f>
        <v>0</v>
      </c>
      <c r="BX7" s="43">
        <f ca="1">COUNTIF(OFFSET(class2_2,MATCH(BX$1,'2 класс'!$A:$A,0)-7+'Итог по классам'!$B7,,,),"ш")</f>
        <v>0</v>
      </c>
      <c r="BY7" s="44">
        <f ca="1">COUNTIF(OFFSET(class2_1,MATCH(BY$1,'2 класс'!$A:$A,0)-7+'Итог по классам'!$B7,,,),"Ф")</f>
        <v>0</v>
      </c>
      <c r="BZ7" s="43">
        <f ca="1">COUNTIF(OFFSET(class2_1,MATCH(BZ$1,'2 класс'!$A:$A,0)-7+'Итог по классам'!$B7,,,),"р")</f>
        <v>0</v>
      </c>
      <c r="CA7" s="43">
        <f ca="1">COUNTIF(OFFSET(class2_1,MATCH(CA$1,'2 класс'!$A:$A,0)-7+'Итог по классам'!$B7,,,),"ш")</f>
        <v>0</v>
      </c>
      <c r="CB7" s="43">
        <f ca="1">COUNTIF(OFFSET(class2_2,MATCH(CB$1,'2 класс'!$A:$A,0)-7+'Итог по классам'!$B7,,,),"Ф")</f>
        <v>0</v>
      </c>
      <c r="CC7" s="43">
        <f ca="1">COUNTIF(OFFSET(class2_2,MATCH(CC$1,'2 класс'!$A:$A,0)-7+'Итог по классам'!$B7,,,),"р")</f>
        <v>0</v>
      </c>
      <c r="CD7" s="43">
        <f ca="1">COUNTIF(OFFSET(class2_2,MATCH(CD$1,'2 класс'!$A:$A,0)-7+'Итог по классам'!$B7,,,),"ш")</f>
        <v>0</v>
      </c>
      <c r="CE7" s="44">
        <f ca="1">COUNTIF(OFFSET(class2_1,MATCH(CE$1,'2 класс'!$A:$A,0)-7+'Итог по классам'!$B7,,,),"Ф")</f>
        <v>0</v>
      </c>
      <c r="CF7" s="43">
        <f ca="1">COUNTIF(OFFSET(class2_1,MATCH(CF$1,'2 класс'!$A:$A,0)-7+'Итог по классам'!$B7,,,),"р")</f>
        <v>0</v>
      </c>
      <c r="CG7" s="43">
        <f ca="1">COUNTIF(OFFSET(class2_1,MATCH(CG$1,'2 класс'!$A:$A,0)-7+'Итог по классам'!$B7,,,),"ш")</f>
        <v>0</v>
      </c>
      <c r="CH7" s="43">
        <f ca="1">COUNTIF(OFFSET(class2_2,MATCH(CH$1,'2 класс'!$A:$A,0)-7+'Итог по классам'!$B7,,,),"Ф")</f>
        <v>0</v>
      </c>
      <c r="CI7" s="43">
        <f ca="1">COUNTIF(OFFSET(class2_2,MATCH(CI$1,'2 класс'!$A:$A,0)-7+'Итог по классам'!$B7,,,),"р")</f>
        <v>0</v>
      </c>
      <c r="CJ7" s="43">
        <f ca="1">COUNTIF(OFFSET(class2_2,MATCH(CJ$1,'2 класс'!$A:$A,0)-7+'Итог по классам'!$B7,,,),"ш")</f>
        <v>0</v>
      </c>
      <c r="CK7" s="44">
        <f ca="1">COUNTIF(OFFSET(class2_1,MATCH(CK$1,'2 класс'!$A:$A,0)-7+'Итог по классам'!$B7,,,),"Ф")</f>
        <v>0</v>
      </c>
      <c r="CL7" s="43">
        <f ca="1">COUNTIF(OFFSET(class2_1,MATCH(CL$1,'2 класс'!$A:$A,0)-7+'Итог по классам'!$B7,,,),"р")</f>
        <v>0</v>
      </c>
      <c r="CM7" s="43">
        <f ca="1">COUNTIF(OFFSET(class2_1,MATCH(CM$1,'2 класс'!$A:$A,0)-7+'Итог по классам'!$B7,,,),"ш")</f>
        <v>0</v>
      </c>
      <c r="CN7" s="43">
        <f ca="1">COUNTIF(OFFSET(class2_2,MATCH(CN$1,'2 класс'!$A:$A,0)-7+'Итог по классам'!$B7,,,),"Ф")</f>
        <v>0</v>
      </c>
      <c r="CO7" s="43">
        <f ca="1">COUNTIF(OFFSET(class2_2,MATCH(CO$1,'2 класс'!$A:$A,0)-7+'Итог по классам'!$B7,,,),"р")</f>
        <v>0</v>
      </c>
      <c r="CP7" s="43">
        <f ca="1">COUNTIF(OFFSET(class2_2,MATCH(CP$1,'2 класс'!$A:$A,0)-7+'Итог по классам'!$B7,,,),"ш")</f>
        <v>0</v>
      </c>
      <c r="CQ7" s="44">
        <f ca="1">COUNTIF(OFFSET(class2_1,MATCH(CQ$1,'2 класс'!$A:$A,0)-7+'Итог по классам'!$B7,,,),"Ф")</f>
        <v>0</v>
      </c>
      <c r="CR7" s="43">
        <f ca="1">COUNTIF(OFFSET(class2_1,MATCH(CR$1,'2 класс'!$A:$A,0)-7+'Итог по классам'!$B7,,,),"р")</f>
        <v>0</v>
      </c>
      <c r="CS7" s="43">
        <f ca="1">COUNTIF(OFFSET(class2_1,MATCH(CS$1,'2 класс'!$A:$A,0)-7+'Итог по классам'!$B7,,,),"ш")</f>
        <v>0</v>
      </c>
      <c r="CT7" s="43">
        <f ca="1">COUNTIF(OFFSET(class2_2,MATCH(CT$1,'2 класс'!$A:$A,0)-7+'Итог по классам'!$B7,,,),"Ф")</f>
        <v>0</v>
      </c>
      <c r="CU7" s="43">
        <f ca="1">COUNTIF(OFFSET(class2_2,MATCH(CU$1,'2 класс'!$A:$A,0)-7+'Итог по классам'!$B7,,,),"р")</f>
        <v>0</v>
      </c>
      <c r="CV7" s="43">
        <f ca="1">COUNTIF(OFFSET(class2_2,MATCH(CV$1,'2 класс'!$A:$A,0)-7+'Итог по классам'!$B7,,,),"ш")</f>
        <v>0</v>
      </c>
      <c r="CW7" s="44">
        <f ca="1">COUNTIF(OFFSET(class2_1,MATCH(CW$1,'2 класс'!$A:$A,0)-7+'Итог по классам'!$B7,,,),"Ф")</f>
        <v>0</v>
      </c>
      <c r="CX7" s="43">
        <f ca="1">COUNTIF(OFFSET(class2_1,MATCH(CX$1,'2 класс'!$A:$A,0)-7+'Итог по классам'!$B7,,,),"р")</f>
        <v>0</v>
      </c>
      <c r="CY7" s="43">
        <f ca="1">COUNTIF(OFFSET(class2_1,MATCH(CY$1,'2 класс'!$A:$A,0)-7+'Итог по классам'!$B7,,,),"ш")</f>
        <v>0</v>
      </c>
      <c r="CZ7" s="43">
        <f ca="1">COUNTIF(OFFSET(class2_2,MATCH(CZ$1,'2 класс'!$A:$A,0)-7+'Итог по классам'!$B7,,,),"Ф")</f>
        <v>0</v>
      </c>
      <c r="DA7" s="43">
        <f ca="1">COUNTIF(OFFSET(class2_2,MATCH(DA$1,'2 класс'!$A:$A,0)-7+'Итог по классам'!$B7,,,),"р")</f>
        <v>0</v>
      </c>
      <c r="DB7" s="43">
        <f ca="1">COUNTIF(OFFSET(class2_2,MATCH(DB$1,'2 класс'!$A:$A,0)-7+'Итог по классам'!$B7,,,),"ш")</f>
        <v>0</v>
      </c>
      <c r="DC7" s="44">
        <f ca="1">COUNTIF(OFFSET(class2_1,MATCH(DC$1,'2 класс'!$A:$A,0)-7+'Итог по классам'!$B7,,,),"Ф")</f>
        <v>0</v>
      </c>
      <c r="DD7" s="43">
        <f ca="1">COUNTIF(OFFSET(class2_1,MATCH(DD$1,'2 класс'!$A:$A,0)-7+'Итог по классам'!$B7,,,),"р")</f>
        <v>0</v>
      </c>
      <c r="DE7" s="43">
        <f ca="1">COUNTIF(OFFSET(class2_1,MATCH(DE$1,'2 класс'!$A:$A,0)-7+'Итог по классам'!$B7,,,),"ш")</f>
        <v>0</v>
      </c>
      <c r="DF7" s="43">
        <f ca="1">COUNTIF(OFFSET(class2_2,MATCH(DF$1,'2 класс'!$A:$A,0)-7+'Итог по классам'!$B7,,,),"Ф")</f>
        <v>0</v>
      </c>
      <c r="DG7" s="43">
        <f ca="1">COUNTIF(OFFSET(class2_2,MATCH(DG$1,'2 класс'!$A:$A,0)-7+'Итог по классам'!$B7,,,),"р")</f>
        <v>0</v>
      </c>
      <c r="DH7" s="43">
        <f ca="1">COUNTIF(OFFSET(class2_2,MATCH(DH$1,'2 класс'!$A:$A,0)-7+'Итог по классам'!$B7,,,),"ш")</f>
        <v>0</v>
      </c>
      <c r="DI7" s="44">
        <f ca="1">COUNTIF(OFFSET(class2_1,MATCH(DI$1,'2 класс'!$A:$A,0)-7+'Итог по классам'!$B7,,,),"Ф")</f>
        <v>0</v>
      </c>
      <c r="DJ7" s="43">
        <f ca="1">COUNTIF(OFFSET(class2_1,MATCH(DJ$1,'2 класс'!$A:$A,0)-7+'Итог по классам'!$B7,,,),"р")</f>
        <v>0</v>
      </c>
      <c r="DK7" s="43">
        <f ca="1">COUNTIF(OFFSET(class2_1,MATCH(DK$1,'2 класс'!$A:$A,0)-7+'Итог по классам'!$B7,,,),"ш")</f>
        <v>0</v>
      </c>
      <c r="DL7" s="43">
        <f ca="1">COUNTIF(OFFSET(class2_2,MATCH(DL$1,'2 класс'!$A:$A,0)-7+'Итог по классам'!$B7,,,),"Ф")</f>
        <v>0</v>
      </c>
      <c r="DM7" s="43">
        <f ca="1">COUNTIF(OFFSET(class2_2,MATCH(DM$1,'2 класс'!$A:$A,0)-7+'Итог по классам'!$B7,,,),"р")</f>
        <v>0</v>
      </c>
      <c r="DN7" s="43">
        <f ca="1">COUNTIF(OFFSET(class2_2,MATCH(DN$1,'2 класс'!$A:$A,0)-7+'Итог по классам'!$B7,,,),"ш")</f>
        <v>0</v>
      </c>
      <c r="DO7" s="44">
        <f ca="1">COUNTIF(OFFSET(class2_1,MATCH(DO$1,'2 класс'!$A:$A,0)-7+'Итог по классам'!$B7,,,),"Ф")</f>
        <v>0</v>
      </c>
      <c r="DP7" s="43">
        <f ca="1">COUNTIF(OFFSET(class2_1,MATCH(DP$1,'2 класс'!$A:$A,0)-7+'Итог по классам'!$B7,,,),"р")</f>
        <v>0</v>
      </c>
      <c r="DQ7" s="43">
        <f ca="1">COUNTIF(OFFSET(class2_1,MATCH(DQ$1,'2 класс'!$A:$A,0)-7+'Итог по классам'!$B7,,,),"ш")</f>
        <v>0</v>
      </c>
      <c r="DR7" s="43">
        <f ca="1">COUNTIF(OFFSET(class2_2,MATCH(DR$1,'2 класс'!$A:$A,0)-7+'Итог по классам'!$B7,,,),"Ф")</f>
        <v>0</v>
      </c>
      <c r="DS7" s="43">
        <f ca="1">COUNTIF(OFFSET(class2_2,MATCH(DS$1,'2 класс'!$A:$A,0)-7+'Итог по классам'!$B7,,,),"р")</f>
        <v>0</v>
      </c>
      <c r="DT7" s="43">
        <f ca="1">COUNTIF(OFFSET(class2_2,MATCH(DT$1,'2 класс'!$A:$A,0)-7+'Итог по классам'!$B7,,,),"ш")</f>
        <v>0</v>
      </c>
      <c r="DU7" s="44">
        <f ca="1">COUNTIF(OFFSET(class2_1,MATCH(DU$1,'2 класс'!$A:$A,0)-7+'Итог по классам'!$B7,,,),"Ф")</f>
        <v>0</v>
      </c>
      <c r="DV7" s="43">
        <f ca="1">COUNTIF(OFFSET(class2_1,MATCH(DV$1,'2 класс'!$A:$A,0)-7+'Итог по классам'!$B7,,,),"р")</f>
        <v>0</v>
      </c>
      <c r="DW7" s="43">
        <f ca="1">COUNTIF(OFFSET(class2_1,MATCH(DW$1,'2 класс'!$A:$A,0)-7+'Итог по классам'!$B7,,,),"ш")</f>
        <v>0</v>
      </c>
      <c r="DX7" s="43">
        <f ca="1">COUNTIF(OFFSET(class2_2,MATCH(DX$1,'2 класс'!$A:$A,0)-7+'Итог по классам'!$B7,,,),"Ф")</f>
        <v>0</v>
      </c>
      <c r="DY7" s="43">
        <f ca="1">COUNTIF(OFFSET(class2_2,MATCH(DY$1,'2 класс'!$A:$A,0)-7+'Итог по классам'!$B7,,,),"р")</f>
        <v>0</v>
      </c>
      <c r="DZ7" s="43">
        <f ca="1">COUNTIF(OFFSET(class2_2,MATCH(DZ$1,'2 класс'!$A:$A,0)-7+'Итог по классам'!$B7,,,),"ш")</f>
        <v>0</v>
      </c>
      <c r="EA7" s="44">
        <f ca="1">COUNTIF(OFFSET(class2_1,MATCH(EA$1,'2 класс'!$A:$A,0)-7+'Итог по классам'!$B7,,,),"Ф")</f>
        <v>0</v>
      </c>
      <c r="EB7" s="43">
        <f ca="1">COUNTIF(OFFSET(class2_1,MATCH(EB$1,'2 класс'!$A:$A,0)-7+'Итог по классам'!$B7,,,),"р")</f>
        <v>0</v>
      </c>
      <c r="EC7" s="43">
        <f ca="1">COUNTIF(OFFSET(class2_1,MATCH(EC$1,'2 класс'!$A:$A,0)-7+'Итог по классам'!$B7,,,),"ш")</f>
        <v>0</v>
      </c>
      <c r="ED7" s="43">
        <f ca="1">COUNTIF(OFFSET(class2_2,MATCH(ED$1,'2 класс'!$A:$A,0)-7+'Итог по классам'!$B7,,,),"Ф")</f>
        <v>0</v>
      </c>
      <c r="EE7" s="43">
        <f ca="1">COUNTIF(OFFSET(class2_2,MATCH(EE$1,'2 класс'!$A:$A,0)-7+'Итог по классам'!$B7,,,),"р")</f>
        <v>0</v>
      </c>
      <c r="EF7" s="43">
        <f ca="1">COUNTIF(OFFSET(class2_2,MATCH(EF$1,'2 класс'!$A:$A,0)-7+'Итог по классам'!$B7,,,),"ш")</f>
        <v>0</v>
      </c>
      <c r="EG7" s="44">
        <f ca="1">COUNTIF(OFFSET(class2_1,MATCH(EG$1,'2 класс'!$A:$A,0)-7+'Итог по классам'!$B7,,,),"Ф")</f>
        <v>0</v>
      </c>
      <c r="EH7" s="43">
        <f ca="1">COUNTIF(OFFSET(class2_1,MATCH(EH$1,'2 класс'!$A:$A,0)-7+'Итог по классам'!$B7,,,),"р")</f>
        <v>0</v>
      </c>
      <c r="EI7" s="43">
        <f ca="1">COUNTIF(OFFSET(class2_1,MATCH(EI$1,'2 класс'!$A:$A,0)-7+'Итог по классам'!$B7,,,),"ш")</f>
        <v>0</v>
      </c>
      <c r="EJ7" s="43">
        <f ca="1">COUNTIF(OFFSET(class2_2,MATCH(EJ$1,'2 класс'!$A:$A,0)-7+'Итог по классам'!$B7,,,),"Ф")</f>
        <v>0</v>
      </c>
      <c r="EK7" s="43">
        <f ca="1">COUNTIF(OFFSET(class2_2,MATCH(EK$1,'2 класс'!$A:$A,0)-7+'Итог по классам'!$B7,,,),"р")</f>
        <v>0</v>
      </c>
      <c r="EL7" s="43">
        <f ca="1">COUNTIF(OFFSET(class2_2,MATCH(EL$1,'2 класс'!$A:$A,0)-7+'Итог по классам'!$B7,,,),"ш")</f>
        <v>0</v>
      </c>
      <c r="EM7" s="44">
        <f ca="1">COUNTIF(OFFSET(class2_1,MATCH(EM$1,'2 класс'!$A:$A,0)-7+'Итог по классам'!$B7,,,),"Ф")</f>
        <v>0</v>
      </c>
      <c r="EN7" s="43">
        <f ca="1">COUNTIF(OFFSET(class2_1,MATCH(EN$1,'2 класс'!$A:$A,0)-7+'Итог по классам'!$B7,,,),"р")</f>
        <v>0</v>
      </c>
      <c r="EO7" s="43">
        <f ca="1">COUNTIF(OFFSET(class2_1,MATCH(EO$1,'2 класс'!$A:$A,0)-7+'Итог по классам'!$B7,,,),"ш")</f>
        <v>0</v>
      </c>
      <c r="EP7" s="43">
        <f ca="1">COUNTIF(OFFSET(class2_2,MATCH(EP$1,'2 класс'!$A:$A,0)-7+'Итог по классам'!$B7,,,),"Ф")</f>
        <v>0</v>
      </c>
      <c r="EQ7" s="43">
        <f ca="1">COUNTIF(OFFSET(class2_2,MATCH(EQ$1,'2 класс'!$A:$A,0)-7+'Итог по классам'!$B7,,,),"р")</f>
        <v>0</v>
      </c>
      <c r="ER7" s="43">
        <f ca="1">COUNTIF(OFFSET(class2_2,MATCH(ER$1,'2 класс'!$A:$A,0)-7+'Итог по классам'!$B7,,,),"ш")</f>
        <v>0</v>
      </c>
      <c r="ES7" s="44">
        <f ca="1">COUNTIF(OFFSET(class2_1,MATCH(ES$1,'2 класс'!$A:$A,0)-7+'Итог по классам'!$B7,,,),"Ф")</f>
        <v>0</v>
      </c>
      <c r="ET7" s="43">
        <f ca="1">COUNTIF(OFFSET(class2_1,MATCH(ET$1,'2 класс'!$A:$A,0)-7+'Итог по классам'!$B7,,,),"р")</f>
        <v>0</v>
      </c>
      <c r="EU7" s="43">
        <f ca="1">COUNTIF(OFFSET(class2_1,MATCH(EU$1,'2 класс'!$A:$A,0)-7+'Итог по классам'!$B7,,,),"ш")</f>
        <v>0</v>
      </c>
      <c r="EV7" s="43">
        <f ca="1">COUNTIF(OFFSET(class2_2,MATCH(EV$1,'2 класс'!$A:$A,0)-7+'Итог по классам'!$B7,,,),"Ф")</f>
        <v>0</v>
      </c>
      <c r="EW7" s="43">
        <f ca="1">COUNTIF(OFFSET(class2_2,MATCH(EW$1,'2 класс'!$A:$A,0)-7+'Итог по классам'!$B7,,,),"р")</f>
        <v>0</v>
      </c>
      <c r="EX7" s="43">
        <f ca="1">COUNTIF(OFFSET(class2_2,MATCH(EX$1,'2 класс'!$A:$A,0)-7+'Итог по классам'!$B7,,,),"ш")</f>
        <v>0</v>
      </c>
      <c r="EY7" s="44">
        <f ca="1">COUNTIF(OFFSET(class2_1,MATCH(EY$1,'2 класс'!$A:$A,0)-7+'Итог по классам'!$B7,,,),"Ф")</f>
        <v>0</v>
      </c>
      <c r="EZ7" s="43">
        <f ca="1">COUNTIF(OFFSET(class2_1,MATCH(EZ$1,'2 класс'!$A:$A,0)-7+'Итог по классам'!$B7,,,),"р")</f>
        <v>0</v>
      </c>
      <c r="FA7" s="43">
        <f ca="1">COUNTIF(OFFSET(class2_1,MATCH(FA$1,'2 класс'!$A:$A,0)-7+'Итог по классам'!$B7,,,),"ш")</f>
        <v>0</v>
      </c>
      <c r="FB7" s="43">
        <f ca="1">COUNTIF(OFFSET(class2_2,MATCH(FB$1,'2 класс'!$A:$A,0)-7+'Итог по классам'!$B7,,,),"Ф")</f>
        <v>0</v>
      </c>
      <c r="FC7" s="43">
        <f ca="1">COUNTIF(OFFSET(class2_2,MATCH(FC$1,'2 класс'!$A:$A,0)-7+'Итог по классам'!$B7,,,),"р")</f>
        <v>0</v>
      </c>
      <c r="FD7" s="43">
        <f ca="1">COUNTIF(OFFSET(class2_2,MATCH(FD$1,'2 класс'!$A:$A,0)-7+'Итог по классам'!$B7,,,),"ш")</f>
        <v>0</v>
      </c>
      <c r="FE7" s="44">
        <f ca="1">COUNTIF(OFFSET(class2_1,MATCH(FE$1,'2 класс'!$A:$A,0)-7+'Итог по классам'!$B7,,,),"Ф")</f>
        <v>0</v>
      </c>
      <c r="FF7" s="43">
        <f ca="1">COUNTIF(OFFSET(class2_1,MATCH(FF$1,'2 класс'!$A:$A,0)-7+'Итог по классам'!$B7,,,),"р")</f>
        <v>0</v>
      </c>
      <c r="FG7" s="43">
        <f ca="1">COUNTIF(OFFSET(class2_1,MATCH(FG$1,'2 класс'!$A:$A,0)-7+'Итог по классам'!$B7,,,),"ш")</f>
        <v>0</v>
      </c>
      <c r="FH7" s="43">
        <f ca="1">COUNTIF(OFFSET(class2_2,MATCH(FH$1,'2 класс'!$A:$A,0)-7+'Итог по классам'!$B7,,,),"Ф")</f>
        <v>0</v>
      </c>
      <c r="FI7" s="43">
        <f ca="1">COUNTIF(OFFSET(class2_2,MATCH(FI$1,'2 класс'!$A:$A,0)-7+'Итог по классам'!$B7,,,),"р")</f>
        <v>0</v>
      </c>
      <c r="FJ7" s="43">
        <f ca="1">COUNTIF(OFFSET(class2_2,MATCH(FJ$1,'2 класс'!$A:$A,0)-7+'Итог по классам'!$B7,,,),"ш")</f>
        <v>0</v>
      </c>
      <c r="FK7" s="44">
        <f ca="1">COUNTIF(OFFSET(class2_1,MATCH(FK$1,'2 класс'!$A:$A,0)-7+'Итог по классам'!$B7,,,),"Ф")</f>
        <v>0</v>
      </c>
      <c r="FL7" s="43">
        <f ca="1">COUNTIF(OFFSET(class2_1,MATCH(FL$1,'2 класс'!$A:$A,0)-7+'Итог по классам'!$B7,,,),"р")</f>
        <v>0</v>
      </c>
      <c r="FM7" s="43">
        <f ca="1">COUNTIF(OFFSET(class2_1,MATCH(FM$1,'2 класс'!$A:$A,0)-7+'Итог по классам'!$B7,,,),"ш")</f>
        <v>0</v>
      </c>
      <c r="FN7" s="43">
        <f ca="1">COUNTIF(OFFSET(class2_2,MATCH(FN$1,'2 класс'!$A:$A,0)-7+'Итог по классам'!$B7,,,),"Ф")</f>
        <v>0</v>
      </c>
      <c r="FO7" s="43">
        <f ca="1">COUNTIF(OFFSET(class2_2,MATCH(FO$1,'2 класс'!$A:$A,0)-7+'Итог по классам'!$B7,,,),"р")</f>
        <v>0</v>
      </c>
      <c r="FP7" s="43">
        <f ca="1">COUNTIF(OFFSET(class2_2,MATCH(FP$1,'2 класс'!$A:$A,0)-7+'Итог по классам'!$B7,,,),"ш")</f>
        <v>0</v>
      </c>
      <c r="FQ7" s="44">
        <f ca="1">COUNTIF(OFFSET(class2_1,MATCH(FQ$1,'2 класс'!$A:$A,0)-7+'Итог по классам'!$B7,,,),"Ф")</f>
        <v>0</v>
      </c>
      <c r="FR7" s="43">
        <f ca="1">COUNTIF(OFFSET(class2_1,MATCH(FR$1,'2 класс'!$A:$A,0)-7+'Итог по классам'!$B7,,,),"р")</f>
        <v>0</v>
      </c>
      <c r="FS7" s="43">
        <f ca="1">COUNTIF(OFFSET(class2_1,MATCH(FS$1,'2 класс'!$A:$A,0)-7+'Итог по классам'!$B7,,,),"ш")</f>
        <v>0</v>
      </c>
      <c r="FT7" s="43">
        <f ca="1">COUNTIF(OFFSET(class2_2,MATCH(FT$1,'2 класс'!$A:$A,0)-7+'Итог по классам'!$B7,,,),"Ф")</f>
        <v>0</v>
      </c>
      <c r="FU7" s="43">
        <f ca="1">COUNTIF(OFFSET(class2_2,MATCH(FU$1,'2 класс'!$A:$A,0)-7+'Итог по классам'!$B7,,,),"р")</f>
        <v>0</v>
      </c>
      <c r="FV7" s="43">
        <f ca="1">COUNTIF(OFFSET(class2_2,MATCH(FV$1,'2 класс'!$A:$A,0)-7+'Итог по классам'!$B7,,,),"ш")</f>
        <v>0</v>
      </c>
      <c r="FW7" s="44">
        <f ca="1">COUNTIF(OFFSET(class2_1,MATCH(FW$1,'2 класс'!$A:$A,0)-7+'Итог по классам'!$B7,,,),"Ф")</f>
        <v>0</v>
      </c>
      <c r="FX7" s="43">
        <f ca="1">COUNTIF(OFFSET(class2_1,MATCH(FX$1,'2 класс'!$A:$A,0)-7+'Итог по классам'!$B7,,,),"р")</f>
        <v>0</v>
      </c>
      <c r="FY7" s="43">
        <f ca="1">COUNTIF(OFFSET(class2_1,MATCH(FY$1,'2 класс'!$A:$A,0)-7+'Итог по классам'!$B7,,,),"ш")</f>
        <v>0</v>
      </c>
      <c r="FZ7" s="43">
        <f ca="1">COUNTIF(OFFSET(class2_2,MATCH(FZ$1,'2 класс'!$A:$A,0)-7+'Итог по классам'!$B7,,,),"Ф")</f>
        <v>0</v>
      </c>
      <c r="GA7" s="43">
        <f ca="1">COUNTIF(OFFSET(class2_2,MATCH(GA$1,'2 класс'!$A:$A,0)-7+'Итог по классам'!$B7,,,),"р")</f>
        <v>0</v>
      </c>
      <c r="GB7" s="43">
        <f ca="1">COUNTIF(OFFSET(class2_2,MATCH(GB$1,'2 класс'!$A:$A,0)-7+'Итог по классам'!$B7,,,),"ш")</f>
        <v>0</v>
      </c>
      <c r="GC7" s="44">
        <f ca="1">COUNTIF(OFFSET(class2_1,MATCH(GC$1,'2 класс'!$A:$A,0)-7+'Итог по классам'!$B7,,,),"Ф")</f>
        <v>0</v>
      </c>
      <c r="GD7" s="43">
        <f ca="1">COUNTIF(OFFSET(class2_1,MATCH(GD$1,'2 класс'!$A:$A,0)-7+'Итог по классам'!$B7,,,),"р")</f>
        <v>0</v>
      </c>
      <c r="GE7" s="43">
        <f ca="1">COUNTIF(OFFSET(class2_1,MATCH(GE$1,'2 класс'!$A:$A,0)-7+'Итог по классам'!$B7,,,),"ш")</f>
        <v>0</v>
      </c>
      <c r="GF7" s="43">
        <f ca="1">COUNTIF(OFFSET(class2_2,MATCH(GF$1,'2 класс'!$A:$A,0)-7+'Итог по классам'!$B7,,,),"Ф")</f>
        <v>0</v>
      </c>
      <c r="GG7" s="43">
        <f ca="1">COUNTIF(OFFSET(class2_2,MATCH(GG$1,'2 класс'!$A:$A,0)-7+'Итог по классам'!$B7,,,),"р")</f>
        <v>0</v>
      </c>
      <c r="GH7" s="43">
        <f ca="1">COUNTIF(OFFSET(class2_2,MATCH(GH$1,'2 класс'!$A:$A,0)-7+'Итог по классам'!$B7,,,),"ш")</f>
        <v>0</v>
      </c>
      <c r="GI7" s="44">
        <f ca="1">COUNTIF(OFFSET(class2_1,MATCH(GI$1,'2 класс'!$A:$A,0)-7+'Итог по классам'!$B7,,,),"Ф")</f>
        <v>0</v>
      </c>
      <c r="GJ7" s="43">
        <f ca="1">COUNTIF(OFFSET(class2_1,MATCH(GJ$1,'2 класс'!$A:$A,0)-7+'Итог по классам'!$B7,,,),"р")</f>
        <v>0</v>
      </c>
      <c r="GK7" s="43">
        <f ca="1">COUNTIF(OFFSET(class2_1,MATCH(GK$1,'2 класс'!$A:$A,0)-7+'Итог по классам'!$B7,,,),"ш")</f>
        <v>0</v>
      </c>
      <c r="GL7" s="43">
        <f ca="1">COUNTIF(OFFSET(class2_2,MATCH(GL$1,'2 класс'!$A:$A,0)-7+'Итог по классам'!$B7,,,),"Ф")</f>
        <v>0</v>
      </c>
      <c r="GM7" s="43">
        <f ca="1">COUNTIF(OFFSET(class2_2,MATCH(GM$1,'2 класс'!$A:$A,0)-7+'Итог по классам'!$B7,,,),"р")</f>
        <v>0</v>
      </c>
      <c r="GN7" s="43">
        <f ca="1">COUNTIF(OFFSET(class2_2,MATCH(GN$1,'2 класс'!$A:$A,0)-7+'Итог по классам'!$B7,,,),"ш")</f>
        <v>0</v>
      </c>
      <c r="GO7" s="44">
        <f ca="1">COUNTIF(OFFSET(class2_1,MATCH(GO$1,'2 класс'!$A:$A,0)-7+'Итог по классам'!$B7,,,),"Ф")</f>
        <v>0</v>
      </c>
      <c r="GP7" s="43">
        <f ca="1">COUNTIF(OFFSET(class2_1,MATCH(GP$1,'2 класс'!$A:$A,0)-7+'Итог по классам'!$B7,,,),"р")</f>
        <v>0</v>
      </c>
      <c r="GQ7" s="43">
        <f ca="1">COUNTIF(OFFSET(class2_1,MATCH(GQ$1,'2 класс'!$A:$A,0)-7+'Итог по классам'!$B7,,,),"ш")</f>
        <v>0</v>
      </c>
      <c r="GR7" s="43">
        <f ca="1">COUNTIF(OFFSET(class2_2,MATCH(GR$1,'2 класс'!$A:$A,0)-7+'Итог по классам'!$B7,,,),"Ф")</f>
        <v>0</v>
      </c>
      <c r="GS7" s="43">
        <f ca="1">COUNTIF(OFFSET(class2_2,MATCH(GS$1,'2 класс'!$A:$A,0)-7+'Итог по классам'!$B7,,,),"р")</f>
        <v>0</v>
      </c>
      <c r="GT7" s="43">
        <f ca="1">COUNTIF(OFFSET(class2_2,MATCH(GT$1,'2 класс'!$A:$A,0)-7+'Итог по классам'!$B7,,,),"ш")</f>
        <v>0</v>
      </c>
      <c r="GU7" s="44">
        <f ca="1">COUNTIF(OFFSET(class2_1,MATCH(GU$1,'2 класс'!$A:$A,0)-7+'Итог по классам'!$B7,,,),"Ф")</f>
        <v>0</v>
      </c>
      <c r="GV7" s="43">
        <f ca="1">COUNTIF(OFFSET(class2_1,MATCH(GV$1,'2 класс'!$A:$A,0)-7+'Итог по классам'!$B7,,,),"р")</f>
        <v>0</v>
      </c>
      <c r="GW7" s="43">
        <f ca="1">COUNTIF(OFFSET(class2_1,MATCH(GW$1,'2 класс'!$A:$A,0)-7+'Итог по классам'!$B7,,,),"ш")</f>
        <v>0</v>
      </c>
      <c r="GX7" s="43">
        <f ca="1">COUNTIF(OFFSET(class2_2,MATCH(GX$1,'2 класс'!$A:$A,0)-7+'Итог по классам'!$B7,,,),"Ф")</f>
        <v>0</v>
      </c>
      <c r="GY7" s="43">
        <f ca="1">COUNTIF(OFFSET(class2_2,MATCH(GY$1,'2 класс'!$A:$A,0)-7+'Итог по классам'!$B7,,,),"р")</f>
        <v>0</v>
      </c>
      <c r="GZ7" s="43">
        <f ca="1">COUNTIF(OFFSET(class2_2,MATCH(GZ$1,'2 класс'!$A:$A,0)-7+'Итог по классам'!$B7,,,),"ш")</f>
        <v>0</v>
      </c>
      <c r="HA7" s="44">
        <f ca="1">COUNTIF(OFFSET(class2_1,MATCH(HA$1,'2 класс'!$A:$A,0)-7+'Итог по классам'!$B7,,,),"Ф")</f>
        <v>0</v>
      </c>
      <c r="HB7" s="43">
        <f ca="1">COUNTIF(OFFSET(class2_1,MATCH(HB$1,'2 класс'!$A:$A,0)-7+'Итог по классам'!$B7,,,),"р")</f>
        <v>0</v>
      </c>
      <c r="HC7" s="43">
        <f ca="1">COUNTIF(OFFSET(class2_1,MATCH(HC$1,'2 класс'!$A:$A,0)-7+'Итог по классам'!$B7,,,),"ш")</f>
        <v>0</v>
      </c>
      <c r="HD7" s="43">
        <f ca="1">COUNTIF(OFFSET(class2_2,MATCH(HD$1,'2 класс'!$A:$A,0)-7+'Итог по классам'!$B7,,,),"Ф")</f>
        <v>0</v>
      </c>
      <c r="HE7" s="43">
        <f ca="1">COUNTIF(OFFSET(class2_2,MATCH(HE$1,'2 класс'!$A:$A,0)-7+'Итог по классам'!$B7,,,),"р")</f>
        <v>0</v>
      </c>
      <c r="HF7" s="43">
        <f ca="1">COUNTIF(OFFSET(class2_2,MATCH(HF$1,'2 класс'!$A:$A,0)-7+'Итог по классам'!$B7,,,),"ш")</f>
        <v>0</v>
      </c>
      <c r="HG7" s="44">
        <f ca="1">COUNTIF(OFFSET(class2_1,MATCH(HG$1,'2 класс'!$A:$A,0)-7+'Итог по классам'!$B7,,,),"Ф")</f>
        <v>0</v>
      </c>
      <c r="HH7" s="43">
        <f ca="1">COUNTIF(OFFSET(class2_1,MATCH(HH$1,'2 класс'!$A:$A,0)-7+'Итог по классам'!$B7,,,),"р")</f>
        <v>0</v>
      </c>
      <c r="HI7" s="43">
        <f ca="1">COUNTIF(OFFSET(class2_1,MATCH(HI$1,'2 класс'!$A:$A,0)-7+'Итог по классам'!$B7,,,),"ш")</f>
        <v>0</v>
      </c>
      <c r="HJ7" s="43">
        <f ca="1">COUNTIF(OFFSET(class2_2,MATCH(HJ$1,'2 класс'!$A:$A,0)-7+'Итог по классам'!$B7,,,),"Ф")</f>
        <v>0</v>
      </c>
      <c r="HK7" s="43">
        <f ca="1">COUNTIF(OFFSET(class2_2,MATCH(HK$1,'2 класс'!$A:$A,0)-7+'Итог по классам'!$B7,,,),"р")</f>
        <v>0</v>
      </c>
      <c r="HL7" s="43">
        <f ca="1">COUNTIF(OFFSET(class2_2,MATCH(HL$1,'2 класс'!$A:$A,0)-7+'Итог по классам'!$B7,,,),"ш")</f>
        <v>0</v>
      </c>
      <c r="HM7" s="44">
        <f ca="1">COUNTIF(OFFSET(class2_1,MATCH(HM$1,'2 класс'!$A:$A,0)-7+'Итог по классам'!$B7,,,),"Ф")</f>
        <v>0</v>
      </c>
      <c r="HN7" s="43">
        <f ca="1">COUNTIF(OFFSET(class2_1,MATCH(HN$1,'2 класс'!$A:$A,0)-7+'Итог по классам'!$B7,,,),"р")</f>
        <v>0</v>
      </c>
      <c r="HO7" s="43">
        <f ca="1">COUNTIF(OFFSET(class2_1,MATCH(HO$1,'2 класс'!$A:$A,0)-7+'Итог по классам'!$B7,,,),"ш")</f>
        <v>0</v>
      </c>
      <c r="HP7" s="43">
        <f ca="1">COUNTIF(OFFSET(class2_2,MATCH(HP$1,'2 класс'!$A:$A,0)-7+'Итог по классам'!$B7,,,),"Ф")</f>
        <v>0</v>
      </c>
      <c r="HQ7" s="43">
        <f ca="1">COUNTIF(OFFSET(class2_2,MATCH(HQ$1,'2 класс'!$A:$A,0)-7+'Итог по классам'!$B7,,,),"р")</f>
        <v>0</v>
      </c>
      <c r="HR7" s="43">
        <f ca="1">COUNTIF(OFFSET(class2_2,MATCH(HR$1,'2 класс'!$A:$A,0)-7+'Итог по классам'!$B7,,,),"ш")</f>
        <v>0</v>
      </c>
      <c r="HS7" s="44">
        <f ca="1">COUNTIF(OFFSET(class2_1,MATCH(HS$1,'2 класс'!$A:$A,0)-7+'Итог по классам'!$B7,,,),"Ф")</f>
        <v>0</v>
      </c>
      <c r="HT7" s="43">
        <f ca="1">COUNTIF(OFFSET(class2_1,MATCH(HT$1,'2 класс'!$A:$A,0)-7+'Итог по классам'!$B7,,,),"р")</f>
        <v>0</v>
      </c>
      <c r="HU7" s="43">
        <f ca="1">COUNTIF(OFFSET(class2_1,MATCH(HU$1,'2 класс'!$A:$A,0)-7+'Итог по классам'!$B7,,,),"ш")</f>
        <v>0</v>
      </c>
      <c r="HV7" s="43">
        <f ca="1">COUNTIF(OFFSET(class2_2,MATCH(HV$1,'2 класс'!$A:$A,0)-7+'Итог по классам'!$B7,,,),"Ф")</f>
        <v>0</v>
      </c>
      <c r="HW7" s="43">
        <f ca="1">COUNTIF(OFFSET(class2_2,MATCH(HW$1,'2 класс'!$A:$A,0)-7+'Итог по классам'!$B7,,,),"р")</f>
        <v>0</v>
      </c>
      <c r="HX7" s="43">
        <f ca="1">COUNTIF(OFFSET(class2_2,MATCH(HX$1,'2 класс'!$A:$A,0)-7+'Итог по классам'!$B7,,,),"ш")</f>
        <v>0</v>
      </c>
      <c r="HY7" s="44">
        <f ca="1">COUNTIF(OFFSET(class2_1,MATCH(HY$1,'2 класс'!$A:$A,0)-7+'Итог по классам'!$B7,,,),"Ф")</f>
        <v>0</v>
      </c>
      <c r="HZ7" s="43">
        <f ca="1">COUNTIF(OFFSET(class2_1,MATCH(HZ$1,'2 класс'!$A:$A,0)-7+'Итог по классам'!$B7,,,),"р")</f>
        <v>0</v>
      </c>
      <c r="IA7" s="43">
        <f ca="1">COUNTIF(OFFSET(class2_1,MATCH(IA$1,'2 класс'!$A:$A,0)-7+'Итог по классам'!$B7,,,),"ш")</f>
        <v>0</v>
      </c>
      <c r="IB7" s="43">
        <f ca="1">COUNTIF(OFFSET(class2_2,MATCH(IB$1,'2 класс'!$A:$A,0)-7+'Итог по классам'!$B7,,,),"Ф")</f>
        <v>0</v>
      </c>
      <c r="IC7" s="43">
        <f ca="1">COUNTIF(OFFSET(class2_2,MATCH(IC$1,'2 класс'!$A:$A,0)-7+'Итог по классам'!$B7,,,),"р")</f>
        <v>0</v>
      </c>
      <c r="ID7" s="43">
        <f ca="1">COUNTIF(OFFSET(class2_2,MATCH(ID$1,'2 класс'!$A:$A,0)-7+'Итог по классам'!$B7,,,),"ш")</f>
        <v>0</v>
      </c>
      <c r="IE7" s="44">
        <f ca="1">COUNTIF(OFFSET(class2_1,MATCH(IE$1,'2 класс'!$A:$A,0)-7+'Итог по классам'!$B7,,,),"Ф")</f>
        <v>0</v>
      </c>
      <c r="IF7" s="43">
        <f ca="1">COUNTIF(OFFSET(class2_1,MATCH(IF$1,'2 класс'!$A:$A,0)-7+'Итог по классам'!$B7,,,),"р")</f>
        <v>0</v>
      </c>
      <c r="IG7" s="43">
        <f ca="1">COUNTIF(OFFSET(class2_1,MATCH(IG$1,'2 класс'!$A:$A,0)-7+'Итог по классам'!$B7,,,),"ш")</f>
        <v>0</v>
      </c>
      <c r="IH7" s="43">
        <f ca="1">COUNTIF(OFFSET(class2_2,MATCH(IH$1,'2 класс'!$A:$A,0)-7+'Итог по классам'!$B7,,,),"Ф")</f>
        <v>0</v>
      </c>
      <c r="II7" s="43">
        <f ca="1">COUNTIF(OFFSET(class2_2,MATCH(II$1,'2 класс'!$A:$A,0)-7+'Итог по классам'!$B7,,,),"р")</f>
        <v>0</v>
      </c>
      <c r="IJ7" s="43">
        <f ca="1">COUNTIF(OFFSET(class2_2,MATCH(IJ$1,'2 класс'!$A:$A,0)-7+'Итог по классам'!$B7,,,),"ш")</f>
        <v>0</v>
      </c>
      <c r="IK7" s="44">
        <f ca="1">COUNTIF(OFFSET(class2_1,MATCH(IK$1,'2 класс'!$A:$A,0)-7+'Итог по классам'!$B7,,,),"Ф")</f>
        <v>0</v>
      </c>
      <c r="IL7" s="43">
        <f ca="1">COUNTIF(OFFSET(class2_1,MATCH(IL$1,'2 класс'!$A:$A,0)-7+'Итог по классам'!$B7,,,),"р")</f>
        <v>0</v>
      </c>
      <c r="IM7" s="43">
        <f ca="1">COUNTIF(OFFSET(class2_1,MATCH(IM$1,'2 класс'!$A:$A,0)-7+'Итог по классам'!$B7,,,),"ш")</f>
        <v>0</v>
      </c>
      <c r="IN7" s="43">
        <f ca="1">COUNTIF(OFFSET(class2_2,MATCH(IN$1,'2 класс'!$A:$A,0)-7+'Итог по классам'!$B7,,,),"Ф")</f>
        <v>0</v>
      </c>
      <c r="IO7" s="43">
        <f ca="1">COUNTIF(OFFSET(class2_2,MATCH(IO$1,'2 класс'!$A:$A,0)-7+'Итог по классам'!$B7,,,),"р")</f>
        <v>0</v>
      </c>
      <c r="IP7" s="43">
        <f ca="1">COUNTIF(OFFSET(class2_2,MATCH(IP$1,'2 класс'!$A:$A,0)-7+'Итог по классам'!$B7,,,),"ш")</f>
        <v>0</v>
      </c>
      <c r="IQ7" s="44">
        <f ca="1">COUNTIF(OFFSET(class2_1,MATCH(IQ$1,'2 класс'!$A:$A,0)-7+'Итог по классам'!$B7,,,),"Ф")</f>
        <v>0</v>
      </c>
      <c r="IR7" s="43">
        <f ca="1">COUNTIF(OFFSET(class2_1,MATCH(IR$1,'2 класс'!$A:$A,0)-7+'Итог по классам'!$B7,,,),"р")</f>
        <v>0</v>
      </c>
      <c r="IS7" s="43">
        <f ca="1">COUNTIF(OFFSET(class2_1,MATCH(IS$1,'2 класс'!$A:$A,0)-7+'Итог по классам'!$B7,,,),"ш")</f>
        <v>0</v>
      </c>
      <c r="IT7" s="43">
        <f ca="1">COUNTIF(OFFSET(class2_2,MATCH(IT$1,'2 класс'!$A:$A,0)-7+'Итог по классам'!$B7,,,),"Ф")</f>
        <v>0</v>
      </c>
      <c r="IU7" s="43">
        <f ca="1">COUNTIF(OFFSET(class2_2,MATCH(IU$1,'2 класс'!$A:$A,0)-7+'Итог по классам'!$B7,,,),"р")</f>
        <v>0</v>
      </c>
      <c r="IV7" s="43">
        <f ca="1">COUNTIF(OFFSET(class2_2,MATCH(IV$1,'2 класс'!$A:$A,0)-7+'Итог по классам'!$B7,,,),"ш")</f>
        <v>0</v>
      </c>
      <c r="IW7" s="44">
        <f ca="1">COUNTIF(OFFSET(class2_1,MATCH(IW$1,'2 класс'!$A:$A,0)-7+'Итог по классам'!$B7,,,),"Ф")</f>
        <v>0</v>
      </c>
      <c r="IX7" s="43">
        <f ca="1">COUNTIF(OFFSET(class2_1,MATCH(IX$1,'2 класс'!$A:$A,0)-7+'Итог по классам'!$B7,,,),"р")</f>
        <v>0</v>
      </c>
      <c r="IY7" s="43">
        <f ca="1">COUNTIF(OFFSET(class2_1,MATCH(IY$1,'2 класс'!$A:$A,0)-7+'Итог по классам'!$B7,,,),"ш")</f>
        <v>0</v>
      </c>
      <c r="IZ7" s="43">
        <f ca="1">COUNTIF(OFFSET(class2_2,MATCH(IZ$1,'2 класс'!$A:$A,0)-7+'Итог по классам'!$B7,,,),"Ф")</f>
        <v>0</v>
      </c>
      <c r="JA7" s="43">
        <f ca="1">COUNTIF(OFFSET(class2_2,MATCH(JA$1,'2 класс'!$A:$A,0)-7+'Итог по классам'!$B7,,,),"р")</f>
        <v>0</v>
      </c>
      <c r="JB7" s="43">
        <f ca="1">COUNTIF(OFFSET(class2_2,MATCH(JB$1,'2 класс'!$A:$A,0)-7+'Итог по классам'!$B7,,,),"ш")</f>
        <v>0</v>
      </c>
      <c r="JC7" s="44">
        <f ca="1">COUNTIF(OFFSET(class2_1,MATCH(JC$1,'2 класс'!$A:$A,0)-7+'Итог по классам'!$B7,,,),"Ф")</f>
        <v>0</v>
      </c>
      <c r="JD7" s="43">
        <f ca="1">COUNTIF(OFFSET(class2_1,MATCH(JD$1,'2 класс'!$A:$A,0)-7+'Итог по классам'!$B7,,,),"р")</f>
        <v>0</v>
      </c>
      <c r="JE7" s="43">
        <f ca="1">COUNTIF(OFFSET(class2_1,MATCH(JE$1,'2 класс'!$A:$A,0)-7+'Итог по классам'!$B7,,,),"ш")</f>
        <v>0</v>
      </c>
      <c r="JF7" s="43">
        <f ca="1">COUNTIF(OFFSET(class2_2,MATCH(JF$1,'2 класс'!$A:$A,0)-7+'Итог по классам'!$B7,,,),"Ф")</f>
        <v>0</v>
      </c>
      <c r="JG7" s="43">
        <f ca="1">COUNTIF(OFFSET(class2_2,MATCH(JG$1,'2 класс'!$A:$A,0)-7+'Итог по классам'!$B7,,,),"р")</f>
        <v>0</v>
      </c>
      <c r="JH7" s="43">
        <f ca="1">COUNTIF(OFFSET(class2_2,MATCH(JH$1,'2 класс'!$A:$A,0)-7+'Итог по классам'!$B7,,,),"ш")</f>
        <v>0</v>
      </c>
      <c r="JI7" s="44">
        <f ca="1">COUNTIF(OFFSET(class2_1,MATCH(JI$1,'2 класс'!$A:$A,0)-7+'Итог по классам'!$B7,,,),"Ф")</f>
        <v>0</v>
      </c>
      <c r="JJ7" s="43">
        <f ca="1">COUNTIF(OFFSET(class2_1,MATCH(JJ$1,'2 класс'!$A:$A,0)-7+'Итог по классам'!$B7,,,),"р")</f>
        <v>0</v>
      </c>
      <c r="JK7" s="43">
        <f ca="1">COUNTIF(OFFSET(class2_1,MATCH(JK$1,'2 класс'!$A:$A,0)-7+'Итог по классам'!$B7,,,),"ш")</f>
        <v>0</v>
      </c>
      <c r="JL7" s="43">
        <f ca="1">COUNTIF(OFFSET(class2_2,MATCH(JL$1,'2 класс'!$A:$A,0)-7+'Итог по классам'!$B7,,,),"Ф")</f>
        <v>0</v>
      </c>
      <c r="JM7" s="43">
        <f ca="1">COUNTIF(OFFSET(class2_2,MATCH(JM$1,'2 класс'!$A:$A,0)-7+'Итог по классам'!$B7,,,),"р")</f>
        <v>0</v>
      </c>
      <c r="JN7" s="43">
        <f ca="1">COUNTIF(OFFSET(class2_2,MATCH(JN$1,'2 класс'!$A:$A,0)-7+'Итог по классам'!$B7,,,),"ш")</f>
        <v>0</v>
      </c>
      <c r="JO7" s="44">
        <f ca="1">COUNTIF(OFFSET(class2_1,MATCH(JO$1,'2 класс'!$A:$A,0)-7+'Итог по классам'!$B7,,,),"Ф")</f>
        <v>0</v>
      </c>
      <c r="JP7" s="43">
        <f ca="1">COUNTIF(OFFSET(class2_1,MATCH(JP$1,'2 класс'!$A:$A,0)-7+'Итог по классам'!$B7,,,),"р")</f>
        <v>0</v>
      </c>
      <c r="JQ7" s="43">
        <f ca="1">COUNTIF(OFFSET(class2_1,MATCH(JQ$1,'2 класс'!$A:$A,0)-7+'Итог по классам'!$B7,,,),"ш")</f>
        <v>0</v>
      </c>
      <c r="JR7" s="43">
        <f ca="1">COUNTIF(OFFSET(class2_2,MATCH(JR$1,'2 класс'!$A:$A,0)-7+'Итог по классам'!$B7,,,),"Ф")</f>
        <v>0</v>
      </c>
      <c r="JS7" s="43">
        <f ca="1">COUNTIF(OFFSET(class2_2,MATCH(JS$1,'2 класс'!$A:$A,0)-7+'Итог по классам'!$B7,,,),"р")</f>
        <v>0</v>
      </c>
      <c r="JT7" s="43">
        <f ca="1">COUNTIF(OFFSET(class2_2,MATCH(JT$1,'2 класс'!$A:$A,0)-7+'Итог по классам'!$B7,,,),"ш")</f>
        <v>0</v>
      </c>
      <c r="JU7" s="44">
        <f ca="1">COUNTIF(OFFSET(class2_1,MATCH(JU$1,'2 класс'!$A:$A,0)-7+'Итог по классам'!$B7,,,),"Ф")</f>
        <v>0</v>
      </c>
      <c r="JV7" s="43">
        <f ca="1">COUNTIF(OFFSET(class2_1,MATCH(JV$1,'2 класс'!$A:$A,0)-7+'Итог по классам'!$B7,,,),"р")</f>
        <v>0</v>
      </c>
      <c r="JW7" s="43">
        <f ca="1">COUNTIF(OFFSET(class2_1,MATCH(JW$1,'2 класс'!$A:$A,0)-7+'Итог по классам'!$B7,,,),"ш")</f>
        <v>0</v>
      </c>
      <c r="JX7" s="43">
        <f ca="1">COUNTIF(OFFSET(class2_2,MATCH(JX$1,'2 класс'!$A:$A,0)-7+'Итог по классам'!$B7,,,),"Ф")</f>
        <v>0</v>
      </c>
      <c r="JY7" s="43">
        <f ca="1">COUNTIF(OFFSET(class2_2,MATCH(JY$1,'2 класс'!$A:$A,0)-7+'Итог по классам'!$B7,,,),"р")</f>
        <v>0</v>
      </c>
      <c r="JZ7" s="43">
        <f ca="1">COUNTIF(OFFSET(class2_2,MATCH(JZ$1,'2 класс'!$A:$A,0)-7+'Итог по классам'!$B7,,,),"ш")</f>
        <v>0</v>
      </c>
      <c r="KA7" s="44">
        <f ca="1">COUNTIF(OFFSET(class2_1,MATCH(KA$1,'2 класс'!$A:$A,0)-7+'Итог по классам'!$B7,,,),"Ф")</f>
        <v>0</v>
      </c>
      <c r="KB7" s="43">
        <f ca="1">COUNTIF(OFFSET(class2_1,MATCH(KB$1,'2 класс'!$A:$A,0)-7+'Итог по классам'!$B7,,,),"р")</f>
        <v>0</v>
      </c>
      <c r="KC7" s="43">
        <f ca="1">COUNTIF(OFFSET(class2_1,MATCH(KC$1,'2 класс'!$A:$A,0)-7+'Итог по классам'!$B7,,,),"ш")</f>
        <v>0</v>
      </c>
      <c r="KD7" s="43">
        <f ca="1">COUNTIF(OFFSET(class2_2,MATCH(KD$1,'2 класс'!$A:$A,0)-7+'Итог по классам'!$B7,,,),"Ф")</f>
        <v>0</v>
      </c>
      <c r="KE7" s="43">
        <f ca="1">COUNTIF(OFFSET(class2_2,MATCH(KE$1,'2 класс'!$A:$A,0)-7+'Итог по классам'!$B7,,,),"р")</f>
        <v>0</v>
      </c>
      <c r="KF7" s="43">
        <f ca="1">COUNTIF(OFFSET(class2_2,MATCH(KF$1,'2 класс'!$A:$A,0)-7+'Итог по классам'!$B7,,,),"ш")</f>
        <v>0</v>
      </c>
      <c r="KG7" s="44">
        <f ca="1">COUNTIF(OFFSET(class2_1,MATCH(KG$1,'2 класс'!$A:$A,0)-7+'Итог по классам'!$B7,,,),"Ф")</f>
        <v>0</v>
      </c>
      <c r="KH7" s="43">
        <f ca="1">COUNTIF(OFFSET(class2_1,MATCH(KH$1,'2 класс'!$A:$A,0)-7+'Итог по классам'!$B7,,,),"р")</f>
        <v>0</v>
      </c>
      <c r="KI7" s="43">
        <f ca="1">COUNTIF(OFFSET(class2_1,MATCH(KI$1,'2 класс'!$A:$A,0)-7+'Итог по классам'!$B7,,,),"ш")</f>
        <v>0</v>
      </c>
      <c r="KJ7" s="43">
        <f ca="1">COUNTIF(OFFSET(class2_2,MATCH(KJ$1,'2 класс'!$A:$A,0)-7+'Итог по классам'!$B7,,,),"Ф")</f>
        <v>0</v>
      </c>
      <c r="KK7" s="43">
        <f ca="1">COUNTIF(OFFSET(class2_2,MATCH(KK$1,'2 класс'!$A:$A,0)-7+'Итог по классам'!$B7,,,),"р")</f>
        <v>0</v>
      </c>
      <c r="KL7" s="43">
        <f ca="1">COUNTIF(OFFSET(class2_2,MATCH(KL$1,'2 класс'!$A:$A,0)-7+'Итог по классам'!$B7,,,),"ш")</f>
        <v>0</v>
      </c>
      <c r="KM7" s="44">
        <f ca="1">COUNTIF(OFFSET(class2_1,MATCH(KM$1,'2 класс'!$A:$A,0)-7+'Итог по классам'!$B7,,,),"Ф")</f>
        <v>0</v>
      </c>
      <c r="KN7" s="43">
        <f ca="1">COUNTIF(OFFSET(class2_1,MATCH(KN$1,'2 класс'!$A:$A,0)-7+'Итог по классам'!$B7,,,),"р")</f>
        <v>0</v>
      </c>
      <c r="KO7" s="43">
        <f ca="1">COUNTIF(OFFSET(class2_1,MATCH(KO$1,'2 класс'!$A:$A,0)-7+'Итог по классам'!$B7,,,),"ш")</f>
        <v>0</v>
      </c>
      <c r="KP7" s="43">
        <f ca="1">COUNTIF(OFFSET(class2_2,MATCH(KP$1,'2 класс'!$A:$A,0)-7+'Итог по классам'!$B7,,,),"Ф")</f>
        <v>0</v>
      </c>
      <c r="KQ7" s="43">
        <f ca="1">COUNTIF(OFFSET(class2_2,MATCH(KQ$1,'2 класс'!$A:$A,0)-7+'Итог по классам'!$B7,,,),"р")</f>
        <v>0</v>
      </c>
      <c r="KR7" s="43">
        <f ca="1">COUNTIF(OFFSET(class2_2,MATCH(KR$1,'2 класс'!$A:$A,0)-7+'Итог по классам'!$B7,,,),"ш")</f>
        <v>0</v>
      </c>
    </row>
    <row r="8" spans="1:304" customFormat="1">
      <c r="A8">
        <f t="shared" si="274"/>
        <v>4</v>
      </c>
      <c r="B8" s="43">
        <v>3</v>
      </c>
      <c r="C8" s="3" t="s">
        <v>2</v>
      </c>
      <c r="D8" s="3" t="s">
        <v>20</v>
      </c>
      <c r="E8" s="43">
        <f ca="1">COUNTIF(OFFSET(class2_1,MATCH(E$1,'2 класс'!$A:$A,0)-7+'Итог по классам'!$B8,,,),"Ф")</f>
        <v>0</v>
      </c>
      <c r="F8" s="43">
        <f ca="1">COUNTIF(OFFSET(class2_1,MATCH(F$1,'2 класс'!$A:$A,0)-7+'Итог по классам'!$B8,,,),"р")</f>
        <v>0</v>
      </c>
      <c r="G8" s="43">
        <f ca="1">COUNTIF(OFFSET(class2_1,MATCH(G$1,'2 класс'!$A:$A,0)-7+'Итог по классам'!$B8,,,),"ш")</f>
        <v>0</v>
      </c>
      <c r="H8" s="43">
        <f ca="1">COUNTIF(OFFSET(class2_2,MATCH(H$1,'2 класс'!$A:$A,0)-7+'Итог по классам'!$B8,,,),"Ф")</f>
        <v>0</v>
      </c>
      <c r="I8" s="43">
        <f ca="1">COUNTIF(OFFSET(class2_2,MATCH(I$1,'2 класс'!$A:$A,0)-7+'Итог по классам'!$B8,,,),"р")</f>
        <v>0</v>
      </c>
      <c r="J8" s="43">
        <f ca="1">COUNTIF(OFFSET(class2_2,MATCH(J$1,'2 класс'!$A:$A,0)-7+'Итог по классам'!$B8,,,),"ш")</f>
        <v>0</v>
      </c>
      <c r="K8" s="44">
        <f ca="1">COUNTIF(OFFSET(class2_1,MATCH(K$1,'2 класс'!$A:$A,0)-7+'Итог по классам'!$B8,,,),"Ф")</f>
        <v>0</v>
      </c>
      <c r="L8" s="43">
        <f ca="1">COUNTIF(OFFSET(class2_1,MATCH(L$1,'2 класс'!$A:$A,0)-7+'Итог по классам'!$B8,,,),"р")</f>
        <v>0</v>
      </c>
      <c r="M8" s="43">
        <f ca="1">COUNTIF(OFFSET(class2_1,MATCH(M$1,'2 класс'!$A:$A,0)-7+'Итог по классам'!$B8,,,),"ш")</f>
        <v>0</v>
      </c>
      <c r="N8" s="43">
        <f ca="1">COUNTIF(OFFSET(class2_2,MATCH(N$1,'2 класс'!$A:$A,0)-7+'Итог по классам'!$B8,,,),"Ф")</f>
        <v>0</v>
      </c>
      <c r="O8" s="43">
        <f ca="1">COUNTIF(OFFSET(class2_2,MATCH(O$1,'2 класс'!$A:$A,0)-7+'Итог по классам'!$B8,,,),"р")</f>
        <v>0</v>
      </c>
      <c r="P8" s="43">
        <f ca="1">COUNTIF(OFFSET(class2_2,MATCH(P$1,'2 класс'!$A:$A,0)-7+'Итог по классам'!$B8,,,),"ш")</f>
        <v>0</v>
      </c>
      <c r="Q8" s="44">
        <f ca="1">COUNTIF(OFFSET(class2_1,MATCH(Q$1,'2 класс'!$A:$A,0)-7+'Итог по классам'!$B8,,,),"Ф")</f>
        <v>0</v>
      </c>
      <c r="R8" s="43">
        <f ca="1">COUNTIF(OFFSET(class2_1,MATCH(R$1,'2 класс'!$A:$A,0)-7+'Итог по классам'!$B8,,,),"р")</f>
        <v>0</v>
      </c>
      <c r="S8" s="43">
        <f ca="1">COUNTIF(OFFSET(class2_1,MATCH(S$1,'2 класс'!$A:$A,0)-7+'Итог по классам'!$B8,,,),"ш")</f>
        <v>0</v>
      </c>
      <c r="T8" s="43">
        <f ca="1">COUNTIF(OFFSET(class2_2,MATCH(T$1,'2 класс'!$A:$A,0)-7+'Итог по классам'!$B8,,,),"Ф")</f>
        <v>0</v>
      </c>
      <c r="U8" s="43">
        <f ca="1">COUNTIF(OFFSET(class2_2,MATCH(U$1,'2 класс'!$A:$A,0)-7+'Итог по классам'!$B8,,,),"р")</f>
        <v>0</v>
      </c>
      <c r="V8" s="43">
        <f ca="1">COUNTIF(OFFSET(class2_2,MATCH(V$1,'2 класс'!$A:$A,0)-7+'Итог по классам'!$B8,,,),"ш")</f>
        <v>0</v>
      </c>
      <c r="W8" s="44">
        <f ca="1">COUNTIF(OFFSET(class2_1,MATCH(W$1,'2 класс'!$A:$A,0)-7+'Итог по классам'!$B8,,,),"Ф")</f>
        <v>0</v>
      </c>
      <c r="X8" s="43">
        <f ca="1">COUNTIF(OFFSET(class2_1,MATCH(X$1,'2 класс'!$A:$A,0)-7+'Итог по классам'!$B8,,,),"р")</f>
        <v>0</v>
      </c>
      <c r="Y8" s="43">
        <f ca="1">COUNTIF(OFFSET(class2_1,MATCH(Y$1,'2 класс'!$A:$A,0)-7+'Итог по классам'!$B8,,,),"ш")</f>
        <v>0</v>
      </c>
      <c r="Z8" s="43">
        <f ca="1">COUNTIF(OFFSET(class2_2,MATCH(Z$1,'2 класс'!$A:$A,0)-7+'Итог по классам'!$B8,,,),"Ф")</f>
        <v>0</v>
      </c>
      <c r="AA8" s="43">
        <f ca="1">COUNTIF(OFFSET(class2_2,MATCH(AA$1,'2 класс'!$A:$A,0)-7+'Итог по классам'!$B8,,,),"р")</f>
        <v>0</v>
      </c>
      <c r="AB8" s="43">
        <f ca="1">COUNTIF(OFFSET(class2_2,MATCH(AB$1,'2 класс'!$A:$A,0)-7+'Итог по классам'!$B8,,,),"ш")</f>
        <v>0</v>
      </c>
      <c r="AC8" s="44">
        <f ca="1">COUNTIF(OFFSET(class2_1,MATCH(AC$1,'2 класс'!$A:$A,0)-7+'Итог по классам'!$B8,,,),"Ф")</f>
        <v>0</v>
      </c>
      <c r="AD8" s="43">
        <f ca="1">COUNTIF(OFFSET(class2_1,MATCH(AD$1,'2 класс'!$A:$A,0)-7+'Итог по классам'!$B8,,,),"р")</f>
        <v>0</v>
      </c>
      <c r="AE8" s="43">
        <f ca="1">COUNTIF(OFFSET(class2_1,MATCH(AE$1,'2 класс'!$A:$A,0)-7+'Итог по классам'!$B8,,,),"ш")</f>
        <v>0</v>
      </c>
      <c r="AF8" s="43">
        <f ca="1">COUNTIF(OFFSET(class2_2,MATCH(AF$1,'2 класс'!$A:$A,0)-7+'Итог по классам'!$B8,,,),"Ф")</f>
        <v>0</v>
      </c>
      <c r="AG8" s="43">
        <f ca="1">COUNTIF(OFFSET(class2_2,MATCH(AG$1,'2 класс'!$A:$A,0)-7+'Итог по классам'!$B8,,,),"р")</f>
        <v>0</v>
      </c>
      <c r="AH8" s="43">
        <f ca="1">COUNTIF(OFFSET(class2_2,MATCH(AH$1,'2 класс'!$A:$A,0)-7+'Итог по классам'!$B8,,,),"ш")</f>
        <v>0</v>
      </c>
      <c r="AI8" s="44">
        <f ca="1">COUNTIF(OFFSET(class2_1,MATCH(AI$1,'2 класс'!$A:$A,0)-7+'Итог по классам'!$B8,,,),"Ф")</f>
        <v>0</v>
      </c>
      <c r="AJ8" s="43">
        <f ca="1">COUNTIF(OFFSET(class2_1,MATCH(AJ$1,'2 класс'!$A:$A,0)-7+'Итог по классам'!$B8,,,),"р")</f>
        <v>0</v>
      </c>
      <c r="AK8" s="43">
        <f ca="1">COUNTIF(OFFSET(class2_1,MATCH(AK$1,'2 класс'!$A:$A,0)-7+'Итог по классам'!$B8,,,),"ш")</f>
        <v>0</v>
      </c>
      <c r="AL8" s="43">
        <f ca="1">COUNTIF(OFFSET(class2_2,MATCH(AL$1,'2 класс'!$A:$A,0)-7+'Итог по классам'!$B8,,,),"Ф")</f>
        <v>0</v>
      </c>
      <c r="AM8" s="43">
        <f ca="1">COUNTIF(OFFSET(class2_2,MATCH(AM$1,'2 класс'!$A:$A,0)-7+'Итог по классам'!$B8,,,),"р")</f>
        <v>0</v>
      </c>
      <c r="AN8" s="43">
        <f ca="1">COUNTIF(OFFSET(class2_2,MATCH(AN$1,'2 класс'!$A:$A,0)-7+'Итог по классам'!$B8,,,),"ш")</f>
        <v>0</v>
      </c>
      <c r="AO8" s="44">
        <f ca="1">COUNTIF(OFFSET(class2_1,MATCH(AO$1,'2 класс'!$A:$A,0)-7+'Итог по классам'!$B8,,,),"Ф")</f>
        <v>0</v>
      </c>
      <c r="AP8" s="43">
        <f ca="1">COUNTIF(OFFSET(class2_1,MATCH(AP$1,'2 класс'!$A:$A,0)-7+'Итог по классам'!$B8,,,),"р")</f>
        <v>0</v>
      </c>
      <c r="AQ8" s="43">
        <f ca="1">COUNTIF(OFFSET(class2_1,MATCH(AQ$1,'2 класс'!$A:$A,0)-7+'Итог по классам'!$B8,,,),"ш")</f>
        <v>0</v>
      </c>
      <c r="AR8" s="43">
        <f ca="1">COUNTIF(OFFSET(class2_2,MATCH(AR$1,'2 класс'!$A:$A,0)-7+'Итог по классам'!$B8,,,),"Ф")</f>
        <v>0</v>
      </c>
      <c r="AS8" s="43">
        <f ca="1">COUNTIF(OFFSET(class2_2,MATCH(AS$1,'2 класс'!$A:$A,0)-7+'Итог по классам'!$B8,,,),"р")</f>
        <v>0</v>
      </c>
      <c r="AT8" s="43">
        <f ca="1">COUNTIF(OFFSET(class2_2,MATCH(AT$1,'2 класс'!$A:$A,0)-7+'Итог по классам'!$B8,,,),"ш")</f>
        <v>0</v>
      </c>
      <c r="AU8" s="44">
        <f ca="1">COUNTIF(OFFSET(class2_1,MATCH(AU$1,'2 класс'!$A:$A,0)-7+'Итог по классам'!$B8,,,),"Ф")</f>
        <v>0</v>
      </c>
      <c r="AV8" s="43">
        <f ca="1">COUNTIF(OFFSET(class2_1,MATCH(AV$1,'2 класс'!$A:$A,0)-7+'Итог по классам'!$B8,,,),"р")</f>
        <v>0</v>
      </c>
      <c r="AW8" s="43">
        <f ca="1">COUNTIF(OFFSET(class2_1,MATCH(AW$1,'2 класс'!$A:$A,0)-7+'Итог по классам'!$B8,,,),"ш")</f>
        <v>0</v>
      </c>
      <c r="AX8" s="43">
        <f ca="1">COUNTIF(OFFSET(class2_2,MATCH(AX$1,'2 класс'!$A:$A,0)-7+'Итог по классам'!$B8,,,),"Ф")</f>
        <v>0</v>
      </c>
      <c r="AY8" s="43">
        <f ca="1">COUNTIF(OFFSET(class2_2,MATCH(AY$1,'2 класс'!$A:$A,0)-7+'Итог по классам'!$B8,,,),"р")</f>
        <v>0</v>
      </c>
      <c r="AZ8" s="43">
        <f ca="1">COUNTIF(OFFSET(class2_2,MATCH(AZ$1,'2 класс'!$A:$A,0)-7+'Итог по классам'!$B8,,,),"ш")</f>
        <v>0</v>
      </c>
      <c r="BA8" s="44">
        <f ca="1">COUNTIF(OFFSET(class2_1,MATCH(BA$1,'2 класс'!$A:$A,0)-7+'Итог по классам'!$B8,,,),"Ф")</f>
        <v>0</v>
      </c>
      <c r="BB8" s="43">
        <f ca="1">COUNTIF(OFFSET(class2_1,MATCH(BB$1,'2 класс'!$A:$A,0)-7+'Итог по классам'!$B8,,,),"р")</f>
        <v>0</v>
      </c>
      <c r="BC8" s="43">
        <f ca="1">COUNTIF(OFFSET(class2_1,MATCH(BC$1,'2 класс'!$A:$A,0)-7+'Итог по классам'!$B8,,,),"ш")</f>
        <v>0</v>
      </c>
      <c r="BD8" s="43">
        <f ca="1">COUNTIF(OFFSET(class2_2,MATCH(BD$1,'2 класс'!$A:$A,0)-7+'Итог по классам'!$B8,,,),"Ф")</f>
        <v>0</v>
      </c>
      <c r="BE8" s="43">
        <f ca="1">COUNTIF(OFFSET(class2_2,MATCH(BE$1,'2 класс'!$A:$A,0)-7+'Итог по классам'!$B8,,,),"р")</f>
        <v>0</v>
      </c>
      <c r="BF8" s="43">
        <f ca="1">COUNTIF(OFFSET(class2_2,MATCH(BF$1,'2 класс'!$A:$A,0)-7+'Итог по классам'!$B8,,,),"ш")</f>
        <v>0</v>
      </c>
      <c r="BG8" s="44">
        <f ca="1">COUNTIF(OFFSET(class2_1,MATCH(BG$1,'2 класс'!$A:$A,0)-7+'Итог по классам'!$B8,,,),"Ф")</f>
        <v>0</v>
      </c>
      <c r="BH8" s="43">
        <f ca="1">COUNTIF(OFFSET(class2_1,MATCH(BH$1,'2 класс'!$A:$A,0)-7+'Итог по классам'!$B8,,,),"р")</f>
        <v>0</v>
      </c>
      <c r="BI8" s="43">
        <f ca="1">COUNTIF(OFFSET(class2_1,MATCH(BI$1,'2 класс'!$A:$A,0)-7+'Итог по классам'!$B8,,,),"ш")</f>
        <v>0</v>
      </c>
      <c r="BJ8" s="43">
        <f ca="1">COUNTIF(OFFSET(class2_2,MATCH(BJ$1,'2 класс'!$A:$A,0)-7+'Итог по классам'!$B8,,,),"Ф")</f>
        <v>0</v>
      </c>
      <c r="BK8" s="43">
        <f ca="1">COUNTIF(OFFSET(class2_2,MATCH(BK$1,'2 класс'!$A:$A,0)-7+'Итог по классам'!$B8,,,),"р")</f>
        <v>0</v>
      </c>
      <c r="BL8" s="43">
        <f ca="1">COUNTIF(OFFSET(class2_2,MATCH(BL$1,'2 класс'!$A:$A,0)-7+'Итог по классам'!$B8,,,),"ш")</f>
        <v>0</v>
      </c>
      <c r="BM8" s="44">
        <f ca="1">COUNTIF(OFFSET(class2_1,MATCH(BM$1,'2 класс'!$A:$A,0)-7+'Итог по классам'!$B8,,,),"Ф")</f>
        <v>0</v>
      </c>
      <c r="BN8" s="43">
        <f ca="1">COUNTIF(OFFSET(class2_1,MATCH(BN$1,'2 класс'!$A:$A,0)-7+'Итог по классам'!$B8,,,),"р")</f>
        <v>0</v>
      </c>
      <c r="BO8" s="43">
        <f ca="1">COUNTIF(OFFSET(class2_1,MATCH(BO$1,'2 класс'!$A:$A,0)-7+'Итог по классам'!$B8,,,),"ш")</f>
        <v>0</v>
      </c>
      <c r="BP8" s="43">
        <f ca="1">COUNTIF(OFFSET(class2_2,MATCH(BP$1,'2 класс'!$A:$A,0)-7+'Итог по классам'!$B8,,,),"Ф")</f>
        <v>0</v>
      </c>
      <c r="BQ8" s="43">
        <f ca="1">COUNTIF(OFFSET(class2_2,MATCH(BQ$1,'2 класс'!$A:$A,0)-7+'Итог по классам'!$B8,,,),"р")</f>
        <v>0</v>
      </c>
      <c r="BR8" s="43">
        <f ca="1">COUNTIF(OFFSET(class2_2,MATCH(BR$1,'2 класс'!$A:$A,0)-7+'Итог по классам'!$B8,,,),"ш")</f>
        <v>0</v>
      </c>
      <c r="BS8" s="44">
        <f ca="1">COUNTIF(OFFSET(class2_1,MATCH(BS$1,'2 класс'!$A:$A,0)-7+'Итог по классам'!$B8,,,),"Ф")</f>
        <v>0</v>
      </c>
      <c r="BT8" s="43">
        <f ca="1">COUNTIF(OFFSET(class2_1,MATCH(BT$1,'2 класс'!$A:$A,0)-7+'Итог по классам'!$B8,,,),"р")</f>
        <v>0</v>
      </c>
      <c r="BU8" s="43">
        <f ca="1">COUNTIF(OFFSET(class2_1,MATCH(BU$1,'2 класс'!$A:$A,0)-7+'Итог по классам'!$B8,,,),"ш")</f>
        <v>0</v>
      </c>
      <c r="BV8" s="43">
        <f ca="1">COUNTIF(OFFSET(class2_2,MATCH(BV$1,'2 класс'!$A:$A,0)-7+'Итог по классам'!$B8,,,),"Ф")</f>
        <v>0</v>
      </c>
      <c r="BW8" s="43">
        <f ca="1">COUNTIF(OFFSET(class2_2,MATCH(BW$1,'2 класс'!$A:$A,0)-7+'Итог по классам'!$B8,,,),"р")</f>
        <v>0</v>
      </c>
      <c r="BX8" s="43">
        <f ca="1">COUNTIF(OFFSET(class2_2,MATCH(BX$1,'2 класс'!$A:$A,0)-7+'Итог по классам'!$B8,,,),"ш")</f>
        <v>0</v>
      </c>
      <c r="BY8" s="44">
        <f ca="1">COUNTIF(OFFSET(class2_1,MATCH(BY$1,'2 класс'!$A:$A,0)-7+'Итог по классам'!$B8,,,),"Ф")</f>
        <v>0</v>
      </c>
      <c r="BZ8" s="43">
        <f ca="1">COUNTIF(OFFSET(class2_1,MATCH(BZ$1,'2 класс'!$A:$A,0)-7+'Итог по классам'!$B8,,,),"р")</f>
        <v>0</v>
      </c>
      <c r="CA8" s="43">
        <f ca="1">COUNTIF(OFFSET(class2_1,MATCH(CA$1,'2 класс'!$A:$A,0)-7+'Итог по классам'!$B8,,,),"ш")</f>
        <v>0</v>
      </c>
      <c r="CB8" s="43">
        <f ca="1">COUNTIF(OFFSET(class2_2,MATCH(CB$1,'2 класс'!$A:$A,0)-7+'Итог по классам'!$B8,,,),"Ф")</f>
        <v>0</v>
      </c>
      <c r="CC8" s="43">
        <f ca="1">COUNTIF(OFFSET(class2_2,MATCH(CC$1,'2 класс'!$A:$A,0)-7+'Итог по классам'!$B8,,,),"р")</f>
        <v>0</v>
      </c>
      <c r="CD8" s="43">
        <f ca="1">COUNTIF(OFFSET(class2_2,MATCH(CD$1,'2 класс'!$A:$A,0)-7+'Итог по классам'!$B8,,,),"ш")</f>
        <v>0</v>
      </c>
      <c r="CE8" s="44">
        <f ca="1">COUNTIF(OFFSET(class2_1,MATCH(CE$1,'2 класс'!$A:$A,0)-7+'Итог по классам'!$B8,,,),"Ф")</f>
        <v>0</v>
      </c>
      <c r="CF8" s="43">
        <f ca="1">COUNTIF(OFFSET(class2_1,MATCH(CF$1,'2 класс'!$A:$A,0)-7+'Итог по классам'!$B8,,,),"р")</f>
        <v>0</v>
      </c>
      <c r="CG8" s="43">
        <f ca="1">COUNTIF(OFFSET(class2_1,MATCH(CG$1,'2 класс'!$A:$A,0)-7+'Итог по классам'!$B8,,,),"ш")</f>
        <v>0</v>
      </c>
      <c r="CH8" s="43">
        <f ca="1">COUNTIF(OFFSET(class2_2,MATCH(CH$1,'2 класс'!$A:$A,0)-7+'Итог по классам'!$B8,,,),"Ф")</f>
        <v>0</v>
      </c>
      <c r="CI8" s="43">
        <f ca="1">COUNTIF(OFFSET(class2_2,MATCH(CI$1,'2 класс'!$A:$A,0)-7+'Итог по классам'!$B8,,,),"р")</f>
        <v>0</v>
      </c>
      <c r="CJ8" s="43">
        <f ca="1">COUNTIF(OFFSET(class2_2,MATCH(CJ$1,'2 класс'!$A:$A,0)-7+'Итог по классам'!$B8,,,),"ш")</f>
        <v>0</v>
      </c>
      <c r="CK8" s="44">
        <f ca="1">COUNTIF(OFFSET(class2_1,MATCH(CK$1,'2 класс'!$A:$A,0)-7+'Итог по классам'!$B8,,,),"Ф")</f>
        <v>0</v>
      </c>
      <c r="CL8" s="43">
        <f ca="1">COUNTIF(OFFSET(class2_1,MATCH(CL$1,'2 класс'!$A:$A,0)-7+'Итог по классам'!$B8,,,),"р")</f>
        <v>0</v>
      </c>
      <c r="CM8" s="43">
        <f ca="1">COUNTIF(OFFSET(class2_1,MATCH(CM$1,'2 класс'!$A:$A,0)-7+'Итог по классам'!$B8,,,),"ш")</f>
        <v>0</v>
      </c>
      <c r="CN8" s="43">
        <f ca="1">COUNTIF(OFFSET(class2_2,MATCH(CN$1,'2 класс'!$A:$A,0)-7+'Итог по классам'!$B8,,,),"Ф")</f>
        <v>0</v>
      </c>
      <c r="CO8" s="43">
        <f ca="1">COUNTIF(OFFSET(class2_2,MATCH(CO$1,'2 класс'!$A:$A,0)-7+'Итог по классам'!$B8,,,),"р")</f>
        <v>0</v>
      </c>
      <c r="CP8" s="43">
        <f ca="1">COUNTIF(OFFSET(class2_2,MATCH(CP$1,'2 класс'!$A:$A,0)-7+'Итог по классам'!$B8,,,),"ш")</f>
        <v>0</v>
      </c>
      <c r="CQ8" s="44">
        <f ca="1">COUNTIF(OFFSET(class2_1,MATCH(CQ$1,'2 класс'!$A:$A,0)-7+'Итог по классам'!$B8,,,),"Ф")</f>
        <v>0</v>
      </c>
      <c r="CR8" s="43">
        <f ca="1">COUNTIF(OFFSET(class2_1,MATCH(CR$1,'2 класс'!$A:$A,0)-7+'Итог по классам'!$B8,,,),"р")</f>
        <v>0</v>
      </c>
      <c r="CS8" s="43">
        <f ca="1">COUNTIF(OFFSET(class2_1,MATCH(CS$1,'2 класс'!$A:$A,0)-7+'Итог по классам'!$B8,,,),"ш")</f>
        <v>0</v>
      </c>
      <c r="CT8" s="43">
        <f ca="1">COUNTIF(OFFSET(class2_2,MATCH(CT$1,'2 класс'!$A:$A,0)-7+'Итог по классам'!$B8,,,),"Ф")</f>
        <v>0</v>
      </c>
      <c r="CU8" s="43">
        <f ca="1">COUNTIF(OFFSET(class2_2,MATCH(CU$1,'2 класс'!$A:$A,0)-7+'Итог по классам'!$B8,,,),"р")</f>
        <v>0</v>
      </c>
      <c r="CV8" s="43">
        <f ca="1">COUNTIF(OFFSET(class2_2,MATCH(CV$1,'2 класс'!$A:$A,0)-7+'Итог по классам'!$B8,,,),"ш")</f>
        <v>0</v>
      </c>
      <c r="CW8" s="44">
        <f ca="1">COUNTIF(OFFSET(class2_1,MATCH(CW$1,'2 класс'!$A:$A,0)-7+'Итог по классам'!$B8,,,),"Ф")</f>
        <v>0</v>
      </c>
      <c r="CX8" s="43">
        <f ca="1">COUNTIF(OFFSET(class2_1,MATCH(CX$1,'2 класс'!$A:$A,0)-7+'Итог по классам'!$B8,,,),"р")</f>
        <v>0</v>
      </c>
      <c r="CY8" s="43">
        <f ca="1">COUNTIF(OFFSET(class2_1,MATCH(CY$1,'2 класс'!$A:$A,0)-7+'Итог по классам'!$B8,,,),"ш")</f>
        <v>0</v>
      </c>
      <c r="CZ8" s="43">
        <f ca="1">COUNTIF(OFFSET(class2_2,MATCH(CZ$1,'2 класс'!$A:$A,0)-7+'Итог по классам'!$B8,,,),"Ф")</f>
        <v>0</v>
      </c>
      <c r="DA8" s="43">
        <f ca="1">COUNTIF(OFFSET(class2_2,MATCH(DA$1,'2 класс'!$A:$A,0)-7+'Итог по классам'!$B8,,,),"р")</f>
        <v>0</v>
      </c>
      <c r="DB8" s="43">
        <f ca="1">COUNTIF(OFFSET(class2_2,MATCH(DB$1,'2 класс'!$A:$A,0)-7+'Итог по классам'!$B8,,,),"ш")</f>
        <v>0</v>
      </c>
      <c r="DC8" s="44">
        <f ca="1">COUNTIF(OFFSET(class2_1,MATCH(DC$1,'2 класс'!$A:$A,0)-7+'Итог по классам'!$B8,,,),"Ф")</f>
        <v>0</v>
      </c>
      <c r="DD8" s="43">
        <f ca="1">COUNTIF(OFFSET(class2_1,MATCH(DD$1,'2 класс'!$A:$A,0)-7+'Итог по классам'!$B8,,,),"р")</f>
        <v>0</v>
      </c>
      <c r="DE8" s="43">
        <f ca="1">COUNTIF(OFFSET(class2_1,MATCH(DE$1,'2 класс'!$A:$A,0)-7+'Итог по классам'!$B8,,,),"ш")</f>
        <v>0</v>
      </c>
      <c r="DF8" s="43">
        <f ca="1">COUNTIF(OFFSET(class2_2,MATCH(DF$1,'2 класс'!$A:$A,0)-7+'Итог по классам'!$B8,,,),"Ф")</f>
        <v>0</v>
      </c>
      <c r="DG8" s="43">
        <f ca="1">COUNTIF(OFFSET(class2_2,MATCH(DG$1,'2 класс'!$A:$A,0)-7+'Итог по классам'!$B8,,,),"р")</f>
        <v>0</v>
      </c>
      <c r="DH8" s="43">
        <f ca="1">COUNTIF(OFFSET(class2_2,MATCH(DH$1,'2 класс'!$A:$A,0)-7+'Итог по классам'!$B8,,,),"ш")</f>
        <v>0</v>
      </c>
      <c r="DI8" s="44">
        <f ca="1">COUNTIF(OFFSET(class2_1,MATCH(DI$1,'2 класс'!$A:$A,0)-7+'Итог по классам'!$B8,,,),"Ф")</f>
        <v>0</v>
      </c>
      <c r="DJ8" s="43">
        <f ca="1">COUNTIF(OFFSET(class2_1,MATCH(DJ$1,'2 класс'!$A:$A,0)-7+'Итог по классам'!$B8,,,),"р")</f>
        <v>0</v>
      </c>
      <c r="DK8" s="43">
        <f ca="1">COUNTIF(OFFSET(class2_1,MATCH(DK$1,'2 класс'!$A:$A,0)-7+'Итог по классам'!$B8,,,),"ш")</f>
        <v>0</v>
      </c>
      <c r="DL8" s="43">
        <f ca="1">COUNTIF(OFFSET(class2_2,MATCH(DL$1,'2 класс'!$A:$A,0)-7+'Итог по классам'!$B8,,,),"Ф")</f>
        <v>0</v>
      </c>
      <c r="DM8" s="43">
        <f ca="1">COUNTIF(OFFSET(class2_2,MATCH(DM$1,'2 класс'!$A:$A,0)-7+'Итог по классам'!$B8,,,),"р")</f>
        <v>0</v>
      </c>
      <c r="DN8" s="43">
        <f ca="1">COUNTIF(OFFSET(class2_2,MATCH(DN$1,'2 класс'!$A:$A,0)-7+'Итог по классам'!$B8,,,),"ш")</f>
        <v>0</v>
      </c>
      <c r="DO8" s="44">
        <f ca="1">COUNTIF(OFFSET(class2_1,MATCH(DO$1,'2 класс'!$A:$A,0)-7+'Итог по классам'!$B8,,,),"Ф")</f>
        <v>0</v>
      </c>
      <c r="DP8" s="43">
        <f ca="1">COUNTIF(OFFSET(class2_1,MATCH(DP$1,'2 класс'!$A:$A,0)-7+'Итог по классам'!$B8,,,),"р")</f>
        <v>0</v>
      </c>
      <c r="DQ8" s="43">
        <f ca="1">COUNTIF(OFFSET(class2_1,MATCH(DQ$1,'2 класс'!$A:$A,0)-7+'Итог по классам'!$B8,,,),"ш")</f>
        <v>0</v>
      </c>
      <c r="DR8" s="43">
        <f ca="1">COUNTIF(OFFSET(class2_2,MATCH(DR$1,'2 класс'!$A:$A,0)-7+'Итог по классам'!$B8,,,),"Ф")</f>
        <v>0</v>
      </c>
      <c r="DS8" s="43">
        <f ca="1">COUNTIF(OFFSET(class2_2,MATCH(DS$1,'2 класс'!$A:$A,0)-7+'Итог по классам'!$B8,,,),"р")</f>
        <v>0</v>
      </c>
      <c r="DT8" s="43">
        <f ca="1">COUNTIF(OFFSET(class2_2,MATCH(DT$1,'2 класс'!$A:$A,0)-7+'Итог по классам'!$B8,,,),"ш")</f>
        <v>0</v>
      </c>
      <c r="DU8" s="44">
        <f ca="1">COUNTIF(OFFSET(class2_1,MATCH(DU$1,'2 класс'!$A:$A,0)-7+'Итог по классам'!$B8,,,),"Ф")</f>
        <v>0</v>
      </c>
      <c r="DV8" s="43">
        <f ca="1">COUNTIF(OFFSET(class2_1,MATCH(DV$1,'2 класс'!$A:$A,0)-7+'Итог по классам'!$B8,,,),"р")</f>
        <v>0</v>
      </c>
      <c r="DW8" s="43">
        <f ca="1">COUNTIF(OFFSET(class2_1,MATCH(DW$1,'2 класс'!$A:$A,0)-7+'Итог по классам'!$B8,,,),"ш")</f>
        <v>0</v>
      </c>
      <c r="DX8" s="43">
        <f ca="1">COUNTIF(OFFSET(class2_2,MATCH(DX$1,'2 класс'!$A:$A,0)-7+'Итог по классам'!$B8,,,),"Ф")</f>
        <v>0</v>
      </c>
      <c r="DY8" s="43">
        <f ca="1">COUNTIF(OFFSET(class2_2,MATCH(DY$1,'2 класс'!$A:$A,0)-7+'Итог по классам'!$B8,,,),"р")</f>
        <v>0</v>
      </c>
      <c r="DZ8" s="43">
        <f ca="1">COUNTIF(OFFSET(class2_2,MATCH(DZ$1,'2 класс'!$A:$A,0)-7+'Итог по классам'!$B8,,,),"ш")</f>
        <v>0</v>
      </c>
      <c r="EA8" s="44">
        <f ca="1">COUNTIF(OFFSET(class2_1,MATCH(EA$1,'2 класс'!$A:$A,0)-7+'Итог по классам'!$B8,,,),"Ф")</f>
        <v>0</v>
      </c>
      <c r="EB8" s="43">
        <f ca="1">COUNTIF(OFFSET(class2_1,MATCH(EB$1,'2 класс'!$A:$A,0)-7+'Итог по классам'!$B8,,,),"р")</f>
        <v>0</v>
      </c>
      <c r="EC8" s="43">
        <f ca="1">COUNTIF(OFFSET(class2_1,MATCH(EC$1,'2 класс'!$A:$A,0)-7+'Итог по классам'!$B8,,,),"ш")</f>
        <v>0</v>
      </c>
      <c r="ED8" s="43">
        <f ca="1">COUNTIF(OFFSET(class2_2,MATCH(ED$1,'2 класс'!$A:$A,0)-7+'Итог по классам'!$B8,,,),"Ф")</f>
        <v>0</v>
      </c>
      <c r="EE8" s="43">
        <f ca="1">COUNTIF(OFFSET(class2_2,MATCH(EE$1,'2 класс'!$A:$A,0)-7+'Итог по классам'!$B8,,,),"р")</f>
        <v>0</v>
      </c>
      <c r="EF8" s="43">
        <f ca="1">COUNTIF(OFFSET(class2_2,MATCH(EF$1,'2 класс'!$A:$A,0)-7+'Итог по классам'!$B8,,,),"ш")</f>
        <v>0</v>
      </c>
      <c r="EG8" s="44">
        <f ca="1">COUNTIF(OFFSET(class2_1,MATCH(EG$1,'2 класс'!$A:$A,0)-7+'Итог по классам'!$B8,,,),"Ф")</f>
        <v>0</v>
      </c>
      <c r="EH8" s="43">
        <f ca="1">COUNTIF(OFFSET(class2_1,MATCH(EH$1,'2 класс'!$A:$A,0)-7+'Итог по классам'!$B8,,,),"р")</f>
        <v>0</v>
      </c>
      <c r="EI8" s="43">
        <f ca="1">COUNTIF(OFFSET(class2_1,MATCH(EI$1,'2 класс'!$A:$A,0)-7+'Итог по классам'!$B8,,,),"ш")</f>
        <v>0</v>
      </c>
      <c r="EJ8" s="43">
        <f ca="1">COUNTIF(OFFSET(class2_2,MATCH(EJ$1,'2 класс'!$A:$A,0)-7+'Итог по классам'!$B8,,,),"Ф")</f>
        <v>0</v>
      </c>
      <c r="EK8" s="43">
        <f ca="1">COUNTIF(OFFSET(class2_2,MATCH(EK$1,'2 класс'!$A:$A,0)-7+'Итог по классам'!$B8,,,),"р")</f>
        <v>0</v>
      </c>
      <c r="EL8" s="43">
        <f ca="1">COUNTIF(OFFSET(class2_2,MATCH(EL$1,'2 класс'!$A:$A,0)-7+'Итог по классам'!$B8,,,),"ш")</f>
        <v>0</v>
      </c>
      <c r="EM8" s="44">
        <f ca="1">COUNTIF(OFFSET(class2_1,MATCH(EM$1,'2 класс'!$A:$A,0)-7+'Итог по классам'!$B8,,,),"Ф")</f>
        <v>0</v>
      </c>
      <c r="EN8" s="43">
        <f ca="1">COUNTIF(OFFSET(class2_1,MATCH(EN$1,'2 класс'!$A:$A,0)-7+'Итог по классам'!$B8,,,),"р")</f>
        <v>0</v>
      </c>
      <c r="EO8" s="43">
        <f ca="1">COUNTIF(OFFSET(class2_1,MATCH(EO$1,'2 класс'!$A:$A,0)-7+'Итог по классам'!$B8,,,),"ш")</f>
        <v>0</v>
      </c>
      <c r="EP8" s="43">
        <f ca="1">COUNTIF(OFFSET(class2_2,MATCH(EP$1,'2 класс'!$A:$A,0)-7+'Итог по классам'!$B8,,,),"Ф")</f>
        <v>0</v>
      </c>
      <c r="EQ8" s="43">
        <f ca="1">COUNTIF(OFFSET(class2_2,MATCH(EQ$1,'2 класс'!$A:$A,0)-7+'Итог по классам'!$B8,,,),"р")</f>
        <v>0</v>
      </c>
      <c r="ER8" s="43">
        <f ca="1">COUNTIF(OFFSET(class2_2,MATCH(ER$1,'2 класс'!$A:$A,0)-7+'Итог по классам'!$B8,,,),"ш")</f>
        <v>0</v>
      </c>
      <c r="ES8" s="44">
        <f ca="1">COUNTIF(OFFSET(class2_1,MATCH(ES$1,'2 класс'!$A:$A,0)-7+'Итог по классам'!$B8,,,),"Ф")</f>
        <v>0</v>
      </c>
      <c r="ET8" s="43">
        <f ca="1">COUNTIF(OFFSET(class2_1,MATCH(ET$1,'2 класс'!$A:$A,0)-7+'Итог по классам'!$B8,,,),"р")</f>
        <v>0</v>
      </c>
      <c r="EU8" s="43">
        <f ca="1">COUNTIF(OFFSET(class2_1,MATCH(EU$1,'2 класс'!$A:$A,0)-7+'Итог по классам'!$B8,,,),"ш")</f>
        <v>0</v>
      </c>
      <c r="EV8" s="43">
        <f ca="1">COUNTIF(OFFSET(class2_2,MATCH(EV$1,'2 класс'!$A:$A,0)-7+'Итог по классам'!$B8,,,),"Ф")</f>
        <v>0</v>
      </c>
      <c r="EW8" s="43">
        <f ca="1">COUNTIF(OFFSET(class2_2,MATCH(EW$1,'2 класс'!$A:$A,0)-7+'Итог по классам'!$B8,,,),"р")</f>
        <v>0</v>
      </c>
      <c r="EX8" s="43">
        <f ca="1">COUNTIF(OFFSET(class2_2,MATCH(EX$1,'2 класс'!$A:$A,0)-7+'Итог по классам'!$B8,,,),"ш")</f>
        <v>0</v>
      </c>
      <c r="EY8" s="44">
        <f ca="1">COUNTIF(OFFSET(class2_1,MATCH(EY$1,'2 класс'!$A:$A,0)-7+'Итог по классам'!$B8,,,),"Ф")</f>
        <v>0</v>
      </c>
      <c r="EZ8" s="43">
        <f ca="1">COUNTIF(OFFSET(class2_1,MATCH(EZ$1,'2 класс'!$A:$A,0)-7+'Итог по классам'!$B8,,,),"р")</f>
        <v>0</v>
      </c>
      <c r="FA8" s="43">
        <f ca="1">COUNTIF(OFFSET(class2_1,MATCH(FA$1,'2 класс'!$A:$A,0)-7+'Итог по классам'!$B8,,,),"ш")</f>
        <v>0</v>
      </c>
      <c r="FB8" s="43">
        <f ca="1">COUNTIF(OFFSET(class2_2,MATCH(FB$1,'2 класс'!$A:$A,0)-7+'Итог по классам'!$B8,,,),"Ф")</f>
        <v>0</v>
      </c>
      <c r="FC8" s="43">
        <f ca="1">COUNTIF(OFFSET(class2_2,MATCH(FC$1,'2 класс'!$A:$A,0)-7+'Итог по классам'!$B8,,,),"р")</f>
        <v>0</v>
      </c>
      <c r="FD8" s="43">
        <f ca="1">COUNTIF(OFFSET(class2_2,MATCH(FD$1,'2 класс'!$A:$A,0)-7+'Итог по классам'!$B8,,,),"ш")</f>
        <v>0</v>
      </c>
      <c r="FE8" s="44">
        <f ca="1">COUNTIF(OFFSET(class2_1,MATCH(FE$1,'2 класс'!$A:$A,0)-7+'Итог по классам'!$B8,,,),"Ф")</f>
        <v>0</v>
      </c>
      <c r="FF8" s="43">
        <f ca="1">COUNTIF(OFFSET(class2_1,MATCH(FF$1,'2 класс'!$A:$A,0)-7+'Итог по классам'!$B8,,,),"р")</f>
        <v>0</v>
      </c>
      <c r="FG8" s="43">
        <f ca="1">COUNTIF(OFFSET(class2_1,MATCH(FG$1,'2 класс'!$A:$A,0)-7+'Итог по классам'!$B8,,,),"ш")</f>
        <v>0</v>
      </c>
      <c r="FH8" s="43">
        <f ca="1">COUNTIF(OFFSET(class2_2,MATCH(FH$1,'2 класс'!$A:$A,0)-7+'Итог по классам'!$B8,,,),"Ф")</f>
        <v>0</v>
      </c>
      <c r="FI8" s="43">
        <f ca="1">COUNTIF(OFFSET(class2_2,MATCH(FI$1,'2 класс'!$A:$A,0)-7+'Итог по классам'!$B8,,,),"р")</f>
        <v>0</v>
      </c>
      <c r="FJ8" s="43">
        <f ca="1">COUNTIF(OFFSET(class2_2,MATCH(FJ$1,'2 класс'!$A:$A,0)-7+'Итог по классам'!$B8,,,),"ш")</f>
        <v>0</v>
      </c>
      <c r="FK8" s="44">
        <f ca="1">COUNTIF(OFFSET(class2_1,MATCH(FK$1,'2 класс'!$A:$A,0)-7+'Итог по классам'!$B8,,,),"Ф")</f>
        <v>0</v>
      </c>
      <c r="FL8" s="43">
        <f ca="1">COUNTIF(OFFSET(class2_1,MATCH(FL$1,'2 класс'!$A:$A,0)-7+'Итог по классам'!$B8,,,),"р")</f>
        <v>0</v>
      </c>
      <c r="FM8" s="43">
        <f ca="1">COUNTIF(OFFSET(class2_1,MATCH(FM$1,'2 класс'!$A:$A,0)-7+'Итог по классам'!$B8,,,),"ш")</f>
        <v>0</v>
      </c>
      <c r="FN8" s="43">
        <f ca="1">COUNTIF(OFFSET(class2_2,MATCH(FN$1,'2 класс'!$A:$A,0)-7+'Итог по классам'!$B8,,,),"Ф")</f>
        <v>0</v>
      </c>
      <c r="FO8" s="43">
        <f ca="1">COUNTIF(OFFSET(class2_2,MATCH(FO$1,'2 класс'!$A:$A,0)-7+'Итог по классам'!$B8,,,),"р")</f>
        <v>0</v>
      </c>
      <c r="FP8" s="43">
        <f ca="1">COUNTIF(OFFSET(class2_2,MATCH(FP$1,'2 класс'!$A:$A,0)-7+'Итог по классам'!$B8,,,),"ш")</f>
        <v>0</v>
      </c>
      <c r="FQ8" s="44">
        <f ca="1">COUNTIF(OFFSET(class2_1,MATCH(FQ$1,'2 класс'!$A:$A,0)-7+'Итог по классам'!$B8,,,),"Ф")</f>
        <v>0</v>
      </c>
      <c r="FR8" s="43">
        <f ca="1">COUNTIF(OFFSET(class2_1,MATCH(FR$1,'2 класс'!$A:$A,0)-7+'Итог по классам'!$B8,,,),"р")</f>
        <v>0</v>
      </c>
      <c r="FS8" s="43">
        <f ca="1">COUNTIF(OFFSET(class2_1,MATCH(FS$1,'2 класс'!$A:$A,0)-7+'Итог по классам'!$B8,,,),"ш")</f>
        <v>0</v>
      </c>
      <c r="FT8" s="43">
        <f ca="1">COUNTIF(OFFSET(class2_2,MATCH(FT$1,'2 класс'!$A:$A,0)-7+'Итог по классам'!$B8,,,),"Ф")</f>
        <v>0</v>
      </c>
      <c r="FU8" s="43">
        <f ca="1">COUNTIF(OFFSET(class2_2,MATCH(FU$1,'2 класс'!$A:$A,0)-7+'Итог по классам'!$B8,,,),"р")</f>
        <v>0</v>
      </c>
      <c r="FV8" s="43">
        <f ca="1">COUNTIF(OFFSET(class2_2,MATCH(FV$1,'2 класс'!$A:$A,0)-7+'Итог по классам'!$B8,,,),"ш")</f>
        <v>0</v>
      </c>
      <c r="FW8" s="44">
        <f ca="1">COUNTIF(OFFSET(class2_1,MATCH(FW$1,'2 класс'!$A:$A,0)-7+'Итог по классам'!$B8,,,),"Ф")</f>
        <v>0</v>
      </c>
      <c r="FX8" s="43">
        <f ca="1">COUNTIF(OFFSET(class2_1,MATCH(FX$1,'2 класс'!$A:$A,0)-7+'Итог по классам'!$B8,,,),"р")</f>
        <v>0</v>
      </c>
      <c r="FY8" s="43">
        <f ca="1">COUNTIF(OFFSET(class2_1,MATCH(FY$1,'2 класс'!$A:$A,0)-7+'Итог по классам'!$B8,,,),"ш")</f>
        <v>0</v>
      </c>
      <c r="FZ8" s="43">
        <f ca="1">COUNTIF(OFFSET(class2_2,MATCH(FZ$1,'2 класс'!$A:$A,0)-7+'Итог по классам'!$B8,,,),"Ф")</f>
        <v>0</v>
      </c>
      <c r="GA8" s="43">
        <f ca="1">COUNTIF(OFFSET(class2_2,MATCH(GA$1,'2 класс'!$A:$A,0)-7+'Итог по классам'!$B8,,,),"р")</f>
        <v>0</v>
      </c>
      <c r="GB8" s="43">
        <f ca="1">COUNTIF(OFFSET(class2_2,MATCH(GB$1,'2 класс'!$A:$A,0)-7+'Итог по классам'!$B8,,,),"ш")</f>
        <v>0</v>
      </c>
      <c r="GC8" s="44">
        <f ca="1">COUNTIF(OFFSET(class2_1,MATCH(GC$1,'2 класс'!$A:$A,0)-7+'Итог по классам'!$B8,,,),"Ф")</f>
        <v>0</v>
      </c>
      <c r="GD8" s="43">
        <f ca="1">COUNTIF(OFFSET(class2_1,MATCH(GD$1,'2 класс'!$A:$A,0)-7+'Итог по классам'!$B8,,,),"р")</f>
        <v>0</v>
      </c>
      <c r="GE8" s="43">
        <f ca="1">COUNTIF(OFFSET(class2_1,MATCH(GE$1,'2 класс'!$A:$A,0)-7+'Итог по классам'!$B8,,,),"ш")</f>
        <v>0</v>
      </c>
      <c r="GF8" s="43">
        <f ca="1">COUNTIF(OFFSET(class2_2,MATCH(GF$1,'2 класс'!$A:$A,0)-7+'Итог по классам'!$B8,,,),"Ф")</f>
        <v>0</v>
      </c>
      <c r="GG8" s="43">
        <f ca="1">COUNTIF(OFFSET(class2_2,MATCH(GG$1,'2 класс'!$A:$A,0)-7+'Итог по классам'!$B8,,,),"р")</f>
        <v>0</v>
      </c>
      <c r="GH8" s="43">
        <f ca="1">COUNTIF(OFFSET(class2_2,MATCH(GH$1,'2 класс'!$A:$A,0)-7+'Итог по классам'!$B8,,,),"ш")</f>
        <v>0</v>
      </c>
      <c r="GI8" s="44">
        <f ca="1">COUNTIF(OFFSET(class2_1,MATCH(GI$1,'2 класс'!$A:$A,0)-7+'Итог по классам'!$B8,,,),"Ф")</f>
        <v>0</v>
      </c>
      <c r="GJ8" s="43">
        <f ca="1">COUNTIF(OFFSET(class2_1,MATCH(GJ$1,'2 класс'!$A:$A,0)-7+'Итог по классам'!$B8,,,),"р")</f>
        <v>0</v>
      </c>
      <c r="GK8" s="43">
        <f ca="1">COUNTIF(OFFSET(class2_1,MATCH(GK$1,'2 класс'!$A:$A,0)-7+'Итог по классам'!$B8,,,),"ш")</f>
        <v>0</v>
      </c>
      <c r="GL8" s="43">
        <f ca="1">COUNTIF(OFFSET(class2_2,MATCH(GL$1,'2 класс'!$A:$A,0)-7+'Итог по классам'!$B8,,,),"Ф")</f>
        <v>0</v>
      </c>
      <c r="GM8" s="43">
        <f ca="1">COUNTIF(OFFSET(class2_2,MATCH(GM$1,'2 класс'!$A:$A,0)-7+'Итог по классам'!$B8,,,),"р")</f>
        <v>0</v>
      </c>
      <c r="GN8" s="43">
        <f ca="1">COUNTIF(OFFSET(class2_2,MATCH(GN$1,'2 класс'!$A:$A,0)-7+'Итог по классам'!$B8,,,),"ш")</f>
        <v>0</v>
      </c>
      <c r="GO8" s="44">
        <f ca="1">COUNTIF(OFFSET(class2_1,MATCH(GO$1,'2 класс'!$A:$A,0)-7+'Итог по классам'!$B8,,,),"Ф")</f>
        <v>0</v>
      </c>
      <c r="GP8" s="43">
        <f ca="1">COUNTIF(OFFSET(class2_1,MATCH(GP$1,'2 класс'!$A:$A,0)-7+'Итог по классам'!$B8,,,),"р")</f>
        <v>0</v>
      </c>
      <c r="GQ8" s="43">
        <f ca="1">COUNTIF(OFFSET(class2_1,MATCH(GQ$1,'2 класс'!$A:$A,0)-7+'Итог по классам'!$B8,,,),"ш")</f>
        <v>0</v>
      </c>
      <c r="GR8" s="43">
        <f ca="1">COUNTIF(OFFSET(class2_2,MATCH(GR$1,'2 класс'!$A:$A,0)-7+'Итог по классам'!$B8,,,),"Ф")</f>
        <v>0</v>
      </c>
      <c r="GS8" s="43">
        <f ca="1">COUNTIF(OFFSET(class2_2,MATCH(GS$1,'2 класс'!$A:$A,0)-7+'Итог по классам'!$B8,,,),"р")</f>
        <v>0</v>
      </c>
      <c r="GT8" s="43">
        <f ca="1">COUNTIF(OFFSET(class2_2,MATCH(GT$1,'2 класс'!$A:$A,0)-7+'Итог по классам'!$B8,,,),"ш")</f>
        <v>0</v>
      </c>
      <c r="GU8" s="44">
        <f ca="1">COUNTIF(OFFSET(class2_1,MATCH(GU$1,'2 класс'!$A:$A,0)-7+'Итог по классам'!$B8,,,),"Ф")</f>
        <v>0</v>
      </c>
      <c r="GV8" s="43">
        <f ca="1">COUNTIF(OFFSET(class2_1,MATCH(GV$1,'2 класс'!$A:$A,0)-7+'Итог по классам'!$B8,,,),"р")</f>
        <v>0</v>
      </c>
      <c r="GW8" s="43">
        <f ca="1">COUNTIF(OFFSET(class2_1,MATCH(GW$1,'2 класс'!$A:$A,0)-7+'Итог по классам'!$B8,,,),"ш")</f>
        <v>0</v>
      </c>
      <c r="GX8" s="43">
        <f ca="1">COUNTIF(OFFSET(class2_2,MATCH(GX$1,'2 класс'!$A:$A,0)-7+'Итог по классам'!$B8,,,),"Ф")</f>
        <v>0</v>
      </c>
      <c r="GY8" s="43">
        <f ca="1">COUNTIF(OFFSET(class2_2,MATCH(GY$1,'2 класс'!$A:$A,0)-7+'Итог по классам'!$B8,,,),"р")</f>
        <v>0</v>
      </c>
      <c r="GZ8" s="43">
        <f ca="1">COUNTIF(OFFSET(class2_2,MATCH(GZ$1,'2 класс'!$A:$A,0)-7+'Итог по классам'!$B8,,,),"ш")</f>
        <v>0</v>
      </c>
      <c r="HA8" s="44">
        <f ca="1">COUNTIF(OFFSET(class2_1,MATCH(HA$1,'2 класс'!$A:$A,0)-7+'Итог по классам'!$B8,,,),"Ф")</f>
        <v>0</v>
      </c>
      <c r="HB8" s="43">
        <f ca="1">COUNTIF(OFFSET(class2_1,MATCH(HB$1,'2 класс'!$A:$A,0)-7+'Итог по классам'!$B8,,,),"р")</f>
        <v>0</v>
      </c>
      <c r="HC8" s="43">
        <f ca="1">COUNTIF(OFFSET(class2_1,MATCH(HC$1,'2 класс'!$A:$A,0)-7+'Итог по классам'!$B8,,,),"ш")</f>
        <v>0</v>
      </c>
      <c r="HD8" s="43">
        <f ca="1">COUNTIF(OFFSET(class2_2,MATCH(HD$1,'2 класс'!$A:$A,0)-7+'Итог по классам'!$B8,,,),"Ф")</f>
        <v>0</v>
      </c>
      <c r="HE8" s="43">
        <f ca="1">COUNTIF(OFFSET(class2_2,MATCH(HE$1,'2 класс'!$A:$A,0)-7+'Итог по классам'!$B8,,,),"р")</f>
        <v>0</v>
      </c>
      <c r="HF8" s="43">
        <f ca="1">COUNTIF(OFFSET(class2_2,MATCH(HF$1,'2 класс'!$A:$A,0)-7+'Итог по классам'!$B8,,,),"ш")</f>
        <v>0</v>
      </c>
      <c r="HG8" s="44">
        <f ca="1">COUNTIF(OFFSET(class2_1,MATCH(HG$1,'2 класс'!$A:$A,0)-7+'Итог по классам'!$B8,,,),"Ф")</f>
        <v>0</v>
      </c>
      <c r="HH8" s="43">
        <f ca="1">COUNTIF(OFFSET(class2_1,MATCH(HH$1,'2 класс'!$A:$A,0)-7+'Итог по классам'!$B8,,,),"р")</f>
        <v>0</v>
      </c>
      <c r="HI8" s="43">
        <f ca="1">COUNTIF(OFFSET(class2_1,MATCH(HI$1,'2 класс'!$A:$A,0)-7+'Итог по классам'!$B8,,,),"ш")</f>
        <v>0</v>
      </c>
      <c r="HJ8" s="43">
        <f ca="1">COUNTIF(OFFSET(class2_2,MATCH(HJ$1,'2 класс'!$A:$A,0)-7+'Итог по классам'!$B8,,,),"Ф")</f>
        <v>0</v>
      </c>
      <c r="HK8" s="43">
        <f ca="1">COUNTIF(OFFSET(class2_2,MATCH(HK$1,'2 класс'!$A:$A,0)-7+'Итог по классам'!$B8,,,),"р")</f>
        <v>0</v>
      </c>
      <c r="HL8" s="43">
        <f ca="1">COUNTIF(OFFSET(class2_2,MATCH(HL$1,'2 класс'!$A:$A,0)-7+'Итог по классам'!$B8,,,),"ш")</f>
        <v>0</v>
      </c>
      <c r="HM8" s="44">
        <f ca="1">COUNTIF(OFFSET(class2_1,MATCH(HM$1,'2 класс'!$A:$A,0)-7+'Итог по классам'!$B8,,,),"Ф")</f>
        <v>0</v>
      </c>
      <c r="HN8" s="43">
        <f ca="1">COUNTIF(OFFSET(class2_1,MATCH(HN$1,'2 класс'!$A:$A,0)-7+'Итог по классам'!$B8,,,),"р")</f>
        <v>0</v>
      </c>
      <c r="HO8" s="43">
        <f ca="1">COUNTIF(OFFSET(class2_1,MATCH(HO$1,'2 класс'!$A:$A,0)-7+'Итог по классам'!$B8,,,),"ш")</f>
        <v>0</v>
      </c>
      <c r="HP8" s="43">
        <f ca="1">COUNTIF(OFFSET(class2_2,MATCH(HP$1,'2 класс'!$A:$A,0)-7+'Итог по классам'!$B8,,,),"Ф")</f>
        <v>0</v>
      </c>
      <c r="HQ8" s="43">
        <f ca="1">COUNTIF(OFFSET(class2_2,MATCH(HQ$1,'2 класс'!$A:$A,0)-7+'Итог по классам'!$B8,,,),"р")</f>
        <v>0</v>
      </c>
      <c r="HR8" s="43">
        <f ca="1">COUNTIF(OFFSET(class2_2,MATCH(HR$1,'2 класс'!$A:$A,0)-7+'Итог по классам'!$B8,,,),"ш")</f>
        <v>0</v>
      </c>
      <c r="HS8" s="44">
        <f ca="1">COUNTIF(OFFSET(class2_1,MATCH(HS$1,'2 класс'!$A:$A,0)-7+'Итог по классам'!$B8,,,),"Ф")</f>
        <v>0</v>
      </c>
      <c r="HT8" s="43">
        <f ca="1">COUNTIF(OFFSET(class2_1,MATCH(HT$1,'2 класс'!$A:$A,0)-7+'Итог по классам'!$B8,,,),"р")</f>
        <v>0</v>
      </c>
      <c r="HU8" s="43">
        <f ca="1">COUNTIF(OFFSET(class2_1,MATCH(HU$1,'2 класс'!$A:$A,0)-7+'Итог по классам'!$B8,,,),"ш")</f>
        <v>0</v>
      </c>
      <c r="HV8" s="43">
        <f ca="1">COUNTIF(OFFSET(class2_2,MATCH(HV$1,'2 класс'!$A:$A,0)-7+'Итог по классам'!$B8,,,),"Ф")</f>
        <v>0</v>
      </c>
      <c r="HW8" s="43">
        <f ca="1">COUNTIF(OFFSET(class2_2,MATCH(HW$1,'2 класс'!$A:$A,0)-7+'Итог по классам'!$B8,,,),"р")</f>
        <v>0</v>
      </c>
      <c r="HX8" s="43">
        <f ca="1">COUNTIF(OFFSET(class2_2,MATCH(HX$1,'2 класс'!$A:$A,0)-7+'Итог по классам'!$B8,,,),"ш")</f>
        <v>0</v>
      </c>
      <c r="HY8" s="44">
        <f ca="1">COUNTIF(OFFSET(class2_1,MATCH(HY$1,'2 класс'!$A:$A,0)-7+'Итог по классам'!$B8,,,),"Ф")</f>
        <v>0</v>
      </c>
      <c r="HZ8" s="43">
        <f ca="1">COUNTIF(OFFSET(class2_1,MATCH(HZ$1,'2 класс'!$A:$A,0)-7+'Итог по классам'!$B8,,,),"р")</f>
        <v>0</v>
      </c>
      <c r="IA8" s="43">
        <f ca="1">COUNTIF(OFFSET(class2_1,MATCH(IA$1,'2 класс'!$A:$A,0)-7+'Итог по классам'!$B8,,,),"ш")</f>
        <v>0</v>
      </c>
      <c r="IB8" s="43">
        <f ca="1">COUNTIF(OFFSET(class2_2,MATCH(IB$1,'2 класс'!$A:$A,0)-7+'Итог по классам'!$B8,,,),"Ф")</f>
        <v>0</v>
      </c>
      <c r="IC8" s="43">
        <f ca="1">COUNTIF(OFFSET(class2_2,MATCH(IC$1,'2 класс'!$A:$A,0)-7+'Итог по классам'!$B8,,,),"р")</f>
        <v>0</v>
      </c>
      <c r="ID8" s="43">
        <f ca="1">COUNTIF(OFFSET(class2_2,MATCH(ID$1,'2 класс'!$A:$A,0)-7+'Итог по классам'!$B8,,,),"ш")</f>
        <v>0</v>
      </c>
      <c r="IE8" s="44">
        <f ca="1">COUNTIF(OFFSET(class2_1,MATCH(IE$1,'2 класс'!$A:$A,0)-7+'Итог по классам'!$B8,,,),"Ф")</f>
        <v>0</v>
      </c>
      <c r="IF8" s="43">
        <f ca="1">COUNTIF(OFFSET(class2_1,MATCH(IF$1,'2 класс'!$A:$A,0)-7+'Итог по классам'!$B8,,,),"р")</f>
        <v>0</v>
      </c>
      <c r="IG8" s="43">
        <f ca="1">COUNTIF(OFFSET(class2_1,MATCH(IG$1,'2 класс'!$A:$A,0)-7+'Итог по классам'!$B8,,,),"ш")</f>
        <v>0</v>
      </c>
      <c r="IH8" s="43">
        <f ca="1">COUNTIF(OFFSET(class2_2,MATCH(IH$1,'2 класс'!$A:$A,0)-7+'Итог по классам'!$B8,,,),"Ф")</f>
        <v>0</v>
      </c>
      <c r="II8" s="43">
        <f ca="1">COUNTIF(OFFSET(class2_2,MATCH(II$1,'2 класс'!$A:$A,0)-7+'Итог по классам'!$B8,,,),"р")</f>
        <v>0</v>
      </c>
      <c r="IJ8" s="43">
        <f ca="1">COUNTIF(OFFSET(class2_2,MATCH(IJ$1,'2 класс'!$A:$A,0)-7+'Итог по классам'!$B8,,,),"ш")</f>
        <v>0</v>
      </c>
      <c r="IK8" s="44">
        <f ca="1">COUNTIF(OFFSET(class2_1,MATCH(IK$1,'2 класс'!$A:$A,0)-7+'Итог по классам'!$B8,,,),"Ф")</f>
        <v>0</v>
      </c>
      <c r="IL8" s="43">
        <f ca="1">COUNTIF(OFFSET(class2_1,MATCH(IL$1,'2 класс'!$A:$A,0)-7+'Итог по классам'!$B8,,,),"р")</f>
        <v>0</v>
      </c>
      <c r="IM8" s="43">
        <f ca="1">COUNTIF(OFFSET(class2_1,MATCH(IM$1,'2 класс'!$A:$A,0)-7+'Итог по классам'!$B8,,,),"ш")</f>
        <v>0</v>
      </c>
      <c r="IN8" s="43">
        <f ca="1">COUNTIF(OFFSET(class2_2,MATCH(IN$1,'2 класс'!$A:$A,0)-7+'Итог по классам'!$B8,,,),"Ф")</f>
        <v>0</v>
      </c>
      <c r="IO8" s="43">
        <f ca="1">COUNTIF(OFFSET(class2_2,MATCH(IO$1,'2 класс'!$A:$A,0)-7+'Итог по классам'!$B8,,,),"р")</f>
        <v>0</v>
      </c>
      <c r="IP8" s="43">
        <f ca="1">COUNTIF(OFFSET(class2_2,MATCH(IP$1,'2 класс'!$A:$A,0)-7+'Итог по классам'!$B8,,,),"ш")</f>
        <v>0</v>
      </c>
      <c r="IQ8" s="44">
        <f ca="1">COUNTIF(OFFSET(class2_1,MATCH(IQ$1,'2 класс'!$A:$A,0)-7+'Итог по классам'!$B8,,,),"Ф")</f>
        <v>0</v>
      </c>
      <c r="IR8" s="43">
        <f ca="1">COUNTIF(OFFSET(class2_1,MATCH(IR$1,'2 класс'!$A:$A,0)-7+'Итог по классам'!$B8,,,),"р")</f>
        <v>0</v>
      </c>
      <c r="IS8" s="43">
        <f ca="1">COUNTIF(OFFSET(class2_1,MATCH(IS$1,'2 класс'!$A:$A,0)-7+'Итог по классам'!$B8,,,),"ш")</f>
        <v>0</v>
      </c>
      <c r="IT8" s="43">
        <f ca="1">COUNTIF(OFFSET(class2_2,MATCH(IT$1,'2 класс'!$A:$A,0)-7+'Итог по классам'!$B8,,,),"Ф")</f>
        <v>0</v>
      </c>
      <c r="IU8" s="43">
        <f ca="1">COUNTIF(OFFSET(class2_2,MATCH(IU$1,'2 класс'!$A:$A,0)-7+'Итог по классам'!$B8,,,),"р")</f>
        <v>0</v>
      </c>
      <c r="IV8" s="43">
        <f ca="1">COUNTIF(OFFSET(class2_2,MATCH(IV$1,'2 класс'!$A:$A,0)-7+'Итог по классам'!$B8,,,),"ш")</f>
        <v>0</v>
      </c>
      <c r="IW8" s="44">
        <f ca="1">COUNTIF(OFFSET(class2_1,MATCH(IW$1,'2 класс'!$A:$A,0)-7+'Итог по классам'!$B8,,,),"Ф")</f>
        <v>0</v>
      </c>
      <c r="IX8" s="43">
        <f ca="1">COUNTIF(OFFSET(class2_1,MATCH(IX$1,'2 класс'!$A:$A,0)-7+'Итог по классам'!$B8,,,),"р")</f>
        <v>0</v>
      </c>
      <c r="IY8" s="43">
        <f ca="1">COUNTIF(OFFSET(class2_1,MATCH(IY$1,'2 класс'!$A:$A,0)-7+'Итог по классам'!$B8,,,),"ш")</f>
        <v>0</v>
      </c>
      <c r="IZ8" s="43">
        <f ca="1">COUNTIF(OFFSET(class2_2,MATCH(IZ$1,'2 класс'!$A:$A,0)-7+'Итог по классам'!$B8,,,),"Ф")</f>
        <v>0</v>
      </c>
      <c r="JA8" s="43">
        <f ca="1">COUNTIF(OFFSET(class2_2,MATCH(JA$1,'2 класс'!$A:$A,0)-7+'Итог по классам'!$B8,,,),"р")</f>
        <v>0</v>
      </c>
      <c r="JB8" s="43">
        <f ca="1">COUNTIF(OFFSET(class2_2,MATCH(JB$1,'2 класс'!$A:$A,0)-7+'Итог по классам'!$B8,,,),"ш")</f>
        <v>0</v>
      </c>
      <c r="JC8" s="44">
        <f ca="1">COUNTIF(OFFSET(class2_1,MATCH(JC$1,'2 класс'!$A:$A,0)-7+'Итог по классам'!$B8,,,),"Ф")</f>
        <v>0</v>
      </c>
      <c r="JD8" s="43">
        <f ca="1">COUNTIF(OFFSET(class2_1,MATCH(JD$1,'2 класс'!$A:$A,0)-7+'Итог по классам'!$B8,,,),"р")</f>
        <v>0</v>
      </c>
      <c r="JE8" s="43">
        <f ca="1">COUNTIF(OFFSET(class2_1,MATCH(JE$1,'2 класс'!$A:$A,0)-7+'Итог по классам'!$B8,,,),"ш")</f>
        <v>0</v>
      </c>
      <c r="JF8" s="43">
        <f ca="1">COUNTIF(OFFSET(class2_2,MATCH(JF$1,'2 класс'!$A:$A,0)-7+'Итог по классам'!$B8,,,),"Ф")</f>
        <v>0</v>
      </c>
      <c r="JG8" s="43">
        <f ca="1">COUNTIF(OFFSET(class2_2,MATCH(JG$1,'2 класс'!$A:$A,0)-7+'Итог по классам'!$B8,,,),"р")</f>
        <v>0</v>
      </c>
      <c r="JH8" s="43">
        <f ca="1">COUNTIF(OFFSET(class2_2,MATCH(JH$1,'2 класс'!$A:$A,0)-7+'Итог по классам'!$B8,,,),"ш")</f>
        <v>0</v>
      </c>
      <c r="JI8" s="44">
        <f ca="1">COUNTIF(OFFSET(class2_1,MATCH(JI$1,'2 класс'!$A:$A,0)-7+'Итог по классам'!$B8,,,),"Ф")</f>
        <v>0</v>
      </c>
      <c r="JJ8" s="43">
        <f ca="1">COUNTIF(OFFSET(class2_1,MATCH(JJ$1,'2 класс'!$A:$A,0)-7+'Итог по классам'!$B8,,,),"р")</f>
        <v>0</v>
      </c>
      <c r="JK8" s="43">
        <f ca="1">COUNTIF(OFFSET(class2_1,MATCH(JK$1,'2 класс'!$A:$A,0)-7+'Итог по классам'!$B8,,,),"ш")</f>
        <v>0</v>
      </c>
      <c r="JL8" s="43">
        <f ca="1">COUNTIF(OFFSET(class2_2,MATCH(JL$1,'2 класс'!$A:$A,0)-7+'Итог по классам'!$B8,,,),"Ф")</f>
        <v>0</v>
      </c>
      <c r="JM8" s="43">
        <f ca="1">COUNTIF(OFFSET(class2_2,MATCH(JM$1,'2 класс'!$A:$A,0)-7+'Итог по классам'!$B8,,,),"р")</f>
        <v>0</v>
      </c>
      <c r="JN8" s="43">
        <f ca="1">COUNTIF(OFFSET(class2_2,MATCH(JN$1,'2 класс'!$A:$A,0)-7+'Итог по классам'!$B8,,,),"ш")</f>
        <v>0</v>
      </c>
      <c r="JO8" s="44">
        <f ca="1">COUNTIF(OFFSET(class2_1,MATCH(JO$1,'2 класс'!$A:$A,0)-7+'Итог по классам'!$B8,,,),"Ф")</f>
        <v>0</v>
      </c>
      <c r="JP8" s="43">
        <f ca="1">COUNTIF(OFFSET(class2_1,MATCH(JP$1,'2 класс'!$A:$A,0)-7+'Итог по классам'!$B8,,,),"р")</f>
        <v>0</v>
      </c>
      <c r="JQ8" s="43">
        <f ca="1">COUNTIF(OFFSET(class2_1,MATCH(JQ$1,'2 класс'!$A:$A,0)-7+'Итог по классам'!$B8,,,),"ш")</f>
        <v>0</v>
      </c>
      <c r="JR8" s="43">
        <f ca="1">COUNTIF(OFFSET(class2_2,MATCH(JR$1,'2 класс'!$A:$A,0)-7+'Итог по классам'!$B8,,,),"Ф")</f>
        <v>0</v>
      </c>
      <c r="JS8" s="43">
        <f ca="1">COUNTIF(OFFSET(class2_2,MATCH(JS$1,'2 класс'!$A:$A,0)-7+'Итог по классам'!$B8,,,),"р")</f>
        <v>0</v>
      </c>
      <c r="JT8" s="43">
        <f ca="1">COUNTIF(OFFSET(class2_2,MATCH(JT$1,'2 класс'!$A:$A,0)-7+'Итог по классам'!$B8,,,),"ш")</f>
        <v>0</v>
      </c>
      <c r="JU8" s="44">
        <f ca="1">COUNTIF(OFFSET(class2_1,MATCH(JU$1,'2 класс'!$A:$A,0)-7+'Итог по классам'!$B8,,,),"Ф")</f>
        <v>0</v>
      </c>
      <c r="JV8" s="43">
        <f ca="1">COUNTIF(OFFSET(class2_1,MATCH(JV$1,'2 класс'!$A:$A,0)-7+'Итог по классам'!$B8,,,),"р")</f>
        <v>0</v>
      </c>
      <c r="JW8" s="43">
        <f ca="1">COUNTIF(OFFSET(class2_1,MATCH(JW$1,'2 класс'!$A:$A,0)-7+'Итог по классам'!$B8,,,),"ш")</f>
        <v>0</v>
      </c>
      <c r="JX8" s="43">
        <f ca="1">COUNTIF(OFFSET(class2_2,MATCH(JX$1,'2 класс'!$A:$A,0)-7+'Итог по классам'!$B8,,,),"Ф")</f>
        <v>0</v>
      </c>
      <c r="JY8" s="43">
        <f ca="1">COUNTIF(OFFSET(class2_2,MATCH(JY$1,'2 класс'!$A:$A,0)-7+'Итог по классам'!$B8,,,),"р")</f>
        <v>0</v>
      </c>
      <c r="JZ8" s="43">
        <f ca="1">COUNTIF(OFFSET(class2_2,MATCH(JZ$1,'2 класс'!$A:$A,0)-7+'Итог по классам'!$B8,,,),"ш")</f>
        <v>0</v>
      </c>
      <c r="KA8" s="44">
        <f ca="1">COUNTIF(OFFSET(class2_1,MATCH(KA$1,'2 класс'!$A:$A,0)-7+'Итог по классам'!$B8,,,),"Ф")</f>
        <v>0</v>
      </c>
      <c r="KB8" s="43">
        <f ca="1">COUNTIF(OFFSET(class2_1,MATCH(KB$1,'2 класс'!$A:$A,0)-7+'Итог по классам'!$B8,,,),"р")</f>
        <v>0</v>
      </c>
      <c r="KC8" s="43">
        <f ca="1">COUNTIF(OFFSET(class2_1,MATCH(KC$1,'2 класс'!$A:$A,0)-7+'Итог по классам'!$B8,,,),"ш")</f>
        <v>0</v>
      </c>
      <c r="KD8" s="43">
        <f ca="1">COUNTIF(OFFSET(class2_2,MATCH(KD$1,'2 класс'!$A:$A,0)-7+'Итог по классам'!$B8,,,),"Ф")</f>
        <v>0</v>
      </c>
      <c r="KE8" s="43">
        <f ca="1">COUNTIF(OFFSET(class2_2,MATCH(KE$1,'2 класс'!$A:$A,0)-7+'Итог по классам'!$B8,,,),"р")</f>
        <v>0</v>
      </c>
      <c r="KF8" s="43">
        <f ca="1">COUNTIF(OFFSET(class2_2,MATCH(KF$1,'2 класс'!$A:$A,0)-7+'Итог по классам'!$B8,,,),"ш")</f>
        <v>0</v>
      </c>
      <c r="KG8" s="44">
        <f ca="1">COUNTIF(OFFSET(class2_1,MATCH(KG$1,'2 класс'!$A:$A,0)-7+'Итог по классам'!$B8,,,),"Ф")</f>
        <v>0</v>
      </c>
      <c r="KH8" s="43">
        <f ca="1">COUNTIF(OFFSET(class2_1,MATCH(KH$1,'2 класс'!$A:$A,0)-7+'Итог по классам'!$B8,,,),"р")</f>
        <v>0</v>
      </c>
      <c r="KI8" s="43">
        <f ca="1">COUNTIF(OFFSET(class2_1,MATCH(KI$1,'2 класс'!$A:$A,0)-7+'Итог по классам'!$B8,,,),"ш")</f>
        <v>0</v>
      </c>
      <c r="KJ8" s="43">
        <f ca="1">COUNTIF(OFFSET(class2_2,MATCH(KJ$1,'2 класс'!$A:$A,0)-7+'Итог по классам'!$B8,,,),"Ф")</f>
        <v>0</v>
      </c>
      <c r="KK8" s="43">
        <f ca="1">COUNTIF(OFFSET(class2_2,MATCH(KK$1,'2 класс'!$A:$A,0)-7+'Итог по классам'!$B8,,,),"р")</f>
        <v>0</v>
      </c>
      <c r="KL8" s="43">
        <f ca="1">COUNTIF(OFFSET(class2_2,MATCH(KL$1,'2 класс'!$A:$A,0)-7+'Итог по классам'!$B8,,,),"ш")</f>
        <v>0</v>
      </c>
      <c r="KM8" s="44">
        <f ca="1">COUNTIF(OFFSET(class2_1,MATCH(KM$1,'2 класс'!$A:$A,0)-7+'Итог по классам'!$B8,,,),"Ф")</f>
        <v>0</v>
      </c>
      <c r="KN8" s="43">
        <f ca="1">COUNTIF(OFFSET(class2_1,MATCH(KN$1,'2 класс'!$A:$A,0)-7+'Итог по классам'!$B8,,,),"р")</f>
        <v>0</v>
      </c>
      <c r="KO8" s="43">
        <f ca="1">COUNTIF(OFFSET(class2_1,MATCH(KO$1,'2 класс'!$A:$A,0)-7+'Итог по классам'!$B8,,,),"ш")</f>
        <v>0</v>
      </c>
      <c r="KP8" s="43">
        <f ca="1">COUNTIF(OFFSET(class2_2,MATCH(KP$1,'2 класс'!$A:$A,0)-7+'Итог по классам'!$B8,,,),"Ф")</f>
        <v>0</v>
      </c>
      <c r="KQ8" s="43">
        <f ca="1">COUNTIF(OFFSET(class2_2,MATCH(KQ$1,'2 класс'!$A:$A,0)-7+'Итог по классам'!$B8,,,),"р")</f>
        <v>0</v>
      </c>
      <c r="KR8" s="43">
        <f ca="1">COUNTIF(OFFSET(class2_2,MATCH(KR$1,'2 класс'!$A:$A,0)-7+'Итог по классам'!$B8,,,),"ш")</f>
        <v>0</v>
      </c>
    </row>
    <row r="9" spans="1:304" customFormat="1">
      <c r="A9">
        <f t="shared" si="274"/>
        <v>4</v>
      </c>
      <c r="B9" s="43">
        <v>4</v>
      </c>
      <c r="C9" s="3" t="s">
        <v>3</v>
      </c>
      <c r="D9" s="3" t="s">
        <v>20</v>
      </c>
      <c r="E9" s="43">
        <f ca="1">COUNTIF(OFFSET(class2_1,MATCH(E$1,'2 класс'!$A:$A,0)-7+'Итог по классам'!$B9,,,),"Ф")</f>
        <v>0</v>
      </c>
      <c r="F9" s="43">
        <f ca="1">COUNTIF(OFFSET(class2_1,MATCH(F$1,'2 класс'!$A:$A,0)-7+'Итог по классам'!$B9,,,),"р")</f>
        <v>0</v>
      </c>
      <c r="G9" s="43">
        <f ca="1">COUNTIF(OFFSET(class2_1,MATCH(G$1,'2 класс'!$A:$A,0)-7+'Итог по классам'!$B9,,,),"ш")</f>
        <v>0</v>
      </c>
      <c r="H9" s="43">
        <f ca="1">COUNTIF(OFFSET(class2_2,MATCH(H$1,'2 класс'!$A:$A,0)-7+'Итог по классам'!$B9,,,),"Ф")</f>
        <v>0</v>
      </c>
      <c r="I9" s="43">
        <f ca="1">COUNTIF(OFFSET(class2_2,MATCH(I$1,'2 класс'!$A:$A,0)-7+'Итог по классам'!$B9,,,),"р")</f>
        <v>0</v>
      </c>
      <c r="J9" s="43">
        <f ca="1">COUNTIF(OFFSET(class2_2,MATCH(J$1,'2 класс'!$A:$A,0)-7+'Итог по классам'!$B9,,,),"ш")</f>
        <v>0</v>
      </c>
      <c r="K9" s="44">
        <f ca="1">COUNTIF(OFFSET(class2_1,MATCH(K$1,'2 класс'!$A:$A,0)-7+'Итог по классам'!$B9,,,),"Ф")</f>
        <v>0</v>
      </c>
      <c r="L9" s="43">
        <f ca="1">COUNTIF(OFFSET(class2_1,MATCH(L$1,'2 класс'!$A:$A,0)-7+'Итог по классам'!$B9,,,),"р")</f>
        <v>0</v>
      </c>
      <c r="M9" s="43">
        <f ca="1">COUNTIF(OFFSET(class2_1,MATCH(M$1,'2 класс'!$A:$A,0)-7+'Итог по классам'!$B9,,,),"ш")</f>
        <v>0</v>
      </c>
      <c r="N9" s="43">
        <f ca="1">COUNTIF(OFFSET(class2_2,MATCH(N$1,'2 класс'!$A:$A,0)-7+'Итог по классам'!$B9,,,),"Ф")</f>
        <v>0</v>
      </c>
      <c r="O9" s="43">
        <f ca="1">COUNTIF(OFFSET(class2_2,MATCH(O$1,'2 класс'!$A:$A,0)-7+'Итог по классам'!$B9,,,),"р")</f>
        <v>0</v>
      </c>
      <c r="P9" s="43">
        <f ca="1">COUNTIF(OFFSET(class2_2,MATCH(P$1,'2 класс'!$A:$A,0)-7+'Итог по классам'!$B9,,,),"ш")</f>
        <v>0</v>
      </c>
      <c r="Q9" s="44">
        <f ca="1">COUNTIF(OFFSET(class2_1,MATCH(Q$1,'2 класс'!$A:$A,0)-7+'Итог по классам'!$B9,,,),"Ф")</f>
        <v>0</v>
      </c>
      <c r="R9" s="43">
        <f ca="1">COUNTIF(OFFSET(class2_1,MATCH(R$1,'2 класс'!$A:$A,0)-7+'Итог по классам'!$B9,,,),"р")</f>
        <v>0</v>
      </c>
      <c r="S9" s="43">
        <f ca="1">COUNTIF(OFFSET(class2_1,MATCH(S$1,'2 класс'!$A:$A,0)-7+'Итог по классам'!$B9,,,),"ш")</f>
        <v>0</v>
      </c>
      <c r="T9" s="43">
        <f ca="1">COUNTIF(OFFSET(class2_2,MATCH(T$1,'2 класс'!$A:$A,0)-7+'Итог по классам'!$B9,,,),"Ф")</f>
        <v>0</v>
      </c>
      <c r="U9" s="43">
        <f ca="1">COUNTIF(OFFSET(class2_2,MATCH(U$1,'2 класс'!$A:$A,0)-7+'Итог по классам'!$B9,,,),"р")</f>
        <v>0</v>
      </c>
      <c r="V9" s="43">
        <f ca="1">COUNTIF(OFFSET(class2_2,MATCH(V$1,'2 класс'!$A:$A,0)-7+'Итог по классам'!$B9,,,),"ш")</f>
        <v>0</v>
      </c>
      <c r="W9" s="44">
        <f ca="1">COUNTIF(OFFSET(class2_1,MATCH(W$1,'2 класс'!$A:$A,0)-7+'Итог по классам'!$B9,,,),"Ф")</f>
        <v>0</v>
      </c>
      <c r="X9" s="43">
        <f ca="1">COUNTIF(OFFSET(class2_1,MATCH(X$1,'2 класс'!$A:$A,0)-7+'Итог по классам'!$B9,,,),"р")</f>
        <v>0</v>
      </c>
      <c r="Y9" s="43">
        <f ca="1">COUNTIF(OFFSET(class2_1,MATCH(Y$1,'2 класс'!$A:$A,0)-7+'Итог по классам'!$B9,,,),"ш")</f>
        <v>0</v>
      </c>
      <c r="Z9" s="43">
        <f ca="1">COUNTIF(OFFSET(class2_2,MATCH(Z$1,'2 класс'!$A:$A,0)-7+'Итог по классам'!$B9,,,),"Ф")</f>
        <v>0</v>
      </c>
      <c r="AA9" s="43">
        <f ca="1">COUNTIF(OFFSET(class2_2,MATCH(AA$1,'2 класс'!$A:$A,0)-7+'Итог по классам'!$B9,,,),"р")</f>
        <v>0</v>
      </c>
      <c r="AB9" s="43">
        <f ca="1">COUNTIF(OFFSET(class2_2,MATCH(AB$1,'2 класс'!$A:$A,0)-7+'Итог по классам'!$B9,,,),"ш")</f>
        <v>0</v>
      </c>
      <c r="AC9" s="44">
        <f ca="1">COUNTIF(OFFSET(class2_1,MATCH(AC$1,'2 класс'!$A:$A,0)-7+'Итог по классам'!$B9,,,),"Ф")</f>
        <v>0</v>
      </c>
      <c r="AD9" s="43">
        <f ca="1">COUNTIF(OFFSET(class2_1,MATCH(AD$1,'2 класс'!$A:$A,0)-7+'Итог по классам'!$B9,,,),"р")</f>
        <v>0</v>
      </c>
      <c r="AE9" s="43">
        <f ca="1">COUNTIF(OFFSET(class2_1,MATCH(AE$1,'2 класс'!$A:$A,0)-7+'Итог по классам'!$B9,,,),"ш")</f>
        <v>0</v>
      </c>
      <c r="AF9" s="43">
        <f ca="1">COUNTIF(OFFSET(class2_2,MATCH(AF$1,'2 класс'!$A:$A,0)-7+'Итог по классам'!$B9,,,),"Ф")</f>
        <v>0</v>
      </c>
      <c r="AG9" s="43">
        <f ca="1">COUNTIF(OFFSET(class2_2,MATCH(AG$1,'2 класс'!$A:$A,0)-7+'Итог по классам'!$B9,,,),"р")</f>
        <v>0</v>
      </c>
      <c r="AH9" s="43">
        <f ca="1">COUNTIF(OFFSET(class2_2,MATCH(AH$1,'2 класс'!$A:$A,0)-7+'Итог по классам'!$B9,,,),"ш")</f>
        <v>0</v>
      </c>
      <c r="AI9" s="44">
        <f ca="1">COUNTIF(OFFSET(class2_1,MATCH(AI$1,'2 класс'!$A:$A,0)-7+'Итог по классам'!$B9,,,),"Ф")</f>
        <v>0</v>
      </c>
      <c r="AJ9" s="43">
        <f ca="1">COUNTIF(OFFSET(class2_1,MATCH(AJ$1,'2 класс'!$A:$A,0)-7+'Итог по классам'!$B9,,,),"р")</f>
        <v>0</v>
      </c>
      <c r="AK9" s="43">
        <f ca="1">COUNTIF(OFFSET(class2_1,MATCH(AK$1,'2 класс'!$A:$A,0)-7+'Итог по классам'!$B9,,,),"ш")</f>
        <v>0</v>
      </c>
      <c r="AL9" s="43">
        <f ca="1">COUNTIF(OFFSET(class2_2,MATCH(AL$1,'2 класс'!$A:$A,0)-7+'Итог по классам'!$B9,,,),"Ф")</f>
        <v>0</v>
      </c>
      <c r="AM9" s="43">
        <f ca="1">COUNTIF(OFFSET(class2_2,MATCH(AM$1,'2 класс'!$A:$A,0)-7+'Итог по классам'!$B9,,,),"р")</f>
        <v>0</v>
      </c>
      <c r="AN9" s="43">
        <f ca="1">COUNTIF(OFFSET(class2_2,MATCH(AN$1,'2 класс'!$A:$A,0)-7+'Итог по классам'!$B9,,,),"ш")</f>
        <v>0</v>
      </c>
      <c r="AO9" s="44">
        <f ca="1">COUNTIF(OFFSET(class2_1,MATCH(AO$1,'2 класс'!$A:$A,0)-7+'Итог по классам'!$B9,,,),"Ф")</f>
        <v>0</v>
      </c>
      <c r="AP9" s="43">
        <f ca="1">COUNTIF(OFFSET(class2_1,MATCH(AP$1,'2 класс'!$A:$A,0)-7+'Итог по классам'!$B9,,,),"р")</f>
        <v>0</v>
      </c>
      <c r="AQ9" s="43">
        <f ca="1">COUNTIF(OFFSET(class2_1,MATCH(AQ$1,'2 класс'!$A:$A,0)-7+'Итог по классам'!$B9,,,),"ш")</f>
        <v>0</v>
      </c>
      <c r="AR9" s="43">
        <f ca="1">COUNTIF(OFFSET(class2_2,MATCH(AR$1,'2 класс'!$A:$A,0)-7+'Итог по классам'!$B9,,,),"Ф")</f>
        <v>0</v>
      </c>
      <c r="AS9" s="43">
        <f ca="1">COUNTIF(OFFSET(class2_2,MATCH(AS$1,'2 класс'!$A:$A,0)-7+'Итог по классам'!$B9,,,),"р")</f>
        <v>0</v>
      </c>
      <c r="AT9" s="43">
        <f ca="1">COUNTIF(OFFSET(class2_2,MATCH(AT$1,'2 класс'!$A:$A,0)-7+'Итог по классам'!$B9,,,),"ш")</f>
        <v>0</v>
      </c>
      <c r="AU9" s="44">
        <f ca="1">COUNTIF(OFFSET(class2_1,MATCH(AU$1,'2 класс'!$A:$A,0)-7+'Итог по классам'!$B9,,,),"Ф")</f>
        <v>0</v>
      </c>
      <c r="AV9" s="43">
        <f ca="1">COUNTIF(OFFSET(class2_1,MATCH(AV$1,'2 класс'!$A:$A,0)-7+'Итог по классам'!$B9,,,),"р")</f>
        <v>0</v>
      </c>
      <c r="AW9" s="43">
        <f ca="1">COUNTIF(OFFSET(class2_1,MATCH(AW$1,'2 класс'!$A:$A,0)-7+'Итог по классам'!$B9,,,),"ш")</f>
        <v>0</v>
      </c>
      <c r="AX9" s="43">
        <f ca="1">COUNTIF(OFFSET(class2_2,MATCH(AX$1,'2 класс'!$A:$A,0)-7+'Итог по классам'!$B9,,,),"Ф")</f>
        <v>0</v>
      </c>
      <c r="AY9" s="43">
        <f ca="1">COUNTIF(OFFSET(class2_2,MATCH(AY$1,'2 класс'!$A:$A,0)-7+'Итог по классам'!$B9,,,),"р")</f>
        <v>0</v>
      </c>
      <c r="AZ9" s="43">
        <f ca="1">COUNTIF(OFFSET(class2_2,MATCH(AZ$1,'2 класс'!$A:$A,0)-7+'Итог по классам'!$B9,,,),"ш")</f>
        <v>0</v>
      </c>
      <c r="BA9" s="44">
        <f ca="1">COUNTIF(OFFSET(class2_1,MATCH(BA$1,'2 класс'!$A:$A,0)-7+'Итог по классам'!$B9,,,),"Ф")</f>
        <v>0</v>
      </c>
      <c r="BB9" s="43">
        <f ca="1">COUNTIF(OFFSET(class2_1,MATCH(BB$1,'2 класс'!$A:$A,0)-7+'Итог по классам'!$B9,,,),"р")</f>
        <v>0</v>
      </c>
      <c r="BC9" s="43">
        <f ca="1">COUNTIF(OFFSET(class2_1,MATCH(BC$1,'2 класс'!$A:$A,0)-7+'Итог по классам'!$B9,,,),"ш")</f>
        <v>0</v>
      </c>
      <c r="BD9" s="43">
        <f ca="1">COUNTIF(OFFSET(class2_2,MATCH(BD$1,'2 класс'!$A:$A,0)-7+'Итог по классам'!$B9,,,),"Ф")</f>
        <v>0</v>
      </c>
      <c r="BE9" s="43">
        <f ca="1">COUNTIF(OFFSET(class2_2,MATCH(BE$1,'2 класс'!$A:$A,0)-7+'Итог по классам'!$B9,,,),"р")</f>
        <v>0</v>
      </c>
      <c r="BF9" s="43">
        <f ca="1">COUNTIF(OFFSET(class2_2,MATCH(BF$1,'2 класс'!$A:$A,0)-7+'Итог по классам'!$B9,,,),"ш")</f>
        <v>0</v>
      </c>
      <c r="BG9" s="44">
        <f ca="1">COUNTIF(OFFSET(class2_1,MATCH(BG$1,'2 класс'!$A:$A,0)-7+'Итог по классам'!$B9,,,),"Ф")</f>
        <v>0</v>
      </c>
      <c r="BH9" s="43">
        <f ca="1">COUNTIF(OFFSET(class2_1,MATCH(BH$1,'2 класс'!$A:$A,0)-7+'Итог по классам'!$B9,,,),"р")</f>
        <v>0</v>
      </c>
      <c r="BI9" s="43">
        <f ca="1">COUNTIF(OFFSET(class2_1,MATCH(BI$1,'2 класс'!$A:$A,0)-7+'Итог по классам'!$B9,,,),"ш")</f>
        <v>0</v>
      </c>
      <c r="BJ9" s="43">
        <f ca="1">COUNTIF(OFFSET(class2_2,MATCH(BJ$1,'2 класс'!$A:$A,0)-7+'Итог по классам'!$B9,,,),"Ф")</f>
        <v>0</v>
      </c>
      <c r="BK9" s="43">
        <f ca="1">COUNTIF(OFFSET(class2_2,MATCH(BK$1,'2 класс'!$A:$A,0)-7+'Итог по классам'!$B9,,,),"р")</f>
        <v>0</v>
      </c>
      <c r="BL9" s="43">
        <f ca="1">COUNTIF(OFFSET(class2_2,MATCH(BL$1,'2 класс'!$A:$A,0)-7+'Итог по классам'!$B9,,,),"ш")</f>
        <v>0</v>
      </c>
      <c r="BM9" s="44">
        <f ca="1">COUNTIF(OFFSET(class2_1,MATCH(BM$1,'2 класс'!$A:$A,0)-7+'Итог по классам'!$B9,,,),"Ф")</f>
        <v>0</v>
      </c>
      <c r="BN9" s="43">
        <f ca="1">COUNTIF(OFFSET(class2_1,MATCH(BN$1,'2 класс'!$A:$A,0)-7+'Итог по классам'!$B9,,,),"р")</f>
        <v>0</v>
      </c>
      <c r="BO9" s="43">
        <f ca="1">COUNTIF(OFFSET(class2_1,MATCH(BO$1,'2 класс'!$A:$A,0)-7+'Итог по классам'!$B9,,,),"ш")</f>
        <v>0</v>
      </c>
      <c r="BP9" s="43">
        <f ca="1">COUNTIF(OFFSET(class2_2,MATCH(BP$1,'2 класс'!$A:$A,0)-7+'Итог по классам'!$B9,,,),"Ф")</f>
        <v>0</v>
      </c>
      <c r="BQ9" s="43">
        <f ca="1">COUNTIF(OFFSET(class2_2,MATCH(BQ$1,'2 класс'!$A:$A,0)-7+'Итог по классам'!$B9,,,),"р")</f>
        <v>0</v>
      </c>
      <c r="BR9" s="43">
        <f ca="1">COUNTIF(OFFSET(class2_2,MATCH(BR$1,'2 класс'!$A:$A,0)-7+'Итог по классам'!$B9,,,),"ш")</f>
        <v>0</v>
      </c>
      <c r="BS9" s="44">
        <f ca="1">COUNTIF(OFFSET(class2_1,MATCH(BS$1,'2 класс'!$A:$A,0)-7+'Итог по классам'!$B9,,,),"Ф")</f>
        <v>0</v>
      </c>
      <c r="BT9" s="43">
        <f ca="1">COUNTIF(OFFSET(class2_1,MATCH(BT$1,'2 класс'!$A:$A,0)-7+'Итог по классам'!$B9,,,),"р")</f>
        <v>0</v>
      </c>
      <c r="BU9" s="43">
        <f ca="1">COUNTIF(OFFSET(class2_1,MATCH(BU$1,'2 класс'!$A:$A,0)-7+'Итог по классам'!$B9,,,),"ш")</f>
        <v>0</v>
      </c>
      <c r="BV9" s="43">
        <f ca="1">COUNTIF(OFFSET(class2_2,MATCH(BV$1,'2 класс'!$A:$A,0)-7+'Итог по классам'!$B9,,,),"Ф")</f>
        <v>0</v>
      </c>
      <c r="BW9" s="43">
        <f ca="1">COUNTIF(OFFSET(class2_2,MATCH(BW$1,'2 класс'!$A:$A,0)-7+'Итог по классам'!$B9,,,),"р")</f>
        <v>0</v>
      </c>
      <c r="BX9" s="43">
        <f ca="1">COUNTIF(OFFSET(class2_2,MATCH(BX$1,'2 класс'!$A:$A,0)-7+'Итог по классам'!$B9,,,),"ш")</f>
        <v>0</v>
      </c>
      <c r="BY9" s="44">
        <f ca="1">COUNTIF(OFFSET(class2_1,MATCH(BY$1,'2 класс'!$A:$A,0)-7+'Итог по классам'!$B9,,,),"Ф")</f>
        <v>0</v>
      </c>
      <c r="BZ9" s="43">
        <f ca="1">COUNTIF(OFFSET(class2_1,MATCH(BZ$1,'2 класс'!$A:$A,0)-7+'Итог по классам'!$B9,,,),"р")</f>
        <v>0</v>
      </c>
      <c r="CA9" s="43">
        <f ca="1">COUNTIF(OFFSET(class2_1,MATCH(CA$1,'2 класс'!$A:$A,0)-7+'Итог по классам'!$B9,,,),"ш")</f>
        <v>0</v>
      </c>
      <c r="CB9" s="43">
        <f ca="1">COUNTIF(OFFSET(class2_2,MATCH(CB$1,'2 класс'!$A:$A,0)-7+'Итог по классам'!$B9,,,),"Ф")</f>
        <v>0</v>
      </c>
      <c r="CC9" s="43">
        <f ca="1">COUNTIF(OFFSET(class2_2,MATCH(CC$1,'2 класс'!$A:$A,0)-7+'Итог по классам'!$B9,,,),"р")</f>
        <v>0</v>
      </c>
      <c r="CD9" s="43">
        <f ca="1">COUNTIF(OFFSET(class2_2,MATCH(CD$1,'2 класс'!$A:$A,0)-7+'Итог по классам'!$B9,,,),"ш")</f>
        <v>0</v>
      </c>
      <c r="CE9" s="44">
        <f ca="1">COUNTIF(OFFSET(class2_1,MATCH(CE$1,'2 класс'!$A:$A,0)-7+'Итог по классам'!$B9,,,),"Ф")</f>
        <v>0</v>
      </c>
      <c r="CF9" s="43">
        <f ca="1">COUNTIF(OFFSET(class2_1,MATCH(CF$1,'2 класс'!$A:$A,0)-7+'Итог по классам'!$B9,,,),"р")</f>
        <v>0</v>
      </c>
      <c r="CG9" s="43">
        <f ca="1">COUNTIF(OFFSET(class2_1,MATCH(CG$1,'2 класс'!$A:$A,0)-7+'Итог по классам'!$B9,,,),"ш")</f>
        <v>0</v>
      </c>
      <c r="CH9" s="43">
        <f ca="1">COUNTIF(OFFSET(class2_2,MATCH(CH$1,'2 класс'!$A:$A,0)-7+'Итог по классам'!$B9,,,),"Ф")</f>
        <v>0</v>
      </c>
      <c r="CI9" s="43">
        <f ca="1">COUNTIF(OFFSET(class2_2,MATCH(CI$1,'2 класс'!$A:$A,0)-7+'Итог по классам'!$B9,,,),"р")</f>
        <v>0</v>
      </c>
      <c r="CJ9" s="43">
        <f ca="1">COUNTIF(OFFSET(class2_2,MATCH(CJ$1,'2 класс'!$A:$A,0)-7+'Итог по классам'!$B9,,,),"ш")</f>
        <v>0</v>
      </c>
      <c r="CK9" s="44">
        <f ca="1">COUNTIF(OFFSET(class2_1,MATCH(CK$1,'2 класс'!$A:$A,0)-7+'Итог по классам'!$B9,,,),"Ф")</f>
        <v>0</v>
      </c>
      <c r="CL9" s="43">
        <f ca="1">COUNTIF(OFFSET(class2_1,MATCH(CL$1,'2 класс'!$A:$A,0)-7+'Итог по классам'!$B9,,,),"р")</f>
        <v>0</v>
      </c>
      <c r="CM9" s="43">
        <f ca="1">COUNTIF(OFFSET(class2_1,MATCH(CM$1,'2 класс'!$A:$A,0)-7+'Итог по классам'!$B9,,,),"ш")</f>
        <v>0</v>
      </c>
      <c r="CN9" s="43">
        <f ca="1">COUNTIF(OFFSET(class2_2,MATCH(CN$1,'2 класс'!$A:$A,0)-7+'Итог по классам'!$B9,,,),"Ф")</f>
        <v>0</v>
      </c>
      <c r="CO9" s="43">
        <f ca="1">COUNTIF(OFFSET(class2_2,MATCH(CO$1,'2 класс'!$A:$A,0)-7+'Итог по классам'!$B9,,,),"р")</f>
        <v>0</v>
      </c>
      <c r="CP9" s="43">
        <f ca="1">COUNTIF(OFFSET(class2_2,MATCH(CP$1,'2 класс'!$A:$A,0)-7+'Итог по классам'!$B9,,,),"ш")</f>
        <v>0</v>
      </c>
      <c r="CQ9" s="44">
        <f ca="1">COUNTIF(OFFSET(class2_1,MATCH(CQ$1,'2 класс'!$A:$A,0)-7+'Итог по классам'!$B9,,,),"Ф")</f>
        <v>0</v>
      </c>
      <c r="CR9" s="43">
        <f ca="1">COUNTIF(OFFSET(class2_1,MATCH(CR$1,'2 класс'!$A:$A,0)-7+'Итог по классам'!$B9,,,),"р")</f>
        <v>0</v>
      </c>
      <c r="CS9" s="43">
        <f ca="1">COUNTIF(OFFSET(class2_1,MATCH(CS$1,'2 класс'!$A:$A,0)-7+'Итог по классам'!$B9,,,),"ш")</f>
        <v>0</v>
      </c>
      <c r="CT9" s="43">
        <f ca="1">COUNTIF(OFFSET(class2_2,MATCH(CT$1,'2 класс'!$A:$A,0)-7+'Итог по классам'!$B9,,,),"Ф")</f>
        <v>0</v>
      </c>
      <c r="CU9" s="43">
        <f ca="1">COUNTIF(OFFSET(class2_2,MATCH(CU$1,'2 класс'!$A:$A,0)-7+'Итог по классам'!$B9,,,),"р")</f>
        <v>0</v>
      </c>
      <c r="CV9" s="43">
        <f ca="1">COUNTIF(OFFSET(class2_2,MATCH(CV$1,'2 класс'!$A:$A,0)-7+'Итог по классам'!$B9,,,),"ш")</f>
        <v>0</v>
      </c>
      <c r="CW9" s="44">
        <f ca="1">COUNTIF(OFFSET(class2_1,MATCH(CW$1,'2 класс'!$A:$A,0)-7+'Итог по классам'!$B9,,,),"Ф")</f>
        <v>0</v>
      </c>
      <c r="CX9" s="43">
        <f ca="1">COUNTIF(OFFSET(class2_1,MATCH(CX$1,'2 класс'!$A:$A,0)-7+'Итог по классам'!$B9,,,),"р")</f>
        <v>0</v>
      </c>
      <c r="CY9" s="43">
        <f ca="1">COUNTIF(OFFSET(class2_1,MATCH(CY$1,'2 класс'!$A:$A,0)-7+'Итог по классам'!$B9,,,),"ш")</f>
        <v>0</v>
      </c>
      <c r="CZ9" s="43">
        <f ca="1">COUNTIF(OFFSET(class2_2,MATCH(CZ$1,'2 класс'!$A:$A,0)-7+'Итог по классам'!$B9,,,),"Ф")</f>
        <v>0</v>
      </c>
      <c r="DA9" s="43">
        <f ca="1">COUNTIF(OFFSET(class2_2,MATCH(DA$1,'2 класс'!$A:$A,0)-7+'Итог по классам'!$B9,,,),"р")</f>
        <v>0</v>
      </c>
      <c r="DB9" s="43">
        <f ca="1">COUNTIF(OFFSET(class2_2,MATCH(DB$1,'2 класс'!$A:$A,0)-7+'Итог по классам'!$B9,,,),"ш")</f>
        <v>0</v>
      </c>
      <c r="DC9" s="44">
        <f ca="1">COUNTIF(OFFSET(class2_1,MATCH(DC$1,'2 класс'!$A:$A,0)-7+'Итог по классам'!$B9,,,),"Ф")</f>
        <v>0</v>
      </c>
      <c r="DD9" s="43">
        <f ca="1">COUNTIF(OFFSET(class2_1,MATCH(DD$1,'2 класс'!$A:$A,0)-7+'Итог по классам'!$B9,,,),"р")</f>
        <v>0</v>
      </c>
      <c r="DE9" s="43">
        <f ca="1">COUNTIF(OFFSET(class2_1,MATCH(DE$1,'2 класс'!$A:$A,0)-7+'Итог по классам'!$B9,,,),"ш")</f>
        <v>0</v>
      </c>
      <c r="DF9" s="43">
        <f ca="1">COUNTIF(OFFSET(class2_2,MATCH(DF$1,'2 класс'!$A:$A,0)-7+'Итог по классам'!$B9,,,),"Ф")</f>
        <v>0</v>
      </c>
      <c r="DG9" s="43">
        <f ca="1">COUNTIF(OFFSET(class2_2,MATCH(DG$1,'2 класс'!$A:$A,0)-7+'Итог по классам'!$B9,,,),"р")</f>
        <v>0</v>
      </c>
      <c r="DH9" s="43">
        <f ca="1">COUNTIF(OFFSET(class2_2,MATCH(DH$1,'2 класс'!$A:$A,0)-7+'Итог по классам'!$B9,,,),"ш")</f>
        <v>0</v>
      </c>
      <c r="DI9" s="44">
        <f ca="1">COUNTIF(OFFSET(class2_1,MATCH(DI$1,'2 класс'!$A:$A,0)-7+'Итог по классам'!$B9,,,),"Ф")</f>
        <v>0</v>
      </c>
      <c r="DJ9" s="43">
        <f ca="1">COUNTIF(OFFSET(class2_1,MATCH(DJ$1,'2 класс'!$A:$A,0)-7+'Итог по классам'!$B9,,,),"р")</f>
        <v>0</v>
      </c>
      <c r="DK9" s="43">
        <f ca="1">COUNTIF(OFFSET(class2_1,MATCH(DK$1,'2 класс'!$A:$A,0)-7+'Итог по классам'!$B9,,,),"ш")</f>
        <v>0</v>
      </c>
      <c r="DL9" s="43">
        <f ca="1">COUNTIF(OFFSET(class2_2,MATCH(DL$1,'2 класс'!$A:$A,0)-7+'Итог по классам'!$B9,,,),"Ф")</f>
        <v>0</v>
      </c>
      <c r="DM9" s="43">
        <f ca="1">COUNTIF(OFFSET(class2_2,MATCH(DM$1,'2 класс'!$A:$A,0)-7+'Итог по классам'!$B9,,,),"р")</f>
        <v>0</v>
      </c>
      <c r="DN9" s="43">
        <f ca="1">COUNTIF(OFFSET(class2_2,MATCH(DN$1,'2 класс'!$A:$A,0)-7+'Итог по классам'!$B9,,,),"ш")</f>
        <v>0</v>
      </c>
      <c r="DO9" s="44">
        <f ca="1">COUNTIF(OFFSET(class2_1,MATCH(DO$1,'2 класс'!$A:$A,0)-7+'Итог по классам'!$B9,,,),"Ф")</f>
        <v>0</v>
      </c>
      <c r="DP9" s="43">
        <f ca="1">COUNTIF(OFFSET(class2_1,MATCH(DP$1,'2 класс'!$A:$A,0)-7+'Итог по классам'!$B9,,,),"р")</f>
        <v>0</v>
      </c>
      <c r="DQ9" s="43">
        <f ca="1">COUNTIF(OFFSET(class2_1,MATCH(DQ$1,'2 класс'!$A:$A,0)-7+'Итог по классам'!$B9,,,),"ш")</f>
        <v>0</v>
      </c>
      <c r="DR9" s="43">
        <f ca="1">COUNTIF(OFFSET(class2_2,MATCH(DR$1,'2 класс'!$A:$A,0)-7+'Итог по классам'!$B9,,,),"Ф")</f>
        <v>0</v>
      </c>
      <c r="DS9" s="43">
        <f ca="1">COUNTIF(OFFSET(class2_2,MATCH(DS$1,'2 класс'!$A:$A,0)-7+'Итог по классам'!$B9,,,),"р")</f>
        <v>0</v>
      </c>
      <c r="DT9" s="43">
        <f ca="1">COUNTIF(OFFSET(class2_2,MATCH(DT$1,'2 класс'!$A:$A,0)-7+'Итог по классам'!$B9,,,),"ш")</f>
        <v>0</v>
      </c>
      <c r="DU9" s="44">
        <f ca="1">COUNTIF(OFFSET(class2_1,MATCH(DU$1,'2 класс'!$A:$A,0)-7+'Итог по классам'!$B9,,,),"Ф")</f>
        <v>0</v>
      </c>
      <c r="DV9" s="43">
        <f ca="1">COUNTIF(OFFSET(class2_1,MATCH(DV$1,'2 класс'!$A:$A,0)-7+'Итог по классам'!$B9,,,),"р")</f>
        <v>0</v>
      </c>
      <c r="DW9" s="43">
        <f ca="1">COUNTIF(OFFSET(class2_1,MATCH(DW$1,'2 класс'!$A:$A,0)-7+'Итог по классам'!$B9,,,),"ш")</f>
        <v>0</v>
      </c>
      <c r="DX9" s="43">
        <f ca="1">COUNTIF(OFFSET(class2_2,MATCH(DX$1,'2 класс'!$A:$A,0)-7+'Итог по классам'!$B9,,,),"Ф")</f>
        <v>0</v>
      </c>
      <c r="DY9" s="43">
        <f ca="1">COUNTIF(OFFSET(class2_2,MATCH(DY$1,'2 класс'!$A:$A,0)-7+'Итог по классам'!$B9,,,),"р")</f>
        <v>0</v>
      </c>
      <c r="DZ9" s="43">
        <f ca="1">COUNTIF(OFFSET(class2_2,MATCH(DZ$1,'2 класс'!$A:$A,0)-7+'Итог по классам'!$B9,,,),"ш")</f>
        <v>0</v>
      </c>
      <c r="EA9" s="44">
        <f ca="1">COUNTIF(OFFSET(class2_1,MATCH(EA$1,'2 класс'!$A:$A,0)-7+'Итог по классам'!$B9,,,),"Ф")</f>
        <v>0</v>
      </c>
      <c r="EB9" s="43">
        <f ca="1">COUNTIF(OFFSET(class2_1,MATCH(EB$1,'2 класс'!$A:$A,0)-7+'Итог по классам'!$B9,,,),"р")</f>
        <v>0</v>
      </c>
      <c r="EC9" s="43">
        <f ca="1">COUNTIF(OFFSET(class2_1,MATCH(EC$1,'2 класс'!$A:$A,0)-7+'Итог по классам'!$B9,,,),"ш")</f>
        <v>0</v>
      </c>
      <c r="ED9" s="43">
        <f ca="1">COUNTIF(OFFSET(class2_2,MATCH(ED$1,'2 класс'!$A:$A,0)-7+'Итог по классам'!$B9,,,),"Ф")</f>
        <v>0</v>
      </c>
      <c r="EE9" s="43">
        <f ca="1">COUNTIF(OFFSET(class2_2,MATCH(EE$1,'2 класс'!$A:$A,0)-7+'Итог по классам'!$B9,,,),"р")</f>
        <v>0</v>
      </c>
      <c r="EF9" s="43">
        <f ca="1">COUNTIF(OFFSET(class2_2,MATCH(EF$1,'2 класс'!$A:$A,0)-7+'Итог по классам'!$B9,,,),"ш")</f>
        <v>0</v>
      </c>
      <c r="EG9" s="44">
        <f ca="1">COUNTIF(OFFSET(class2_1,MATCH(EG$1,'2 класс'!$A:$A,0)-7+'Итог по классам'!$B9,,,),"Ф")</f>
        <v>0</v>
      </c>
      <c r="EH9" s="43">
        <f ca="1">COUNTIF(OFFSET(class2_1,MATCH(EH$1,'2 класс'!$A:$A,0)-7+'Итог по классам'!$B9,,,),"р")</f>
        <v>0</v>
      </c>
      <c r="EI9" s="43">
        <f ca="1">COUNTIF(OFFSET(class2_1,MATCH(EI$1,'2 класс'!$A:$A,0)-7+'Итог по классам'!$B9,,,),"ш")</f>
        <v>0</v>
      </c>
      <c r="EJ9" s="43">
        <f ca="1">COUNTIF(OFFSET(class2_2,MATCH(EJ$1,'2 класс'!$A:$A,0)-7+'Итог по классам'!$B9,,,),"Ф")</f>
        <v>0</v>
      </c>
      <c r="EK9" s="43">
        <f ca="1">COUNTIF(OFFSET(class2_2,MATCH(EK$1,'2 класс'!$A:$A,0)-7+'Итог по классам'!$B9,,,),"р")</f>
        <v>0</v>
      </c>
      <c r="EL9" s="43">
        <f ca="1">COUNTIF(OFFSET(class2_2,MATCH(EL$1,'2 класс'!$A:$A,0)-7+'Итог по классам'!$B9,,,),"ш")</f>
        <v>0</v>
      </c>
      <c r="EM9" s="44">
        <f ca="1">COUNTIF(OFFSET(class2_1,MATCH(EM$1,'2 класс'!$A:$A,0)-7+'Итог по классам'!$B9,,,),"Ф")</f>
        <v>0</v>
      </c>
      <c r="EN9" s="43">
        <f ca="1">COUNTIF(OFFSET(class2_1,MATCH(EN$1,'2 класс'!$A:$A,0)-7+'Итог по классам'!$B9,,,),"р")</f>
        <v>0</v>
      </c>
      <c r="EO9" s="43">
        <f ca="1">COUNTIF(OFFSET(class2_1,MATCH(EO$1,'2 класс'!$A:$A,0)-7+'Итог по классам'!$B9,,,),"ш")</f>
        <v>0</v>
      </c>
      <c r="EP9" s="43">
        <f ca="1">COUNTIF(OFFSET(class2_2,MATCH(EP$1,'2 класс'!$A:$A,0)-7+'Итог по классам'!$B9,,,),"Ф")</f>
        <v>0</v>
      </c>
      <c r="EQ9" s="43">
        <f ca="1">COUNTIF(OFFSET(class2_2,MATCH(EQ$1,'2 класс'!$A:$A,0)-7+'Итог по классам'!$B9,,,),"р")</f>
        <v>0</v>
      </c>
      <c r="ER9" s="43">
        <f ca="1">COUNTIF(OFFSET(class2_2,MATCH(ER$1,'2 класс'!$A:$A,0)-7+'Итог по классам'!$B9,,,),"ш")</f>
        <v>0</v>
      </c>
      <c r="ES9" s="44">
        <f ca="1">COUNTIF(OFFSET(class2_1,MATCH(ES$1,'2 класс'!$A:$A,0)-7+'Итог по классам'!$B9,,,),"Ф")</f>
        <v>0</v>
      </c>
      <c r="ET9" s="43">
        <f ca="1">COUNTIF(OFFSET(class2_1,MATCH(ET$1,'2 класс'!$A:$A,0)-7+'Итог по классам'!$B9,,,),"р")</f>
        <v>0</v>
      </c>
      <c r="EU9" s="43">
        <f ca="1">COUNTIF(OFFSET(class2_1,MATCH(EU$1,'2 класс'!$A:$A,0)-7+'Итог по классам'!$B9,,,),"ш")</f>
        <v>0</v>
      </c>
      <c r="EV9" s="43">
        <f ca="1">COUNTIF(OFFSET(class2_2,MATCH(EV$1,'2 класс'!$A:$A,0)-7+'Итог по классам'!$B9,,,),"Ф")</f>
        <v>0</v>
      </c>
      <c r="EW9" s="43">
        <f ca="1">COUNTIF(OFFSET(class2_2,MATCH(EW$1,'2 класс'!$A:$A,0)-7+'Итог по классам'!$B9,,,),"р")</f>
        <v>0</v>
      </c>
      <c r="EX9" s="43">
        <f ca="1">COUNTIF(OFFSET(class2_2,MATCH(EX$1,'2 класс'!$A:$A,0)-7+'Итог по классам'!$B9,,,),"ш")</f>
        <v>0</v>
      </c>
      <c r="EY9" s="44">
        <f ca="1">COUNTIF(OFFSET(class2_1,MATCH(EY$1,'2 класс'!$A:$A,0)-7+'Итог по классам'!$B9,,,),"Ф")</f>
        <v>0</v>
      </c>
      <c r="EZ9" s="43">
        <f ca="1">COUNTIF(OFFSET(class2_1,MATCH(EZ$1,'2 класс'!$A:$A,0)-7+'Итог по классам'!$B9,,,),"р")</f>
        <v>0</v>
      </c>
      <c r="FA9" s="43">
        <f ca="1">COUNTIF(OFFSET(class2_1,MATCH(FA$1,'2 класс'!$A:$A,0)-7+'Итог по классам'!$B9,,,),"ш")</f>
        <v>0</v>
      </c>
      <c r="FB9" s="43">
        <f ca="1">COUNTIF(OFFSET(class2_2,MATCH(FB$1,'2 класс'!$A:$A,0)-7+'Итог по классам'!$B9,,,),"Ф")</f>
        <v>0</v>
      </c>
      <c r="FC9" s="43">
        <f ca="1">COUNTIF(OFFSET(class2_2,MATCH(FC$1,'2 класс'!$A:$A,0)-7+'Итог по классам'!$B9,,,),"р")</f>
        <v>0</v>
      </c>
      <c r="FD9" s="43">
        <f ca="1">COUNTIF(OFFSET(class2_2,MATCH(FD$1,'2 класс'!$A:$A,0)-7+'Итог по классам'!$B9,,,),"ш")</f>
        <v>0</v>
      </c>
      <c r="FE9" s="44">
        <f ca="1">COUNTIF(OFFSET(class2_1,MATCH(FE$1,'2 класс'!$A:$A,0)-7+'Итог по классам'!$B9,,,),"Ф")</f>
        <v>0</v>
      </c>
      <c r="FF9" s="43">
        <f ca="1">COUNTIF(OFFSET(class2_1,MATCH(FF$1,'2 класс'!$A:$A,0)-7+'Итог по классам'!$B9,,,),"р")</f>
        <v>0</v>
      </c>
      <c r="FG9" s="43">
        <f ca="1">COUNTIF(OFFSET(class2_1,MATCH(FG$1,'2 класс'!$A:$A,0)-7+'Итог по классам'!$B9,,,),"ш")</f>
        <v>0</v>
      </c>
      <c r="FH9" s="43">
        <f ca="1">COUNTIF(OFFSET(class2_2,MATCH(FH$1,'2 класс'!$A:$A,0)-7+'Итог по классам'!$B9,,,),"Ф")</f>
        <v>0</v>
      </c>
      <c r="FI9" s="43">
        <f ca="1">COUNTIF(OFFSET(class2_2,MATCH(FI$1,'2 класс'!$A:$A,0)-7+'Итог по классам'!$B9,,,),"р")</f>
        <v>0</v>
      </c>
      <c r="FJ9" s="43">
        <f ca="1">COUNTIF(OFFSET(class2_2,MATCH(FJ$1,'2 класс'!$A:$A,0)-7+'Итог по классам'!$B9,,,),"ш")</f>
        <v>0</v>
      </c>
      <c r="FK9" s="44">
        <f ca="1">COUNTIF(OFFSET(class2_1,MATCH(FK$1,'2 класс'!$A:$A,0)-7+'Итог по классам'!$B9,,,),"Ф")</f>
        <v>0</v>
      </c>
      <c r="FL9" s="43">
        <f ca="1">COUNTIF(OFFSET(class2_1,MATCH(FL$1,'2 класс'!$A:$A,0)-7+'Итог по классам'!$B9,,,),"р")</f>
        <v>0</v>
      </c>
      <c r="FM9" s="43">
        <f ca="1">COUNTIF(OFFSET(class2_1,MATCH(FM$1,'2 класс'!$A:$A,0)-7+'Итог по классам'!$B9,,,),"ш")</f>
        <v>0</v>
      </c>
      <c r="FN9" s="43">
        <f ca="1">COUNTIF(OFFSET(class2_2,MATCH(FN$1,'2 класс'!$A:$A,0)-7+'Итог по классам'!$B9,,,),"Ф")</f>
        <v>0</v>
      </c>
      <c r="FO9" s="43">
        <f ca="1">COUNTIF(OFFSET(class2_2,MATCH(FO$1,'2 класс'!$A:$A,0)-7+'Итог по классам'!$B9,,,),"р")</f>
        <v>0</v>
      </c>
      <c r="FP9" s="43">
        <f ca="1">COUNTIF(OFFSET(class2_2,MATCH(FP$1,'2 класс'!$A:$A,0)-7+'Итог по классам'!$B9,,,),"ш")</f>
        <v>0</v>
      </c>
      <c r="FQ9" s="44">
        <f ca="1">COUNTIF(OFFSET(class2_1,MATCH(FQ$1,'2 класс'!$A:$A,0)-7+'Итог по классам'!$B9,,,),"Ф")</f>
        <v>0</v>
      </c>
      <c r="FR9" s="43">
        <f ca="1">COUNTIF(OFFSET(class2_1,MATCH(FR$1,'2 класс'!$A:$A,0)-7+'Итог по классам'!$B9,,,),"р")</f>
        <v>0</v>
      </c>
      <c r="FS9" s="43">
        <f ca="1">COUNTIF(OFFSET(class2_1,MATCH(FS$1,'2 класс'!$A:$A,0)-7+'Итог по классам'!$B9,,,),"ш")</f>
        <v>0</v>
      </c>
      <c r="FT9" s="43">
        <f ca="1">COUNTIF(OFFSET(class2_2,MATCH(FT$1,'2 класс'!$A:$A,0)-7+'Итог по классам'!$B9,,,),"Ф")</f>
        <v>0</v>
      </c>
      <c r="FU9" s="43">
        <f ca="1">COUNTIF(OFFSET(class2_2,MATCH(FU$1,'2 класс'!$A:$A,0)-7+'Итог по классам'!$B9,,,),"р")</f>
        <v>0</v>
      </c>
      <c r="FV9" s="43">
        <f ca="1">COUNTIF(OFFSET(class2_2,MATCH(FV$1,'2 класс'!$A:$A,0)-7+'Итог по классам'!$B9,,,),"ш")</f>
        <v>0</v>
      </c>
      <c r="FW9" s="44">
        <f ca="1">COUNTIF(OFFSET(class2_1,MATCH(FW$1,'2 класс'!$A:$A,0)-7+'Итог по классам'!$B9,,,),"Ф")</f>
        <v>0</v>
      </c>
      <c r="FX9" s="43">
        <f ca="1">COUNTIF(OFFSET(class2_1,MATCH(FX$1,'2 класс'!$A:$A,0)-7+'Итог по классам'!$B9,,,),"р")</f>
        <v>0</v>
      </c>
      <c r="FY9" s="43">
        <f ca="1">COUNTIF(OFFSET(class2_1,MATCH(FY$1,'2 класс'!$A:$A,0)-7+'Итог по классам'!$B9,,,),"ш")</f>
        <v>0</v>
      </c>
      <c r="FZ9" s="43">
        <f ca="1">COUNTIF(OFFSET(class2_2,MATCH(FZ$1,'2 класс'!$A:$A,0)-7+'Итог по классам'!$B9,,,),"Ф")</f>
        <v>0</v>
      </c>
      <c r="GA9" s="43">
        <f ca="1">COUNTIF(OFFSET(class2_2,MATCH(GA$1,'2 класс'!$A:$A,0)-7+'Итог по классам'!$B9,,,),"р")</f>
        <v>0</v>
      </c>
      <c r="GB9" s="43">
        <f ca="1">COUNTIF(OFFSET(class2_2,MATCH(GB$1,'2 класс'!$A:$A,0)-7+'Итог по классам'!$B9,,,),"ш")</f>
        <v>0</v>
      </c>
      <c r="GC9" s="44">
        <f ca="1">COUNTIF(OFFSET(class2_1,MATCH(GC$1,'2 класс'!$A:$A,0)-7+'Итог по классам'!$B9,,,),"Ф")</f>
        <v>0</v>
      </c>
      <c r="GD9" s="43">
        <f ca="1">COUNTIF(OFFSET(class2_1,MATCH(GD$1,'2 класс'!$A:$A,0)-7+'Итог по классам'!$B9,,,),"р")</f>
        <v>0</v>
      </c>
      <c r="GE9" s="43">
        <f ca="1">COUNTIF(OFFSET(class2_1,MATCH(GE$1,'2 класс'!$A:$A,0)-7+'Итог по классам'!$B9,,,),"ш")</f>
        <v>0</v>
      </c>
      <c r="GF9" s="43">
        <f ca="1">COUNTIF(OFFSET(class2_2,MATCH(GF$1,'2 класс'!$A:$A,0)-7+'Итог по классам'!$B9,,,),"Ф")</f>
        <v>0</v>
      </c>
      <c r="GG9" s="43">
        <f ca="1">COUNTIF(OFFSET(class2_2,MATCH(GG$1,'2 класс'!$A:$A,0)-7+'Итог по классам'!$B9,,,),"р")</f>
        <v>0</v>
      </c>
      <c r="GH9" s="43">
        <f ca="1">COUNTIF(OFFSET(class2_2,MATCH(GH$1,'2 класс'!$A:$A,0)-7+'Итог по классам'!$B9,,,),"ш")</f>
        <v>0</v>
      </c>
      <c r="GI9" s="44">
        <f ca="1">COUNTIF(OFFSET(class2_1,MATCH(GI$1,'2 класс'!$A:$A,0)-7+'Итог по классам'!$B9,,,),"Ф")</f>
        <v>0</v>
      </c>
      <c r="GJ9" s="43">
        <f ca="1">COUNTIF(OFFSET(class2_1,MATCH(GJ$1,'2 класс'!$A:$A,0)-7+'Итог по классам'!$B9,,,),"р")</f>
        <v>0</v>
      </c>
      <c r="GK9" s="43">
        <f ca="1">COUNTIF(OFFSET(class2_1,MATCH(GK$1,'2 класс'!$A:$A,0)-7+'Итог по классам'!$B9,,,),"ш")</f>
        <v>0</v>
      </c>
      <c r="GL9" s="43">
        <f ca="1">COUNTIF(OFFSET(class2_2,MATCH(GL$1,'2 класс'!$A:$A,0)-7+'Итог по классам'!$B9,,,),"Ф")</f>
        <v>0</v>
      </c>
      <c r="GM9" s="43">
        <f ca="1">COUNTIF(OFFSET(class2_2,MATCH(GM$1,'2 класс'!$A:$A,0)-7+'Итог по классам'!$B9,,,),"р")</f>
        <v>0</v>
      </c>
      <c r="GN9" s="43">
        <f ca="1">COUNTIF(OFFSET(class2_2,MATCH(GN$1,'2 класс'!$A:$A,0)-7+'Итог по классам'!$B9,,,),"ш")</f>
        <v>0</v>
      </c>
      <c r="GO9" s="44">
        <f ca="1">COUNTIF(OFFSET(class2_1,MATCH(GO$1,'2 класс'!$A:$A,0)-7+'Итог по классам'!$B9,,,),"Ф")</f>
        <v>0</v>
      </c>
      <c r="GP9" s="43">
        <f ca="1">COUNTIF(OFFSET(class2_1,MATCH(GP$1,'2 класс'!$A:$A,0)-7+'Итог по классам'!$B9,,,),"р")</f>
        <v>0</v>
      </c>
      <c r="GQ9" s="43">
        <f ca="1">COUNTIF(OFFSET(class2_1,MATCH(GQ$1,'2 класс'!$A:$A,0)-7+'Итог по классам'!$B9,,,),"ш")</f>
        <v>0</v>
      </c>
      <c r="GR9" s="43">
        <f ca="1">COUNTIF(OFFSET(class2_2,MATCH(GR$1,'2 класс'!$A:$A,0)-7+'Итог по классам'!$B9,,,),"Ф")</f>
        <v>0</v>
      </c>
      <c r="GS9" s="43">
        <f ca="1">COUNTIF(OFFSET(class2_2,MATCH(GS$1,'2 класс'!$A:$A,0)-7+'Итог по классам'!$B9,,,),"р")</f>
        <v>0</v>
      </c>
      <c r="GT9" s="43">
        <f ca="1">COUNTIF(OFFSET(class2_2,MATCH(GT$1,'2 класс'!$A:$A,0)-7+'Итог по классам'!$B9,,,),"ш")</f>
        <v>0</v>
      </c>
      <c r="GU9" s="44">
        <f ca="1">COUNTIF(OFFSET(class2_1,MATCH(GU$1,'2 класс'!$A:$A,0)-7+'Итог по классам'!$B9,,,),"Ф")</f>
        <v>0</v>
      </c>
      <c r="GV9" s="43">
        <f ca="1">COUNTIF(OFFSET(class2_1,MATCH(GV$1,'2 класс'!$A:$A,0)-7+'Итог по классам'!$B9,,,),"р")</f>
        <v>0</v>
      </c>
      <c r="GW9" s="43">
        <f ca="1">COUNTIF(OFFSET(class2_1,MATCH(GW$1,'2 класс'!$A:$A,0)-7+'Итог по классам'!$B9,,,),"ш")</f>
        <v>0</v>
      </c>
      <c r="GX9" s="43">
        <f ca="1">COUNTIF(OFFSET(class2_2,MATCH(GX$1,'2 класс'!$A:$A,0)-7+'Итог по классам'!$B9,,,),"Ф")</f>
        <v>0</v>
      </c>
      <c r="GY9" s="43">
        <f ca="1">COUNTIF(OFFSET(class2_2,MATCH(GY$1,'2 класс'!$A:$A,0)-7+'Итог по классам'!$B9,,,),"р")</f>
        <v>0</v>
      </c>
      <c r="GZ9" s="43">
        <f ca="1">COUNTIF(OFFSET(class2_2,MATCH(GZ$1,'2 класс'!$A:$A,0)-7+'Итог по классам'!$B9,,,),"ш")</f>
        <v>0</v>
      </c>
      <c r="HA9" s="44">
        <f ca="1">COUNTIF(OFFSET(class2_1,MATCH(HA$1,'2 класс'!$A:$A,0)-7+'Итог по классам'!$B9,,,),"Ф")</f>
        <v>0</v>
      </c>
      <c r="HB9" s="43">
        <f ca="1">COUNTIF(OFFSET(class2_1,MATCH(HB$1,'2 класс'!$A:$A,0)-7+'Итог по классам'!$B9,,,),"р")</f>
        <v>0</v>
      </c>
      <c r="HC9" s="43">
        <f ca="1">COUNTIF(OFFSET(class2_1,MATCH(HC$1,'2 класс'!$A:$A,0)-7+'Итог по классам'!$B9,,,),"ш")</f>
        <v>0</v>
      </c>
      <c r="HD9" s="43">
        <f ca="1">COUNTIF(OFFSET(class2_2,MATCH(HD$1,'2 класс'!$A:$A,0)-7+'Итог по классам'!$B9,,,),"Ф")</f>
        <v>0</v>
      </c>
      <c r="HE9" s="43">
        <f ca="1">COUNTIF(OFFSET(class2_2,MATCH(HE$1,'2 класс'!$A:$A,0)-7+'Итог по классам'!$B9,,,),"р")</f>
        <v>0</v>
      </c>
      <c r="HF9" s="43">
        <f ca="1">COUNTIF(OFFSET(class2_2,MATCH(HF$1,'2 класс'!$A:$A,0)-7+'Итог по классам'!$B9,,,),"ш")</f>
        <v>0</v>
      </c>
      <c r="HG9" s="44">
        <f ca="1">COUNTIF(OFFSET(class2_1,MATCH(HG$1,'2 класс'!$A:$A,0)-7+'Итог по классам'!$B9,,,),"Ф")</f>
        <v>0</v>
      </c>
      <c r="HH9" s="43">
        <f ca="1">COUNTIF(OFFSET(class2_1,MATCH(HH$1,'2 класс'!$A:$A,0)-7+'Итог по классам'!$B9,,,),"р")</f>
        <v>0</v>
      </c>
      <c r="HI9" s="43">
        <f ca="1">COUNTIF(OFFSET(class2_1,MATCH(HI$1,'2 класс'!$A:$A,0)-7+'Итог по классам'!$B9,,,),"ш")</f>
        <v>0</v>
      </c>
      <c r="HJ9" s="43">
        <f ca="1">COUNTIF(OFFSET(class2_2,MATCH(HJ$1,'2 класс'!$A:$A,0)-7+'Итог по классам'!$B9,,,),"Ф")</f>
        <v>0</v>
      </c>
      <c r="HK9" s="43">
        <f ca="1">COUNTIF(OFFSET(class2_2,MATCH(HK$1,'2 класс'!$A:$A,0)-7+'Итог по классам'!$B9,,,),"р")</f>
        <v>0</v>
      </c>
      <c r="HL9" s="43">
        <f ca="1">COUNTIF(OFFSET(class2_2,MATCH(HL$1,'2 класс'!$A:$A,0)-7+'Итог по классам'!$B9,,,),"ш")</f>
        <v>0</v>
      </c>
      <c r="HM9" s="44">
        <f ca="1">COUNTIF(OFFSET(class2_1,MATCH(HM$1,'2 класс'!$A:$A,0)-7+'Итог по классам'!$B9,,,),"Ф")</f>
        <v>0</v>
      </c>
      <c r="HN9" s="43">
        <f ca="1">COUNTIF(OFFSET(class2_1,MATCH(HN$1,'2 класс'!$A:$A,0)-7+'Итог по классам'!$B9,,,),"р")</f>
        <v>0</v>
      </c>
      <c r="HO9" s="43">
        <f ca="1">COUNTIF(OFFSET(class2_1,MATCH(HO$1,'2 класс'!$A:$A,0)-7+'Итог по классам'!$B9,,,),"ш")</f>
        <v>0</v>
      </c>
      <c r="HP9" s="43">
        <f ca="1">COUNTIF(OFFSET(class2_2,MATCH(HP$1,'2 класс'!$A:$A,0)-7+'Итог по классам'!$B9,,,),"Ф")</f>
        <v>0</v>
      </c>
      <c r="HQ9" s="43">
        <f ca="1">COUNTIF(OFFSET(class2_2,MATCH(HQ$1,'2 класс'!$A:$A,0)-7+'Итог по классам'!$B9,,,),"р")</f>
        <v>0</v>
      </c>
      <c r="HR9" s="43">
        <f ca="1">COUNTIF(OFFSET(class2_2,MATCH(HR$1,'2 класс'!$A:$A,0)-7+'Итог по классам'!$B9,,,),"ш")</f>
        <v>0</v>
      </c>
      <c r="HS9" s="44">
        <f ca="1">COUNTIF(OFFSET(class2_1,MATCH(HS$1,'2 класс'!$A:$A,0)-7+'Итог по классам'!$B9,,,),"Ф")</f>
        <v>0</v>
      </c>
      <c r="HT9" s="43">
        <f ca="1">COUNTIF(OFFSET(class2_1,MATCH(HT$1,'2 класс'!$A:$A,0)-7+'Итог по классам'!$B9,,,),"р")</f>
        <v>0</v>
      </c>
      <c r="HU9" s="43">
        <f ca="1">COUNTIF(OFFSET(class2_1,MATCH(HU$1,'2 класс'!$A:$A,0)-7+'Итог по классам'!$B9,,,),"ш")</f>
        <v>0</v>
      </c>
      <c r="HV9" s="43">
        <f ca="1">COUNTIF(OFFSET(class2_2,MATCH(HV$1,'2 класс'!$A:$A,0)-7+'Итог по классам'!$B9,,,),"Ф")</f>
        <v>0</v>
      </c>
      <c r="HW9" s="43">
        <f ca="1">COUNTIF(OFFSET(class2_2,MATCH(HW$1,'2 класс'!$A:$A,0)-7+'Итог по классам'!$B9,,,),"р")</f>
        <v>0</v>
      </c>
      <c r="HX9" s="43">
        <f ca="1">COUNTIF(OFFSET(class2_2,MATCH(HX$1,'2 класс'!$A:$A,0)-7+'Итог по классам'!$B9,,,),"ш")</f>
        <v>0</v>
      </c>
      <c r="HY9" s="44">
        <f ca="1">COUNTIF(OFFSET(class2_1,MATCH(HY$1,'2 класс'!$A:$A,0)-7+'Итог по классам'!$B9,,,),"Ф")</f>
        <v>0</v>
      </c>
      <c r="HZ9" s="43">
        <f ca="1">COUNTIF(OFFSET(class2_1,MATCH(HZ$1,'2 класс'!$A:$A,0)-7+'Итог по классам'!$B9,,,),"р")</f>
        <v>0</v>
      </c>
      <c r="IA9" s="43">
        <f ca="1">COUNTIF(OFFSET(class2_1,MATCH(IA$1,'2 класс'!$A:$A,0)-7+'Итог по классам'!$B9,,,),"ш")</f>
        <v>0</v>
      </c>
      <c r="IB9" s="43">
        <f ca="1">COUNTIF(OFFSET(class2_2,MATCH(IB$1,'2 класс'!$A:$A,0)-7+'Итог по классам'!$B9,,,),"Ф")</f>
        <v>0</v>
      </c>
      <c r="IC9" s="43">
        <f ca="1">COUNTIF(OFFSET(class2_2,MATCH(IC$1,'2 класс'!$A:$A,0)-7+'Итог по классам'!$B9,,,),"р")</f>
        <v>0</v>
      </c>
      <c r="ID9" s="43">
        <f ca="1">COUNTIF(OFFSET(class2_2,MATCH(ID$1,'2 класс'!$A:$A,0)-7+'Итог по классам'!$B9,,,),"ш")</f>
        <v>0</v>
      </c>
      <c r="IE9" s="44">
        <f ca="1">COUNTIF(OFFSET(class2_1,MATCH(IE$1,'2 класс'!$A:$A,0)-7+'Итог по классам'!$B9,,,),"Ф")</f>
        <v>0</v>
      </c>
      <c r="IF9" s="43">
        <f ca="1">COUNTIF(OFFSET(class2_1,MATCH(IF$1,'2 класс'!$A:$A,0)-7+'Итог по классам'!$B9,,,),"р")</f>
        <v>0</v>
      </c>
      <c r="IG9" s="43">
        <f ca="1">COUNTIF(OFFSET(class2_1,MATCH(IG$1,'2 класс'!$A:$A,0)-7+'Итог по классам'!$B9,,,),"ш")</f>
        <v>0</v>
      </c>
      <c r="IH9" s="43">
        <f ca="1">COUNTIF(OFFSET(class2_2,MATCH(IH$1,'2 класс'!$A:$A,0)-7+'Итог по классам'!$B9,,,),"Ф")</f>
        <v>0</v>
      </c>
      <c r="II9" s="43">
        <f ca="1">COUNTIF(OFFSET(class2_2,MATCH(II$1,'2 класс'!$A:$A,0)-7+'Итог по классам'!$B9,,,),"р")</f>
        <v>0</v>
      </c>
      <c r="IJ9" s="43">
        <f ca="1">COUNTIF(OFFSET(class2_2,MATCH(IJ$1,'2 класс'!$A:$A,0)-7+'Итог по классам'!$B9,,,),"ш")</f>
        <v>0</v>
      </c>
      <c r="IK9" s="44">
        <f ca="1">COUNTIF(OFFSET(class2_1,MATCH(IK$1,'2 класс'!$A:$A,0)-7+'Итог по классам'!$B9,,,),"Ф")</f>
        <v>0</v>
      </c>
      <c r="IL9" s="43">
        <f ca="1">COUNTIF(OFFSET(class2_1,MATCH(IL$1,'2 класс'!$A:$A,0)-7+'Итог по классам'!$B9,,,),"р")</f>
        <v>0</v>
      </c>
      <c r="IM9" s="43">
        <f ca="1">COUNTIF(OFFSET(class2_1,MATCH(IM$1,'2 класс'!$A:$A,0)-7+'Итог по классам'!$B9,,,),"ш")</f>
        <v>0</v>
      </c>
      <c r="IN9" s="43">
        <f ca="1">COUNTIF(OFFSET(class2_2,MATCH(IN$1,'2 класс'!$A:$A,0)-7+'Итог по классам'!$B9,,,),"Ф")</f>
        <v>0</v>
      </c>
      <c r="IO9" s="43">
        <f ca="1">COUNTIF(OFFSET(class2_2,MATCH(IO$1,'2 класс'!$A:$A,0)-7+'Итог по классам'!$B9,,,),"р")</f>
        <v>0</v>
      </c>
      <c r="IP9" s="43">
        <f ca="1">COUNTIF(OFFSET(class2_2,MATCH(IP$1,'2 класс'!$A:$A,0)-7+'Итог по классам'!$B9,,,),"ш")</f>
        <v>0</v>
      </c>
      <c r="IQ9" s="44">
        <f ca="1">COUNTIF(OFFSET(class2_1,MATCH(IQ$1,'2 класс'!$A:$A,0)-7+'Итог по классам'!$B9,,,),"Ф")</f>
        <v>0</v>
      </c>
      <c r="IR9" s="43">
        <f ca="1">COUNTIF(OFFSET(class2_1,MATCH(IR$1,'2 класс'!$A:$A,0)-7+'Итог по классам'!$B9,,,),"р")</f>
        <v>0</v>
      </c>
      <c r="IS9" s="43">
        <f ca="1">COUNTIF(OFFSET(class2_1,MATCH(IS$1,'2 класс'!$A:$A,0)-7+'Итог по классам'!$B9,,,),"ш")</f>
        <v>0</v>
      </c>
      <c r="IT9" s="43">
        <f ca="1">COUNTIF(OFFSET(class2_2,MATCH(IT$1,'2 класс'!$A:$A,0)-7+'Итог по классам'!$B9,,,),"Ф")</f>
        <v>0</v>
      </c>
      <c r="IU9" s="43">
        <f ca="1">COUNTIF(OFFSET(class2_2,MATCH(IU$1,'2 класс'!$A:$A,0)-7+'Итог по классам'!$B9,,,),"р")</f>
        <v>0</v>
      </c>
      <c r="IV9" s="43">
        <f ca="1">COUNTIF(OFFSET(class2_2,MATCH(IV$1,'2 класс'!$A:$A,0)-7+'Итог по классам'!$B9,,,),"ш")</f>
        <v>0</v>
      </c>
      <c r="IW9" s="44">
        <f ca="1">COUNTIF(OFFSET(class2_1,MATCH(IW$1,'2 класс'!$A:$A,0)-7+'Итог по классам'!$B9,,,),"Ф")</f>
        <v>0</v>
      </c>
      <c r="IX9" s="43">
        <f ca="1">COUNTIF(OFFSET(class2_1,MATCH(IX$1,'2 класс'!$A:$A,0)-7+'Итог по классам'!$B9,,,),"р")</f>
        <v>0</v>
      </c>
      <c r="IY9" s="43">
        <f ca="1">COUNTIF(OFFSET(class2_1,MATCH(IY$1,'2 класс'!$A:$A,0)-7+'Итог по классам'!$B9,,,),"ш")</f>
        <v>0</v>
      </c>
      <c r="IZ9" s="43">
        <f ca="1">COUNTIF(OFFSET(class2_2,MATCH(IZ$1,'2 класс'!$A:$A,0)-7+'Итог по классам'!$B9,,,),"Ф")</f>
        <v>0</v>
      </c>
      <c r="JA9" s="43">
        <f ca="1">COUNTIF(OFFSET(class2_2,MATCH(JA$1,'2 класс'!$A:$A,0)-7+'Итог по классам'!$B9,,,),"р")</f>
        <v>0</v>
      </c>
      <c r="JB9" s="43">
        <f ca="1">COUNTIF(OFFSET(class2_2,MATCH(JB$1,'2 класс'!$A:$A,0)-7+'Итог по классам'!$B9,,,),"ш")</f>
        <v>0</v>
      </c>
      <c r="JC9" s="44">
        <f ca="1">COUNTIF(OFFSET(class2_1,MATCH(JC$1,'2 класс'!$A:$A,0)-7+'Итог по классам'!$B9,,,),"Ф")</f>
        <v>0</v>
      </c>
      <c r="JD9" s="43">
        <f ca="1">COUNTIF(OFFSET(class2_1,MATCH(JD$1,'2 класс'!$A:$A,0)-7+'Итог по классам'!$B9,,,),"р")</f>
        <v>0</v>
      </c>
      <c r="JE9" s="43">
        <f ca="1">COUNTIF(OFFSET(class2_1,MATCH(JE$1,'2 класс'!$A:$A,0)-7+'Итог по классам'!$B9,,,),"ш")</f>
        <v>0</v>
      </c>
      <c r="JF9" s="43">
        <f ca="1">COUNTIF(OFFSET(class2_2,MATCH(JF$1,'2 класс'!$A:$A,0)-7+'Итог по классам'!$B9,,,),"Ф")</f>
        <v>0</v>
      </c>
      <c r="JG9" s="43">
        <f ca="1">COUNTIF(OFFSET(class2_2,MATCH(JG$1,'2 класс'!$A:$A,0)-7+'Итог по классам'!$B9,,,),"р")</f>
        <v>0</v>
      </c>
      <c r="JH9" s="43">
        <f ca="1">COUNTIF(OFFSET(class2_2,MATCH(JH$1,'2 класс'!$A:$A,0)-7+'Итог по классам'!$B9,,,),"ш")</f>
        <v>0</v>
      </c>
      <c r="JI9" s="44">
        <f ca="1">COUNTIF(OFFSET(class2_1,MATCH(JI$1,'2 класс'!$A:$A,0)-7+'Итог по классам'!$B9,,,),"Ф")</f>
        <v>0</v>
      </c>
      <c r="JJ9" s="43">
        <f ca="1">COUNTIF(OFFSET(class2_1,MATCH(JJ$1,'2 класс'!$A:$A,0)-7+'Итог по классам'!$B9,,,),"р")</f>
        <v>0</v>
      </c>
      <c r="JK9" s="43">
        <f ca="1">COUNTIF(OFFSET(class2_1,MATCH(JK$1,'2 класс'!$A:$A,0)-7+'Итог по классам'!$B9,,,),"ш")</f>
        <v>0</v>
      </c>
      <c r="JL9" s="43">
        <f ca="1">COUNTIF(OFFSET(class2_2,MATCH(JL$1,'2 класс'!$A:$A,0)-7+'Итог по классам'!$B9,,,),"Ф")</f>
        <v>0</v>
      </c>
      <c r="JM9" s="43">
        <f ca="1">COUNTIF(OFFSET(class2_2,MATCH(JM$1,'2 класс'!$A:$A,0)-7+'Итог по классам'!$B9,,,),"р")</f>
        <v>0</v>
      </c>
      <c r="JN9" s="43">
        <f ca="1">COUNTIF(OFFSET(class2_2,MATCH(JN$1,'2 класс'!$A:$A,0)-7+'Итог по классам'!$B9,,,),"ш")</f>
        <v>0</v>
      </c>
      <c r="JO9" s="44">
        <f ca="1">COUNTIF(OFFSET(class2_1,MATCH(JO$1,'2 класс'!$A:$A,0)-7+'Итог по классам'!$B9,,,),"Ф")</f>
        <v>0</v>
      </c>
      <c r="JP9" s="43">
        <f ca="1">COUNTIF(OFFSET(class2_1,MATCH(JP$1,'2 класс'!$A:$A,0)-7+'Итог по классам'!$B9,,,),"р")</f>
        <v>0</v>
      </c>
      <c r="JQ9" s="43">
        <f ca="1">COUNTIF(OFFSET(class2_1,MATCH(JQ$1,'2 класс'!$A:$A,0)-7+'Итог по классам'!$B9,,,),"ш")</f>
        <v>0</v>
      </c>
      <c r="JR9" s="43">
        <f ca="1">COUNTIF(OFFSET(class2_2,MATCH(JR$1,'2 класс'!$A:$A,0)-7+'Итог по классам'!$B9,,,),"Ф")</f>
        <v>0</v>
      </c>
      <c r="JS9" s="43">
        <f ca="1">COUNTIF(OFFSET(class2_2,MATCH(JS$1,'2 класс'!$A:$A,0)-7+'Итог по классам'!$B9,,,),"р")</f>
        <v>0</v>
      </c>
      <c r="JT9" s="43">
        <f ca="1">COUNTIF(OFFSET(class2_2,MATCH(JT$1,'2 класс'!$A:$A,0)-7+'Итог по классам'!$B9,,,),"ш")</f>
        <v>0</v>
      </c>
      <c r="JU9" s="44">
        <f ca="1">COUNTIF(OFFSET(class2_1,MATCH(JU$1,'2 класс'!$A:$A,0)-7+'Итог по классам'!$B9,,,),"Ф")</f>
        <v>0</v>
      </c>
      <c r="JV9" s="43">
        <f ca="1">COUNTIF(OFFSET(class2_1,MATCH(JV$1,'2 класс'!$A:$A,0)-7+'Итог по классам'!$B9,,,),"р")</f>
        <v>0</v>
      </c>
      <c r="JW9" s="43">
        <f ca="1">COUNTIF(OFFSET(class2_1,MATCH(JW$1,'2 класс'!$A:$A,0)-7+'Итог по классам'!$B9,,,),"ш")</f>
        <v>0</v>
      </c>
      <c r="JX9" s="43">
        <f ca="1">COUNTIF(OFFSET(class2_2,MATCH(JX$1,'2 класс'!$A:$A,0)-7+'Итог по классам'!$B9,,,),"Ф")</f>
        <v>0</v>
      </c>
      <c r="JY9" s="43">
        <f ca="1">COUNTIF(OFFSET(class2_2,MATCH(JY$1,'2 класс'!$A:$A,0)-7+'Итог по классам'!$B9,,,),"р")</f>
        <v>0</v>
      </c>
      <c r="JZ9" s="43">
        <f ca="1">COUNTIF(OFFSET(class2_2,MATCH(JZ$1,'2 класс'!$A:$A,0)-7+'Итог по классам'!$B9,,,),"ш")</f>
        <v>0</v>
      </c>
      <c r="KA9" s="44">
        <f ca="1">COUNTIF(OFFSET(class2_1,MATCH(KA$1,'2 класс'!$A:$A,0)-7+'Итог по классам'!$B9,,,),"Ф")</f>
        <v>0</v>
      </c>
      <c r="KB9" s="43">
        <f ca="1">COUNTIF(OFFSET(class2_1,MATCH(KB$1,'2 класс'!$A:$A,0)-7+'Итог по классам'!$B9,,,),"р")</f>
        <v>0</v>
      </c>
      <c r="KC9" s="43">
        <f ca="1">COUNTIF(OFFSET(class2_1,MATCH(KC$1,'2 класс'!$A:$A,0)-7+'Итог по классам'!$B9,,,),"ш")</f>
        <v>0</v>
      </c>
      <c r="KD9" s="43">
        <f ca="1">COUNTIF(OFFSET(class2_2,MATCH(KD$1,'2 класс'!$A:$A,0)-7+'Итог по классам'!$B9,,,),"Ф")</f>
        <v>0</v>
      </c>
      <c r="KE9" s="43">
        <f ca="1">COUNTIF(OFFSET(class2_2,MATCH(KE$1,'2 класс'!$A:$A,0)-7+'Итог по классам'!$B9,,,),"р")</f>
        <v>0</v>
      </c>
      <c r="KF9" s="43">
        <f ca="1">COUNTIF(OFFSET(class2_2,MATCH(KF$1,'2 класс'!$A:$A,0)-7+'Итог по классам'!$B9,,,),"ш")</f>
        <v>0</v>
      </c>
      <c r="KG9" s="44">
        <f ca="1">COUNTIF(OFFSET(class2_1,MATCH(KG$1,'2 класс'!$A:$A,0)-7+'Итог по классам'!$B9,,,),"Ф")</f>
        <v>0</v>
      </c>
      <c r="KH9" s="43">
        <f ca="1">COUNTIF(OFFSET(class2_1,MATCH(KH$1,'2 класс'!$A:$A,0)-7+'Итог по классам'!$B9,,,),"р")</f>
        <v>0</v>
      </c>
      <c r="KI9" s="43">
        <f ca="1">COUNTIF(OFFSET(class2_1,MATCH(KI$1,'2 класс'!$A:$A,0)-7+'Итог по классам'!$B9,,,),"ш")</f>
        <v>0</v>
      </c>
      <c r="KJ9" s="43">
        <f ca="1">COUNTIF(OFFSET(class2_2,MATCH(KJ$1,'2 класс'!$A:$A,0)-7+'Итог по классам'!$B9,,,),"Ф")</f>
        <v>0</v>
      </c>
      <c r="KK9" s="43">
        <f ca="1">COUNTIF(OFFSET(class2_2,MATCH(KK$1,'2 класс'!$A:$A,0)-7+'Итог по классам'!$B9,,,),"р")</f>
        <v>0</v>
      </c>
      <c r="KL9" s="43">
        <f ca="1">COUNTIF(OFFSET(class2_2,MATCH(KL$1,'2 класс'!$A:$A,0)-7+'Итог по классам'!$B9,,,),"ш")</f>
        <v>0</v>
      </c>
      <c r="KM9" s="44">
        <f ca="1">COUNTIF(OFFSET(class2_1,MATCH(KM$1,'2 класс'!$A:$A,0)-7+'Итог по классам'!$B9,,,),"Ф")</f>
        <v>0</v>
      </c>
      <c r="KN9" s="43">
        <f ca="1">COUNTIF(OFFSET(class2_1,MATCH(KN$1,'2 класс'!$A:$A,0)-7+'Итог по классам'!$B9,,,),"р")</f>
        <v>0</v>
      </c>
      <c r="KO9" s="43">
        <f ca="1">COUNTIF(OFFSET(class2_1,MATCH(KO$1,'2 класс'!$A:$A,0)-7+'Итог по классам'!$B9,,,),"ш")</f>
        <v>0</v>
      </c>
      <c r="KP9" s="43">
        <f ca="1">COUNTIF(OFFSET(class2_2,MATCH(KP$1,'2 класс'!$A:$A,0)-7+'Итог по классам'!$B9,,,),"Ф")</f>
        <v>0</v>
      </c>
      <c r="KQ9" s="43">
        <f ca="1">COUNTIF(OFFSET(class2_2,MATCH(KQ$1,'2 класс'!$A:$A,0)-7+'Итог по классам'!$B9,,,),"р")</f>
        <v>0</v>
      </c>
      <c r="KR9" s="43">
        <f ca="1">COUNTIF(OFFSET(class2_2,MATCH(KR$1,'2 класс'!$A:$A,0)-7+'Итог по классам'!$B9,,,),"ш")</f>
        <v>0</v>
      </c>
    </row>
    <row r="10" spans="1:304" customFormat="1">
      <c r="A10">
        <f t="shared" si="274"/>
        <v>4</v>
      </c>
      <c r="B10" s="43">
        <v>5</v>
      </c>
      <c r="C10" s="3" t="s">
        <v>4</v>
      </c>
      <c r="D10" s="3" t="s">
        <v>20</v>
      </c>
      <c r="E10" s="43">
        <f ca="1">COUNTIF(OFFSET(class2_1,MATCH(E$1,'2 класс'!$A:$A,0)-7+'Итог по классам'!$B10,,,),"Ф")</f>
        <v>0</v>
      </c>
      <c r="F10" s="43">
        <f ca="1">COUNTIF(OFFSET(class2_1,MATCH(F$1,'2 класс'!$A:$A,0)-7+'Итог по классам'!$B10,,,),"р")</f>
        <v>0</v>
      </c>
      <c r="G10" s="43">
        <f ca="1">COUNTIF(OFFSET(class2_1,MATCH(G$1,'2 класс'!$A:$A,0)-7+'Итог по классам'!$B10,,,),"ш")</f>
        <v>2</v>
      </c>
      <c r="H10" s="43">
        <f ca="1">COUNTIF(OFFSET(class2_2,MATCH(H$1,'2 класс'!$A:$A,0)-7+'Итог по классам'!$B10,,,),"Ф")</f>
        <v>0</v>
      </c>
      <c r="I10" s="43">
        <f ca="1">COUNTIF(OFFSET(class2_2,MATCH(I$1,'2 класс'!$A:$A,0)-7+'Итог по классам'!$B10,,,),"р")</f>
        <v>0</v>
      </c>
      <c r="J10" s="43">
        <f ca="1">COUNTIF(OFFSET(class2_2,MATCH(J$1,'2 класс'!$A:$A,0)-7+'Итог по классам'!$B10,,,),"ш")</f>
        <v>2</v>
      </c>
      <c r="K10" s="44">
        <f ca="1">COUNTIF(OFFSET(class2_1,MATCH(K$1,'2 класс'!$A:$A,0)-7+'Итог по классам'!$B10,,,),"Ф")</f>
        <v>0</v>
      </c>
      <c r="L10" s="43">
        <f ca="1">COUNTIF(OFFSET(class2_1,MATCH(L$1,'2 класс'!$A:$A,0)-7+'Итог по классам'!$B10,,,),"р")</f>
        <v>0</v>
      </c>
      <c r="M10" s="43">
        <f ca="1">COUNTIF(OFFSET(class2_1,MATCH(M$1,'2 класс'!$A:$A,0)-7+'Итог по классам'!$B10,,,),"ш")</f>
        <v>2</v>
      </c>
      <c r="N10" s="43">
        <f ca="1">COUNTIF(OFFSET(class2_2,MATCH(N$1,'2 класс'!$A:$A,0)-7+'Итог по классам'!$B10,,,),"Ф")</f>
        <v>0</v>
      </c>
      <c r="O10" s="43">
        <f ca="1">COUNTIF(OFFSET(class2_2,MATCH(O$1,'2 класс'!$A:$A,0)-7+'Итог по классам'!$B10,,,),"р")</f>
        <v>0</v>
      </c>
      <c r="P10" s="43">
        <f ca="1">COUNTIF(OFFSET(class2_2,MATCH(P$1,'2 класс'!$A:$A,0)-7+'Итог по классам'!$B10,,,),"ш")</f>
        <v>2</v>
      </c>
      <c r="Q10" s="44">
        <f ca="1">COUNTIF(OFFSET(class2_1,MATCH(Q$1,'2 класс'!$A:$A,0)-7+'Итог по классам'!$B10,,,),"Ф")</f>
        <v>0</v>
      </c>
      <c r="R10" s="43">
        <f ca="1">COUNTIF(OFFSET(class2_1,MATCH(R$1,'2 класс'!$A:$A,0)-7+'Итог по классам'!$B10,,,),"р")</f>
        <v>0</v>
      </c>
      <c r="S10" s="43">
        <f ca="1">COUNTIF(OFFSET(class2_1,MATCH(S$1,'2 класс'!$A:$A,0)-7+'Итог по классам'!$B10,,,),"ш")</f>
        <v>2</v>
      </c>
      <c r="T10" s="43">
        <f ca="1">COUNTIF(OFFSET(class2_2,MATCH(T$1,'2 класс'!$A:$A,0)-7+'Итог по классам'!$B10,,,),"Ф")</f>
        <v>0</v>
      </c>
      <c r="U10" s="43">
        <f ca="1">COUNTIF(OFFSET(class2_2,MATCH(U$1,'2 класс'!$A:$A,0)-7+'Итог по классам'!$B10,,,),"р")</f>
        <v>0</v>
      </c>
      <c r="V10" s="43">
        <f ca="1">COUNTIF(OFFSET(class2_2,MATCH(V$1,'2 класс'!$A:$A,0)-7+'Итог по классам'!$B10,,,),"ш")</f>
        <v>2</v>
      </c>
      <c r="W10" s="44">
        <f ca="1">COUNTIF(OFFSET(class2_1,MATCH(W$1,'2 класс'!$A:$A,0)-7+'Итог по классам'!$B10,,,),"Ф")</f>
        <v>0</v>
      </c>
      <c r="X10" s="43">
        <f ca="1">COUNTIF(OFFSET(class2_1,MATCH(X$1,'2 класс'!$A:$A,0)-7+'Итог по классам'!$B10,,,),"р")</f>
        <v>0</v>
      </c>
      <c r="Y10" s="43">
        <f ca="1">COUNTIF(OFFSET(class2_1,MATCH(Y$1,'2 класс'!$A:$A,0)-7+'Итог по классам'!$B10,,,),"ш")</f>
        <v>2</v>
      </c>
      <c r="Z10" s="43">
        <f ca="1">COUNTIF(OFFSET(class2_2,MATCH(Z$1,'2 класс'!$A:$A,0)-7+'Итог по классам'!$B10,,,),"Ф")</f>
        <v>0</v>
      </c>
      <c r="AA10" s="43">
        <f ca="1">COUNTIF(OFFSET(class2_2,MATCH(AA$1,'2 класс'!$A:$A,0)-7+'Итог по классам'!$B10,,,),"р")</f>
        <v>0</v>
      </c>
      <c r="AB10" s="43">
        <f ca="1">COUNTIF(OFFSET(class2_2,MATCH(AB$1,'2 класс'!$A:$A,0)-7+'Итог по классам'!$B10,,,),"ш")</f>
        <v>2</v>
      </c>
      <c r="AC10" s="44">
        <f ca="1">COUNTIF(OFFSET(class2_1,MATCH(AC$1,'2 класс'!$A:$A,0)-7+'Итог по классам'!$B10,,,),"Ф")</f>
        <v>0</v>
      </c>
      <c r="AD10" s="43">
        <f ca="1">COUNTIF(OFFSET(class2_1,MATCH(AD$1,'2 класс'!$A:$A,0)-7+'Итог по классам'!$B10,,,),"р")</f>
        <v>0</v>
      </c>
      <c r="AE10" s="43">
        <f ca="1">COUNTIF(OFFSET(class2_1,MATCH(AE$1,'2 класс'!$A:$A,0)-7+'Итог по классам'!$B10,,,),"ш")</f>
        <v>0</v>
      </c>
      <c r="AF10" s="43">
        <f ca="1">COUNTIF(OFFSET(class2_2,MATCH(AF$1,'2 класс'!$A:$A,0)-7+'Итог по классам'!$B10,,,),"Ф")</f>
        <v>0</v>
      </c>
      <c r="AG10" s="43">
        <f ca="1">COUNTIF(OFFSET(class2_2,MATCH(AG$1,'2 класс'!$A:$A,0)-7+'Итог по классам'!$B10,,,),"р")</f>
        <v>0</v>
      </c>
      <c r="AH10" s="43">
        <f ca="1">COUNTIF(OFFSET(class2_2,MATCH(AH$1,'2 класс'!$A:$A,0)-7+'Итог по классам'!$B10,,,),"ш")</f>
        <v>0</v>
      </c>
      <c r="AI10" s="44">
        <f ca="1">COUNTIF(OFFSET(class2_1,MATCH(AI$1,'2 класс'!$A:$A,0)-7+'Итог по классам'!$B10,,,),"Ф")</f>
        <v>0</v>
      </c>
      <c r="AJ10" s="43">
        <f ca="1">COUNTIF(OFFSET(class2_1,MATCH(AJ$1,'2 класс'!$A:$A,0)-7+'Итог по классам'!$B10,,,),"р")</f>
        <v>0</v>
      </c>
      <c r="AK10" s="43">
        <f ca="1">COUNTIF(OFFSET(class2_1,MATCH(AK$1,'2 класс'!$A:$A,0)-7+'Итог по классам'!$B10,,,),"ш")</f>
        <v>0</v>
      </c>
      <c r="AL10" s="43">
        <f ca="1">COUNTIF(OFFSET(class2_2,MATCH(AL$1,'2 класс'!$A:$A,0)-7+'Итог по классам'!$B10,,,),"Ф")</f>
        <v>0</v>
      </c>
      <c r="AM10" s="43">
        <f ca="1">COUNTIF(OFFSET(class2_2,MATCH(AM$1,'2 класс'!$A:$A,0)-7+'Итог по классам'!$B10,,,),"р")</f>
        <v>0</v>
      </c>
      <c r="AN10" s="43">
        <f ca="1">COUNTIF(OFFSET(class2_2,MATCH(AN$1,'2 класс'!$A:$A,0)-7+'Итог по классам'!$B10,,,),"ш")</f>
        <v>0</v>
      </c>
      <c r="AO10" s="44">
        <f ca="1">COUNTIF(OFFSET(class2_1,MATCH(AO$1,'2 класс'!$A:$A,0)-7+'Итог по классам'!$B10,,,),"Ф")</f>
        <v>0</v>
      </c>
      <c r="AP10" s="43">
        <f ca="1">COUNTIF(OFFSET(class2_1,MATCH(AP$1,'2 класс'!$A:$A,0)-7+'Итог по классам'!$B10,,,),"р")</f>
        <v>0</v>
      </c>
      <c r="AQ10" s="43">
        <f ca="1">COUNTIF(OFFSET(class2_1,MATCH(AQ$1,'2 класс'!$A:$A,0)-7+'Итог по классам'!$B10,,,),"ш")</f>
        <v>0</v>
      </c>
      <c r="AR10" s="43">
        <f ca="1">COUNTIF(OFFSET(class2_2,MATCH(AR$1,'2 класс'!$A:$A,0)-7+'Итог по классам'!$B10,,,),"Ф")</f>
        <v>0</v>
      </c>
      <c r="AS10" s="43">
        <f ca="1">COUNTIF(OFFSET(class2_2,MATCH(AS$1,'2 класс'!$A:$A,0)-7+'Итог по классам'!$B10,,,),"р")</f>
        <v>0</v>
      </c>
      <c r="AT10" s="43">
        <f ca="1">COUNTIF(OFFSET(class2_2,MATCH(AT$1,'2 класс'!$A:$A,0)-7+'Итог по классам'!$B10,,,),"ш")</f>
        <v>0</v>
      </c>
      <c r="AU10" s="44">
        <f ca="1">COUNTIF(OFFSET(class2_1,MATCH(AU$1,'2 класс'!$A:$A,0)-7+'Итог по классам'!$B10,,,),"Ф")</f>
        <v>0</v>
      </c>
      <c r="AV10" s="43">
        <f ca="1">COUNTIF(OFFSET(class2_1,MATCH(AV$1,'2 класс'!$A:$A,0)-7+'Итог по классам'!$B10,,,),"р")</f>
        <v>0</v>
      </c>
      <c r="AW10" s="43">
        <f ca="1">COUNTIF(OFFSET(class2_1,MATCH(AW$1,'2 класс'!$A:$A,0)-7+'Итог по классам'!$B10,,,),"ш")</f>
        <v>0</v>
      </c>
      <c r="AX10" s="43">
        <f ca="1">COUNTIF(OFFSET(class2_2,MATCH(AX$1,'2 класс'!$A:$A,0)-7+'Итог по классам'!$B10,,,),"Ф")</f>
        <v>0</v>
      </c>
      <c r="AY10" s="43">
        <f ca="1">COUNTIF(OFFSET(class2_2,MATCH(AY$1,'2 класс'!$A:$A,0)-7+'Итог по классам'!$B10,,,),"р")</f>
        <v>0</v>
      </c>
      <c r="AZ10" s="43">
        <f ca="1">COUNTIF(OFFSET(class2_2,MATCH(AZ$1,'2 класс'!$A:$A,0)-7+'Итог по классам'!$B10,,,),"ш")</f>
        <v>0</v>
      </c>
      <c r="BA10" s="44">
        <f ca="1">COUNTIF(OFFSET(class2_1,MATCH(BA$1,'2 класс'!$A:$A,0)-7+'Итог по классам'!$B10,,,),"Ф")</f>
        <v>0</v>
      </c>
      <c r="BB10" s="43">
        <f ca="1">COUNTIF(OFFSET(class2_1,MATCH(BB$1,'2 класс'!$A:$A,0)-7+'Итог по классам'!$B10,,,),"р")</f>
        <v>0</v>
      </c>
      <c r="BC10" s="43">
        <f ca="1">COUNTIF(OFFSET(class2_1,MATCH(BC$1,'2 класс'!$A:$A,0)-7+'Итог по классам'!$B10,,,),"ш")</f>
        <v>0</v>
      </c>
      <c r="BD10" s="43">
        <f ca="1">COUNTIF(OFFSET(class2_2,MATCH(BD$1,'2 класс'!$A:$A,0)-7+'Итог по классам'!$B10,,,),"Ф")</f>
        <v>0</v>
      </c>
      <c r="BE10" s="43">
        <f ca="1">COUNTIF(OFFSET(class2_2,MATCH(BE$1,'2 класс'!$A:$A,0)-7+'Итог по классам'!$B10,,,),"р")</f>
        <v>0</v>
      </c>
      <c r="BF10" s="43">
        <f ca="1">COUNTIF(OFFSET(class2_2,MATCH(BF$1,'2 класс'!$A:$A,0)-7+'Итог по классам'!$B10,,,),"ш")</f>
        <v>0</v>
      </c>
      <c r="BG10" s="44">
        <f ca="1">COUNTIF(OFFSET(class2_1,MATCH(BG$1,'2 класс'!$A:$A,0)-7+'Итог по классам'!$B10,,,),"Ф")</f>
        <v>0</v>
      </c>
      <c r="BH10" s="43">
        <f ca="1">COUNTIF(OFFSET(class2_1,MATCH(BH$1,'2 класс'!$A:$A,0)-7+'Итог по классам'!$B10,,,),"р")</f>
        <v>0</v>
      </c>
      <c r="BI10" s="43">
        <f ca="1">COUNTIF(OFFSET(class2_1,MATCH(BI$1,'2 класс'!$A:$A,0)-7+'Итог по классам'!$B10,,,),"ш")</f>
        <v>0</v>
      </c>
      <c r="BJ10" s="43">
        <f ca="1">COUNTIF(OFFSET(class2_2,MATCH(BJ$1,'2 класс'!$A:$A,0)-7+'Итог по классам'!$B10,,,),"Ф")</f>
        <v>0</v>
      </c>
      <c r="BK10" s="43">
        <f ca="1">COUNTIF(OFFSET(class2_2,MATCH(BK$1,'2 класс'!$A:$A,0)-7+'Итог по классам'!$B10,,,),"р")</f>
        <v>0</v>
      </c>
      <c r="BL10" s="43">
        <f ca="1">COUNTIF(OFFSET(class2_2,MATCH(BL$1,'2 класс'!$A:$A,0)-7+'Итог по классам'!$B10,,,),"ш")</f>
        <v>0</v>
      </c>
      <c r="BM10" s="44">
        <f ca="1">COUNTIF(OFFSET(class2_1,MATCH(BM$1,'2 класс'!$A:$A,0)-7+'Итог по классам'!$B10,,,),"Ф")</f>
        <v>0</v>
      </c>
      <c r="BN10" s="43">
        <f ca="1">COUNTIF(OFFSET(class2_1,MATCH(BN$1,'2 класс'!$A:$A,0)-7+'Итог по классам'!$B10,,,),"р")</f>
        <v>0</v>
      </c>
      <c r="BO10" s="43">
        <f ca="1">COUNTIF(OFFSET(class2_1,MATCH(BO$1,'2 класс'!$A:$A,0)-7+'Итог по классам'!$B10,,,),"ш")</f>
        <v>0</v>
      </c>
      <c r="BP10" s="43">
        <f ca="1">COUNTIF(OFFSET(class2_2,MATCH(BP$1,'2 класс'!$A:$A,0)-7+'Итог по классам'!$B10,,,),"Ф")</f>
        <v>0</v>
      </c>
      <c r="BQ10" s="43">
        <f ca="1">COUNTIF(OFFSET(class2_2,MATCH(BQ$1,'2 класс'!$A:$A,0)-7+'Итог по классам'!$B10,,,),"р")</f>
        <v>0</v>
      </c>
      <c r="BR10" s="43">
        <f ca="1">COUNTIF(OFFSET(class2_2,MATCH(BR$1,'2 класс'!$A:$A,0)-7+'Итог по классам'!$B10,,,),"ш")</f>
        <v>0</v>
      </c>
      <c r="BS10" s="44">
        <f ca="1">COUNTIF(OFFSET(class2_1,MATCH(BS$1,'2 класс'!$A:$A,0)-7+'Итог по классам'!$B10,,,),"Ф")</f>
        <v>0</v>
      </c>
      <c r="BT10" s="43">
        <f ca="1">COUNTIF(OFFSET(class2_1,MATCH(BT$1,'2 класс'!$A:$A,0)-7+'Итог по классам'!$B10,,,),"р")</f>
        <v>0</v>
      </c>
      <c r="BU10" s="43">
        <f ca="1">COUNTIF(OFFSET(class2_1,MATCH(BU$1,'2 класс'!$A:$A,0)-7+'Итог по классам'!$B10,,,),"ш")</f>
        <v>0</v>
      </c>
      <c r="BV10" s="43">
        <f ca="1">COUNTIF(OFFSET(class2_2,MATCH(BV$1,'2 класс'!$A:$A,0)-7+'Итог по классам'!$B10,,,),"Ф")</f>
        <v>0</v>
      </c>
      <c r="BW10" s="43">
        <f ca="1">COUNTIF(OFFSET(class2_2,MATCH(BW$1,'2 класс'!$A:$A,0)-7+'Итог по классам'!$B10,,,),"р")</f>
        <v>0</v>
      </c>
      <c r="BX10" s="43">
        <f ca="1">COUNTIF(OFFSET(class2_2,MATCH(BX$1,'2 класс'!$A:$A,0)-7+'Итог по классам'!$B10,,,),"ш")</f>
        <v>0</v>
      </c>
      <c r="BY10" s="44">
        <f ca="1">COUNTIF(OFFSET(class2_1,MATCH(BY$1,'2 класс'!$A:$A,0)-7+'Итог по классам'!$B10,,,),"Ф")</f>
        <v>0</v>
      </c>
      <c r="BZ10" s="43">
        <f ca="1">COUNTIF(OFFSET(class2_1,MATCH(BZ$1,'2 класс'!$A:$A,0)-7+'Итог по классам'!$B10,,,),"р")</f>
        <v>0</v>
      </c>
      <c r="CA10" s="43">
        <f ca="1">COUNTIF(OFFSET(class2_1,MATCH(CA$1,'2 класс'!$A:$A,0)-7+'Итог по классам'!$B10,,,),"ш")</f>
        <v>0</v>
      </c>
      <c r="CB10" s="43">
        <f ca="1">COUNTIF(OFFSET(class2_2,MATCH(CB$1,'2 класс'!$A:$A,0)-7+'Итог по классам'!$B10,,,),"Ф")</f>
        <v>0</v>
      </c>
      <c r="CC10" s="43">
        <f ca="1">COUNTIF(OFFSET(class2_2,MATCH(CC$1,'2 класс'!$A:$A,0)-7+'Итог по классам'!$B10,,,),"р")</f>
        <v>0</v>
      </c>
      <c r="CD10" s="43">
        <f ca="1">COUNTIF(OFFSET(class2_2,MATCH(CD$1,'2 класс'!$A:$A,0)-7+'Итог по классам'!$B10,,,),"ш")</f>
        <v>0</v>
      </c>
      <c r="CE10" s="44">
        <f ca="1">COUNTIF(OFFSET(class2_1,MATCH(CE$1,'2 класс'!$A:$A,0)-7+'Итог по классам'!$B10,,,),"Ф")</f>
        <v>0</v>
      </c>
      <c r="CF10" s="43">
        <f ca="1">COUNTIF(OFFSET(class2_1,MATCH(CF$1,'2 класс'!$A:$A,0)-7+'Итог по классам'!$B10,,,),"р")</f>
        <v>0</v>
      </c>
      <c r="CG10" s="43">
        <f ca="1">COUNTIF(OFFSET(class2_1,MATCH(CG$1,'2 класс'!$A:$A,0)-7+'Итог по классам'!$B10,,,),"ш")</f>
        <v>0</v>
      </c>
      <c r="CH10" s="43">
        <f ca="1">COUNTIF(OFFSET(class2_2,MATCH(CH$1,'2 класс'!$A:$A,0)-7+'Итог по классам'!$B10,,,),"Ф")</f>
        <v>0</v>
      </c>
      <c r="CI10" s="43">
        <f ca="1">COUNTIF(OFFSET(class2_2,MATCH(CI$1,'2 класс'!$A:$A,0)-7+'Итог по классам'!$B10,,,),"р")</f>
        <v>0</v>
      </c>
      <c r="CJ10" s="43">
        <f ca="1">COUNTIF(OFFSET(class2_2,MATCH(CJ$1,'2 класс'!$A:$A,0)-7+'Итог по классам'!$B10,,,),"ш")</f>
        <v>0</v>
      </c>
      <c r="CK10" s="44">
        <f ca="1">COUNTIF(OFFSET(class2_1,MATCH(CK$1,'2 класс'!$A:$A,0)-7+'Итог по классам'!$B10,,,),"Ф")</f>
        <v>0</v>
      </c>
      <c r="CL10" s="43">
        <f ca="1">COUNTIF(OFFSET(class2_1,MATCH(CL$1,'2 класс'!$A:$A,0)-7+'Итог по классам'!$B10,,,),"р")</f>
        <v>0</v>
      </c>
      <c r="CM10" s="43">
        <f ca="1">COUNTIF(OFFSET(class2_1,MATCH(CM$1,'2 класс'!$A:$A,0)-7+'Итог по классам'!$B10,,,),"ш")</f>
        <v>0</v>
      </c>
      <c r="CN10" s="43">
        <f ca="1">COUNTIF(OFFSET(class2_2,MATCH(CN$1,'2 класс'!$A:$A,0)-7+'Итог по классам'!$B10,,,),"Ф")</f>
        <v>0</v>
      </c>
      <c r="CO10" s="43">
        <f ca="1">COUNTIF(OFFSET(class2_2,MATCH(CO$1,'2 класс'!$A:$A,0)-7+'Итог по классам'!$B10,,,),"р")</f>
        <v>0</v>
      </c>
      <c r="CP10" s="43">
        <f ca="1">COUNTIF(OFFSET(class2_2,MATCH(CP$1,'2 класс'!$A:$A,0)-7+'Итог по классам'!$B10,,,),"ш")</f>
        <v>0</v>
      </c>
      <c r="CQ10" s="44">
        <f ca="1">COUNTIF(OFFSET(class2_1,MATCH(CQ$1,'2 класс'!$A:$A,0)-7+'Итог по классам'!$B10,,,),"Ф")</f>
        <v>0</v>
      </c>
      <c r="CR10" s="43">
        <f ca="1">COUNTIF(OFFSET(class2_1,MATCH(CR$1,'2 класс'!$A:$A,0)-7+'Итог по классам'!$B10,,,),"р")</f>
        <v>0</v>
      </c>
      <c r="CS10" s="43">
        <f ca="1">COUNTIF(OFFSET(class2_1,MATCH(CS$1,'2 класс'!$A:$A,0)-7+'Итог по классам'!$B10,,,),"ш")</f>
        <v>0</v>
      </c>
      <c r="CT10" s="43">
        <f ca="1">COUNTIF(OFFSET(class2_2,MATCH(CT$1,'2 класс'!$A:$A,0)-7+'Итог по классам'!$B10,,,),"Ф")</f>
        <v>0</v>
      </c>
      <c r="CU10" s="43">
        <f ca="1">COUNTIF(OFFSET(class2_2,MATCH(CU$1,'2 класс'!$A:$A,0)-7+'Итог по классам'!$B10,,,),"р")</f>
        <v>0</v>
      </c>
      <c r="CV10" s="43">
        <f ca="1">COUNTIF(OFFSET(class2_2,MATCH(CV$1,'2 класс'!$A:$A,0)-7+'Итог по классам'!$B10,,,),"ш")</f>
        <v>0</v>
      </c>
      <c r="CW10" s="44">
        <f ca="1">COUNTIF(OFFSET(class2_1,MATCH(CW$1,'2 класс'!$A:$A,0)-7+'Итог по классам'!$B10,,,),"Ф")</f>
        <v>0</v>
      </c>
      <c r="CX10" s="43">
        <f ca="1">COUNTIF(OFFSET(class2_1,MATCH(CX$1,'2 класс'!$A:$A,0)-7+'Итог по классам'!$B10,,,),"р")</f>
        <v>0</v>
      </c>
      <c r="CY10" s="43">
        <f ca="1">COUNTIF(OFFSET(class2_1,MATCH(CY$1,'2 класс'!$A:$A,0)-7+'Итог по классам'!$B10,,,),"ш")</f>
        <v>0</v>
      </c>
      <c r="CZ10" s="43">
        <f ca="1">COUNTIF(OFFSET(class2_2,MATCH(CZ$1,'2 класс'!$A:$A,0)-7+'Итог по классам'!$B10,,,),"Ф")</f>
        <v>0</v>
      </c>
      <c r="DA10" s="43">
        <f ca="1">COUNTIF(OFFSET(class2_2,MATCH(DA$1,'2 класс'!$A:$A,0)-7+'Итог по классам'!$B10,,,),"р")</f>
        <v>0</v>
      </c>
      <c r="DB10" s="43">
        <f ca="1">COUNTIF(OFFSET(class2_2,MATCH(DB$1,'2 класс'!$A:$A,0)-7+'Итог по классам'!$B10,,,),"ш")</f>
        <v>0</v>
      </c>
      <c r="DC10" s="44">
        <f ca="1">COUNTIF(OFFSET(class2_1,MATCH(DC$1,'2 класс'!$A:$A,0)-7+'Итог по классам'!$B10,,,),"Ф")</f>
        <v>0</v>
      </c>
      <c r="DD10" s="43">
        <f ca="1">COUNTIF(OFFSET(class2_1,MATCH(DD$1,'2 класс'!$A:$A,0)-7+'Итог по классам'!$B10,,,),"р")</f>
        <v>0</v>
      </c>
      <c r="DE10" s="43">
        <f ca="1">COUNTIF(OFFSET(class2_1,MATCH(DE$1,'2 класс'!$A:$A,0)-7+'Итог по классам'!$B10,,,),"ш")</f>
        <v>0</v>
      </c>
      <c r="DF10" s="43">
        <f ca="1">COUNTIF(OFFSET(class2_2,MATCH(DF$1,'2 класс'!$A:$A,0)-7+'Итог по классам'!$B10,,,),"Ф")</f>
        <v>0</v>
      </c>
      <c r="DG10" s="43">
        <f ca="1">COUNTIF(OFFSET(class2_2,MATCH(DG$1,'2 класс'!$A:$A,0)-7+'Итог по классам'!$B10,,,),"р")</f>
        <v>0</v>
      </c>
      <c r="DH10" s="43">
        <f ca="1">COUNTIF(OFFSET(class2_2,MATCH(DH$1,'2 класс'!$A:$A,0)-7+'Итог по классам'!$B10,,,),"ш")</f>
        <v>0</v>
      </c>
      <c r="DI10" s="44">
        <f ca="1">COUNTIF(OFFSET(class2_1,MATCH(DI$1,'2 класс'!$A:$A,0)-7+'Итог по классам'!$B10,,,),"Ф")</f>
        <v>0</v>
      </c>
      <c r="DJ10" s="43">
        <f ca="1">COUNTIF(OFFSET(class2_1,MATCH(DJ$1,'2 класс'!$A:$A,0)-7+'Итог по классам'!$B10,,,),"р")</f>
        <v>0</v>
      </c>
      <c r="DK10" s="43">
        <f ca="1">COUNTIF(OFFSET(class2_1,MATCH(DK$1,'2 класс'!$A:$A,0)-7+'Итог по классам'!$B10,,,),"ш")</f>
        <v>0</v>
      </c>
      <c r="DL10" s="43">
        <f ca="1">COUNTIF(OFFSET(class2_2,MATCH(DL$1,'2 класс'!$A:$A,0)-7+'Итог по классам'!$B10,,,),"Ф")</f>
        <v>0</v>
      </c>
      <c r="DM10" s="43">
        <f ca="1">COUNTIF(OFFSET(class2_2,MATCH(DM$1,'2 класс'!$A:$A,0)-7+'Итог по классам'!$B10,,,),"р")</f>
        <v>0</v>
      </c>
      <c r="DN10" s="43">
        <f ca="1">COUNTIF(OFFSET(class2_2,MATCH(DN$1,'2 класс'!$A:$A,0)-7+'Итог по классам'!$B10,,,),"ш")</f>
        <v>0</v>
      </c>
      <c r="DO10" s="44">
        <f ca="1">COUNTIF(OFFSET(class2_1,MATCH(DO$1,'2 класс'!$A:$A,0)-7+'Итог по классам'!$B10,,,),"Ф")</f>
        <v>0</v>
      </c>
      <c r="DP10" s="43">
        <f ca="1">COUNTIF(OFFSET(class2_1,MATCH(DP$1,'2 класс'!$A:$A,0)-7+'Итог по классам'!$B10,,,),"р")</f>
        <v>0</v>
      </c>
      <c r="DQ10" s="43">
        <f ca="1">COUNTIF(OFFSET(class2_1,MATCH(DQ$1,'2 класс'!$A:$A,0)-7+'Итог по классам'!$B10,,,),"ш")</f>
        <v>0</v>
      </c>
      <c r="DR10" s="43">
        <f ca="1">COUNTIF(OFFSET(class2_2,MATCH(DR$1,'2 класс'!$A:$A,0)-7+'Итог по классам'!$B10,,,),"Ф")</f>
        <v>0</v>
      </c>
      <c r="DS10" s="43">
        <f ca="1">COUNTIF(OFFSET(class2_2,MATCH(DS$1,'2 класс'!$A:$A,0)-7+'Итог по классам'!$B10,,,),"р")</f>
        <v>0</v>
      </c>
      <c r="DT10" s="43">
        <f ca="1">COUNTIF(OFFSET(class2_2,MATCH(DT$1,'2 класс'!$A:$A,0)-7+'Итог по классам'!$B10,,,),"ш")</f>
        <v>0</v>
      </c>
      <c r="DU10" s="44">
        <f ca="1">COUNTIF(OFFSET(class2_1,MATCH(DU$1,'2 класс'!$A:$A,0)-7+'Итог по классам'!$B10,,,),"Ф")</f>
        <v>0</v>
      </c>
      <c r="DV10" s="43">
        <f ca="1">COUNTIF(OFFSET(class2_1,MATCH(DV$1,'2 класс'!$A:$A,0)-7+'Итог по классам'!$B10,,,),"р")</f>
        <v>0</v>
      </c>
      <c r="DW10" s="43">
        <f ca="1">COUNTIF(OFFSET(class2_1,MATCH(DW$1,'2 класс'!$A:$A,0)-7+'Итог по классам'!$B10,,,),"ш")</f>
        <v>0</v>
      </c>
      <c r="DX10" s="43">
        <f ca="1">COUNTIF(OFFSET(class2_2,MATCH(DX$1,'2 класс'!$A:$A,0)-7+'Итог по классам'!$B10,,,),"Ф")</f>
        <v>0</v>
      </c>
      <c r="DY10" s="43">
        <f ca="1">COUNTIF(OFFSET(class2_2,MATCH(DY$1,'2 класс'!$A:$A,0)-7+'Итог по классам'!$B10,,,),"р")</f>
        <v>0</v>
      </c>
      <c r="DZ10" s="43">
        <f ca="1">COUNTIF(OFFSET(class2_2,MATCH(DZ$1,'2 класс'!$A:$A,0)-7+'Итог по классам'!$B10,,,),"ш")</f>
        <v>0</v>
      </c>
      <c r="EA10" s="44">
        <f ca="1">COUNTIF(OFFSET(class2_1,MATCH(EA$1,'2 класс'!$A:$A,0)-7+'Итог по классам'!$B10,,,),"Ф")</f>
        <v>0</v>
      </c>
      <c r="EB10" s="43">
        <f ca="1">COUNTIF(OFFSET(class2_1,MATCH(EB$1,'2 класс'!$A:$A,0)-7+'Итог по классам'!$B10,,,),"р")</f>
        <v>0</v>
      </c>
      <c r="EC10" s="43">
        <f ca="1">COUNTIF(OFFSET(class2_1,MATCH(EC$1,'2 класс'!$A:$A,0)-7+'Итог по классам'!$B10,,,),"ш")</f>
        <v>0</v>
      </c>
      <c r="ED10" s="43">
        <f ca="1">COUNTIF(OFFSET(class2_2,MATCH(ED$1,'2 класс'!$A:$A,0)-7+'Итог по классам'!$B10,,,),"Ф")</f>
        <v>0</v>
      </c>
      <c r="EE10" s="43">
        <f ca="1">COUNTIF(OFFSET(class2_2,MATCH(EE$1,'2 класс'!$A:$A,0)-7+'Итог по классам'!$B10,,,),"р")</f>
        <v>0</v>
      </c>
      <c r="EF10" s="43">
        <f ca="1">COUNTIF(OFFSET(class2_2,MATCH(EF$1,'2 класс'!$A:$A,0)-7+'Итог по классам'!$B10,,,),"ш")</f>
        <v>0</v>
      </c>
      <c r="EG10" s="44">
        <f ca="1">COUNTIF(OFFSET(class2_1,MATCH(EG$1,'2 класс'!$A:$A,0)-7+'Итог по классам'!$B10,,,),"Ф")</f>
        <v>0</v>
      </c>
      <c r="EH10" s="43">
        <f ca="1">COUNTIF(OFFSET(class2_1,MATCH(EH$1,'2 класс'!$A:$A,0)-7+'Итог по классам'!$B10,,,),"р")</f>
        <v>0</v>
      </c>
      <c r="EI10" s="43">
        <f ca="1">COUNTIF(OFFSET(class2_1,MATCH(EI$1,'2 класс'!$A:$A,0)-7+'Итог по классам'!$B10,,,),"ш")</f>
        <v>0</v>
      </c>
      <c r="EJ10" s="43">
        <f ca="1">COUNTIF(OFFSET(class2_2,MATCH(EJ$1,'2 класс'!$A:$A,0)-7+'Итог по классам'!$B10,,,),"Ф")</f>
        <v>0</v>
      </c>
      <c r="EK10" s="43">
        <f ca="1">COUNTIF(OFFSET(class2_2,MATCH(EK$1,'2 класс'!$A:$A,0)-7+'Итог по классам'!$B10,,,),"р")</f>
        <v>0</v>
      </c>
      <c r="EL10" s="43">
        <f ca="1">COUNTIF(OFFSET(class2_2,MATCH(EL$1,'2 класс'!$A:$A,0)-7+'Итог по классам'!$B10,,,),"ш")</f>
        <v>0</v>
      </c>
      <c r="EM10" s="44">
        <f ca="1">COUNTIF(OFFSET(class2_1,MATCH(EM$1,'2 класс'!$A:$A,0)-7+'Итог по классам'!$B10,,,),"Ф")</f>
        <v>0</v>
      </c>
      <c r="EN10" s="43">
        <f ca="1">COUNTIF(OFFSET(class2_1,MATCH(EN$1,'2 класс'!$A:$A,0)-7+'Итог по классам'!$B10,,,),"р")</f>
        <v>0</v>
      </c>
      <c r="EO10" s="43">
        <f ca="1">COUNTIF(OFFSET(class2_1,MATCH(EO$1,'2 класс'!$A:$A,0)-7+'Итог по классам'!$B10,,,),"ш")</f>
        <v>0</v>
      </c>
      <c r="EP10" s="43">
        <f ca="1">COUNTIF(OFFSET(class2_2,MATCH(EP$1,'2 класс'!$A:$A,0)-7+'Итог по классам'!$B10,,,),"Ф")</f>
        <v>0</v>
      </c>
      <c r="EQ10" s="43">
        <f ca="1">COUNTIF(OFFSET(class2_2,MATCH(EQ$1,'2 класс'!$A:$A,0)-7+'Итог по классам'!$B10,,,),"р")</f>
        <v>0</v>
      </c>
      <c r="ER10" s="43">
        <f ca="1">COUNTIF(OFFSET(class2_2,MATCH(ER$1,'2 класс'!$A:$A,0)-7+'Итог по классам'!$B10,,,),"ш")</f>
        <v>0</v>
      </c>
      <c r="ES10" s="44">
        <f ca="1">COUNTIF(OFFSET(class2_1,MATCH(ES$1,'2 класс'!$A:$A,0)-7+'Итог по классам'!$B10,,,),"Ф")</f>
        <v>0</v>
      </c>
      <c r="ET10" s="43">
        <f ca="1">COUNTIF(OFFSET(class2_1,MATCH(ET$1,'2 класс'!$A:$A,0)-7+'Итог по классам'!$B10,,,),"р")</f>
        <v>0</v>
      </c>
      <c r="EU10" s="43">
        <f ca="1">COUNTIF(OFFSET(class2_1,MATCH(EU$1,'2 класс'!$A:$A,0)-7+'Итог по классам'!$B10,,,),"ш")</f>
        <v>0</v>
      </c>
      <c r="EV10" s="43">
        <f ca="1">COUNTIF(OFFSET(class2_2,MATCH(EV$1,'2 класс'!$A:$A,0)-7+'Итог по классам'!$B10,,,),"Ф")</f>
        <v>0</v>
      </c>
      <c r="EW10" s="43">
        <f ca="1">COUNTIF(OFFSET(class2_2,MATCH(EW$1,'2 класс'!$A:$A,0)-7+'Итог по классам'!$B10,,,),"р")</f>
        <v>0</v>
      </c>
      <c r="EX10" s="43">
        <f ca="1">COUNTIF(OFFSET(class2_2,MATCH(EX$1,'2 класс'!$A:$A,0)-7+'Итог по классам'!$B10,,,),"ш")</f>
        <v>0</v>
      </c>
      <c r="EY10" s="44">
        <f ca="1">COUNTIF(OFFSET(class2_1,MATCH(EY$1,'2 класс'!$A:$A,0)-7+'Итог по классам'!$B10,,,),"Ф")</f>
        <v>0</v>
      </c>
      <c r="EZ10" s="43">
        <f ca="1">COUNTIF(OFFSET(class2_1,MATCH(EZ$1,'2 класс'!$A:$A,0)-7+'Итог по классам'!$B10,,,),"р")</f>
        <v>0</v>
      </c>
      <c r="FA10" s="43">
        <f ca="1">COUNTIF(OFFSET(class2_1,MATCH(FA$1,'2 класс'!$A:$A,0)-7+'Итог по классам'!$B10,,,),"ш")</f>
        <v>0</v>
      </c>
      <c r="FB10" s="43">
        <f ca="1">COUNTIF(OFFSET(class2_2,MATCH(FB$1,'2 класс'!$A:$A,0)-7+'Итог по классам'!$B10,,,),"Ф")</f>
        <v>0</v>
      </c>
      <c r="FC10" s="43">
        <f ca="1">COUNTIF(OFFSET(class2_2,MATCH(FC$1,'2 класс'!$A:$A,0)-7+'Итог по классам'!$B10,,,),"р")</f>
        <v>0</v>
      </c>
      <c r="FD10" s="43">
        <f ca="1">COUNTIF(OFFSET(class2_2,MATCH(FD$1,'2 класс'!$A:$A,0)-7+'Итог по классам'!$B10,,,),"ш")</f>
        <v>0</v>
      </c>
      <c r="FE10" s="44">
        <f ca="1">COUNTIF(OFFSET(class2_1,MATCH(FE$1,'2 класс'!$A:$A,0)-7+'Итог по классам'!$B10,,,),"Ф")</f>
        <v>0</v>
      </c>
      <c r="FF10" s="43">
        <f ca="1">COUNTIF(OFFSET(class2_1,MATCH(FF$1,'2 класс'!$A:$A,0)-7+'Итог по классам'!$B10,,,),"р")</f>
        <v>0</v>
      </c>
      <c r="FG10" s="43">
        <f ca="1">COUNTIF(OFFSET(class2_1,MATCH(FG$1,'2 класс'!$A:$A,0)-7+'Итог по классам'!$B10,,,),"ш")</f>
        <v>0</v>
      </c>
      <c r="FH10" s="43">
        <f ca="1">COUNTIF(OFFSET(class2_2,MATCH(FH$1,'2 класс'!$A:$A,0)-7+'Итог по классам'!$B10,,,),"Ф")</f>
        <v>0</v>
      </c>
      <c r="FI10" s="43">
        <f ca="1">COUNTIF(OFFSET(class2_2,MATCH(FI$1,'2 класс'!$A:$A,0)-7+'Итог по классам'!$B10,,,),"р")</f>
        <v>0</v>
      </c>
      <c r="FJ10" s="43">
        <f ca="1">COUNTIF(OFFSET(class2_2,MATCH(FJ$1,'2 класс'!$A:$A,0)-7+'Итог по классам'!$B10,,,),"ш")</f>
        <v>0</v>
      </c>
      <c r="FK10" s="44">
        <f ca="1">COUNTIF(OFFSET(class2_1,MATCH(FK$1,'2 класс'!$A:$A,0)-7+'Итог по классам'!$B10,,,),"Ф")</f>
        <v>0</v>
      </c>
      <c r="FL10" s="43">
        <f ca="1">COUNTIF(OFFSET(class2_1,MATCH(FL$1,'2 класс'!$A:$A,0)-7+'Итог по классам'!$B10,,,),"р")</f>
        <v>0</v>
      </c>
      <c r="FM10" s="43">
        <f ca="1">COUNTIF(OFFSET(class2_1,MATCH(FM$1,'2 класс'!$A:$A,0)-7+'Итог по классам'!$B10,,,),"ш")</f>
        <v>0</v>
      </c>
      <c r="FN10" s="43">
        <f ca="1">COUNTIF(OFFSET(class2_2,MATCH(FN$1,'2 класс'!$A:$A,0)-7+'Итог по классам'!$B10,,,),"Ф")</f>
        <v>0</v>
      </c>
      <c r="FO10" s="43">
        <f ca="1">COUNTIF(OFFSET(class2_2,MATCH(FO$1,'2 класс'!$A:$A,0)-7+'Итог по классам'!$B10,,,),"р")</f>
        <v>0</v>
      </c>
      <c r="FP10" s="43">
        <f ca="1">COUNTIF(OFFSET(class2_2,MATCH(FP$1,'2 класс'!$A:$A,0)-7+'Итог по классам'!$B10,,,),"ш")</f>
        <v>0</v>
      </c>
      <c r="FQ10" s="44">
        <f ca="1">COUNTIF(OFFSET(class2_1,MATCH(FQ$1,'2 класс'!$A:$A,0)-7+'Итог по классам'!$B10,,,),"Ф")</f>
        <v>0</v>
      </c>
      <c r="FR10" s="43">
        <f ca="1">COUNTIF(OFFSET(class2_1,MATCH(FR$1,'2 класс'!$A:$A,0)-7+'Итог по классам'!$B10,,,),"р")</f>
        <v>0</v>
      </c>
      <c r="FS10" s="43">
        <f ca="1">COUNTIF(OFFSET(class2_1,MATCH(FS$1,'2 класс'!$A:$A,0)-7+'Итог по классам'!$B10,,,),"ш")</f>
        <v>0</v>
      </c>
      <c r="FT10" s="43">
        <f ca="1">COUNTIF(OFFSET(class2_2,MATCH(FT$1,'2 класс'!$A:$A,0)-7+'Итог по классам'!$B10,,,),"Ф")</f>
        <v>0</v>
      </c>
      <c r="FU10" s="43">
        <f ca="1">COUNTIF(OFFSET(class2_2,MATCH(FU$1,'2 класс'!$A:$A,0)-7+'Итог по классам'!$B10,,,),"р")</f>
        <v>0</v>
      </c>
      <c r="FV10" s="43">
        <f ca="1">COUNTIF(OFFSET(class2_2,MATCH(FV$1,'2 класс'!$A:$A,0)-7+'Итог по классам'!$B10,,,),"ш")</f>
        <v>0</v>
      </c>
      <c r="FW10" s="44">
        <f ca="1">COUNTIF(OFFSET(class2_1,MATCH(FW$1,'2 класс'!$A:$A,0)-7+'Итог по классам'!$B10,,,),"Ф")</f>
        <v>0</v>
      </c>
      <c r="FX10" s="43">
        <f ca="1">COUNTIF(OFFSET(class2_1,MATCH(FX$1,'2 класс'!$A:$A,0)-7+'Итог по классам'!$B10,,,),"р")</f>
        <v>0</v>
      </c>
      <c r="FY10" s="43">
        <f ca="1">COUNTIF(OFFSET(class2_1,MATCH(FY$1,'2 класс'!$A:$A,0)-7+'Итог по классам'!$B10,,,),"ш")</f>
        <v>0</v>
      </c>
      <c r="FZ10" s="43">
        <f ca="1">COUNTIF(OFFSET(class2_2,MATCH(FZ$1,'2 класс'!$A:$A,0)-7+'Итог по классам'!$B10,,,),"Ф")</f>
        <v>0</v>
      </c>
      <c r="GA10" s="43">
        <f ca="1">COUNTIF(OFFSET(class2_2,MATCH(GA$1,'2 класс'!$A:$A,0)-7+'Итог по классам'!$B10,,,),"р")</f>
        <v>0</v>
      </c>
      <c r="GB10" s="43">
        <f ca="1">COUNTIF(OFFSET(class2_2,MATCH(GB$1,'2 класс'!$A:$A,0)-7+'Итог по классам'!$B10,,,),"ш")</f>
        <v>0</v>
      </c>
      <c r="GC10" s="44">
        <f ca="1">COUNTIF(OFFSET(class2_1,MATCH(GC$1,'2 класс'!$A:$A,0)-7+'Итог по классам'!$B10,,,),"Ф")</f>
        <v>0</v>
      </c>
      <c r="GD10" s="43">
        <f ca="1">COUNTIF(OFFSET(class2_1,MATCH(GD$1,'2 класс'!$A:$A,0)-7+'Итог по классам'!$B10,,,),"р")</f>
        <v>0</v>
      </c>
      <c r="GE10" s="43">
        <f ca="1">COUNTIF(OFFSET(class2_1,MATCH(GE$1,'2 класс'!$A:$A,0)-7+'Итог по классам'!$B10,,,),"ш")</f>
        <v>0</v>
      </c>
      <c r="GF10" s="43">
        <f ca="1">COUNTIF(OFFSET(class2_2,MATCH(GF$1,'2 класс'!$A:$A,0)-7+'Итог по классам'!$B10,,,),"Ф")</f>
        <v>0</v>
      </c>
      <c r="GG10" s="43">
        <f ca="1">COUNTIF(OFFSET(class2_2,MATCH(GG$1,'2 класс'!$A:$A,0)-7+'Итог по классам'!$B10,,,),"р")</f>
        <v>0</v>
      </c>
      <c r="GH10" s="43">
        <f ca="1">COUNTIF(OFFSET(class2_2,MATCH(GH$1,'2 класс'!$A:$A,0)-7+'Итог по классам'!$B10,,,),"ш")</f>
        <v>0</v>
      </c>
      <c r="GI10" s="44">
        <f ca="1">COUNTIF(OFFSET(class2_1,MATCH(GI$1,'2 класс'!$A:$A,0)-7+'Итог по классам'!$B10,,,),"Ф")</f>
        <v>0</v>
      </c>
      <c r="GJ10" s="43">
        <f ca="1">COUNTIF(OFFSET(class2_1,MATCH(GJ$1,'2 класс'!$A:$A,0)-7+'Итог по классам'!$B10,,,),"р")</f>
        <v>0</v>
      </c>
      <c r="GK10" s="43">
        <f ca="1">COUNTIF(OFFSET(class2_1,MATCH(GK$1,'2 класс'!$A:$A,0)-7+'Итог по классам'!$B10,,,),"ш")</f>
        <v>0</v>
      </c>
      <c r="GL10" s="43">
        <f ca="1">COUNTIF(OFFSET(class2_2,MATCH(GL$1,'2 класс'!$A:$A,0)-7+'Итог по классам'!$B10,,,),"Ф")</f>
        <v>0</v>
      </c>
      <c r="GM10" s="43">
        <f ca="1">COUNTIF(OFFSET(class2_2,MATCH(GM$1,'2 класс'!$A:$A,0)-7+'Итог по классам'!$B10,,,),"р")</f>
        <v>0</v>
      </c>
      <c r="GN10" s="43">
        <f ca="1">COUNTIF(OFFSET(class2_2,MATCH(GN$1,'2 класс'!$A:$A,0)-7+'Итог по классам'!$B10,,,),"ш")</f>
        <v>0</v>
      </c>
      <c r="GO10" s="44">
        <f ca="1">COUNTIF(OFFSET(class2_1,MATCH(GO$1,'2 класс'!$A:$A,0)-7+'Итог по классам'!$B10,,,),"Ф")</f>
        <v>0</v>
      </c>
      <c r="GP10" s="43">
        <f ca="1">COUNTIF(OFFSET(class2_1,MATCH(GP$1,'2 класс'!$A:$A,0)-7+'Итог по классам'!$B10,,,),"р")</f>
        <v>0</v>
      </c>
      <c r="GQ10" s="43">
        <f ca="1">COUNTIF(OFFSET(class2_1,MATCH(GQ$1,'2 класс'!$A:$A,0)-7+'Итог по классам'!$B10,,,),"ш")</f>
        <v>0</v>
      </c>
      <c r="GR10" s="43">
        <f ca="1">COUNTIF(OFFSET(class2_2,MATCH(GR$1,'2 класс'!$A:$A,0)-7+'Итог по классам'!$B10,,,),"Ф")</f>
        <v>0</v>
      </c>
      <c r="GS10" s="43">
        <f ca="1">COUNTIF(OFFSET(class2_2,MATCH(GS$1,'2 класс'!$A:$A,0)-7+'Итог по классам'!$B10,,,),"р")</f>
        <v>0</v>
      </c>
      <c r="GT10" s="43">
        <f ca="1">COUNTIF(OFFSET(class2_2,MATCH(GT$1,'2 класс'!$A:$A,0)-7+'Итог по классам'!$B10,,,),"ш")</f>
        <v>0</v>
      </c>
      <c r="GU10" s="44">
        <f ca="1">COUNTIF(OFFSET(class2_1,MATCH(GU$1,'2 класс'!$A:$A,0)-7+'Итог по классам'!$B10,,,),"Ф")</f>
        <v>0</v>
      </c>
      <c r="GV10" s="43">
        <f ca="1">COUNTIF(OFFSET(class2_1,MATCH(GV$1,'2 класс'!$A:$A,0)-7+'Итог по классам'!$B10,,,),"р")</f>
        <v>0</v>
      </c>
      <c r="GW10" s="43">
        <f ca="1">COUNTIF(OFFSET(class2_1,MATCH(GW$1,'2 класс'!$A:$A,0)-7+'Итог по классам'!$B10,,,),"ш")</f>
        <v>0</v>
      </c>
      <c r="GX10" s="43">
        <f ca="1">COUNTIF(OFFSET(class2_2,MATCH(GX$1,'2 класс'!$A:$A,0)-7+'Итог по классам'!$B10,,,),"Ф")</f>
        <v>0</v>
      </c>
      <c r="GY10" s="43">
        <f ca="1">COUNTIF(OFFSET(class2_2,MATCH(GY$1,'2 класс'!$A:$A,0)-7+'Итог по классам'!$B10,,,),"р")</f>
        <v>0</v>
      </c>
      <c r="GZ10" s="43">
        <f ca="1">COUNTIF(OFFSET(class2_2,MATCH(GZ$1,'2 класс'!$A:$A,0)-7+'Итог по классам'!$B10,,,),"ш")</f>
        <v>0</v>
      </c>
      <c r="HA10" s="44">
        <f ca="1">COUNTIF(OFFSET(class2_1,MATCH(HA$1,'2 класс'!$A:$A,0)-7+'Итог по классам'!$B10,,,),"Ф")</f>
        <v>0</v>
      </c>
      <c r="HB10" s="43">
        <f ca="1">COUNTIF(OFFSET(class2_1,MATCH(HB$1,'2 класс'!$A:$A,0)-7+'Итог по классам'!$B10,,,),"р")</f>
        <v>0</v>
      </c>
      <c r="HC10" s="43">
        <f ca="1">COUNTIF(OFFSET(class2_1,MATCH(HC$1,'2 класс'!$A:$A,0)-7+'Итог по классам'!$B10,,,),"ш")</f>
        <v>0</v>
      </c>
      <c r="HD10" s="43">
        <f ca="1">COUNTIF(OFFSET(class2_2,MATCH(HD$1,'2 класс'!$A:$A,0)-7+'Итог по классам'!$B10,,,),"Ф")</f>
        <v>0</v>
      </c>
      <c r="HE10" s="43">
        <f ca="1">COUNTIF(OFFSET(class2_2,MATCH(HE$1,'2 класс'!$A:$A,0)-7+'Итог по классам'!$B10,,,),"р")</f>
        <v>0</v>
      </c>
      <c r="HF10" s="43">
        <f ca="1">COUNTIF(OFFSET(class2_2,MATCH(HF$1,'2 класс'!$A:$A,0)-7+'Итог по классам'!$B10,,,),"ш")</f>
        <v>0</v>
      </c>
      <c r="HG10" s="44">
        <f ca="1">COUNTIF(OFFSET(class2_1,MATCH(HG$1,'2 класс'!$A:$A,0)-7+'Итог по классам'!$B10,,,),"Ф")</f>
        <v>0</v>
      </c>
      <c r="HH10" s="43">
        <f ca="1">COUNTIF(OFFSET(class2_1,MATCH(HH$1,'2 класс'!$A:$A,0)-7+'Итог по классам'!$B10,,,),"р")</f>
        <v>0</v>
      </c>
      <c r="HI10" s="43">
        <f ca="1">COUNTIF(OFFSET(class2_1,MATCH(HI$1,'2 класс'!$A:$A,0)-7+'Итог по классам'!$B10,,,),"ш")</f>
        <v>0</v>
      </c>
      <c r="HJ10" s="43">
        <f ca="1">COUNTIF(OFFSET(class2_2,MATCH(HJ$1,'2 класс'!$A:$A,0)-7+'Итог по классам'!$B10,,,),"Ф")</f>
        <v>0</v>
      </c>
      <c r="HK10" s="43">
        <f ca="1">COUNTIF(OFFSET(class2_2,MATCH(HK$1,'2 класс'!$A:$A,0)-7+'Итог по классам'!$B10,,,),"р")</f>
        <v>0</v>
      </c>
      <c r="HL10" s="43">
        <f ca="1">COUNTIF(OFFSET(class2_2,MATCH(HL$1,'2 класс'!$A:$A,0)-7+'Итог по классам'!$B10,,,),"ш")</f>
        <v>0</v>
      </c>
      <c r="HM10" s="44">
        <f ca="1">COUNTIF(OFFSET(class2_1,MATCH(HM$1,'2 класс'!$A:$A,0)-7+'Итог по классам'!$B10,,,),"Ф")</f>
        <v>0</v>
      </c>
      <c r="HN10" s="43">
        <f ca="1">COUNTIF(OFFSET(class2_1,MATCH(HN$1,'2 класс'!$A:$A,0)-7+'Итог по классам'!$B10,,,),"р")</f>
        <v>0</v>
      </c>
      <c r="HO10" s="43">
        <f ca="1">COUNTIF(OFFSET(class2_1,MATCH(HO$1,'2 класс'!$A:$A,0)-7+'Итог по классам'!$B10,,,),"ш")</f>
        <v>0</v>
      </c>
      <c r="HP10" s="43">
        <f ca="1">COUNTIF(OFFSET(class2_2,MATCH(HP$1,'2 класс'!$A:$A,0)-7+'Итог по классам'!$B10,,,),"Ф")</f>
        <v>0</v>
      </c>
      <c r="HQ10" s="43">
        <f ca="1">COUNTIF(OFFSET(class2_2,MATCH(HQ$1,'2 класс'!$A:$A,0)-7+'Итог по классам'!$B10,,,),"р")</f>
        <v>0</v>
      </c>
      <c r="HR10" s="43">
        <f ca="1">COUNTIF(OFFSET(class2_2,MATCH(HR$1,'2 класс'!$A:$A,0)-7+'Итог по классам'!$B10,,,),"ш")</f>
        <v>0</v>
      </c>
      <c r="HS10" s="44">
        <f ca="1">COUNTIF(OFFSET(class2_1,MATCH(HS$1,'2 класс'!$A:$A,0)-7+'Итог по классам'!$B10,,,),"Ф")</f>
        <v>0</v>
      </c>
      <c r="HT10" s="43">
        <f ca="1">COUNTIF(OFFSET(class2_1,MATCH(HT$1,'2 класс'!$A:$A,0)-7+'Итог по классам'!$B10,,,),"р")</f>
        <v>0</v>
      </c>
      <c r="HU10" s="43">
        <f ca="1">COUNTIF(OFFSET(class2_1,MATCH(HU$1,'2 класс'!$A:$A,0)-7+'Итог по классам'!$B10,,,),"ш")</f>
        <v>0</v>
      </c>
      <c r="HV10" s="43">
        <f ca="1">COUNTIF(OFFSET(class2_2,MATCH(HV$1,'2 класс'!$A:$A,0)-7+'Итог по классам'!$B10,,,),"Ф")</f>
        <v>0</v>
      </c>
      <c r="HW10" s="43">
        <f ca="1">COUNTIF(OFFSET(class2_2,MATCH(HW$1,'2 класс'!$A:$A,0)-7+'Итог по классам'!$B10,,,),"р")</f>
        <v>0</v>
      </c>
      <c r="HX10" s="43">
        <f ca="1">COUNTIF(OFFSET(class2_2,MATCH(HX$1,'2 класс'!$A:$A,0)-7+'Итог по классам'!$B10,,,),"ш")</f>
        <v>0</v>
      </c>
      <c r="HY10" s="44">
        <f ca="1">COUNTIF(OFFSET(class2_1,MATCH(HY$1,'2 класс'!$A:$A,0)-7+'Итог по классам'!$B10,,,),"Ф")</f>
        <v>0</v>
      </c>
      <c r="HZ10" s="43">
        <f ca="1">COUNTIF(OFFSET(class2_1,MATCH(HZ$1,'2 класс'!$A:$A,0)-7+'Итог по классам'!$B10,,,),"р")</f>
        <v>0</v>
      </c>
      <c r="IA10" s="43">
        <f ca="1">COUNTIF(OFFSET(class2_1,MATCH(IA$1,'2 класс'!$A:$A,0)-7+'Итог по классам'!$B10,,,),"ш")</f>
        <v>0</v>
      </c>
      <c r="IB10" s="43">
        <f ca="1">COUNTIF(OFFSET(class2_2,MATCH(IB$1,'2 класс'!$A:$A,0)-7+'Итог по классам'!$B10,,,),"Ф")</f>
        <v>0</v>
      </c>
      <c r="IC10" s="43">
        <f ca="1">COUNTIF(OFFSET(class2_2,MATCH(IC$1,'2 класс'!$A:$A,0)-7+'Итог по классам'!$B10,,,),"р")</f>
        <v>0</v>
      </c>
      <c r="ID10" s="43">
        <f ca="1">COUNTIF(OFFSET(class2_2,MATCH(ID$1,'2 класс'!$A:$A,0)-7+'Итог по классам'!$B10,,,),"ш")</f>
        <v>0</v>
      </c>
      <c r="IE10" s="44">
        <f ca="1">COUNTIF(OFFSET(class2_1,MATCH(IE$1,'2 класс'!$A:$A,0)-7+'Итог по классам'!$B10,,,),"Ф")</f>
        <v>0</v>
      </c>
      <c r="IF10" s="43">
        <f ca="1">COUNTIF(OFFSET(class2_1,MATCH(IF$1,'2 класс'!$A:$A,0)-7+'Итог по классам'!$B10,,,),"р")</f>
        <v>0</v>
      </c>
      <c r="IG10" s="43">
        <f ca="1">COUNTIF(OFFSET(class2_1,MATCH(IG$1,'2 класс'!$A:$A,0)-7+'Итог по классам'!$B10,,,),"ш")</f>
        <v>0</v>
      </c>
      <c r="IH10" s="43">
        <f ca="1">COUNTIF(OFFSET(class2_2,MATCH(IH$1,'2 класс'!$A:$A,0)-7+'Итог по классам'!$B10,,,),"Ф")</f>
        <v>0</v>
      </c>
      <c r="II10" s="43">
        <f ca="1">COUNTIF(OFFSET(class2_2,MATCH(II$1,'2 класс'!$A:$A,0)-7+'Итог по классам'!$B10,,,),"р")</f>
        <v>0</v>
      </c>
      <c r="IJ10" s="43">
        <f ca="1">COUNTIF(OFFSET(class2_2,MATCH(IJ$1,'2 класс'!$A:$A,0)-7+'Итог по классам'!$B10,,,),"ш")</f>
        <v>0</v>
      </c>
      <c r="IK10" s="44">
        <f ca="1">COUNTIF(OFFSET(class2_1,MATCH(IK$1,'2 класс'!$A:$A,0)-7+'Итог по классам'!$B10,,,),"Ф")</f>
        <v>0</v>
      </c>
      <c r="IL10" s="43">
        <f ca="1">COUNTIF(OFFSET(class2_1,MATCH(IL$1,'2 класс'!$A:$A,0)-7+'Итог по классам'!$B10,,,),"р")</f>
        <v>0</v>
      </c>
      <c r="IM10" s="43">
        <f ca="1">COUNTIF(OFFSET(class2_1,MATCH(IM$1,'2 класс'!$A:$A,0)-7+'Итог по классам'!$B10,,,),"ш")</f>
        <v>0</v>
      </c>
      <c r="IN10" s="43">
        <f ca="1">COUNTIF(OFFSET(class2_2,MATCH(IN$1,'2 класс'!$A:$A,0)-7+'Итог по классам'!$B10,,,),"Ф")</f>
        <v>0</v>
      </c>
      <c r="IO10" s="43">
        <f ca="1">COUNTIF(OFFSET(class2_2,MATCH(IO$1,'2 класс'!$A:$A,0)-7+'Итог по классам'!$B10,,,),"р")</f>
        <v>0</v>
      </c>
      <c r="IP10" s="43">
        <f ca="1">COUNTIF(OFFSET(class2_2,MATCH(IP$1,'2 класс'!$A:$A,0)-7+'Итог по классам'!$B10,,,),"ш")</f>
        <v>0</v>
      </c>
      <c r="IQ10" s="44">
        <f ca="1">COUNTIF(OFFSET(class2_1,MATCH(IQ$1,'2 класс'!$A:$A,0)-7+'Итог по классам'!$B10,,,),"Ф")</f>
        <v>0</v>
      </c>
      <c r="IR10" s="43">
        <f ca="1">COUNTIF(OFFSET(class2_1,MATCH(IR$1,'2 класс'!$A:$A,0)-7+'Итог по классам'!$B10,,,),"р")</f>
        <v>0</v>
      </c>
      <c r="IS10" s="43">
        <f ca="1">COUNTIF(OFFSET(class2_1,MATCH(IS$1,'2 класс'!$A:$A,0)-7+'Итог по классам'!$B10,,,),"ш")</f>
        <v>0</v>
      </c>
      <c r="IT10" s="43">
        <f ca="1">COUNTIF(OFFSET(class2_2,MATCH(IT$1,'2 класс'!$A:$A,0)-7+'Итог по классам'!$B10,,,),"Ф")</f>
        <v>0</v>
      </c>
      <c r="IU10" s="43">
        <f ca="1">COUNTIF(OFFSET(class2_2,MATCH(IU$1,'2 класс'!$A:$A,0)-7+'Итог по классам'!$B10,,,),"р")</f>
        <v>0</v>
      </c>
      <c r="IV10" s="43">
        <f ca="1">COUNTIF(OFFSET(class2_2,MATCH(IV$1,'2 класс'!$A:$A,0)-7+'Итог по классам'!$B10,,,),"ш")</f>
        <v>0</v>
      </c>
      <c r="IW10" s="44">
        <f ca="1">COUNTIF(OFFSET(class2_1,MATCH(IW$1,'2 класс'!$A:$A,0)-7+'Итог по классам'!$B10,,,),"Ф")</f>
        <v>0</v>
      </c>
      <c r="IX10" s="43">
        <f ca="1">COUNTIF(OFFSET(class2_1,MATCH(IX$1,'2 класс'!$A:$A,0)-7+'Итог по классам'!$B10,,,),"р")</f>
        <v>0</v>
      </c>
      <c r="IY10" s="43">
        <f ca="1">COUNTIF(OFFSET(class2_1,MATCH(IY$1,'2 класс'!$A:$A,0)-7+'Итог по классам'!$B10,,,),"ш")</f>
        <v>0</v>
      </c>
      <c r="IZ10" s="43">
        <f ca="1">COUNTIF(OFFSET(class2_2,MATCH(IZ$1,'2 класс'!$A:$A,0)-7+'Итог по классам'!$B10,,,),"Ф")</f>
        <v>0</v>
      </c>
      <c r="JA10" s="43">
        <f ca="1">COUNTIF(OFFSET(class2_2,MATCH(JA$1,'2 класс'!$A:$A,0)-7+'Итог по классам'!$B10,,,),"р")</f>
        <v>0</v>
      </c>
      <c r="JB10" s="43">
        <f ca="1">COUNTIF(OFFSET(class2_2,MATCH(JB$1,'2 класс'!$A:$A,0)-7+'Итог по классам'!$B10,,,),"ш")</f>
        <v>0</v>
      </c>
      <c r="JC10" s="44">
        <f ca="1">COUNTIF(OFFSET(class2_1,MATCH(JC$1,'2 класс'!$A:$A,0)-7+'Итог по классам'!$B10,,,),"Ф")</f>
        <v>0</v>
      </c>
      <c r="JD10" s="43">
        <f ca="1">COUNTIF(OFFSET(class2_1,MATCH(JD$1,'2 класс'!$A:$A,0)-7+'Итог по классам'!$B10,,,),"р")</f>
        <v>0</v>
      </c>
      <c r="JE10" s="43">
        <f ca="1">COUNTIF(OFFSET(class2_1,MATCH(JE$1,'2 класс'!$A:$A,0)-7+'Итог по классам'!$B10,,,),"ш")</f>
        <v>0</v>
      </c>
      <c r="JF10" s="43">
        <f ca="1">COUNTIF(OFFSET(class2_2,MATCH(JF$1,'2 класс'!$A:$A,0)-7+'Итог по классам'!$B10,,,),"Ф")</f>
        <v>0</v>
      </c>
      <c r="JG10" s="43">
        <f ca="1">COUNTIF(OFFSET(class2_2,MATCH(JG$1,'2 класс'!$A:$A,0)-7+'Итог по классам'!$B10,,,),"р")</f>
        <v>0</v>
      </c>
      <c r="JH10" s="43">
        <f ca="1">COUNTIF(OFFSET(class2_2,MATCH(JH$1,'2 класс'!$A:$A,0)-7+'Итог по классам'!$B10,,,),"ш")</f>
        <v>0</v>
      </c>
      <c r="JI10" s="44">
        <f ca="1">COUNTIF(OFFSET(class2_1,MATCH(JI$1,'2 класс'!$A:$A,0)-7+'Итог по классам'!$B10,,,),"Ф")</f>
        <v>0</v>
      </c>
      <c r="JJ10" s="43">
        <f ca="1">COUNTIF(OFFSET(class2_1,MATCH(JJ$1,'2 класс'!$A:$A,0)-7+'Итог по классам'!$B10,,,),"р")</f>
        <v>0</v>
      </c>
      <c r="JK10" s="43">
        <f ca="1">COUNTIF(OFFSET(class2_1,MATCH(JK$1,'2 класс'!$A:$A,0)-7+'Итог по классам'!$B10,,,),"ш")</f>
        <v>0</v>
      </c>
      <c r="JL10" s="43">
        <f ca="1">COUNTIF(OFFSET(class2_2,MATCH(JL$1,'2 класс'!$A:$A,0)-7+'Итог по классам'!$B10,,,),"Ф")</f>
        <v>0</v>
      </c>
      <c r="JM10" s="43">
        <f ca="1">COUNTIF(OFFSET(class2_2,MATCH(JM$1,'2 класс'!$A:$A,0)-7+'Итог по классам'!$B10,,,),"р")</f>
        <v>0</v>
      </c>
      <c r="JN10" s="43">
        <f ca="1">COUNTIF(OFFSET(class2_2,MATCH(JN$1,'2 класс'!$A:$A,0)-7+'Итог по классам'!$B10,,,),"ш")</f>
        <v>0</v>
      </c>
      <c r="JO10" s="44">
        <f ca="1">COUNTIF(OFFSET(class2_1,MATCH(JO$1,'2 класс'!$A:$A,0)-7+'Итог по классам'!$B10,,,),"Ф")</f>
        <v>0</v>
      </c>
      <c r="JP10" s="43">
        <f ca="1">COUNTIF(OFFSET(class2_1,MATCH(JP$1,'2 класс'!$A:$A,0)-7+'Итог по классам'!$B10,,,),"р")</f>
        <v>0</v>
      </c>
      <c r="JQ10" s="43">
        <f ca="1">COUNTIF(OFFSET(class2_1,MATCH(JQ$1,'2 класс'!$A:$A,0)-7+'Итог по классам'!$B10,,,),"ш")</f>
        <v>0</v>
      </c>
      <c r="JR10" s="43">
        <f ca="1">COUNTIF(OFFSET(class2_2,MATCH(JR$1,'2 класс'!$A:$A,0)-7+'Итог по классам'!$B10,,,),"Ф")</f>
        <v>0</v>
      </c>
      <c r="JS10" s="43">
        <f ca="1">COUNTIF(OFFSET(class2_2,MATCH(JS$1,'2 класс'!$A:$A,0)-7+'Итог по классам'!$B10,,,),"р")</f>
        <v>0</v>
      </c>
      <c r="JT10" s="43">
        <f ca="1">COUNTIF(OFFSET(class2_2,MATCH(JT$1,'2 класс'!$A:$A,0)-7+'Итог по классам'!$B10,,,),"ш")</f>
        <v>0</v>
      </c>
      <c r="JU10" s="44">
        <f ca="1">COUNTIF(OFFSET(class2_1,MATCH(JU$1,'2 класс'!$A:$A,0)-7+'Итог по классам'!$B10,,,),"Ф")</f>
        <v>0</v>
      </c>
      <c r="JV10" s="43">
        <f ca="1">COUNTIF(OFFSET(class2_1,MATCH(JV$1,'2 класс'!$A:$A,0)-7+'Итог по классам'!$B10,,,),"р")</f>
        <v>0</v>
      </c>
      <c r="JW10" s="43">
        <f ca="1">COUNTIF(OFFSET(class2_1,MATCH(JW$1,'2 класс'!$A:$A,0)-7+'Итог по классам'!$B10,,,),"ш")</f>
        <v>0</v>
      </c>
      <c r="JX10" s="43">
        <f ca="1">COUNTIF(OFFSET(class2_2,MATCH(JX$1,'2 класс'!$A:$A,0)-7+'Итог по классам'!$B10,,,),"Ф")</f>
        <v>0</v>
      </c>
      <c r="JY10" s="43">
        <f ca="1">COUNTIF(OFFSET(class2_2,MATCH(JY$1,'2 класс'!$A:$A,0)-7+'Итог по классам'!$B10,,,),"р")</f>
        <v>0</v>
      </c>
      <c r="JZ10" s="43">
        <f ca="1">COUNTIF(OFFSET(class2_2,MATCH(JZ$1,'2 класс'!$A:$A,0)-7+'Итог по классам'!$B10,,,),"ш")</f>
        <v>0</v>
      </c>
      <c r="KA10" s="44">
        <f ca="1">COUNTIF(OFFSET(class2_1,MATCH(KA$1,'2 класс'!$A:$A,0)-7+'Итог по классам'!$B10,,,),"Ф")</f>
        <v>0</v>
      </c>
      <c r="KB10" s="43">
        <f ca="1">COUNTIF(OFFSET(class2_1,MATCH(KB$1,'2 класс'!$A:$A,0)-7+'Итог по классам'!$B10,,,),"р")</f>
        <v>0</v>
      </c>
      <c r="KC10" s="43">
        <f ca="1">COUNTIF(OFFSET(class2_1,MATCH(KC$1,'2 класс'!$A:$A,0)-7+'Итог по классам'!$B10,,,),"ш")</f>
        <v>0</v>
      </c>
      <c r="KD10" s="43">
        <f ca="1">COUNTIF(OFFSET(class2_2,MATCH(KD$1,'2 класс'!$A:$A,0)-7+'Итог по классам'!$B10,,,),"Ф")</f>
        <v>0</v>
      </c>
      <c r="KE10" s="43">
        <f ca="1">COUNTIF(OFFSET(class2_2,MATCH(KE$1,'2 класс'!$A:$A,0)-7+'Итог по классам'!$B10,,,),"р")</f>
        <v>0</v>
      </c>
      <c r="KF10" s="43">
        <f ca="1">COUNTIF(OFFSET(class2_2,MATCH(KF$1,'2 класс'!$A:$A,0)-7+'Итог по классам'!$B10,,,),"ш")</f>
        <v>0</v>
      </c>
      <c r="KG10" s="44">
        <f ca="1">COUNTIF(OFFSET(class2_1,MATCH(KG$1,'2 класс'!$A:$A,0)-7+'Итог по классам'!$B10,,,),"Ф")</f>
        <v>0</v>
      </c>
      <c r="KH10" s="43">
        <f ca="1">COUNTIF(OFFSET(class2_1,MATCH(KH$1,'2 класс'!$A:$A,0)-7+'Итог по классам'!$B10,,,),"р")</f>
        <v>0</v>
      </c>
      <c r="KI10" s="43">
        <f ca="1">COUNTIF(OFFSET(class2_1,MATCH(KI$1,'2 класс'!$A:$A,0)-7+'Итог по классам'!$B10,,,),"ш")</f>
        <v>0</v>
      </c>
      <c r="KJ10" s="43">
        <f ca="1">COUNTIF(OFFSET(class2_2,MATCH(KJ$1,'2 класс'!$A:$A,0)-7+'Итог по классам'!$B10,,,),"Ф")</f>
        <v>0</v>
      </c>
      <c r="KK10" s="43">
        <f ca="1">COUNTIF(OFFSET(class2_2,MATCH(KK$1,'2 класс'!$A:$A,0)-7+'Итог по классам'!$B10,,,),"р")</f>
        <v>0</v>
      </c>
      <c r="KL10" s="43">
        <f ca="1">COUNTIF(OFFSET(class2_2,MATCH(KL$1,'2 класс'!$A:$A,0)-7+'Итог по классам'!$B10,,,),"ш")</f>
        <v>0</v>
      </c>
      <c r="KM10" s="44">
        <f ca="1">COUNTIF(OFFSET(class2_1,MATCH(KM$1,'2 класс'!$A:$A,0)-7+'Итог по классам'!$B10,,,),"Ф")</f>
        <v>0</v>
      </c>
      <c r="KN10" s="43">
        <f ca="1">COUNTIF(OFFSET(class2_1,MATCH(KN$1,'2 класс'!$A:$A,0)-7+'Итог по классам'!$B10,,,),"р")</f>
        <v>0</v>
      </c>
      <c r="KO10" s="43">
        <f ca="1">COUNTIF(OFFSET(class2_1,MATCH(KO$1,'2 класс'!$A:$A,0)-7+'Итог по классам'!$B10,,,),"ш")</f>
        <v>0</v>
      </c>
      <c r="KP10" s="43">
        <f ca="1">COUNTIF(OFFSET(class2_2,MATCH(KP$1,'2 класс'!$A:$A,0)-7+'Итог по классам'!$B10,,,),"Ф")</f>
        <v>0</v>
      </c>
      <c r="KQ10" s="43">
        <f ca="1">COUNTIF(OFFSET(class2_2,MATCH(KQ$1,'2 класс'!$A:$A,0)-7+'Итог по классам'!$B10,,,),"р")</f>
        <v>0</v>
      </c>
      <c r="KR10" s="43">
        <f ca="1">COUNTIF(OFFSET(class2_2,MATCH(KR$1,'2 класс'!$A:$A,0)-7+'Итог по классам'!$B10,,,),"ш")</f>
        <v>0</v>
      </c>
    </row>
    <row r="11" spans="1:304" customFormat="1">
      <c r="A11">
        <f t="shared" si="274"/>
        <v>4</v>
      </c>
      <c r="B11" s="43">
        <v>6</v>
      </c>
      <c r="C11" s="3" t="s">
        <v>5</v>
      </c>
      <c r="D11" s="3" t="s">
        <v>20</v>
      </c>
      <c r="E11" s="43">
        <f ca="1">COUNTIF(OFFSET(class2_1,MATCH(E$1,'2 класс'!$A:$A,0)-7+'Итог по классам'!$B11,,,),"Ф")</f>
        <v>0</v>
      </c>
      <c r="F11" s="43">
        <f ca="1">COUNTIF(OFFSET(class2_1,MATCH(F$1,'2 класс'!$A:$A,0)-7+'Итог по классам'!$B11,,,),"р")</f>
        <v>0</v>
      </c>
      <c r="G11" s="43">
        <f ca="1">COUNTIF(OFFSET(class2_1,MATCH(G$1,'2 класс'!$A:$A,0)-7+'Итог по классам'!$B11,,,),"ш")</f>
        <v>3</v>
      </c>
      <c r="H11" s="43">
        <f ca="1">COUNTIF(OFFSET(class2_2,MATCH(H$1,'2 класс'!$A:$A,0)-7+'Итог по классам'!$B11,,,),"Ф")</f>
        <v>0</v>
      </c>
      <c r="I11" s="43">
        <f ca="1">COUNTIF(OFFSET(class2_2,MATCH(I$1,'2 класс'!$A:$A,0)-7+'Итог по классам'!$B11,,,),"р")</f>
        <v>0</v>
      </c>
      <c r="J11" s="43">
        <f ca="1">COUNTIF(OFFSET(class2_2,MATCH(J$1,'2 класс'!$A:$A,0)-7+'Итог по классам'!$B11,,,),"ш")</f>
        <v>3</v>
      </c>
      <c r="K11" s="44">
        <f ca="1">COUNTIF(OFFSET(class2_1,MATCH(K$1,'2 класс'!$A:$A,0)-7+'Итог по классам'!$B11,,,),"Ф")</f>
        <v>0</v>
      </c>
      <c r="L11" s="43">
        <f ca="1">COUNTIF(OFFSET(class2_1,MATCH(L$1,'2 класс'!$A:$A,0)-7+'Итог по классам'!$B11,,,),"р")</f>
        <v>0</v>
      </c>
      <c r="M11" s="43">
        <f ca="1">COUNTIF(OFFSET(class2_1,MATCH(M$1,'2 класс'!$A:$A,0)-7+'Итог по классам'!$B11,,,),"ш")</f>
        <v>3</v>
      </c>
      <c r="N11" s="43">
        <f ca="1">COUNTIF(OFFSET(class2_2,MATCH(N$1,'2 класс'!$A:$A,0)-7+'Итог по классам'!$B11,,,),"Ф")</f>
        <v>0</v>
      </c>
      <c r="O11" s="43">
        <f ca="1">COUNTIF(OFFSET(class2_2,MATCH(O$1,'2 класс'!$A:$A,0)-7+'Итог по классам'!$B11,,,),"р")</f>
        <v>0</v>
      </c>
      <c r="P11" s="43">
        <f ca="1">COUNTIF(OFFSET(class2_2,MATCH(P$1,'2 класс'!$A:$A,0)-7+'Итог по классам'!$B11,,,),"ш")</f>
        <v>3</v>
      </c>
      <c r="Q11" s="44">
        <f ca="1">COUNTIF(OFFSET(class2_1,MATCH(Q$1,'2 класс'!$A:$A,0)-7+'Итог по классам'!$B11,,,),"Ф")</f>
        <v>0</v>
      </c>
      <c r="R11" s="43">
        <f ca="1">COUNTIF(OFFSET(class2_1,MATCH(R$1,'2 класс'!$A:$A,0)-7+'Итог по классам'!$B11,,,),"р")</f>
        <v>0</v>
      </c>
      <c r="S11" s="43">
        <f ca="1">COUNTIF(OFFSET(class2_1,MATCH(S$1,'2 класс'!$A:$A,0)-7+'Итог по классам'!$B11,,,),"ш")</f>
        <v>3</v>
      </c>
      <c r="T11" s="43">
        <f ca="1">COUNTIF(OFFSET(class2_2,MATCH(T$1,'2 класс'!$A:$A,0)-7+'Итог по классам'!$B11,,,),"Ф")</f>
        <v>0</v>
      </c>
      <c r="U11" s="43">
        <f ca="1">COUNTIF(OFFSET(class2_2,MATCH(U$1,'2 класс'!$A:$A,0)-7+'Итог по классам'!$B11,,,),"р")</f>
        <v>0</v>
      </c>
      <c r="V11" s="43">
        <f ca="1">COUNTIF(OFFSET(class2_2,MATCH(V$1,'2 класс'!$A:$A,0)-7+'Итог по классам'!$B11,,,),"ш")</f>
        <v>3</v>
      </c>
      <c r="W11" s="44">
        <f ca="1">COUNTIF(OFFSET(class2_1,MATCH(W$1,'2 класс'!$A:$A,0)-7+'Итог по классам'!$B11,,,),"Ф")</f>
        <v>0</v>
      </c>
      <c r="X11" s="43">
        <f ca="1">COUNTIF(OFFSET(class2_1,MATCH(X$1,'2 класс'!$A:$A,0)-7+'Итог по классам'!$B11,,,),"р")</f>
        <v>0</v>
      </c>
      <c r="Y11" s="43">
        <f ca="1">COUNTIF(OFFSET(class2_1,MATCH(Y$1,'2 класс'!$A:$A,0)-7+'Итог по классам'!$B11,,,),"ш")</f>
        <v>3</v>
      </c>
      <c r="Z11" s="43">
        <f ca="1">COUNTIF(OFFSET(class2_2,MATCH(Z$1,'2 класс'!$A:$A,0)-7+'Итог по классам'!$B11,,,),"Ф")</f>
        <v>0</v>
      </c>
      <c r="AA11" s="43">
        <f ca="1">COUNTIF(OFFSET(class2_2,MATCH(AA$1,'2 класс'!$A:$A,0)-7+'Итог по классам'!$B11,,,),"р")</f>
        <v>0</v>
      </c>
      <c r="AB11" s="43">
        <f ca="1">COUNTIF(OFFSET(class2_2,MATCH(AB$1,'2 класс'!$A:$A,0)-7+'Итог по классам'!$B11,,,),"ш")</f>
        <v>3</v>
      </c>
      <c r="AC11" s="44">
        <f ca="1">COUNTIF(OFFSET(class2_1,MATCH(AC$1,'2 класс'!$A:$A,0)-7+'Итог по классам'!$B11,,,),"Ф")</f>
        <v>0</v>
      </c>
      <c r="AD11" s="43">
        <f ca="1">COUNTIF(OFFSET(class2_1,MATCH(AD$1,'2 класс'!$A:$A,0)-7+'Итог по классам'!$B11,,,),"р")</f>
        <v>0</v>
      </c>
      <c r="AE11" s="43">
        <f ca="1">COUNTIF(OFFSET(class2_1,MATCH(AE$1,'2 класс'!$A:$A,0)-7+'Итог по классам'!$B11,,,),"ш")</f>
        <v>0</v>
      </c>
      <c r="AF11" s="43">
        <f ca="1">COUNTIF(OFFSET(class2_2,MATCH(AF$1,'2 класс'!$A:$A,0)-7+'Итог по классам'!$B11,,,),"Ф")</f>
        <v>0</v>
      </c>
      <c r="AG11" s="43">
        <f ca="1">COUNTIF(OFFSET(class2_2,MATCH(AG$1,'2 класс'!$A:$A,0)-7+'Итог по классам'!$B11,,,),"р")</f>
        <v>0</v>
      </c>
      <c r="AH11" s="43">
        <f ca="1">COUNTIF(OFFSET(class2_2,MATCH(AH$1,'2 класс'!$A:$A,0)-7+'Итог по классам'!$B11,,,),"ш")</f>
        <v>0</v>
      </c>
      <c r="AI11" s="44">
        <f ca="1">COUNTIF(OFFSET(class2_1,MATCH(AI$1,'2 класс'!$A:$A,0)-7+'Итог по классам'!$B11,,,),"Ф")</f>
        <v>0</v>
      </c>
      <c r="AJ11" s="43">
        <f ca="1">COUNTIF(OFFSET(class2_1,MATCH(AJ$1,'2 класс'!$A:$A,0)-7+'Итог по классам'!$B11,,,),"р")</f>
        <v>0</v>
      </c>
      <c r="AK11" s="43">
        <f ca="1">COUNTIF(OFFSET(class2_1,MATCH(AK$1,'2 класс'!$A:$A,0)-7+'Итог по классам'!$B11,,,),"ш")</f>
        <v>0</v>
      </c>
      <c r="AL11" s="43">
        <f ca="1">COUNTIF(OFFSET(class2_2,MATCH(AL$1,'2 класс'!$A:$A,0)-7+'Итог по классам'!$B11,,,),"Ф")</f>
        <v>0</v>
      </c>
      <c r="AM11" s="43">
        <f ca="1">COUNTIF(OFFSET(class2_2,MATCH(AM$1,'2 класс'!$A:$A,0)-7+'Итог по классам'!$B11,,,),"р")</f>
        <v>0</v>
      </c>
      <c r="AN11" s="43">
        <f ca="1">COUNTIF(OFFSET(class2_2,MATCH(AN$1,'2 класс'!$A:$A,0)-7+'Итог по классам'!$B11,,,),"ш")</f>
        <v>0</v>
      </c>
      <c r="AO11" s="44">
        <f ca="1">COUNTIF(OFFSET(class2_1,MATCH(AO$1,'2 класс'!$A:$A,0)-7+'Итог по классам'!$B11,,,),"Ф")</f>
        <v>0</v>
      </c>
      <c r="AP11" s="43">
        <f ca="1">COUNTIF(OFFSET(class2_1,MATCH(AP$1,'2 класс'!$A:$A,0)-7+'Итог по классам'!$B11,,,),"р")</f>
        <v>0</v>
      </c>
      <c r="AQ11" s="43">
        <f ca="1">COUNTIF(OFFSET(class2_1,MATCH(AQ$1,'2 класс'!$A:$A,0)-7+'Итог по классам'!$B11,,,),"ш")</f>
        <v>0</v>
      </c>
      <c r="AR11" s="43">
        <f ca="1">COUNTIF(OFFSET(class2_2,MATCH(AR$1,'2 класс'!$A:$A,0)-7+'Итог по классам'!$B11,,,),"Ф")</f>
        <v>0</v>
      </c>
      <c r="AS11" s="43">
        <f ca="1">COUNTIF(OFFSET(class2_2,MATCH(AS$1,'2 класс'!$A:$A,0)-7+'Итог по классам'!$B11,,,),"р")</f>
        <v>0</v>
      </c>
      <c r="AT11" s="43">
        <f ca="1">COUNTIF(OFFSET(class2_2,MATCH(AT$1,'2 класс'!$A:$A,0)-7+'Итог по классам'!$B11,,,),"ш")</f>
        <v>0</v>
      </c>
      <c r="AU11" s="44">
        <f ca="1">COUNTIF(OFFSET(class2_1,MATCH(AU$1,'2 класс'!$A:$A,0)-7+'Итог по классам'!$B11,,,),"Ф")</f>
        <v>0</v>
      </c>
      <c r="AV11" s="43">
        <f ca="1">COUNTIF(OFFSET(class2_1,MATCH(AV$1,'2 класс'!$A:$A,0)-7+'Итог по классам'!$B11,,,),"р")</f>
        <v>0</v>
      </c>
      <c r="AW11" s="43">
        <f ca="1">COUNTIF(OFFSET(class2_1,MATCH(AW$1,'2 класс'!$A:$A,0)-7+'Итог по классам'!$B11,,,),"ш")</f>
        <v>0</v>
      </c>
      <c r="AX11" s="43">
        <f ca="1">COUNTIF(OFFSET(class2_2,MATCH(AX$1,'2 класс'!$A:$A,0)-7+'Итог по классам'!$B11,,,),"Ф")</f>
        <v>0</v>
      </c>
      <c r="AY11" s="43">
        <f ca="1">COUNTIF(OFFSET(class2_2,MATCH(AY$1,'2 класс'!$A:$A,0)-7+'Итог по классам'!$B11,,,),"р")</f>
        <v>0</v>
      </c>
      <c r="AZ11" s="43">
        <f ca="1">COUNTIF(OFFSET(class2_2,MATCH(AZ$1,'2 класс'!$A:$A,0)-7+'Итог по классам'!$B11,,,),"ш")</f>
        <v>0</v>
      </c>
      <c r="BA11" s="44">
        <f ca="1">COUNTIF(OFFSET(class2_1,MATCH(BA$1,'2 класс'!$A:$A,0)-7+'Итог по классам'!$B11,,,),"Ф")</f>
        <v>0</v>
      </c>
      <c r="BB11" s="43">
        <f ca="1">COUNTIF(OFFSET(class2_1,MATCH(BB$1,'2 класс'!$A:$A,0)-7+'Итог по классам'!$B11,,,),"р")</f>
        <v>0</v>
      </c>
      <c r="BC11" s="43">
        <f ca="1">COUNTIF(OFFSET(class2_1,MATCH(BC$1,'2 класс'!$A:$A,0)-7+'Итог по классам'!$B11,,,),"ш")</f>
        <v>0</v>
      </c>
      <c r="BD11" s="43">
        <f ca="1">COUNTIF(OFFSET(class2_2,MATCH(BD$1,'2 класс'!$A:$A,0)-7+'Итог по классам'!$B11,,,),"Ф")</f>
        <v>0</v>
      </c>
      <c r="BE11" s="43">
        <f ca="1">COUNTIF(OFFSET(class2_2,MATCH(BE$1,'2 класс'!$A:$A,0)-7+'Итог по классам'!$B11,,,),"р")</f>
        <v>0</v>
      </c>
      <c r="BF11" s="43">
        <f ca="1">COUNTIF(OFFSET(class2_2,MATCH(BF$1,'2 класс'!$A:$A,0)-7+'Итог по классам'!$B11,,,),"ш")</f>
        <v>0</v>
      </c>
      <c r="BG11" s="44">
        <f ca="1">COUNTIF(OFFSET(class2_1,MATCH(BG$1,'2 класс'!$A:$A,0)-7+'Итог по классам'!$B11,,,),"Ф")</f>
        <v>0</v>
      </c>
      <c r="BH11" s="43">
        <f ca="1">COUNTIF(OFFSET(class2_1,MATCH(BH$1,'2 класс'!$A:$A,0)-7+'Итог по классам'!$B11,,,),"р")</f>
        <v>0</v>
      </c>
      <c r="BI11" s="43">
        <f ca="1">COUNTIF(OFFSET(class2_1,MATCH(BI$1,'2 класс'!$A:$A,0)-7+'Итог по классам'!$B11,,,),"ш")</f>
        <v>0</v>
      </c>
      <c r="BJ11" s="43">
        <f ca="1">COUNTIF(OFFSET(class2_2,MATCH(BJ$1,'2 класс'!$A:$A,0)-7+'Итог по классам'!$B11,,,),"Ф")</f>
        <v>0</v>
      </c>
      <c r="BK11" s="43">
        <f ca="1">COUNTIF(OFFSET(class2_2,MATCH(BK$1,'2 класс'!$A:$A,0)-7+'Итог по классам'!$B11,,,),"р")</f>
        <v>0</v>
      </c>
      <c r="BL11" s="43">
        <f ca="1">COUNTIF(OFFSET(class2_2,MATCH(BL$1,'2 класс'!$A:$A,0)-7+'Итог по классам'!$B11,,,),"ш")</f>
        <v>0</v>
      </c>
      <c r="BM11" s="44">
        <f ca="1">COUNTIF(OFFSET(class2_1,MATCH(BM$1,'2 класс'!$A:$A,0)-7+'Итог по классам'!$B11,,,),"Ф")</f>
        <v>0</v>
      </c>
      <c r="BN11" s="43">
        <f ca="1">COUNTIF(OFFSET(class2_1,MATCH(BN$1,'2 класс'!$A:$A,0)-7+'Итог по классам'!$B11,,,),"р")</f>
        <v>0</v>
      </c>
      <c r="BO11" s="43">
        <f ca="1">COUNTIF(OFFSET(class2_1,MATCH(BO$1,'2 класс'!$A:$A,0)-7+'Итог по классам'!$B11,,,),"ш")</f>
        <v>0</v>
      </c>
      <c r="BP11" s="43">
        <f ca="1">COUNTIF(OFFSET(class2_2,MATCH(BP$1,'2 класс'!$A:$A,0)-7+'Итог по классам'!$B11,,,),"Ф")</f>
        <v>0</v>
      </c>
      <c r="BQ11" s="43">
        <f ca="1">COUNTIF(OFFSET(class2_2,MATCH(BQ$1,'2 класс'!$A:$A,0)-7+'Итог по классам'!$B11,,,),"р")</f>
        <v>0</v>
      </c>
      <c r="BR11" s="43">
        <f ca="1">COUNTIF(OFFSET(class2_2,MATCH(BR$1,'2 класс'!$A:$A,0)-7+'Итог по классам'!$B11,,,),"ш")</f>
        <v>0</v>
      </c>
      <c r="BS11" s="44">
        <f ca="1">COUNTIF(OFFSET(class2_1,MATCH(BS$1,'2 класс'!$A:$A,0)-7+'Итог по классам'!$B11,,,),"Ф")</f>
        <v>0</v>
      </c>
      <c r="BT11" s="43">
        <f ca="1">COUNTIF(OFFSET(class2_1,MATCH(BT$1,'2 класс'!$A:$A,0)-7+'Итог по классам'!$B11,,,),"р")</f>
        <v>0</v>
      </c>
      <c r="BU11" s="43">
        <f ca="1">COUNTIF(OFFSET(class2_1,MATCH(BU$1,'2 класс'!$A:$A,0)-7+'Итог по классам'!$B11,,,),"ш")</f>
        <v>0</v>
      </c>
      <c r="BV11" s="43">
        <f ca="1">COUNTIF(OFFSET(class2_2,MATCH(BV$1,'2 класс'!$A:$A,0)-7+'Итог по классам'!$B11,,,),"Ф")</f>
        <v>0</v>
      </c>
      <c r="BW11" s="43">
        <f ca="1">COUNTIF(OFFSET(class2_2,MATCH(BW$1,'2 класс'!$A:$A,0)-7+'Итог по классам'!$B11,,,),"р")</f>
        <v>0</v>
      </c>
      <c r="BX11" s="43">
        <f ca="1">COUNTIF(OFFSET(class2_2,MATCH(BX$1,'2 класс'!$A:$A,0)-7+'Итог по классам'!$B11,,,),"ш")</f>
        <v>0</v>
      </c>
      <c r="BY11" s="44">
        <f ca="1">COUNTIF(OFFSET(class2_1,MATCH(BY$1,'2 класс'!$A:$A,0)-7+'Итог по классам'!$B11,,,),"Ф")</f>
        <v>0</v>
      </c>
      <c r="BZ11" s="43">
        <f ca="1">COUNTIF(OFFSET(class2_1,MATCH(BZ$1,'2 класс'!$A:$A,0)-7+'Итог по классам'!$B11,,,),"р")</f>
        <v>0</v>
      </c>
      <c r="CA11" s="43">
        <f ca="1">COUNTIF(OFFSET(class2_1,MATCH(CA$1,'2 класс'!$A:$A,0)-7+'Итог по классам'!$B11,,,),"ш")</f>
        <v>0</v>
      </c>
      <c r="CB11" s="43">
        <f ca="1">COUNTIF(OFFSET(class2_2,MATCH(CB$1,'2 класс'!$A:$A,0)-7+'Итог по классам'!$B11,,,),"Ф")</f>
        <v>0</v>
      </c>
      <c r="CC11" s="43">
        <f ca="1">COUNTIF(OFFSET(class2_2,MATCH(CC$1,'2 класс'!$A:$A,0)-7+'Итог по классам'!$B11,,,),"р")</f>
        <v>0</v>
      </c>
      <c r="CD11" s="43">
        <f ca="1">COUNTIF(OFFSET(class2_2,MATCH(CD$1,'2 класс'!$A:$A,0)-7+'Итог по классам'!$B11,,,),"ш")</f>
        <v>0</v>
      </c>
      <c r="CE11" s="44">
        <f ca="1">COUNTIF(OFFSET(class2_1,MATCH(CE$1,'2 класс'!$A:$A,0)-7+'Итог по классам'!$B11,,,),"Ф")</f>
        <v>0</v>
      </c>
      <c r="CF11" s="43">
        <f ca="1">COUNTIF(OFFSET(class2_1,MATCH(CF$1,'2 класс'!$A:$A,0)-7+'Итог по классам'!$B11,,,),"р")</f>
        <v>0</v>
      </c>
      <c r="CG11" s="43">
        <f ca="1">COUNTIF(OFFSET(class2_1,MATCH(CG$1,'2 класс'!$A:$A,0)-7+'Итог по классам'!$B11,,,),"ш")</f>
        <v>0</v>
      </c>
      <c r="CH11" s="43">
        <f ca="1">COUNTIF(OFFSET(class2_2,MATCH(CH$1,'2 класс'!$A:$A,0)-7+'Итог по классам'!$B11,,,),"Ф")</f>
        <v>0</v>
      </c>
      <c r="CI11" s="43">
        <f ca="1">COUNTIF(OFFSET(class2_2,MATCH(CI$1,'2 класс'!$A:$A,0)-7+'Итог по классам'!$B11,,,),"р")</f>
        <v>0</v>
      </c>
      <c r="CJ11" s="43">
        <f ca="1">COUNTIF(OFFSET(class2_2,MATCH(CJ$1,'2 класс'!$A:$A,0)-7+'Итог по классам'!$B11,,,),"ш")</f>
        <v>0</v>
      </c>
      <c r="CK11" s="44">
        <f ca="1">COUNTIF(OFFSET(class2_1,MATCH(CK$1,'2 класс'!$A:$A,0)-7+'Итог по классам'!$B11,,,),"Ф")</f>
        <v>0</v>
      </c>
      <c r="CL11" s="43">
        <f ca="1">COUNTIF(OFFSET(class2_1,MATCH(CL$1,'2 класс'!$A:$A,0)-7+'Итог по классам'!$B11,,,),"р")</f>
        <v>0</v>
      </c>
      <c r="CM11" s="43">
        <f ca="1">COUNTIF(OFFSET(class2_1,MATCH(CM$1,'2 класс'!$A:$A,0)-7+'Итог по классам'!$B11,,,),"ш")</f>
        <v>0</v>
      </c>
      <c r="CN11" s="43">
        <f ca="1">COUNTIF(OFFSET(class2_2,MATCH(CN$1,'2 класс'!$A:$A,0)-7+'Итог по классам'!$B11,,,),"Ф")</f>
        <v>0</v>
      </c>
      <c r="CO11" s="43">
        <f ca="1">COUNTIF(OFFSET(class2_2,MATCH(CO$1,'2 класс'!$A:$A,0)-7+'Итог по классам'!$B11,,,),"р")</f>
        <v>0</v>
      </c>
      <c r="CP11" s="43">
        <f ca="1">COUNTIF(OFFSET(class2_2,MATCH(CP$1,'2 класс'!$A:$A,0)-7+'Итог по классам'!$B11,,,),"ш")</f>
        <v>0</v>
      </c>
      <c r="CQ11" s="44">
        <f ca="1">COUNTIF(OFFSET(class2_1,MATCH(CQ$1,'2 класс'!$A:$A,0)-7+'Итог по классам'!$B11,,,),"Ф")</f>
        <v>0</v>
      </c>
      <c r="CR11" s="43">
        <f ca="1">COUNTIF(OFFSET(class2_1,MATCH(CR$1,'2 класс'!$A:$A,0)-7+'Итог по классам'!$B11,,,),"р")</f>
        <v>0</v>
      </c>
      <c r="CS11" s="43">
        <f ca="1">COUNTIF(OFFSET(class2_1,MATCH(CS$1,'2 класс'!$A:$A,0)-7+'Итог по классам'!$B11,,,),"ш")</f>
        <v>0</v>
      </c>
      <c r="CT11" s="43">
        <f ca="1">COUNTIF(OFFSET(class2_2,MATCH(CT$1,'2 класс'!$A:$A,0)-7+'Итог по классам'!$B11,,,),"Ф")</f>
        <v>0</v>
      </c>
      <c r="CU11" s="43">
        <f ca="1">COUNTIF(OFFSET(class2_2,MATCH(CU$1,'2 класс'!$A:$A,0)-7+'Итог по классам'!$B11,,,),"р")</f>
        <v>0</v>
      </c>
      <c r="CV11" s="43">
        <f ca="1">COUNTIF(OFFSET(class2_2,MATCH(CV$1,'2 класс'!$A:$A,0)-7+'Итог по классам'!$B11,,,),"ш")</f>
        <v>0</v>
      </c>
      <c r="CW11" s="44">
        <f ca="1">COUNTIF(OFFSET(class2_1,MATCH(CW$1,'2 класс'!$A:$A,0)-7+'Итог по классам'!$B11,,,),"Ф")</f>
        <v>0</v>
      </c>
      <c r="CX11" s="43">
        <f ca="1">COUNTIF(OFFSET(class2_1,MATCH(CX$1,'2 класс'!$A:$A,0)-7+'Итог по классам'!$B11,,,),"р")</f>
        <v>0</v>
      </c>
      <c r="CY11" s="43">
        <f ca="1">COUNTIF(OFFSET(class2_1,MATCH(CY$1,'2 класс'!$A:$A,0)-7+'Итог по классам'!$B11,,,),"ш")</f>
        <v>0</v>
      </c>
      <c r="CZ11" s="43">
        <f ca="1">COUNTIF(OFFSET(class2_2,MATCH(CZ$1,'2 класс'!$A:$A,0)-7+'Итог по классам'!$B11,,,),"Ф")</f>
        <v>0</v>
      </c>
      <c r="DA11" s="43">
        <f ca="1">COUNTIF(OFFSET(class2_2,MATCH(DA$1,'2 класс'!$A:$A,0)-7+'Итог по классам'!$B11,,,),"р")</f>
        <v>0</v>
      </c>
      <c r="DB11" s="43">
        <f ca="1">COUNTIF(OFFSET(class2_2,MATCH(DB$1,'2 класс'!$A:$A,0)-7+'Итог по классам'!$B11,,,),"ш")</f>
        <v>0</v>
      </c>
      <c r="DC11" s="44">
        <f ca="1">COUNTIF(OFFSET(class2_1,MATCH(DC$1,'2 класс'!$A:$A,0)-7+'Итог по классам'!$B11,,,),"Ф")</f>
        <v>0</v>
      </c>
      <c r="DD11" s="43">
        <f ca="1">COUNTIF(OFFSET(class2_1,MATCH(DD$1,'2 класс'!$A:$A,0)-7+'Итог по классам'!$B11,,,),"р")</f>
        <v>0</v>
      </c>
      <c r="DE11" s="43">
        <f ca="1">COUNTIF(OFFSET(class2_1,MATCH(DE$1,'2 класс'!$A:$A,0)-7+'Итог по классам'!$B11,,,),"ш")</f>
        <v>0</v>
      </c>
      <c r="DF11" s="43">
        <f ca="1">COUNTIF(OFFSET(class2_2,MATCH(DF$1,'2 класс'!$A:$A,0)-7+'Итог по классам'!$B11,,,),"Ф")</f>
        <v>0</v>
      </c>
      <c r="DG11" s="43">
        <f ca="1">COUNTIF(OFFSET(class2_2,MATCH(DG$1,'2 класс'!$A:$A,0)-7+'Итог по классам'!$B11,,,),"р")</f>
        <v>0</v>
      </c>
      <c r="DH11" s="43">
        <f ca="1">COUNTIF(OFFSET(class2_2,MATCH(DH$1,'2 класс'!$A:$A,0)-7+'Итог по классам'!$B11,,,),"ш")</f>
        <v>0</v>
      </c>
      <c r="DI11" s="44">
        <f ca="1">COUNTIF(OFFSET(class2_1,MATCH(DI$1,'2 класс'!$A:$A,0)-7+'Итог по классам'!$B11,,,),"Ф")</f>
        <v>0</v>
      </c>
      <c r="DJ11" s="43">
        <f ca="1">COUNTIF(OFFSET(class2_1,MATCH(DJ$1,'2 класс'!$A:$A,0)-7+'Итог по классам'!$B11,,,),"р")</f>
        <v>0</v>
      </c>
      <c r="DK11" s="43">
        <f ca="1">COUNTIF(OFFSET(class2_1,MATCH(DK$1,'2 класс'!$A:$A,0)-7+'Итог по классам'!$B11,,,),"ш")</f>
        <v>0</v>
      </c>
      <c r="DL11" s="43">
        <f ca="1">COUNTIF(OFFSET(class2_2,MATCH(DL$1,'2 класс'!$A:$A,0)-7+'Итог по классам'!$B11,,,),"Ф")</f>
        <v>0</v>
      </c>
      <c r="DM11" s="43">
        <f ca="1">COUNTIF(OFFSET(class2_2,MATCH(DM$1,'2 класс'!$A:$A,0)-7+'Итог по классам'!$B11,,,),"р")</f>
        <v>0</v>
      </c>
      <c r="DN11" s="43">
        <f ca="1">COUNTIF(OFFSET(class2_2,MATCH(DN$1,'2 класс'!$A:$A,0)-7+'Итог по классам'!$B11,,,),"ш")</f>
        <v>0</v>
      </c>
      <c r="DO11" s="44">
        <f ca="1">COUNTIF(OFFSET(class2_1,MATCH(DO$1,'2 класс'!$A:$A,0)-7+'Итог по классам'!$B11,,,),"Ф")</f>
        <v>0</v>
      </c>
      <c r="DP11" s="43">
        <f ca="1">COUNTIF(OFFSET(class2_1,MATCH(DP$1,'2 класс'!$A:$A,0)-7+'Итог по классам'!$B11,,,),"р")</f>
        <v>0</v>
      </c>
      <c r="DQ11" s="43">
        <f ca="1">COUNTIF(OFFSET(class2_1,MATCH(DQ$1,'2 класс'!$A:$A,0)-7+'Итог по классам'!$B11,,,),"ш")</f>
        <v>0</v>
      </c>
      <c r="DR11" s="43">
        <f ca="1">COUNTIF(OFFSET(class2_2,MATCH(DR$1,'2 класс'!$A:$A,0)-7+'Итог по классам'!$B11,,,),"Ф")</f>
        <v>0</v>
      </c>
      <c r="DS11" s="43">
        <f ca="1">COUNTIF(OFFSET(class2_2,MATCH(DS$1,'2 класс'!$A:$A,0)-7+'Итог по классам'!$B11,,,),"р")</f>
        <v>0</v>
      </c>
      <c r="DT11" s="43">
        <f ca="1">COUNTIF(OFFSET(class2_2,MATCH(DT$1,'2 класс'!$A:$A,0)-7+'Итог по классам'!$B11,,,),"ш")</f>
        <v>0</v>
      </c>
      <c r="DU11" s="44">
        <f ca="1">COUNTIF(OFFSET(class2_1,MATCH(DU$1,'2 класс'!$A:$A,0)-7+'Итог по классам'!$B11,,,),"Ф")</f>
        <v>0</v>
      </c>
      <c r="DV11" s="43">
        <f ca="1">COUNTIF(OFFSET(class2_1,MATCH(DV$1,'2 класс'!$A:$A,0)-7+'Итог по классам'!$B11,,,),"р")</f>
        <v>0</v>
      </c>
      <c r="DW11" s="43">
        <f ca="1">COUNTIF(OFFSET(class2_1,MATCH(DW$1,'2 класс'!$A:$A,0)-7+'Итог по классам'!$B11,,,),"ш")</f>
        <v>0</v>
      </c>
      <c r="DX11" s="43">
        <f ca="1">COUNTIF(OFFSET(class2_2,MATCH(DX$1,'2 класс'!$A:$A,0)-7+'Итог по классам'!$B11,,,),"Ф")</f>
        <v>0</v>
      </c>
      <c r="DY11" s="43">
        <f ca="1">COUNTIF(OFFSET(class2_2,MATCH(DY$1,'2 класс'!$A:$A,0)-7+'Итог по классам'!$B11,,,),"р")</f>
        <v>0</v>
      </c>
      <c r="DZ11" s="43">
        <f ca="1">COUNTIF(OFFSET(class2_2,MATCH(DZ$1,'2 класс'!$A:$A,0)-7+'Итог по классам'!$B11,,,),"ш")</f>
        <v>0</v>
      </c>
      <c r="EA11" s="44">
        <f ca="1">COUNTIF(OFFSET(class2_1,MATCH(EA$1,'2 класс'!$A:$A,0)-7+'Итог по классам'!$B11,,,),"Ф")</f>
        <v>0</v>
      </c>
      <c r="EB11" s="43">
        <f ca="1">COUNTIF(OFFSET(class2_1,MATCH(EB$1,'2 класс'!$A:$A,0)-7+'Итог по классам'!$B11,,,),"р")</f>
        <v>0</v>
      </c>
      <c r="EC11" s="43">
        <f ca="1">COUNTIF(OFFSET(class2_1,MATCH(EC$1,'2 класс'!$A:$A,0)-7+'Итог по классам'!$B11,,,),"ш")</f>
        <v>0</v>
      </c>
      <c r="ED11" s="43">
        <f ca="1">COUNTIF(OFFSET(class2_2,MATCH(ED$1,'2 класс'!$A:$A,0)-7+'Итог по классам'!$B11,,,),"Ф")</f>
        <v>0</v>
      </c>
      <c r="EE11" s="43">
        <f ca="1">COUNTIF(OFFSET(class2_2,MATCH(EE$1,'2 класс'!$A:$A,0)-7+'Итог по классам'!$B11,,,),"р")</f>
        <v>0</v>
      </c>
      <c r="EF11" s="43">
        <f ca="1">COUNTIF(OFFSET(class2_2,MATCH(EF$1,'2 класс'!$A:$A,0)-7+'Итог по классам'!$B11,,,),"ш")</f>
        <v>0</v>
      </c>
      <c r="EG11" s="44">
        <f ca="1">COUNTIF(OFFSET(class2_1,MATCH(EG$1,'2 класс'!$A:$A,0)-7+'Итог по классам'!$B11,,,),"Ф")</f>
        <v>0</v>
      </c>
      <c r="EH11" s="43">
        <f ca="1">COUNTIF(OFFSET(class2_1,MATCH(EH$1,'2 класс'!$A:$A,0)-7+'Итог по классам'!$B11,,,),"р")</f>
        <v>0</v>
      </c>
      <c r="EI11" s="43">
        <f ca="1">COUNTIF(OFFSET(class2_1,MATCH(EI$1,'2 класс'!$A:$A,0)-7+'Итог по классам'!$B11,,,),"ш")</f>
        <v>0</v>
      </c>
      <c r="EJ11" s="43">
        <f ca="1">COUNTIF(OFFSET(class2_2,MATCH(EJ$1,'2 класс'!$A:$A,0)-7+'Итог по классам'!$B11,,,),"Ф")</f>
        <v>0</v>
      </c>
      <c r="EK11" s="43">
        <f ca="1">COUNTIF(OFFSET(class2_2,MATCH(EK$1,'2 класс'!$A:$A,0)-7+'Итог по классам'!$B11,,,),"р")</f>
        <v>0</v>
      </c>
      <c r="EL11" s="43">
        <f ca="1">COUNTIF(OFFSET(class2_2,MATCH(EL$1,'2 класс'!$A:$A,0)-7+'Итог по классам'!$B11,,,),"ш")</f>
        <v>0</v>
      </c>
      <c r="EM11" s="44">
        <f ca="1">COUNTIF(OFFSET(class2_1,MATCH(EM$1,'2 класс'!$A:$A,0)-7+'Итог по классам'!$B11,,,),"Ф")</f>
        <v>0</v>
      </c>
      <c r="EN11" s="43">
        <f ca="1">COUNTIF(OFFSET(class2_1,MATCH(EN$1,'2 класс'!$A:$A,0)-7+'Итог по классам'!$B11,,,),"р")</f>
        <v>0</v>
      </c>
      <c r="EO11" s="43">
        <f ca="1">COUNTIF(OFFSET(class2_1,MATCH(EO$1,'2 класс'!$A:$A,0)-7+'Итог по классам'!$B11,,,),"ш")</f>
        <v>0</v>
      </c>
      <c r="EP11" s="43">
        <f ca="1">COUNTIF(OFFSET(class2_2,MATCH(EP$1,'2 класс'!$A:$A,0)-7+'Итог по классам'!$B11,,,),"Ф")</f>
        <v>0</v>
      </c>
      <c r="EQ11" s="43">
        <f ca="1">COUNTIF(OFFSET(class2_2,MATCH(EQ$1,'2 класс'!$A:$A,0)-7+'Итог по классам'!$B11,,,),"р")</f>
        <v>0</v>
      </c>
      <c r="ER11" s="43">
        <f ca="1">COUNTIF(OFFSET(class2_2,MATCH(ER$1,'2 класс'!$A:$A,0)-7+'Итог по классам'!$B11,,,),"ш")</f>
        <v>0</v>
      </c>
      <c r="ES11" s="44">
        <f ca="1">COUNTIF(OFFSET(class2_1,MATCH(ES$1,'2 класс'!$A:$A,0)-7+'Итог по классам'!$B11,,,),"Ф")</f>
        <v>0</v>
      </c>
      <c r="ET11" s="43">
        <f ca="1">COUNTIF(OFFSET(class2_1,MATCH(ET$1,'2 класс'!$A:$A,0)-7+'Итог по классам'!$B11,,,),"р")</f>
        <v>0</v>
      </c>
      <c r="EU11" s="43">
        <f ca="1">COUNTIF(OFFSET(class2_1,MATCH(EU$1,'2 класс'!$A:$A,0)-7+'Итог по классам'!$B11,,,),"ш")</f>
        <v>0</v>
      </c>
      <c r="EV11" s="43">
        <f ca="1">COUNTIF(OFFSET(class2_2,MATCH(EV$1,'2 класс'!$A:$A,0)-7+'Итог по классам'!$B11,,,),"Ф")</f>
        <v>0</v>
      </c>
      <c r="EW11" s="43">
        <f ca="1">COUNTIF(OFFSET(class2_2,MATCH(EW$1,'2 класс'!$A:$A,0)-7+'Итог по классам'!$B11,,,),"р")</f>
        <v>0</v>
      </c>
      <c r="EX11" s="43">
        <f ca="1">COUNTIF(OFFSET(class2_2,MATCH(EX$1,'2 класс'!$A:$A,0)-7+'Итог по классам'!$B11,,,),"ш")</f>
        <v>0</v>
      </c>
      <c r="EY11" s="44">
        <f ca="1">COUNTIF(OFFSET(class2_1,MATCH(EY$1,'2 класс'!$A:$A,0)-7+'Итог по классам'!$B11,,,),"Ф")</f>
        <v>0</v>
      </c>
      <c r="EZ11" s="43">
        <f ca="1">COUNTIF(OFFSET(class2_1,MATCH(EZ$1,'2 класс'!$A:$A,0)-7+'Итог по классам'!$B11,,,),"р")</f>
        <v>0</v>
      </c>
      <c r="FA11" s="43">
        <f ca="1">COUNTIF(OFFSET(class2_1,MATCH(FA$1,'2 класс'!$A:$A,0)-7+'Итог по классам'!$B11,,,),"ш")</f>
        <v>0</v>
      </c>
      <c r="FB11" s="43">
        <f ca="1">COUNTIF(OFFSET(class2_2,MATCH(FB$1,'2 класс'!$A:$A,0)-7+'Итог по классам'!$B11,,,),"Ф")</f>
        <v>0</v>
      </c>
      <c r="FC11" s="43">
        <f ca="1">COUNTIF(OFFSET(class2_2,MATCH(FC$1,'2 класс'!$A:$A,0)-7+'Итог по классам'!$B11,,,),"р")</f>
        <v>0</v>
      </c>
      <c r="FD11" s="43">
        <f ca="1">COUNTIF(OFFSET(class2_2,MATCH(FD$1,'2 класс'!$A:$A,0)-7+'Итог по классам'!$B11,,,),"ш")</f>
        <v>0</v>
      </c>
      <c r="FE11" s="44">
        <f ca="1">COUNTIF(OFFSET(class2_1,MATCH(FE$1,'2 класс'!$A:$A,0)-7+'Итог по классам'!$B11,,,),"Ф")</f>
        <v>0</v>
      </c>
      <c r="FF11" s="43">
        <f ca="1">COUNTIF(OFFSET(class2_1,MATCH(FF$1,'2 класс'!$A:$A,0)-7+'Итог по классам'!$B11,,,),"р")</f>
        <v>0</v>
      </c>
      <c r="FG11" s="43">
        <f ca="1">COUNTIF(OFFSET(class2_1,MATCH(FG$1,'2 класс'!$A:$A,0)-7+'Итог по классам'!$B11,,,),"ш")</f>
        <v>0</v>
      </c>
      <c r="FH11" s="43">
        <f ca="1">COUNTIF(OFFSET(class2_2,MATCH(FH$1,'2 класс'!$A:$A,0)-7+'Итог по классам'!$B11,,,),"Ф")</f>
        <v>0</v>
      </c>
      <c r="FI11" s="43">
        <f ca="1">COUNTIF(OFFSET(class2_2,MATCH(FI$1,'2 класс'!$A:$A,0)-7+'Итог по классам'!$B11,,,),"р")</f>
        <v>0</v>
      </c>
      <c r="FJ11" s="43">
        <f ca="1">COUNTIF(OFFSET(class2_2,MATCH(FJ$1,'2 класс'!$A:$A,0)-7+'Итог по классам'!$B11,,,),"ш")</f>
        <v>0</v>
      </c>
      <c r="FK11" s="44">
        <f ca="1">COUNTIF(OFFSET(class2_1,MATCH(FK$1,'2 класс'!$A:$A,0)-7+'Итог по классам'!$B11,,,),"Ф")</f>
        <v>0</v>
      </c>
      <c r="FL11" s="43">
        <f ca="1">COUNTIF(OFFSET(class2_1,MATCH(FL$1,'2 класс'!$A:$A,0)-7+'Итог по классам'!$B11,,,),"р")</f>
        <v>0</v>
      </c>
      <c r="FM11" s="43">
        <f ca="1">COUNTIF(OFFSET(class2_1,MATCH(FM$1,'2 класс'!$A:$A,0)-7+'Итог по классам'!$B11,,,),"ш")</f>
        <v>0</v>
      </c>
      <c r="FN11" s="43">
        <f ca="1">COUNTIF(OFFSET(class2_2,MATCH(FN$1,'2 класс'!$A:$A,0)-7+'Итог по классам'!$B11,,,),"Ф")</f>
        <v>0</v>
      </c>
      <c r="FO11" s="43">
        <f ca="1">COUNTIF(OFFSET(class2_2,MATCH(FO$1,'2 класс'!$A:$A,0)-7+'Итог по классам'!$B11,,,),"р")</f>
        <v>0</v>
      </c>
      <c r="FP11" s="43">
        <f ca="1">COUNTIF(OFFSET(class2_2,MATCH(FP$1,'2 класс'!$A:$A,0)-7+'Итог по классам'!$B11,,,),"ш")</f>
        <v>0</v>
      </c>
      <c r="FQ11" s="44">
        <f ca="1">COUNTIF(OFFSET(class2_1,MATCH(FQ$1,'2 класс'!$A:$A,0)-7+'Итог по классам'!$B11,,,),"Ф")</f>
        <v>0</v>
      </c>
      <c r="FR11" s="43">
        <f ca="1">COUNTIF(OFFSET(class2_1,MATCH(FR$1,'2 класс'!$A:$A,0)-7+'Итог по классам'!$B11,,,),"р")</f>
        <v>0</v>
      </c>
      <c r="FS11" s="43">
        <f ca="1">COUNTIF(OFFSET(class2_1,MATCH(FS$1,'2 класс'!$A:$A,0)-7+'Итог по классам'!$B11,,,),"ш")</f>
        <v>0</v>
      </c>
      <c r="FT11" s="43">
        <f ca="1">COUNTIF(OFFSET(class2_2,MATCH(FT$1,'2 класс'!$A:$A,0)-7+'Итог по классам'!$B11,,,),"Ф")</f>
        <v>0</v>
      </c>
      <c r="FU11" s="43">
        <f ca="1">COUNTIF(OFFSET(class2_2,MATCH(FU$1,'2 класс'!$A:$A,0)-7+'Итог по классам'!$B11,,,),"р")</f>
        <v>0</v>
      </c>
      <c r="FV11" s="43">
        <f ca="1">COUNTIF(OFFSET(class2_2,MATCH(FV$1,'2 класс'!$A:$A,0)-7+'Итог по классам'!$B11,,,),"ш")</f>
        <v>0</v>
      </c>
      <c r="FW11" s="44">
        <f ca="1">COUNTIF(OFFSET(class2_1,MATCH(FW$1,'2 класс'!$A:$A,0)-7+'Итог по классам'!$B11,,,),"Ф")</f>
        <v>0</v>
      </c>
      <c r="FX11" s="43">
        <f ca="1">COUNTIF(OFFSET(class2_1,MATCH(FX$1,'2 класс'!$A:$A,0)-7+'Итог по классам'!$B11,,,),"р")</f>
        <v>0</v>
      </c>
      <c r="FY11" s="43">
        <f ca="1">COUNTIF(OFFSET(class2_1,MATCH(FY$1,'2 класс'!$A:$A,0)-7+'Итог по классам'!$B11,,,),"ш")</f>
        <v>0</v>
      </c>
      <c r="FZ11" s="43">
        <f ca="1">COUNTIF(OFFSET(class2_2,MATCH(FZ$1,'2 класс'!$A:$A,0)-7+'Итог по классам'!$B11,,,),"Ф")</f>
        <v>0</v>
      </c>
      <c r="GA11" s="43">
        <f ca="1">COUNTIF(OFFSET(class2_2,MATCH(GA$1,'2 класс'!$A:$A,0)-7+'Итог по классам'!$B11,,,),"р")</f>
        <v>0</v>
      </c>
      <c r="GB11" s="43">
        <f ca="1">COUNTIF(OFFSET(class2_2,MATCH(GB$1,'2 класс'!$A:$A,0)-7+'Итог по классам'!$B11,,,),"ш")</f>
        <v>0</v>
      </c>
      <c r="GC11" s="44">
        <f ca="1">COUNTIF(OFFSET(class2_1,MATCH(GC$1,'2 класс'!$A:$A,0)-7+'Итог по классам'!$B11,,,),"Ф")</f>
        <v>0</v>
      </c>
      <c r="GD11" s="43">
        <f ca="1">COUNTIF(OFFSET(class2_1,MATCH(GD$1,'2 класс'!$A:$A,0)-7+'Итог по классам'!$B11,,,),"р")</f>
        <v>0</v>
      </c>
      <c r="GE11" s="43">
        <f ca="1">COUNTIF(OFFSET(class2_1,MATCH(GE$1,'2 класс'!$A:$A,0)-7+'Итог по классам'!$B11,,,),"ш")</f>
        <v>0</v>
      </c>
      <c r="GF11" s="43">
        <f ca="1">COUNTIF(OFFSET(class2_2,MATCH(GF$1,'2 класс'!$A:$A,0)-7+'Итог по классам'!$B11,,,),"Ф")</f>
        <v>0</v>
      </c>
      <c r="GG11" s="43">
        <f ca="1">COUNTIF(OFFSET(class2_2,MATCH(GG$1,'2 класс'!$A:$A,0)-7+'Итог по классам'!$B11,,,),"р")</f>
        <v>0</v>
      </c>
      <c r="GH11" s="43">
        <f ca="1">COUNTIF(OFFSET(class2_2,MATCH(GH$1,'2 класс'!$A:$A,0)-7+'Итог по классам'!$B11,,,),"ш")</f>
        <v>0</v>
      </c>
      <c r="GI11" s="44">
        <f ca="1">COUNTIF(OFFSET(class2_1,MATCH(GI$1,'2 класс'!$A:$A,0)-7+'Итог по классам'!$B11,,,),"Ф")</f>
        <v>0</v>
      </c>
      <c r="GJ11" s="43">
        <f ca="1">COUNTIF(OFFSET(class2_1,MATCH(GJ$1,'2 класс'!$A:$A,0)-7+'Итог по классам'!$B11,,,),"р")</f>
        <v>0</v>
      </c>
      <c r="GK11" s="43">
        <f ca="1">COUNTIF(OFFSET(class2_1,MATCH(GK$1,'2 класс'!$A:$A,0)-7+'Итог по классам'!$B11,,,),"ш")</f>
        <v>0</v>
      </c>
      <c r="GL11" s="43">
        <f ca="1">COUNTIF(OFFSET(class2_2,MATCH(GL$1,'2 класс'!$A:$A,0)-7+'Итог по классам'!$B11,,,),"Ф")</f>
        <v>0</v>
      </c>
      <c r="GM11" s="43">
        <f ca="1">COUNTIF(OFFSET(class2_2,MATCH(GM$1,'2 класс'!$A:$A,0)-7+'Итог по классам'!$B11,,,),"р")</f>
        <v>0</v>
      </c>
      <c r="GN11" s="43">
        <f ca="1">COUNTIF(OFFSET(class2_2,MATCH(GN$1,'2 класс'!$A:$A,0)-7+'Итог по классам'!$B11,,,),"ш")</f>
        <v>0</v>
      </c>
      <c r="GO11" s="44">
        <f ca="1">COUNTIF(OFFSET(class2_1,MATCH(GO$1,'2 класс'!$A:$A,0)-7+'Итог по классам'!$B11,,,),"Ф")</f>
        <v>0</v>
      </c>
      <c r="GP11" s="43">
        <f ca="1">COUNTIF(OFFSET(class2_1,MATCH(GP$1,'2 класс'!$A:$A,0)-7+'Итог по классам'!$B11,,,),"р")</f>
        <v>0</v>
      </c>
      <c r="GQ11" s="43">
        <f ca="1">COUNTIF(OFFSET(class2_1,MATCH(GQ$1,'2 класс'!$A:$A,0)-7+'Итог по классам'!$B11,,,),"ш")</f>
        <v>0</v>
      </c>
      <c r="GR11" s="43">
        <f ca="1">COUNTIF(OFFSET(class2_2,MATCH(GR$1,'2 класс'!$A:$A,0)-7+'Итог по классам'!$B11,,,),"Ф")</f>
        <v>0</v>
      </c>
      <c r="GS11" s="43">
        <f ca="1">COUNTIF(OFFSET(class2_2,MATCH(GS$1,'2 класс'!$A:$A,0)-7+'Итог по классам'!$B11,,,),"р")</f>
        <v>0</v>
      </c>
      <c r="GT11" s="43">
        <f ca="1">COUNTIF(OFFSET(class2_2,MATCH(GT$1,'2 класс'!$A:$A,0)-7+'Итог по классам'!$B11,,,),"ш")</f>
        <v>0</v>
      </c>
      <c r="GU11" s="44">
        <f ca="1">COUNTIF(OFFSET(class2_1,MATCH(GU$1,'2 класс'!$A:$A,0)-7+'Итог по классам'!$B11,,,),"Ф")</f>
        <v>0</v>
      </c>
      <c r="GV11" s="43">
        <f ca="1">COUNTIF(OFFSET(class2_1,MATCH(GV$1,'2 класс'!$A:$A,0)-7+'Итог по классам'!$B11,,,),"р")</f>
        <v>0</v>
      </c>
      <c r="GW11" s="43">
        <f ca="1">COUNTIF(OFFSET(class2_1,MATCH(GW$1,'2 класс'!$A:$A,0)-7+'Итог по классам'!$B11,,,),"ш")</f>
        <v>0</v>
      </c>
      <c r="GX11" s="43">
        <f ca="1">COUNTIF(OFFSET(class2_2,MATCH(GX$1,'2 класс'!$A:$A,0)-7+'Итог по классам'!$B11,,,),"Ф")</f>
        <v>0</v>
      </c>
      <c r="GY11" s="43">
        <f ca="1">COUNTIF(OFFSET(class2_2,MATCH(GY$1,'2 класс'!$A:$A,0)-7+'Итог по классам'!$B11,,,),"р")</f>
        <v>0</v>
      </c>
      <c r="GZ11" s="43">
        <f ca="1">COUNTIF(OFFSET(class2_2,MATCH(GZ$1,'2 класс'!$A:$A,0)-7+'Итог по классам'!$B11,,,),"ш")</f>
        <v>0</v>
      </c>
      <c r="HA11" s="44">
        <f ca="1">COUNTIF(OFFSET(class2_1,MATCH(HA$1,'2 класс'!$A:$A,0)-7+'Итог по классам'!$B11,,,),"Ф")</f>
        <v>0</v>
      </c>
      <c r="HB11" s="43">
        <f ca="1">COUNTIF(OFFSET(class2_1,MATCH(HB$1,'2 класс'!$A:$A,0)-7+'Итог по классам'!$B11,,,),"р")</f>
        <v>0</v>
      </c>
      <c r="HC11" s="43">
        <f ca="1">COUNTIF(OFFSET(class2_1,MATCH(HC$1,'2 класс'!$A:$A,0)-7+'Итог по классам'!$B11,,,),"ш")</f>
        <v>0</v>
      </c>
      <c r="HD11" s="43">
        <f ca="1">COUNTIF(OFFSET(class2_2,MATCH(HD$1,'2 класс'!$A:$A,0)-7+'Итог по классам'!$B11,,,),"Ф")</f>
        <v>0</v>
      </c>
      <c r="HE11" s="43">
        <f ca="1">COUNTIF(OFFSET(class2_2,MATCH(HE$1,'2 класс'!$A:$A,0)-7+'Итог по классам'!$B11,,,),"р")</f>
        <v>0</v>
      </c>
      <c r="HF11" s="43">
        <f ca="1">COUNTIF(OFFSET(class2_2,MATCH(HF$1,'2 класс'!$A:$A,0)-7+'Итог по классам'!$B11,,,),"ш")</f>
        <v>0</v>
      </c>
      <c r="HG11" s="44">
        <f ca="1">COUNTIF(OFFSET(class2_1,MATCH(HG$1,'2 класс'!$A:$A,0)-7+'Итог по классам'!$B11,,,),"Ф")</f>
        <v>0</v>
      </c>
      <c r="HH11" s="43">
        <f ca="1">COUNTIF(OFFSET(class2_1,MATCH(HH$1,'2 класс'!$A:$A,0)-7+'Итог по классам'!$B11,,,),"р")</f>
        <v>0</v>
      </c>
      <c r="HI11" s="43">
        <f ca="1">COUNTIF(OFFSET(class2_1,MATCH(HI$1,'2 класс'!$A:$A,0)-7+'Итог по классам'!$B11,,,),"ш")</f>
        <v>0</v>
      </c>
      <c r="HJ11" s="43">
        <f ca="1">COUNTIF(OFFSET(class2_2,MATCH(HJ$1,'2 класс'!$A:$A,0)-7+'Итог по классам'!$B11,,,),"Ф")</f>
        <v>0</v>
      </c>
      <c r="HK11" s="43">
        <f ca="1">COUNTIF(OFFSET(class2_2,MATCH(HK$1,'2 класс'!$A:$A,0)-7+'Итог по классам'!$B11,,,),"р")</f>
        <v>0</v>
      </c>
      <c r="HL11" s="43">
        <f ca="1">COUNTIF(OFFSET(class2_2,MATCH(HL$1,'2 класс'!$A:$A,0)-7+'Итог по классам'!$B11,,,),"ш")</f>
        <v>0</v>
      </c>
      <c r="HM11" s="44">
        <f ca="1">COUNTIF(OFFSET(class2_1,MATCH(HM$1,'2 класс'!$A:$A,0)-7+'Итог по классам'!$B11,,,),"Ф")</f>
        <v>0</v>
      </c>
      <c r="HN11" s="43">
        <f ca="1">COUNTIF(OFFSET(class2_1,MATCH(HN$1,'2 класс'!$A:$A,0)-7+'Итог по классам'!$B11,,,),"р")</f>
        <v>0</v>
      </c>
      <c r="HO11" s="43">
        <f ca="1">COUNTIF(OFFSET(class2_1,MATCH(HO$1,'2 класс'!$A:$A,0)-7+'Итог по классам'!$B11,,,),"ш")</f>
        <v>0</v>
      </c>
      <c r="HP11" s="43">
        <f ca="1">COUNTIF(OFFSET(class2_2,MATCH(HP$1,'2 класс'!$A:$A,0)-7+'Итог по классам'!$B11,,,),"Ф")</f>
        <v>0</v>
      </c>
      <c r="HQ11" s="43">
        <f ca="1">COUNTIF(OFFSET(class2_2,MATCH(HQ$1,'2 класс'!$A:$A,0)-7+'Итог по классам'!$B11,,,),"р")</f>
        <v>0</v>
      </c>
      <c r="HR11" s="43">
        <f ca="1">COUNTIF(OFFSET(class2_2,MATCH(HR$1,'2 класс'!$A:$A,0)-7+'Итог по классам'!$B11,,,),"ш")</f>
        <v>0</v>
      </c>
      <c r="HS11" s="44">
        <f ca="1">COUNTIF(OFFSET(class2_1,MATCH(HS$1,'2 класс'!$A:$A,0)-7+'Итог по классам'!$B11,,,),"Ф")</f>
        <v>0</v>
      </c>
      <c r="HT11" s="43">
        <f ca="1">COUNTIF(OFFSET(class2_1,MATCH(HT$1,'2 класс'!$A:$A,0)-7+'Итог по классам'!$B11,,,),"р")</f>
        <v>0</v>
      </c>
      <c r="HU11" s="43">
        <f ca="1">COUNTIF(OFFSET(class2_1,MATCH(HU$1,'2 класс'!$A:$A,0)-7+'Итог по классам'!$B11,,,),"ш")</f>
        <v>0</v>
      </c>
      <c r="HV11" s="43">
        <f ca="1">COUNTIF(OFFSET(class2_2,MATCH(HV$1,'2 класс'!$A:$A,0)-7+'Итог по классам'!$B11,,,),"Ф")</f>
        <v>0</v>
      </c>
      <c r="HW11" s="43">
        <f ca="1">COUNTIF(OFFSET(class2_2,MATCH(HW$1,'2 класс'!$A:$A,0)-7+'Итог по классам'!$B11,,,),"р")</f>
        <v>0</v>
      </c>
      <c r="HX11" s="43">
        <f ca="1">COUNTIF(OFFSET(class2_2,MATCH(HX$1,'2 класс'!$A:$A,0)-7+'Итог по классам'!$B11,,,),"ш")</f>
        <v>0</v>
      </c>
      <c r="HY11" s="44">
        <f ca="1">COUNTIF(OFFSET(class2_1,MATCH(HY$1,'2 класс'!$A:$A,0)-7+'Итог по классам'!$B11,,,),"Ф")</f>
        <v>0</v>
      </c>
      <c r="HZ11" s="43">
        <f ca="1">COUNTIF(OFFSET(class2_1,MATCH(HZ$1,'2 класс'!$A:$A,0)-7+'Итог по классам'!$B11,,,),"р")</f>
        <v>0</v>
      </c>
      <c r="IA11" s="43">
        <f ca="1">COUNTIF(OFFSET(class2_1,MATCH(IA$1,'2 класс'!$A:$A,0)-7+'Итог по классам'!$B11,,,),"ш")</f>
        <v>0</v>
      </c>
      <c r="IB11" s="43">
        <f ca="1">COUNTIF(OFFSET(class2_2,MATCH(IB$1,'2 класс'!$A:$A,0)-7+'Итог по классам'!$B11,,,),"Ф")</f>
        <v>0</v>
      </c>
      <c r="IC11" s="43">
        <f ca="1">COUNTIF(OFFSET(class2_2,MATCH(IC$1,'2 класс'!$A:$A,0)-7+'Итог по классам'!$B11,,,),"р")</f>
        <v>0</v>
      </c>
      <c r="ID11" s="43">
        <f ca="1">COUNTIF(OFFSET(class2_2,MATCH(ID$1,'2 класс'!$A:$A,0)-7+'Итог по классам'!$B11,,,),"ш")</f>
        <v>0</v>
      </c>
      <c r="IE11" s="44">
        <f ca="1">COUNTIF(OFFSET(class2_1,MATCH(IE$1,'2 класс'!$A:$A,0)-7+'Итог по классам'!$B11,,,),"Ф")</f>
        <v>0</v>
      </c>
      <c r="IF11" s="43">
        <f ca="1">COUNTIF(OFFSET(class2_1,MATCH(IF$1,'2 класс'!$A:$A,0)-7+'Итог по классам'!$B11,,,),"р")</f>
        <v>0</v>
      </c>
      <c r="IG11" s="43">
        <f ca="1">COUNTIF(OFFSET(class2_1,MATCH(IG$1,'2 класс'!$A:$A,0)-7+'Итог по классам'!$B11,,,),"ш")</f>
        <v>0</v>
      </c>
      <c r="IH11" s="43">
        <f ca="1">COUNTIF(OFFSET(class2_2,MATCH(IH$1,'2 класс'!$A:$A,0)-7+'Итог по классам'!$B11,,,),"Ф")</f>
        <v>0</v>
      </c>
      <c r="II11" s="43">
        <f ca="1">COUNTIF(OFFSET(class2_2,MATCH(II$1,'2 класс'!$A:$A,0)-7+'Итог по классам'!$B11,,,),"р")</f>
        <v>0</v>
      </c>
      <c r="IJ11" s="43">
        <f ca="1">COUNTIF(OFFSET(class2_2,MATCH(IJ$1,'2 класс'!$A:$A,0)-7+'Итог по классам'!$B11,,,),"ш")</f>
        <v>0</v>
      </c>
      <c r="IK11" s="44">
        <f ca="1">COUNTIF(OFFSET(class2_1,MATCH(IK$1,'2 класс'!$A:$A,0)-7+'Итог по классам'!$B11,,,),"Ф")</f>
        <v>0</v>
      </c>
      <c r="IL11" s="43">
        <f ca="1">COUNTIF(OFFSET(class2_1,MATCH(IL$1,'2 класс'!$A:$A,0)-7+'Итог по классам'!$B11,,,),"р")</f>
        <v>0</v>
      </c>
      <c r="IM11" s="43">
        <f ca="1">COUNTIF(OFFSET(class2_1,MATCH(IM$1,'2 класс'!$A:$A,0)-7+'Итог по классам'!$B11,,,),"ш")</f>
        <v>0</v>
      </c>
      <c r="IN11" s="43">
        <f ca="1">COUNTIF(OFFSET(class2_2,MATCH(IN$1,'2 класс'!$A:$A,0)-7+'Итог по классам'!$B11,,,),"Ф")</f>
        <v>0</v>
      </c>
      <c r="IO11" s="43">
        <f ca="1">COUNTIF(OFFSET(class2_2,MATCH(IO$1,'2 класс'!$A:$A,0)-7+'Итог по классам'!$B11,,,),"р")</f>
        <v>0</v>
      </c>
      <c r="IP11" s="43">
        <f ca="1">COUNTIF(OFFSET(class2_2,MATCH(IP$1,'2 класс'!$A:$A,0)-7+'Итог по классам'!$B11,,,),"ш")</f>
        <v>0</v>
      </c>
      <c r="IQ11" s="44">
        <f ca="1">COUNTIF(OFFSET(class2_1,MATCH(IQ$1,'2 класс'!$A:$A,0)-7+'Итог по классам'!$B11,,,),"Ф")</f>
        <v>0</v>
      </c>
      <c r="IR11" s="43">
        <f ca="1">COUNTIF(OFFSET(class2_1,MATCH(IR$1,'2 класс'!$A:$A,0)-7+'Итог по классам'!$B11,,,),"р")</f>
        <v>0</v>
      </c>
      <c r="IS11" s="43">
        <f ca="1">COUNTIF(OFFSET(class2_1,MATCH(IS$1,'2 класс'!$A:$A,0)-7+'Итог по классам'!$B11,,,),"ш")</f>
        <v>0</v>
      </c>
      <c r="IT11" s="43">
        <f ca="1">COUNTIF(OFFSET(class2_2,MATCH(IT$1,'2 класс'!$A:$A,0)-7+'Итог по классам'!$B11,,,),"Ф")</f>
        <v>0</v>
      </c>
      <c r="IU11" s="43">
        <f ca="1">COUNTIF(OFFSET(class2_2,MATCH(IU$1,'2 класс'!$A:$A,0)-7+'Итог по классам'!$B11,,,),"р")</f>
        <v>0</v>
      </c>
      <c r="IV11" s="43">
        <f ca="1">COUNTIF(OFFSET(class2_2,MATCH(IV$1,'2 класс'!$A:$A,0)-7+'Итог по классам'!$B11,,,),"ш")</f>
        <v>0</v>
      </c>
      <c r="IW11" s="44">
        <f ca="1">COUNTIF(OFFSET(class2_1,MATCH(IW$1,'2 класс'!$A:$A,0)-7+'Итог по классам'!$B11,,,),"Ф")</f>
        <v>0</v>
      </c>
      <c r="IX11" s="43">
        <f ca="1">COUNTIF(OFFSET(class2_1,MATCH(IX$1,'2 класс'!$A:$A,0)-7+'Итог по классам'!$B11,,,),"р")</f>
        <v>0</v>
      </c>
      <c r="IY11" s="43">
        <f ca="1">COUNTIF(OFFSET(class2_1,MATCH(IY$1,'2 класс'!$A:$A,0)-7+'Итог по классам'!$B11,,,),"ш")</f>
        <v>0</v>
      </c>
      <c r="IZ11" s="43">
        <f ca="1">COUNTIF(OFFSET(class2_2,MATCH(IZ$1,'2 класс'!$A:$A,0)-7+'Итог по классам'!$B11,,,),"Ф")</f>
        <v>0</v>
      </c>
      <c r="JA11" s="43">
        <f ca="1">COUNTIF(OFFSET(class2_2,MATCH(JA$1,'2 класс'!$A:$A,0)-7+'Итог по классам'!$B11,,,),"р")</f>
        <v>0</v>
      </c>
      <c r="JB11" s="43">
        <f ca="1">COUNTIF(OFFSET(class2_2,MATCH(JB$1,'2 класс'!$A:$A,0)-7+'Итог по классам'!$B11,,,),"ш")</f>
        <v>0</v>
      </c>
      <c r="JC11" s="44">
        <f ca="1">COUNTIF(OFFSET(class2_1,MATCH(JC$1,'2 класс'!$A:$A,0)-7+'Итог по классам'!$B11,,,),"Ф")</f>
        <v>0</v>
      </c>
      <c r="JD11" s="43">
        <f ca="1">COUNTIF(OFFSET(class2_1,MATCH(JD$1,'2 класс'!$A:$A,0)-7+'Итог по классам'!$B11,,,),"р")</f>
        <v>0</v>
      </c>
      <c r="JE11" s="43">
        <f ca="1">COUNTIF(OFFSET(class2_1,MATCH(JE$1,'2 класс'!$A:$A,0)-7+'Итог по классам'!$B11,,,),"ш")</f>
        <v>0</v>
      </c>
      <c r="JF11" s="43">
        <f ca="1">COUNTIF(OFFSET(class2_2,MATCH(JF$1,'2 класс'!$A:$A,0)-7+'Итог по классам'!$B11,,,),"Ф")</f>
        <v>0</v>
      </c>
      <c r="JG11" s="43">
        <f ca="1">COUNTIF(OFFSET(class2_2,MATCH(JG$1,'2 класс'!$A:$A,0)-7+'Итог по классам'!$B11,,,),"р")</f>
        <v>0</v>
      </c>
      <c r="JH11" s="43">
        <f ca="1">COUNTIF(OFFSET(class2_2,MATCH(JH$1,'2 класс'!$A:$A,0)-7+'Итог по классам'!$B11,,,),"ш")</f>
        <v>0</v>
      </c>
      <c r="JI11" s="44">
        <f ca="1">COUNTIF(OFFSET(class2_1,MATCH(JI$1,'2 класс'!$A:$A,0)-7+'Итог по классам'!$B11,,,),"Ф")</f>
        <v>0</v>
      </c>
      <c r="JJ11" s="43">
        <f ca="1">COUNTIF(OFFSET(class2_1,MATCH(JJ$1,'2 класс'!$A:$A,0)-7+'Итог по классам'!$B11,,,),"р")</f>
        <v>0</v>
      </c>
      <c r="JK11" s="43">
        <f ca="1">COUNTIF(OFFSET(class2_1,MATCH(JK$1,'2 класс'!$A:$A,0)-7+'Итог по классам'!$B11,,,),"ш")</f>
        <v>0</v>
      </c>
      <c r="JL11" s="43">
        <f ca="1">COUNTIF(OFFSET(class2_2,MATCH(JL$1,'2 класс'!$A:$A,0)-7+'Итог по классам'!$B11,,,),"Ф")</f>
        <v>0</v>
      </c>
      <c r="JM11" s="43">
        <f ca="1">COUNTIF(OFFSET(class2_2,MATCH(JM$1,'2 класс'!$A:$A,0)-7+'Итог по классам'!$B11,,,),"р")</f>
        <v>0</v>
      </c>
      <c r="JN11" s="43">
        <f ca="1">COUNTIF(OFFSET(class2_2,MATCH(JN$1,'2 класс'!$A:$A,0)-7+'Итог по классам'!$B11,,,),"ш")</f>
        <v>0</v>
      </c>
      <c r="JO11" s="44">
        <f ca="1">COUNTIF(OFFSET(class2_1,MATCH(JO$1,'2 класс'!$A:$A,0)-7+'Итог по классам'!$B11,,,),"Ф")</f>
        <v>0</v>
      </c>
      <c r="JP11" s="43">
        <f ca="1">COUNTIF(OFFSET(class2_1,MATCH(JP$1,'2 класс'!$A:$A,0)-7+'Итог по классам'!$B11,,,),"р")</f>
        <v>0</v>
      </c>
      <c r="JQ11" s="43">
        <f ca="1">COUNTIF(OFFSET(class2_1,MATCH(JQ$1,'2 класс'!$A:$A,0)-7+'Итог по классам'!$B11,,,),"ш")</f>
        <v>0</v>
      </c>
      <c r="JR11" s="43">
        <f ca="1">COUNTIF(OFFSET(class2_2,MATCH(JR$1,'2 класс'!$A:$A,0)-7+'Итог по классам'!$B11,,,),"Ф")</f>
        <v>0</v>
      </c>
      <c r="JS11" s="43">
        <f ca="1">COUNTIF(OFFSET(class2_2,MATCH(JS$1,'2 класс'!$A:$A,0)-7+'Итог по классам'!$B11,,,),"р")</f>
        <v>0</v>
      </c>
      <c r="JT11" s="43">
        <f ca="1">COUNTIF(OFFSET(class2_2,MATCH(JT$1,'2 класс'!$A:$A,0)-7+'Итог по классам'!$B11,,,),"ш")</f>
        <v>0</v>
      </c>
      <c r="JU11" s="44">
        <f ca="1">COUNTIF(OFFSET(class2_1,MATCH(JU$1,'2 класс'!$A:$A,0)-7+'Итог по классам'!$B11,,,),"Ф")</f>
        <v>0</v>
      </c>
      <c r="JV11" s="43">
        <f ca="1">COUNTIF(OFFSET(class2_1,MATCH(JV$1,'2 класс'!$A:$A,0)-7+'Итог по классам'!$B11,,,),"р")</f>
        <v>0</v>
      </c>
      <c r="JW11" s="43">
        <f ca="1">COUNTIF(OFFSET(class2_1,MATCH(JW$1,'2 класс'!$A:$A,0)-7+'Итог по классам'!$B11,,,),"ш")</f>
        <v>0</v>
      </c>
      <c r="JX11" s="43">
        <f ca="1">COUNTIF(OFFSET(class2_2,MATCH(JX$1,'2 класс'!$A:$A,0)-7+'Итог по классам'!$B11,,,),"Ф")</f>
        <v>0</v>
      </c>
      <c r="JY11" s="43">
        <f ca="1">COUNTIF(OFFSET(class2_2,MATCH(JY$1,'2 класс'!$A:$A,0)-7+'Итог по классам'!$B11,,,),"р")</f>
        <v>0</v>
      </c>
      <c r="JZ11" s="43">
        <f ca="1">COUNTIF(OFFSET(class2_2,MATCH(JZ$1,'2 класс'!$A:$A,0)-7+'Итог по классам'!$B11,,,),"ш")</f>
        <v>0</v>
      </c>
      <c r="KA11" s="44">
        <f ca="1">COUNTIF(OFFSET(class2_1,MATCH(KA$1,'2 класс'!$A:$A,0)-7+'Итог по классам'!$B11,,,),"Ф")</f>
        <v>0</v>
      </c>
      <c r="KB11" s="43">
        <f ca="1">COUNTIF(OFFSET(class2_1,MATCH(KB$1,'2 класс'!$A:$A,0)-7+'Итог по классам'!$B11,,,),"р")</f>
        <v>0</v>
      </c>
      <c r="KC11" s="43">
        <f ca="1">COUNTIF(OFFSET(class2_1,MATCH(KC$1,'2 класс'!$A:$A,0)-7+'Итог по классам'!$B11,,,),"ш")</f>
        <v>0</v>
      </c>
      <c r="KD11" s="43">
        <f ca="1">COUNTIF(OFFSET(class2_2,MATCH(KD$1,'2 класс'!$A:$A,0)-7+'Итог по классам'!$B11,,,),"Ф")</f>
        <v>0</v>
      </c>
      <c r="KE11" s="43">
        <f ca="1">COUNTIF(OFFSET(class2_2,MATCH(KE$1,'2 класс'!$A:$A,0)-7+'Итог по классам'!$B11,,,),"р")</f>
        <v>0</v>
      </c>
      <c r="KF11" s="43">
        <f ca="1">COUNTIF(OFFSET(class2_2,MATCH(KF$1,'2 класс'!$A:$A,0)-7+'Итог по классам'!$B11,,,),"ш")</f>
        <v>0</v>
      </c>
      <c r="KG11" s="44">
        <f ca="1">COUNTIF(OFFSET(class2_1,MATCH(KG$1,'2 класс'!$A:$A,0)-7+'Итог по классам'!$B11,,,),"Ф")</f>
        <v>0</v>
      </c>
      <c r="KH11" s="43">
        <f ca="1">COUNTIF(OFFSET(class2_1,MATCH(KH$1,'2 класс'!$A:$A,0)-7+'Итог по классам'!$B11,,,),"р")</f>
        <v>0</v>
      </c>
      <c r="KI11" s="43">
        <f ca="1">COUNTIF(OFFSET(class2_1,MATCH(KI$1,'2 класс'!$A:$A,0)-7+'Итог по классам'!$B11,,,),"ш")</f>
        <v>0</v>
      </c>
      <c r="KJ11" s="43">
        <f ca="1">COUNTIF(OFFSET(class2_2,MATCH(KJ$1,'2 класс'!$A:$A,0)-7+'Итог по классам'!$B11,,,),"Ф")</f>
        <v>0</v>
      </c>
      <c r="KK11" s="43">
        <f ca="1">COUNTIF(OFFSET(class2_2,MATCH(KK$1,'2 класс'!$A:$A,0)-7+'Итог по классам'!$B11,,,),"р")</f>
        <v>0</v>
      </c>
      <c r="KL11" s="43">
        <f ca="1">COUNTIF(OFFSET(class2_2,MATCH(KL$1,'2 класс'!$A:$A,0)-7+'Итог по классам'!$B11,,,),"ш")</f>
        <v>0</v>
      </c>
      <c r="KM11" s="44">
        <f ca="1">COUNTIF(OFFSET(class2_1,MATCH(KM$1,'2 класс'!$A:$A,0)-7+'Итог по классам'!$B11,,,),"Ф")</f>
        <v>0</v>
      </c>
      <c r="KN11" s="43">
        <f ca="1">COUNTIF(OFFSET(class2_1,MATCH(KN$1,'2 класс'!$A:$A,0)-7+'Итог по классам'!$B11,,,),"р")</f>
        <v>0</v>
      </c>
      <c r="KO11" s="43">
        <f ca="1">COUNTIF(OFFSET(class2_1,MATCH(KO$1,'2 класс'!$A:$A,0)-7+'Итог по классам'!$B11,,,),"ш")</f>
        <v>0</v>
      </c>
      <c r="KP11" s="43">
        <f ca="1">COUNTIF(OFFSET(class2_2,MATCH(KP$1,'2 класс'!$A:$A,0)-7+'Итог по классам'!$B11,,,),"Ф")</f>
        <v>0</v>
      </c>
      <c r="KQ11" s="43">
        <f ca="1">COUNTIF(OFFSET(class2_2,MATCH(KQ$1,'2 класс'!$A:$A,0)-7+'Итог по классам'!$B11,,,),"р")</f>
        <v>0</v>
      </c>
      <c r="KR11" s="43">
        <f ca="1">COUNTIF(OFFSET(class2_2,MATCH(KR$1,'2 класс'!$A:$A,0)-7+'Итог по классам'!$B11,,,),"ш")</f>
        <v>0</v>
      </c>
    </row>
    <row r="12" spans="1:304" customFormat="1">
      <c r="A12">
        <f t="shared" si="274"/>
        <v>4</v>
      </c>
      <c r="B12" s="43">
        <v>7</v>
      </c>
      <c r="C12" s="3" t="s">
        <v>6</v>
      </c>
      <c r="D12" s="3" t="s">
        <v>20</v>
      </c>
      <c r="E12" s="43">
        <f ca="1">COUNTIF(OFFSET(class2_1,MATCH(E$1,'2 класс'!$A:$A,0)-7+'Итог по классам'!$B12,,,),"Ф")</f>
        <v>0</v>
      </c>
      <c r="F12" s="43">
        <f ca="1">COUNTIF(OFFSET(class2_1,MATCH(F$1,'2 класс'!$A:$A,0)-7+'Итог по классам'!$B12,,,),"р")</f>
        <v>0</v>
      </c>
      <c r="G12" s="43">
        <f ca="1">COUNTIF(OFFSET(class2_1,MATCH(G$1,'2 класс'!$A:$A,0)-7+'Итог по классам'!$B12,,,),"ш")</f>
        <v>1</v>
      </c>
      <c r="H12" s="43">
        <f ca="1">COUNTIF(OFFSET(class2_2,MATCH(H$1,'2 класс'!$A:$A,0)-7+'Итог по классам'!$B12,,,),"Ф")</f>
        <v>0</v>
      </c>
      <c r="I12" s="43">
        <f ca="1">COUNTIF(OFFSET(class2_2,MATCH(I$1,'2 класс'!$A:$A,0)-7+'Итог по классам'!$B12,,,),"р")</f>
        <v>0</v>
      </c>
      <c r="J12" s="43">
        <f ca="1">COUNTIF(OFFSET(class2_2,MATCH(J$1,'2 класс'!$A:$A,0)-7+'Итог по классам'!$B12,,,),"ш")</f>
        <v>1</v>
      </c>
      <c r="K12" s="44">
        <f ca="1">COUNTIF(OFFSET(class2_1,MATCH(K$1,'2 класс'!$A:$A,0)-7+'Итог по классам'!$B12,,,),"Ф")</f>
        <v>0</v>
      </c>
      <c r="L12" s="43">
        <f ca="1">COUNTIF(OFFSET(class2_1,MATCH(L$1,'2 класс'!$A:$A,0)-7+'Итог по классам'!$B12,,,),"р")</f>
        <v>0</v>
      </c>
      <c r="M12" s="43">
        <f ca="1">COUNTIF(OFFSET(class2_1,MATCH(M$1,'2 класс'!$A:$A,0)-7+'Итог по классам'!$B12,,,),"ш")</f>
        <v>1</v>
      </c>
      <c r="N12" s="43">
        <f ca="1">COUNTIF(OFFSET(class2_2,MATCH(N$1,'2 класс'!$A:$A,0)-7+'Итог по классам'!$B12,,,),"Ф")</f>
        <v>0</v>
      </c>
      <c r="O12" s="43">
        <f ca="1">COUNTIF(OFFSET(class2_2,MATCH(O$1,'2 класс'!$A:$A,0)-7+'Итог по классам'!$B12,,,),"р")</f>
        <v>0</v>
      </c>
      <c r="P12" s="43">
        <f ca="1">COUNTIF(OFFSET(class2_2,MATCH(P$1,'2 класс'!$A:$A,0)-7+'Итог по классам'!$B12,,,),"ш")</f>
        <v>1</v>
      </c>
      <c r="Q12" s="44">
        <f ca="1">COUNTIF(OFFSET(class2_1,MATCH(Q$1,'2 класс'!$A:$A,0)-7+'Итог по классам'!$B12,,,),"Ф")</f>
        <v>0</v>
      </c>
      <c r="R12" s="43">
        <f ca="1">COUNTIF(OFFSET(class2_1,MATCH(R$1,'2 класс'!$A:$A,0)-7+'Итог по классам'!$B12,,,),"р")</f>
        <v>0</v>
      </c>
      <c r="S12" s="43">
        <f ca="1">COUNTIF(OFFSET(class2_1,MATCH(S$1,'2 класс'!$A:$A,0)-7+'Итог по классам'!$B12,,,),"ш")</f>
        <v>1</v>
      </c>
      <c r="T12" s="43">
        <f ca="1">COUNTIF(OFFSET(class2_2,MATCH(T$1,'2 класс'!$A:$A,0)-7+'Итог по классам'!$B12,,,),"Ф")</f>
        <v>0</v>
      </c>
      <c r="U12" s="43">
        <f ca="1">COUNTIF(OFFSET(class2_2,MATCH(U$1,'2 класс'!$A:$A,0)-7+'Итог по классам'!$B12,,,),"р")</f>
        <v>0</v>
      </c>
      <c r="V12" s="43">
        <f ca="1">COUNTIF(OFFSET(class2_2,MATCH(V$1,'2 класс'!$A:$A,0)-7+'Итог по классам'!$B12,,,),"ш")</f>
        <v>1</v>
      </c>
      <c r="W12" s="44">
        <f ca="1">COUNTIF(OFFSET(class2_1,MATCH(W$1,'2 класс'!$A:$A,0)-7+'Итог по классам'!$B12,,,),"Ф")</f>
        <v>0</v>
      </c>
      <c r="X12" s="43">
        <f ca="1">COUNTIF(OFFSET(class2_1,MATCH(X$1,'2 класс'!$A:$A,0)-7+'Итог по классам'!$B12,,,),"р")</f>
        <v>0</v>
      </c>
      <c r="Y12" s="43">
        <f ca="1">COUNTIF(OFFSET(class2_1,MATCH(Y$1,'2 класс'!$A:$A,0)-7+'Итог по классам'!$B12,,,),"ш")</f>
        <v>1</v>
      </c>
      <c r="Z12" s="43">
        <f ca="1">COUNTIF(OFFSET(class2_2,MATCH(Z$1,'2 класс'!$A:$A,0)-7+'Итог по классам'!$B12,,,),"Ф")</f>
        <v>0</v>
      </c>
      <c r="AA12" s="43">
        <f ca="1">COUNTIF(OFFSET(class2_2,MATCH(AA$1,'2 класс'!$A:$A,0)-7+'Итог по классам'!$B12,,,),"р")</f>
        <v>0</v>
      </c>
      <c r="AB12" s="43">
        <f ca="1">COUNTIF(OFFSET(class2_2,MATCH(AB$1,'2 класс'!$A:$A,0)-7+'Итог по классам'!$B12,,,),"ш")</f>
        <v>1</v>
      </c>
      <c r="AC12" s="44">
        <f ca="1">COUNTIF(OFFSET(class2_1,MATCH(AC$1,'2 класс'!$A:$A,0)-7+'Итог по классам'!$B12,,,),"Ф")</f>
        <v>0</v>
      </c>
      <c r="AD12" s="43">
        <f ca="1">COUNTIF(OFFSET(class2_1,MATCH(AD$1,'2 класс'!$A:$A,0)-7+'Итог по классам'!$B12,,,),"р")</f>
        <v>0</v>
      </c>
      <c r="AE12" s="43">
        <f ca="1">COUNTIF(OFFSET(class2_1,MATCH(AE$1,'2 класс'!$A:$A,0)-7+'Итог по классам'!$B12,,,),"ш")</f>
        <v>0</v>
      </c>
      <c r="AF12" s="43">
        <f ca="1">COUNTIF(OFFSET(class2_2,MATCH(AF$1,'2 класс'!$A:$A,0)-7+'Итог по классам'!$B12,,,),"Ф")</f>
        <v>0</v>
      </c>
      <c r="AG12" s="43">
        <f ca="1">COUNTIF(OFFSET(class2_2,MATCH(AG$1,'2 класс'!$A:$A,0)-7+'Итог по классам'!$B12,,,),"р")</f>
        <v>0</v>
      </c>
      <c r="AH12" s="43">
        <f ca="1">COUNTIF(OFFSET(class2_2,MATCH(AH$1,'2 класс'!$A:$A,0)-7+'Итог по классам'!$B12,,,),"ш")</f>
        <v>0</v>
      </c>
      <c r="AI12" s="44">
        <f ca="1">COUNTIF(OFFSET(class2_1,MATCH(AI$1,'2 класс'!$A:$A,0)-7+'Итог по классам'!$B12,,,),"Ф")</f>
        <v>0</v>
      </c>
      <c r="AJ12" s="43">
        <f ca="1">COUNTIF(OFFSET(class2_1,MATCH(AJ$1,'2 класс'!$A:$A,0)-7+'Итог по классам'!$B12,,,),"р")</f>
        <v>0</v>
      </c>
      <c r="AK12" s="43">
        <f ca="1">COUNTIF(OFFSET(class2_1,MATCH(AK$1,'2 класс'!$A:$A,0)-7+'Итог по классам'!$B12,,,),"ш")</f>
        <v>0</v>
      </c>
      <c r="AL12" s="43">
        <f ca="1">COUNTIF(OFFSET(class2_2,MATCH(AL$1,'2 класс'!$A:$A,0)-7+'Итог по классам'!$B12,,,),"Ф")</f>
        <v>0</v>
      </c>
      <c r="AM12" s="43">
        <f ca="1">COUNTIF(OFFSET(class2_2,MATCH(AM$1,'2 класс'!$A:$A,0)-7+'Итог по классам'!$B12,,,),"р")</f>
        <v>0</v>
      </c>
      <c r="AN12" s="43">
        <f ca="1">COUNTIF(OFFSET(class2_2,MATCH(AN$1,'2 класс'!$A:$A,0)-7+'Итог по классам'!$B12,,,),"ш")</f>
        <v>0</v>
      </c>
      <c r="AO12" s="44">
        <f ca="1">COUNTIF(OFFSET(class2_1,MATCH(AO$1,'2 класс'!$A:$A,0)-7+'Итог по классам'!$B12,,,),"Ф")</f>
        <v>0</v>
      </c>
      <c r="AP12" s="43">
        <f ca="1">COUNTIF(OFFSET(class2_1,MATCH(AP$1,'2 класс'!$A:$A,0)-7+'Итог по классам'!$B12,,,),"р")</f>
        <v>0</v>
      </c>
      <c r="AQ12" s="43">
        <f ca="1">COUNTIF(OFFSET(class2_1,MATCH(AQ$1,'2 класс'!$A:$A,0)-7+'Итог по классам'!$B12,,,),"ш")</f>
        <v>0</v>
      </c>
      <c r="AR12" s="43">
        <f ca="1">COUNTIF(OFFSET(class2_2,MATCH(AR$1,'2 класс'!$A:$A,0)-7+'Итог по классам'!$B12,,,),"Ф")</f>
        <v>0</v>
      </c>
      <c r="AS12" s="43">
        <f ca="1">COUNTIF(OFFSET(class2_2,MATCH(AS$1,'2 класс'!$A:$A,0)-7+'Итог по классам'!$B12,,,),"р")</f>
        <v>0</v>
      </c>
      <c r="AT12" s="43">
        <f ca="1">COUNTIF(OFFSET(class2_2,MATCH(AT$1,'2 класс'!$A:$A,0)-7+'Итог по классам'!$B12,,,),"ш")</f>
        <v>0</v>
      </c>
      <c r="AU12" s="44">
        <f ca="1">COUNTIF(OFFSET(class2_1,MATCH(AU$1,'2 класс'!$A:$A,0)-7+'Итог по классам'!$B12,,,),"Ф")</f>
        <v>0</v>
      </c>
      <c r="AV12" s="43">
        <f ca="1">COUNTIF(OFFSET(class2_1,MATCH(AV$1,'2 класс'!$A:$A,0)-7+'Итог по классам'!$B12,,,),"р")</f>
        <v>0</v>
      </c>
      <c r="AW12" s="43">
        <f ca="1">COUNTIF(OFFSET(class2_1,MATCH(AW$1,'2 класс'!$A:$A,0)-7+'Итог по классам'!$B12,,,),"ш")</f>
        <v>0</v>
      </c>
      <c r="AX12" s="43">
        <f ca="1">COUNTIF(OFFSET(class2_2,MATCH(AX$1,'2 класс'!$A:$A,0)-7+'Итог по классам'!$B12,,,),"Ф")</f>
        <v>0</v>
      </c>
      <c r="AY12" s="43">
        <f ca="1">COUNTIF(OFFSET(class2_2,MATCH(AY$1,'2 класс'!$A:$A,0)-7+'Итог по классам'!$B12,,,),"р")</f>
        <v>0</v>
      </c>
      <c r="AZ12" s="43">
        <f ca="1">COUNTIF(OFFSET(class2_2,MATCH(AZ$1,'2 класс'!$A:$A,0)-7+'Итог по классам'!$B12,,,),"ш")</f>
        <v>0</v>
      </c>
      <c r="BA12" s="44">
        <f ca="1">COUNTIF(OFFSET(class2_1,MATCH(BA$1,'2 класс'!$A:$A,0)-7+'Итог по классам'!$B12,,,),"Ф")</f>
        <v>0</v>
      </c>
      <c r="BB12" s="43">
        <f ca="1">COUNTIF(OFFSET(class2_1,MATCH(BB$1,'2 класс'!$A:$A,0)-7+'Итог по классам'!$B12,,,),"р")</f>
        <v>0</v>
      </c>
      <c r="BC12" s="43">
        <f ca="1">COUNTIF(OFFSET(class2_1,MATCH(BC$1,'2 класс'!$A:$A,0)-7+'Итог по классам'!$B12,,,),"ш")</f>
        <v>0</v>
      </c>
      <c r="BD12" s="43">
        <f ca="1">COUNTIF(OFFSET(class2_2,MATCH(BD$1,'2 класс'!$A:$A,0)-7+'Итог по классам'!$B12,,,),"Ф")</f>
        <v>0</v>
      </c>
      <c r="BE12" s="43">
        <f ca="1">COUNTIF(OFFSET(class2_2,MATCH(BE$1,'2 класс'!$A:$A,0)-7+'Итог по классам'!$B12,,,),"р")</f>
        <v>0</v>
      </c>
      <c r="BF12" s="43">
        <f ca="1">COUNTIF(OFFSET(class2_2,MATCH(BF$1,'2 класс'!$A:$A,0)-7+'Итог по классам'!$B12,,,),"ш")</f>
        <v>0</v>
      </c>
      <c r="BG12" s="44">
        <f ca="1">COUNTIF(OFFSET(class2_1,MATCH(BG$1,'2 класс'!$A:$A,0)-7+'Итог по классам'!$B12,,,),"Ф")</f>
        <v>0</v>
      </c>
      <c r="BH12" s="43">
        <f ca="1">COUNTIF(OFFSET(class2_1,MATCH(BH$1,'2 класс'!$A:$A,0)-7+'Итог по классам'!$B12,,,),"р")</f>
        <v>0</v>
      </c>
      <c r="BI12" s="43">
        <f ca="1">COUNTIF(OFFSET(class2_1,MATCH(BI$1,'2 класс'!$A:$A,0)-7+'Итог по классам'!$B12,,,),"ш")</f>
        <v>0</v>
      </c>
      <c r="BJ12" s="43">
        <f ca="1">COUNTIF(OFFSET(class2_2,MATCH(BJ$1,'2 класс'!$A:$A,0)-7+'Итог по классам'!$B12,,,),"Ф")</f>
        <v>0</v>
      </c>
      <c r="BK12" s="43">
        <f ca="1">COUNTIF(OFFSET(class2_2,MATCH(BK$1,'2 класс'!$A:$A,0)-7+'Итог по классам'!$B12,,,),"р")</f>
        <v>0</v>
      </c>
      <c r="BL12" s="43">
        <f ca="1">COUNTIF(OFFSET(class2_2,MATCH(BL$1,'2 класс'!$A:$A,0)-7+'Итог по классам'!$B12,,,),"ш")</f>
        <v>0</v>
      </c>
      <c r="BM12" s="44">
        <f ca="1">COUNTIF(OFFSET(class2_1,MATCH(BM$1,'2 класс'!$A:$A,0)-7+'Итог по классам'!$B12,,,),"Ф")</f>
        <v>0</v>
      </c>
      <c r="BN12" s="43">
        <f ca="1">COUNTIF(OFFSET(class2_1,MATCH(BN$1,'2 класс'!$A:$A,0)-7+'Итог по классам'!$B12,,,),"р")</f>
        <v>0</v>
      </c>
      <c r="BO12" s="43">
        <f ca="1">COUNTIF(OFFSET(class2_1,MATCH(BO$1,'2 класс'!$A:$A,0)-7+'Итог по классам'!$B12,,,),"ш")</f>
        <v>0</v>
      </c>
      <c r="BP12" s="43">
        <f ca="1">COUNTIF(OFFSET(class2_2,MATCH(BP$1,'2 класс'!$A:$A,0)-7+'Итог по классам'!$B12,,,),"Ф")</f>
        <v>0</v>
      </c>
      <c r="BQ12" s="43">
        <f ca="1">COUNTIF(OFFSET(class2_2,MATCH(BQ$1,'2 класс'!$A:$A,0)-7+'Итог по классам'!$B12,,,),"р")</f>
        <v>0</v>
      </c>
      <c r="BR12" s="43">
        <f ca="1">COUNTIF(OFFSET(class2_2,MATCH(BR$1,'2 класс'!$A:$A,0)-7+'Итог по классам'!$B12,,,),"ш")</f>
        <v>0</v>
      </c>
      <c r="BS12" s="44">
        <f ca="1">COUNTIF(OFFSET(class2_1,MATCH(BS$1,'2 класс'!$A:$A,0)-7+'Итог по классам'!$B12,,,),"Ф")</f>
        <v>0</v>
      </c>
      <c r="BT12" s="43">
        <f ca="1">COUNTIF(OFFSET(class2_1,MATCH(BT$1,'2 класс'!$A:$A,0)-7+'Итог по классам'!$B12,,,),"р")</f>
        <v>0</v>
      </c>
      <c r="BU12" s="43">
        <f ca="1">COUNTIF(OFFSET(class2_1,MATCH(BU$1,'2 класс'!$A:$A,0)-7+'Итог по классам'!$B12,,,),"ш")</f>
        <v>0</v>
      </c>
      <c r="BV12" s="43">
        <f ca="1">COUNTIF(OFFSET(class2_2,MATCH(BV$1,'2 класс'!$A:$A,0)-7+'Итог по классам'!$B12,,,),"Ф")</f>
        <v>0</v>
      </c>
      <c r="BW12" s="43">
        <f ca="1">COUNTIF(OFFSET(class2_2,MATCH(BW$1,'2 класс'!$A:$A,0)-7+'Итог по классам'!$B12,,,),"р")</f>
        <v>0</v>
      </c>
      <c r="BX12" s="43">
        <f ca="1">COUNTIF(OFFSET(class2_2,MATCH(BX$1,'2 класс'!$A:$A,0)-7+'Итог по классам'!$B12,,,),"ш")</f>
        <v>0</v>
      </c>
      <c r="BY12" s="44">
        <f ca="1">COUNTIF(OFFSET(class2_1,MATCH(BY$1,'2 класс'!$A:$A,0)-7+'Итог по классам'!$B12,,,),"Ф")</f>
        <v>0</v>
      </c>
      <c r="BZ12" s="43">
        <f ca="1">COUNTIF(OFFSET(class2_1,MATCH(BZ$1,'2 класс'!$A:$A,0)-7+'Итог по классам'!$B12,,,),"р")</f>
        <v>0</v>
      </c>
      <c r="CA12" s="43">
        <f ca="1">COUNTIF(OFFSET(class2_1,MATCH(CA$1,'2 класс'!$A:$A,0)-7+'Итог по классам'!$B12,,,),"ш")</f>
        <v>0</v>
      </c>
      <c r="CB12" s="43">
        <f ca="1">COUNTIF(OFFSET(class2_2,MATCH(CB$1,'2 класс'!$A:$A,0)-7+'Итог по классам'!$B12,,,),"Ф")</f>
        <v>0</v>
      </c>
      <c r="CC12" s="43">
        <f ca="1">COUNTIF(OFFSET(class2_2,MATCH(CC$1,'2 класс'!$A:$A,0)-7+'Итог по классам'!$B12,,,),"р")</f>
        <v>0</v>
      </c>
      <c r="CD12" s="43">
        <f ca="1">COUNTIF(OFFSET(class2_2,MATCH(CD$1,'2 класс'!$A:$A,0)-7+'Итог по классам'!$B12,,,),"ш")</f>
        <v>0</v>
      </c>
      <c r="CE12" s="44">
        <f ca="1">COUNTIF(OFFSET(class2_1,MATCH(CE$1,'2 класс'!$A:$A,0)-7+'Итог по классам'!$B12,,,),"Ф")</f>
        <v>0</v>
      </c>
      <c r="CF12" s="43">
        <f ca="1">COUNTIF(OFFSET(class2_1,MATCH(CF$1,'2 класс'!$A:$A,0)-7+'Итог по классам'!$B12,,,),"р")</f>
        <v>0</v>
      </c>
      <c r="CG12" s="43">
        <f ca="1">COUNTIF(OFFSET(class2_1,MATCH(CG$1,'2 класс'!$A:$A,0)-7+'Итог по классам'!$B12,,,),"ш")</f>
        <v>0</v>
      </c>
      <c r="CH12" s="43">
        <f ca="1">COUNTIF(OFFSET(class2_2,MATCH(CH$1,'2 класс'!$A:$A,0)-7+'Итог по классам'!$B12,,,),"Ф")</f>
        <v>0</v>
      </c>
      <c r="CI12" s="43">
        <f ca="1">COUNTIF(OFFSET(class2_2,MATCH(CI$1,'2 класс'!$A:$A,0)-7+'Итог по классам'!$B12,,,),"р")</f>
        <v>0</v>
      </c>
      <c r="CJ12" s="43">
        <f ca="1">COUNTIF(OFFSET(class2_2,MATCH(CJ$1,'2 класс'!$A:$A,0)-7+'Итог по классам'!$B12,,,),"ш")</f>
        <v>0</v>
      </c>
      <c r="CK12" s="44">
        <f ca="1">COUNTIF(OFFSET(class2_1,MATCH(CK$1,'2 класс'!$A:$A,0)-7+'Итог по классам'!$B12,,,),"Ф")</f>
        <v>0</v>
      </c>
      <c r="CL12" s="43">
        <f ca="1">COUNTIF(OFFSET(class2_1,MATCH(CL$1,'2 класс'!$A:$A,0)-7+'Итог по классам'!$B12,,,),"р")</f>
        <v>0</v>
      </c>
      <c r="CM12" s="43">
        <f ca="1">COUNTIF(OFFSET(class2_1,MATCH(CM$1,'2 класс'!$A:$A,0)-7+'Итог по классам'!$B12,,,),"ш")</f>
        <v>0</v>
      </c>
      <c r="CN12" s="43">
        <f ca="1">COUNTIF(OFFSET(class2_2,MATCH(CN$1,'2 класс'!$A:$A,0)-7+'Итог по классам'!$B12,,,),"Ф")</f>
        <v>0</v>
      </c>
      <c r="CO12" s="43">
        <f ca="1">COUNTIF(OFFSET(class2_2,MATCH(CO$1,'2 класс'!$A:$A,0)-7+'Итог по классам'!$B12,,,),"р")</f>
        <v>0</v>
      </c>
      <c r="CP12" s="43">
        <f ca="1">COUNTIF(OFFSET(class2_2,MATCH(CP$1,'2 класс'!$A:$A,0)-7+'Итог по классам'!$B12,,,),"ш")</f>
        <v>0</v>
      </c>
      <c r="CQ12" s="44">
        <f ca="1">COUNTIF(OFFSET(class2_1,MATCH(CQ$1,'2 класс'!$A:$A,0)-7+'Итог по классам'!$B12,,,),"Ф")</f>
        <v>0</v>
      </c>
      <c r="CR12" s="43">
        <f ca="1">COUNTIF(OFFSET(class2_1,MATCH(CR$1,'2 класс'!$A:$A,0)-7+'Итог по классам'!$B12,,,),"р")</f>
        <v>0</v>
      </c>
      <c r="CS12" s="43">
        <f ca="1">COUNTIF(OFFSET(class2_1,MATCH(CS$1,'2 класс'!$A:$A,0)-7+'Итог по классам'!$B12,,,),"ш")</f>
        <v>0</v>
      </c>
      <c r="CT12" s="43">
        <f ca="1">COUNTIF(OFFSET(class2_2,MATCH(CT$1,'2 класс'!$A:$A,0)-7+'Итог по классам'!$B12,,,),"Ф")</f>
        <v>0</v>
      </c>
      <c r="CU12" s="43">
        <f ca="1">COUNTIF(OFFSET(class2_2,MATCH(CU$1,'2 класс'!$A:$A,0)-7+'Итог по классам'!$B12,,,),"р")</f>
        <v>0</v>
      </c>
      <c r="CV12" s="43">
        <f ca="1">COUNTIF(OFFSET(class2_2,MATCH(CV$1,'2 класс'!$A:$A,0)-7+'Итог по классам'!$B12,,,),"ш")</f>
        <v>0</v>
      </c>
      <c r="CW12" s="44">
        <f ca="1">COUNTIF(OFFSET(class2_1,MATCH(CW$1,'2 класс'!$A:$A,0)-7+'Итог по классам'!$B12,,,),"Ф")</f>
        <v>0</v>
      </c>
      <c r="CX12" s="43">
        <f ca="1">COUNTIF(OFFSET(class2_1,MATCH(CX$1,'2 класс'!$A:$A,0)-7+'Итог по классам'!$B12,,,),"р")</f>
        <v>0</v>
      </c>
      <c r="CY12" s="43">
        <f ca="1">COUNTIF(OFFSET(class2_1,MATCH(CY$1,'2 класс'!$A:$A,0)-7+'Итог по классам'!$B12,,,),"ш")</f>
        <v>0</v>
      </c>
      <c r="CZ12" s="43">
        <f ca="1">COUNTIF(OFFSET(class2_2,MATCH(CZ$1,'2 класс'!$A:$A,0)-7+'Итог по классам'!$B12,,,),"Ф")</f>
        <v>0</v>
      </c>
      <c r="DA12" s="43">
        <f ca="1">COUNTIF(OFFSET(class2_2,MATCH(DA$1,'2 класс'!$A:$A,0)-7+'Итог по классам'!$B12,,,),"р")</f>
        <v>0</v>
      </c>
      <c r="DB12" s="43">
        <f ca="1">COUNTIF(OFFSET(class2_2,MATCH(DB$1,'2 класс'!$A:$A,0)-7+'Итог по классам'!$B12,,,),"ш")</f>
        <v>0</v>
      </c>
      <c r="DC12" s="44">
        <f ca="1">COUNTIF(OFFSET(class2_1,MATCH(DC$1,'2 класс'!$A:$A,0)-7+'Итог по классам'!$B12,,,),"Ф")</f>
        <v>0</v>
      </c>
      <c r="DD12" s="43">
        <f ca="1">COUNTIF(OFFSET(class2_1,MATCH(DD$1,'2 класс'!$A:$A,0)-7+'Итог по классам'!$B12,,,),"р")</f>
        <v>0</v>
      </c>
      <c r="DE12" s="43">
        <f ca="1">COUNTIF(OFFSET(class2_1,MATCH(DE$1,'2 класс'!$A:$A,0)-7+'Итог по классам'!$B12,,,),"ш")</f>
        <v>0</v>
      </c>
      <c r="DF12" s="43">
        <f ca="1">COUNTIF(OFFSET(class2_2,MATCH(DF$1,'2 класс'!$A:$A,0)-7+'Итог по классам'!$B12,,,),"Ф")</f>
        <v>0</v>
      </c>
      <c r="DG12" s="43">
        <f ca="1">COUNTIF(OFFSET(class2_2,MATCH(DG$1,'2 класс'!$A:$A,0)-7+'Итог по классам'!$B12,,,),"р")</f>
        <v>0</v>
      </c>
      <c r="DH12" s="43">
        <f ca="1">COUNTIF(OFFSET(class2_2,MATCH(DH$1,'2 класс'!$A:$A,0)-7+'Итог по классам'!$B12,,,),"ш")</f>
        <v>0</v>
      </c>
      <c r="DI12" s="44">
        <f ca="1">COUNTIF(OFFSET(class2_1,MATCH(DI$1,'2 класс'!$A:$A,0)-7+'Итог по классам'!$B12,,,),"Ф")</f>
        <v>0</v>
      </c>
      <c r="DJ12" s="43">
        <f ca="1">COUNTIF(OFFSET(class2_1,MATCH(DJ$1,'2 класс'!$A:$A,0)-7+'Итог по классам'!$B12,,,),"р")</f>
        <v>0</v>
      </c>
      <c r="DK12" s="43">
        <f ca="1">COUNTIF(OFFSET(class2_1,MATCH(DK$1,'2 класс'!$A:$A,0)-7+'Итог по классам'!$B12,,,),"ш")</f>
        <v>0</v>
      </c>
      <c r="DL12" s="43">
        <f ca="1">COUNTIF(OFFSET(class2_2,MATCH(DL$1,'2 класс'!$A:$A,0)-7+'Итог по классам'!$B12,,,),"Ф")</f>
        <v>0</v>
      </c>
      <c r="DM12" s="43">
        <f ca="1">COUNTIF(OFFSET(class2_2,MATCH(DM$1,'2 класс'!$A:$A,0)-7+'Итог по классам'!$B12,,,),"р")</f>
        <v>0</v>
      </c>
      <c r="DN12" s="43">
        <f ca="1">COUNTIF(OFFSET(class2_2,MATCH(DN$1,'2 класс'!$A:$A,0)-7+'Итог по классам'!$B12,,,),"ш")</f>
        <v>0</v>
      </c>
      <c r="DO12" s="44">
        <f ca="1">COUNTIF(OFFSET(class2_1,MATCH(DO$1,'2 класс'!$A:$A,0)-7+'Итог по классам'!$B12,,,),"Ф")</f>
        <v>0</v>
      </c>
      <c r="DP12" s="43">
        <f ca="1">COUNTIF(OFFSET(class2_1,MATCH(DP$1,'2 класс'!$A:$A,0)-7+'Итог по классам'!$B12,,,),"р")</f>
        <v>0</v>
      </c>
      <c r="DQ12" s="43">
        <f ca="1">COUNTIF(OFFSET(class2_1,MATCH(DQ$1,'2 класс'!$A:$A,0)-7+'Итог по классам'!$B12,,,),"ш")</f>
        <v>0</v>
      </c>
      <c r="DR12" s="43">
        <f ca="1">COUNTIF(OFFSET(class2_2,MATCH(DR$1,'2 класс'!$A:$A,0)-7+'Итог по классам'!$B12,,,),"Ф")</f>
        <v>0</v>
      </c>
      <c r="DS12" s="43">
        <f ca="1">COUNTIF(OFFSET(class2_2,MATCH(DS$1,'2 класс'!$A:$A,0)-7+'Итог по классам'!$B12,,,),"р")</f>
        <v>0</v>
      </c>
      <c r="DT12" s="43">
        <f ca="1">COUNTIF(OFFSET(class2_2,MATCH(DT$1,'2 класс'!$A:$A,0)-7+'Итог по классам'!$B12,,,),"ш")</f>
        <v>0</v>
      </c>
      <c r="DU12" s="44">
        <f ca="1">COUNTIF(OFFSET(class2_1,MATCH(DU$1,'2 класс'!$A:$A,0)-7+'Итог по классам'!$B12,,,),"Ф")</f>
        <v>0</v>
      </c>
      <c r="DV12" s="43">
        <f ca="1">COUNTIF(OFFSET(class2_1,MATCH(DV$1,'2 класс'!$A:$A,0)-7+'Итог по классам'!$B12,,,),"р")</f>
        <v>0</v>
      </c>
      <c r="DW12" s="43">
        <f ca="1">COUNTIF(OFFSET(class2_1,MATCH(DW$1,'2 класс'!$A:$A,0)-7+'Итог по классам'!$B12,,,),"ш")</f>
        <v>0</v>
      </c>
      <c r="DX12" s="43">
        <f ca="1">COUNTIF(OFFSET(class2_2,MATCH(DX$1,'2 класс'!$A:$A,0)-7+'Итог по классам'!$B12,,,),"Ф")</f>
        <v>0</v>
      </c>
      <c r="DY12" s="43">
        <f ca="1">COUNTIF(OFFSET(class2_2,MATCH(DY$1,'2 класс'!$A:$A,0)-7+'Итог по классам'!$B12,,,),"р")</f>
        <v>0</v>
      </c>
      <c r="DZ12" s="43">
        <f ca="1">COUNTIF(OFFSET(class2_2,MATCH(DZ$1,'2 класс'!$A:$A,0)-7+'Итог по классам'!$B12,,,),"ш")</f>
        <v>0</v>
      </c>
      <c r="EA12" s="44">
        <f ca="1">COUNTIF(OFFSET(class2_1,MATCH(EA$1,'2 класс'!$A:$A,0)-7+'Итог по классам'!$B12,,,),"Ф")</f>
        <v>0</v>
      </c>
      <c r="EB12" s="43">
        <f ca="1">COUNTIF(OFFSET(class2_1,MATCH(EB$1,'2 класс'!$A:$A,0)-7+'Итог по классам'!$B12,,,),"р")</f>
        <v>0</v>
      </c>
      <c r="EC12" s="43">
        <f ca="1">COUNTIF(OFFSET(class2_1,MATCH(EC$1,'2 класс'!$A:$A,0)-7+'Итог по классам'!$B12,,,),"ш")</f>
        <v>0</v>
      </c>
      <c r="ED12" s="43">
        <f ca="1">COUNTIF(OFFSET(class2_2,MATCH(ED$1,'2 класс'!$A:$A,0)-7+'Итог по классам'!$B12,,,),"Ф")</f>
        <v>0</v>
      </c>
      <c r="EE12" s="43">
        <f ca="1">COUNTIF(OFFSET(class2_2,MATCH(EE$1,'2 класс'!$A:$A,0)-7+'Итог по классам'!$B12,,,),"р")</f>
        <v>0</v>
      </c>
      <c r="EF12" s="43">
        <f ca="1">COUNTIF(OFFSET(class2_2,MATCH(EF$1,'2 класс'!$A:$A,0)-7+'Итог по классам'!$B12,,,),"ш")</f>
        <v>0</v>
      </c>
      <c r="EG12" s="44">
        <f ca="1">COUNTIF(OFFSET(class2_1,MATCH(EG$1,'2 класс'!$A:$A,0)-7+'Итог по классам'!$B12,,,),"Ф")</f>
        <v>0</v>
      </c>
      <c r="EH12" s="43">
        <f ca="1">COUNTIF(OFFSET(class2_1,MATCH(EH$1,'2 класс'!$A:$A,0)-7+'Итог по классам'!$B12,,,),"р")</f>
        <v>0</v>
      </c>
      <c r="EI12" s="43">
        <f ca="1">COUNTIF(OFFSET(class2_1,MATCH(EI$1,'2 класс'!$A:$A,0)-7+'Итог по классам'!$B12,,,),"ш")</f>
        <v>0</v>
      </c>
      <c r="EJ12" s="43">
        <f ca="1">COUNTIF(OFFSET(class2_2,MATCH(EJ$1,'2 класс'!$A:$A,0)-7+'Итог по классам'!$B12,,,),"Ф")</f>
        <v>0</v>
      </c>
      <c r="EK12" s="43">
        <f ca="1">COUNTIF(OFFSET(class2_2,MATCH(EK$1,'2 класс'!$A:$A,0)-7+'Итог по классам'!$B12,,,),"р")</f>
        <v>0</v>
      </c>
      <c r="EL12" s="43">
        <f ca="1">COUNTIF(OFFSET(class2_2,MATCH(EL$1,'2 класс'!$A:$A,0)-7+'Итог по классам'!$B12,,,),"ш")</f>
        <v>0</v>
      </c>
      <c r="EM12" s="44">
        <f ca="1">COUNTIF(OFFSET(class2_1,MATCH(EM$1,'2 класс'!$A:$A,0)-7+'Итог по классам'!$B12,,,),"Ф")</f>
        <v>0</v>
      </c>
      <c r="EN12" s="43">
        <f ca="1">COUNTIF(OFFSET(class2_1,MATCH(EN$1,'2 класс'!$A:$A,0)-7+'Итог по классам'!$B12,,,),"р")</f>
        <v>0</v>
      </c>
      <c r="EO12" s="43">
        <f ca="1">COUNTIF(OFFSET(class2_1,MATCH(EO$1,'2 класс'!$A:$A,0)-7+'Итог по классам'!$B12,,,),"ш")</f>
        <v>0</v>
      </c>
      <c r="EP12" s="43">
        <f ca="1">COUNTIF(OFFSET(class2_2,MATCH(EP$1,'2 класс'!$A:$A,0)-7+'Итог по классам'!$B12,,,),"Ф")</f>
        <v>0</v>
      </c>
      <c r="EQ12" s="43">
        <f ca="1">COUNTIF(OFFSET(class2_2,MATCH(EQ$1,'2 класс'!$A:$A,0)-7+'Итог по классам'!$B12,,,),"р")</f>
        <v>0</v>
      </c>
      <c r="ER12" s="43">
        <f ca="1">COUNTIF(OFFSET(class2_2,MATCH(ER$1,'2 класс'!$A:$A,0)-7+'Итог по классам'!$B12,,,),"ш")</f>
        <v>0</v>
      </c>
      <c r="ES12" s="44">
        <f ca="1">COUNTIF(OFFSET(class2_1,MATCH(ES$1,'2 класс'!$A:$A,0)-7+'Итог по классам'!$B12,,,),"Ф")</f>
        <v>0</v>
      </c>
      <c r="ET12" s="43">
        <f ca="1">COUNTIF(OFFSET(class2_1,MATCH(ET$1,'2 класс'!$A:$A,0)-7+'Итог по классам'!$B12,,,),"р")</f>
        <v>0</v>
      </c>
      <c r="EU12" s="43">
        <f ca="1">COUNTIF(OFFSET(class2_1,MATCH(EU$1,'2 класс'!$A:$A,0)-7+'Итог по классам'!$B12,,,),"ш")</f>
        <v>0</v>
      </c>
      <c r="EV12" s="43">
        <f ca="1">COUNTIF(OFFSET(class2_2,MATCH(EV$1,'2 класс'!$A:$A,0)-7+'Итог по классам'!$B12,,,),"Ф")</f>
        <v>0</v>
      </c>
      <c r="EW12" s="43">
        <f ca="1">COUNTIF(OFFSET(class2_2,MATCH(EW$1,'2 класс'!$A:$A,0)-7+'Итог по классам'!$B12,,,),"р")</f>
        <v>0</v>
      </c>
      <c r="EX12" s="43">
        <f ca="1">COUNTIF(OFFSET(class2_2,MATCH(EX$1,'2 класс'!$A:$A,0)-7+'Итог по классам'!$B12,,,),"ш")</f>
        <v>0</v>
      </c>
      <c r="EY12" s="44">
        <f ca="1">COUNTIF(OFFSET(class2_1,MATCH(EY$1,'2 класс'!$A:$A,0)-7+'Итог по классам'!$B12,,,),"Ф")</f>
        <v>0</v>
      </c>
      <c r="EZ12" s="43">
        <f ca="1">COUNTIF(OFFSET(class2_1,MATCH(EZ$1,'2 класс'!$A:$A,0)-7+'Итог по классам'!$B12,,,),"р")</f>
        <v>0</v>
      </c>
      <c r="FA12" s="43">
        <f ca="1">COUNTIF(OFFSET(class2_1,MATCH(FA$1,'2 класс'!$A:$A,0)-7+'Итог по классам'!$B12,,,),"ш")</f>
        <v>0</v>
      </c>
      <c r="FB12" s="43">
        <f ca="1">COUNTIF(OFFSET(class2_2,MATCH(FB$1,'2 класс'!$A:$A,0)-7+'Итог по классам'!$B12,,,),"Ф")</f>
        <v>0</v>
      </c>
      <c r="FC12" s="43">
        <f ca="1">COUNTIF(OFFSET(class2_2,MATCH(FC$1,'2 класс'!$A:$A,0)-7+'Итог по классам'!$B12,,,),"р")</f>
        <v>0</v>
      </c>
      <c r="FD12" s="43">
        <f ca="1">COUNTIF(OFFSET(class2_2,MATCH(FD$1,'2 класс'!$A:$A,0)-7+'Итог по классам'!$B12,,,),"ш")</f>
        <v>0</v>
      </c>
      <c r="FE12" s="44">
        <f ca="1">COUNTIF(OFFSET(class2_1,MATCH(FE$1,'2 класс'!$A:$A,0)-7+'Итог по классам'!$B12,,,),"Ф")</f>
        <v>0</v>
      </c>
      <c r="FF12" s="43">
        <f ca="1">COUNTIF(OFFSET(class2_1,MATCH(FF$1,'2 класс'!$A:$A,0)-7+'Итог по классам'!$B12,,,),"р")</f>
        <v>0</v>
      </c>
      <c r="FG12" s="43">
        <f ca="1">COUNTIF(OFFSET(class2_1,MATCH(FG$1,'2 класс'!$A:$A,0)-7+'Итог по классам'!$B12,,,),"ш")</f>
        <v>0</v>
      </c>
      <c r="FH12" s="43">
        <f ca="1">COUNTIF(OFFSET(class2_2,MATCH(FH$1,'2 класс'!$A:$A,0)-7+'Итог по классам'!$B12,,,),"Ф")</f>
        <v>0</v>
      </c>
      <c r="FI12" s="43">
        <f ca="1">COUNTIF(OFFSET(class2_2,MATCH(FI$1,'2 класс'!$A:$A,0)-7+'Итог по классам'!$B12,,,),"р")</f>
        <v>0</v>
      </c>
      <c r="FJ12" s="43">
        <f ca="1">COUNTIF(OFFSET(class2_2,MATCH(FJ$1,'2 класс'!$A:$A,0)-7+'Итог по классам'!$B12,,,),"ш")</f>
        <v>0</v>
      </c>
      <c r="FK12" s="44">
        <f ca="1">COUNTIF(OFFSET(class2_1,MATCH(FK$1,'2 класс'!$A:$A,0)-7+'Итог по классам'!$B12,,,),"Ф")</f>
        <v>0</v>
      </c>
      <c r="FL12" s="43">
        <f ca="1">COUNTIF(OFFSET(class2_1,MATCH(FL$1,'2 класс'!$A:$A,0)-7+'Итог по классам'!$B12,,,),"р")</f>
        <v>0</v>
      </c>
      <c r="FM12" s="43">
        <f ca="1">COUNTIF(OFFSET(class2_1,MATCH(FM$1,'2 класс'!$A:$A,0)-7+'Итог по классам'!$B12,,,),"ш")</f>
        <v>0</v>
      </c>
      <c r="FN12" s="43">
        <f ca="1">COUNTIF(OFFSET(class2_2,MATCH(FN$1,'2 класс'!$A:$A,0)-7+'Итог по классам'!$B12,,,),"Ф")</f>
        <v>0</v>
      </c>
      <c r="FO12" s="43">
        <f ca="1">COUNTIF(OFFSET(class2_2,MATCH(FO$1,'2 класс'!$A:$A,0)-7+'Итог по классам'!$B12,,,),"р")</f>
        <v>0</v>
      </c>
      <c r="FP12" s="43">
        <f ca="1">COUNTIF(OFFSET(class2_2,MATCH(FP$1,'2 класс'!$A:$A,0)-7+'Итог по классам'!$B12,,,),"ш")</f>
        <v>0</v>
      </c>
      <c r="FQ12" s="44">
        <f ca="1">COUNTIF(OFFSET(class2_1,MATCH(FQ$1,'2 класс'!$A:$A,0)-7+'Итог по классам'!$B12,,,),"Ф")</f>
        <v>0</v>
      </c>
      <c r="FR12" s="43">
        <f ca="1">COUNTIF(OFFSET(class2_1,MATCH(FR$1,'2 класс'!$A:$A,0)-7+'Итог по классам'!$B12,,,),"р")</f>
        <v>0</v>
      </c>
      <c r="FS12" s="43">
        <f ca="1">COUNTIF(OFFSET(class2_1,MATCH(FS$1,'2 класс'!$A:$A,0)-7+'Итог по классам'!$B12,,,),"ш")</f>
        <v>0</v>
      </c>
      <c r="FT12" s="43">
        <f ca="1">COUNTIF(OFFSET(class2_2,MATCH(FT$1,'2 класс'!$A:$A,0)-7+'Итог по классам'!$B12,,,),"Ф")</f>
        <v>0</v>
      </c>
      <c r="FU12" s="43">
        <f ca="1">COUNTIF(OFFSET(class2_2,MATCH(FU$1,'2 класс'!$A:$A,0)-7+'Итог по классам'!$B12,,,),"р")</f>
        <v>0</v>
      </c>
      <c r="FV12" s="43">
        <f ca="1">COUNTIF(OFFSET(class2_2,MATCH(FV$1,'2 класс'!$A:$A,0)-7+'Итог по классам'!$B12,,,),"ш")</f>
        <v>0</v>
      </c>
      <c r="FW12" s="44">
        <f ca="1">COUNTIF(OFFSET(class2_1,MATCH(FW$1,'2 класс'!$A:$A,0)-7+'Итог по классам'!$B12,,,),"Ф")</f>
        <v>0</v>
      </c>
      <c r="FX12" s="43">
        <f ca="1">COUNTIF(OFFSET(class2_1,MATCH(FX$1,'2 класс'!$A:$A,0)-7+'Итог по классам'!$B12,,,),"р")</f>
        <v>0</v>
      </c>
      <c r="FY12" s="43">
        <f ca="1">COUNTIF(OFFSET(class2_1,MATCH(FY$1,'2 класс'!$A:$A,0)-7+'Итог по классам'!$B12,,,),"ш")</f>
        <v>0</v>
      </c>
      <c r="FZ12" s="43">
        <f ca="1">COUNTIF(OFFSET(class2_2,MATCH(FZ$1,'2 класс'!$A:$A,0)-7+'Итог по классам'!$B12,,,),"Ф")</f>
        <v>0</v>
      </c>
      <c r="GA12" s="43">
        <f ca="1">COUNTIF(OFFSET(class2_2,MATCH(GA$1,'2 класс'!$A:$A,0)-7+'Итог по классам'!$B12,,,),"р")</f>
        <v>0</v>
      </c>
      <c r="GB12" s="43">
        <f ca="1">COUNTIF(OFFSET(class2_2,MATCH(GB$1,'2 класс'!$A:$A,0)-7+'Итог по классам'!$B12,,,),"ш")</f>
        <v>0</v>
      </c>
      <c r="GC12" s="44">
        <f ca="1">COUNTIF(OFFSET(class2_1,MATCH(GC$1,'2 класс'!$A:$A,0)-7+'Итог по классам'!$B12,,,),"Ф")</f>
        <v>0</v>
      </c>
      <c r="GD12" s="43">
        <f ca="1">COUNTIF(OFFSET(class2_1,MATCH(GD$1,'2 класс'!$A:$A,0)-7+'Итог по классам'!$B12,,,),"р")</f>
        <v>0</v>
      </c>
      <c r="GE12" s="43">
        <f ca="1">COUNTIF(OFFSET(class2_1,MATCH(GE$1,'2 класс'!$A:$A,0)-7+'Итог по классам'!$B12,,,),"ш")</f>
        <v>0</v>
      </c>
      <c r="GF12" s="43">
        <f ca="1">COUNTIF(OFFSET(class2_2,MATCH(GF$1,'2 класс'!$A:$A,0)-7+'Итог по классам'!$B12,,,),"Ф")</f>
        <v>0</v>
      </c>
      <c r="GG12" s="43">
        <f ca="1">COUNTIF(OFFSET(class2_2,MATCH(GG$1,'2 класс'!$A:$A,0)-7+'Итог по классам'!$B12,,,),"р")</f>
        <v>0</v>
      </c>
      <c r="GH12" s="43">
        <f ca="1">COUNTIF(OFFSET(class2_2,MATCH(GH$1,'2 класс'!$A:$A,0)-7+'Итог по классам'!$B12,,,),"ш")</f>
        <v>0</v>
      </c>
      <c r="GI12" s="44">
        <f ca="1">COUNTIF(OFFSET(class2_1,MATCH(GI$1,'2 класс'!$A:$A,0)-7+'Итог по классам'!$B12,,,),"Ф")</f>
        <v>0</v>
      </c>
      <c r="GJ12" s="43">
        <f ca="1">COUNTIF(OFFSET(class2_1,MATCH(GJ$1,'2 класс'!$A:$A,0)-7+'Итог по классам'!$B12,,,),"р")</f>
        <v>0</v>
      </c>
      <c r="GK12" s="43">
        <f ca="1">COUNTIF(OFFSET(class2_1,MATCH(GK$1,'2 класс'!$A:$A,0)-7+'Итог по классам'!$B12,,,),"ш")</f>
        <v>0</v>
      </c>
      <c r="GL12" s="43">
        <f ca="1">COUNTIF(OFFSET(class2_2,MATCH(GL$1,'2 класс'!$A:$A,0)-7+'Итог по классам'!$B12,,,),"Ф")</f>
        <v>0</v>
      </c>
      <c r="GM12" s="43">
        <f ca="1">COUNTIF(OFFSET(class2_2,MATCH(GM$1,'2 класс'!$A:$A,0)-7+'Итог по классам'!$B12,,,),"р")</f>
        <v>0</v>
      </c>
      <c r="GN12" s="43">
        <f ca="1">COUNTIF(OFFSET(class2_2,MATCH(GN$1,'2 класс'!$A:$A,0)-7+'Итог по классам'!$B12,,,),"ш")</f>
        <v>0</v>
      </c>
      <c r="GO12" s="44">
        <f ca="1">COUNTIF(OFFSET(class2_1,MATCH(GO$1,'2 класс'!$A:$A,0)-7+'Итог по классам'!$B12,,,),"Ф")</f>
        <v>0</v>
      </c>
      <c r="GP12" s="43">
        <f ca="1">COUNTIF(OFFSET(class2_1,MATCH(GP$1,'2 класс'!$A:$A,0)-7+'Итог по классам'!$B12,,,),"р")</f>
        <v>0</v>
      </c>
      <c r="GQ12" s="43">
        <f ca="1">COUNTIF(OFFSET(class2_1,MATCH(GQ$1,'2 класс'!$A:$A,0)-7+'Итог по классам'!$B12,,,),"ш")</f>
        <v>0</v>
      </c>
      <c r="GR12" s="43">
        <f ca="1">COUNTIF(OFFSET(class2_2,MATCH(GR$1,'2 класс'!$A:$A,0)-7+'Итог по классам'!$B12,,,),"Ф")</f>
        <v>0</v>
      </c>
      <c r="GS12" s="43">
        <f ca="1">COUNTIF(OFFSET(class2_2,MATCH(GS$1,'2 класс'!$A:$A,0)-7+'Итог по классам'!$B12,,,),"р")</f>
        <v>0</v>
      </c>
      <c r="GT12" s="43">
        <f ca="1">COUNTIF(OFFSET(class2_2,MATCH(GT$1,'2 класс'!$A:$A,0)-7+'Итог по классам'!$B12,,,),"ш")</f>
        <v>0</v>
      </c>
      <c r="GU12" s="44">
        <f ca="1">COUNTIF(OFFSET(class2_1,MATCH(GU$1,'2 класс'!$A:$A,0)-7+'Итог по классам'!$B12,,,),"Ф")</f>
        <v>0</v>
      </c>
      <c r="GV12" s="43">
        <f ca="1">COUNTIF(OFFSET(class2_1,MATCH(GV$1,'2 класс'!$A:$A,0)-7+'Итог по классам'!$B12,,,),"р")</f>
        <v>0</v>
      </c>
      <c r="GW12" s="43">
        <f ca="1">COUNTIF(OFFSET(class2_1,MATCH(GW$1,'2 класс'!$A:$A,0)-7+'Итог по классам'!$B12,,,),"ш")</f>
        <v>0</v>
      </c>
      <c r="GX12" s="43">
        <f ca="1">COUNTIF(OFFSET(class2_2,MATCH(GX$1,'2 класс'!$A:$A,0)-7+'Итог по классам'!$B12,,,),"Ф")</f>
        <v>0</v>
      </c>
      <c r="GY12" s="43">
        <f ca="1">COUNTIF(OFFSET(class2_2,MATCH(GY$1,'2 класс'!$A:$A,0)-7+'Итог по классам'!$B12,,,),"р")</f>
        <v>0</v>
      </c>
      <c r="GZ12" s="43">
        <f ca="1">COUNTIF(OFFSET(class2_2,MATCH(GZ$1,'2 класс'!$A:$A,0)-7+'Итог по классам'!$B12,,,),"ш")</f>
        <v>0</v>
      </c>
      <c r="HA12" s="44">
        <f ca="1">COUNTIF(OFFSET(class2_1,MATCH(HA$1,'2 класс'!$A:$A,0)-7+'Итог по классам'!$B12,,,),"Ф")</f>
        <v>0</v>
      </c>
      <c r="HB12" s="43">
        <f ca="1">COUNTIF(OFFSET(class2_1,MATCH(HB$1,'2 класс'!$A:$A,0)-7+'Итог по классам'!$B12,,,),"р")</f>
        <v>0</v>
      </c>
      <c r="HC12" s="43">
        <f ca="1">COUNTIF(OFFSET(class2_1,MATCH(HC$1,'2 класс'!$A:$A,0)-7+'Итог по классам'!$B12,,,),"ш")</f>
        <v>0</v>
      </c>
      <c r="HD12" s="43">
        <f ca="1">COUNTIF(OFFSET(class2_2,MATCH(HD$1,'2 класс'!$A:$A,0)-7+'Итог по классам'!$B12,,,),"Ф")</f>
        <v>0</v>
      </c>
      <c r="HE12" s="43">
        <f ca="1">COUNTIF(OFFSET(class2_2,MATCH(HE$1,'2 класс'!$A:$A,0)-7+'Итог по классам'!$B12,,,),"р")</f>
        <v>0</v>
      </c>
      <c r="HF12" s="43">
        <f ca="1">COUNTIF(OFFSET(class2_2,MATCH(HF$1,'2 класс'!$A:$A,0)-7+'Итог по классам'!$B12,,,),"ш")</f>
        <v>0</v>
      </c>
      <c r="HG12" s="44">
        <f ca="1">COUNTIF(OFFSET(class2_1,MATCH(HG$1,'2 класс'!$A:$A,0)-7+'Итог по классам'!$B12,,,),"Ф")</f>
        <v>0</v>
      </c>
      <c r="HH12" s="43">
        <f ca="1">COUNTIF(OFFSET(class2_1,MATCH(HH$1,'2 класс'!$A:$A,0)-7+'Итог по классам'!$B12,,,),"р")</f>
        <v>0</v>
      </c>
      <c r="HI12" s="43">
        <f ca="1">COUNTIF(OFFSET(class2_1,MATCH(HI$1,'2 класс'!$A:$A,0)-7+'Итог по классам'!$B12,,,),"ш")</f>
        <v>0</v>
      </c>
      <c r="HJ12" s="43">
        <f ca="1">COUNTIF(OFFSET(class2_2,MATCH(HJ$1,'2 класс'!$A:$A,0)-7+'Итог по классам'!$B12,,,),"Ф")</f>
        <v>0</v>
      </c>
      <c r="HK12" s="43">
        <f ca="1">COUNTIF(OFFSET(class2_2,MATCH(HK$1,'2 класс'!$A:$A,0)-7+'Итог по классам'!$B12,,,),"р")</f>
        <v>0</v>
      </c>
      <c r="HL12" s="43">
        <f ca="1">COUNTIF(OFFSET(class2_2,MATCH(HL$1,'2 класс'!$A:$A,0)-7+'Итог по классам'!$B12,,,),"ш")</f>
        <v>0</v>
      </c>
      <c r="HM12" s="44">
        <f ca="1">COUNTIF(OFFSET(class2_1,MATCH(HM$1,'2 класс'!$A:$A,0)-7+'Итог по классам'!$B12,,,),"Ф")</f>
        <v>0</v>
      </c>
      <c r="HN12" s="43">
        <f ca="1">COUNTIF(OFFSET(class2_1,MATCH(HN$1,'2 класс'!$A:$A,0)-7+'Итог по классам'!$B12,,,),"р")</f>
        <v>0</v>
      </c>
      <c r="HO12" s="43">
        <f ca="1">COUNTIF(OFFSET(class2_1,MATCH(HO$1,'2 класс'!$A:$A,0)-7+'Итог по классам'!$B12,,,),"ш")</f>
        <v>0</v>
      </c>
      <c r="HP12" s="43">
        <f ca="1">COUNTIF(OFFSET(class2_2,MATCH(HP$1,'2 класс'!$A:$A,0)-7+'Итог по классам'!$B12,,,),"Ф")</f>
        <v>0</v>
      </c>
      <c r="HQ12" s="43">
        <f ca="1">COUNTIF(OFFSET(class2_2,MATCH(HQ$1,'2 класс'!$A:$A,0)-7+'Итог по классам'!$B12,,,),"р")</f>
        <v>0</v>
      </c>
      <c r="HR12" s="43">
        <f ca="1">COUNTIF(OFFSET(class2_2,MATCH(HR$1,'2 класс'!$A:$A,0)-7+'Итог по классам'!$B12,,,),"ш")</f>
        <v>0</v>
      </c>
      <c r="HS12" s="44">
        <f ca="1">COUNTIF(OFFSET(class2_1,MATCH(HS$1,'2 класс'!$A:$A,0)-7+'Итог по классам'!$B12,,,),"Ф")</f>
        <v>0</v>
      </c>
      <c r="HT12" s="43">
        <f ca="1">COUNTIF(OFFSET(class2_1,MATCH(HT$1,'2 класс'!$A:$A,0)-7+'Итог по классам'!$B12,,,),"р")</f>
        <v>0</v>
      </c>
      <c r="HU12" s="43">
        <f ca="1">COUNTIF(OFFSET(class2_1,MATCH(HU$1,'2 класс'!$A:$A,0)-7+'Итог по классам'!$B12,,,),"ш")</f>
        <v>0</v>
      </c>
      <c r="HV12" s="43">
        <f ca="1">COUNTIF(OFFSET(class2_2,MATCH(HV$1,'2 класс'!$A:$A,0)-7+'Итог по классам'!$B12,,,),"Ф")</f>
        <v>0</v>
      </c>
      <c r="HW12" s="43">
        <f ca="1">COUNTIF(OFFSET(class2_2,MATCH(HW$1,'2 класс'!$A:$A,0)-7+'Итог по классам'!$B12,,,),"р")</f>
        <v>0</v>
      </c>
      <c r="HX12" s="43">
        <f ca="1">COUNTIF(OFFSET(class2_2,MATCH(HX$1,'2 класс'!$A:$A,0)-7+'Итог по классам'!$B12,,,),"ш")</f>
        <v>0</v>
      </c>
      <c r="HY12" s="44">
        <f ca="1">COUNTIF(OFFSET(class2_1,MATCH(HY$1,'2 класс'!$A:$A,0)-7+'Итог по классам'!$B12,,,),"Ф")</f>
        <v>0</v>
      </c>
      <c r="HZ12" s="43">
        <f ca="1">COUNTIF(OFFSET(class2_1,MATCH(HZ$1,'2 класс'!$A:$A,0)-7+'Итог по классам'!$B12,,,),"р")</f>
        <v>0</v>
      </c>
      <c r="IA12" s="43">
        <f ca="1">COUNTIF(OFFSET(class2_1,MATCH(IA$1,'2 класс'!$A:$A,0)-7+'Итог по классам'!$B12,,,),"ш")</f>
        <v>0</v>
      </c>
      <c r="IB12" s="43">
        <f ca="1">COUNTIF(OFFSET(class2_2,MATCH(IB$1,'2 класс'!$A:$A,0)-7+'Итог по классам'!$B12,,,),"Ф")</f>
        <v>0</v>
      </c>
      <c r="IC12" s="43">
        <f ca="1">COUNTIF(OFFSET(class2_2,MATCH(IC$1,'2 класс'!$A:$A,0)-7+'Итог по классам'!$B12,,,),"р")</f>
        <v>0</v>
      </c>
      <c r="ID12" s="43">
        <f ca="1">COUNTIF(OFFSET(class2_2,MATCH(ID$1,'2 класс'!$A:$A,0)-7+'Итог по классам'!$B12,,,),"ш")</f>
        <v>0</v>
      </c>
      <c r="IE12" s="44">
        <f ca="1">COUNTIF(OFFSET(class2_1,MATCH(IE$1,'2 класс'!$A:$A,0)-7+'Итог по классам'!$B12,,,),"Ф")</f>
        <v>0</v>
      </c>
      <c r="IF12" s="43">
        <f ca="1">COUNTIF(OFFSET(class2_1,MATCH(IF$1,'2 класс'!$A:$A,0)-7+'Итог по классам'!$B12,,,),"р")</f>
        <v>0</v>
      </c>
      <c r="IG12" s="43">
        <f ca="1">COUNTIF(OFFSET(class2_1,MATCH(IG$1,'2 класс'!$A:$A,0)-7+'Итог по классам'!$B12,,,),"ш")</f>
        <v>0</v>
      </c>
      <c r="IH12" s="43">
        <f ca="1">COUNTIF(OFFSET(class2_2,MATCH(IH$1,'2 класс'!$A:$A,0)-7+'Итог по классам'!$B12,,,),"Ф")</f>
        <v>0</v>
      </c>
      <c r="II12" s="43">
        <f ca="1">COUNTIF(OFFSET(class2_2,MATCH(II$1,'2 класс'!$A:$A,0)-7+'Итог по классам'!$B12,,,),"р")</f>
        <v>0</v>
      </c>
      <c r="IJ12" s="43">
        <f ca="1">COUNTIF(OFFSET(class2_2,MATCH(IJ$1,'2 класс'!$A:$A,0)-7+'Итог по классам'!$B12,,,),"ш")</f>
        <v>0</v>
      </c>
      <c r="IK12" s="44">
        <f ca="1">COUNTIF(OFFSET(class2_1,MATCH(IK$1,'2 класс'!$A:$A,0)-7+'Итог по классам'!$B12,,,),"Ф")</f>
        <v>0</v>
      </c>
      <c r="IL12" s="43">
        <f ca="1">COUNTIF(OFFSET(class2_1,MATCH(IL$1,'2 класс'!$A:$A,0)-7+'Итог по классам'!$B12,,,),"р")</f>
        <v>0</v>
      </c>
      <c r="IM12" s="43">
        <f ca="1">COUNTIF(OFFSET(class2_1,MATCH(IM$1,'2 класс'!$A:$A,0)-7+'Итог по классам'!$B12,,,),"ш")</f>
        <v>0</v>
      </c>
      <c r="IN12" s="43">
        <f ca="1">COUNTIF(OFFSET(class2_2,MATCH(IN$1,'2 класс'!$A:$A,0)-7+'Итог по классам'!$B12,,,),"Ф")</f>
        <v>0</v>
      </c>
      <c r="IO12" s="43">
        <f ca="1">COUNTIF(OFFSET(class2_2,MATCH(IO$1,'2 класс'!$A:$A,0)-7+'Итог по классам'!$B12,,,),"р")</f>
        <v>0</v>
      </c>
      <c r="IP12" s="43">
        <f ca="1">COUNTIF(OFFSET(class2_2,MATCH(IP$1,'2 класс'!$A:$A,0)-7+'Итог по классам'!$B12,,,),"ш")</f>
        <v>0</v>
      </c>
      <c r="IQ12" s="44">
        <f ca="1">COUNTIF(OFFSET(class2_1,MATCH(IQ$1,'2 класс'!$A:$A,0)-7+'Итог по классам'!$B12,,,),"Ф")</f>
        <v>0</v>
      </c>
      <c r="IR12" s="43">
        <f ca="1">COUNTIF(OFFSET(class2_1,MATCH(IR$1,'2 класс'!$A:$A,0)-7+'Итог по классам'!$B12,,,),"р")</f>
        <v>0</v>
      </c>
      <c r="IS12" s="43">
        <f ca="1">COUNTIF(OFFSET(class2_1,MATCH(IS$1,'2 класс'!$A:$A,0)-7+'Итог по классам'!$B12,,,),"ш")</f>
        <v>0</v>
      </c>
      <c r="IT12" s="43">
        <f ca="1">COUNTIF(OFFSET(class2_2,MATCH(IT$1,'2 класс'!$A:$A,0)-7+'Итог по классам'!$B12,,,),"Ф")</f>
        <v>0</v>
      </c>
      <c r="IU12" s="43">
        <f ca="1">COUNTIF(OFFSET(class2_2,MATCH(IU$1,'2 класс'!$A:$A,0)-7+'Итог по классам'!$B12,,,),"р")</f>
        <v>0</v>
      </c>
      <c r="IV12" s="43">
        <f ca="1">COUNTIF(OFFSET(class2_2,MATCH(IV$1,'2 класс'!$A:$A,0)-7+'Итог по классам'!$B12,,,),"ш")</f>
        <v>0</v>
      </c>
      <c r="IW12" s="44">
        <f ca="1">COUNTIF(OFFSET(class2_1,MATCH(IW$1,'2 класс'!$A:$A,0)-7+'Итог по классам'!$B12,,,),"Ф")</f>
        <v>0</v>
      </c>
      <c r="IX12" s="43">
        <f ca="1">COUNTIF(OFFSET(class2_1,MATCH(IX$1,'2 класс'!$A:$A,0)-7+'Итог по классам'!$B12,,,),"р")</f>
        <v>0</v>
      </c>
      <c r="IY12" s="43">
        <f ca="1">COUNTIF(OFFSET(class2_1,MATCH(IY$1,'2 класс'!$A:$A,0)-7+'Итог по классам'!$B12,,,),"ш")</f>
        <v>0</v>
      </c>
      <c r="IZ12" s="43">
        <f ca="1">COUNTIF(OFFSET(class2_2,MATCH(IZ$1,'2 класс'!$A:$A,0)-7+'Итог по классам'!$B12,,,),"Ф")</f>
        <v>0</v>
      </c>
      <c r="JA12" s="43">
        <f ca="1">COUNTIF(OFFSET(class2_2,MATCH(JA$1,'2 класс'!$A:$A,0)-7+'Итог по классам'!$B12,,,),"р")</f>
        <v>0</v>
      </c>
      <c r="JB12" s="43">
        <f ca="1">COUNTIF(OFFSET(class2_2,MATCH(JB$1,'2 класс'!$A:$A,0)-7+'Итог по классам'!$B12,,,),"ш")</f>
        <v>0</v>
      </c>
      <c r="JC12" s="44">
        <f ca="1">COUNTIF(OFFSET(class2_1,MATCH(JC$1,'2 класс'!$A:$A,0)-7+'Итог по классам'!$B12,,,),"Ф")</f>
        <v>0</v>
      </c>
      <c r="JD12" s="43">
        <f ca="1">COUNTIF(OFFSET(class2_1,MATCH(JD$1,'2 класс'!$A:$A,0)-7+'Итог по классам'!$B12,,,),"р")</f>
        <v>0</v>
      </c>
      <c r="JE12" s="43">
        <f ca="1">COUNTIF(OFFSET(class2_1,MATCH(JE$1,'2 класс'!$A:$A,0)-7+'Итог по классам'!$B12,,,),"ш")</f>
        <v>0</v>
      </c>
      <c r="JF12" s="43">
        <f ca="1">COUNTIF(OFFSET(class2_2,MATCH(JF$1,'2 класс'!$A:$A,0)-7+'Итог по классам'!$B12,,,),"Ф")</f>
        <v>0</v>
      </c>
      <c r="JG12" s="43">
        <f ca="1">COUNTIF(OFFSET(class2_2,MATCH(JG$1,'2 класс'!$A:$A,0)-7+'Итог по классам'!$B12,,,),"р")</f>
        <v>0</v>
      </c>
      <c r="JH12" s="43">
        <f ca="1">COUNTIF(OFFSET(class2_2,MATCH(JH$1,'2 класс'!$A:$A,0)-7+'Итог по классам'!$B12,,,),"ш")</f>
        <v>0</v>
      </c>
      <c r="JI12" s="44">
        <f ca="1">COUNTIF(OFFSET(class2_1,MATCH(JI$1,'2 класс'!$A:$A,0)-7+'Итог по классам'!$B12,,,),"Ф")</f>
        <v>0</v>
      </c>
      <c r="JJ12" s="43">
        <f ca="1">COUNTIF(OFFSET(class2_1,MATCH(JJ$1,'2 класс'!$A:$A,0)-7+'Итог по классам'!$B12,,,),"р")</f>
        <v>0</v>
      </c>
      <c r="JK12" s="43">
        <f ca="1">COUNTIF(OFFSET(class2_1,MATCH(JK$1,'2 класс'!$A:$A,0)-7+'Итог по классам'!$B12,,,),"ш")</f>
        <v>0</v>
      </c>
      <c r="JL12" s="43">
        <f ca="1">COUNTIF(OFFSET(class2_2,MATCH(JL$1,'2 класс'!$A:$A,0)-7+'Итог по классам'!$B12,,,),"Ф")</f>
        <v>0</v>
      </c>
      <c r="JM12" s="43">
        <f ca="1">COUNTIF(OFFSET(class2_2,MATCH(JM$1,'2 класс'!$A:$A,0)-7+'Итог по классам'!$B12,,,),"р")</f>
        <v>0</v>
      </c>
      <c r="JN12" s="43">
        <f ca="1">COUNTIF(OFFSET(class2_2,MATCH(JN$1,'2 класс'!$A:$A,0)-7+'Итог по классам'!$B12,,,),"ш")</f>
        <v>0</v>
      </c>
      <c r="JO12" s="44">
        <f ca="1">COUNTIF(OFFSET(class2_1,MATCH(JO$1,'2 класс'!$A:$A,0)-7+'Итог по классам'!$B12,,,),"Ф")</f>
        <v>0</v>
      </c>
      <c r="JP12" s="43">
        <f ca="1">COUNTIF(OFFSET(class2_1,MATCH(JP$1,'2 класс'!$A:$A,0)-7+'Итог по классам'!$B12,,,),"р")</f>
        <v>0</v>
      </c>
      <c r="JQ12" s="43">
        <f ca="1">COUNTIF(OFFSET(class2_1,MATCH(JQ$1,'2 класс'!$A:$A,0)-7+'Итог по классам'!$B12,,,),"ш")</f>
        <v>0</v>
      </c>
      <c r="JR12" s="43">
        <f ca="1">COUNTIF(OFFSET(class2_2,MATCH(JR$1,'2 класс'!$A:$A,0)-7+'Итог по классам'!$B12,,,),"Ф")</f>
        <v>0</v>
      </c>
      <c r="JS12" s="43">
        <f ca="1">COUNTIF(OFFSET(class2_2,MATCH(JS$1,'2 класс'!$A:$A,0)-7+'Итог по классам'!$B12,,,),"р")</f>
        <v>0</v>
      </c>
      <c r="JT12" s="43">
        <f ca="1">COUNTIF(OFFSET(class2_2,MATCH(JT$1,'2 класс'!$A:$A,0)-7+'Итог по классам'!$B12,,,),"ш")</f>
        <v>0</v>
      </c>
      <c r="JU12" s="44">
        <f ca="1">COUNTIF(OFFSET(class2_1,MATCH(JU$1,'2 класс'!$A:$A,0)-7+'Итог по классам'!$B12,,,),"Ф")</f>
        <v>0</v>
      </c>
      <c r="JV12" s="43">
        <f ca="1">COUNTIF(OFFSET(class2_1,MATCH(JV$1,'2 класс'!$A:$A,0)-7+'Итог по классам'!$B12,,,),"р")</f>
        <v>0</v>
      </c>
      <c r="JW12" s="43">
        <f ca="1">COUNTIF(OFFSET(class2_1,MATCH(JW$1,'2 класс'!$A:$A,0)-7+'Итог по классам'!$B12,,,),"ш")</f>
        <v>0</v>
      </c>
      <c r="JX12" s="43">
        <f ca="1">COUNTIF(OFFSET(class2_2,MATCH(JX$1,'2 класс'!$A:$A,0)-7+'Итог по классам'!$B12,,,),"Ф")</f>
        <v>0</v>
      </c>
      <c r="JY12" s="43">
        <f ca="1">COUNTIF(OFFSET(class2_2,MATCH(JY$1,'2 класс'!$A:$A,0)-7+'Итог по классам'!$B12,,,),"р")</f>
        <v>0</v>
      </c>
      <c r="JZ12" s="43">
        <f ca="1">COUNTIF(OFFSET(class2_2,MATCH(JZ$1,'2 класс'!$A:$A,0)-7+'Итог по классам'!$B12,,,),"ш")</f>
        <v>0</v>
      </c>
      <c r="KA12" s="44">
        <f ca="1">COUNTIF(OFFSET(class2_1,MATCH(KA$1,'2 класс'!$A:$A,0)-7+'Итог по классам'!$B12,,,),"Ф")</f>
        <v>0</v>
      </c>
      <c r="KB12" s="43">
        <f ca="1">COUNTIF(OFFSET(class2_1,MATCH(KB$1,'2 класс'!$A:$A,0)-7+'Итог по классам'!$B12,,,),"р")</f>
        <v>0</v>
      </c>
      <c r="KC12" s="43">
        <f ca="1">COUNTIF(OFFSET(class2_1,MATCH(KC$1,'2 класс'!$A:$A,0)-7+'Итог по классам'!$B12,,,),"ш")</f>
        <v>0</v>
      </c>
      <c r="KD12" s="43">
        <f ca="1">COUNTIF(OFFSET(class2_2,MATCH(KD$1,'2 класс'!$A:$A,0)-7+'Итог по классам'!$B12,,,),"Ф")</f>
        <v>0</v>
      </c>
      <c r="KE12" s="43">
        <f ca="1">COUNTIF(OFFSET(class2_2,MATCH(KE$1,'2 класс'!$A:$A,0)-7+'Итог по классам'!$B12,,,),"р")</f>
        <v>0</v>
      </c>
      <c r="KF12" s="43">
        <f ca="1">COUNTIF(OFFSET(class2_2,MATCH(KF$1,'2 класс'!$A:$A,0)-7+'Итог по классам'!$B12,,,),"ш")</f>
        <v>0</v>
      </c>
      <c r="KG12" s="44">
        <f ca="1">COUNTIF(OFFSET(class2_1,MATCH(KG$1,'2 класс'!$A:$A,0)-7+'Итог по классам'!$B12,,,),"Ф")</f>
        <v>0</v>
      </c>
      <c r="KH12" s="43">
        <f ca="1">COUNTIF(OFFSET(class2_1,MATCH(KH$1,'2 класс'!$A:$A,0)-7+'Итог по классам'!$B12,,,),"р")</f>
        <v>0</v>
      </c>
      <c r="KI12" s="43">
        <f ca="1">COUNTIF(OFFSET(class2_1,MATCH(KI$1,'2 класс'!$A:$A,0)-7+'Итог по классам'!$B12,,,),"ш")</f>
        <v>0</v>
      </c>
      <c r="KJ12" s="43">
        <f ca="1">COUNTIF(OFFSET(class2_2,MATCH(KJ$1,'2 класс'!$A:$A,0)-7+'Итог по классам'!$B12,,,),"Ф")</f>
        <v>0</v>
      </c>
      <c r="KK12" s="43">
        <f ca="1">COUNTIF(OFFSET(class2_2,MATCH(KK$1,'2 класс'!$A:$A,0)-7+'Итог по классам'!$B12,,,),"р")</f>
        <v>0</v>
      </c>
      <c r="KL12" s="43">
        <f ca="1">COUNTIF(OFFSET(class2_2,MATCH(KL$1,'2 класс'!$A:$A,0)-7+'Итог по классам'!$B12,,,),"ш")</f>
        <v>0</v>
      </c>
      <c r="KM12" s="44">
        <f ca="1">COUNTIF(OFFSET(class2_1,MATCH(KM$1,'2 класс'!$A:$A,0)-7+'Итог по классам'!$B12,,,),"Ф")</f>
        <v>0</v>
      </c>
      <c r="KN12" s="43">
        <f ca="1">COUNTIF(OFFSET(class2_1,MATCH(KN$1,'2 класс'!$A:$A,0)-7+'Итог по классам'!$B12,,,),"р")</f>
        <v>0</v>
      </c>
      <c r="KO12" s="43">
        <f ca="1">COUNTIF(OFFSET(class2_1,MATCH(KO$1,'2 класс'!$A:$A,0)-7+'Итог по классам'!$B12,,,),"ш")</f>
        <v>0</v>
      </c>
      <c r="KP12" s="43">
        <f ca="1">COUNTIF(OFFSET(class2_2,MATCH(KP$1,'2 класс'!$A:$A,0)-7+'Итог по классам'!$B12,,,),"Ф")</f>
        <v>0</v>
      </c>
      <c r="KQ12" s="43">
        <f ca="1">COUNTIF(OFFSET(class2_2,MATCH(KQ$1,'2 класс'!$A:$A,0)-7+'Итог по классам'!$B12,,,),"р")</f>
        <v>0</v>
      </c>
      <c r="KR12" s="43">
        <f ca="1">COUNTIF(OFFSET(class2_2,MATCH(KR$1,'2 класс'!$A:$A,0)-7+'Итог по классам'!$B12,,,),"ш")</f>
        <v>0</v>
      </c>
    </row>
    <row r="13" spans="1:304" customFormat="1">
      <c r="A13">
        <f t="shared" si="274"/>
        <v>4</v>
      </c>
      <c r="B13" s="43">
        <v>8</v>
      </c>
      <c r="C13" s="3" t="s">
        <v>7</v>
      </c>
      <c r="D13" s="3" t="s">
        <v>20</v>
      </c>
      <c r="E13" s="43">
        <f ca="1">COUNTIF(OFFSET(class2_1,MATCH(E$1,'2 класс'!$A:$A,0)-7+'Итог по классам'!$B13,,,),"Ф")</f>
        <v>0</v>
      </c>
      <c r="F13" s="43">
        <f ca="1">COUNTIF(OFFSET(class2_1,MATCH(F$1,'2 класс'!$A:$A,0)-7+'Итог по классам'!$B13,,,),"р")</f>
        <v>0</v>
      </c>
      <c r="G13" s="43">
        <f ca="1">COUNTIF(OFFSET(class2_1,MATCH(G$1,'2 класс'!$A:$A,0)-7+'Итог по классам'!$B13,,,),"ш")</f>
        <v>0</v>
      </c>
      <c r="H13" s="43">
        <f ca="1">COUNTIF(OFFSET(class2_2,MATCH(H$1,'2 класс'!$A:$A,0)-7+'Итог по классам'!$B13,,,),"Ф")</f>
        <v>0</v>
      </c>
      <c r="I13" s="43">
        <f ca="1">COUNTIF(OFFSET(class2_2,MATCH(I$1,'2 класс'!$A:$A,0)-7+'Итог по классам'!$B13,,,),"р")</f>
        <v>0</v>
      </c>
      <c r="J13" s="43">
        <f ca="1">COUNTIF(OFFSET(class2_2,MATCH(J$1,'2 класс'!$A:$A,0)-7+'Итог по классам'!$B13,,,),"ш")</f>
        <v>0</v>
      </c>
      <c r="K13" s="44">
        <f ca="1">COUNTIF(OFFSET(class2_1,MATCH(K$1,'2 класс'!$A:$A,0)-7+'Итог по классам'!$B13,,,),"Ф")</f>
        <v>0</v>
      </c>
      <c r="L13" s="43">
        <f ca="1">COUNTIF(OFFSET(class2_1,MATCH(L$1,'2 класс'!$A:$A,0)-7+'Итог по классам'!$B13,,,),"р")</f>
        <v>0</v>
      </c>
      <c r="M13" s="43">
        <f ca="1">COUNTIF(OFFSET(class2_1,MATCH(M$1,'2 класс'!$A:$A,0)-7+'Итог по классам'!$B13,,,),"ш")</f>
        <v>0</v>
      </c>
      <c r="N13" s="43">
        <f ca="1">COUNTIF(OFFSET(class2_2,MATCH(N$1,'2 класс'!$A:$A,0)-7+'Итог по классам'!$B13,,,),"Ф")</f>
        <v>0</v>
      </c>
      <c r="O13" s="43">
        <f ca="1">COUNTIF(OFFSET(class2_2,MATCH(O$1,'2 класс'!$A:$A,0)-7+'Итог по классам'!$B13,,,),"р")</f>
        <v>0</v>
      </c>
      <c r="P13" s="43">
        <f ca="1">COUNTIF(OFFSET(class2_2,MATCH(P$1,'2 класс'!$A:$A,0)-7+'Итог по классам'!$B13,,,),"ш")</f>
        <v>0</v>
      </c>
      <c r="Q13" s="44">
        <f ca="1">COUNTIF(OFFSET(class2_1,MATCH(Q$1,'2 класс'!$A:$A,0)-7+'Итог по классам'!$B13,,,),"Ф")</f>
        <v>0</v>
      </c>
      <c r="R13" s="43">
        <f ca="1">COUNTIF(OFFSET(class2_1,MATCH(R$1,'2 класс'!$A:$A,0)-7+'Итог по классам'!$B13,,,),"р")</f>
        <v>0</v>
      </c>
      <c r="S13" s="43">
        <f ca="1">COUNTIF(OFFSET(class2_1,MATCH(S$1,'2 класс'!$A:$A,0)-7+'Итог по классам'!$B13,,,),"ш")</f>
        <v>0</v>
      </c>
      <c r="T13" s="43">
        <f ca="1">COUNTIF(OFFSET(class2_2,MATCH(T$1,'2 класс'!$A:$A,0)-7+'Итог по классам'!$B13,,,),"Ф")</f>
        <v>0</v>
      </c>
      <c r="U13" s="43">
        <f ca="1">COUNTIF(OFFSET(class2_2,MATCH(U$1,'2 класс'!$A:$A,0)-7+'Итог по классам'!$B13,,,),"р")</f>
        <v>0</v>
      </c>
      <c r="V13" s="43">
        <f ca="1">COUNTIF(OFFSET(class2_2,MATCH(V$1,'2 класс'!$A:$A,0)-7+'Итог по классам'!$B13,,,),"ш")</f>
        <v>0</v>
      </c>
      <c r="W13" s="44">
        <f ca="1">COUNTIF(OFFSET(class2_1,MATCH(W$1,'2 класс'!$A:$A,0)-7+'Итог по классам'!$B13,,,),"Ф")</f>
        <v>0</v>
      </c>
      <c r="X13" s="43">
        <f ca="1">COUNTIF(OFFSET(class2_1,MATCH(X$1,'2 класс'!$A:$A,0)-7+'Итог по классам'!$B13,,,),"р")</f>
        <v>0</v>
      </c>
      <c r="Y13" s="43">
        <f ca="1">COUNTIF(OFFSET(class2_1,MATCH(Y$1,'2 класс'!$A:$A,0)-7+'Итог по классам'!$B13,,,),"ш")</f>
        <v>0</v>
      </c>
      <c r="Z13" s="43">
        <f ca="1">COUNTIF(OFFSET(class2_2,MATCH(Z$1,'2 класс'!$A:$A,0)-7+'Итог по классам'!$B13,,,),"Ф")</f>
        <v>0</v>
      </c>
      <c r="AA13" s="43">
        <f ca="1">COUNTIF(OFFSET(class2_2,MATCH(AA$1,'2 класс'!$A:$A,0)-7+'Итог по классам'!$B13,,,),"р")</f>
        <v>0</v>
      </c>
      <c r="AB13" s="43">
        <f ca="1">COUNTIF(OFFSET(class2_2,MATCH(AB$1,'2 класс'!$A:$A,0)-7+'Итог по классам'!$B13,,,),"ш")</f>
        <v>0</v>
      </c>
      <c r="AC13" s="44">
        <f ca="1">COUNTIF(OFFSET(class2_1,MATCH(AC$1,'2 класс'!$A:$A,0)-7+'Итог по классам'!$B13,,,),"Ф")</f>
        <v>0</v>
      </c>
      <c r="AD13" s="43">
        <f ca="1">COUNTIF(OFFSET(class2_1,MATCH(AD$1,'2 класс'!$A:$A,0)-7+'Итог по классам'!$B13,,,),"р")</f>
        <v>0</v>
      </c>
      <c r="AE13" s="43">
        <f ca="1">COUNTIF(OFFSET(class2_1,MATCH(AE$1,'2 класс'!$A:$A,0)-7+'Итог по классам'!$B13,,,),"ш")</f>
        <v>0</v>
      </c>
      <c r="AF13" s="43">
        <f ca="1">COUNTIF(OFFSET(class2_2,MATCH(AF$1,'2 класс'!$A:$A,0)-7+'Итог по классам'!$B13,,,),"Ф")</f>
        <v>0</v>
      </c>
      <c r="AG13" s="43">
        <f ca="1">COUNTIF(OFFSET(class2_2,MATCH(AG$1,'2 класс'!$A:$A,0)-7+'Итог по классам'!$B13,,,),"р")</f>
        <v>0</v>
      </c>
      <c r="AH13" s="43">
        <f ca="1">COUNTIF(OFFSET(class2_2,MATCH(AH$1,'2 класс'!$A:$A,0)-7+'Итог по классам'!$B13,,,),"ш")</f>
        <v>0</v>
      </c>
      <c r="AI13" s="44">
        <f ca="1">COUNTIF(OFFSET(class2_1,MATCH(AI$1,'2 класс'!$A:$A,0)-7+'Итог по классам'!$B13,,,),"Ф")</f>
        <v>0</v>
      </c>
      <c r="AJ13" s="43">
        <f ca="1">COUNTIF(OFFSET(class2_1,MATCH(AJ$1,'2 класс'!$A:$A,0)-7+'Итог по классам'!$B13,,,),"р")</f>
        <v>0</v>
      </c>
      <c r="AK13" s="43">
        <f ca="1">COUNTIF(OFFSET(class2_1,MATCH(AK$1,'2 класс'!$A:$A,0)-7+'Итог по классам'!$B13,,,),"ш")</f>
        <v>0</v>
      </c>
      <c r="AL13" s="43">
        <f ca="1">COUNTIF(OFFSET(class2_2,MATCH(AL$1,'2 класс'!$A:$A,0)-7+'Итог по классам'!$B13,,,),"Ф")</f>
        <v>0</v>
      </c>
      <c r="AM13" s="43">
        <f ca="1">COUNTIF(OFFSET(class2_2,MATCH(AM$1,'2 класс'!$A:$A,0)-7+'Итог по классам'!$B13,,,),"р")</f>
        <v>0</v>
      </c>
      <c r="AN13" s="43">
        <f ca="1">COUNTIF(OFFSET(class2_2,MATCH(AN$1,'2 класс'!$A:$A,0)-7+'Итог по классам'!$B13,,,),"ш")</f>
        <v>0</v>
      </c>
      <c r="AO13" s="44">
        <f ca="1">COUNTIF(OFFSET(class2_1,MATCH(AO$1,'2 класс'!$A:$A,0)-7+'Итог по классам'!$B13,,,),"Ф")</f>
        <v>0</v>
      </c>
      <c r="AP13" s="43">
        <f ca="1">COUNTIF(OFFSET(class2_1,MATCH(AP$1,'2 класс'!$A:$A,0)-7+'Итог по классам'!$B13,,,),"р")</f>
        <v>0</v>
      </c>
      <c r="AQ13" s="43">
        <f ca="1">COUNTIF(OFFSET(class2_1,MATCH(AQ$1,'2 класс'!$A:$A,0)-7+'Итог по классам'!$B13,,,),"ш")</f>
        <v>0</v>
      </c>
      <c r="AR13" s="43">
        <f ca="1">COUNTIF(OFFSET(class2_2,MATCH(AR$1,'2 класс'!$A:$A,0)-7+'Итог по классам'!$B13,,,),"Ф")</f>
        <v>0</v>
      </c>
      <c r="AS13" s="43">
        <f ca="1">COUNTIF(OFFSET(class2_2,MATCH(AS$1,'2 класс'!$A:$A,0)-7+'Итог по классам'!$B13,,,),"р")</f>
        <v>0</v>
      </c>
      <c r="AT13" s="43">
        <f ca="1">COUNTIF(OFFSET(class2_2,MATCH(AT$1,'2 класс'!$A:$A,0)-7+'Итог по классам'!$B13,,,),"ш")</f>
        <v>0</v>
      </c>
      <c r="AU13" s="44">
        <f ca="1">COUNTIF(OFFSET(class2_1,MATCH(AU$1,'2 класс'!$A:$A,0)-7+'Итог по классам'!$B13,,,),"Ф")</f>
        <v>0</v>
      </c>
      <c r="AV13" s="43">
        <f ca="1">COUNTIF(OFFSET(class2_1,MATCH(AV$1,'2 класс'!$A:$A,0)-7+'Итог по классам'!$B13,,,),"р")</f>
        <v>0</v>
      </c>
      <c r="AW13" s="43">
        <f ca="1">COUNTIF(OFFSET(class2_1,MATCH(AW$1,'2 класс'!$A:$A,0)-7+'Итог по классам'!$B13,,,),"ш")</f>
        <v>0</v>
      </c>
      <c r="AX13" s="43">
        <f ca="1">COUNTIF(OFFSET(class2_2,MATCH(AX$1,'2 класс'!$A:$A,0)-7+'Итог по классам'!$B13,,,),"Ф")</f>
        <v>0</v>
      </c>
      <c r="AY13" s="43">
        <f ca="1">COUNTIF(OFFSET(class2_2,MATCH(AY$1,'2 класс'!$A:$A,0)-7+'Итог по классам'!$B13,,,),"р")</f>
        <v>0</v>
      </c>
      <c r="AZ13" s="43">
        <f ca="1">COUNTIF(OFFSET(class2_2,MATCH(AZ$1,'2 класс'!$A:$A,0)-7+'Итог по классам'!$B13,,,),"ш")</f>
        <v>0</v>
      </c>
      <c r="BA13" s="44">
        <f ca="1">COUNTIF(OFFSET(class2_1,MATCH(BA$1,'2 класс'!$A:$A,0)-7+'Итог по классам'!$B13,,,),"Ф")</f>
        <v>0</v>
      </c>
      <c r="BB13" s="43">
        <f ca="1">COUNTIF(OFFSET(class2_1,MATCH(BB$1,'2 класс'!$A:$A,0)-7+'Итог по классам'!$B13,,,),"р")</f>
        <v>0</v>
      </c>
      <c r="BC13" s="43">
        <f ca="1">COUNTIF(OFFSET(class2_1,MATCH(BC$1,'2 класс'!$A:$A,0)-7+'Итог по классам'!$B13,,,),"ш")</f>
        <v>0</v>
      </c>
      <c r="BD13" s="43">
        <f ca="1">COUNTIF(OFFSET(class2_2,MATCH(BD$1,'2 класс'!$A:$A,0)-7+'Итог по классам'!$B13,,,),"Ф")</f>
        <v>0</v>
      </c>
      <c r="BE13" s="43">
        <f ca="1">COUNTIF(OFFSET(class2_2,MATCH(BE$1,'2 класс'!$A:$A,0)-7+'Итог по классам'!$B13,,,),"р")</f>
        <v>0</v>
      </c>
      <c r="BF13" s="43">
        <f ca="1">COUNTIF(OFFSET(class2_2,MATCH(BF$1,'2 класс'!$A:$A,0)-7+'Итог по классам'!$B13,,,),"ш")</f>
        <v>0</v>
      </c>
      <c r="BG13" s="44">
        <f ca="1">COUNTIF(OFFSET(class2_1,MATCH(BG$1,'2 класс'!$A:$A,0)-7+'Итог по классам'!$B13,,,),"Ф")</f>
        <v>0</v>
      </c>
      <c r="BH13" s="43">
        <f ca="1">COUNTIF(OFFSET(class2_1,MATCH(BH$1,'2 класс'!$A:$A,0)-7+'Итог по классам'!$B13,,,),"р")</f>
        <v>0</v>
      </c>
      <c r="BI13" s="43">
        <f ca="1">COUNTIF(OFFSET(class2_1,MATCH(BI$1,'2 класс'!$A:$A,0)-7+'Итог по классам'!$B13,,,),"ш")</f>
        <v>0</v>
      </c>
      <c r="BJ13" s="43">
        <f ca="1">COUNTIF(OFFSET(class2_2,MATCH(BJ$1,'2 класс'!$A:$A,0)-7+'Итог по классам'!$B13,,,),"Ф")</f>
        <v>0</v>
      </c>
      <c r="BK13" s="43">
        <f ca="1">COUNTIF(OFFSET(class2_2,MATCH(BK$1,'2 класс'!$A:$A,0)-7+'Итог по классам'!$B13,,,),"р")</f>
        <v>0</v>
      </c>
      <c r="BL13" s="43">
        <f ca="1">COUNTIF(OFFSET(class2_2,MATCH(BL$1,'2 класс'!$A:$A,0)-7+'Итог по классам'!$B13,,,),"ш")</f>
        <v>0</v>
      </c>
      <c r="BM13" s="44">
        <f ca="1">COUNTIF(OFFSET(class2_1,MATCH(BM$1,'2 класс'!$A:$A,0)-7+'Итог по классам'!$B13,,,),"Ф")</f>
        <v>0</v>
      </c>
      <c r="BN13" s="43">
        <f ca="1">COUNTIF(OFFSET(class2_1,MATCH(BN$1,'2 класс'!$A:$A,0)-7+'Итог по классам'!$B13,,,),"р")</f>
        <v>0</v>
      </c>
      <c r="BO13" s="43">
        <f ca="1">COUNTIF(OFFSET(class2_1,MATCH(BO$1,'2 класс'!$A:$A,0)-7+'Итог по классам'!$B13,,,),"ш")</f>
        <v>0</v>
      </c>
      <c r="BP13" s="43">
        <f ca="1">COUNTIF(OFFSET(class2_2,MATCH(BP$1,'2 класс'!$A:$A,0)-7+'Итог по классам'!$B13,,,),"Ф")</f>
        <v>0</v>
      </c>
      <c r="BQ13" s="43">
        <f ca="1">COUNTIF(OFFSET(class2_2,MATCH(BQ$1,'2 класс'!$A:$A,0)-7+'Итог по классам'!$B13,,,),"р")</f>
        <v>0</v>
      </c>
      <c r="BR13" s="43">
        <f ca="1">COUNTIF(OFFSET(class2_2,MATCH(BR$1,'2 класс'!$A:$A,0)-7+'Итог по классам'!$B13,,,),"ш")</f>
        <v>0</v>
      </c>
      <c r="BS13" s="44">
        <f ca="1">COUNTIF(OFFSET(class2_1,MATCH(BS$1,'2 класс'!$A:$A,0)-7+'Итог по классам'!$B13,,,),"Ф")</f>
        <v>0</v>
      </c>
      <c r="BT13" s="43">
        <f ca="1">COUNTIF(OFFSET(class2_1,MATCH(BT$1,'2 класс'!$A:$A,0)-7+'Итог по классам'!$B13,,,),"р")</f>
        <v>0</v>
      </c>
      <c r="BU13" s="43">
        <f ca="1">COUNTIF(OFFSET(class2_1,MATCH(BU$1,'2 класс'!$A:$A,0)-7+'Итог по классам'!$B13,,,),"ш")</f>
        <v>0</v>
      </c>
      <c r="BV13" s="43">
        <f ca="1">COUNTIF(OFFSET(class2_2,MATCH(BV$1,'2 класс'!$A:$A,0)-7+'Итог по классам'!$B13,,,),"Ф")</f>
        <v>0</v>
      </c>
      <c r="BW13" s="43">
        <f ca="1">COUNTIF(OFFSET(class2_2,MATCH(BW$1,'2 класс'!$A:$A,0)-7+'Итог по классам'!$B13,,,),"р")</f>
        <v>0</v>
      </c>
      <c r="BX13" s="43">
        <f ca="1">COUNTIF(OFFSET(class2_2,MATCH(BX$1,'2 класс'!$A:$A,0)-7+'Итог по классам'!$B13,,,),"ш")</f>
        <v>0</v>
      </c>
      <c r="BY13" s="44">
        <f ca="1">COUNTIF(OFFSET(class2_1,MATCH(BY$1,'2 класс'!$A:$A,0)-7+'Итог по классам'!$B13,,,),"Ф")</f>
        <v>0</v>
      </c>
      <c r="BZ13" s="43">
        <f ca="1">COUNTIF(OFFSET(class2_1,MATCH(BZ$1,'2 класс'!$A:$A,0)-7+'Итог по классам'!$B13,,,),"р")</f>
        <v>0</v>
      </c>
      <c r="CA13" s="43">
        <f ca="1">COUNTIF(OFFSET(class2_1,MATCH(CA$1,'2 класс'!$A:$A,0)-7+'Итог по классам'!$B13,,,),"ш")</f>
        <v>0</v>
      </c>
      <c r="CB13" s="43">
        <f ca="1">COUNTIF(OFFSET(class2_2,MATCH(CB$1,'2 класс'!$A:$A,0)-7+'Итог по классам'!$B13,,,),"Ф")</f>
        <v>0</v>
      </c>
      <c r="CC13" s="43">
        <f ca="1">COUNTIF(OFFSET(class2_2,MATCH(CC$1,'2 класс'!$A:$A,0)-7+'Итог по классам'!$B13,,,),"р")</f>
        <v>0</v>
      </c>
      <c r="CD13" s="43">
        <f ca="1">COUNTIF(OFFSET(class2_2,MATCH(CD$1,'2 класс'!$A:$A,0)-7+'Итог по классам'!$B13,,,),"ш")</f>
        <v>0</v>
      </c>
      <c r="CE13" s="44">
        <f ca="1">COUNTIF(OFFSET(class2_1,MATCH(CE$1,'2 класс'!$A:$A,0)-7+'Итог по классам'!$B13,,,),"Ф")</f>
        <v>0</v>
      </c>
      <c r="CF13" s="43">
        <f ca="1">COUNTIF(OFFSET(class2_1,MATCH(CF$1,'2 класс'!$A:$A,0)-7+'Итог по классам'!$B13,,,),"р")</f>
        <v>0</v>
      </c>
      <c r="CG13" s="43">
        <f ca="1">COUNTIF(OFFSET(class2_1,MATCH(CG$1,'2 класс'!$A:$A,0)-7+'Итог по классам'!$B13,,,),"ш")</f>
        <v>0</v>
      </c>
      <c r="CH13" s="43">
        <f ca="1">COUNTIF(OFFSET(class2_2,MATCH(CH$1,'2 класс'!$A:$A,0)-7+'Итог по классам'!$B13,,,),"Ф")</f>
        <v>0</v>
      </c>
      <c r="CI13" s="43">
        <f ca="1">COUNTIF(OFFSET(class2_2,MATCH(CI$1,'2 класс'!$A:$A,0)-7+'Итог по классам'!$B13,,,),"р")</f>
        <v>0</v>
      </c>
      <c r="CJ13" s="43">
        <f ca="1">COUNTIF(OFFSET(class2_2,MATCH(CJ$1,'2 класс'!$A:$A,0)-7+'Итог по классам'!$B13,,,),"ш")</f>
        <v>0</v>
      </c>
      <c r="CK13" s="44">
        <f ca="1">COUNTIF(OFFSET(class2_1,MATCH(CK$1,'2 класс'!$A:$A,0)-7+'Итог по классам'!$B13,,,),"Ф")</f>
        <v>0</v>
      </c>
      <c r="CL13" s="43">
        <f ca="1">COUNTIF(OFFSET(class2_1,MATCH(CL$1,'2 класс'!$A:$A,0)-7+'Итог по классам'!$B13,,,),"р")</f>
        <v>0</v>
      </c>
      <c r="CM13" s="43">
        <f ca="1">COUNTIF(OFFSET(class2_1,MATCH(CM$1,'2 класс'!$A:$A,0)-7+'Итог по классам'!$B13,,,),"ш")</f>
        <v>0</v>
      </c>
      <c r="CN13" s="43">
        <f ca="1">COUNTIF(OFFSET(class2_2,MATCH(CN$1,'2 класс'!$A:$A,0)-7+'Итог по классам'!$B13,,,),"Ф")</f>
        <v>0</v>
      </c>
      <c r="CO13" s="43">
        <f ca="1">COUNTIF(OFFSET(class2_2,MATCH(CO$1,'2 класс'!$A:$A,0)-7+'Итог по классам'!$B13,,,),"р")</f>
        <v>0</v>
      </c>
      <c r="CP13" s="43">
        <f ca="1">COUNTIF(OFFSET(class2_2,MATCH(CP$1,'2 класс'!$A:$A,0)-7+'Итог по классам'!$B13,,,),"ш")</f>
        <v>0</v>
      </c>
      <c r="CQ13" s="44">
        <f ca="1">COUNTIF(OFFSET(class2_1,MATCH(CQ$1,'2 класс'!$A:$A,0)-7+'Итог по классам'!$B13,,,),"Ф")</f>
        <v>0</v>
      </c>
      <c r="CR13" s="43">
        <f ca="1">COUNTIF(OFFSET(class2_1,MATCH(CR$1,'2 класс'!$A:$A,0)-7+'Итог по классам'!$B13,,,),"р")</f>
        <v>0</v>
      </c>
      <c r="CS13" s="43">
        <f ca="1">COUNTIF(OFFSET(class2_1,MATCH(CS$1,'2 класс'!$A:$A,0)-7+'Итог по классам'!$B13,,,),"ш")</f>
        <v>0</v>
      </c>
      <c r="CT13" s="43">
        <f ca="1">COUNTIF(OFFSET(class2_2,MATCH(CT$1,'2 класс'!$A:$A,0)-7+'Итог по классам'!$B13,,,),"Ф")</f>
        <v>0</v>
      </c>
      <c r="CU13" s="43">
        <f ca="1">COUNTIF(OFFSET(class2_2,MATCH(CU$1,'2 класс'!$A:$A,0)-7+'Итог по классам'!$B13,,,),"р")</f>
        <v>0</v>
      </c>
      <c r="CV13" s="43">
        <f ca="1">COUNTIF(OFFSET(class2_2,MATCH(CV$1,'2 класс'!$A:$A,0)-7+'Итог по классам'!$B13,,,),"ш")</f>
        <v>0</v>
      </c>
      <c r="CW13" s="44">
        <f ca="1">COUNTIF(OFFSET(class2_1,MATCH(CW$1,'2 класс'!$A:$A,0)-7+'Итог по классам'!$B13,,,),"Ф")</f>
        <v>0</v>
      </c>
      <c r="CX13" s="43">
        <f ca="1">COUNTIF(OFFSET(class2_1,MATCH(CX$1,'2 класс'!$A:$A,0)-7+'Итог по классам'!$B13,,,),"р")</f>
        <v>0</v>
      </c>
      <c r="CY13" s="43">
        <f ca="1">COUNTIF(OFFSET(class2_1,MATCH(CY$1,'2 класс'!$A:$A,0)-7+'Итог по классам'!$B13,,,),"ш")</f>
        <v>0</v>
      </c>
      <c r="CZ13" s="43">
        <f ca="1">COUNTIF(OFFSET(class2_2,MATCH(CZ$1,'2 класс'!$A:$A,0)-7+'Итог по классам'!$B13,,,),"Ф")</f>
        <v>0</v>
      </c>
      <c r="DA13" s="43">
        <f ca="1">COUNTIF(OFFSET(class2_2,MATCH(DA$1,'2 класс'!$A:$A,0)-7+'Итог по классам'!$B13,,,),"р")</f>
        <v>0</v>
      </c>
      <c r="DB13" s="43">
        <f ca="1">COUNTIF(OFFSET(class2_2,MATCH(DB$1,'2 класс'!$A:$A,0)-7+'Итог по классам'!$B13,,,),"ш")</f>
        <v>0</v>
      </c>
      <c r="DC13" s="44">
        <f ca="1">COUNTIF(OFFSET(class2_1,MATCH(DC$1,'2 класс'!$A:$A,0)-7+'Итог по классам'!$B13,,,),"Ф")</f>
        <v>0</v>
      </c>
      <c r="DD13" s="43">
        <f ca="1">COUNTIF(OFFSET(class2_1,MATCH(DD$1,'2 класс'!$A:$A,0)-7+'Итог по классам'!$B13,,,),"р")</f>
        <v>0</v>
      </c>
      <c r="DE13" s="43">
        <f ca="1">COUNTIF(OFFSET(class2_1,MATCH(DE$1,'2 класс'!$A:$A,0)-7+'Итог по классам'!$B13,,,),"ш")</f>
        <v>0</v>
      </c>
      <c r="DF13" s="43">
        <f ca="1">COUNTIF(OFFSET(class2_2,MATCH(DF$1,'2 класс'!$A:$A,0)-7+'Итог по классам'!$B13,,,),"Ф")</f>
        <v>0</v>
      </c>
      <c r="DG13" s="43">
        <f ca="1">COUNTIF(OFFSET(class2_2,MATCH(DG$1,'2 класс'!$A:$A,0)-7+'Итог по классам'!$B13,,,),"р")</f>
        <v>0</v>
      </c>
      <c r="DH13" s="43">
        <f ca="1">COUNTIF(OFFSET(class2_2,MATCH(DH$1,'2 класс'!$A:$A,0)-7+'Итог по классам'!$B13,,,),"ш")</f>
        <v>0</v>
      </c>
      <c r="DI13" s="44">
        <f ca="1">COUNTIF(OFFSET(class2_1,MATCH(DI$1,'2 класс'!$A:$A,0)-7+'Итог по классам'!$B13,,,),"Ф")</f>
        <v>0</v>
      </c>
      <c r="DJ13" s="43">
        <f ca="1">COUNTIF(OFFSET(class2_1,MATCH(DJ$1,'2 класс'!$A:$A,0)-7+'Итог по классам'!$B13,,,),"р")</f>
        <v>0</v>
      </c>
      <c r="DK13" s="43">
        <f ca="1">COUNTIF(OFFSET(class2_1,MATCH(DK$1,'2 класс'!$A:$A,0)-7+'Итог по классам'!$B13,,,),"ш")</f>
        <v>0</v>
      </c>
      <c r="DL13" s="43">
        <f ca="1">COUNTIF(OFFSET(class2_2,MATCH(DL$1,'2 класс'!$A:$A,0)-7+'Итог по классам'!$B13,,,),"Ф")</f>
        <v>0</v>
      </c>
      <c r="DM13" s="43">
        <f ca="1">COUNTIF(OFFSET(class2_2,MATCH(DM$1,'2 класс'!$A:$A,0)-7+'Итог по классам'!$B13,,,),"р")</f>
        <v>0</v>
      </c>
      <c r="DN13" s="43">
        <f ca="1">COUNTIF(OFFSET(class2_2,MATCH(DN$1,'2 класс'!$A:$A,0)-7+'Итог по классам'!$B13,,,),"ш")</f>
        <v>0</v>
      </c>
      <c r="DO13" s="44">
        <f ca="1">COUNTIF(OFFSET(class2_1,MATCH(DO$1,'2 класс'!$A:$A,0)-7+'Итог по классам'!$B13,,,),"Ф")</f>
        <v>0</v>
      </c>
      <c r="DP13" s="43">
        <f ca="1">COUNTIF(OFFSET(class2_1,MATCH(DP$1,'2 класс'!$A:$A,0)-7+'Итог по классам'!$B13,,,),"р")</f>
        <v>0</v>
      </c>
      <c r="DQ13" s="43">
        <f ca="1">COUNTIF(OFFSET(class2_1,MATCH(DQ$1,'2 класс'!$A:$A,0)-7+'Итог по классам'!$B13,,,),"ш")</f>
        <v>0</v>
      </c>
      <c r="DR13" s="43">
        <f ca="1">COUNTIF(OFFSET(class2_2,MATCH(DR$1,'2 класс'!$A:$A,0)-7+'Итог по классам'!$B13,,,),"Ф")</f>
        <v>0</v>
      </c>
      <c r="DS13" s="43">
        <f ca="1">COUNTIF(OFFSET(class2_2,MATCH(DS$1,'2 класс'!$A:$A,0)-7+'Итог по классам'!$B13,,,),"р")</f>
        <v>0</v>
      </c>
      <c r="DT13" s="43">
        <f ca="1">COUNTIF(OFFSET(class2_2,MATCH(DT$1,'2 класс'!$A:$A,0)-7+'Итог по классам'!$B13,,,),"ш")</f>
        <v>0</v>
      </c>
      <c r="DU13" s="44">
        <f ca="1">COUNTIF(OFFSET(class2_1,MATCH(DU$1,'2 класс'!$A:$A,0)-7+'Итог по классам'!$B13,,,),"Ф")</f>
        <v>0</v>
      </c>
      <c r="DV13" s="43">
        <f ca="1">COUNTIF(OFFSET(class2_1,MATCH(DV$1,'2 класс'!$A:$A,0)-7+'Итог по классам'!$B13,,,),"р")</f>
        <v>0</v>
      </c>
      <c r="DW13" s="43">
        <f ca="1">COUNTIF(OFFSET(class2_1,MATCH(DW$1,'2 класс'!$A:$A,0)-7+'Итог по классам'!$B13,,,),"ш")</f>
        <v>0</v>
      </c>
      <c r="DX13" s="43">
        <f ca="1">COUNTIF(OFFSET(class2_2,MATCH(DX$1,'2 класс'!$A:$A,0)-7+'Итог по классам'!$B13,,,),"Ф")</f>
        <v>0</v>
      </c>
      <c r="DY13" s="43">
        <f ca="1">COUNTIF(OFFSET(class2_2,MATCH(DY$1,'2 класс'!$A:$A,0)-7+'Итог по классам'!$B13,,,),"р")</f>
        <v>0</v>
      </c>
      <c r="DZ13" s="43">
        <f ca="1">COUNTIF(OFFSET(class2_2,MATCH(DZ$1,'2 класс'!$A:$A,0)-7+'Итог по классам'!$B13,,,),"ш")</f>
        <v>0</v>
      </c>
      <c r="EA13" s="44">
        <f ca="1">COUNTIF(OFFSET(class2_1,MATCH(EA$1,'2 класс'!$A:$A,0)-7+'Итог по классам'!$B13,,,),"Ф")</f>
        <v>0</v>
      </c>
      <c r="EB13" s="43">
        <f ca="1">COUNTIF(OFFSET(class2_1,MATCH(EB$1,'2 класс'!$A:$A,0)-7+'Итог по классам'!$B13,,,),"р")</f>
        <v>0</v>
      </c>
      <c r="EC13" s="43">
        <f ca="1">COUNTIF(OFFSET(class2_1,MATCH(EC$1,'2 класс'!$A:$A,0)-7+'Итог по классам'!$B13,,,),"ш")</f>
        <v>0</v>
      </c>
      <c r="ED13" s="43">
        <f ca="1">COUNTIF(OFFSET(class2_2,MATCH(ED$1,'2 класс'!$A:$A,0)-7+'Итог по классам'!$B13,,,),"Ф")</f>
        <v>0</v>
      </c>
      <c r="EE13" s="43">
        <f ca="1">COUNTIF(OFFSET(class2_2,MATCH(EE$1,'2 класс'!$A:$A,0)-7+'Итог по классам'!$B13,,,),"р")</f>
        <v>0</v>
      </c>
      <c r="EF13" s="43">
        <f ca="1">COUNTIF(OFFSET(class2_2,MATCH(EF$1,'2 класс'!$A:$A,0)-7+'Итог по классам'!$B13,,,),"ш")</f>
        <v>0</v>
      </c>
      <c r="EG13" s="44">
        <f ca="1">COUNTIF(OFFSET(class2_1,MATCH(EG$1,'2 класс'!$A:$A,0)-7+'Итог по классам'!$B13,,,),"Ф")</f>
        <v>0</v>
      </c>
      <c r="EH13" s="43">
        <f ca="1">COUNTIF(OFFSET(class2_1,MATCH(EH$1,'2 класс'!$A:$A,0)-7+'Итог по классам'!$B13,,,),"р")</f>
        <v>0</v>
      </c>
      <c r="EI13" s="43">
        <f ca="1">COUNTIF(OFFSET(class2_1,MATCH(EI$1,'2 класс'!$A:$A,0)-7+'Итог по классам'!$B13,,,),"ш")</f>
        <v>0</v>
      </c>
      <c r="EJ13" s="43">
        <f ca="1">COUNTIF(OFFSET(class2_2,MATCH(EJ$1,'2 класс'!$A:$A,0)-7+'Итог по классам'!$B13,,,),"Ф")</f>
        <v>0</v>
      </c>
      <c r="EK13" s="43">
        <f ca="1">COUNTIF(OFFSET(class2_2,MATCH(EK$1,'2 класс'!$A:$A,0)-7+'Итог по классам'!$B13,,,),"р")</f>
        <v>0</v>
      </c>
      <c r="EL13" s="43">
        <f ca="1">COUNTIF(OFFSET(class2_2,MATCH(EL$1,'2 класс'!$A:$A,0)-7+'Итог по классам'!$B13,,,),"ш")</f>
        <v>0</v>
      </c>
      <c r="EM13" s="44">
        <f ca="1">COUNTIF(OFFSET(class2_1,MATCH(EM$1,'2 класс'!$A:$A,0)-7+'Итог по классам'!$B13,,,),"Ф")</f>
        <v>0</v>
      </c>
      <c r="EN13" s="43">
        <f ca="1">COUNTIF(OFFSET(class2_1,MATCH(EN$1,'2 класс'!$A:$A,0)-7+'Итог по классам'!$B13,,,),"р")</f>
        <v>0</v>
      </c>
      <c r="EO13" s="43">
        <f ca="1">COUNTIF(OFFSET(class2_1,MATCH(EO$1,'2 класс'!$A:$A,0)-7+'Итог по классам'!$B13,,,),"ш")</f>
        <v>0</v>
      </c>
      <c r="EP13" s="43">
        <f ca="1">COUNTIF(OFFSET(class2_2,MATCH(EP$1,'2 класс'!$A:$A,0)-7+'Итог по классам'!$B13,,,),"Ф")</f>
        <v>0</v>
      </c>
      <c r="EQ13" s="43">
        <f ca="1">COUNTIF(OFFSET(class2_2,MATCH(EQ$1,'2 класс'!$A:$A,0)-7+'Итог по классам'!$B13,,,),"р")</f>
        <v>0</v>
      </c>
      <c r="ER13" s="43">
        <f ca="1">COUNTIF(OFFSET(class2_2,MATCH(ER$1,'2 класс'!$A:$A,0)-7+'Итог по классам'!$B13,,,),"ш")</f>
        <v>0</v>
      </c>
      <c r="ES13" s="44">
        <f ca="1">COUNTIF(OFFSET(class2_1,MATCH(ES$1,'2 класс'!$A:$A,0)-7+'Итог по классам'!$B13,,,),"Ф")</f>
        <v>0</v>
      </c>
      <c r="ET13" s="43">
        <f ca="1">COUNTIF(OFFSET(class2_1,MATCH(ET$1,'2 класс'!$A:$A,0)-7+'Итог по классам'!$B13,,,),"р")</f>
        <v>0</v>
      </c>
      <c r="EU13" s="43">
        <f ca="1">COUNTIF(OFFSET(class2_1,MATCH(EU$1,'2 класс'!$A:$A,0)-7+'Итог по классам'!$B13,,,),"ш")</f>
        <v>0</v>
      </c>
      <c r="EV13" s="43">
        <f ca="1">COUNTIF(OFFSET(class2_2,MATCH(EV$1,'2 класс'!$A:$A,0)-7+'Итог по классам'!$B13,,,),"Ф")</f>
        <v>0</v>
      </c>
      <c r="EW13" s="43">
        <f ca="1">COUNTIF(OFFSET(class2_2,MATCH(EW$1,'2 класс'!$A:$A,0)-7+'Итог по классам'!$B13,,,),"р")</f>
        <v>0</v>
      </c>
      <c r="EX13" s="43">
        <f ca="1">COUNTIF(OFFSET(class2_2,MATCH(EX$1,'2 класс'!$A:$A,0)-7+'Итог по классам'!$B13,,,),"ш")</f>
        <v>0</v>
      </c>
      <c r="EY13" s="44">
        <f ca="1">COUNTIF(OFFSET(class2_1,MATCH(EY$1,'2 класс'!$A:$A,0)-7+'Итог по классам'!$B13,,,),"Ф")</f>
        <v>0</v>
      </c>
      <c r="EZ13" s="43">
        <f ca="1">COUNTIF(OFFSET(class2_1,MATCH(EZ$1,'2 класс'!$A:$A,0)-7+'Итог по классам'!$B13,,,),"р")</f>
        <v>0</v>
      </c>
      <c r="FA13" s="43">
        <f ca="1">COUNTIF(OFFSET(class2_1,MATCH(FA$1,'2 класс'!$A:$A,0)-7+'Итог по классам'!$B13,,,),"ш")</f>
        <v>0</v>
      </c>
      <c r="FB13" s="43">
        <f ca="1">COUNTIF(OFFSET(class2_2,MATCH(FB$1,'2 класс'!$A:$A,0)-7+'Итог по классам'!$B13,,,),"Ф")</f>
        <v>0</v>
      </c>
      <c r="FC13" s="43">
        <f ca="1">COUNTIF(OFFSET(class2_2,MATCH(FC$1,'2 класс'!$A:$A,0)-7+'Итог по классам'!$B13,,,),"р")</f>
        <v>0</v>
      </c>
      <c r="FD13" s="43">
        <f ca="1">COUNTIF(OFFSET(class2_2,MATCH(FD$1,'2 класс'!$A:$A,0)-7+'Итог по классам'!$B13,,,),"ш")</f>
        <v>0</v>
      </c>
      <c r="FE13" s="44">
        <f ca="1">COUNTIF(OFFSET(class2_1,MATCH(FE$1,'2 класс'!$A:$A,0)-7+'Итог по классам'!$B13,,,),"Ф")</f>
        <v>0</v>
      </c>
      <c r="FF13" s="43">
        <f ca="1">COUNTIF(OFFSET(class2_1,MATCH(FF$1,'2 класс'!$A:$A,0)-7+'Итог по классам'!$B13,,,),"р")</f>
        <v>0</v>
      </c>
      <c r="FG13" s="43">
        <f ca="1">COUNTIF(OFFSET(class2_1,MATCH(FG$1,'2 класс'!$A:$A,0)-7+'Итог по классам'!$B13,,,),"ш")</f>
        <v>0</v>
      </c>
      <c r="FH13" s="43">
        <f ca="1">COUNTIF(OFFSET(class2_2,MATCH(FH$1,'2 класс'!$A:$A,0)-7+'Итог по классам'!$B13,,,),"Ф")</f>
        <v>0</v>
      </c>
      <c r="FI13" s="43">
        <f ca="1">COUNTIF(OFFSET(class2_2,MATCH(FI$1,'2 класс'!$A:$A,0)-7+'Итог по классам'!$B13,,,),"р")</f>
        <v>0</v>
      </c>
      <c r="FJ13" s="43">
        <f ca="1">COUNTIF(OFFSET(class2_2,MATCH(FJ$1,'2 класс'!$A:$A,0)-7+'Итог по классам'!$B13,,,),"ш")</f>
        <v>0</v>
      </c>
      <c r="FK13" s="44">
        <f ca="1">COUNTIF(OFFSET(class2_1,MATCH(FK$1,'2 класс'!$A:$A,0)-7+'Итог по классам'!$B13,,,),"Ф")</f>
        <v>0</v>
      </c>
      <c r="FL13" s="43">
        <f ca="1">COUNTIF(OFFSET(class2_1,MATCH(FL$1,'2 класс'!$A:$A,0)-7+'Итог по классам'!$B13,,,),"р")</f>
        <v>0</v>
      </c>
      <c r="FM13" s="43">
        <f ca="1">COUNTIF(OFFSET(class2_1,MATCH(FM$1,'2 класс'!$A:$A,0)-7+'Итог по классам'!$B13,,,),"ш")</f>
        <v>0</v>
      </c>
      <c r="FN13" s="43">
        <f ca="1">COUNTIF(OFFSET(class2_2,MATCH(FN$1,'2 класс'!$A:$A,0)-7+'Итог по классам'!$B13,,,),"Ф")</f>
        <v>0</v>
      </c>
      <c r="FO13" s="43">
        <f ca="1">COUNTIF(OFFSET(class2_2,MATCH(FO$1,'2 класс'!$A:$A,0)-7+'Итог по классам'!$B13,,,),"р")</f>
        <v>0</v>
      </c>
      <c r="FP13" s="43">
        <f ca="1">COUNTIF(OFFSET(class2_2,MATCH(FP$1,'2 класс'!$A:$A,0)-7+'Итог по классам'!$B13,,,),"ш")</f>
        <v>0</v>
      </c>
      <c r="FQ13" s="44">
        <f ca="1">COUNTIF(OFFSET(class2_1,MATCH(FQ$1,'2 класс'!$A:$A,0)-7+'Итог по классам'!$B13,,,),"Ф")</f>
        <v>0</v>
      </c>
      <c r="FR13" s="43">
        <f ca="1">COUNTIF(OFFSET(class2_1,MATCH(FR$1,'2 класс'!$A:$A,0)-7+'Итог по классам'!$B13,,,),"р")</f>
        <v>0</v>
      </c>
      <c r="FS13" s="43">
        <f ca="1">COUNTIF(OFFSET(class2_1,MATCH(FS$1,'2 класс'!$A:$A,0)-7+'Итог по классам'!$B13,,,),"ш")</f>
        <v>0</v>
      </c>
      <c r="FT13" s="43">
        <f ca="1">COUNTIF(OFFSET(class2_2,MATCH(FT$1,'2 класс'!$A:$A,0)-7+'Итог по классам'!$B13,,,),"Ф")</f>
        <v>0</v>
      </c>
      <c r="FU13" s="43">
        <f ca="1">COUNTIF(OFFSET(class2_2,MATCH(FU$1,'2 класс'!$A:$A,0)-7+'Итог по классам'!$B13,,,),"р")</f>
        <v>0</v>
      </c>
      <c r="FV13" s="43">
        <f ca="1">COUNTIF(OFFSET(class2_2,MATCH(FV$1,'2 класс'!$A:$A,0)-7+'Итог по классам'!$B13,,,),"ш")</f>
        <v>0</v>
      </c>
      <c r="FW13" s="44">
        <f ca="1">COUNTIF(OFFSET(class2_1,MATCH(FW$1,'2 класс'!$A:$A,0)-7+'Итог по классам'!$B13,,,),"Ф")</f>
        <v>0</v>
      </c>
      <c r="FX13" s="43">
        <f ca="1">COUNTIF(OFFSET(class2_1,MATCH(FX$1,'2 класс'!$A:$A,0)-7+'Итог по классам'!$B13,,,),"р")</f>
        <v>0</v>
      </c>
      <c r="FY13" s="43">
        <f ca="1">COUNTIF(OFFSET(class2_1,MATCH(FY$1,'2 класс'!$A:$A,0)-7+'Итог по классам'!$B13,,,),"ш")</f>
        <v>0</v>
      </c>
      <c r="FZ13" s="43">
        <f ca="1">COUNTIF(OFFSET(class2_2,MATCH(FZ$1,'2 класс'!$A:$A,0)-7+'Итог по классам'!$B13,,,),"Ф")</f>
        <v>0</v>
      </c>
      <c r="GA13" s="43">
        <f ca="1">COUNTIF(OFFSET(class2_2,MATCH(GA$1,'2 класс'!$A:$A,0)-7+'Итог по классам'!$B13,,,),"р")</f>
        <v>0</v>
      </c>
      <c r="GB13" s="43">
        <f ca="1">COUNTIF(OFFSET(class2_2,MATCH(GB$1,'2 класс'!$A:$A,0)-7+'Итог по классам'!$B13,,,),"ш")</f>
        <v>0</v>
      </c>
      <c r="GC13" s="44">
        <f ca="1">COUNTIF(OFFSET(class2_1,MATCH(GC$1,'2 класс'!$A:$A,0)-7+'Итог по классам'!$B13,,,),"Ф")</f>
        <v>0</v>
      </c>
      <c r="GD13" s="43">
        <f ca="1">COUNTIF(OFFSET(class2_1,MATCH(GD$1,'2 класс'!$A:$A,0)-7+'Итог по классам'!$B13,,,),"р")</f>
        <v>0</v>
      </c>
      <c r="GE13" s="43">
        <f ca="1">COUNTIF(OFFSET(class2_1,MATCH(GE$1,'2 класс'!$A:$A,0)-7+'Итог по классам'!$B13,,,),"ш")</f>
        <v>0</v>
      </c>
      <c r="GF13" s="43">
        <f ca="1">COUNTIF(OFFSET(class2_2,MATCH(GF$1,'2 класс'!$A:$A,0)-7+'Итог по классам'!$B13,,,),"Ф")</f>
        <v>0</v>
      </c>
      <c r="GG13" s="43">
        <f ca="1">COUNTIF(OFFSET(class2_2,MATCH(GG$1,'2 класс'!$A:$A,0)-7+'Итог по классам'!$B13,,,),"р")</f>
        <v>0</v>
      </c>
      <c r="GH13" s="43">
        <f ca="1">COUNTIF(OFFSET(class2_2,MATCH(GH$1,'2 класс'!$A:$A,0)-7+'Итог по классам'!$B13,,,),"ш")</f>
        <v>0</v>
      </c>
      <c r="GI13" s="44">
        <f ca="1">COUNTIF(OFFSET(class2_1,MATCH(GI$1,'2 класс'!$A:$A,0)-7+'Итог по классам'!$B13,,,),"Ф")</f>
        <v>0</v>
      </c>
      <c r="GJ13" s="43">
        <f ca="1">COUNTIF(OFFSET(class2_1,MATCH(GJ$1,'2 класс'!$A:$A,0)-7+'Итог по классам'!$B13,,,),"р")</f>
        <v>0</v>
      </c>
      <c r="GK13" s="43">
        <f ca="1">COUNTIF(OFFSET(class2_1,MATCH(GK$1,'2 класс'!$A:$A,0)-7+'Итог по классам'!$B13,,,),"ш")</f>
        <v>0</v>
      </c>
      <c r="GL13" s="43">
        <f ca="1">COUNTIF(OFFSET(class2_2,MATCH(GL$1,'2 класс'!$A:$A,0)-7+'Итог по классам'!$B13,,,),"Ф")</f>
        <v>0</v>
      </c>
      <c r="GM13" s="43">
        <f ca="1">COUNTIF(OFFSET(class2_2,MATCH(GM$1,'2 класс'!$A:$A,0)-7+'Итог по классам'!$B13,,,),"р")</f>
        <v>0</v>
      </c>
      <c r="GN13" s="43">
        <f ca="1">COUNTIF(OFFSET(class2_2,MATCH(GN$1,'2 класс'!$A:$A,0)-7+'Итог по классам'!$B13,,,),"ш")</f>
        <v>0</v>
      </c>
      <c r="GO13" s="44">
        <f ca="1">COUNTIF(OFFSET(class2_1,MATCH(GO$1,'2 класс'!$A:$A,0)-7+'Итог по классам'!$B13,,,),"Ф")</f>
        <v>0</v>
      </c>
      <c r="GP13" s="43">
        <f ca="1">COUNTIF(OFFSET(class2_1,MATCH(GP$1,'2 класс'!$A:$A,0)-7+'Итог по классам'!$B13,,,),"р")</f>
        <v>0</v>
      </c>
      <c r="GQ13" s="43">
        <f ca="1">COUNTIF(OFFSET(class2_1,MATCH(GQ$1,'2 класс'!$A:$A,0)-7+'Итог по классам'!$B13,,,),"ш")</f>
        <v>0</v>
      </c>
      <c r="GR13" s="43">
        <f ca="1">COUNTIF(OFFSET(class2_2,MATCH(GR$1,'2 класс'!$A:$A,0)-7+'Итог по классам'!$B13,,,),"Ф")</f>
        <v>0</v>
      </c>
      <c r="GS13" s="43">
        <f ca="1">COUNTIF(OFFSET(class2_2,MATCH(GS$1,'2 класс'!$A:$A,0)-7+'Итог по классам'!$B13,,,),"р")</f>
        <v>0</v>
      </c>
      <c r="GT13" s="43">
        <f ca="1">COUNTIF(OFFSET(class2_2,MATCH(GT$1,'2 класс'!$A:$A,0)-7+'Итог по классам'!$B13,,,),"ш")</f>
        <v>0</v>
      </c>
      <c r="GU13" s="44">
        <f ca="1">COUNTIF(OFFSET(class2_1,MATCH(GU$1,'2 класс'!$A:$A,0)-7+'Итог по классам'!$B13,,,),"Ф")</f>
        <v>0</v>
      </c>
      <c r="GV13" s="43">
        <f ca="1">COUNTIF(OFFSET(class2_1,MATCH(GV$1,'2 класс'!$A:$A,0)-7+'Итог по классам'!$B13,,,),"р")</f>
        <v>0</v>
      </c>
      <c r="GW13" s="43">
        <f ca="1">COUNTIF(OFFSET(class2_1,MATCH(GW$1,'2 класс'!$A:$A,0)-7+'Итог по классам'!$B13,,,),"ш")</f>
        <v>0</v>
      </c>
      <c r="GX13" s="43">
        <f ca="1">COUNTIF(OFFSET(class2_2,MATCH(GX$1,'2 класс'!$A:$A,0)-7+'Итог по классам'!$B13,,,),"Ф")</f>
        <v>0</v>
      </c>
      <c r="GY13" s="43">
        <f ca="1">COUNTIF(OFFSET(class2_2,MATCH(GY$1,'2 класс'!$A:$A,0)-7+'Итог по классам'!$B13,,,),"р")</f>
        <v>0</v>
      </c>
      <c r="GZ13" s="43">
        <f ca="1">COUNTIF(OFFSET(class2_2,MATCH(GZ$1,'2 класс'!$A:$A,0)-7+'Итог по классам'!$B13,,,),"ш")</f>
        <v>0</v>
      </c>
      <c r="HA13" s="44">
        <f ca="1">COUNTIF(OFFSET(class2_1,MATCH(HA$1,'2 класс'!$A:$A,0)-7+'Итог по классам'!$B13,,,),"Ф")</f>
        <v>0</v>
      </c>
      <c r="HB13" s="43">
        <f ca="1">COUNTIF(OFFSET(class2_1,MATCH(HB$1,'2 класс'!$A:$A,0)-7+'Итог по классам'!$B13,,,),"р")</f>
        <v>0</v>
      </c>
      <c r="HC13" s="43">
        <f ca="1">COUNTIF(OFFSET(class2_1,MATCH(HC$1,'2 класс'!$A:$A,0)-7+'Итог по классам'!$B13,,,),"ш")</f>
        <v>0</v>
      </c>
      <c r="HD13" s="43">
        <f ca="1">COUNTIF(OFFSET(class2_2,MATCH(HD$1,'2 класс'!$A:$A,0)-7+'Итог по классам'!$B13,,,),"Ф")</f>
        <v>0</v>
      </c>
      <c r="HE13" s="43">
        <f ca="1">COUNTIF(OFFSET(class2_2,MATCH(HE$1,'2 класс'!$A:$A,0)-7+'Итог по классам'!$B13,,,),"р")</f>
        <v>0</v>
      </c>
      <c r="HF13" s="43">
        <f ca="1">COUNTIF(OFFSET(class2_2,MATCH(HF$1,'2 класс'!$A:$A,0)-7+'Итог по классам'!$B13,,,),"ш")</f>
        <v>0</v>
      </c>
      <c r="HG13" s="44">
        <f ca="1">COUNTIF(OFFSET(class2_1,MATCH(HG$1,'2 класс'!$A:$A,0)-7+'Итог по классам'!$B13,,,),"Ф")</f>
        <v>0</v>
      </c>
      <c r="HH13" s="43">
        <f ca="1">COUNTIF(OFFSET(class2_1,MATCH(HH$1,'2 класс'!$A:$A,0)-7+'Итог по классам'!$B13,,,),"р")</f>
        <v>0</v>
      </c>
      <c r="HI13" s="43">
        <f ca="1">COUNTIF(OFFSET(class2_1,MATCH(HI$1,'2 класс'!$A:$A,0)-7+'Итог по классам'!$B13,,,),"ш")</f>
        <v>0</v>
      </c>
      <c r="HJ13" s="43">
        <f ca="1">COUNTIF(OFFSET(class2_2,MATCH(HJ$1,'2 класс'!$A:$A,0)-7+'Итог по классам'!$B13,,,),"Ф")</f>
        <v>0</v>
      </c>
      <c r="HK13" s="43">
        <f ca="1">COUNTIF(OFFSET(class2_2,MATCH(HK$1,'2 класс'!$A:$A,0)-7+'Итог по классам'!$B13,,,),"р")</f>
        <v>0</v>
      </c>
      <c r="HL13" s="43">
        <f ca="1">COUNTIF(OFFSET(class2_2,MATCH(HL$1,'2 класс'!$A:$A,0)-7+'Итог по классам'!$B13,,,),"ш")</f>
        <v>0</v>
      </c>
      <c r="HM13" s="44">
        <f ca="1">COUNTIF(OFFSET(class2_1,MATCH(HM$1,'2 класс'!$A:$A,0)-7+'Итог по классам'!$B13,,,),"Ф")</f>
        <v>0</v>
      </c>
      <c r="HN13" s="43">
        <f ca="1">COUNTIF(OFFSET(class2_1,MATCH(HN$1,'2 класс'!$A:$A,0)-7+'Итог по классам'!$B13,,,),"р")</f>
        <v>0</v>
      </c>
      <c r="HO13" s="43">
        <f ca="1">COUNTIF(OFFSET(class2_1,MATCH(HO$1,'2 класс'!$A:$A,0)-7+'Итог по классам'!$B13,,,),"ш")</f>
        <v>0</v>
      </c>
      <c r="HP13" s="43">
        <f ca="1">COUNTIF(OFFSET(class2_2,MATCH(HP$1,'2 класс'!$A:$A,0)-7+'Итог по классам'!$B13,,,),"Ф")</f>
        <v>0</v>
      </c>
      <c r="HQ13" s="43">
        <f ca="1">COUNTIF(OFFSET(class2_2,MATCH(HQ$1,'2 класс'!$A:$A,0)-7+'Итог по классам'!$B13,,,),"р")</f>
        <v>0</v>
      </c>
      <c r="HR13" s="43">
        <f ca="1">COUNTIF(OFFSET(class2_2,MATCH(HR$1,'2 класс'!$A:$A,0)-7+'Итог по классам'!$B13,,,),"ш")</f>
        <v>0</v>
      </c>
      <c r="HS13" s="44">
        <f ca="1">COUNTIF(OFFSET(class2_1,MATCH(HS$1,'2 класс'!$A:$A,0)-7+'Итог по классам'!$B13,,,),"Ф")</f>
        <v>0</v>
      </c>
      <c r="HT13" s="43">
        <f ca="1">COUNTIF(OFFSET(class2_1,MATCH(HT$1,'2 класс'!$A:$A,0)-7+'Итог по классам'!$B13,,,),"р")</f>
        <v>0</v>
      </c>
      <c r="HU13" s="43">
        <f ca="1">COUNTIF(OFFSET(class2_1,MATCH(HU$1,'2 класс'!$A:$A,0)-7+'Итог по классам'!$B13,,,),"ш")</f>
        <v>0</v>
      </c>
      <c r="HV13" s="43">
        <f ca="1">COUNTIF(OFFSET(class2_2,MATCH(HV$1,'2 класс'!$A:$A,0)-7+'Итог по классам'!$B13,,,),"Ф")</f>
        <v>0</v>
      </c>
      <c r="HW13" s="43">
        <f ca="1">COUNTIF(OFFSET(class2_2,MATCH(HW$1,'2 класс'!$A:$A,0)-7+'Итог по классам'!$B13,,,),"р")</f>
        <v>0</v>
      </c>
      <c r="HX13" s="43">
        <f ca="1">COUNTIF(OFFSET(class2_2,MATCH(HX$1,'2 класс'!$A:$A,0)-7+'Итог по классам'!$B13,,,),"ш")</f>
        <v>0</v>
      </c>
      <c r="HY13" s="44">
        <f ca="1">COUNTIF(OFFSET(class2_1,MATCH(HY$1,'2 класс'!$A:$A,0)-7+'Итог по классам'!$B13,,,),"Ф")</f>
        <v>0</v>
      </c>
      <c r="HZ13" s="43">
        <f ca="1">COUNTIF(OFFSET(class2_1,MATCH(HZ$1,'2 класс'!$A:$A,0)-7+'Итог по классам'!$B13,,,),"р")</f>
        <v>0</v>
      </c>
      <c r="IA13" s="43">
        <f ca="1">COUNTIF(OFFSET(class2_1,MATCH(IA$1,'2 класс'!$A:$A,0)-7+'Итог по классам'!$B13,,,),"ш")</f>
        <v>0</v>
      </c>
      <c r="IB13" s="43">
        <f ca="1">COUNTIF(OFFSET(class2_2,MATCH(IB$1,'2 класс'!$A:$A,0)-7+'Итог по классам'!$B13,,,),"Ф")</f>
        <v>0</v>
      </c>
      <c r="IC13" s="43">
        <f ca="1">COUNTIF(OFFSET(class2_2,MATCH(IC$1,'2 класс'!$A:$A,0)-7+'Итог по классам'!$B13,,,),"р")</f>
        <v>0</v>
      </c>
      <c r="ID13" s="43">
        <f ca="1">COUNTIF(OFFSET(class2_2,MATCH(ID$1,'2 класс'!$A:$A,0)-7+'Итог по классам'!$B13,,,),"ш")</f>
        <v>0</v>
      </c>
      <c r="IE13" s="44">
        <f ca="1">COUNTIF(OFFSET(class2_1,MATCH(IE$1,'2 класс'!$A:$A,0)-7+'Итог по классам'!$B13,,,),"Ф")</f>
        <v>0</v>
      </c>
      <c r="IF13" s="43">
        <f ca="1">COUNTIF(OFFSET(class2_1,MATCH(IF$1,'2 класс'!$A:$A,0)-7+'Итог по классам'!$B13,,,),"р")</f>
        <v>0</v>
      </c>
      <c r="IG13" s="43">
        <f ca="1">COUNTIF(OFFSET(class2_1,MATCH(IG$1,'2 класс'!$A:$A,0)-7+'Итог по классам'!$B13,,,),"ш")</f>
        <v>0</v>
      </c>
      <c r="IH13" s="43">
        <f ca="1">COUNTIF(OFFSET(class2_2,MATCH(IH$1,'2 класс'!$A:$A,0)-7+'Итог по классам'!$B13,,,),"Ф")</f>
        <v>0</v>
      </c>
      <c r="II13" s="43">
        <f ca="1">COUNTIF(OFFSET(class2_2,MATCH(II$1,'2 класс'!$A:$A,0)-7+'Итог по классам'!$B13,,,),"р")</f>
        <v>0</v>
      </c>
      <c r="IJ13" s="43">
        <f ca="1">COUNTIF(OFFSET(class2_2,MATCH(IJ$1,'2 класс'!$A:$A,0)-7+'Итог по классам'!$B13,,,),"ш")</f>
        <v>0</v>
      </c>
      <c r="IK13" s="44">
        <f ca="1">COUNTIF(OFFSET(class2_1,MATCH(IK$1,'2 класс'!$A:$A,0)-7+'Итог по классам'!$B13,,,),"Ф")</f>
        <v>0</v>
      </c>
      <c r="IL13" s="43">
        <f ca="1">COUNTIF(OFFSET(class2_1,MATCH(IL$1,'2 класс'!$A:$A,0)-7+'Итог по классам'!$B13,,,),"р")</f>
        <v>0</v>
      </c>
      <c r="IM13" s="43">
        <f ca="1">COUNTIF(OFFSET(class2_1,MATCH(IM$1,'2 класс'!$A:$A,0)-7+'Итог по классам'!$B13,,,),"ш")</f>
        <v>0</v>
      </c>
      <c r="IN13" s="43">
        <f ca="1">COUNTIF(OFFSET(class2_2,MATCH(IN$1,'2 класс'!$A:$A,0)-7+'Итог по классам'!$B13,,,),"Ф")</f>
        <v>0</v>
      </c>
      <c r="IO13" s="43">
        <f ca="1">COUNTIF(OFFSET(class2_2,MATCH(IO$1,'2 класс'!$A:$A,0)-7+'Итог по классам'!$B13,,,),"р")</f>
        <v>0</v>
      </c>
      <c r="IP13" s="43">
        <f ca="1">COUNTIF(OFFSET(class2_2,MATCH(IP$1,'2 класс'!$A:$A,0)-7+'Итог по классам'!$B13,,,),"ш")</f>
        <v>0</v>
      </c>
      <c r="IQ13" s="44">
        <f ca="1">COUNTIF(OFFSET(class2_1,MATCH(IQ$1,'2 класс'!$A:$A,0)-7+'Итог по классам'!$B13,,,),"Ф")</f>
        <v>0</v>
      </c>
      <c r="IR13" s="43">
        <f ca="1">COUNTIF(OFFSET(class2_1,MATCH(IR$1,'2 класс'!$A:$A,0)-7+'Итог по классам'!$B13,,,),"р")</f>
        <v>0</v>
      </c>
      <c r="IS13" s="43">
        <f ca="1">COUNTIF(OFFSET(class2_1,MATCH(IS$1,'2 класс'!$A:$A,0)-7+'Итог по классам'!$B13,,,),"ш")</f>
        <v>0</v>
      </c>
      <c r="IT13" s="43">
        <f ca="1">COUNTIF(OFFSET(class2_2,MATCH(IT$1,'2 класс'!$A:$A,0)-7+'Итог по классам'!$B13,,,),"Ф")</f>
        <v>0</v>
      </c>
      <c r="IU13" s="43">
        <f ca="1">COUNTIF(OFFSET(class2_2,MATCH(IU$1,'2 класс'!$A:$A,0)-7+'Итог по классам'!$B13,,,),"р")</f>
        <v>0</v>
      </c>
      <c r="IV13" s="43">
        <f ca="1">COUNTIF(OFFSET(class2_2,MATCH(IV$1,'2 класс'!$A:$A,0)-7+'Итог по классам'!$B13,,,),"ш")</f>
        <v>0</v>
      </c>
      <c r="IW13" s="44">
        <f ca="1">COUNTIF(OFFSET(class2_1,MATCH(IW$1,'2 класс'!$A:$A,0)-7+'Итог по классам'!$B13,,,),"Ф")</f>
        <v>0</v>
      </c>
      <c r="IX13" s="43">
        <f ca="1">COUNTIF(OFFSET(class2_1,MATCH(IX$1,'2 класс'!$A:$A,0)-7+'Итог по классам'!$B13,,,),"р")</f>
        <v>0</v>
      </c>
      <c r="IY13" s="43">
        <f ca="1">COUNTIF(OFFSET(class2_1,MATCH(IY$1,'2 класс'!$A:$A,0)-7+'Итог по классам'!$B13,,,),"ш")</f>
        <v>0</v>
      </c>
      <c r="IZ13" s="43">
        <f ca="1">COUNTIF(OFFSET(class2_2,MATCH(IZ$1,'2 класс'!$A:$A,0)-7+'Итог по классам'!$B13,,,),"Ф")</f>
        <v>0</v>
      </c>
      <c r="JA13" s="43">
        <f ca="1">COUNTIF(OFFSET(class2_2,MATCH(JA$1,'2 класс'!$A:$A,0)-7+'Итог по классам'!$B13,,,),"р")</f>
        <v>0</v>
      </c>
      <c r="JB13" s="43">
        <f ca="1">COUNTIF(OFFSET(class2_2,MATCH(JB$1,'2 класс'!$A:$A,0)-7+'Итог по классам'!$B13,,,),"ш")</f>
        <v>0</v>
      </c>
      <c r="JC13" s="44">
        <f ca="1">COUNTIF(OFFSET(class2_1,MATCH(JC$1,'2 класс'!$A:$A,0)-7+'Итог по классам'!$B13,,,),"Ф")</f>
        <v>0</v>
      </c>
      <c r="JD13" s="43">
        <f ca="1">COUNTIF(OFFSET(class2_1,MATCH(JD$1,'2 класс'!$A:$A,0)-7+'Итог по классам'!$B13,,,),"р")</f>
        <v>0</v>
      </c>
      <c r="JE13" s="43">
        <f ca="1">COUNTIF(OFFSET(class2_1,MATCH(JE$1,'2 класс'!$A:$A,0)-7+'Итог по классам'!$B13,,,),"ш")</f>
        <v>0</v>
      </c>
      <c r="JF13" s="43">
        <f ca="1">COUNTIF(OFFSET(class2_2,MATCH(JF$1,'2 класс'!$A:$A,0)-7+'Итог по классам'!$B13,,,),"Ф")</f>
        <v>0</v>
      </c>
      <c r="JG13" s="43">
        <f ca="1">COUNTIF(OFFSET(class2_2,MATCH(JG$1,'2 класс'!$A:$A,0)-7+'Итог по классам'!$B13,,,),"р")</f>
        <v>0</v>
      </c>
      <c r="JH13" s="43">
        <f ca="1">COUNTIF(OFFSET(class2_2,MATCH(JH$1,'2 класс'!$A:$A,0)-7+'Итог по классам'!$B13,,,),"ш")</f>
        <v>0</v>
      </c>
      <c r="JI13" s="44">
        <f ca="1">COUNTIF(OFFSET(class2_1,MATCH(JI$1,'2 класс'!$A:$A,0)-7+'Итог по классам'!$B13,,,),"Ф")</f>
        <v>0</v>
      </c>
      <c r="JJ13" s="43">
        <f ca="1">COUNTIF(OFFSET(class2_1,MATCH(JJ$1,'2 класс'!$A:$A,0)-7+'Итог по классам'!$B13,,,),"р")</f>
        <v>0</v>
      </c>
      <c r="JK13" s="43">
        <f ca="1">COUNTIF(OFFSET(class2_1,MATCH(JK$1,'2 класс'!$A:$A,0)-7+'Итог по классам'!$B13,,,),"ш")</f>
        <v>0</v>
      </c>
      <c r="JL13" s="43">
        <f ca="1">COUNTIF(OFFSET(class2_2,MATCH(JL$1,'2 класс'!$A:$A,0)-7+'Итог по классам'!$B13,,,),"Ф")</f>
        <v>0</v>
      </c>
      <c r="JM13" s="43">
        <f ca="1">COUNTIF(OFFSET(class2_2,MATCH(JM$1,'2 класс'!$A:$A,0)-7+'Итог по классам'!$B13,,,),"р")</f>
        <v>0</v>
      </c>
      <c r="JN13" s="43">
        <f ca="1">COUNTIF(OFFSET(class2_2,MATCH(JN$1,'2 класс'!$A:$A,0)-7+'Итог по классам'!$B13,,,),"ш")</f>
        <v>0</v>
      </c>
      <c r="JO13" s="44">
        <f ca="1">COUNTIF(OFFSET(class2_1,MATCH(JO$1,'2 класс'!$A:$A,0)-7+'Итог по классам'!$B13,,,),"Ф")</f>
        <v>0</v>
      </c>
      <c r="JP13" s="43">
        <f ca="1">COUNTIF(OFFSET(class2_1,MATCH(JP$1,'2 класс'!$A:$A,0)-7+'Итог по классам'!$B13,,,),"р")</f>
        <v>0</v>
      </c>
      <c r="JQ13" s="43">
        <f ca="1">COUNTIF(OFFSET(class2_1,MATCH(JQ$1,'2 класс'!$A:$A,0)-7+'Итог по классам'!$B13,,,),"ш")</f>
        <v>0</v>
      </c>
      <c r="JR13" s="43">
        <f ca="1">COUNTIF(OFFSET(class2_2,MATCH(JR$1,'2 класс'!$A:$A,0)-7+'Итог по классам'!$B13,,,),"Ф")</f>
        <v>0</v>
      </c>
      <c r="JS13" s="43">
        <f ca="1">COUNTIF(OFFSET(class2_2,MATCH(JS$1,'2 класс'!$A:$A,0)-7+'Итог по классам'!$B13,,,),"р")</f>
        <v>0</v>
      </c>
      <c r="JT13" s="43">
        <f ca="1">COUNTIF(OFFSET(class2_2,MATCH(JT$1,'2 класс'!$A:$A,0)-7+'Итог по классам'!$B13,,,),"ш")</f>
        <v>0</v>
      </c>
      <c r="JU13" s="44">
        <f ca="1">COUNTIF(OFFSET(class2_1,MATCH(JU$1,'2 класс'!$A:$A,0)-7+'Итог по классам'!$B13,,,),"Ф")</f>
        <v>0</v>
      </c>
      <c r="JV13" s="43">
        <f ca="1">COUNTIF(OFFSET(class2_1,MATCH(JV$1,'2 класс'!$A:$A,0)-7+'Итог по классам'!$B13,,,),"р")</f>
        <v>0</v>
      </c>
      <c r="JW13" s="43">
        <f ca="1">COUNTIF(OFFSET(class2_1,MATCH(JW$1,'2 класс'!$A:$A,0)-7+'Итог по классам'!$B13,,,),"ш")</f>
        <v>0</v>
      </c>
      <c r="JX13" s="43">
        <f ca="1">COUNTIF(OFFSET(class2_2,MATCH(JX$1,'2 класс'!$A:$A,0)-7+'Итог по классам'!$B13,,,),"Ф")</f>
        <v>0</v>
      </c>
      <c r="JY13" s="43">
        <f ca="1">COUNTIF(OFFSET(class2_2,MATCH(JY$1,'2 класс'!$A:$A,0)-7+'Итог по классам'!$B13,,,),"р")</f>
        <v>0</v>
      </c>
      <c r="JZ13" s="43">
        <f ca="1">COUNTIF(OFFSET(class2_2,MATCH(JZ$1,'2 класс'!$A:$A,0)-7+'Итог по классам'!$B13,,,),"ш")</f>
        <v>0</v>
      </c>
      <c r="KA13" s="44">
        <f ca="1">COUNTIF(OFFSET(class2_1,MATCH(KA$1,'2 класс'!$A:$A,0)-7+'Итог по классам'!$B13,,,),"Ф")</f>
        <v>0</v>
      </c>
      <c r="KB13" s="43">
        <f ca="1">COUNTIF(OFFSET(class2_1,MATCH(KB$1,'2 класс'!$A:$A,0)-7+'Итог по классам'!$B13,,,),"р")</f>
        <v>0</v>
      </c>
      <c r="KC13" s="43">
        <f ca="1">COUNTIF(OFFSET(class2_1,MATCH(KC$1,'2 класс'!$A:$A,0)-7+'Итог по классам'!$B13,,,),"ш")</f>
        <v>0</v>
      </c>
      <c r="KD13" s="43">
        <f ca="1">COUNTIF(OFFSET(class2_2,MATCH(KD$1,'2 класс'!$A:$A,0)-7+'Итог по классам'!$B13,,,),"Ф")</f>
        <v>0</v>
      </c>
      <c r="KE13" s="43">
        <f ca="1">COUNTIF(OFFSET(class2_2,MATCH(KE$1,'2 класс'!$A:$A,0)-7+'Итог по классам'!$B13,,,),"р")</f>
        <v>0</v>
      </c>
      <c r="KF13" s="43">
        <f ca="1">COUNTIF(OFFSET(class2_2,MATCH(KF$1,'2 класс'!$A:$A,0)-7+'Итог по классам'!$B13,,,),"ш")</f>
        <v>0</v>
      </c>
      <c r="KG13" s="44">
        <f ca="1">COUNTIF(OFFSET(class2_1,MATCH(KG$1,'2 класс'!$A:$A,0)-7+'Итог по классам'!$B13,,,),"Ф")</f>
        <v>0</v>
      </c>
      <c r="KH13" s="43">
        <f ca="1">COUNTIF(OFFSET(class2_1,MATCH(KH$1,'2 класс'!$A:$A,0)-7+'Итог по классам'!$B13,,,),"р")</f>
        <v>0</v>
      </c>
      <c r="KI13" s="43">
        <f ca="1">COUNTIF(OFFSET(class2_1,MATCH(KI$1,'2 класс'!$A:$A,0)-7+'Итог по классам'!$B13,,,),"ш")</f>
        <v>0</v>
      </c>
      <c r="KJ13" s="43">
        <f ca="1">COUNTIF(OFFSET(class2_2,MATCH(KJ$1,'2 класс'!$A:$A,0)-7+'Итог по классам'!$B13,,,),"Ф")</f>
        <v>0</v>
      </c>
      <c r="KK13" s="43">
        <f ca="1">COUNTIF(OFFSET(class2_2,MATCH(KK$1,'2 класс'!$A:$A,0)-7+'Итог по классам'!$B13,,,),"р")</f>
        <v>0</v>
      </c>
      <c r="KL13" s="43">
        <f ca="1">COUNTIF(OFFSET(class2_2,MATCH(KL$1,'2 класс'!$A:$A,0)-7+'Итог по классам'!$B13,,,),"ш")</f>
        <v>0</v>
      </c>
      <c r="KM13" s="44">
        <f ca="1">COUNTIF(OFFSET(class2_1,MATCH(KM$1,'2 класс'!$A:$A,0)-7+'Итог по классам'!$B13,,,),"Ф")</f>
        <v>0</v>
      </c>
      <c r="KN13" s="43">
        <f ca="1">COUNTIF(OFFSET(class2_1,MATCH(KN$1,'2 класс'!$A:$A,0)-7+'Итог по классам'!$B13,,,),"р")</f>
        <v>0</v>
      </c>
      <c r="KO13" s="43">
        <f ca="1">COUNTIF(OFFSET(class2_1,MATCH(KO$1,'2 класс'!$A:$A,0)-7+'Итог по классам'!$B13,,,),"ш")</f>
        <v>0</v>
      </c>
      <c r="KP13" s="43">
        <f ca="1">COUNTIF(OFFSET(class2_2,MATCH(KP$1,'2 класс'!$A:$A,0)-7+'Итог по классам'!$B13,,,),"Ф")</f>
        <v>0</v>
      </c>
      <c r="KQ13" s="43">
        <f ca="1">COUNTIF(OFFSET(class2_2,MATCH(KQ$1,'2 класс'!$A:$A,0)-7+'Итог по классам'!$B13,,,),"р")</f>
        <v>0</v>
      </c>
      <c r="KR13" s="43">
        <f ca="1">COUNTIF(OFFSET(class2_2,MATCH(KR$1,'2 класс'!$A:$A,0)-7+'Итог по классам'!$B13,,,),"ш")</f>
        <v>0</v>
      </c>
    </row>
    <row r="14" spans="1:304" customFormat="1">
      <c r="A14">
        <f t="shared" si="274"/>
        <v>4</v>
      </c>
      <c r="B14" s="43">
        <v>9</v>
      </c>
      <c r="C14" s="3" t="s">
        <v>22</v>
      </c>
      <c r="D14" s="3" t="s">
        <v>20</v>
      </c>
      <c r="E14" s="43">
        <f ca="1">COUNTIF(OFFSET(class2_1,MATCH(E$1,'2 класс'!$A:$A,0)-7+'Итог по классам'!$B14,,,),"Ф")</f>
        <v>0</v>
      </c>
      <c r="F14" s="43">
        <f ca="1">COUNTIF(OFFSET(class2_1,MATCH(F$1,'2 класс'!$A:$A,0)-7+'Итог по классам'!$B14,,,),"р")</f>
        <v>0</v>
      </c>
      <c r="G14" s="43">
        <f ca="1">COUNTIF(OFFSET(class2_1,MATCH(G$1,'2 класс'!$A:$A,0)-7+'Итог по классам'!$B14,,,),"ш")</f>
        <v>0</v>
      </c>
      <c r="H14" s="43">
        <f ca="1">COUNTIF(OFFSET(class2_2,MATCH(H$1,'2 класс'!$A:$A,0)-7+'Итог по классам'!$B14,,,),"Ф")</f>
        <v>0</v>
      </c>
      <c r="I14" s="43">
        <f ca="1">COUNTIF(OFFSET(class2_2,MATCH(I$1,'2 класс'!$A:$A,0)-7+'Итог по классам'!$B14,,,),"р")</f>
        <v>0</v>
      </c>
      <c r="J14" s="43">
        <f ca="1">COUNTIF(OFFSET(class2_2,MATCH(J$1,'2 класс'!$A:$A,0)-7+'Итог по классам'!$B14,,,),"ш")</f>
        <v>0</v>
      </c>
      <c r="K14" s="44">
        <f ca="1">COUNTIF(OFFSET(class2_1,MATCH(K$1,'2 класс'!$A:$A,0)-7+'Итог по классам'!$B14,,,),"Ф")</f>
        <v>0</v>
      </c>
      <c r="L14" s="43">
        <f ca="1">COUNTIF(OFFSET(class2_1,MATCH(L$1,'2 класс'!$A:$A,0)-7+'Итог по классам'!$B14,,,),"р")</f>
        <v>0</v>
      </c>
      <c r="M14" s="43">
        <f ca="1">COUNTIF(OFFSET(class2_1,MATCH(M$1,'2 класс'!$A:$A,0)-7+'Итог по классам'!$B14,,,),"ш")</f>
        <v>0</v>
      </c>
      <c r="N14" s="43">
        <f ca="1">COUNTIF(OFFSET(class2_2,MATCH(N$1,'2 класс'!$A:$A,0)-7+'Итог по классам'!$B14,,,),"Ф")</f>
        <v>0</v>
      </c>
      <c r="O14" s="43">
        <f ca="1">COUNTIF(OFFSET(class2_2,MATCH(O$1,'2 класс'!$A:$A,0)-7+'Итог по классам'!$B14,,,),"р")</f>
        <v>0</v>
      </c>
      <c r="P14" s="43">
        <f ca="1">COUNTIF(OFFSET(class2_2,MATCH(P$1,'2 класс'!$A:$A,0)-7+'Итог по классам'!$B14,,,),"ш")</f>
        <v>0</v>
      </c>
      <c r="Q14" s="44">
        <f ca="1">COUNTIF(OFFSET(class2_1,MATCH(Q$1,'2 класс'!$A:$A,0)-7+'Итог по классам'!$B14,,,),"Ф")</f>
        <v>0</v>
      </c>
      <c r="R14" s="43">
        <f ca="1">COUNTIF(OFFSET(class2_1,MATCH(R$1,'2 класс'!$A:$A,0)-7+'Итог по классам'!$B14,,,),"р")</f>
        <v>0</v>
      </c>
      <c r="S14" s="43">
        <f ca="1">COUNTIF(OFFSET(class2_1,MATCH(S$1,'2 класс'!$A:$A,0)-7+'Итог по классам'!$B14,,,),"ш")</f>
        <v>0</v>
      </c>
      <c r="T14" s="43">
        <f ca="1">COUNTIF(OFFSET(class2_2,MATCH(T$1,'2 класс'!$A:$A,0)-7+'Итог по классам'!$B14,,,),"Ф")</f>
        <v>0</v>
      </c>
      <c r="U14" s="43">
        <f ca="1">COUNTIF(OFFSET(class2_2,MATCH(U$1,'2 класс'!$A:$A,0)-7+'Итог по классам'!$B14,,,),"р")</f>
        <v>0</v>
      </c>
      <c r="V14" s="43">
        <f ca="1">COUNTIF(OFFSET(class2_2,MATCH(V$1,'2 класс'!$A:$A,0)-7+'Итог по классам'!$B14,,,),"ш")</f>
        <v>0</v>
      </c>
      <c r="W14" s="44">
        <f ca="1">COUNTIF(OFFSET(class2_1,MATCH(W$1,'2 класс'!$A:$A,0)-7+'Итог по классам'!$B14,,,),"Ф")</f>
        <v>0</v>
      </c>
      <c r="X14" s="43">
        <f ca="1">COUNTIF(OFFSET(class2_1,MATCH(X$1,'2 класс'!$A:$A,0)-7+'Итог по классам'!$B14,,,),"р")</f>
        <v>0</v>
      </c>
      <c r="Y14" s="43">
        <f ca="1">COUNTIF(OFFSET(class2_1,MATCH(Y$1,'2 класс'!$A:$A,0)-7+'Итог по классам'!$B14,,,),"ш")</f>
        <v>0</v>
      </c>
      <c r="Z14" s="43">
        <f ca="1">COUNTIF(OFFSET(class2_2,MATCH(Z$1,'2 класс'!$A:$A,0)-7+'Итог по классам'!$B14,,,),"Ф")</f>
        <v>0</v>
      </c>
      <c r="AA14" s="43">
        <f ca="1">COUNTIF(OFFSET(class2_2,MATCH(AA$1,'2 класс'!$A:$A,0)-7+'Итог по классам'!$B14,,,),"р")</f>
        <v>0</v>
      </c>
      <c r="AB14" s="43">
        <f ca="1">COUNTIF(OFFSET(class2_2,MATCH(AB$1,'2 класс'!$A:$A,0)-7+'Итог по классам'!$B14,,,),"ш")</f>
        <v>0</v>
      </c>
      <c r="AC14" s="44">
        <f ca="1">COUNTIF(OFFSET(class2_1,MATCH(AC$1,'2 класс'!$A:$A,0)-7+'Итог по классам'!$B14,,,),"Ф")</f>
        <v>0</v>
      </c>
      <c r="AD14" s="43">
        <f ca="1">COUNTIF(OFFSET(class2_1,MATCH(AD$1,'2 класс'!$A:$A,0)-7+'Итог по классам'!$B14,,,),"р")</f>
        <v>0</v>
      </c>
      <c r="AE14" s="43">
        <f ca="1">COUNTIF(OFFSET(class2_1,MATCH(AE$1,'2 класс'!$A:$A,0)-7+'Итог по классам'!$B14,,,),"ш")</f>
        <v>0</v>
      </c>
      <c r="AF14" s="43">
        <f ca="1">COUNTIF(OFFSET(class2_2,MATCH(AF$1,'2 класс'!$A:$A,0)-7+'Итог по классам'!$B14,,,),"Ф")</f>
        <v>0</v>
      </c>
      <c r="AG14" s="43">
        <f ca="1">COUNTIF(OFFSET(class2_2,MATCH(AG$1,'2 класс'!$A:$A,0)-7+'Итог по классам'!$B14,,,),"р")</f>
        <v>0</v>
      </c>
      <c r="AH14" s="43">
        <f ca="1">COUNTIF(OFFSET(class2_2,MATCH(AH$1,'2 класс'!$A:$A,0)-7+'Итог по классам'!$B14,,,),"ш")</f>
        <v>0</v>
      </c>
      <c r="AI14" s="44">
        <f ca="1">COUNTIF(OFFSET(class2_1,MATCH(AI$1,'2 класс'!$A:$A,0)-7+'Итог по классам'!$B14,,,),"Ф")</f>
        <v>0</v>
      </c>
      <c r="AJ14" s="43">
        <f ca="1">COUNTIF(OFFSET(class2_1,MATCH(AJ$1,'2 класс'!$A:$A,0)-7+'Итог по классам'!$B14,,,),"р")</f>
        <v>0</v>
      </c>
      <c r="AK14" s="43">
        <f ca="1">COUNTIF(OFFSET(class2_1,MATCH(AK$1,'2 класс'!$A:$A,0)-7+'Итог по классам'!$B14,,,),"ш")</f>
        <v>0</v>
      </c>
      <c r="AL14" s="43">
        <f ca="1">COUNTIF(OFFSET(class2_2,MATCH(AL$1,'2 класс'!$A:$A,0)-7+'Итог по классам'!$B14,,,),"Ф")</f>
        <v>0</v>
      </c>
      <c r="AM14" s="43">
        <f ca="1">COUNTIF(OFFSET(class2_2,MATCH(AM$1,'2 класс'!$A:$A,0)-7+'Итог по классам'!$B14,,,),"р")</f>
        <v>0</v>
      </c>
      <c r="AN14" s="43">
        <f ca="1">COUNTIF(OFFSET(class2_2,MATCH(AN$1,'2 класс'!$A:$A,0)-7+'Итог по классам'!$B14,,,),"ш")</f>
        <v>0</v>
      </c>
      <c r="AO14" s="44">
        <f ca="1">COUNTIF(OFFSET(class2_1,MATCH(AO$1,'2 класс'!$A:$A,0)-7+'Итог по классам'!$B14,,,),"Ф")</f>
        <v>0</v>
      </c>
      <c r="AP14" s="43">
        <f ca="1">COUNTIF(OFFSET(class2_1,MATCH(AP$1,'2 класс'!$A:$A,0)-7+'Итог по классам'!$B14,,,),"р")</f>
        <v>0</v>
      </c>
      <c r="AQ14" s="43">
        <f ca="1">COUNTIF(OFFSET(class2_1,MATCH(AQ$1,'2 класс'!$A:$A,0)-7+'Итог по классам'!$B14,,,),"ш")</f>
        <v>0</v>
      </c>
      <c r="AR14" s="43">
        <f ca="1">COUNTIF(OFFSET(class2_2,MATCH(AR$1,'2 класс'!$A:$A,0)-7+'Итог по классам'!$B14,,,),"Ф")</f>
        <v>0</v>
      </c>
      <c r="AS14" s="43">
        <f ca="1">COUNTIF(OFFSET(class2_2,MATCH(AS$1,'2 класс'!$A:$A,0)-7+'Итог по классам'!$B14,,,),"р")</f>
        <v>0</v>
      </c>
      <c r="AT14" s="43">
        <f ca="1">COUNTIF(OFFSET(class2_2,MATCH(AT$1,'2 класс'!$A:$A,0)-7+'Итог по классам'!$B14,,,),"ш")</f>
        <v>0</v>
      </c>
      <c r="AU14" s="44">
        <f ca="1">COUNTIF(OFFSET(class2_1,MATCH(AU$1,'2 класс'!$A:$A,0)-7+'Итог по классам'!$B14,,,),"Ф")</f>
        <v>0</v>
      </c>
      <c r="AV14" s="43">
        <f ca="1">COUNTIF(OFFSET(class2_1,MATCH(AV$1,'2 класс'!$A:$A,0)-7+'Итог по классам'!$B14,,,),"р")</f>
        <v>0</v>
      </c>
      <c r="AW14" s="43">
        <f ca="1">COUNTIF(OFFSET(class2_1,MATCH(AW$1,'2 класс'!$A:$A,0)-7+'Итог по классам'!$B14,,,),"ш")</f>
        <v>0</v>
      </c>
      <c r="AX14" s="43">
        <f ca="1">COUNTIF(OFFSET(class2_2,MATCH(AX$1,'2 класс'!$A:$A,0)-7+'Итог по классам'!$B14,,,),"Ф")</f>
        <v>0</v>
      </c>
      <c r="AY14" s="43">
        <f ca="1">COUNTIF(OFFSET(class2_2,MATCH(AY$1,'2 класс'!$A:$A,0)-7+'Итог по классам'!$B14,,,),"р")</f>
        <v>0</v>
      </c>
      <c r="AZ14" s="43">
        <f ca="1">COUNTIF(OFFSET(class2_2,MATCH(AZ$1,'2 класс'!$A:$A,0)-7+'Итог по классам'!$B14,,,),"ш")</f>
        <v>0</v>
      </c>
      <c r="BA14" s="44">
        <f ca="1">COUNTIF(OFFSET(class2_1,MATCH(BA$1,'2 класс'!$A:$A,0)-7+'Итог по классам'!$B14,,,),"Ф")</f>
        <v>0</v>
      </c>
      <c r="BB14" s="43">
        <f ca="1">COUNTIF(OFFSET(class2_1,MATCH(BB$1,'2 класс'!$A:$A,0)-7+'Итог по классам'!$B14,,,),"р")</f>
        <v>0</v>
      </c>
      <c r="BC14" s="43">
        <f ca="1">COUNTIF(OFFSET(class2_1,MATCH(BC$1,'2 класс'!$A:$A,0)-7+'Итог по классам'!$B14,,,),"ш")</f>
        <v>0</v>
      </c>
      <c r="BD14" s="43">
        <f ca="1">COUNTIF(OFFSET(class2_2,MATCH(BD$1,'2 класс'!$A:$A,0)-7+'Итог по классам'!$B14,,,),"Ф")</f>
        <v>0</v>
      </c>
      <c r="BE14" s="43">
        <f ca="1">COUNTIF(OFFSET(class2_2,MATCH(BE$1,'2 класс'!$A:$A,0)-7+'Итог по классам'!$B14,,,),"р")</f>
        <v>0</v>
      </c>
      <c r="BF14" s="43">
        <f ca="1">COUNTIF(OFFSET(class2_2,MATCH(BF$1,'2 класс'!$A:$A,0)-7+'Итог по классам'!$B14,,,),"ш")</f>
        <v>0</v>
      </c>
      <c r="BG14" s="44">
        <f ca="1">COUNTIF(OFFSET(class2_1,MATCH(BG$1,'2 класс'!$A:$A,0)-7+'Итог по классам'!$B14,,,),"Ф")</f>
        <v>0</v>
      </c>
      <c r="BH14" s="43">
        <f ca="1">COUNTIF(OFFSET(class2_1,MATCH(BH$1,'2 класс'!$A:$A,0)-7+'Итог по классам'!$B14,,,),"р")</f>
        <v>0</v>
      </c>
      <c r="BI14" s="43">
        <f ca="1">COUNTIF(OFFSET(class2_1,MATCH(BI$1,'2 класс'!$A:$A,0)-7+'Итог по классам'!$B14,,,),"ш")</f>
        <v>0</v>
      </c>
      <c r="BJ14" s="43">
        <f ca="1">COUNTIF(OFFSET(class2_2,MATCH(BJ$1,'2 класс'!$A:$A,0)-7+'Итог по классам'!$B14,,,),"Ф")</f>
        <v>0</v>
      </c>
      <c r="BK14" s="43">
        <f ca="1">COUNTIF(OFFSET(class2_2,MATCH(BK$1,'2 класс'!$A:$A,0)-7+'Итог по классам'!$B14,,,),"р")</f>
        <v>0</v>
      </c>
      <c r="BL14" s="43">
        <f ca="1">COUNTIF(OFFSET(class2_2,MATCH(BL$1,'2 класс'!$A:$A,0)-7+'Итог по классам'!$B14,,,),"ш")</f>
        <v>0</v>
      </c>
      <c r="BM14" s="44">
        <f ca="1">COUNTIF(OFFSET(class2_1,MATCH(BM$1,'2 класс'!$A:$A,0)-7+'Итог по классам'!$B14,,,),"Ф")</f>
        <v>0</v>
      </c>
      <c r="BN14" s="43">
        <f ca="1">COUNTIF(OFFSET(class2_1,MATCH(BN$1,'2 класс'!$A:$A,0)-7+'Итог по классам'!$B14,,,),"р")</f>
        <v>0</v>
      </c>
      <c r="BO14" s="43">
        <f ca="1">COUNTIF(OFFSET(class2_1,MATCH(BO$1,'2 класс'!$A:$A,0)-7+'Итог по классам'!$B14,,,),"ш")</f>
        <v>0</v>
      </c>
      <c r="BP14" s="43">
        <f ca="1">COUNTIF(OFFSET(class2_2,MATCH(BP$1,'2 класс'!$A:$A,0)-7+'Итог по классам'!$B14,,,),"Ф")</f>
        <v>0</v>
      </c>
      <c r="BQ14" s="43">
        <f ca="1">COUNTIF(OFFSET(class2_2,MATCH(BQ$1,'2 класс'!$A:$A,0)-7+'Итог по классам'!$B14,,,),"р")</f>
        <v>0</v>
      </c>
      <c r="BR14" s="43">
        <f ca="1">COUNTIF(OFFSET(class2_2,MATCH(BR$1,'2 класс'!$A:$A,0)-7+'Итог по классам'!$B14,,,),"ш")</f>
        <v>0</v>
      </c>
      <c r="BS14" s="44">
        <f ca="1">COUNTIF(OFFSET(class2_1,MATCH(BS$1,'2 класс'!$A:$A,0)-7+'Итог по классам'!$B14,,,),"Ф")</f>
        <v>0</v>
      </c>
      <c r="BT14" s="43">
        <f ca="1">COUNTIF(OFFSET(class2_1,MATCH(BT$1,'2 класс'!$A:$A,0)-7+'Итог по классам'!$B14,,,),"р")</f>
        <v>0</v>
      </c>
      <c r="BU14" s="43">
        <f ca="1">COUNTIF(OFFSET(class2_1,MATCH(BU$1,'2 класс'!$A:$A,0)-7+'Итог по классам'!$B14,,,),"ш")</f>
        <v>0</v>
      </c>
      <c r="BV14" s="43">
        <f ca="1">COUNTIF(OFFSET(class2_2,MATCH(BV$1,'2 класс'!$A:$A,0)-7+'Итог по классам'!$B14,,,),"Ф")</f>
        <v>0</v>
      </c>
      <c r="BW14" s="43">
        <f ca="1">COUNTIF(OFFSET(class2_2,MATCH(BW$1,'2 класс'!$A:$A,0)-7+'Итог по классам'!$B14,,,),"р")</f>
        <v>0</v>
      </c>
      <c r="BX14" s="43">
        <f ca="1">COUNTIF(OFFSET(class2_2,MATCH(BX$1,'2 класс'!$A:$A,0)-7+'Итог по классам'!$B14,,,),"ш")</f>
        <v>0</v>
      </c>
      <c r="BY14" s="44">
        <f ca="1">COUNTIF(OFFSET(class2_1,MATCH(BY$1,'2 класс'!$A:$A,0)-7+'Итог по классам'!$B14,,,),"Ф")</f>
        <v>0</v>
      </c>
      <c r="BZ14" s="43">
        <f ca="1">COUNTIF(OFFSET(class2_1,MATCH(BZ$1,'2 класс'!$A:$A,0)-7+'Итог по классам'!$B14,,,),"р")</f>
        <v>0</v>
      </c>
      <c r="CA14" s="43">
        <f ca="1">COUNTIF(OFFSET(class2_1,MATCH(CA$1,'2 класс'!$A:$A,0)-7+'Итог по классам'!$B14,,,),"ш")</f>
        <v>0</v>
      </c>
      <c r="CB14" s="43">
        <f ca="1">COUNTIF(OFFSET(class2_2,MATCH(CB$1,'2 класс'!$A:$A,0)-7+'Итог по классам'!$B14,,,),"Ф")</f>
        <v>0</v>
      </c>
      <c r="CC14" s="43">
        <f ca="1">COUNTIF(OFFSET(class2_2,MATCH(CC$1,'2 класс'!$A:$A,0)-7+'Итог по классам'!$B14,,,),"р")</f>
        <v>0</v>
      </c>
      <c r="CD14" s="43">
        <f ca="1">COUNTIF(OFFSET(class2_2,MATCH(CD$1,'2 класс'!$A:$A,0)-7+'Итог по классам'!$B14,,,),"ш")</f>
        <v>0</v>
      </c>
      <c r="CE14" s="44">
        <f ca="1">COUNTIF(OFFSET(class2_1,MATCH(CE$1,'2 класс'!$A:$A,0)-7+'Итог по классам'!$B14,,,),"Ф")</f>
        <v>0</v>
      </c>
      <c r="CF14" s="43">
        <f ca="1">COUNTIF(OFFSET(class2_1,MATCH(CF$1,'2 класс'!$A:$A,0)-7+'Итог по классам'!$B14,,,),"р")</f>
        <v>0</v>
      </c>
      <c r="CG14" s="43">
        <f ca="1">COUNTIF(OFFSET(class2_1,MATCH(CG$1,'2 класс'!$A:$A,0)-7+'Итог по классам'!$B14,,,),"ш")</f>
        <v>0</v>
      </c>
      <c r="CH14" s="43">
        <f ca="1">COUNTIF(OFFSET(class2_2,MATCH(CH$1,'2 класс'!$A:$A,0)-7+'Итог по классам'!$B14,,,),"Ф")</f>
        <v>0</v>
      </c>
      <c r="CI14" s="43">
        <f ca="1">COUNTIF(OFFSET(class2_2,MATCH(CI$1,'2 класс'!$A:$A,0)-7+'Итог по классам'!$B14,,,),"р")</f>
        <v>0</v>
      </c>
      <c r="CJ14" s="43">
        <f ca="1">COUNTIF(OFFSET(class2_2,MATCH(CJ$1,'2 класс'!$A:$A,0)-7+'Итог по классам'!$B14,,,),"ш")</f>
        <v>0</v>
      </c>
      <c r="CK14" s="44">
        <f ca="1">COUNTIF(OFFSET(class2_1,MATCH(CK$1,'2 класс'!$A:$A,0)-7+'Итог по классам'!$B14,,,),"Ф")</f>
        <v>0</v>
      </c>
      <c r="CL14" s="43">
        <f ca="1">COUNTIF(OFFSET(class2_1,MATCH(CL$1,'2 класс'!$A:$A,0)-7+'Итог по классам'!$B14,,,),"р")</f>
        <v>0</v>
      </c>
      <c r="CM14" s="43">
        <f ca="1">COUNTIF(OFFSET(class2_1,MATCH(CM$1,'2 класс'!$A:$A,0)-7+'Итог по классам'!$B14,,,),"ш")</f>
        <v>0</v>
      </c>
      <c r="CN14" s="43">
        <f ca="1">COUNTIF(OFFSET(class2_2,MATCH(CN$1,'2 класс'!$A:$A,0)-7+'Итог по классам'!$B14,,,),"Ф")</f>
        <v>0</v>
      </c>
      <c r="CO14" s="43">
        <f ca="1">COUNTIF(OFFSET(class2_2,MATCH(CO$1,'2 класс'!$A:$A,0)-7+'Итог по классам'!$B14,,,),"р")</f>
        <v>0</v>
      </c>
      <c r="CP14" s="43">
        <f ca="1">COUNTIF(OFFSET(class2_2,MATCH(CP$1,'2 класс'!$A:$A,0)-7+'Итог по классам'!$B14,,,),"ш")</f>
        <v>0</v>
      </c>
      <c r="CQ14" s="44">
        <f ca="1">COUNTIF(OFFSET(class2_1,MATCH(CQ$1,'2 класс'!$A:$A,0)-7+'Итог по классам'!$B14,,,),"Ф")</f>
        <v>0</v>
      </c>
      <c r="CR14" s="43">
        <f ca="1">COUNTIF(OFFSET(class2_1,MATCH(CR$1,'2 класс'!$A:$A,0)-7+'Итог по классам'!$B14,,,),"р")</f>
        <v>0</v>
      </c>
      <c r="CS14" s="43">
        <f ca="1">COUNTIF(OFFSET(class2_1,MATCH(CS$1,'2 класс'!$A:$A,0)-7+'Итог по классам'!$B14,,,),"ш")</f>
        <v>0</v>
      </c>
      <c r="CT14" s="43">
        <f ca="1">COUNTIF(OFFSET(class2_2,MATCH(CT$1,'2 класс'!$A:$A,0)-7+'Итог по классам'!$B14,,,),"Ф")</f>
        <v>0</v>
      </c>
      <c r="CU14" s="43">
        <f ca="1">COUNTIF(OFFSET(class2_2,MATCH(CU$1,'2 класс'!$A:$A,0)-7+'Итог по классам'!$B14,,,),"р")</f>
        <v>0</v>
      </c>
      <c r="CV14" s="43">
        <f ca="1">COUNTIF(OFFSET(class2_2,MATCH(CV$1,'2 класс'!$A:$A,0)-7+'Итог по классам'!$B14,,,),"ш")</f>
        <v>0</v>
      </c>
      <c r="CW14" s="44">
        <f ca="1">COUNTIF(OFFSET(class2_1,MATCH(CW$1,'2 класс'!$A:$A,0)-7+'Итог по классам'!$B14,,,),"Ф")</f>
        <v>0</v>
      </c>
      <c r="CX14" s="43">
        <f ca="1">COUNTIF(OFFSET(class2_1,MATCH(CX$1,'2 класс'!$A:$A,0)-7+'Итог по классам'!$B14,,,),"р")</f>
        <v>0</v>
      </c>
      <c r="CY14" s="43">
        <f ca="1">COUNTIF(OFFSET(class2_1,MATCH(CY$1,'2 класс'!$A:$A,0)-7+'Итог по классам'!$B14,,,),"ш")</f>
        <v>0</v>
      </c>
      <c r="CZ14" s="43">
        <f ca="1">COUNTIF(OFFSET(class2_2,MATCH(CZ$1,'2 класс'!$A:$A,0)-7+'Итог по классам'!$B14,,,),"Ф")</f>
        <v>0</v>
      </c>
      <c r="DA14" s="43">
        <f ca="1">COUNTIF(OFFSET(class2_2,MATCH(DA$1,'2 класс'!$A:$A,0)-7+'Итог по классам'!$B14,,,),"р")</f>
        <v>0</v>
      </c>
      <c r="DB14" s="43">
        <f ca="1">COUNTIF(OFFSET(class2_2,MATCH(DB$1,'2 класс'!$A:$A,0)-7+'Итог по классам'!$B14,,,),"ш")</f>
        <v>0</v>
      </c>
      <c r="DC14" s="44">
        <f ca="1">COUNTIF(OFFSET(class2_1,MATCH(DC$1,'2 класс'!$A:$A,0)-7+'Итог по классам'!$B14,,,),"Ф")</f>
        <v>0</v>
      </c>
      <c r="DD14" s="43">
        <f ca="1">COUNTIF(OFFSET(class2_1,MATCH(DD$1,'2 класс'!$A:$A,0)-7+'Итог по классам'!$B14,,,),"р")</f>
        <v>0</v>
      </c>
      <c r="DE14" s="43">
        <f ca="1">COUNTIF(OFFSET(class2_1,MATCH(DE$1,'2 класс'!$A:$A,0)-7+'Итог по классам'!$B14,,,),"ш")</f>
        <v>0</v>
      </c>
      <c r="DF14" s="43">
        <f ca="1">COUNTIF(OFFSET(class2_2,MATCH(DF$1,'2 класс'!$A:$A,0)-7+'Итог по классам'!$B14,,,),"Ф")</f>
        <v>0</v>
      </c>
      <c r="DG14" s="43">
        <f ca="1">COUNTIF(OFFSET(class2_2,MATCH(DG$1,'2 класс'!$A:$A,0)-7+'Итог по классам'!$B14,,,),"р")</f>
        <v>0</v>
      </c>
      <c r="DH14" s="43">
        <f ca="1">COUNTIF(OFFSET(class2_2,MATCH(DH$1,'2 класс'!$A:$A,0)-7+'Итог по классам'!$B14,,,),"ш")</f>
        <v>0</v>
      </c>
      <c r="DI14" s="44">
        <f ca="1">COUNTIF(OFFSET(class2_1,MATCH(DI$1,'2 класс'!$A:$A,0)-7+'Итог по классам'!$B14,,,),"Ф")</f>
        <v>0</v>
      </c>
      <c r="DJ14" s="43">
        <f ca="1">COUNTIF(OFFSET(class2_1,MATCH(DJ$1,'2 класс'!$A:$A,0)-7+'Итог по классам'!$B14,,,),"р")</f>
        <v>0</v>
      </c>
      <c r="DK14" s="43">
        <f ca="1">COUNTIF(OFFSET(class2_1,MATCH(DK$1,'2 класс'!$A:$A,0)-7+'Итог по классам'!$B14,,,),"ш")</f>
        <v>0</v>
      </c>
      <c r="DL14" s="43">
        <f ca="1">COUNTIF(OFFSET(class2_2,MATCH(DL$1,'2 класс'!$A:$A,0)-7+'Итог по классам'!$B14,,,),"Ф")</f>
        <v>0</v>
      </c>
      <c r="DM14" s="43">
        <f ca="1">COUNTIF(OFFSET(class2_2,MATCH(DM$1,'2 класс'!$A:$A,0)-7+'Итог по классам'!$B14,,,),"р")</f>
        <v>0</v>
      </c>
      <c r="DN14" s="43">
        <f ca="1">COUNTIF(OFFSET(class2_2,MATCH(DN$1,'2 класс'!$A:$A,0)-7+'Итог по классам'!$B14,,,),"ш")</f>
        <v>0</v>
      </c>
      <c r="DO14" s="44">
        <f ca="1">COUNTIF(OFFSET(class2_1,MATCH(DO$1,'2 класс'!$A:$A,0)-7+'Итог по классам'!$B14,,,),"Ф")</f>
        <v>0</v>
      </c>
      <c r="DP14" s="43">
        <f ca="1">COUNTIF(OFFSET(class2_1,MATCH(DP$1,'2 класс'!$A:$A,0)-7+'Итог по классам'!$B14,,,),"р")</f>
        <v>0</v>
      </c>
      <c r="DQ14" s="43">
        <f ca="1">COUNTIF(OFFSET(class2_1,MATCH(DQ$1,'2 класс'!$A:$A,0)-7+'Итог по классам'!$B14,,,),"ш")</f>
        <v>0</v>
      </c>
      <c r="DR14" s="43">
        <f ca="1">COUNTIF(OFFSET(class2_2,MATCH(DR$1,'2 класс'!$A:$A,0)-7+'Итог по классам'!$B14,,,),"Ф")</f>
        <v>0</v>
      </c>
      <c r="DS14" s="43">
        <f ca="1">COUNTIF(OFFSET(class2_2,MATCH(DS$1,'2 класс'!$A:$A,0)-7+'Итог по классам'!$B14,,,),"р")</f>
        <v>0</v>
      </c>
      <c r="DT14" s="43">
        <f ca="1">COUNTIF(OFFSET(class2_2,MATCH(DT$1,'2 класс'!$A:$A,0)-7+'Итог по классам'!$B14,,,),"ш")</f>
        <v>0</v>
      </c>
      <c r="DU14" s="44">
        <f ca="1">COUNTIF(OFFSET(class2_1,MATCH(DU$1,'2 класс'!$A:$A,0)-7+'Итог по классам'!$B14,,,),"Ф")</f>
        <v>0</v>
      </c>
      <c r="DV14" s="43">
        <f ca="1">COUNTIF(OFFSET(class2_1,MATCH(DV$1,'2 класс'!$A:$A,0)-7+'Итог по классам'!$B14,,,),"р")</f>
        <v>0</v>
      </c>
      <c r="DW14" s="43">
        <f ca="1">COUNTIF(OFFSET(class2_1,MATCH(DW$1,'2 класс'!$A:$A,0)-7+'Итог по классам'!$B14,,,),"ш")</f>
        <v>0</v>
      </c>
      <c r="DX14" s="43">
        <f ca="1">COUNTIF(OFFSET(class2_2,MATCH(DX$1,'2 класс'!$A:$A,0)-7+'Итог по классам'!$B14,,,),"Ф")</f>
        <v>0</v>
      </c>
      <c r="DY14" s="43">
        <f ca="1">COUNTIF(OFFSET(class2_2,MATCH(DY$1,'2 класс'!$A:$A,0)-7+'Итог по классам'!$B14,,,),"р")</f>
        <v>0</v>
      </c>
      <c r="DZ14" s="43">
        <f ca="1">COUNTIF(OFFSET(class2_2,MATCH(DZ$1,'2 класс'!$A:$A,0)-7+'Итог по классам'!$B14,,,),"ш")</f>
        <v>0</v>
      </c>
      <c r="EA14" s="44">
        <f ca="1">COUNTIF(OFFSET(class2_1,MATCH(EA$1,'2 класс'!$A:$A,0)-7+'Итог по классам'!$B14,,,),"Ф")</f>
        <v>0</v>
      </c>
      <c r="EB14" s="43">
        <f ca="1">COUNTIF(OFFSET(class2_1,MATCH(EB$1,'2 класс'!$A:$A,0)-7+'Итог по классам'!$B14,,,),"р")</f>
        <v>0</v>
      </c>
      <c r="EC14" s="43">
        <f ca="1">COUNTIF(OFFSET(class2_1,MATCH(EC$1,'2 класс'!$A:$A,0)-7+'Итог по классам'!$B14,,,),"ш")</f>
        <v>0</v>
      </c>
      <c r="ED14" s="43">
        <f ca="1">COUNTIF(OFFSET(class2_2,MATCH(ED$1,'2 класс'!$A:$A,0)-7+'Итог по классам'!$B14,,,),"Ф")</f>
        <v>0</v>
      </c>
      <c r="EE14" s="43">
        <f ca="1">COUNTIF(OFFSET(class2_2,MATCH(EE$1,'2 класс'!$A:$A,0)-7+'Итог по классам'!$B14,,,),"р")</f>
        <v>0</v>
      </c>
      <c r="EF14" s="43">
        <f ca="1">COUNTIF(OFFSET(class2_2,MATCH(EF$1,'2 класс'!$A:$A,0)-7+'Итог по классам'!$B14,,,),"ш")</f>
        <v>0</v>
      </c>
      <c r="EG14" s="44">
        <f ca="1">COUNTIF(OFFSET(class2_1,MATCH(EG$1,'2 класс'!$A:$A,0)-7+'Итог по классам'!$B14,,,),"Ф")</f>
        <v>0</v>
      </c>
      <c r="EH14" s="43">
        <f ca="1">COUNTIF(OFFSET(class2_1,MATCH(EH$1,'2 класс'!$A:$A,0)-7+'Итог по классам'!$B14,,,),"р")</f>
        <v>0</v>
      </c>
      <c r="EI14" s="43">
        <f ca="1">COUNTIF(OFFSET(class2_1,MATCH(EI$1,'2 класс'!$A:$A,0)-7+'Итог по классам'!$B14,,,),"ш")</f>
        <v>0</v>
      </c>
      <c r="EJ14" s="43">
        <f ca="1">COUNTIF(OFFSET(class2_2,MATCH(EJ$1,'2 класс'!$A:$A,0)-7+'Итог по классам'!$B14,,,),"Ф")</f>
        <v>0</v>
      </c>
      <c r="EK14" s="43">
        <f ca="1">COUNTIF(OFFSET(class2_2,MATCH(EK$1,'2 класс'!$A:$A,0)-7+'Итог по классам'!$B14,,,),"р")</f>
        <v>0</v>
      </c>
      <c r="EL14" s="43">
        <f ca="1">COUNTIF(OFFSET(class2_2,MATCH(EL$1,'2 класс'!$A:$A,0)-7+'Итог по классам'!$B14,,,),"ш")</f>
        <v>0</v>
      </c>
      <c r="EM14" s="44">
        <f ca="1">COUNTIF(OFFSET(class2_1,MATCH(EM$1,'2 класс'!$A:$A,0)-7+'Итог по классам'!$B14,,,),"Ф")</f>
        <v>0</v>
      </c>
      <c r="EN14" s="43">
        <f ca="1">COUNTIF(OFFSET(class2_1,MATCH(EN$1,'2 класс'!$A:$A,0)-7+'Итог по классам'!$B14,,,),"р")</f>
        <v>0</v>
      </c>
      <c r="EO14" s="43">
        <f ca="1">COUNTIF(OFFSET(class2_1,MATCH(EO$1,'2 класс'!$A:$A,0)-7+'Итог по классам'!$B14,,,),"ш")</f>
        <v>0</v>
      </c>
      <c r="EP14" s="43">
        <f ca="1">COUNTIF(OFFSET(class2_2,MATCH(EP$1,'2 класс'!$A:$A,0)-7+'Итог по классам'!$B14,,,),"Ф")</f>
        <v>0</v>
      </c>
      <c r="EQ14" s="43">
        <f ca="1">COUNTIF(OFFSET(class2_2,MATCH(EQ$1,'2 класс'!$A:$A,0)-7+'Итог по классам'!$B14,,,),"р")</f>
        <v>0</v>
      </c>
      <c r="ER14" s="43">
        <f ca="1">COUNTIF(OFFSET(class2_2,MATCH(ER$1,'2 класс'!$A:$A,0)-7+'Итог по классам'!$B14,,,),"ш")</f>
        <v>0</v>
      </c>
      <c r="ES14" s="44">
        <f ca="1">COUNTIF(OFFSET(class2_1,MATCH(ES$1,'2 класс'!$A:$A,0)-7+'Итог по классам'!$B14,,,),"Ф")</f>
        <v>0</v>
      </c>
      <c r="ET14" s="43">
        <f ca="1">COUNTIF(OFFSET(class2_1,MATCH(ET$1,'2 класс'!$A:$A,0)-7+'Итог по классам'!$B14,,,),"р")</f>
        <v>0</v>
      </c>
      <c r="EU14" s="43">
        <f ca="1">COUNTIF(OFFSET(class2_1,MATCH(EU$1,'2 класс'!$A:$A,0)-7+'Итог по классам'!$B14,,,),"ш")</f>
        <v>0</v>
      </c>
      <c r="EV14" s="43">
        <f ca="1">COUNTIF(OFFSET(class2_2,MATCH(EV$1,'2 класс'!$A:$A,0)-7+'Итог по классам'!$B14,,,),"Ф")</f>
        <v>0</v>
      </c>
      <c r="EW14" s="43">
        <f ca="1">COUNTIF(OFFSET(class2_2,MATCH(EW$1,'2 класс'!$A:$A,0)-7+'Итог по классам'!$B14,,,),"р")</f>
        <v>0</v>
      </c>
      <c r="EX14" s="43">
        <f ca="1">COUNTIF(OFFSET(class2_2,MATCH(EX$1,'2 класс'!$A:$A,0)-7+'Итог по классам'!$B14,,,),"ш")</f>
        <v>0</v>
      </c>
      <c r="EY14" s="44">
        <f ca="1">COUNTIF(OFFSET(class2_1,MATCH(EY$1,'2 класс'!$A:$A,0)-7+'Итог по классам'!$B14,,,),"Ф")</f>
        <v>0</v>
      </c>
      <c r="EZ14" s="43">
        <f ca="1">COUNTIF(OFFSET(class2_1,MATCH(EZ$1,'2 класс'!$A:$A,0)-7+'Итог по классам'!$B14,,,),"р")</f>
        <v>0</v>
      </c>
      <c r="FA14" s="43">
        <f ca="1">COUNTIF(OFFSET(class2_1,MATCH(FA$1,'2 класс'!$A:$A,0)-7+'Итог по классам'!$B14,,,),"ш")</f>
        <v>0</v>
      </c>
      <c r="FB14" s="43">
        <f ca="1">COUNTIF(OFFSET(class2_2,MATCH(FB$1,'2 класс'!$A:$A,0)-7+'Итог по классам'!$B14,,,),"Ф")</f>
        <v>0</v>
      </c>
      <c r="FC14" s="43">
        <f ca="1">COUNTIF(OFFSET(class2_2,MATCH(FC$1,'2 класс'!$A:$A,0)-7+'Итог по классам'!$B14,,,),"р")</f>
        <v>0</v>
      </c>
      <c r="FD14" s="43">
        <f ca="1">COUNTIF(OFFSET(class2_2,MATCH(FD$1,'2 класс'!$A:$A,0)-7+'Итог по классам'!$B14,,,),"ш")</f>
        <v>0</v>
      </c>
      <c r="FE14" s="44">
        <f ca="1">COUNTIF(OFFSET(class2_1,MATCH(FE$1,'2 класс'!$A:$A,0)-7+'Итог по классам'!$B14,,,),"Ф")</f>
        <v>0</v>
      </c>
      <c r="FF14" s="43">
        <f ca="1">COUNTIF(OFFSET(class2_1,MATCH(FF$1,'2 класс'!$A:$A,0)-7+'Итог по классам'!$B14,,,),"р")</f>
        <v>0</v>
      </c>
      <c r="FG14" s="43">
        <f ca="1">COUNTIF(OFFSET(class2_1,MATCH(FG$1,'2 класс'!$A:$A,0)-7+'Итог по классам'!$B14,,,),"ш")</f>
        <v>0</v>
      </c>
      <c r="FH14" s="43">
        <f ca="1">COUNTIF(OFFSET(class2_2,MATCH(FH$1,'2 класс'!$A:$A,0)-7+'Итог по классам'!$B14,,,),"Ф")</f>
        <v>0</v>
      </c>
      <c r="FI14" s="43">
        <f ca="1">COUNTIF(OFFSET(class2_2,MATCH(FI$1,'2 класс'!$A:$A,0)-7+'Итог по классам'!$B14,,,),"р")</f>
        <v>0</v>
      </c>
      <c r="FJ14" s="43">
        <f ca="1">COUNTIF(OFFSET(class2_2,MATCH(FJ$1,'2 класс'!$A:$A,0)-7+'Итог по классам'!$B14,,,),"ш")</f>
        <v>0</v>
      </c>
      <c r="FK14" s="44">
        <f ca="1">COUNTIF(OFFSET(class2_1,MATCH(FK$1,'2 класс'!$A:$A,0)-7+'Итог по классам'!$B14,,,),"Ф")</f>
        <v>0</v>
      </c>
      <c r="FL14" s="43">
        <f ca="1">COUNTIF(OFFSET(class2_1,MATCH(FL$1,'2 класс'!$A:$A,0)-7+'Итог по классам'!$B14,,,),"р")</f>
        <v>0</v>
      </c>
      <c r="FM14" s="43">
        <f ca="1">COUNTIF(OFFSET(class2_1,MATCH(FM$1,'2 класс'!$A:$A,0)-7+'Итог по классам'!$B14,,,),"ш")</f>
        <v>0</v>
      </c>
      <c r="FN14" s="43">
        <f ca="1">COUNTIF(OFFSET(class2_2,MATCH(FN$1,'2 класс'!$A:$A,0)-7+'Итог по классам'!$B14,,,),"Ф")</f>
        <v>0</v>
      </c>
      <c r="FO14" s="43">
        <f ca="1">COUNTIF(OFFSET(class2_2,MATCH(FO$1,'2 класс'!$A:$A,0)-7+'Итог по классам'!$B14,,,),"р")</f>
        <v>0</v>
      </c>
      <c r="FP14" s="43">
        <f ca="1">COUNTIF(OFFSET(class2_2,MATCH(FP$1,'2 класс'!$A:$A,0)-7+'Итог по классам'!$B14,,,),"ш")</f>
        <v>0</v>
      </c>
      <c r="FQ14" s="44">
        <f ca="1">COUNTIF(OFFSET(class2_1,MATCH(FQ$1,'2 класс'!$A:$A,0)-7+'Итог по классам'!$B14,,,),"Ф")</f>
        <v>0</v>
      </c>
      <c r="FR14" s="43">
        <f ca="1">COUNTIF(OFFSET(class2_1,MATCH(FR$1,'2 класс'!$A:$A,0)-7+'Итог по классам'!$B14,,,),"р")</f>
        <v>0</v>
      </c>
      <c r="FS14" s="43">
        <f ca="1">COUNTIF(OFFSET(class2_1,MATCH(FS$1,'2 класс'!$A:$A,0)-7+'Итог по классам'!$B14,,,),"ш")</f>
        <v>0</v>
      </c>
      <c r="FT14" s="43">
        <f ca="1">COUNTIF(OFFSET(class2_2,MATCH(FT$1,'2 класс'!$A:$A,0)-7+'Итог по классам'!$B14,,,),"Ф")</f>
        <v>0</v>
      </c>
      <c r="FU14" s="43">
        <f ca="1">COUNTIF(OFFSET(class2_2,MATCH(FU$1,'2 класс'!$A:$A,0)-7+'Итог по классам'!$B14,,,),"р")</f>
        <v>0</v>
      </c>
      <c r="FV14" s="43">
        <f ca="1">COUNTIF(OFFSET(class2_2,MATCH(FV$1,'2 класс'!$A:$A,0)-7+'Итог по классам'!$B14,,,),"ш")</f>
        <v>0</v>
      </c>
      <c r="FW14" s="44">
        <f ca="1">COUNTIF(OFFSET(class2_1,MATCH(FW$1,'2 класс'!$A:$A,0)-7+'Итог по классам'!$B14,,,),"Ф")</f>
        <v>0</v>
      </c>
      <c r="FX14" s="43">
        <f ca="1">COUNTIF(OFFSET(class2_1,MATCH(FX$1,'2 класс'!$A:$A,0)-7+'Итог по классам'!$B14,,,),"р")</f>
        <v>0</v>
      </c>
      <c r="FY14" s="43">
        <f ca="1">COUNTIF(OFFSET(class2_1,MATCH(FY$1,'2 класс'!$A:$A,0)-7+'Итог по классам'!$B14,,,),"ш")</f>
        <v>0</v>
      </c>
      <c r="FZ14" s="43">
        <f ca="1">COUNTIF(OFFSET(class2_2,MATCH(FZ$1,'2 класс'!$A:$A,0)-7+'Итог по классам'!$B14,,,),"Ф")</f>
        <v>0</v>
      </c>
      <c r="GA14" s="43">
        <f ca="1">COUNTIF(OFFSET(class2_2,MATCH(GA$1,'2 класс'!$A:$A,0)-7+'Итог по классам'!$B14,,,),"р")</f>
        <v>0</v>
      </c>
      <c r="GB14" s="43">
        <f ca="1">COUNTIF(OFFSET(class2_2,MATCH(GB$1,'2 класс'!$A:$A,0)-7+'Итог по классам'!$B14,,,),"ш")</f>
        <v>0</v>
      </c>
      <c r="GC14" s="44">
        <f ca="1">COUNTIF(OFFSET(class2_1,MATCH(GC$1,'2 класс'!$A:$A,0)-7+'Итог по классам'!$B14,,,),"Ф")</f>
        <v>0</v>
      </c>
      <c r="GD14" s="43">
        <f ca="1">COUNTIF(OFFSET(class2_1,MATCH(GD$1,'2 класс'!$A:$A,0)-7+'Итог по классам'!$B14,,,),"р")</f>
        <v>0</v>
      </c>
      <c r="GE14" s="43">
        <f ca="1">COUNTIF(OFFSET(class2_1,MATCH(GE$1,'2 класс'!$A:$A,0)-7+'Итог по классам'!$B14,,,),"ш")</f>
        <v>0</v>
      </c>
      <c r="GF14" s="43">
        <f ca="1">COUNTIF(OFFSET(class2_2,MATCH(GF$1,'2 класс'!$A:$A,0)-7+'Итог по классам'!$B14,,,),"Ф")</f>
        <v>0</v>
      </c>
      <c r="GG14" s="43">
        <f ca="1">COUNTIF(OFFSET(class2_2,MATCH(GG$1,'2 класс'!$A:$A,0)-7+'Итог по классам'!$B14,,,),"р")</f>
        <v>0</v>
      </c>
      <c r="GH14" s="43">
        <f ca="1">COUNTIF(OFFSET(class2_2,MATCH(GH$1,'2 класс'!$A:$A,0)-7+'Итог по классам'!$B14,,,),"ш")</f>
        <v>0</v>
      </c>
      <c r="GI14" s="44">
        <f ca="1">COUNTIF(OFFSET(class2_1,MATCH(GI$1,'2 класс'!$A:$A,0)-7+'Итог по классам'!$B14,,,),"Ф")</f>
        <v>0</v>
      </c>
      <c r="GJ14" s="43">
        <f ca="1">COUNTIF(OFFSET(class2_1,MATCH(GJ$1,'2 класс'!$A:$A,0)-7+'Итог по классам'!$B14,,,),"р")</f>
        <v>0</v>
      </c>
      <c r="GK14" s="43">
        <f ca="1">COUNTIF(OFFSET(class2_1,MATCH(GK$1,'2 класс'!$A:$A,0)-7+'Итог по классам'!$B14,,,),"ш")</f>
        <v>0</v>
      </c>
      <c r="GL14" s="43">
        <f ca="1">COUNTIF(OFFSET(class2_2,MATCH(GL$1,'2 класс'!$A:$A,0)-7+'Итог по классам'!$B14,,,),"Ф")</f>
        <v>0</v>
      </c>
      <c r="GM14" s="43">
        <f ca="1">COUNTIF(OFFSET(class2_2,MATCH(GM$1,'2 класс'!$A:$A,0)-7+'Итог по классам'!$B14,,,),"р")</f>
        <v>0</v>
      </c>
      <c r="GN14" s="43">
        <f ca="1">COUNTIF(OFFSET(class2_2,MATCH(GN$1,'2 класс'!$A:$A,0)-7+'Итог по классам'!$B14,,,),"ш")</f>
        <v>0</v>
      </c>
      <c r="GO14" s="44">
        <f ca="1">COUNTIF(OFFSET(class2_1,MATCH(GO$1,'2 класс'!$A:$A,0)-7+'Итог по классам'!$B14,,,),"Ф")</f>
        <v>0</v>
      </c>
      <c r="GP14" s="43">
        <f ca="1">COUNTIF(OFFSET(class2_1,MATCH(GP$1,'2 класс'!$A:$A,0)-7+'Итог по классам'!$B14,,,),"р")</f>
        <v>0</v>
      </c>
      <c r="GQ14" s="43">
        <f ca="1">COUNTIF(OFFSET(class2_1,MATCH(GQ$1,'2 класс'!$A:$A,0)-7+'Итог по классам'!$B14,,,),"ш")</f>
        <v>0</v>
      </c>
      <c r="GR14" s="43">
        <f ca="1">COUNTIF(OFFSET(class2_2,MATCH(GR$1,'2 класс'!$A:$A,0)-7+'Итог по классам'!$B14,,,),"Ф")</f>
        <v>0</v>
      </c>
      <c r="GS14" s="43">
        <f ca="1">COUNTIF(OFFSET(class2_2,MATCH(GS$1,'2 класс'!$A:$A,0)-7+'Итог по классам'!$B14,,,),"р")</f>
        <v>0</v>
      </c>
      <c r="GT14" s="43">
        <f ca="1">COUNTIF(OFFSET(class2_2,MATCH(GT$1,'2 класс'!$A:$A,0)-7+'Итог по классам'!$B14,,,),"ш")</f>
        <v>0</v>
      </c>
      <c r="GU14" s="44">
        <f ca="1">COUNTIF(OFFSET(class2_1,MATCH(GU$1,'2 класс'!$A:$A,0)-7+'Итог по классам'!$B14,,,),"Ф")</f>
        <v>0</v>
      </c>
      <c r="GV14" s="43">
        <f ca="1">COUNTIF(OFFSET(class2_1,MATCH(GV$1,'2 класс'!$A:$A,0)-7+'Итог по классам'!$B14,,,),"р")</f>
        <v>0</v>
      </c>
      <c r="GW14" s="43">
        <f ca="1">COUNTIF(OFFSET(class2_1,MATCH(GW$1,'2 класс'!$A:$A,0)-7+'Итог по классам'!$B14,,,),"ш")</f>
        <v>0</v>
      </c>
      <c r="GX14" s="43">
        <f ca="1">COUNTIF(OFFSET(class2_2,MATCH(GX$1,'2 класс'!$A:$A,0)-7+'Итог по классам'!$B14,,,),"Ф")</f>
        <v>0</v>
      </c>
      <c r="GY14" s="43">
        <f ca="1">COUNTIF(OFFSET(class2_2,MATCH(GY$1,'2 класс'!$A:$A,0)-7+'Итог по классам'!$B14,,,),"р")</f>
        <v>0</v>
      </c>
      <c r="GZ14" s="43">
        <f ca="1">COUNTIF(OFFSET(class2_2,MATCH(GZ$1,'2 класс'!$A:$A,0)-7+'Итог по классам'!$B14,,,),"ш")</f>
        <v>0</v>
      </c>
      <c r="HA14" s="44">
        <f ca="1">COUNTIF(OFFSET(class2_1,MATCH(HA$1,'2 класс'!$A:$A,0)-7+'Итог по классам'!$B14,,,),"Ф")</f>
        <v>0</v>
      </c>
      <c r="HB14" s="43">
        <f ca="1">COUNTIF(OFFSET(class2_1,MATCH(HB$1,'2 класс'!$A:$A,0)-7+'Итог по классам'!$B14,,,),"р")</f>
        <v>0</v>
      </c>
      <c r="HC14" s="43">
        <f ca="1">COUNTIF(OFFSET(class2_1,MATCH(HC$1,'2 класс'!$A:$A,0)-7+'Итог по классам'!$B14,,,),"ш")</f>
        <v>0</v>
      </c>
      <c r="HD14" s="43">
        <f ca="1">COUNTIF(OFFSET(class2_2,MATCH(HD$1,'2 класс'!$A:$A,0)-7+'Итог по классам'!$B14,,,),"Ф")</f>
        <v>0</v>
      </c>
      <c r="HE14" s="43">
        <f ca="1">COUNTIF(OFFSET(class2_2,MATCH(HE$1,'2 класс'!$A:$A,0)-7+'Итог по классам'!$B14,,,),"р")</f>
        <v>0</v>
      </c>
      <c r="HF14" s="43">
        <f ca="1">COUNTIF(OFFSET(class2_2,MATCH(HF$1,'2 класс'!$A:$A,0)-7+'Итог по классам'!$B14,,,),"ш")</f>
        <v>0</v>
      </c>
      <c r="HG14" s="44">
        <f ca="1">COUNTIF(OFFSET(class2_1,MATCH(HG$1,'2 класс'!$A:$A,0)-7+'Итог по классам'!$B14,,,),"Ф")</f>
        <v>0</v>
      </c>
      <c r="HH14" s="43">
        <f ca="1">COUNTIF(OFFSET(class2_1,MATCH(HH$1,'2 класс'!$A:$A,0)-7+'Итог по классам'!$B14,,,),"р")</f>
        <v>0</v>
      </c>
      <c r="HI14" s="43">
        <f ca="1">COUNTIF(OFFSET(class2_1,MATCH(HI$1,'2 класс'!$A:$A,0)-7+'Итог по классам'!$B14,,,),"ш")</f>
        <v>0</v>
      </c>
      <c r="HJ14" s="43">
        <f ca="1">COUNTIF(OFFSET(class2_2,MATCH(HJ$1,'2 класс'!$A:$A,0)-7+'Итог по классам'!$B14,,,),"Ф")</f>
        <v>0</v>
      </c>
      <c r="HK14" s="43">
        <f ca="1">COUNTIF(OFFSET(class2_2,MATCH(HK$1,'2 класс'!$A:$A,0)-7+'Итог по классам'!$B14,,,),"р")</f>
        <v>0</v>
      </c>
      <c r="HL14" s="43">
        <f ca="1">COUNTIF(OFFSET(class2_2,MATCH(HL$1,'2 класс'!$A:$A,0)-7+'Итог по классам'!$B14,,,),"ш")</f>
        <v>0</v>
      </c>
      <c r="HM14" s="44">
        <f ca="1">COUNTIF(OFFSET(class2_1,MATCH(HM$1,'2 класс'!$A:$A,0)-7+'Итог по классам'!$B14,,,),"Ф")</f>
        <v>0</v>
      </c>
      <c r="HN14" s="43">
        <f ca="1">COUNTIF(OFFSET(class2_1,MATCH(HN$1,'2 класс'!$A:$A,0)-7+'Итог по классам'!$B14,,,),"р")</f>
        <v>0</v>
      </c>
      <c r="HO14" s="43">
        <f ca="1">COUNTIF(OFFSET(class2_1,MATCH(HO$1,'2 класс'!$A:$A,0)-7+'Итог по классам'!$B14,,,),"ш")</f>
        <v>0</v>
      </c>
      <c r="HP14" s="43">
        <f ca="1">COUNTIF(OFFSET(class2_2,MATCH(HP$1,'2 класс'!$A:$A,0)-7+'Итог по классам'!$B14,,,),"Ф")</f>
        <v>0</v>
      </c>
      <c r="HQ14" s="43">
        <f ca="1">COUNTIF(OFFSET(class2_2,MATCH(HQ$1,'2 класс'!$A:$A,0)-7+'Итог по классам'!$B14,,,),"р")</f>
        <v>0</v>
      </c>
      <c r="HR14" s="43">
        <f ca="1">COUNTIF(OFFSET(class2_2,MATCH(HR$1,'2 класс'!$A:$A,0)-7+'Итог по классам'!$B14,,,),"ш")</f>
        <v>0</v>
      </c>
      <c r="HS14" s="44">
        <f ca="1">COUNTIF(OFFSET(class2_1,MATCH(HS$1,'2 класс'!$A:$A,0)-7+'Итог по классам'!$B14,,,),"Ф")</f>
        <v>0</v>
      </c>
      <c r="HT14" s="43">
        <f ca="1">COUNTIF(OFFSET(class2_1,MATCH(HT$1,'2 класс'!$A:$A,0)-7+'Итог по классам'!$B14,,,),"р")</f>
        <v>0</v>
      </c>
      <c r="HU14" s="43">
        <f ca="1">COUNTIF(OFFSET(class2_1,MATCH(HU$1,'2 класс'!$A:$A,0)-7+'Итог по классам'!$B14,,,),"ш")</f>
        <v>0</v>
      </c>
      <c r="HV14" s="43">
        <f ca="1">COUNTIF(OFFSET(class2_2,MATCH(HV$1,'2 класс'!$A:$A,0)-7+'Итог по классам'!$B14,,,),"Ф")</f>
        <v>0</v>
      </c>
      <c r="HW14" s="43">
        <f ca="1">COUNTIF(OFFSET(class2_2,MATCH(HW$1,'2 класс'!$A:$A,0)-7+'Итог по классам'!$B14,,,),"р")</f>
        <v>0</v>
      </c>
      <c r="HX14" s="43">
        <f ca="1">COUNTIF(OFFSET(class2_2,MATCH(HX$1,'2 класс'!$A:$A,0)-7+'Итог по классам'!$B14,,,),"ш")</f>
        <v>0</v>
      </c>
      <c r="HY14" s="44">
        <f ca="1">COUNTIF(OFFSET(class2_1,MATCH(HY$1,'2 класс'!$A:$A,0)-7+'Итог по классам'!$B14,,,),"Ф")</f>
        <v>0</v>
      </c>
      <c r="HZ14" s="43">
        <f ca="1">COUNTIF(OFFSET(class2_1,MATCH(HZ$1,'2 класс'!$A:$A,0)-7+'Итог по классам'!$B14,,,),"р")</f>
        <v>0</v>
      </c>
      <c r="IA14" s="43">
        <f ca="1">COUNTIF(OFFSET(class2_1,MATCH(IA$1,'2 класс'!$A:$A,0)-7+'Итог по классам'!$B14,,,),"ш")</f>
        <v>0</v>
      </c>
      <c r="IB14" s="43">
        <f ca="1">COUNTIF(OFFSET(class2_2,MATCH(IB$1,'2 класс'!$A:$A,0)-7+'Итог по классам'!$B14,,,),"Ф")</f>
        <v>0</v>
      </c>
      <c r="IC14" s="43">
        <f ca="1">COUNTIF(OFFSET(class2_2,MATCH(IC$1,'2 класс'!$A:$A,0)-7+'Итог по классам'!$B14,,,),"р")</f>
        <v>0</v>
      </c>
      <c r="ID14" s="43">
        <f ca="1">COUNTIF(OFFSET(class2_2,MATCH(ID$1,'2 класс'!$A:$A,0)-7+'Итог по классам'!$B14,,,),"ш")</f>
        <v>0</v>
      </c>
      <c r="IE14" s="44">
        <f ca="1">COUNTIF(OFFSET(class2_1,MATCH(IE$1,'2 класс'!$A:$A,0)-7+'Итог по классам'!$B14,,,),"Ф")</f>
        <v>0</v>
      </c>
      <c r="IF14" s="43">
        <f ca="1">COUNTIF(OFFSET(class2_1,MATCH(IF$1,'2 класс'!$A:$A,0)-7+'Итог по классам'!$B14,,,),"р")</f>
        <v>0</v>
      </c>
      <c r="IG14" s="43">
        <f ca="1">COUNTIF(OFFSET(class2_1,MATCH(IG$1,'2 класс'!$A:$A,0)-7+'Итог по классам'!$B14,,,),"ш")</f>
        <v>0</v>
      </c>
      <c r="IH14" s="43">
        <f ca="1">COUNTIF(OFFSET(class2_2,MATCH(IH$1,'2 класс'!$A:$A,0)-7+'Итог по классам'!$B14,,,),"Ф")</f>
        <v>0</v>
      </c>
      <c r="II14" s="43">
        <f ca="1">COUNTIF(OFFSET(class2_2,MATCH(II$1,'2 класс'!$A:$A,0)-7+'Итог по классам'!$B14,,,),"р")</f>
        <v>0</v>
      </c>
      <c r="IJ14" s="43">
        <f ca="1">COUNTIF(OFFSET(class2_2,MATCH(IJ$1,'2 класс'!$A:$A,0)-7+'Итог по классам'!$B14,,,),"ш")</f>
        <v>0</v>
      </c>
      <c r="IK14" s="44">
        <f ca="1">COUNTIF(OFFSET(class2_1,MATCH(IK$1,'2 класс'!$A:$A,0)-7+'Итог по классам'!$B14,,,),"Ф")</f>
        <v>0</v>
      </c>
      <c r="IL14" s="43">
        <f ca="1">COUNTIF(OFFSET(class2_1,MATCH(IL$1,'2 класс'!$A:$A,0)-7+'Итог по классам'!$B14,,,),"р")</f>
        <v>0</v>
      </c>
      <c r="IM14" s="43">
        <f ca="1">COUNTIF(OFFSET(class2_1,MATCH(IM$1,'2 класс'!$A:$A,0)-7+'Итог по классам'!$B14,,,),"ш")</f>
        <v>0</v>
      </c>
      <c r="IN14" s="43">
        <f ca="1">COUNTIF(OFFSET(class2_2,MATCH(IN$1,'2 класс'!$A:$A,0)-7+'Итог по классам'!$B14,,,),"Ф")</f>
        <v>0</v>
      </c>
      <c r="IO14" s="43">
        <f ca="1">COUNTIF(OFFSET(class2_2,MATCH(IO$1,'2 класс'!$A:$A,0)-7+'Итог по классам'!$B14,,,),"р")</f>
        <v>0</v>
      </c>
      <c r="IP14" s="43">
        <f ca="1">COUNTIF(OFFSET(class2_2,MATCH(IP$1,'2 класс'!$A:$A,0)-7+'Итог по классам'!$B14,,,),"ш")</f>
        <v>0</v>
      </c>
      <c r="IQ14" s="44">
        <f ca="1">COUNTIF(OFFSET(class2_1,MATCH(IQ$1,'2 класс'!$A:$A,0)-7+'Итог по классам'!$B14,,,),"Ф")</f>
        <v>0</v>
      </c>
      <c r="IR14" s="43">
        <f ca="1">COUNTIF(OFFSET(class2_1,MATCH(IR$1,'2 класс'!$A:$A,0)-7+'Итог по классам'!$B14,,,),"р")</f>
        <v>0</v>
      </c>
      <c r="IS14" s="43">
        <f ca="1">COUNTIF(OFFSET(class2_1,MATCH(IS$1,'2 класс'!$A:$A,0)-7+'Итог по классам'!$B14,,,),"ш")</f>
        <v>0</v>
      </c>
      <c r="IT14" s="43">
        <f ca="1">COUNTIF(OFFSET(class2_2,MATCH(IT$1,'2 класс'!$A:$A,0)-7+'Итог по классам'!$B14,,,),"Ф")</f>
        <v>0</v>
      </c>
      <c r="IU14" s="43">
        <f ca="1">COUNTIF(OFFSET(class2_2,MATCH(IU$1,'2 класс'!$A:$A,0)-7+'Итог по классам'!$B14,,,),"р")</f>
        <v>0</v>
      </c>
      <c r="IV14" s="43">
        <f ca="1">COUNTIF(OFFSET(class2_2,MATCH(IV$1,'2 класс'!$A:$A,0)-7+'Итог по классам'!$B14,,,),"ш")</f>
        <v>0</v>
      </c>
      <c r="IW14" s="44">
        <f ca="1">COUNTIF(OFFSET(class2_1,MATCH(IW$1,'2 класс'!$A:$A,0)-7+'Итог по классам'!$B14,,,),"Ф")</f>
        <v>0</v>
      </c>
      <c r="IX14" s="43">
        <f ca="1">COUNTIF(OFFSET(class2_1,MATCH(IX$1,'2 класс'!$A:$A,0)-7+'Итог по классам'!$B14,,,),"р")</f>
        <v>0</v>
      </c>
      <c r="IY14" s="43">
        <f ca="1">COUNTIF(OFFSET(class2_1,MATCH(IY$1,'2 класс'!$A:$A,0)-7+'Итог по классам'!$B14,,,),"ш")</f>
        <v>0</v>
      </c>
      <c r="IZ14" s="43">
        <f ca="1">COUNTIF(OFFSET(class2_2,MATCH(IZ$1,'2 класс'!$A:$A,0)-7+'Итог по классам'!$B14,,,),"Ф")</f>
        <v>0</v>
      </c>
      <c r="JA14" s="43">
        <f ca="1">COUNTIF(OFFSET(class2_2,MATCH(JA$1,'2 класс'!$A:$A,0)-7+'Итог по классам'!$B14,,,),"р")</f>
        <v>0</v>
      </c>
      <c r="JB14" s="43">
        <f ca="1">COUNTIF(OFFSET(class2_2,MATCH(JB$1,'2 класс'!$A:$A,0)-7+'Итог по классам'!$B14,,,),"ш")</f>
        <v>0</v>
      </c>
      <c r="JC14" s="44">
        <f ca="1">COUNTIF(OFFSET(class2_1,MATCH(JC$1,'2 класс'!$A:$A,0)-7+'Итог по классам'!$B14,,,),"Ф")</f>
        <v>0</v>
      </c>
      <c r="JD14" s="43">
        <f ca="1">COUNTIF(OFFSET(class2_1,MATCH(JD$1,'2 класс'!$A:$A,0)-7+'Итог по классам'!$B14,,,),"р")</f>
        <v>0</v>
      </c>
      <c r="JE14" s="43">
        <f ca="1">COUNTIF(OFFSET(class2_1,MATCH(JE$1,'2 класс'!$A:$A,0)-7+'Итог по классам'!$B14,,,),"ш")</f>
        <v>0</v>
      </c>
      <c r="JF14" s="43">
        <f ca="1">COUNTIF(OFFSET(class2_2,MATCH(JF$1,'2 класс'!$A:$A,0)-7+'Итог по классам'!$B14,,,),"Ф")</f>
        <v>0</v>
      </c>
      <c r="JG14" s="43">
        <f ca="1">COUNTIF(OFFSET(class2_2,MATCH(JG$1,'2 класс'!$A:$A,0)-7+'Итог по классам'!$B14,,,),"р")</f>
        <v>0</v>
      </c>
      <c r="JH14" s="43">
        <f ca="1">COUNTIF(OFFSET(class2_2,MATCH(JH$1,'2 класс'!$A:$A,0)-7+'Итог по классам'!$B14,,,),"ш")</f>
        <v>0</v>
      </c>
      <c r="JI14" s="44">
        <f ca="1">COUNTIF(OFFSET(class2_1,MATCH(JI$1,'2 класс'!$A:$A,0)-7+'Итог по классам'!$B14,,,),"Ф")</f>
        <v>0</v>
      </c>
      <c r="JJ14" s="43">
        <f ca="1">COUNTIF(OFFSET(class2_1,MATCH(JJ$1,'2 класс'!$A:$A,0)-7+'Итог по классам'!$B14,,,),"р")</f>
        <v>0</v>
      </c>
      <c r="JK14" s="43">
        <f ca="1">COUNTIF(OFFSET(class2_1,MATCH(JK$1,'2 класс'!$A:$A,0)-7+'Итог по классам'!$B14,,,),"ш")</f>
        <v>0</v>
      </c>
      <c r="JL14" s="43">
        <f ca="1">COUNTIF(OFFSET(class2_2,MATCH(JL$1,'2 класс'!$A:$A,0)-7+'Итог по классам'!$B14,,,),"Ф")</f>
        <v>0</v>
      </c>
      <c r="JM14" s="43">
        <f ca="1">COUNTIF(OFFSET(class2_2,MATCH(JM$1,'2 класс'!$A:$A,0)-7+'Итог по классам'!$B14,,,),"р")</f>
        <v>0</v>
      </c>
      <c r="JN14" s="43">
        <f ca="1">COUNTIF(OFFSET(class2_2,MATCH(JN$1,'2 класс'!$A:$A,0)-7+'Итог по классам'!$B14,,,),"ш")</f>
        <v>0</v>
      </c>
      <c r="JO14" s="44">
        <f ca="1">COUNTIF(OFFSET(class2_1,MATCH(JO$1,'2 класс'!$A:$A,0)-7+'Итог по классам'!$B14,,,),"Ф")</f>
        <v>0</v>
      </c>
      <c r="JP14" s="43">
        <f ca="1">COUNTIF(OFFSET(class2_1,MATCH(JP$1,'2 класс'!$A:$A,0)-7+'Итог по классам'!$B14,,,),"р")</f>
        <v>0</v>
      </c>
      <c r="JQ14" s="43">
        <f ca="1">COUNTIF(OFFSET(class2_1,MATCH(JQ$1,'2 класс'!$A:$A,0)-7+'Итог по классам'!$B14,,,),"ш")</f>
        <v>0</v>
      </c>
      <c r="JR14" s="43">
        <f ca="1">COUNTIF(OFFSET(class2_2,MATCH(JR$1,'2 класс'!$A:$A,0)-7+'Итог по классам'!$B14,,,),"Ф")</f>
        <v>0</v>
      </c>
      <c r="JS14" s="43">
        <f ca="1">COUNTIF(OFFSET(class2_2,MATCH(JS$1,'2 класс'!$A:$A,0)-7+'Итог по классам'!$B14,,,),"р")</f>
        <v>0</v>
      </c>
      <c r="JT14" s="43">
        <f ca="1">COUNTIF(OFFSET(class2_2,MATCH(JT$1,'2 класс'!$A:$A,0)-7+'Итог по классам'!$B14,,,),"ш")</f>
        <v>0</v>
      </c>
      <c r="JU14" s="44">
        <f ca="1">COUNTIF(OFFSET(class2_1,MATCH(JU$1,'2 класс'!$A:$A,0)-7+'Итог по классам'!$B14,,,),"Ф")</f>
        <v>0</v>
      </c>
      <c r="JV14" s="43">
        <f ca="1">COUNTIF(OFFSET(class2_1,MATCH(JV$1,'2 класс'!$A:$A,0)-7+'Итог по классам'!$B14,,,),"р")</f>
        <v>0</v>
      </c>
      <c r="JW14" s="43">
        <f ca="1">COUNTIF(OFFSET(class2_1,MATCH(JW$1,'2 класс'!$A:$A,0)-7+'Итог по классам'!$B14,,,),"ш")</f>
        <v>0</v>
      </c>
      <c r="JX14" s="43">
        <f ca="1">COUNTIF(OFFSET(class2_2,MATCH(JX$1,'2 класс'!$A:$A,0)-7+'Итог по классам'!$B14,,,),"Ф")</f>
        <v>0</v>
      </c>
      <c r="JY14" s="43">
        <f ca="1">COUNTIF(OFFSET(class2_2,MATCH(JY$1,'2 класс'!$A:$A,0)-7+'Итог по классам'!$B14,,,),"р")</f>
        <v>0</v>
      </c>
      <c r="JZ14" s="43">
        <f ca="1">COUNTIF(OFFSET(class2_2,MATCH(JZ$1,'2 класс'!$A:$A,0)-7+'Итог по классам'!$B14,,,),"ш")</f>
        <v>0</v>
      </c>
      <c r="KA14" s="44">
        <f ca="1">COUNTIF(OFFSET(class2_1,MATCH(KA$1,'2 класс'!$A:$A,0)-7+'Итог по классам'!$B14,,,),"Ф")</f>
        <v>0</v>
      </c>
      <c r="KB14" s="43">
        <f ca="1">COUNTIF(OFFSET(class2_1,MATCH(KB$1,'2 класс'!$A:$A,0)-7+'Итог по классам'!$B14,,,),"р")</f>
        <v>0</v>
      </c>
      <c r="KC14" s="43">
        <f ca="1">COUNTIF(OFFSET(class2_1,MATCH(KC$1,'2 класс'!$A:$A,0)-7+'Итог по классам'!$B14,,,),"ш")</f>
        <v>0</v>
      </c>
      <c r="KD14" s="43">
        <f ca="1">COUNTIF(OFFSET(class2_2,MATCH(KD$1,'2 класс'!$A:$A,0)-7+'Итог по классам'!$B14,,,),"Ф")</f>
        <v>0</v>
      </c>
      <c r="KE14" s="43">
        <f ca="1">COUNTIF(OFFSET(class2_2,MATCH(KE$1,'2 класс'!$A:$A,0)-7+'Итог по классам'!$B14,,,),"р")</f>
        <v>0</v>
      </c>
      <c r="KF14" s="43">
        <f ca="1">COUNTIF(OFFSET(class2_2,MATCH(KF$1,'2 класс'!$A:$A,0)-7+'Итог по классам'!$B14,,,),"ш")</f>
        <v>0</v>
      </c>
      <c r="KG14" s="44">
        <f ca="1">COUNTIF(OFFSET(class2_1,MATCH(KG$1,'2 класс'!$A:$A,0)-7+'Итог по классам'!$B14,,,),"Ф")</f>
        <v>0</v>
      </c>
      <c r="KH14" s="43">
        <f ca="1">COUNTIF(OFFSET(class2_1,MATCH(KH$1,'2 класс'!$A:$A,0)-7+'Итог по классам'!$B14,,,),"р")</f>
        <v>0</v>
      </c>
      <c r="KI14" s="43">
        <f ca="1">COUNTIF(OFFSET(class2_1,MATCH(KI$1,'2 класс'!$A:$A,0)-7+'Итог по классам'!$B14,,,),"ш")</f>
        <v>0</v>
      </c>
      <c r="KJ14" s="43">
        <f ca="1">COUNTIF(OFFSET(class2_2,MATCH(KJ$1,'2 класс'!$A:$A,0)-7+'Итог по классам'!$B14,,,),"Ф")</f>
        <v>0</v>
      </c>
      <c r="KK14" s="43">
        <f ca="1">COUNTIF(OFFSET(class2_2,MATCH(KK$1,'2 класс'!$A:$A,0)-7+'Итог по классам'!$B14,,,),"р")</f>
        <v>0</v>
      </c>
      <c r="KL14" s="43">
        <f ca="1">COUNTIF(OFFSET(class2_2,MATCH(KL$1,'2 класс'!$A:$A,0)-7+'Итог по классам'!$B14,,,),"ш")</f>
        <v>0</v>
      </c>
      <c r="KM14" s="44">
        <f ca="1">COUNTIF(OFFSET(class2_1,MATCH(KM$1,'2 класс'!$A:$A,0)-7+'Итог по классам'!$B14,,,),"Ф")</f>
        <v>0</v>
      </c>
      <c r="KN14" s="43">
        <f ca="1">COUNTIF(OFFSET(class2_1,MATCH(KN$1,'2 класс'!$A:$A,0)-7+'Итог по классам'!$B14,,,),"р")</f>
        <v>0</v>
      </c>
      <c r="KO14" s="43">
        <f ca="1">COUNTIF(OFFSET(class2_1,MATCH(KO$1,'2 класс'!$A:$A,0)-7+'Итог по классам'!$B14,,,),"ш")</f>
        <v>0</v>
      </c>
      <c r="KP14" s="43">
        <f ca="1">COUNTIF(OFFSET(class2_2,MATCH(KP$1,'2 класс'!$A:$A,0)-7+'Итог по классам'!$B14,,,),"Ф")</f>
        <v>0</v>
      </c>
      <c r="KQ14" s="43">
        <f ca="1">COUNTIF(OFFSET(class2_2,MATCH(KQ$1,'2 класс'!$A:$A,0)-7+'Итог по классам'!$B14,,,),"р")</f>
        <v>0</v>
      </c>
      <c r="KR14" s="43">
        <f ca="1">COUNTIF(OFFSET(class2_2,MATCH(KR$1,'2 класс'!$A:$A,0)-7+'Итог по классам'!$B14,,,),"ш")</f>
        <v>0</v>
      </c>
    </row>
    <row r="15" spans="1:304" customFormat="1">
      <c r="A15">
        <f t="shared" si="274"/>
        <v>4</v>
      </c>
      <c r="B15" s="43">
        <v>10</v>
      </c>
      <c r="C15" s="3" t="s">
        <v>8</v>
      </c>
      <c r="D15" s="3" t="s">
        <v>20</v>
      </c>
      <c r="E15" s="43">
        <f ca="1">COUNTIF(OFFSET(class2_1,MATCH(E$1,'2 класс'!$A:$A,0)-7+'Итог по классам'!$B15,,,),"Ф")</f>
        <v>0</v>
      </c>
      <c r="F15" s="43">
        <f ca="1">COUNTIF(OFFSET(class2_1,MATCH(F$1,'2 класс'!$A:$A,0)-7+'Итог по классам'!$B15,,,),"р")</f>
        <v>0</v>
      </c>
      <c r="G15" s="43">
        <f ca="1">COUNTIF(OFFSET(class2_1,MATCH(G$1,'2 класс'!$A:$A,0)-7+'Итог по классам'!$B15,,,),"ш")</f>
        <v>0</v>
      </c>
      <c r="H15" s="43">
        <f ca="1">COUNTIF(OFFSET(class2_2,MATCH(H$1,'2 класс'!$A:$A,0)-7+'Итог по классам'!$B15,,,),"Ф")</f>
        <v>0</v>
      </c>
      <c r="I15" s="43">
        <f ca="1">COUNTIF(OFFSET(class2_2,MATCH(I$1,'2 класс'!$A:$A,0)-7+'Итог по классам'!$B15,,,),"р")</f>
        <v>0</v>
      </c>
      <c r="J15" s="43">
        <f ca="1">COUNTIF(OFFSET(class2_2,MATCH(J$1,'2 класс'!$A:$A,0)-7+'Итог по классам'!$B15,,,),"ш")</f>
        <v>0</v>
      </c>
      <c r="K15" s="44">
        <f ca="1">COUNTIF(OFFSET(class2_1,MATCH(K$1,'2 класс'!$A:$A,0)-7+'Итог по классам'!$B15,,,),"Ф")</f>
        <v>0</v>
      </c>
      <c r="L15" s="43">
        <f ca="1">COUNTIF(OFFSET(class2_1,MATCH(L$1,'2 класс'!$A:$A,0)-7+'Итог по классам'!$B15,,,),"р")</f>
        <v>0</v>
      </c>
      <c r="M15" s="43">
        <f ca="1">COUNTIF(OFFSET(class2_1,MATCH(M$1,'2 класс'!$A:$A,0)-7+'Итог по классам'!$B15,,,),"ш")</f>
        <v>0</v>
      </c>
      <c r="N15" s="43">
        <f ca="1">COUNTIF(OFFSET(class2_2,MATCH(N$1,'2 класс'!$A:$A,0)-7+'Итог по классам'!$B15,,,),"Ф")</f>
        <v>0</v>
      </c>
      <c r="O15" s="43">
        <f ca="1">COUNTIF(OFFSET(class2_2,MATCH(O$1,'2 класс'!$A:$A,0)-7+'Итог по классам'!$B15,,,),"р")</f>
        <v>0</v>
      </c>
      <c r="P15" s="43">
        <f ca="1">COUNTIF(OFFSET(class2_2,MATCH(P$1,'2 класс'!$A:$A,0)-7+'Итог по классам'!$B15,,,),"ш")</f>
        <v>0</v>
      </c>
      <c r="Q15" s="44">
        <f ca="1">COUNTIF(OFFSET(class2_1,MATCH(Q$1,'2 класс'!$A:$A,0)-7+'Итог по классам'!$B15,,,),"Ф")</f>
        <v>0</v>
      </c>
      <c r="R15" s="43">
        <f ca="1">COUNTIF(OFFSET(class2_1,MATCH(R$1,'2 класс'!$A:$A,0)-7+'Итог по классам'!$B15,,,),"р")</f>
        <v>0</v>
      </c>
      <c r="S15" s="43">
        <f ca="1">COUNTIF(OFFSET(class2_1,MATCH(S$1,'2 класс'!$A:$A,0)-7+'Итог по классам'!$B15,,,),"ш")</f>
        <v>0</v>
      </c>
      <c r="T15" s="43">
        <f ca="1">COUNTIF(OFFSET(class2_2,MATCH(T$1,'2 класс'!$A:$A,0)-7+'Итог по классам'!$B15,,,),"Ф")</f>
        <v>0</v>
      </c>
      <c r="U15" s="43">
        <f ca="1">COUNTIF(OFFSET(class2_2,MATCH(U$1,'2 класс'!$A:$A,0)-7+'Итог по классам'!$B15,,,),"р")</f>
        <v>0</v>
      </c>
      <c r="V15" s="43">
        <f ca="1">COUNTIF(OFFSET(class2_2,MATCH(V$1,'2 класс'!$A:$A,0)-7+'Итог по классам'!$B15,,,),"ш")</f>
        <v>0</v>
      </c>
      <c r="W15" s="44">
        <f ca="1">COUNTIF(OFFSET(class2_1,MATCH(W$1,'2 класс'!$A:$A,0)-7+'Итог по классам'!$B15,,,),"Ф")</f>
        <v>0</v>
      </c>
      <c r="X15" s="43">
        <f ca="1">COUNTIF(OFFSET(class2_1,MATCH(X$1,'2 класс'!$A:$A,0)-7+'Итог по классам'!$B15,,,),"р")</f>
        <v>0</v>
      </c>
      <c r="Y15" s="43">
        <f ca="1">COUNTIF(OFFSET(class2_1,MATCH(Y$1,'2 класс'!$A:$A,0)-7+'Итог по классам'!$B15,,,),"ш")</f>
        <v>0</v>
      </c>
      <c r="Z15" s="43">
        <f ca="1">COUNTIF(OFFSET(class2_2,MATCH(Z$1,'2 класс'!$A:$A,0)-7+'Итог по классам'!$B15,,,),"Ф")</f>
        <v>0</v>
      </c>
      <c r="AA15" s="43">
        <f ca="1">COUNTIF(OFFSET(class2_2,MATCH(AA$1,'2 класс'!$A:$A,0)-7+'Итог по классам'!$B15,,,),"р")</f>
        <v>0</v>
      </c>
      <c r="AB15" s="43">
        <f ca="1">COUNTIF(OFFSET(class2_2,MATCH(AB$1,'2 класс'!$A:$A,0)-7+'Итог по классам'!$B15,,,),"ш")</f>
        <v>0</v>
      </c>
      <c r="AC15" s="44">
        <f ca="1">COUNTIF(OFFSET(class2_1,MATCH(AC$1,'2 класс'!$A:$A,0)-7+'Итог по классам'!$B15,,,),"Ф")</f>
        <v>0</v>
      </c>
      <c r="AD15" s="43">
        <f ca="1">COUNTIF(OFFSET(class2_1,MATCH(AD$1,'2 класс'!$A:$A,0)-7+'Итог по классам'!$B15,,,),"р")</f>
        <v>0</v>
      </c>
      <c r="AE15" s="43">
        <f ca="1">COUNTIF(OFFSET(class2_1,MATCH(AE$1,'2 класс'!$A:$A,0)-7+'Итог по классам'!$B15,,,),"ш")</f>
        <v>0</v>
      </c>
      <c r="AF15" s="43">
        <f ca="1">COUNTIF(OFFSET(class2_2,MATCH(AF$1,'2 класс'!$A:$A,0)-7+'Итог по классам'!$B15,,,),"Ф")</f>
        <v>0</v>
      </c>
      <c r="AG15" s="43">
        <f ca="1">COUNTIF(OFFSET(class2_2,MATCH(AG$1,'2 класс'!$A:$A,0)-7+'Итог по классам'!$B15,,,),"р")</f>
        <v>0</v>
      </c>
      <c r="AH15" s="43">
        <f ca="1">COUNTIF(OFFSET(class2_2,MATCH(AH$1,'2 класс'!$A:$A,0)-7+'Итог по классам'!$B15,,,),"ш")</f>
        <v>0</v>
      </c>
      <c r="AI15" s="44">
        <f ca="1">COUNTIF(OFFSET(class2_1,MATCH(AI$1,'2 класс'!$A:$A,0)-7+'Итог по классам'!$B15,,,),"Ф")</f>
        <v>0</v>
      </c>
      <c r="AJ15" s="43">
        <f ca="1">COUNTIF(OFFSET(class2_1,MATCH(AJ$1,'2 класс'!$A:$A,0)-7+'Итог по классам'!$B15,,,),"р")</f>
        <v>0</v>
      </c>
      <c r="AK15" s="43">
        <f ca="1">COUNTIF(OFFSET(class2_1,MATCH(AK$1,'2 класс'!$A:$A,0)-7+'Итог по классам'!$B15,,,),"ш")</f>
        <v>0</v>
      </c>
      <c r="AL15" s="43">
        <f ca="1">COUNTIF(OFFSET(class2_2,MATCH(AL$1,'2 класс'!$A:$A,0)-7+'Итог по классам'!$B15,,,),"Ф")</f>
        <v>0</v>
      </c>
      <c r="AM15" s="43">
        <f ca="1">COUNTIF(OFFSET(class2_2,MATCH(AM$1,'2 класс'!$A:$A,0)-7+'Итог по классам'!$B15,,,),"р")</f>
        <v>0</v>
      </c>
      <c r="AN15" s="43">
        <f ca="1">COUNTIF(OFFSET(class2_2,MATCH(AN$1,'2 класс'!$A:$A,0)-7+'Итог по классам'!$B15,,,),"ш")</f>
        <v>0</v>
      </c>
      <c r="AO15" s="44">
        <f ca="1">COUNTIF(OFFSET(class2_1,MATCH(AO$1,'2 класс'!$A:$A,0)-7+'Итог по классам'!$B15,,,),"Ф")</f>
        <v>0</v>
      </c>
      <c r="AP15" s="43">
        <f ca="1">COUNTIF(OFFSET(class2_1,MATCH(AP$1,'2 класс'!$A:$A,0)-7+'Итог по классам'!$B15,,,),"р")</f>
        <v>0</v>
      </c>
      <c r="AQ15" s="43">
        <f ca="1">COUNTIF(OFFSET(class2_1,MATCH(AQ$1,'2 класс'!$A:$A,0)-7+'Итог по классам'!$B15,,,),"ш")</f>
        <v>0</v>
      </c>
      <c r="AR15" s="43">
        <f ca="1">COUNTIF(OFFSET(class2_2,MATCH(AR$1,'2 класс'!$A:$A,0)-7+'Итог по классам'!$B15,,,),"Ф")</f>
        <v>0</v>
      </c>
      <c r="AS15" s="43">
        <f ca="1">COUNTIF(OFFSET(class2_2,MATCH(AS$1,'2 класс'!$A:$A,0)-7+'Итог по классам'!$B15,,,),"р")</f>
        <v>0</v>
      </c>
      <c r="AT15" s="43">
        <f ca="1">COUNTIF(OFFSET(class2_2,MATCH(AT$1,'2 класс'!$A:$A,0)-7+'Итог по классам'!$B15,,,),"ш")</f>
        <v>0</v>
      </c>
      <c r="AU15" s="44">
        <f ca="1">COUNTIF(OFFSET(class2_1,MATCH(AU$1,'2 класс'!$A:$A,0)-7+'Итог по классам'!$B15,,,),"Ф")</f>
        <v>0</v>
      </c>
      <c r="AV15" s="43">
        <f ca="1">COUNTIF(OFFSET(class2_1,MATCH(AV$1,'2 класс'!$A:$A,0)-7+'Итог по классам'!$B15,,,),"р")</f>
        <v>0</v>
      </c>
      <c r="AW15" s="43">
        <f ca="1">COUNTIF(OFFSET(class2_1,MATCH(AW$1,'2 класс'!$A:$A,0)-7+'Итог по классам'!$B15,,,),"ш")</f>
        <v>0</v>
      </c>
      <c r="AX15" s="43">
        <f ca="1">COUNTIF(OFFSET(class2_2,MATCH(AX$1,'2 класс'!$A:$A,0)-7+'Итог по классам'!$B15,,,),"Ф")</f>
        <v>0</v>
      </c>
      <c r="AY15" s="43">
        <f ca="1">COUNTIF(OFFSET(class2_2,MATCH(AY$1,'2 класс'!$A:$A,0)-7+'Итог по классам'!$B15,,,),"р")</f>
        <v>0</v>
      </c>
      <c r="AZ15" s="43">
        <f ca="1">COUNTIF(OFFSET(class2_2,MATCH(AZ$1,'2 класс'!$A:$A,0)-7+'Итог по классам'!$B15,,,),"ш")</f>
        <v>0</v>
      </c>
      <c r="BA15" s="44">
        <f ca="1">COUNTIF(OFFSET(class2_1,MATCH(BA$1,'2 класс'!$A:$A,0)-7+'Итог по классам'!$B15,,,),"Ф")</f>
        <v>0</v>
      </c>
      <c r="BB15" s="43">
        <f ca="1">COUNTIF(OFFSET(class2_1,MATCH(BB$1,'2 класс'!$A:$A,0)-7+'Итог по классам'!$B15,,,),"р")</f>
        <v>0</v>
      </c>
      <c r="BC15" s="43">
        <f ca="1">COUNTIF(OFFSET(class2_1,MATCH(BC$1,'2 класс'!$A:$A,0)-7+'Итог по классам'!$B15,,,),"ш")</f>
        <v>0</v>
      </c>
      <c r="BD15" s="43">
        <f ca="1">COUNTIF(OFFSET(class2_2,MATCH(BD$1,'2 класс'!$A:$A,0)-7+'Итог по классам'!$B15,,,),"Ф")</f>
        <v>0</v>
      </c>
      <c r="BE15" s="43">
        <f ca="1">COUNTIF(OFFSET(class2_2,MATCH(BE$1,'2 класс'!$A:$A,0)-7+'Итог по классам'!$B15,,,),"р")</f>
        <v>0</v>
      </c>
      <c r="BF15" s="43">
        <f ca="1">COUNTIF(OFFSET(class2_2,MATCH(BF$1,'2 класс'!$A:$A,0)-7+'Итог по классам'!$B15,,,),"ш")</f>
        <v>0</v>
      </c>
      <c r="BG15" s="44">
        <f ca="1">COUNTIF(OFFSET(class2_1,MATCH(BG$1,'2 класс'!$A:$A,0)-7+'Итог по классам'!$B15,,,),"Ф")</f>
        <v>0</v>
      </c>
      <c r="BH15" s="43">
        <f ca="1">COUNTIF(OFFSET(class2_1,MATCH(BH$1,'2 класс'!$A:$A,0)-7+'Итог по классам'!$B15,,,),"р")</f>
        <v>0</v>
      </c>
      <c r="BI15" s="43">
        <f ca="1">COUNTIF(OFFSET(class2_1,MATCH(BI$1,'2 класс'!$A:$A,0)-7+'Итог по классам'!$B15,,,),"ш")</f>
        <v>0</v>
      </c>
      <c r="BJ15" s="43">
        <f ca="1">COUNTIF(OFFSET(class2_2,MATCH(BJ$1,'2 класс'!$A:$A,0)-7+'Итог по классам'!$B15,,,),"Ф")</f>
        <v>0</v>
      </c>
      <c r="BK15" s="43">
        <f ca="1">COUNTIF(OFFSET(class2_2,MATCH(BK$1,'2 класс'!$A:$A,0)-7+'Итог по классам'!$B15,,,),"р")</f>
        <v>0</v>
      </c>
      <c r="BL15" s="43">
        <f ca="1">COUNTIF(OFFSET(class2_2,MATCH(BL$1,'2 класс'!$A:$A,0)-7+'Итог по классам'!$B15,,,),"ш")</f>
        <v>0</v>
      </c>
      <c r="BM15" s="44">
        <f ca="1">COUNTIF(OFFSET(class2_1,MATCH(BM$1,'2 класс'!$A:$A,0)-7+'Итог по классам'!$B15,,,),"Ф")</f>
        <v>0</v>
      </c>
      <c r="BN15" s="43">
        <f ca="1">COUNTIF(OFFSET(class2_1,MATCH(BN$1,'2 класс'!$A:$A,0)-7+'Итог по классам'!$B15,,,),"р")</f>
        <v>0</v>
      </c>
      <c r="BO15" s="43">
        <f ca="1">COUNTIF(OFFSET(class2_1,MATCH(BO$1,'2 класс'!$A:$A,0)-7+'Итог по классам'!$B15,,,),"ш")</f>
        <v>0</v>
      </c>
      <c r="BP15" s="43">
        <f ca="1">COUNTIF(OFFSET(class2_2,MATCH(BP$1,'2 класс'!$A:$A,0)-7+'Итог по классам'!$B15,,,),"Ф")</f>
        <v>0</v>
      </c>
      <c r="BQ15" s="43">
        <f ca="1">COUNTIF(OFFSET(class2_2,MATCH(BQ$1,'2 класс'!$A:$A,0)-7+'Итог по классам'!$B15,,,),"р")</f>
        <v>0</v>
      </c>
      <c r="BR15" s="43">
        <f ca="1">COUNTIF(OFFSET(class2_2,MATCH(BR$1,'2 класс'!$A:$A,0)-7+'Итог по классам'!$B15,,,),"ш")</f>
        <v>0</v>
      </c>
      <c r="BS15" s="44">
        <f ca="1">COUNTIF(OFFSET(class2_1,MATCH(BS$1,'2 класс'!$A:$A,0)-7+'Итог по классам'!$B15,,,),"Ф")</f>
        <v>0</v>
      </c>
      <c r="BT15" s="43">
        <f ca="1">COUNTIF(OFFSET(class2_1,MATCH(BT$1,'2 класс'!$A:$A,0)-7+'Итог по классам'!$B15,,,),"р")</f>
        <v>0</v>
      </c>
      <c r="BU15" s="43">
        <f ca="1">COUNTIF(OFFSET(class2_1,MATCH(BU$1,'2 класс'!$A:$A,0)-7+'Итог по классам'!$B15,,,),"ш")</f>
        <v>0</v>
      </c>
      <c r="BV15" s="43">
        <f ca="1">COUNTIF(OFFSET(class2_2,MATCH(BV$1,'2 класс'!$A:$A,0)-7+'Итог по классам'!$B15,,,),"Ф")</f>
        <v>0</v>
      </c>
      <c r="BW15" s="43">
        <f ca="1">COUNTIF(OFFSET(class2_2,MATCH(BW$1,'2 класс'!$A:$A,0)-7+'Итог по классам'!$B15,,,),"р")</f>
        <v>0</v>
      </c>
      <c r="BX15" s="43">
        <f ca="1">COUNTIF(OFFSET(class2_2,MATCH(BX$1,'2 класс'!$A:$A,0)-7+'Итог по классам'!$B15,,,),"ш")</f>
        <v>0</v>
      </c>
      <c r="BY15" s="44">
        <f ca="1">COUNTIF(OFFSET(class2_1,MATCH(BY$1,'2 класс'!$A:$A,0)-7+'Итог по классам'!$B15,,,),"Ф")</f>
        <v>0</v>
      </c>
      <c r="BZ15" s="43">
        <f ca="1">COUNTIF(OFFSET(class2_1,MATCH(BZ$1,'2 класс'!$A:$A,0)-7+'Итог по классам'!$B15,,,),"р")</f>
        <v>0</v>
      </c>
      <c r="CA15" s="43">
        <f ca="1">COUNTIF(OFFSET(class2_1,MATCH(CA$1,'2 класс'!$A:$A,0)-7+'Итог по классам'!$B15,,,),"ш")</f>
        <v>0</v>
      </c>
      <c r="CB15" s="43">
        <f ca="1">COUNTIF(OFFSET(class2_2,MATCH(CB$1,'2 класс'!$A:$A,0)-7+'Итог по классам'!$B15,,,),"Ф")</f>
        <v>0</v>
      </c>
      <c r="CC15" s="43">
        <f ca="1">COUNTIF(OFFSET(class2_2,MATCH(CC$1,'2 класс'!$A:$A,0)-7+'Итог по классам'!$B15,,,),"р")</f>
        <v>0</v>
      </c>
      <c r="CD15" s="43">
        <f ca="1">COUNTIF(OFFSET(class2_2,MATCH(CD$1,'2 класс'!$A:$A,0)-7+'Итог по классам'!$B15,,,),"ш")</f>
        <v>0</v>
      </c>
      <c r="CE15" s="44">
        <f ca="1">COUNTIF(OFFSET(class2_1,MATCH(CE$1,'2 класс'!$A:$A,0)-7+'Итог по классам'!$B15,,,),"Ф")</f>
        <v>0</v>
      </c>
      <c r="CF15" s="43">
        <f ca="1">COUNTIF(OFFSET(class2_1,MATCH(CF$1,'2 класс'!$A:$A,0)-7+'Итог по классам'!$B15,,,),"р")</f>
        <v>0</v>
      </c>
      <c r="CG15" s="43">
        <f ca="1">COUNTIF(OFFSET(class2_1,MATCH(CG$1,'2 класс'!$A:$A,0)-7+'Итог по классам'!$B15,,,),"ш")</f>
        <v>0</v>
      </c>
      <c r="CH15" s="43">
        <f ca="1">COUNTIF(OFFSET(class2_2,MATCH(CH$1,'2 класс'!$A:$A,0)-7+'Итог по классам'!$B15,,,),"Ф")</f>
        <v>0</v>
      </c>
      <c r="CI15" s="43">
        <f ca="1">COUNTIF(OFFSET(class2_2,MATCH(CI$1,'2 класс'!$A:$A,0)-7+'Итог по классам'!$B15,,,),"р")</f>
        <v>0</v>
      </c>
      <c r="CJ15" s="43">
        <f ca="1">COUNTIF(OFFSET(class2_2,MATCH(CJ$1,'2 класс'!$A:$A,0)-7+'Итог по классам'!$B15,,,),"ш")</f>
        <v>0</v>
      </c>
      <c r="CK15" s="44">
        <f ca="1">COUNTIF(OFFSET(class2_1,MATCH(CK$1,'2 класс'!$A:$A,0)-7+'Итог по классам'!$B15,,,),"Ф")</f>
        <v>0</v>
      </c>
      <c r="CL15" s="43">
        <f ca="1">COUNTIF(OFFSET(class2_1,MATCH(CL$1,'2 класс'!$A:$A,0)-7+'Итог по классам'!$B15,,,),"р")</f>
        <v>0</v>
      </c>
      <c r="CM15" s="43">
        <f ca="1">COUNTIF(OFFSET(class2_1,MATCH(CM$1,'2 класс'!$A:$A,0)-7+'Итог по классам'!$B15,,,),"ш")</f>
        <v>0</v>
      </c>
      <c r="CN15" s="43">
        <f ca="1">COUNTIF(OFFSET(class2_2,MATCH(CN$1,'2 класс'!$A:$A,0)-7+'Итог по классам'!$B15,,,),"Ф")</f>
        <v>0</v>
      </c>
      <c r="CO15" s="43">
        <f ca="1">COUNTIF(OFFSET(class2_2,MATCH(CO$1,'2 класс'!$A:$A,0)-7+'Итог по классам'!$B15,,,),"р")</f>
        <v>0</v>
      </c>
      <c r="CP15" s="43">
        <f ca="1">COUNTIF(OFFSET(class2_2,MATCH(CP$1,'2 класс'!$A:$A,0)-7+'Итог по классам'!$B15,,,),"ш")</f>
        <v>0</v>
      </c>
      <c r="CQ15" s="44">
        <f ca="1">COUNTIF(OFFSET(class2_1,MATCH(CQ$1,'2 класс'!$A:$A,0)-7+'Итог по классам'!$B15,,,),"Ф")</f>
        <v>0</v>
      </c>
      <c r="CR15" s="43">
        <f ca="1">COUNTIF(OFFSET(class2_1,MATCH(CR$1,'2 класс'!$A:$A,0)-7+'Итог по классам'!$B15,,,),"р")</f>
        <v>0</v>
      </c>
      <c r="CS15" s="43">
        <f ca="1">COUNTIF(OFFSET(class2_1,MATCH(CS$1,'2 класс'!$A:$A,0)-7+'Итог по классам'!$B15,,,),"ш")</f>
        <v>0</v>
      </c>
      <c r="CT15" s="43">
        <f ca="1">COUNTIF(OFFSET(class2_2,MATCH(CT$1,'2 класс'!$A:$A,0)-7+'Итог по классам'!$B15,,,),"Ф")</f>
        <v>0</v>
      </c>
      <c r="CU15" s="43">
        <f ca="1">COUNTIF(OFFSET(class2_2,MATCH(CU$1,'2 класс'!$A:$A,0)-7+'Итог по классам'!$B15,,,),"р")</f>
        <v>0</v>
      </c>
      <c r="CV15" s="43">
        <f ca="1">COUNTIF(OFFSET(class2_2,MATCH(CV$1,'2 класс'!$A:$A,0)-7+'Итог по классам'!$B15,,,),"ш")</f>
        <v>0</v>
      </c>
      <c r="CW15" s="44">
        <f ca="1">COUNTIF(OFFSET(class2_1,MATCH(CW$1,'2 класс'!$A:$A,0)-7+'Итог по классам'!$B15,,,),"Ф")</f>
        <v>0</v>
      </c>
      <c r="CX15" s="43">
        <f ca="1">COUNTIF(OFFSET(class2_1,MATCH(CX$1,'2 класс'!$A:$A,0)-7+'Итог по классам'!$B15,,,),"р")</f>
        <v>0</v>
      </c>
      <c r="CY15" s="43">
        <f ca="1">COUNTIF(OFFSET(class2_1,MATCH(CY$1,'2 класс'!$A:$A,0)-7+'Итог по классам'!$B15,,,),"ш")</f>
        <v>0</v>
      </c>
      <c r="CZ15" s="43">
        <f ca="1">COUNTIF(OFFSET(class2_2,MATCH(CZ$1,'2 класс'!$A:$A,0)-7+'Итог по классам'!$B15,,,),"Ф")</f>
        <v>0</v>
      </c>
      <c r="DA15" s="43">
        <f ca="1">COUNTIF(OFFSET(class2_2,MATCH(DA$1,'2 класс'!$A:$A,0)-7+'Итог по классам'!$B15,,,),"р")</f>
        <v>0</v>
      </c>
      <c r="DB15" s="43">
        <f ca="1">COUNTIF(OFFSET(class2_2,MATCH(DB$1,'2 класс'!$A:$A,0)-7+'Итог по классам'!$B15,,,),"ш")</f>
        <v>0</v>
      </c>
      <c r="DC15" s="44">
        <f ca="1">COUNTIF(OFFSET(class2_1,MATCH(DC$1,'2 класс'!$A:$A,0)-7+'Итог по классам'!$B15,,,),"Ф")</f>
        <v>0</v>
      </c>
      <c r="DD15" s="43">
        <f ca="1">COUNTIF(OFFSET(class2_1,MATCH(DD$1,'2 класс'!$A:$A,0)-7+'Итог по классам'!$B15,,,),"р")</f>
        <v>0</v>
      </c>
      <c r="DE15" s="43">
        <f ca="1">COUNTIF(OFFSET(class2_1,MATCH(DE$1,'2 класс'!$A:$A,0)-7+'Итог по классам'!$B15,,,),"ш")</f>
        <v>0</v>
      </c>
      <c r="DF15" s="43">
        <f ca="1">COUNTIF(OFFSET(class2_2,MATCH(DF$1,'2 класс'!$A:$A,0)-7+'Итог по классам'!$B15,,,),"Ф")</f>
        <v>0</v>
      </c>
      <c r="DG15" s="43">
        <f ca="1">COUNTIF(OFFSET(class2_2,MATCH(DG$1,'2 класс'!$A:$A,0)-7+'Итог по классам'!$B15,,,),"р")</f>
        <v>0</v>
      </c>
      <c r="DH15" s="43">
        <f ca="1">COUNTIF(OFFSET(class2_2,MATCH(DH$1,'2 класс'!$A:$A,0)-7+'Итог по классам'!$B15,,,),"ш")</f>
        <v>0</v>
      </c>
      <c r="DI15" s="44">
        <f ca="1">COUNTIF(OFFSET(class2_1,MATCH(DI$1,'2 класс'!$A:$A,0)-7+'Итог по классам'!$B15,,,),"Ф")</f>
        <v>0</v>
      </c>
      <c r="DJ15" s="43">
        <f ca="1">COUNTIF(OFFSET(class2_1,MATCH(DJ$1,'2 класс'!$A:$A,0)-7+'Итог по классам'!$B15,,,),"р")</f>
        <v>0</v>
      </c>
      <c r="DK15" s="43">
        <f ca="1">COUNTIF(OFFSET(class2_1,MATCH(DK$1,'2 класс'!$A:$A,0)-7+'Итог по классам'!$B15,,,),"ш")</f>
        <v>0</v>
      </c>
      <c r="DL15" s="43">
        <f ca="1">COUNTIF(OFFSET(class2_2,MATCH(DL$1,'2 класс'!$A:$A,0)-7+'Итог по классам'!$B15,,,),"Ф")</f>
        <v>0</v>
      </c>
      <c r="DM15" s="43">
        <f ca="1">COUNTIF(OFFSET(class2_2,MATCH(DM$1,'2 класс'!$A:$A,0)-7+'Итог по классам'!$B15,,,),"р")</f>
        <v>0</v>
      </c>
      <c r="DN15" s="43">
        <f ca="1">COUNTIF(OFFSET(class2_2,MATCH(DN$1,'2 класс'!$A:$A,0)-7+'Итог по классам'!$B15,,,),"ш")</f>
        <v>0</v>
      </c>
      <c r="DO15" s="44">
        <f ca="1">COUNTIF(OFFSET(class2_1,MATCH(DO$1,'2 класс'!$A:$A,0)-7+'Итог по классам'!$B15,,,),"Ф")</f>
        <v>0</v>
      </c>
      <c r="DP15" s="43">
        <f ca="1">COUNTIF(OFFSET(class2_1,MATCH(DP$1,'2 класс'!$A:$A,0)-7+'Итог по классам'!$B15,,,),"р")</f>
        <v>0</v>
      </c>
      <c r="DQ15" s="43">
        <f ca="1">COUNTIF(OFFSET(class2_1,MATCH(DQ$1,'2 класс'!$A:$A,0)-7+'Итог по классам'!$B15,,,),"ш")</f>
        <v>0</v>
      </c>
      <c r="DR15" s="43">
        <f ca="1">COUNTIF(OFFSET(class2_2,MATCH(DR$1,'2 класс'!$A:$A,0)-7+'Итог по классам'!$B15,,,),"Ф")</f>
        <v>0</v>
      </c>
      <c r="DS15" s="43">
        <f ca="1">COUNTIF(OFFSET(class2_2,MATCH(DS$1,'2 класс'!$A:$A,0)-7+'Итог по классам'!$B15,,,),"р")</f>
        <v>0</v>
      </c>
      <c r="DT15" s="43">
        <f ca="1">COUNTIF(OFFSET(class2_2,MATCH(DT$1,'2 класс'!$A:$A,0)-7+'Итог по классам'!$B15,,,),"ш")</f>
        <v>0</v>
      </c>
      <c r="DU15" s="44">
        <f ca="1">COUNTIF(OFFSET(class2_1,MATCH(DU$1,'2 класс'!$A:$A,0)-7+'Итог по классам'!$B15,,,),"Ф")</f>
        <v>0</v>
      </c>
      <c r="DV15" s="43">
        <f ca="1">COUNTIF(OFFSET(class2_1,MATCH(DV$1,'2 класс'!$A:$A,0)-7+'Итог по классам'!$B15,,,),"р")</f>
        <v>0</v>
      </c>
      <c r="DW15" s="43">
        <f ca="1">COUNTIF(OFFSET(class2_1,MATCH(DW$1,'2 класс'!$A:$A,0)-7+'Итог по классам'!$B15,,,),"ш")</f>
        <v>0</v>
      </c>
      <c r="DX15" s="43">
        <f ca="1">COUNTIF(OFFSET(class2_2,MATCH(DX$1,'2 класс'!$A:$A,0)-7+'Итог по классам'!$B15,,,),"Ф")</f>
        <v>0</v>
      </c>
      <c r="DY15" s="43">
        <f ca="1">COUNTIF(OFFSET(class2_2,MATCH(DY$1,'2 класс'!$A:$A,0)-7+'Итог по классам'!$B15,,,),"р")</f>
        <v>0</v>
      </c>
      <c r="DZ15" s="43">
        <f ca="1">COUNTIF(OFFSET(class2_2,MATCH(DZ$1,'2 класс'!$A:$A,0)-7+'Итог по классам'!$B15,,,),"ш")</f>
        <v>0</v>
      </c>
      <c r="EA15" s="44">
        <f ca="1">COUNTIF(OFFSET(class2_1,MATCH(EA$1,'2 класс'!$A:$A,0)-7+'Итог по классам'!$B15,,,),"Ф")</f>
        <v>0</v>
      </c>
      <c r="EB15" s="43">
        <f ca="1">COUNTIF(OFFSET(class2_1,MATCH(EB$1,'2 класс'!$A:$A,0)-7+'Итог по классам'!$B15,,,),"р")</f>
        <v>0</v>
      </c>
      <c r="EC15" s="43">
        <f ca="1">COUNTIF(OFFSET(class2_1,MATCH(EC$1,'2 класс'!$A:$A,0)-7+'Итог по классам'!$B15,,,),"ш")</f>
        <v>0</v>
      </c>
      <c r="ED15" s="43">
        <f ca="1">COUNTIF(OFFSET(class2_2,MATCH(ED$1,'2 класс'!$A:$A,0)-7+'Итог по классам'!$B15,,,),"Ф")</f>
        <v>0</v>
      </c>
      <c r="EE15" s="43">
        <f ca="1">COUNTIF(OFFSET(class2_2,MATCH(EE$1,'2 класс'!$A:$A,0)-7+'Итог по классам'!$B15,,,),"р")</f>
        <v>0</v>
      </c>
      <c r="EF15" s="43">
        <f ca="1">COUNTIF(OFFSET(class2_2,MATCH(EF$1,'2 класс'!$A:$A,0)-7+'Итог по классам'!$B15,,,),"ш")</f>
        <v>0</v>
      </c>
      <c r="EG15" s="44">
        <f ca="1">COUNTIF(OFFSET(class2_1,MATCH(EG$1,'2 класс'!$A:$A,0)-7+'Итог по классам'!$B15,,,),"Ф")</f>
        <v>0</v>
      </c>
      <c r="EH15" s="43">
        <f ca="1">COUNTIF(OFFSET(class2_1,MATCH(EH$1,'2 класс'!$A:$A,0)-7+'Итог по классам'!$B15,,,),"р")</f>
        <v>0</v>
      </c>
      <c r="EI15" s="43">
        <f ca="1">COUNTIF(OFFSET(class2_1,MATCH(EI$1,'2 класс'!$A:$A,0)-7+'Итог по классам'!$B15,,,),"ш")</f>
        <v>0</v>
      </c>
      <c r="EJ15" s="43">
        <f ca="1">COUNTIF(OFFSET(class2_2,MATCH(EJ$1,'2 класс'!$A:$A,0)-7+'Итог по классам'!$B15,,,),"Ф")</f>
        <v>0</v>
      </c>
      <c r="EK15" s="43">
        <f ca="1">COUNTIF(OFFSET(class2_2,MATCH(EK$1,'2 класс'!$A:$A,0)-7+'Итог по классам'!$B15,,,),"р")</f>
        <v>0</v>
      </c>
      <c r="EL15" s="43">
        <f ca="1">COUNTIF(OFFSET(class2_2,MATCH(EL$1,'2 класс'!$A:$A,0)-7+'Итог по классам'!$B15,,,),"ш")</f>
        <v>0</v>
      </c>
      <c r="EM15" s="44">
        <f ca="1">COUNTIF(OFFSET(class2_1,MATCH(EM$1,'2 класс'!$A:$A,0)-7+'Итог по классам'!$B15,,,),"Ф")</f>
        <v>0</v>
      </c>
      <c r="EN15" s="43">
        <f ca="1">COUNTIF(OFFSET(class2_1,MATCH(EN$1,'2 класс'!$A:$A,0)-7+'Итог по классам'!$B15,,,),"р")</f>
        <v>0</v>
      </c>
      <c r="EO15" s="43">
        <f ca="1">COUNTIF(OFFSET(class2_1,MATCH(EO$1,'2 класс'!$A:$A,0)-7+'Итог по классам'!$B15,,,),"ш")</f>
        <v>0</v>
      </c>
      <c r="EP15" s="43">
        <f ca="1">COUNTIF(OFFSET(class2_2,MATCH(EP$1,'2 класс'!$A:$A,0)-7+'Итог по классам'!$B15,,,),"Ф")</f>
        <v>0</v>
      </c>
      <c r="EQ15" s="43">
        <f ca="1">COUNTIF(OFFSET(class2_2,MATCH(EQ$1,'2 класс'!$A:$A,0)-7+'Итог по классам'!$B15,,,),"р")</f>
        <v>0</v>
      </c>
      <c r="ER15" s="43">
        <f ca="1">COUNTIF(OFFSET(class2_2,MATCH(ER$1,'2 класс'!$A:$A,0)-7+'Итог по классам'!$B15,,,),"ш")</f>
        <v>0</v>
      </c>
      <c r="ES15" s="44">
        <f ca="1">COUNTIF(OFFSET(class2_1,MATCH(ES$1,'2 класс'!$A:$A,0)-7+'Итог по классам'!$B15,,,),"Ф")</f>
        <v>0</v>
      </c>
      <c r="ET15" s="43">
        <f ca="1">COUNTIF(OFFSET(class2_1,MATCH(ET$1,'2 класс'!$A:$A,0)-7+'Итог по классам'!$B15,,,),"р")</f>
        <v>0</v>
      </c>
      <c r="EU15" s="43">
        <f ca="1">COUNTIF(OFFSET(class2_1,MATCH(EU$1,'2 класс'!$A:$A,0)-7+'Итог по классам'!$B15,,,),"ш")</f>
        <v>0</v>
      </c>
      <c r="EV15" s="43">
        <f ca="1">COUNTIF(OFFSET(class2_2,MATCH(EV$1,'2 класс'!$A:$A,0)-7+'Итог по классам'!$B15,,,),"Ф")</f>
        <v>0</v>
      </c>
      <c r="EW15" s="43">
        <f ca="1">COUNTIF(OFFSET(class2_2,MATCH(EW$1,'2 класс'!$A:$A,0)-7+'Итог по классам'!$B15,,,),"р")</f>
        <v>0</v>
      </c>
      <c r="EX15" s="43">
        <f ca="1">COUNTIF(OFFSET(class2_2,MATCH(EX$1,'2 класс'!$A:$A,0)-7+'Итог по классам'!$B15,,,),"ш")</f>
        <v>0</v>
      </c>
      <c r="EY15" s="44">
        <f ca="1">COUNTIF(OFFSET(class2_1,MATCH(EY$1,'2 класс'!$A:$A,0)-7+'Итог по классам'!$B15,,,),"Ф")</f>
        <v>0</v>
      </c>
      <c r="EZ15" s="43">
        <f ca="1">COUNTIF(OFFSET(class2_1,MATCH(EZ$1,'2 класс'!$A:$A,0)-7+'Итог по классам'!$B15,,,),"р")</f>
        <v>0</v>
      </c>
      <c r="FA15" s="43">
        <f ca="1">COUNTIF(OFFSET(class2_1,MATCH(FA$1,'2 класс'!$A:$A,0)-7+'Итог по классам'!$B15,,,),"ш")</f>
        <v>0</v>
      </c>
      <c r="FB15" s="43">
        <f ca="1">COUNTIF(OFFSET(class2_2,MATCH(FB$1,'2 класс'!$A:$A,0)-7+'Итог по классам'!$B15,,,),"Ф")</f>
        <v>0</v>
      </c>
      <c r="FC15" s="43">
        <f ca="1">COUNTIF(OFFSET(class2_2,MATCH(FC$1,'2 класс'!$A:$A,0)-7+'Итог по классам'!$B15,,,),"р")</f>
        <v>0</v>
      </c>
      <c r="FD15" s="43">
        <f ca="1">COUNTIF(OFFSET(class2_2,MATCH(FD$1,'2 класс'!$A:$A,0)-7+'Итог по классам'!$B15,,,),"ш")</f>
        <v>0</v>
      </c>
      <c r="FE15" s="44">
        <f ca="1">COUNTIF(OFFSET(class2_1,MATCH(FE$1,'2 класс'!$A:$A,0)-7+'Итог по классам'!$B15,,,),"Ф")</f>
        <v>0</v>
      </c>
      <c r="FF15" s="43">
        <f ca="1">COUNTIF(OFFSET(class2_1,MATCH(FF$1,'2 класс'!$A:$A,0)-7+'Итог по классам'!$B15,,,),"р")</f>
        <v>0</v>
      </c>
      <c r="FG15" s="43">
        <f ca="1">COUNTIF(OFFSET(class2_1,MATCH(FG$1,'2 класс'!$A:$A,0)-7+'Итог по классам'!$B15,,,),"ш")</f>
        <v>0</v>
      </c>
      <c r="FH15" s="43">
        <f ca="1">COUNTIF(OFFSET(class2_2,MATCH(FH$1,'2 класс'!$A:$A,0)-7+'Итог по классам'!$B15,,,),"Ф")</f>
        <v>0</v>
      </c>
      <c r="FI15" s="43">
        <f ca="1">COUNTIF(OFFSET(class2_2,MATCH(FI$1,'2 класс'!$A:$A,0)-7+'Итог по классам'!$B15,,,),"р")</f>
        <v>0</v>
      </c>
      <c r="FJ15" s="43">
        <f ca="1">COUNTIF(OFFSET(class2_2,MATCH(FJ$1,'2 класс'!$A:$A,0)-7+'Итог по классам'!$B15,,,),"ш")</f>
        <v>0</v>
      </c>
      <c r="FK15" s="44">
        <f ca="1">COUNTIF(OFFSET(class2_1,MATCH(FK$1,'2 класс'!$A:$A,0)-7+'Итог по классам'!$B15,,,),"Ф")</f>
        <v>0</v>
      </c>
      <c r="FL15" s="43">
        <f ca="1">COUNTIF(OFFSET(class2_1,MATCH(FL$1,'2 класс'!$A:$A,0)-7+'Итог по классам'!$B15,,,),"р")</f>
        <v>0</v>
      </c>
      <c r="FM15" s="43">
        <f ca="1">COUNTIF(OFFSET(class2_1,MATCH(FM$1,'2 класс'!$A:$A,0)-7+'Итог по классам'!$B15,,,),"ш")</f>
        <v>0</v>
      </c>
      <c r="FN15" s="43">
        <f ca="1">COUNTIF(OFFSET(class2_2,MATCH(FN$1,'2 класс'!$A:$A,0)-7+'Итог по классам'!$B15,,,),"Ф")</f>
        <v>0</v>
      </c>
      <c r="FO15" s="43">
        <f ca="1">COUNTIF(OFFSET(class2_2,MATCH(FO$1,'2 класс'!$A:$A,0)-7+'Итог по классам'!$B15,,,),"р")</f>
        <v>0</v>
      </c>
      <c r="FP15" s="43">
        <f ca="1">COUNTIF(OFFSET(class2_2,MATCH(FP$1,'2 класс'!$A:$A,0)-7+'Итог по классам'!$B15,,,),"ш")</f>
        <v>0</v>
      </c>
      <c r="FQ15" s="44">
        <f ca="1">COUNTIF(OFFSET(class2_1,MATCH(FQ$1,'2 класс'!$A:$A,0)-7+'Итог по классам'!$B15,,,),"Ф")</f>
        <v>0</v>
      </c>
      <c r="FR15" s="43">
        <f ca="1">COUNTIF(OFFSET(class2_1,MATCH(FR$1,'2 класс'!$A:$A,0)-7+'Итог по классам'!$B15,,,),"р")</f>
        <v>0</v>
      </c>
      <c r="FS15" s="43">
        <f ca="1">COUNTIF(OFFSET(class2_1,MATCH(FS$1,'2 класс'!$A:$A,0)-7+'Итог по классам'!$B15,,,),"ш")</f>
        <v>0</v>
      </c>
      <c r="FT15" s="43">
        <f ca="1">COUNTIF(OFFSET(class2_2,MATCH(FT$1,'2 класс'!$A:$A,0)-7+'Итог по классам'!$B15,,,),"Ф")</f>
        <v>0</v>
      </c>
      <c r="FU15" s="43">
        <f ca="1">COUNTIF(OFFSET(class2_2,MATCH(FU$1,'2 класс'!$A:$A,0)-7+'Итог по классам'!$B15,,,),"р")</f>
        <v>0</v>
      </c>
      <c r="FV15" s="43">
        <f ca="1">COUNTIF(OFFSET(class2_2,MATCH(FV$1,'2 класс'!$A:$A,0)-7+'Итог по классам'!$B15,,,),"ш")</f>
        <v>0</v>
      </c>
      <c r="FW15" s="44">
        <f ca="1">COUNTIF(OFFSET(class2_1,MATCH(FW$1,'2 класс'!$A:$A,0)-7+'Итог по классам'!$B15,,,),"Ф")</f>
        <v>0</v>
      </c>
      <c r="FX15" s="43">
        <f ca="1">COUNTIF(OFFSET(class2_1,MATCH(FX$1,'2 класс'!$A:$A,0)-7+'Итог по классам'!$B15,,,),"р")</f>
        <v>0</v>
      </c>
      <c r="FY15" s="43">
        <f ca="1">COUNTIF(OFFSET(class2_1,MATCH(FY$1,'2 класс'!$A:$A,0)-7+'Итог по классам'!$B15,,,),"ш")</f>
        <v>0</v>
      </c>
      <c r="FZ15" s="43">
        <f ca="1">COUNTIF(OFFSET(class2_2,MATCH(FZ$1,'2 класс'!$A:$A,0)-7+'Итог по классам'!$B15,,,),"Ф")</f>
        <v>0</v>
      </c>
      <c r="GA15" s="43">
        <f ca="1">COUNTIF(OFFSET(class2_2,MATCH(GA$1,'2 класс'!$A:$A,0)-7+'Итог по классам'!$B15,,,),"р")</f>
        <v>0</v>
      </c>
      <c r="GB15" s="43">
        <f ca="1">COUNTIF(OFFSET(class2_2,MATCH(GB$1,'2 класс'!$A:$A,0)-7+'Итог по классам'!$B15,,,),"ш")</f>
        <v>0</v>
      </c>
      <c r="GC15" s="44">
        <f ca="1">COUNTIF(OFFSET(class2_1,MATCH(GC$1,'2 класс'!$A:$A,0)-7+'Итог по классам'!$B15,,,),"Ф")</f>
        <v>0</v>
      </c>
      <c r="GD15" s="43">
        <f ca="1">COUNTIF(OFFSET(class2_1,MATCH(GD$1,'2 класс'!$A:$A,0)-7+'Итог по классам'!$B15,,,),"р")</f>
        <v>0</v>
      </c>
      <c r="GE15" s="43">
        <f ca="1">COUNTIF(OFFSET(class2_1,MATCH(GE$1,'2 класс'!$A:$A,0)-7+'Итог по классам'!$B15,,,),"ш")</f>
        <v>0</v>
      </c>
      <c r="GF15" s="43">
        <f ca="1">COUNTIF(OFFSET(class2_2,MATCH(GF$1,'2 класс'!$A:$A,0)-7+'Итог по классам'!$B15,,,),"Ф")</f>
        <v>0</v>
      </c>
      <c r="GG15" s="43">
        <f ca="1">COUNTIF(OFFSET(class2_2,MATCH(GG$1,'2 класс'!$A:$A,0)-7+'Итог по классам'!$B15,,,),"р")</f>
        <v>0</v>
      </c>
      <c r="GH15" s="43">
        <f ca="1">COUNTIF(OFFSET(class2_2,MATCH(GH$1,'2 класс'!$A:$A,0)-7+'Итог по классам'!$B15,,,),"ш")</f>
        <v>0</v>
      </c>
      <c r="GI15" s="44">
        <f ca="1">COUNTIF(OFFSET(class2_1,MATCH(GI$1,'2 класс'!$A:$A,0)-7+'Итог по классам'!$B15,,,),"Ф")</f>
        <v>0</v>
      </c>
      <c r="GJ15" s="43">
        <f ca="1">COUNTIF(OFFSET(class2_1,MATCH(GJ$1,'2 класс'!$A:$A,0)-7+'Итог по классам'!$B15,,,),"р")</f>
        <v>0</v>
      </c>
      <c r="GK15" s="43">
        <f ca="1">COUNTIF(OFFSET(class2_1,MATCH(GK$1,'2 класс'!$A:$A,0)-7+'Итог по классам'!$B15,,,),"ш")</f>
        <v>0</v>
      </c>
      <c r="GL15" s="43">
        <f ca="1">COUNTIF(OFFSET(class2_2,MATCH(GL$1,'2 класс'!$A:$A,0)-7+'Итог по классам'!$B15,,,),"Ф")</f>
        <v>0</v>
      </c>
      <c r="GM15" s="43">
        <f ca="1">COUNTIF(OFFSET(class2_2,MATCH(GM$1,'2 класс'!$A:$A,0)-7+'Итог по классам'!$B15,,,),"р")</f>
        <v>0</v>
      </c>
      <c r="GN15" s="43">
        <f ca="1">COUNTIF(OFFSET(class2_2,MATCH(GN$1,'2 класс'!$A:$A,0)-7+'Итог по классам'!$B15,,,),"ш")</f>
        <v>0</v>
      </c>
      <c r="GO15" s="44">
        <f ca="1">COUNTIF(OFFSET(class2_1,MATCH(GO$1,'2 класс'!$A:$A,0)-7+'Итог по классам'!$B15,,,),"Ф")</f>
        <v>0</v>
      </c>
      <c r="GP15" s="43">
        <f ca="1">COUNTIF(OFFSET(class2_1,MATCH(GP$1,'2 класс'!$A:$A,0)-7+'Итог по классам'!$B15,,,),"р")</f>
        <v>0</v>
      </c>
      <c r="GQ15" s="43">
        <f ca="1">COUNTIF(OFFSET(class2_1,MATCH(GQ$1,'2 класс'!$A:$A,0)-7+'Итог по классам'!$B15,,,),"ш")</f>
        <v>0</v>
      </c>
      <c r="GR15" s="43">
        <f ca="1">COUNTIF(OFFSET(class2_2,MATCH(GR$1,'2 класс'!$A:$A,0)-7+'Итог по классам'!$B15,,,),"Ф")</f>
        <v>0</v>
      </c>
      <c r="GS15" s="43">
        <f ca="1">COUNTIF(OFFSET(class2_2,MATCH(GS$1,'2 класс'!$A:$A,0)-7+'Итог по классам'!$B15,,,),"р")</f>
        <v>0</v>
      </c>
      <c r="GT15" s="43">
        <f ca="1">COUNTIF(OFFSET(class2_2,MATCH(GT$1,'2 класс'!$A:$A,0)-7+'Итог по классам'!$B15,,,),"ш")</f>
        <v>0</v>
      </c>
      <c r="GU15" s="44">
        <f ca="1">COUNTIF(OFFSET(class2_1,MATCH(GU$1,'2 класс'!$A:$A,0)-7+'Итог по классам'!$B15,,,),"Ф")</f>
        <v>0</v>
      </c>
      <c r="GV15" s="43">
        <f ca="1">COUNTIF(OFFSET(class2_1,MATCH(GV$1,'2 класс'!$A:$A,0)-7+'Итог по классам'!$B15,,,),"р")</f>
        <v>0</v>
      </c>
      <c r="GW15" s="43">
        <f ca="1">COUNTIF(OFFSET(class2_1,MATCH(GW$1,'2 класс'!$A:$A,0)-7+'Итог по классам'!$B15,,,),"ш")</f>
        <v>0</v>
      </c>
      <c r="GX15" s="43">
        <f ca="1">COUNTIF(OFFSET(class2_2,MATCH(GX$1,'2 класс'!$A:$A,0)-7+'Итог по классам'!$B15,,,),"Ф")</f>
        <v>0</v>
      </c>
      <c r="GY15" s="43">
        <f ca="1">COUNTIF(OFFSET(class2_2,MATCH(GY$1,'2 класс'!$A:$A,0)-7+'Итог по классам'!$B15,,,),"р")</f>
        <v>0</v>
      </c>
      <c r="GZ15" s="43">
        <f ca="1">COUNTIF(OFFSET(class2_2,MATCH(GZ$1,'2 класс'!$A:$A,0)-7+'Итог по классам'!$B15,,,),"ш")</f>
        <v>0</v>
      </c>
      <c r="HA15" s="44">
        <f ca="1">COUNTIF(OFFSET(class2_1,MATCH(HA$1,'2 класс'!$A:$A,0)-7+'Итог по классам'!$B15,,,),"Ф")</f>
        <v>0</v>
      </c>
      <c r="HB15" s="43">
        <f ca="1">COUNTIF(OFFSET(class2_1,MATCH(HB$1,'2 класс'!$A:$A,0)-7+'Итог по классам'!$B15,,,),"р")</f>
        <v>0</v>
      </c>
      <c r="HC15" s="43">
        <f ca="1">COUNTIF(OFFSET(class2_1,MATCH(HC$1,'2 класс'!$A:$A,0)-7+'Итог по классам'!$B15,,,),"ш")</f>
        <v>0</v>
      </c>
      <c r="HD15" s="43">
        <f ca="1">COUNTIF(OFFSET(class2_2,MATCH(HD$1,'2 класс'!$A:$A,0)-7+'Итог по классам'!$B15,,,),"Ф")</f>
        <v>0</v>
      </c>
      <c r="HE15" s="43">
        <f ca="1">COUNTIF(OFFSET(class2_2,MATCH(HE$1,'2 класс'!$A:$A,0)-7+'Итог по классам'!$B15,,,),"р")</f>
        <v>0</v>
      </c>
      <c r="HF15" s="43">
        <f ca="1">COUNTIF(OFFSET(class2_2,MATCH(HF$1,'2 класс'!$A:$A,0)-7+'Итог по классам'!$B15,,,),"ш")</f>
        <v>0</v>
      </c>
      <c r="HG15" s="44">
        <f ca="1">COUNTIF(OFFSET(class2_1,MATCH(HG$1,'2 класс'!$A:$A,0)-7+'Итог по классам'!$B15,,,),"Ф")</f>
        <v>0</v>
      </c>
      <c r="HH15" s="43">
        <f ca="1">COUNTIF(OFFSET(class2_1,MATCH(HH$1,'2 класс'!$A:$A,0)-7+'Итог по классам'!$B15,,,),"р")</f>
        <v>0</v>
      </c>
      <c r="HI15" s="43">
        <f ca="1">COUNTIF(OFFSET(class2_1,MATCH(HI$1,'2 класс'!$A:$A,0)-7+'Итог по классам'!$B15,,,),"ш")</f>
        <v>0</v>
      </c>
      <c r="HJ15" s="43">
        <f ca="1">COUNTIF(OFFSET(class2_2,MATCH(HJ$1,'2 класс'!$A:$A,0)-7+'Итог по классам'!$B15,,,),"Ф")</f>
        <v>0</v>
      </c>
      <c r="HK15" s="43">
        <f ca="1">COUNTIF(OFFSET(class2_2,MATCH(HK$1,'2 класс'!$A:$A,0)-7+'Итог по классам'!$B15,,,),"р")</f>
        <v>0</v>
      </c>
      <c r="HL15" s="43">
        <f ca="1">COUNTIF(OFFSET(class2_2,MATCH(HL$1,'2 класс'!$A:$A,0)-7+'Итог по классам'!$B15,,,),"ш")</f>
        <v>0</v>
      </c>
      <c r="HM15" s="44">
        <f ca="1">COUNTIF(OFFSET(class2_1,MATCH(HM$1,'2 класс'!$A:$A,0)-7+'Итог по классам'!$B15,,,),"Ф")</f>
        <v>0</v>
      </c>
      <c r="HN15" s="43">
        <f ca="1">COUNTIF(OFFSET(class2_1,MATCH(HN$1,'2 класс'!$A:$A,0)-7+'Итог по классам'!$B15,,,),"р")</f>
        <v>0</v>
      </c>
      <c r="HO15" s="43">
        <f ca="1">COUNTIF(OFFSET(class2_1,MATCH(HO$1,'2 класс'!$A:$A,0)-7+'Итог по классам'!$B15,,,),"ш")</f>
        <v>0</v>
      </c>
      <c r="HP15" s="43">
        <f ca="1">COUNTIF(OFFSET(class2_2,MATCH(HP$1,'2 класс'!$A:$A,0)-7+'Итог по классам'!$B15,,,),"Ф")</f>
        <v>0</v>
      </c>
      <c r="HQ15" s="43">
        <f ca="1">COUNTIF(OFFSET(class2_2,MATCH(HQ$1,'2 класс'!$A:$A,0)-7+'Итог по классам'!$B15,,,),"р")</f>
        <v>0</v>
      </c>
      <c r="HR15" s="43">
        <f ca="1">COUNTIF(OFFSET(class2_2,MATCH(HR$1,'2 класс'!$A:$A,0)-7+'Итог по классам'!$B15,,,),"ш")</f>
        <v>0</v>
      </c>
      <c r="HS15" s="44">
        <f ca="1">COUNTIF(OFFSET(class2_1,MATCH(HS$1,'2 класс'!$A:$A,0)-7+'Итог по классам'!$B15,,,),"Ф")</f>
        <v>0</v>
      </c>
      <c r="HT15" s="43">
        <f ca="1">COUNTIF(OFFSET(class2_1,MATCH(HT$1,'2 класс'!$A:$A,0)-7+'Итог по классам'!$B15,,,),"р")</f>
        <v>0</v>
      </c>
      <c r="HU15" s="43">
        <f ca="1">COUNTIF(OFFSET(class2_1,MATCH(HU$1,'2 класс'!$A:$A,0)-7+'Итог по классам'!$B15,,,),"ш")</f>
        <v>0</v>
      </c>
      <c r="HV15" s="43">
        <f ca="1">COUNTIF(OFFSET(class2_2,MATCH(HV$1,'2 класс'!$A:$A,0)-7+'Итог по классам'!$B15,,,),"Ф")</f>
        <v>0</v>
      </c>
      <c r="HW15" s="43">
        <f ca="1">COUNTIF(OFFSET(class2_2,MATCH(HW$1,'2 класс'!$A:$A,0)-7+'Итог по классам'!$B15,,,),"р")</f>
        <v>0</v>
      </c>
      <c r="HX15" s="43">
        <f ca="1">COUNTIF(OFFSET(class2_2,MATCH(HX$1,'2 класс'!$A:$A,0)-7+'Итог по классам'!$B15,,,),"ш")</f>
        <v>0</v>
      </c>
      <c r="HY15" s="44">
        <f ca="1">COUNTIF(OFFSET(class2_1,MATCH(HY$1,'2 класс'!$A:$A,0)-7+'Итог по классам'!$B15,,,),"Ф")</f>
        <v>0</v>
      </c>
      <c r="HZ15" s="43">
        <f ca="1">COUNTIF(OFFSET(class2_1,MATCH(HZ$1,'2 класс'!$A:$A,0)-7+'Итог по классам'!$B15,,,),"р")</f>
        <v>0</v>
      </c>
      <c r="IA15" s="43">
        <f ca="1">COUNTIF(OFFSET(class2_1,MATCH(IA$1,'2 класс'!$A:$A,0)-7+'Итог по классам'!$B15,,,),"ш")</f>
        <v>0</v>
      </c>
      <c r="IB15" s="43">
        <f ca="1">COUNTIF(OFFSET(class2_2,MATCH(IB$1,'2 класс'!$A:$A,0)-7+'Итог по классам'!$B15,,,),"Ф")</f>
        <v>0</v>
      </c>
      <c r="IC15" s="43">
        <f ca="1">COUNTIF(OFFSET(class2_2,MATCH(IC$1,'2 класс'!$A:$A,0)-7+'Итог по классам'!$B15,,,),"р")</f>
        <v>0</v>
      </c>
      <c r="ID15" s="43">
        <f ca="1">COUNTIF(OFFSET(class2_2,MATCH(ID$1,'2 класс'!$A:$A,0)-7+'Итог по классам'!$B15,,,),"ш")</f>
        <v>0</v>
      </c>
      <c r="IE15" s="44">
        <f ca="1">COUNTIF(OFFSET(class2_1,MATCH(IE$1,'2 класс'!$A:$A,0)-7+'Итог по классам'!$B15,,,),"Ф")</f>
        <v>0</v>
      </c>
      <c r="IF15" s="43">
        <f ca="1">COUNTIF(OFFSET(class2_1,MATCH(IF$1,'2 класс'!$A:$A,0)-7+'Итог по классам'!$B15,,,),"р")</f>
        <v>0</v>
      </c>
      <c r="IG15" s="43">
        <f ca="1">COUNTIF(OFFSET(class2_1,MATCH(IG$1,'2 класс'!$A:$A,0)-7+'Итог по классам'!$B15,,,),"ш")</f>
        <v>0</v>
      </c>
      <c r="IH15" s="43">
        <f ca="1">COUNTIF(OFFSET(class2_2,MATCH(IH$1,'2 класс'!$A:$A,0)-7+'Итог по классам'!$B15,,,),"Ф")</f>
        <v>0</v>
      </c>
      <c r="II15" s="43">
        <f ca="1">COUNTIF(OFFSET(class2_2,MATCH(II$1,'2 класс'!$A:$A,0)-7+'Итог по классам'!$B15,,,),"р")</f>
        <v>0</v>
      </c>
      <c r="IJ15" s="43">
        <f ca="1">COUNTIF(OFFSET(class2_2,MATCH(IJ$1,'2 класс'!$A:$A,0)-7+'Итог по классам'!$B15,,,),"ш")</f>
        <v>0</v>
      </c>
      <c r="IK15" s="44">
        <f ca="1">COUNTIF(OFFSET(class2_1,MATCH(IK$1,'2 класс'!$A:$A,0)-7+'Итог по классам'!$B15,,,),"Ф")</f>
        <v>0</v>
      </c>
      <c r="IL15" s="43">
        <f ca="1">COUNTIF(OFFSET(class2_1,MATCH(IL$1,'2 класс'!$A:$A,0)-7+'Итог по классам'!$B15,,,),"р")</f>
        <v>0</v>
      </c>
      <c r="IM15" s="43">
        <f ca="1">COUNTIF(OFFSET(class2_1,MATCH(IM$1,'2 класс'!$A:$A,0)-7+'Итог по классам'!$B15,,,),"ш")</f>
        <v>0</v>
      </c>
      <c r="IN15" s="43">
        <f ca="1">COUNTIF(OFFSET(class2_2,MATCH(IN$1,'2 класс'!$A:$A,0)-7+'Итог по классам'!$B15,,,),"Ф")</f>
        <v>0</v>
      </c>
      <c r="IO15" s="43">
        <f ca="1">COUNTIF(OFFSET(class2_2,MATCH(IO$1,'2 класс'!$A:$A,0)-7+'Итог по классам'!$B15,,,),"р")</f>
        <v>0</v>
      </c>
      <c r="IP15" s="43">
        <f ca="1">COUNTIF(OFFSET(class2_2,MATCH(IP$1,'2 класс'!$A:$A,0)-7+'Итог по классам'!$B15,,,),"ш")</f>
        <v>0</v>
      </c>
      <c r="IQ15" s="44">
        <f ca="1">COUNTIF(OFFSET(class2_1,MATCH(IQ$1,'2 класс'!$A:$A,0)-7+'Итог по классам'!$B15,,,),"Ф")</f>
        <v>0</v>
      </c>
      <c r="IR15" s="43">
        <f ca="1">COUNTIF(OFFSET(class2_1,MATCH(IR$1,'2 класс'!$A:$A,0)-7+'Итог по классам'!$B15,,,),"р")</f>
        <v>0</v>
      </c>
      <c r="IS15" s="43">
        <f ca="1">COUNTIF(OFFSET(class2_1,MATCH(IS$1,'2 класс'!$A:$A,0)-7+'Итог по классам'!$B15,,,),"ш")</f>
        <v>0</v>
      </c>
      <c r="IT15" s="43">
        <f ca="1">COUNTIF(OFFSET(class2_2,MATCH(IT$1,'2 класс'!$A:$A,0)-7+'Итог по классам'!$B15,,,),"Ф")</f>
        <v>0</v>
      </c>
      <c r="IU15" s="43">
        <f ca="1">COUNTIF(OFFSET(class2_2,MATCH(IU$1,'2 класс'!$A:$A,0)-7+'Итог по классам'!$B15,,,),"р")</f>
        <v>0</v>
      </c>
      <c r="IV15" s="43">
        <f ca="1">COUNTIF(OFFSET(class2_2,MATCH(IV$1,'2 класс'!$A:$A,0)-7+'Итог по классам'!$B15,,,),"ш")</f>
        <v>0</v>
      </c>
      <c r="IW15" s="44">
        <f ca="1">COUNTIF(OFFSET(class2_1,MATCH(IW$1,'2 класс'!$A:$A,0)-7+'Итог по классам'!$B15,,,),"Ф")</f>
        <v>0</v>
      </c>
      <c r="IX15" s="43">
        <f ca="1">COUNTIF(OFFSET(class2_1,MATCH(IX$1,'2 класс'!$A:$A,0)-7+'Итог по классам'!$B15,,,),"р")</f>
        <v>0</v>
      </c>
      <c r="IY15" s="43">
        <f ca="1">COUNTIF(OFFSET(class2_1,MATCH(IY$1,'2 класс'!$A:$A,0)-7+'Итог по классам'!$B15,,,),"ш")</f>
        <v>0</v>
      </c>
      <c r="IZ15" s="43">
        <f ca="1">COUNTIF(OFFSET(class2_2,MATCH(IZ$1,'2 класс'!$A:$A,0)-7+'Итог по классам'!$B15,,,),"Ф")</f>
        <v>0</v>
      </c>
      <c r="JA15" s="43">
        <f ca="1">COUNTIF(OFFSET(class2_2,MATCH(JA$1,'2 класс'!$A:$A,0)-7+'Итог по классам'!$B15,,,),"р")</f>
        <v>0</v>
      </c>
      <c r="JB15" s="43">
        <f ca="1">COUNTIF(OFFSET(class2_2,MATCH(JB$1,'2 класс'!$A:$A,0)-7+'Итог по классам'!$B15,,,),"ш")</f>
        <v>0</v>
      </c>
      <c r="JC15" s="44">
        <f ca="1">COUNTIF(OFFSET(class2_1,MATCH(JC$1,'2 класс'!$A:$A,0)-7+'Итог по классам'!$B15,,,),"Ф")</f>
        <v>0</v>
      </c>
      <c r="JD15" s="43">
        <f ca="1">COUNTIF(OFFSET(class2_1,MATCH(JD$1,'2 класс'!$A:$A,0)-7+'Итог по классам'!$B15,,,),"р")</f>
        <v>0</v>
      </c>
      <c r="JE15" s="43">
        <f ca="1">COUNTIF(OFFSET(class2_1,MATCH(JE$1,'2 класс'!$A:$A,0)-7+'Итог по классам'!$B15,,,),"ш")</f>
        <v>0</v>
      </c>
      <c r="JF15" s="43">
        <f ca="1">COUNTIF(OFFSET(class2_2,MATCH(JF$1,'2 класс'!$A:$A,0)-7+'Итог по классам'!$B15,,,),"Ф")</f>
        <v>0</v>
      </c>
      <c r="JG15" s="43">
        <f ca="1">COUNTIF(OFFSET(class2_2,MATCH(JG$1,'2 класс'!$A:$A,0)-7+'Итог по классам'!$B15,,,),"р")</f>
        <v>0</v>
      </c>
      <c r="JH15" s="43">
        <f ca="1">COUNTIF(OFFSET(class2_2,MATCH(JH$1,'2 класс'!$A:$A,0)-7+'Итог по классам'!$B15,,,),"ш")</f>
        <v>0</v>
      </c>
      <c r="JI15" s="44">
        <f ca="1">COUNTIF(OFFSET(class2_1,MATCH(JI$1,'2 класс'!$A:$A,0)-7+'Итог по классам'!$B15,,,),"Ф")</f>
        <v>0</v>
      </c>
      <c r="JJ15" s="43">
        <f ca="1">COUNTIF(OFFSET(class2_1,MATCH(JJ$1,'2 класс'!$A:$A,0)-7+'Итог по классам'!$B15,,,),"р")</f>
        <v>0</v>
      </c>
      <c r="JK15" s="43">
        <f ca="1">COUNTIF(OFFSET(class2_1,MATCH(JK$1,'2 класс'!$A:$A,0)-7+'Итог по классам'!$B15,,,),"ш")</f>
        <v>0</v>
      </c>
      <c r="JL15" s="43">
        <f ca="1">COUNTIF(OFFSET(class2_2,MATCH(JL$1,'2 класс'!$A:$A,0)-7+'Итог по классам'!$B15,,,),"Ф")</f>
        <v>0</v>
      </c>
      <c r="JM15" s="43">
        <f ca="1">COUNTIF(OFFSET(class2_2,MATCH(JM$1,'2 класс'!$A:$A,0)-7+'Итог по классам'!$B15,,,),"р")</f>
        <v>0</v>
      </c>
      <c r="JN15" s="43">
        <f ca="1">COUNTIF(OFFSET(class2_2,MATCH(JN$1,'2 класс'!$A:$A,0)-7+'Итог по классам'!$B15,,,),"ш")</f>
        <v>0</v>
      </c>
      <c r="JO15" s="44">
        <f ca="1">COUNTIF(OFFSET(class2_1,MATCH(JO$1,'2 класс'!$A:$A,0)-7+'Итог по классам'!$B15,,,),"Ф")</f>
        <v>0</v>
      </c>
      <c r="JP15" s="43">
        <f ca="1">COUNTIF(OFFSET(class2_1,MATCH(JP$1,'2 класс'!$A:$A,0)-7+'Итог по классам'!$B15,,,),"р")</f>
        <v>0</v>
      </c>
      <c r="JQ15" s="43">
        <f ca="1">COUNTIF(OFFSET(class2_1,MATCH(JQ$1,'2 класс'!$A:$A,0)-7+'Итог по классам'!$B15,,,),"ш")</f>
        <v>0</v>
      </c>
      <c r="JR15" s="43">
        <f ca="1">COUNTIF(OFFSET(class2_2,MATCH(JR$1,'2 класс'!$A:$A,0)-7+'Итог по классам'!$B15,,,),"Ф")</f>
        <v>0</v>
      </c>
      <c r="JS15" s="43">
        <f ca="1">COUNTIF(OFFSET(class2_2,MATCH(JS$1,'2 класс'!$A:$A,0)-7+'Итог по классам'!$B15,,,),"р")</f>
        <v>0</v>
      </c>
      <c r="JT15" s="43">
        <f ca="1">COUNTIF(OFFSET(class2_2,MATCH(JT$1,'2 класс'!$A:$A,0)-7+'Итог по классам'!$B15,,,),"ш")</f>
        <v>0</v>
      </c>
      <c r="JU15" s="44">
        <f ca="1">COUNTIF(OFFSET(class2_1,MATCH(JU$1,'2 класс'!$A:$A,0)-7+'Итог по классам'!$B15,,,),"Ф")</f>
        <v>0</v>
      </c>
      <c r="JV15" s="43">
        <f ca="1">COUNTIF(OFFSET(class2_1,MATCH(JV$1,'2 класс'!$A:$A,0)-7+'Итог по классам'!$B15,,,),"р")</f>
        <v>0</v>
      </c>
      <c r="JW15" s="43">
        <f ca="1">COUNTIF(OFFSET(class2_1,MATCH(JW$1,'2 класс'!$A:$A,0)-7+'Итог по классам'!$B15,,,),"ш")</f>
        <v>0</v>
      </c>
      <c r="JX15" s="43">
        <f ca="1">COUNTIF(OFFSET(class2_2,MATCH(JX$1,'2 класс'!$A:$A,0)-7+'Итог по классам'!$B15,,,),"Ф")</f>
        <v>0</v>
      </c>
      <c r="JY15" s="43">
        <f ca="1">COUNTIF(OFFSET(class2_2,MATCH(JY$1,'2 класс'!$A:$A,0)-7+'Итог по классам'!$B15,,,),"р")</f>
        <v>0</v>
      </c>
      <c r="JZ15" s="43">
        <f ca="1">COUNTIF(OFFSET(class2_2,MATCH(JZ$1,'2 класс'!$A:$A,0)-7+'Итог по классам'!$B15,,,),"ш")</f>
        <v>0</v>
      </c>
      <c r="KA15" s="44">
        <f ca="1">COUNTIF(OFFSET(class2_1,MATCH(KA$1,'2 класс'!$A:$A,0)-7+'Итог по классам'!$B15,,,),"Ф")</f>
        <v>0</v>
      </c>
      <c r="KB15" s="43">
        <f ca="1">COUNTIF(OFFSET(class2_1,MATCH(KB$1,'2 класс'!$A:$A,0)-7+'Итог по классам'!$B15,,,),"р")</f>
        <v>0</v>
      </c>
      <c r="KC15" s="43">
        <f ca="1">COUNTIF(OFFSET(class2_1,MATCH(KC$1,'2 класс'!$A:$A,0)-7+'Итог по классам'!$B15,,,),"ш")</f>
        <v>0</v>
      </c>
      <c r="KD15" s="43">
        <f ca="1">COUNTIF(OFFSET(class2_2,MATCH(KD$1,'2 класс'!$A:$A,0)-7+'Итог по классам'!$B15,,,),"Ф")</f>
        <v>0</v>
      </c>
      <c r="KE15" s="43">
        <f ca="1">COUNTIF(OFFSET(class2_2,MATCH(KE$1,'2 класс'!$A:$A,0)-7+'Итог по классам'!$B15,,,),"р")</f>
        <v>0</v>
      </c>
      <c r="KF15" s="43">
        <f ca="1">COUNTIF(OFFSET(class2_2,MATCH(KF$1,'2 класс'!$A:$A,0)-7+'Итог по классам'!$B15,,,),"ш")</f>
        <v>0</v>
      </c>
      <c r="KG15" s="44">
        <f ca="1">COUNTIF(OFFSET(class2_1,MATCH(KG$1,'2 класс'!$A:$A,0)-7+'Итог по классам'!$B15,,,),"Ф")</f>
        <v>0</v>
      </c>
      <c r="KH15" s="43">
        <f ca="1">COUNTIF(OFFSET(class2_1,MATCH(KH$1,'2 класс'!$A:$A,0)-7+'Итог по классам'!$B15,,,),"р")</f>
        <v>0</v>
      </c>
      <c r="KI15" s="43">
        <f ca="1">COUNTIF(OFFSET(class2_1,MATCH(KI$1,'2 класс'!$A:$A,0)-7+'Итог по классам'!$B15,,,),"ш")</f>
        <v>0</v>
      </c>
      <c r="KJ15" s="43">
        <f ca="1">COUNTIF(OFFSET(class2_2,MATCH(KJ$1,'2 класс'!$A:$A,0)-7+'Итог по классам'!$B15,,,),"Ф")</f>
        <v>0</v>
      </c>
      <c r="KK15" s="43">
        <f ca="1">COUNTIF(OFFSET(class2_2,MATCH(KK$1,'2 класс'!$A:$A,0)-7+'Итог по классам'!$B15,,,),"р")</f>
        <v>0</v>
      </c>
      <c r="KL15" s="43">
        <f ca="1">COUNTIF(OFFSET(class2_2,MATCH(KL$1,'2 класс'!$A:$A,0)-7+'Итог по классам'!$B15,,,),"ш")</f>
        <v>0</v>
      </c>
      <c r="KM15" s="44">
        <f ca="1">COUNTIF(OFFSET(class2_1,MATCH(KM$1,'2 класс'!$A:$A,0)-7+'Итог по классам'!$B15,,,),"Ф")</f>
        <v>0</v>
      </c>
      <c r="KN15" s="43">
        <f ca="1">COUNTIF(OFFSET(class2_1,MATCH(KN$1,'2 класс'!$A:$A,0)-7+'Итог по классам'!$B15,,,),"р")</f>
        <v>0</v>
      </c>
      <c r="KO15" s="43">
        <f ca="1">COUNTIF(OFFSET(class2_1,MATCH(KO$1,'2 класс'!$A:$A,0)-7+'Итог по классам'!$B15,,,),"ш")</f>
        <v>0</v>
      </c>
      <c r="KP15" s="43">
        <f ca="1">COUNTIF(OFFSET(class2_2,MATCH(KP$1,'2 класс'!$A:$A,0)-7+'Итог по классам'!$B15,,,),"Ф")</f>
        <v>0</v>
      </c>
      <c r="KQ15" s="43">
        <f ca="1">COUNTIF(OFFSET(class2_2,MATCH(KQ$1,'2 класс'!$A:$A,0)-7+'Итог по классам'!$B15,,,),"р")</f>
        <v>0</v>
      </c>
      <c r="KR15" s="43">
        <f ca="1">COUNTIF(OFFSET(class2_2,MATCH(KR$1,'2 класс'!$A:$A,0)-7+'Итог по классам'!$B15,,,),"ш")</f>
        <v>0</v>
      </c>
    </row>
    <row r="16" spans="1:304" customFormat="1">
      <c r="A16">
        <f t="shared" si="274"/>
        <v>4</v>
      </c>
      <c r="B16" s="43">
        <v>11</v>
      </c>
      <c r="C16" s="3" t="s">
        <v>74</v>
      </c>
      <c r="D16" s="3" t="s">
        <v>20</v>
      </c>
      <c r="E16" s="43">
        <f ca="1">COUNTIF(OFFSET(class2_1,MATCH(E$1,'2 класс'!$A:$A,0)-7+'Итог по классам'!$B16,,,),"Ф")</f>
        <v>0</v>
      </c>
      <c r="F16" s="43">
        <f ca="1">COUNTIF(OFFSET(class2_1,MATCH(F$1,'2 класс'!$A:$A,0)-7+'Итог по классам'!$B16,,,),"р")</f>
        <v>0</v>
      </c>
      <c r="G16" s="43">
        <f ca="1">COUNTIF(OFFSET(class2_1,MATCH(G$1,'2 класс'!$A:$A,0)-7+'Итог по классам'!$B16,,,),"ш")</f>
        <v>0</v>
      </c>
      <c r="H16" s="43">
        <f ca="1">COUNTIF(OFFSET(class2_2,MATCH(H$1,'2 класс'!$A:$A,0)-7+'Итог по классам'!$B16,,,),"Ф")</f>
        <v>0</v>
      </c>
      <c r="I16" s="43">
        <f ca="1">COUNTIF(OFFSET(class2_2,MATCH(I$1,'2 класс'!$A:$A,0)-7+'Итог по классам'!$B16,,,),"р")</f>
        <v>0</v>
      </c>
      <c r="J16" s="43">
        <f ca="1">COUNTIF(OFFSET(class2_2,MATCH(J$1,'2 класс'!$A:$A,0)-7+'Итог по классам'!$B16,,,),"ш")</f>
        <v>0</v>
      </c>
      <c r="K16" s="44">
        <f ca="1">COUNTIF(OFFSET(class2_1,MATCH(K$1,'2 класс'!$A:$A,0)-7+'Итог по классам'!$B16,,,),"Ф")</f>
        <v>0</v>
      </c>
      <c r="L16" s="43">
        <f ca="1">COUNTIF(OFFSET(class2_1,MATCH(L$1,'2 класс'!$A:$A,0)-7+'Итог по классам'!$B16,,,),"р")</f>
        <v>0</v>
      </c>
      <c r="M16" s="43">
        <f ca="1">COUNTIF(OFFSET(class2_1,MATCH(M$1,'2 класс'!$A:$A,0)-7+'Итог по классам'!$B16,,,),"ш")</f>
        <v>0</v>
      </c>
      <c r="N16" s="43">
        <f ca="1">COUNTIF(OFFSET(class2_2,MATCH(N$1,'2 класс'!$A:$A,0)-7+'Итог по классам'!$B16,,,),"Ф")</f>
        <v>0</v>
      </c>
      <c r="O16" s="43">
        <f ca="1">COUNTIF(OFFSET(class2_2,MATCH(O$1,'2 класс'!$A:$A,0)-7+'Итог по классам'!$B16,,,),"р")</f>
        <v>0</v>
      </c>
      <c r="P16" s="43">
        <f ca="1">COUNTIF(OFFSET(class2_2,MATCH(P$1,'2 класс'!$A:$A,0)-7+'Итог по классам'!$B16,,,),"ш")</f>
        <v>0</v>
      </c>
      <c r="Q16" s="44">
        <f ca="1">COUNTIF(OFFSET(class2_1,MATCH(Q$1,'2 класс'!$A:$A,0)-7+'Итог по классам'!$B16,,,),"Ф")</f>
        <v>0</v>
      </c>
      <c r="R16" s="43">
        <f ca="1">COUNTIF(OFFSET(class2_1,MATCH(R$1,'2 класс'!$A:$A,0)-7+'Итог по классам'!$B16,,,),"р")</f>
        <v>0</v>
      </c>
      <c r="S16" s="43">
        <f ca="1">COUNTIF(OFFSET(class2_1,MATCH(S$1,'2 класс'!$A:$A,0)-7+'Итог по классам'!$B16,,,),"ш")</f>
        <v>0</v>
      </c>
      <c r="T16" s="43">
        <f ca="1">COUNTIF(OFFSET(class2_2,MATCH(T$1,'2 класс'!$A:$A,0)-7+'Итог по классам'!$B16,,,),"Ф")</f>
        <v>0</v>
      </c>
      <c r="U16" s="43">
        <f ca="1">COUNTIF(OFFSET(class2_2,MATCH(U$1,'2 класс'!$A:$A,0)-7+'Итог по классам'!$B16,,,),"р")</f>
        <v>0</v>
      </c>
      <c r="V16" s="43">
        <f ca="1">COUNTIF(OFFSET(class2_2,MATCH(V$1,'2 класс'!$A:$A,0)-7+'Итог по классам'!$B16,,,),"ш")</f>
        <v>0</v>
      </c>
      <c r="W16" s="44">
        <f ca="1">COUNTIF(OFFSET(class2_1,MATCH(W$1,'2 класс'!$A:$A,0)-7+'Итог по классам'!$B16,,,),"Ф")</f>
        <v>0</v>
      </c>
      <c r="X16" s="43">
        <f ca="1">COUNTIF(OFFSET(class2_1,MATCH(X$1,'2 класс'!$A:$A,0)-7+'Итог по классам'!$B16,,,),"р")</f>
        <v>0</v>
      </c>
      <c r="Y16" s="43">
        <f ca="1">COUNTIF(OFFSET(class2_1,MATCH(Y$1,'2 класс'!$A:$A,0)-7+'Итог по классам'!$B16,,,),"ш")</f>
        <v>0</v>
      </c>
      <c r="Z16" s="43">
        <f ca="1">COUNTIF(OFFSET(class2_2,MATCH(Z$1,'2 класс'!$A:$A,0)-7+'Итог по классам'!$B16,,,),"Ф")</f>
        <v>0</v>
      </c>
      <c r="AA16" s="43">
        <f ca="1">COUNTIF(OFFSET(class2_2,MATCH(AA$1,'2 класс'!$A:$A,0)-7+'Итог по классам'!$B16,,,),"р")</f>
        <v>0</v>
      </c>
      <c r="AB16" s="43">
        <f ca="1">COUNTIF(OFFSET(class2_2,MATCH(AB$1,'2 класс'!$A:$A,0)-7+'Итог по классам'!$B16,,,),"ш")</f>
        <v>0</v>
      </c>
      <c r="AC16" s="44">
        <f ca="1">COUNTIF(OFFSET(class2_1,MATCH(AC$1,'2 класс'!$A:$A,0)-7+'Итог по классам'!$B16,,,),"Ф")</f>
        <v>0</v>
      </c>
      <c r="AD16" s="43">
        <f ca="1">COUNTIF(OFFSET(class2_1,MATCH(AD$1,'2 класс'!$A:$A,0)-7+'Итог по классам'!$B16,,,),"р")</f>
        <v>0</v>
      </c>
      <c r="AE16" s="43">
        <f ca="1">COUNTIF(OFFSET(class2_1,MATCH(AE$1,'2 класс'!$A:$A,0)-7+'Итог по классам'!$B16,,,),"ш")</f>
        <v>0</v>
      </c>
      <c r="AF16" s="43">
        <f ca="1">COUNTIF(OFFSET(class2_2,MATCH(AF$1,'2 класс'!$A:$A,0)-7+'Итог по классам'!$B16,,,),"Ф")</f>
        <v>0</v>
      </c>
      <c r="AG16" s="43">
        <f ca="1">COUNTIF(OFFSET(class2_2,MATCH(AG$1,'2 класс'!$A:$A,0)-7+'Итог по классам'!$B16,,,),"р")</f>
        <v>0</v>
      </c>
      <c r="AH16" s="43">
        <f ca="1">COUNTIF(OFFSET(class2_2,MATCH(AH$1,'2 класс'!$A:$A,0)-7+'Итог по классам'!$B16,,,),"ш")</f>
        <v>0</v>
      </c>
      <c r="AI16" s="44">
        <f ca="1">COUNTIF(OFFSET(class2_1,MATCH(AI$1,'2 класс'!$A:$A,0)-7+'Итог по классам'!$B16,,,),"Ф")</f>
        <v>0</v>
      </c>
      <c r="AJ16" s="43">
        <f ca="1">COUNTIF(OFFSET(class2_1,MATCH(AJ$1,'2 класс'!$A:$A,0)-7+'Итог по классам'!$B16,,,),"р")</f>
        <v>0</v>
      </c>
      <c r="AK16" s="43">
        <f ca="1">COUNTIF(OFFSET(class2_1,MATCH(AK$1,'2 класс'!$A:$A,0)-7+'Итог по классам'!$B16,,,),"ш")</f>
        <v>0</v>
      </c>
      <c r="AL16" s="43">
        <f ca="1">COUNTIF(OFFSET(class2_2,MATCH(AL$1,'2 класс'!$A:$A,0)-7+'Итог по классам'!$B16,,,),"Ф")</f>
        <v>0</v>
      </c>
      <c r="AM16" s="43">
        <f ca="1">COUNTIF(OFFSET(class2_2,MATCH(AM$1,'2 класс'!$A:$A,0)-7+'Итог по классам'!$B16,,,),"р")</f>
        <v>0</v>
      </c>
      <c r="AN16" s="43">
        <f ca="1">COUNTIF(OFFSET(class2_2,MATCH(AN$1,'2 класс'!$A:$A,0)-7+'Итог по классам'!$B16,,,),"ш")</f>
        <v>0</v>
      </c>
      <c r="AO16" s="44">
        <f ca="1">COUNTIF(OFFSET(class2_1,MATCH(AO$1,'2 класс'!$A:$A,0)-7+'Итог по классам'!$B16,,,),"Ф")</f>
        <v>0</v>
      </c>
      <c r="AP16" s="43">
        <f ca="1">COUNTIF(OFFSET(class2_1,MATCH(AP$1,'2 класс'!$A:$A,0)-7+'Итог по классам'!$B16,,,),"р")</f>
        <v>0</v>
      </c>
      <c r="AQ16" s="43">
        <f ca="1">COUNTIF(OFFSET(class2_1,MATCH(AQ$1,'2 класс'!$A:$A,0)-7+'Итог по классам'!$B16,,,),"ш")</f>
        <v>0</v>
      </c>
      <c r="AR16" s="43">
        <f ca="1">COUNTIF(OFFSET(class2_2,MATCH(AR$1,'2 класс'!$A:$A,0)-7+'Итог по классам'!$B16,,,),"Ф")</f>
        <v>0</v>
      </c>
      <c r="AS16" s="43">
        <f ca="1">COUNTIF(OFFSET(class2_2,MATCH(AS$1,'2 класс'!$A:$A,0)-7+'Итог по классам'!$B16,,,),"р")</f>
        <v>0</v>
      </c>
      <c r="AT16" s="43">
        <f ca="1">COUNTIF(OFFSET(class2_2,MATCH(AT$1,'2 класс'!$A:$A,0)-7+'Итог по классам'!$B16,,,),"ш")</f>
        <v>0</v>
      </c>
      <c r="AU16" s="44">
        <f ca="1">COUNTIF(OFFSET(class2_1,MATCH(AU$1,'2 класс'!$A:$A,0)-7+'Итог по классам'!$B16,,,),"Ф")</f>
        <v>0</v>
      </c>
      <c r="AV16" s="43">
        <f ca="1">COUNTIF(OFFSET(class2_1,MATCH(AV$1,'2 класс'!$A:$A,0)-7+'Итог по классам'!$B16,,,),"р")</f>
        <v>0</v>
      </c>
      <c r="AW16" s="43">
        <f ca="1">COUNTIF(OFFSET(class2_1,MATCH(AW$1,'2 класс'!$A:$A,0)-7+'Итог по классам'!$B16,,,),"ш")</f>
        <v>0</v>
      </c>
      <c r="AX16" s="43">
        <f ca="1">COUNTIF(OFFSET(class2_2,MATCH(AX$1,'2 класс'!$A:$A,0)-7+'Итог по классам'!$B16,,,),"Ф")</f>
        <v>0</v>
      </c>
      <c r="AY16" s="43">
        <f ca="1">COUNTIF(OFFSET(class2_2,MATCH(AY$1,'2 класс'!$A:$A,0)-7+'Итог по классам'!$B16,,,),"р")</f>
        <v>0</v>
      </c>
      <c r="AZ16" s="43">
        <f ca="1">COUNTIF(OFFSET(class2_2,MATCH(AZ$1,'2 класс'!$A:$A,0)-7+'Итог по классам'!$B16,,,),"ш")</f>
        <v>0</v>
      </c>
      <c r="BA16" s="44">
        <f ca="1">COUNTIF(OFFSET(class2_1,MATCH(BA$1,'2 класс'!$A:$A,0)-7+'Итог по классам'!$B16,,,),"Ф")</f>
        <v>0</v>
      </c>
      <c r="BB16" s="43">
        <f ca="1">COUNTIF(OFFSET(class2_1,MATCH(BB$1,'2 класс'!$A:$A,0)-7+'Итог по классам'!$B16,,,),"р")</f>
        <v>0</v>
      </c>
      <c r="BC16" s="43">
        <f ca="1">COUNTIF(OFFSET(class2_1,MATCH(BC$1,'2 класс'!$A:$A,0)-7+'Итог по классам'!$B16,,,),"ш")</f>
        <v>0</v>
      </c>
      <c r="BD16" s="43">
        <f ca="1">COUNTIF(OFFSET(class2_2,MATCH(BD$1,'2 класс'!$A:$A,0)-7+'Итог по классам'!$B16,,,),"Ф")</f>
        <v>0</v>
      </c>
      <c r="BE16" s="43">
        <f ca="1">COUNTIF(OFFSET(class2_2,MATCH(BE$1,'2 класс'!$A:$A,0)-7+'Итог по классам'!$B16,,,),"р")</f>
        <v>0</v>
      </c>
      <c r="BF16" s="43">
        <f ca="1">COUNTIF(OFFSET(class2_2,MATCH(BF$1,'2 класс'!$A:$A,0)-7+'Итог по классам'!$B16,,,),"ш")</f>
        <v>0</v>
      </c>
      <c r="BG16" s="44">
        <f ca="1">COUNTIF(OFFSET(class2_1,MATCH(BG$1,'2 класс'!$A:$A,0)-7+'Итог по классам'!$B16,,,),"Ф")</f>
        <v>0</v>
      </c>
      <c r="BH16" s="43">
        <f ca="1">COUNTIF(OFFSET(class2_1,MATCH(BH$1,'2 класс'!$A:$A,0)-7+'Итог по классам'!$B16,,,),"р")</f>
        <v>0</v>
      </c>
      <c r="BI16" s="43">
        <f ca="1">COUNTIF(OFFSET(class2_1,MATCH(BI$1,'2 класс'!$A:$A,0)-7+'Итог по классам'!$B16,,,),"ш")</f>
        <v>0</v>
      </c>
      <c r="BJ16" s="43">
        <f ca="1">COUNTIF(OFFSET(class2_2,MATCH(BJ$1,'2 класс'!$A:$A,0)-7+'Итог по классам'!$B16,,,),"Ф")</f>
        <v>0</v>
      </c>
      <c r="BK16" s="43">
        <f ca="1">COUNTIF(OFFSET(class2_2,MATCH(BK$1,'2 класс'!$A:$A,0)-7+'Итог по классам'!$B16,,,),"р")</f>
        <v>0</v>
      </c>
      <c r="BL16" s="43">
        <f ca="1">COUNTIF(OFFSET(class2_2,MATCH(BL$1,'2 класс'!$A:$A,0)-7+'Итог по классам'!$B16,,,),"ш")</f>
        <v>0</v>
      </c>
      <c r="BM16" s="44">
        <f ca="1">COUNTIF(OFFSET(class2_1,MATCH(BM$1,'2 класс'!$A:$A,0)-7+'Итог по классам'!$B16,,,),"Ф")</f>
        <v>0</v>
      </c>
      <c r="BN16" s="43">
        <f ca="1">COUNTIF(OFFSET(class2_1,MATCH(BN$1,'2 класс'!$A:$A,0)-7+'Итог по классам'!$B16,,,),"р")</f>
        <v>0</v>
      </c>
      <c r="BO16" s="43">
        <f ca="1">COUNTIF(OFFSET(class2_1,MATCH(BO$1,'2 класс'!$A:$A,0)-7+'Итог по классам'!$B16,,,),"ш")</f>
        <v>0</v>
      </c>
      <c r="BP16" s="43">
        <f ca="1">COUNTIF(OFFSET(class2_2,MATCH(BP$1,'2 класс'!$A:$A,0)-7+'Итог по классам'!$B16,,,),"Ф")</f>
        <v>0</v>
      </c>
      <c r="BQ16" s="43">
        <f ca="1">COUNTIF(OFFSET(class2_2,MATCH(BQ$1,'2 класс'!$A:$A,0)-7+'Итог по классам'!$B16,,,),"р")</f>
        <v>0</v>
      </c>
      <c r="BR16" s="43">
        <f ca="1">COUNTIF(OFFSET(class2_2,MATCH(BR$1,'2 класс'!$A:$A,0)-7+'Итог по классам'!$B16,,,),"ш")</f>
        <v>0</v>
      </c>
      <c r="BS16" s="44">
        <f ca="1">COUNTIF(OFFSET(class2_1,MATCH(BS$1,'2 класс'!$A:$A,0)-7+'Итог по классам'!$B16,,,),"Ф")</f>
        <v>0</v>
      </c>
      <c r="BT16" s="43">
        <f ca="1">COUNTIF(OFFSET(class2_1,MATCH(BT$1,'2 класс'!$A:$A,0)-7+'Итог по классам'!$B16,,,),"р")</f>
        <v>0</v>
      </c>
      <c r="BU16" s="43">
        <f ca="1">COUNTIF(OFFSET(class2_1,MATCH(BU$1,'2 класс'!$A:$A,0)-7+'Итог по классам'!$B16,,,),"ш")</f>
        <v>0</v>
      </c>
      <c r="BV16" s="43">
        <f ca="1">COUNTIF(OFFSET(class2_2,MATCH(BV$1,'2 класс'!$A:$A,0)-7+'Итог по классам'!$B16,,,),"Ф")</f>
        <v>0</v>
      </c>
      <c r="BW16" s="43">
        <f ca="1">COUNTIF(OFFSET(class2_2,MATCH(BW$1,'2 класс'!$A:$A,0)-7+'Итог по классам'!$B16,,,),"р")</f>
        <v>0</v>
      </c>
      <c r="BX16" s="43">
        <f ca="1">COUNTIF(OFFSET(class2_2,MATCH(BX$1,'2 класс'!$A:$A,0)-7+'Итог по классам'!$B16,,,),"ш")</f>
        <v>0</v>
      </c>
      <c r="BY16" s="44">
        <f ca="1">COUNTIF(OFFSET(class2_1,MATCH(BY$1,'2 класс'!$A:$A,0)-7+'Итог по классам'!$B16,,,),"Ф")</f>
        <v>0</v>
      </c>
      <c r="BZ16" s="43">
        <f ca="1">COUNTIF(OFFSET(class2_1,MATCH(BZ$1,'2 класс'!$A:$A,0)-7+'Итог по классам'!$B16,,,),"р")</f>
        <v>0</v>
      </c>
      <c r="CA16" s="43">
        <f ca="1">COUNTIF(OFFSET(class2_1,MATCH(CA$1,'2 класс'!$A:$A,0)-7+'Итог по классам'!$B16,,,),"ш")</f>
        <v>0</v>
      </c>
      <c r="CB16" s="43">
        <f ca="1">COUNTIF(OFFSET(class2_2,MATCH(CB$1,'2 класс'!$A:$A,0)-7+'Итог по классам'!$B16,,,),"Ф")</f>
        <v>0</v>
      </c>
      <c r="CC16" s="43">
        <f ca="1">COUNTIF(OFFSET(class2_2,MATCH(CC$1,'2 класс'!$A:$A,0)-7+'Итог по классам'!$B16,,,),"р")</f>
        <v>0</v>
      </c>
      <c r="CD16" s="43">
        <f ca="1">COUNTIF(OFFSET(class2_2,MATCH(CD$1,'2 класс'!$A:$A,0)-7+'Итог по классам'!$B16,,,),"ш")</f>
        <v>0</v>
      </c>
      <c r="CE16" s="44">
        <f ca="1">COUNTIF(OFFSET(class2_1,MATCH(CE$1,'2 класс'!$A:$A,0)-7+'Итог по классам'!$B16,,,),"Ф")</f>
        <v>0</v>
      </c>
      <c r="CF16" s="43">
        <f ca="1">COUNTIF(OFFSET(class2_1,MATCH(CF$1,'2 класс'!$A:$A,0)-7+'Итог по классам'!$B16,,,),"р")</f>
        <v>0</v>
      </c>
      <c r="CG16" s="43">
        <f ca="1">COUNTIF(OFFSET(class2_1,MATCH(CG$1,'2 класс'!$A:$A,0)-7+'Итог по классам'!$B16,,,),"ш")</f>
        <v>0</v>
      </c>
      <c r="CH16" s="43">
        <f ca="1">COUNTIF(OFFSET(class2_2,MATCH(CH$1,'2 класс'!$A:$A,0)-7+'Итог по классам'!$B16,,,),"Ф")</f>
        <v>0</v>
      </c>
      <c r="CI16" s="43">
        <f ca="1">COUNTIF(OFFSET(class2_2,MATCH(CI$1,'2 класс'!$A:$A,0)-7+'Итог по классам'!$B16,,,),"р")</f>
        <v>0</v>
      </c>
      <c r="CJ16" s="43">
        <f ca="1">COUNTIF(OFFSET(class2_2,MATCH(CJ$1,'2 класс'!$A:$A,0)-7+'Итог по классам'!$B16,,,),"ш")</f>
        <v>0</v>
      </c>
      <c r="CK16" s="44">
        <f ca="1">COUNTIF(OFFSET(class2_1,MATCH(CK$1,'2 класс'!$A:$A,0)-7+'Итог по классам'!$B16,,,),"Ф")</f>
        <v>0</v>
      </c>
      <c r="CL16" s="43">
        <f ca="1">COUNTIF(OFFSET(class2_1,MATCH(CL$1,'2 класс'!$A:$A,0)-7+'Итог по классам'!$B16,,,),"р")</f>
        <v>0</v>
      </c>
      <c r="CM16" s="43">
        <f ca="1">COUNTIF(OFFSET(class2_1,MATCH(CM$1,'2 класс'!$A:$A,0)-7+'Итог по классам'!$B16,,,),"ш")</f>
        <v>0</v>
      </c>
      <c r="CN16" s="43">
        <f ca="1">COUNTIF(OFFSET(class2_2,MATCH(CN$1,'2 класс'!$A:$A,0)-7+'Итог по классам'!$B16,,,),"Ф")</f>
        <v>0</v>
      </c>
      <c r="CO16" s="43">
        <f ca="1">COUNTIF(OFFSET(class2_2,MATCH(CO$1,'2 класс'!$A:$A,0)-7+'Итог по классам'!$B16,,,),"р")</f>
        <v>0</v>
      </c>
      <c r="CP16" s="43">
        <f ca="1">COUNTIF(OFFSET(class2_2,MATCH(CP$1,'2 класс'!$A:$A,0)-7+'Итог по классам'!$B16,,,),"ш")</f>
        <v>0</v>
      </c>
      <c r="CQ16" s="44">
        <f ca="1">COUNTIF(OFFSET(class2_1,MATCH(CQ$1,'2 класс'!$A:$A,0)-7+'Итог по классам'!$B16,,,),"Ф")</f>
        <v>0</v>
      </c>
      <c r="CR16" s="43">
        <f ca="1">COUNTIF(OFFSET(class2_1,MATCH(CR$1,'2 класс'!$A:$A,0)-7+'Итог по классам'!$B16,,,),"р")</f>
        <v>0</v>
      </c>
      <c r="CS16" s="43">
        <f ca="1">COUNTIF(OFFSET(class2_1,MATCH(CS$1,'2 класс'!$A:$A,0)-7+'Итог по классам'!$B16,,,),"ш")</f>
        <v>0</v>
      </c>
      <c r="CT16" s="43">
        <f ca="1">COUNTIF(OFFSET(class2_2,MATCH(CT$1,'2 класс'!$A:$A,0)-7+'Итог по классам'!$B16,,,),"Ф")</f>
        <v>0</v>
      </c>
      <c r="CU16" s="43">
        <f ca="1">COUNTIF(OFFSET(class2_2,MATCH(CU$1,'2 класс'!$A:$A,0)-7+'Итог по классам'!$B16,,,),"р")</f>
        <v>0</v>
      </c>
      <c r="CV16" s="43">
        <f ca="1">COUNTIF(OFFSET(class2_2,MATCH(CV$1,'2 класс'!$A:$A,0)-7+'Итог по классам'!$B16,,,),"ш")</f>
        <v>0</v>
      </c>
      <c r="CW16" s="44">
        <f ca="1">COUNTIF(OFFSET(class2_1,MATCH(CW$1,'2 класс'!$A:$A,0)-7+'Итог по классам'!$B16,,,),"Ф")</f>
        <v>0</v>
      </c>
      <c r="CX16" s="43">
        <f ca="1">COUNTIF(OFFSET(class2_1,MATCH(CX$1,'2 класс'!$A:$A,0)-7+'Итог по классам'!$B16,,,),"р")</f>
        <v>0</v>
      </c>
      <c r="CY16" s="43">
        <f ca="1">COUNTIF(OFFSET(class2_1,MATCH(CY$1,'2 класс'!$A:$A,0)-7+'Итог по классам'!$B16,,,),"ш")</f>
        <v>0</v>
      </c>
      <c r="CZ16" s="43">
        <f ca="1">COUNTIF(OFFSET(class2_2,MATCH(CZ$1,'2 класс'!$A:$A,0)-7+'Итог по классам'!$B16,,,),"Ф")</f>
        <v>0</v>
      </c>
      <c r="DA16" s="43">
        <f ca="1">COUNTIF(OFFSET(class2_2,MATCH(DA$1,'2 класс'!$A:$A,0)-7+'Итог по классам'!$B16,,,),"р")</f>
        <v>0</v>
      </c>
      <c r="DB16" s="43">
        <f ca="1">COUNTIF(OFFSET(class2_2,MATCH(DB$1,'2 класс'!$A:$A,0)-7+'Итог по классам'!$B16,,,),"ш")</f>
        <v>0</v>
      </c>
      <c r="DC16" s="44">
        <f ca="1">COUNTIF(OFFSET(class2_1,MATCH(DC$1,'2 класс'!$A:$A,0)-7+'Итог по классам'!$B16,,,),"Ф")</f>
        <v>0</v>
      </c>
      <c r="DD16" s="43">
        <f ca="1">COUNTIF(OFFSET(class2_1,MATCH(DD$1,'2 класс'!$A:$A,0)-7+'Итог по классам'!$B16,,,),"р")</f>
        <v>0</v>
      </c>
      <c r="DE16" s="43">
        <f ca="1">COUNTIF(OFFSET(class2_1,MATCH(DE$1,'2 класс'!$A:$A,0)-7+'Итог по классам'!$B16,,,),"ш")</f>
        <v>0</v>
      </c>
      <c r="DF16" s="43">
        <f ca="1">COUNTIF(OFFSET(class2_2,MATCH(DF$1,'2 класс'!$A:$A,0)-7+'Итог по классам'!$B16,,,),"Ф")</f>
        <v>0</v>
      </c>
      <c r="DG16" s="43">
        <f ca="1">COUNTIF(OFFSET(class2_2,MATCH(DG$1,'2 класс'!$A:$A,0)-7+'Итог по классам'!$B16,,,),"р")</f>
        <v>0</v>
      </c>
      <c r="DH16" s="43">
        <f ca="1">COUNTIF(OFFSET(class2_2,MATCH(DH$1,'2 класс'!$A:$A,0)-7+'Итог по классам'!$B16,,,),"ш")</f>
        <v>0</v>
      </c>
      <c r="DI16" s="44">
        <f ca="1">COUNTIF(OFFSET(class2_1,MATCH(DI$1,'2 класс'!$A:$A,0)-7+'Итог по классам'!$B16,,,),"Ф")</f>
        <v>0</v>
      </c>
      <c r="DJ16" s="43">
        <f ca="1">COUNTIF(OFFSET(class2_1,MATCH(DJ$1,'2 класс'!$A:$A,0)-7+'Итог по классам'!$B16,,,),"р")</f>
        <v>0</v>
      </c>
      <c r="DK16" s="43">
        <f ca="1">COUNTIF(OFFSET(class2_1,MATCH(DK$1,'2 класс'!$A:$A,0)-7+'Итог по классам'!$B16,,,),"ш")</f>
        <v>0</v>
      </c>
      <c r="DL16" s="43">
        <f ca="1">COUNTIF(OFFSET(class2_2,MATCH(DL$1,'2 класс'!$A:$A,0)-7+'Итог по классам'!$B16,,,),"Ф")</f>
        <v>0</v>
      </c>
      <c r="DM16" s="43">
        <f ca="1">COUNTIF(OFFSET(class2_2,MATCH(DM$1,'2 класс'!$A:$A,0)-7+'Итог по классам'!$B16,,,),"р")</f>
        <v>0</v>
      </c>
      <c r="DN16" s="43">
        <f ca="1">COUNTIF(OFFSET(class2_2,MATCH(DN$1,'2 класс'!$A:$A,0)-7+'Итог по классам'!$B16,,,),"ш")</f>
        <v>0</v>
      </c>
      <c r="DO16" s="44">
        <f ca="1">COUNTIF(OFFSET(class2_1,MATCH(DO$1,'2 класс'!$A:$A,0)-7+'Итог по классам'!$B16,,,),"Ф")</f>
        <v>0</v>
      </c>
      <c r="DP16" s="43">
        <f ca="1">COUNTIF(OFFSET(class2_1,MATCH(DP$1,'2 класс'!$A:$A,0)-7+'Итог по классам'!$B16,,,),"р")</f>
        <v>0</v>
      </c>
      <c r="DQ16" s="43">
        <f ca="1">COUNTIF(OFFSET(class2_1,MATCH(DQ$1,'2 класс'!$A:$A,0)-7+'Итог по классам'!$B16,,,),"ш")</f>
        <v>0</v>
      </c>
      <c r="DR16" s="43">
        <f ca="1">COUNTIF(OFFSET(class2_2,MATCH(DR$1,'2 класс'!$A:$A,0)-7+'Итог по классам'!$B16,,,),"Ф")</f>
        <v>0</v>
      </c>
      <c r="DS16" s="43">
        <f ca="1">COUNTIF(OFFSET(class2_2,MATCH(DS$1,'2 класс'!$A:$A,0)-7+'Итог по классам'!$B16,,,),"р")</f>
        <v>0</v>
      </c>
      <c r="DT16" s="43">
        <f ca="1">COUNTIF(OFFSET(class2_2,MATCH(DT$1,'2 класс'!$A:$A,0)-7+'Итог по классам'!$B16,,,),"ш")</f>
        <v>0</v>
      </c>
      <c r="DU16" s="44">
        <f ca="1">COUNTIF(OFFSET(class2_1,MATCH(DU$1,'2 класс'!$A:$A,0)-7+'Итог по классам'!$B16,,,),"Ф")</f>
        <v>0</v>
      </c>
      <c r="DV16" s="43">
        <f ca="1">COUNTIF(OFFSET(class2_1,MATCH(DV$1,'2 класс'!$A:$A,0)-7+'Итог по классам'!$B16,,,),"р")</f>
        <v>0</v>
      </c>
      <c r="DW16" s="43">
        <f ca="1">COUNTIF(OFFSET(class2_1,MATCH(DW$1,'2 класс'!$A:$A,0)-7+'Итог по классам'!$B16,,,),"ш")</f>
        <v>0</v>
      </c>
      <c r="DX16" s="43">
        <f ca="1">COUNTIF(OFFSET(class2_2,MATCH(DX$1,'2 класс'!$A:$A,0)-7+'Итог по классам'!$B16,,,),"Ф")</f>
        <v>0</v>
      </c>
      <c r="DY16" s="43">
        <f ca="1">COUNTIF(OFFSET(class2_2,MATCH(DY$1,'2 класс'!$A:$A,0)-7+'Итог по классам'!$B16,,,),"р")</f>
        <v>0</v>
      </c>
      <c r="DZ16" s="43">
        <f ca="1">COUNTIF(OFFSET(class2_2,MATCH(DZ$1,'2 класс'!$A:$A,0)-7+'Итог по классам'!$B16,,,),"ш")</f>
        <v>0</v>
      </c>
      <c r="EA16" s="44">
        <f ca="1">COUNTIF(OFFSET(class2_1,MATCH(EA$1,'2 класс'!$A:$A,0)-7+'Итог по классам'!$B16,,,),"Ф")</f>
        <v>0</v>
      </c>
      <c r="EB16" s="43">
        <f ca="1">COUNTIF(OFFSET(class2_1,MATCH(EB$1,'2 класс'!$A:$A,0)-7+'Итог по классам'!$B16,,,),"р")</f>
        <v>0</v>
      </c>
      <c r="EC16" s="43">
        <f ca="1">COUNTIF(OFFSET(class2_1,MATCH(EC$1,'2 класс'!$A:$A,0)-7+'Итог по классам'!$B16,,,),"ш")</f>
        <v>0</v>
      </c>
      <c r="ED16" s="43">
        <f ca="1">COUNTIF(OFFSET(class2_2,MATCH(ED$1,'2 класс'!$A:$A,0)-7+'Итог по классам'!$B16,,,),"Ф")</f>
        <v>0</v>
      </c>
      <c r="EE16" s="43">
        <f ca="1">COUNTIF(OFFSET(class2_2,MATCH(EE$1,'2 класс'!$A:$A,0)-7+'Итог по классам'!$B16,,,),"р")</f>
        <v>0</v>
      </c>
      <c r="EF16" s="43">
        <f ca="1">COUNTIF(OFFSET(class2_2,MATCH(EF$1,'2 класс'!$A:$A,0)-7+'Итог по классам'!$B16,,,),"ш")</f>
        <v>0</v>
      </c>
      <c r="EG16" s="44">
        <f ca="1">COUNTIF(OFFSET(class2_1,MATCH(EG$1,'2 класс'!$A:$A,0)-7+'Итог по классам'!$B16,,,),"Ф")</f>
        <v>0</v>
      </c>
      <c r="EH16" s="43">
        <f ca="1">COUNTIF(OFFSET(class2_1,MATCH(EH$1,'2 класс'!$A:$A,0)-7+'Итог по классам'!$B16,,,),"р")</f>
        <v>0</v>
      </c>
      <c r="EI16" s="43">
        <f ca="1">COUNTIF(OFFSET(class2_1,MATCH(EI$1,'2 класс'!$A:$A,0)-7+'Итог по классам'!$B16,,,),"ш")</f>
        <v>0</v>
      </c>
      <c r="EJ16" s="43">
        <f ca="1">COUNTIF(OFFSET(class2_2,MATCH(EJ$1,'2 класс'!$A:$A,0)-7+'Итог по классам'!$B16,,,),"Ф")</f>
        <v>0</v>
      </c>
      <c r="EK16" s="43">
        <f ca="1">COUNTIF(OFFSET(class2_2,MATCH(EK$1,'2 класс'!$A:$A,0)-7+'Итог по классам'!$B16,,,),"р")</f>
        <v>0</v>
      </c>
      <c r="EL16" s="43">
        <f ca="1">COUNTIF(OFFSET(class2_2,MATCH(EL$1,'2 класс'!$A:$A,0)-7+'Итог по классам'!$B16,,,),"ш")</f>
        <v>0</v>
      </c>
      <c r="EM16" s="44">
        <f ca="1">COUNTIF(OFFSET(class2_1,MATCH(EM$1,'2 класс'!$A:$A,0)-7+'Итог по классам'!$B16,,,),"Ф")</f>
        <v>0</v>
      </c>
      <c r="EN16" s="43">
        <f ca="1">COUNTIF(OFFSET(class2_1,MATCH(EN$1,'2 класс'!$A:$A,0)-7+'Итог по классам'!$B16,,,),"р")</f>
        <v>0</v>
      </c>
      <c r="EO16" s="43">
        <f ca="1">COUNTIF(OFFSET(class2_1,MATCH(EO$1,'2 класс'!$A:$A,0)-7+'Итог по классам'!$B16,,,),"ш")</f>
        <v>0</v>
      </c>
      <c r="EP16" s="43">
        <f ca="1">COUNTIF(OFFSET(class2_2,MATCH(EP$1,'2 класс'!$A:$A,0)-7+'Итог по классам'!$B16,,,),"Ф")</f>
        <v>0</v>
      </c>
      <c r="EQ16" s="43">
        <f ca="1">COUNTIF(OFFSET(class2_2,MATCH(EQ$1,'2 класс'!$A:$A,0)-7+'Итог по классам'!$B16,,,),"р")</f>
        <v>0</v>
      </c>
      <c r="ER16" s="43">
        <f ca="1">COUNTIF(OFFSET(class2_2,MATCH(ER$1,'2 класс'!$A:$A,0)-7+'Итог по классам'!$B16,,,),"ш")</f>
        <v>0</v>
      </c>
      <c r="ES16" s="44">
        <f ca="1">COUNTIF(OFFSET(class2_1,MATCH(ES$1,'2 класс'!$A:$A,0)-7+'Итог по классам'!$B16,,,),"Ф")</f>
        <v>0</v>
      </c>
      <c r="ET16" s="43">
        <f ca="1">COUNTIF(OFFSET(class2_1,MATCH(ET$1,'2 класс'!$A:$A,0)-7+'Итог по классам'!$B16,,,),"р")</f>
        <v>0</v>
      </c>
      <c r="EU16" s="43">
        <f ca="1">COUNTIF(OFFSET(class2_1,MATCH(EU$1,'2 класс'!$A:$A,0)-7+'Итог по классам'!$B16,,,),"ш")</f>
        <v>0</v>
      </c>
      <c r="EV16" s="43">
        <f ca="1">COUNTIF(OFFSET(class2_2,MATCH(EV$1,'2 класс'!$A:$A,0)-7+'Итог по классам'!$B16,,,),"Ф")</f>
        <v>0</v>
      </c>
      <c r="EW16" s="43">
        <f ca="1">COUNTIF(OFFSET(class2_2,MATCH(EW$1,'2 класс'!$A:$A,0)-7+'Итог по классам'!$B16,,,),"р")</f>
        <v>0</v>
      </c>
      <c r="EX16" s="43">
        <f ca="1">COUNTIF(OFFSET(class2_2,MATCH(EX$1,'2 класс'!$A:$A,0)-7+'Итог по классам'!$B16,,,),"ш")</f>
        <v>0</v>
      </c>
      <c r="EY16" s="44">
        <f ca="1">COUNTIF(OFFSET(class2_1,MATCH(EY$1,'2 класс'!$A:$A,0)-7+'Итог по классам'!$B16,,,),"Ф")</f>
        <v>0</v>
      </c>
      <c r="EZ16" s="43">
        <f ca="1">COUNTIF(OFFSET(class2_1,MATCH(EZ$1,'2 класс'!$A:$A,0)-7+'Итог по классам'!$B16,,,),"р")</f>
        <v>0</v>
      </c>
      <c r="FA16" s="43">
        <f ca="1">COUNTIF(OFFSET(class2_1,MATCH(FA$1,'2 класс'!$A:$A,0)-7+'Итог по классам'!$B16,,,),"ш")</f>
        <v>0</v>
      </c>
      <c r="FB16" s="43">
        <f ca="1">COUNTIF(OFFSET(class2_2,MATCH(FB$1,'2 класс'!$A:$A,0)-7+'Итог по классам'!$B16,,,),"Ф")</f>
        <v>0</v>
      </c>
      <c r="FC16" s="43">
        <f ca="1">COUNTIF(OFFSET(class2_2,MATCH(FC$1,'2 класс'!$A:$A,0)-7+'Итог по классам'!$B16,,,),"р")</f>
        <v>0</v>
      </c>
      <c r="FD16" s="43">
        <f ca="1">COUNTIF(OFFSET(class2_2,MATCH(FD$1,'2 класс'!$A:$A,0)-7+'Итог по классам'!$B16,,,),"ш")</f>
        <v>0</v>
      </c>
      <c r="FE16" s="44">
        <f ca="1">COUNTIF(OFFSET(class2_1,MATCH(FE$1,'2 класс'!$A:$A,0)-7+'Итог по классам'!$B16,,,),"Ф")</f>
        <v>0</v>
      </c>
      <c r="FF16" s="43">
        <f ca="1">COUNTIF(OFFSET(class2_1,MATCH(FF$1,'2 класс'!$A:$A,0)-7+'Итог по классам'!$B16,,,),"р")</f>
        <v>0</v>
      </c>
      <c r="FG16" s="43">
        <f ca="1">COUNTIF(OFFSET(class2_1,MATCH(FG$1,'2 класс'!$A:$A,0)-7+'Итог по классам'!$B16,,,),"ш")</f>
        <v>0</v>
      </c>
      <c r="FH16" s="43">
        <f ca="1">COUNTIF(OFFSET(class2_2,MATCH(FH$1,'2 класс'!$A:$A,0)-7+'Итог по классам'!$B16,,,),"Ф")</f>
        <v>0</v>
      </c>
      <c r="FI16" s="43">
        <f ca="1">COUNTIF(OFFSET(class2_2,MATCH(FI$1,'2 класс'!$A:$A,0)-7+'Итог по классам'!$B16,,,),"р")</f>
        <v>0</v>
      </c>
      <c r="FJ16" s="43">
        <f ca="1">COUNTIF(OFFSET(class2_2,MATCH(FJ$1,'2 класс'!$A:$A,0)-7+'Итог по классам'!$B16,,,),"ш")</f>
        <v>0</v>
      </c>
      <c r="FK16" s="44">
        <f ca="1">COUNTIF(OFFSET(class2_1,MATCH(FK$1,'2 класс'!$A:$A,0)-7+'Итог по классам'!$B16,,,),"Ф")</f>
        <v>0</v>
      </c>
      <c r="FL16" s="43">
        <f ca="1">COUNTIF(OFFSET(class2_1,MATCH(FL$1,'2 класс'!$A:$A,0)-7+'Итог по классам'!$B16,,,),"р")</f>
        <v>0</v>
      </c>
      <c r="FM16" s="43">
        <f ca="1">COUNTIF(OFFSET(class2_1,MATCH(FM$1,'2 класс'!$A:$A,0)-7+'Итог по классам'!$B16,,,),"ш")</f>
        <v>0</v>
      </c>
      <c r="FN16" s="43">
        <f ca="1">COUNTIF(OFFSET(class2_2,MATCH(FN$1,'2 класс'!$A:$A,0)-7+'Итог по классам'!$B16,,,),"Ф")</f>
        <v>0</v>
      </c>
      <c r="FO16" s="43">
        <f ca="1">COUNTIF(OFFSET(class2_2,MATCH(FO$1,'2 класс'!$A:$A,0)-7+'Итог по классам'!$B16,,,),"р")</f>
        <v>0</v>
      </c>
      <c r="FP16" s="43">
        <f ca="1">COUNTIF(OFFSET(class2_2,MATCH(FP$1,'2 класс'!$A:$A,0)-7+'Итог по классам'!$B16,,,),"ш")</f>
        <v>0</v>
      </c>
      <c r="FQ16" s="44">
        <f ca="1">COUNTIF(OFFSET(class2_1,MATCH(FQ$1,'2 класс'!$A:$A,0)-7+'Итог по классам'!$B16,,,),"Ф")</f>
        <v>0</v>
      </c>
      <c r="FR16" s="43">
        <f ca="1">COUNTIF(OFFSET(class2_1,MATCH(FR$1,'2 класс'!$A:$A,0)-7+'Итог по классам'!$B16,,,),"р")</f>
        <v>0</v>
      </c>
      <c r="FS16" s="43">
        <f ca="1">COUNTIF(OFFSET(class2_1,MATCH(FS$1,'2 класс'!$A:$A,0)-7+'Итог по классам'!$B16,,,),"ш")</f>
        <v>0</v>
      </c>
      <c r="FT16" s="43">
        <f ca="1">COUNTIF(OFFSET(class2_2,MATCH(FT$1,'2 класс'!$A:$A,0)-7+'Итог по классам'!$B16,,,),"Ф")</f>
        <v>0</v>
      </c>
      <c r="FU16" s="43">
        <f ca="1">COUNTIF(OFFSET(class2_2,MATCH(FU$1,'2 класс'!$A:$A,0)-7+'Итог по классам'!$B16,,,),"р")</f>
        <v>0</v>
      </c>
      <c r="FV16" s="43">
        <f ca="1">COUNTIF(OFFSET(class2_2,MATCH(FV$1,'2 класс'!$A:$A,0)-7+'Итог по классам'!$B16,,,),"ш")</f>
        <v>0</v>
      </c>
      <c r="FW16" s="44">
        <f ca="1">COUNTIF(OFFSET(class2_1,MATCH(FW$1,'2 класс'!$A:$A,0)-7+'Итог по классам'!$B16,,,),"Ф")</f>
        <v>0</v>
      </c>
      <c r="FX16" s="43">
        <f ca="1">COUNTIF(OFFSET(class2_1,MATCH(FX$1,'2 класс'!$A:$A,0)-7+'Итог по классам'!$B16,,,),"р")</f>
        <v>0</v>
      </c>
      <c r="FY16" s="43">
        <f ca="1">COUNTIF(OFFSET(class2_1,MATCH(FY$1,'2 класс'!$A:$A,0)-7+'Итог по классам'!$B16,,,),"ш")</f>
        <v>0</v>
      </c>
      <c r="FZ16" s="43">
        <f ca="1">COUNTIF(OFFSET(class2_2,MATCH(FZ$1,'2 класс'!$A:$A,0)-7+'Итог по классам'!$B16,,,),"Ф")</f>
        <v>0</v>
      </c>
      <c r="GA16" s="43">
        <f ca="1">COUNTIF(OFFSET(class2_2,MATCH(GA$1,'2 класс'!$A:$A,0)-7+'Итог по классам'!$B16,,,),"р")</f>
        <v>0</v>
      </c>
      <c r="GB16" s="43">
        <f ca="1">COUNTIF(OFFSET(class2_2,MATCH(GB$1,'2 класс'!$A:$A,0)-7+'Итог по классам'!$B16,,,),"ш")</f>
        <v>0</v>
      </c>
      <c r="GC16" s="44">
        <f ca="1">COUNTIF(OFFSET(class2_1,MATCH(GC$1,'2 класс'!$A:$A,0)-7+'Итог по классам'!$B16,,,),"Ф")</f>
        <v>0</v>
      </c>
      <c r="GD16" s="43">
        <f ca="1">COUNTIF(OFFSET(class2_1,MATCH(GD$1,'2 класс'!$A:$A,0)-7+'Итог по классам'!$B16,,,),"р")</f>
        <v>0</v>
      </c>
      <c r="GE16" s="43">
        <f ca="1">COUNTIF(OFFSET(class2_1,MATCH(GE$1,'2 класс'!$A:$A,0)-7+'Итог по классам'!$B16,,,),"ш")</f>
        <v>0</v>
      </c>
      <c r="GF16" s="43">
        <f ca="1">COUNTIF(OFFSET(class2_2,MATCH(GF$1,'2 класс'!$A:$A,0)-7+'Итог по классам'!$B16,,,),"Ф")</f>
        <v>0</v>
      </c>
      <c r="GG16" s="43">
        <f ca="1">COUNTIF(OFFSET(class2_2,MATCH(GG$1,'2 класс'!$A:$A,0)-7+'Итог по классам'!$B16,,,),"р")</f>
        <v>0</v>
      </c>
      <c r="GH16" s="43">
        <f ca="1">COUNTIF(OFFSET(class2_2,MATCH(GH$1,'2 класс'!$A:$A,0)-7+'Итог по классам'!$B16,,,),"ш")</f>
        <v>0</v>
      </c>
      <c r="GI16" s="44">
        <f ca="1">COUNTIF(OFFSET(class2_1,MATCH(GI$1,'2 класс'!$A:$A,0)-7+'Итог по классам'!$B16,,,),"Ф")</f>
        <v>0</v>
      </c>
      <c r="GJ16" s="43">
        <f ca="1">COUNTIF(OFFSET(class2_1,MATCH(GJ$1,'2 класс'!$A:$A,0)-7+'Итог по классам'!$B16,,,),"р")</f>
        <v>0</v>
      </c>
      <c r="GK16" s="43">
        <f ca="1">COUNTIF(OFFSET(class2_1,MATCH(GK$1,'2 класс'!$A:$A,0)-7+'Итог по классам'!$B16,,,),"ш")</f>
        <v>0</v>
      </c>
      <c r="GL16" s="43">
        <f ca="1">COUNTIF(OFFSET(class2_2,MATCH(GL$1,'2 класс'!$A:$A,0)-7+'Итог по классам'!$B16,,,),"Ф")</f>
        <v>0</v>
      </c>
      <c r="GM16" s="43">
        <f ca="1">COUNTIF(OFFSET(class2_2,MATCH(GM$1,'2 класс'!$A:$A,0)-7+'Итог по классам'!$B16,,,),"р")</f>
        <v>0</v>
      </c>
      <c r="GN16" s="43">
        <f ca="1">COUNTIF(OFFSET(class2_2,MATCH(GN$1,'2 класс'!$A:$A,0)-7+'Итог по классам'!$B16,,,),"ш")</f>
        <v>0</v>
      </c>
      <c r="GO16" s="44">
        <f ca="1">COUNTIF(OFFSET(class2_1,MATCH(GO$1,'2 класс'!$A:$A,0)-7+'Итог по классам'!$B16,,,),"Ф")</f>
        <v>0</v>
      </c>
      <c r="GP16" s="43">
        <f ca="1">COUNTIF(OFFSET(class2_1,MATCH(GP$1,'2 класс'!$A:$A,0)-7+'Итог по классам'!$B16,,,),"р")</f>
        <v>0</v>
      </c>
      <c r="GQ16" s="43">
        <f ca="1">COUNTIF(OFFSET(class2_1,MATCH(GQ$1,'2 класс'!$A:$A,0)-7+'Итог по классам'!$B16,,,),"ш")</f>
        <v>0</v>
      </c>
      <c r="GR16" s="43">
        <f ca="1">COUNTIF(OFFSET(class2_2,MATCH(GR$1,'2 класс'!$A:$A,0)-7+'Итог по классам'!$B16,,,),"Ф")</f>
        <v>0</v>
      </c>
      <c r="GS16" s="43">
        <f ca="1">COUNTIF(OFFSET(class2_2,MATCH(GS$1,'2 класс'!$A:$A,0)-7+'Итог по классам'!$B16,,,),"р")</f>
        <v>0</v>
      </c>
      <c r="GT16" s="43">
        <f ca="1">COUNTIF(OFFSET(class2_2,MATCH(GT$1,'2 класс'!$A:$A,0)-7+'Итог по классам'!$B16,,,),"ш")</f>
        <v>0</v>
      </c>
      <c r="GU16" s="44">
        <f ca="1">COUNTIF(OFFSET(class2_1,MATCH(GU$1,'2 класс'!$A:$A,0)-7+'Итог по классам'!$B16,,,),"Ф")</f>
        <v>0</v>
      </c>
      <c r="GV16" s="43">
        <f ca="1">COUNTIF(OFFSET(class2_1,MATCH(GV$1,'2 класс'!$A:$A,0)-7+'Итог по классам'!$B16,,,),"р")</f>
        <v>0</v>
      </c>
      <c r="GW16" s="43">
        <f ca="1">COUNTIF(OFFSET(class2_1,MATCH(GW$1,'2 класс'!$A:$A,0)-7+'Итог по классам'!$B16,,,),"ш")</f>
        <v>0</v>
      </c>
      <c r="GX16" s="43">
        <f ca="1">COUNTIF(OFFSET(class2_2,MATCH(GX$1,'2 класс'!$A:$A,0)-7+'Итог по классам'!$B16,,,),"Ф")</f>
        <v>0</v>
      </c>
      <c r="GY16" s="43">
        <f ca="1">COUNTIF(OFFSET(class2_2,MATCH(GY$1,'2 класс'!$A:$A,0)-7+'Итог по классам'!$B16,,,),"р")</f>
        <v>0</v>
      </c>
      <c r="GZ16" s="43">
        <f ca="1">COUNTIF(OFFSET(class2_2,MATCH(GZ$1,'2 класс'!$A:$A,0)-7+'Итог по классам'!$B16,,,),"ш")</f>
        <v>0</v>
      </c>
      <c r="HA16" s="44">
        <f ca="1">COUNTIF(OFFSET(class2_1,MATCH(HA$1,'2 класс'!$A:$A,0)-7+'Итог по классам'!$B16,,,),"Ф")</f>
        <v>0</v>
      </c>
      <c r="HB16" s="43">
        <f ca="1">COUNTIF(OFFSET(class2_1,MATCH(HB$1,'2 класс'!$A:$A,0)-7+'Итог по классам'!$B16,,,),"р")</f>
        <v>0</v>
      </c>
      <c r="HC16" s="43">
        <f ca="1">COUNTIF(OFFSET(class2_1,MATCH(HC$1,'2 класс'!$A:$A,0)-7+'Итог по классам'!$B16,,,),"ш")</f>
        <v>0</v>
      </c>
      <c r="HD16" s="43">
        <f ca="1">COUNTIF(OFFSET(class2_2,MATCH(HD$1,'2 класс'!$A:$A,0)-7+'Итог по классам'!$B16,,,),"Ф")</f>
        <v>0</v>
      </c>
      <c r="HE16" s="43">
        <f ca="1">COUNTIF(OFFSET(class2_2,MATCH(HE$1,'2 класс'!$A:$A,0)-7+'Итог по классам'!$B16,,,),"р")</f>
        <v>0</v>
      </c>
      <c r="HF16" s="43">
        <f ca="1">COUNTIF(OFFSET(class2_2,MATCH(HF$1,'2 класс'!$A:$A,0)-7+'Итог по классам'!$B16,,,),"ш")</f>
        <v>0</v>
      </c>
      <c r="HG16" s="44">
        <f ca="1">COUNTIF(OFFSET(class2_1,MATCH(HG$1,'2 класс'!$A:$A,0)-7+'Итог по классам'!$B16,,,),"Ф")</f>
        <v>0</v>
      </c>
      <c r="HH16" s="43">
        <f ca="1">COUNTIF(OFFSET(class2_1,MATCH(HH$1,'2 класс'!$A:$A,0)-7+'Итог по классам'!$B16,,,),"р")</f>
        <v>0</v>
      </c>
      <c r="HI16" s="43">
        <f ca="1">COUNTIF(OFFSET(class2_1,MATCH(HI$1,'2 класс'!$A:$A,0)-7+'Итог по классам'!$B16,,,),"ш")</f>
        <v>0</v>
      </c>
      <c r="HJ16" s="43">
        <f ca="1">COUNTIF(OFFSET(class2_2,MATCH(HJ$1,'2 класс'!$A:$A,0)-7+'Итог по классам'!$B16,,,),"Ф")</f>
        <v>0</v>
      </c>
      <c r="HK16" s="43">
        <f ca="1">COUNTIF(OFFSET(class2_2,MATCH(HK$1,'2 класс'!$A:$A,0)-7+'Итог по классам'!$B16,,,),"р")</f>
        <v>0</v>
      </c>
      <c r="HL16" s="43">
        <f ca="1">COUNTIF(OFFSET(class2_2,MATCH(HL$1,'2 класс'!$A:$A,0)-7+'Итог по классам'!$B16,,,),"ш")</f>
        <v>0</v>
      </c>
      <c r="HM16" s="44">
        <f ca="1">COUNTIF(OFFSET(class2_1,MATCH(HM$1,'2 класс'!$A:$A,0)-7+'Итог по классам'!$B16,,,),"Ф")</f>
        <v>0</v>
      </c>
      <c r="HN16" s="43">
        <f ca="1">COUNTIF(OFFSET(class2_1,MATCH(HN$1,'2 класс'!$A:$A,0)-7+'Итог по классам'!$B16,,,),"р")</f>
        <v>0</v>
      </c>
      <c r="HO16" s="43">
        <f ca="1">COUNTIF(OFFSET(class2_1,MATCH(HO$1,'2 класс'!$A:$A,0)-7+'Итог по классам'!$B16,,,),"ш")</f>
        <v>0</v>
      </c>
      <c r="HP16" s="43">
        <f ca="1">COUNTIF(OFFSET(class2_2,MATCH(HP$1,'2 класс'!$A:$A,0)-7+'Итог по классам'!$B16,,,),"Ф")</f>
        <v>0</v>
      </c>
      <c r="HQ16" s="43">
        <f ca="1">COUNTIF(OFFSET(class2_2,MATCH(HQ$1,'2 класс'!$A:$A,0)-7+'Итог по классам'!$B16,,,),"р")</f>
        <v>0</v>
      </c>
      <c r="HR16" s="43">
        <f ca="1">COUNTIF(OFFSET(class2_2,MATCH(HR$1,'2 класс'!$A:$A,0)-7+'Итог по классам'!$B16,,,),"ш")</f>
        <v>0</v>
      </c>
      <c r="HS16" s="44">
        <f ca="1">COUNTIF(OFFSET(class2_1,MATCH(HS$1,'2 класс'!$A:$A,0)-7+'Итог по классам'!$B16,,,),"Ф")</f>
        <v>0</v>
      </c>
      <c r="HT16" s="43">
        <f ca="1">COUNTIF(OFFSET(class2_1,MATCH(HT$1,'2 класс'!$A:$A,0)-7+'Итог по классам'!$B16,,,),"р")</f>
        <v>0</v>
      </c>
      <c r="HU16" s="43">
        <f ca="1">COUNTIF(OFFSET(class2_1,MATCH(HU$1,'2 класс'!$A:$A,0)-7+'Итог по классам'!$B16,,,),"ш")</f>
        <v>0</v>
      </c>
      <c r="HV16" s="43">
        <f ca="1">COUNTIF(OFFSET(class2_2,MATCH(HV$1,'2 класс'!$A:$A,0)-7+'Итог по классам'!$B16,,,),"Ф")</f>
        <v>0</v>
      </c>
      <c r="HW16" s="43">
        <f ca="1">COUNTIF(OFFSET(class2_2,MATCH(HW$1,'2 класс'!$A:$A,0)-7+'Итог по классам'!$B16,,,),"р")</f>
        <v>0</v>
      </c>
      <c r="HX16" s="43">
        <f ca="1">COUNTIF(OFFSET(class2_2,MATCH(HX$1,'2 класс'!$A:$A,0)-7+'Итог по классам'!$B16,,,),"ш")</f>
        <v>0</v>
      </c>
      <c r="HY16" s="44">
        <f ca="1">COUNTIF(OFFSET(class2_1,MATCH(HY$1,'2 класс'!$A:$A,0)-7+'Итог по классам'!$B16,,,),"Ф")</f>
        <v>0</v>
      </c>
      <c r="HZ16" s="43">
        <f ca="1">COUNTIF(OFFSET(class2_1,MATCH(HZ$1,'2 класс'!$A:$A,0)-7+'Итог по классам'!$B16,,,),"р")</f>
        <v>0</v>
      </c>
      <c r="IA16" s="43">
        <f ca="1">COUNTIF(OFFSET(class2_1,MATCH(IA$1,'2 класс'!$A:$A,0)-7+'Итог по классам'!$B16,,,),"ш")</f>
        <v>0</v>
      </c>
      <c r="IB16" s="43">
        <f ca="1">COUNTIF(OFFSET(class2_2,MATCH(IB$1,'2 класс'!$A:$A,0)-7+'Итог по классам'!$B16,,,),"Ф")</f>
        <v>0</v>
      </c>
      <c r="IC16" s="43">
        <f ca="1">COUNTIF(OFFSET(class2_2,MATCH(IC$1,'2 класс'!$A:$A,0)-7+'Итог по классам'!$B16,,,),"р")</f>
        <v>0</v>
      </c>
      <c r="ID16" s="43">
        <f ca="1">COUNTIF(OFFSET(class2_2,MATCH(ID$1,'2 класс'!$A:$A,0)-7+'Итог по классам'!$B16,,,),"ш")</f>
        <v>0</v>
      </c>
      <c r="IE16" s="44">
        <f ca="1">COUNTIF(OFFSET(class2_1,MATCH(IE$1,'2 класс'!$A:$A,0)-7+'Итог по классам'!$B16,,,),"Ф")</f>
        <v>0</v>
      </c>
      <c r="IF16" s="43">
        <f ca="1">COUNTIF(OFFSET(class2_1,MATCH(IF$1,'2 класс'!$A:$A,0)-7+'Итог по классам'!$B16,,,),"р")</f>
        <v>0</v>
      </c>
      <c r="IG16" s="43">
        <f ca="1">COUNTIF(OFFSET(class2_1,MATCH(IG$1,'2 класс'!$A:$A,0)-7+'Итог по классам'!$B16,,,),"ш")</f>
        <v>0</v>
      </c>
      <c r="IH16" s="43">
        <f ca="1">COUNTIF(OFFSET(class2_2,MATCH(IH$1,'2 класс'!$A:$A,0)-7+'Итог по классам'!$B16,,,),"Ф")</f>
        <v>0</v>
      </c>
      <c r="II16" s="43">
        <f ca="1">COUNTIF(OFFSET(class2_2,MATCH(II$1,'2 класс'!$A:$A,0)-7+'Итог по классам'!$B16,,,),"р")</f>
        <v>0</v>
      </c>
      <c r="IJ16" s="43">
        <f ca="1">COUNTIF(OFFSET(class2_2,MATCH(IJ$1,'2 класс'!$A:$A,0)-7+'Итог по классам'!$B16,,,),"ш")</f>
        <v>0</v>
      </c>
      <c r="IK16" s="44">
        <f ca="1">COUNTIF(OFFSET(class2_1,MATCH(IK$1,'2 класс'!$A:$A,0)-7+'Итог по классам'!$B16,,,),"Ф")</f>
        <v>0</v>
      </c>
      <c r="IL16" s="43">
        <f ca="1">COUNTIF(OFFSET(class2_1,MATCH(IL$1,'2 класс'!$A:$A,0)-7+'Итог по классам'!$B16,,,),"р")</f>
        <v>0</v>
      </c>
      <c r="IM16" s="43">
        <f ca="1">COUNTIF(OFFSET(class2_1,MATCH(IM$1,'2 класс'!$A:$A,0)-7+'Итог по классам'!$B16,,,),"ш")</f>
        <v>0</v>
      </c>
      <c r="IN16" s="43">
        <f ca="1">COUNTIF(OFFSET(class2_2,MATCH(IN$1,'2 класс'!$A:$A,0)-7+'Итог по классам'!$B16,,,),"Ф")</f>
        <v>0</v>
      </c>
      <c r="IO16" s="43">
        <f ca="1">COUNTIF(OFFSET(class2_2,MATCH(IO$1,'2 класс'!$A:$A,0)-7+'Итог по классам'!$B16,,,),"р")</f>
        <v>0</v>
      </c>
      <c r="IP16" s="43">
        <f ca="1">COUNTIF(OFFSET(class2_2,MATCH(IP$1,'2 класс'!$A:$A,0)-7+'Итог по классам'!$B16,,,),"ш")</f>
        <v>0</v>
      </c>
      <c r="IQ16" s="44">
        <f ca="1">COUNTIF(OFFSET(class2_1,MATCH(IQ$1,'2 класс'!$A:$A,0)-7+'Итог по классам'!$B16,,,),"Ф")</f>
        <v>0</v>
      </c>
      <c r="IR16" s="43">
        <f ca="1">COUNTIF(OFFSET(class2_1,MATCH(IR$1,'2 класс'!$A:$A,0)-7+'Итог по классам'!$B16,,,),"р")</f>
        <v>0</v>
      </c>
      <c r="IS16" s="43">
        <f ca="1">COUNTIF(OFFSET(class2_1,MATCH(IS$1,'2 класс'!$A:$A,0)-7+'Итог по классам'!$B16,,,),"ш")</f>
        <v>0</v>
      </c>
      <c r="IT16" s="43">
        <f ca="1">COUNTIF(OFFSET(class2_2,MATCH(IT$1,'2 класс'!$A:$A,0)-7+'Итог по классам'!$B16,,,),"Ф")</f>
        <v>0</v>
      </c>
      <c r="IU16" s="43">
        <f ca="1">COUNTIF(OFFSET(class2_2,MATCH(IU$1,'2 класс'!$A:$A,0)-7+'Итог по классам'!$B16,,,),"р")</f>
        <v>0</v>
      </c>
      <c r="IV16" s="43">
        <f ca="1">COUNTIF(OFFSET(class2_2,MATCH(IV$1,'2 класс'!$A:$A,0)-7+'Итог по классам'!$B16,,,),"ш")</f>
        <v>0</v>
      </c>
      <c r="IW16" s="44">
        <f ca="1">COUNTIF(OFFSET(class2_1,MATCH(IW$1,'2 класс'!$A:$A,0)-7+'Итог по классам'!$B16,,,),"Ф")</f>
        <v>0</v>
      </c>
      <c r="IX16" s="43">
        <f ca="1">COUNTIF(OFFSET(class2_1,MATCH(IX$1,'2 класс'!$A:$A,0)-7+'Итог по классам'!$B16,,,),"р")</f>
        <v>0</v>
      </c>
      <c r="IY16" s="43">
        <f ca="1">COUNTIF(OFFSET(class2_1,MATCH(IY$1,'2 класс'!$A:$A,0)-7+'Итог по классам'!$B16,,,),"ш")</f>
        <v>0</v>
      </c>
      <c r="IZ16" s="43">
        <f ca="1">COUNTIF(OFFSET(class2_2,MATCH(IZ$1,'2 класс'!$A:$A,0)-7+'Итог по классам'!$B16,,,),"Ф")</f>
        <v>0</v>
      </c>
      <c r="JA16" s="43">
        <f ca="1">COUNTIF(OFFSET(class2_2,MATCH(JA$1,'2 класс'!$A:$A,0)-7+'Итог по классам'!$B16,,,),"р")</f>
        <v>0</v>
      </c>
      <c r="JB16" s="43">
        <f ca="1">COUNTIF(OFFSET(class2_2,MATCH(JB$1,'2 класс'!$A:$A,0)-7+'Итог по классам'!$B16,,,),"ш")</f>
        <v>0</v>
      </c>
      <c r="JC16" s="44">
        <f ca="1">COUNTIF(OFFSET(class2_1,MATCH(JC$1,'2 класс'!$A:$A,0)-7+'Итог по классам'!$B16,,,),"Ф")</f>
        <v>0</v>
      </c>
      <c r="JD16" s="43">
        <f ca="1">COUNTIF(OFFSET(class2_1,MATCH(JD$1,'2 класс'!$A:$A,0)-7+'Итог по классам'!$B16,,,),"р")</f>
        <v>0</v>
      </c>
      <c r="JE16" s="43">
        <f ca="1">COUNTIF(OFFSET(class2_1,MATCH(JE$1,'2 класс'!$A:$A,0)-7+'Итог по классам'!$B16,,,),"ш")</f>
        <v>0</v>
      </c>
      <c r="JF16" s="43">
        <f ca="1">COUNTIF(OFFSET(class2_2,MATCH(JF$1,'2 класс'!$A:$A,0)-7+'Итог по классам'!$B16,,,),"Ф")</f>
        <v>0</v>
      </c>
      <c r="JG16" s="43">
        <f ca="1">COUNTIF(OFFSET(class2_2,MATCH(JG$1,'2 класс'!$A:$A,0)-7+'Итог по классам'!$B16,,,),"р")</f>
        <v>0</v>
      </c>
      <c r="JH16" s="43">
        <f ca="1">COUNTIF(OFFSET(class2_2,MATCH(JH$1,'2 класс'!$A:$A,0)-7+'Итог по классам'!$B16,,,),"ш")</f>
        <v>0</v>
      </c>
      <c r="JI16" s="44">
        <f ca="1">COUNTIF(OFFSET(class2_1,MATCH(JI$1,'2 класс'!$A:$A,0)-7+'Итог по классам'!$B16,,,),"Ф")</f>
        <v>0</v>
      </c>
      <c r="JJ16" s="43">
        <f ca="1">COUNTIF(OFFSET(class2_1,MATCH(JJ$1,'2 класс'!$A:$A,0)-7+'Итог по классам'!$B16,,,),"р")</f>
        <v>0</v>
      </c>
      <c r="JK16" s="43">
        <f ca="1">COUNTIF(OFFSET(class2_1,MATCH(JK$1,'2 класс'!$A:$A,0)-7+'Итог по классам'!$B16,,,),"ш")</f>
        <v>0</v>
      </c>
      <c r="JL16" s="43">
        <f ca="1">COUNTIF(OFFSET(class2_2,MATCH(JL$1,'2 класс'!$A:$A,0)-7+'Итог по классам'!$B16,,,),"Ф")</f>
        <v>0</v>
      </c>
      <c r="JM16" s="43">
        <f ca="1">COUNTIF(OFFSET(class2_2,MATCH(JM$1,'2 класс'!$A:$A,0)-7+'Итог по классам'!$B16,,,),"р")</f>
        <v>0</v>
      </c>
      <c r="JN16" s="43">
        <f ca="1">COUNTIF(OFFSET(class2_2,MATCH(JN$1,'2 класс'!$A:$A,0)-7+'Итог по классам'!$B16,,,),"ш")</f>
        <v>0</v>
      </c>
      <c r="JO16" s="44">
        <f ca="1">COUNTIF(OFFSET(class2_1,MATCH(JO$1,'2 класс'!$A:$A,0)-7+'Итог по классам'!$B16,,,),"Ф")</f>
        <v>0</v>
      </c>
      <c r="JP16" s="43">
        <f ca="1">COUNTIF(OFFSET(class2_1,MATCH(JP$1,'2 класс'!$A:$A,0)-7+'Итог по классам'!$B16,,,),"р")</f>
        <v>0</v>
      </c>
      <c r="JQ16" s="43">
        <f ca="1">COUNTIF(OFFSET(class2_1,MATCH(JQ$1,'2 класс'!$A:$A,0)-7+'Итог по классам'!$B16,,,),"ш")</f>
        <v>0</v>
      </c>
      <c r="JR16" s="43">
        <f ca="1">COUNTIF(OFFSET(class2_2,MATCH(JR$1,'2 класс'!$A:$A,0)-7+'Итог по классам'!$B16,,,),"Ф")</f>
        <v>0</v>
      </c>
      <c r="JS16" s="43">
        <f ca="1">COUNTIF(OFFSET(class2_2,MATCH(JS$1,'2 класс'!$A:$A,0)-7+'Итог по классам'!$B16,,,),"р")</f>
        <v>0</v>
      </c>
      <c r="JT16" s="43">
        <f ca="1">COUNTIF(OFFSET(class2_2,MATCH(JT$1,'2 класс'!$A:$A,0)-7+'Итог по классам'!$B16,,,),"ш")</f>
        <v>0</v>
      </c>
      <c r="JU16" s="44">
        <f ca="1">COUNTIF(OFFSET(class2_1,MATCH(JU$1,'2 класс'!$A:$A,0)-7+'Итог по классам'!$B16,,,),"Ф")</f>
        <v>0</v>
      </c>
      <c r="JV16" s="43">
        <f ca="1">COUNTIF(OFFSET(class2_1,MATCH(JV$1,'2 класс'!$A:$A,0)-7+'Итог по классам'!$B16,,,),"р")</f>
        <v>0</v>
      </c>
      <c r="JW16" s="43">
        <f ca="1">COUNTIF(OFFSET(class2_1,MATCH(JW$1,'2 класс'!$A:$A,0)-7+'Итог по классам'!$B16,,,),"ш")</f>
        <v>0</v>
      </c>
      <c r="JX16" s="43">
        <f ca="1">COUNTIF(OFFSET(class2_2,MATCH(JX$1,'2 класс'!$A:$A,0)-7+'Итог по классам'!$B16,,,),"Ф")</f>
        <v>0</v>
      </c>
      <c r="JY16" s="43">
        <f ca="1">COUNTIF(OFFSET(class2_2,MATCH(JY$1,'2 класс'!$A:$A,0)-7+'Итог по классам'!$B16,,,),"р")</f>
        <v>0</v>
      </c>
      <c r="JZ16" s="43">
        <f ca="1">COUNTIF(OFFSET(class2_2,MATCH(JZ$1,'2 класс'!$A:$A,0)-7+'Итог по классам'!$B16,,,),"ш")</f>
        <v>0</v>
      </c>
      <c r="KA16" s="44">
        <f ca="1">COUNTIF(OFFSET(class2_1,MATCH(KA$1,'2 класс'!$A:$A,0)-7+'Итог по классам'!$B16,,,),"Ф")</f>
        <v>0</v>
      </c>
      <c r="KB16" s="43">
        <f ca="1">COUNTIF(OFFSET(class2_1,MATCH(KB$1,'2 класс'!$A:$A,0)-7+'Итог по классам'!$B16,,,),"р")</f>
        <v>0</v>
      </c>
      <c r="KC16" s="43">
        <f ca="1">COUNTIF(OFFSET(class2_1,MATCH(KC$1,'2 класс'!$A:$A,0)-7+'Итог по классам'!$B16,,,),"ш")</f>
        <v>0</v>
      </c>
      <c r="KD16" s="43">
        <f ca="1">COUNTIF(OFFSET(class2_2,MATCH(KD$1,'2 класс'!$A:$A,0)-7+'Итог по классам'!$B16,,,),"Ф")</f>
        <v>0</v>
      </c>
      <c r="KE16" s="43">
        <f ca="1">COUNTIF(OFFSET(class2_2,MATCH(KE$1,'2 класс'!$A:$A,0)-7+'Итог по классам'!$B16,,,),"р")</f>
        <v>0</v>
      </c>
      <c r="KF16" s="43">
        <f ca="1">COUNTIF(OFFSET(class2_2,MATCH(KF$1,'2 класс'!$A:$A,0)-7+'Итог по классам'!$B16,,,),"ш")</f>
        <v>0</v>
      </c>
      <c r="KG16" s="44">
        <f ca="1">COUNTIF(OFFSET(class2_1,MATCH(KG$1,'2 класс'!$A:$A,0)-7+'Итог по классам'!$B16,,,),"Ф")</f>
        <v>0</v>
      </c>
      <c r="KH16" s="43">
        <f ca="1">COUNTIF(OFFSET(class2_1,MATCH(KH$1,'2 класс'!$A:$A,0)-7+'Итог по классам'!$B16,,,),"р")</f>
        <v>0</v>
      </c>
      <c r="KI16" s="43">
        <f ca="1">COUNTIF(OFFSET(class2_1,MATCH(KI$1,'2 класс'!$A:$A,0)-7+'Итог по классам'!$B16,,,),"ш")</f>
        <v>0</v>
      </c>
      <c r="KJ16" s="43">
        <f ca="1">COUNTIF(OFFSET(class2_2,MATCH(KJ$1,'2 класс'!$A:$A,0)-7+'Итог по классам'!$B16,,,),"Ф")</f>
        <v>0</v>
      </c>
      <c r="KK16" s="43">
        <f ca="1">COUNTIF(OFFSET(class2_2,MATCH(KK$1,'2 класс'!$A:$A,0)-7+'Итог по классам'!$B16,,,),"р")</f>
        <v>0</v>
      </c>
      <c r="KL16" s="43">
        <f ca="1">COUNTIF(OFFSET(class2_2,MATCH(KL$1,'2 класс'!$A:$A,0)-7+'Итог по классам'!$B16,,,),"ш")</f>
        <v>0</v>
      </c>
      <c r="KM16" s="44">
        <f ca="1">COUNTIF(OFFSET(class2_1,MATCH(KM$1,'2 класс'!$A:$A,0)-7+'Итог по классам'!$B16,,,),"Ф")</f>
        <v>0</v>
      </c>
      <c r="KN16" s="43">
        <f ca="1">COUNTIF(OFFSET(class2_1,MATCH(KN$1,'2 класс'!$A:$A,0)-7+'Итог по классам'!$B16,,,),"р")</f>
        <v>0</v>
      </c>
      <c r="KO16" s="43">
        <f ca="1">COUNTIF(OFFSET(class2_1,MATCH(KO$1,'2 класс'!$A:$A,0)-7+'Итог по классам'!$B16,,,),"ш")</f>
        <v>0</v>
      </c>
      <c r="KP16" s="43">
        <f ca="1">COUNTIF(OFFSET(class2_2,MATCH(KP$1,'2 класс'!$A:$A,0)-7+'Итог по классам'!$B16,,,),"Ф")</f>
        <v>0</v>
      </c>
      <c r="KQ16" s="43">
        <f ca="1">COUNTIF(OFFSET(class2_2,MATCH(KQ$1,'2 класс'!$A:$A,0)-7+'Итог по классам'!$B16,,,),"р")</f>
        <v>0</v>
      </c>
      <c r="KR16" s="43">
        <f ca="1">COUNTIF(OFFSET(class2_2,MATCH(KR$1,'2 класс'!$A:$A,0)-7+'Итог по классам'!$B16,,,),"ш")</f>
        <v>0</v>
      </c>
    </row>
    <row r="17" spans="1:304" customFormat="1">
      <c r="A17">
        <f t="shared" si="274"/>
        <v>4</v>
      </c>
      <c r="B17" s="43">
        <v>12</v>
      </c>
      <c r="C17" s="3" t="s">
        <v>9</v>
      </c>
      <c r="D17" s="3" t="s">
        <v>20</v>
      </c>
      <c r="E17" s="43">
        <f ca="1">COUNTIF(OFFSET(class2_1,MATCH(E$1,'2 класс'!$A:$A,0)-7+'Итог по классам'!$B17,,,),"Ф")</f>
        <v>0</v>
      </c>
      <c r="F17" s="43">
        <f ca="1">COUNTIF(OFFSET(class2_1,MATCH(F$1,'2 класс'!$A:$A,0)-7+'Итог по классам'!$B17,,,),"р")</f>
        <v>0</v>
      </c>
      <c r="G17" s="43">
        <f ca="1">COUNTIF(OFFSET(class2_1,MATCH(G$1,'2 класс'!$A:$A,0)-7+'Итог по классам'!$B17,,,),"ш")</f>
        <v>0</v>
      </c>
      <c r="H17" s="43">
        <f ca="1">COUNTIF(OFFSET(class2_2,MATCH(H$1,'2 класс'!$A:$A,0)-7+'Итог по классам'!$B17,,,),"Ф")</f>
        <v>0</v>
      </c>
      <c r="I17" s="43">
        <f ca="1">COUNTIF(OFFSET(class2_2,MATCH(I$1,'2 класс'!$A:$A,0)-7+'Итог по классам'!$B17,,,),"р")</f>
        <v>0</v>
      </c>
      <c r="J17" s="43">
        <f ca="1">COUNTIF(OFFSET(class2_2,MATCH(J$1,'2 класс'!$A:$A,0)-7+'Итог по классам'!$B17,,,),"ш")</f>
        <v>0</v>
      </c>
      <c r="K17" s="44">
        <f ca="1">COUNTIF(OFFSET(class2_1,MATCH(K$1,'2 класс'!$A:$A,0)-7+'Итог по классам'!$B17,,,),"Ф")</f>
        <v>0</v>
      </c>
      <c r="L17" s="43">
        <f ca="1">COUNTIF(OFFSET(class2_1,MATCH(L$1,'2 класс'!$A:$A,0)-7+'Итог по классам'!$B17,,,),"р")</f>
        <v>0</v>
      </c>
      <c r="M17" s="43">
        <f ca="1">COUNTIF(OFFSET(class2_1,MATCH(M$1,'2 класс'!$A:$A,0)-7+'Итог по классам'!$B17,,,),"ш")</f>
        <v>0</v>
      </c>
      <c r="N17" s="43">
        <f ca="1">COUNTIF(OFFSET(class2_2,MATCH(N$1,'2 класс'!$A:$A,0)-7+'Итог по классам'!$B17,,,),"Ф")</f>
        <v>0</v>
      </c>
      <c r="O17" s="43">
        <f ca="1">COUNTIF(OFFSET(class2_2,MATCH(O$1,'2 класс'!$A:$A,0)-7+'Итог по классам'!$B17,,,),"р")</f>
        <v>0</v>
      </c>
      <c r="P17" s="43">
        <f ca="1">COUNTIF(OFFSET(class2_2,MATCH(P$1,'2 класс'!$A:$A,0)-7+'Итог по классам'!$B17,,,),"ш")</f>
        <v>0</v>
      </c>
      <c r="Q17" s="44">
        <f ca="1">COUNTIF(OFFSET(class2_1,MATCH(Q$1,'2 класс'!$A:$A,0)-7+'Итог по классам'!$B17,,,),"Ф")</f>
        <v>0</v>
      </c>
      <c r="R17" s="43">
        <f ca="1">COUNTIF(OFFSET(class2_1,MATCH(R$1,'2 класс'!$A:$A,0)-7+'Итог по классам'!$B17,,,),"р")</f>
        <v>0</v>
      </c>
      <c r="S17" s="43">
        <f ca="1">COUNTIF(OFFSET(class2_1,MATCH(S$1,'2 класс'!$A:$A,0)-7+'Итог по классам'!$B17,,,),"ш")</f>
        <v>0</v>
      </c>
      <c r="T17" s="43">
        <f ca="1">COUNTIF(OFFSET(class2_2,MATCH(T$1,'2 класс'!$A:$A,0)-7+'Итог по классам'!$B17,,,),"Ф")</f>
        <v>0</v>
      </c>
      <c r="U17" s="43">
        <f ca="1">COUNTIF(OFFSET(class2_2,MATCH(U$1,'2 класс'!$A:$A,0)-7+'Итог по классам'!$B17,,,),"р")</f>
        <v>0</v>
      </c>
      <c r="V17" s="43">
        <f ca="1">COUNTIF(OFFSET(class2_2,MATCH(V$1,'2 класс'!$A:$A,0)-7+'Итог по классам'!$B17,,,),"ш")</f>
        <v>0</v>
      </c>
      <c r="W17" s="44">
        <f ca="1">COUNTIF(OFFSET(class2_1,MATCH(W$1,'2 класс'!$A:$A,0)-7+'Итог по классам'!$B17,,,),"Ф")</f>
        <v>0</v>
      </c>
      <c r="X17" s="43">
        <f ca="1">COUNTIF(OFFSET(class2_1,MATCH(X$1,'2 класс'!$A:$A,0)-7+'Итог по классам'!$B17,,,),"р")</f>
        <v>0</v>
      </c>
      <c r="Y17" s="43">
        <f ca="1">COUNTIF(OFFSET(class2_1,MATCH(Y$1,'2 класс'!$A:$A,0)-7+'Итог по классам'!$B17,,,),"ш")</f>
        <v>0</v>
      </c>
      <c r="Z17" s="43">
        <f ca="1">COUNTIF(OFFSET(class2_2,MATCH(Z$1,'2 класс'!$A:$A,0)-7+'Итог по классам'!$B17,,,),"Ф")</f>
        <v>0</v>
      </c>
      <c r="AA17" s="43">
        <f ca="1">COUNTIF(OFFSET(class2_2,MATCH(AA$1,'2 класс'!$A:$A,0)-7+'Итог по классам'!$B17,,,),"р")</f>
        <v>0</v>
      </c>
      <c r="AB17" s="43">
        <f ca="1">COUNTIF(OFFSET(class2_2,MATCH(AB$1,'2 класс'!$A:$A,0)-7+'Итог по классам'!$B17,,,),"ш")</f>
        <v>0</v>
      </c>
      <c r="AC17" s="44">
        <f ca="1">COUNTIF(OFFSET(class2_1,MATCH(AC$1,'2 класс'!$A:$A,0)-7+'Итог по классам'!$B17,,,),"Ф")</f>
        <v>0</v>
      </c>
      <c r="AD17" s="43">
        <f ca="1">COUNTIF(OFFSET(class2_1,MATCH(AD$1,'2 класс'!$A:$A,0)-7+'Итог по классам'!$B17,,,),"р")</f>
        <v>0</v>
      </c>
      <c r="AE17" s="43">
        <f ca="1">COUNTIF(OFFSET(class2_1,MATCH(AE$1,'2 класс'!$A:$A,0)-7+'Итог по классам'!$B17,,,),"ш")</f>
        <v>0</v>
      </c>
      <c r="AF17" s="43">
        <f ca="1">COUNTIF(OFFSET(class2_2,MATCH(AF$1,'2 класс'!$A:$A,0)-7+'Итог по классам'!$B17,,,),"Ф")</f>
        <v>0</v>
      </c>
      <c r="AG17" s="43">
        <f ca="1">COUNTIF(OFFSET(class2_2,MATCH(AG$1,'2 класс'!$A:$A,0)-7+'Итог по классам'!$B17,,,),"р")</f>
        <v>0</v>
      </c>
      <c r="AH17" s="43">
        <f ca="1">COUNTIF(OFFSET(class2_2,MATCH(AH$1,'2 класс'!$A:$A,0)-7+'Итог по классам'!$B17,,,),"ш")</f>
        <v>0</v>
      </c>
      <c r="AI17" s="44">
        <f ca="1">COUNTIF(OFFSET(class2_1,MATCH(AI$1,'2 класс'!$A:$A,0)-7+'Итог по классам'!$B17,,,),"Ф")</f>
        <v>0</v>
      </c>
      <c r="AJ17" s="43">
        <f ca="1">COUNTIF(OFFSET(class2_1,MATCH(AJ$1,'2 класс'!$A:$A,0)-7+'Итог по классам'!$B17,,,),"р")</f>
        <v>0</v>
      </c>
      <c r="AK17" s="43">
        <f ca="1">COUNTIF(OFFSET(class2_1,MATCH(AK$1,'2 класс'!$A:$A,0)-7+'Итог по классам'!$B17,,,),"ш")</f>
        <v>0</v>
      </c>
      <c r="AL17" s="43">
        <f ca="1">COUNTIF(OFFSET(class2_2,MATCH(AL$1,'2 класс'!$A:$A,0)-7+'Итог по классам'!$B17,,,),"Ф")</f>
        <v>0</v>
      </c>
      <c r="AM17" s="43">
        <f ca="1">COUNTIF(OFFSET(class2_2,MATCH(AM$1,'2 класс'!$A:$A,0)-7+'Итог по классам'!$B17,,,),"р")</f>
        <v>0</v>
      </c>
      <c r="AN17" s="43">
        <f ca="1">COUNTIF(OFFSET(class2_2,MATCH(AN$1,'2 класс'!$A:$A,0)-7+'Итог по классам'!$B17,,,),"ш")</f>
        <v>0</v>
      </c>
      <c r="AO17" s="44">
        <f ca="1">COUNTIF(OFFSET(class2_1,MATCH(AO$1,'2 класс'!$A:$A,0)-7+'Итог по классам'!$B17,,,),"Ф")</f>
        <v>0</v>
      </c>
      <c r="AP17" s="43">
        <f ca="1">COUNTIF(OFFSET(class2_1,MATCH(AP$1,'2 класс'!$A:$A,0)-7+'Итог по классам'!$B17,,,),"р")</f>
        <v>0</v>
      </c>
      <c r="AQ17" s="43">
        <f ca="1">COUNTIF(OFFSET(class2_1,MATCH(AQ$1,'2 класс'!$A:$A,0)-7+'Итог по классам'!$B17,,,),"ш")</f>
        <v>0</v>
      </c>
      <c r="AR17" s="43">
        <f ca="1">COUNTIF(OFFSET(class2_2,MATCH(AR$1,'2 класс'!$A:$A,0)-7+'Итог по классам'!$B17,,,),"Ф")</f>
        <v>0</v>
      </c>
      <c r="AS17" s="43">
        <f ca="1">COUNTIF(OFFSET(class2_2,MATCH(AS$1,'2 класс'!$A:$A,0)-7+'Итог по классам'!$B17,,,),"р")</f>
        <v>0</v>
      </c>
      <c r="AT17" s="43">
        <f ca="1">COUNTIF(OFFSET(class2_2,MATCH(AT$1,'2 класс'!$A:$A,0)-7+'Итог по классам'!$B17,,,),"ш")</f>
        <v>0</v>
      </c>
      <c r="AU17" s="44">
        <f ca="1">COUNTIF(OFFSET(class2_1,MATCH(AU$1,'2 класс'!$A:$A,0)-7+'Итог по классам'!$B17,,,),"Ф")</f>
        <v>0</v>
      </c>
      <c r="AV17" s="43">
        <f ca="1">COUNTIF(OFFSET(class2_1,MATCH(AV$1,'2 класс'!$A:$A,0)-7+'Итог по классам'!$B17,,,),"р")</f>
        <v>0</v>
      </c>
      <c r="AW17" s="43">
        <f ca="1">COUNTIF(OFFSET(class2_1,MATCH(AW$1,'2 класс'!$A:$A,0)-7+'Итог по классам'!$B17,,,),"ш")</f>
        <v>0</v>
      </c>
      <c r="AX17" s="43">
        <f ca="1">COUNTIF(OFFSET(class2_2,MATCH(AX$1,'2 класс'!$A:$A,0)-7+'Итог по классам'!$B17,,,),"Ф")</f>
        <v>0</v>
      </c>
      <c r="AY17" s="43">
        <f ca="1">COUNTIF(OFFSET(class2_2,MATCH(AY$1,'2 класс'!$A:$A,0)-7+'Итог по классам'!$B17,,,),"р")</f>
        <v>0</v>
      </c>
      <c r="AZ17" s="43">
        <f ca="1">COUNTIF(OFFSET(class2_2,MATCH(AZ$1,'2 класс'!$A:$A,0)-7+'Итог по классам'!$B17,,,),"ш")</f>
        <v>0</v>
      </c>
      <c r="BA17" s="44">
        <f ca="1">COUNTIF(OFFSET(class2_1,MATCH(BA$1,'2 класс'!$A:$A,0)-7+'Итог по классам'!$B17,,,),"Ф")</f>
        <v>0</v>
      </c>
      <c r="BB17" s="43">
        <f ca="1">COUNTIF(OFFSET(class2_1,MATCH(BB$1,'2 класс'!$A:$A,0)-7+'Итог по классам'!$B17,,,),"р")</f>
        <v>0</v>
      </c>
      <c r="BC17" s="43">
        <f ca="1">COUNTIF(OFFSET(class2_1,MATCH(BC$1,'2 класс'!$A:$A,0)-7+'Итог по классам'!$B17,,,),"ш")</f>
        <v>0</v>
      </c>
      <c r="BD17" s="43">
        <f ca="1">COUNTIF(OFFSET(class2_2,MATCH(BD$1,'2 класс'!$A:$A,0)-7+'Итог по классам'!$B17,,,),"Ф")</f>
        <v>0</v>
      </c>
      <c r="BE17" s="43">
        <f ca="1">COUNTIF(OFFSET(class2_2,MATCH(BE$1,'2 класс'!$A:$A,0)-7+'Итог по классам'!$B17,,,),"р")</f>
        <v>0</v>
      </c>
      <c r="BF17" s="43">
        <f ca="1">COUNTIF(OFFSET(class2_2,MATCH(BF$1,'2 класс'!$A:$A,0)-7+'Итог по классам'!$B17,,,),"ш")</f>
        <v>0</v>
      </c>
      <c r="BG17" s="44">
        <f ca="1">COUNTIF(OFFSET(class2_1,MATCH(BG$1,'2 класс'!$A:$A,0)-7+'Итог по классам'!$B17,,,),"Ф")</f>
        <v>0</v>
      </c>
      <c r="BH17" s="43">
        <f ca="1">COUNTIF(OFFSET(class2_1,MATCH(BH$1,'2 класс'!$A:$A,0)-7+'Итог по классам'!$B17,,,),"р")</f>
        <v>0</v>
      </c>
      <c r="BI17" s="43">
        <f ca="1">COUNTIF(OFFSET(class2_1,MATCH(BI$1,'2 класс'!$A:$A,0)-7+'Итог по классам'!$B17,,,),"ш")</f>
        <v>0</v>
      </c>
      <c r="BJ17" s="43">
        <f ca="1">COUNTIF(OFFSET(class2_2,MATCH(BJ$1,'2 класс'!$A:$A,0)-7+'Итог по классам'!$B17,,,),"Ф")</f>
        <v>0</v>
      </c>
      <c r="BK17" s="43">
        <f ca="1">COUNTIF(OFFSET(class2_2,MATCH(BK$1,'2 класс'!$A:$A,0)-7+'Итог по классам'!$B17,,,),"р")</f>
        <v>0</v>
      </c>
      <c r="BL17" s="43">
        <f ca="1">COUNTIF(OFFSET(class2_2,MATCH(BL$1,'2 класс'!$A:$A,0)-7+'Итог по классам'!$B17,,,),"ш")</f>
        <v>0</v>
      </c>
      <c r="BM17" s="44">
        <f ca="1">COUNTIF(OFFSET(class2_1,MATCH(BM$1,'2 класс'!$A:$A,0)-7+'Итог по классам'!$B17,,,),"Ф")</f>
        <v>0</v>
      </c>
      <c r="BN17" s="43">
        <f ca="1">COUNTIF(OFFSET(class2_1,MATCH(BN$1,'2 класс'!$A:$A,0)-7+'Итог по классам'!$B17,,,),"р")</f>
        <v>0</v>
      </c>
      <c r="BO17" s="43">
        <f ca="1">COUNTIF(OFFSET(class2_1,MATCH(BO$1,'2 класс'!$A:$A,0)-7+'Итог по классам'!$B17,,,),"ш")</f>
        <v>0</v>
      </c>
      <c r="BP17" s="43">
        <f ca="1">COUNTIF(OFFSET(class2_2,MATCH(BP$1,'2 класс'!$A:$A,0)-7+'Итог по классам'!$B17,,,),"Ф")</f>
        <v>0</v>
      </c>
      <c r="BQ17" s="43">
        <f ca="1">COUNTIF(OFFSET(class2_2,MATCH(BQ$1,'2 класс'!$A:$A,0)-7+'Итог по классам'!$B17,,,),"р")</f>
        <v>0</v>
      </c>
      <c r="BR17" s="43">
        <f ca="1">COUNTIF(OFFSET(class2_2,MATCH(BR$1,'2 класс'!$A:$A,0)-7+'Итог по классам'!$B17,,,),"ш")</f>
        <v>0</v>
      </c>
      <c r="BS17" s="44">
        <f ca="1">COUNTIF(OFFSET(class2_1,MATCH(BS$1,'2 класс'!$A:$A,0)-7+'Итог по классам'!$B17,,,),"Ф")</f>
        <v>0</v>
      </c>
      <c r="BT17" s="43">
        <f ca="1">COUNTIF(OFFSET(class2_1,MATCH(BT$1,'2 класс'!$A:$A,0)-7+'Итог по классам'!$B17,,,),"р")</f>
        <v>0</v>
      </c>
      <c r="BU17" s="43">
        <f ca="1">COUNTIF(OFFSET(class2_1,MATCH(BU$1,'2 класс'!$A:$A,0)-7+'Итог по классам'!$B17,,,),"ш")</f>
        <v>0</v>
      </c>
      <c r="BV17" s="43">
        <f ca="1">COUNTIF(OFFSET(class2_2,MATCH(BV$1,'2 класс'!$A:$A,0)-7+'Итог по классам'!$B17,,,),"Ф")</f>
        <v>0</v>
      </c>
      <c r="BW17" s="43">
        <f ca="1">COUNTIF(OFFSET(class2_2,MATCH(BW$1,'2 класс'!$A:$A,0)-7+'Итог по классам'!$B17,,,),"р")</f>
        <v>0</v>
      </c>
      <c r="BX17" s="43">
        <f ca="1">COUNTIF(OFFSET(class2_2,MATCH(BX$1,'2 класс'!$A:$A,0)-7+'Итог по классам'!$B17,,,),"ш")</f>
        <v>0</v>
      </c>
      <c r="BY17" s="44">
        <f ca="1">COUNTIF(OFFSET(class2_1,MATCH(BY$1,'2 класс'!$A:$A,0)-7+'Итог по классам'!$B17,,,),"Ф")</f>
        <v>0</v>
      </c>
      <c r="BZ17" s="43">
        <f ca="1">COUNTIF(OFFSET(class2_1,MATCH(BZ$1,'2 класс'!$A:$A,0)-7+'Итог по классам'!$B17,,,),"р")</f>
        <v>0</v>
      </c>
      <c r="CA17" s="43">
        <f ca="1">COUNTIF(OFFSET(class2_1,MATCH(CA$1,'2 класс'!$A:$A,0)-7+'Итог по классам'!$B17,,,),"ш")</f>
        <v>0</v>
      </c>
      <c r="CB17" s="43">
        <f ca="1">COUNTIF(OFFSET(class2_2,MATCH(CB$1,'2 класс'!$A:$A,0)-7+'Итог по классам'!$B17,,,),"Ф")</f>
        <v>0</v>
      </c>
      <c r="CC17" s="43">
        <f ca="1">COUNTIF(OFFSET(class2_2,MATCH(CC$1,'2 класс'!$A:$A,0)-7+'Итог по классам'!$B17,,,),"р")</f>
        <v>0</v>
      </c>
      <c r="CD17" s="43">
        <f ca="1">COUNTIF(OFFSET(class2_2,MATCH(CD$1,'2 класс'!$A:$A,0)-7+'Итог по классам'!$B17,,,),"ш")</f>
        <v>0</v>
      </c>
      <c r="CE17" s="44">
        <f ca="1">COUNTIF(OFFSET(class2_1,MATCH(CE$1,'2 класс'!$A:$A,0)-7+'Итог по классам'!$B17,,,),"Ф")</f>
        <v>0</v>
      </c>
      <c r="CF17" s="43">
        <f ca="1">COUNTIF(OFFSET(class2_1,MATCH(CF$1,'2 класс'!$A:$A,0)-7+'Итог по классам'!$B17,,,),"р")</f>
        <v>0</v>
      </c>
      <c r="CG17" s="43">
        <f ca="1">COUNTIF(OFFSET(class2_1,MATCH(CG$1,'2 класс'!$A:$A,0)-7+'Итог по классам'!$B17,,,),"ш")</f>
        <v>0</v>
      </c>
      <c r="CH17" s="43">
        <f ca="1">COUNTIF(OFFSET(class2_2,MATCH(CH$1,'2 класс'!$A:$A,0)-7+'Итог по классам'!$B17,,,),"Ф")</f>
        <v>0</v>
      </c>
      <c r="CI17" s="43">
        <f ca="1">COUNTIF(OFFSET(class2_2,MATCH(CI$1,'2 класс'!$A:$A,0)-7+'Итог по классам'!$B17,,,),"р")</f>
        <v>0</v>
      </c>
      <c r="CJ17" s="43">
        <f ca="1">COUNTIF(OFFSET(class2_2,MATCH(CJ$1,'2 класс'!$A:$A,0)-7+'Итог по классам'!$B17,,,),"ш")</f>
        <v>0</v>
      </c>
      <c r="CK17" s="44">
        <f ca="1">COUNTIF(OFFSET(class2_1,MATCH(CK$1,'2 класс'!$A:$A,0)-7+'Итог по классам'!$B17,,,),"Ф")</f>
        <v>0</v>
      </c>
      <c r="CL17" s="43">
        <f ca="1">COUNTIF(OFFSET(class2_1,MATCH(CL$1,'2 класс'!$A:$A,0)-7+'Итог по классам'!$B17,,,),"р")</f>
        <v>0</v>
      </c>
      <c r="CM17" s="43">
        <f ca="1">COUNTIF(OFFSET(class2_1,MATCH(CM$1,'2 класс'!$A:$A,0)-7+'Итог по классам'!$B17,,,),"ш")</f>
        <v>0</v>
      </c>
      <c r="CN17" s="43">
        <f ca="1">COUNTIF(OFFSET(class2_2,MATCH(CN$1,'2 класс'!$A:$A,0)-7+'Итог по классам'!$B17,,,),"Ф")</f>
        <v>0</v>
      </c>
      <c r="CO17" s="43">
        <f ca="1">COUNTIF(OFFSET(class2_2,MATCH(CO$1,'2 класс'!$A:$A,0)-7+'Итог по классам'!$B17,,,),"р")</f>
        <v>0</v>
      </c>
      <c r="CP17" s="43">
        <f ca="1">COUNTIF(OFFSET(class2_2,MATCH(CP$1,'2 класс'!$A:$A,0)-7+'Итог по классам'!$B17,,,),"ш")</f>
        <v>0</v>
      </c>
      <c r="CQ17" s="44">
        <f ca="1">COUNTIF(OFFSET(class2_1,MATCH(CQ$1,'2 класс'!$A:$A,0)-7+'Итог по классам'!$B17,,,),"Ф")</f>
        <v>0</v>
      </c>
      <c r="CR17" s="43">
        <f ca="1">COUNTIF(OFFSET(class2_1,MATCH(CR$1,'2 класс'!$A:$A,0)-7+'Итог по классам'!$B17,,,),"р")</f>
        <v>0</v>
      </c>
      <c r="CS17" s="43">
        <f ca="1">COUNTIF(OFFSET(class2_1,MATCH(CS$1,'2 класс'!$A:$A,0)-7+'Итог по классам'!$B17,,,),"ш")</f>
        <v>0</v>
      </c>
      <c r="CT17" s="43">
        <f ca="1">COUNTIF(OFFSET(class2_2,MATCH(CT$1,'2 класс'!$A:$A,0)-7+'Итог по классам'!$B17,,,),"Ф")</f>
        <v>0</v>
      </c>
      <c r="CU17" s="43">
        <f ca="1">COUNTIF(OFFSET(class2_2,MATCH(CU$1,'2 класс'!$A:$A,0)-7+'Итог по классам'!$B17,,,),"р")</f>
        <v>0</v>
      </c>
      <c r="CV17" s="43">
        <f ca="1">COUNTIF(OFFSET(class2_2,MATCH(CV$1,'2 класс'!$A:$A,0)-7+'Итог по классам'!$B17,,,),"ш")</f>
        <v>0</v>
      </c>
      <c r="CW17" s="44">
        <f ca="1">COUNTIF(OFFSET(class2_1,MATCH(CW$1,'2 класс'!$A:$A,0)-7+'Итог по классам'!$B17,,,),"Ф")</f>
        <v>0</v>
      </c>
      <c r="CX17" s="43">
        <f ca="1">COUNTIF(OFFSET(class2_1,MATCH(CX$1,'2 класс'!$A:$A,0)-7+'Итог по классам'!$B17,,,),"р")</f>
        <v>0</v>
      </c>
      <c r="CY17" s="43">
        <f ca="1">COUNTIF(OFFSET(class2_1,MATCH(CY$1,'2 класс'!$A:$A,0)-7+'Итог по классам'!$B17,,,),"ш")</f>
        <v>0</v>
      </c>
      <c r="CZ17" s="43">
        <f ca="1">COUNTIF(OFFSET(class2_2,MATCH(CZ$1,'2 класс'!$A:$A,0)-7+'Итог по классам'!$B17,,,),"Ф")</f>
        <v>0</v>
      </c>
      <c r="DA17" s="43">
        <f ca="1">COUNTIF(OFFSET(class2_2,MATCH(DA$1,'2 класс'!$A:$A,0)-7+'Итог по классам'!$B17,,,),"р")</f>
        <v>0</v>
      </c>
      <c r="DB17" s="43">
        <f ca="1">COUNTIF(OFFSET(class2_2,MATCH(DB$1,'2 класс'!$A:$A,0)-7+'Итог по классам'!$B17,,,),"ш")</f>
        <v>0</v>
      </c>
      <c r="DC17" s="44">
        <f ca="1">COUNTIF(OFFSET(class2_1,MATCH(DC$1,'2 класс'!$A:$A,0)-7+'Итог по классам'!$B17,,,),"Ф")</f>
        <v>0</v>
      </c>
      <c r="DD17" s="43">
        <f ca="1">COUNTIF(OFFSET(class2_1,MATCH(DD$1,'2 класс'!$A:$A,0)-7+'Итог по классам'!$B17,,,),"р")</f>
        <v>0</v>
      </c>
      <c r="DE17" s="43">
        <f ca="1">COUNTIF(OFFSET(class2_1,MATCH(DE$1,'2 класс'!$A:$A,0)-7+'Итог по классам'!$B17,,,),"ш")</f>
        <v>0</v>
      </c>
      <c r="DF17" s="43">
        <f ca="1">COUNTIF(OFFSET(class2_2,MATCH(DF$1,'2 класс'!$A:$A,0)-7+'Итог по классам'!$B17,,,),"Ф")</f>
        <v>0</v>
      </c>
      <c r="DG17" s="43">
        <f ca="1">COUNTIF(OFFSET(class2_2,MATCH(DG$1,'2 класс'!$A:$A,0)-7+'Итог по классам'!$B17,,,),"р")</f>
        <v>0</v>
      </c>
      <c r="DH17" s="43">
        <f ca="1">COUNTIF(OFFSET(class2_2,MATCH(DH$1,'2 класс'!$A:$A,0)-7+'Итог по классам'!$B17,,,),"ш")</f>
        <v>0</v>
      </c>
      <c r="DI17" s="44">
        <f ca="1">COUNTIF(OFFSET(class2_1,MATCH(DI$1,'2 класс'!$A:$A,0)-7+'Итог по классам'!$B17,,,),"Ф")</f>
        <v>0</v>
      </c>
      <c r="DJ17" s="43">
        <f ca="1">COUNTIF(OFFSET(class2_1,MATCH(DJ$1,'2 класс'!$A:$A,0)-7+'Итог по классам'!$B17,,,),"р")</f>
        <v>0</v>
      </c>
      <c r="DK17" s="43">
        <f ca="1">COUNTIF(OFFSET(class2_1,MATCH(DK$1,'2 класс'!$A:$A,0)-7+'Итог по классам'!$B17,,,),"ш")</f>
        <v>0</v>
      </c>
      <c r="DL17" s="43">
        <f ca="1">COUNTIF(OFFSET(class2_2,MATCH(DL$1,'2 класс'!$A:$A,0)-7+'Итог по классам'!$B17,,,),"Ф")</f>
        <v>0</v>
      </c>
      <c r="DM17" s="43">
        <f ca="1">COUNTIF(OFFSET(class2_2,MATCH(DM$1,'2 класс'!$A:$A,0)-7+'Итог по классам'!$B17,,,),"р")</f>
        <v>0</v>
      </c>
      <c r="DN17" s="43">
        <f ca="1">COUNTIF(OFFSET(class2_2,MATCH(DN$1,'2 класс'!$A:$A,0)-7+'Итог по классам'!$B17,,,),"ш")</f>
        <v>0</v>
      </c>
      <c r="DO17" s="44">
        <f ca="1">COUNTIF(OFFSET(class2_1,MATCH(DO$1,'2 класс'!$A:$A,0)-7+'Итог по классам'!$B17,,,),"Ф")</f>
        <v>0</v>
      </c>
      <c r="DP17" s="43">
        <f ca="1">COUNTIF(OFFSET(class2_1,MATCH(DP$1,'2 класс'!$A:$A,0)-7+'Итог по классам'!$B17,,,),"р")</f>
        <v>0</v>
      </c>
      <c r="DQ17" s="43">
        <f ca="1">COUNTIF(OFFSET(class2_1,MATCH(DQ$1,'2 класс'!$A:$A,0)-7+'Итог по классам'!$B17,,,),"ш")</f>
        <v>0</v>
      </c>
      <c r="DR17" s="43">
        <f ca="1">COUNTIF(OFFSET(class2_2,MATCH(DR$1,'2 класс'!$A:$A,0)-7+'Итог по классам'!$B17,,,),"Ф")</f>
        <v>0</v>
      </c>
      <c r="DS17" s="43">
        <f ca="1">COUNTIF(OFFSET(class2_2,MATCH(DS$1,'2 класс'!$A:$A,0)-7+'Итог по классам'!$B17,,,),"р")</f>
        <v>0</v>
      </c>
      <c r="DT17" s="43">
        <f ca="1">COUNTIF(OFFSET(class2_2,MATCH(DT$1,'2 класс'!$A:$A,0)-7+'Итог по классам'!$B17,,,),"ш")</f>
        <v>0</v>
      </c>
      <c r="DU17" s="44">
        <f ca="1">COUNTIF(OFFSET(class2_1,MATCH(DU$1,'2 класс'!$A:$A,0)-7+'Итог по классам'!$B17,,,),"Ф")</f>
        <v>0</v>
      </c>
      <c r="DV17" s="43">
        <f ca="1">COUNTIF(OFFSET(class2_1,MATCH(DV$1,'2 класс'!$A:$A,0)-7+'Итог по классам'!$B17,,,),"р")</f>
        <v>0</v>
      </c>
      <c r="DW17" s="43">
        <f ca="1">COUNTIF(OFFSET(class2_1,MATCH(DW$1,'2 класс'!$A:$A,0)-7+'Итог по классам'!$B17,,,),"ш")</f>
        <v>0</v>
      </c>
      <c r="DX17" s="43">
        <f ca="1">COUNTIF(OFFSET(class2_2,MATCH(DX$1,'2 класс'!$A:$A,0)-7+'Итог по классам'!$B17,,,),"Ф")</f>
        <v>0</v>
      </c>
      <c r="DY17" s="43">
        <f ca="1">COUNTIF(OFFSET(class2_2,MATCH(DY$1,'2 класс'!$A:$A,0)-7+'Итог по классам'!$B17,,,),"р")</f>
        <v>0</v>
      </c>
      <c r="DZ17" s="43">
        <f ca="1">COUNTIF(OFFSET(class2_2,MATCH(DZ$1,'2 класс'!$A:$A,0)-7+'Итог по классам'!$B17,,,),"ш")</f>
        <v>0</v>
      </c>
      <c r="EA17" s="44">
        <f ca="1">COUNTIF(OFFSET(class2_1,MATCH(EA$1,'2 класс'!$A:$A,0)-7+'Итог по классам'!$B17,,,),"Ф")</f>
        <v>0</v>
      </c>
      <c r="EB17" s="43">
        <f ca="1">COUNTIF(OFFSET(class2_1,MATCH(EB$1,'2 класс'!$A:$A,0)-7+'Итог по классам'!$B17,,,),"р")</f>
        <v>0</v>
      </c>
      <c r="EC17" s="43">
        <f ca="1">COUNTIF(OFFSET(class2_1,MATCH(EC$1,'2 класс'!$A:$A,0)-7+'Итог по классам'!$B17,,,),"ш")</f>
        <v>0</v>
      </c>
      <c r="ED17" s="43">
        <f ca="1">COUNTIF(OFFSET(class2_2,MATCH(ED$1,'2 класс'!$A:$A,0)-7+'Итог по классам'!$B17,,,),"Ф")</f>
        <v>0</v>
      </c>
      <c r="EE17" s="43">
        <f ca="1">COUNTIF(OFFSET(class2_2,MATCH(EE$1,'2 класс'!$A:$A,0)-7+'Итог по классам'!$B17,,,),"р")</f>
        <v>0</v>
      </c>
      <c r="EF17" s="43">
        <f ca="1">COUNTIF(OFFSET(class2_2,MATCH(EF$1,'2 класс'!$A:$A,0)-7+'Итог по классам'!$B17,,,),"ш")</f>
        <v>0</v>
      </c>
      <c r="EG17" s="44">
        <f ca="1">COUNTIF(OFFSET(class2_1,MATCH(EG$1,'2 класс'!$A:$A,0)-7+'Итог по классам'!$B17,,,),"Ф")</f>
        <v>0</v>
      </c>
      <c r="EH17" s="43">
        <f ca="1">COUNTIF(OFFSET(class2_1,MATCH(EH$1,'2 класс'!$A:$A,0)-7+'Итог по классам'!$B17,,,),"р")</f>
        <v>0</v>
      </c>
      <c r="EI17" s="43">
        <f ca="1">COUNTIF(OFFSET(class2_1,MATCH(EI$1,'2 класс'!$A:$A,0)-7+'Итог по классам'!$B17,,,),"ш")</f>
        <v>0</v>
      </c>
      <c r="EJ17" s="43">
        <f ca="1">COUNTIF(OFFSET(class2_2,MATCH(EJ$1,'2 класс'!$A:$A,0)-7+'Итог по классам'!$B17,,,),"Ф")</f>
        <v>0</v>
      </c>
      <c r="EK17" s="43">
        <f ca="1">COUNTIF(OFFSET(class2_2,MATCH(EK$1,'2 класс'!$A:$A,0)-7+'Итог по классам'!$B17,,,),"р")</f>
        <v>0</v>
      </c>
      <c r="EL17" s="43">
        <f ca="1">COUNTIF(OFFSET(class2_2,MATCH(EL$1,'2 класс'!$A:$A,0)-7+'Итог по классам'!$B17,,,),"ш")</f>
        <v>0</v>
      </c>
      <c r="EM17" s="44">
        <f ca="1">COUNTIF(OFFSET(class2_1,MATCH(EM$1,'2 класс'!$A:$A,0)-7+'Итог по классам'!$B17,,,),"Ф")</f>
        <v>0</v>
      </c>
      <c r="EN17" s="43">
        <f ca="1">COUNTIF(OFFSET(class2_1,MATCH(EN$1,'2 класс'!$A:$A,0)-7+'Итог по классам'!$B17,,,),"р")</f>
        <v>0</v>
      </c>
      <c r="EO17" s="43">
        <f ca="1">COUNTIF(OFFSET(class2_1,MATCH(EO$1,'2 класс'!$A:$A,0)-7+'Итог по классам'!$B17,,,),"ш")</f>
        <v>0</v>
      </c>
      <c r="EP17" s="43">
        <f ca="1">COUNTIF(OFFSET(class2_2,MATCH(EP$1,'2 класс'!$A:$A,0)-7+'Итог по классам'!$B17,,,),"Ф")</f>
        <v>0</v>
      </c>
      <c r="EQ17" s="43">
        <f ca="1">COUNTIF(OFFSET(class2_2,MATCH(EQ$1,'2 класс'!$A:$A,0)-7+'Итог по классам'!$B17,,,),"р")</f>
        <v>0</v>
      </c>
      <c r="ER17" s="43">
        <f ca="1">COUNTIF(OFFSET(class2_2,MATCH(ER$1,'2 класс'!$A:$A,0)-7+'Итог по классам'!$B17,,,),"ш")</f>
        <v>0</v>
      </c>
      <c r="ES17" s="44">
        <f ca="1">COUNTIF(OFFSET(class2_1,MATCH(ES$1,'2 класс'!$A:$A,0)-7+'Итог по классам'!$B17,,,),"Ф")</f>
        <v>0</v>
      </c>
      <c r="ET17" s="43">
        <f ca="1">COUNTIF(OFFSET(class2_1,MATCH(ET$1,'2 класс'!$A:$A,0)-7+'Итог по классам'!$B17,,,),"р")</f>
        <v>0</v>
      </c>
      <c r="EU17" s="43">
        <f ca="1">COUNTIF(OFFSET(class2_1,MATCH(EU$1,'2 класс'!$A:$A,0)-7+'Итог по классам'!$B17,,,),"ш")</f>
        <v>0</v>
      </c>
      <c r="EV17" s="43">
        <f ca="1">COUNTIF(OFFSET(class2_2,MATCH(EV$1,'2 класс'!$A:$A,0)-7+'Итог по классам'!$B17,,,),"Ф")</f>
        <v>0</v>
      </c>
      <c r="EW17" s="43">
        <f ca="1">COUNTIF(OFFSET(class2_2,MATCH(EW$1,'2 класс'!$A:$A,0)-7+'Итог по классам'!$B17,,,),"р")</f>
        <v>0</v>
      </c>
      <c r="EX17" s="43">
        <f ca="1">COUNTIF(OFFSET(class2_2,MATCH(EX$1,'2 класс'!$A:$A,0)-7+'Итог по классам'!$B17,,,),"ш")</f>
        <v>0</v>
      </c>
      <c r="EY17" s="44">
        <f ca="1">COUNTIF(OFFSET(class2_1,MATCH(EY$1,'2 класс'!$A:$A,0)-7+'Итог по классам'!$B17,,,),"Ф")</f>
        <v>0</v>
      </c>
      <c r="EZ17" s="43">
        <f ca="1">COUNTIF(OFFSET(class2_1,MATCH(EZ$1,'2 класс'!$A:$A,0)-7+'Итог по классам'!$B17,,,),"р")</f>
        <v>0</v>
      </c>
      <c r="FA17" s="43">
        <f ca="1">COUNTIF(OFFSET(class2_1,MATCH(FA$1,'2 класс'!$A:$A,0)-7+'Итог по классам'!$B17,,,),"ш")</f>
        <v>0</v>
      </c>
      <c r="FB17" s="43">
        <f ca="1">COUNTIF(OFFSET(class2_2,MATCH(FB$1,'2 класс'!$A:$A,0)-7+'Итог по классам'!$B17,,,),"Ф")</f>
        <v>0</v>
      </c>
      <c r="FC17" s="43">
        <f ca="1">COUNTIF(OFFSET(class2_2,MATCH(FC$1,'2 класс'!$A:$A,0)-7+'Итог по классам'!$B17,,,),"р")</f>
        <v>0</v>
      </c>
      <c r="FD17" s="43">
        <f ca="1">COUNTIF(OFFSET(class2_2,MATCH(FD$1,'2 класс'!$A:$A,0)-7+'Итог по классам'!$B17,,,),"ш")</f>
        <v>0</v>
      </c>
      <c r="FE17" s="44">
        <f ca="1">COUNTIF(OFFSET(class2_1,MATCH(FE$1,'2 класс'!$A:$A,0)-7+'Итог по классам'!$B17,,,),"Ф")</f>
        <v>0</v>
      </c>
      <c r="FF17" s="43">
        <f ca="1">COUNTIF(OFFSET(class2_1,MATCH(FF$1,'2 класс'!$A:$A,0)-7+'Итог по классам'!$B17,,,),"р")</f>
        <v>0</v>
      </c>
      <c r="FG17" s="43">
        <f ca="1">COUNTIF(OFFSET(class2_1,MATCH(FG$1,'2 класс'!$A:$A,0)-7+'Итог по классам'!$B17,,,),"ш")</f>
        <v>0</v>
      </c>
      <c r="FH17" s="43">
        <f ca="1">COUNTIF(OFFSET(class2_2,MATCH(FH$1,'2 класс'!$A:$A,0)-7+'Итог по классам'!$B17,,,),"Ф")</f>
        <v>0</v>
      </c>
      <c r="FI17" s="43">
        <f ca="1">COUNTIF(OFFSET(class2_2,MATCH(FI$1,'2 класс'!$A:$A,0)-7+'Итог по классам'!$B17,,,),"р")</f>
        <v>0</v>
      </c>
      <c r="FJ17" s="43">
        <f ca="1">COUNTIF(OFFSET(class2_2,MATCH(FJ$1,'2 класс'!$A:$A,0)-7+'Итог по классам'!$B17,,,),"ш")</f>
        <v>0</v>
      </c>
      <c r="FK17" s="44">
        <f ca="1">COUNTIF(OFFSET(class2_1,MATCH(FK$1,'2 класс'!$A:$A,0)-7+'Итог по классам'!$B17,,,),"Ф")</f>
        <v>0</v>
      </c>
      <c r="FL17" s="43">
        <f ca="1">COUNTIF(OFFSET(class2_1,MATCH(FL$1,'2 класс'!$A:$A,0)-7+'Итог по классам'!$B17,,,),"р")</f>
        <v>0</v>
      </c>
      <c r="FM17" s="43">
        <f ca="1">COUNTIF(OFFSET(class2_1,MATCH(FM$1,'2 класс'!$A:$A,0)-7+'Итог по классам'!$B17,,,),"ш")</f>
        <v>0</v>
      </c>
      <c r="FN17" s="43">
        <f ca="1">COUNTIF(OFFSET(class2_2,MATCH(FN$1,'2 класс'!$A:$A,0)-7+'Итог по классам'!$B17,,,),"Ф")</f>
        <v>0</v>
      </c>
      <c r="FO17" s="43">
        <f ca="1">COUNTIF(OFFSET(class2_2,MATCH(FO$1,'2 класс'!$A:$A,0)-7+'Итог по классам'!$B17,,,),"р")</f>
        <v>0</v>
      </c>
      <c r="FP17" s="43">
        <f ca="1">COUNTIF(OFFSET(class2_2,MATCH(FP$1,'2 класс'!$A:$A,0)-7+'Итог по классам'!$B17,,,),"ш")</f>
        <v>0</v>
      </c>
      <c r="FQ17" s="44">
        <f ca="1">COUNTIF(OFFSET(class2_1,MATCH(FQ$1,'2 класс'!$A:$A,0)-7+'Итог по классам'!$B17,,,),"Ф")</f>
        <v>0</v>
      </c>
      <c r="FR17" s="43">
        <f ca="1">COUNTIF(OFFSET(class2_1,MATCH(FR$1,'2 класс'!$A:$A,0)-7+'Итог по классам'!$B17,,,),"р")</f>
        <v>0</v>
      </c>
      <c r="FS17" s="43">
        <f ca="1">COUNTIF(OFFSET(class2_1,MATCH(FS$1,'2 класс'!$A:$A,0)-7+'Итог по классам'!$B17,,,),"ш")</f>
        <v>0</v>
      </c>
      <c r="FT17" s="43">
        <f ca="1">COUNTIF(OFFSET(class2_2,MATCH(FT$1,'2 класс'!$A:$A,0)-7+'Итог по классам'!$B17,,,),"Ф")</f>
        <v>0</v>
      </c>
      <c r="FU17" s="43">
        <f ca="1">COUNTIF(OFFSET(class2_2,MATCH(FU$1,'2 класс'!$A:$A,0)-7+'Итог по классам'!$B17,,,),"р")</f>
        <v>0</v>
      </c>
      <c r="FV17" s="43">
        <f ca="1">COUNTIF(OFFSET(class2_2,MATCH(FV$1,'2 класс'!$A:$A,0)-7+'Итог по классам'!$B17,,,),"ш")</f>
        <v>0</v>
      </c>
      <c r="FW17" s="44">
        <f ca="1">COUNTIF(OFFSET(class2_1,MATCH(FW$1,'2 класс'!$A:$A,0)-7+'Итог по классам'!$B17,,,),"Ф")</f>
        <v>0</v>
      </c>
      <c r="FX17" s="43">
        <f ca="1">COUNTIF(OFFSET(class2_1,MATCH(FX$1,'2 класс'!$A:$A,0)-7+'Итог по классам'!$B17,,,),"р")</f>
        <v>0</v>
      </c>
      <c r="FY17" s="43">
        <f ca="1">COUNTIF(OFFSET(class2_1,MATCH(FY$1,'2 класс'!$A:$A,0)-7+'Итог по классам'!$B17,,,),"ш")</f>
        <v>0</v>
      </c>
      <c r="FZ17" s="43">
        <f ca="1">COUNTIF(OFFSET(class2_2,MATCH(FZ$1,'2 класс'!$A:$A,0)-7+'Итог по классам'!$B17,,,),"Ф")</f>
        <v>0</v>
      </c>
      <c r="GA17" s="43">
        <f ca="1">COUNTIF(OFFSET(class2_2,MATCH(GA$1,'2 класс'!$A:$A,0)-7+'Итог по классам'!$B17,,,),"р")</f>
        <v>0</v>
      </c>
      <c r="GB17" s="43">
        <f ca="1">COUNTIF(OFFSET(class2_2,MATCH(GB$1,'2 класс'!$A:$A,0)-7+'Итог по классам'!$B17,,,),"ш")</f>
        <v>0</v>
      </c>
      <c r="GC17" s="44">
        <f ca="1">COUNTIF(OFFSET(class2_1,MATCH(GC$1,'2 класс'!$A:$A,0)-7+'Итог по классам'!$B17,,,),"Ф")</f>
        <v>0</v>
      </c>
      <c r="GD17" s="43">
        <f ca="1">COUNTIF(OFFSET(class2_1,MATCH(GD$1,'2 класс'!$A:$A,0)-7+'Итог по классам'!$B17,,,),"р")</f>
        <v>0</v>
      </c>
      <c r="GE17" s="43">
        <f ca="1">COUNTIF(OFFSET(class2_1,MATCH(GE$1,'2 класс'!$A:$A,0)-7+'Итог по классам'!$B17,,,),"ш")</f>
        <v>0</v>
      </c>
      <c r="GF17" s="43">
        <f ca="1">COUNTIF(OFFSET(class2_2,MATCH(GF$1,'2 класс'!$A:$A,0)-7+'Итог по классам'!$B17,,,),"Ф")</f>
        <v>0</v>
      </c>
      <c r="GG17" s="43">
        <f ca="1">COUNTIF(OFFSET(class2_2,MATCH(GG$1,'2 класс'!$A:$A,0)-7+'Итог по классам'!$B17,,,),"р")</f>
        <v>0</v>
      </c>
      <c r="GH17" s="43">
        <f ca="1">COUNTIF(OFFSET(class2_2,MATCH(GH$1,'2 класс'!$A:$A,0)-7+'Итог по классам'!$B17,,,),"ш")</f>
        <v>0</v>
      </c>
      <c r="GI17" s="44">
        <f ca="1">COUNTIF(OFFSET(class2_1,MATCH(GI$1,'2 класс'!$A:$A,0)-7+'Итог по классам'!$B17,,,),"Ф")</f>
        <v>0</v>
      </c>
      <c r="GJ17" s="43">
        <f ca="1">COUNTIF(OFFSET(class2_1,MATCH(GJ$1,'2 класс'!$A:$A,0)-7+'Итог по классам'!$B17,,,),"р")</f>
        <v>0</v>
      </c>
      <c r="GK17" s="43">
        <f ca="1">COUNTIF(OFFSET(class2_1,MATCH(GK$1,'2 класс'!$A:$A,0)-7+'Итог по классам'!$B17,,,),"ш")</f>
        <v>0</v>
      </c>
      <c r="GL17" s="43">
        <f ca="1">COUNTIF(OFFSET(class2_2,MATCH(GL$1,'2 класс'!$A:$A,0)-7+'Итог по классам'!$B17,,,),"Ф")</f>
        <v>0</v>
      </c>
      <c r="GM17" s="43">
        <f ca="1">COUNTIF(OFFSET(class2_2,MATCH(GM$1,'2 класс'!$A:$A,0)-7+'Итог по классам'!$B17,,,),"р")</f>
        <v>0</v>
      </c>
      <c r="GN17" s="43">
        <f ca="1">COUNTIF(OFFSET(class2_2,MATCH(GN$1,'2 класс'!$A:$A,0)-7+'Итог по классам'!$B17,,,),"ш")</f>
        <v>0</v>
      </c>
      <c r="GO17" s="44">
        <f ca="1">COUNTIF(OFFSET(class2_1,MATCH(GO$1,'2 класс'!$A:$A,0)-7+'Итог по классам'!$B17,,,),"Ф")</f>
        <v>0</v>
      </c>
      <c r="GP17" s="43">
        <f ca="1">COUNTIF(OFFSET(class2_1,MATCH(GP$1,'2 класс'!$A:$A,0)-7+'Итог по классам'!$B17,,,),"р")</f>
        <v>0</v>
      </c>
      <c r="GQ17" s="43">
        <f ca="1">COUNTIF(OFFSET(class2_1,MATCH(GQ$1,'2 класс'!$A:$A,0)-7+'Итог по классам'!$B17,,,),"ш")</f>
        <v>0</v>
      </c>
      <c r="GR17" s="43">
        <f ca="1">COUNTIF(OFFSET(class2_2,MATCH(GR$1,'2 класс'!$A:$A,0)-7+'Итог по классам'!$B17,,,),"Ф")</f>
        <v>0</v>
      </c>
      <c r="GS17" s="43">
        <f ca="1">COUNTIF(OFFSET(class2_2,MATCH(GS$1,'2 класс'!$A:$A,0)-7+'Итог по классам'!$B17,,,),"р")</f>
        <v>0</v>
      </c>
      <c r="GT17" s="43">
        <f ca="1">COUNTIF(OFFSET(class2_2,MATCH(GT$1,'2 класс'!$A:$A,0)-7+'Итог по классам'!$B17,,,),"ш")</f>
        <v>0</v>
      </c>
      <c r="GU17" s="44">
        <f ca="1">COUNTIF(OFFSET(class2_1,MATCH(GU$1,'2 класс'!$A:$A,0)-7+'Итог по классам'!$B17,,,),"Ф")</f>
        <v>0</v>
      </c>
      <c r="GV17" s="43">
        <f ca="1">COUNTIF(OFFSET(class2_1,MATCH(GV$1,'2 класс'!$A:$A,0)-7+'Итог по классам'!$B17,,,),"р")</f>
        <v>0</v>
      </c>
      <c r="GW17" s="43">
        <f ca="1">COUNTIF(OFFSET(class2_1,MATCH(GW$1,'2 класс'!$A:$A,0)-7+'Итог по классам'!$B17,,,),"ш")</f>
        <v>0</v>
      </c>
      <c r="GX17" s="43">
        <f ca="1">COUNTIF(OFFSET(class2_2,MATCH(GX$1,'2 класс'!$A:$A,0)-7+'Итог по классам'!$B17,,,),"Ф")</f>
        <v>0</v>
      </c>
      <c r="GY17" s="43">
        <f ca="1">COUNTIF(OFFSET(class2_2,MATCH(GY$1,'2 класс'!$A:$A,0)-7+'Итог по классам'!$B17,,,),"р")</f>
        <v>0</v>
      </c>
      <c r="GZ17" s="43">
        <f ca="1">COUNTIF(OFFSET(class2_2,MATCH(GZ$1,'2 класс'!$A:$A,0)-7+'Итог по классам'!$B17,,,),"ш")</f>
        <v>0</v>
      </c>
      <c r="HA17" s="44">
        <f ca="1">COUNTIF(OFFSET(class2_1,MATCH(HA$1,'2 класс'!$A:$A,0)-7+'Итог по классам'!$B17,,,),"Ф")</f>
        <v>0</v>
      </c>
      <c r="HB17" s="43">
        <f ca="1">COUNTIF(OFFSET(class2_1,MATCH(HB$1,'2 класс'!$A:$A,0)-7+'Итог по классам'!$B17,,,),"р")</f>
        <v>0</v>
      </c>
      <c r="HC17" s="43">
        <f ca="1">COUNTIF(OFFSET(class2_1,MATCH(HC$1,'2 класс'!$A:$A,0)-7+'Итог по классам'!$B17,,,),"ш")</f>
        <v>0</v>
      </c>
      <c r="HD17" s="43">
        <f ca="1">COUNTIF(OFFSET(class2_2,MATCH(HD$1,'2 класс'!$A:$A,0)-7+'Итог по классам'!$B17,,,),"Ф")</f>
        <v>0</v>
      </c>
      <c r="HE17" s="43">
        <f ca="1">COUNTIF(OFFSET(class2_2,MATCH(HE$1,'2 класс'!$A:$A,0)-7+'Итог по классам'!$B17,,,),"р")</f>
        <v>0</v>
      </c>
      <c r="HF17" s="43">
        <f ca="1">COUNTIF(OFFSET(class2_2,MATCH(HF$1,'2 класс'!$A:$A,0)-7+'Итог по классам'!$B17,,,),"ш")</f>
        <v>0</v>
      </c>
      <c r="HG17" s="44">
        <f ca="1">COUNTIF(OFFSET(class2_1,MATCH(HG$1,'2 класс'!$A:$A,0)-7+'Итог по классам'!$B17,,,),"Ф")</f>
        <v>0</v>
      </c>
      <c r="HH17" s="43">
        <f ca="1">COUNTIF(OFFSET(class2_1,MATCH(HH$1,'2 класс'!$A:$A,0)-7+'Итог по классам'!$B17,,,),"р")</f>
        <v>0</v>
      </c>
      <c r="HI17" s="43">
        <f ca="1">COUNTIF(OFFSET(class2_1,MATCH(HI$1,'2 класс'!$A:$A,0)-7+'Итог по классам'!$B17,,,),"ш")</f>
        <v>0</v>
      </c>
      <c r="HJ17" s="43">
        <f ca="1">COUNTIF(OFFSET(class2_2,MATCH(HJ$1,'2 класс'!$A:$A,0)-7+'Итог по классам'!$B17,,,),"Ф")</f>
        <v>0</v>
      </c>
      <c r="HK17" s="43">
        <f ca="1">COUNTIF(OFFSET(class2_2,MATCH(HK$1,'2 класс'!$A:$A,0)-7+'Итог по классам'!$B17,,,),"р")</f>
        <v>0</v>
      </c>
      <c r="HL17" s="43">
        <f ca="1">COUNTIF(OFFSET(class2_2,MATCH(HL$1,'2 класс'!$A:$A,0)-7+'Итог по классам'!$B17,,,),"ш")</f>
        <v>0</v>
      </c>
      <c r="HM17" s="44">
        <f ca="1">COUNTIF(OFFSET(class2_1,MATCH(HM$1,'2 класс'!$A:$A,0)-7+'Итог по классам'!$B17,,,),"Ф")</f>
        <v>0</v>
      </c>
      <c r="HN17" s="43">
        <f ca="1">COUNTIF(OFFSET(class2_1,MATCH(HN$1,'2 класс'!$A:$A,0)-7+'Итог по классам'!$B17,,,),"р")</f>
        <v>0</v>
      </c>
      <c r="HO17" s="43">
        <f ca="1">COUNTIF(OFFSET(class2_1,MATCH(HO$1,'2 класс'!$A:$A,0)-7+'Итог по классам'!$B17,,,),"ш")</f>
        <v>0</v>
      </c>
      <c r="HP17" s="43">
        <f ca="1">COUNTIF(OFFSET(class2_2,MATCH(HP$1,'2 класс'!$A:$A,0)-7+'Итог по классам'!$B17,,,),"Ф")</f>
        <v>0</v>
      </c>
      <c r="HQ17" s="43">
        <f ca="1">COUNTIF(OFFSET(class2_2,MATCH(HQ$1,'2 класс'!$A:$A,0)-7+'Итог по классам'!$B17,,,),"р")</f>
        <v>0</v>
      </c>
      <c r="HR17" s="43">
        <f ca="1">COUNTIF(OFFSET(class2_2,MATCH(HR$1,'2 класс'!$A:$A,0)-7+'Итог по классам'!$B17,,,),"ш")</f>
        <v>0</v>
      </c>
      <c r="HS17" s="44">
        <f ca="1">COUNTIF(OFFSET(class2_1,MATCH(HS$1,'2 класс'!$A:$A,0)-7+'Итог по классам'!$B17,,,),"Ф")</f>
        <v>0</v>
      </c>
      <c r="HT17" s="43">
        <f ca="1">COUNTIF(OFFSET(class2_1,MATCH(HT$1,'2 класс'!$A:$A,0)-7+'Итог по классам'!$B17,,,),"р")</f>
        <v>0</v>
      </c>
      <c r="HU17" s="43">
        <f ca="1">COUNTIF(OFFSET(class2_1,MATCH(HU$1,'2 класс'!$A:$A,0)-7+'Итог по классам'!$B17,,,),"ш")</f>
        <v>0</v>
      </c>
      <c r="HV17" s="43">
        <f ca="1">COUNTIF(OFFSET(class2_2,MATCH(HV$1,'2 класс'!$A:$A,0)-7+'Итог по классам'!$B17,,,),"Ф")</f>
        <v>0</v>
      </c>
      <c r="HW17" s="43">
        <f ca="1">COUNTIF(OFFSET(class2_2,MATCH(HW$1,'2 класс'!$A:$A,0)-7+'Итог по классам'!$B17,,,),"р")</f>
        <v>0</v>
      </c>
      <c r="HX17" s="43">
        <f ca="1">COUNTIF(OFFSET(class2_2,MATCH(HX$1,'2 класс'!$A:$A,0)-7+'Итог по классам'!$B17,,,),"ш")</f>
        <v>0</v>
      </c>
      <c r="HY17" s="44">
        <f ca="1">COUNTIF(OFFSET(class2_1,MATCH(HY$1,'2 класс'!$A:$A,0)-7+'Итог по классам'!$B17,,,),"Ф")</f>
        <v>0</v>
      </c>
      <c r="HZ17" s="43">
        <f ca="1">COUNTIF(OFFSET(class2_1,MATCH(HZ$1,'2 класс'!$A:$A,0)-7+'Итог по классам'!$B17,,,),"р")</f>
        <v>0</v>
      </c>
      <c r="IA17" s="43">
        <f ca="1">COUNTIF(OFFSET(class2_1,MATCH(IA$1,'2 класс'!$A:$A,0)-7+'Итог по классам'!$B17,,,),"ш")</f>
        <v>0</v>
      </c>
      <c r="IB17" s="43">
        <f ca="1">COUNTIF(OFFSET(class2_2,MATCH(IB$1,'2 класс'!$A:$A,0)-7+'Итог по классам'!$B17,,,),"Ф")</f>
        <v>0</v>
      </c>
      <c r="IC17" s="43">
        <f ca="1">COUNTIF(OFFSET(class2_2,MATCH(IC$1,'2 класс'!$A:$A,0)-7+'Итог по классам'!$B17,,,),"р")</f>
        <v>0</v>
      </c>
      <c r="ID17" s="43">
        <f ca="1">COUNTIF(OFFSET(class2_2,MATCH(ID$1,'2 класс'!$A:$A,0)-7+'Итог по классам'!$B17,,,),"ш")</f>
        <v>0</v>
      </c>
      <c r="IE17" s="44">
        <f ca="1">COUNTIF(OFFSET(class2_1,MATCH(IE$1,'2 класс'!$A:$A,0)-7+'Итог по классам'!$B17,,,),"Ф")</f>
        <v>0</v>
      </c>
      <c r="IF17" s="43">
        <f ca="1">COUNTIF(OFFSET(class2_1,MATCH(IF$1,'2 класс'!$A:$A,0)-7+'Итог по классам'!$B17,,,),"р")</f>
        <v>0</v>
      </c>
      <c r="IG17" s="43">
        <f ca="1">COUNTIF(OFFSET(class2_1,MATCH(IG$1,'2 класс'!$A:$A,0)-7+'Итог по классам'!$B17,,,),"ш")</f>
        <v>0</v>
      </c>
      <c r="IH17" s="43">
        <f ca="1">COUNTIF(OFFSET(class2_2,MATCH(IH$1,'2 класс'!$A:$A,0)-7+'Итог по классам'!$B17,,,),"Ф")</f>
        <v>0</v>
      </c>
      <c r="II17" s="43">
        <f ca="1">COUNTIF(OFFSET(class2_2,MATCH(II$1,'2 класс'!$A:$A,0)-7+'Итог по классам'!$B17,,,),"р")</f>
        <v>0</v>
      </c>
      <c r="IJ17" s="43">
        <f ca="1">COUNTIF(OFFSET(class2_2,MATCH(IJ$1,'2 класс'!$A:$A,0)-7+'Итог по классам'!$B17,,,),"ш")</f>
        <v>0</v>
      </c>
      <c r="IK17" s="44">
        <f ca="1">COUNTIF(OFFSET(class2_1,MATCH(IK$1,'2 класс'!$A:$A,0)-7+'Итог по классам'!$B17,,,),"Ф")</f>
        <v>0</v>
      </c>
      <c r="IL17" s="43">
        <f ca="1">COUNTIF(OFFSET(class2_1,MATCH(IL$1,'2 класс'!$A:$A,0)-7+'Итог по классам'!$B17,,,),"р")</f>
        <v>0</v>
      </c>
      <c r="IM17" s="43">
        <f ca="1">COUNTIF(OFFSET(class2_1,MATCH(IM$1,'2 класс'!$A:$A,0)-7+'Итог по классам'!$B17,,,),"ш")</f>
        <v>0</v>
      </c>
      <c r="IN17" s="43">
        <f ca="1">COUNTIF(OFFSET(class2_2,MATCH(IN$1,'2 класс'!$A:$A,0)-7+'Итог по классам'!$B17,,,),"Ф")</f>
        <v>0</v>
      </c>
      <c r="IO17" s="43">
        <f ca="1">COUNTIF(OFFSET(class2_2,MATCH(IO$1,'2 класс'!$A:$A,0)-7+'Итог по классам'!$B17,,,),"р")</f>
        <v>0</v>
      </c>
      <c r="IP17" s="43">
        <f ca="1">COUNTIF(OFFSET(class2_2,MATCH(IP$1,'2 класс'!$A:$A,0)-7+'Итог по классам'!$B17,,,),"ш")</f>
        <v>0</v>
      </c>
      <c r="IQ17" s="44">
        <f ca="1">COUNTIF(OFFSET(class2_1,MATCH(IQ$1,'2 класс'!$A:$A,0)-7+'Итог по классам'!$B17,,,),"Ф")</f>
        <v>0</v>
      </c>
      <c r="IR17" s="43">
        <f ca="1">COUNTIF(OFFSET(class2_1,MATCH(IR$1,'2 класс'!$A:$A,0)-7+'Итог по классам'!$B17,,,),"р")</f>
        <v>0</v>
      </c>
      <c r="IS17" s="43">
        <f ca="1">COUNTIF(OFFSET(class2_1,MATCH(IS$1,'2 класс'!$A:$A,0)-7+'Итог по классам'!$B17,,,),"ш")</f>
        <v>0</v>
      </c>
      <c r="IT17" s="43">
        <f ca="1">COUNTIF(OFFSET(class2_2,MATCH(IT$1,'2 класс'!$A:$A,0)-7+'Итог по классам'!$B17,,,),"Ф")</f>
        <v>0</v>
      </c>
      <c r="IU17" s="43">
        <f ca="1">COUNTIF(OFFSET(class2_2,MATCH(IU$1,'2 класс'!$A:$A,0)-7+'Итог по классам'!$B17,,,),"р")</f>
        <v>0</v>
      </c>
      <c r="IV17" s="43">
        <f ca="1">COUNTIF(OFFSET(class2_2,MATCH(IV$1,'2 класс'!$A:$A,0)-7+'Итог по классам'!$B17,,,),"ш")</f>
        <v>0</v>
      </c>
      <c r="IW17" s="44">
        <f ca="1">COUNTIF(OFFSET(class2_1,MATCH(IW$1,'2 класс'!$A:$A,0)-7+'Итог по классам'!$B17,,,),"Ф")</f>
        <v>0</v>
      </c>
      <c r="IX17" s="43">
        <f ca="1">COUNTIF(OFFSET(class2_1,MATCH(IX$1,'2 класс'!$A:$A,0)-7+'Итог по классам'!$B17,,,),"р")</f>
        <v>0</v>
      </c>
      <c r="IY17" s="43">
        <f ca="1">COUNTIF(OFFSET(class2_1,MATCH(IY$1,'2 класс'!$A:$A,0)-7+'Итог по классам'!$B17,,,),"ш")</f>
        <v>0</v>
      </c>
      <c r="IZ17" s="43">
        <f ca="1">COUNTIF(OFFSET(class2_2,MATCH(IZ$1,'2 класс'!$A:$A,0)-7+'Итог по классам'!$B17,,,),"Ф")</f>
        <v>0</v>
      </c>
      <c r="JA17" s="43">
        <f ca="1">COUNTIF(OFFSET(class2_2,MATCH(JA$1,'2 класс'!$A:$A,0)-7+'Итог по классам'!$B17,,,),"р")</f>
        <v>0</v>
      </c>
      <c r="JB17" s="43">
        <f ca="1">COUNTIF(OFFSET(class2_2,MATCH(JB$1,'2 класс'!$A:$A,0)-7+'Итог по классам'!$B17,,,),"ш")</f>
        <v>0</v>
      </c>
      <c r="JC17" s="44">
        <f ca="1">COUNTIF(OFFSET(class2_1,MATCH(JC$1,'2 класс'!$A:$A,0)-7+'Итог по классам'!$B17,,,),"Ф")</f>
        <v>0</v>
      </c>
      <c r="JD17" s="43">
        <f ca="1">COUNTIF(OFFSET(class2_1,MATCH(JD$1,'2 класс'!$A:$A,0)-7+'Итог по классам'!$B17,,,),"р")</f>
        <v>0</v>
      </c>
      <c r="JE17" s="43">
        <f ca="1">COUNTIF(OFFSET(class2_1,MATCH(JE$1,'2 класс'!$A:$A,0)-7+'Итог по классам'!$B17,,,),"ш")</f>
        <v>0</v>
      </c>
      <c r="JF17" s="43">
        <f ca="1">COUNTIF(OFFSET(class2_2,MATCH(JF$1,'2 класс'!$A:$A,0)-7+'Итог по классам'!$B17,,,),"Ф")</f>
        <v>0</v>
      </c>
      <c r="JG17" s="43">
        <f ca="1">COUNTIF(OFFSET(class2_2,MATCH(JG$1,'2 класс'!$A:$A,0)-7+'Итог по классам'!$B17,,,),"р")</f>
        <v>0</v>
      </c>
      <c r="JH17" s="43">
        <f ca="1">COUNTIF(OFFSET(class2_2,MATCH(JH$1,'2 класс'!$A:$A,0)-7+'Итог по классам'!$B17,,,),"ш")</f>
        <v>0</v>
      </c>
      <c r="JI17" s="44">
        <f ca="1">COUNTIF(OFFSET(class2_1,MATCH(JI$1,'2 класс'!$A:$A,0)-7+'Итог по классам'!$B17,,,),"Ф")</f>
        <v>0</v>
      </c>
      <c r="JJ17" s="43">
        <f ca="1">COUNTIF(OFFSET(class2_1,MATCH(JJ$1,'2 класс'!$A:$A,0)-7+'Итог по классам'!$B17,,,),"р")</f>
        <v>0</v>
      </c>
      <c r="JK17" s="43">
        <f ca="1">COUNTIF(OFFSET(class2_1,MATCH(JK$1,'2 класс'!$A:$A,0)-7+'Итог по классам'!$B17,,,),"ш")</f>
        <v>0</v>
      </c>
      <c r="JL17" s="43">
        <f ca="1">COUNTIF(OFFSET(class2_2,MATCH(JL$1,'2 класс'!$A:$A,0)-7+'Итог по классам'!$B17,,,),"Ф")</f>
        <v>0</v>
      </c>
      <c r="JM17" s="43">
        <f ca="1">COUNTIF(OFFSET(class2_2,MATCH(JM$1,'2 класс'!$A:$A,0)-7+'Итог по классам'!$B17,,,),"р")</f>
        <v>0</v>
      </c>
      <c r="JN17" s="43">
        <f ca="1">COUNTIF(OFFSET(class2_2,MATCH(JN$1,'2 класс'!$A:$A,0)-7+'Итог по классам'!$B17,,,),"ш")</f>
        <v>0</v>
      </c>
      <c r="JO17" s="44">
        <f ca="1">COUNTIF(OFFSET(class2_1,MATCH(JO$1,'2 класс'!$A:$A,0)-7+'Итог по классам'!$B17,,,),"Ф")</f>
        <v>0</v>
      </c>
      <c r="JP17" s="43">
        <f ca="1">COUNTIF(OFFSET(class2_1,MATCH(JP$1,'2 класс'!$A:$A,0)-7+'Итог по классам'!$B17,,,),"р")</f>
        <v>0</v>
      </c>
      <c r="JQ17" s="43">
        <f ca="1">COUNTIF(OFFSET(class2_1,MATCH(JQ$1,'2 класс'!$A:$A,0)-7+'Итог по классам'!$B17,,,),"ш")</f>
        <v>0</v>
      </c>
      <c r="JR17" s="43">
        <f ca="1">COUNTIF(OFFSET(class2_2,MATCH(JR$1,'2 класс'!$A:$A,0)-7+'Итог по классам'!$B17,,,),"Ф")</f>
        <v>0</v>
      </c>
      <c r="JS17" s="43">
        <f ca="1">COUNTIF(OFFSET(class2_2,MATCH(JS$1,'2 класс'!$A:$A,0)-7+'Итог по классам'!$B17,,,),"р")</f>
        <v>0</v>
      </c>
      <c r="JT17" s="43">
        <f ca="1">COUNTIF(OFFSET(class2_2,MATCH(JT$1,'2 класс'!$A:$A,0)-7+'Итог по классам'!$B17,,,),"ш")</f>
        <v>0</v>
      </c>
      <c r="JU17" s="44">
        <f ca="1">COUNTIF(OFFSET(class2_1,MATCH(JU$1,'2 класс'!$A:$A,0)-7+'Итог по классам'!$B17,,,),"Ф")</f>
        <v>0</v>
      </c>
      <c r="JV17" s="43">
        <f ca="1">COUNTIF(OFFSET(class2_1,MATCH(JV$1,'2 класс'!$A:$A,0)-7+'Итог по классам'!$B17,,,),"р")</f>
        <v>0</v>
      </c>
      <c r="JW17" s="43">
        <f ca="1">COUNTIF(OFFSET(class2_1,MATCH(JW$1,'2 класс'!$A:$A,0)-7+'Итог по классам'!$B17,,,),"ш")</f>
        <v>0</v>
      </c>
      <c r="JX17" s="43">
        <f ca="1">COUNTIF(OFFSET(class2_2,MATCH(JX$1,'2 класс'!$A:$A,0)-7+'Итог по классам'!$B17,,,),"Ф")</f>
        <v>0</v>
      </c>
      <c r="JY17" s="43">
        <f ca="1">COUNTIF(OFFSET(class2_2,MATCH(JY$1,'2 класс'!$A:$A,0)-7+'Итог по классам'!$B17,,,),"р")</f>
        <v>0</v>
      </c>
      <c r="JZ17" s="43">
        <f ca="1">COUNTIF(OFFSET(class2_2,MATCH(JZ$1,'2 класс'!$A:$A,0)-7+'Итог по классам'!$B17,,,),"ш")</f>
        <v>0</v>
      </c>
      <c r="KA17" s="44">
        <f ca="1">COUNTIF(OFFSET(class2_1,MATCH(KA$1,'2 класс'!$A:$A,0)-7+'Итог по классам'!$B17,,,),"Ф")</f>
        <v>0</v>
      </c>
      <c r="KB17" s="43">
        <f ca="1">COUNTIF(OFFSET(class2_1,MATCH(KB$1,'2 класс'!$A:$A,0)-7+'Итог по классам'!$B17,,,),"р")</f>
        <v>0</v>
      </c>
      <c r="KC17" s="43">
        <f ca="1">COUNTIF(OFFSET(class2_1,MATCH(KC$1,'2 класс'!$A:$A,0)-7+'Итог по классам'!$B17,,,),"ш")</f>
        <v>0</v>
      </c>
      <c r="KD17" s="43">
        <f ca="1">COUNTIF(OFFSET(class2_2,MATCH(KD$1,'2 класс'!$A:$A,0)-7+'Итог по классам'!$B17,,,),"Ф")</f>
        <v>0</v>
      </c>
      <c r="KE17" s="43">
        <f ca="1">COUNTIF(OFFSET(class2_2,MATCH(KE$1,'2 класс'!$A:$A,0)-7+'Итог по классам'!$B17,,,),"р")</f>
        <v>0</v>
      </c>
      <c r="KF17" s="43">
        <f ca="1">COUNTIF(OFFSET(class2_2,MATCH(KF$1,'2 класс'!$A:$A,0)-7+'Итог по классам'!$B17,,,),"ш")</f>
        <v>0</v>
      </c>
      <c r="KG17" s="44">
        <f ca="1">COUNTIF(OFFSET(class2_1,MATCH(KG$1,'2 класс'!$A:$A,0)-7+'Итог по классам'!$B17,,,),"Ф")</f>
        <v>0</v>
      </c>
      <c r="KH17" s="43">
        <f ca="1">COUNTIF(OFFSET(class2_1,MATCH(KH$1,'2 класс'!$A:$A,0)-7+'Итог по классам'!$B17,,,),"р")</f>
        <v>0</v>
      </c>
      <c r="KI17" s="43">
        <f ca="1">COUNTIF(OFFSET(class2_1,MATCH(KI$1,'2 класс'!$A:$A,0)-7+'Итог по классам'!$B17,,,),"ш")</f>
        <v>0</v>
      </c>
      <c r="KJ17" s="43">
        <f ca="1">COUNTIF(OFFSET(class2_2,MATCH(KJ$1,'2 класс'!$A:$A,0)-7+'Итог по классам'!$B17,,,),"Ф")</f>
        <v>0</v>
      </c>
      <c r="KK17" s="43">
        <f ca="1">COUNTIF(OFFSET(class2_2,MATCH(KK$1,'2 класс'!$A:$A,0)-7+'Итог по классам'!$B17,,,),"р")</f>
        <v>0</v>
      </c>
      <c r="KL17" s="43">
        <f ca="1">COUNTIF(OFFSET(class2_2,MATCH(KL$1,'2 класс'!$A:$A,0)-7+'Итог по классам'!$B17,,,),"ш")</f>
        <v>0</v>
      </c>
      <c r="KM17" s="44">
        <f ca="1">COUNTIF(OFFSET(class2_1,MATCH(KM$1,'2 класс'!$A:$A,0)-7+'Итог по классам'!$B17,,,),"Ф")</f>
        <v>0</v>
      </c>
      <c r="KN17" s="43">
        <f ca="1">COUNTIF(OFFSET(class2_1,MATCH(KN$1,'2 класс'!$A:$A,0)-7+'Итог по классам'!$B17,,,),"р")</f>
        <v>0</v>
      </c>
      <c r="KO17" s="43">
        <f ca="1">COUNTIF(OFFSET(class2_1,MATCH(KO$1,'2 класс'!$A:$A,0)-7+'Итог по классам'!$B17,,,),"ш")</f>
        <v>0</v>
      </c>
      <c r="KP17" s="43">
        <f ca="1">COUNTIF(OFFSET(class2_2,MATCH(KP$1,'2 класс'!$A:$A,0)-7+'Итог по классам'!$B17,,,),"Ф")</f>
        <v>0</v>
      </c>
      <c r="KQ17" s="43">
        <f ca="1">COUNTIF(OFFSET(class2_2,MATCH(KQ$1,'2 класс'!$A:$A,0)-7+'Итог по классам'!$B17,,,),"р")</f>
        <v>0</v>
      </c>
      <c r="KR17" s="43">
        <f ca="1">COUNTIF(OFFSET(class2_2,MATCH(KR$1,'2 класс'!$A:$A,0)-7+'Итог по классам'!$B17,,,),"ш")</f>
        <v>0</v>
      </c>
    </row>
    <row r="18" spans="1:304" customFormat="1">
      <c r="A18">
        <f t="shared" si="274"/>
        <v>4</v>
      </c>
      <c r="B18" s="43">
        <v>13</v>
      </c>
      <c r="C18" s="3" t="s">
        <v>33</v>
      </c>
      <c r="D18" s="3" t="s">
        <v>20</v>
      </c>
      <c r="E18" s="43">
        <f ca="1">COUNTIF(OFFSET(class2_1,MATCH(E$1,'2 класс'!$A:$A,0)-7+'Итог по классам'!$B18,,,),"Ф")</f>
        <v>0</v>
      </c>
      <c r="F18" s="43">
        <f ca="1">COUNTIF(OFFSET(class2_1,MATCH(F$1,'2 класс'!$A:$A,0)-7+'Итог по классам'!$B18,,,),"р")</f>
        <v>0</v>
      </c>
      <c r="G18" s="43">
        <f ca="1">COUNTIF(OFFSET(class2_1,MATCH(G$1,'2 класс'!$A:$A,0)-7+'Итог по классам'!$B18,,,),"ш")</f>
        <v>0</v>
      </c>
      <c r="H18" s="43">
        <f ca="1">COUNTIF(OFFSET(class2_2,MATCH(H$1,'2 класс'!$A:$A,0)-7+'Итог по классам'!$B18,,,),"Ф")</f>
        <v>0</v>
      </c>
      <c r="I18" s="43">
        <f ca="1">COUNTIF(OFFSET(class2_2,MATCH(I$1,'2 класс'!$A:$A,0)-7+'Итог по классам'!$B18,,,),"р")</f>
        <v>0</v>
      </c>
      <c r="J18" s="43">
        <f ca="1">COUNTIF(OFFSET(class2_2,MATCH(J$1,'2 класс'!$A:$A,0)-7+'Итог по классам'!$B18,,,),"ш")</f>
        <v>1</v>
      </c>
      <c r="K18" s="44">
        <f ca="1">COUNTIF(OFFSET(class2_1,MATCH(K$1,'2 класс'!$A:$A,0)-7+'Итог по классам'!$B18,,,),"Ф")</f>
        <v>0</v>
      </c>
      <c r="L18" s="43">
        <f ca="1">COUNTIF(OFFSET(class2_1,MATCH(L$1,'2 класс'!$A:$A,0)-7+'Итог по классам'!$B18,,,),"р")</f>
        <v>0</v>
      </c>
      <c r="M18" s="43">
        <f ca="1">COUNTIF(OFFSET(class2_1,MATCH(M$1,'2 класс'!$A:$A,0)-7+'Итог по классам'!$B18,,,),"ш")</f>
        <v>0</v>
      </c>
      <c r="N18" s="43">
        <f ca="1">COUNTIF(OFFSET(class2_2,MATCH(N$1,'2 класс'!$A:$A,0)-7+'Итог по классам'!$B18,,,),"Ф")</f>
        <v>0</v>
      </c>
      <c r="O18" s="43">
        <f ca="1">COUNTIF(OFFSET(class2_2,MATCH(O$1,'2 класс'!$A:$A,0)-7+'Итог по классам'!$B18,,,),"р")</f>
        <v>0</v>
      </c>
      <c r="P18" s="43">
        <f ca="1">COUNTIF(OFFSET(class2_2,MATCH(P$1,'2 класс'!$A:$A,0)-7+'Итог по классам'!$B18,,,),"ш")</f>
        <v>1</v>
      </c>
      <c r="Q18" s="44">
        <f ca="1">COUNTIF(OFFSET(class2_1,MATCH(Q$1,'2 класс'!$A:$A,0)-7+'Итог по классам'!$B18,,,),"Ф")</f>
        <v>0</v>
      </c>
      <c r="R18" s="43">
        <f ca="1">COUNTIF(OFFSET(class2_1,MATCH(R$1,'2 класс'!$A:$A,0)-7+'Итог по классам'!$B18,,,),"р")</f>
        <v>0</v>
      </c>
      <c r="S18" s="43">
        <f ca="1">COUNTIF(OFFSET(class2_1,MATCH(S$1,'2 класс'!$A:$A,0)-7+'Итог по классам'!$B18,,,),"ш")</f>
        <v>0</v>
      </c>
      <c r="T18" s="43">
        <f ca="1">COUNTIF(OFFSET(class2_2,MATCH(T$1,'2 класс'!$A:$A,0)-7+'Итог по классам'!$B18,,,),"Ф")</f>
        <v>0</v>
      </c>
      <c r="U18" s="43">
        <f ca="1">COUNTIF(OFFSET(class2_2,MATCH(U$1,'2 класс'!$A:$A,0)-7+'Итог по классам'!$B18,,,),"р")</f>
        <v>0</v>
      </c>
      <c r="V18" s="43">
        <f ca="1">COUNTIF(OFFSET(class2_2,MATCH(V$1,'2 класс'!$A:$A,0)-7+'Итог по классам'!$B18,,,),"ш")</f>
        <v>1</v>
      </c>
      <c r="W18" s="44">
        <f ca="1">COUNTIF(OFFSET(class2_1,MATCH(W$1,'2 класс'!$A:$A,0)-7+'Итог по классам'!$B18,,,),"Ф")</f>
        <v>0</v>
      </c>
      <c r="X18" s="43">
        <f ca="1">COUNTIF(OFFSET(class2_1,MATCH(X$1,'2 класс'!$A:$A,0)-7+'Итог по классам'!$B18,,,),"р")</f>
        <v>0</v>
      </c>
      <c r="Y18" s="43">
        <f ca="1">COUNTIF(OFFSET(class2_1,MATCH(Y$1,'2 класс'!$A:$A,0)-7+'Итог по классам'!$B18,,,),"ш")</f>
        <v>0</v>
      </c>
      <c r="Z18" s="43">
        <f ca="1">COUNTIF(OFFSET(class2_2,MATCH(Z$1,'2 класс'!$A:$A,0)-7+'Итог по классам'!$B18,,,),"Ф")</f>
        <v>0</v>
      </c>
      <c r="AA18" s="43">
        <f ca="1">COUNTIF(OFFSET(class2_2,MATCH(AA$1,'2 класс'!$A:$A,0)-7+'Итог по классам'!$B18,,,),"р")</f>
        <v>0</v>
      </c>
      <c r="AB18" s="43">
        <f ca="1">COUNTIF(OFFSET(class2_2,MATCH(AB$1,'2 класс'!$A:$A,0)-7+'Итог по классам'!$B18,,,),"ш")</f>
        <v>1</v>
      </c>
      <c r="AC18" s="44">
        <f ca="1">COUNTIF(OFFSET(class2_1,MATCH(AC$1,'2 класс'!$A:$A,0)-7+'Итог по классам'!$B18,,,),"Ф")</f>
        <v>0</v>
      </c>
      <c r="AD18" s="43">
        <f ca="1">COUNTIF(OFFSET(class2_1,MATCH(AD$1,'2 класс'!$A:$A,0)-7+'Итог по классам'!$B18,,,),"р")</f>
        <v>0</v>
      </c>
      <c r="AE18" s="43">
        <f ca="1">COUNTIF(OFFSET(class2_1,MATCH(AE$1,'2 класс'!$A:$A,0)-7+'Итог по классам'!$B18,,,),"ш")</f>
        <v>0</v>
      </c>
      <c r="AF18" s="43">
        <f ca="1">COUNTIF(OFFSET(class2_2,MATCH(AF$1,'2 класс'!$A:$A,0)-7+'Итог по классам'!$B18,,,),"Ф")</f>
        <v>0</v>
      </c>
      <c r="AG18" s="43">
        <f ca="1">COUNTIF(OFFSET(class2_2,MATCH(AG$1,'2 класс'!$A:$A,0)-7+'Итог по классам'!$B18,,,),"р")</f>
        <v>0</v>
      </c>
      <c r="AH18" s="43">
        <f ca="1">COUNTIF(OFFSET(class2_2,MATCH(AH$1,'2 класс'!$A:$A,0)-7+'Итог по классам'!$B18,,,),"ш")</f>
        <v>0</v>
      </c>
      <c r="AI18" s="44">
        <f ca="1">COUNTIF(OFFSET(class2_1,MATCH(AI$1,'2 класс'!$A:$A,0)-7+'Итог по классам'!$B18,,,),"Ф")</f>
        <v>0</v>
      </c>
      <c r="AJ18" s="43">
        <f ca="1">COUNTIF(OFFSET(class2_1,MATCH(AJ$1,'2 класс'!$A:$A,0)-7+'Итог по классам'!$B18,,,),"р")</f>
        <v>0</v>
      </c>
      <c r="AK18" s="43">
        <f ca="1">COUNTIF(OFFSET(class2_1,MATCH(AK$1,'2 класс'!$A:$A,0)-7+'Итог по классам'!$B18,,,),"ш")</f>
        <v>0</v>
      </c>
      <c r="AL18" s="43">
        <f ca="1">COUNTIF(OFFSET(class2_2,MATCH(AL$1,'2 класс'!$A:$A,0)-7+'Итог по классам'!$B18,,,),"Ф")</f>
        <v>0</v>
      </c>
      <c r="AM18" s="43">
        <f ca="1">COUNTIF(OFFSET(class2_2,MATCH(AM$1,'2 класс'!$A:$A,0)-7+'Итог по классам'!$B18,,,),"р")</f>
        <v>0</v>
      </c>
      <c r="AN18" s="43">
        <f ca="1">COUNTIF(OFFSET(class2_2,MATCH(AN$1,'2 класс'!$A:$A,0)-7+'Итог по классам'!$B18,,,),"ш")</f>
        <v>0</v>
      </c>
      <c r="AO18" s="44">
        <f ca="1">COUNTIF(OFFSET(class2_1,MATCH(AO$1,'2 класс'!$A:$A,0)-7+'Итог по классам'!$B18,,,),"Ф")</f>
        <v>0</v>
      </c>
      <c r="AP18" s="43">
        <f ca="1">COUNTIF(OFFSET(class2_1,MATCH(AP$1,'2 класс'!$A:$A,0)-7+'Итог по классам'!$B18,,,),"р")</f>
        <v>0</v>
      </c>
      <c r="AQ18" s="43">
        <f ca="1">COUNTIF(OFFSET(class2_1,MATCH(AQ$1,'2 класс'!$A:$A,0)-7+'Итог по классам'!$B18,,,),"ш")</f>
        <v>0</v>
      </c>
      <c r="AR18" s="43">
        <f ca="1">COUNTIF(OFFSET(class2_2,MATCH(AR$1,'2 класс'!$A:$A,0)-7+'Итог по классам'!$B18,,,),"Ф")</f>
        <v>0</v>
      </c>
      <c r="AS18" s="43">
        <f ca="1">COUNTIF(OFFSET(class2_2,MATCH(AS$1,'2 класс'!$A:$A,0)-7+'Итог по классам'!$B18,,,),"р")</f>
        <v>0</v>
      </c>
      <c r="AT18" s="43">
        <f ca="1">COUNTIF(OFFSET(class2_2,MATCH(AT$1,'2 класс'!$A:$A,0)-7+'Итог по классам'!$B18,,,),"ш")</f>
        <v>0</v>
      </c>
      <c r="AU18" s="44">
        <f ca="1">COUNTIF(OFFSET(class2_1,MATCH(AU$1,'2 класс'!$A:$A,0)-7+'Итог по классам'!$B18,,,),"Ф")</f>
        <v>0</v>
      </c>
      <c r="AV18" s="43">
        <f ca="1">COUNTIF(OFFSET(class2_1,MATCH(AV$1,'2 класс'!$A:$A,0)-7+'Итог по классам'!$B18,,,),"р")</f>
        <v>0</v>
      </c>
      <c r="AW18" s="43">
        <f ca="1">COUNTIF(OFFSET(class2_1,MATCH(AW$1,'2 класс'!$A:$A,0)-7+'Итог по классам'!$B18,,,),"ш")</f>
        <v>0</v>
      </c>
      <c r="AX18" s="43">
        <f ca="1">COUNTIF(OFFSET(class2_2,MATCH(AX$1,'2 класс'!$A:$A,0)-7+'Итог по классам'!$B18,,,),"Ф")</f>
        <v>0</v>
      </c>
      <c r="AY18" s="43">
        <f ca="1">COUNTIF(OFFSET(class2_2,MATCH(AY$1,'2 класс'!$A:$A,0)-7+'Итог по классам'!$B18,,,),"р")</f>
        <v>0</v>
      </c>
      <c r="AZ18" s="43">
        <f ca="1">COUNTIF(OFFSET(class2_2,MATCH(AZ$1,'2 класс'!$A:$A,0)-7+'Итог по классам'!$B18,,,),"ш")</f>
        <v>0</v>
      </c>
      <c r="BA18" s="44">
        <f ca="1">COUNTIF(OFFSET(class2_1,MATCH(BA$1,'2 класс'!$A:$A,0)-7+'Итог по классам'!$B18,,,),"Ф")</f>
        <v>0</v>
      </c>
      <c r="BB18" s="43">
        <f ca="1">COUNTIF(OFFSET(class2_1,MATCH(BB$1,'2 класс'!$A:$A,0)-7+'Итог по классам'!$B18,,,),"р")</f>
        <v>0</v>
      </c>
      <c r="BC18" s="43">
        <f ca="1">COUNTIF(OFFSET(class2_1,MATCH(BC$1,'2 класс'!$A:$A,0)-7+'Итог по классам'!$B18,,,),"ш")</f>
        <v>0</v>
      </c>
      <c r="BD18" s="43">
        <f ca="1">COUNTIF(OFFSET(class2_2,MATCH(BD$1,'2 класс'!$A:$A,0)-7+'Итог по классам'!$B18,,,),"Ф")</f>
        <v>0</v>
      </c>
      <c r="BE18" s="43">
        <f ca="1">COUNTIF(OFFSET(class2_2,MATCH(BE$1,'2 класс'!$A:$A,0)-7+'Итог по классам'!$B18,,,),"р")</f>
        <v>0</v>
      </c>
      <c r="BF18" s="43">
        <f ca="1">COUNTIF(OFFSET(class2_2,MATCH(BF$1,'2 класс'!$A:$A,0)-7+'Итог по классам'!$B18,,,),"ш")</f>
        <v>0</v>
      </c>
      <c r="BG18" s="44">
        <f ca="1">COUNTIF(OFFSET(class2_1,MATCH(BG$1,'2 класс'!$A:$A,0)-7+'Итог по классам'!$B18,,,),"Ф")</f>
        <v>0</v>
      </c>
      <c r="BH18" s="43">
        <f ca="1">COUNTIF(OFFSET(class2_1,MATCH(BH$1,'2 класс'!$A:$A,0)-7+'Итог по классам'!$B18,,,),"р")</f>
        <v>0</v>
      </c>
      <c r="BI18" s="43">
        <f ca="1">COUNTIF(OFFSET(class2_1,MATCH(BI$1,'2 класс'!$A:$A,0)-7+'Итог по классам'!$B18,,,),"ш")</f>
        <v>0</v>
      </c>
      <c r="BJ18" s="43">
        <f ca="1">COUNTIF(OFFSET(class2_2,MATCH(BJ$1,'2 класс'!$A:$A,0)-7+'Итог по классам'!$B18,,,),"Ф")</f>
        <v>0</v>
      </c>
      <c r="BK18" s="43">
        <f ca="1">COUNTIF(OFFSET(class2_2,MATCH(BK$1,'2 класс'!$A:$A,0)-7+'Итог по классам'!$B18,,,),"р")</f>
        <v>0</v>
      </c>
      <c r="BL18" s="43">
        <f ca="1">COUNTIF(OFFSET(class2_2,MATCH(BL$1,'2 класс'!$A:$A,0)-7+'Итог по классам'!$B18,,,),"ш")</f>
        <v>0</v>
      </c>
      <c r="BM18" s="44">
        <f ca="1">COUNTIF(OFFSET(class2_1,MATCH(BM$1,'2 класс'!$A:$A,0)-7+'Итог по классам'!$B18,,,),"Ф")</f>
        <v>0</v>
      </c>
      <c r="BN18" s="43">
        <f ca="1">COUNTIF(OFFSET(class2_1,MATCH(BN$1,'2 класс'!$A:$A,0)-7+'Итог по классам'!$B18,,,),"р")</f>
        <v>0</v>
      </c>
      <c r="BO18" s="43">
        <f ca="1">COUNTIF(OFFSET(class2_1,MATCH(BO$1,'2 класс'!$A:$A,0)-7+'Итог по классам'!$B18,,,),"ш")</f>
        <v>0</v>
      </c>
      <c r="BP18" s="43">
        <f ca="1">COUNTIF(OFFSET(class2_2,MATCH(BP$1,'2 класс'!$A:$A,0)-7+'Итог по классам'!$B18,,,),"Ф")</f>
        <v>0</v>
      </c>
      <c r="BQ18" s="43">
        <f ca="1">COUNTIF(OFFSET(class2_2,MATCH(BQ$1,'2 класс'!$A:$A,0)-7+'Итог по классам'!$B18,,,),"р")</f>
        <v>0</v>
      </c>
      <c r="BR18" s="43">
        <f ca="1">COUNTIF(OFFSET(class2_2,MATCH(BR$1,'2 класс'!$A:$A,0)-7+'Итог по классам'!$B18,,,),"ш")</f>
        <v>0</v>
      </c>
      <c r="BS18" s="44">
        <f ca="1">COUNTIF(OFFSET(class2_1,MATCH(BS$1,'2 класс'!$A:$A,0)-7+'Итог по классам'!$B18,,,),"Ф")</f>
        <v>0</v>
      </c>
      <c r="BT18" s="43">
        <f ca="1">COUNTIF(OFFSET(class2_1,MATCH(BT$1,'2 класс'!$A:$A,0)-7+'Итог по классам'!$B18,,,),"р")</f>
        <v>0</v>
      </c>
      <c r="BU18" s="43">
        <f ca="1">COUNTIF(OFFSET(class2_1,MATCH(BU$1,'2 класс'!$A:$A,0)-7+'Итог по классам'!$B18,,,),"ш")</f>
        <v>0</v>
      </c>
      <c r="BV18" s="43">
        <f ca="1">COUNTIF(OFFSET(class2_2,MATCH(BV$1,'2 класс'!$A:$A,0)-7+'Итог по классам'!$B18,,,),"Ф")</f>
        <v>0</v>
      </c>
      <c r="BW18" s="43">
        <f ca="1">COUNTIF(OFFSET(class2_2,MATCH(BW$1,'2 класс'!$A:$A,0)-7+'Итог по классам'!$B18,,,),"р")</f>
        <v>0</v>
      </c>
      <c r="BX18" s="43">
        <f ca="1">COUNTIF(OFFSET(class2_2,MATCH(BX$1,'2 класс'!$A:$A,0)-7+'Итог по классам'!$B18,,,),"ш")</f>
        <v>0</v>
      </c>
      <c r="BY18" s="44">
        <f ca="1">COUNTIF(OFFSET(class2_1,MATCH(BY$1,'2 класс'!$A:$A,0)-7+'Итог по классам'!$B18,,,),"Ф")</f>
        <v>0</v>
      </c>
      <c r="BZ18" s="43">
        <f ca="1">COUNTIF(OFFSET(class2_1,MATCH(BZ$1,'2 класс'!$A:$A,0)-7+'Итог по классам'!$B18,,,),"р")</f>
        <v>0</v>
      </c>
      <c r="CA18" s="43">
        <f ca="1">COUNTIF(OFFSET(class2_1,MATCH(CA$1,'2 класс'!$A:$A,0)-7+'Итог по классам'!$B18,,,),"ш")</f>
        <v>0</v>
      </c>
      <c r="CB18" s="43">
        <f ca="1">COUNTIF(OFFSET(class2_2,MATCH(CB$1,'2 класс'!$A:$A,0)-7+'Итог по классам'!$B18,,,),"Ф")</f>
        <v>0</v>
      </c>
      <c r="CC18" s="43">
        <f ca="1">COUNTIF(OFFSET(class2_2,MATCH(CC$1,'2 класс'!$A:$A,0)-7+'Итог по классам'!$B18,,,),"р")</f>
        <v>0</v>
      </c>
      <c r="CD18" s="43">
        <f ca="1">COUNTIF(OFFSET(class2_2,MATCH(CD$1,'2 класс'!$A:$A,0)-7+'Итог по классам'!$B18,,,),"ш")</f>
        <v>0</v>
      </c>
      <c r="CE18" s="44">
        <f ca="1">COUNTIF(OFFSET(class2_1,MATCH(CE$1,'2 класс'!$A:$A,0)-7+'Итог по классам'!$B18,,,),"Ф")</f>
        <v>0</v>
      </c>
      <c r="CF18" s="43">
        <f ca="1">COUNTIF(OFFSET(class2_1,MATCH(CF$1,'2 класс'!$A:$A,0)-7+'Итог по классам'!$B18,,,),"р")</f>
        <v>0</v>
      </c>
      <c r="CG18" s="43">
        <f ca="1">COUNTIF(OFFSET(class2_1,MATCH(CG$1,'2 класс'!$A:$A,0)-7+'Итог по классам'!$B18,,,),"ш")</f>
        <v>0</v>
      </c>
      <c r="CH18" s="43">
        <f ca="1">COUNTIF(OFFSET(class2_2,MATCH(CH$1,'2 класс'!$A:$A,0)-7+'Итог по классам'!$B18,,,),"Ф")</f>
        <v>0</v>
      </c>
      <c r="CI18" s="43">
        <f ca="1">COUNTIF(OFFSET(class2_2,MATCH(CI$1,'2 класс'!$A:$A,0)-7+'Итог по классам'!$B18,,,),"р")</f>
        <v>0</v>
      </c>
      <c r="CJ18" s="43">
        <f ca="1">COUNTIF(OFFSET(class2_2,MATCH(CJ$1,'2 класс'!$A:$A,0)-7+'Итог по классам'!$B18,,,),"ш")</f>
        <v>0</v>
      </c>
      <c r="CK18" s="44">
        <f ca="1">COUNTIF(OFFSET(class2_1,MATCH(CK$1,'2 класс'!$A:$A,0)-7+'Итог по классам'!$B18,,,),"Ф")</f>
        <v>0</v>
      </c>
      <c r="CL18" s="43">
        <f ca="1">COUNTIF(OFFSET(class2_1,MATCH(CL$1,'2 класс'!$A:$A,0)-7+'Итог по классам'!$B18,,,),"р")</f>
        <v>0</v>
      </c>
      <c r="CM18" s="43">
        <f ca="1">COUNTIF(OFFSET(class2_1,MATCH(CM$1,'2 класс'!$A:$A,0)-7+'Итог по классам'!$B18,,,),"ш")</f>
        <v>0</v>
      </c>
      <c r="CN18" s="43">
        <f ca="1">COUNTIF(OFFSET(class2_2,MATCH(CN$1,'2 класс'!$A:$A,0)-7+'Итог по классам'!$B18,,,),"Ф")</f>
        <v>0</v>
      </c>
      <c r="CO18" s="43">
        <f ca="1">COUNTIF(OFFSET(class2_2,MATCH(CO$1,'2 класс'!$A:$A,0)-7+'Итог по классам'!$B18,,,),"р")</f>
        <v>0</v>
      </c>
      <c r="CP18" s="43">
        <f ca="1">COUNTIF(OFFSET(class2_2,MATCH(CP$1,'2 класс'!$A:$A,0)-7+'Итог по классам'!$B18,,,),"ш")</f>
        <v>0</v>
      </c>
      <c r="CQ18" s="44">
        <f ca="1">COUNTIF(OFFSET(class2_1,MATCH(CQ$1,'2 класс'!$A:$A,0)-7+'Итог по классам'!$B18,,,),"Ф")</f>
        <v>0</v>
      </c>
      <c r="CR18" s="43">
        <f ca="1">COUNTIF(OFFSET(class2_1,MATCH(CR$1,'2 класс'!$A:$A,0)-7+'Итог по классам'!$B18,,,),"р")</f>
        <v>0</v>
      </c>
      <c r="CS18" s="43">
        <f ca="1">COUNTIF(OFFSET(class2_1,MATCH(CS$1,'2 класс'!$A:$A,0)-7+'Итог по классам'!$B18,,,),"ш")</f>
        <v>0</v>
      </c>
      <c r="CT18" s="43">
        <f ca="1">COUNTIF(OFFSET(class2_2,MATCH(CT$1,'2 класс'!$A:$A,0)-7+'Итог по классам'!$B18,,,),"Ф")</f>
        <v>0</v>
      </c>
      <c r="CU18" s="43">
        <f ca="1">COUNTIF(OFFSET(class2_2,MATCH(CU$1,'2 класс'!$A:$A,0)-7+'Итог по классам'!$B18,,,),"р")</f>
        <v>0</v>
      </c>
      <c r="CV18" s="43">
        <f ca="1">COUNTIF(OFFSET(class2_2,MATCH(CV$1,'2 класс'!$A:$A,0)-7+'Итог по классам'!$B18,,,),"ш")</f>
        <v>0</v>
      </c>
      <c r="CW18" s="44">
        <f ca="1">COUNTIF(OFFSET(class2_1,MATCH(CW$1,'2 класс'!$A:$A,0)-7+'Итог по классам'!$B18,,,),"Ф")</f>
        <v>0</v>
      </c>
      <c r="CX18" s="43">
        <f ca="1">COUNTIF(OFFSET(class2_1,MATCH(CX$1,'2 класс'!$A:$A,0)-7+'Итог по классам'!$B18,,,),"р")</f>
        <v>0</v>
      </c>
      <c r="CY18" s="43">
        <f ca="1">COUNTIF(OFFSET(class2_1,MATCH(CY$1,'2 класс'!$A:$A,0)-7+'Итог по классам'!$B18,,,),"ш")</f>
        <v>0</v>
      </c>
      <c r="CZ18" s="43">
        <f ca="1">COUNTIF(OFFSET(class2_2,MATCH(CZ$1,'2 класс'!$A:$A,0)-7+'Итог по классам'!$B18,,,),"Ф")</f>
        <v>0</v>
      </c>
      <c r="DA18" s="43">
        <f ca="1">COUNTIF(OFFSET(class2_2,MATCH(DA$1,'2 класс'!$A:$A,0)-7+'Итог по классам'!$B18,,,),"р")</f>
        <v>0</v>
      </c>
      <c r="DB18" s="43">
        <f ca="1">COUNTIF(OFFSET(class2_2,MATCH(DB$1,'2 класс'!$A:$A,0)-7+'Итог по классам'!$B18,,,),"ш")</f>
        <v>0</v>
      </c>
      <c r="DC18" s="44">
        <f ca="1">COUNTIF(OFFSET(class2_1,MATCH(DC$1,'2 класс'!$A:$A,0)-7+'Итог по классам'!$B18,,,),"Ф")</f>
        <v>0</v>
      </c>
      <c r="DD18" s="43">
        <f ca="1">COUNTIF(OFFSET(class2_1,MATCH(DD$1,'2 класс'!$A:$A,0)-7+'Итог по классам'!$B18,,,),"р")</f>
        <v>0</v>
      </c>
      <c r="DE18" s="43">
        <f ca="1">COUNTIF(OFFSET(class2_1,MATCH(DE$1,'2 класс'!$A:$A,0)-7+'Итог по классам'!$B18,,,),"ш")</f>
        <v>0</v>
      </c>
      <c r="DF18" s="43">
        <f ca="1">COUNTIF(OFFSET(class2_2,MATCH(DF$1,'2 класс'!$A:$A,0)-7+'Итог по классам'!$B18,,,),"Ф")</f>
        <v>0</v>
      </c>
      <c r="DG18" s="43">
        <f ca="1">COUNTIF(OFFSET(class2_2,MATCH(DG$1,'2 класс'!$A:$A,0)-7+'Итог по классам'!$B18,,,),"р")</f>
        <v>0</v>
      </c>
      <c r="DH18" s="43">
        <f ca="1">COUNTIF(OFFSET(class2_2,MATCH(DH$1,'2 класс'!$A:$A,0)-7+'Итог по классам'!$B18,,,),"ш")</f>
        <v>0</v>
      </c>
      <c r="DI18" s="44">
        <f ca="1">COUNTIF(OFFSET(class2_1,MATCH(DI$1,'2 класс'!$A:$A,0)-7+'Итог по классам'!$B18,,,),"Ф")</f>
        <v>0</v>
      </c>
      <c r="DJ18" s="43">
        <f ca="1">COUNTIF(OFFSET(class2_1,MATCH(DJ$1,'2 класс'!$A:$A,0)-7+'Итог по классам'!$B18,,,),"р")</f>
        <v>0</v>
      </c>
      <c r="DK18" s="43">
        <f ca="1">COUNTIF(OFFSET(class2_1,MATCH(DK$1,'2 класс'!$A:$A,0)-7+'Итог по классам'!$B18,,,),"ш")</f>
        <v>0</v>
      </c>
      <c r="DL18" s="43">
        <f ca="1">COUNTIF(OFFSET(class2_2,MATCH(DL$1,'2 класс'!$A:$A,0)-7+'Итог по классам'!$B18,,,),"Ф")</f>
        <v>0</v>
      </c>
      <c r="DM18" s="43">
        <f ca="1">COUNTIF(OFFSET(class2_2,MATCH(DM$1,'2 класс'!$A:$A,0)-7+'Итог по классам'!$B18,,,),"р")</f>
        <v>0</v>
      </c>
      <c r="DN18" s="43">
        <f ca="1">COUNTIF(OFFSET(class2_2,MATCH(DN$1,'2 класс'!$A:$A,0)-7+'Итог по классам'!$B18,,,),"ш")</f>
        <v>0</v>
      </c>
      <c r="DO18" s="44">
        <f ca="1">COUNTIF(OFFSET(class2_1,MATCH(DO$1,'2 класс'!$A:$A,0)-7+'Итог по классам'!$B18,,,),"Ф")</f>
        <v>0</v>
      </c>
      <c r="DP18" s="43">
        <f ca="1">COUNTIF(OFFSET(class2_1,MATCH(DP$1,'2 класс'!$A:$A,0)-7+'Итог по классам'!$B18,,,),"р")</f>
        <v>0</v>
      </c>
      <c r="DQ18" s="43">
        <f ca="1">COUNTIF(OFFSET(class2_1,MATCH(DQ$1,'2 класс'!$A:$A,0)-7+'Итог по классам'!$B18,,,),"ш")</f>
        <v>0</v>
      </c>
      <c r="DR18" s="43">
        <f ca="1">COUNTIF(OFFSET(class2_2,MATCH(DR$1,'2 класс'!$A:$A,0)-7+'Итог по классам'!$B18,,,),"Ф")</f>
        <v>0</v>
      </c>
      <c r="DS18" s="43">
        <f ca="1">COUNTIF(OFFSET(class2_2,MATCH(DS$1,'2 класс'!$A:$A,0)-7+'Итог по классам'!$B18,,,),"р")</f>
        <v>0</v>
      </c>
      <c r="DT18" s="43">
        <f ca="1">COUNTIF(OFFSET(class2_2,MATCH(DT$1,'2 класс'!$A:$A,0)-7+'Итог по классам'!$B18,,,),"ш")</f>
        <v>0</v>
      </c>
      <c r="DU18" s="44">
        <f ca="1">COUNTIF(OFFSET(class2_1,MATCH(DU$1,'2 класс'!$A:$A,0)-7+'Итог по классам'!$B18,,,),"Ф")</f>
        <v>0</v>
      </c>
      <c r="DV18" s="43">
        <f ca="1">COUNTIF(OFFSET(class2_1,MATCH(DV$1,'2 класс'!$A:$A,0)-7+'Итог по классам'!$B18,,,),"р")</f>
        <v>0</v>
      </c>
      <c r="DW18" s="43">
        <f ca="1">COUNTIF(OFFSET(class2_1,MATCH(DW$1,'2 класс'!$A:$A,0)-7+'Итог по классам'!$B18,,,),"ш")</f>
        <v>0</v>
      </c>
      <c r="DX18" s="43">
        <f ca="1">COUNTIF(OFFSET(class2_2,MATCH(DX$1,'2 класс'!$A:$A,0)-7+'Итог по классам'!$B18,,,),"Ф")</f>
        <v>0</v>
      </c>
      <c r="DY18" s="43">
        <f ca="1">COUNTIF(OFFSET(class2_2,MATCH(DY$1,'2 класс'!$A:$A,0)-7+'Итог по классам'!$B18,,,),"р")</f>
        <v>0</v>
      </c>
      <c r="DZ18" s="43">
        <f ca="1">COUNTIF(OFFSET(class2_2,MATCH(DZ$1,'2 класс'!$A:$A,0)-7+'Итог по классам'!$B18,,,),"ш")</f>
        <v>0</v>
      </c>
      <c r="EA18" s="44">
        <f ca="1">COUNTIF(OFFSET(class2_1,MATCH(EA$1,'2 класс'!$A:$A,0)-7+'Итог по классам'!$B18,,,),"Ф")</f>
        <v>0</v>
      </c>
      <c r="EB18" s="43">
        <f ca="1">COUNTIF(OFFSET(class2_1,MATCH(EB$1,'2 класс'!$A:$A,0)-7+'Итог по классам'!$B18,,,),"р")</f>
        <v>0</v>
      </c>
      <c r="EC18" s="43">
        <f ca="1">COUNTIF(OFFSET(class2_1,MATCH(EC$1,'2 класс'!$A:$A,0)-7+'Итог по классам'!$B18,,,),"ш")</f>
        <v>0</v>
      </c>
      <c r="ED18" s="43">
        <f ca="1">COUNTIF(OFFSET(class2_2,MATCH(ED$1,'2 класс'!$A:$A,0)-7+'Итог по классам'!$B18,,,),"Ф")</f>
        <v>0</v>
      </c>
      <c r="EE18" s="43">
        <f ca="1">COUNTIF(OFFSET(class2_2,MATCH(EE$1,'2 класс'!$A:$A,0)-7+'Итог по классам'!$B18,,,),"р")</f>
        <v>0</v>
      </c>
      <c r="EF18" s="43">
        <f ca="1">COUNTIF(OFFSET(class2_2,MATCH(EF$1,'2 класс'!$A:$A,0)-7+'Итог по классам'!$B18,,,),"ш")</f>
        <v>0</v>
      </c>
      <c r="EG18" s="44">
        <f ca="1">COUNTIF(OFFSET(class2_1,MATCH(EG$1,'2 класс'!$A:$A,0)-7+'Итог по классам'!$B18,,,),"Ф")</f>
        <v>0</v>
      </c>
      <c r="EH18" s="43">
        <f ca="1">COUNTIF(OFFSET(class2_1,MATCH(EH$1,'2 класс'!$A:$A,0)-7+'Итог по классам'!$B18,,,),"р")</f>
        <v>0</v>
      </c>
      <c r="EI18" s="43">
        <f ca="1">COUNTIF(OFFSET(class2_1,MATCH(EI$1,'2 класс'!$A:$A,0)-7+'Итог по классам'!$B18,,,),"ш")</f>
        <v>0</v>
      </c>
      <c r="EJ18" s="43">
        <f ca="1">COUNTIF(OFFSET(class2_2,MATCH(EJ$1,'2 класс'!$A:$A,0)-7+'Итог по классам'!$B18,,,),"Ф")</f>
        <v>0</v>
      </c>
      <c r="EK18" s="43">
        <f ca="1">COUNTIF(OFFSET(class2_2,MATCH(EK$1,'2 класс'!$A:$A,0)-7+'Итог по классам'!$B18,,,),"р")</f>
        <v>0</v>
      </c>
      <c r="EL18" s="43">
        <f ca="1">COUNTIF(OFFSET(class2_2,MATCH(EL$1,'2 класс'!$A:$A,0)-7+'Итог по классам'!$B18,,,),"ш")</f>
        <v>0</v>
      </c>
      <c r="EM18" s="44">
        <f ca="1">COUNTIF(OFFSET(class2_1,MATCH(EM$1,'2 класс'!$A:$A,0)-7+'Итог по классам'!$B18,,,),"Ф")</f>
        <v>0</v>
      </c>
      <c r="EN18" s="43">
        <f ca="1">COUNTIF(OFFSET(class2_1,MATCH(EN$1,'2 класс'!$A:$A,0)-7+'Итог по классам'!$B18,,,),"р")</f>
        <v>0</v>
      </c>
      <c r="EO18" s="43">
        <f ca="1">COUNTIF(OFFSET(class2_1,MATCH(EO$1,'2 класс'!$A:$A,0)-7+'Итог по классам'!$B18,,,),"ш")</f>
        <v>0</v>
      </c>
      <c r="EP18" s="43">
        <f ca="1">COUNTIF(OFFSET(class2_2,MATCH(EP$1,'2 класс'!$A:$A,0)-7+'Итог по классам'!$B18,,,),"Ф")</f>
        <v>0</v>
      </c>
      <c r="EQ18" s="43">
        <f ca="1">COUNTIF(OFFSET(class2_2,MATCH(EQ$1,'2 класс'!$A:$A,0)-7+'Итог по классам'!$B18,,,),"р")</f>
        <v>0</v>
      </c>
      <c r="ER18" s="43">
        <f ca="1">COUNTIF(OFFSET(class2_2,MATCH(ER$1,'2 класс'!$A:$A,0)-7+'Итог по классам'!$B18,,,),"ш")</f>
        <v>0</v>
      </c>
      <c r="ES18" s="44">
        <f ca="1">COUNTIF(OFFSET(class2_1,MATCH(ES$1,'2 класс'!$A:$A,0)-7+'Итог по классам'!$B18,,,),"Ф")</f>
        <v>0</v>
      </c>
      <c r="ET18" s="43">
        <f ca="1">COUNTIF(OFFSET(class2_1,MATCH(ET$1,'2 класс'!$A:$A,0)-7+'Итог по классам'!$B18,,,),"р")</f>
        <v>0</v>
      </c>
      <c r="EU18" s="43">
        <f ca="1">COUNTIF(OFFSET(class2_1,MATCH(EU$1,'2 класс'!$A:$A,0)-7+'Итог по классам'!$B18,,,),"ш")</f>
        <v>0</v>
      </c>
      <c r="EV18" s="43">
        <f ca="1">COUNTIF(OFFSET(class2_2,MATCH(EV$1,'2 класс'!$A:$A,0)-7+'Итог по классам'!$B18,,,),"Ф")</f>
        <v>0</v>
      </c>
      <c r="EW18" s="43">
        <f ca="1">COUNTIF(OFFSET(class2_2,MATCH(EW$1,'2 класс'!$A:$A,0)-7+'Итог по классам'!$B18,,,),"р")</f>
        <v>0</v>
      </c>
      <c r="EX18" s="43">
        <f ca="1">COUNTIF(OFFSET(class2_2,MATCH(EX$1,'2 класс'!$A:$A,0)-7+'Итог по классам'!$B18,,,),"ш")</f>
        <v>0</v>
      </c>
      <c r="EY18" s="44">
        <f ca="1">COUNTIF(OFFSET(class2_1,MATCH(EY$1,'2 класс'!$A:$A,0)-7+'Итог по классам'!$B18,,,),"Ф")</f>
        <v>0</v>
      </c>
      <c r="EZ18" s="43">
        <f ca="1">COUNTIF(OFFSET(class2_1,MATCH(EZ$1,'2 класс'!$A:$A,0)-7+'Итог по классам'!$B18,,,),"р")</f>
        <v>0</v>
      </c>
      <c r="FA18" s="43">
        <f ca="1">COUNTIF(OFFSET(class2_1,MATCH(FA$1,'2 класс'!$A:$A,0)-7+'Итог по классам'!$B18,,,),"ш")</f>
        <v>0</v>
      </c>
      <c r="FB18" s="43">
        <f ca="1">COUNTIF(OFFSET(class2_2,MATCH(FB$1,'2 класс'!$A:$A,0)-7+'Итог по классам'!$B18,,,),"Ф")</f>
        <v>0</v>
      </c>
      <c r="FC18" s="43">
        <f ca="1">COUNTIF(OFFSET(class2_2,MATCH(FC$1,'2 класс'!$A:$A,0)-7+'Итог по классам'!$B18,,,),"р")</f>
        <v>0</v>
      </c>
      <c r="FD18" s="43">
        <f ca="1">COUNTIF(OFFSET(class2_2,MATCH(FD$1,'2 класс'!$A:$A,0)-7+'Итог по классам'!$B18,,,),"ш")</f>
        <v>0</v>
      </c>
      <c r="FE18" s="44">
        <f ca="1">COUNTIF(OFFSET(class2_1,MATCH(FE$1,'2 класс'!$A:$A,0)-7+'Итог по классам'!$B18,,,),"Ф")</f>
        <v>0</v>
      </c>
      <c r="FF18" s="43">
        <f ca="1">COUNTIF(OFFSET(class2_1,MATCH(FF$1,'2 класс'!$A:$A,0)-7+'Итог по классам'!$B18,,,),"р")</f>
        <v>0</v>
      </c>
      <c r="FG18" s="43">
        <f ca="1">COUNTIF(OFFSET(class2_1,MATCH(FG$1,'2 класс'!$A:$A,0)-7+'Итог по классам'!$B18,,,),"ш")</f>
        <v>0</v>
      </c>
      <c r="FH18" s="43">
        <f ca="1">COUNTIF(OFFSET(class2_2,MATCH(FH$1,'2 класс'!$A:$A,0)-7+'Итог по классам'!$B18,,,),"Ф")</f>
        <v>0</v>
      </c>
      <c r="FI18" s="43">
        <f ca="1">COUNTIF(OFFSET(class2_2,MATCH(FI$1,'2 класс'!$A:$A,0)-7+'Итог по классам'!$B18,,,),"р")</f>
        <v>0</v>
      </c>
      <c r="FJ18" s="43">
        <f ca="1">COUNTIF(OFFSET(class2_2,MATCH(FJ$1,'2 класс'!$A:$A,0)-7+'Итог по классам'!$B18,,,),"ш")</f>
        <v>0</v>
      </c>
      <c r="FK18" s="44">
        <f ca="1">COUNTIF(OFFSET(class2_1,MATCH(FK$1,'2 класс'!$A:$A,0)-7+'Итог по классам'!$B18,,,),"Ф")</f>
        <v>0</v>
      </c>
      <c r="FL18" s="43">
        <f ca="1">COUNTIF(OFFSET(class2_1,MATCH(FL$1,'2 класс'!$A:$A,0)-7+'Итог по классам'!$B18,,,),"р")</f>
        <v>0</v>
      </c>
      <c r="FM18" s="43">
        <f ca="1">COUNTIF(OFFSET(class2_1,MATCH(FM$1,'2 класс'!$A:$A,0)-7+'Итог по классам'!$B18,,,),"ш")</f>
        <v>0</v>
      </c>
      <c r="FN18" s="43">
        <f ca="1">COUNTIF(OFFSET(class2_2,MATCH(FN$1,'2 класс'!$A:$A,0)-7+'Итог по классам'!$B18,,,),"Ф")</f>
        <v>0</v>
      </c>
      <c r="FO18" s="43">
        <f ca="1">COUNTIF(OFFSET(class2_2,MATCH(FO$1,'2 класс'!$A:$A,0)-7+'Итог по классам'!$B18,,,),"р")</f>
        <v>0</v>
      </c>
      <c r="FP18" s="43">
        <f ca="1">COUNTIF(OFFSET(class2_2,MATCH(FP$1,'2 класс'!$A:$A,0)-7+'Итог по классам'!$B18,,,),"ш")</f>
        <v>0</v>
      </c>
      <c r="FQ18" s="44">
        <f ca="1">COUNTIF(OFFSET(class2_1,MATCH(FQ$1,'2 класс'!$A:$A,0)-7+'Итог по классам'!$B18,,,),"Ф")</f>
        <v>0</v>
      </c>
      <c r="FR18" s="43">
        <f ca="1">COUNTIF(OFFSET(class2_1,MATCH(FR$1,'2 класс'!$A:$A,0)-7+'Итог по классам'!$B18,,,),"р")</f>
        <v>0</v>
      </c>
      <c r="FS18" s="43">
        <f ca="1">COUNTIF(OFFSET(class2_1,MATCH(FS$1,'2 класс'!$A:$A,0)-7+'Итог по классам'!$B18,,,),"ш")</f>
        <v>0</v>
      </c>
      <c r="FT18" s="43">
        <f ca="1">COUNTIF(OFFSET(class2_2,MATCH(FT$1,'2 класс'!$A:$A,0)-7+'Итог по классам'!$B18,,,),"Ф")</f>
        <v>0</v>
      </c>
      <c r="FU18" s="43">
        <f ca="1">COUNTIF(OFFSET(class2_2,MATCH(FU$1,'2 класс'!$A:$A,0)-7+'Итог по классам'!$B18,,,),"р")</f>
        <v>0</v>
      </c>
      <c r="FV18" s="43">
        <f ca="1">COUNTIF(OFFSET(class2_2,MATCH(FV$1,'2 класс'!$A:$A,0)-7+'Итог по классам'!$B18,,,),"ш")</f>
        <v>0</v>
      </c>
      <c r="FW18" s="44">
        <f ca="1">COUNTIF(OFFSET(class2_1,MATCH(FW$1,'2 класс'!$A:$A,0)-7+'Итог по классам'!$B18,,,),"Ф")</f>
        <v>0</v>
      </c>
      <c r="FX18" s="43">
        <f ca="1">COUNTIF(OFFSET(class2_1,MATCH(FX$1,'2 класс'!$A:$A,0)-7+'Итог по классам'!$B18,,,),"р")</f>
        <v>0</v>
      </c>
      <c r="FY18" s="43">
        <f ca="1">COUNTIF(OFFSET(class2_1,MATCH(FY$1,'2 класс'!$A:$A,0)-7+'Итог по классам'!$B18,,,),"ш")</f>
        <v>0</v>
      </c>
      <c r="FZ18" s="43">
        <f ca="1">COUNTIF(OFFSET(class2_2,MATCH(FZ$1,'2 класс'!$A:$A,0)-7+'Итог по классам'!$B18,,,),"Ф")</f>
        <v>0</v>
      </c>
      <c r="GA18" s="43">
        <f ca="1">COUNTIF(OFFSET(class2_2,MATCH(GA$1,'2 класс'!$A:$A,0)-7+'Итог по классам'!$B18,,,),"р")</f>
        <v>0</v>
      </c>
      <c r="GB18" s="43">
        <f ca="1">COUNTIF(OFFSET(class2_2,MATCH(GB$1,'2 класс'!$A:$A,0)-7+'Итог по классам'!$B18,,,),"ш")</f>
        <v>0</v>
      </c>
      <c r="GC18" s="44">
        <f ca="1">COUNTIF(OFFSET(class2_1,MATCH(GC$1,'2 класс'!$A:$A,0)-7+'Итог по классам'!$B18,,,),"Ф")</f>
        <v>0</v>
      </c>
      <c r="GD18" s="43">
        <f ca="1">COUNTIF(OFFSET(class2_1,MATCH(GD$1,'2 класс'!$A:$A,0)-7+'Итог по классам'!$B18,,,),"р")</f>
        <v>0</v>
      </c>
      <c r="GE18" s="43">
        <f ca="1">COUNTIF(OFFSET(class2_1,MATCH(GE$1,'2 класс'!$A:$A,0)-7+'Итог по классам'!$B18,,,),"ш")</f>
        <v>0</v>
      </c>
      <c r="GF18" s="43">
        <f ca="1">COUNTIF(OFFSET(class2_2,MATCH(GF$1,'2 класс'!$A:$A,0)-7+'Итог по классам'!$B18,,,),"Ф")</f>
        <v>0</v>
      </c>
      <c r="GG18" s="43">
        <f ca="1">COUNTIF(OFFSET(class2_2,MATCH(GG$1,'2 класс'!$A:$A,0)-7+'Итог по классам'!$B18,,,),"р")</f>
        <v>0</v>
      </c>
      <c r="GH18" s="43">
        <f ca="1">COUNTIF(OFFSET(class2_2,MATCH(GH$1,'2 класс'!$A:$A,0)-7+'Итог по классам'!$B18,,,),"ш")</f>
        <v>0</v>
      </c>
      <c r="GI18" s="44">
        <f ca="1">COUNTIF(OFFSET(class2_1,MATCH(GI$1,'2 класс'!$A:$A,0)-7+'Итог по классам'!$B18,,,),"Ф")</f>
        <v>0</v>
      </c>
      <c r="GJ18" s="43">
        <f ca="1">COUNTIF(OFFSET(class2_1,MATCH(GJ$1,'2 класс'!$A:$A,0)-7+'Итог по классам'!$B18,,,),"р")</f>
        <v>0</v>
      </c>
      <c r="GK18" s="43">
        <f ca="1">COUNTIF(OFFSET(class2_1,MATCH(GK$1,'2 класс'!$A:$A,0)-7+'Итог по классам'!$B18,,,),"ш")</f>
        <v>0</v>
      </c>
      <c r="GL18" s="43">
        <f ca="1">COUNTIF(OFFSET(class2_2,MATCH(GL$1,'2 класс'!$A:$A,0)-7+'Итог по классам'!$B18,,,),"Ф")</f>
        <v>0</v>
      </c>
      <c r="GM18" s="43">
        <f ca="1">COUNTIF(OFFSET(class2_2,MATCH(GM$1,'2 класс'!$A:$A,0)-7+'Итог по классам'!$B18,,,),"р")</f>
        <v>0</v>
      </c>
      <c r="GN18" s="43">
        <f ca="1">COUNTIF(OFFSET(class2_2,MATCH(GN$1,'2 класс'!$A:$A,0)-7+'Итог по классам'!$B18,,,),"ш")</f>
        <v>0</v>
      </c>
      <c r="GO18" s="44">
        <f ca="1">COUNTIF(OFFSET(class2_1,MATCH(GO$1,'2 класс'!$A:$A,0)-7+'Итог по классам'!$B18,,,),"Ф")</f>
        <v>0</v>
      </c>
      <c r="GP18" s="43">
        <f ca="1">COUNTIF(OFFSET(class2_1,MATCH(GP$1,'2 класс'!$A:$A,0)-7+'Итог по классам'!$B18,,,),"р")</f>
        <v>0</v>
      </c>
      <c r="GQ18" s="43">
        <f ca="1">COUNTIF(OFFSET(class2_1,MATCH(GQ$1,'2 класс'!$A:$A,0)-7+'Итог по классам'!$B18,,,),"ш")</f>
        <v>0</v>
      </c>
      <c r="GR18" s="43">
        <f ca="1">COUNTIF(OFFSET(class2_2,MATCH(GR$1,'2 класс'!$A:$A,0)-7+'Итог по классам'!$B18,,,),"Ф")</f>
        <v>0</v>
      </c>
      <c r="GS18" s="43">
        <f ca="1">COUNTIF(OFFSET(class2_2,MATCH(GS$1,'2 класс'!$A:$A,0)-7+'Итог по классам'!$B18,,,),"р")</f>
        <v>0</v>
      </c>
      <c r="GT18" s="43">
        <f ca="1">COUNTIF(OFFSET(class2_2,MATCH(GT$1,'2 класс'!$A:$A,0)-7+'Итог по классам'!$B18,,,),"ш")</f>
        <v>0</v>
      </c>
      <c r="GU18" s="44">
        <f ca="1">COUNTIF(OFFSET(class2_1,MATCH(GU$1,'2 класс'!$A:$A,0)-7+'Итог по классам'!$B18,,,),"Ф")</f>
        <v>0</v>
      </c>
      <c r="GV18" s="43">
        <f ca="1">COUNTIF(OFFSET(class2_1,MATCH(GV$1,'2 класс'!$A:$A,0)-7+'Итог по классам'!$B18,,,),"р")</f>
        <v>0</v>
      </c>
      <c r="GW18" s="43">
        <f ca="1">COUNTIF(OFFSET(class2_1,MATCH(GW$1,'2 класс'!$A:$A,0)-7+'Итог по классам'!$B18,,,),"ш")</f>
        <v>0</v>
      </c>
      <c r="GX18" s="43">
        <f ca="1">COUNTIF(OFFSET(class2_2,MATCH(GX$1,'2 класс'!$A:$A,0)-7+'Итог по классам'!$B18,,,),"Ф")</f>
        <v>0</v>
      </c>
      <c r="GY18" s="43">
        <f ca="1">COUNTIF(OFFSET(class2_2,MATCH(GY$1,'2 класс'!$A:$A,0)-7+'Итог по классам'!$B18,,,),"р")</f>
        <v>0</v>
      </c>
      <c r="GZ18" s="43">
        <f ca="1">COUNTIF(OFFSET(class2_2,MATCH(GZ$1,'2 класс'!$A:$A,0)-7+'Итог по классам'!$B18,,,),"ш")</f>
        <v>0</v>
      </c>
      <c r="HA18" s="44">
        <f ca="1">COUNTIF(OFFSET(class2_1,MATCH(HA$1,'2 класс'!$A:$A,0)-7+'Итог по классам'!$B18,,,),"Ф")</f>
        <v>0</v>
      </c>
      <c r="HB18" s="43">
        <f ca="1">COUNTIF(OFFSET(class2_1,MATCH(HB$1,'2 класс'!$A:$A,0)-7+'Итог по классам'!$B18,,,),"р")</f>
        <v>0</v>
      </c>
      <c r="HC18" s="43">
        <f ca="1">COUNTIF(OFFSET(class2_1,MATCH(HC$1,'2 класс'!$A:$A,0)-7+'Итог по классам'!$B18,,,),"ш")</f>
        <v>0</v>
      </c>
      <c r="HD18" s="43">
        <f ca="1">COUNTIF(OFFSET(class2_2,MATCH(HD$1,'2 класс'!$A:$A,0)-7+'Итог по классам'!$B18,,,),"Ф")</f>
        <v>0</v>
      </c>
      <c r="HE18" s="43">
        <f ca="1">COUNTIF(OFFSET(class2_2,MATCH(HE$1,'2 класс'!$A:$A,0)-7+'Итог по классам'!$B18,,,),"р")</f>
        <v>0</v>
      </c>
      <c r="HF18" s="43">
        <f ca="1">COUNTIF(OFFSET(class2_2,MATCH(HF$1,'2 класс'!$A:$A,0)-7+'Итог по классам'!$B18,,,),"ш")</f>
        <v>0</v>
      </c>
      <c r="HG18" s="44">
        <f ca="1">COUNTIF(OFFSET(class2_1,MATCH(HG$1,'2 класс'!$A:$A,0)-7+'Итог по классам'!$B18,,,),"Ф")</f>
        <v>0</v>
      </c>
      <c r="HH18" s="43">
        <f ca="1">COUNTIF(OFFSET(class2_1,MATCH(HH$1,'2 класс'!$A:$A,0)-7+'Итог по классам'!$B18,,,),"р")</f>
        <v>0</v>
      </c>
      <c r="HI18" s="43">
        <f ca="1">COUNTIF(OFFSET(class2_1,MATCH(HI$1,'2 класс'!$A:$A,0)-7+'Итог по классам'!$B18,,,),"ш")</f>
        <v>0</v>
      </c>
      <c r="HJ18" s="43">
        <f ca="1">COUNTIF(OFFSET(class2_2,MATCH(HJ$1,'2 класс'!$A:$A,0)-7+'Итог по классам'!$B18,,,),"Ф")</f>
        <v>0</v>
      </c>
      <c r="HK18" s="43">
        <f ca="1">COUNTIF(OFFSET(class2_2,MATCH(HK$1,'2 класс'!$A:$A,0)-7+'Итог по классам'!$B18,,,),"р")</f>
        <v>0</v>
      </c>
      <c r="HL18" s="43">
        <f ca="1">COUNTIF(OFFSET(class2_2,MATCH(HL$1,'2 класс'!$A:$A,0)-7+'Итог по классам'!$B18,,,),"ш")</f>
        <v>0</v>
      </c>
      <c r="HM18" s="44">
        <f ca="1">COUNTIF(OFFSET(class2_1,MATCH(HM$1,'2 класс'!$A:$A,0)-7+'Итог по классам'!$B18,,,),"Ф")</f>
        <v>0</v>
      </c>
      <c r="HN18" s="43">
        <f ca="1">COUNTIF(OFFSET(class2_1,MATCH(HN$1,'2 класс'!$A:$A,0)-7+'Итог по классам'!$B18,,,),"р")</f>
        <v>0</v>
      </c>
      <c r="HO18" s="43">
        <f ca="1">COUNTIF(OFFSET(class2_1,MATCH(HO$1,'2 класс'!$A:$A,0)-7+'Итог по классам'!$B18,,,),"ш")</f>
        <v>0</v>
      </c>
      <c r="HP18" s="43">
        <f ca="1">COUNTIF(OFFSET(class2_2,MATCH(HP$1,'2 класс'!$A:$A,0)-7+'Итог по классам'!$B18,,,),"Ф")</f>
        <v>0</v>
      </c>
      <c r="HQ18" s="43">
        <f ca="1">COUNTIF(OFFSET(class2_2,MATCH(HQ$1,'2 класс'!$A:$A,0)-7+'Итог по классам'!$B18,,,),"р")</f>
        <v>0</v>
      </c>
      <c r="HR18" s="43">
        <f ca="1">COUNTIF(OFFSET(class2_2,MATCH(HR$1,'2 класс'!$A:$A,0)-7+'Итог по классам'!$B18,,,),"ш")</f>
        <v>0</v>
      </c>
      <c r="HS18" s="44">
        <f ca="1">COUNTIF(OFFSET(class2_1,MATCH(HS$1,'2 класс'!$A:$A,0)-7+'Итог по классам'!$B18,,,),"Ф")</f>
        <v>0</v>
      </c>
      <c r="HT18" s="43">
        <f ca="1">COUNTIF(OFFSET(class2_1,MATCH(HT$1,'2 класс'!$A:$A,0)-7+'Итог по классам'!$B18,,,),"р")</f>
        <v>0</v>
      </c>
      <c r="HU18" s="43">
        <f ca="1">COUNTIF(OFFSET(class2_1,MATCH(HU$1,'2 класс'!$A:$A,0)-7+'Итог по классам'!$B18,,,),"ш")</f>
        <v>0</v>
      </c>
      <c r="HV18" s="43">
        <f ca="1">COUNTIF(OFFSET(class2_2,MATCH(HV$1,'2 класс'!$A:$A,0)-7+'Итог по классам'!$B18,,,),"Ф")</f>
        <v>0</v>
      </c>
      <c r="HW18" s="43">
        <f ca="1">COUNTIF(OFFSET(class2_2,MATCH(HW$1,'2 класс'!$A:$A,0)-7+'Итог по классам'!$B18,,,),"р")</f>
        <v>0</v>
      </c>
      <c r="HX18" s="43">
        <f ca="1">COUNTIF(OFFSET(class2_2,MATCH(HX$1,'2 класс'!$A:$A,0)-7+'Итог по классам'!$B18,,,),"ш")</f>
        <v>0</v>
      </c>
      <c r="HY18" s="44">
        <f ca="1">COUNTIF(OFFSET(class2_1,MATCH(HY$1,'2 класс'!$A:$A,0)-7+'Итог по классам'!$B18,,,),"Ф")</f>
        <v>0</v>
      </c>
      <c r="HZ18" s="43">
        <f ca="1">COUNTIF(OFFSET(class2_1,MATCH(HZ$1,'2 класс'!$A:$A,0)-7+'Итог по классам'!$B18,,,),"р")</f>
        <v>0</v>
      </c>
      <c r="IA18" s="43">
        <f ca="1">COUNTIF(OFFSET(class2_1,MATCH(IA$1,'2 класс'!$A:$A,0)-7+'Итог по классам'!$B18,,,),"ш")</f>
        <v>0</v>
      </c>
      <c r="IB18" s="43">
        <f ca="1">COUNTIF(OFFSET(class2_2,MATCH(IB$1,'2 класс'!$A:$A,0)-7+'Итог по классам'!$B18,,,),"Ф")</f>
        <v>0</v>
      </c>
      <c r="IC18" s="43">
        <f ca="1">COUNTIF(OFFSET(class2_2,MATCH(IC$1,'2 класс'!$A:$A,0)-7+'Итог по классам'!$B18,,,),"р")</f>
        <v>0</v>
      </c>
      <c r="ID18" s="43">
        <f ca="1">COUNTIF(OFFSET(class2_2,MATCH(ID$1,'2 класс'!$A:$A,0)-7+'Итог по классам'!$B18,,,),"ш")</f>
        <v>0</v>
      </c>
      <c r="IE18" s="44">
        <f ca="1">COUNTIF(OFFSET(class2_1,MATCH(IE$1,'2 класс'!$A:$A,0)-7+'Итог по классам'!$B18,,,),"Ф")</f>
        <v>0</v>
      </c>
      <c r="IF18" s="43">
        <f ca="1">COUNTIF(OFFSET(class2_1,MATCH(IF$1,'2 класс'!$A:$A,0)-7+'Итог по классам'!$B18,,,),"р")</f>
        <v>0</v>
      </c>
      <c r="IG18" s="43">
        <f ca="1">COUNTIF(OFFSET(class2_1,MATCH(IG$1,'2 класс'!$A:$A,0)-7+'Итог по классам'!$B18,,,),"ш")</f>
        <v>0</v>
      </c>
      <c r="IH18" s="43">
        <f ca="1">COUNTIF(OFFSET(class2_2,MATCH(IH$1,'2 класс'!$A:$A,0)-7+'Итог по классам'!$B18,,,),"Ф")</f>
        <v>0</v>
      </c>
      <c r="II18" s="43">
        <f ca="1">COUNTIF(OFFSET(class2_2,MATCH(II$1,'2 класс'!$A:$A,0)-7+'Итог по классам'!$B18,,,),"р")</f>
        <v>0</v>
      </c>
      <c r="IJ18" s="43">
        <f ca="1">COUNTIF(OFFSET(class2_2,MATCH(IJ$1,'2 класс'!$A:$A,0)-7+'Итог по классам'!$B18,,,),"ш")</f>
        <v>0</v>
      </c>
      <c r="IK18" s="44">
        <f ca="1">COUNTIF(OFFSET(class2_1,MATCH(IK$1,'2 класс'!$A:$A,0)-7+'Итог по классам'!$B18,,,),"Ф")</f>
        <v>0</v>
      </c>
      <c r="IL18" s="43">
        <f ca="1">COUNTIF(OFFSET(class2_1,MATCH(IL$1,'2 класс'!$A:$A,0)-7+'Итог по классам'!$B18,,,),"р")</f>
        <v>0</v>
      </c>
      <c r="IM18" s="43">
        <f ca="1">COUNTIF(OFFSET(class2_1,MATCH(IM$1,'2 класс'!$A:$A,0)-7+'Итог по классам'!$B18,,,),"ш")</f>
        <v>0</v>
      </c>
      <c r="IN18" s="43">
        <f ca="1">COUNTIF(OFFSET(class2_2,MATCH(IN$1,'2 класс'!$A:$A,0)-7+'Итог по классам'!$B18,,,),"Ф")</f>
        <v>0</v>
      </c>
      <c r="IO18" s="43">
        <f ca="1">COUNTIF(OFFSET(class2_2,MATCH(IO$1,'2 класс'!$A:$A,0)-7+'Итог по классам'!$B18,,,),"р")</f>
        <v>0</v>
      </c>
      <c r="IP18" s="43">
        <f ca="1">COUNTIF(OFFSET(class2_2,MATCH(IP$1,'2 класс'!$A:$A,0)-7+'Итог по классам'!$B18,,,),"ш")</f>
        <v>0</v>
      </c>
      <c r="IQ18" s="44">
        <f ca="1">COUNTIF(OFFSET(class2_1,MATCH(IQ$1,'2 класс'!$A:$A,0)-7+'Итог по классам'!$B18,,,),"Ф")</f>
        <v>0</v>
      </c>
      <c r="IR18" s="43">
        <f ca="1">COUNTIF(OFFSET(class2_1,MATCH(IR$1,'2 класс'!$A:$A,0)-7+'Итог по классам'!$B18,,,),"р")</f>
        <v>0</v>
      </c>
      <c r="IS18" s="43">
        <f ca="1">COUNTIF(OFFSET(class2_1,MATCH(IS$1,'2 класс'!$A:$A,0)-7+'Итог по классам'!$B18,,,),"ш")</f>
        <v>0</v>
      </c>
      <c r="IT18" s="43">
        <f ca="1">COUNTIF(OFFSET(class2_2,MATCH(IT$1,'2 класс'!$A:$A,0)-7+'Итог по классам'!$B18,,,),"Ф")</f>
        <v>0</v>
      </c>
      <c r="IU18" s="43">
        <f ca="1">COUNTIF(OFFSET(class2_2,MATCH(IU$1,'2 класс'!$A:$A,0)-7+'Итог по классам'!$B18,,,),"р")</f>
        <v>0</v>
      </c>
      <c r="IV18" s="43">
        <f ca="1">COUNTIF(OFFSET(class2_2,MATCH(IV$1,'2 класс'!$A:$A,0)-7+'Итог по классам'!$B18,,,),"ш")</f>
        <v>0</v>
      </c>
      <c r="IW18" s="44">
        <f ca="1">COUNTIF(OFFSET(class2_1,MATCH(IW$1,'2 класс'!$A:$A,0)-7+'Итог по классам'!$B18,,,),"Ф")</f>
        <v>0</v>
      </c>
      <c r="IX18" s="43">
        <f ca="1">COUNTIF(OFFSET(class2_1,MATCH(IX$1,'2 класс'!$A:$A,0)-7+'Итог по классам'!$B18,,,),"р")</f>
        <v>0</v>
      </c>
      <c r="IY18" s="43">
        <f ca="1">COUNTIF(OFFSET(class2_1,MATCH(IY$1,'2 класс'!$A:$A,0)-7+'Итог по классам'!$B18,,,),"ш")</f>
        <v>0</v>
      </c>
      <c r="IZ18" s="43">
        <f ca="1">COUNTIF(OFFSET(class2_2,MATCH(IZ$1,'2 класс'!$A:$A,0)-7+'Итог по классам'!$B18,,,),"Ф")</f>
        <v>0</v>
      </c>
      <c r="JA18" s="43">
        <f ca="1">COUNTIF(OFFSET(class2_2,MATCH(JA$1,'2 класс'!$A:$A,0)-7+'Итог по классам'!$B18,,,),"р")</f>
        <v>0</v>
      </c>
      <c r="JB18" s="43">
        <f ca="1">COUNTIF(OFFSET(class2_2,MATCH(JB$1,'2 класс'!$A:$A,0)-7+'Итог по классам'!$B18,,,),"ш")</f>
        <v>0</v>
      </c>
      <c r="JC18" s="44">
        <f ca="1">COUNTIF(OFFSET(class2_1,MATCH(JC$1,'2 класс'!$A:$A,0)-7+'Итог по классам'!$B18,,,),"Ф")</f>
        <v>0</v>
      </c>
      <c r="JD18" s="43">
        <f ca="1">COUNTIF(OFFSET(class2_1,MATCH(JD$1,'2 класс'!$A:$A,0)-7+'Итог по классам'!$B18,,,),"р")</f>
        <v>0</v>
      </c>
      <c r="JE18" s="43">
        <f ca="1">COUNTIF(OFFSET(class2_1,MATCH(JE$1,'2 класс'!$A:$A,0)-7+'Итог по классам'!$B18,,,),"ш")</f>
        <v>0</v>
      </c>
      <c r="JF18" s="43">
        <f ca="1">COUNTIF(OFFSET(class2_2,MATCH(JF$1,'2 класс'!$A:$A,0)-7+'Итог по классам'!$B18,,,),"Ф")</f>
        <v>0</v>
      </c>
      <c r="JG18" s="43">
        <f ca="1">COUNTIF(OFFSET(class2_2,MATCH(JG$1,'2 класс'!$A:$A,0)-7+'Итог по классам'!$B18,,,),"р")</f>
        <v>0</v>
      </c>
      <c r="JH18" s="43">
        <f ca="1">COUNTIF(OFFSET(class2_2,MATCH(JH$1,'2 класс'!$A:$A,0)-7+'Итог по классам'!$B18,,,),"ш")</f>
        <v>0</v>
      </c>
      <c r="JI18" s="44">
        <f ca="1">COUNTIF(OFFSET(class2_1,MATCH(JI$1,'2 класс'!$A:$A,0)-7+'Итог по классам'!$B18,,,),"Ф")</f>
        <v>0</v>
      </c>
      <c r="JJ18" s="43">
        <f ca="1">COUNTIF(OFFSET(class2_1,MATCH(JJ$1,'2 класс'!$A:$A,0)-7+'Итог по классам'!$B18,,,),"р")</f>
        <v>0</v>
      </c>
      <c r="JK18" s="43">
        <f ca="1">COUNTIF(OFFSET(class2_1,MATCH(JK$1,'2 класс'!$A:$A,0)-7+'Итог по классам'!$B18,,,),"ш")</f>
        <v>0</v>
      </c>
      <c r="JL18" s="43">
        <f ca="1">COUNTIF(OFFSET(class2_2,MATCH(JL$1,'2 класс'!$A:$A,0)-7+'Итог по классам'!$B18,,,),"Ф")</f>
        <v>0</v>
      </c>
      <c r="JM18" s="43">
        <f ca="1">COUNTIF(OFFSET(class2_2,MATCH(JM$1,'2 класс'!$A:$A,0)-7+'Итог по классам'!$B18,,,),"р")</f>
        <v>0</v>
      </c>
      <c r="JN18" s="43">
        <f ca="1">COUNTIF(OFFSET(class2_2,MATCH(JN$1,'2 класс'!$A:$A,0)-7+'Итог по классам'!$B18,,,),"ш")</f>
        <v>0</v>
      </c>
      <c r="JO18" s="44">
        <f ca="1">COUNTIF(OFFSET(class2_1,MATCH(JO$1,'2 класс'!$A:$A,0)-7+'Итог по классам'!$B18,,,),"Ф")</f>
        <v>0</v>
      </c>
      <c r="JP18" s="43">
        <f ca="1">COUNTIF(OFFSET(class2_1,MATCH(JP$1,'2 класс'!$A:$A,0)-7+'Итог по классам'!$B18,,,),"р")</f>
        <v>0</v>
      </c>
      <c r="JQ18" s="43">
        <f ca="1">COUNTIF(OFFSET(class2_1,MATCH(JQ$1,'2 класс'!$A:$A,0)-7+'Итог по классам'!$B18,,,),"ш")</f>
        <v>0</v>
      </c>
      <c r="JR18" s="43">
        <f ca="1">COUNTIF(OFFSET(class2_2,MATCH(JR$1,'2 класс'!$A:$A,0)-7+'Итог по классам'!$B18,,,),"Ф")</f>
        <v>0</v>
      </c>
      <c r="JS18" s="43">
        <f ca="1">COUNTIF(OFFSET(class2_2,MATCH(JS$1,'2 класс'!$A:$A,0)-7+'Итог по классам'!$B18,,,),"р")</f>
        <v>0</v>
      </c>
      <c r="JT18" s="43">
        <f ca="1">COUNTIF(OFFSET(class2_2,MATCH(JT$1,'2 класс'!$A:$A,0)-7+'Итог по классам'!$B18,,,),"ш")</f>
        <v>0</v>
      </c>
      <c r="JU18" s="44">
        <f ca="1">COUNTIF(OFFSET(class2_1,MATCH(JU$1,'2 класс'!$A:$A,0)-7+'Итог по классам'!$B18,,,),"Ф")</f>
        <v>0</v>
      </c>
      <c r="JV18" s="43">
        <f ca="1">COUNTIF(OFFSET(class2_1,MATCH(JV$1,'2 класс'!$A:$A,0)-7+'Итог по классам'!$B18,,,),"р")</f>
        <v>0</v>
      </c>
      <c r="JW18" s="43">
        <f ca="1">COUNTIF(OFFSET(class2_1,MATCH(JW$1,'2 класс'!$A:$A,0)-7+'Итог по классам'!$B18,,,),"ш")</f>
        <v>0</v>
      </c>
      <c r="JX18" s="43">
        <f ca="1">COUNTIF(OFFSET(class2_2,MATCH(JX$1,'2 класс'!$A:$A,0)-7+'Итог по классам'!$B18,,,),"Ф")</f>
        <v>0</v>
      </c>
      <c r="JY18" s="43">
        <f ca="1">COUNTIF(OFFSET(class2_2,MATCH(JY$1,'2 класс'!$A:$A,0)-7+'Итог по классам'!$B18,,,),"р")</f>
        <v>0</v>
      </c>
      <c r="JZ18" s="43">
        <f ca="1">COUNTIF(OFFSET(class2_2,MATCH(JZ$1,'2 класс'!$A:$A,0)-7+'Итог по классам'!$B18,,,),"ш")</f>
        <v>0</v>
      </c>
      <c r="KA18" s="44">
        <f ca="1">COUNTIF(OFFSET(class2_1,MATCH(KA$1,'2 класс'!$A:$A,0)-7+'Итог по классам'!$B18,,,),"Ф")</f>
        <v>0</v>
      </c>
      <c r="KB18" s="43">
        <f ca="1">COUNTIF(OFFSET(class2_1,MATCH(KB$1,'2 класс'!$A:$A,0)-7+'Итог по классам'!$B18,,,),"р")</f>
        <v>0</v>
      </c>
      <c r="KC18" s="43">
        <f ca="1">COUNTIF(OFFSET(class2_1,MATCH(KC$1,'2 класс'!$A:$A,0)-7+'Итог по классам'!$B18,,,),"ш")</f>
        <v>0</v>
      </c>
      <c r="KD18" s="43">
        <f ca="1">COUNTIF(OFFSET(class2_2,MATCH(KD$1,'2 класс'!$A:$A,0)-7+'Итог по классам'!$B18,,,),"Ф")</f>
        <v>0</v>
      </c>
      <c r="KE18" s="43">
        <f ca="1">COUNTIF(OFFSET(class2_2,MATCH(KE$1,'2 класс'!$A:$A,0)-7+'Итог по классам'!$B18,,,),"р")</f>
        <v>0</v>
      </c>
      <c r="KF18" s="43">
        <f ca="1">COUNTIF(OFFSET(class2_2,MATCH(KF$1,'2 класс'!$A:$A,0)-7+'Итог по классам'!$B18,,,),"ш")</f>
        <v>0</v>
      </c>
      <c r="KG18" s="44">
        <f ca="1">COUNTIF(OFFSET(class2_1,MATCH(KG$1,'2 класс'!$A:$A,0)-7+'Итог по классам'!$B18,,,),"Ф")</f>
        <v>0</v>
      </c>
      <c r="KH18" s="43">
        <f ca="1">COUNTIF(OFFSET(class2_1,MATCH(KH$1,'2 класс'!$A:$A,0)-7+'Итог по классам'!$B18,,,),"р")</f>
        <v>0</v>
      </c>
      <c r="KI18" s="43">
        <f ca="1">COUNTIF(OFFSET(class2_1,MATCH(KI$1,'2 класс'!$A:$A,0)-7+'Итог по классам'!$B18,,,),"ш")</f>
        <v>0</v>
      </c>
      <c r="KJ18" s="43">
        <f ca="1">COUNTIF(OFFSET(class2_2,MATCH(KJ$1,'2 класс'!$A:$A,0)-7+'Итог по классам'!$B18,,,),"Ф")</f>
        <v>0</v>
      </c>
      <c r="KK18" s="43">
        <f ca="1">COUNTIF(OFFSET(class2_2,MATCH(KK$1,'2 класс'!$A:$A,0)-7+'Итог по классам'!$B18,,,),"р")</f>
        <v>0</v>
      </c>
      <c r="KL18" s="43">
        <f ca="1">COUNTIF(OFFSET(class2_2,MATCH(KL$1,'2 класс'!$A:$A,0)-7+'Итог по классам'!$B18,,,),"ш")</f>
        <v>0</v>
      </c>
      <c r="KM18" s="44">
        <f ca="1">COUNTIF(OFFSET(class2_1,MATCH(KM$1,'2 класс'!$A:$A,0)-7+'Итог по классам'!$B18,,,),"Ф")</f>
        <v>0</v>
      </c>
      <c r="KN18" s="43">
        <f ca="1">COUNTIF(OFFSET(class2_1,MATCH(KN$1,'2 класс'!$A:$A,0)-7+'Итог по классам'!$B18,,,),"р")</f>
        <v>0</v>
      </c>
      <c r="KO18" s="43">
        <f ca="1">COUNTIF(OFFSET(class2_1,MATCH(KO$1,'2 класс'!$A:$A,0)-7+'Итог по классам'!$B18,,,),"ш")</f>
        <v>0</v>
      </c>
      <c r="KP18" s="43">
        <f ca="1">COUNTIF(OFFSET(class2_2,MATCH(KP$1,'2 класс'!$A:$A,0)-7+'Итог по классам'!$B18,,,),"Ф")</f>
        <v>0</v>
      </c>
      <c r="KQ18" s="43">
        <f ca="1">COUNTIF(OFFSET(class2_2,MATCH(KQ$1,'2 класс'!$A:$A,0)-7+'Итог по классам'!$B18,,,),"р")</f>
        <v>0</v>
      </c>
      <c r="KR18" s="43">
        <f ca="1">COUNTIF(OFFSET(class2_2,MATCH(KR$1,'2 класс'!$A:$A,0)-7+'Итог по классам'!$B18,,,),"ш")</f>
        <v>0</v>
      </c>
    </row>
    <row r="19" spans="1:304" customFormat="1">
      <c r="A19">
        <f>'3 класс'!C2</f>
        <v>4</v>
      </c>
      <c r="B19" s="43"/>
      <c r="C19" s="38" t="s">
        <v>41</v>
      </c>
      <c r="D19" s="38"/>
      <c r="E19" s="58" t="str">
        <f ca="1">"3 "&amp;CLEAN(OFFSET(cl3name,(E$1-1)*15,,,))</f>
        <v>3 А</v>
      </c>
      <c r="F19" s="59"/>
      <c r="G19" s="59"/>
      <c r="H19" s="59"/>
      <c r="I19" s="59"/>
      <c r="J19" s="59"/>
      <c r="K19" s="58" t="str">
        <f ca="1">"3 "&amp;CLEAN(OFFSET(cl3name,(K$1-1)*15,,,))</f>
        <v>3 Б</v>
      </c>
      <c r="L19" s="59"/>
      <c r="M19" s="59"/>
      <c r="N19" s="59"/>
      <c r="O19" s="59"/>
      <c r="P19" s="59"/>
      <c r="Q19" s="58" t="str">
        <f ca="1">"3 "&amp;CLEAN(OFFSET(cl3name,(Q$1-1)*15,,,))</f>
        <v>3 В</v>
      </c>
      <c r="R19" s="59"/>
      <c r="S19" s="59"/>
      <c r="T19" s="59"/>
      <c r="U19" s="59"/>
      <c r="V19" s="59"/>
      <c r="W19" s="58" t="str">
        <f ca="1">"3 "&amp;CLEAN(OFFSET(cl3name,(W$1-1)*15,,,))</f>
        <v>3 Ш</v>
      </c>
      <c r="X19" s="59"/>
      <c r="Y19" s="59"/>
      <c r="Z19" s="59"/>
      <c r="AA19" s="59"/>
      <c r="AB19" s="59"/>
      <c r="AC19" s="58" t="str">
        <f ca="1">"3 "&amp;CLEAN(OFFSET(cl3name,(AC$1-1)*15,,,))</f>
        <v xml:space="preserve">3 </v>
      </c>
      <c r="AD19" s="59"/>
      <c r="AE19" s="59"/>
      <c r="AF19" s="59"/>
      <c r="AG19" s="59"/>
      <c r="AH19" s="59"/>
      <c r="AI19" s="58" t="str">
        <f ca="1">"3 "&amp;CLEAN(OFFSET(cl3name,(AI$1-1)*15,,,))</f>
        <v xml:space="preserve">3 </v>
      </c>
      <c r="AJ19" s="59"/>
      <c r="AK19" s="59"/>
      <c r="AL19" s="59"/>
      <c r="AM19" s="59"/>
      <c r="AN19" s="59"/>
      <c r="AO19" s="58" t="str">
        <f ca="1">"3 "&amp;CLEAN(OFFSET(cl3name,(AO$1-1)*15,,,))</f>
        <v xml:space="preserve">3 </v>
      </c>
      <c r="AP19" s="59"/>
      <c r="AQ19" s="59"/>
      <c r="AR19" s="59"/>
      <c r="AS19" s="59"/>
      <c r="AT19" s="59"/>
      <c r="AU19" s="58" t="str">
        <f ca="1">"3 "&amp;CLEAN(OFFSET(cl3name,(AU$1-1)*15,,,))</f>
        <v xml:space="preserve">3 </v>
      </c>
      <c r="AV19" s="59"/>
      <c r="AW19" s="59"/>
      <c r="AX19" s="59"/>
      <c r="AY19" s="59"/>
      <c r="AZ19" s="59"/>
      <c r="BA19" s="58" t="str">
        <f ca="1">"3 "&amp;CLEAN(OFFSET(cl3name,(BA$1-1)*15,,,))</f>
        <v xml:space="preserve">3 </v>
      </c>
      <c r="BB19" s="59"/>
      <c r="BC19" s="59"/>
      <c r="BD19" s="59"/>
      <c r="BE19" s="59"/>
      <c r="BF19" s="59"/>
      <c r="BG19" s="58" t="str">
        <f ca="1">"3 "&amp;CLEAN(OFFSET(cl3name,(BG$1-1)*15,,,))</f>
        <v xml:space="preserve">3 </v>
      </c>
      <c r="BH19" s="59"/>
      <c r="BI19" s="59"/>
      <c r="BJ19" s="59"/>
      <c r="BK19" s="59"/>
      <c r="BL19" s="59"/>
      <c r="BM19" s="58" t="str">
        <f ca="1">"3 "&amp;CLEAN(OFFSET(cl3name,(BM$1-1)*15,,,))</f>
        <v xml:space="preserve">3 </v>
      </c>
      <c r="BN19" s="59"/>
      <c r="BO19" s="59"/>
      <c r="BP19" s="59"/>
      <c r="BQ19" s="59"/>
      <c r="BR19" s="59"/>
      <c r="BS19" s="58" t="str">
        <f ca="1">"3 "&amp;CLEAN(OFFSET(cl3name,(BS$1-1)*15,,,))</f>
        <v xml:space="preserve">3 </v>
      </c>
      <c r="BT19" s="59"/>
      <c r="BU19" s="59"/>
      <c r="BV19" s="59"/>
      <c r="BW19" s="59"/>
      <c r="BX19" s="59"/>
      <c r="BY19" s="58" t="str">
        <f ca="1">"3 "&amp;CLEAN(OFFSET(cl3name,(BY$1-1)*15,,,))</f>
        <v xml:space="preserve">3 </v>
      </c>
      <c r="BZ19" s="59"/>
      <c r="CA19" s="59"/>
      <c r="CB19" s="59"/>
      <c r="CC19" s="59"/>
      <c r="CD19" s="59"/>
      <c r="CE19" s="58" t="str">
        <f ca="1">"3 "&amp;CLEAN(OFFSET(cl3name,(CE$1-1)*15,,,))</f>
        <v xml:space="preserve">3 </v>
      </c>
      <c r="CF19" s="59"/>
      <c r="CG19" s="59"/>
      <c r="CH19" s="59"/>
      <c r="CI19" s="59"/>
      <c r="CJ19" s="59"/>
      <c r="CK19" s="58" t="str">
        <f ca="1">"3 "&amp;CLEAN(OFFSET(cl3name,(CK$1-1)*15,,,))</f>
        <v xml:space="preserve">3 </v>
      </c>
      <c r="CL19" s="59"/>
      <c r="CM19" s="59"/>
      <c r="CN19" s="59"/>
      <c r="CO19" s="59"/>
      <c r="CP19" s="59"/>
      <c r="CQ19" s="58" t="str">
        <f ca="1">"3 "&amp;CLEAN(OFFSET(cl3name,(CQ$1-1)*15,,,))</f>
        <v xml:space="preserve">3 </v>
      </c>
      <c r="CR19" s="59"/>
      <c r="CS19" s="59"/>
      <c r="CT19" s="59"/>
      <c r="CU19" s="59"/>
      <c r="CV19" s="59"/>
      <c r="CW19" s="58" t="str">
        <f ca="1">"3 "&amp;CLEAN(OFFSET(cl3name,(CW$1-1)*15,,,))</f>
        <v xml:space="preserve">3 </v>
      </c>
      <c r="CX19" s="59"/>
      <c r="CY19" s="59"/>
      <c r="CZ19" s="59"/>
      <c r="DA19" s="59"/>
      <c r="DB19" s="59"/>
      <c r="DC19" s="58" t="str">
        <f ca="1">"3 "&amp;CLEAN(OFFSET(cl3name,(DC$1-1)*15,,,))</f>
        <v xml:space="preserve">3 </v>
      </c>
      <c r="DD19" s="59"/>
      <c r="DE19" s="59"/>
      <c r="DF19" s="59"/>
      <c r="DG19" s="59"/>
      <c r="DH19" s="59"/>
      <c r="DI19" s="58" t="str">
        <f ca="1">"3 "&amp;CLEAN(OFFSET(cl3name,(DI$1-1)*15,,,))</f>
        <v xml:space="preserve">3 </v>
      </c>
      <c r="DJ19" s="59"/>
      <c r="DK19" s="59"/>
      <c r="DL19" s="59"/>
      <c r="DM19" s="59"/>
      <c r="DN19" s="59"/>
      <c r="DO19" s="58" t="str">
        <f ca="1">"3 "&amp;CLEAN(OFFSET(cl3name,(DO$1-1)*15,,,))</f>
        <v xml:space="preserve">3 </v>
      </c>
      <c r="DP19" s="59"/>
      <c r="DQ19" s="59"/>
      <c r="DR19" s="59"/>
      <c r="DS19" s="59"/>
      <c r="DT19" s="59"/>
      <c r="DU19" s="58" t="str">
        <f ca="1">"3 "&amp;CLEAN(OFFSET(cl3name,(DU$1-1)*15,,,))</f>
        <v xml:space="preserve">3 </v>
      </c>
      <c r="DV19" s="59"/>
      <c r="DW19" s="59"/>
      <c r="DX19" s="59"/>
      <c r="DY19" s="59"/>
      <c r="DZ19" s="59"/>
      <c r="EA19" s="58" t="str">
        <f ca="1">"3 "&amp;CLEAN(OFFSET(cl3name,(EA$1-1)*15,,,))</f>
        <v xml:space="preserve">3 </v>
      </c>
      <c r="EB19" s="59"/>
      <c r="EC19" s="59"/>
      <c r="ED19" s="59"/>
      <c r="EE19" s="59"/>
      <c r="EF19" s="59"/>
      <c r="EG19" s="58" t="str">
        <f ca="1">"3 "&amp;CLEAN(OFFSET(cl3name,(EG$1-1)*15,,,))</f>
        <v xml:space="preserve">3 </v>
      </c>
      <c r="EH19" s="59"/>
      <c r="EI19" s="59"/>
      <c r="EJ19" s="59"/>
      <c r="EK19" s="59"/>
      <c r="EL19" s="59"/>
      <c r="EM19" s="58" t="str">
        <f ca="1">"3 "&amp;CLEAN(OFFSET(cl3name,(EM$1-1)*15,,,))</f>
        <v xml:space="preserve">3 </v>
      </c>
      <c r="EN19" s="59"/>
      <c r="EO19" s="59"/>
      <c r="EP19" s="59"/>
      <c r="EQ19" s="59"/>
      <c r="ER19" s="59"/>
      <c r="ES19" s="58" t="str">
        <f ca="1">"3 "&amp;CLEAN(OFFSET(cl3name,(ES$1-1)*15,,,))</f>
        <v xml:space="preserve">3 </v>
      </c>
      <c r="ET19" s="59"/>
      <c r="EU19" s="59"/>
      <c r="EV19" s="59"/>
      <c r="EW19" s="59"/>
      <c r="EX19" s="59"/>
      <c r="EY19" s="58" t="str">
        <f ca="1">"3 "&amp;CLEAN(OFFSET(cl3name,(EY$1-1)*15,,,))</f>
        <v xml:space="preserve">3 </v>
      </c>
      <c r="EZ19" s="59"/>
      <c r="FA19" s="59"/>
      <c r="FB19" s="59"/>
      <c r="FC19" s="59"/>
      <c r="FD19" s="59"/>
      <c r="FE19" s="58" t="str">
        <f ca="1">"3 "&amp;CLEAN(OFFSET(cl3name,(FE$1-1)*15,,,))</f>
        <v xml:space="preserve">3 </v>
      </c>
      <c r="FF19" s="59"/>
      <c r="FG19" s="59"/>
      <c r="FH19" s="59"/>
      <c r="FI19" s="59"/>
      <c r="FJ19" s="59"/>
      <c r="FK19" s="58" t="str">
        <f ca="1">"3 "&amp;CLEAN(OFFSET(cl3name,(FK$1-1)*15,,,))</f>
        <v xml:space="preserve">3 </v>
      </c>
      <c r="FL19" s="59"/>
      <c r="FM19" s="59"/>
      <c r="FN19" s="59"/>
      <c r="FO19" s="59"/>
      <c r="FP19" s="59"/>
      <c r="FQ19" s="58" t="str">
        <f ca="1">"3 "&amp;CLEAN(OFFSET(cl3name,(FQ$1-1)*15,,,))</f>
        <v xml:space="preserve">3 </v>
      </c>
      <c r="FR19" s="59"/>
      <c r="FS19" s="59"/>
      <c r="FT19" s="59"/>
      <c r="FU19" s="59"/>
      <c r="FV19" s="59"/>
      <c r="FW19" s="58" t="str">
        <f ca="1">"3 "&amp;CLEAN(OFFSET(cl3name,(FW$1-1)*15,,,))</f>
        <v xml:space="preserve">3 </v>
      </c>
      <c r="FX19" s="59"/>
      <c r="FY19" s="59"/>
      <c r="FZ19" s="59"/>
      <c r="GA19" s="59"/>
      <c r="GB19" s="59"/>
      <c r="GC19" s="58" t="str">
        <f ca="1">"3 "&amp;CLEAN(OFFSET(cl3name,(GC$1-1)*15,,,))</f>
        <v xml:space="preserve">3 </v>
      </c>
      <c r="GD19" s="59"/>
      <c r="GE19" s="59"/>
      <c r="GF19" s="59"/>
      <c r="GG19" s="59"/>
      <c r="GH19" s="59"/>
      <c r="GI19" s="58" t="str">
        <f ca="1">"3 "&amp;CLEAN(OFFSET(cl3name,(GI$1-1)*15,,,))</f>
        <v xml:space="preserve">3 </v>
      </c>
      <c r="GJ19" s="59"/>
      <c r="GK19" s="59"/>
      <c r="GL19" s="59"/>
      <c r="GM19" s="59"/>
      <c r="GN19" s="59"/>
      <c r="GO19" s="58" t="str">
        <f ca="1">"3 "&amp;CLEAN(OFFSET(cl3name,(GO$1-1)*15,,,))</f>
        <v xml:space="preserve">3 </v>
      </c>
      <c r="GP19" s="59"/>
      <c r="GQ19" s="59"/>
      <c r="GR19" s="59"/>
      <c r="GS19" s="59"/>
      <c r="GT19" s="59"/>
      <c r="GU19" s="58" t="str">
        <f ca="1">"3 "&amp;CLEAN(OFFSET(cl3name,(GU$1-1)*15,,,))</f>
        <v xml:space="preserve">3 </v>
      </c>
      <c r="GV19" s="59"/>
      <c r="GW19" s="59"/>
      <c r="GX19" s="59"/>
      <c r="GY19" s="59"/>
      <c r="GZ19" s="59"/>
      <c r="HA19" s="58" t="str">
        <f ca="1">"3 "&amp;CLEAN(OFFSET(cl3name,(HA$1-1)*15,,,))</f>
        <v xml:space="preserve">3 </v>
      </c>
      <c r="HB19" s="59"/>
      <c r="HC19" s="59"/>
      <c r="HD19" s="59"/>
      <c r="HE19" s="59"/>
      <c r="HF19" s="59"/>
      <c r="HG19" s="58" t="str">
        <f ca="1">"3 "&amp;CLEAN(OFFSET(cl3name,(HG$1-1)*15,,,))</f>
        <v xml:space="preserve">3 </v>
      </c>
      <c r="HH19" s="59"/>
      <c r="HI19" s="59"/>
      <c r="HJ19" s="59"/>
      <c r="HK19" s="59"/>
      <c r="HL19" s="59"/>
      <c r="HM19" s="58" t="str">
        <f ca="1">"3 "&amp;CLEAN(OFFSET(cl3name,(HM$1-1)*15,,,))</f>
        <v xml:space="preserve">3 </v>
      </c>
      <c r="HN19" s="59"/>
      <c r="HO19" s="59"/>
      <c r="HP19" s="59"/>
      <c r="HQ19" s="59"/>
      <c r="HR19" s="59"/>
      <c r="HS19" s="58" t="str">
        <f ca="1">"3 "&amp;CLEAN(OFFSET(cl3name,(HS$1-1)*15,,,))</f>
        <v xml:space="preserve">3 </v>
      </c>
      <c r="HT19" s="59"/>
      <c r="HU19" s="59"/>
      <c r="HV19" s="59"/>
      <c r="HW19" s="59"/>
      <c r="HX19" s="59"/>
      <c r="HY19" s="58" t="str">
        <f ca="1">"3 "&amp;CLEAN(OFFSET(cl3name,(HY$1-1)*15,,,))</f>
        <v xml:space="preserve">3 </v>
      </c>
      <c r="HZ19" s="59"/>
      <c r="IA19" s="59"/>
      <c r="IB19" s="59"/>
      <c r="IC19" s="59"/>
      <c r="ID19" s="59"/>
      <c r="IE19" s="58" t="str">
        <f ca="1">"3 "&amp;CLEAN(OFFSET(cl3name,(IE$1-1)*15,,,))</f>
        <v xml:space="preserve">3 </v>
      </c>
      <c r="IF19" s="59"/>
      <c r="IG19" s="59"/>
      <c r="IH19" s="59"/>
      <c r="II19" s="59"/>
      <c r="IJ19" s="59"/>
      <c r="IK19" s="58" t="str">
        <f ca="1">"3 "&amp;CLEAN(OFFSET(cl3name,(IK$1-1)*15,,,))</f>
        <v xml:space="preserve">3 </v>
      </c>
      <c r="IL19" s="59"/>
      <c r="IM19" s="59"/>
      <c r="IN19" s="59"/>
      <c r="IO19" s="59"/>
      <c r="IP19" s="59"/>
      <c r="IQ19" s="58" t="str">
        <f ca="1">"3 "&amp;CLEAN(OFFSET(cl3name,(IQ$1-1)*15,,,))</f>
        <v xml:space="preserve">3 </v>
      </c>
      <c r="IR19" s="59"/>
      <c r="IS19" s="59"/>
      <c r="IT19" s="59"/>
      <c r="IU19" s="59"/>
      <c r="IV19" s="59"/>
      <c r="IW19" s="58" t="str">
        <f ca="1">"3 "&amp;CLEAN(OFFSET(cl3name,(IW$1-1)*15,,,))</f>
        <v xml:space="preserve">3 </v>
      </c>
      <c r="IX19" s="59"/>
      <c r="IY19" s="59"/>
      <c r="IZ19" s="59"/>
      <c r="JA19" s="59"/>
      <c r="JB19" s="59"/>
      <c r="JC19" s="58" t="str">
        <f ca="1">"3 "&amp;CLEAN(OFFSET(cl3name,(JC$1-1)*15,,,))</f>
        <v xml:space="preserve">3 </v>
      </c>
      <c r="JD19" s="59"/>
      <c r="JE19" s="59"/>
      <c r="JF19" s="59"/>
      <c r="JG19" s="59"/>
      <c r="JH19" s="59"/>
      <c r="JI19" s="58" t="str">
        <f ca="1">"3 "&amp;CLEAN(OFFSET(cl3name,(JI$1-1)*15,,,))</f>
        <v xml:space="preserve">3 </v>
      </c>
      <c r="JJ19" s="59"/>
      <c r="JK19" s="59"/>
      <c r="JL19" s="59"/>
      <c r="JM19" s="59"/>
      <c r="JN19" s="59"/>
      <c r="JO19" s="58" t="str">
        <f ca="1">"3 "&amp;CLEAN(OFFSET(cl3name,(JO$1-1)*15,,,))</f>
        <v xml:space="preserve">3 </v>
      </c>
      <c r="JP19" s="59"/>
      <c r="JQ19" s="59"/>
      <c r="JR19" s="59"/>
      <c r="JS19" s="59"/>
      <c r="JT19" s="59"/>
      <c r="JU19" s="58" t="str">
        <f ca="1">"3 "&amp;CLEAN(OFFSET(cl3name,(JU$1-1)*15,,,))</f>
        <v xml:space="preserve">3 </v>
      </c>
      <c r="JV19" s="59"/>
      <c r="JW19" s="59"/>
      <c r="JX19" s="59"/>
      <c r="JY19" s="59"/>
      <c r="JZ19" s="59"/>
      <c r="KA19" s="58" t="str">
        <f ca="1">"3 "&amp;CLEAN(OFFSET(cl3name,(KA$1-1)*15,,,))</f>
        <v xml:space="preserve">3 </v>
      </c>
      <c r="KB19" s="59"/>
      <c r="KC19" s="59"/>
      <c r="KD19" s="59"/>
      <c r="KE19" s="59"/>
      <c r="KF19" s="59"/>
      <c r="KG19" s="58" t="str">
        <f ca="1">"3 "&amp;CLEAN(OFFSET(cl3name,(KG$1-1)*15,,,))</f>
        <v xml:space="preserve">3 </v>
      </c>
      <c r="KH19" s="59"/>
      <c r="KI19" s="59"/>
      <c r="KJ19" s="59"/>
      <c r="KK19" s="59"/>
      <c r="KL19" s="59"/>
      <c r="KM19" s="58" t="str">
        <f ca="1">"3 "&amp;CLEAN(OFFSET(cl3name,(KM$1-1)*15,,,))</f>
        <v xml:space="preserve">3 </v>
      </c>
      <c r="KN19" s="59"/>
      <c r="KO19" s="59"/>
      <c r="KP19" s="59"/>
      <c r="KQ19" s="59"/>
      <c r="KR19" s="59"/>
    </row>
    <row r="20" spans="1:304" customFormat="1">
      <c r="A20">
        <f t="shared" ref="A20:A32" si="275">A19</f>
        <v>4</v>
      </c>
      <c r="B20" s="43">
        <v>1</v>
      </c>
      <c r="C20" s="3" t="s">
        <v>0</v>
      </c>
      <c r="D20" s="3" t="s">
        <v>41</v>
      </c>
      <c r="E20" s="43">
        <f ca="1">COUNTIF(OFFSET(class3_1,MATCH(E$1,'3 класс'!$A:$A,0)-7+'Итог по классам'!$B20,,,),"Ф")</f>
        <v>0</v>
      </c>
      <c r="F20" s="43">
        <f ca="1">COUNTIF(OFFSET(class3_1,MATCH(F$1,'3 класс'!$A:$A,0)-7+'Итог по классам'!$B20,,,),"р")</f>
        <v>0</v>
      </c>
      <c r="G20" s="43">
        <f ca="1">COUNTIF(OFFSET(class3_1,MATCH(G$1,'3 класс'!$A:$A,0)-7+'Итог по классам'!$B20,,,),"ш")</f>
        <v>5</v>
      </c>
      <c r="H20" s="43">
        <f ca="1">COUNTIF(OFFSET(class3_2,MATCH(H$1,'3 класс'!$A:$A,0)-7+'Итог по классам'!$B20,,,),"Ф")</f>
        <v>0</v>
      </c>
      <c r="I20" s="43">
        <f ca="1">COUNTIF(OFFSET(class3_2,MATCH(I$1,'3 класс'!$A:$A,0)-7+'Итог по классам'!$B20,,,),"р")</f>
        <v>0</v>
      </c>
      <c r="J20" s="43">
        <f ca="1">COUNTIF(OFFSET(class3_2,MATCH(J$1,'3 класс'!$A:$A,0)-7+'Итог по классам'!$B20,,,),"ш")</f>
        <v>6</v>
      </c>
      <c r="K20" s="44">
        <f ca="1">COUNTIF(OFFSET(class3_1,MATCH(K$1,'3 класс'!$A:$A,0)-7+'Итог по классам'!$B20,,,),"Ф")</f>
        <v>0</v>
      </c>
      <c r="L20" s="43">
        <f ca="1">COUNTIF(OFFSET(class3_1,MATCH(L$1,'3 класс'!$A:$A,0)-7+'Итог по классам'!$B20,,,),"р")</f>
        <v>0</v>
      </c>
      <c r="M20" s="43">
        <f ca="1">COUNTIF(OFFSET(class3_1,MATCH(M$1,'3 класс'!$A:$A,0)-7+'Итог по классам'!$B20,,,),"ш")</f>
        <v>5</v>
      </c>
      <c r="N20" s="43">
        <f ca="1">COUNTIF(OFFSET(class3_2,MATCH(N$1,'3 класс'!$A:$A,0)-7+'Итог по классам'!$B20,,,),"Ф")</f>
        <v>0</v>
      </c>
      <c r="O20" s="43">
        <f ca="1">COUNTIF(OFFSET(class3_2,MATCH(O$1,'3 класс'!$A:$A,0)-7+'Итог по классам'!$B20,,,),"р")</f>
        <v>0</v>
      </c>
      <c r="P20" s="43">
        <f ca="1">COUNTIF(OFFSET(class3_2,MATCH(P$1,'3 класс'!$A:$A,0)-7+'Итог по классам'!$B20,,,),"ш")</f>
        <v>6</v>
      </c>
      <c r="Q20" s="44">
        <f ca="1">COUNTIF(OFFSET(class3_1,MATCH(Q$1,'3 класс'!$A:$A,0)-7+'Итог по классам'!$B20,,,),"Ф")</f>
        <v>0</v>
      </c>
      <c r="R20" s="43">
        <f ca="1">COUNTIF(OFFSET(class3_1,MATCH(R$1,'3 класс'!$A:$A,0)-7+'Итог по классам'!$B20,,,),"р")</f>
        <v>0</v>
      </c>
      <c r="S20" s="43">
        <f ca="1">COUNTIF(OFFSET(class3_1,MATCH(S$1,'3 класс'!$A:$A,0)-7+'Итог по классам'!$B20,,,),"ш")</f>
        <v>5</v>
      </c>
      <c r="T20" s="43">
        <f ca="1">COUNTIF(OFFSET(class3_2,MATCH(T$1,'3 класс'!$A:$A,0)-7+'Итог по классам'!$B20,,,),"Ф")</f>
        <v>0</v>
      </c>
      <c r="U20" s="43">
        <f ca="1">COUNTIF(OFFSET(class3_2,MATCH(U$1,'3 класс'!$A:$A,0)-7+'Итог по классам'!$B20,,,),"р")</f>
        <v>0</v>
      </c>
      <c r="V20" s="43">
        <f ca="1">COUNTIF(OFFSET(class3_2,MATCH(V$1,'3 класс'!$A:$A,0)-7+'Итог по классам'!$B20,,,),"ш")</f>
        <v>6</v>
      </c>
      <c r="W20" s="44">
        <f ca="1">COUNTIF(OFFSET(class3_1,MATCH(W$1,'3 класс'!$A:$A,0)-7+'Итог по классам'!$B20,,,),"Ф")</f>
        <v>0</v>
      </c>
      <c r="X20" s="43">
        <f ca="1">COUNTIF(OFFSET(class3_1,MATCH(X$1,'3 класс'!$A:$A,0)-7+'Итог по классам'!$B20,,,),"р")</f>
        <v>0</v>
      </c>
      <c r="Y20" s="43">
        <f ca="1">COUNTIF(OFFSET(class3_1,MATCH(Y$1,'3 класс'!$A:$A,0)-7+'Итог по классам'!$B20,,,),"ш")</f>
        <v>5</v>
      </c>
      <c r="Z20" s="43">
        <f ca="1">COUNTIF(OFFSET(class3_2,MATCH(Z$1,'3 класс'!$A:$A,0)-7+'Итог по классам'!$B20,,,),"Ф")</f>
        <v>0</v>
      </c>
      <c r="AA20" s="43">
        <f ca="1">COUNTIF(OFFSET(class3_2,MATCH(AA$1,'3 класс'!$A:$A,0)-7+'Итог по классам'!$B20,,,),"р")</f>
        <v>0</v>
      </c>
      <c r="AB20" s="43">
        <f ca="1">COUNTIF(OFFSET(class3_2,MATCH(AB$1,'3 класс'!$A:$A,0)-7+'Итог по классам'!$B20,,,),"ш")</f>
        <v>6</v>
      </c>
      <c r="AC20" s="44">
        <f ca="1">COUNTIF(OFFSET(class3_1,MATCH(AC$1,'3 класс'!$A:$A,0)-7+'Итог по классам'!$B20,,,),"Ф")</f>
        <v>0</v>
      </c>
      <c r="AD20" s="43">
        <f ca="1">COUNTIF(OFFSET(class3_1,MATCH(AD$1,'3 класс'!$A:$A,0)-7+'Итог по классам'!$B20,,,),"р")</f>
        <v>0</v>
      </c>
      <c r="AE20" s="43">
        <f ca="1">COUNTIF(OFFSET(class3_1,MATCH(AE$1,'3 класс'!$A:$A,0)-7+'Итог по классам'!$B20,,,),"ш")</f>
        <v>0</v>
      </c>
      <c r="AF20" s="43">
        <f ca="1">COUNTIF(OFFSET(class3_2,MATCH(AF$1,'3 класс'!$A:$A,0)-7+'Итог по классам'!$B20,,,),"Ф")</f>
        <v>0</v>
      </c>
      <c r="AG20" s="43">
        <f ca="1">COUNTIF(OFFSET(class3_2,MATCH(AG$1,'3 класс'!$A:$A,0)-7+'Итог по классам'!$B20,,,),"р")</f>
        <v>0</v>
      </c>
      <c r="AH20" s="43">
        <f ca="1">COUNTIF(OFFSET(class3_2,MATCH(AH$1,'3 класс'!$A:$A,0)-7+'Итог по классам'!$B20,,,),"ш")</f>
        <v>0</v>
      </c>
      <c r="AI20" s="44">
        <f ca="1">COUNTIF(OFFSET(class3_1,MATCH(AI$1,'3 класс'!$A:$A,0)-7+'Итог по классам'!$B20,,,),"Ф")</f>
        <v>0</v>
      </c>
      <c r="AJ20" s="43">
        <f ca="1">COUNTIF(OFFSET(class3_1,MATCH(AJ$1,'3 класс'!$A:$A,0)-7+'Итог по классам'!$B20,,,),"р")</f>
        <v>0</v>
      </c>
      <c r="AK20" s="43">
        <f ca="1">COUNTIF(OFFSET(class3_1,MATCH(AK$1,'3 класс'!$A:$A,0)-7+'Итог по классам'!$B20,,,),"ш")</f>
        <v>0</v>
      </c>
      <c r="AL20" s="43">
        <f ca="1">COUNTIF(OFFSET(class3_2,MATCH(AL$1,'3 класс'!$A:$A,0)-7+'Итог по классам'!$B20,,,),"Ф")</f>
        <v>0</v>
      </c>
      <c r="AM20" s="43">
        <f ca="1">COUNTIF(OFFSET(class3_2,MATCH(AM$1,'3 класс'!$A:$A,0)-7+'Итог по классам'!$B20,,,),"р")</f>
        <v>0</v>
      </c>
      <c r="AN20" s="43">
        <f ca="1">COUNTIF(OFFSET(class3_2,MATCH(AN$1,'3 класс'!$A:$A,0)-7+'Итог по классам'!$B20,,,),"ш")</f>
        <v>0</v>
      </c>
      <c r="AO20" s="44">
        <f ca="1">COUNTIF(OFFSET(class3_1,MATCH(AO$1,'3 класс'!$A:$A,0)-7+'Итог по классам'!$B20,,,),"Ф")</f>
        <v>0</v>
      </c>
      <c r="AP20" s="43">
        <f ca="1">COUNTIF(OFFSET(class3_1,MATCH(AP$1,'3 класс'!$A:$A,0)-7+'Итог по классам'!$B20,,,),"р")</f>
        <v>0</v>
      </c>
      <c r="AQ20" s="43">
        <f ca="1">COUNTIF(OFFSET(class3_1,MATCH(AQ$1,'3 класс'!$A:$A,0)-7+'Итог по классам'!$B20,,,),"ш")</f>
        <v>0</v>
      </c>
      <c r="AR20" s="43">
        <f ca="1">COUNTIF(OFFSET(class3_2,MATCH(AR$1,'3 класс'!$A:$A,0)-7+'Итог по классам'!$B20,,,),"Ф")</f>
        <v>0</v>
      </c>
      <c r="AS20" s="43">
        <f ca="1">COUNTIF(OFFSET(class3_2,MATCH(AS$1,'3 класс'!$A:$A,0)-7+'Итог по классам'!$B20,,,),"р")</f>
        <v>0</v>
      </c>
      <c r="AT20" s="43">
        <f ca="1">COUNTIF(OFFSET(class3_2,MATCH(AT$1,'3 класс'!$A:$A,0)-7+'Итог по классам'!$B20,,,),"ш")</f>
        <v>0</v>
      </c>
      <c r="AU20" s="44">
        <f ca="1">COUNTIF(OFFSET(class3_1,MATCH(AU$1,'3 класс'!$A:$A,0)-7+'Итог по классам'!$B20,,,),"Ф")</f>
        <v>0</v>
      </c>
      <c r="AV20" s="43">
        <f ca="1">COUNTIF(OFFSET(class3_1,MATCH(AV$1,'3 класс'!$A:$A,0)-7+'Итог по классам'!$B20,,,),"р")</f>
        <v>0</v>
      </c>
      <c r="AW20" s="43">
        <f ca="1">COUNTIF(OFFSET(class3_1,MATCH(AW$1,'3 класс'!$A:$A,0)-7+'Итог по классам'!$B20,,,),"ш")</f>
        <v>0</v>
      </c>
      <c r="AX20" s="43">
        <f ca="1">COUNTIF(OFFSET(class3_2,MATCH(AX$1,'3 класс'!$A:$A,0)-7+'Итог по классам'!$B20,,,),"Ф")</f>
        <v>0</v>
      </c>
      <c r="AY20" s="43">
        <f ca="1">COUNTIF(OFFSET(class3_2,MATCH(AY$1,'3 класс'!$A:$A,0)-7+'Итог по классам'!$B20,,,),"р")</f>
        <v>0</v>
      </c>
      <c r="AZ20" s="43">
        <f ca="1">COUNTIF(OFFSET(class3_2,MATCH(AZ$1,'3 класс'!$A:$A,0)-7+'Итог по классам'!$B20,,,),"ш")</f>
        <v>0</v>
      </c>
      <c r="BA20" s="44">
        <f ca="1">COUNTIF(OFFSET(class3_1,MATCH(BA$1,'3 класс'!$A:$A,0)-7+'Итог по классам'!$B20,,,),"Ф")</f>
        <v>0</v>
      </c>
      <c r="BB20" s="43">
        <f ca="1">COUNTIF(OFFSET(class3_1,MATCH(BB$1,'3 класс'!$A:$A,0)-7+'Итог по классам'!$B20,,,),"р")</f>
        <v>0</v>
      </c>
      <c r="BC20" s="43">
        <f ca="1">COUNTIF(OFFSET(class3_1,MATCH(BC$1,'3 класс'!$A:$A,0)-7+'Итог по классам'!$B20,,,),"ш")</f>
        <v>0</v>
      </c>
      <c r="BD20" s="43">
        <f ca="1">COUNTIF(OFFSET(class3_2,MATCH(BD$1,'3 класс'!$A:$A,0)-7+'Итог по классам'!$B20,,,),"Ф")</f>
        <v>0</v>
      </c>
      <c r="BE20" s="43">
        <f ca="1">COUNTIF(OFFSET(class3_2,MATCH(BE$1,'3 класс'!$A:$A,0)-7+'Итог по классам'!$B20,,,),"р")</f>
        <v>0</v>
      </c>
      <c r="BF20" s="43">
        <f ca="1">COUNTIF(OFFSET(class3_2,MATCH(BF$1,'3 класс'!$A:$A,0)-7+'Итог по классам'!$B20,,,),"ш")</f>
        <v>0</v>
      </c>
      <c r="BG20" s="44">
        <f ca="1">COUNTIF(OFFSET(class3_1,MATCH(BG$1,'3 класс'!$A:$A,0)-7+'Итог по классам'!$B20,,,),"Ф")</f>
        <v>0</v>
      </c>
      <c r="BH20" s="43">
        <f ca="1">COUNTIF(OFFSET(class3_1,MATCH(BH$1,'3 класс'!$A:$A,0)-7+'Итог по классам'!$B20,,,),"р")</f>
        <v>0</v>
      </c>
      <c r="BI20" s="43">
        <f ca="1">COUNTIF(OFFSET(class3_1,MATCH(BI$1,'3 класс'!$A:$A,0)-7+'Итог по классам'!$B20,,,),"ш")</f>
        <v>0</v>
      </c>
      <c r="BJ20" s="43">
        <f ca="1">COUNTIF(OFFSET(class3_2,MATCH(BJ$1,'3 класс'!$A:$A,0)-7+'Итог по классам'!$B20,,,),"Ф")</f>
        <v>0</v>
      </c>
      <c r="BK20" s="43">
        <f ca="1">COUNTIF(OFFSET(class3_2,MATCH(BK$1,'3 класс'!$A:$A,0)-7+'Итог по классам'!$B20,,,),"р")</f>
        <v>0</v>
      </c>
      <c r="BL20" s="43">
        <f ca="1">COUNTIF(OFFSET(class3_2,MATCH(BL$1,'3 класс'!$A:$A,0)-7+'Итог по классам'!$B20,,,),"ш")</f>
        <v>0</v>
      </c>
      <c r="BM20" s="44">
        <f ca="1">COUNTIF(OFFSET(class3_1,MATCH(BM$1,'3 класс'!$A:$A,0)-7+'Итог по классам'!$B20,,,),"Ф")</f>
        <v>0</v>
      </c>
      <c r="BN20" s="43">
        <f ca="1">COUNTIF(OFFSET(class3_1,MATCH(BN$1,'3 класс'!$A:$A,0)-7+'Итог по классам'!$B20,,,),"р")</f>
        <v>0</v>
      </c>
      <c r="BO20" s="43">
        <f ca="1">COUNTIF(OFFSET(class3_1,MATCH(BO$1,'3 класс'!$A:$A,0)-7+'Итог по классам'!$B20,,,),"ш")</f>
        <v>0</v>
      </c>
      <c r="BP20" s="43">
        <f ca="1">COUNTIF(OFFSET(class3_2,MATCH(BP$1,'3 класс'!$A:$A,0)-7+'Итог по классам'!$B20,,,),"Ф")</f>
        <v>0</v>
      </c>
      <c r="BQ20" s="43">
        <f ca="1">COUNTIF(OFFSET(class3_2,MATCH(BQ$1,'3 класс'!$A:$A,0)-7+'Итог по классам'!$B20,,,),"р")</f>
        <v>0</v>
      </c>
      <c r="BR20" s="43">
        <f ca="1">COUNTIF(OFFSET(class3_2,MATCH(BR$1,'3 класс'!$A:$A,0)-7+'Итог по классам'!$B20,,,),"ш")</f>
        <v>0</v>
      </c>
      <c r="BS20" s="44">
        <f ca="1">COUNTIF(OFFSET(class3_1,MATCH(BS$1,'3 класс'!$A:$A,0)-7+'Итог по классам'!$B20,,,),"Ф")</f>
        <v>0</v>
      </c>
      <c r="BT20" s="43">
        <f ca="1">COUNTIF(OFFSET(class3_1,MATCH(BT$1,'3 класс'!$A:$A,0)-7+'Итог по классам'!$B20,,,),"р")</f>
        <v>0</v>
      </c>
      <c r="BU20" s="43">
        <f ca="1">COUNTIF(OFFSET(class3_1,MATCH(BU$1,'3 класс'!$A:$A,0)-7+'Итог по классам'!$B20,,,),"ш")</f>
        <v>0</v>
      </c>
      <c r="BV20" s="43">
        <f ca="1">COUNTIF(OFFSET(class3_2,MATCH(BV$1,'3 класс'!$A:$A,0)-7+'Итог по классам'!$B20,,,),"Ф")</f>
        <v>0</v>
      </c>
      <c r="BW20" s="43">
        <f ca="1">COUNTIF(OFFSET(class3_2,MATCH(BW$1,'3 класс'!$A:$A,0)-7+'Итог по классам'!$B20,,,),"р")</f>
        <v>0</v>
      </c>
      <c r="BX20" s="43">
        <f ca="1">COUNTIF(OFFSET(class3_2,MATCH(BX$1,'3 класс'!$A:$A,0)-7+'Итог по классам'!$B20,,,),"ш")</f>
        <v>0</v>
      </c>
      <c r="BY20" s="44">
        <f ca="1">COUNTIF(OFFSET(class3_1,MATCH(BY$1,'3 класс'!$A:$A,0)-7+'Итог по классам'!$B20,,,),"Ф")</f>
        <v>0</v>
      </c>
      <c r="BZ20" s="43">
        <f ca="1">COUNTIF(OFFSET(class3_1,MATCH(BZ$1,'3 класс'!$A:$A,0)-7+'Итог по классам'!$B20,,,),"р")</f>
        <v>0</v>
      </c>
      <c r="CA20" s="43">
        <f ca="1">COUNTIF(OFFSET(class3_1,MATCH(CA$1,'3 класс'!$A:$A,0)-7+'Итог по классам'!$B20,,,),"ш")</f>
        <v>0</v>
      </c>
      <c r="CB20" s="43">
        <f ca="1">COUNTIF(OFFSET(class3_2,MATCH(CB$1,'3 класс'!$A:$A,0)-7+'Итог по классам'!$B20,,,),"Ф")</f>
        <v>0</v>
      </c>
      <c r="CC20" s="43">
        <f ca="1">COUNTIF(OFFSET(class3_2,MATCH(CC$1,'3 класс'!$A:$A,0)-7+'Итог по классам'!$B20,,,),"р")</f>
        <v>0</v>
      </c>
      <c r="CD20" s="43">
        <f ca="1">COUNTIF(OFFSET(class3_2,MATCH(CD$1,'3 класс'!$A:$A,0)-7+'Итог по классам'!$B20,,,),"ш")</f>
        <v>0</v>
      </c>
      <c r="CE20" s="44">
        <f ca="1">COUNTIF(OFFSET(class3_1,MATCH(CE$1,'3 класс'!$A:$A,0)-7+'Итог по классам'!$B20,,,),"Ф")</f>
        <v>0</v>
      </c>
      <c r="CF20" s="43">
        <f ca="1">COUNTIF(OFFSET(class3_1,MATCH(CF$1,'3 класс'!$A:$A,0)-7+'Итог по классам'!$B20,,,),"р")</f>
        <v>0</v>
      </c>
      <c r="CG20" s="43">
        <f ca="1">COUNTIF(OFFSET(class3_1,MATCH(CG$1,'3 класс'!$A:$A,0)-7+'Итог по классам'!$B20,,,),"ш")</f>
        <v>0</v>
      </c>
      <c r="CH20" s="43">
        <f ca="1">COUNTIF(OFFSET(class3_2,MATCH(CH$1,'3 класс'!$A:$A,0)-7+'Итог по классам'!$B20,,,),"Ф")</f>
        <v>0</v>
      </c>
      <c r="CI20" s="43">
        <f ca="1">COUNTIF(OFFSET(class3_2,MATCH(CI$1,'3 класс'!$A:$A,0)-7+'Итог по классам'!$B20,,,),"р")</f>
        <v>0</v>
      </c>
      <c r="CJ20" s="43">
        <f ca="1">COUNTIF(OFFSET(class3_2,MATCH(CJ$1,'3 класс'!$A:$A,0)-7+'Итог по классам'!$B20,,,),"ш")</f>
        <v>0</v>
      </c>
      <c r="CK20" s="44">
        <f ca="1">COUNTIF(OFFSET(class3_1,MATCH(CK$1,'3 класс'!$A:$A,0)-7+'Итог по классам'!$B20,,,),"Ф")</f>
        <v>0</v>
      </c>
      <c r="CL20" s="43">
        <f ca="1">COUNTIF(OFFSET(class3_1,MATCH(CL$1,'3 класс'!$A:$A,0)-7+'Итог по классам'!$B20,,,),"р")</f>
        <v>0</v>
      </c>
      <c r="CM20" s="43">
        <f ca="1">COUNTIF(OFFSET(class3_1,MATCH(CM$1,'3 класс'!$A:$A,0)-7+'Итог по классам'!$B20,,,),"ш")</f>
        <v>0</v>
      </c>
      <c r="CN20" s="43">
        <f ca="1">COUNTIF(OFFSET(class3_2,MATCH(CN$1,'3 класс'!$A:$A,0)-7+'Итог по классам'!$B20,,,),"Ф")</f>
        <v>0</v>
      </c>
      <c r="CO20" s="43">
        <f ca="1">COUNTIF(OFFSET(class3_2,MATCH(CO$1,'3 класс'!$A:$A,0)-7+'Итог по классам'!$B20,,,),"р")</f>
        <v>0</v>
      </c>
      <c r="CP20" s="43">
        <f ca="1">COUNTIF(OFFSET(class3_2,MATCH(CP$1,'3 класс'!$A:$A,0)-7+'Итог по классам'!$B20,,,),"ш")</f>
        <v>0</v>
      </c>
      <c r="CQ20" s="44">
        <f ca="1">COUNTIF(OFFSET(class3_1,MATCH(CQ$1,'3 класс'!$A:$A,0)-7+'Итог по классам'!$B20,,,),"Ф")</f>
        <v>0</v>
      </c>
      <c r="CR20" s="43">
        <f ca="1">COUNTIF(OFFSET(class3_1,MATCH(CR$1,'3 класс'!$A:$A,0)-7+'Итог по классам'!$B20,,,),"р")</f>
        <v>0</v>
      </c>
      <c r="CS20" s="43">
        <f ca="1">COUNTIF(OFFSET(class3_1,MATCH(CS$1,'3 класс'!$A:$A,0)-7+'Итог по классам'!$B20,,,),"ш")</f>
        <v>0</v>
      </c>
      <c r="CT20" s="43">
        <f ca="1">COUNTIF(OFFSET(class3_2,MATCH(CT$1,'3 класс'!$A:$A,0)-7+'Итог по классам'!$B20,,,),"Ф")</f>
        <v>0</v>
      </c>
      <c r="CU20" s="43">
        <f ca="1">COUNTIF(OFFSET(class3_2,MATCH(CU$1,'3 класс'!$A:$A,0)-7+'Итог по классам'!$B20,,,),"р")</f>
        <v>0</v>
      </c>
      <c r="CV20" s="43">
        <f ca="1">COUNTIF(OFFSET(class3_2,MATCH(CV$1,'3 класс'!$A:$A,0)-7+'Итог по классам'!$B20,,,),"ш")</f>
        <v>0</v>
      </c>
      <c r="CW20" s="44">
        <f ca="1">COUNTIF(OFFSET(class3_1,MATCH(CW$1,'3 класс'!$A:$A,0)-7+'Итог по классам'!$B20,,,),"Ф")</f>
        <v>0</v>
      </c>
      <c r="CX20" s="43">
        <f ca="1">COUNTIF(OFFSET(class3_1,MATCH(CX$1,'3 класс'!$A:$A,0)-7+'Итог по классам'!$B20,,,),"р")</f>
        <v>0</v>
      </c>
      <c r="CY20" s="43">
        <f ca="1">COUNTIF(OFFSET(class3_1,MATCH(CY$1,'3 класс'!$A:$A,0)-7+'Итог по классам'!$B20,,,),"ш")</f>
        <v>0</v>
      </c>
      <c r="CZ20" s="43">
        <f ca="1">COUNTIF(OFFSET(class3_2,MATCH(CZ$1,'3 класс'!$A:$A,0)-7+'Итог по классам'!$B20,,,),"Ф")</f>
        <v>0</v>
      </c>
      <c r="DA20" s="43">
        <f ca="1">COUNTIF(OFFSET(class3_2,MATCH(DA$1,'3 класс'!$A:$A,0)-7+'Итог по классам'!$B20,,,),"р")</f>
        <v>0</v>
      </c>
      <c r="DB20" s="43">
        <f ca="1">COUNTIF(OFFSET(class3_2,MATCH(DB$1,'3 класс'!$A:$A,0)-7+'Итог по классам'!$B20,,,),"ш")</f>
        <v>0</v>
      </c>
      <c r="DC20" s="44">
        <f ca="1">COUNTIF(OFFSET(class3_1,MATCH(DC$1,'3 класс'!$A:$A,0)-7+'Итог по классам'!$B20,,,),"Ф")</f>
        <v>0</v>
      </c>
      <c r="DD20" s="43">
        <f ca="1">COUNTIF(OFFSET(class3_1,MATCH(DD$1,'3 класс'!$A:$A,0)-7+'Итог по классам'!$B20,,,),"р")</f>
        <v>0</v>
      </c>
      <c r="DE20" s="43">
        <f ca="1">COUNTIF(OFFSET(class3_1,MATCH(DE$1,'3 класс'!$A:$A,0)-7+'Итог по классам'!$B20,,,),"ш")</f>
        <v>0</v>
      </c>
      <c r="DF20" s="43">
        <f ca="1">COUNTIF(OFFSET(class3_2,MATCH(DF$1,'3 класс'!$A:$A,0)-7+'Итог по классам'!$B20,,,),"Ф")</f>
        <v>0</v>
      </c>
      <c r="DG20" s="43">
        <f ca="1">COUNTIF(OFFSET(class3_2,MATCH(DG$1,'3 класс'!$A:$A,0)-7+'Итог по классам'!$B20,,,),"р")</f>
        <v>0</v>
      </c>
      <c r="DH20" s="43">
        <f ca="1">COUNTIF(OFFSET(class3_2,MATCH(DH$1,'3 класс'!$A:$A,0)-7+'Итог по классам'!$B20,,,),"ш")</f>
        <v>0</v>
      </c>
      <c r="DI20" s="44">
        <f ca="1">COUNTIF(OFFSET(class3_1,MATCH(DI$1,'3 класс'!$A:$A,0)-7+'Итог по классам'!$B20,,,),"Ф")</f>
        <v>0</v>
      </c>
      <c r="DJ20" s="43">
        <f ca="1">COUNTIF(OFFSET(class3_1,MATCH(DJ$1,'3 класс'!$A:$A,0)-7+'Итог по классам'!$B20,,,),"р")</f>
        <v>0</v>
      </c>
      <c r="DK20" s="43">
        <f ca="1">COUNTIF(OFFSET(class3_1,MATCH(DK$1,'3 класс'!$A:$A,0)-7+'Итог по классам'!$B20,,,),"ш")</f>
        <v>0</v>
      </c>
      <c r="DL20" s="43">
        <f ca="1">COUNTIF(OFFSET(class3_2,MATCH(DL$1,'3 класс'!$A:$A,0)-7+'Итог по классам'!$B20,,,),"Ф")</f>
        <v>0</v>
      </c>
      <c r="DM20" s="43">
        <f ca="1">COUNTIF(OFFSET(class3_2,MATCH(DM$1,'3 класс'!$A:$A,0)-7+'Итог по классам'!$B20,,,),"р")</f>
        <v>0</v>
      </c>
      <c r="DN20" s="43">
        <f ca="1">COUNTIF(OFFSET(class3_2,MATCH(DN$1,'3 класс'!$A:$A,0)-7+'Итог по классам'!$B20,,,),"ш")</f>
        <v>0</v>
      </c>
      <c r="DO20" s="44">
        <f ca="1">COUNTIF(OFFSET(class3_1,MATCH(DO$1,'3 класс'!$A:$A,0)-7+'Итог по классам'!$B20,,,),"Ф")</f>
        <v>0</v>
      </c>
      <c r="DP20" s="43">
        <f ca="1">COUNTIF(OFFSET(class3_1,MATCH(DP$1,'3 класс'!$A:$A,0)-7+'Итог по классам'!$B20,,,),"р")</f>
        <v>0</v>
      </c>
      <c r="DQ20" s="43">
        <f ca="1">COUNTIF(OFFSET(class3_1,MATCH(DQ$1,'3 класс'!$A:$A,0)-7+'Итог по классам'!$B20,,,),"ш")</f>
        <v>0</v>
      </c>
      <c r="DR20" s="43">
        <f ca="1">COUNTIF(OFFSET(class3_2,MATCH(DR$1,'3 класс'!$A:$A,0)-7+'Итог по классам'!$B20,,,),"Ф")</f>
        <v>0</v>
      </c>
      <c r="DS20" s="43">
        <f ca="1">COUNTIF(OFFSET(class3_2,MATCH(DS$1,'3 класс'!$A:$A,0)-7+'Итог по классам'!$B20,,,),"р")</f>
        <v>0</v>
      </c>
      <c r="DT20" s="43">
        <f ca="1">COUNTIF(OFFSET(class3_2,MATCH(DT$1,'3 класс'!$A:$A,0)-7+'Итог по классам'!$B20,,,),"ш")</f>
        <v>0</v>
      </c>
      <c r="DU20" s="44">
        <f ca="1">COUNTIF(OFFSET(class3_1,MATCH(DU$1,'3 класс'!$A:$A,0)-7+'Итог по классам'!$B20,,,),"Ф")</f>
        <v>0</v>
      </c>
      <c r="DV20" s="43">
        <f ca="1">COUNTIF(OFFSET(class3_1,MATCH(DV$1,'3 класс'!$A:$A,0)-7+'Итог по классам'!$B20,,,),"р")</f>
        <v>0</v>
      </c>
      <c r="DW20" s="43">
        <f ca="1">COUNTIF(OFFSET(class3_1,MATCH(DW$1,'3 класс'!$A:$A,0)-7+'Итог по классам'!$B20,,,),"ш")</f>
        <v>0</v>
      </c>
      <c r="DX20" s="43">
        <f ca="1">COUNTIF(OFFSET(class3_2,MATCH(DX$1,'3 класс'!$A:$A,0)-7+'Итог по классам'!$B20,,,),"Ф")</f>
        <v>0</v>
      </c>
      <c r="DY20" s="43">
        <f ca="1">COUNTIF(OFFSET(class3_2,MATCH(DY$1,'3 класс'!$A:$A,0)-7+'Итог по классам'!$B20,,,),"р")</f>
        <v>0</v>
      </c>
      <c r="DZ20" s="43">
        <f ca="1">COUNTIF(OFFSET(class3_2,MATCH(DZ$1,'3 класс'!$A:$A,0)-7+'Итог по классам'!$B20,,,),"ш")</f>
        <v>0</v>
      </c>
      <c r="EA20" s="44">
        <f ca="1">COUNTIF(OFFSET(class3_1,MATCH(EA$1,'3 класс'!$A:$A,0)-7+'Итог по классам'!$B20,,,),"Ф")</f>
        <v>0</v>
      </c>
      <c r="EB20" s="43">
        <f ca="1">COUNTIF(OFFSET(class3_1,MATCH(EB$1,'3 класс'!$A:$A,0)-7+'Итог по классам'!$B20,,,),"р")</f>
        <v>0</v>
      </c>
      <c r="EC20" s="43">
        <f ca="1">COUNTIF(OFFSET(class3_1,MATCH(EC$1,'3 класс'!$A:$A,0)-7+'Итог по классам'!$B20,,,),"ш")</f>
        <v>0</v>
      </c>
      <c r="ED20" s="43">
        <f ca="1">COUNTIF(OFFSET(class3_2,MATCH(ED$1,'3 класс'!$A:$A,0)-7+'Итог по классам'!$B20,,,),"Ф")</f>
        <v>0</v>
      </c>
      <c r="EE20" s="43">
        <f ca="1">COUNTIF(OFFSET(class3_2,MATCH(EE$1,'3 класс'!$A:$A,0)-7+'Итог по классам'!$B20,,,),"р")</f>
        <v>0</v>
      </c>
      <c r="EF20" s="43">
        <f ca="1">COUNTIF(OFFSET(class3_2,MATCH(EF$1,'3 класс'!$A:$A,0)-7+'Итог по классам'!$B20,,,),"ш")</f>
        <v>0</v>
      </c>
      <c r="EG20" s="44">
        <f ca="1">COUNTIF(OFFSET(class3_1,MATCH(EG$1,'3 класс'!$A:$A,0)-7+'Итог по классам'!$B20,,,),"Ф")</f>
        <v>0</v>
      </c>
      <c r="EH20" s="43">
        <f ca="1">COUNTIF(OFFSET(class3_1,MATCH(EH$1,'3 класс'!$A:$A,0)-7+'Итог по классам'!$B20,,,),"р")</f>
        <v>0</v>
      </c>
      <c r="EI20" s="43">
        <f ca="1">COUNTIF(OFFSET(class3_1,MATCH(EI$1,'3 класс'!$A:$A,0)-7+'Итог по классам'!$B20,,,),"ш")</f>
        <v>0</v>
      </c>
      <c r="EJ20" s="43">
        <f ca="1">COUNTIF(OFFSET(class3_2,MATCH(EJ$1,'3 класс'!$A:$A,0)-7+'Итог по классам'!$B20,,,),"Ф")</f>
        <v>0</v>
      </c>
      <c r="EK20" s="43">
        <f ca="1">COUNTIF(OFFSET(class3_2,MATCH(EK$1,'3 класс'!$A:$A,0)-7+'Итог по классам'!$B20,,,),"р")</f>
        <v>0</v>
      </c>
      <c r="EL20" s="43">
        <f ca="1">COUNTIF(OFFSET(class3_2,MATCH(EL$1,'3 класс'!$A:$A,0)-7+'Итог по классам'!$B20,,,),"ш")</f>
        <v>0</v>
      </c>
      <c r="EM20" s="44">
        <f ca="1">COUNTIF(OFFSET(class3_1,MATCH(EM$1,'3 класс'!$A:$A,0)-7+'Итог по классам'!$B20,,,),"Ф")</f>
        <v>0</v>
      </c>
      <c r="EN20" s="43">
        <f ca="1">COUNTIF(OFFSET(class3_1,MATCH(EN$1,'3 класс'!$A:$A,0)-7+'Итог по классам'!$B20,,,),"р")</f>
        <v>0</v>
      </c>
      <c r="EO20" s="43">
        <f ca="1">COUNTIF(OFFSET(class3_1,MATCH(EO$1,'3 класс'!$A:$A,0)-7+'Итог по классам'!$B20,,,),"ш")</f>
        <v>0</v>
      </c>
      <c r="EP20" s="43">
        <f ca="1">COUNTIF(OFFSET(class3_2,MATCH(EP$1,'3 класс'!$A:$A,0)-7+'Итог по классам'!$B20,,,),"Ф")</f>
        <v>0</v>
      </c>
      <c r="EQ20" s="43">
        <f ca="1">COUNTIF(OFFSET(class3_2,MATCH(EQ$1,'3 класс'!$A:$A,0)-7+'Итог по классам'!$B20,,,),"р")</f>
        <v>0</v>
      </c>
      <c r="ER20" s="43">
        <f ca="1">COUNTIF(OFFSET(class3_2,MATCH(ER$1,'3 класс'!$A:$A,0)-7+'Итог по классам'!$B20,,,),"ш")</f>
        <v>0</v>
      </c>
      <c r="ES20" s="44">
        <f ca="1">COUNTIF(OFFSET(class3_1,MATCH(ES$1,'3 класс'!$A:$A,0)-7+'Итог по классам'!$B20,,,),"Ф")</f>
        <v>0</v>
      </c>
      <c r="ET20" s="43">
        <f ca="1">COUNTIF(OFFSET(class3_1,MATCH(ET$1,'3 класс'!$A:$A,0)-7+'Итог по классам'!$B20,,,),"р")</f>
        <v>0</v>
      </c>
      <c r="EU20" s="43">
        <f ca="1">COUNTIF(OFFSET(class3_1,MATCH(EU$1,'3 класс'!$A:$A,0)-7+'Итог по классам'!$B20,,,),"ш")</f>
        <v>0</v>
      </c>
      <c r="EV20" s="43">
        <f ca="1">COUNTIF(OFFSET(class3_2,MATCH(EV$1,'3 класс'!$A:$A,0)-7+'Итог по классам'!$B20,,,),"Ф")</f>
        <v>0</v>
      </c>
      <c r="EW20" s="43">
        <f ca="1">COUNTIF(OFFSET(class3_2,MATCH(EW$1,'3 класс'!$A:$A,0)-7+'Итог по классам'!$B20,,,),"р")</f>
        <v>0</v>
      </c>
      <c r="EX20" s="43">
        <f ca="1">COUNTIF(OFFSET(class3_2,MATCH(EX$1,'3 класс'!$A:$A,0)-7+'Итог по классам'!$B20,,,),"ш")</f>
        <v>0</v>
      </c>
      <c r="EY20" s="44">
        <f ca="1">COUNTIF(OFFSET(class3_1,MATCH(EY$1,'3 класс'!$A:$A,0)-7+'Итог по классам'!$B20,,,),"Ф")</f>
        <v>0</v>
      </c>
      <c r="EZ20" s="43">
        <f ca="1">COUNTIF(OFFSET(class3_1,MATCH(EZ$1,'3 класс'!$A:$A,0)-7+'Итог по классам'!$B20,,,),"р")</f>
        <v>0</v>
      </c>
      <c r="FA20" s="43">
        <f ca="1">COUNTIF(OFFSET(class3_1,MATCH(FA$1,'3 класс'!$A:$A,0)-7+'Итог по классам'!$B20,,,),"ш")</f>
        <v>0</v>
      </c>
      <c r="FB20" s="43">
        <f ca="1">COUNTIF(OFFSET(class3_2,MATCH(FB$1,'3 класс'!$A:$A,0)-7+'Итог по классам'!$B20,,,),"Ф")</f>
        <v>0</v>
      </c>
      <c r="FC20" s="43">
        <f ca="1">COUNTIF(OFFSET(class3_2,MATCH(FC$1,'3 класс'!$A:$A,0)-7+'Итог по классам'!$B20,,,),"р")</f>
        <v>0</v>
      </c>
      <c r="FD20" s="43">
        <f ca="1">COUNTIF(OFFSET(class3_2,MATCH(FD$1,'3 класс'!$A:$A,0)-7+'Итог по классам'!$B20,,,),"ш")</f>
        <v>0</v>
      </c>
      <c r="FE20" s="44">
        <f ca="1">COUNTIF(OFFSET(class3_1,MATCH(FE$1,'3 класс'!$A:$A,0)-7+'Итог по классам'!$B20,,,),"Ф")</f>
        <v>0</v>
      </c>
      <c r="FF20" s="43">
        <f ca="1">COUNTIF(OFFSET(class3_1,MATCH(FF$1,'3 класс'!$A:$A,0)-7+'Итог по классам'!$B20,,,),"р")</f>
        <v>0</v>
      </c>
      <c r="FG20" s="43">
        <f ca="1">COUNTIF(OFFSET(class3_1,MATCH(FG$1,'3 класс'!$A:$A,0)-7+'Итог по классам'!$B20,,,),"ш")</f>
        <v>0</v>
      </c>
      <c r="FH20" s="43">
        <f ca="1">COUNTIF(OFFSET(class3_2,MATCH(FH$1,'3 класс'!$A:$A,0)-7+'Итог по классам'!$B20,,,),"Ф")</f>
        <v>0</v>
      </c>
      <c r="FI20" s="43">
        <f ca="1">COUNTIF(OFFSET(class3_2,MATCH(FI$1,'3 класс'!$A:$A,0)-7+'Итог по классам'!$B20,,,),"р")</f>
        <v>0</v>
      </c>
      <c r="FJ20" s="43">
        <f ca="1">COUNTIF(OFFSET(class3_2,MATCH(FJ$1,'3 класс'!$A:$A,0)-7+'Итог по классам'!$B20,,,),"ш")</f>
        <v>0</v>
      </c>
      <c r="FK20" s="44">
        <f ca="1">COUNTIF(OFFSET(class3_1,MATCH(FK$1,'3 класс'!$A:$A,0)-7+'Итог по классам'!$B20,,,),"Ф")</f>
        <v>0</v>
      </c>
      <c r="FL20" s="43">
        <f ca="1">COUNTIF(OFFSET(class3_1,MATCH(FL$1,'3 класс'!$A:$A,0)-7+'Итог по классам'!$B20,,,),"р")</f>
        <v>0</v>
      </c>
      <c r="FM20" s="43">
        <f ca="1">COUNTIF(OFFSET(class3_1,MATCH(FM$1,'3 класс'!$A:$A,0)-7+'Итог по классам'!$B20,,,),"ш")</f>
        <v>0</v>
      </c>
      <c r="FN20" s="43">
        <f ca="1">COUNTIF(OFFSET(class3_2,MATCH(FN$1,'3 класс'!$A:$A,0)-7+'Итог по классам'!$B20,,,),"Ф")</f>
        <v>0</v>
      </c>
      <c r="FO20" s="43">
        <f ca="1">COUNTIF(OFFSET(class3_2,MATCH(FO$1,'3 класс'!$A:$A,0)-7+'Итог по классам'!$B20,,,),"р")</f>
        <v>0</v>
      </c>
      <c r="FP20" s="43">
        <f ca="1">COUNTIF(OFFSET(class3_2,MATCH(FP$1,'3 класс'!$A:$A,0)-7+'Итог по классам'!$B20,,,),"ш")</f>
        <v>0</v>
      </c>
      <c r="FQ20" s="44">
        <f ca="1">COUNTIF(OFFSET(class3_1,MATCH(FQ$1,'3 класс'!$A:$A,0)-7+'Итог по классам'!$B20,,,),"Ф")</f>
        <v>0</v>
      </c>
      <c r="FR20" s="43">
        <f ca="1">COUNTIF(OFFSET(class3_1,MATCH(FR$1,'3 класс'!$A:$A,0)-7+'Итог по классам'!$B20,,,),"р")</f>
        <v>0</v>
      </c>
      <c r="FS20" s="43">
        <f ca="1">COUNTIF(OFFSET(class3_1,MATCH(FS$1,'3 класс'!$A:$A,0)-7+'Итог по классам'!$B20,,,),"ш")</f>
        <v>0</v>
      </c>
      <c r="FT20" s="43">
        <f ca="1">COUNTIF(OFFSET(class3_2,MATCH(FT$1,'3 класс'!$A:$A,0)-7+'Итог по классам'!$B20,,,),"Ф")</f>
        <v>0</v>
      </c>
      <c r="FU20" s="43">
        <f ca="1">COUNTIF(OFFSET(class3_2,MATCH(FU$1,'3 класс'!$A:$A,0)-7+'Итог по классам'!$B20,,,),"р")</f>
        <v>0</v>
      </c>
      <c r="FV20" s="43">
        <f ca="1">COUNTIF(OFFSET(class3_2,MATCH(FV$1,'3 класс'!$A:$A,0)-7+'Итог по классам'!$B20,,,),"ш")</f>
        <v>0</v>
      </c>
      <c r="FW20" s="44">
        <f ca="1">COUNTIF(OFFSET(class3_1,MATCH(FW$1,'3 класс'!$A:$A,0)-7+'Итог по классам'!$B20,,,),"Ф")</f>
        <v>0</v>
      </c>
      <c r="FX20" s="43">
        <f ca="1">COUNTIF(OFFSET(class3_1,MATCH(FX$1,'3 класс'!$A:$A,0)-7+'Итог по классам'!$B20,,,),"р")</f>
        <v>0</v>
      </c>
      <c r="FY20" s="43">
        <f ca="1">COUNTIF(OFFSET(class3_1,MATCH(FY$1,'3 класс'!$A:$A,0)-7+'Итог по классам'!$B20,,,),"ш")</f>
        <v>0</v>
      </c>
      <c r="FZ20" s="43">
        <f ca="1">COUNTIF(OFFSET(class3_2,MATCH(FZ$1,'3 класс'!$A:$A,0)-7+'Итог по классам'!$B20,,,),"Ф")</f>
        <v>0</v>
      </c>
      <c r="GA20" s="43">
        <f ca="1">COUNTIF(OFFSET(class3_2,MATCH(GA$1,'3 класс'!$A:$A,0)-7+'Итог по классам'!$B20,,,),"р")</f>
        <v>0</v>
      </c>
      <c r="GB20" s="43">
        <f ca="1">COUNTIF(OFFSET(class3_2,MATCH(GB$1,'3 класс'!$A:$A,0)-7+'Итог по классам'!$B20,,,),"ш")</f>
        <v>0</v>
      </c>
      <c r="GC20" s="44">
        <f ca="1">COUNTIF(OFFSET(class3_1,MATCH(GC$1,'3 класс'!$A:$A,0)-7+'Итог по классам'!$B20,,,),"Ф")</f>
        <v>0</v>
      </c>
      <c r="GD20" s="43">
        <f ca="1">COUNTIF(OFFSET(class3_1,MATCH(GD$1,'3 класс'!$A:$A,0)-7+'Итог по классам'!$B20,,,),"р")</f>
        <v>0</v>
      </c>
      <c r="GE20" s="43">
        <f ca="1">COUNTIF(OFFSET(class3_1,MATCH(GE$1,'3 класс'!$A:$A,0)-7+'Итог по классам'!$B20,,,),"ш")</f>
        <v>0</v>
      </c>
      <c r="GF20" s="43">
        <f ca="1">COUNTIF(OFFSET(class3_2,MATCH(GF$1,'3 класс'!$A:$A,0)-7+'Итог по классам'!$B20,,,),"Ф")</f>
        <v>0</v>
      </c>
      <c r="GG20" s="43">
        <f ca="1">COUNTIF(OFFSET(class3_2,MATCH(GG$1,'3 класс'!$A:$A,0)-7+'Итог по классам'!$B20,,,),"р")</f>
        <v>0</v>
      </c>
      <c r="GH20" s="43">
        <f ca="1">COUNTIF(OFFSET(class3_2,MATCH(GH$1,'3 класс'!$A:$A,0)-7+'Итог по классам'!$B20,,,),"ш")</f>
        <v>0</v>
      </c>
      <c r="GI20" s="44">
        <f ca="1">COUNTIF(OFFSET(class3_1,MATCH(GI$1,'3 класс'!$A:$A,0)-7+'Итог по классам'!$B20,,,),"Ф")</f>
        <v>0</v>
      </c>
      <c r="GJ20" s="43">
        <f ca="1">COUNTIF(OFFSET(class3_1,MATCH(GJ$1,'3 класс'!$A:$A,0)-7+'Итог по классам'!$B20,,,),"р")</f>
        <v>0</v>
      </c>
      <c r="GK20" s="43">
        <f ca="1">COUNTIF(OFFSET(class3_1,MATCH(GK$1,'3 класс'!$A:$A,0)-7+'Итог по классам'!$B20,,,),"ш")</f>
        <v>0</v>
      </c>
      <c r="GL20" s="43">
        <f ca="1">COUNTIF(OFFSET(class3_2,MATCH(GL$1,'3 класс'!$A:$A,0)-7+'Итог по классам'!$B20,,,),"Ф")</f>
        <v>0</v>
      </c>
      <c r="GM20" s="43">
        <f ca="1">COUNTIF(OFFSET(class3_2,MATCH(GM$1,'3 класс'!$A:$A,0)-7+'Итог по классам'!$B20,,,),"р")</f>
        <v>0</v>
      </c>
      <c r="GN20" s="43">
        <f ca="1">COUNTIF(OFFSET(class3_2,MATCH(GN$1,'3 класс'!$A:$A,0)-7+'Итог по классам'!$B20,,,),"ш")</f>
        <v>0</v>
      </c>
      <c r="GO20" s="44">
        <f ca="1">COUNTIF(OFFSET(class3_1,MATCH(GO$1,'3 класс'!$A:$A,0)-7+'Итог по классам'!$B20,,,),"Ф")</f>
        <v>0</v>
      </c>
      <c r="GP20" s="43">
        <f ca="1">COUNTIF(OFFSET(class3_1,MATCH(GP$1,'3 класс'!$A:$A,0)-7+'Итог по классам'!$B20,,,),"р")</f>
        <v>0</v>
      </c>
      <c r="GQ20" s="43">
        <f ca="1">COUNTIF(OFFSET(class3_1,MATCH(GQ$1,'3 класс'!$A:$A,0)-7+'Итог по классам'!$B20,,,),"ш")</f>
        <v>0</v>
      </c>
      <c r="GR20" s="43">
        <f ca="1">COUNTIF(OFFSET(class3_2,MATCH(GR$1,'3 класс'!$A:$A,0)-7+'Итог по классам'!$B20,,,),"Ф")</f>
        <v>0</v>
      </c>
      <c r="GS20" s="43">
        <f ca="1">COUNTIF(OFFSET(class3_2,MATCH(GS$1,'3 класс'!$A:$A,0)-7+'Итог по классам'!$B20,,,),"р")</f>
        <v>0</v>
      </c>
      <c r="GT20" s="43">
        <f ca="1">COUNTIF(OFFSET(class3_2,MATCH(GT$1,'3 класс'!$A:$A,0)-7+'Итог по классам'!$B20,,,),"ш")</f>
        <v>0</v>
      </c>
      <c r="GU20" s="44">
        <f ca="1">COUNTIF(OFFSET(class3_1,MATCH(GU$1,'3 класс'!$A:$A,0)-7+'Итог по классам'!$B20,,,),"Ф")</f>
        <v>0</v>
      </c>
      <c r="GV20" s="43">
        <f ca="1">COUNTIF(OFFSET(class3_1,MATCH(GV$1,'3 класс'!$A:$A,0)-7+'Итог по классам'!$B20,,,),"р")</f>
        <v>0</v>
      </c>
      <c r="GW20" s="43">
        <f ca="1">COUNTIF(OFFSET(class3_1,MATCH(GW$1,'3 класс'!$A:$A,0)-7+'Итог по классам'!$B20,,,),"ш")</f>
        <v>0</v>
      </c>
      <c r="GX20" s="43">
        <f ca="1">COUNTIF(OFFSET(class3_2,MATCH(GX$1,'3 класс'!$A:$A,0)-7+'Итог по классам'!$B20,,,),"Ф")</f>
        <v>0</v>
      </c>
      <c r="GY20" s="43">
        <f ca="1">COUNTIF(OFFSET(class3_2,MATCH(GY$1,'3 класс'!$A:$A,0)-7+'Итог по классам'!$B20,,,),"р")</f>
        <v>0</v>
      </c>
      <c r="GZ20" s="43">
        <f ca="1">COUNTIF(OFFSET(class3_2,MATCH(GZ$1,'3 класс'!$A:$A,0)-7+'Итог по классам'!$B20,,,),"ш")</f>
        <v>0</v>
      </c>
      <c r="HA20" s="44">
        <f ca="1">COUNTIF(OFFSET(class3_1,MATCH(HA$1,'3 класс'!$A:$A,0)-7+'Итог по классам'!$B20,,,),"Ф")</f>
        <v>0</v>
      </c>
      <c r="HB20" s="43">
        <f ca="1">COUNTIF(OFFSET(class3_1,MATCH(HB$1,'3 класс'!$A:$A,0)-7+'Итог по классам'!$B20,,,),"р")</f>
        <v>0</v>
      </c>
      <c r="HC20" s="43">
        <f ca="1">COUNTIF(OFFSET(class3_1,MATCH(HC$1,'3 класс'!$A:$A,0)-7+'Итог по классам'!$B20,,,),"ш")</f>
        <v>0</v>
      </c>
      <c r="HD20" s="43">
        <f ca="1">COUNTIF(OFFSET(class3_2,MATCH(HD$1,'3 класс'!$A:$A,0)-7+'Итог по классам'!$B20,,,),"Ф")</f>
        <v>0</v>
      </c>
      <c r="HE20" s="43">
        <f ca="1">COUNTIF(OFFSET(class3_2,MATCH(HE$1,'3 класс'!$A:$A,0)-7+'Итог по классам'!$B20,,,),"р")</f>
        <v>0</v>
      </c>
      <c r="HF20" s="43">
        <f ca="1">COUNTIF(OFFSET(class3_2,MATCH(HF$1,'3 класс'!$A:$A,0)-7+'Итог по классам'!$B20,,,),"ш")</f>
        <v>0</v>
      </c>
      <c r="HG20" s="44">
        <f ca="1">COUNTIF(OFFSET(class3_1,MATCH(HG$1,'3 класс'!$A:$A,0)-7+'Итог по классам'!$B20,,,),"Ф")</f>
        <v>0</v>
      </c>
      <c r="HH20" s="43">
        <f ca="1">COUNTIF(OFFSET(class3_1,MATCH(HH$1,'3 класс'!$A:$A,0)-7+'Итог по классам'!$B20,,,),"р")</f>
        <v>0</v>
      </c>
      <c r="HI20" s="43">
        <f ca="1">COUNTIF(OFFSET(class3_1,MATCH(HI$1,'3 класс'!$A:$A,0)-7+'Итог по классам'!$B20,,,),"ш")</f>
        <v>0</v>
      </c>
      <c r="HJ20" s="43">
        <f ca="1">COUNTIF(OFFSET(class3_2,MATCH(HJ$1,'3 класс'!$A:$A,0)-7+'Итог по классам'!$B20,,,),"Ф")</f>
        <v>0</v>
      </c>
      <c r="HK20" s="43">
        <f ca="1">COUNTIF(OFFSET(class3_2,MATCH(HK$1,'3 класс'!$A:$A,0)-7+'Итог по классам'!$B20,,,),"р")</f>
        <v>0</v>
      </c>
      <c r="HL20" s="43">
        <f ca="1">COUNTIF(OFFSET(class3_2,MATCH(HL$1,'3 класс'!$A:$A,0)-7+'Итог по классам'!$B20,,,),"ш")</f>
        <v>0</v>
      </c>
      <c r="HM20" s="44">
        <f ca="1">COUNTIF(OFFSET(class3_1,MATCH(HM$1,'3 класс'!$A:$A,0)-7+'Итог по классам'!$B20,,,),"Ф")</f>
        <v>0</v>
      </c>
      <c r="HN20" s="43">
        <f ca="1">COUNTIF(OFFSET(class3_1,MATCH(HN$1,'3 класс'!$A:$A,0)-7+'Итог по классам'!$B20,,,),"р")</f>
        <v>0</v>
      </c>
      <c r="HO20" s="43">
        <f ca="1">COUNTIF(OFFSET(class3_1,MATCH(HO$1,'3 класс'!$A:$A,0)-7+'Итог по классам'!$B20,,,),"ш")</f>
        <v>0</v>
      </c>
      <c r="HP20" s="43">
        <f ca="1">COUNTIF(OFFSET(class3_2,MATCH(HP$1,'3 класс'!$A:$A,0)-7+'Итог по классам'!$B20,,,),"Ф")</f>
        <v>0</v>
      </c>
      <c r="HQ20" s="43">
        <f ca="1">COUNTIF(OFFSET(class3_2,MATCH(HQ$1,'3 класс'!$A:$A,0)-7+'Итог по классам'!$B20,,,),"р")</f>
        <v>0</v>
      </c>
      <c r="HR20" s="43">
        <f ca="1">COUNTIF(OFFSET(class3_2,MATCH(HR$1,'3 класс'!$A:$A,0)-7+'Итог по классам'!$B20,,,),"ш")</f>
        <v>0</v>
      </c>
      <c r="HS20" s="44">
        <f ca="1">COUNTIF(OFFSET(class3_1,MATCH(HS$1,'3 класс'!$A:$A,0)-7+'Итог по классам'!$B20,,,),"Ф")</f>
        <v>0</v>
      </c>
      <c r="HT20" s="43">
        <f ca="1">COUNTIF(OFFSET(class3_1,MATCH(HT$1,'3 класс'!$A:$A,0)-7+'Итог по классам'!$B20,,,),"р")</f>
        <v>0</v>
      </c>
      <c r="HU20" s="43">
        <f ca="1">COUNTIF(OFFSET(class3_1,MATCH(HU$1,'3 класс'!$A:$A,0)-7+'Итог по классам'!$B20,,,),"ш")</f>
        <v>0</v>
      </c>
      <c r="HV20" s="43">
        <f ca="1">COUNTIF(OFFSET(class3_2,MATCH(HV$1,'3 класс'!$A:$A,0)-7+'Итог по классам'!$B20,,,),"Ф")</f>
        <v>0</v>
      </c>
      <c r="HW20" s="43">
        <f ca="1">COUNTIF(OFFSET(class3_2,MATCH(HW$1,'3 класс'!$A:$A,0)-7+'Итог по классам'!$B20,,,),"р")</f>
        <v>0</v>
      </c>
      <c r="HX20" s="43">
        <f ca="1">COUNTIF(OFFSET(class3_2,MATCH(HX$1,'3 класс'!$A:$A,0)-7+'Итог по классам'!$B20,,,),"ш")</f>
        <v>0</v>
      </c>
      <c r="HY20" s="44">
        <f ca="1">COUNTIF(OFFSET(class3_1,MATCH(HY$1,'3 класс'!$A:$A,0)-7+'Итог по классам'!$B20,,,),"Ф")</f>
        <v>0</v>
      </c>
      <c r="HZ20" s="43">
        <f ca="1">COUNTIF(OFFSET(class3_1,MATCH(HZ$1,'3 класс'!$A:$A,0)-7+'Итог по классам'!$B20,,,),"р")</f>
        <v>0</v>
      </c>
      <c r="IA20" s="43">
        <f ca="1">COUNTIF(OFFSET(class3_1,MATCH(IA$1,'3 класс'!$A:$A,0)-7+'Итог по классам'!$B20,,,),"ш")</f>
        <v>0</v>
      </c>
      <c r="IB20" s="43">
        <f ca="1">COUNTIF(OFFSET(class3_2,MATCH(IB$1,'3 класс'!$A:$A,0)-7+'Итог по классам'!$B20,,,),"Ф")</f>
        <v>0</v>
      </c>
      <c r="IC20" s="43">
        <f ca="1">COUNTIF(OFFSET(class3_2,MATCH(IC$1,'3 класс'!$A:$A,0)-7+'Итог по классам'!$B20,,,),"р")</f>
        <v>0</v>
      </c>
      <c r="ID20" s="43">
        <f ca="1">COUNTIF(OFFSET(class3_2,MATCH(ID$1,'3 класс'!$A:$A,0)-7+'Итог по классам'!$B20,,,),"ш")</f>
        <v>0</v>
      </c>
      <c r="IE20" s="44">
        <f ca="1">COUNTIF(OFFSET(class3_1,MATCH(IE$1,'3 класс'!$A:$A,0)-7+'Итог по классам'!$B20,,,),"Ф")</f>
        <v>0</v>
      </c>
      <c r="IF20" s="43">
        <f ca="1">COUNTIF(OFFSET(class3_1,MATCH(IF$1,'3 класс'!$A:$A,0)-7+'Итог по классам'!$B20,,,),"р")</f>
        <v>0</v>
      </c>
      <c r="IG20" s="43">
        <f ca="1">COUNTIF(OFFSET(class3_1,MATCH(IG$1,'3 класс'!$A:$A,0)-7+'Итог по классам'!$B20,,,),"ш")</f>
        <v>0</v>
      </c>
      <c r="IH20" s="43">
        <f ca="1">COUNTIF(OFFSET(class3_2,MATCH(IH$1,'3 класс'!$A:$A,0)-7+'Итог по классам'!$B20,,,),"Ф")</f>
        <v>0</v>
      </c>
      <c r="II20" s="43">
        <f ca="1">COUNTIF(OFFSET(class3_2,MATCH(II$1,'3 класс'!$A:$A,0)-7+'Итог по классам'!$B20,,,),"р")</f>
        <v>0</v>
      </c>
      <c r="IJ20" s="43">
        <f ca="1">COUNTIF(OFFSET(class3_2,MATCH(IJ$1,'3 класс'!$A:$A,0)-7+'Итог по классам'!$B20,,,),"ш")</f>
        <v>0</v>
      </c>
      <c r="IK20" s="44">
        <f ca="1">COUNTIF(OFFSET(class3_1,MATCH(IK$1,'3 класс'!$A:$A,0)-7+'Итог по классам'!$B20,,,),"Ф")</f>
        <v>0</v>
      </c>
      <c r="IL20" s="43">
        <f ca="1">COUNTIF(OFFSET(class3_1,MATCH(IL$1,'3 класс'!$A:$A,0)-7+'Итог по классам'!$B20,,,),"р")</f>
        <v>0</v>
      </c>
      <c r="IM20" s="43">
        <f ca="1">COUNTIF(OFFSET(class3_1,MATCH(IM$1,'3 класс'!$A:$A,0)-7+'Итог по классам'!$B20,,,),"ш")</f>
        <v>0</v>
      </c>
      <c r="IN20" s="43">
        <f ca="1">COUNTIF(OFFSET(class3_2,MATCH(IN$1,'3 класс'!$A:$A,0)-7+'Итог по классам'!$B20,,,),"Ф")</f>
        <v>0</v>
      </c>
      <c r="IO20" s="43">
        <f ca="1">COUNTIF(OFFSET(class3_2,MATCH(IO$1,'3 класс'!$A:$A,0)-7+'Итог по классам'!$B20,,,),"р")</f>
        <v>0</v>
      </c>
      <c r="IP20" s="43">
        <f ca="1">COUNTIF(OFFSET(class3_2,MATCH(IP$1,'3 класс'!$A:$A,0)-7+'Итог по классам'!$B20,,,),"ш")</f>
        <v>0</v>
      </c>
      <c r="IQ20" s="44">
        <f ca="1">COUNTIF(OFFSET(class3_1,MATCH(IQ$1,'3 класс'!$A:$A,0)-7+'Итог по классам'!$B20,,,),"Ф")</f>
        <v>0</v>
      </c>
      <c r="IR20" s="43">
        <f ca="1">COUNTIF(OFFSET(class3_1,MATCH(IR$1,'3 класс'!$A:$A,0)-7+'Итог по классам'!$B20,,,),"р")</f>
        <v>0</v>
      </c>
      <c r="IS20" s="43">
        <f ca="1">COUNTIF(OFFSET(class3_1,MATCH(IS$1,'3 класс'!$A:$A,0)-7+'Итог по классам'!$B20,,,),"ш")</f>
        <v>0</v>
      </c>
      <c r="IT20" s="43">
        <f ca="1">COUNTIF(OFFSET(class3_2,MATCH(IT$1,'3 класс'!$A:$A,0)-7+'Итог по классам'!$B20,,,),"Ф")</f>
        <v>0</v>
      </c>
      <c r="IU20" s="43">
        <f ca="1">COUNTIF(OFFSET(class3_2,MATCH(IU$1,'3 класс'!$A:$A,0)-7+'Итог по классам'!$B20,,,),"р")</f>
        <v>0</v>
      </c>
      <c r="IV20" s="43">
        <f ca="1">COUNTIF(OFFSET(class3_2,MATCH(IV$1,'3 класс'!$A:$A,0)-7+'Итог по классам'!$B20,,,),"ш")</f>
        <v>0</v>
      </c>
      <c r="IW20" s="44">
        <f ca="1">COUNTIF(OFFSET(class3_1,MATCH(IW$1,'3 класс'!$A:$A,0)-7+'Итог по классам'!$B20,,,),"Ф")</f>
        <v>0</v>
      </c>
      <c r="IX20" s="43">
        <f ca="1">COUNTIF(OFFSET(class3_1,MATCH(IX$1,'3 класс'!$A:$A,0)-7+'Итог по классам'!$B20,,,),"р")</f>
        <v>0</v>
      </c>
      <c r="IY20" s="43">
        <f ca="1">COUNTIF(OFFSET(class3_1,MATCH(IY$1,'3 класс'!$A:$A,0)-7+'Итог по классам'!$B20,,,),"ш")</f>
        <v>0</v>
      </c>
      <c r="IZ20" s="43">
        <f ca="1">COUNTIF(OFFSET(class3_2,MATCH(IZ$1,'3 класс'!$A:$A,0)-7+'Итог по классам'!$B20,,,),"Ф")</f>
        <v>0</v>
      </c>
      <c r="JA20" s="43">
        <f ca="1">COUNTIF(OFFSET(class3_2,MATCH(JA$1,'3 класс'!$A:$A,0)-7+'Итог по классам'!$B20,,,),"р")</f>
        <v>0</v>
      </c>
      <c r="JB20" s="43">
        <f ca="1">COUNTIF(OFFSET(class3_2,MATCH(JB$1,'3 класс'!$A:$A,0)-7+'Итог по классам'!$B20,,,),"ш")</f>
        <v>0</v>
      </c>
      <c r="JC20" s="44">
        <f ca="1">COUNTIF(OFFSET(class3_1,MATCH(JC$1,'3 класс'!$A:$A,0)-7+'Итог по классам'!$B20,,,),"Ф")</f>
        <v>0</v>
      </c>
      <c r="JD20" s="43">
        <f ca="1">COUNTIF(OFFSET(class3_1,MATCH(JD$1,'3 класс'!$A:$A,0)-7+'Итог по классам'!$B20,,,),"р")</f>
        <v>0</v>
      </c>
      <c r="JE20" s="43">
        <f ca="1">COUNTIF(OFFSET(class3_1,MATCH(JE$1,'3 класс'!$A:$A,0)-7+'Итог по классам'!$B20,,,),"ш")</f>
        <v>0</v>
      </c>
      <c r="JF20" s="43">
        <f ca="1">COUNTIF(OFFSET(class3_2,MATCH(JF$1,'3 класс'!$A:$A,0)-7+'Итог по классам'!$B20,,,),"Ф")</f>
        <v>0</v>
      </c>
      <c r="JG20" s="43">
        <f ca="1">COUNTIF(OFFSET(class3_2,MATCH(JG$1,'3 класс'!$A:$A,0)-7+'Итог по классам'!$B20,,,),"р")</f>
        <v>0</v>
      </c>
      <c r="JH20" s="43">
        <f ca="1">COUNTIF(OFFSET(class3_2,MATCH(JH$1,'3 класс'!$A:$A,0)-7+'Итог по классам'!$B20,,,),"ш")</f>
        <v>0</v>
      </c>
      <c r="JI20" s="44">
        <f ca="1">COUNTIF(OFFSET(class3_1,MATCH(JI$1,'3 класс'!$A:$A,0)-7+'Итог по классам'!$B20,,,),"Ф")</f>
        <v>0</v>
      </c>
      <c r="JJ20" s="43">
        <f ca="1">COUNTIF(OFFSET(class3_1,MATCH(JJ$1,'3 класс'!$A:$A,0)-7+'Итог по классам'!$B20,,,),"р")</f>
        <v>0</v>
      </c>
      <c r="JK20" s="43">
        <f ca="1">COUNTIF(OFFSET(class3_1,MATCH(JK$1,'3 класс'!$A:$A,0)-7+'Итог по классам'!$B20,,,),"ш")</f>
        <v>0</v>
      </c>
      <c r="JL20" s="43">
        <f ca="1">COUNTIF(OFFSET(class3_2,MATCH(JL$1,'3 класс'!$A:$A,0)-7+'Итог по классам'!$B20,,,),"Ф")</f>
        <v>0</v>
      </c>
      <c r="JM20" s="43">
        <f ca="1">COUNTIF(OFFSET(class3_2,MATCH(JM$1,'3 класс'!$A:$A,0)-7+'Итог по классам'!$B20,,,),"р")</f>
        <v>0</v>
      </c>
      <c r="JN20" s="43">
        <f ca="1">COUNTIF(OFFSET(class3_2,MATCH(JN$1,'3 класс'!$A:$A,0)-7+'Итог по классам'!$B20,,,),"ш")</f>
        <v>0</v>
      </c>
      <c r="JO20" s="44">
        <f ca="1">COUNTIF(OFFSET(class3_1,MATCH(JO$1,'3 класс'!$A:$A,0)-7+'Итог по классам'!$B20,,,),"Ф")</f>
        <v>0</v>
      </c>
      <c r="JP20" s="43">
        <f ca="1">COUNTIF(OFFSET(class3_1,MATCH(JP$1,'3 класс'!$A:$A,0)-7+'Итог по классам'!$B20,,,),"р")</f>
        <v>0</v>
      </c>
      <c r="JQ20" s="43">
        <f ca="1">COUNTIF(OFFSET(class3_1,MATCH(JQ$1,'3 класс'!$A:$A,0)-7+'Итог по классам'!$B20,,,),"ш")</f>
        <v>0</v>
      </c>
      <c r="JR20" s="43">
        <f ca="1">COUNTIF(OFFSET(class3_2,MATCH(JR$1,'3 класс'!$A:$A,0)-7+'Итог по классам'!$B20,,,),"Ф")</f>
        <v>0</v>
      </c>
      <c r="JS20" s="43">
        <f ca="1">COUNTIF(OFFSET(class3_2,MATCH(JS$1,'3 класс'!$A:$A,0)-7+'Итог по классам'!$B20,,,),"р")</f>
        <v>0</v>
      </c>
      <c r="JT20" s="43">
        <f ca="1">COUNTIF(OFFSET(class3_2,MATCH(JT$1,'3 класс'!$A:$A,0)-7+'Итог по классам'!$B20,,,),"ш")</f>
        <v>0</v>
      </c>
      <c r="JU20" s="44">
        <f ca="1">COUNTIF(OFFSET(class3_1,MATCH(JU$1,'3 класс'!$A:$A,0)-7+'Итог по классам'!$B20,,,),"Ф")</f>
        <v>0</v>
      </c>
      <c r="JV20" s="43">
        <f ca="1">COUNTIF(OFFSET(class3_1,MATCH(JV$1,'3 класс'!$A:$A,0)-7+'Итог по классам'!$B20,,,),"р")</f>
        <v>0</v>
      </c>
      <c r="JW20" s="43">
        <f ca="1">COUNTIF(OFFSET(class3_1,MATCH(JW$1,'3 класс'!$A:$A,0)-7+'Итог по классам'!$B20,,,),"ш")</f>
        <v>0</v>
      </c>
      <c r="JX20" s="43">
        <f ca="1">COUNTIF(OFFSET(class3_2,MATCH(JX$1,'3 класс'!$A:$A,0)-7+'Итог по классам'!$B20,,,),"Ф")</f>
        <v>0</v>
      </c>
      <c r="JY20" s="43">
        <f ca="1">COUNTIF(OFFSET(class3_2,MATCH(JY$1,'3 класс'!$A:$A,0)-7+'Итог по классам'!$B20,,,),"р")</f>
        <v>0</v>
      </c>
      <c r="JZ20" s="43">
        <f ca="1">COUNTIF(OFFSET(class3_2,MATCH(JZ$1,'3 класс'!$A:$A,0)-7+'Итог по классам'!$B20,,,),"ш")</f>
        <v>0</v>
      </c>
      <c r="KA20" s="44">
        <f ca="1">COUNTIF(OFFSET(class3_1,MATCH(KA$1,'3 класс'!$A:$A,0)-7+'Итог по классам'!$B20,,,),"Ф")</f>
        <v>0</v>
      </c>
      <c r="KB20" s="43">
        <f ca="1">COUNTIF(OFFSET(class3_1,MATCH(KB$1,'3 класс'!$A:$A,0)-7+'Итог по классам'!$B20,,,),"р")</f>
        <v>0</v>
      </c>
      <c r="KC20" s="43">
        <f ca="1">COUNTIF(OFFSET(class3_1,MATCH(KC$1,'3 класс'!$A:$A,0)-7+'Итог по классам'!$B20,,,),"ш")</f>
        <v>0</v>
      </c>
      <c r="KD20" s="43">
        <f ca="1">COUNTIF(OFFSET(class3_2,MATCH(KD$1,'3 класс'!$A:$A,0)-7+'Итог по классам'!$B20,,,),"Ф")</f>
        <v>0</v>
      </c>
      <c r="KE20" s="43">
        <f ca="1">COUNTIF(OFFSET(class3_2,MATCH(KE$1,'3 класс'!$A:$A,0)-7+'Итог по классам'!$B20,,,),"р")</f>
        <v>0</v>
      </c>
      <c r="KF20" s="43">
        <f ca="1">COUNTIF(OFFSET(class3_2,MATCH(KF$1,'3 класс'!$A:$A,0)-7+'Итог по классам'!$B20,,,),"ш")</f>
        <v>0</v>
      </c>
      <c r="KG20" s="44">
        <f ca="1">COUNTIF(OFFSET(class3_1,MATCH(KG$1,'3 класс'!$A:$A,0)-7+'Итог по классам'!$B20,,,),"Ф")</f>
        <v>0</v>
      </c>
      <c r="KH20" s="43">
        <f ca="1">COUNTIF(OFFSET(class3_1,MATCH(KH$1,'3 класс'!$A:$A,0)-7+'Итог по классам'!$B20,,,),"р")</f>
        <v>0</v>
      </c>
      <c r="KI20" s="43">
        <f ca="1">COUNTIF(OFFSET(class3_1,MATCH(KI$1,'3 класс'!$A:$A,0)-7+'Итог по классам'!$B20,,,),"ш")</f>
        <v>0</v>
      </c>
      <c r="KJ20" s="43">
        <f ca="1">COUNTIF(OFFSET(class3_2,MATCH(KJ$1,'3 класс'!$A:$A,0)-7+'Итог по классам'!$B20,,,),"Ф")</f>
        <v>0</v>
      </c>
      <c r="KK20" s="43">
        <f ca="1">COUNTIF(OFFSET(class3_2,MATCH(KK$1,'3 класс'!$A:$A,0)-7+'Итог по классам'!$B20,,,),"р")</f>
        <v>0</v>
      </c>
      <c r="KL20" s="43">
        <f ca="1">COUNTIF(OFFSET(class3_2,MATCH(KL$1,'3 класс'!$A:$A,0)-7+'Итог по классам'!$B20,,,),"ш")</f>
        <v>0</v>
      </c>
      <c r="KM20" s="44">
        <f ca="1">COUNTIF(OFFSET(class3_1,MATCH(KM$1,'3 класс'!$A:$A,0)-7+'Итог по классам'!$B20,,,),"Ф")</f>
        <v>0</v>
      </c>
      <c r="KN20" s="43">
        <f ca="1">COUNTIF(OFFSET(class3_1,MATCH(KN$1,'3 класс'!$A:$A,0)-7+'Итог по классам'!$B20,,,),"р")</f>
        <v>0</v>
      </c>
      <c r="KO20" s="43">
        <f ca="1">COUNTIF(OFFSET(class3_1,MATCH(KO$1,'3 класс'!$A:$A,0)-7+'Итог по классам'!$B20,,,),"ш")</f>
        <v>0</v>
      </c>
      <c r="KP20" s="43">
        <f ca="1">COUNTIF(OFFSET(class3_2,MATCH(KP$1,'3 класс'!$A:$A,0)-7+'Итог по классам'!$B20,,,),"Ф")</f>
        <v>0</v>
      </c>
      <c r="KQ20" s="43">
        <f ca="1">COUNTIF(OFFSET(class3_2,MATCH(KQ$1,'3 класс'!$A:$A,0)-7+'Итог по классам'!$B20,,,),"р")</f>
        <v>0</v>
      </c>
      <c r="KR20" s="43">
        <f ca="1">COUNTIF(OFFSET(class3_2,MATCH(KR$1,'3 класс'!$A:$A,0)-7+'Итог по классам'!$B20,,,),"ш")</f>
        <v>0</v>
      </c>
    </row>
    <row r="21" spans="1:304" customFormat="1">
      <c r="A21">
        <f t="shared" si="275"/>
        <v>4</v>
      </c>
      <c r="B21" s="43">
        <v>2</v>
      </c>
      <c r="C21" s="3" t="s">
        <v>1</v>
      </c>
      <c r="D21" s="3" t="s">
        <v>41</v>
      </c>
      <c r="E21" s="43">
        <f ca="1">COUNTIF(OFFSET(class3_1,MATCH(E$1,'3 класс'!$A:$A,0)-7+'Итог по классам'!$B21,,,),"Ф")</f>
        <v>0</v>
      </c>
      <c r="F21" s="43">
        <f ca="1">COUNTIF(OFFSET(class3_1,MATCH(F$1,'3 класс'!$A:$A,0)-7+'Итог по классам'!$B21,,,),"р")</f>
        <v>0</v>
      </c>
      <c r="G21" s="43">
        <f ca="1">COUNTIF(OFFSET(class3_1,MATCH(G$1,'3 класс'!$A:$A,0)-7+'Итог по классам'!$B21,,,),"ш")</f>
        <v>0</v>
      </c>
      <c r="H21" s="43">
        <f ca="1">COUNTIF(OFFSET(class3_2,MATCH(H$1,'3 класс'!$A:$A,0)-7+'Итог по классам'!$B21,,,),"Ф")</f>
        <v>0</v>
      </c>
      <c r="I21" s="43">
        <f ca="1">COUNTIF(OFFSET(class3_2,MATCH(I$1,'3 класс'!$A:$A,0)-7+'Итог по классам'!$B21,,,),"р")</f>
        <v>0</v>
      </c>
      <c r="J21" s="43">
        <f ca="1">COUNTIF(OFFSET(class3_2,MATCH(J$1,'3 класс'!$A:$A,0)-7+'Итог по классам'!$B21,,,),"ш")</f>
        <v>0</v>
      </c>
      <c r="K21" s="44">
        <f ca="1">COUNTIF(OFFSET(class3_1,MATCH(K$1,'3 класс'!$A:$A,0)-7+'Итог по классам'!$B21,,,),"Ф")</f>
        <v>0</v>
      </c>
      <c r="L21" s="43">
        <f ca="1">COUNTIF(OFFSET(class3_1,MATCH(L$1,'3 класс'!$A:$A,0)-7+'Итог по классам'!$B21,,,),"р")</f>
        <v>0</v>
      </c>
      <c r="M21" s="43">
        <f ca="1">COUNTIF(OFFSET(class3_1,MATCH(M$1,'3 класс'!$A:$A,0)-7+'Итог по классам'!$B21,,,),"ш")</f>
        <v>0</v>
      </c>
      <c r="N21" s="43">
        <f ca="1">COUNTIF(OFFSET(class3_2,MATCH(N$1,'3 класс'!$A:$A,0)-7+'Итог по классам'!$B21,,,),"Ф")</f>
        <v>0</v>
      </c>
      <c r="O21" s="43">
        <f ca="1">COUNTIF(OFFSET(class3_2,MATCH(O$1,'3 класс'!$A:$A,0)-7+'Итог по классам'!$B21,,,),"р")</f>
        <v>0</v>
      </c>
      <c r="P21" s="43">
        <f ca="1">COUNTIF(OFFSET(class3_2,MATCH(P$1,'3 класс'!$A:$A,0)-7+'Итог по классам'!$B21,,,),"ш")</f>
        <v>0</v>
      </c>
      <c r="Q21" s="44">
        <f ca="1">COUNTIF(OFFSET(class3_1,MATCH(Q$1,'3 класс'!$A:$A,0)-7+'Итог по классам'!$B21,,,),"Ф")</f>
        <v>0</v>
      </c>
      <c r="R21" s="43">
        <f ca="1">COUNTIF(OFFSET(class3_1,MATCH(R$1,'3 класс'!$A:$A,0)-7+'Итог по классам'!$B21,,,),"р")</f>
        <v>0</v>
      </c>
      <c r="S21" s="43">
        <f ca="1">COUNTIF(OFFSET(class3_1,MATCH(S$1,'3 класс'!$A:$A,0)-7+'Итог по классам'!$B21,,,),"ш")</f>
        <v>0</v>
      </c>
      <c r="T21" s="43">
        <f ca="1">COUNTIF(OFFSET(class3_2,MATCH(T$1,'3 класс'!$A:$A,0)-7+'Итог по классам'!$B21,,,),"Ф")</f>
        <v>0</v>
      </c>
      <c r="U21" s="43">
        <f ca="1">COUNTIF(OFFSET(class3_2,MATCH(U$1,'3 класс'!$A:$A,0)-7+'Итог по классам'!$B21,,,),"р")</f>
        <v>0</v>
      </c>
      <c r="V21" s="43">
        <f ca="1">COUNTIF(OFFSET(class3_2,MATCH(V$1,'3 класс'!$A:$A,0)-7+'Итог по классам'!$B21,,,),"ш")</f>
        <v>0</v>
      </c>
      <c r="W21" s="44">
        <f ca="1">COUNTIF(OFFSET(class3_1,MATCH(W$1,'3 класс'!$A:$A,0)-7+'Итог по классам'!$B21,,,),"Ф")</f>
        <v>0</v>
      </c>
      <c r="X21" s="43">
        <f ca="1">COUNTIF(OFFSET(class3_1,MATCH(X$1,'3 класс'!$A:$A,0)-7+'Итог по классам'!$B21,,,),"р")</f>
        <v>0</v>
      </c>
      <c r="Y21" s="43">
        <f ca="1">COUNTIF(OFFSET(class3_1,MATCH(Y$1,'3 класс'!$A:$A,0)-7+'Итог по классам'!$B21,,,),"ш")</f>
        <v>0</v>
      </c>
      <c r="Z21" s="43">
        <f ca="1">COUNTIF(OFFSET(class3_2,MATCH(Z$1,'3 класс'!$A:$A,0)-7+'Итог по классам'!$B21,,,),"Ф")</f>
        <v>0</v>
      </c>
      <c r="AA21" s="43">
        <f ca="1">COUNTIF(OFFSET(class3_2,MATCH(AA$1,'3 класс'!$A:$A,0)-7+'Итог по классам'!$B21,,,),"р")</f>
        <v>0</v>
      </c>
      <c r="AB21" s="43">
        <f ca="1">COUNTIF(OFFSET(class3_2,MATCH(AB$1,'3 класс'!$A:$A,0)-7+'Итог по классам'!$B21,,,),"ш")</f>
        <v>0</v>
      </c>
      <c r="AC21" s="44">
        <f ca="1">COUNTIF(OFFSET(class3_1,MATCH(AC$1,'3 класс'!$A:$A,0)-7+'Итог по классам'!$B21,,,),"Ф")</f>
        <v>0</v>
      </c>
      <c r="AD21" s="43">
        <f ca="1">COUNTIF(OFFSET(class3_1,MATCH(AD$1,'3 класс'!$A:$A,0)-7+'Итог по классам'!$B21,,,),"р")</f>
        <v>0</v>
      </c>
      <c r="AE21" s="43">
        <f ca="1">COUNTIF(OFFSET(class3_1,MATCH(AE$1,'3 класс'!$A:$A,0)-7+'Итог по классам'!$B21,,,),"ш")</f>
        <v>0</v>
      </c>
      <c r="AF21" s="43">
        <f ca="1">COUNTIF(OFFSET(class3_2,MATCH(AF$1,'3 класс'!$A:$A,0)-7+'Итог по классам'!$B21,,,),"Ф")</f>
        <v>0</v>
      </c>
      <c r="AG21" s="43">
        <f ca="1">COUNTIF(OFFSET(class3_2,MATCH(AG$1,'3 класс'!$A:$A,0)-7+'Итог по классам'!$B21,,,),"р")</f>
        <v>0</v>
      </c>
      <c r="AH21" s="43">
        <f ca="1">COUNTIF(OFFSET(class3_2,MATCH(AH$1,'3 класс'!$A:$A,0)-7+'Итог по классам'!$B21,,,),"ш")</f>
        <v>0</v>
      </c>
      <c r="AI21" s="44">
        <f ca="1">COUNTIF(OFFSET(class3_1,MATCH(AI$1,'3 класс'!$A:$A,0)-7+'Итог по классам'!$B21,,,),"Ф")</f>
        <v>0</v>
      </c>
      <c r="AJ21" s="43">
        <f ca="1">COUNTIF(OFFSET(class3_1,MATCH(AJ$1,'3 класс'!$A:$A,0)-7+'Итог по классам'!$B21,,,),"р")</f>
        <v>0</v>
      </c>
      <c r="AK21" s="43">
        <f ca="1">COUNTIF(OFFSET(class3_1,MATCH(AK$1,'3 класс'!$A:$A,0)-7+'Итог по классам'!$B21,,,),"ш")</f>
        <v>0</v>
      </c>
      <c r="AL21" s="43">
        <f ca="1">COUNTIF(OFFSET(class3_2,MATCH(AL$1,'3 класс'!$A:$A,0)-7+'Итог по классам'!$B21,,,),"Ф")</f>
        <v>0</v>
      </c>
      <c r="AM21" s="43">
        <f ca="1">COUNTIF(OFFSET(class3_2,MATCH(AM$1,'3 класс'!$A:$A,0)-7+'Итог по классам'!$B21,,,),"р")</f>
        <v>0</v>
      </c>
      <c r="AN21" s="43">
        <f ca="1">COUNTIF(OFFSET(class3_2,MATCH(AN$1,'3 класс'!$A:$A,0)-7+'Итог по классам'!$B21,,,),"ш")</f>
        <v>0</v>
      </c>
      <c r="AO21" s="44">
        <f ca="1">COUNTIF(OFFSET(class3_1,MATCH(AO$1,'3 класс'!$A:$A,0)-7+'Итог по классам'!$B21,,,),"Ф")</f>
        <v>0</v>
      </c>
      <c r="AP21" s="43">
        <f ca="1">COUNTIF(OFFSET(class3_1,MATCH(AP$1,'3 класс'!$A:$A,0)-7+'Итог по классам'!$B21,,,),"р")</f>
        <v>0</v>
      </c>
      <c r="AQ21" s="43">
        <f ca="1">COUNTIF(OFFSET(class3_1,MATCH(AQ$1,'3 класс'!$A:$A,0)-7+'Итог по классам'!$B21,,,),"ш")</f>
        <v>0</v>
      </c>
      <c r="AR21" s="43">
        <f ca="1">COUNTIF(OFFSET(class3_2,MATCH(AR$1,'3 класс'!$A:$A,0)-7+'Итог по классам'!$B21,,,),"Ф")</f>
        <v>0</v>
      </c>
      <c r="AS21" s="43">
        <f ca="1">COUNTIF(OFFSET(class3_2,MATCH(AS$1,'3 класс'!$A:$A,0)-7+'Итог по классам'!$B21,,,),"р")</f>
        <v>0</v>
      </c>
      <c r="AT21" s="43">
        <f ca="1">COUNTIF(OFFSET(class3_2,MATCH(AT$1,'3 класс'!$A:$A,0)-7+'Итог по классам'!$B21,,,),"ш")</f>
        <v>0</v>
      </c>
      <c r="AU21" s="44">
        <f ca="1">COUNTIF(OFFSET(class3_1,MATCH(AU$1,'3 класс'!$A:$A,0)-7+'Итог по классам'!$B21,,,),"Ф")</f>
        <v>0</v>
      </c>
      <c r="AV21" s="43">
        <f ca="1">COUNTIF(OFFSET(class3_1,MATCH(AV$1,'3 класс'!$A:$A,0)-7+'Итог по классам'!$B21,,,),"р")</f>
        <v>0</v>
      </c>
      <c r="AW21" s="43">
        <f ca="1">COUNTIF(OFFSET(class3_1,MATCH(AW$1,'3 класс'!$A:$A,0)-7+'Итог по классам'!$B21,,,),"ш")</f>
        <v>0</v>
      </c>
      <c r="AX21" s="43">
        <f ca="1">COUNTIF(OFFSET(class3_2,MATCH(AX$1,'3 класс'!$A:$A,0)-7+'Итог по классам'!$B21,,,),"Ф")</f>
        <v>0</v>
      </c>
      <c r="AY21" s="43">
        <f ca="1">COUNTIF(OFFSET(class3_2,MATCH(AY$1,'3 класс'!$A:$A,0)-7+'Итог по классам'!$B21,,,),"р")</f>
        <v>0</v>
      </c>
      <c r="AZ21" s="43">
        <f ca="1">COUNTIF(OFFSET(class3_2,MATCH(AZ$1,'3 класс'!$A:$A,0)-7+'Итог по классам'!$B21,,,),"ш")</f>
        <v>0</v>
      </c>
      <c r="BA21" s="44">
        <f ca="1">COUNTIF(OFFSET(class3_1,MATCH(BA$1,'3 класс'!$A:$A,0)-7+'Итог по классам'!$B21,,,),"Ф")</f>
        <v>0</v>
      </c>
      <c r="BB21" s="43">
        <f ca="1">COUNTIF(OFFSET(class3_1,MATCH(BB$1,'3 класс'!$A:$A,0)-7+'Итог по классам'!$B21,,,),"р")</f>
        <v>0</v>
      </c>
      <c r="BC21" s="43">
        <f ca="1">COUNTIF(OFFSET(class3_1,MATCH(BC$1,'3 класс'!$A:$A,0)-7+'Итог по классам'!$B21,,,),"ш")</f>
        <v>0</v>
      </c>
      <c r="BD21" s="43">
        <f ca="1">COUNTIF(OFFSET(class3_2,MATCH(BD$1,'3 класс'!$A:$A,0)-7+'Итог по классам'!$B21,,,),"Ф")</f>
        <v>0</v>
      </c>
      <c r="BE21" s="43">
        <f ca="1">COUNTIF(OFFSET(class3_2,MATCH(BE$1,'3 класс'!$A:$A,0)-7+'Итог по классам'!$B21,,,),"р")</f>
        <v>0</v>
      </c>
      <c r="BF21" s="43">
        <f ca="1">COUNTIF(OFFSET(class3_2,MATCH(BF$1,'3 класс'!$A:$A,0)-7+'Итог по классам'!$B21,,,),"ш")</f>
        <v>0</v>
      </c>
      <c r="BG21" s="44">
        <f ca="1">COUNTIF(OFFSET(class3_1,MATCH(BG$1,'3 класс'!$A:$A,0)-7+'Итог по классам'!$B21,,,),"Ф")</f>
        <v>0</v>
      </c>
      <c r="BH21" s="43">
        <f ca="1">COUNTIF(OFFSET(class3_1,MATCH(BH$1,'3 класс'!$A:$A,0)-7+'Итог по классам'!$B21,,,),"р")</f>
        <v>0</v>
      </c>
      <c r="BI21" s="43">
        <f ca="1">COUNTIF(OFFSET(class3_1,MATCH(BI$1,'3 класс'!$A:$A,0)-7+'Итог по классам'!$B21,,,),"ш")</f>
        <v>0</v>
      </c>
      <c r="BJ21" s="43">
        <f ca="1">COUNTIF(OFFSET(class3_2,MATCH(BJ$1,'3 класс'!$A:$A,0)-7+'Итог по классам'!$B21,,,),"Ф")</f>
        <v>0</v>
      </c>
      <c r="BK21" s="43">
        <f ca="1">COUNTIF(OFFSET(class3_2,MATCH(BK$1,'3 класс'!$A:$A,0)-7+'Итог по классам'!$B21,,,),"р")</f>
        <v>0</v>
      </c>
      <c r="BL21" s="43">
        <f ca="1">COUNTIF(OFFSET(class3_2,MATCH(BL$1,'3 класс'!$A:$A,0)-7+'Итог по классам'!$B21,,,),"ш")</f>
        <v>0</v>
      </c>
      <c r="BM21" s="44">
        <f ca="1">COUNTIF(OFFSET(class3_1,MATCH(BM$1,'3 класс'!$A:$A,0)-7+'Итог по классам'!$B21,,,),"Ф")</f>
        <v>0</v>
      </c>
      <c r="BN21" s="43">
        <f ca="1">COUNTIF(OFFSET(class3_1,MATCH(BN$1,'3 класс'!$A:$A,0)-7+'Итог по классам'!$B21,,,),"р")</f>
        <v>0</v>
      </c>
      <c r="BO21" s="43">
        <f ca="1">COUNTIF(OFFSET(class3_1,MATCH(BO$1,'3 класс'!$A:$A,0)-7+'Итог по классам'!$B21,,,),"ш")</f>
        <v>0</v>
      </c>
      <c r="BP21" s="43">
        <f ca="1">COUNTIF(OFFSET(class3_2,MATCH(BP$1,'3 класс'!$A:$A,0)-7+'Итог по классам'!$B21,,,),"Ф")</f>
        <v>0</v>
      </c>
      <c r="BQ21" s="43">
        <f ca="1">COUNTIF(OFFSET(class3_2,MATCH(BQ$1,'3 класс'!$A:$A,0)-7+'Итог по классам'!$B21,,,),"р")</f>
        <v>0</v>
      </c>
      <c r="BR21" s="43">
        <f ca="1">COUNTIF(OFFSET(class3_2,MATCH(BR$1,'3 класс'!$A:$A,0)-7+'Итог по классам'!$B21,,,),"ш")</f>
        <v>0</v>
      </c>
      <c r="BS21" s="44">
        <f ca="1">COUNTIF(OFFSET(class3_1,MATCH(BS$1,'3 класс'!$A:$A,0)-7+'Итог по классам'!$B21,,,),"Ф")</f>
        <v>0</v>
      </c>
      <c r="BT21" s="43">
        <f ca="1">COUNTIF(OFFSET(class3_1,MATCH(BT$1,'3 класс'!$A:$A,0)-7+'Итог по классам'!$B21,,,),"р")</f>
        <v>0</v>
      </c>
      <c r="BU21" s="43">
        <f ca="1">COUNTIF(OFFSET(class3_1,MATCH(BU$1,'3 класс'!$A:$A,0)-7+'Итог по классам'!$B21,,,),"ш")</f>
        <v>0</v>
      </c>
      <c r="BV21" s="43">
        <f ca="1">COUNTIF(OFFSET(class3_2,MATCH(BV$1,'3 класс'!$A:$A,0)-7+'Итог по классам'!$B21,,,),"Ф")</f>
        <v>0</v>
      </c>
      <c r="BW21" s="43">
        <f ca="1">COUNTIF(OFFSET(class3_2,MATCH(BW$1,'3 класс'!$A:$A,0)-7+'Итог по классам'!$B21,,,),"р")</f>
        <v>0</v>
      </c>
      <c r="BX21" s="43">
        <f ca="1">COUNTIF(OFFSET(class3_2,MATCH(BX$1,'3 класс'!$A:$A,0)-7+'Итог по классам'!$B21,,,),"ш")</f>
        <v>0</v>
      </c>
      <c r="BY21" s="44">
        <f ca="1">COUNTIF(OFFSET(class3_1,MATCH(BY$1,'3 класс'!$A:$A,0)-7+'Итог по классам'!$B21,,,),"Ф")</f>
        <v>0</v>
      </c>
      <c r="BZ21" s="43">
        <f ca="1">COUNTIF(OFFSET(class3_1,MATCH(BZ$1,'3 класс'!$A:$A,0)-7+'Итог по классам'!$B21,,,),"р")</f>
        <v>0</v>
      </c>
      <c r="CA21" s="43">
        <f ca="1">COUNTIF(OFFSET(class3_1,MATCH(CA$1,'3 класс'!$A:$A,0)-7+'Итог по классам'!$B21,,,),"ш")</f>
        <v>0</v>
      </c>
      <c r="CB21" s="43">
        <f ca="1">COUNTIF(OFFSET(class3_2,MATCH(CB$1,'3 класс'!$A:$A,0)-7+'Итог по классам'!$B21,,,),"Ф")</f>
        <v>0</v>
      </c>
      <c r="CC21" s="43">
        <f ca="1">COUNTIF(OFFSET(class3_2,MATCH(CC$1,'3 класс'!$A:$A,0)-7+'Итог по классам'!$B21,,,),"р")</f>
        <v>0</v>
      </c>
      <c r="CD21" s="43">
        <f ca="1">COUNTIF(OFFSET(class3_2,MATCH(CD$1,'3 класс'!$A:$A,0)-7+'Итог по классам'!$B21,,,),"ш")</f>
        <v>0</v>
      </c>
      <c r="CE21" s="44">
        <f ca="1">COUNTIF(OFFSET(class3_1,MATCH(CE$1,'3 класс'!$A:$A,0)-7+'Итог по классам'!$B21,,,),"Ф")</f>
        <v>0</v>
      </c>
      <c r="CF21" s="43">
        <f ca="1">COUNTIF(OFFSET(class3_1,MATCH(CF$1,'3 класс'!$A:$A,0)-7+'Итог по классам'!$B21,,,),"р")</f>
        <v>0</v>
      </c>
      <c r="CG21" s="43">
        <f ca="1">COUNTIF(OFFSET(class3_1,MATCH(CG$1,'3 класс'!$A:$A,0)-7+'Итог по классам'!$B21,,,),"ш")</f>
        <v>0</v>
      </c>
      <c r="CH21" s="43">
        <f ca="1">COUNTIF(OFFSET(class3_2,MATCH(CH$1,'3 класс'!$A:$A,0)-7+'Итог по классам'!$B21,,,),"Ф")</f>
        <v>0</v>
      </c>
      <c r="CI21" s="43">
        <f ca="1">COUNTIF(OFFSET(class3_2,MATCH(CI$1,'3 класс'!$A:$A,0)-7+'Итог по классам'!$B21,,,),"р")</f>
        <v>0</v>
      </c>
      <c r="CJ21" s="43">
        <f ca="1">COUNTIF(OFFSET(class3_2,MATCH(CJ$1,'3 класс'!$A:$A,0)-7+'Итог по классам'!$B21,,,),"ш")</f>
        <v>0</v>
      </c>
      <c r="CK21" s="44">
        <f ca="1">COUNTIF(OFFSET(class3_1,MATCH(CK$1,'3 класс'!$A:$A,0)-7+'Итог по классам'!$B21,,,),"Ф")</f>
        <v>0</v>
      </c>
      <c r="CL21" s="43">
        <f ca="1">COUNTIF(OFFSET(class3_1,MATCH(CL$1,'3 класс'!$A:$A,0)-7+'Итог по классам'!$B21,,,),"р")</f>
        <v>0</v>
      </c>
      <c r="CM21" s="43">
        <f ca="1">COUNTIF(OFFSET(class3_1,MATCH(CM$1,'3 класс'!$A:$A,0)-7+'Итог по классам'!$B21,,,),"ш")</f>
        <v>0</v>
      </c>
      <c r="CN21" s="43">
        <f ca="1">COUNTIF(OFFSET(class3_2,MATCH(CN$1,'3 класс'!$A:$A,0)-7+'Итог по классам'!$B21,,,),"Ф")</f>
        <v>0</v>
      </c>
      <c r="CO21" s="43">
        <f ca="1">COUNTIF(OFFSET(class3_2,MATCH(CO$1,'3 класс'!$A:$A,0)-7+'Итог по классам'!$B21,,,),"р")</f>
        <v>0</v>
      </c>
      <c r="CP21" s="43">
        <f ca="1">COUNTIF(OFFSET(class3_2,MATCH(CP$1,'3 класс'!$A:$A,0)-7+'Итог по классам'!$B21,,,),"ш")</f>
        <v>0</v>
      </c>
      <c r="CQ21" s="44">
        <f ca="1">COUNTIF(OFFSET(class3_1,MATCH(CQ$1,'3 класс'!$A:$A,0)-7+'Итог по классам'!$B21,,,),"Ф")</f>
        <v>0</v>
      </c>
      <c r="CR21" s="43">
        <f ca="1">COUNTIF(OFFSET(class3_1,MATCH(CR$1,'3 класс'!$A:$A,0)-7+'Итог по классам'!$B21,,,),"р")</f>
        <v>0</v>
      </c>
      <c r="CS21" s="43">
        <f ca="1">COUNTIF(OFFSET(class3_1,MATCH(CS$1,'3 класс'!$A:$A,0)-7+'Итог по классам'!$B21,,,),"ш")</f>
        <v>0</v>
      </c>
      <c r="CT21" s="43">
        <f ca="1">COUNTIF(OFFSET(class3_2,MATCH(CT$1,'3 класс'!$A:$A,0)-7+'Итог по классам'!$B21,,,),"Ф")</f>
        <v>0</v>
      </c>
      <c r="CU21" s="43">
        <f ca="1">COUNTIF(OFFSET(class3_2,MATCH(CU$1,'3 класс'!$A:$A,0)-7+'Итог по классам'!$B21,,,),"р")</f>
        <v>0</v>
      </c>
      <c r="CV21" s="43">
        <f ca="1">COUNTIF(OFFSET(class3_2,MATCH(CV$1,'3 класс'!$A:$A,0)-7+'Итог по классам'!$B21,,,),"ш")</f>
        <v>0</v>
      </c>
      <c r="CW21" s="44">
        <f ca="1">COUNTIF(OFFSET(class3_1,MATCH(CW$1,'3 класс'!$A:$A,0)-7+'Итог по классам'!$B21,,,),"Ф")</f>
        <v>0</v>
      </c>
      <c r="CX21" s="43">
        <f ca="1">COUNTIF(OFFSET(class3_1,MATCH(CX$1,'3 класс'!$A:$A,0)-7+'Итог по классам'!$B21,,,),"р")</f>
        <v>0</v>
      </c>
      <c r="CY21" s="43">
        <f ca="1">COUNTIF(OFFSET(class3_1,MATCH(CY$1,'3 класс'!$A:$A,0)-7+'Итог по классам'!$B21,,,),"ш")</f>
        <v>0</v>
      </c>
      <c r="CZ21" s="43">
        <f ca="1">COUNTIF(OFFSET(class3_2,MATCH(CZ$1,'3 класс'!$A:$A,0)-7+'Итог по классам'!$B21,,,),"Ф")</f>
        <v>0</v>
      </c>
      <c r="DA21" s="43">
        <f ca="1">COUNTIF(OFFSET(class3_2,MATCH(DA$1,'3 класс'!$A:$A,0)-7+'Итог по классам'!$B21,,,),"р")</f>
        <v>0</v>
      </c>
      <c r="DB21" s="43">
        <f ca="1">COUNTIF(OFFSET(class3_2,MATCH(DB$1,'3 класс'!$A:$A,0)-7+'Итог по классам'!$B21,,,),"ш")</f>
        <v>0</v>
      </c>
      <c r="DC21" s="44">
        <f ca="1">COUNTIF(OFFSET(class3_1,MATCH(DC$1,'3 класс'!$A:$A,0)-7+'Итог по классам'!$B21,,,),"Ф")</f>
        <v>0</v>
      </c>
      <c r="DD21" s="43">
        <f ca="1">COUNTIF(OFFSET(class3_1,MATCH(DD$1,'3 класс'!$A:$A,0)-7+'Итог по классам'!$B21,,,),"р")</f>
        <v>0</v>
      </c>
      <c r="DE21" s="43">
        <f ca="1">COUNTIF(OFFSET(class3_1,MATCH(DE$1,'3 класс'!$A:$A,0)-7+'Итог по классам'!$B21,,,),"ш")</f>
        <v>0</v>
      </c>
      <c r="DF21" s="43">
        <f ca="1">COUNTIF(OFFSET(class3_2,MATCH(DF$1,'3 класс'!$A:$A,0)-7+'Итог по классам'!$B21,,,),"Ф")</f>
        <v>0</v>
      </c>
      <c r="DG21" s="43">
        <f ca="1">COUNTIF(OFFSET(class3_2,MATCH(DG$1,'3 класс'!$A:$A,0)-7+'Итог по классам'!$B21,,,),"р")</f>
        <v>0</v>
      </c>
      <c r="DH21" s="43">
        <f ca="1">COUNTIF(OFFSET(class3_2,MATCH(DH$1,'3 класс'!$A:$A,0)-7+'Итог по классам'!$B21,,,),"ш")</f>
        <v>0</v>
      </c>
      <c r="DI21" s="44">
        <f ca="1">COUNTIF(OFFSET(class3_1,MATCH(DI$1,'3 класс'!$A:$A,0)-7+'Итог по классам'!$B21,,,),"Ф")</f>
        <v>0</v>
      </c>
      <c r="DJ21" s="43">
        <f ca="1">COUNTIF(OFFSET(class3_1,MATCH(DJ$1,'3 класс'!$A:$A,0)-7+'Итог по классам'!$B21,,,),"р")</f>
        <v>0</v>
      </c>
      <c r="DK21" s="43">
        <f ca="1">COUNTIF(OFFSET(class3_1,MATCH(DK$1,'3 класс'!$A:$A,0)-7+'Итог по классам'!$B21,,,),"ш")</f>
        <v>0</v>
      </c>
      <c r="DL21" s="43">
        <f ca="1">COUNTIF(OFFSET(class3_2,MATCH(DL$1,'3 класс'!$A:$A,0)-7+'Итог по классам'!$B21,,,),"Ф")</f>
        <v>0</v>
      </c>
      <c r="DM21" s="43">
        <f ca="1">COUNTIF(OFFSET(class3_2,MATCH(DM$1,'3 класс'!$A:$A,0)-7+'Итог по классам'!$B21,,,),"р")</f>
        <v>0</v>
      </c>
      <c r="DN21" s="43">
        <f ca="1">COUNTIF(OFFSET(class3_2,MATCH(DN$1,'3 класс'!$A:$A,0)-7+'Итог по классам'!$B21,,,),"ш")</f>
        <v>0</v>
      </c>
      <c r="DO21" s="44">
        <f ca="1">COUNTIF(OFFSET(class3_1,MATCH(DO$1,'3 класс'!$A:$A,0)-7+'Итог по классам'!$B21,,,),"Ф")</f>
        <v>0</v>
      </c>
      <c r="DP21" s="43">
        <f ca="1">COUNTIF(OFFSET(class3_1,MATCH(DP$1,'3 класс'!$A:$A,0)-7+'Итог по классам'!$B21,,,),"р")</f>
        <v>0</v>
      </c>
      <c r="DQ21" s="43">
        <f ca="1">COUNTIF(OFFSET(class3_1,MATCH(DQ$1,'3 класс'!$A:$A,0)-7+'Итог по классам'!$B21,,,),"ш")</f>
        <v>0</v>
      </c>
      <c r="DR21" s="43">
        <f ca="1">COUNTIF(OFFSET(class3_2,MATCH(DR$1,'3 класс'!$A:$A,0)-7+'Итог по классам'!$B21,,,),"Ф")</f>
        <v>0</v>
      </c>
      <c r="DS21" s="43">
        <f ca="1">COUNTIF(OFFSET(class3_2,MATCH(DS$1,'3 класс'!$A:$A,0)-7+'Итог по классам'!$B21,,,),"р")</f>
        <v>0</v>
      </c>
      <c r="DT21" s="43">
        <f ca="1">COUNTIF(OFFSET(class3_2,MATCH(DT$1,'3 класс'!$A:$A,0)-7+'Итог по классам'!$B21,,,),"ш")</f>
        <v>0</v>
      </c>
      <c r="DU21" s="44">
        <f ca="1">COUNTIF(OFFSET(class3_1,MATCH(DU$1,'3 класс'!$A:$A,0)-7+'Итог по классам'!$B21,,,),"Ф")</f>
        <v>0</v>
      </c>
      <c r="DV21" s="43">
        <f ca="1">COUNTIF(OFFSET(class3_1,MATCH(DV$1,'3 класс'!$A:$A,0)-7+'Итог по классам'!$B21,,,),"р")</f>
        <v>0</v>
      </c>
      <c r="DW21" s="43">
        <f ca="1">COUNTIF(OFFSET(class3_1,MATCH(DW$1,'3 класс'!$A:$A,0)-7+'Итог по классам'!$B21,,,),"ш")</f>
        <v>0</v>
      </c>
      <c r="DX21" s="43">
        <f ca="1">COUNTIF(OFFSET(class3_2,MATCH(DX$1,'3 класс'!$A:$A,0)-7+'Итог по классам'!$B21,,,),"Ф")</f>
        <v>0</v>
      </c>
      <c r="DY21" s="43">
        <f ca="1">COUNTIF(OFFSET(class3_2,MATCH(DY$1,'3 класс'!$A:$A,0)-7+'Итог по классам'!$B21,,,),"р")</f>
        <v>0</v>
      </c>
      <c r="DZ21" s="43">
        <f ca="1">COUNTIF(OFFSET(class3_2,MATCH(DZ$1,'3 класс'!$A:$A,0)-7+'Итог по классам'!$B21,,,),"ш")</f>
        <v>0</v>
      </c>
      <c r="EA21" s="44">
        <f ca="1">COUNTIF(OFFSET(class3_1,MATCH(EA$1,'3 класс'!$A:$A,0)-7+'Итог по классам'!$B21,,,),"Ф")</f>
        <v>0</v>
      </c>
      <c r="EB21" s="43">
        <f ca="1">COUNTIF(OFFSET(class3_1,MATCH(EB$1,'3 класс'!$A:$A,0)-7+'Итог по классам'!$B21,,,),"р")</f>
        <v>0</v>
      </c>
      <c r="EC21" s="43">
        <f ca="1">COUNTIF(OFFSET(class3_1,MATCH(EC$1,'3 класс'!$A:$A,0)-7+'Итог по классам'!$B21,,,),"ш")</f>
        <v>0</v>
      </c>
      <c r="ED21" s="43">
        <f ca="1">COUNTIF(OFFSET(class3_2,MATCH(ED$1,'3 класс'!$A:$A,0)-7+'Итог по классам'!$B21,,,),"Ф")</f>
        <v>0</v>
      </c>
      <c r="EE21" s="43">
        <f ca="1">COUNTIF(OFFSET(class3_2,MATCH(EE$1,'3 класс'!$A:$A,0)-7+'Итог по классам'!$B21,,,),"р")</f>
        <v>0</v>
      </c>
      <c r="EF21" s="43">
        <f ca="1">COUNTIF(OFFSET(class3_2,MATCH(EF$1,'3 класс'!$A:$A,0)-7+'Итог по классам'!$B21,,,),"ш")</f>
        <v>0</v>
      </c>
      <c r="EG21" s="44">
        <f ca="1">COUNTIF(OFFSET(class3_1,MATCH(EG$1,'3 класс'!$A:$A,0)-7+'Итог по классам'!$B21,,,),"Ф")</f>
        <v>0</v>
      </c>
      <c r="EH21" s="43">
        <f ca="1">COUNTIF(OFFSET(class3_1,MATCH(EH$1,'3 класс'!$A:$A,0)-7+'Итог по классам'!$B21,,,),"р")</f>
        <v>0</v>
      </c>
      <c r="EI21" s="43">
        <f ca="1">COUNTIF(OFFSET(class3_1,MATCH(EI$1,'3 класс'!$A:$A,0)-7+'Итог по классам'!$B21,,,),"ш")</f>
        <v>0</v>
      </c>
      <c r="EJ21" s="43">
        <f ca="1">COUNTIF(OFFSET(class3_2,MATCH(EJ$1,'3 класс'!$A:$A,0)-7+'Итог по классам'!$B21,,,),"Ф")</f>
        <v>0</v>
      </c>
      <c r="EK21" s="43">
        <f ca="1">COUNTIF(OFFSET(class3_2,MATCH(EK$1,'3 класс'!$A:$A,0)-7+'Итог по классам'!$B21,,,),"р")</f>
        <v>0</v>
      </c>
      <c r="EL21" s="43">
        <f ca="1">COUNTIF(OFFSET(class3_2,MATCH(EL$1,'3 класс'!$A:$A,0)-7+'Итог по классам'!$B21,,,),"ш")</f>
        <v>0</v>
      </c>
      <c r="EM21" s="44">
        <f ca="1">COUNTIF(OFFSET(class3_1,MATCH(EM$1,'3 класс'!$A:$A,0)-7+'Итог по классам'!$B21,,,),"Ф")</f>
        <v>0</v>
      </c>
      <c r="EN21" s="43">
        <f ca="1">COUNTIF(OFFSET(class3_1,MATCH(EN$1,'3 класс'!$A:$A,0)-7+'Итог по классам'!$B21,,,),"р")</f>
        <v>0</v>
      </c>
      <c r="EO21" s="43">
        <f ca="1">COUNTIF(OFFSET(class3_1,MATCH(EO$1,'3 класс'!$A:$A,0)-7+'Итог по классам'!$B21,,,),"ш")</f>
        <v>0</v>
      </c>
      <c r="EP21" s="43">
        <f ca="1">COUNTIF(OFFSET(class3_2,MATCH(EP$1,'3 класс'!$A:$A,0)-7+'Итог по классам'!$B21,,,),"Ф")</f>
        <v>0</v>
      </c>
      <c r="EQ21" s="43">
        <f ca="1">COUNTIF(OFFSET(class3_2,MATCH(EQ$1,'3 класс'!$A:$A,0)-7+'Итог по классам'!$B21,,,),"р")</f>
        <v>0</v>
      </c>
      <c r="ER21" s="43">
        <f ca="1">COUNTIF(OFFSET(class3_2,MATCH(ER$1,'3 класс'!$A:$A,0)-7+'Итог по классам'!$B21,,,),"ш")</f>
        <v>0</v>
      </c>
      <c r="ES21" s="44">
        <f ca="1">COUNTIF(OFFSET(class3_1,MATCH(ES$1,'3 класс'!$A:$A,0)-7+'Итог по классам'!$B21,,,),"Ф")</f>
        <v>0</v>
      </c>
      <c r="ET21" s="43">
        <f ca="1">COUNTIF(OFFSET(class3_1,MATCH(ET$1,'3 класс'!$A:$A,0)-7+'Итог по классам'!$B21,,,),"р")</f>
        <v>0</v>
      </c>
      <c r="EU21" s="43">
        <f ca="1">COUNTIF(OFFSET(class3_1,MATCH(EU$1,'3 класс'!$A:$A,0)-7+'Итог по классам'!$B21,,,),"ш")</f>
        <v>0</v>
      </c>
      <c r="EV21" s="43">
        <f ca="1">COUNTIF(OFFSET(class3_2,MATCH(EV$1,'3 класс'!$A:$A,0)-7+'Итог по классам'!$B21,,,),"Ф")</f>
        <v>0</v>
      </c>
      <c r="EW21" s="43">
        <f ca="1">COUNTIF(OFFSET(class3_2,MATCH(EW$1,'3 класс'!$A:$A,0)-7+'Итог по классам'!$B21,,,),"р")</f>
        <v>0</v>
      </c>
      <c r="EX21" s="43">
        <f ca="1">COUNTIF(OFFSET(class3_2,MATCH(EX$1,'3 класс'!$A:$A,0)-7+'Итог по классам'!$B21,,,),"ш")</f>
        <v>0</v>
      </c>
      <c r="EY21" s="44">
        <f ca="1">COUNTIF(OFFSET(class3_1,MATCH(EY$1,'3 класс'!$A:$A,0)-7+'Итог по классам'!$B21,,,),"Ф")</f>
        <v>0</v>
      </c>
      <c r="EZ21" s="43">
        <f ca="1">COUNTIF(OFFSET(class3_1,MATCH(EZ$1,'3 класс'!$A:$A,0)-7+'Итог по классам'!$B21,,,),"р")</f>
        <v>0</v>
      </c>
      <c r="FA21" s="43">
        <f ca="1">COUNTIF(OFFSET(class3_1,MATCH(FA$1,'3 класс'!$A:$A,0)-7+'Итог по классам'!$B21,,,),"ш")</f>
        <v>0</v>
      </c>
      <c r="FB21" s="43">
        <f ca="1">COUNTIF(OFFSET(class3_2,MATCH(FB$1,'3 класс'!$A:$A,0)-7+'Итог по классам'!$B21,,,),"Ф")</f>
        <v>0</v>
      </c>
      <c r="FC21" s="43">
        <f ca="1">COUNTIF(OFFSET(class3_2,MATCH(FC$1,'3 класс'!$A:$A,0)-7+'Итог по классам'!$B21,,,),"р")</f>
        <v>0</v>
      </c>
      <c r="FD21" s="43">
        <f ca="1">COUNTIF(OFFSET(class3_2,MATCH(FD$1,'3 класс'!$A:$A,0)-7+'Итог по классам'!$B21,,,),"ш")</f>
        <v>0</v>
      </c>
      <c r="FE21" s="44">
        <f ca="1">COUNTIF(OFFSET(class3_1,MATCH(FE$1,'3 класс'!$A:$A,0)-7+'Итог по классам'!$B21,,,),"Ф")</f>
        <v>0</v>
      </c>
      <c r="FF21" s="43">
        <f ca="1">COUNTIF(OFFSET(class3_1,MATCH(FF$1,'3 класс'!$A:$A,0)-7+'Итог по классам'!$B21,,,),"р")</f>
        <v>0</v>
      </c>
      <c r="FG21" s="43">
        <f ca="1">COUNTIF(OFFSET(class3_1,MATCH(FG$1,'3 класс'!$A:$A,0)-7+'Итог по классам'!$B21,,,),"ш")</f>
        <v>0</v>
      </c>
      <c r="FH21" s="43">
        <f ca="1">COUNTIF(OFFSET(class3_2,MATCH(FH$1,'3 класс'!$A:$A,0)-7+'Итог по классам'!$B21,,,),"Ф")</f>
        <v>0</v>
      </c>
      <c r="FI21" s="43">
        <f ca="1">COUNTIF(OFFSET(class3_2,MATCH(FI$1,'3 класс'!$A:$A,0)-7+'Итог по классам'!$B21,,,),"р")</f>
        <v>0</v>
      </c>
      <c r="FJ21" s="43">
        <f ca="1">COUNTIF(OFFSET(class3_2,MATCH(FJ$1,'3 класс'!$A:$A,0)-7+'Итог по классам'!$B21,,,),"ш")</f>
        <v>0</v>
      </c>
      <c r="FK21" s="44">
        <f ca="1">COUNTIF(OFFSET(class3_1,MATCH(FK$1,'3 класс'!$A:$A,0)-7+'Итог по классам'!$B21,,,),"Ф")</f>
        <v>0</v>
      </c>
      <c r="FL21" s="43">
        <f ca="1">COUNTIF(OFFSET(class3_1,MATCH(FL$1,'3 класс'!$A:$A,0)-7+'Итог по классам'!$B21,,,),"р")</f>
        <v>0</v>
      </c>
      <c r="FM21" s="43">
        <f ca="1">COUNTIF(OFFSET(class3_1,MATCH(FM$1,'3 класс'!$A:$A,0)-7+'Итог по классам'!$B21,,,),"ш")</f>
        <v>0</v>
      </c>
      <c r="FN21" s="43">
        <f ca="1">COUNTIF(OFFSET(class3_2,MATCH(FN$1,'3 класс'!$A:$A,0)-7+'Итог по классам'!$B21,,,),"Ф")</f>
        <v>0</v>
      </c>
      <c r="FO21" s="43">
        <f ca="1">COUNTIF(OFFSET(class3_2,MATCH(FO$1,'3 класс'!$A:$A,0)-7+'Итог по классам'!$B21,,,),"р")</f>
        <v>0</v>
      </c>
      <c r="FP21" s="43">
        <f ca="1">COUNTIF(OFFSET(class3_2,MATCH(FP$1,'3 класс'!$A:$A,0)-7+'Итог по классам'!$B21,,,),"ш")</f>
        <v>0</v>
      </c>
      <c r="FQ21" s="44">
        <f ca="1">COUNTIF(OFFSET(class3_1,MATCH(FQ$1,'3 класс'!$A:$A,0)-7+'Итог по классам'!$B21,,,),"Ф")</f>
        <v>0</v>
      </c>
      <c r="FR21" s="43">
        <f ca="1">COUNTIF(OFFSET(class3_1,MATCH(FR$1,'3 класс'!$A:$A,0)-7+'Итог по классам'!$B21,,,),"р")</f>
        <v>0</v>
      </c>
      <c r="FS21" s="43">
        <f ca="1">COUNTIF(OFFSET(class3_1,MATCH(FS$1,'3 класс'!$A:$A,0)-7+'Итог по классам'!$B21,,,),"ш")</f>
        <v>0</v>
      </c>
      <c r="FT21" s="43">
        <f ca="1">COUNTIF(OFFSET(class3_2,MATCH(FT$1,'3 класс'!$A:$A,0)-7+'Итог по классам'!$B21,,,),"Ф")</f>
        <v>0</v>
      </c>
      <c r="FU21" s="43">
        <f ca="1">COUNTIF(OFFSET(class3_2,MATCH(FU$1,'3 класс'!$A:$A,0)-7+'Итог по классам'!$B21,,,),"р")</f>
        <v>0</v>
      </c>
      <c r="FV21" s="43">
        <f ca="1">COUNTIF(OFFSET(class3_2,MATCH(FV$1,'3 класс'!$A:$A,0)-7+'Итог по классам'!$B21,,,),"ш")</f>
        <v>0</v>
      </c>
      <c r="FW21" s="44">
        <f ca="1">COUNTIF(OFFSET(class3_1,MATCH(FW$1,'3 класс'!$A:$A,0)-7+'Итог по классам'!$B21,,,),"Ф")</f>
        <v>0</v>
      </c>
      <c r="FX21" s="43">
        <f ca="1">COUNTIF(OFFSET(class3_1,MATCH(FX$1,'3 класс'!$A:$A,0)-7+'Итог по классам'!$B21,,,),"р")</f>
        <v>0</v>
      </c>
      <c r="FY21" s="43">
        <f ca="1">COUNTIF(OFFSET(class3_1,MATCH(FY$1,'3 класс'!$A:$A,0)-7+'Итог по классам'!$B21,,,),"ш")</f>
        <v>0</v>
      </c>
      <c r="FZ21" s="43">
        <f ca="1">COUNTIF(OFFSET(class3_2,MATCH(FZ$1,'3 класс'!$A:$A,0)-7+'Итог по классам'!$B21,,,),"Ф")</f>
        <v>0</v>
      </c>
      <c r="GA21" s="43">
        <f ca="1">COUNTIF(OFFSET(class3_2,MATCH(GA$1,'3 класс'!$A:$A,0)-7+'Итог по классам'!$B21,,,),"р")</f>
        <v>0</v>
      </c>
      <c r="GB21" s="43">
        <f ca="1">COUNTIF(OFFSET(class3_2,MATCH(GB$1,'3 класс'!$A:$A,0)-7+'Итог по классам'!$B21,,,),"ш")</f>
        <v>0</v>
      </c>
      <c r="GC21" s="44">
        <f ca="1">COUNTIF(OFFSET(class3_1,MATCH(GC$1,'3 класс'!$A:$A,0)-7+'Итог по классам'!$B21,,,),"Ф")</f>
        <v>0</v>
      </c>
      <c r="GD21" s="43">
        <f ca="1">COUNTIF(OFFSET(class3_1,MATCH(GD$1,'3 класс'!$A:$A,0)-7+'Итог по классам'!$B21,,,),"р")</f>
        <v>0</v>
      </c>
      <c r="GE21" s="43">
        <f ca="1">COUNTIF(OFFSET(class3_1,MATCH(GE$1,'3 класс'!$A:$A,0)-7+'Итог по классам'!$B21,,,),"ш")</f>
        <v>0</v>
      </c>
      <c r="GF21" s="43">
        <f ca="1">COUNTIF(OFFSET(class3_2,MATCH(GF$1,'3 класс'!$A:$A,0)-7+'Итог по классам'!$B21,,,),"Ф")</f>
        <v>0</v>
      </c>
      <c r="GG21" s="43">
        <f ca="1">COUNTIF(OFFSET(class3_2,MATCH(GG$1,'3 класс'!$A:$A,0)-7+'Итог по классам'!$B21,,,),"р")</f>
        <v>0</v>
      </c>
      <c r="GH21" s="43">
        <f ca="1">COUNTIF(OFFSET(class3_2,MATCH(GH$1,'3 класс'!$A:$A,0)-7+'Итог по классам'!$B21,,,),"ш")</f>
        <v>0</v>
      </c>
      <c r="GI21" s="44">
        <f ca="1">COUNTIF(OFFSET(class3_1,MATCH(GI$1,'3 класс'!$A:$A,0)-7+'Итог по классам'!$B21,,,),"Ф")</f>
        <v>0</v>
      </c>
      <c r="GJ21" s="43">
        <f ca="1">COUNTIF(OFFSET(class3_1,MATCH(GJ$1,'3 класс'!$A:$A,0)-7+'Итог по классам'!$B21,,,),"р")</f>
        <v>0</v>
      </c>
      <c r="GK21" s="43">
        <f ca="1">COUNTIF(OFFSET(class3_1,MATCH(GK$1,'3 класс'!$A:$A,0)-7+'Итог по классам'!$B21,,,),"ш")</f>
        <v>0</v>
      </c>
      <c r="GL21" s="43">
        <f ca="1">COUNTIF(OFFSET(class3_2,MATCH(GL$1,'3 класс'!$A:$A,0)-7+'Итог по классам'!$B21,,,),"Ф")</f>
        <v>0</v>
      </c>
      <c r="GM21" s="43">
        <f ca="1">COUNTIF(OFFSET(class3_2,MATCH(GM$1,'3 класс'!$A:$A,0)-7+'Итог по классам'!$B21,,,),"р")</f>
        <v>0</v>
      </c>
      <c r="GN21" s="43">
        <f ca="1">COUNTIF(OFFSET(class3_2,MATCH(GN$1,'3 класс'!$A:$A,0)-7+'Итог по классам'!$B21,,,),"ш")</f>
        <v>0</v>
      </c>
      <c r="GO21" s="44">
        <f ca="1">COUNTIF(OFFSET(class3_1,MATCH(GO$1,'3 класс'!$A:$A,0)-7+'Итог по классам'!$B21,,,),"Ф")</f>
        <v>0</v>
      </c>
      <c r="GP21" s="43">
        <f ca="1">COUNTIF(OFFSET(class3_1,MATCH(GP$1,'3 класс'!$A:$A,0)-7+'Итог по классам'!$B21,,,),"р")</f>
        <v>0</v>
      </c>
      <c r="GQ21" s="43">
        <f ca="1">COUNTIF(OFFSET(class3_1,MATCH(GQ$1,'3 класс'!$A:$A,0)-7+'Итог по классам'!$B21,,,),"ш")</f>
        <v>0</v>
      </c>
      <c r="GR21" s="43">
        <f ca="1">COUNTIF(OFFSET(class3_2,MATCH(GR$1,'3 класс'!$A:$A,0)-7+'Итог по классам'!$B21,,,),"Ф")</f>
        <v>0</v>
      </c>
      <c r="GS21" s="43">
        <f ca="1">COUNTIF(OFFSET(class3_2,MATCH(GS$1,'3 класс'!$A:$A,0)-7+'Итог по классам'!$B21,,,),"р")</f>
        <v>0</v>
      </c>
      <c r="GT21" s="43">
        <f ca="1">COUNTIF(OFFSET(class3_2,MATCH(GT$1,'3 класс'!$A:$A,0)-7+'Итог по классам'!$B21,,,),"ш")</f>
        <v>0</v>
      </c>
      <c r="GU21" s="44">
        <f ca="1">COUNTIF(OFFSET(class3_1,MATCH(GU$1,'3 класс'!$A:$A,0)-7+'Итог по классам'!$B21,,,),"Ф")</f>
        <v>0</v>
      </c>
      <c r="GV21" s="43">
        <f ca="1">COUNTIF(OFFSET(class3_1,MATCH(GV$1,'3 класс'!$A:$A,0)-7+'Итог по классам'!$B21,,,),"р")</f>
        <v>0</v>
      </c>
      <c r="GW21" s="43">
        <f ca="1">COUNTIF(OFFSET(class3_1,MATCH(GW$1,'3 класс'!$A:$A,0)-7+'Итог по классам'!$B21,,,),"ш")</f>
        <v>0</v>
      </c>
      <c r="GX21" s="43">
        <f ca="1">COUNTIF(OFFSET(class3_2,MATCH(GX$1,'3 класс'!$A:$A,0)-7+'Итог по классам'!$B21,,,),"Ф")</f>
        <v>0</v>
      </c>
      <c r="GY21" s="43">
        <f ca="1">COUNTIF(OFFSET(class3_2,MATCH(GY$1,'3 класс'!$A:$A,0)-7+'Итог по классам'!$B21,,,),"р")</f>
        <v>0</v>
      </c>
      <c r="GZ21" s="43">
        <f ca="1">COUNTIF(OFFSET(class3_2,MATCH(GZ$1,'3 класс'!$A:$A,0)-7+'Итог по классам'!$B21,,,),"ш")</f>
        <v>0</v>
      </c>
      <c r="HA21" s="44">
        <f ca="1">COUNTIF(OFFSET(class3_1,MATCH(HA$1,'3 класс'!$A:$A,0)-7+'Итог по классам'!$B21,,,),"Ф")</f>
        <v>0</v>
      </c>
      <c r="HB21" s="43">
        <f ca="1">COUNTIF(OFFSET(class3_1,MATCH(HB$1,'3 класс'!$A:$A,0)-7+'Итог по классам'!$B21,,,),"р")</f>
        <v>0</v>
      </c>
      <c r="HC21" s="43">
        <f ca="1">COUNTIF(OFFSET(class3_1,MATCH(HC$1,'3 класс'!$A:$A,0)-7+'Итог по классам'!$B21,,,),"ш")</f>
        <v>0</v>
      </c>
      <c r="HD21" s="43">
        <f ca="1">COUNTIF(OFFSET(class3_2,MATCH(HD$1,'3 класс'!$A:$A,0)-7+'Итог по классам'!$B21,,,),"Ф")</f>
        <v>0</v>
      </c>
      <c r="HE21" s="43">
        <f ca="1">COUNTIF(OFFSET(class3_2,MATCH(HE$1,'3 класс'!$A:$A,0)-7+'Итог по классам'!$B21,,,),"р")</f>
        <v>0</v>
      </c>
      <c r="HF21" s="43">
        <f ca="1">COUNTIF(OFFSET(class3_2,MATCH(HF$1,'3 класс'!$A:$A,0)-7+'Итог по классам'!$B21,,,),"ш")</f>
        <v>0</v>
      </c>
      <c r="HG21" s="44">
        <f ca="1">COUNTIF(OFFSET(class3_1,MATCH(HG$1,'3 класс'!$A:$A,0)-7+'Итог по классам'!$B21,,,),"Ф")</f>
        <v>0</v>
      </c>
      <c r="HH21" s="43">
        <f ca="1">COUNTIF(OFFSET(class3_1,MATCH(HH$1,'3 класс'!$A:$A,0)-7+'Итог по классам'!$B21,,,),"р")</f>
        <v>0</v>
      </c>
      <c r="HI21" s="43">
        <f ca="1">COUNTIF(OFFSET(class3_1,MATCH(HI$1,'3 класс'!$A:$A,0)-7+'Итог по классам'!$B21,,,),"ш")</f>
        <v>0</v>
      </c>
      <c r="HJ21" s="43">
        <f ca="1">COUNTIF(OFFSET(class3_2,MATCH(HJ$1,'3 класс'!$A:$A,0)-7+'Итог по классам'!$B21,,,),"Ф")</f>
        <v>0</v>
      </c>
      <c r="HK21" s="43">
        <f ca="1">COUNTIF(OFFSET(class3_2,MATCH(HK$1,'3 класс'!$A:$A,0)-7+'Итог по классам'!$B21,,,),"р")</f>
        <v>0</v>
      </c>
      <c r="HL21" s="43">
        <f ca="1">COUNTIF(OFFSET(class3_2,MATCH(HL$1,'3 класс'!$A:$A,0)-7+'Итог по классам'!$B21,,,),"ш")</f>
        <v>0</v>
      </c>
      <c r="HM21" s="44">
        <f ca="1">COUNTIF(OFFSET(class3_1,MATCH(HM$1,'3 класс'!$A:$A,0)-7+'Итог по классам'!$B21,,,),"Ф")</f>
        <v>0</v>
      </c>
      <c r="HN21" s="43">
        <f ca="1">COUNTIF(OFFSET(class3_1,MATCH(HN$1,'3 класс'!$A:$A,0)-7+'Итог по классам'!$B21,,,),"р")</f>
        <v>0</v>
      </c>
      <c r="HO21" s="43">
        <f ca="1">COUNTIF(OFFSET(class3_1,MATCH(HO$1,'3 класс'!$A:$A,0)-7+'Итог по классам'!$B21,,,),"ш")</f>
        <v>0</v>
      </c>
      <c r="HP21" s="43">
        <f ca="1">COUNTIF(OFFSET(class3_2,MATCH(HP$1,'3 класс'!$A:$A,0)-7+'Итог по классам'!$B21,,,),"Ф")</f>
        <v>0</v>
      </c>
      <c r="HQ21" s="43">
        <f ca="1">COUNTIF(OFFSET(class3_2,MATCH(HQ$1,'3 класс'!$A:$A,0)-7+'Итог по классам'!$B21,,,),"р")</f>
        <v>0</v>
      </c>
      <c r="HR21" s="43">
        <f ca="1">COUNTIF(OFFSET(class3_2,MATCH(HR$1,'3 класс'!$A:$A,0)-7+'Итог по классам'!$B21,,,),"ш")</f>
        <v>0</v>
      </c>
      <c r="HS21" s="44">
        <f ca="1">COUNTIF(OFFSET(class3_1,MATCH(HS$1,'3 класс'!$A:$A,0)-7+'Итог по классам'!$B21,,,),"Ф")</f>
        <v>0</v>
      </c>
      <c r="HT21" s="43">
        <f ca="1">COUNTIF(OFFSET(class3_1,MATCH(HT$1,'3 класс'!$A:$A,0)-7+'Итог по классам'!$B21,,,),"р")</f>
        <v>0</v>
      </c>
      <c r="HU21" s="43">
        <f ca="1">COUNTIF(OFFSET(class3_1,MATCH(HU$1,'3 класс'!$A:$A,0)-7+'Итог по классам'!$B21,,,),"ш")</f>
        <v>0</v>
      </c>
      <c r="HV21" s="43">
        <f ca="1">COUNTIF(OFFSET(class3_2,MATCH(HV$1,'3 класс'!$A:$A,0)-7+'Итог по классам'!$B21,,,),"Ф")</f>
        <v>0</v>
      </c>
      <c r="HW21" s="43">
        <f ca="1">COUNTIF(OFFSET(class3_2,MATCH(HW$1,'3 класс'!$A:$A,0)-7+'Итог по классам'!$B21,,,),"р")</f>
        <v>0</v>
      </c>
      <c r="HX21" s="43">
        <f ca="1">COUNTIF(OFFSET(class3_2,MATCH(HX$1,'3 класс'!$A:$A,0)-7+'Итог по классам'!$B21,,,),"ш")</f>
        <v>0</v>
      </c>
      <c r="HY21" s="44">
        <f ca="1">COUNTIF(OFFSET(class3_1,MATCH(HY$1,'3 класс'!$A:$A,0)-7+'Итог по классам'!$B21,,,),"Ф")</f>
        <v>0</v>
      </c>
      <c r="HZ21" s="43">
        <f ca="1">COUNTIF(OFFSET(class3_1,MATCH(HZ$1,'3 класс'!$A:$A,0)-7+'Итог по классам'!$B21,,,),"р")</f>
        <v>0</v>
      </c>
      <c r="IA21" s="43">
        <f ca="1">COUNTIF(OFFSET(class3_1,MATCH(IA$1,'3 класс'!$A:$A,0)-7+'Итог по классам'!$B21,,,),"ш")</f>
        <v>0</v>
      </c>
      <c r="IB21" s="43">
        <f ca="1">COUNTIF(OFFSET(class3_2,MATCH(IB$1,'3 класс'!$A:$A,0)-7+'Итог по классам'!$B21,,,),"Ф")</f>
        <v>0</v>
      </c>
      <c r="IC21" s="43">
        <f ca="1">COUNTIF(OFFSET(class3_2,MATCH(IC$1,'3 класс'!$A:$A,0)-7+'Итог по классам'!$B21,,,),"р")</f>
        <v>0</v>
      </c>
      <c r="ID21" s="43">
        <f ca="1">COUNTIF(OFFSET(class3_2,MATCH(ID$1,'3 класс'!$A:$A,0)-7+'Итог по классам'!$B21,,,),"ш")</f>
        <v>0</v>
      </c>
      <c r="IE21" s="44">
        <f ca="1">COUNTIF(OFFSET(class3_1,MATCH(IE$1,'3 класс'!$A:$A,0)-7+'Итог по классам'!$B21,,,),"Ф")</f>
        <v>0</v>
      </c>
      <c r="IF21" s="43">
        <f ca="1">COUNTIF(OFFSET(class3_1,MATCH(IF$1,'3 класс'!$A:$A,0)-7+'Итог по классам'!$B21,,,),"р")</f>
        <v>0</v>
      </c>
      <c r="IG21" s="43">
        <f ca="1">COUNTIF(OFFSET(class3_1,MATCH(IG$1,'3 класс'!$A:$A,0)-7+'Итог по классам'!$B21,,,),"ш")</f>
        <v>0</v>
      </c>
      <c r="IH21" s="43">
        <f ca="1">COUNTIF(OFFSET(class3_2,MATCH(IH$1,'3 класс'!$A:$A,0)-7+'Итог по классам'!$B21,,,),"Ф")</f>
        <v>0</v>
      </c>
      <c r="II21" s="43">
        <f ca="1">COUNTIF(OFFSET(class3_2,MATCH(II$1,'3 класс'!$A:$A,0)-7+'Итог по классам'!$B21,,,),"р")</f>
        <v>0</v>
      </c>
      <c r="IJ21" s="43">
        <f ca="1">COUNTIF(OFFSET(class3_2,MATCH(IJ$1,'3 класс'!$A:$A,0)-7+'Итог по классам'!$B21,,,),"ш")</f>
        <v>0</v>
      </c>
      <c r="IK21" s="44">
        <f ca="1">COUNTIF(OFFSET(class3_1,MATCH(IK$1,'3 класс'!$A:$A,0)-7+'Итог по классам'!$B21,,,),"Ф")</f>
        <v>0</v>
      </c>
      <c r="IL21" s="43">
        <f ca="1">COUNTIF(OFFSET(class3_1,MATCH(IL$1,'3 класс'!$A:$A,0)-7+'Итог по классам'!$B21,,,),"р")</f>
        <v>0</v>
      </c>
      <c r="IM21" s="43">
        <f ca="1">COUNTIF(OFFSET(class3_1,MATCH(IM$1,'3 класс'!$A:$A,0)-7+'Итог по классам'!$B21,,,),"ш")</f>
        <v>0</v>
      </c>
      <c r="IN21" s="43">
        <f ca="1">COUNTIF(OFFSET(class3_2,MATCH(IN$1,'3 класс'!$A:$A,0)-7+'Итог по классам'!$B21,,,),"Ф")</f>
        <v>0</v>
      </c>
      <c r="IO21" s="43">
        <f ca="1">COUNTIF(OFFSET(class3_2,MATCH(IO$1,'3 класс'!$A:$A,0)-7+'Итог по классам'!$B21,,,),"р")</f>
        <v>0</v>
      </c>
      <c r="IP21" s="43">
        <f ca="1">COUNTIF(OFFSET(class3_2,MATCH(IP$1,'3 класс'!$A:$A,0)-7+'Итог по классам'!$B21,,,),"ш")</f>
        <v>0</v>
      </c>
      <c r="IQ21" s="44">
        <f ca="1">COUNTIF(OFFSET(class3_1,MATCH(IQ$1,'3 класс'!$A:$A,0)-7+'Итог по классам'!$B21,,,),"Ф")</f>
        <v>0</v>
      </c>
      <c r="IR21" s="43">
        <f ca="1">COUNTIF(OFFSET(class3_1,MATCH(IR$1,'3 класс'!$A:$A,0)-7+'Итог по классам'!$B21,,,),"р")</f>
        <v>0</v>
      </c>
      <c r="IS21" s="43">
        <f ca="1">COUNTIF(OFFSET(class3_1,MATCH(IS$1,'3 класс'!$A:$A,0)-7+'Итог по классам'!$B21,,,),"ш")</f>
        <v>0</v>
      </c>
      <c r="IT21" s="43">
        <f ca="1">COUNTIF(OFFSET(class3_2,MATCH(IT$1,'3 класс'!$A:$A,0)-7+'Итог по классам'!$B21,,,),"Ф")</f>
        <v>0</v>
      </c>
      <c r="IU21" s="43">
        <f ca="1">COUNTIF(OFFSET(class3_2,MATCH(IU$1,'3 класс'!$A:$A,0)-7+'Итог по классам'!$B21,,,),"р")</f>
        <v>0</v>
      </c>
      <c r="IV21" s="43">
        <f ca="1">COUNTIF(OFFSET(class3_2,MATCH(IV$1,'3 класс'!$A:$A,0)-7+'Итог по классам'!$B21,,,),"ш")</f>
        <v>0</v>
      </c>
      <c r="IW21" s="44">
        <f ca="1">COUNTIF(OFFSET(class3_1,MATCH(IW$1,'3 класс'!$A:$A,0)-7+'Итог по классам'!$B21,,,),"Ф")</f>
        <v>0</v>
      </c>
      <c r="IX21" s="43">
        <f ca="1">COUNTIF(OFFSET(class3_1,MATCH(IX$1,'3 класс'!$A:$A,0)-7+'Итог по классам'!$B21,,,),"р")</f>
        <v>0</v>
      </c>
      <c r="IY21" s="43">
        <f ca="1">COUNTIF(OFFSET(class3_1,MATCH(IY$1,'3 класс'!$A:$A,0)-7+'Итог по классам'!$B21,,,),"ш")</f>
        <v>0</v>
      </c>
      <c r="IZ21" s="43">
        <f ca="1">COUNTIF(OFFSET(class3_2,MATCH(IZ$1,'3 класс'!$A:$A,0)-7+'Итог по классам'!$B21,,,),"Ф")</f>
        <v>0</v>
      </c>
      <c r="JA21" s="43">
        <f ca="1">COUNTIF(OFFSET(class3_2,MATCH(JA$1,'3 класс'!$A:$A,0)-7+'Итог по классам'!$B21,,,),"р")</f>
        <v>0</v>
      </c>
      <c r="JB21" s="43">
        <f ca="1">COUNTIF(OFFSET(class3_2,MATCH(JB$1,'3 класс'!$A:$A,0)-7+'Итог по классам'!$B21,,,),"ш")</f>
        <v>0</v>
      </c>
      <c r="JC21" s="44">
        <f ca="1">COUNTIF(OFFSET(class3_1,MATCH(JC$1,'3 класс'!$A:$A,0)-7+'Итог по классам'!$B21,,,),"Ф")</f>
        <v>0</v>
      </c>
      <c r="JD21" s="43">
        <f ca="1">COUNTIF(OFFSET(class3_1,MATCH(JD$1,'3 класс'!$A:$A,0)-7+'Итог по классам'!$B21,,,),"р")</f>
        <v>0</v>
      </c>
      <c r="JE21" s="43">
        <f ca="1">COUNTIF(OFFSET(class3_1,MATCH(JE$1,'3 класс'!$A:$A,0)-7+'Итог по классам'!$B21,,,),"ш")</f>
        <v>0</v>
      </c>
      <c r="JF21" s="43">
        <f ca="1">COUNTIF(OFFSET(class3_2,MATCH(JF$1,'3 класс'!$A:$A,0)-7+'Итог по классам'!$B21,,,),"Ф")</f>
        <v>0</v>
      </c>
      <c r="JG21" s="43">
        <f ca="1">COUNTIF(OFFSET(class3_2,MATCH(JG$1,'3 класс'!$A:$A,0)-7+'Итог по классам'!$B21,,,),"р")</f>
        <v>0</v>
      </c>
      <c r="JH21" s="43">
        <f ca="1">COUNTIF(OFFSET(class3_2,MATCH(JH$1,'3 класс'!$A:$A,0)-7+'Итог по классам'!$B21,,,),"ш")</f>
        <v>0</v>
      </c>
      <c r="JI21" s="44">
        <f ca="1">COUNTIF(OFFSET(class3_1,MATCH(JI$1,'3 класс'!$A:$A,0)-7+'Итог по классам'!$B21,,,),"Ф")</f>
        <v>0</v>
      </c>
      <c r="JJ21" s="43">
        <f ca="1">COUNTIF(OFFSET(class3_1,MATCH(JJ$1,'3 класс'!$A:$A,0)-7+'Итог по классам'!$B21,,,),"р")</f>
        <v>0</v>
      </c>
      <c r="JK21" s="43">
        <f ca="1">COUNTIF(OFFSET(class3_1,MATCH(JK$1,'3 класс'!$A:$A,0)-7+'Итог по классам'!$B21,,,),"ш")</f>
        <v>0</v>
      </c>
      <c r="JL21" s="43">
        <f ca="1">COUNTIF(OFFSET(class3_2,MATCH(JL$1,'3 класс'!$A:$A,0)-7+'Итог по классам'!$B21,,,),"Ф")</f>
        <v>0</v>
      </c>
      <c r="JM21" s="43">
        <f ca="1">COUNTIF(OFFSET(class3_2,MATCH(JM$1,'3 класс'!$A:$A,0)-7+'Итог по классам'!$B21,,,),"р")</f>
        <v>0</v>
      </c>
      <c r="JN21" s="43">
        <f ca="1">COUNTIF(OFFSET(class3_2,MATCH(JN$1,'3 класс'!$A:$A,0)-7+'Итог по классам'!$B21,,,),"ш")</f>
        <v>0</v>
      </c>
      <c r="JO21" s="44">
        <f ca="1">COUNTIF(OFFSET(class3_1,MATCH(JO$1,'3 класс'!$A:$A,0)-7+'Итог по классам'!$B21,,,),"Ф")</f>
        <v>0</v>
      </c>
      <c r="JP21" s="43">
        <f ca="1">COUNTIF(OFFSET(class3_1,MATCH(JP$1,'3 класс'!$A:$A,0)-7+'Итог по классам'!$B21,,,),"р")</f>
        <v>0</v>
      </c>
      <c r="JQ21" s="43">
        <f ca="1">COUNTIF(OFFSET(class3_1,MATCH(JQ$1,'3 класс'!$A:$A,0)-7+'Итог по классам'!$B21,,,),"ш")</f>
        <v>0</v>
      </c>
      <c r="JR21" s="43">
        <f ca="1">COUNTIF(OFFSET(class3_2,MATCH(JR$1,'3 класс'!$A:$A,0)-7+'Итог по классам'!$B21,,,),"Ф")</f>
        <v>0</v>
      </c>
      <c r="JS21" s="43">
        <f ca="1">COUNTIF(OFFSET(class3_2,MATCH(JS$1,'3 класс'!$A:$A,0)-7+'Итог по классам'!$B21,,,),"р")</f>
        <v>0</v>
      </c>
      <c r="JT21" s="43">
        <f ca="1">COUNTIF(OFFSET(class3_2,MATCH(JT$1,'3 класс'!$A:$A,0)-7+'Итог по классам'!$B21,,,),"ш")</f>
        <v>0</v>
      </c>
      <c r="JU21" s="44">
        <f ca="1">COUNTIF(OFFSET(class3_1,MATCH(JU$1,'3 класс'!$A:$A,0)-7+'Итог по классам'!$B21,,,),"Ф")</f>
        <v>0</v>
      </c>
      <c r="JV21" s="43">
        <f ca="1">COUNTIF(OFFSET(class3_1,MATCH(JV$1,'3 класс'!$A:$A,0)-7+'Итог по классам'!$B21,,,),"р")</f>
        <v>0</v>
      </c>
      <c r="JW21" s="43">
        <f ca="1">COUNTIF(OFFSET(class3_1,MATCH(JW$1,'3 класс'!$A:$A,0)-7+'Итог по классам'!$B21,,,),"ш")</f>
        <v>0</v>
      </c>
      <c r="JX21" s="43">
        <f ca="1">COUNTIF(OFFSET(class3_2,MATCH(JX$1,'3 класс'!$A:$A,0)-7+'Итог по классам'!$B21,,,),"Ф")</f>
        <v>0</v>
      </c>
      <c r="JY21" s="43">
        <f ca="1">COUNTIF(OFFSET(class3_2,MATCH(JY$1,'3 класс'!$A:$A,0)-7+'Итог по классам'!$B21,,,),"р")</f>
        <v>0</v>
      </c>
      <c r="JZ21" s="43">
        <f ca="1">COUNTIF(OFFSET(class3_2,MATCH(JZ$1,'3 класс'!$A:$A,0)-7+'Итог по классам'!$B21,,,),"ш")</f>
        <v>0</v>
      </c>
      <c r="KA21" s="44">
        <f ca="1">COUNTIF(OFFSET(class3_1,MATCH(KA$1,'3 класс'!$A:$A,0)-7+'Итог по классам'!$B21,,,),"Ф")</f>
        <v>0</v>
      </c>
      <c r="KB21" s="43">
        <f ca="1">COUNTIF(OFFSET(class3_1,MATCH(KB$1,'3 класс'!$A:$A,0)-7+'Итог по классам'!$B21,,,),"р")</f>
        <v>0</v>
      </c>
      <c r="KC21" s="43">
        <f ca="1">COUNTIF(OFFSET(class3_1,MATCH(KC$1,'3 класс'!$A:$A,0)-7+'Итог по классам'!$B21,,,),"ш")</f>
        <v>0</v>
      </c>
      <c r="KD21" s="43">
        <f ca="1">COUNTIF(OFFSET(class3_2,MATCH(KD$1,'3 класс'!$A:$A,0)-7+'Итог по классам'!$B21,,,),"Ф")</f>
        <v>0</v>
      </c>
      <c r="KE21" s="43">
        <f ca="1">COUNTIF(OFFSET(class3_2,MATCH(KE$1,'3 класс'!$A:$A,0)-7+'Итог по классам'!$B21,,,),"р")</f>
        <v>0</v>
      </c>
      <c r="KF21" s="43">
        <f ca="1">COUNTIF(OFFSET(class3_2,MATCH(KF$1,'3 класс'!$A:$A,0)-7+'Итог по классам'!$B21,,,),"ш")</f>
        <v>0</v>
      </c>
      <c r="KG21" s="44">
        <f ca="1">COUNTIF(OFFSET(class3_1,MATCH(KG$1,'3 класс'!$A:$A,0)-7+'Итог по классам'!$B21,,,),"Ф")</f>
        <v>0</v>
      </c>
      <c r="KH21" s="43">
        <f ca="1">COUNTIF(OFFSET(class3_1,MATCH(KH$1,'3 класс'!$A:$A,0)-7+'Итог по классам'!$B21,,,),"р")</f>
        <v>0</v>
      </c>
      <c r="KI21" s="43">
        <f ca="1">COUNTIF(OFFSET(class3_1,MATCH(KI$1,'3 класс'!$A:$A,0)-7+'Итог по классам'!$B21,,,),"ш")</f>
        <v>0</v>
      </c>
      <c r="KJ21" s="43">
        <f ca="1">COUNTIF(OFFSET(class3_2,MATCH(KJ$1,'3 класс'!$A:$A,0)-7+'Итог по классам'!$B21,,,),"Ф")</f>
        <v>0</v>
      </c>
      <c r="KK21" s="43">
        <f ca="1">COUNTIF(OFFSET(class3_2,MATCH(KK$1,'3 класс'!$A:$A,0)-7+'Итог по классам'!$B21,,,),"р")</f>
        <v>0</v>
      </c>
      <c r="KL21" s="43">
        <f ca="1">COUNTIF(OFFSET(class3_2,MATCH(KL$1,'3 класс'!$A:$A,0)-7+'Итог по классам'!$B21,,,),"ш")</f>
        <v>0</v>
      </c>
      <c r="KM21" s="44">
        <f ca="1">COUNTIF(OFFSET(class3_1,MATCH(KM$1,'3 класс'!$A:$A,0)-7+'Итог по классам'!$B21,,,),"Ф")</f>
        <v>0</v>
      </c>
      <c r="KN21" s="43">
        <f ca="1">COUNTIF(OFFSET(class3_1,MATCH(KN$1,'3 класс'!$A:$A,0)-7+'Итог по классам'!$B21,,,),"р")</f>
        <v>0</v>
      </c>
      <c r="KO21" s="43">
        <f ca="1">COUNTIF(OFFSET(class3_1,MATCH(KO$1,'3 класс'!$A:$A,0)-7+'Итог по классам'!$B21,,,),"ш")</f>
        <v>0</v>
      </c>
      <c r="KP21" s="43">
        <f ca="1">COUNTIF(OFFSET(class3_2,MATCH(KP$1,'3 класс'!$A:$A,0)-7+'Итог по классам'!$B21,,,),"Ф")</f>
        <v>0</v>
      </c>
      <c r="KQ21" s="43">
        <f ca="1">COUNTIF(OFFSET(class3_2,MATCH(KQ$1,'3 класс'!$A:$A,0)-7+'Итог по классам'!$B21,,,),"р")</f>
        <v>0</v>
      </c>
      <c r="KR21" s="43">
        <f ca="1">COUNTIF(OFFSET(class3_2,MATCH(KR$1,'3 класс'!$A:$A,0)-7+'Итог по классам'!$B21,,,),"ш")</f>
        <v>0</v>
      </c>
    </row>
    <row r="22" spans="1:304" customFormat="1">
      <c r="A22">
        <f t="shared" si="275"/>
        <v>4</v>
      </c>
      <c r="B22" s="43">
        <v>3</v>
      </c>
      <c r="C22" s="3" t="s">
        <v>2</v>
      </c>
      <c r="D22" s="3" t="s">
        <v>41</v>
      </c>
      <c r="E22" s="43">
        <f ca="1">COUNTIF(OFFSET(class3_1,MATCH(E$1,'3 класс'!$A:$A,0)-7+'Итог по классам'!$B22,,,),"Ф")</f>
        <v>0</v>
      </c>
      <c r="F22" s="43">
        <f ca="1">COUNTIF(OFFSET(class3_1,MATCH(F$1,'3 класс'!$A:$A,0)-7+'Итог по классам'!$B22,,,),"р")</f>
        <v>0</v>
      </c>
      <c r="G22" s="43">
        <f ca="1">COUNTIF(OFFSET(class3_1,MATCH(G$1,'3 класс'!$A:$A,0)-7+'Итог по классам'!$B22,,,),"ш")</f>
        <v>0</v>
      </c>
      <c r="H22" s="43">
        <f ca="1">COUNTIF(OFFSET(class3_2,MATCH(H$1,'3 класс'!$A:$A,0)-7+'Итог по классам'!$B22,,,),"Ф")</f>
        <v>0</v>
      </c>
      <c r="I22" s="43">
        <f ca="1">COUNTIF(OFFSET(class3_2,MATCH(I$1,'3 класс'!$A:$A,0)-7+'Итог по классам'!$B22,,,),"р")</f>
        <v>0</v>
      </c>
      <c r="J22" s="43">
        <f ca="1">COUNTIF(OFFSET(class3_2,MATCH(J$1,'3 класс'!$A:$A,0)-7+'Итог по классам'!$B22,,,),"ш")</f>
        <v>1</v>
      </c>
      <c r="K22" s="44">
        <f ca="1">COUNTIF(OFFSET(class3_1,MATCH(K$1,'3 класс'!$A:$A,0)-7+'Итог по классам'!$B22,,,),"Ф")</f>
        <v>0</v>
      </c>
      <c r="L22" s="43">
        <f ca="1">COUNTIF(OFFSET(class3_1,MATCH(L$1,'3 класс'!$A:$A,0)-7+'Итог по классам'!$B22,,,),"р")</f>
        <v>0</v>
      </c>
      <c r="M22" s="43">
        <f ca="1">COUNTIF(OFFSET(class3_1,MATCH(M$1,'3 класс'!$A:$A,0)-7+'Итог по классам'!$B22,,,),"ш")</f>
        <v>0</v>
      </c>
      <c r="N22" s="43">
        <f ca="1">COUNTIF(OFFSET(class3_2,MATCH(N$1,'3 класс'!$A:$A,0)-7+'Итог по классам'!$B22,,,),"Ф")</f>
        <v>0</v>
      </c>
      <c r="O22" s="43">
        <f ca="1">COUNTIF(OFFSET(class3_2,MATCH(O$1,'3 класс'!$A:$A,0)-7+'Итог по классам'!$B22,,,),"р")</f>
        <v>0</v>
      </c>
      <c r="P22" s="43">
        <f ca="1">COUNTIF(OFFSET(class3_2,MATCH(P$1,'3 класс'!$A:$A,0)-7+'Итог по классам'!$B22,,,),"ш")</f>
        <v>1</v>
      </c>
      <c r="Q22" s="44">
        <f ca="1">COUNTIF(OFFSET(class3_1,MATCH(Q$1,'3 класс'!$A:$A,0)-7+'Итог по классам'!$B22,,,),"Ф")</f>
        <v>0</v>
      </c>
      <c r="R22" s="43">
        <f ca="1">COUNTIF(OFFSET(class3_1,MATCH(R$1,'3 класс'!$A:$A,0)-7+'Итог по классам'!$B22,,,),"р")</f>
        <v>0</v>
      </c>
      <c r="S22" s="43">
        <f ca="1">COUNTIF(OFFSET(class3_1,MATCH(S$1,'3 класс'!$A:$A,0)-7+'Итог по классам'!$B22,,,),"ш")</f>
        <v>0</v>
      </c>
      <c r="T22" s="43">
        <f ca="1">COUNTIF(OFFSET(class3_2,MATCH(T$1,'3 класс'!$A:$A,0)-7+'Итог по классам'!$B22,,,),"Ф")</f>
        <v>0</v>
      </c>
      <c r="U22" s="43">
        <f ca="1">COUNTIF(OFFSET(class3_2,MATCH(U$1,'3 класс'!$A:$A,0)-7+'Итог по классам'!$B22,,,),"р")</f>
        <v>0</v>
      </c>
      <c r="V22" s="43">
        <f ca="1">COUNTIF(OFFSET(class3_2,MATCH(V$1,'3 класс'!$A:$A,0)-7+'Итог по классам'!$B22,,,),"ш")</f>
        <v>1</v>
      </c>
      <c r="W22" s="44">
        <f ca="1">COUNTIF(OFFSET(class3_1,MATCH(W$1,'3 класс'!$A:$A,0)-7+'Итог по классам'!$B22,,,),"Ф")</f>
        <v>0</v>
      </c>
      <c r="X22" s="43">
        <f ca="1">COUNTIF(OFFSET(class3_1,MATCH(X$1,'3 класс'!$A:$A,0)-7+'Итог по классам'!$B22,,,),"р")</f>
        <v>0</v>
      </c>
      <c r="Y22" s="43">
        <f ca="1">COUNTIF(OFFSET(class3_1,MATCH(Y$1,'3 класс'!$A:$A,0)-7+'Итог по классам'!$B22,,,),"ш")</f>
        <v>0</v>
      </c>
      <c r="Z22" s="43">
        <f ca="1">COUNTIF(OFFSET(class3_2,MATCH(Z$1,'3 класс'!$A:$A,0)-7+'Итог по классам'!$B22,,,),"Ф")</f>
        <v>0</v>
      </c>
      <c r="AA22" s="43">
        <f ca="1">COUNTIF(OFFSET(class3_2,MATCH(AA$1,'3 класс'!$A:$A,0)-7+'Итог по классам'!$B22,,,),"р")</f>
        <v>0</v>
      </c>
      <c r="AB22" s="43">
        <f ca="1">COUNTIF(OFFSET(class3_2,MATCH(AB$1,'3 класс'!$A:$A,0)-7+'Итог по классам'!$B22,,,),"ш")</f>
        <v>1</v>
      </c>
      <c r="AC22" s="44">
        <f ca="1">COUNTIF(OFFSET(class3_1,MATCH(AC$1,'3 класс'!$A:$A,0)-7+'Итог по классам'!$B22,,,),"Ф")</f>
        <v>0</v>
      </c>
      <c r="AD22" s="43">
        <f ca="1">COUNTIF(OFFSET(class3_1,MATCH(AD$1,'3 класс'!$A:$A,0)-7+'Итог по классам'!$B22,,,),"р")</f>
        <v>0</v>
      </c>
      <c r="AE22" s="43">
        <f ca="1">COUNTIF(OFFSET(class3_1,MATCH(AE$1,'3 класс'!$A:$A,0)-7+'Итог по классам'!$B22,,,),"ш")</f>
        <v>0</v>
      </c>
      <c r="AF22" s="43">
        <f ca="1">COUNTIF(OFFSET(class3_2,MATCH(AF$1,'3 класс'!$A:$A,0)-7+'Итог по классам'!$B22,,,),"Ф")</f>
        <v>0</v>
      </c>
      <c r="AG22" s="43">
        <f ca="1">COUNTIF(OFFSET(class3_2,MATCH(AG$1,'3 класс'!$A:$A,0)-7+'Итог по классам'!$B22,,,),"р")</f>
        <v>0</v>
      </c>
      <c r="AH22" s="43">
        <f ca="1">COUNTIF(OFFSET(class3_2,MATCH(AH$1,'3 класс'!$A:$A,0)-7+'Итог по классам'!$B22,,,),"ш")</f>
        <v>0</v>
      </c>
      <c r="AI22" s="44">
        <f ca="1">COUNTIF(OFFSET(class3_1,MATCH(AI$1,'3 класс'!$A:$A,0)-7+'Итог по классам'!$B22,,,),"Ф")</f>
        <v>0</v>
      </c>
      <c r="AJ22" s="43">
        <f ca="1">COUNTIF(OFFSET(class3_1,MATCH(AJ$1,'3 класс'!$A:$A,0)-7+'Итог по классам'!$B22,,,),"р")</f>
        <v>0</v>
      </c>
      <c r="AK22" s="43">
        <f ca="1">COUNTIF(OFFSET(class3_1,MATCH(AK$1,'3 класс'!$A:$A,0)-7+'Итог по классам'!$B22,,,),"ш")</f>
        <v>0</v>
      </c>
      <c r="AL22" s="43">
        <f ca="1">COUNTIF(OFFSET(class3_2,MATCH(AL$1,'3 класс'!$A:$A,0)-7+'Итог по классам'!$B22,,,),"Ф")</f>
        <v>0</v>
      </c>
      <c r="AM22" s="43">
        <f ca="1">COUNTIF(OFFSET(class3_2,MATCH(AM$1,'3 класс'!$A:$A,0)-7+'Итог по классам'!$B22,,,),"р")</f>
        <v>0</v>
      </c>
      <c r="AN22" s="43">
        <f ca="1">COUNTIF(OFFSET(class3_2,MATCH(AN$1,'3 класс'!$A:$A,0)-7+'Итог по классам'!$B22,,,),"ш")</f>
        <v>0</v>
      </c>
      <c r="AO22" s="44">
        <f ca="1">COUNTIF(OFFSET(class3_1,MATCH(AO$1,'3 класс'!$A:$A,0)-7+'Итог по классам'!$B22,,,),"Ф")</f>
        <v>0</v>
      </c>
      <c r="AP22" s="43">
        <f ca="1">COUNTIF(OFFSET(class3_1,MATCH(AP$1,'3 класс'!$A:$A,0)-7+'Итог по классам'!$B22,,,),"р")</f>
        <v>0</v>
      </c>
      <c r="AQ22" s="43">
        <f ca="1">COUNTIF(OFFSET(class3_1,MATCH(AQ$1,'3 класс'!$A:$A,0)-7+'Итог по классам'!$B22,,,),"ш")</f>
        <v>0</v>
      </c>
      <c r="AR22" s="43">
        <f ca="1">COUNTIF(OFFSET(class3_2,MATCH(AR$1,'3 класс'!$A:$A,0)-7+'Итог по классам'!$B22,,,),"Ф")</f>
        <v>0</v>
      </c>
      <c r="AS22" s="43">
        <f ca="1">COUNTIF(OFFSET(class3_2,MATCH(AS$1,'3 класс'!$A:$A,0)-7+'Итог по классам'!$B22,,,),"р")</f>
        <v>0</v>
      </c>
      <c r="AT22" s="43">
        <f ca="1">COUNTIF(OFFSET(class3_2,MATCH(AT$1,'3 класс'!$A:$A,0)-7+'Итог по классам'!$B22,,,),"ш")</f>
        <v>0</v>
      </c>
      <c r="AU22" s="44">
        <f ca="1">COUNTIF(OFFSET(class3_1,MATCH(AU$1,'3 класс'!$A:$A,0)-7+'Итог по классам'!$B22,,,),"Ф")</f>
        <v>0</v>
      </c>
      <c r="AV22" s="43">
        <f ca="1">COUNTIF(OFFSET(class3_1,MATCH(AV$1,'3 класс'!$A:$A,0)-7+'Итог по классам'!$B22,,,),"р")</f>
        <v>0</v>
      </c>
      <c r="AW22" s="43">
        <f ca="1">COUNTIF(OFFSET(class3_1,MATCH(AW$1,'3 класс'!$A:$A,0)-7+'Итог по классам'!$B22,,,),"ш")</f>
        <v>0</v>
      </c>
      <c r="AX22" s="43">
        <f ca="1">COUNTIF(OFFSET(class3_2,MATCH(AX$1,'3 класс'!$A:$A,0)-7+'Итог по классам'!$B22,,,),"Ф")</f>
        <v>0</v>
      </c>
      <c r="AY22" s="43">
        <f ca="1">COUNTIF(OFFSET(class3_2,MATCH(AY$1,'3 класс'!$A:$A,0)-7+'Итог по классам'!$B22,,,),"р")</f>
        <v>0</v>
      </c>
      <c r="AZ22" s="43">
        <f ca="1">COUNTIF(OFFSET(class3_2,MATCH(AZ$1,'3 класс'!$A:$A,0)-7+'Итог по классам'!$B22,,,),"ш")</f>
        <v>0</v>
      </c>
      <c r="BA22" s="44">
        <f ca="1">COUNTIF(OFFSET(class3_1,MATCH(BA$1,'3 класс'!$A:$A,0)-7+'Итог по классам'!$B22,,,),"Ф")</f>
        <v>0</v>
      </c>
      <c r="BB22" s="43">
        <f ca="1">COUNTIF(OFFSET(class3_1,MATCH(BB$1,'3 класс'!$A:$A,0)-7+'Итог по классам'!$B22,,,),"р")</f>
        <v>0</v>
      </c>
      <c r="BC22" s="43">
        <f ca="1">COUNTIF(OFFSET(class3_1,MATCH(BC$1,'3 класс'!$A:$A,0)-7+'Итог по классам'!$B22,,,),"ш")</f>
        <v>0</v>
      </c>
      <c r="BD22" s="43">
        <f ca="1">COUNTIF(OFFSET(class3_2,MATCH(BD$1,'3 класс'!$A:$A,0)-7+'Итог по классам'!$B22,,,),"Ф")</f>
        <v>0</v>
      </c>
      <c r="BE22" s="43">
        <f ca="1">COUNTIF(OFFSET(class3_2,MATCH(BE$1,'3 класс'!$A:$A,0)-7+'Итог по классам'!$B22,,,),"р")</f>
        <v>0</v>
      </c>
      <c r="BF22" s="43">
        <f ca="1">COUNTIF(OFFSET(class3_2,MATCH(BF$1,'3 класс'!$A:$A,0)-7+'Итог по классам'!$B22,,,),"ш")</f>
        <v>0</v>
      </c>
      <c r="BG22" s="44">
        <f ca="1">COUNTIF(OFFSET(class3_1,MATCH(BG$1,'3 класс'!$A:$A,0)-7+'Итог по классам'!$B22,,,),"Ф")</f>
        <v>0</v>
      </c>
      <c r="BH22" s="43">
        <f ca="1">COUNTIF(OFFSET(class3_1,MATCH(BH$1,'3 класс'!$A:$A,0)-7+'Итог по классам'!$B22,,,),"р")</f>
        <v>0</v>
      </c>
      <c r="BI22" s="43">
        <f ca="1">COUNTIF(OFFSET(class3_1,MATCH(BI$1,'3 класс'!$A:$A,0)-7+'Итог по классам'!$B22,,,),"ш")</f>
        <v>0</v>
      </c>
      <c r="BJ22" s="43">
        <f ca="1">COUNTIF(OFFSET(class3_2,MATCH(BJ$1,'3 класс'!$A:$A,0)-7+'Итог по классам'!$B22,,,),"Ф")</f>
        <v>0</v>
      </c>
      <c r="BK22" s="43">
        <f ca="1">COUNTIF(OFFSET(class3_2,MATCH(BK$1,'3 класс'!$A:$A,0)-7+'Итог по классам'!$B22,,,),"р")</f>
        <v>0</v>
      </c>
      <c r="BL22" s="43">
        <f ca="1">COUNTIF(OFFSET(class3_2,MATCH(BL$1,'3 класс'!$A:$A,0)-7+'Итог по классам'!$B22,,,),"ш")</f>
        <v>0</v>
      </c>
      <c r="BM22" s="44">
        <f ca="1">COUNTIF(OFFSET(class3_1,MATCH(BM$1,'3 класс'!$A:$A,0)-7+'Итог по классам'!$B22,,,),"Ф")</f>
        <v>0</v>
      </c>
      <c r="BN22" s="43">
        <f ca="1">COUNTIF(OFFSET(class3_1,MATCH(BN$1,'3 класс'!$A:$A,0)-7+'Итог по классам'!$B22,,,),"р")</f>
        <v>0</v>
      </c>
      <c r="BO22" s="43">
        <f ca="1">COUNTIF(OFFSET(class3_1,MATCH(BO$1,'3 класс'!$A:$A,0)-7+'Итог по классам'!$B22,,,),"ш")</f>
        <v>0</v>
      </c>
      <c r="BP22" s="43">
        <f ca="1">COUNTIF(OFFSET(class3_2,MATCH(BP$1,'3 класс'!$A:$A,0)-7+'Итог по классам'!$B22,,,),"Ф")</f>
        <v>0</v>
      </c>
      <c r="BQ22" s="43">
        <f ca="1">COUNTIF(OFFSET(class3_2,MATCH(BQ$1,'3 класс'!$A:$A,0)-7+'Итог по классам'!$B22,,,),"р")</f>
        <v>0</v>
      </c>
      <c r="BR22" s="43">
        <f ca="1">COUNTIF(OFFSET(class3_2,MATCH(BR$1,'3 класс'!$A:$A,0)-7+'Итог по классам'!$B22,,,),"ш")</f>
        <v>0</v>
      </c>
      <c r="BS22" s="44">
        <f ca="1">COUNTIF(OFFSET(class3_1,MATCH(BS$1,'3 класс'!$A:$A,0)-7+'Итог по классам'!$B22,,,),"Ф")</f>
        <v>0</v>
      </c>
      <c r="BT22" s="43">
        <f ca="1">COUNTIF(OFFSET(class3_1,MATCH(BT$1,'3 класс'!$A:$A,0)-7+'Итог по классам'!$B22,,,),"р")</f>
        <v>0</v>
      </c>
      <c r="BU22" s="43">
        <f ca="1">COUNTIF(OFFSET(class3_1,MATCH(BU$1,'3 класс'!$A:$A,0)-7+'Итог по классам'!$B22,,,),"ш")</f>
        <v>0</v>
      </c>
      <c r="BV22" s="43">
        <f ca="1">COUNTIF(OFFSET(class3_2,MATCH(BV$1,'3 класс'!$A:$A,0)-7+'Итог по классам'!$B22,,,),"Ф")</f>
        <v>0</v>
      </c>
      <c r="BW22" s="43">
        <f ca="1">COUNTIF(OFFSET(class3_2,MATCH(BW$1,'3 класс'!$A:$A,0)-7+'Итог по классам'!$B22,,,),"р")</f>
        <v>0</v>
      </c>
      <c r="BX22" s="43">
        <f ca="1">COUNTIF(OFFSET(class3_2,MATCH(BX$1,'3 класс'!$A:$A,0)-7+'Итог по классам'!$B22,,,),"ш")</f>
        <v>0</v>
      </c>
      <c r="BY22" s="44">
        <f ca="1">COUNTIF(OFFSET(class3_1,MATCH(BY$1,'3 класс'!$A:$A,0)-7+'Итог по классам'!$B22,,,),"Ф")</f>
        <v>0</v>
      </c>
      <c r="BZ22" s="43">
        <f ca="1">COUNTIF(OFFSET(class3_1,MATCH(BZ$1,'3 класс'!$A:$A,0)-7+'Итог по классам'!$B22,,,),"р")</f>
        <v>0</v>
      </c>
      <c r="CA22" s="43">
        <f ca="1">COUNTIF(OFFSET(class3_1,MATCH(CA$1,'3 класс'!$A:$A,0)-7+'Итог по классам'!$B22,,,),"ш")</f>
        <v>0</v>
      </c>
      <c r="CB22" s="43">
        <f ca="1">COUNTIF(OFFSET(class3_2,MATCH(CB$1,'3 класс'!$A:$A,0)-7+'Итог по классам'!$B22,,,),"Ф")</f>
        <v>0</v>
      </c>
      <c r="CC22" s="43">
        <f ca="1">COUNTIF(OFFSET(class3_2,MATCH(CC$1,'3 класс'!$A:$A,0)-7+'Итог по классам'!$B22,,,),"р")</f>
        <v>0</v>
      </c>
      <c r="CD22" s="43">
        <f ca="1">COUNTIF(OFFSET(class3_2,MATCH(CD$1,'3 класс'!$A:$A,0)-7+'Итог по классам'!$B22,,,),"ш")</f>
        <v>0</v>
      </c>
      <c r="CE22" s="44">
        <f ca="1">COUNTIF(OFFSET(class3_1,MATCH(CE$1,'3 класс'!$A:$A,0)-7+'Итог по классам'!$B22,,,),"Ф")</f>
        <v>0</v>
      </c>
      <c r="CF22" s="43">
        <f ca="1">COUNTIF(OFFSET(class3_1,MATCH(CF$1,'3 класс'!$A:$A,0)-7+'Итог по классам'!$B22,,,),"р")</f>
        <v>0</v>
      </c>
      <c r="CG22" s="43">
        <f ca="1">COUNTIF(OFFSET(class3_1,MATCH(CG$1,'3 класс'!$A:$A,0)-7+'Итог по классам'!$B22,,,),"ш")</f>
        <v>0</v>
      </c>
      <c r="CH22" s="43">
        <f ca="1">COUNTIF(OFFSET(class3_2,MATCH(CH$1,'3 класс'!$A:$A,0)-7+'Итог по классам'!$B22,,,),"Ф")</f>
        <v>0</v>
      </c>
      <c r="CI22" s="43">
        <f ca="1">COUNTIF(OFFSET(class3_2,MATCH(CI$1,'3 класс'!$A:$A,0)-7+'Итог по классам'!$B22,,,),"р")</f>
        <v>0</v>
      </c>
      <c r="CJ22" s="43">
        <f ca="1">COUNTIF(OFFSET(class3_2,MATCH(CJ$1,'3 класс'!$A:$A,0)-7+'Итог по классам'!$B22,,,),"ш")</f>
        <v>0</v>
      </c>
      <c r="CK22" s="44">
        <f ca="1">COUNTIF(OFFSET(class3_1,MATCH(CK$1,'3 класс'!$A:$A,0)-7+'Итог по классам'!$B22,,,),"Ф")</f>
        <v>0</v>
      </c>
      <c r="CL22" s="43">
        <f ca="1">COUNTIF(OFFSET(class3_1,MATCH(CL$1,'3 класс'!$A:$A,0)-7+'Итог по классам'!$B22,,,),"р")</f>
        <v>0</v>
      </c>
      <c r="CM22" s="43">
        <f ca="1">COUNTIF(OFFSET(class3_1,MATCH(CM$1,'3 класс'!$A:$A,0)-7+'Итог по классам'!$B22,,,),"ш")</f>
        <v>0</v>
      </c>
      <c r="CN22" s="43">
        <f ca="1">COUNTIF(OFFSET(class3_2,MATCH(CN$1,'3 класс'!$A:$A,0)-7+'Итог по классам'!$B22,,,),"Ф")</f>
        <v>0</v>
      </c>
      <c r="CO22" s="43">
        <f ca="1">COUNTIF(OFFSET(class3_2,MATCH(CO$1,'3 класс'!$A:$A,0)-7+'Итог по классам'!$B22,,,),"р")</f>
        <v>0</v>
      </c>
      <c r="CP22" s="43">
        <f ca="1">COUNTIF(OFFSET(class3_2,MATCH(CP$1,'3 класс'!$A:$A,0)-7+'Итог по классам'!$B22,,,),"ш")</f>
        <v>0</v>
      </c>
      <c r="CQ22" s="44">
        <f ca="1">COUNTIF(OFFSET(class3_1,MATCH(CQ$1,'3 класс'!$A:$A,0)-7+'Итог по классам'!$B22,,,),"Ф")</f>
        <v>0</v>
      </c>
      <c r="CR22" s="43">
        <f ca="1">COUNTIF(OFFSET(class3_1,MATCH(CR$1,'3 класс'!$A:$A,0)-7+'Итог по классам'!$B22,,,),"р")</f>
        <v>0</v>
      </c>
      <c r="CS22" s="43">
        <f ca="1">COUNTIF(OFFSET(class3_1,MATCH(CS$1,'3 класс'!$A:$A,0)-7+'Итог по классам'!$B22,,,),"ш")</f>
        <v>0</v>
      </c>
      <c r="CT22" s="43">
        <f ca="1">COUNTIF(OFFSET(class3_2,MATCH(CT$1,'3 класс'!$A:$A,0)-7+'Итог по классам'!$B22,,,),"Ф")</f>
        <v>0</v>
      </c>
      <c r="CU22" s="43">
        <f ca="1">COUNTIF(OFFSET(class3_2,MATCH(CU$1,'3 класс'!$A:$A,0)-7+'Итог по классам'!$B22,,,),"р")</f>
        <v>0</v>
      </c>
      <c r="CV22" s="43">
        <f ca="1">COUNTIF(OFFSET(class3_2,MATCH(CV$1,'3 класс'!$A:$A,0)-7+'Итог по классам'!$B22,,,),"ш")</f>
        <v>0</v>
      </c>
      <c r="CW22" s="44">
        <f ca="1">COUNTIF(OFFSET(class3_1,MATCH(CW$1,'3 класс'!$A:$A,0)-7+'Итог по классам'!$B22,,,),"Ф")</f>
        <v>0</v>
      </c>
      <c r="CX22" s="43">
        <f ca="1">COUNTIF(OFFSET(class3_1,MATCH(CX$1,'3 класс'!$A:$A,0)-7+'Итог по классам'!$B22,,,),"р")</f>
        <v>0</v>
      </c>
      <c r="CY22" s="43">
        <f ca="1">COUNTIF(OFFSET(class3_1,MATCH(CY$1,'3 класс'!$A:$A,0)-7+'Итог по классам'!$B22,,,),"ш")</f>
        <v>0</v>
      </c>
      <c r="CZ22" s="43">
        <f ca="1">COUNTIF(OFFSET(class3_2,MATCH(CZ$1,'3 класс'!$A:$A,0)-7+'Итог по классам'!$B22,,,),"Ф")</f>
        <v>0</v>
      </c>
      <c r="DA22" s="43">
        <f ca="1">COUNTIF(OFFSET(class3_2,MATCH(DA$1,'3 класс'!$A:$A,0)-7+'Итог по классам'!$B22,,,),"р")</f>
        <v>0</v>
      </c>
      <c r="DB22" s="43">
        <f ca="1">COUNTIF(OFFSET(class3_2,MATCH(DB$1,'3 класс'!$A:$A,0)-7+'Итог по классам'!$B22,,,),"ш")</f>
        <v>0</v>
      </c>
      <c r="DC22" s="44">
        <f ca="1">COUNTIF(OFFSET(class3_1,MATCH(DC$1,'3 класс'!$A:$A,0)-7+'Итог по классам'!$B22,,,),"Ф")</f>
        <v>0</v>
      </c>
      <c r="DD22" s="43">
        <f ca="1">COUNTIF(OFFSET(class3_1,MATCH(DD$1,'3 класс'!$A:$A,0)-7+'Итог по классам'!$B22,,,),"р")</f>
        <v>0</v>
      </c>
      <c r="DE22" s="43">
        <f ca="1">COUNTIF(OFFSET(class3_1,MATCH(DE$1,'3 класс'!$A:$A,0)-7+'Итог по классам'!$B22,,,),"ш")</f>
        <v>0</v>
      </c>
      <c r="DF22" s="43">
        <f ca="1">COUNTIF(OFFSET(class3_2,MATCH(DF$1,'3 класс'!$A:$A,0)-7+'Итог по классам'!$B22,,,),"Ф")</f>
        <v>0</v>
      </c>
      <c r="DG22" s="43">
        <f ca="1">COUNTIF(OFFSET(class3_2,MATCH(DG$1,'3 класс'!$A:$A,0)-7+'Итог по классам'!$B22,,,),"р")</f>
        <v>0</v>
      </c>
      <c r="DH22" s="43">
        <f ca="1">COUNTIF(OFFSET(class3_2,MATCH(DH$1,'3 класс'!$A:$A,0)-7+'Итог по классам'!$B22,,,),"ш")</f>
        <v>0</v>
      </c>
      <c r="DI22" s="44">
        <f ca="1">COUNTIF(OFFSET(class3_1,MATCH(DI$1,'3 класс'!$A:$A,0)-7+'Итог по классам'!$B22,,,),"Ф")</f>
        <v>0</v>
      </c>
      <c r="DJ22" s="43">
        <f ca="1">COUNTIF(OFFSET(class3_1,MATCH(DJ$1,'3 класс'!$A:$A,0)-7+'Итог по классам'!$B22,,,),"р")</f>
        <v>0</v>
      </c>
      <c r="DK22" s="43">
        <f ca="1">COUNTIF(OFFSET(class3_1,MATCH(DK$1,'3 класс'!$A:$A,0)-7+'Итог по классам'!$B22,,,),"ш")</f>
        <v>0</v>
      </c>
      <c r="DL22" s="43">
        <f ca="1">COUNTIF(OFFSET(class3_2,MATCH(DL$1,'3 класс'!$A:$A,0)-7+'Итог по классам'!$B22,,,),"Ф")</f>
        <v>0</v>
      </c>
      <c r="DM22" s="43">
        <f ca="1">COUNTIF(OFFSET(class3_2,MATCH(DM$1,'3 класс'!$A:$A,0)-7+'Итог по классам'!$B22,,,),"р")</f>
        <v>0</v>
      </c>
      <c r="DN22" s="43">
        <f ca="1">COUNTIF(OFFSET(class3_2,MATCH(DN$1,'3 класс'!$A:$A,0)-7+'Итог по классам'!$B22,,,),"ш")</f>
        <v>0</v>
      </c>
      <c r="DO22" s="44">
        <f ca="1">COUNTIF(OFFSET(class3_1,MATCH(DO$1,'3 класс'!$A:$A,0)-7+'Итог по классам'!$B22,,,),"Ф")</f>
        <v>0</v>
      </c>
      <c r="DP22" s="43">
        <f ca="1">COUNTIF(OFFSET(class3_1,MATCH(DP$1,'3 класс'!$A:$A,0)-7+'Итог по классам'!$B22,,,),"р")</f>
        <v>0</v>
      </c>
      <c r="DQ22" s="43">
        <f ca="1">COUNTIF(OFFSET(class3_1,MATCH(DQ$1,'3 класс'!$A:$A,0)-7+'Итог по классам'!$B22,,,),"ш")</f>
        <v>0</v>
      </c>
      <c r="DR22" s="43">
        <f ca="1">COUNTIF(OFFSET(class3_2,MATCH(DR$1,'3 класс'!$A:$A,0)-7+'Итог по классам'!$B22,,,),"Ф")</f>
        <v>0</v>
      </c>
      <c r="DS22" s="43">
        <f ca="1">COUNTIF(OFFSET(class3_2,MATCH(DS$1,'3 класс'!$A:$A,0)-7+'Итог по классам'!$B22,,,),"р")</f>
        <v>0</v>
      </c>
      <c r="DT22" s="43">
        <f ca="1">COUNTIF(OFFSET(class3_2,MATCH(DT$1,'3 класс'!$A:$A,0)-7+'Итог по классам'!$B22,,,),"ш")</f>
        <v>0</v>
      </c>
      <c r="DU22" s="44">
        <f ca="1">COUNTIF(OFFSET(class3_1,MATCH(DU$1,'3 класс'!$A:$A,0)-7+'Итог по классам'!$B22,,,),"Ф")</f>
        <v>0</v>
      </c>
      <c r="DV22" s="43">
        <f ca="1">COUNTIF(OFFSET(class3_1,MATCH(DV$1,'3 класс'!$A:$A,0)-7+'Итог по классам'!$B22,,,),"р")</f>
        <v>0</v>
      </c>
      <c r="DW22" s="43">
        <f ca="1">COUNTIF(OFFSET(class3_1,MATCH(DW$1,'3 класс'!$A:$A,0)-7+'Итог по классам'!$B22,,,),"ш")</f>
        <v>0</v>
      </c>
      <c r="DX22" s="43">
        <f ca="1">COUNTIF(OFFSET(class3_2,MATCH(DX$1,'3 класс'!$A:$A,0)-7+'Итог по классам'!$B22,,,),"Ф")</f>
        <v>0</v>
      </c>
      <c r="DY22" s="43">
        <f ca="1">COUNTIF(OFFSET(class3_2,MATCH(DY$1,'3 класс'!$A:$A,0)-7+'Итог по классам'!$B22,,,),"р")</f>
        <v>0</v>
      </c>
      <c r="DZ22" s="43">
        <f ca="1">COUNTIF(OFFSET(class3_2,MATCH(DZ$1,'3 класс'!$A:$A,0)-7+'Итог по классам'!$B22,,,),"ш")</f>
        <v>0</v>
      </c>
      <c r="EA22" s="44">
        <f ca="1">COUNTIF(OFFSET(class3_1,MATCH(EA$1,'3 класс'!$A:$A,0)-7+'Итог по классам'!$B22,,,),"Ф")</f>
        <v>0</v>
      </c>
      <c r="EB22" s="43">
        <f ca="1">COUNTIF(OFFSET(class3_1,MATCH(EB$1,'3 класс'!$A:$A,0)-7+'Итог по классам'!$B22,,,),"р")</f>
        <v>0</v>
      </c>
      <c r="EC22" s="43">
        <f ca="1">COUNTIF(OFFSET(class3_1,MATCH(EC$1,'3 класс'!$A:$A,0)-7+'Итог по классам'!$B22,,,),"ш")</f>
        <v>0</v>
      </c>
      <c r="ED22" s="43">
        <f ca="1">COUNTIF(OFFSET(class3_2,MATCH(ED$1,'3 класс'!$A:$A,0)-7+'Итог по классам'!$B22,,,),"Ф")</f>
        <v>0</v>
      </c>
      <c r="EE22" s="43">
        <f ca="1">COUNTIF(OFFSET(class3_2,MATCH(EE$1,'3 класс'!$A:$A,0)-7+'Итог по классам'!$B22,,,),"р")</f>
        <v>0</v>
      </c>
      <c r="EF22" s="43">
        <f ca="1">COUNTIF(OFFSET(class3_2,MATCH(EF$1,'3 класс'!$A:$A,0)-7+'Итог по классам'!$B22,,,),"ш")</f>
        <v>0</v>
      </c>
      <c r="EG22" s="44">
        <f ca="1">COUNTIF(OFFSET(class3_1,MATCH(EG$1,'3 класс'!$A:$A,0)-7+'Итог по классам'!$B22,,,),"Ф")</f>
        <v>0</v>
      </c>
      <c r="EH22" s="43">
        <f ca="1">COUNTIF(OFFSET(class3_1,MATCH(EH$1,'3 класс'!$A:$A,0)-7+'Итог по классам'!$B22,,,),"р")</f>
        <v>0</v>
      </c>
      <c r="EI22" s="43">
        <f ca="1">COUNTIF(OFFSET(class3_1,MATCH(EI$1,'3 класс'!$A:$A,0)-7+'Итог по классам'!$B22,,,),"ш")</f>
        <v>0</v>
      </c>
      <c r="EJ22" s="43">
        <f ca="1">COUNTIF(OFFSET(class3_2,MATCH(EJ$1,'3 класс'!$A:$A,0)-7+'Итог по классам'!$B22,,,),"Ф")</f>
        <v>0</v>
      </c>
      <c r="EK22" s="43">
        <f ca="1">COUNTIF(OFFSET(class3_2,MATCH(EK$1,'3 класс'!$A:$A,0)-7+'Итог по классам'!$B22,,,),"р")</f>
        <v>0</v>
      </c>
      <c r="EL22" s="43">
        <f ca="1">COUNTIF(OFFSET(class3_2,MATCH(EL$1,'3 класс'!$A:$A,0)-7+'Итог по классам'!$B22,,,),"ш")</f>
        <v>0</v>
      </c>
      <c r="EM22" s="44">
        <f ca="1">COUNTIF(OFFSET(class3_1,MATCH(EM$1,'3 класс'!$A:$A,0)-7+'Итог по классам'!$B22,,,),"Ф")</f>
        <v>0</v>
      </c>
      <c r="EN22" s="43">
        <f ca="1">COUNTIF(OFFSET(class3_1,MATCH(EN$1,'3 класс'!$A:$A,0)-7+'Итог по классам'!$B22,,,),"р")</f>
        <v>0</v>
      </c>
      <c r="EO22" s="43">
        <f ca="1">COUNTIF(OFFSET(class3_1,MATCH(EO$1,'3 класс'!$A:$A,0)-7+'Итог по классам'!$B22,,,),"ш")</f>
        <v>0</v>
      </c>
      <c r="EP22" s="43">
        <f ca="1">COUNTIF(OFFSET(class3_2,MATCH(EP$1,'3 класс'!$A:$A,0)-7+'Итог по классам'!$B22,,,),"Ф")</f>
        <v>0</v>
      </c>
      <c r="EQ22" s="43">
        <f ca="1">COUNTIF(OFFSET(class3_2,MATCH(EQ$1,'3 класс'!$A:$A,0)-7+'Итог по классам'!$B22,,,),"р")</f>
        <v>0</v>
      </c>
      <c r="ER22" s="43">
        <f ca="1">COUNTIF(OFFSET(class3_2,MATCH(ER$1,'3 класс'!$A:$A,0)-7+'Итог по классам'!$B22,,,),"ш")</f>
        <v>0</v>
      </c>
      <c r="ES22" s="44">
        <f ca="1">COUNTIF(OFFSET(class3_1,MATCH(ES$1,'3 класс'!$A:$A,0)-7+'Итог по классам'!$B22,,,),"Ф")</f>
        <v>0</v>
      </c>
      <c r="ET22" s="43">
        <f ca="1">COUNTIF(OFFSET(class3_1,MATCH(ET$1,'3 класс'!$A:$A,0)-7+'Итог по классам'!$B22,,,),"р")</f>
        <v>0</v>
      </c>
      <c r="EU22" s="43">
        <f ca="1">COUNTIF(OFFSET(class3_1,MATCH(EU$1,'3 класс'!$A:$A,0)-7+'Итог по классам'!$B22,,,),"ш")</f>
        <v>0</v>
      </c>
      <c r="EV22" s="43">
        <f ca="1">COUNTIF(OFFSET(class3_2,MATCH(EV$1,'3 класс'!$A:$A,0)-7+'Итог по классам'!$B22,,,),"Ф")</f>
        <v>0</v>
      </c>
      <c r="EW22" s="43">
        <f ca="1">COUNTIF(OFFSET(class3_2,MATCH(EW$1,'3 класс'!$A:$A,0)-7+'Итог по классам'!$B22,,,),"р")</f>
        <v>0</v>
      </c>
      <c r="EX22" s="43">
        <f ca="1">COUNTIF(OFFSET(class3_2,MATCH(EX$1,'3 класс'!$A:$A,0)-7+'Итог по классам'!$B22,,,),"ш")</f>
        <v>0</v>
      </c>
      <c r="EY22" s="44">
        <f ca="1">COUNTIF(OFFSET(class3_1,MATCH(EY$1,'3 класс'!$A:$A,0)-7+'Итог по классам'!$B22,,,),"Ф")</f>
        <v>0</v>
      </c>
      <c r="EZ22" s="43">
        <f ca="1">COUNTIF(OFFSET(class3_1,MATCH(EZ$1,'3 класс'!$A:$A,0)-7+'Итог по классам'!$B22,,,),"р")</f>
        <v>0</v>
      </c>
      <c r="FA22" s="43">
        <f ca="1">COUNTIF(OFFSET(class3_1,MATCH(FA$1,'3 класс'!$A:$A,0)-7+'Итог по классам'!$B22,,,),"ш")</f>
        <v>0</v>
      </c>
      <c r="FB22" s="43">
        <f ca="1">COUNTIF(OFFSET(class3_2,MATCH(FB$1,'3 класс'!$A:$A,0)-7+'Итог по классам'!$B22,,,),"Ф")</f>
        <v>0</v>
      </c>
      <c r="FC22" s="43">
        <f ca="1">COUNTIF(OFFSET(class3_2,MATCH(FC$1,'3 класс'!$A:$A,0)-7+'Итог по классам'!$B22,,,),"р")</f>
        <v>0</v>
      </c>
      <c r="FD22" s="43">
        <f ca="1">COUNTIF(OFFSET(class3_2,MATCH(FD$1,'3 класс'!$A:$A,0)-7+'Итог по классам'!$B22,,,),"ш")</f>
        <v>0</v>
      </c>
      <c r="FE22" s="44">
        <f ca="1">COUNTIF(OFFSET(class3_1,MATCH(FE$1,'3 класс'!$A:$A,0)-7+'Итог по классам'!$B22,,,),"Ф")</f>
        <v>0</v>
      </c>
      <c r="FF22" s="43">
        <f ca="1">COUNTIF(OFFSET(class3_1,MATCH(FF$1,'3 класс'!$A:$A,0)-7+'Итог по классам'!$B22,,,),"р")</f>
        <v>0</v>
      </c>
      <c r="FG22" s="43">
        <f ca="1">COUNTIF(OFFSET(class3_1,MATCH(FG$1,'3 класс'!$A:$A,0)-7+'Итог по классам'!$B22,,,),"ш")</f>
        <v>0</v>
      </c>
      <c r="FH22" s="43">
        <f ca="1">COUNTIF(OFFSET(class3_2,MATCH(FH$1,'3 класс'!$A:$A,0)-7+'Итог по классам'!$B22,,,),"Ф")</f>
        <v>0</v>
      </c>
      <c r="FI22" s="43">
        <f ca="1">COUNTIF(OFFSET(class3_2,MATCH(FI$1,'3 класс'!$A:$A,0)-7+'Итог по классам'!$B22,,,),"р")</f>
        <v>0</v>
      </c>
      <c r="FJ22" s="43">
        <f ca="1">COUNTIF(OFFSET(class3_2,MATCH(FJ$1,'3 класс'!$A:$A,0)-7+'Итог по классам'!$B22,,,),"ш")</f>
        <v>0</v>
      </c>
      <c r="FK22" s="44">
        <f ca="1">COUNTIF(OFFSET(class3_1,MATCH(FK$1,'3 класс'!$A:$A,0)-7+'Итог по классам'!$B22,,,),"Ф")</f>
        <v>0</v>
      </c>
      <c r="FL22" s="43">
        <f ca="1">COUNTIF(OFFSET(class3_1,MATCH(FL$1,'3 класс'!$A:$A,0)-7+'Итог по классам'!$B22,,,),"р")</f>
        <v>0</v>
      </c>
      <c r="FM22" s="43">
        <f ca="1">COUNTIF(OFFSET(class3_1,MATCH(FM$1,'3 класс'!$A:$A,0)-7+'Итог по классам'!$B22,,,),"ш")</f>
        <v>0</v>
      </c>
      <c r="FN22" s="43">
        <f ca="1">COUNTIF(OFFSET(class3_2,MATCH(FN$1,'3 класс'!$A:$A,0)-7+'Итог по классам'!$B22,,,),"Ф")</f>
        <v>0</v>
      </c>
      <c r="FO22" s="43">
        <f ca="1">COUNTIF(OFFSET(class3_2,MATCH(FO$1,'3 класс'!$A:$A,0)-7+'Итог по классам'!$B22,,,),"р")</f>
        <v>0</v>
      </c>
      <c r="FP22" s="43">
        <f ca="1">COUNTIF(OFFSET(class3_2,MATCH(FP$1,'3 класс'!$A:$A,0)-7+'Итог по классам'!$B22,,,),"ш")</f>
        <v>0</v>
      </c>
      <c r="FQ22" s="44">
        <f ca="1">COUNTIF(OFFSET(class3_1,MATCH(FQ$1,'3 класс'!$A:$A,0)-7+'Итог по классам'!$B22,,,),"Ф")</f>
        <v>0</v>
      </c>
      <c r="FR22" s="43">
        <f ca="1">COUNTIF(OFFSET(class3_1,MATCH(FR$1,'3 класс'!$A:$A,0)-7+'Итог по классам'!$B22,,,),"р")</f>
        <v>0</v>
      </c>
      <c r="FS22" s="43">
        <f ca="1">COUNTIF(OFFSET(class3_1,MATCH(FS$1,'3 класс'!$A:$A,0)-7+'Итог по классам'!$B22,,,),"ш")</f>
        <v>0</v>
      </c>
      <c r="FT22" s="43">
        <f ca="1">COUNTIF(OFFSET(class3_2,MATCH(FT$1,'3 класс'!$A:$A,0)-7+'Итог по классам'!$B22,,,),"Ф")</f>
        <v>0</v>
      </c>
      <c r="FU22" s="43">
        <f ca="1">COUNTIF(OFFSET(class3_2,MATCH(FU$1,'3 класс'!$A:$A,0)-7+'Итог по классам'!$B22,,,),"р")</f>
        <v>0</v>
      </c>
      <c r="FV22" s="43">
        <f ca="1">COUNTIF(OFFSET(class3_2,MATCH(FV$1,'3 класс'!$A:$A,0)-7+'Итог по классам'!$B22,,,),"ш")</f>
        <v>0</v>
      </c>
      <c r="FW22" s="44">
        <f ca="1">COUNTIF(OFFSET(class3_1,MATCH(FW$1,'3 класс'!$A:$A,0)-7+'Итог по классам'!$B22,,,),"Ф")</f>
        <v>0</v>
      </c>
      <c r="FX22" s="43">
        <f ca="1">COUNTIF(OFFSET(class3_1,MATCH(FX$1,'3 класс'!$A:$A,0)-7+'Итог по классам'!$B22,,,),"р")</f>
        <v>0</v>
      </c>
      <c r="FY22" s="43">
        <f ca="1">COUNTIF(OFFSET(class3_1,MATCH(FY$1,'3 класс'!$A:$A,0)-7+'Итог по классам'!$B22,,,),"ш")</f>
        <v>0</v>
      </c>
      <c r="FZ22" s="43">
        <f ca="1">COUNTIF(OFFSET(class3_2,MATCH(FZ$1,'3 класс'!$A:$A,0)-7+'Итог по классам'!$B22,,,),"Ф")</f>
        <v>0</v>
      </c>
      <c r="GA22" s="43">
        <f ca="1">COUNTIF(OFFSET(class3_2,MATCH(GA$1,'3 класс'!$A:$A,0)-7+'Итог по классам'!$B22,,,),"р")</f>
        <v>0</v>
      </c>
      <c r="GB22" s="43">
        <f ca="1">COUNTIF(OFFSET(class3_2,MATCH(GB$1,'3 класс'!$A:$A,0)-7+'Итог по классам'!$B22,,,),"ш")</f>
        <v>0</v>
      </c>
      <c r="GC22" s="44">
        <f ca="1">COUNTIF(OFFSET(class3_1,MATCH(GC$1,'3 класс'!$A:$A,0)-7+'Итог по классам'!$B22,,,),"Ф")</f>
        <v>0</v>
      </c>
      <c r="GD22" s="43">
        <f ca="1">COUNTIF(OFFSET(class3_1,MATCH(GD$1,'3 класс'!$A:$A,0)-7+'Итог по классам'!$B22,,,),"р")</f>
        <v>0</v>
      </c>
      <c r="GE22" s="43">
        <f ca="1">COUNTIF(OFFSET(class3_1,MATCH(GE$1,'3 класс'!$A:$A,0)-7+'Итог по классам'!$B22,,,),"ш")</f>
        <v>0</v>
      </c>
      <c r="GF22" s="43">
        <f ca="1">COUNTIF(OFFSET(class3_2,MATCH(GF$1,'3 класс'!$A:$A,0)-7+'Итог по классам'!$B22,,,),"Ф")</f>
        <v>0</v>
      </c>
      <c r="GG22" s="43">
        <f ca="1">COUNTIF(OFFSET(class3_2,MATCH(GG$1,'3 класс'!$A:$A,0)-7+'Итог по классам'!$B22,,,),"р")</f>
        <v>0</v>
      </c>
      <c r="GH22" s="43">
        <f ca="1">COUNTIF(OFFSET(class3_2,MATCH(GH$1,'3 класс'!$A:$A,0)-7+'Итог по классам'!$B22,,,),"ш")</f>
        <v>0</v>
      </c>
      <c r="GI22" s="44">
        <f ca="1">COUNTIF(OFFSET(class3_1,MATCH(GI$1,'3 класс'!$A:$A,0)-7+'Итог по классам'!$B22,,,),"Ф")</f>
        <v>0</v>
      </c>
      <c r="GJ22" s="43">
        <f ca="1">COUNTIF(OFFSET(class3_1,MATCH(GJ$1,'3 класс'!$A:$A,0)-7+'Итог по классам'!$B22,,,),"р")</f>
        <v>0</v>
      </c>
      <c r="GK22" s="43">
        <f ca="1">COUNTIF(OFFSET(class3_1,MATCH(GK$1,'3 класс'!$A:$A,0)-7+'Итог по классам'!$B22,,,),"ш")</f>
        <v>0</v>
      </c>
      <c r="GL22" s="43">
        <f ca="1">COUNTIF(OFFSET(class3_2,MATCH(GL$1,'3 класс'!$A:$A,0)-7+'Итог по классам'!$B22,,,),"Ф")</f>
        <v>0</v>
      </c>
      <c r="GM22" s="43">
        <f ca="1">COUNTIF(OFFSET(class3_2,MATCH(GM$1,'3 класс'!$A:$A,0)-7+'Итог по классам'!$B22,,,),"р")</f>
        <v>0</v>
      </c>
      <c r="GN22" s="43">
        <f ca="1">COUNTIF(OFFSET(class3_2,MATCH(GN$1,'3 класс'!$A:$A,0)-7+'Итог по классам'!$B22,,,),"ш")</f>
        <v>0</v>
      </c>
      <c r="GO22" s="44">
        <f ca="1">COUNTIF(OFFSET(class3_1,MATCH(GO$1,'3 класс'!$A:$A,0)-7+'Итог по классам'!$B22,,,),"Ф")</f>
        <v>0</v>
      </c>
      <c r="GP22" s="43">
        <f ca="1">COUNTIF(OFFSET(class3_1,MATCH(GP$1,'3 класс'!$A:$A,0)-7+'Итог по классам'!$B22,,,),"р")</f>
        <v>0</v>
      </c>
      <c r="GQ22" s="43">
        <f ca="1">COUNTIF(OFFSET(class3_1,MATCH(GQ$1,'3 класс'!$A:$A,0)-7+'Итог по классам'!$B22,,,),"ш")</f>
        <v>0</v>
      </c>
      <c r="GR22" s="43">
        <f ca="1">COUNTIF(OFFSET(class3_2,MATCH(GR$1,'3 класс'!$A:$A,0)-7+'Итог по классам'!$B22,,,),"Ф")</f>
        <v>0</v>
      </c>
      <c r="GS22" s="43">
        <f ca="1">COUNTIF(OFFSET(class3_2,MATCH(GS$1,'3 класс'!$A:$A,0)-7+'Итог по классам'!$B22,,,),"р")</f>
        <v>0</v>
      </c>
      <c r="GT22" s="43">
        <f ca="1">COUNTIF(OFFSET(class3_2,MATCH(GT$1,'3 класс'!$A:$A,0)-7+'Итог по классам'!$B22,,,),"ш")</f>
        <v>0</v>
      </c>
      <c r="GU22" s="44">
        <f ca="1">COUNTIF(OFFSET(class3_1,MATCH(GU$1,'3 класс'!$A:$A,0)-7+'Итог по классам'!$B22,,,),"Ф")</f>
        <v>0</v>
      </c>
      <c r="GV22" s="43">
        <f ca="1">COUNTIF(OFFSET(class3_1,MATCH(GV$1,'3 класс'!$A:$A,0)-7+'Итог по классам'!$B22,,,),"р")</f>
        <v>0</v>
      </c>
      <c r="GW22" s="43">
        <f ca="1">COUNTIF(OFFSET(class3_1,MATCH(GW$1,'3 класс'!$A:$A,0)-7+'Итог по классам'!$B22,,,),"ш")</f>
        <v>0</v>
      </c>
      <c r="GX22" s="43">
        <f ca="1">COUNTIF(OFFSET(class3_2,MATCH(GX$1,'3 класс'!$A:$A,0)-7+'Итог по классам'!$B22,,,),"Ф")</f>
        <v>0</v>
      </c>
      <c r="GY22" s="43">
        <f ca="1">COUNTIF(OFFSET(class3_2,MATCH(GY$1,'3 класс'!$A:$A,0)-7+'Итог по классам'!$B22,,,),"р")</f>
        <v>0</v>
      </c>
      <c r="GZ22" s="43">
        <f ca="1">COUNTIF(OFFSET(class3_2,MATCH(GZ$1,'3 класс'!$A:$A,0)-7+'Итог по классам'!$B22,,,),"ш")</f>
        <v>0</v>
      </c>
      <c r="HA22" s="44">
        <f ca="1">COUNTIF(OFFSET(class3_1,MATCH(HA$1,'3 класс'!$A:$A,0)-7+'Итог по классам'!$B22,,,),"Ф")</f>
        <v>0</v>
      </c>
      <c r="HB22" s="43">
        <f ca="1">COUNTIF(OFFSET(class3_1,MATCH(HB$1,'3 класс'!$A:$A,0)-7+'Итог по классам'!$B22,,,),"р")</f>
        <v>0</v>
      </c>
      <c r="HC22" s="43">
        <f ca="1">COUNTIF(OFFSET(class3_1,MATCH(HC$1,'3 класс'!$A:$A,0)-7+'Итог по классам'!$B22,,,),"ш")</f>
        <v>0</v>
      </c>
      <c r="HD22" s="43">
        <f ca="1">COUNTIF(OFFSET(class3_2,MATCH(HD$1,'3 класс'!$A:$A,0)-7+'Итог по классам'!$B22,,,),"Ф")</f>
        <v>0</v>
      </c>
      <c r="HE22" s="43">
        <f ca="1">COUNTIF(OFFSET(class3_2,MATCH(HE$1,'3 класс'!$A:$A,0)-7+'Итог по классам'!$B22,,,),"р")</f>
        <v>0</v>
      </c>
      <c r="HF22" s="43">
        <f ca="1">COUNTIF(OFFSET(class3_2,MATCH(HF$1,'3 класс'!$A:$A,0)-7+'Итог по классам'!$B22,,,),"ш")</f>
        <v>0</v>
      </c>
      <c r="HG22" s="44">
        <f ca="1">COUNTIF(OFFSET(class3_1,MATCH(HG$1,'3 класс'!$A:$A,0)-7+'Итог по классам'!$B22,,,),"Ф")</f>
        <v>0</v>
      </c>
      <c r="HH22" s="43">
        <f ca="1">COUNTIF(OFFSET(class3_1,MATCH(HH$1,'3 класс'!$A:$A,0)-7+'Итог по классам'!$B22,,,),"р")</f>
        <v>0</v>
      </c>
      <c r="HI22" s="43">
        <f ca="1">COUNTIF(OFFSET(class3_1,MATCH(HI$1,'3 класс'!$A:$A,0)-7+'Итог по классам'!$B22,,,),"ш")</f>
        <v>0</v>
      </c>
      <c r="HJ22" s="43">
        <f ca="1">COUNTIF(OFFSET(class3_2,MATCH(HJ$1,'3 класс'!$A:$A,0)-7+'Итог по классам'!$B22,,,),"Ф")</f>
        <v>0</v>
      </c>
      <c r="HK22" s="43">
        <f ca="1">COUNTIF(OFFSET(class3_2,MATCH(HK$1,'3 класс'!$A:$A,0)-7+'Итог по классам'!$B22,,,),"р")</f>
        <v>0</v>
      </c>
      <c r="HL22" s="43">
        <f ca="1">COUNTIF(OFFSET(class3_2,MATCH(HL$1,'3 класс'!$A:$A,0)-7+'Итог по классам'!$B22,,,),"ш")</f>
        <v>0</v>
      </c>
      <c r="HM22" s="44">
        <f ca="1">COUNTIF(OFFSET(class3_1,MATCH(HM$1,'3 класс'!$A:$A,0)-7+'Итог по классам'!$B22,,,),"Ф")</f>
        <v>0</v>
      </c>
      <c r="HN22" s="43">
        <f ca="1">COUNTIF(OFFSET(class3_1,MATCH(HN$1,'3 класс'!$A:$A,0)-7+'Итог по классам'!$B22,,,),"р")</f>
        <v>0</v>
      </c>
      <c r="HO22" s="43">
        <f ca="1">COUNTIF(OFFSET(class3_1,MATCH(HO$1,'3 класс'!$A:$A,0)-7+'Итог по классам'!$B22,,,),"ш")</f>
        <v>0</v>
      </c>
      <c r="HP22" s="43">
        <f ca="1">COUNTIF(OFFSET(class3_2,MATCH(HP$1,'3 класс'!$A:$A,0)-7+'Итог по классам'!$B22,,,),"Ф")</f>
        <v>0</v>
      </c>
      <c r="HQ22" s="43">
        <f ca="1">COUNTIF(OFFSET(class3_2,MATCH(HQ$1,'3 класс'!$A:$A,0)-7+'Итог по классам'!$B22,,,),"р")</f>
        <v>0</v>
      </c>
      <c r="HR22" s="43">
        <f ca="1">COUNTIF(OFFSET(class3_2,MATCH(HR$1,'3 класс'!$A:$A,0)-7+'Итог по классам'!$B22,,,),"ш")</f>
        <v>0</v>
      </c>
      <c r="HS22" s="44">
        <f ca="1">COUNTIF(OFFSET(class3_1,MATCH(HS$1,'3 класс'!$A:$A,0)-7+'Итог по классам'!$B22,,,),"Ф")</f>
        <v>0</v>
      </c>
      <c r="HT22" s="43">
        <f ca="1">COUNTIF(OFFSET(class3_1,MATCH(HT$1,'3 класс'!$A:$A,0)-7+'Итог по классам'!$B22,,,),"р")</f>
        <v>0</v>
      </c>
      <c r="HU22" s="43">
        <f ca="1">COUNTIF(OFFSET(class3_1,MATCH(HU$1,'3 класс'!$A:$A,0)-7+'Итог по классам'!$B22,,,),"ш")</f>
        <v>0</v>
      </c>
      <c r="HV22" s="43">
        <f ca="1">COUNTIF(OFFSET(class3_2,MATCH(HV$1,'3 класс'!$A:$A,0)-7+'Итог по классам'!$B22,,,),"Ф")</f>
        <v>0</v>
      </c>
      <c r="HW22" s="43">
        <f ca="1">COUNTIF(OFFSET(class3_2,MATCH(HW$1,'3 класс'!$A:$A,0)-7+'Итог по классам'!$B22,,,),"р")</f>
        <v>0</v>
      </c>
      <c r="HX22" s="43">
        <f ca="1">COUNTIF(OFFSET(class3_2,MATCH(HX$1,'3 класс'!$A:$A,0)-7+'Итог по классам'!$B22,,,),"ш")</f>
        <v>0</v>
      </c>
      <c r="HY22" s="44">
        <f ca="1">COUNTIF(OFFSET(class3_1,MATCH(HY$1,'3 класс'!$A:$A,0)-7+'Итог по классам'!$B22,,,),"Ф")</f>
        <v>0</v>
      </c>
      <c r="HZ22" s="43">
        <f ca="1">COUNTIF(OFFSET(class3_1,MATCH(HZ$1,'3 класс'!$A:$A,0)-7+'Итог по классам'!$B22,,,),"р")</f>
        <v>0</v>
      </c>
      <c r="IA22" s="43">
        <f ca="1">COUNTIF(OFFSET(class3_1,MATCH(IA$1,'3 класс'!$A:$A,0)-7+'Итог по классам'!$B22,,,),"ш")</f>
        <v>0</v>
      </c>
      <c r="IB22" s="43">
        <f ca="1">COUNTIF(OFFSET(class3_2,MATCH(IB$1,'3 класс'!$A:$A,0)-7+'Итог по классам'!$B22,,,),"Ф")</f>
        <v>0</v>
      </c>
      <c r="IC22" s="43">
        <f ca="1">COUNTIF(OFFSET(class3_2,MATCH(IC$1,'3 класс'!$A:$A,0)-7+'Итог по классам'!$B22,,,),"р")</f>
        <v>0</v>
      </c>
      <c r="ID22" s="43">
        <f ca="1">COUNTIF(OFFSET(class3_2,MATCH(ID$1,'3 класс'!$A:$A,0)-7+'Итог по классам'!$B22,,,),"ш")</f>
        <v>0</v>
      </c>
      <c r="IE22" s="44">
        <f ca="1">COUNTIF(OFFSET(class3_1,MATCH(IE$1,'3 класс'!$A:$A,0)-7+'Итог по классам'!$B22,,,),"Ф")</f>
        <v>0</v>
      </c>
      <c r="IF22" s="43">
        <f ca="1">COUNTIF(OFFSET(class3_1,MATCH(IF$1,'3 класс'!$A:$A,0)-7+'Итог по классам'!$B22,,,),"р")</f>
        <v>0</v>
      </c>
      <c r="IG22" s="43">
        <f ca="1">COUNTIF(OFFSET(class3_1,MATCH(IG$1,'3 класс'!$A:$A,0)-7+'Итог по классам'!$B22,,,),"ш")</f>
        <v>0</v>
      </c>
      <c r="IH22" s="43">
        <f ca="1">COUNTIF(OFFSET(class3_2,MATCH(IH$1,'3 класс'!$A:$A,0)-7+'Итог по классам'!$B22,,,),"Ф")</f>
        <v>0</v>
      </c>
      <c r="II22" s="43">
        <f ca="1">COUNTIF(OFFSET(class3_2,MATCH(II$1,'3 класс'!$A:$A,0)-7+'Итог по классам'!$B22,,,),"р")</f>
        <v>0</v>
      </c>
      <c r="IJ22" s="43">
        <f ca="1">COUNTIF(OFFSET(class3_2,MATCH(IJ$1,'3 класс'!$A:$A,0)-7+'Итог по классам'!$B22,,,),"ш")</f>
        <v>0</v>
      </c>
      <c r="IK22" s="44">
        <f ca="1">COUNTIF(OFFSET(class3_1,MATCH(IK$1,'3 класс'!$A:$A,0)-7+'Итог по классам'!$B22,,,),"Ф")</f>
        <v>0</v>
      </c>
      <c r="IL22" s="43">
        <f ca="1">COUNTIF(OFFSET(class3_1,MATCH(IL$1,'3 класс'!$A:$A,0)-7+'Итог по классам'!$B22,,,),"р")</f>
        <v>0</v>
      </c>
      <c r="IM22" s="43">
        <f ca="1">COUNTIF(OFFSET(class3_1,MATCH(IM$1,'3 класс'!$A:$A,0)-7+'Итог по классам'!$B22,,,),"ш")</f>
        <v>0</v>
      </c>
      <c r="IN22" s="43">
        <f ca="1">COUNTIF(OFFSET(class3_2,MATCH(IN$1,'3 класс'!$A:$A,0)-7+'Итог по классам'!$B22,,,),"Ф")</f>
        <v>0</v>
      </c>
      <c r="IO22" s="43">
        <f ca="1">COUNTIF(OFFSET(class3_2,MATCH(IO$1,'3 класс'!$A:$A,0)-7+'Итог по классам'!$B22,,,),"р")</f>
        <v>0</v>
      </c>
      <c r="IP22" s="43">
        <f ca="1">COUNTIF(OFFSET(class3_2,MATCH(IP$1,'3 класс'!$A:$A,0)-7+'Итог по классам'!$B22,,,),"ш")</f>
        <v>0</v>
      </c>
      <c r="IQ22" s="44">
        <f ca="1">COUNTIF(OFFSET(class3_1,MATCH(IQ$1,'3 класс'!$A:$A,0)-7+'Итог по классам'!$B22,,,),"Ф")</f>
        <v>0</v>
      </c>
      <c r="IR22" s="43">
        <f ca="1">COUNTIF(OFFSET(class3_1,MATCH(IR$1,'3 класс'!$A:$A,0)-7+'Итог по классам'!$B22,,,),"р")</f>
        <v>0</v>
      </c>
      <c r="IS22" s="43">
        <f ca="1">COUNTIF(OFFSET(class3_1,MATCH(IS$1,'3 класс'!$A:$A,0)-7+'Итог по классам'!$B22,,,),"ш")</f>
        <v>0</v>
      </c>
      <c r="IT22" s="43">
        <f ca="1">COUNTIF(OFFSET(class3_2,MATCH(IT$1,'3 класс'!$A:$A,0)-7+'Итог по классам'!$B22,,,),"Ф")</f>
        <v>0</v>
      </c>
      <c r="IU22" s="43">
        <f ca="1">COUNTIF(OFFSET(class3_2,MATCH(IU$1,'3 класс'!$A:$A,0)-7+'Итог по классам'!$B22,,,),"р")</f>
        <v>0</v>
      </c>
      <c r="IV22" s="43">
        <f ca="1">COUNTIF(OFFSET(class3_2,MATCH(IV$1,'3 класс'!$A:$A,0)-7+'Итог по классам'!$B22,,,),"ш")</f>
        <v>0</v>
      </c>
      <c r="IW22" s="44">
        <f ca="1">COUNTIF(OFFSET(class3_1,MATCH(IW$1,'3 класс'!$A:$A,0)-7+'Итог по классам'!$B22,,,),"Ф")</f>
        <v>0</v>
      </c>
      <c r="IX22" s="43">
        <f ca="1">COUNTIF(OFFSET(class3_1,MATCH(IX$1,'3 класс'!$A:$A,0)-7+'Итог по классам'!$B22,,,),"р")</f>
        <v>0</v>
      </c>
      <c r="IY22" s="43">
        <f ca="1">COUNTIF(OFFSET(class3_1,MATCH(IY$1,'3 класс'!$A:$A,0)-7+'Итог по классам'!$B22,,,),"ш")</f>
        <v>0</v>
      </c>
      <c r="IZ22" s="43">
        <f ca="1">COUNTIF(OFFSET(class3_2,MATCH(IZ$1,'3 класс'!$A:$A,0)-7+'Итог по классам'!$B22,,,),"Ф")</f>
        <v>0</v>
      </c>
      <c r="JA22" s="43">
        <f ca="1">COUNTIF(OFFSET(class3_2,MATCH(JA$1,'3 класс'!$A:$A,0)-7+'Итог по классам'!$B22,,,),"р")</f>
        <v>0</v>
      </c>
      <c r="JB22" s="43">
        <f ca="1">COUNTIF(OFFSET(class3_2,MATCH(JB$1,'3 класс'!$A:$A,0)-7+'Итог по классам'!$B22,,,),"ш")</f>
        <v>0</v>
      </c>
      <c r="JC22" s="44">
        <f ca="1">COUNTIF(OFFSET(class3_1,MATCH(JC$1,'3 класс'!$A:$A,0)-7+'Итог по классам'!$B22,,,),"Ф")</f>
        <v>0</v>
      </c>
      <c r="JD22" s="43">
        <f ca="1">COUNTIF(OFFSET(class3_1,MATCH(JD$1,'3 класс'!$A:$A,0)-7+'Итог по классам'!$B22,,,),"р")</f>
        <v>0</v>
      </c>
      <c r="JE22" s="43">
        <f ca="1">COUNTIF(OFFSET(class3_1,MATCH(JE$1,'3 класс'!$A:$A,0)-7+'Итог по классам'!$B22,,,),"ш")</f>
        <v>0</v>
      </c>
      <c r="JF22" s="43">
        <f ca="1">COUNTIF(OFFSET(class3_2,MATCH(JF$1,'3 класс'!$A:$A,0)-7+'Итог по классам'!$B22,,,),"Ф")</f>
        <v>0</v>
      </c>
      <c r="JG22" s="43">
        <f ca="1">COUNTIF(OFFSET(class3_2,MATCH(JG$1,'3 класс'!$A:$A,0)-7+'Итог по классам'!$B22,,,),"р")</f>
        <v>0</v>
      </c>
      <c r="JH22" s="43">
        <f ca="1">COUNTIF(OFFSET(class3_2,MATCH(JH$1,'3 класс'!$A:$A,0)-7+'Итог по классам'!$B22,,,),"ш")</f>
        <v>0</v>
      </c>
      <c r="JI22" s="44">
        <f ca="1">COUNTIF(OFFSET(class3_1,MATCH(JI$1,'3 класс'!$A:$A,0)-7+'Итог по классам'!$B22,,,),"Ф")</f>
        <v>0</v>
      </c>
      <c r="JJ22" s="43">
        <f ca="1">COUNTIF(OFFSET(class3_1,MATCH(JJ$1,'3 класс'!$A:$A,0)-7+'Итог по классам'!$B22,,,),"р")</f>
        <v>0</v>
      </c>
      <c r="JK22" s="43">
        <f ca="1">COUNTIF(OFFSET(class3_1,MATCH(JK$1,'3 класс'!$A:$A,0)-7+'Итог по классам'!$B22,,,),"ш")</f>
        <v>0</v>
      </c>
      <c r="JL22" s="43">
        <f ca="1">COUNTIF(OFFSET(class3_2,MATCH(JL$1,'3 класс'!$A:$A,0)-7+'Итог по классам'!$B22,,,),"Ф")</f>
        <v>0</v>
      </c>
      <c r="JM22" s="43">
        <f ca="1">COUNTIF(OFFSET(class3_2,MATCH(JM$1,'3 класс'!$A:$A,0)-7+'Итог по классам'!$B22,,,),"р")</f>
        <v>0</v>
      </c>
      <c r="JN22" s="43">
        <f ca="1">COUNTIF(OFFSET(class3_2,MATCH(JN$1,'3 класс'!$A:$A,0)-7+'Итог по классам'!$B22,,,),"ш")</f>
        <v>0</v>
      </c>
      <c r="JO22" s="44">
        <f ca="1">COUNTIF(OFFSET(class3_1,MATCH(JO$1,'3 класс'!$A:$A,0)-7+'Итог по классам'!$B22,,,),"Ф")</f>
        <v>0</v>
      </c>
      <c r="JP22" s="43">
        <f ca="1">COUNTIF(OFFSET(class3_1,MATCH(JP$1,'3 класс'!$A:$A,0)-7+'Итог по классам'!$B22,,,),"р")</f>
        <v>0</v>
      </c>
      <c r="JQ22" s="43">
        <f ca="1">COUNTIF(OFFSET(class3_1,MATCH(JQ$1,'3 класс'!$A:$A,0)-7+'Итог по классам'!$B22,,,),"ш")</f>
        <v>0</v>
      </c>
      <c r="JR22" s="43">
        <f ca="1">COUNTIF(OFFSET(class3_2,MATCH(JR$1,'3 класс'!$A:$A,0)-7+'Итог по классам'!$B22,,,),"Ф")</f>
        <v>0</v>
      </c>
      <c r="JS22" s="43">
        <f ca="1">COUNTIF(OFFSET(class3_2,MATCH(JS$1,'3 класс'!$A:$A,0)-7+'Итог по классам'!$B22,,,),"р")</f>
        <v>0</v>
      </c>
      <c r="JT22" s="43">
        <f ca="1">COUNTIF(OFFSET(class3_2,MATCH(JT$1,'3 класс'!$A:$A,0)-7+'Итог по классам'!$B22,,,),"ш")</f>
        <v>0</v>
      </c>
      <c r="JU22" s="44">
        <f ca="1">COUNTIF(OFFSET(class3_1,MATCH(JU$1,'3 класс'!$A:$A,0)-7+'Итог по классам'!$B22,,,),"Ф")</f>
        <v>0</v>
      </c>
      <c r="JV22" s="43">
        <f ca="1">COUNTIF(OFFSET(class3_1,MATCH(JV$1,'3 класс'!$A:$A,0)-7+'Итог по классам'!$B22,,,),"р")</f>
        <v>0</v>
      </c>
      <c r="JW22" s="43">
        <f ca="1">COUNTIF(OFFSET(class3_1,MATCH(JW$1,'3 класс'!$A:$A,0)-7+'Итог по классам'!$B22,,,),"ш")</f>
        <v>0</v>
      </c>
      <c r="JX22" s="43">
        <f ca="1">COUNTIF(OFFSET(class3_2,MATCH(JX$1,'3 класс'!$A:$A,0)-7+'Итог по классам'!$B22,,,),"Ф")</f>
        <v>0</v>
      </c>
      <c r="JY22" s="43">
        <f ca="1">COUNTIF(OFFSET(class3_2,MATCH(JY$1,'3 класс'!$A:$A,0)-7+'Итог по классам'!$B22,,,),"р")</f>
        <v>0</v>
      </c>
      <c r="JZ22" s="43">
        <f ca="1">COUNTIF(OFFSET(class3_2,MATCH(JZ$1,'3 класс'!$A:$A,0)-7+'Итог по классам'!$B22,,,),"ш")</f>
        <v>0</v>
      </c>
      <c r="KA22" s="44">
        <f ca="1">COUNTIF(OFFSET(class3_1,MATCH(KA$1,'3 класс'!$A:$A,0)-7+'Итог по классам'!$B22,,,),"Ф")</f>
        <v>0</v>
      </c>
      <c r="KB22" s="43">
        <f ca="1">COUNTIF(OFFSET(class3_1,MATCH(KB$1,'3 класс'!$A:$A,0)-7+'Итог по классам'!$B22,,,),"р")</f>
        <v>0</v>
      </c>
      <c r="KC22" s="43">
        <f ca="1">COUNTIF(OFFSET(class3_1,MATCH(KC$1,'3 класс'!$A:$A,0)-7+'Итог по классам'!$B22,,,),"ш")</f>
        <v>0</v>
      </c>
      <c r="KD22" s="43">
        <f ca="1">COUNTIF(OFFSET(class3_2,MATCH(KD$1,'3 класс'!$A:$A,0)-7+'Итог по классам'!$B22,,,),"Ф")</f>
        <v>0</v>
      </c>
      <c r="KE22" s="43">
        <f ca="1">COUNTIF(OFFSET(class3_2,MATCH(KE$1,'3 класс'!$A:$A,0)-7+'Итог по классам'!$B22,,,),"р")</f>
        <v>0</v>
      </c>
      <c r="KF22" s="43">
        <f ca="1">COUNTIF(OFFSET(class3_2,MATCH(KF$1,'3 класс'!$A:$A,0)-7+'Итог по классам'!$B22,,,),"ш")</f>
        <v>0</v>
      </c>
      <c r="KG22" s="44">
        <f ca="1">COUNTIF(OFFSET(class3_1,MATCH(KG$1,'3 класс'!$A:$A,0)-7+'Итог по классам'!$B22,,,),"Ф")</f>
        <v>0</v>
      </c>
      <c r="KH22" s="43">
        <f ca="1">COUNTIF(OFFSET(class3_1,MATCH(KH$1,'3 класс'!$A:$A,0)-7+'Итог по классам'!$B22,,,),"р")</f>
        <v>0</v>
      </c>
      <c r="KI22" s="43">
        <f ca="1">COUNTIF(OFFSET(class3_1,MATCH(KI$1,'3 класс'!$A:$A,0)-7+'Итог по классам'!$B22,,,),"ш")</f>
        <v>0</v>
      </c>
      <c r="KJ22" s="43">
        <f ca="1">COUNTIF(OFFSET(class3_2,MATCH(KJ$1,'3 класс'!$A:$A,0)-7+'Итог по классам'!$B22,,,),"Ф")</f>
        <v>0</v>
      </c>
      <c r="KK22" s="43">
        <f ca="1">COUNTIF(OFFSET(class3_2,MATCH(KK$1,'3 класс'!$A:$A,0)-7+'Итог по классам'!$B22,,,),"р")</f>
        <v>0</v>
      </c>
      <c r="KL22" s="43">
        <f ca="1">COUNTIF(OFFSET(class3_2,MATCH(KL$1,'3 класс'!$A:$A,0)-7+'Итог по классам'!$B22,,,),"ш")</f>
        <v>0</v>
      </c>
      <c r="KM22" s="44">
        <f ca="1">COUNTIF(OFFSET(class3_1,MATCH(KM$1,'3 класс'!$A:$A,0)-7+'Итог по классам'!$B22,,,),"Ф")</f>
        <v>0</v>
      </c>
      <c r="KN22" s="43">
        <f ca="1">COUNTIF(OFFSET(class3_1,MATCH(KN$1,'3 класс'!$A:$A,0)-7+'Итог по классам'!$B22,,,),"р")</f>
        <v>0</v>
      </c>
      <c r="KO22" s="43">
        <f ca="1">COUNTIF(OFFSET(class3_1,MATCH(KO$1,'3 класс'!$A:$A,0)-7+'Итог по классам'!$B22,,,),"ш")</f>
        <v>0</v>
      </c>
      <c r="KP22" s="43">
        <f ca="1">COUNTIF(OFFSET(class3_2,MATCH(KP$1,'3 класс'!$A:$A,0)-7+'Итог по классам'!$B22,,,),"Ф")</f>
        <v>0</v>
      </c>
      <c r="KQ22" s="43">
        <f ca="1">COUNTIF(OFFSET(class3_2,MATCH(KQ$1,'3 класс'!$A:$A,0)-7+'Итог по классам'!$B22,,,),"р")</f>
        <v>0</v>
      </c>
      <c r="KR22" s="43">
        <f ca="1">COUNTIF(OFFSET(class3_2,MATCH(KR$1,'3 класс'!$A:$A,0)-7+'Итог по классам'!$B22,,,),"ш")</f>
        <v>0</v>
      </c>
    </row>
    <row r="23" spans="1:304" customFormat="1">
      <c r="A23">
        <f t="shared" si="275"/>
        <v>4</v>
      </c>
      <c r="B23" s="43">
        <v>4</v>
      </c>
      <c r="C23" s="3" t="s">
        <v>3</v>
      </c>
      <c r="D23" s="3" t="s">
        <v>41</v>
      </c>
      <c r="E23" s="43">
        <f ca="1">COUNTIF(OFFSET(class3_1,MATCH(E$1,'3 класс'!$A:$A,0)-7+'Итог по классам'!$B23,,,),"Ф")</f>
        <v>0</v>
      </c>
      <c r="F23" s="43">
        <f ca="1">COUNTIF(OFFSET(class3_1,MATCH(F$1,'3 класс'!$A:$A,0)-7+'Итог по классам'!$B23,,,),"р")</f>
        <v>0</v>
      </c>
      <c r="G23" s="43">
        <f ca="1">COUNTIF(OFFSET(class3_1,MATCH(G$1,'3 класс'!$A:$A,0)-7+'Итог по классам'!$B23,,,),"ш")</f>
        <v>0</v>
      </c>
      <c r="H23" s="43">
        <f ca="1">COUNTIF(OFFSET(class3_2,MATCH(H$1,'3 класс'!$A:$A,0)-7+'Итог по классам'!$B23,,,),"Ф")</f>
        <v>0</v>
      </c>
      <c r="I23" s="43">
        <f ca="1">COUNTIF(OFFSET(class3_2,MATCH(I$1,'3 класс'!$A:$A,0)-7+'Итог по классам'!$B23,,,),"р")</f>
        <v>0</v>
      </c>
      <c r="J23" s="43">
        <f ca="1">COUNTIF(OFFSET(class3_2,MATCH(J$1,'3 класс'!$A:$A,0)-7+'Итог по классам'!$B23,,,),"ш")</f>
        <v>0</v>
      </c>
      <c r="K23" s="44">
        <f ca="1">COUNTIF(OFFSET(class3_1,MATCH(K$1,'3 класс'!$A:$A,0)-7+'Итог по классам'!$B23,,,),"Ф")</f>
        <v>0</v>
      </c>
      <c r="L23" s="43">
        <f ca="1">COUNTIF(OFFSET(class3_1,MATCH(L$1,'3 класс'!$A:$A,0)-7+'Итог по классам'!$B23,,,),"р")</f>
        <v>0</v>
      </c>
      <c r="M23" s="43">
        <f ca="1">COUNTIF(OFFSET(class3_1,MATCH(M$1,'3 класс'!$A:$A,0)-7+'Итог по классам'!$B23,,,),"ш")</f>
        <v>0</v>
      </c>
      <c r="N23" s="43">
        <f ca="1">COUNTIF(OFFSET(class3_2,MATCH(N$1,'3 класс'!$A:$A,0)-7+'Итог по классам'!$B23,,,),"Ф")</f>
        <v>0</v>
      </c>
      <c r="O23" s="43">
        <f ca="1">COUNTIF(OFFSET(class3_2,MATCH(O$1,'3 класс'!$A:$A,0)-7+'Итог по классам'!$B23,,,),"р")</f>
        <v>0</v>
      </c>
      <c r="P23" s="43">
        <f ca="1">COUNTIF(OFFSET(class3_2,MATCH(P$1,'3 класс'!$A:$A,0)-7+'Итог по классам'!$B23,,,),"ш")</f>
        <v>0</v>
      </c>
      <c r="Q23" s="44">
        <f ca="1">COUNTIF(OFFSET(class3_1,MATCH(Q$1,'3 класс'!$A:$A,0)-7+'Итог по классам'!$B23,,,),"Ф")</f>
        <v>0</v>
      </c>
      <c r="R23" s="43">
        <f ca="1">COUNTIF(OFFSET(class3_1,MATCH(R$1,'3 класс'!$A:$A,0)-7+'Итог по классам'!$B23,,,),"р")</f>
        <v>0</v>
      </c>
      <c r="S23" s="43">
        <f ca="1">COUNTIF(OFFSET(class3_1,MATCH(S$1,'3 класс'!$A:$A,0)-7+'Итог по классам'!$B23,,,),"ш")</f>
        <v>0</v>
      </c>
      <c r="T23" s="43">
        <f ca="1">COUNTIF(OFFSET(class3_2,MATCH(T$1,'3 класс'!$A:$A,0)-7+'Итог по классам'!$B23,,,),"Ф")</f>
        <v>0</v>
      </c>
      <c r="U23" s="43">
        <f ca="1">COUNTIF(OFFSET(class3_2,MATCH(U$1,'3 класс'!$A:$A,0)-7+'Итог по классам'!$B23,,,),"р")</f>
        <v>0</v>
      </c>
      <c r="V23" s="43">
        <f ca="1">COUNTIF(OFFSET(class3_2,MATCH(V$1,'3 класс'!$A:$A,0)-7+'Итог по классам'!$B23,,,),"ш")</f>
        <v>0</v>
      </c>
      <c r="W23" s="44">
        <f ca="1">COUNTIF(OFFSET(class3_1,MATCH(W$1,'3 класс'!$A:$A,0)-7+'Итог по классам'!$B23,,,),"Ф")</f>
        <v>0</v>
      </c>
      <c r="X23" s="43">
        <f ca="1">COUNTIF(OFFSET(class3_1,MATCH(X$1,'3 класс'!$A:$A,0)-7+'Итог по классам'!$B23,,,),"р")</f>
        <v>0</v>
      </c>
      <c r="Y23" s="43">
        <f ca="1">COUNTIF(OFFSET(class3_1,MATCH(Y$1,'3 класс'!$A:$A,0)-7+'Итог по классам'!$B23,,,),"ш")</f>
        <v>0</v>
      </c>
      <c r="Z23" s="43">
        <f ca="1">COUNTIF(OFFSET(class3_2,MATCH(Z$1,'3 класс'!$A:$A,0)-7+'Итог по классам'!$B23,,,),"Ф")</f>
        <v>0</v>
      </c>
      <c r="AA23" s="43">
        <f ca="1">COUNTIF(OFFSET(class3_2,MATCH(AA$1,'3 класс'!$A:$A,0)-7+'Итог по классам'!$B23,,,),"р")</f>
        <v>0</v>
      </c>
      <c r="AB23" s="43">
        <f ca="1">COUNTIF(OFFSET(class3_2,MATCH(AB$1,'3 класс'!$A:$A,0)-7+'Итог по классам'!$B23,,,),"ш")</f>
        <v>0</v>
      </c>
      <c r="AC23" s="44">
        <f ca="1">COUNTIF(OFFSET(class3_1,MATCH(AC$1,'3 класс'!$A:$A,0)-7+'Итог по классам'!$B23,,,),"Ф")</f>
        <v>0</v>
      </c>
      <c r="AD23" s="43">
        <f ca="1">COUNTIF(OFFSET(class3_1,MATCH(AD$1,'3 класс'!$A:$A,0)-7+'Итог по классам'!$B23,,,),"р")</f>
        <v>0</v>
      </c>
      <c r="AE23" s="43">
        <f ca="1">COUNTIF(OFFSET(class3_1,MATCH(AE$1,'3 класс'!$A:$A,0)-7+'Итог по классам'!$B23,,,),"ш")</f>
        <v>0</v>
      </c>
      <c r="AF23" s="43">
        <f ca="1">COUNTIF(OFFSET(class3_2,MATCH(AF$1,'3 класс'!$A:$A,0)-7+'Итог по классам'!$B23,,,),"Ф")</f>
        <v>0</v>
      </c>
      <c r="AG23" s="43">
        <f ca="1">COUNTIF(OFFSET(class3_2,MATCH(AG$1,'3 класс'!$A:$A,0)-7+'Итог по классам'!$B23,,,),"р")</f>
        <v>0</v>
      </c>
      <c r="AH23" s="43">
        <f ca="1">COUNTIF(OFFSET(class3_2,MATCH(AH$1,'3 класс'!$A:$A,0)-7+'Итог по классам'!$B23,,,),"ш")</f>
        <v>0</v>
      </c>
      <c r="AI23" s="44">
        <f ca="1">COUNTIF(OFFSET(class3_1,MATCH(AI$1,'3 класс'!$A:$A,0)-7+'Итог по классам'!$B23,,,),"Ф")</f>
        <v>0</v>
      </c>
      <c r="AJ23" s="43">
        <f ca="1">COUNTIF(OFFSET(class3_1,MATCH(AJ$1,'3 класс'!$A:$A,0)-7+'Итог по классам'!$B23,,,),"р")</f>
        <v>0</v>
      </c>
      <c r="AK23" s="43">
        <f ca="1">COUNTIF(OFFSET(class3_1,MATCH(AK$1,'3 класс'!$A:$A,0)-7+'Итог по классам'!$B23,,,),"ш")</f>
        <v>0</v>
      </c>
      <c r="AL23" s="43">
        <f ca="1">COUNTIF(OFFSET(class3_2,MATCH(AL$1,'3 класс'!$A:$A,0)-7+'Итог по классам'!$B23,,,),"Ф")</f>
        <v>0</v>
      </c>
      <c r="AM23" s="43">
        <f ca="1">COUNTIF(OFFSET(class3_2,MATCH(AM$1,'3 класс'!$A:$A,0)-7+'Итог по классам'!$B23,,,),"р")</f>
        <v>0</v>
      </c>
      <c r="AN23" s="43">
        <f ca="1">COUNTIF(OFFSET(class3_2,MATCH(AN$1,'3 класс'!$A:$A,0)-7+'Итог по классам'!$B23,,,),"ш")</f>
        <v>0</v>
      </c>
      <c r="AO23" s="44">
        <f ca="1">COUNTIF(OFFSET(class3_1,MATCH(AO$1,'3 класс'!$A:$A,0)-7+'Итог по классам'!$B23,,,),"Ф")</f>
        <v>0</v>
      </c>
      <c r="AP23" s="43">
        <f ca="1">COUNTIF(OFFSET(class3_1,MATCH(AP$1,'3 класс'!$A:$A,0)-7+'Итог по классам'!$B23,,,),"р")</f>
        <v>0</v>
      </c>
      <c r="AQ23" s="43">
        <f ca="1">COUNTIF(OFFSET(class3_1,MATCH(AQ$1,'3 класс'!$A:$A,0)-7+'Итог по классам'!$B23,,,),"ш")</f>
        <v>0</v>
      </c>
      <c r="AR23" s="43">
        <f ca="1">COUNTIF(OFFSET(class3_2,MATCH(AR$1,'3 класс'!$A:$A,0)-7+'Итог по классам'!$B23,,,),"Ф")</f>
        <v>0</v>
      </c>
      <c r="AS23" s="43">
        <f ca="1">COUNTIF(OFFSET(class3_2,MATCH(AS$1,'3 класс'!$A:$A,0)-7+'Итог по классам'!$B23,,,),"р")</f>
        <v>0</v>
      </c>
      <c r="AT23" s="43">
        <f ca="1">COUNTIF(OFFSET(class3_2,MATCH(AT$1,'3 класс'!$A:$A,0)-7+'Итог по классам'!$B23,,,),"ш")</f>
        <v>0</v>
      </c>
      <c r="AU23" s="44">
        <f ca="1">COUNTIF(OFFSET(class3_1,MATCH(AU$1,'3 класс'!$A:$A,0)-7+'Итог по классам'!$B23,,,),"Ф")</f>
        <v>0</v>
      </c>
      <c r="AV23" s="43">
        <f ca="1">COUNTIF(OFFSET(class3_1,MATCH(AV$1,'3 класс'!$A:$A,0)-7+'Итог по классам'!$B23,,,),"р")</f>
        <v>0</v>
      </c>
      <c r="AW23" s="43">
        <f ca="1">COUNTIF(OFFSET(class3_1,MATCH(AW$1,'3 класс'!$A:$A,0)-7+'Итог по классам'!$B23,,,),"ш")</f>
        <v>0</v>
      </c>
      <c r="AX23" s="43">
        <f ca="1">COUNTIF(OFFSET(class3_2,MATCH(AX$1,'3 класс'!$A:$A,0)-7+'Итог по классам'!$B23,,,),"Ф")</f>
        <v>0</v>
      </c>
      <c r="AY23" s="43">
        <f ca="1">COUNTIF(OFFSET(class3_2,MATCH(AY$1,'3 класс'!$A:$A,0)-7+'Итог по классам'!$B23,,,),"р")</f>
        <v>0</v>
      </c>
      <c r="AZ23" s="43">
        <f ca="1">COUNTIF(OFFSET(class3_2,MATCH(AZ$1,'3 класс'!$A:$A,0)-7+'Итог по классам'!$B23,,,),"ш")</f>
        <v>0</v>
      </c>
      <c r="BA23" s="44">
        <f ca="1">COUNTIF(OFFSET(class3_1,MATCH(BA$1,'3 класс'!$A:$A,0)-7+'Итог по классам'!$B23,,,),"Ф")</f>
        <v>0</v>
      </c>
      <c r="BB23" s="43">
        <f ca="1">COUNTIF(OFFSET(class3_1,MATCH(BB$1,'3 класс'!$A:$A,0)-7+'Итог по классам'!$B23,,,),"р")</f>
        <v>0</v>
      </c>
      <c r="BC23" s="43">
        <f ca="1">COUNTIF(OFFSET(class3_1,MATCH(BC$1,'3 класс'!$A:$A,0)-7+'Итог по классам'!$B23,,,),"ш")</f>
        <v>0</v>
      </c>
      <c r="BD23" s="43">
        <f ca="1">COUNTIF(OFFSET(class3_2,MATCH(BD$1,'3 класс'!$A:$A,0)-7+'Итог по классам'!$B23,,,),"Ф")</f>
        <v>0</v>
      </c>
      <c r="BE23" s="43">
        <f ca="1">COUNTIF(OFFSET(class3_2,MATCH(BE$1,'3 класс'!$A:$A,0)-7+'Итог по классам'!$B23,,,),"р")</f>
        <v>0</v>
      </c>
      <c r="BF23" s="43">
        <f ca="1">COUNTIF(OFFSET(class3_2,MATCH(BF$1,'3 класс'!$A:$A,0)-7+'Итог по классам'!$B23,,,),"ш")</f>
        <v>0</v>
      </c>
      <c r="BG23" s="44">
        <f ca="1">COUNTIF(OFFSET(class3_1,MATCH(BG$1,'3 класс'!$A:$A,0)-7+'Итог по классам'!$B23,,,),"Ф")</f>
        <v>0</v>
      </c>
      <c r="BH23" s="43">
        <f ca="1">COUNTIF(OFFSET(class3_1,MATCH(BH$1,'3 класс'!$A:$A,0)-7+'Итог по классам'!$B23,,,),"р")</f>
        <v>0</v>
      </c>
      <c r="BI23" s="43">
        <f ca="1">COUNTIF(OFFSET(class3_1,MATCH(BI$1,'3 класс'!$A:$A,0)-7+'Итог по классам'!$B23,,,),"ш")</f>
        <v>0</v>
      </c>
      <c r="BJ23" s="43">
        <f ca="1">COUNTIF(OFFSET(class3_2,MATCH(BJ$1,'3 класс'!$A:$A,0)-7+'Итог по классам'!$B23,,,),"Ф")</f>
        <v>0</v>
      </c>
      <c r="BK23" s="43">
        <f ca="1">COUNTIF(OFFSET(class3_2,MATCH(BK$1,'3 класс'!$A:$A,0)-7+'Итог по классам'!$B23,,,),"р")</f>
        <v>0</v>
      </c>
      <c r="BL23" s="43">
        <f ca="1">COUNTIF(OFFSET(class3_2,MATCH(BL$1,'3 класс'!$A:$A,0)-7+'Итог по классам'!$B23,,,),"ш")</f>
        <v>0</v>
      </c>
      <c r="BM23" s="44">
        <f ca="1">COUNTIF(OFFSET(class3_1,MATCH(BM$1,'3 класс'!$A:$A,0)-7+'Итог по классам'!$B23,,,),"Ф")</f>
        <v>0</v>
      </c>
      <c r="BN23" s="43">
        <f ca="1">COUNTIF(OFFSET(class3_1,MATCH(BN$1,'3 класс'!$A:$A,0)-7+'Итог по классам'!$B23,,,),"р")</f>
        <v>0</v>
      </c>
      <c r="BO23" s="43">
        <f ca="1">COUNTIF(OFFSET(class3_1,MATCH(BO$1,'3 класс'!$A:$A,0)-7+'Итог по классам'!$B23,,,),"ш")</f>
        <v>0</v>
      </c>
      <c r="BP23" s="43">
        <f ca="1">COUNTIF(OFFSET(class3_2,MATCH(BP$1,'3 класс'!$A:$A,0)-7+'Итог по классам'!$B23,,,),"Ф")</f>
        <v>0</v>
      </c>
      <c r="BQ23" s="43">
        <f ca="1">COUNTIF(OFFSET(class3_2,MATCH(BQ$1,'3 класс'!$A:$A,0)-7+'Итог по классам'!$B23,,,),"р")</f>
        <v>0</v>
      </c>
      <c r="BR23" s="43">
        <f ca="1">COUNTIF(OFFSET(class3_2,MATCH(BR$1,'3 класс'!$A:$A,0)-7+'Итог по классам'!$B23,,,),"ш")</f>
        <v>0</v>
      </c>
      <c r="BS23" s="44">
        <f ca="1">COUNTIF(OFFSET(class3_1,MATCH(BS$1,'3 класс'!$A:$A,0)-7+'Итог по классам'!$B23,,,),"Ф")</f>
        <v>0</v>
      </c>
      <c r="BT23" s="43">
        <f ca="1">COUNTIF(OFFSET(class3_1,MATCH(BT$1,'3 класс'!$A:$A,0)-7+'Итог по классам'!$B23,,,),"р")</f>
        <v>0</v>
      </c>
      <c r="BU23" s="43">
        <f ca="1">COUNTIF(OFFSET(class3_1,MATCH(BU$1,'3 класс'!$A:$A,0)-7+'Итог по классам'!$B23,,,),"ш")</f>
        <v>0</v>
      </c>
      <c r="BV23" s="43">
        <f ca="1">COUNTIF(OFFSET(class3_2,MATCH(BV$1,'3 класс'!$A:$A,0)-7+'Итог по классам'!$B23,,,),"Ф")</f>
        <v>0</v>
      </c>
      <c r="BW23" s="43">
        <f ca="1">COUNTIF(OFFSET(class3_2,MATCH(BW$1,'3 класс'!$A:$A,0)-7+'Итог по классам'!$B23,,,),"р")</f>
        <v>0</v>
      </c>
      <c r="BX23" s="43">
        <f ca="1">COUNTIF(OFFSET(class3_2,MATCH(BX$1,'3 класс'!$A:$A,0)-7+'Итог по классам'!$B23,,,),"ш")</f>
        <v>0</v>
      </c>
      <c r="BY23" s="44">
        <f ca="1">COUNTIF(OFFSET(class3_1,MATCH(BY$1,'3 класс'!$A:$A,0)-7+'Итог по классам'!$B23,,,),"Ф")</f>
        <v>0</v>
      </c>
      <c r="BZ23" s="43">
        <f ca="1">COUNTIF(OFFSET(class3_1,MATCH(BZ$1,'3 класс'!$A:$A,0)-7+'Итог по классам'!$B23,,,),"р")</f>
        <v>0</v>
      </c>
      <c r="CA23" s="43">
        <f ca="1">COUNTIF(OFFSET(class3_1,MATCH(CA$1,'3 класс'!$A:$A,0)-7+'Итог по классам'!$B23,,,),"ш")</f>
        <v>0</v>
      </c>
      <c r="CB23" s="43">
        <f ca="1">COUNTIF(OFFSET(class3_2,MATCH(CB$1,'3 класс'!$A:$A,0)-7+'Итог по классам'!$B23,,,),"Ф")</f>
        <v>0</v>
      </c>
      <c r="CC23" s="43">
        <f ca="1">COUNTIF(OFFSET(class3_2,MATCH(CC$1,'3 класс'!$A:$A,0)-7+'Итог по классам'!$B23,,,),"р")</f>
        <v>0</v>
      </c>
      <c r="CD23" s="43">
        <f ca="1">COUNTIF(OFFSET(class3_2,MATCH(CD$1,'3 класс'!$A:$A,0)-7+'Итог по классам'!$B23,,,),"ш")</f>
        <v>0</v>
      </c>
      <c r="CE23" s="44">
        <f ca="1">COUNTIF(OFFSET(class3_1,MATCH(CE$1,'3 класс'!$A:$A,0)-7+'Итог по классам'!$B23,,,),"Ф")</f>
        <v>0</v>
      </c>
      <c r="CF23" s="43">
        <f ca="1">COUNTIF(OFFSET(class3_1,MATCH(CF$1,'3 класс'!$A:$A,0)-7+'Итог по классам'!$B23,,,),"р")</f>
        <v>0</v>
      </c>
      <c r="CG23" s="43">
        <f ca="1">COUNTIF(OFFSET(class3_1,MATCH(CG$1,'3 класс'!$A:$A,0)-7+'Итог по классам'!$B23,,,),"ш")</f>
        <v>0</v>
      </c>
      <c r="CH23" s="43">
        <f ca="1">COUNTIF(OFFSET(class3_2,MATCH(CH$1,'3 класс'!$A:$A,0)-7+'Итог по классам'!$B23,,,),"Ф")</f>
        <v>0</v>
      </c>
      <c r="CI23" s="43">
        <f ca="1">COUNTIF(OFFSET(class3_2,MATCH(CI$1,'3 класс'!$A:$A,0)-7+'Итог по классам'!$B23,,,),"р")</f>
        <v>0</v>
      </c>
      <c r="CJ23" s="43">
        <f ca="1">COUNTIF(OFFSET(class3_2,MATCH(CJ$1,'3 класс'!$A:$A,0)-7+'Итог по классам'!$B23,,,),"ш")</f>
        <v>0</v>
      </c>
      <c r="CK23" s="44">
        <f ca="1">COUNTIF(OFFSET(class3_1,MATCH(CK$1,'3 класс'!$A:$A,0)-7+'Итог по классам'!$B23,,,),"Ф")</f>
        <v>0</v>
      </c>
      <c r="CL23" s="43">
        <f ca="1">COUNTIF(OFFSET(class3_1,MATCH(CL$1,'3 класс'!$A:$A,0)-7+'Итог по классам'!$B23,,,),"р")</f>
        <v>0</v>
      </c>
      <c r="CM23" s="43">
        <f ca="1">COUNTIF(OFFSET(class3_1,MATCH(CM$1,'3 класс'!$A:$A,0)-7+'Итог по классам'!$B23,,,),"ш")</f>
        <v>0</v>
      </c>
      <c r="CN23" s="43">
        <f ca="1">COUNTIF(OFFSET(class3_2,MATCH(CN$1,'3 класс'!$A:$A,0)-7+'Итог по классам'!$B23,,,),"Ф")</f>
        <v>0</v>
      </c>
      <c r="CO23" s="43">
        <f ca="1">COUNTIF(OFFSET(class3_2,MATCH(CO$1,'3 класс'!$A:$A,0)-7+'Итог по классам'!$B23,,,),"р")</f>
        <v>0</v>
      </c>
      <c r="CP23" s="43">
        <f ca="1">COUNTIF(OFFSET(class3_2,MATCH(CP$1,'3 класс'!$A:$A,0)-7+'Итог по классам'!$B23,,,),"ш")</f>
        <v>0</v>
      </c>
      <c r="CQ23" s="44">
        <f ca="1">COUNTIF(OFFSET(class3_1,MATCH(CQ$1,'3 класс'!$A:$A,0)-7+'Итог по классам'!$B23,,,),"Ф")</f>
        <v>0</v>
      </c>
      <c r="CR23" s="43">
        <f ca="1">COUNTIF(OFFSET(class3_1,MATCH(CR$1,'3 класс'!$A:$A,0)-7+'Итог по классам'!$B23,,,),"р")</f>
        <v>0</v>
      </c>
      <c r="CS23" s="43">
        <f ca="1">COUNTIF(OFFSET(class3_1,MATCH(CS$1,'3 класс'!$A:$A,0)-7+'Итог по классам'!$B23,,,),"ш")</f>
        <v>0</v>
      </c>
      <c r="CT23" s="43">
        <f ca="1">COUNTIF(OFFSET(class3_2,MATCH(CT$1,'3 класс'!$A:$A,0)-7+'Итог по классам'!$B23,,,),"Ф")</f>
        <v>0</v>
      </c>
      <c r="CU23" s="43">
        <f ca="1">COUNTIF(OFFSET(class3_2,MATCH(CU$1,'3 класс'!$A:$A,0)-7+'Итог по классам'!$B23,,,),"р")</f>
        <v>0</v>
      </c>
      <c r="CV23" s="43">
        <f ca="1">COUNTIF(OFFSET(class3_2,MATCH(CV$1,'3 класс'!$A:$A,0)-7+'Итог по классам'!$B23,,,),"ш")</f>
        <v>0</v>
      </c>
      <c r="CW23" s="44">
        <f ca="1">COUNTIF(OFFSET(class3_1,MATCH(CW$1,'3 класс'!$A:$A,0)-7+'Итог по классам'!$B23,,,),"Ф")</f>
        <v>0</v>
      </c>
      <c r="CX23" s="43">
        <f ca="1">COUNTIF(OFFSET(class3_1,MATCH(CX$1,'3 класс'!$A:$A,0)-7+'Итог по классам'!$B23,,,),"р")</f>
        <v>0</v>
      </c>
      <c r="CY23" s="43">
        <f ca="1">COUNTIF(OFFSET(class3_1,MATCH(CY$1,'3 класс'!$A:$A,0)-7+'Итог по классам'!$B23,,,),"ш")</f>
        <v>0</v>
      </c>
      <c r="CZ23" s="43">
        <f ca="1">COUNTIF(OFFSET(class3_2,MATCH(CZ$1,'3 класс'!$A:$A,0)-7+'Итог по классам'!$B23,,,),"Ф")</f>
        <v>0</v>
      </c>
      <c r="DA23" s="43">
        <f ca="1">COUNTIF(OFFSET(class3_2,MATCH(DA$1,'3 класс'!$A:$A,0)-7+'Итог по классам'!$B23,,,),"р")</f>
        <v>0</v>
      </c>
      <c r="DB23" s="43">
        <f ca="1">COUNTIF(OFFSET(class3_2,MATCH(DB$1,'3 класс'!$A:$A,0)-7+'Итог по классам'!$B23,,,),"ш")</f>
        <v>0</v>
      </c>
      <c r="DC23" s="44">
        <f ca="1">COUNTIF(OFFSET(class3_1,MATCH(DC$1,'3 класс'!$A:$A,0)-7+'Итог по классам'!$B23,,,),"Ф")</f>
        <v>0</v>
      </c>
      <c r="DD23" s="43">
        <f ca="1">COUNTIF(OFFSET(class3_1,MATCH(DD$1,'3 класс'!$A:$A,0)-7+'Итог по классам'!$B23,,,),"р")</f>
        <v>0</v>
      </c>
      <c r="DE23" s="43">
        <f ca="1">COUNTIF(OFFSET(class3_1,MATCH(DE$1,'3 класс'!$A:$A,0)-7+'Итог по классам'!$B23,,,),"ш")</f>
        <v>0</v>
      </c>
      <c r="DF23" s="43">
        <f ca="1">COUNTIF(OFFSET(class3_2,MATCH(DF$1,'3 класс'!$A:$A,0)-7+'Итог по классам'!$B23,,,),"Ф")</f>
        <v>0</v>
      </c>
      <c r="DG23" s="43">
        <f ca="1">COUNTIF(OFFSET(class3_2,MATCH(DG$1,'3 класс'!$A:$A,0)-7+'Итог по классам'!$B23,,,),"р")</f>
        <v>0</v>
      </c>
      <c r="DH23" s="43">
        <f ca="1">COUNTIF(OFFSET(class3_2,MATCH(DH$1,'3 класс'!$A:$A,0)-7+'Итог по классам'!$B23,,,),"ш")</f>
        <v>0</v>
      </c>
      <c r="DI23" s="44">
        <f ca="1">COUNTIF(OFFSET(class3_1,MATCH(DI$1,'3 класс'!$A:$A,0)-7+'Итог по классам'!$B23,,,),"Ф")</f>
        <v>0</v>
      </c>
      <c r="DJ23" s="43">
        <f ca="1">COUNTIF(OFFSET(class3_1,MATCH(DJ$1,'3 класс'!$A:$A,0)-7+'Итог по классам'!$B23,,,),"р")</f>
        <v>0</v>
      </c>
      <c r="DK23" s="43">
        <f ca="1">COUNTIF(OFFSET(class3_1,MATCH(DK$1,'3 класс'!$A:$A,0)-7+'Итог по классам'!$B23,,,),"ш")</f>
        <v>0</v>
      </c>
      <c r="DL23" s="43">
        <f ca="1">COUNTIF(OFFSET(class3_2,MATCH(DL$1,'3 класс'!$A:$A,0)-7+'Итог по классам'!$B23,,,),"Ф")</f>
        <v>0</v>
      </c>
      <c r="DM23" s="43">
        <f ca="1">COUNTIF(OFFSET(class3_2,MATCH(DM$1,'3 класс'!$A:$A,0)-7+'Итог по классам'!$B23,,,),"р")</f>
        <v>0</v>
      </c>
      <c r="DN23" s="43">
        <f ca="1">COUNTIF(OFFSET(class3_2,MATCH(DN$1,'3 класс'!$A:$A,0)-7+'Итог по классам'!$B23,,,),"ш")</f>
        <v>0</v>
      </c>
      <c r="DO23" s="44">
        <f ca="1">COUNTIF(OFFSET(class3_1,MATCH(DO$1,'3 класс'!$A:$A,0)-7+'Итог по классам'!$B23,,,),"Ф")</f>
        <v>0</v>
      </c>
      <c r="DP23" s="43">
        <f ca="1">COUNTIF(OFFSET(class3_1,MATCH(DP$1,'3 класс'!$A:$A,0)-7+'Итог по классам'!$B23,,,),"р")</f>
        <v>0</v>
      </c>
      <c r="DQ23" s="43">
        <f ca="1">COUNTIF(OFFSET(class3_1,MATCH(DQ$1,'3 класс'!$A:$A,0)-7+'Итог по классам'!$B23,,,),"ш")</f>
        <v>0</v>
      </c>
      <c r="DR23" s="43">
        <f ca="1">COUNTIF(OFFSET(class3_2,MATCH(DR$1,'3 класс'!$A:$A,0)-7+'Итог по классам'!$B23,,,),"Ф")</f>
        <v>0</v>
      </c>
      <c r="DS23" s="43">
        <f ca="1">COUNTIF(OFFSET(class3_2,MATCH(DS$1,'3 класс'!$A:$A,0)-7+'Итог по классам'!$B23,,,),"р")</f>
        <v>0</v>
      </c>
      <c r="DT23" s="43">
        <f ca="1">COUNTIF(OFFSET(class3_2,MATCH(DT$1,'3 класс'!$A:$A,0)-7+'Итог по классам'!$B23,,,),"ш")</f>
        <v>0</v>
      </c>
      <c r="DU23" s="44">
        <f ca="1">COUNTIF(OFFSET(class3_1,MATCH(DU$1,'3 класс'!$A:$A,0)-7+'Итог по классам'!$B23,,,),"Ф")</f>
        <v>0</v>
      </c>
      <c r="DV23" s="43">
        <f ca="1">COUNTIF(OFFSET(class3_1,MATCH(DV$1,'3 класс'!$A:$A,0)-7+'Итог по классам'!$B23,,,),"р")</f>
        <v>0</v>
      </c>
      <c r="DW23" s="43">
        <f ca="1">COUNTIF(OFFSET(class3_1,MATCH(DW$1,'3 класс'!$A:$A,0)-7+'Итог по классам'!$B23,,,),"ш")</f>
        <v>0</v>
      </c>
      <c r="DX23" s="43">
        <f ca="1">COUNTIF(OFFSET(class3_2,MATCH(DX$1,'3 класс'!$A:$A,0)-7+'Итог по классам'!$B23,,,),"Ф")</f>
        <v>0</v>
      </c>
      <c r="DY23" s="43">
        <f ca="1">COUNTIF(OFFSET(class3_2,MATCH(DY$1,'3 класс'!$A:$A,0)-7+'Итог по классам'!$B23,,,),"р")</f>
        <v>0</v>
      </c>
      <c r="DZ23" s="43">
        <f ca="1">COUNTIF(OFFSET(class3_2,MATCH(DZ$1,'3 класс'!$A:$A,0)-7+'Итог по классам'!$B23,,,),"ш")</f>
        <v>0</v>
      </c>
      <c r="EA23" s="44">
        <f ca="1">COUNTIF(OFFSET(class3_1,MATCH(EA$1,'3 класс'!$A:$A,0)-7+'Итог по классам'!$B23,,,),"Ф")</f>
        <v>0</v>
      </c>
      <c r="EB23" s="43">
        <f ca="1">COUNTIF(OFFSET(class3_1,MATCH(EB$1,'3 класс'!$A:$A,0)-7+'Итог по классам'!$B23,,,),"р")</f>
        <v>0</v>
      </c>
      <c r="EC23" s="43">
        <f ca="1">COUNTIF(OFFSET(class3_1,MATCH(EC$1,'3 класс'!$A:$A,0)-7+'Итог по классам'!$B23,,,),"ш")</f>
        <v>0</v>
      </c>
      <c r="ED23" s="43">
        <f ca="1">COUNTIF(OFFSET(class3_2,MATCH(ED$1,'3 класс'!$A:$A,0)-7+'Итог по классам'!$B23,,,),"Ф")</f>
        <v>0</v>
      </c>
      <c r="EE23" s="43">
        <f ca="1">COUNTIF(OFFSET(class3_2,MATCH(EE$1,'3 класс'!$A:$A,0)-7+'Итог по классам'!$B23,,,),"р")</f>
        <v>0</v>
      </c>
      <c r="EF23" s="43">
        <f ca="1">COUNTIF(OFFSET(class3_2,MATCH(EF$1,'3 класс'!$A:$A,0)-7+'Итог по классам'!$B23,,,),"ш")</f>
        <v>0</v>
      </c>
      <c r="EG23" s="44">
        <f ca="1">COUNTIF(OFFSET(class3_1,MATCH(EG$1,'3 класс'!$A:$A,0)-7+'Итог по классам'!$B23,,,),"Ф")</f>
        <v>0</v>
      </c>
      <c r="EH23" s="43">
        <f ca="1">COUNTIF(OFFSET(class3_1,MATCH(EH$1,'3 класс'!$A:$A,0)-7+'Итог по классам'!$B23,,,),"р")</f>
        <v>0</v>
      </c>
      <c r="EI23" s="43">
        <f ca="1">COUNTIF(OFFSET(class3_1,MATCH(EI$1,'3 класс'!$A:$A,0)-7+'Итог по классам'!$B23,,,),"ш")</f>
        <v>0</v>
      </c>
      <c r="EJ23" s="43">
        <f ca="1">COUNTIF(OFFSET(class3_2,MATCH(EJ$1,'3 класс'!$A:$A,0)-7+'Итог по классам'!$B23,,,),"Ф")</f>
        <v>0</v>
      </c>
      <c r="EK23" s="43">
        <f ca="1">COUNTIF(OFFSET(class3_2,MATCH(EK$1,'3 класс'!$A:$A,0)-7+'Итог по классам'!$B23,,,),"р")</f>
        <v>0</v>
      </c>
      <c r="EL23" s="43">
        <f ca="1">COUNTIF(OFFSET(class3_2,MATCH(EL$1,'3 класс'!$A:$A,0)-7+'Итог по классам'!$B23,,,),"ш")</f>
        <v>0</v>
      </c>
      <c r="EM23" s="44">
        <f ca="1">COUNTIF(OFFSET(class3_1,MATCH(EM$1,'3 класс'!$A:$A,0)-7+'Итог по классам'!$B23,,,),"Ф")</f>
        <v>0</v>
      </c>
      <c r="EN23" s="43">
        <f ca="1">COUNTIF(OFFSET(class3_1,MATCH(EN$1,'3 класс'!$A:$A,0)-7+'Итог по классам'!$B23,,,),"р")</f>
        <v>0</v>
      </c>
      <c r="EO23" s="43">
        <f ca="1">COUNTIF(OFFSET(class3_1,MATCH(EO$1,'3 класс'!$A:$A,0)-7+'Итог по классам'!$B23,,,),"ш")</f>
        <v>0</v>
      </c>
      <c r="EP23" s="43">
        <f ca="1">COUNTIF(OFFSET(class3_2,MATCH(EP$1,'3 класс'!$A:$A,0)-7+'Итог по классам'!$B23,,,),"Ф")</f>
        <v>0</v>
      </c>
      <c r="EQ23" s="43">
        <f ca="1">COUNTIF(OFFSET(class3_2,MATCH(EQ$1,'3 класс'!$A:$A,0)-7+'Итог по классам'!$B23,,,),"р")</f>
        <v>0</v>
      </c>
      <c r="ER23" s="43">
        <f ca="1">COUNTIF(OFFSET(class3_2,MATCH(ER$1,'3 класс'!$A:$A,0)-7+'Итог по классам'!$B23,,,),"ш")</f>
        <v>0</v>
      </c>
      <c r="ES23" s="44">
        <f ca="1">COUNTIF(OFFSET(class3_1,MATCH(ES$1,'3 класс'!$A:$A,0)-7+'Итог по классам'!$B23,,,),"Ф")</f>
        <v>0</v>
      </c>
      <c r="ET23" s="43">
        <f ca="1">COUNTIF(OFFSET(class3_1,MATCH(ET$1,'3 класс'!$A:$A,0)-7+'Итог по классам'!$B23,,,),"р")</f>
        <v>0</v>
      </c>
      <c r="EU23" s="43">
        <f ca="1">COUNTIF(OFFSET(class3_1,MATCH(EU$1,'3 класс'!$A:$A,0)-7+'Итог по классам'!$B23,,,),"ш")</f>
        <v>0</v>
      </c>
      <c r="EV23" s="43">
        <f ca="1">COUNTIF(OFFSET(class3_2,MATCH(EV$1,'3 класс'!$A:$A,0)-7+'Итог по классам'!$B23,,,),"Ф")</f>
        <v>0</v>
      </c>
      <c r="EW23" s="43">
        <f ca="1">COUNTIF(OFFSET(class3_2,MATCH(EW$1,'3 класс'!$A:$A,0)-7+'Итог по классам'!$B23,,,),"р")</f>
        <v>0</v>
      </c>
      <c r="EX23" s="43">
        <f ca="1">COUNTIF(OFFSET(class3_2,MATCH(EX$1,'3 класс'!$A:$A,0)-7+'Итог по классам'!$B23,,,),"ш")</f>
        <v>0</v>
      </c>
      <c r="EY23" s="44">
        <f ca="1">COUNTIF(OFFSET(class3_1,MATCH(EY$1,'3 класс'!$A:$A,0)-7+'Итог по классам'!$B23,,,),"Ф")</f>
        <v>0</v>
      </c>
      <c r="EZ23" s="43">
        <f ca="1">COUNTIF(OFFSET(class3_1,MATCH(EZ$1,'3 класс'!$A:$A,0)-7+'Итог по классам'!$B23,,,),"р")</f>
        <v>0</v>
      </c>
      <c r="FA23" s="43">
        <f ca="1">COUNTIF(OFFSET(class3_1,MATCH(FA$1,'3 класс'!$A:$A,0)-7+'Итог по классам'!$B23,,,),"ш")</f>
        <v>0</v>
      </c>
      <c r="FB23" s="43">
        <f ca="1">COUNTIF(OFFSET(class3_2,MATCH(FB$1,'3 класс'!$A:$A,0)-7+'Итог по классам'!$B23,,,),"Ф")</f>
        <v>0</v>
      </c>
      <c r="FC23" s="43">
        <f ca="1">COUNTIF(OFFSET(class3_2,MATCH(FC$1,'3 класс'!$A:$A,0)-7+'Итог по классам'!$B23,,,),"р")</f>
        <v>0</v>
      </c>
      <c r="FD23" s="43">
        <f ca="1">COUNTIF(OFFSET(class3_2,MATCH(FD$1,'3 класс'!$A:$A,0)-7+'Итог по классам'!$B23,,,),"ш")</f>
        <v>0</v>
      </c>
      <c r="FE23" s="44">
        <f ca="1">COUNTIF(OFFSET(class3_1,MATCH(FE$1,'3 класс'!$A:$A,0)-7+'Итог по классам'!$B23,,,),"Ф")</f>
        <v>0</v>
      </c>
      <c r="FF23" s="43">
        <f ca="1">COUNTIF(OFFSET(class3_1,MATCH(FF$1,'3 класс'!$A:$A,0)-7+'Итог по классам'!$B23,,,),"р")</f>
        <v>0</v>
      </c>
      <c r="FG23" s="43">
        <f ca="1">COUNTIF(OFFSET(class3_1,MATCH(FG$1,'3 класс'!$A:$A,0)-7+'Итог по классам'!$B23,,,),"ш")</f>
        <v>0</v>
      </c>
      <c r="FH23" s="43">
        <f ca="1">COUNTIF(OFFSET(class3_2,MATCH(FH$1,'3 класс'!$A:$A,0)-7+'Итог по классам'!$B23,,,),"Ф")</f>
        <v>0</v>
      </c>
      <c r="FI23" s="43">
        <f ca="1">COUNTIF(OFFSET(class3_2,MATCH(FI$1,'3 класс'!$A:$A,0)-7+'Итог по классам'!$B23,,,),"р")</f>
        <v>0</v>
      </c>
      <c r="FJ23" s="43">
        <f ca="1">COUNTIF(OFFSET(class3_2,MATCH(FJ$1,'3 класс'!$A:$A,0)-7+'Итог по классам'!$B23,,,),"ш")</f>
        <v>0</v>
      </c>
      <c r="FK23" s="44">
        <f ca="1">COUNTIF(OFFSET(class3_1,MATCH(FK$1,'3 класс'!$A:$A,0)-7+'Итог по классам'!$B23,,,),"Ф")</f>
        <v>0</v>
      </c>
      <c r="FL23" s="43">
        <f ca="1">COUNTIF(OFFSET(class3_1,MATCH(FL$1,'3 класс'!$A:$A,0)-7+'Итог по классам'!$B23,,,),"р")</f>
        <v>0</v>
      </c>
      <c r="FM23" s="43">
        <f ca="1">COUNTIF(OFFSET(class3_1,MATCH(FM$1,'3 класс'!$A:$A,0)-7+'Итог по классам'!$B23,,,),"ш")</f>
        <v>0</v>
      </c>
      <c r="FN23" s="43">
        <f ca="1">COUNTIF(OFFSET(class3_2,MATCH(FN$1,'3 класс'!$A:$A,0)-7+'Итог по классам'!$B23,,,),"Ф")</f>
        <v>0</v>
      </c>
      <c r="FO23" s="43">
        <f ca="1">COUNTIF(OFFSET(class3_2,MATCH(FO$1,'3 класс'!$A:$A,0)-7+'Итог по классам'!$B23,,,),"р")</f>
        <v>0</v>
      </c>
      <c r="FP23" s="43">
        <f ca="1">COUNTIF(OFFSET(class3_2,MATCH(FP$1,'3 класс'!$A:$A,0)-7+'Итог по классам'!$B23,,,),"ш")</f>
        <v>0</v>
      </c>
      <c r="FQ23" s="44">
        <f ca="1">COUNTIF(OFFSET(class3_1,MATCH(FQ$1,'3 класс'!$A:$A,0)-7+'Итог по классам'!$B23,,,),"Ф")</f>
        <v>0</v>
      </c>
      <c r="FR23" s="43">
        <f ca="1">COUNTIF(OFFSET(class3_1,MATCH(FR$1,'3 класс'!$A:$A,0)-7+'Итог по классам'!$B23,,,),"р")</f>
        <v>0</v>
      </c>
      <c r="FS23" s="43">
        <f ca="1">COUNTIF(OFFSET(class3_1,MATCH(FS$1,'3 класс'!$A:$A,0)-7+'Итог по классам'!$B23,,,),"ш")</f>
        <v>0</v>
      </c>
      <c r="FT23" s="43">
        <f ca="1">COUNTIF(OFFSET(class3_2,MATCH(FT$1,'3 класс'!$A:$A,0)-7+'Итог по классам'!$B23,,,),"Ф")</f>
        <v>0</v>
      </c>
      <c r="FU23" s="43">
        <f ca="1">COUNTIF(OFFSET(class3_2,MATCH(FU$1,'3 класс'!$A:$A,0)-7+'Итог по классам'!$B23,,,),"р")</f>
        <v>0</v>
      </c>
      <c r="FV23" s="43">
        <f ca="1">COUNTIF(OFFSET(class3_2,MATCH(FV$1,'3 класс'!$A:$A,0)-7+'Итог по классам'!$B23,,,),"ш")</f>
        <v>0</v>
      </c>
      <c r="FW23" s="44">
        <f ca="1">COUNTIF(OFFSET(class3_1,MATCH(FW$1,'3 класс'!$A:$A,0)-7+'Итог по классам'!$B23,,,),"Ф")</f>
        <v>0</v>
      </c>
      <c r="FX23" s="43">
        <f ca="1">COUNTIF(OFFSET(class3_1,MATCH(FX$1,'3 класс'!$A:$A,0)-7+'Итог по классам'!$B23,,,),"р")</f>
        <v>0</v>
      </c>
      <c r="FY23" s="43">
        <f ca="1">COUNTIF(OFFSET(class3_1,MATCH(FY$1,'3 класс'!$A:$A,0)-7+'Итог по классам'!$B23,,,),"ш")</f>
        <v>0</v>
      </c>
      <c r="FZ23" s="43">
        <f ca="1">COUNTIF(OFFSET(class3_2,MATCH(FZ$1,'3 класс'!$A:$A,0)-7+'Итог по классам'!$B23,,,),"Ф")</f>
        <v>0</v>
      </c>
      <c r="GA23" s="43">
        <f ca="1">COUNTIF(OFFSET(class3_2,MATCH(GA$1,'3 класс'!$A:$A,0)-7+'Итог по классам'!$B23,,,),"р")</f>
        <v>0</v>
      </c>
      <c r="GB23" s="43">
        <f ca="1">COUNTIF(OFFSET(class3_2,MATCH(GB$1,'3 класс'!$A:$A,0)-7+'Итог по классам'!$B23,,,),"ш")</f>
        <v>0</v>
      </c>
      <c r="GC23" s="44">
        <f ca="1">COUNTIF(OFFSET(class3_1,MATCH(GC$1,'3 класс'!$A:$A,0)-7+'Итог по классам'!$B23,,,),"Ф")</f>
        <v>0</v>
      </c>
      <c r="GD23" s="43">
        <f ca="1">COUNTIF(OFFSET(class3_1,MATCH(GD$1,'3 класс'!$A:$A,0)-7+'Итог по классам'!$B23,,,),"р")</f>
        <v>0</v>
      </c>
      <c r="GE23" s="43">
        <f ca="1">COUNTIF(OFFSET(class3_1,MATCH(GE$1,'3 класс'!$A:$A,0)-7+'Итог по классам'!$B23,,,),"ш")</f>
        <v>0</v>
      </c>
      <c r="GF23" s="43">
        <f ca="1">COUNTIF(OFFSET(class3_2,MATCH(GF$1,'3 класс'!$A:$A,0)-7+'Итог по классам'!$B23,,,),"Ф")</f>
        <v>0</v>
      </c>
      <c r="GG23" s="43">
        <f ca="1">COUNTIF(OFFSET(class3_2,MATCH(GG$1,'3 класс'!$A:$A,0)-7+'Итог по классам'!$B23,,,),"р")</f>
        <v>0</v>
      </c>
      <c r="GH23" s="43">
        <f ca="1">COUNTIF(OFFSET(class3_2,MATCH(GH$1,'3 класс'!$A:$A,0)-7+'Итог по классам'!$B23,,,),"ш")</f>
        <v>0</v>
      </c>
      <c r="GI23" s="44">
        <f ca="1">COUNTIF(OFFSET(class3_1,MATCH(GI$1,'3 класс'!$A:$A,0)-7+'Итог по классам'!$B23,,,),"Ф")</f>
        <v>0</v>
      </c>
      <c r="GJ23" s="43">
        <f ca="1">COUNTIF(OFFSET(class3_1,MATCH(GJ$1,'3 класс'!$A:$A,0)-7+'Итог по классам'!$B23,,,),"р")</f>
        <v>0</v>
      </c>
      <c r="GK23" s="43">
        <f ca="1">COUNTIF(OFFSET(class3_1,MATCH(GK$1,'3 класс'!$A:$A,0)-7+'Итог по классам'!$B23,,,),"ш")</f>
        <v>0</v>
      </c>
      <c r="GL23" s="43">
        <f ca="1">COUNTIF(OFFSET(class3_2,MATCH(GL$1,'3 класс'!$A:$A,0)-7+'Итог по классам'!$B23,,,),"Ф")</f>
        <v>0</v>
      </c>
      <c r="GM23" s="43">
        <f ca="1">COUNTIF(OFFSET(class3_2,MATCH(GM$1,'3 класс'!$A:$A,0)-7+'Итог по классам'!$B23,,,),"р")</f>
        <v>0</v>
      </c>
      <c r="GN23" s="43">
        <f ca="1">COUNTIF(OFFSET(class3_2,MATCH(GN$1,'3 класс'!$A:$A,0)-7+'Итог по классам'!$B23,,,),"ш")</f>
        <v>0</v>
      </c>
      <c r="GO23" s="44">
        <f ca="1">COUNTIF(OFFSET(class3_1,MATCH(GO$1,'3 класс'!$A:$A,0)-7+'Итог по классам'!$B23,,,),"Ф")</f>
        <v>0</v>
      </c>
      <c r="GP23" s="43">
        <f ca="1">COUNTIF(OFFSET(class3_1,MATCH(GP$1,'3 класс'!$A:$A,0)-7+'Итог по классам'!$B23,,,),"р")</f>
        <v>0</v>
      </c>
      <c r="GQ23" s="43">
        <f ca="1">COUNTIF(OFFSET(class3_1,MATCH(GQ$1,'3 класс'!$A:$A,0)-7+'Итог по классам'!$B23,,,),"ш")</f>
        <v>0</v>
      </c>
      <c r="GR23" s="43">
        <f ca="1">COUNTIF(OFFSET(class3_2,MATCH(GR$1,'3 класс'!$A:$A,0)-7+'Итог по классам'!$B23,,,),"Ф")</f>
        <v>0</v>
      </c>
      <c r="GS23" s="43">
        <f ca="1">COUNTIF(OFFSET(class3_2,MATCH(GS$1,'3 класс'!$A:$A,0)-7+'Итог по классам'!$B23,,,),"р")</f>
        <v>0</v>
      </c>
      <c r="GT23" s="43">
        <f ca="1">COUNTIF(OFFSET(class3_2,MATCH(GT$1,'3 класс'!$A:$A,0)-7+'Итог по классам'!$B23,,,),"ш")</f>
        <v>0</v>
      </c>
      <c r="GU23" s="44">
        <f ca="1">COUNTIF(OFFSET(class3_1,MATCH(GU$1,'3 класс'!$A:$A,0)-7+'Итог по классам'!$B23,,,),"Ф")</f>
        <v>0</v>
      </c>
      <c r="GV23" s="43">
        <f ca="1">COUNTIF(OFFSET(class3_1,MATCH(GV$1,'3 класс'!$A:$A,0)-7+'Итог по классам'!$B23,,,),"р")</f>
        <v>0</v>
      </c>
      <c r="GW23" s="43">
        <f ca="1">COUNTIF(OFFSET(class3_1,MATCH(GW$1,'3 класс'!$A:$A,0)-7+'Итог по классам'!$B23,,,),"ш")</f>
        <v>0</v>
      </c>
      <c r="GX23" s="43">
        <f ca="1">COUNTIF(OFFSET(class3_2,MATCH(GX$1,'3 класс'!$A:$A,0)-7+'Итог по классам'!$B23,,,),"Ф")</f>
        <v>0</v>
      </c>
      <c r="GY23" s="43">
        <f ca="1">COUNTIF(OFFSET(class3_2,MATCH(GY$1,'3 класс'!$A:$A,0)-7+'Итог по классам'!$B23,,,),"р")</f>
        <v>0</v>
      </c>
      <c r="GZ23" s="43">
        <f ca="1">COUNTIF(OFFSET(class3_2,MATCH(GZ$1,'3 класс'!$A:$A,0)-7+'Итог по классам'!$B23,,,),"ш")</f>
        <v>0</v>
      </c>
      <c r="HA23" s="44">
        <f ca="1">COUNTIF(OFFSET(class3_1,MATCH(HA$1,'3 класс'!$A:$A,0)-7+'Итог по классам'!$B23,,,),"Ф")</f>
        <v>0</v>
      </c>
      <c r="HB23" s="43">
        <f ca="1">COUNTIF(OFFSET(class3_1,MATCH(HB$1,'3 класс'!$A:$A,0)-7+'Итог по классам'!$B23,,,),"р")</f>
        <v>0</v>
      </c>
      <c r="HC23" s="43">
        <f ca="1">COUNTIF(OFFSET(class3_1,MATCH(HC$1,'3 класс'!$A:$A,0)-7+'Итог по классам'!$B23,,,),"ш")</f>
        <v>0</v>
      </c>
      <c r="HD23" s="43">
        <f ca="1">COUNTIF(OFFSET(class3_2,MATCH(HD$1,'3 класс'!$A:$A,0)-7+'Итог по классам'!$B23,,,),"Ф")</f>
        <v>0</v>
      </c>
      <c r="HE23" s="43">
        <f ca="1">COUNTIF(OFFSET(class3_2,MATCH(HE$1,'3 класс'!$A:$A,0)-7+'Итог по классам'!$B23,,,),"р")</f>
        <v>0</v>
      </c>
      <c r="HF23" s="43">
        <f ca="1">COUNTIF(OFFSET(class3_2,MATCH(HF$1,'3 класс'!$A:$A,0)-7+'Итог по классам'!$B23,,,),"ш")</f>
        <v>0</v>
      </c>
      <c r="HG23" s="44">
        <f ca="1">COUNTIF(OFFSET(class3_1,MATCH(HG$1,'3 класс'!$A:$A,0)-7+'Итог по классам'!$B23,,,),"Ф")</f>
        <v>0</v>
      </c>
      <c r="HH23" s="43">
        <f ca="1">COUNTIF(OFFSET(class3_1,MATCH(HH$1,'3 класс'!$A:$A,0)-7+'Итог по классам'!$B23,,,),"р")</f>
        <v>0</v>
      </c>
      <c r="HI23" s="43">
        <f ca="1">COUNTIF(OFFSET(class3_1,MATCH(HI$1,'3 класс'!$A:$A,0)-7+'Итог по классам'!$B23,,,),"ш")</f>
        <v>0</v>
      </c>
      <c r="HJ23" s="43">
        <f ca="1">COUNTIF(OFFSET(class3_2,MATCH(HJ$1,'3 класс'!$A:$A,0)-7+'Итог по классам'!$B23,,,),"Ф")</f>
        <v>0</v>
      </c>
      <c r="HK23" s="43">
        <f ca="1">COUNTIF(OFFSET(class3_2,MATCH(HK$1,'3 класс'!$A:$A,0)-7+'Итог по классам'!$B23,,,),"р")</f>
        <v>0</v>
      </c>
      <c r="HL23" s="43">
        <f ca="1">COUNTIF(OFFSET(class3_2,MATCH(HL$1,'3 класс'!$A:$A,0)-7+'Итог по классам'!$B23,,,),"ш")</f>
        <v>0</v>
      </c>
      <c r="HM23" s="44">
        <f ca="1">COUNTIF(OFFSET(class3_1,MATCH(HM$1,'3 класс'!$A:$A,0)-7+'Итог по классам'!$B23,,,),"Ф")</f>
        <v>0</v>
      </c>
      <c r="HN23" s="43">
        <f ca="1">COUNTIF(OFFSET(class3_1,MATCH(HN$1,'3 класс'!$A:$A,0)-7+'Итог по классам'!$B23,,,),"р")</f>
        <v>0</v>
      </c>
      <c r="HO23" s="43">
        <f ca="1">COUNTIF(OFFSET(class3_1,MATCH(HO$1,'3 класс'!$A:$A,0)-7+'Итог по классам'!$B23,,,),"ш")</f>
        <v>0</v>
      </c>
      <c r="HP23" s="43">
        <f ca="1">COUNTIF(OFFSET(class3_2,MATCH(HP$1,'3 класс'!$A:$A,0)-7+'Итог по классам'!$B23,,,),"Ф")</f>
        <v>0</v>
      </c>
      <c r="HQ23" s="43">
        <f ca="1">COUNTIF(OFFSET(class3_2,MATCH(HQ$1,'3 класс'!$A:$A,0)-7+'Итог по классам'!$B23,,,),"р")</f>
        <v>0</v>
      </c>
      <c r="HR23" s="43">
        <f ca="1">COUNTIF(OFFSET(class3_2,MATCH(HR$1,'3 класс'!$A:$A,0)-7+'Итог по классам'!$B23,,,),"ш")</f>
        <v>0</v>
      </c>
      <c r="HS23" s="44">
        <f ca="1">COUNTIF(OFFSET(class3_1,MATCH(HS$1,'3 класс'!$A:$A,0)-7+'Итог по классам'!$B23,,,),"Ф")</f>
        <v>0</v>
      </c>
      <c r="HT23" s="43">
        <f ca="1">COUNTIF(OFFSET(class3_1,MATCH(HT$1,'3 класс'!$A:$A,0)-7+'Итог по классам'!$B23,,,),"р")</f>
        <v>0</v>
      </c>
      <c r="HU23" s="43">
        <f ca="1">COUNTIF(OFFSET(class3_1,MATCH(HU$1,'3 класс'!$A:$A,0)-7+'Итог по классам'!$B23,,,),"ш")</f>
        <v>0</v>
      </c>
      <c r="HV23" s="43">
        <f ca="1">COUNTIF(OFFSET(class3_2,MATCH(HV$1,'3 класс'!$A:$A,0)-7+'Итог по классам'!$B23,,,),"Ф")</f>
        <v>0</v>
      </c>
      <c r="HW23" s="43">
        <f ca="1">COUNTIF(OFFSET(class3_2,MATCH(HW$1,'3 класс'!$A:$A,0)-7+'Итог по классам'!$B23,,,),"р")</f>
        <v>0</v>
      </c>
      <c r="HX23" s="43">
        <f ca="1">COUNTIF(OFFSET(class3_2,MATCH(HX$1,'3 класс'!$A:$A,0)-7+'Итог по классам'!$B23,,,),"ш")</f>
        <v>0</v>
      </c>
      <c r="HY23" s="44">
        <f ca="1">COUNTIF(OFFSET(class3_1,MATCH(HY$1,'3 класс'!$A:$A,0)-7+'Итог по классам'!$B23,,,),"Ф")</f>
        <v>0</v>
      </c>
      <c r="HZ23" s="43">
        <f ca="1">COUNTIF(OFFSET(class3_1,MATCH(HZ$1,'3 класс'!$A:$A,0)-7+'Итог по классам'!$B23,,,),"р")</f>
        <v>0</v>
      </c>
      <c r="IA23" s="43">
        <f ca="1">COUNTIF(OFFSET(class3_1,MATCH(IA$1,'3 класс'!$A:$A,0)-7+'Итог по классам'!$B23,,,),"ш")</f>
        <v>0</v>
      </c>
      <c r="IB23" s="43">
        <f ca="1">COUNTIF(OFFSET(class3_2,MATCH(IB$1,'3 класс'!$A:$A,0)-7+'Итог по классам'!$B23,,,),"Ф")</f>
        <v>0</v>
      </c>
      <c r="IC23" s="43">
        <f ca="1">COUNTIF(OFFSET(class3_2,MATCH(IC$1,'3 класс'!$A:$A,0)-7+'Итог по классам'!$B23,,,),"р")</f>
        <v>0</v>
      </c>
      <c r="ID23" s="43">
        <f ca="1">COUNTIF(OFFSET(class3_2,MATCH(ID$1,'3 класс'!$A:$A,0)-7+'Итог по классам'!$B23,,,),"ш")</f>
        <v>0</v>
      </c>
      <c r="IE23" s="44">
        <f ca="1">COUNTIF(OFFSET(class3_1,MATCH(IE$1,'3 класс'!$A:$A,0)-7+'Итог по классам'!$B23,,,),"Ф")</f>
        <v>0</v>
      </c>
      <c r="IF23" s="43">
        <f ca="1">COUNTIF(OFFSET(class3_1,MATCH(IF$1,'3 класс'!$A:$A,0)-7+'Итог по классам'!$B23,,,),"р")</f>
        <v>0</v>
      </c>
      <c r="IG23" s="43">
        <f ca="1">COUNTIF(OFFSET(class3_1,MATCH(IG$1,'3 класс'!$A:$A,0)-7+'Итог по классам'!$B23,,,),"ш")</f>
        <v>0</v>
      </c>
      <c r="IH23" s="43">
        <f ca="1">COUNTIF(OFFSET(class3_2,MATCH(IH$1,'3 класс'!$A:$A,0)-7+'Итог по классам'!$B23,,,),"Ф")</f>
        <v>0</v>
      </c>
      <c r="II23" s="43">
        <f ca="1">COUNTIF(OFFSET(class3_2,MATCH(II$1,'3 класс'!$A:$A,0)-7+'Итог по классам'!$B23,,,),"р")</f>
        <v>0</v>
      </c>
      <c r="IJ23" s="43">
        <f ca="1">COUNTIF(OFFSET(class3_2,MATCH(IJ$1,'3 класс'!$A:$A,0)-7+'Итог по классам'!$B23,,,),"ш")</f>
        <v>0</v>
      </c>
      <c r="IK23" s="44">
        <f ca="1">COUNTIF(OFFSET(class3_1,MATCH(IK$1,'3 класс'!$A:$A,0)-7+'Итог по классам'!$B23,,,),"Ф")</f>
        <v>0</v>
      </c>
      <c r="IL23" s="43">
        <f ca="1">COUNTIF(OFFSET(class3_1,MATCH(IL$1,'3 класс'!$A:$A,0)-7+'Итог по классам'!$B23,,,),"р")</f>
        <v>0</v>
      </c>
      <c r="IM23" s="43">
        <f ca="1">COUNTIF(OFFSET(class3_1,MATCH(IM$1,'3 класс'!$A:$A,0)-7+'Итог по классам'!$B23,,,),"ш")</f>
        <v>0</v>
      </c>
      <c r="IN23" s="43">
        <f ca="1">COUNTIF(OFFSET(class3_2,MATCH(IN$1,'3 класс'!$A:$A,0)-7+'Итог по классам'!$B23,,,),"Ф")</f>
        <v>0</v>
      </c>
      <c r="IO23" s="43">
        <f ca="1">COUNTIF(OFFSET(class3_2,MATCH(IO$1,'3 класс'!$A:$A,0)-7+'Итог по классам'!$B23,,,),"р")</f>
        <v>0</v>
      </c>
      <c r="IP23" s="43">
        <f ca="1">COUNTIF(OFFSET(class3_2,MATCH(IP$1,'3 класс'!$A:$A,0)-7+'Итог по классам'!$B23,,,),"ш")</f>
        <v>0</v>
      </c>
      <c r="IQ23" s="44">
        <f ca="1">COUNTIF(OFFSET(class3_1,MATCH(IQ$1,'3 класс'!$A:$A,0)-7+'Итог по классам'!$B23,,,),"Ф")</f>
        <v>0</v>
      </c>
      <c r="IR23" s="43">
        <f ca="1">COUNTIF(OFFSET(class3_1,MATCH(IR$1,'3 класс'!$A:$A,0)-7+'Итог по классам'!$B23,,,),"р")</f>
        <v>0</v>
      </c>
      <c r="IS23" s="43">
        <f ca="1">COUNTIF(OFFSET(class3_1,MATCH(IS$1,'3 класс'!$A:$A,0)-7+'Итог по классам'!$B23,,,),"ш")</f>
        <v>0</v>
      </c>
      <c r="IT23" s="43">
        <f ca="1">COUNTIF(OFFSET(class3_2,MATCH(IT$1,'3 класс'!$A:$A,0)-7+'Итог по классам'!$B23,,,),"Ф")</f>
        <v>0</v>
      </c>
      <c r="IU23" s="43">
        <f ca="1">COUNTIF(OFFSET(class3_2,MATCH(IU$1,'3 класс'!$A:$A,0)-7+'Итог по классам'!$B23,,,),"р")</f>
        <v>0</v>
      </c>
      <c r="IV23" s="43">
        <f ca="1">COUNTIF(OFFSET(class3_2,MATCH(IV$1,'3 класс'!$A:$A,0)-7+'Итог по классам'!$B23,,,),"ш")</f>
        <v>0</v>
      </c>
      <c r="IW23" s="44">
        <f ca="1">COUNTIF(OFFSET(class3_1,MATCH(IW$1,'3 класс'!$A:$A,0)-7+'Итог по классам'!$B23,,,),"Ф")</f>
        <v>0</v>
      </c>
      <c r="IX23" s="43">
        <f ca="1">COUNTIF(OFFSET(class3_1,MATCH(IX$1,'3 класс'!$A:$A,0)-7+'Итог по классам'!$B23,,,),"р")</f>
        <v>0</v>
      </c>
      <c r="IY23" s="43">
        <f ca="1">COUNTIF(OFFSET(class3_1,MATCH(IY$1,'3 класс'!$A:$A,0)-7+'Итог по классам'!$B23,,,),"ш")</f>
        <v>0</v>
      </c>
      <c r="IZ23" s="43">
        <f ca="1">COUNTIF(OFFSET(class3_2,MATCH(IZ$1,'3 класс'!$A:$A,0)-7+'Итог по классам'!$B23,,,),"Ф")</f>
        <v>0</v>
      </c>
      <c r="JA23" s="43">
        <f ca="1">COUNTIF(OFFSET(class3_2,MATCH(JA$1,'3 класс'!$A:$A,0)-7+'Итог по классам'!$B23,,,),"р")</f>
        <v>0</v>
      </c>
      <c r="JB23" s="43">
        <f ca="1">COUNTIF(OFFSET(class3_2,MATCH(JB$1,'3 класс'!$A:$A,0)-7+'Итог по классам'!$B23,,,),"ш")</f>
        <v>0</v>
      </c>
      <c r="JC23" s="44">
        <f ca="1">COUNTIF(OFFSET(class3_1,MATCH(JC$1,'3 класс'!$A:$A,0)-7+'Итог по классам'!$B23,,,),"Ф")</f>
        <v>0</v>
      </c>
      <c r="JD23" s="43">
        <f ca="1">COUNTIF(OFFSET(class3_1,MATCH(JD$1,'3 класс'!$A:$A,0)-7+'Итог по классам'!$B23,,,),"р")</f>
        <v>0</v>
      </c>
      <c r="JE23" s="43">
        <f ca="1">COUNTIF(OFFSET(class3_1,MATCH(JE$1,'3 класс'!$A:$A,0)-7+'Итог по классам'!$B23,,,),"ш")</f>
        <v>0</v>
      </c>
      <c r="JF23" s="43">
        <f ca="1">COUNTIF(OFFSET(class3_2,MATCH(JF$1,'3 класс'!$A:$A,0)-7+'Итог по классам'!$B23,,,),"Ф")</f>
        <v>0</v>
      </c>
      <c r="JG23" s="43">
        <f ca="1">COUNTIF(OFFSET(class3_2,MATCH(JG$1,'3 класс'!$A:$A,0)-7+'Итог по классам'!$B23,,,),"р")</f>
        <v>0</v>
      </c>
      <c r="JH23" s="43">
        <f ca="1">COUNTIF(OFFSET(class3_2,MATCH(JH$1,'3 класс'!$A:$A,0)-7+'Итог по классам'!$B23,,,),"ш")</f>
        <v>0</v>
      </c>
      <c r="JI23" s="44">
        <f ca="1">COUNTIF(OFFSET(class3_1,MATCH(JI$1,'3 класс'!$A:$A,0)-7+'Итог по классам'!$B23,,,),"Ф")</f>
        <v>0</v>
      </c>
      <c r="JJ23" s="43">
        <f ca="1">COUNTIF(OFFSET(class3_1,MATCH(JJ$1,'3 класс'!$A:$A,0)-7+'Итог по классам'!$B23,,,),"р")</f>
        <v>0</v>
      </c>
      <c r="JK23" s="43">
        <f ca="1">COUNTIF(OFFSET(class3_1,MATCH(JK$1,'3 класс'!$A:$A,0)-7+'Итог по классам'!$B23,,,),"ш")</f>
        <v>0</v>
      </c>
      <c r="JL23" s="43">
        <f ca="1">COUNTIF(OFFSET(class3_2,MATCH(JL$1,'3 класс'!$A:$A,0)-7+'Итог по классам'!$B23,,,),"Ф")</f>
        <v>0</v>
      </c>
      <c r="JM23" s="43">
        <f ca="1">COUNTIF(OFFSET(class3_2,MATCH(JM$1,'3 класс'!$A:$A,0)-7+'Итог по классам'!$B23,,,),"р")</f>
        <v>0</v>
      </c>
      <c r="JN23" s="43">
        <f ca="1">COUNTIF(OFFSET(class3_2,MATCH(JN$1,'3 класс'!$A:$A,0)-7+'Итог по классам'!$B23,,,),"ш")</f>
        <v>0</v>
      </c>
      <c r="JO23" s="44">
        <f ca="1">COUNTIF(OFFSET(class3_1,MATCH(JO$1,'3 класс'!$A:$A,0)-7+'Итог по классам'!$B23,,,),"Ф")</f>
        <v>0</v>
      </c>
      <c r="JP23" s="43">
        <f ca="1">COUNTIF(OFFSET(class3_1,MATCH(JP$1,'3 класс'!$A:$A,0)-7+'Итог по классам'!$B23,,,),"р")</f>
        <v>0</v>
      </c>
      <c r="JQ23" s="43">
        <f ca="1">COUNTIF(OFFSET(class3_1,MATCH(JQ$1,'3 класс'!$A:$A,0)-7+'Итог по классам'!$B23,,,),"ш")</f>
        <v>0</v>
      </c>
      <c r="JR23" s="43">
        <f ca="1">COUNTIF(OFFSET(class3_2,MATCH(JR$1,'3 класс'!$A:$A,0)-7+'Итог по классам'!$B23,,,),"Ф")</f>
        <v>0</v>
      </c>
      <c r="JS23" s="43">
        <f ca="1">COUNTIF(OFFSET(class3_2,MATCH(JS$1,'3 класс'!$A:$A,0)-7+'Итог по классам'!$B23,,,),"р")</f>
        <v>0</v>
      </c>
      <c r="JT23" s="43">
        <f ca="1">COUNTIF(OFFSET(class3_2,MATCH(JT$1,'3 класс'!$A:$A,0)-7+'Итог по классам'!$B23,,,),"ш")</f>
        <v>0</v>
      </c>
      <c r="JU23" s="44">
        <f ca="1">COUNTIF(OFFSET(class3_1,MATCH(JU$1,'3 класс'!$A:$A,0)-7+'Итог по классам'!$B23,,,),"Ф")</f>
        <v>0</v>
      </c>
      <c r="JV23" s="43">
        <f ca="1">COUNTIF(OFFSET(class3_1,MATCH(JV$1,'3 класс'!$A:$A,0)-7+'Итог по классам'!$B23,,,),"р")</f>
        <v>0</v>
      </c>
      <c r="JW23" s="43">
        <f ca="1">COUNTIF(OFFSET(class3_1,MATCH(JW$1,'3 класс'!$A:$A,0)-7+'Итог по классам'!$B23,,,),"ш")</f>
        <v>0</v>
      </c>
      <c r="JX23" s="43">
        <f ca="1">COUNTIF(OFFSET(class3_2,MATCH(JX$1,'3 класс'!$A:$A,0)-7+'Итог по классам'!$B23,,,),"Ф")</f>
        <v>0</v>
      </c>
      <c r="JY23" s="43">
        <f ca="1">COUNTIF(OFFSET(class3_2,MATCH(JY$1,'3 класс'!$A:$A,0)-7+'Итог по классам'!$B23,,,),"р")</f>
        <v>0</v>
      </c>
      <c r="JZ23" s="43">
        <f ca="1">COUNTIF(OFFSET(class3_2,MATCH(JZ$1,'3 класс'!$A:$A,0)-7+'Итог по классам'!$B23,,,),"ш")</f>
        <v>0</v>
      </c>
      <c r="KA23" s="44">
        <f ca="1">COUNTIF(OFFSET(class3_1,MATCH(KA$1,'3 класс'!$A:$A,0)-7+'Итог по классам'!$B23,,,),"Ф")</f>
        <v>0</v>
      </c>
      <c r="KB23" s="43">
        <f ca="1">COUNTIF(OFFSET(class3_1,MATCH(KB$1,'3 класс'!$A:$A,0)-7+'Итог по классам'!$B23,,,),"р")</f>
        <v>0</v>
      </c>
      <c r="KC23" s="43">
        <f ca="1">COUNTIF(OFFSET(class3_1,MATCH(KC$1,'3 класс'!$A:$A,0)-7+'Итог по классам'!$B23,,,),"ш")</f>
        <v>0</v>
      </c>
      <c r="KD23" s="43">
        <f ca="1">COUNTIF(OFFSET(class3_2,MATCH(KD$1,'3 класс'!$A:$A,0)-7+'Итог по классам'!$B23,,,),"Ф")</f>
        <v>0</v>
      </c>
      <c r="KE23" s="43">
        <f ca="1">COUNTIF(OFFSET(class3_2,MATCH(KE$1,'3 класс'!$A:$A,0)-7+'Итог по классам'!$B23,,,),"р")</f>
        <v>0</v>
      </c>
      <c r="KF23" s="43">
        <f ca="1">COUNTIF(OFFSET(class3_2,MATCH(KF$1,'3 класс'!$A:$A,0)-7+'Итог по классам'!$B23,,,),"ш")</f>
        <v>0</v>
      </c>
      <c r="KG23" s="44">
        <f ca="1">COUNTIF(OFFSET(class3_1,MATCH(KG$1,'3 класс'!$A:$A,0)-7+'Итог по классам'!$B23,,,),"Ф")</f>
        <v>0</v>
      </c>
      <c r="KH23" s="43">
        <f ca="1">COUNTIF(OFFSET(class3_1,MATCH(KH$1,'3 класс'!$A:$A,0)-7+'Итог по классам'!$B23,,,),"р")</f>
        <v>0</v>
      </c>
      <c r="KI23" s="43">
        <f ca="1">COUNTIF(OFFSET(class3_1,MATCH(KI$1,'3 класс'!$A:$A,0)-7+'Итог по классам'!$B23,,,),"ш")</f>
        <v>0</v>
      </c>
      <c r="KJ23" s="43">
        <f ca="1">COUNTIF(OFFSET(class3_2,MATCH(KJ$1,'3 класс'!$A:$A,0)-7+'Итог по классам'!$B23,,,),"Ф")</f>
        <v>0</v>
      </c>
      <c r="KK23" s="43">
        <f ca="1">COUNTIF(OFFSET(class3_2,MATCH(KK$1,'3 класс'!$A:$A,0)-7+'Итог по классам'!$B23,,,),"р")</f>
        <v>0</v>
      </c>
      <c r="KL23" s="43">
        <f ca="1">COUNTIF(OFFSET(class3_2,MATCH(KL$1,'3 класс'!$A:$A,0)-7+'Итог по классам'!$B23,,,),"ш")</f>
        <v>0</v>
      </c>
      <c r="KM23" s="44">
        <f ca="1">COUNTIF(OFFSET(class3_1,MATCH(KM$1,'3 класс'!$A:$A,0)-7+'Итог по классам'!$B23,,,),"Ф")</f>
        <v>0</v>
      </c>
      <c r="KN23" s="43">
        <f ca="1">COUNTIF(OFFSET(class3_1,MATCH(KN$1,'3 класс'!$A:$A,0)-7+'Итог по классам'!$B23,,,),"р")</f>
        <v>0</v>
      </c>
      <c r="KO23" s="43">
        <f ca="1">COUNTIF(OFFSET(class3_1,MATCH(KO$1,'3 класс'!$A:$A,0)-7+'Итог по классам'!$B23,,,),"ш")</f>
        <v>0</v>
      </c>
      <c r="KP23" s="43">
        <f ca="1">COUNTIF(OFFSET(class3_2,MATCH(KP$1,'3 класс'!$A:$A,0)-7+'Итог по классам'!$B23,,,),"Ф")</f>
        <v>0</v>
      </c>
      <c r="KQ23" s="43">
        <f ca="1">COUNTIF(OFFSET(class3_2,MATCH(KQ$1,'3 класс'!$A:$A,0)-7+'Итог по классам'!$B23,,,),"р")</f>
        <v>0</v>
      </c>
      <c r="KR23" s="43">
        <f ca="1">COUNTIF(OFFSET(class3_2,MATCH(KR$1,'3 класс'!$A:$A,0)-7+'Итог по классам'!$B23,,,),"ш")</f>
        <v>0</v>
      </c>
    </row>
    <row r="24" spans="1:304" customFormat="1">
      <c r="A24">
        <f t="shared" si="275"/>
        <v>4</v>
      </c>
      <c r="B24" s="43">
        <v>5</v>
      </c>
      <c r="C24" s="3" t="s">
        <v>4</v>
      </c>
      <c r="D24" s="3" t="s">
        <v>41</v>
      </c>
      <c r="E24" s="43">
        <f ca="1">COUNTIF(OFFSET(class3_1,MATCH(E$1,'3 класс'!$A:$A,0)-7+'Итог по классам'!$B24,,,),"Ф")</f>
        <v>0</v>
      </c>
      <c r="F24" s="43">
        <f ca="1">COUNTIF(OFFSET(class3_1,MATCH(F$1,'3 класс'!$A:$A,0)-7+'Итог по классам'!$B24,,,),"р")</f>
        <v>0</v>
      </c>
      <c r="G24" s="43">
        <f ca="1">COUNTIF(OFFSET(class3_1,MATCH(G$1,'3 класс'!$A:$A,0)-7+'Итог по классам'!$B24,,,),"ш")</f>
        <v>2</v>
      </c>
      <c r="H24" s="43">
        <f ca="1">COUNTIF(OFFSET(class3_2,MATCH(H$1,'3 класс'!$A:$A,0)-7+'Итог по классам'!$B24,,,),"Ф")</f>
        <v>0</v>
      </c>
      <c r="I24" s="43">
        <f ca="1">COUNTIF(OFFSET(class3_2,MATCH(I$1,'3 класс'!$A:$A,0)-7+'Итог по классам'!$B24,,,),"р")</f>
        <v>0</v>
      </c>
      <c r="J24" s="43">
        <f ca="1">COUNTIF(OFFSET(class3_2,MATCH(J$1,'3 класс'!$A:$A,0)-7+'Итог по классам'!$B24,,,),"ш")</f>
        <v>2</v>
      </c>
      <c r="K24" s="44">
        <f ca="1">COUNTIF(OFFSET(class3_1,MATCH(K$1,'3 класс'!$A:$A,0)-7+'Итог по классам'!$B24,,,),"Ф")</f>
        <v>0</v>
      </c>
      <c r="L24" s="43">
        <f ca="1">COUNTIF(OFFSET(class3_1,MATCH(L$1,'3 класс'!$A:$A,0)-7+'Итог по классам'!$B24,,,),"р")</f>
        <v>0</v>
      </c>
      <c r="M24" s="43">
        <f ca="1">COUNTIF(OFFSET(class3_1,MATCH(M$1,'3 класс'!$A:$A,0)-7+'Итог по классам'!$B24,,,),"ш")</f>
        <v>2</v>
      </c>
      <c r="N24" s="43">
        <f ca="1">COUNTIF(OFFSET(class3_2,MATCH(N$1,'3 класс'!$A:$A,0)-7+'Итог по классам'!$B24,,,),"Ф")</f>
        <v>0</v>
      </c>
      <c r="O24" s="43">
        <f ca="1">COUNTIF(OFFSET(class3_2,MATCH(O$1,'3 класс'!$A:$A,0)-7+'Итог по классам'!$B24,,,),"р")</f>
        <v>0</v>
      </c>
      <c r="P24" s="43">
        <f ca="1">COUNTIF(OFFSET(class3_2,MATCH(P$1,'3 класс'!$A:$A,0)-7+'Итог по классам'!$B24,,,),"ш")</f>
        <v>2</v>
      </c>
      <c r="Q24" s="44">
        <f ca="1">COUNTIF(OFFSET(class3_1,MATCH(Q$1,'3 класс'!$A:$A,0)-7+'Итог по классам'!$B24,,,),"Ф")</f>
        <v>0</v>
      </c>
      <c r="R24" s="43">
        <f ca="1">COUNTIF(OFFSET(class3_1,MATCH(R$1,'3 класс'!$A:$A,0)-7+'Итог по классам'!$B24,,,),"р")</f>
        <v>0</v>
      </c>
      <c r="S24" s="43">
        <f ca="1">COUNTIF(OFFSET(class3_1,MATCH(S$1,'3 класс'!$A:$A,0)-7+'Итог по классам'!$B24,,,),"ш")</f>
        <v>2</v>
      </c>
      <c r="T24" s="43">
        <f ca="1">COUNTIF(OFFSET(class3_2,MATCH(T$1,'3 класс'!$A:$A,0)-7+'Итог по классам'!$B24,,,),"Ф")</f>
        <v>0</v>
      </c>
      <c r="U24" s="43">
        <f ca="1">COUNTIF(OFFSET(class3_2,MATCH(U$1,'3 класс'!$A:$A,0)-7+'Итог по классам'!$B24,,,),"р")</f>
        <v>0</v>
      </c>
      <c r="V24" s="43">
        <f ca="1">COUNTIF(OFFSET(class3_2,MATCH(V$1,'3 класс'!$A:$A,0)-7+'Итог по классам'!$B24,,,),"ш")</f>
        <v>2</v>
      </c>
      <c r="W24" s="44">
        <f ca="1">COUNTIF(OFFSET(class3_1,MATCH(W$1,'3 класс'!$A:$A,0)-7+'Итог по классам'!$B24,,,),"Ф")</f>
        <v>0</v>
      </c>
      <c r="X24" s="43">
        <f ca="1">COUNTIF(OFFSET(class3_1,MATCH(X$1,'3 класс'!$A:$A,0)-7+'Итог по классам'!$B24,,,),"р")</f>
        <v>0</v>
      </c>
      <c r="Y24" s="43">
        <f ca="1">COUNTIF(OFFSET(class3_1,MATCH(Y$1,'3 класс'!$A:$A,0)-7+'Итог по классам'!$B24,,,),"ш")</f>
        <v>2</v>
      </c>
      <c r="Z24" s="43">
        <f ca="1">COUNTIF(OFFSET(class3_2,MATCH(Z$1,'3 класс'!$A:$A,0)-7+'Итог по классам'!$B24,,,),"Ф")</f>
        <v>0</v>
      </c>
      <c r="AA24" s="43">
        <f ca="1">COUNTIF(OFFSET(class3_2,MATCH(AA$1,'3 класс'!$A:$A,0)-7+'Итог по классам'!$B24,,,),"р")</f>
        <v>0</v>
      </c>
      <c r="AB24" s="43">
        <f ca="1">COUNTIF(OFFSET(class3_2,MATCH(AB$1,'3 класс'!$A:$A,0)-7+'Итог по классам'!$B24,,,),"ш")</f>
        <v>2</v>
      </c>
      <c r="AC24" s="44">
        <f ca="1">COUNTIF(OFFSET(class3_1,MATCH(AC$1,'3 класс'!$A:$A,0)-7+'Итог по классам'!$B24,,,),"Ф")</f>
        <v>0</v>
      </c>
      <c r="AD24" s="43">
        <f ca="1">COUNTIF(OFFSET(class3_1,MATCH(AD$1,'3 класс'!$A:$A,0)-7+'Итог по классам'!$B24,,,),"р")</f>
        <v>0</v>
      </c>
      <c r="AE24" s="43">
        <f ca="1">COUNTIF(OFFSET(class3_1,MATCH(AE$1,'3 класс'!$A:$A,0)-7+'Итог по классам'!$B24,,,),"ш")</f>
        <v>0</v>
      </c>
      <c r="AF24" s="43">
        <f ca="1">COUNTIF(OFFSET(class3_2,MATCH(AF$1,'3 класс'!$A:$A,0)-7+'Итог по классам'!$B24,,,),"Ф")</f>
        <v>0</v>
      </c>
      <c r="AG24" s="43">
        <f ca="1">COUNTIF(OFFSET(class3_2,MATCH(AG$1,'3 класс'!$A:$A,0)-7+'Итог по классам'!$B24,,,),"р")</f>
        <v>0</v>
      </c>
      <c r="AH24" s="43">
        <f ca="1">COUNTIF(OFFSET(class3_2,MATCH(AH$1,'3 класс'!$A:$A,0)-7+'Итог по классам'!$B24,,,),"ш")</f>
        <v>0</v>
      </c>
      <c r="AI24" s="44">
        <f ca="1">COUNTIF(OFFSET(class3_1,MATCH(AI$1,'3 класс'!$A:$A,0)-7+'Итог по классам'!$B24,,,),"Ф")</f>
        <v>0</v>
      </c>
      <c r="AJ24" s="43">
        <f ca="1">COUNTIF(OFFSET(class3_1,MATCH(AJ$1,'3 класс'!$A:$A,0)-7+'Итог по классам'!$B24,,,),"р")</f>
        <v>0</v>
      </c>
      <c r="AK24" s="43">
        <f ca="1">COUNTIF(OFFSET(class3_1,MATCH(AK$1,'3 класс'!$A:$A,0)-7+'Итог по классам'!$B24,,,),"ш")</f>
        <v>0</v>
      </c>
      <c r="AL24" s="43">
        <f ca="1">COUNTIF(OFFSET(class3_2,MATCH(AL$1,'3 класс'!$A:$A,0)-7+'Итог по классам'!$B24,,,),"Ф")</f>
        <v>0</v>
      </c>
      <c r="AM24" s="43">
        <f ca="1">COUNTIF(OFFSET(class3_2,MATCH(AM$1,'3 класс'!$A:$A,0)-7+'Итог по классам'!$B24,,,),"р")</f>
        <v>0</v>
      </c>
      <c r="AN24" s="43">
        <f ca="1">COUNTIF(OFFSET(class3_2,MATCH(AN$1,'3 класс'!$A:$A,0)-7+'Итог по классам'!$B24,,,),"ш")</f>
        <v>0</v>
      </c>
      <c r="AO24" s="44">
        <f ca="1">COUNTIF(OFFSET(class3_1,MATCH(AO$1,'3 класс'!$A:$A,0)-7+'Итог по классам'!$B24,,,),"Ф")</f>
        <v>0</v>
      </c>
      <c r="AP24" s="43">
        <f ca="1">COUNTIF(OFFSET(class3_1,MATCH(AP$1,'3 класс'!$A:$A,0)-7+'Итог по классам'!$B24,,,),"р")</f>
        <v>0</v>
      </c>
      <c r="AQ24" s="43">
        <f ca="1">COUNTIF(OFFSET(class3_1,MATCH(AQ$1,'3 класс'!$A:$A,0)-7+'Итог по классам'!$B24,,,),"ш")</f>
        <v>0</v>
      </c>
      <c r="AR24" s="43">
        <f ca="1">COUNTIF(OFFSET(class3_2,MATCH(AR$1,'3 класс'!$A:$A,0)-7+'Итог по классам'!$B24,,,),"Ф")</f>
        <v>0</v>
      </c>
      <c r="AS24" s="43">
        <f ca="1">COUNTIF(OFFSET(class3_2,MATCH(AS$1,'3 класс'!$A:$A,0)-7+'Итог по классам'!$B24,,,),"р")</f>
        <v>0</v>
      </c>
      <c r="AT24" s="43">
        <f ca="1">COUNTIF(OFFSET(class3_2,MATCH(AT$1,'3 класс'!$A:$A,0)-7+'Итог по классам'!$B24,,,),"ш")</f>
        <v>0</v>
      </c>
      <c r="AU24" s="44">
        <f ca="1">COUNTIF(OFFSET(class3_1,MATCH(AU$1,'3 класс'!$A:$A,0)-7+'Итог по классам'!$B24,,,),"Ф")</f>
        <v>0</v>
      </c>
      <c r="AV24" s="43">
        <f ca="1">COUNTIF(OFFSET(class3_1,MATCH(AV$1,'3 класс'!$A:$A,0)-7+'Итог по классам'!$B24,,,),"р")</f>
        <v>0</v>
      </c>
      <c r="AW24" s="43">
        <f ca="1">COUNTIF(OFFSET(class3_1,MATCH(AW$1,'3 класс'!$A:$A,0)-7+'Итог по классам'!$B24,,,),"ш")</f>
        <v>0</v>
      </c>
      <c r="AX24" s="43">
        <f ca="1">COUNTIF(OFFSET(class3_2,MATCH(AX$1,'3 класс'!$A:$A,0)-7+'Итог по классам'!$B24,,,),"Ф")</f>
        <v>0</v>
      </c>
      <c r="AY24" s="43">
        <f ca="1">COUNTIF(OFFSET(class3_2,MATCH(AY$1,'3 класс'!$A:$A,0)-7+'Итог по классам'!$B24,,,),"р")</f>
        <v>0</v>
      </c>
      <c r="AZ24" s="43">
        <f ca="1">COUNTIF(OFFSET(class3_2,MATCH(AZ$1,'3 класс'!$A:$A,0)-7+'Итог по классам'!$B24,,,),"ш")</f>
        <v>0</v>
      </c>
      <c r="BA24" s="44">
        <f ca="1">COUNTIF(OFFSET(class3_1,MATCH(BA$1,'3 класс'!$A:$A,0)-7+'Итог по классам'!$B24,,,),"Ф")</f>
        <v>0</v>
      </c>
      <c r="BB24" s="43">
        <f ca="1">COUNTIF(OFFSET(class3_1,MATCH(BB$1,'3 класс'!$A:$A,0)-7+'Итог по классам'!$B24,,,),"р")</f>
        <v>0</v>
      </c>
      <c r="BC24" s="43">
        <f ca="1">COUNTIF(OFFSET(class3_1,MATCH(BC$1,'3 класс'!$A:$A,0)-7+'Итог по классам'!$B24,,,),"ш")</f>
        <v>0</v>
      </c>
      <c r="BD24" s="43">
        <f ca="1">COUNTIF(OFFSET(class3_2,MATCH(BD$1,'3 класс'!$A:$A,0)-7+'Итог по классам'!$B24,,,),"Ф")</f>
        <v>0</v>
      </c>
      <c r="BE24" s="43">
        <f ca="1">COUNTIF(OFFSET(class3_2,MATCH(BE$1,'3 класс'!$A:$A,0)-7+'Итог по классам'!$B24,,,),"р")</f>
        <v>0</v>
      </c>
      <c r="BF24" s="43">
        <f ca="1">COUNTIF(OFFSET(class3_2,MATCH(BF$1,'3 класс'!$A:$A,0)-7+'Итог по классам'!$B24,,,),"ш")</f>
        <v>0</v>
      </c>
      <c r="BG24" s="44">
        <f ca="1">COUNTIF(OFFSET(class3_1,MATCH(BG$1,'3 класс'!$A:$A,0)-7+'Итог по классам'!$B24,,,),"Ф")</f>
        <v>0</v>
      </c>
      <c r="BH24" s="43">
        <f ca="1">COUNTIF(OFFSET(class3_1,MATCH(BH$1,'3 класс'!$A:$A,0)-7+'Итог по классам'!$B24,,,),"р")</f>
        <v>0</v>
      </c>
      <c r="BI24" s="43">
        <f ca="1">COUNTIF(OFFSET(class3_1,MATCH(BI$1,'3 класс'!$A:$A,0)-7+'Итог по классам'!$B24,,,),"ш")</f>
        <v>0</v>
      </c>
      <c r="BJ24" s="43">
        <f ca="1">COUNTIF(OFFSET(class3_2,MATCH(BJ$1,'3 класс'!$A:$A,0)-7+'Итог по классам'!$B24,,,),"Ф")</f>
        <v>0</v>
      </c>
      <c r="BK24" s="43">
        <f ca="1">COUNTIF(OFFSET(class3_2,MATCH(BK$1,'3 класс'!$A:$A,0)-7+'Итог по классам'!$B24,,,),"р")</f>
        <v>0</v>
      </c>
      <c r="BL24" s="43">
        <f ca="1">COUNTIF(OFFSET(class3_2,MATCH(BL$1,'3 класс'!$A:$A,0)-7+'Итог по классам'!$B24,,,),"ш")</f>
        <v>0</v>
      </c>
      <c r="BM24" s="44">
        <f ca="1">COUNTIF(OFFSET(class3_1,MATCH(BM$1,'3 класс'!$A:$A,0)-7+'Итог по классам'!$B24,,,),"Ф")</f>
        <v>0</v>
      </c>
      <c r="BN24" s="43">
        <f ca="1">COUNTIF(OFFSET(class3_1,MATCH(BN$1,'3 класс'!$A:$A,0)-7+'Итог по классам'!$B24,,,),"р")</f>
        <v>0</v>
      </c>
      <c r="BO24" s="43">
        <f ca="1">COUNTIF(OFFSET(class3_1,MATCH(BO$1,'3 класс'!$A:$A,0)-7+'Итог по классам'!$B24,,,),"ш")</f>
        <v>0</v>
      </c>
      <c r="BP24" s="43">
        <f ca="1">COUNTIF(OFFSET(class3_2,MATCH(BP$1,'3 класс'!$A:$A,0)-7+'Итог по классам'!$B24,,,),"Ф")</f>
        <v>0</v>
      </c>
      <c r="BQ24" s="43">
        <f ca="1">COUNTIF(OFFSET(class3_2,MATCH(BQ$1,'3 класс'!$A:$A,0)-7+'Итог по классам'!$B24,,,),"р")</f>
        <v>0</v>
      </c>
      <c r="BR24" s="43">
        <f ca="1">COUNTIF(OFFSET(class3_2,MATCH(BR$1,'3 класс'!$A:$A,0)-7+'Итог по классам'!$B24,,,),"ш")</f>
        <v>0</v>
      </c>
      <c r="BS24" s="44">
        <f ca="1">COUNTIF(OFFSET(class3_1,MATCH(BS$1,'3 класс'!$A:$A,0)-7+'Итог по классам'!$B24,,,),"Ф")</f>
        <v>0</v>
      </c>
      <c r="BT24" s="43">
        <f ca="1">COUNTIF(OFFSET(class3_1,MATCH(BT$1,'3 класс'!$A:$A,0)-7+'Итог по классам'!$B24,,,),"р")</f>
        <v>0</v>
      </c>
      <c r="BU24" s="43">
        <f ca="1">COUNTIF(OFFSET(class3_1,MATCH(BU$1,'3 класс'!$A:$A,0)-7+'Итог по классам'!$B24,,,),"ш")</f>
        <v>0</v>
      </c>
      <c r="BV24" s="43">
        <f ca="1">COUNTIF(OFFSET(class3_2,MATCH(BV$1,'3 класс'!$A:$A,0)-7+'Итог по классам'!$B24,,,),"Ф")</f>
        <v>0</v>
      </c>
      <c r="BW24" s="43">
        <f ca="1">COUNTIF(OFFSET(class3_2,MATCH(BW$1,'3 класс'!$A:$A,0)-7+'Итог по классам'!$B24,,,),"р")</f>
        <v>0</v>
      </c>
      <c r="BX24" s="43">
        <f ca="1">COUNTIF(OFFSET(class3_2,MATCH(BX$1,'3 класс'!$A:$A,0)-7+'Итог по классам'!$B24,,,),"ш")</f>
        <v>0</v>
      </c>
      <c r="BY24" s="44">
        <f ca="1">COUNTIF(OFFSET(class3_1,MATCH(BY$1,'3 класс'!$A:$A,0)-7+'Итог по классам'!$B24,,,),"Ф")</f>
        <v>0</v>
      </c>
      <c r="BZ24" s="43">
        <f ca="1">COUNTIF(OFFSET(class3_1,MATCH(BZ$1,'3 класс'!$A:$A,0)-7+'Итог по классам'!$B24,,,),"р")</f>
        <v>0</v>
      </c>
      <c r="CA24" s="43">
        <f ca="1">COUNTIF(OFFSET(class3_1,MATCH(CA$1,'3 класс'!$A:$A,0)-7+'Итог по классам'!$B24,,,),"ш")</f>
        <v>0</v>
      </c>
      <c r="CB24" s="43">
        <f ca="1">COUNTIF(OFFSET(class3_2,MATCH(CB$1,'3 класс'!$A:$A,0)-7+'Итог по классам'!$B24,,,),"Ф")</f>
        <v>0</v>
      </c>
      <c r="CC24" s="43">
        <f ca="1">COUNTIF(OFFSET(class3_2,MATCH(CC$1,'3 класс'!$A:$A,0)-7+'Итог по классам'!$B24,,,),"р")</f>
        <v>0</v>
      </c>
      <c r="CD24" s="43">
        <f ca="1">COUNTIF(OFFSET(class3_2,MATCH(CD$1,'3 класс'!$A:$A,0)-7+'Итог по классам'!$B24,,,),"ш")</f>
        <v>0</v>
      </c>
      <c r="CE24" s="44">
        <f ca="1">COUNTIF(OFFSET(class3_1,MATCH(CE$1,'3 класс'!$A:$A,0)-7+'Итог по классам'!$B24,,,),"Ф")</f>
        <v>0</v>
      </c>
      <c r="CF24" s="43">
        <f ca="1">COUNTIF(OFFSET(class3_1,MATCH(CF$1,'3 класс'!$A:$A,0)-7+'Итог по классам'!$B24,,,),"р")</f>
        <v>0</v>
      </c>
      <c r="CG24" s="43">
        <f ca="1">COUNTIF(OFFSET(class3_1,MATCH(CG$1,'3 класс'!$A:$A,0)-7+'Итог по классам'!$B24,,,),"ш")</f>
        <v>0</v>
      </c>
      <c r="CH24" s="43">
        <f ca="1">COUNTIF(OFFSET(class3_2,MATCH(CH$1,'3 класс'!$A:$A,0)-7+'Итог по классам'!$B24,,,),"Ф")</f>
        <v>0</v>
      </c>
      <c r="CI24" s="43">
        <f ca="1">COUNTIF(OFFSET(class3_2,MATCH(CI$1,'3 класс'!$A:$A,0)-7+'Итог по классам'!$B24,,,),"р")</f>
        <v>0</v>
      </c>
      <c r="CJ24" s="43">
        <f ca="1">COUNTIF(OFFSET(class3_2,MATCH(CJ$1,'3 класс'!$A:$A,0)-7+'Итог по классам'!$B24,,,),"ш")</f>
        <v>0</v>
      </c>
      <c r="CK24" s="44">
        <f ca="1">COUNTIF(OFFSET(class3_1,MATCH(CK$1,'3 класс'!$A:$A,0)-7+'Итог по классам'!$B24,,,),"Ф")</f>
        <v>0</v>
      </c>
      <c r="CL24" s="43">
        <f ca="1">COUNTIF(OFFSET(class3_1,MATCH(CL$1,'3 класс'!$A:$A,0)-7+'Итог по классам'!$B24,,,),"р")</f>
        <v>0</v>
      </c>
      <c r="CM24" s="43">
        <f ca="1">COUNTIF(OFFSET(class3_1,MATCH(CM$1,'3 класс'!$A:$A,0)-7+'Итог по классам'!$B24,,,),"ш")</f>
        <v>0</v>
      </c>
      <c r="CN24" s="43">
        <f ca="1">COUNTIF(OFFSET(class3_2,MATCH(CN$1,'3 класс'!$A:$A,0)-7+'Итог по классам'!$B24,,,),"Ф")</f>
        <v>0</v>
      </c>
      <c r="CO24" s="43">
        <f ca="1">COUNTIF(OFFSET(class3_2,MATCH(CO$1,'3 класс'!$A:$A,0)-7+'Итог по классам'!$B24,,,),"р")</f>
        <v>0</v>
      </c>
      <c r="CP24" s="43">
        <f ca="1">COUNTIF(OFFSET(class3_2,MATCH(CP$1,'3 класс'!$A:$A,0)-7+'Итог по классам'!$B24,,,),"ш")</f>
        <v>0</v>
      </c>
      <c r="CQ24" s="44">
        <f ca="1">COUNTIF(OFFSET(class3_1,MATCH(CQ$1,'3 класс'!$A:$A,0)-7+'Итог по классам'!$B24,,,),"Ф")</f>
        <v>0</v>
      </c>
      <c r="CR24" s="43">
        <f ca="1">COUNTIF(OFFSET(class3_1,MATCH(CR$1,'3 класс'!$A:$A,0)-7+'Итог по классам'!$B24,,,),"р")</f>
        <v>0</v>
      </c>
      <c r="CS24" s="43">
        <f ca="1">COUNTIF(OFFSET(class3_1,MATCH(CS$1,'3 класс'!$A:$A,0)-7+'Итог по классам'!$B24,,,),"ш")</f>
        <v>0</v>
      </c>
      <c r="CT24" s="43">
        <f ca="1">COUNTIF(OFFSET(class3_2,MATCH(CT$1,'3 класс'!$A:$A,0)-7+'Итог по классам'!$B24,,,),"Ф")</f>
        <v>0</v>
      </c>
      <c r="CU24" s="43">
        <f ca="1">COUNTIF(OFFSET(class3_2,MATCH(CU$1,'3 класс'!$A:$A,0)-7+'Итог по классам'!$B24,,,),"р")</f>
        <v>0</v>
      </c>
      <c r="CV24" s="43">
        <f ca="1">COUNTIF(OFFSET(class3_2,MATCH(CV$1,'3 класс'!$A:$A,0)-7+'Итог по классам'!$B24,,,),"ш")</f>
        <v>0</v>
      </c>
      <c r="CW24" s="44">
        <f ca="1">COUNTIF(OFFSET(class3_1,MATCH(CW$1,'3 класс'!$A:$A,0)-7+'Итог по классам'!$B24,,,),"Ф")</f>
        <v>0</v>
      </c>
      <c r="CX24" s="43">
        <f ca="1">COUNTIF(OFFSET(class3_1,MATCH(CX$1,'3 класс'!$A:$A,0)-7+'Итог по классам'!$B24,,,),"р")</f>
        <v>0</v>
      </c>
      <c r="CY24" s="43">
        <f ca="1">COUNTIF(OFFSET(class3_1,MATCH(CY$1,'3 класс'!$A:$A,0)-7+'Итог по классам'!$B24,,,),"ш")</f>
        <v>0</v>
      </c>
      <c r="CZ24" s="43">
        <f ca="1">COUNTIF(OFFSET(class3_2,MATCH(CZ$1,'3 класс'!$A:$A,0)-7+'Итог по классам'!$B24,,,),"Ф")</f>
        <v>0</v>
      </c>
      <c r="DA24" s="43">
        <f ca="1">COUNTIF(OFFSET(class3_2,MATCH(DA$1,'3 класс'!$A:$A,0)-7+'Итог по классам'!$B24,,,),"р")</f>
        <v>0</v>
      </c>
      <c r="DB24" s="43">
        <f ca="1">COUNTIF(OFFSET(class3_2,MATCH(DB$1,'3 класс'!$A:$A,0)-7+'Итог по классам'!$B24,,,),"ш")</f>
        <v>0</v>
      </c>
      <c r="DC24" s="44">
        <f ca="1">COUNTIF(OFFSET(class3_1,MATCH(DC$1,'3 класс'!$A:$A,0)-7+'Итог по классам'!$B24,,,),"Ф")</f>
        <v>0</v>
      </c>
      <c r="DD24" s="43">
        <f ca="1">COUNTIF(OFFSET(class3_1,MATCH(DD$1,'3 класс'!$A:$A,0)-7+'Итог по классам'!$B24,,,),"р")</f>
        <v>0</v>
      </c>
      <c r="DE24" s="43">
        <f ca="1">COUNTIF(OFFSET(class3_1,MATCH(DE$1,'3 класс'!$A:$A,0)-7+'Итог по классам'!$B24,,,),"ш")</f>
        <v>0</v>
      </c>
      <c r="DF24" s="43">
        <f ca="1">COUNTIF(OFFSET(class3_2,MATCH(DF$1,'3 класс'!$A:$A,0)-7+'Итог по классам'!$B24,,,),"Ф")</f>
        <v>0</v>
      </c>
      <c r="DG24" s="43">
        <f ca="1">COUNTIF(OFFSET(class3_2,MATCH(DG$1,'3 класс'!$A:$A,0)-7+'Итог по классам'!$B24,,,),"р")</f>
        <v>0</v>
      </c>
      <c r="DH24" s="43">
        <f ca="1">COUNTIF(OFFSET(class3_2,MATCH(DH$1,'3 класс'!$A:$A,0)-7+'Итог по классам'!$B24,,,),"ш")</f>
        <v>0</v>
      </c>
      <c r="DI24" s="44">
        <f ca="1">COUNTIF(OFFSET(class3_1,MATCH(DI$1,'3 класс'!$A:$A,0)-7+'Итог по классам'!$B24,,,),"Ф")</f>
        <v>0</v>
      </c>
      <c r="DJ24" s="43">
        <f ca="1">COUNTIF(OFFSET(class3_1,MATCH(DJ$1,'3 класс'!$A:$A,0)-7+'Итог по классам'!$B24,,,),"р")</f>
        <v>0</v>
      </c>
      <c r="DK24" s="43">
        <f ca="1">COUNTIF(OFFSET(class3_1,MATCH(DK$1,'3 класс'!$A:$A,0)-7+'Итог по классам'!$B24,,,),"ш")</f>
        <v>0</v>
      </c>
      <c r="DL24" s="43">
        <f ca="1">COUNTIF(OFFSET(class3_2,MATCH(DL$1,'3 класс'!$A:$A,0)-7+'Итог по классам'!$B24,,,),"Ф")</f>
        <v>0</v>
      </c>
      <c r="DM24" s="43">
        <f ca="1">COUNTIF(OFFSET(class3_2,MATCH(DM$1,'3 класс'!$A:$A,0)-7+'Итог по классам'!$B24,,,),"р")</f>
        <v>0</v>
      </c>
      <c r="DN24" s="43">
        <f ca="1">COUNTIF(OFFSET(class3_2,MATCH(DN$1,'3 класс'!$A:$A,0)-7+'Итог по классам'!$B24,,,),"ш")</f>
        <v>0</v>
      </c>
      <c r="DO24" s="44">
        <f ca="1">COUNTIF(OFFSET(class3_1,MATCH(DO$1,'3 класс'!$A:$A,0)-7+'Итог по классам'!$B24,,,),"Ф")</f>
        <v>0</v>
      </c>
      <c r="DP24" s="43">
        <f ca="1">COUNTIF(OFFSET(class3_1,MATCH(DP$1,'3 класс'!$A:$A,0)-7+'Итог по классам'!$B24,,,),"р")</f>
        <v>0</v>
      </c>
      <c r="DQ24" s="43">
        <f ca="1">COUNTIF(OFFSET(class3_1,MATCH(DQ$1,'3 класс'!$A:$A,0)-7+'Итог по классам'!$B24,,,),"ш")</f>
        <v>0</v>
      </c>
      <c r="DR24" s="43">
        <f ca="1">COUNTIF(OFFSET(class3_2,MATCH(DR$1,'3 класс'!$A:$A,0)-7+'Итог по классам'!$B24,,,),"Ф")</f>
        <v>0</v>
      </c>
      <c r="DS24" s="43">
        <f ca="1">COUNTIF(OFFSET(class3_2,MATCH(DS$1,'3 класс'!$A:$A,0)-7+'Итог по классам'!$B24,,,),"р")</f>
        <v>0</v>
      </c>
      <c r="DT24" s="43">
        <f ca="1">COUNTIF(OFFSET(class3_2,MATCH(DT$1,'3 класс'!$A:$A,0)-7+'Итог по классам'!$B24,,,),"ш")</f>
        <v>0</v>
      </c>
      <c r="DU24" s="44">
        <f ca="1">COUNTIF(OFFSET(class3_1,MATCH(DU$1,'3 класс'!$A:$A,0)-7+'Итог по классам'!$B24,,,),"Ф")</f>
        <v>0</v>
      </c>
      <c r="DV24" s="43">
        <f ca="1">COUNTIF(OFFSET(class3_1,MATCH(DV$1,'3 класс'!$A:$A,0)-7+'Итог по классам'!$B24,,,),"р")</f>
        <v>0</v>
      </c>
      <c r="DW24" s="43">
        <f ca="1">COUNTIF(OFFSET(class3_1,MATCH(DW$1,'3 класс'!$A:$A,0)-7+'Итог по классам'!$B24,,,),"ш")</f>
        <v>0</v>
      </c>
      <c r="DX24" s="43">
        <f ca="1">COUNTIF(OFFSET(class3_2,MATCH(DX$1,'3 класс'!$A:$A,0)-7+'Итог по классам'!$B24,,,),"Ф")</f>
        <v>0</v>
      </c>
      <c r="DY24" s="43">
        <f ca="1">COUNTIF(OFFSET(class3_2,MATCH(DY$1,'3 класс'!$A:$A,0)-7+'Итог по классам'!$B24,,,),"р")</f>
        <v>0</v>
      </c>
      <c r="DZ24" s="43">
        <f ca="1">COUNTIF(OFFSET(class3_2,MATCH(DZ$1,'3 класс'!$A:$A,0)-7+'Итог по классам'!$B24,,,),"ш")</f>
        <v>0</v>
      </c>
      <c r="EA24" s="44">
        <f ca="1">COUNTIF(OFFSET(class3_1,MATCH(EA$1,'3 класс'!$A:$A,0)-7+'Итог по классам'!$B24,,,),"Ф")</f>
        <v>0</v>
      </c>
      <c r="EB24" s="43">
        <f ca="1">COUNTIF(OFFSET(class3_1,MATCH(EB$1,'3 класс'!$A:$A,0)-7+'Итог по классам'!$B24,,,),"р")</f>
        <v>0</v>
      </c>
      <c r="EC24" s="43">
        <f ca="1">COUNTIF(OFFSET(class3_1,MATCH(EC$1,'3 класс'!$A:$A,0)-7+'Итог по классам'!$B24,,,),"ш")</f>
        <v>0</v>
      </c>
      <c r="ED24" s="43">
        <f ca="1">COUNTIF(OFFSET(class3_2,MATCH(ED$1,'3 класс'!$A:$A,0)-7+'Итог по классам'!$B24,,,),"Ф")</f>
        <v>0</v>
      </c>
      <c r="EE24" s="43">
        <f ca="1">COUNTIF(OFFSET(class3_2,MATCH(EE$1,'3 класс'!$A:$A,0)-7+'Итог по классам'!$B24,,,),"р")</f>
        <v>0</v>
      </c>
      <c r="EF24" s="43">
        <f ca="1">COUNTIF(OFFSET(class3_2,MATCH(EF$1,'3 класс'!$A:$A,0)-7+'Итог по классам'!$B24,,,),"ш")</f>
        <v>0</v>
      </c>
      <c r="EG24" s="44">
        <f ca="1">COUNTIF(OFFSET(class3_1,MATCH(EG$1,'3 класс'!$A:$A,0)-7+'Итог по классам'!$B24,,,),"Ф")</f>
        <v>0</v>
      </c>
      <c r="EH24" s="43">
        <f ca="1">COUNTIF(OFFSET(class3_1,MATCH(EH$1,'3 класс'!$A:$A,0)-7+'Итог по классам'!$B24,,,),"р")</f>
        <v>0</v>
      </c>
      <c r="EI24" s="43">
        <f ca="1">COUNTIF(OFFSET(class3_1,MATCH(EI$1,'3 класс'!$A:$A,0)-7+'Итог по классам'!$B24,,,),"ш")</f>
        <v>0</v>
      </c>
      <c r="EJ24" s="43">
        <f ca="1">COUNTIF(OFFSET(class3_2,MATCH(EJ$1,'3 класс'!$A:$A,0)-7+'Итог по классам'!$B24,,,),"Ф")</f>
        <v>0</v>
      </c>
      <c r="EK24" s="43">
        <f ca="1">COUNTIF(OFFSET(class3_2,MATCH(EK$1,'3 класс'!$A:$A,0)-7+'Итог по классам'!$B24,,,),"р")</f>
        <v>0</v>
      </c>
      <c r="EL24" s="43">
        <f ca="1">COUNTIF(OFFSET(class3_2,MATCH(EL$1,'3 класс'!$A:$A,0)-7+'Итог по классам'!$B24,,,),"ш")</f>
        <v>0</v>
      </c>
      <c r="EM24" s="44">
        <f ca="1">COUNTIF(OFFSET(class3_1,MATCH(EM$1,'3 класс'!$A:$A,0)-7+'Итог по классам'!$B24,,,),"Ф")</f>
        <v>0</v>
      </c>
      <c r="EN24" s="43">
        <f ca="1">COUNTIF(OFFSET(class3_1,MATCH(EN$1,'3 класс'!$A:$A,0)-7+'Итог по классам'!$B24,,,),"р")</f>
        <v>0</v>
      </c>
      <c r="EO24" s="43">
        <f ca="1">COUNTIF(OFFSET(class3_1,MATCH(EO$1,'3 класс'!$A:$A,0)-7+'Итог по классам'!$B24,,,),"ш")</f>
        <v>0</v>
      </c>
      <c r="EP24" s="43">
        <f ca="1">COUNTIF(OFFSET(class3_2,MATCH(EP$1,'3 класс'!$A:$A,0)-7+'Итог по классам'!$B24,,,),"Ф")</f>
        <v>0</v>
      </c>
      <c r="EQ24" s="43">
        <f ca="1">COUNTIF(OFFSET(class3_2,MATCH(EQ$1,'3 класс'!$A:$A,0)-7+'Итог по классам'!$B24,,,),"р")</f>
        <v>0</v>
      </c>
      <c r="ER24" s="43">
        <f ca="1">COUNTIF(OFFSET(class3_2,MATCH(ER$1,'3 класс'!$A:$A,0)-7+'Итог по классам'!$B24,,,),"ш")</f>
        <v>0</v>
      </c>
      <c r="ES24" s="44">
        <f ca="1">COUNTIF(OFFSET(class3_1,MATCH(ES$1,'3 класс'!$A:$A,0)-7+'Итог по классам'!$B24,,,),"Ф")</f>
        <v>0</v>
      </c>
      <c r="ET24" s="43">
        <f ca="1">COUNTIF(OFFSET(class3_1,MATCH(ET$1,'3 класс'!$A:$A,0)-7+'Итог по классам'!$B24,,,),"р")</f>
        <v>0</v>
      </c>
      <c r="EU24" s="43">
        <f ca="1">COUNTIF(OFFSET(class3_1,MATCH(EU$1,'3 класс'!$A:$A,0)-7+'Итог по классам'!$B24,,,),"ш")</f>
        <v>0</v>
      </c>
      <c r="EV24" s="43">
        <f ca="1">COUNTIF(OFFSET(class3_2,MATCH(EV$1,'3 класс'!$A:$A,0)-7+'Итог по классам'!$B24,,,),"Ф")</f>
        <v>0</v>
      </c>
      <c r="EW24" s="43">
        <f ca="1">COUNTIF(OFFSET(class3_2,MATCH(EW$1,'3 класс'!$A:$A,0)-7+'Итог по классам'!$B24,,,),"р")</f>
        <v>0</v>
      </c>
      <c r="EX24" s="43">
        <f ca="1">COUNTIF(OFFSET(class3_2,MATCH(EX$1,'3 класс'!$A:$A,0)-7+'Итог по классам'!$B24,,,),"ш")</f>
        <v>0</v>
      </c>
      <c r="EY24" s="44">
        <f ca="1">COUNTIF(OFFSET(class3_1,MATCH(EY$1,'3 класс'!$A:$A,0)-7+'Итог по классам'!$B24,,,),"Ф")</f>
        <v>0</v>
      </c>
      <c r="EZ24" s="43">
        <f ca="1">COUNTIF(OFFSET(class3_1,MATCH(EZ$1,'3 класс'!$A:$A,0)-7+'Итог по классам'!$B24,,,),"р")</f>
        <v>0</v>
      </c>
      <c r="FA24" s="43">
        <f ca="1">COUNTIF(OFFSET(class3_1,MATCH(FA$1,'3 класс'!$A:$A,0)-7+'Итог по классам'!$B24,,,),"ш")</f>
        <v>0</v>
      </c>
      <c r="FB24" s="43">
        <f ca="1">COUNTIF(OFFSET(class3_2,MATCH(FB$1,'3 класс'!$A:$A,0)-7+'Итог по классам'!$B24,,,),"Ф")</f>
        <v>0</v>
      </c>
      <c r="FC24" s="43">
        <f ca="1">COUNTIF(OFFSET(class3_2,MATCH(FC$1,'3 класс'!$A:$A,0)-7+'Итог по классам'!$B24,,,),"р")</f>
        <v>0</v>
      </c>
      <c r="FD24" s="43">
        <f ca="1">COUNTIF(OFFSET(class3_2,MATCH(FD$1,'3 класс'!$A:$A,0)-7+'Итог по классам'!$B24,,,),"ш")</f>
        <v>0</v>
      </c>
      <c r="FE24" s="44">
        <f ca="1">COUNTIF(OFFSET(class3_1,MATCH(FE$1,'3 класс'!$A:$A,0)-7+'Итог по классам'!$B24,,,),"Ф")</f>
        <v>0</v>
      </c>
      <c r="FF24" s="43">
        <f ca="1">COUNTIF(OFFSET(class3_1,MATCH(FF$1,'3 класс'!$A:$A,0)-7+'Итог по классам'!$B24,,,),"р")</f>
        <v>0</v>
      </c>
      <c r="FG24" s="43">
        <f ca="1">COUNTIF(OFFSET(class3_1,MATCH(FG$1,'3 класс'!$A:$A,0)-7+'Итог по классам'!$B24,,,),"ш")</f>
        <v>0</v>
      </c>
      <c r="FH24" s="43">
        <f ca="1">COUNTIF(OFFSET(class3_2,MATCH(FH$1,'3 класс'!$A:$A,0)-7+'Итог по классам'!$B24,,,),"Ф")</f>
        <v>0</v>
      </c>
      <c r="FI24" s="43">
        <f ca="1">COUNTIF(OFFSET(class3_2,MATCH(FI$1,'3 класс'!$A:$A,0)-7+'Итог по классам'!$B24,,,),"р")</f>
        <v>0</v>
      </c>
      <c r="FJ24" s="43">
        <f ca="1">COUNTIF(OFFSET(class3_2,MATCH(FJ$1,'3 класс'!$A:$A,0)-7+'Итог по классам'!$B24,,,),"ш")</f>
        <v>0</v>
      </c>
      <c r="FK24" s="44">
        <f ca="1">COUNTIF(OFFSET(class3_1,MATCH(FK$1,'3 класс'!$A:$A,0)-7+'Итог по классам'!$B24,,,),"Ф")</f>
        <v>0</v>
      </c>
      <c r="FL24" s="43">
        <f ca="1">COUNTIF(OFFSET(class3_1,MATCH(FL$1,'3 класс'!$A:$A,0)-7+'Итог по классам'!$B24,,,),"р")</f>
        <v>0</v>
      </c>
      <c r="FM24" s="43">
        <f ca="1">COUNTIF(OFFSET(class3_1,MATCH(FM$1,'3 класс'!$A:$A,0)-7+'Итог по классам'!$B24,,,),"ш")</f>
        <v>0</v>
      </c>
      <c r="FN24" s="43">
        <f ca="1">COUNTIF(OFFSET(class3_2,MATCH(FN$1,'3 класс'!$A:$A,0)-7+'Итог по классам'!$B24,,,),"Ф")</f>
        <v>0</v>
      </c>
      <c r="FO24" s="43">
        <f ca="1">COUNTIF(OFFSET(class3_2,MATCH(FO$1,'3 класс'!$A:$A,0)-7+'Итог по классам'!$B24,,,),"р")</f>
        <v>0</v>
      </c>
      <c r="FP24" s="43">
        <f ca="1">COUNTIF(OFFSET(class3_2,MATCH(FP$1,'3 класс'!$A:$A,0)-7+'Итог по классам'!$B24,,,),"ш")</f>
        <v>0</v>
      </c>
      <c r="FQ24" s="44">
        <f ca="1">COUNTIF(OFFSET(class3_1,MATCH(FQ$1,'3 класс'!$A:$A,0)-7+'Итог по классам'!$B24,,,),"Ф")</f>
        <v>0</v>
      </c>
      <c r="FR24" s="43">
        <f ca="1">COUNTIF(OFFSET(class3_1,MATCH(FR$1,'3 класс'!$A:$A,0)-7+'Итог по классам'!$B24,,,),"р")</f>
        <v>0</v>
      </c>
      <c r="FS24" s="43">
        <f ca="1">COUNTIF(OFFSET(class3_1,MATCH(FS$1,'3 класс'!$A:$A,0)-7+'Итог по классам'!$B24,,,),"ш")</f>
        <v>0</v>
      </c>
      <c r="FT24" s="43">
        <f ca="1">COUNTIF(OFFSET(class3_2,MATCH(FT$1,'3 класс'!$A:$A,0)-7+'Итог по классам'!$B24,,,),"Ф")</f>
        <v>0</v>
      </c>
      <c r="FU24" s="43">
        <f ca="1">COUNTIF(OFFSET(class3_2,MATCH(FU$1,'3 класс'!$A:$A,0)-7+'Итог по классам'!$B24,,,),"р")</f>
        <v>0</v>
      </c>
      <c r="FV24" s="43">
        <f ca="1">COUNTIF(OFFSET(class3_2,MATCH(FV$1,'3 класс'!$A:$A,0)-7+'Итог по классам'!$B24,,,),"ш")</f>
        <v>0</v>
      </c>
      <c r="FW24" s="44">
        <f ca="1">COUNTIF(OFFSET(class3_1,MATCH(FW$1,'3 класс'!$A:$A,0)-7+'Итог по классам'!$B24,,,),"Ф")</f>
        <v>0</v>
      </c>
      <c r="FX24" s="43">
        <f ca="1">COUNTIF(OFFSET(class3_1,MATCH(FX$1,'3 класс'!$A:$A,0)-7+'Итог по классам'!$B24,,,),"р")</f>
        <v>0</v>
      </c>
      <c r="FY24" s="43">
        <f ca="1">COUNTIF(OFFSET(class3_1,MATCH(FY$1,'3 класс'!$A:$A,0)-7+'Итог по классам'!$B24,,,),"ш")</f>
        <v>0</v>
      </c>
      <c r="FZ24" s="43">
        <f ca="1">COUNTIF(OFFSET(class3_2,MATCH(FZ$1,'3 класс'!$A:$A,0)-7+'Итог по классам'!$B24,,,),"Ф")</f>
        <v>0</v>
      </c>
      <c r="GA24" s="43">
        <f ca="1">COUNTIF(OFFSET(class3_2,MATCH(GA$1,'3 класс'!$A:$A,0)-7+'Итог по классам'!$B24,,,),"р")</f>
        <v>0</v>
      </c>
      <c r="GB24" s="43">
        <f ca="1">COUNTIF(OFFSET(class3_2,MATCH(GB$1,'3 класс'!$A:$A,0)-7+'Итог по классам'!$B24,,,),"ш")</f>
        <v>0</v>
      </c>
      <c r="GC24" s="44">
        <f ca="1">COUNTIF(OFFSET(class3_1,MATCH(GC$1,'3 класс'!$A:$A,0)-7+'Итог по классам'!$B24,,,),"Ф")</f>
        <v>0</v>
      </c>
      <c r="GD24" s="43">
        <f ca="1">COUNTIF(OFFSET(class3_1,MATCH(GD$1,'3 класс'!$A:$A,0)-7+'Итог по классам'!$B24,,,),"р")</f>
        <v>0</v>
      </c>
      <c r="GE24" s="43">
        <f ca="1">COUNTIF(OFFSET(class3_1,MATCH(GE$1,'3 класс'!$A:$A,0)-7+'Итог по классам'!$B24,,,),"ш")</f>
        <v>0</v>
      </c>
      <c r="GF24" s="43">
        <f ca="1">COUNTIF(OFFSET(class3_2,MATCH(GF$1,'3 класс'!$A:$A,0)-7+'Итог по классам'!$B24,,,),"Ф")</f>
        <v>0</v>
      </c>
      <c r="GG24" s="43">
        <f ca="1">COUNTIF(OFFSET(class3_2,MATCH(GG$1,'3 класс'!$A:$A,0)-7+'Итог по классам'!$B24,,,),"р")</f>
        <v>0</v>
      </c>
      <c r="GH24" s="43">
        <f ca="1">COUNTIF(OFFSET(class3_2,MATCH(GH$1,'3 класс'!$A:$A,0)-7+'Итог по классам'!$B24,,,),"ш")</f>
        <v>0</v>
      </c>
      <c r="GI24" s="44">
        <f ca="1">COUNTIF(OFFSET(class3_1,MATCH(GI$1,'3 класс'!$A:$A,0)-7+'Итог по классам'!$B24,,,),"Ф")</f>
        <v>0</v>
      </c>
      <c r="GJ24" s="43">
        <f ca="1">COUNTIF(OFFSET(class3_1,MATCH(GJ$1,'3 класс'!$A:$A,0)-7+'Итог по классам'!$B24,,,),"р")</f>
        <v>0</v>
      </c>
      <c r="GK24" s="43">
        <f ca="1">COUNTIF(OFFSET(class3_1,MATCH(GK$1,'3 класс'!$A:$A,0)-7+'Итог по классам'!$B24,,,),"ш")</f>
        <v>0</v>
      </c>
      <c r="GL24" s="43">
        <f ca="1">COUNTIF(OFFSET(class3_2,MATCH(GL$1,'3 класс'!$A:$A,0)-7+'Итог по классам'!$B24,,,),"Ф")</f>
        <v>0</v>
      </c>
      <c r="GM24" s="43">
        <f ca="1">COUNTIF(OFFSET(class3_2,MATCH(GM$1,'3 класс'!$A:$A,0)-7+'Итог по классам'!$B24,,,),"р")</f>
        <v>0</v>
      </c>
      <c r="GN24" s="43">
        <f ca="1">COUNTIF(OFFSET(class3_2,MATCH(GN$1,'3 класс'!$A:$A,0)-7+'Итог по классам'!$B24,,,),"ш")</f>
        <v>0</v>
      </c>
      <c r="GO24" s="44">
        <f ca="1">COUNTIF(OFFSET(class3_1,MATCH(GO$1,'3 класс'!$A:$A,0)-7+'Итог по классам'!$B24,,,),"Ф")</f>
        <v>0</v>
      </c>
      <c r="GP24" s="43">
        <f ca="1">COUNTIF(OFFSET(class3_1,MATCH(GP$1,'3 класс'!$A:$A,0)-7+'Итог по классам'!$B24,,,),"р")</f>
        <v>0</v>
      </c>
      <c r="GQ24" s="43">
        <f ca="1">COUNTIF(OFFSET(class3_1,MATCH(GQ$1,'3 класс'!$A:$A,0)-7+'Итог по классам'!$B24,,,),"ш")</f>
        <v>0</v>
      </c>
      <c r="GR24" s="43">
        <f ca="1">COUNTIF(OFFSET(class3_2,MATCH(GR$1,'3 класс'!$A:$A,0)-7+'Итог по классам'!$B24,,,),"Ф")</f>
        <v>0</v>
      </c>
      <c r="GS24" s="43">
        <f ca="1">COUNTIF(OFFSET(class3_2,MATCH(GS$1,'3 класс'!$A:$A,0)-7+'Итог по классам'!$B24,,,),"р")</f>
        <v>0</v>
      </c>
      <c r="GT24" s="43">
        <f ca="1">COUNTIF(OFFSET(class3_2,MATCH(GT$1,'3 класс'!$A:$A,0)-7+'Итог по классам'!$B24,,,),"ш")</f>
        <v>0</v>
      </c>
      <c r="GU24" s="44">
        <f ca="1">COUNTIF(OFFSET(class3_1,MATCH(GU$1,'3 класс'!$A:$A,0)-7+'Итог по классам'!$B24,,,),"Ф")</f>
        <v>0</v>
      </c>
      <c r="GV24" s="43">
        <f ca="1">COUNTIF(OFFSET(class3_1,MATCH(GV$1,'3 класс'!$A:$A,0)-7+'Итог по классам'!$B24,,,),"р")</f>
        <v>0</v>
      </c>
      <c r="GW24" s="43">
        <f ca="1">COUNTIF(OFFSET(class3_1,MATCH(GW$1,'3 класс'!$A:$A,0)-7+'Итог по классам'!$B24,,,),"ш")</f>
        <v>0</v>
      </c>
      <c r="GX24" s="43">
        <f ca="1">COUNTIF(OFFSET(class3_2,MATCH(GX$1,'3 класс'!$A:$A,0)-7+'Итог по классам'!$B24,,,),"Ф")</f>
        <v>0</v>
      </c>
      <c r="GY24" s="43">
        <f ca="1">COUNTIF(OFFSET(class3_2,MATCH(GY$1,'3 класс'!$A:$A,0)-7+'Итог по классам'!$B24,,,),"р")</f>
        <v>0</v>
      </c>
      <c r="GZ24" s="43">
        <f ca="1">COUNTIF(OFFSET(class3_2,MATCH(GZ$1,'3 класс'!$A:$A,0)-7+'Итог по классам'!$B24,,,),"ш")</f>
        <v>0</v>
      </c>
      <c r="HA24" s="44">
        <f ca="1">COUNTIF(OFFSET(class3_1,MATCH(HA$1,'3 класс'!$A:$A,0)-7+'Итог по классам'!$B24,,,),"Ф")</f>
        <v>0</v>
      </c>
      <c r="HB24" s="43">
        <f ca="1">COUNTIF(OFFSET(class3_1,MATCH(HB$1,'3 класс'!$A:$A,0)-7+'Итог по классам'!$B24,,,),"р")</f>
        <v>0</v>
      </c>
      <c r="HC24" s="43">
        <f ca="1">COUNTIF(OFFSET(class3_1,MATCH(HC$1,'3 класс'!$A:$A,0)-7+'Итог по классам'!$B24,,,),"ш")</f>
        <v>0</v>
      </c>
      <c r="HD24" s="43">
        <f ca="1">COUNTIF(OFFSET(class3_2,MATCH(HD$1,'3 класс'!$A:$A,0)-7+'Итог по классам'!$B24,,,),"Ф")</f>
        <v>0</v>
      </c>
      <c r="HE24" s="43">
        <f ca="1">COUNTIF(OFFSET(class3_2,MATCH(HE$1,'3 класс'!$A:$A,0)-7+'Итог по классам'!$B24,,,),"р")</f>
        <v>0</v>
      </c>
      <c r="HF24" s="43">
        <f ca="1">COUNTIF(OFFSET(class3_2,MATCH(HF$1,'3 класс'!$A:$A,0)-7+'Итог по классам'!$B24,,,),"ш")</f>
        <v>0</v>
      </c>
      <c r="HG24" s="44">
        <f ca="1">COUNTIF(OFFSET(class3_1,MATCH(HG$1,'3 класс'!$A:$A,0)-7+'Итог по классам'!$B24,,,),"Ф")</f>
        <v>0</v>
      </c>
      <c r="HH24" s="43">
        <f ca="1">COUNTIF(OFFSET(class3_1,MATCH(HH$1,'3 класс'!$A:$A,0)-7+'Итог по классам'!$B24,,,),"р")</f>
        <v>0</v>
      </c>
      <c r="HI24" s="43">
        <f ca="1">COUNTIF(OFFSET(class3_1,MATCH(HI$1,'3 класс'!$A:$A,0)-7+'Итог по классам'!$B24,,,),"ш")</f>
        <v>0</v>
      </c>
      <c r="HJ24" s="43">
        <f ca="1">COUNTIF(OFFSET(class3_2,MATCH(HJ$1,'3 класс'!$A:$A,0)-7+'Итог по классам'!$B24,,,),"Ф")</f>
        <v>0</v>
      </c>
      <c r="HK24" s="43">
        <f ca="1">COUNTIF(OFFSET(class3_2,MATCH(HK$1,'3 класс'!$A:$A,0)-7+'Итог по классам'!$B24,,,),"р")</f>
        <v>0</v>
      </c>
      <c r="HL24" s="43">
        <f ca="1">COUNTIF(OFFSET(class3_2,MATCH(HL$1,'3 класс'!$A:$A,0)-7+'Итог по классам'!$B24,,,),"ш")</f>
        <v>0</v>
      </c>
      <c r="HM24" s="44">
        <f ca="1">COUNTIF(OFFSET(class3_1,MATCH(HM$1,'3 класс'!$A:$A,0)-7+'Итог по классам'!$B24,,,),"Ф")</f>
        <v>0</v>
      </c>
      <c r="HN24" s="43">
        <f ca="1">COUNTIF(OFFSET(class3_1,MATCH(HN$1,'3 класс'!$A:$A,0)-7+'Итог по классам'!$B24,,,),"р")</f>
        <v>0</v>
      </c>
      <c r="HO24" s="43">
        <f ca="1">COUNTIF(OFFSET(class3_1,MATCH(HO$1,'3 класс'!$A:$A,0)-7+'Итог по классам'!$B24,,,),"ш")</f>
        <v>0</v>
      </c>
      <c r="HP24" s="43">
        <f ca="1">COUNTIF(OFFSET(class3_2,MATCH(HP$1,'3 класс'!$A:$A,0)-7+'Итог по классам'!$B24,,,),"Ф")</f>
        <v>0</v>
      </c>
      <c r="HQ24" s="43">
        <f ca="1">COUNTIF(OFFSET(class3_2,MATCH(HQ$1,'3 класс'!$A:$A,0)-7+'Итог по классам'!$B24,,,),"р")</f>
        <v>0</v>
      </c>
      <c r="HR24" s="43">
        <f ca="1">COUNTIF(OFFSET(class3_2,MATCH(HR$1,'3 класс'!$A:$A,0)-7+'Итог по классам'!$B24,,,),"ш")</f>
        <v>0</v>
      </c>
      <c r="HS24" s="44">
        <f ca="1">COUNTIF(OFFSET(class3_1,MATCH(HS$1,'3 класс'!$A:$A,0)-7+'Итог по классам'!$B24,,,),"Ф")</f>
        <v>0</v>
      </c>
      <c r="HT24" s="43">
        <f ca="1">COUNTIF(OFFSET(class3_1,MATCH(HT$1,'3 класс'!$A:$A,0)-7+'Итог по классам'!$B24,,,),"р")</f>
        <v>0</v>
      </c>
      <c r="HU24" s="43">
        <f ca="1">COUNTIF(OFFSET(class3_1,MATCH(HU$1,'3 класс'!$A:$A,0)-7+'Итог по классам'!$B24,,,),"ш")</f>
        <v>0</v>
      </c>
      <c r="HV24" s="43">
        <f ca="1">COUNTIF(OFFSET(class3_2,MATCH(HV$1,'3 класс'!$A:$A,0)-7+'Итог по классам'!$B24,,,),"Ф")</f>
        <v>0</v>
      </c>
      <c r="HW24" s="43">
        <f ca="1">COUNTIF(OFFSET(class3_2,MATCH(HW$1,'3 класс'!$A:$A,0)-7+'Итог по классам'!$B24,,,),"р")</f>
        <v>0</v>
      </c>
      <c r="HX24" s="43">
        <f ca="1">COUNTIF(OFFSET(class3_2,MATCH(HX$1,'3 класс'!$A:$A,0)-7+'Итог по классам'!$B24,,,),"ш")</f>
        <v>0</v>
      </c>
      <c r="HY24" s="44">
        <f ca="1">COUNTIF(OFFSET(class3_1,MATCH(HY$1,'3 класс'!$A:$A,0)-7+'Итог по классам'!$B24,,,),"Ф")</f>
        <v>0</v>
      </c>
      <c r="HZ24" s="43">
        <f ca="1">COUNTIF(OFFSET(class3_1,MATCH(HZ$1,'3 класс'!$A:$A,0)-7+'Итог по классам'!$B24,,,),"р")</f>
        <v>0</v>
      </c>
      <c r="IA24" s="43">
        <f ca="1">COUNTIF(OFFSET(class3_1,MATCH(IA$1,'3 класс'!$A:$A,0)-7+'Итог по классам'!$B24,,,),"ш")</f>
        <v>0</v>
      </c>
      <c r="IB24" s="43">
        <f ca="1">COUNTIF(OFFSET(class3_2,MATCH(IB$1,'3 класс'!$A:$A,0)-7+'Итог по классам'!$B24,,,),"Ф")</f>
        <v>0</v>
      </c>
      <c r="IC24" s="43">
        <f ca="1">COUNTIF(OFFSET(class3_2,MATCH(IC$1,'3 класс'!$A:$A,0)-7+'Итог по классам'!$B24,,,),"р")</f>
        <v>0</v>
      </c>
      <c r="ID24" s="43">
        <f ca="1">COUNTIF(OFFSET(class3_2,MATCH(ID$1,'3 класс'!$A:$A,0)-7+'Итог по классам'!$B24,,,),"ш")</f>
        <v>0</v>
      </c>
      <c r="IE24" s="44">
        <f ca="1">COUNTIF(OFFSET(class3_1,MATCH(IE$1,'3 класс'!$A:$A,0)-7+'Итог по классам'!$B24,,,),"Ф")</f>
        <v>0</v>
      </c>
      <c r="IF24" s="43">
        <f ca="1">COUNTIF(OFFSET(class3_1,MATCH(IF$1,'3 класс'!$A:$A,0)-7+'Итог по классам'!$B24,,,),"р")</f>
        <v>0</v>
      </c>
      <c r="IG24" s="43">
        <f ca="1">COUNTIF(OFFSET(class3_1,MATCH(IG$1,'3 класс'!$A:$A,0)-7+'Итог по классам'!$B24,,,),"ш")</f>
        <v>0</v>
      </c>
      <c r="IH24" s="43">
        <f ca="1">COUNTIF(OFFSET(class3_2,MATCH(IH$1,'3 класс'!$A:$A,0)-7+'Итог по классам'!$B24,,,),"Ф")</f>
        <v>0</v>
      </c>
      <c r="II24" s="43">
        <f ca="1">COUNTIF(OFFSET(class3_2,MATCH(II$1,'3 класс'!$A:$A,0)-7+'Итог по классам'!$B24,,,),"р")</f>
        <v>0</v>
      </c>
      <c r="IJ24" s="43">
        <f ca="1">COUNTIF(OFFSET(class3_2,MATCH(IJ$1,'3 класс'!$A:$A,0)-7+'Итог по классам'!$B24,,,),"ш")</f>
        <v>0</v>
      </c>
      <c r="IK24" s="44">
        <f ca="1">COUNTIF(OFFSET(class3_1,MATCH(IK$1,'3 класс'!$A:$A,0)-7+'Итог по классам'!$B24,,,),"Ф")</f>
        <v>0</v>
      </c>
      <c r="IL24" s="43">
        <f ca="1">COUNTIF(OFFSET(class3_1,MATCH(IL$1,'3 класс'!$A:$A,0)-7+'Итог по классам'!$B24,,,),"р")</f>
        <v>0</v>
      </c>
      <c r="IM24" s="43">
        <f ca="1">COUNTIF(OFFSET(class3_1,MATCH(IM$1,'3 класс'!$A:$A,0)-7+'Итог по классам'!$B24,,,),"ш")</f>
        <v>0</v>
      </c>
      <c r="IN24" s="43">
        <f ca="1">COUNTIF(OFFSET(class3_2,MATCH(IN$1,'3 класс'!$A:$A,0)-7+'Итог по классам'!$B24,,,),"Ф")</f>
        <v>0</v>
      </c>
      <c r="IO24" s="43">
        <f ca="1">COUNTIF(OFFSET(class3_2,MATCH(IO$1,'3 класс'!$A:$A,0)-7+'Итог по классам'!$B24,,,),"р")</f>
        <v>0</v>
      </c>
      <c r="IP24" s="43">
        <f ca="1">COUNTIF(OFFSET(class3_2,MATCH(IP$1,'3 класс'!$A:$A,0)-7+'Итог по классам'!$B24,,,),"ш")</f>
        <v>0</v>
      </c>
      <c r="IQ24" s="44">
        <f ca="1">COUNTIF(OFFSET(class3_1,MATCH(IQ$1,'3 класс'!$A:$A,0)-7+'Итог по классам'!$B24,,,),"Ф")</f>
        <v>0</v>
      </c>
      <c r="IR24" s="43">
        <f ca="1">COUNTIF(OFFSET(class3_1,MATCH(IR$1,'3 класс'!$A:$A,0)-7+'Итог по классам'!$B24,,,),"р")</f>
        <v>0</v>
      </c>
      <c r="IS24" s="43">
        <f ca="1">COUNTIF(OFFSET(class3_1,MATCH(IS$1,'3 класс'!$A:$A,0)-7+'Итог по классам'!$B24,,,),"ш")</f>
        <v>0</v>
      </c>
      <c r="IT24" s="43">
        <f ca="1">COUNTIF(OFFSET(class3_2,MATCH(IT$1,'3 класс'!$A:$A,0)-7+'Итог по классам'!$B24,,,),"Ф")</f>
        <v>0</v>
      </c>
      <c r="IU24" s="43">
        <f ca="1">COUNTIF(OFFSET(class3_2,MATCH(IU$1,'3 класс'!$A:$A,0)-7+'Итог по классам'!$B24,,,),"р")</f>
        <v>0</v>
      </c>
      <c r="IV24" s="43">
        <f ca="1">COUNTIF(OFFSET(class3_2,MATCH(IV$1,'3 класс'!$A:$A,0)-7+'Итог по классам'!$B24,,,),"ш")</f>
        <v>0</v>
      </c>
      <c r="IW24" s="44">
        <f ca="1">COUNTIF(OFFSET(class3_1,MATCH(IW$1,'3 класс'!$A:$A,0)-7+'Итог по классам'!$B24,,,),"Ф")</f>
        <v>0</v>
      </c>
      <c r="IX24" s="43">
        <f ca="1">COUNTIF(OFFSET(class3_1,MATCH(IX$1,'3 класс'!$A:$A,0)-7+'Итог по классам'!$B24,,,),"р")</f>
        <v>0</v>
      </c>
      <c r="IY24" s="43">
        <f ca="1">COUNTIF(OFFSET(class3_1,MATCH(IY$1,'3 класс'!$A:$A,0)-7+'Итог по классам'!$B24,,,),"ш")</f>
        <v>0</v>
      </c>
      <c r="IZ24" s="43">
        <f ca="1">COUNTIF(OFFSET(class3_2,MATCH(IZ$1,'3 класс'!$A:$A,0)-7+'Итог по классам'!$B24,,,),"Ф")</f>
        <v>0</v>
      </c>
      <c r="JA24" s="43">
        <f ca="1">COUNTIF(OFFSET(class3_2,MATCH(JA$1,'3 класс'!$A:$A,0)-7+'Итог по классам'!$B24,,,),"р")</f>
        <v>0</v>
      </c>
      <c r="JB24" s="43">
        <f ca="1">COUNTIF(OFFSET(class3_2,MATCH(JB$1,'3 класс'!$A:$A,0)-7+'Итог по классам'!$B24,,,),"ш")</f>
        <v>0</v>
      </c>
      <c r="JC24" s="44">
        <f ca="1">COUNTIF(OFFSET(class3_1,MATCH(JC$1,'3 класс'!$A:$A,0)-7+'Итог по классам'!$B24,,,),"Ф")</f>
        <v>0</v>
      </c>
      <c r="JD24" s="43">
        <f ca="1">COUNTIF(OFFSET(class3_1,MATCH(JD$1,'3 класс'!$A:$A,0)-7+'Итог по классам'!$B24,,,),"р")</f>
        <v>0</v>
      </c>
      <c r="JE24" s="43">
        <f ca="1">COUNTIF(OFFSET(class3_1,MATCH(JE$1,'3 класс'!$A:$A,0)-7+'Итог по классам'!$B24,,,),"ш")</f>
        <v>0</v>
      </c>
      <c r="JF24" s="43">
        <f ca="1">COUNTIF(OFFSET(class3_2,MATCH(JF$1,'3 класс'!$A:$A,0)-7+'Итог по классам'!$B24,,,),"Ф")</f>
        <v>0</v>
      </c>
      <c r="JG24" s="43">
        <f ca="1">COUNTIF(OFFSET(class3_2,MATCH(JG$1,'3 класс'!$A:$A,0)-7+'Итог по классам'!$B24,,,),"р")</f>
        <v>0</v>
      </c>
      <c r="JH24" s="43">
        <f ca="1">COUNTIF(OFFSET(class3_2,MATCH(JH$1,'3 класс'!$A:$A,0)-7+'Итог по классам'!$B24,,,),"ш")</f>
        <v>0</v>
      </c>
      <c r="JI24" s="44">
        <f ca="1">COUNTIF(OFFSET(class3_1,MATCH(JI$1,'3 класс'!$A:$A,0)-7+'Итог по классам'!$B24,,,),"Ф")</f>
        <v>0</v>
      </c>
      <c r="JJ24" s="43">
        <f ca="1">COUNTIF(OFFSET(class3_1,MATCH(JJ$1,'3 класс'!$A:$A,0)-7+'Итог по классам'!$B24,,,),"р")</f>
        <v>0</v>
      </c>
      <c r="JK24" s="43">
        <f ca="1">COUNTIF(OFFSET(class3_1,MATCH(JK$1,'3 класс'!$A:$A,0)-7+'Итог по классам'!$B24,,,),"ш")</f>
        <v>0</v>
      </c>
      <c r="JL24" s="43">
        <f ca="1">COUNTIF(OFFSET(class3_2,MATCH(JL$1,'3 класс'!$A:$A,0)-7+'Итог по классам'!$B24,,,),"Ф")</f>
        <v>0</v>
      </c>
      <c r="JM24" s="43">
        <f ca="1">COUNTIF(OFFSET(class3_2,MATCH(JM$1,'3 класс'!$A:$A,0)-7+'Итог по классам'!$B24,,,),"р")</f>
        <v>0</v>
      </c>
      <c r="JN24" s="43">
        <f ca="1">COUNTIF(OFFSET(class3_2,MATCH(JN$1,'3 класс'!$A:$A,0)-7+'Итог по классам'!$B24,,,),"ш")</f>
        <v>0</v>
      </c>
      <c r="JO24" s="44">
        <f ca="1">COUNTIF(OFFSET(class3_1,MATCH(JO$1,'3 класс'!$A:$A,0)-7+'Итог по классам'!$B24,,,),"Ф")</f>
        <v>0</v>
      </c>
      <c r="JP24" s="43">
        <f ca="1">COUNTIF(OFFSET(class3_1,MATCH(JP$1,'3 класс'!$A:$A,0)-7+'Итог по классам'!$B24,,,),"р")</f>
        <v>0</v>
      </c>
      <c r="JQ24" s="43">
        <f ca="1">COUNTIF(OFFSET(class3_1,MATCH(JQ$1,'3 класс'!$A:$A,0)-7+'Итог по классам'!$B24,,,),"ш")</f>
        <v>0</v>
      </c>
      <c r="JR24" s="43">
        <f ca="1">COUNTIF(OFFSET(class3_2,MATCH(JR$1,'3 класс'!$A:$A,0)-7+'Итог по классам'!$B24,,,),"Ф")</f>
        <v>0</v>
      </c>
      <c r="JS24" s="43">
        <f ca="1">COUNTIF(OFFSET(class3_2,MATCH(JS$1,'3 класс'!$A:$A,0)-7+'Итог по классам'!$B24,,,),"р")</f>
        <v>0</v>
      </c>
      <c r="JT24" s="43">
        <f ca="1">COUNTIF(OFFSET(class3_2,MATCH(JT$1,'3 класс'!$A:$A,0)-7+'Итог по классам'!$B24,,,),"ш")</f>
        <v>0</v>
      </c>
      <c r="JU24" s="44">
        <f ca="1">COUNTIF(OFFSET(class3_1,MATCH(JU$1,'3 класс'!$A:$A,0)-7+'Итог по классам'!$B24,,,),"Ф")</f>
        <v>0</v>
      </c>
      <c r="JV24" s="43">
        <f ca="1">COUNTIF(OFFSET(class3_1,MATCH(JV$1,'3 класс'!$A:$A,0)-7+'Итог по классам'!$B24,,,),"р")</f>
        <v>0</v>
      </c>
      <c r="JW24" s="43">
        <f ca="1">COUNTIF(OFFSET(class3_1,MATCH(JW$1,'3 класс'!$A:$A,0)-7+'Итог по классам'!$B24,,,),"ш")</f>
        <v>0</v>
      </c>
      <c r="JX24" s="43">
        <f ca="1">COUNTIF(OFFSET(class3_2,MATCH(JX$1,'3 класс'!$A:$A,0)-7+'Итог по классам'!$B24,,,),"Ф")</f>
        <v>0</v>
      </c>
      <c r="JY24" s="43">
        <f ca="1">COUNTIF(OFFSET(class3_2,MATCH(JY$1,'3 класс'!$A:$A,0)-7+'Итог по классам'!$B24,,,),"р")</f>
        <v>0</v>
      </c>
      <c r="JZ24" s="43">
        <f ca="1">COUNTIF(OFFSET(class3_2,MATCH(JZ$1,'3 класс'!$A:$A,0)-7+'Итог по классам'!$B24,,,),"ш")</f>
        <v>0</v>
      </c>
      <c r="KA24" s="44">
        <f ca="1">COUNTIF(OFFSET(class3_1,MATCH(KA$1,'3 класс'!$A:$A,0)-7+'Итог по классам'!$B24,,,),"Ф")</f>
        <v>0</v>
      </c>
      <c r="KB24" s="43">
        <f ca="1">COUNTIF(OFFSET(class3_1,MATCH(KB$1,'3 класс'!$A:$A,0)-7+'Итог по классам'!$B24,,,),"р")</f>
        <v>0</v>
      </c>
      <c r="KC24" s="43">
        <f ca="1">COUNTIF(OFFSET(class3_1,MATCH(KC$1,'3 класс'!$A:$A,0)-7+'Итог по классам'!$B24,,,),"ш")</f>
        <v>0</v>
      </c>
      <c r="KD24" s="43">
        <f ca="1">COUNTIF(OFFSET(class3_2,MATCH(KD$1,'3 класс'!$A:$A,0)-7+'Итог по классам'!$B24,,,),"Ф")</f>
        <v>0</v>
      </c>
      <c r="KE24" s="43">
        <f ca="1">COUNTIF(OFFSET(class3_2,MATCH(KE$1,'3 класс'!$A:$A,0)-7+'Итог по классам'!$B24,,,),"р")</f>
        <v>0</v>
      </c>
      <c r="KF24" s="43">
        <f ca="1">COUNTIF(OFFSET(class3_2,MATCH(KF$1,'3 класс'!$A:$A,0)-7+'Итог по классам'!$B24,,,),"ш")</f>
        <v>0</v>
      </c>
      <c r="KG24" s="44">
        <f ca="1">COUNTIF(OFFSET(class3_1,MATCH(KG$1,'3 класс'!$A:$A,0)-7+'Итог по классам'!$B24,,,),"Ф")</f>
        <v>0</v>
      </c>
      <c r="KH24" s="43">
        <f ca="1">COUNTIF(OFFSET(class3_1,MATCH(KH$1,'3 класс'!$A:$A,0)-7+'Итог по классам'!$B24,,,),"р")</f>
        <v>0</v>
      </c>
      <c r="KI24" s="43">
        <f ca="1">COUNTIF(OFFSET(class3_1,MATCH(KI$1,'3 класс'!$A:$A,0)-7+'Итог по классам'!$B24,,,),"ш")</f>
        <v>0</v>
      </c>
      <c r="KJ24" s="43">
        <f ca="1">COUNTIF(OFFSET(class3_2,MATCH(KJ$1,'3 класс'!$A:$A,0)-7+'Итог по классам'!$B24,,,),"Ф")</f>
        <v>0</v>
      </c>
      <c r="KK24" s="43">
        <f ca="1">COUNTIF(OFFSET(class3_2,MATCH(KK$1,'3 класс'!$A:$A,0)-7+'Итог по классам'!$B24,,,),"р")</f>
        <v>0</v>
      </c>
      <c r="KL24" s="43">
        <f ca="1">COUNTIF(OFFSET(class3_2,MATCH(KL$1,'3 класс'!$A:$A,0)-7+'Итог по классам'!$B24,,,),"ш")</f>
        <v>0</v>
      </c>
      <c r="KM24" s="44">
        <f ca="1">COUNTIF(OFFSET(class3_1,MATCH(KM$1,'3 класс'!$A:$A,0)-7+'Итог по классам'!$B24,,,),"Ф")</f>
        <v>0</v>
      </c>
      <c r="KN24" s="43">
        <f ca="1">COUNTIF(OFFSET(class3_1,MATCH(KN$1,'3 класс'!$A:$A,0)-7+'Итог по классам'!$B24,,,),"р")</f>
        <v>0</v>
      </c>
      <c r="KO24" s="43">
        <f ca="1">COUNTIF(OFFSET(class3_1,MATCH(KO$1,'3 класс'!$A:$A,0)-7+'Итог по классам'!$B24,,,),"ш")</f>
        <v>0</v>
      </c>
      <c r="KP24" s="43">
        <f ca="1">COUNTIF(OFFSET(class3_2,MATCH(KP$1,'3 класс'!$A:$A,0)-7+'Итог по классам'!$B24,,,),"Ф")</f>
        <v>0</v>
      </c>
      <c r="KQ24" s="43">
        <f ca="1">COUNTIF(OFFSET(class3_2,MATCH(KQ$1,'3 класс'!$A:$A,0)-7+'Итог по классам'!$B24,,,),"р")</f>
        <v>0</v>
      </c>
      <c r="KR24" s="43">
        <f ca="1">COUNTIF(OFFSET(class3_2,MATCH(KR$1,'3 класс'!$A:$A,0)-7+'Итог по классам'!$B24,,,),"ш")</f>
        <v>0</v>
      </c>
    </row>
    <row r="25" spans="1:304" customFormat="1">
      <c r="A25">
        <f t="shared" si="275"/>
        <v>4</v>
      </c>
      <c r="B25" s="43">
        <v>6</v>
      </c>
      <c r="C25" s="3" t="s">
        <v>5</v>
      </c>
      <c r="D25" s="3" t="s">
        <v>41</v>
      </c>
      <c r="E25" s="43">
        <f ca="1">COUNTIF(OFFSET(class3_1,MATCH(E$1,'3 класс'!$A:$A,0)-7+'Итог по классам'!$B25,,,),"Ф")</f>
        <v>0</v>
      </c>
      <c r="F25" s="43">
        <f ca="1">COUNTIF(OFFSET(class3_1,MATCH(F$1,'3 класс'!$A:$A,0)-7+'Итог по классам'!$B25,,,),"р")</f>
        <v>0</v>
      </c>
      <c r="G25" s="43">
        <f ca="1">COUNTIF(OFFSET(class3_1,MATCH(G$1,'3 класс'!$A:$A,0)-7+'Итог по классам'!$B25,,,),"ш")</f>
        <v>5</v>
      </c>
      <c r="H25" s="43">
        <f ca="1">COUNTIF(OFFSET(class3_2,MATCH(H$1,'3 класс'!$A:$A,0)-7+'Итог по классам'!$B25,,,),"Ф")</f>
        <v>0</v>
      </c>
      <c r="I25" s="43">
        <f ca="1">COUNTIF(OFFSET(class3_2,MATCH(I$1,'3 класс'!$A:$A,0)-7+'Итог по классам'!$B25,,,),"р")</f>
        <v>0</v>
      </c>
      <c r="J25" s="43">
        <f ca="1">COUNTIF(OFFSET(class3_2,MATCH(J$1,'3 класс'!$A:$A,0)-7+'Итог по классам'!$B25,,,),"ш")</f>
        <v>6</v>
      </c>
      <c r="K25" s="44">
        <f ca="1">COUNTIF(OFFSET(class3_1,MATCH(K$1,'3 класс'!$A:$A,0)-7+'Итог по классам'!$B25,,,),"Ф")</f>
        <v>0</v>
      </c>
      <c r="L25" s="43">
        <f ca="1">COUNTIF(OFFSET(class3_1,MATCH(L$1,'3 класс'!$A:$A,0)-7+'Итог по классам'!$B25,,,),"р")</f>
        <v>0</v>
      </c>
      <c r="M25" s="43">
        <f ca="1">COUNTIF(OFFSET(class3_1,MATCH(M$1,'3 класс'!$A:$A,0)-7+'Итог по классам'!$B25,,,),"ш")</f>
        <v>5</v>
      </c>
      <c r="N25" s="43">
        <f ca="1">COUNTIF(OFFSET(class3_2,MATCH(N$1,'3 класс'!$A:$A,0)-7+'Итог по классам'!$B25,,,),"Ф")</f>
        <v>0</v>
      </c>
      <c r="O25" s="43">
        <f ca="1">COUNTIF(OFFSET(class3_2,MATCH(O$1,'3 класс'!$A:$A,0)-7+'Итог по классам'!$B25,,,),"р")</f>
        <v>0</v>
      </c>
      <c r="P25" s="43">
        <f ca="1">COUNTIF(OFFSET(class3_2,MATCH(P$1,'3 класс'!$A:$A,0)-7+'Итог по классам'!$B25,,,),"ш")</f>
        <v>6</v>
      </c>
      <c r="Q25" s="44">
        <f ca="1">COUNTIF(OFFSET(class3_1,MATCH(Q$1,'3 класс'!$A:$A,0)-7+'Итог по классам'!$B25,,,),"Ф")</f>
        <v>0</v>
      </c>
      <c r="R25" s="43">
        <f ca="1">COUNTIF(OFFSET(class3_1,MATCH(R$1,'3 класс'!$A:$A,0)-7+'Итог по классам'!$B25,,,),"р")</f>
        <v>0</v>
      </c>
      <c r="S25" s="43">
        <f ca="1">COUNTIF(OFFSET(class3_1,MATCH(S$1,'3 класс'!$A:$A,0)-7+'Итог по классам'!$B25,,,),"ш")</f>
        <v>5</v>
      </c>
      <c r="T25" s="43">
        <f ca="1">COUNTIF(OFFSET(class3_2,MATCH(T$1,'3 класс'!$A:$A,0)-7+'Итог по классам'!$B25,,,),"Ф")</f>
        <v>0</v>
      </c>
      <c r="U25" s="43">
        <f ca="1">COUNTIF(OFFSET(class3_2,MATCH(U$1,'3 класс'!$A:$A,0)-7+'Итог по классам'!$B25,,,),"р")</f>
        <v>0</v>
      </c>
      <c r="V25" s="43">
        <f ca="1">COUNTIF(OFFSET(class3_2,MATCH(V$1,'3 класс'!$A:$A,0)-7+'Итог по классам'!$B25,,,),"ш")</f>
        <v>6</v>
      </c>
      <c r="W25" s="44">
        <f ca="1">COUNTIF(OFFSET(class3_1,MATCH(W$1,'3 класс'!$A:$A,0)-7+'Итог по классам'!$B25,,,),"Ф")</f>
        <v>0</v>
      </c>
      <c r="X25" s="43">
        <f ca="1">COUNTIF(OFFSET(class3_1,MATCH(X$1,'3 класс'!$A:$A,0)-7+'Итог по классам'!$B25,,,),"р")</f>
        <v>0</v>
      </c>
      <c r="Y25" s="43">
        <f ca="1">COUNTIF(OFFSET(class3_1,MATCH(Y$1,'3 класс'!$A:$A,0)-7+'Итог по классам'!$B25,,,),"ш")</f>
        <v>5</v>
      </c>
      <c r="Z25" s="43">
        <f ca="1">COUNTIF(OFFSET(class3_2,MATCH(Z$1,'3 класс'!$A:$A,0)-7+'Итог по классам'!$B25,,,),"Ф")</f>
        <v>0</v>
      </c>
      <c r="AA25" s="43">
        <f ca="1">COUNTIF(OFFSET(class3_2,MATCH(AA$1,'3 класс'!$A:$A,0)-7+'Итог по классам'!$B25,,,),"р")</f>
        <v>0</v>
      </c>
      <c r="AB25" s="43">
        <f ca="1">COUNTIF(OFFSET(class3_2,MATCH(AB$1,'3 класс'!$A:$A,0)-7+'Итог по классам'!$B25,,,),"ш")</f>
        <v>6</v>
      </c>
      <c r="AC25" s="44">
        <f ca="1">COUNTIF(OFFSET(class3_1,MATCH(AC$1,'3 класс'!$A:$A,0)-7+'Итог по классам'!$B25,,,),"Ф")</f>
        <v>0</v>
      </c>
      <c r="AD25" s="43">
        <f ca="1">COUNTIF(OFFSET(class3_1,MATCH(AD$1,'3 класс'!$A:$A,0)-7+'Итог по классам'!$B25,,,),"р")</f>
        <v>0</v>
      </c>
      <c r="AE25" s="43">
        <f ca="1">COUNTIF(OFFSET(class3_1,MATCH(AE$1,'3 класс'!$A:$A,0)-7+'Итог по классам'!$B25,,,),"ш")</f>
        <v>0</v>
      </c>
      <c r="AF25" s="43">
        <f ca="1">COUNTIF(OFFSET(class3_2,MATCH(AF$1,'3 класс'!$A:$A,0)-7+'Итог по классам'!$B25,,,),"Ф")</f>
        <v>0</v>
      </c>
      <c r="AG25" s="43">
        <f ca="1">COUNTIF(OFFSET(class3_2,MATCH(AG$1,'3 класс'!$A:$A,0)-7+'Итог по классам'!$B25,,,),"р")</f>
        <v>0</v>
      </c>
      <c r="AH25" s="43">
        <f ca="1">COUNTIF(OFFSET(class3_2,MATCH(AH$1,'3 класс'!$A:$A,0)-7+'Итог по классам'!$B25,,,),"ш")</f>
        <v>0</v>
      </c>
      <c r="AI25" s="44">
        <f ca="1">COUNTIF(OFFSET(class3_1,MATCH(AI$1,'3 класс'!$A:$A,0)-7+'Итог по классам'!$B25,,,),"Ф")</f>
        <v>0</v>
      </c>
      <c r="AJ25" s="43">
        <f ca="1">COUNTIF(OFFSET(class3_1,MATCH(AJ$1,'3 класс'!$A:$A,0)-7+'Итог по классам'!$B25,,,),"р")</f>
        <v>0</v>
      </c>
      <c r="AK25" s="43">
        <f ca="1">COUNTIF(OFFSET(class3_1,MATCH(AK$1,'3 класс'!$A:$A,0)-7+'Итог по классам'!$B25,,,),"ш")</f>
        <v>0</v>
      </c>
      <c r="AL25" s="43">
        <f ca="1">COUNTIF(OFFSET(class3_2,MATCH(AL$1,'3 класс'!$A:$A,0)-7+'Итог по классам'!$B25,,,),"Ф")</f>
        <v>0</v>
      </c>
      <c r="AM25" s="43">
        <f ca="1">COUNTIF(OFFSET(class3_2,MATCH(AM$1,'3 класс'!$A:$A,0)-7+'Итог по классам'!$B25,,,),"р")</f>
        <v>0</v>
      </c>
      <c r="AN25" s="43">
        <f ca="1">COUNTIF(OFFSET(class3_2,MATCH(AN$1,'3 класс'!$A:$A,0)-7+'Итог по классам'!$B25,,,),"ш")</f>
        <v>0</v>
      </c>
      <c r="AO25" s="44">
        <f ca="1">COUNTIF(OFFSET(class3_1,MATCH(AO$1,'3 класс'!$A:$A,0)-7+'Итог по классам'!$B25,,,),"Ф")</f>
        <v>0</v>
      </c>
      <c r="AP25" s="43">
        <f ca="1">COUNTIF(OFFSET(class3_1,MATCH(AP$1,'3 класс'!$A:$A,0)-7+'Итог по классам'!$B25,,,),"р")</f>
        <v>0</v>
      </c>
      <c r="AQ25" s="43">
        <f ca="1">COUNTIF(OFFSET(class3_1,MATCH(AQ$1,'3 класс'!$A:$A,0)-7+'Итог по классам'!$B25,,,),"ш")</f>
        <v>0</v>
      </c>
      <c r="AR25" s="43">
        <f ca="1">COUNTIF(OFFSET(class3_2,MATCH(AR$1,'3 класс'!$A:$A,0)-7+'Итог по классам'!$B25,,,),"Ф")</f>
        <v>0</v>
      </c>
      <c r="AS25" s="43">
        <f ca="1">COUNTIF(OFFSET(class3_2,MATCH(AS$1,'3 класс'!$A:$A,0)-7+'Итог по классам'!$B25,,,),"р")</f>
        <v>0</v>
      </c>
      <c r="AT25" s="43">
        <f ca="1">COUNTIF(OFFSET(class3_2,MATCH(AT$1,'3 класс'!$A:$A,0)-7+'Итог по классам'!$B25,,,),"ш")</f>
        <v>0</v>
      </c>
      <c r="AU25" s="44">
        <f ca="1">COUNTIF(OFFSET(class3_1,MATCH(AU$1,'3 класс'!$A:$A,0)-7+'Итог по классам'!$B25,,,),"Ф")</f>
        <v>0</v>
      </c>
      <c r="AV25" s="43">
        <f ca="1">COUNTIF(OFFSET(class3_1,MATCH(AV$1,'3 класс'!$A:$A,0)-7+'Итог по классам'!$B25,,,),"р")</f>
        <v>0</v>
      </c>
      <c r="AW25" s="43">
        <f ca="1">COUNTIF(OFFSET(class3_1,MATCH(AW$1,'3 класс'!$A:$A,0)-7+'Итог по классам'!$B25,,,),"ш")</f>
        <v>0</v>
      </c>
      <c r="AX25" s="43">
        <f ca="1">COUNTIF(OFFSET(class3_2,MATCH(AX$1,'3 класс'!$A:$A,0)-7+'Итог по классам'!$B25,,,),"Ф")</f>
        <v>0</v>
      </c>
      <c r="AY25" s="43">
        <f ca="1">COUNTIF(OFFSET(class3_2,MATCH(AY$1,'3 класс'!$A:$A,0)-7+'Итог по классам'!$B25,,,),"р")</f>
        <v>0</v>
      </c>
      <c r="AZ25" s="43">
        <f ca="1">COUNTIF(OFFSET(class3_2,MATCH(AZ$1,'3 класс'!$A:$A,0)-7+'Итог по классам'!$B25,,,),"ш")</f>
        <v>0</v>
      </c>
      <c r="BA25" s="44">
        <f ca="1">COUNTIF(OFFSET(class3_1,MATCH(BA$1,'3 класс'!$A:$A,0)-7+'Итог по классам'!$B25,,,),"Ф")</f>
        <v>0</v>
      </c>
      <c r="BB25" s="43">
        <f ca="1">COUNTIF(OFFSET(class3_1,MATCH(BB$1,'3 класс'!$A:$A,0)-7+'Итог по классам'!$B25,,,),"р")</f>
        <v>0</v>
      </c>
      <c r="BC25" s="43">
        <f ca="1">COUNTIF(OFFSET(class3_1,MATCH(BC$1,'3 класс'!$A:$A,0)-7+'Итог по классам'!$B25,,,),"ш")</f>
        <v>0</v>
      </c>
      <c r="BD25" s="43">
        <f ca="1">COUNTIF(OFFSET(class3_2,MATCH(BD$1,'3 класс'!$A:$A,0)-7+'Итог по классам'!$B25,,,),"Ф")</f>
        <v>0</v>
      </c>
      <c r="BE25" s="43">
        <f ca="1">COUNTIF(OFFSET(class3_2,MATCH(BE$1,'3 класс'!$A:$A,0)-7+'Итог по классам'!$B25,,,),"р")</f>
        <v>0</v>
      </c>
      <c r="BF25" s="43">
        <f ca="1">COUNTIF(OFFSET(class3_2,MATCH(BF$1,'3 класс'!$A:$A,0)-7+'Итог по классам'!$B25,,,),"ш")</f>
        <v>0</v>
      </c>
      <c r="BG25" s="44">
        <f ca="1">COUNTIF(OFFSET(class3_1,MATCH(BG$1,'3 класс'!$A:$A,0)-7+'Итог по классам'!$B25,,,),"Ф")</f>
        <v>0</v>
      </c>
      <c r="BH25" s="43">
        <f ca="1">COUNTIF(OFFSET(class3_1,MATCH(BH$1,'3 класс'!$A:$A,0)-7+'Итог по классам'!$B25,,,),"р")</f>
        <v>0</v>
      </c>
      <c r="BI25" s="43">
        <f ca="1">COUNTIF(OFFSET(class3_1,MATCH(BI$1,'3 класс'!$A:$A,0)-7+'Итог по классам'!$B25,,,),"ш")</f>
        <v>0</v>
      </c>
      <c r="BJ25" s="43">
        <f ca="1">COUNTIF(OFFSET(class3_2,MATCH(BJ$1,'3 класс'!$A:$A,0)-7+'Итог по классам'!$B25,,,),"Ф")</f>
        <v>0</v>
      </c>
      <c r="BK25" s="43">
        <f ca="1">COUNTIF(OFFSET(class3_2,MATCH(BK$1,'3 класс'!$A:$A,0)-7+'Итог по классам'!$B25,,,),"р")</f>
        <v>0</v>
      </c>
      <c r="BL25" s="43">
        <f ca="1">COUNTIF(OFFSET(class3_2,MATCH(BL$1,'3 класс'!$A:$A,0)-7+'Итог по классам'!$B25,,,),"ш")</f>
        <v>0</v>
      </c>
      <c r="BM25" s="44">
        <f ca="1">COUNTIF(OFFSET(class3_1,MATCH(BM$1,'3 класс'!$A:$A,0)-7+'Итог по классам'!$B25,,,),"Ф")</f>
        <v>0</v>
      </c>
      <c r="BN25" s="43">
        <f ca="1">COUNTIF(OFFSET(class3_1,MATCH(BN$1,'3 класс'!$A:$A,0)-7+'Итог по классам'!$B25,,,),"р")</f>
        <v>0</v>
      </c>
      <c r="BO25" s="43">
        <f ca="1">COUNTIF(OFFSET(class3_1,MATCH(BO$1,'3 класс'!$A:$A,0)-7+'Итог по классам'!$B25,,,),"ш")</f>
        <v>0</v>
      </c>
      <c r="BP25" s="43">
        <f ca="1">COUNTIF(OFFSET(class3_2,MATCH(BP$1,'3 класс'!$A:$A,0)-7+'Итог по классам'!$B25,,,),"Ф")</f>
        <v>0</v>
      </c>
      <c r="BQ25" s="43">
        <f ca="1">COUNTIF(OFFSET(class3_2,MATCH(BQ$1,'3 класс'!$A:$A,0)-7+'Итог по классам'!$B25,,,),"р")</f>
        <v>0</v>
      </c>
      <c r="BR25" s="43">
        <f ca="1">COUNTIF(OFFSET(class3_2,MATCH(BR$1,'3 класс'!$A:$A,0)-7+'Итог по классам'!$B25,,,),"ш")</f>
        <v>0</v>
      </c>
      <c r="BS25" s="44">
        <f ca="1">COUNTIF(OFFSET(class3_1,MATCH(BS$1,'3 класс'!$A:$A,0)-7+'Итог по классам'!$B25,,,),"Ф")</f>
        <v>0</v>
      </c>
      <c r="BT25" s="43">
        <f ca="1">COUNTIF(OFFSET(class3_1,MATCH(BT$1,'3 класс'!$A:$A,0)-7+'Итог по классам'!$B25,,,),"р")</f>
        <v>0</v>
      </c>
      <c r="BU25" s="43">
        <f ca="1">COUNTIF(OFFSET(class3_1,MATCH(BU$1,'3 класс'!$A:$A,0)-7+'Итог по классам'!$B25,,,),"ш")</f>
        <v>0</v>
      </c>
      <c r="BV25" s="43">
        <f ca="1">COUNTIF(OFFSET(class3_2,MATCH(BV$1,'3 класс'!$A:$A,0)-7+'Итог по классам'!$B25,,,),"Ф")</f>
        <v>0</v>
      </c>
      <c r="BW25" s="43">
        <f ca="1">COUNTIF(OFFSET(class3_2,MATCH(BW$1,'3 класс'!$A:$A,0)-7+'Итог по классам'!$B25,,,),"р")</f>
        <v>0</v>
      </c>
      <c r="BX25" s="43">
        <f ca="1">COUNTIF(OFFSET(class3_2,MATCH(BX$1,'3 класс'!$A:$A,0)-7+'Итог по классам'!$B25,,,),"ш")</f>
        <v>0</v>
      </c>
      <c r="BY25" s="44">
        <f ca="1">COUNTIF(OFFSET(class3_1,MATCH(BY$1,'3 класс'!$A:$A,0)-7+'Итог по классам'!$B25,,,),"Ф")</f>
        <v>0</v>
      </c>
      <c r="BZ25" s="43">
        <f ca="1">COUNTIF(OFFSET(class3_1,MATCH(BZ$1,'3 класс'!$A:$A,0)-7+'Итог по классам'!$B25,,,),"р")</f>
        <v>0</v>
      </c>
      <c r="CA25" s="43">
        <f ca="1">COUNTIF(OFFSET(class3_1,MATCH(CA$1,'3 класс'!$A:$A,0)-7+'Итог по классам'!$B25,,,),"ш")</f>
        <v>0</v>
      </c>
      <c r="CB25" s="43">
        <f ca="1">COUNTIF(OFFSET(class3_2,MATCH(CB$1,'3 класс'!$A:$A,0)-7+'Итог по классам'!$B25,,,),"Ф")</f>
        <v>0</v>
      </c>
      <c r="CC25" s="43">
        <f ca="1">COUNTIF(OFFSET(class3_2,MATCH(CC$1,'3 класс'!$A:$A,0)-7+'Итог по классам'!$B25,,,),"р")</f>
        <v>0</v>
      </c>
      <c r="CD25" s="43">
        <f ca="1">COUNTIF(OFFSET(class3_2,MATCH(CD$1,'3 класс'!$A:$A,0)-7+'Итог по классам'!$B25,,,),"ш")</f>
        <v>0</v>
      </c>
      <c r="CE25" s="44">
        <f ca="1">COUNTIF(OFFSET(class3_1,MATCH(CE$1,'3 класс'!$A:$A,0)-7+'Итог по классам'!$B25,,,),"Ф")</f>
        <v>0</v>
      </c>
      <c r="CF25" s="43">
        <f ca="1">COUNTIF(OFFSET(class3_1,MATCH(CF$1,'3 класс'!$A:$A,0)-7+'Итог по классам'!$B25,,,),"р")</f>
        <v>0</v>
      </c>
      <c r="CG25" s="43">
        <f ca="1">COUNTIF(OFFSET(class3_1,MATCH(CG$1,'3 класс'!$A:$A,0)-7+'Итог по классам'!$B25,,,),"ш")</f>
        <v>0</v>
      </c>
      <c r="CH25" s="43">
        <f ca="1">COUNTIF(OFFSET(class3_2,MATCH(CH$1,'3 класс'!$A:$A,0)-7+'Итог по классам'!$B25,,,),"Ф")</f>
        <v>0</v>
      </c>
      <c r="CI25" s="43">
        <f ca="1">COUNTIF(OFFSET(class3_2,MATCH(CI$1,'3 класс'!$A:$A,0)-7+'Итог по классам'!$B25,,,),"р")</f>
        <v>0</v>
      </c>
      <c r="CJ25" s="43">
        <f ca="1">COUNTIF(OFFSET(class3_2,MATCH(CJ$1,'3 класс'!$A:$A,0)-7+'Итог по классам'!$B25,,,),"ш")</f>
        <v>0</v>
      </c>
      <c r="CK25" s="44">
        <f ca="1">COUNTIF(OFFSET(class3_1,MATCH(CK$1,'3 класс'!$A:$A,0)-7+'Итог по классам'!$B25,,,),"Ф")</f>
        <v>0</v>
      </c>
      <c r="CL25" s="43">
        <f ca="1">COUNTIF(OFFSET(class3_1,MATCH(CL$1,'3 класс'!$A:$A,0)-7+'Итог по классам'!$B25,,,),"р")</f>
        <v>0</v>
      </c>
      <c r="CM25" s="43">
        <f ca="1">COUNTIF(OFFSET(class3_1,MATCH(CM$1,'3 класс'!$A:$A,0)-7+'Итог по классам'!$B25,,,),"ш")</f>
        <v>0</v>
      </c>
      <c r="CN25" s="43">
        <f ca="1">COUNTIF(OFFSET(class3_2,MATCH(CN$1,'3 класс'!$A:$A,0)-7+'Итог по классам'!$B25,,,),"Ф")</f>
        <v>0</v>
      </c>
      <c r="CO25" s="43">
        <f ca="1">COUNTIF(OFFSET(class3_2,MATCH(CO$1,'3 класс'!$A:$A,0)-7+'Итог по классам'!$B25,,,),"р")</f>
        <v>0</v>
      </c>
      <c r="CP25" s="43">
        <f ca="1">COUNTIF(OFFSET(class3_2,MATCH(CP$1,'3 класс'!$A:$A,0)-7+'Итог по классам'!$B25,,,),"ш")</f>
        <v>0</v>
      </c>
      <c r="CQ25" s="44">
        <f ca="1">COUNTIF(OFFSET(class3_1,MATCH(CQ$1,'3 класс'!$A:$A,0)-7+'Итог по классам'!$B25,,,),"Ф")</f>
        <v>0</v>
      </c>
      <c r="CR25" s="43">
        <f ca="1">COUNTIF(OFFSET(class3_1,MATCH(CR$1,'3 класс'!$A:$A,0)-7+'Итог по классам'!$B25,,,),"р")</f>
        <v>0</v>
      </c>
      <c r="CS25" s="43">
        <f ca="1">COUNTIF(OFFSET(class3_1,MATCH(CS$1,'3 класс'!$A:$A,0)-7+'Итог по классам'!$B25,,,),"ш")</f>
        <v>0</v>
      </c>
      <c r="CT25" s="43">
        <f ca="1">COUNTIF(OFFSET(class3_2,MATCH(CT$1,'3 класс'!$A:$A,0)-7+'Итог по классам'!$B25,,,),"Ф")</f>
        <v>0</v>
      </c>
      <c r="CU25" s="43">
        <f ca="1">COUNTIF(OFFSET(class3_2,MATCH(CU$1,'3 класс'!$A:$A,0)-7+'Итог по классам'!$B25,,,),"р")</f>
        <v>0</v>
      </c>
      <c r="CV25" s="43">
        <f ca="1">COUNTIF(OFFSET(class3_2,MATCH(CV$1,'3 класс'!$A:$A,0)-7+'Итог по классам'!$B25,,,),"ш")</f>
        <v>0</v>
      </c>
      <c r="CW25" s="44">
        <f ca="1">COUNTIF(OFFSET(class3_1,MATCH(CW$1,'3 класс'!$A:$A,0)-7+'Итог по классам'!$B25,,,),"Ф")</f>
        <v>0</v>
      </c>
      <c r="CX25" s="43">
        <f ca="1">COUNTIF(OFFSET(class3_1,MATCH(CX$1,'3 класс'!$A:$A,0)-7+'Итог по классам'!$B25,,,),"р")</f>
        <v>0</v>
      </c>
      <c r="CY25" s="43">
        <f ca="1">COUNTIF(OFFSET(class3_1,MATCH(CY$1,'3 класс'!$A:$A,0)-7+'Итог по классам'!$B25,,,),"ш")</f>
        <v>0</v>
      </c>
      <c r="CZ25" s="43">
        <f ca="1">COUNTIF(OFFSET(class3_2,MATCH(CZ$1,'3 класс'!$A:$A,0)-7+'Итог по классам'!$B25,,,),"Ф")</f>
        <v>0</v>
      </c>
      <c r="DA25" s="43">
        <f ca="1">COUNTIF(OFFSET(class3_2,MATCH(DA$1,'3 класс'!$A:$A,0)-7+'Итог по классам'!$B25,,,),"р")</f>
        <v>0</v>
      </c>
      <c r="DB25" s="43">
        <f ca="1">COUNTIF(OFFSET(class3_2,MATCH(DB$1,'3 класс'!$A:$A,0)-7+'Итог по классам'!$B25,,,),"ш")</f>
        <v>0</v>
      </c>
      <c r="DC25" s="44">
        <f ca="1">COUNTIF(OFFSET(class3_1,MATCH(DC$1,'3 класс'!$A:$A,0)-7+'Итог по классам'!$B25,,,),"Ф")</f>
        <v>0</v>
      </c>
      <c r="DD25" s="43">
        <f ca="1">COUNTIF(OFFSET(class3_1,MATCH(DD$1,'3 класс'!$A:$A,0)-7+'Итог по классам'!$B25,,,),"р")</f>
        <v>0</v>
      </c>
      <c r="DE25" s="43">
        <f ca="1">COUNTIF(OFFSET(class3_1,MATCH(DE$1,'3 класс'!$A:$A,0)-7+'Итог по классам'!$B25,,,),"ш")</f>
        <v>0</v>
      </c>
      <c r="DF25" s="43">
        <f ca="1">COUNTIF(OFFSET(class3_2,MATCH(DF$1,'3 класс'!$A:$A,0)-7+'Итог по классам'!$B25,,,),"Ф")</f>
        <v>0</v>
      </c>
      <c r="DG25" s="43">
        <f ca="1">COUNTIF(OFFSET(class3_2,MATCH(DG$1,'3 класс'!$A:$A,0)-7+'Итог по классам'!$B25,,,),"р")</f>
        <v>0</v>
      </c>
      <c r="DH25" s="43">
        <f ca="1">COUNTIF(OFFSET(class3_2,MATCH(DH$1,'3 класс'!$A:$A,0)-7+'Итог по классам'!$B25,,,),"ш")</f>
        <v>0</v>
      </c>
      <c r="DI25" s="44">
        <f ca="1">COUNTIF(OFFSET(class3_1,MATCH(DI$1,'3 класс'!$A:$A,0)-7+'Итог по классам'!$B25,,,),"Ф")</f>
        <v>0</v>
      </c>
      <c r="DJ25" s="43">
        <f ca="1">COUNTIF(OFFSET(class3_1,MATCH(DJ$1,'3 класс'!$A:$A,0)-7+'Итог по классам'!$B25,,,),"р")</f>
        <v>0</v>
      </c>
      <c r="DK25" s="43">
        <f ca="1">COUNTIF(OFFSET(class3_1,MATCH(DK$1,'3 класс'!$A:$A,0)-7+'Итог по классам'!$B25,,,),"ш")</f>
        <v>0</v>
      </c>
      <c r="DL25" s="43">
        <f ca="1">COUNTIF(OFFSET(class3_2,MATCH(DL$1,'3 класс'!$A:$A,0)-7+'Итог по классам'!$B25,,,),"Ф")</f>
        <v>0</v>
      </c>
      <c r="DM25" s="43">
        <f ca="1">COUNTIF(OFFSET(class3_2,MATCH(DM$1,'3 класс'!$A:$A,0)-7+'Итог по классам'!$B25,,,),"р")</f>
        <v>0</v>
      </c>
      <c r="DN25" s="43">
        <f ca="1">COUNTIF(OFFSET(class3_2,MATCH(DN$1,'3 класс'!$A:$A,0)-7+'Итог по классам'!$B25,,,),"ш")</f>
        <v>0</v>
      </c>
      <c r="DO25" s="44">
        <f ca="1">COUNTIF(OFFSET(class3_1,MATCH(DO$1,'3 класс'!$A:$A,0)-7+'Итог по классам'!$B25,,,),"Ф")</f>
        <v>0</v>
      </c>
      <c r="DP25" s="43">
        <f ca="1">COUNTIF(OFFSET(class3_1,MATCH(DP$1,'3 класс'!$A:$A,0)-7+'Итог по классам'!$B25,,,),"р")</f>
        <v>0</v>
      </c>
      <c r="DQ25" s="43">
        <f ca="1">COUNTIF(OFFSET(class3_1,MATCH(DQ$1,'3 класс'!$A:$A,0)-7+'Итог по классам'!$B25,,,),"ш")</f>
        <v>0</v>
      </c>
      <c r="DR25" s="43">
        <f ca="1">COUNTIF(OFFSET(class3_2,MATCH(DR$1,'3 класс'!$A:$A,0)-7+'Итог по классам'!$B25,,,),"Ф")</f>
        <v>0</v>
      </c>
      <c r="DS25" s="43">
        <f ca="1">COUNTIF(OFFSET(class3_2,MATCH(DS$1,'3 класс'!$A:$A,0)-7+'Итог по классам'!$B25,,,),"р")</f>
        <v>0</v>
      </c>
      <c r="DT25" s="43">
        <f ca="1">COUNTIF(OFFSET(class3_2,MATCH(DT$1,'3 класс'!$A:$A,0)-7+'Итог по классам'!$B25,,,),"ш")</f>
        <v>0</v>
      </c>
      <c r="DU25" s="44">
        <f ca="1">COUNTIF(OFFSET(class3_1,MATCH(DU$1,'3 класс'!$A:$A,0)-7+'Итог по классам'!$B25,,,),"Ф")</f>
        <v>0</v>
      </c>
      <c r="DV25" s="43">
        <f ca="1">COUNTIF(OFFSET(class3_1,MATCH(DV$1,'3 класс'!$A:$A,0)-7+'Итог по классам'!$B25,,,),"р")</f>
        <v>0</v>
      </c>
      <c r="DW25" s="43">
        <f ca="1">COUNTIF(OFFSET(class3_1,MATCH(DW$1,'3 класс'!$A:$A,0)-7+'Итог по классам'!$B25,,,),"ш")</f>
        <v>0</v>
      </c>
      <c r="DX25" s="43">
        <f ca="1">COUNTIF(OFFSET(class3_2,MATCH(DX$1,'3 класс'!$A:$A,0)-7+'Итог по классам'!$B25,,,),"Ф")</f>
        <v>0</v>
      </c>
      <c r="DY25" s="43">
        <f ca="1">COUNTIF(OFFSET(class3_2,MATCH(DY$1,'3 класс'!$A:$A,0)-7+'Итог по классам'!$B25,,,),"р")</f>
        <v>0</v>
      </c>
      <c r="DZ25" s="43">
        <f ca="1">COUNTIF(OFFSET(class3_2,MATCH(DZ$1,'3 класс'!$A:$A,0)-7+'Итог по классам'!$B25,,,),"ш")</f>
        <v>0</v>
      </c>
      <c r="EA25" s="44">
        <f ca="1">COUNTIF(OFFSET(class3_1,MATCH(EA$1,'3 класс'!$A:$A,0)-7+'Итог по классам'!$B25,,,),"Ф")</f>
        <v>0</v>
      </c>
      <c r="EB25" s="43">
        <f ca="1">COUNTIF(OFFSET(class3_1,MATCH(EB$1,'3 класс'!$A:$A,0)-7+'Итог по классам'!$B25,,,),"р")</f>
        <v>0</v>
      </c>
      <c r="EC25" s="43">
        <f ca="1">COUNTIF(OFFSET(class3_1,MATCH(EC$1,'3 класс'!$A:$A,0)-7+'Итог по классам'!$B25,,,),"ш")</f>
        <v>0</v>
      </c>
      <c r="ED25" s="43">
        <f ca="1">COUNTIF(OFFSET(class3_2,MATCH(ED$1,'3 класс'!$A:$A,0)-7+'Итог по классам'!$B25,,,),"Ф")</f>
        <v>0</v>
      </c>
      <c r="EE25" s="43">
        <f ca="1">COUNTIF(OFFSET(class3_2,MATCH(EE$1,'3 класс'!$A:$A,0)-7+'Итог по классам'!$B25,,,),"р")</f>
        <v>0</v>
      </c>
      <c r="EF25" s="43">
        <f ca="1">COUNTIF(OFFSET(class3_2,MATCH(EF$1,'3 класс'!$A:$A,0)-7+'Итог по классам'!$B25,,,),"ш")</f>
        <v>0</v>
      </c>
      <c r="EG25" s="44">
        <f ca="1">COUNTIF(OFFSET(class3_1,MATCH(EG$1,'3 класс'!$A:$A,0)-7+'Итог по классам'!$B25,,,),"Ф")</f>
        <v>0</v>
      </c>
      <c r="EH25" s="43">
        <f ca="1">COUNTIF(OFFSET(class3_1,MATCH(EH$1,'3 класс'!$A:$A,0)-7+'Итог по классам'!$B25,,,),"р")</f>
        <v>0</v>
      </c>
      <c r="EI25" s="43">
        <f ca="1">COUNTIF(OFFSET(class3_1,MATCH(EI$1,'3 класс'!$A:$A,0)-7+'Итог по классам'!$B25,,,),"ш")</f>
        <v>0</v>
      </c>
      <c r="EJ25" s="43">
        <f ca="1">COUNTIF(OFFSET(class3_2,MATCH(EJ$1,'3 класс'!$A:$A,0)-7+'Итог по классам'!$B25,,,),"Ф")</f>
        <v>0</v>
      </c>
      <c r="EK25" s="43">
        <f ca="1">COUNTIF(OFFSET(class3_2,MATCH(EK$1,'3 класс'!$A:$A,0)-7+'Итог по классам'!$B25,,,),"р")</f>
        <v>0</v>
      </c>
      <c r="EL25" s="43">
        <f ca="1">COUNTIF(OFFSET(class3_2,MATCH(EL$1,'3 класс'!$A:$A,0)-7+'Итог по классам'!$B25,,,),"ш")</f>
        <v>0</v>
      </c>
      <c r="EM25" s="44">
        <f ca="1">COUNTIF(OFFSET(class3_1,MATCH(EM$1,'3 класс'!$A:$A,0)-7+'Итог по классам'!$B25,,,),"Ф")</f>
        <v>0</v>
      </c>
      <c r="EN25" s="43">
        <f ca="1">COUNTIF(OFFSET(class3_1,MATCH(EN$1,'3 класс'!$A:$A,0)-7+'Итог по классам'!$B25,,,),"р")</f>
        <v>0</v>
      </c>
      <c r="EO25" s="43">
        <f ca="1">COUNTIF(OFFSET(class3_1,MATCH(EO$1,'3 класс'!$A:$A,0)-7+'Итог по классам'!$B25,,,),"ш")</f>
        <v>0</v>
      </c>
      <c r="EP25" s="43">
        <f ca="1">COUNTIF(OFFSET(class3_2,MATCH(EP$1,'3 класс'!$A:$A,0)-7+'Итог по классам'!$B25,,,),"Ф")</f>
        <v>0</v>
      </c>
      <c r="EQ25" s="43">
        <f ca="1">COUNTIF(OFFSET(class3_2,MATCH(EQ$1,'3 класс'!$A:$A,0)-7+'Итог по классам'!$B25,,,),"р")</f>
        <v>0</v>
      </c>
      <c r="ER25" s="43">
        <f ca="1">COUNTIF(OFFSET(class3_2,MATCH(ER$1,'3 класс'!$A:$A,0)-7+'Итог по классам'!$B25,,,),"ш")</f>
        <v>0</v>
      </c>
      <c r="ES25" s="44">
        <f ca="1">COUNTIF(OFFSET(class3_1,MATCH(ES$1,'3 класс'!$A:$A,0)-7+'Итог по классам'!$B25,,,),"Ф")</f>
        <v>0</v>
      </c>
      <c r="ET25" s="43">
        <f ca="1">COUNTIF(OFFSET(class3_1,MATCH(ET$1,'3 класс'!$A:$A,0)-7+'Итог по классам'!$B25,,,),"р")</f>
        <v>0</v>
      </c>
      <c r="EU25" s="43">
        <f ca="1">COUNTIF(OFFSET(class3_1,MATCH(EU$1,'3 класс'!$A:$A,0)-7+'Итог по классам'!$B25,,,),"ш")</f>
        <v>0</v>
      </c>
      <c r="EV25" s="43">
        <f ca="1">COUNTIF(OFFSET(class3_2,MATCH(EV$1,'3 класс'!$A:$A,0)-7+'Итог по классам'!$B25,,,),"Ф")</f>
        <v>0</v>
      </c>
      <c r="EW25" s="43">
        <f ca="1">COUNTIF(OFFSET(class3_2,MATCH(EW$1,'3 класс'!$A:$A,0)-7+'Итог по классам'!$B25,,,),"р")</f>
        <v>0</v>
      </c>
      <c r="EX25" s="43">
        <f ca="1">COUNTIF(OFFSET(class3_2,MATCH(EX$1,'3 класс'!$A:$A,0)-7+'Итог по классам'!$B25,,,),"ш")</f>
        <v>0</v>
      </c>
      <c r="EY25" s="44">
        <f ca="1">COUNTIF(OFFSET(class3_1,MATCH(EY$1,'3 класс'!$A:$A,0)-7+'Итог по классам'!$B25,,,),"Ф")</f>
        <v>0</v>
      </c>
      <c r="EZ25" s="43">
        <f ca="1">COUNTIF(OFFSET(class3_1,MATCH(EZ$1,'3 класс'!$A:$A,0)-7+'Итог по классам'!$B25,,,),"р")</f>
        <v>0</v>
      </c>
      <c r="FA25" s="43">
        <f ca="1">COUNTIF(OFFSET(class3_1,MATCH(FA$1,'3 класс'!$A:$A,0)-7+'Итог по классам'!$B25,,,),"ш")</f>
        <v>0</v>
      </c>
      <c r="FB25" s="43">
        <f ca="1">COUNTIF(OFFSET(class3_2,MATCH(FB$1,'3 класс'!$A:$A,0)-7+'Итог по классам'!$B25,,,),"Ф")</f>
        <v>0</v>
      </c>
      <c r="FC25" s="43">
        <f ca="1">COUNTIF(OFFSET(class3_2,MATCH(FC$1,'3 класс'!$A:$A,0)-7+'Итог по классам'!$B25,,,),"р")</f>
        <v>0</v>
      </c>
      <c r="FD25" s="43">
        <f ca="1">COUNTIF(OFFSET(class3_2,MATCH(FD$1,'3 класс'!$A:$A,0)-7+'Итог по классам'!$B25,,,),"ш")</f>
        <v>0</v>
      </c>
      <c r="FE25" s="44">
        <f ca="1">COUNTIF(OFFSET(class3_1,MATCH(FE$1,'3 класс'!$A:$A,0)-7+'Итог по классам'!$B25,,,),"Ф")</f>
        <v>0</v>
      </c>
      <c r="FF25" s="43">
        <f ca="1">COUNTIF(OFFSET(class3_1,MATCH(FF$1,'3 класс'!$A:$A,0)-7+'Итог по классам'!$B25,,,),"р")</f>
        <v>0</v>
      </c>
      <c r="FG25" s="43">
        <f ca="1">COUNTIF(OFFSET(class3_1,MATCH(FG$1,'3 класс'!$A:$A,0)-7+'Итог по классам'!$B25,,,),"ш")</f>
        <v>0</v>
      </c>
      <c r="FH25" s="43">
        <f ca="1">COUNTIF(OFFSET(class3_2,MATCH(FH$1,'3 класс'!$A:$A,0)-7+'Итог по классам'!$B25,,,),"Ф")</f>
        <v>0</v>
      </c>
      <c r="FI25" s="43">
        <f ca="1">COUNTIF(OFFSET(class3_2,MATCH(FI$1,'3 класс'!$A:$A,0)-7+'Итог по классам'!$B25,,,),"р")</f>
        <v>0</v>
      </c>
      <c r="FJ25" s="43">
        <f ca="1">COUNTIF(OFFSET(class3_2,MATCH(FJ$1,'3 класс'!$A:$A,0)-7+'Итог по классам'!$B25,,,),"ш")</f>
        <v>0</v>
      </c>
      <c r="FK25" s="44">
        <f ca="1">COUNTIF(OFFSET(class3_1,MATCH(FK$1,'3 класс'!$A:$A,0)-7+'Итог по классам'!$B25,,,),"Ф")</f>
        <v>0</v>
      </c>
      <c r="FL25" s="43">
        <f ca="1">COUNTIF(OFFSET(class3_1,MATCH(FL$1,'3 класс'!$A:$A,0)-7+'Итог по классам'!$B25,,,),"р")</f>
        <v>0</v>
      </c>
      <c r="FM25" s="43">
        <f ca="1">COUNTIF(OFFSET(class3_1,MATCH(FM$1,'3 класс'!$A:$A,0)-7+'Итог по классам'!$B25,,,),"ш")</f>
        <v>0</v>
      </c>
      <c r="FN25" s="43">
        <f ca="1">COUNTIF(OFFSET(class3_2,MATCH(FN$1,'3 класс'!$A:$A,0)-7+'Итог по классам'!$B25,,,),"Ф")</f>
        <v>0</v>
      </c>
      <c r="FO25" s="43">
        <f ca="1">COUNTIF(OFFSET(class3_2,MATCH(FO$1,'3 класс'!$A:$A,0)-7+'Итог по классам'!$B25,,,),"р")</f>
        <v>0</v>
      </c>
      <c r="FP25" s="43">
        <f ca="1">COUNTIF(OFFSET(class3_2,MATCH(FP$1,'3 класс'!$A:$A,0)-7+'Итог по классам'!$B25,,,),"ш")</f>
        <v>0</v>
      </c>
      <c r="FQ25" s="44">
        <f ca="1">COUNTIF(OFFSET(class3_1,MATCH(FQ$1,'3 класс'!$A:$A,0)-7+'Итог по классам'!$B25,,,),"Ф")</f>
        <v>0</v>
      </c>
      <c r="FR25" s="43">
        <f ca="1">COUNTIF(OFFSET(class3_1,MATCH(FR$1,'3 класс'!$A:$A,0)-7+'Итог по классам'!$B25,,,),"р")</f>
        <v>0</v>
      </c>
      <c r="FS25" s="43">
        <f ca="1">COUNTIF(OFFSET(class3_1,MATCH(FS$1,'3 класс'!$A:$A,0)-7+'Итог по классам'!$B25,,,),"ш")</f>
        <v>0</v>
      </c>
      <c r="FT25" s="43">
        <f ca="1">COUNTIF(OFFSET(class3_2,MATCH(FT$1,'3 класс'!$A:$A,0)-7+'Итог по классам'!$B25,,,),"Ф")</f>
        <v>0</v>
      </c>
      <c r="FU25" s="43">
        <f ca="1">COUNTIF(OFFSET(class3_2,MATCH(FU$1,'3 класс'!$A:$A,0)-7+'Итог по классам'!$B25,,,),"р")</f>
        <v>0</v>
      </c>
      <c r="FV25" s="43">
        <f ca="1">COUNTIF(OFFSET(class3_2,MATCH(FV$1,'3 класс'!$A:$A,0)-7+'Итог по классам'!$B25,,,),"ш")</f>
        <v>0</v>
      </c>
      <c r="FW25" s="44">
        <f ca="1">COUNTIF(OFFSET(class3_1,MATCH(FW$1,'3 класс'!$A:$A,0)-7+'Итог по классам'!$B25,,,),"Ф")</f>
        <v>0</v>
      </c>
      <c r="FX25" s="43">
        <f ca="1">COUNTIF(OFFSET(class3_1,MATCH(FX$1,'3 класс'!$A:$A,0)-7+'Итог по классам'!$B25,,,),"р")</f>
        <v>0</v>
      </c>
      <c r="FY25" s="43">
        <f ca="1">COUNTIF(OFFSET(class3_1,MATCH(FY$1,'3 класс'!$A:$A,0)-7+'Итог по классам'!$B25,,,),"ш")</f>
        <v>0</v>
      </c>
      <c r="FZ25" s="43">
        <f ca="1">COUNTIF(OFFSET(class3_2,MATCH(FZ$1,'3 класс'!$A:$A,0)-7+'Итог по классам'!$B25,,,),"Ф")</f>
        <v>0</v>
      </c>
      <c r="GA25" s="43">
        <f ca="1">COUNTIF(OFFSET(class3_2,MATCH(GA$1,'3 класс'!$A:$A,0)-7+'Итог по классам'!$B25,,,),"р")</f>
        <v>0</v>
      </c>
      <c r="GB25" s="43">
        <f ca="1">COUNTIF(OFFSET(class3_2,MATCH(GB$1,'3 класс'!$A:$A,0)-7+'Итог по классам'!$B25,,,),"ш")</f>
        <v>0</v>
      </c>
      <c r="GC25" s="44">
        <f ca="1">COUNTIF(OFFSET(class3_1,MATCH(GC$1,'3 класс'!$A:$A,0)-7+'Итог по классам'!$B25,,,),"Ф")</f>
        <v>0</v>
      </c>
      <c r="GD25" s="43">
        <f ca="1">COUNTIF(OFFSET(class3_1,MATCH(GD$1,'3 класс'!$A:$A,0)-7+'Итог по классам'!$B25,,,),"р")</f>
        <v>0</v>
      </c>
      <c r="GE25" s="43">
        <f ca="1">COUNTIF(OFFSET(class3_1,MATCH(GE$1,'3 класс'!$A:$A,0)-7+'Итог по классам'!$B25,,,),"ш")</f>
        <v>0</v>
      </c>
      <c r="GF25" s="43">
        <f ca="1">COUNTIF(OFFSET(class3_2,MATCH(GF$1,'3 класс'!$A:$A,0)-7+'Итог по классам'!$B25,,,),"Ф")</f>
        <v>0</v>
      </c>
      <c r="GG25" s="43">
        <f ca="1">COUNTIF(OFFSET(class3_2,MATCH(GG$1,'3 класс'!$A:$A,0)-7+'Итог по классам'!$B25,,,),"р")</f>
        <v>0</v>
      </c>
      <c r="GH25" s="43">
        <f ca="1">COUNTIF(OFFSET(class3_2,MATCH(GH$1,'3 класс'!$A:$A,0)-7+'Итог по классам'!$B25,,,),"ш")</f>
        <v>0</v>
      </c>
      <c r="GI25" s="44">
        <f ca="1">COUNTIF(OFFSET(class3_1,MATCH(GI$1,'3 класс'!$A:$A,0)-7+'Итог по классам'!$B25,,,),"Ф")</f>
        <v>0</v>
      </c>
      <c r="GJ25" s="43">
        <f ca="1">COUNTIF(OFFSET(class3_1,MATCH(GJ$1,'3 класс'!$A:$A,0)-7+'Итог по классам'!$B25,,,),"р")</f>
        <v>0</v>
      </c>
      <c r="GK25" s="43">
        <f ca="1">COUNTIF(OFFSET(class3_1,MATCH(GK$1,'3 класс'!$A:$A,0)-7+'Итог по классам'!$B25,,,),"ш")</f>
        <v>0</v>
      </c>
      <c r="GL25" s="43">
        <f ca="1">COUNTIF(OFFSET(class3_2,MATCH(GL$1,'3 класс'!$A:$A,0)-7+'Итог по классам'!$B25,,,),"Ф")</f>
        <v>0</v>
      </c>
      <c r="GM25" s="43">
        <f ca="1">COUNTIF(OFFSET(class3_2,MATCH(GM$1,'3 класс'!$A:$A,0)-7+'Итог по классам'!$B25,,,),"р")</f>
        <v>0</v>
      </c>
      <c r="GN25" s="43">
        <f ca="1">COUNTIF(OFFSET(class3_2,MATCH(GN$1,'3 класс'!$A:$A,0)-7+'Итог по классам'!$B25,,,),"ш")</f>
        <v>0</v>
      </c>
      <c r="GO25" s="44">
        <f ca="1">COUNTIF(OFFSET(class3_1,MATCH(GO$1,'3 класс'!$A:$A,0)-7+'Итог по классам'!$B25,,,),"Ф")</f>
        <v>0</v>
      </c>
      <c r="GP25" s="43">
        <f ca="1">COUNTIF(OFFSET(class3_1,MATCH(GP$1,'3 класс'!$A:$A,0)-7+'Итог по классам'!$B25,,,),"р")</f>
        <v>0</v>
      </c>
      <c r="GQ25" s="43">
        <f ca="1">COUNTIF(OFFSET(class3_1,MATCH(GQ$1,'3 класс'!$A:$A,0)-7+'Итог по классам'!$B25,,,),"ш")</f>
        <v>0</v>
      </c>
      <c r="GR25" s="43">
        <f ca="1">COUNTIF(OFFSET(class3_2,MATCH(GR$1,'3 класс'!$A:$A,0)-7+'Итог по классам'!$B25,,,),"Ф")</f>
        <v>0</v>
      </c>
      <c r="GS25" s="43">
        <f ca="1">COUNTIF(OFFSET(class3_2,MATCH(GS$1,'3 класс'!$A:$A,0)-7+'Итог по классам'!$B25,,,),"р")</f>
        <v>0</v>
      </c>
      <c r="GT25" s="43">
        <f ca="1">COUNTIF(OFFSET(class3_2,MATCH(GT$1,'3 класс'!$A:$A,0)-7+'Итог по классам'!$B25,,,),"ш")</f>
        <v>0</v>
      </c>
      <c r="GU25" s="44">
        <f ca="1">COUNTIF(OFFSET(class3_1,MATCH(GU$1,'3 класс'!$A:$A,0)-7+'Итог по классам'!$B25,,,),"Ф")</f>
        <v>0</v>
      </c>
      <c r="GV25" s="43">
        <f ca="1">COUNTIF(OFFSET(class3_1,MATCH(GV$1,'3 класс'!$A:$A,0)-7+'Итог по классам'!$B25,,,),"р")</f>
        <v>0</v>
      </c>
      <c r="GW25" s="43">
        <f ca="1">COUNTIF(OFFSET(class3_1,MATCH(GW$1,'3 класс'!$A:$A,0)-7+'Итог по классам'!$B25,,,),"ш")</f>
        <v>0</v>
      </c>
      <c r="GX25" s="43">
        <f ca="1">COUNTIF(OFFSET(class3_2,MATCH(GX$1,'3 класс'!$A:$A,0)-7+'Итог по классам'!$B25,,,),"Ф")</f>
        <v>0</v>
      </c>
      <c r="GY25" s="43">
        <f ca="1">COUNTIF(OFFSET(class3_2,MATCH(GY$1,'3 класс'!$A:$A,0)-7+'Итог по классам'!$B25,,,),"р")</f>
        <v>0</v>
      </c>
      <c r="GZ25" s="43">
        <f ca="1">COUNTIF(OFFSET(class3_2,MATCH(GZ$1,'3 класс'!$A:$A,0)-7+'Итог по классам'!$B25,,,),"ш")</f>
        <v>0</v>
      </c>
      <c r="HA25" s="44">
        <f ca="1">COUNTIF(OFFSET(class3_1,MATCH(HA$1,'3 класс'!$A:$A,0)-7+'Итог по классам'!$B25,,,),"Ф")</f>
        <v>0</v>
      </c>
      <c r="HB25" s="43">
        <f ca="1">COUNTIF(OFFSET(class3_1,MATCH(HB$1,'3 класс'!$A:$A,0)-7+'Итог по классам'!$B25,,,),"р")</f>
        <v>0</v>
      </c>
      <c r="HC25" s="43">
        <f ca="1">COUNTIF(OFFSET(class3_1,MATCH(HC$1,'3 класс'!$A:$A,0)-7+'Итог по классам'!$B25,,,),"ш")</f>
        <v>0</v>
      </c>
      <c r="HD25" s="43">
        <f ca="1">COUNTIF(OFFSET(class3_2,MATCH(HD$1,'3 класс'!$A:$A,0)-7+'Итог по классам'!$B25,,,),"Ф")</f>
        <v>0</v>
      </c>
      <c r="HE25" s="43">
        <f ca="1">COUNTIF(OFFSET(class3_2,MATCH(HE$1,'3 класс'!$A:$A,0)-7+'Итог по классам'!$B25,,,),"р")</f>
        <v>0</v>
      </c>
      <c r="HF25" s="43">
        <f ca="1">COUNTIF(OFFSET(class3_2,MATCH(HF$1,'3 класс'!$A:$A,0)-7+'Итог по классам'!$B25,,,),"ш")</f>
        <v>0</v>
      </c>
      <c r="HG25" s="44">
        <f ca="1">COUNTIF(OFFSET(class3_1,MATCH(HG$1,'3 класс'!$A:$A,0)-7+'Итог по классам'!$B25,,,),"Ф")</f>
        <v>0</v>
      </c>
      <c r="HH25" s="43">
        <f ca="1">COUNTIF(OFFSET(class3_1,MATCH(HH$1,'3 класс'!$A:$A,0)-7+'Итог по классам'!$B25,,,),"р")</f>
        <v>0</v>
      </c>
      <c r="HI25" s="43">
        <f ca="1">COUNTIF(OFFSET(class3_1,MATCH(HI$1,'3 класс'!$A:$A,0)-7+'Итог по классам'!$B25,,,),"ш")</f>
        <v>0</v>
      </c>
      <c r="HJ25" s="43">
        <f ca="1">COUNTIF(OFFSET(class3_2,MATCH(HJ$1,'3 класс'!$A:$A,0)-7+'Итог по классам'!$B25,,,),"Ф")</f>
        <v>0</v>
      </c>
      <c r="HK25" s="43">
        <f ca="1">COUNTIF(OFFSET(class3_2,MATCH(HK$1,'3 класс'!$A:$A,0)-7+'Итог по классам'!$B25,,,),"р")</f>
        <v>0</v>
      </c>
      <c r="HL25" s="43">
        <f ca="1">COUNTIF(OFFSET(class3_2,MATCH(HL$1,'3 класс'!$A:$A,0)-7+'Итог по классам'!$B25,,,),"ш")</f>
        <v>0</v>
      </c>
      <c r="HM25" s="44">
        <f ca="1">COUNTIF(OFFSET(class3_1,MATCH(HM$1,'3 класс'!$A:$A,0)-7+'Итог по классам'!$B25,,,),"Ф")</f>
        <v>0</v>
      </c>
      <c r="HN25" s="43">
        <f ca="1">COUNTIF(OFFSET(class3_1,MATCH(HN$1,'3 класс'!$A:$A,0)-7+'Итог по классам'!$B25,,,),"р")</f>
        <v>0</v>
      </c>
      <c r="HO25" s="43">
        <f ca="1">COUNTIF(OFFSET(class3_1,MATCH(HO$1,'3 класс'!$A:$A,0)-7+'Итог по классам'!$B25,,,),"ш")</f>
        <v>0</v>
      </c>
      <c r="HP25" s="43">
        <f ca="1">COUNTIF(OFFSET(class3_2,MATCH(HP$1,'3 класс'!$A:$A,0)-7+'Итог по классам'!$B25,,,),"Ф")</f>
        <v>0</v>
      </c>
      <c r="HQ25" s="43">
        <f ca="1">COUNTIF(OFFSET(class3_2,MATCH(HQ$1,'3 класс'!$A:$A,0)-7+'Итог по классам'!$B25,,,),"р")</f>
        <v>0</v>
      </c>
      <c r="HR25" s="43">
        <f ca="1">COUNTIF(OFFSET(class3_2,MATCH(HR$1,'3 класс'!$A:$A,0)-7+'Итог по классам'!$B25,,,),"ш")</f>
        <v>0</v>
      </c>
      <c r="HS25" s="44">
        <f ca="1">COUNTIF(OFFSET(class3_1,MATCH(HS$1,'3 класс'!$A:$A,0)-7+'Итог по классам'!$B25,,,),"Ф")</f>
        <v>0</v>
      </c>
      <c r="HT25" s="43">
        <f ca="1">COUNTIF(OFFSET(class3_1,MATCH(HT$1,'3 класс'!$A:$A,0)-7+'Итог по классам'!$B25,,,),"р")</f>
        <v>0</v>
      </c>
      <c r="HU25" s="43">
        <f ca="1">COUNTIF(OFFSET(class3_1,MATCH(HU$1,'3 класс'!$A:$A,0)-7+'Итог по классам'!$B25,,,),"ш")</f>
        <v>0</v>
      </c>
      <c r="HV25" s="43">
        <f ca="1">COUNTIF(OFFSET(class3_2,MATCH(HV$1,'3 класс'!$A:$A,0)-7+'Итог по классам'!$B25,,,),"Ф")</f>
        <v>0</v>
      </c>
      <c r="HW25" s="43">
        <f ca="1">COUNTIF(OFFSET(class3_2,MATCH(HW$1,'3 класс'!$A:$A,0)-7+'Итог по классам'!$B25,,,),"р")</f>
        <v>0</v>
      </c>
      <c r="HX25" s="43">
        <f ca="1">COUNTIF(OFFSET(class3_2,MATCH(HX$1,'3 класс'!$A:$A,0)-7+'Итог по классам'!$B25,,,),"ш")</f>
        <v>0</v>
      </c>
      <c r="HY25" s="44">
        <f ca="1">COUNTIF(OFFSET(class3_1,MATCH(HY$1,'3 класс'!$A:$A,0)-7+'Итог по классам'!$B25,,,),"Ф")</f>
        <v>0</v>
      </c>
      <c r="HZ25" s="43">
        <f ca="1">COUNTIF(OFFSET(class3_1,MATCH(HZ$1,'3 класс'!$A:$A,0)-7+'Итог по классам'!$B25,,,),"р")</f>
        <v>0</v>
      </c>
      <c r="IA25" s="43">
        <f ca="1">COUNTIF(OFFSET(class3_1,MATCH(IA$1,'3 класс'!$A:$A,0)-7+'Итог по классам'!$B25,,,),"ш")</f>
        <v>0</v>
      </c>
      <c r="IB25" s="43">
        <f ca="1">COUNTIF(OFFSET(class3_2,MATCH(IB$1,'3 класс'!$A:$A,0)-7+'Итог по классам'!$B25,,,),"Ф")</f>
        <v>0</v>
      </c>
      <c r="IC25" s="43">
        <f ca="1">COUNTIF(OFFSET(class3_2,MATCH(IC$1,'3 класс'!$A:$A,0)-7+'Итог по классам'!$B25,,,),"р")</f>
        <v>0</v>
      </c>
      <c r="ID25" s="43">
        <f ca="1">COUNTIF(OFFSET(class3_2,MATCH(ID$1,'3 класс'!$A:$A,0)-7+'Итог по классам'!$B25,,,),"ш")</f>
        <v>0</v>
      </c>
      <c r="IE25" s="44">
        <f ca="1">COUNTIF(OFFSET(class3_1,MATCH(IE$1,'3 класс'!$A:$A,0)-7+'Итог по классам'!$B25,,,),"Ф")</f>
        <v>0</v>
      </c>
      <c r="IF25" s="43">
        <f ca="1">COUNTIF(OFFSET(class3_1,MATCH(IF$1,'3 класс'!$A:$A,0)-7+'Итог по классам'!$B25,,,),"р")</f>
        <v>0</v>
      </c>
      <c r="IG25" s="43">
        <f ca="1">COUNTIF(OFFSET(class3_1,MATCH(IG$1,'3 класс'!$A:$A,0)-7+'Итог по классам'!$B25,,,),"ш")</f>
        <v>0</v>
      </c>
      <c r="IH25" s="43">
        <f ca="1">COUNTIF(OFFSET(class3_2,MATCH(IH$1,'3 класс'!$A:$A,0)-7+'Итог по классам'!$B25,,,),"Ф")</f>
        <v>0</v>
      </c>
      <c r="II25" s="43">
        <f ca="1">COUNTIF(OFFSET(class3_2,MATCH(II$1,'3 класс'!$A:$A,0)-7+'Итог по классам'!$B25,,,),"р")</f>
        <v>0</v>
      </c>
      <c r="IJ25" s="43">
        <f ca="1">COUNTIF(OFFSET(class3_2,MATCH(IJ$1,'3 класс'!$A:$A,0)-7+'Итог по классам'!$B25,,,),"ш")</f>
        <v>0</v>
      </c>
      <c r="IK25" s="44">
        <f ca="1">COUNTIF(OFFSET(class3_1,MATCH(IK$1,'3 класс'!$A:$A,0)-7+'Итог по классам'!$B25,,,),"Ф")</f>
        <v>0</v>
      </c>
      <c r="IL25" s="43">
        <f ca="1">COUNTIF(OFFSET(class3_1,MATCH(IL$1,'3 класс'!$A:$A,0)-7+'Итог по классам'!$B25,,,),"р")</f>
        <v>0</v>
      </c>
      <c r="IM25" s="43">
        <f ca="1">COUNTIF(OFFSET(class3_1,MATCH(IM$1,'3 класс'!$A:$A,0)-7+'Итог по классам'!$B25,,,),"ш")</f>
        <v>0</v>
      </c>
      <c r="IN25" s="43">
        <f ca="1">COUNTIF(OFFSET(class3_2,MATCH(IN$1,'3 класс'!$A:$A,0)-7+'Итог по классам'!$B25,,,),"Ф")</f>
        <v>0</v>
      </c>
      <c r="IO25" s="43">
        <f ca="1">COUNTIF(OFFSET(class3_2,MATCH(IO$1,'3 класс'!$A:$A,0)-7+'Итог по классам'!$B25,,,),"р")</f>
        <v>0</v>
      </c>
      <c r="IP25" s="43">
        <f ca="1">COUNTIF(OFFSET(class3_2,MATCH(IP$1,'3 класс'!$A:$A,0)-7+'Итог по классам'!$B25,,,),"ш")</f>
        <v>0</v>
      </c>
      <c r="IQ25" s="44">
        <f ca="1">COUNTIF(OFFSET(class3_1,MATCH(IQ$1,'3 класс'!$A:$A,0)-7+'Итог по классам'!$B25,,,),"Ф")</f>
        <v>0</v>
      </c>
      <c r="IR25" s="43">
        <f ca="1">COUNTIF(OFFSET(class3_1,MATCH(IR$1,'3 класс'!$A:$A,0)-7+'Итог по классам'!$B25,,,),"р")</f>
        <v>0</v>
      </c>
      <c r="IS25" s="43">
        <f ca="1">COUNTIF(OFFSET(class3_1,MATCH(IS$1,'3 класс'!$A:$A,0)-7+'Итог по классам'!$B25,,,),"ш")</f>
        <v>0</v>
      </c>
      <c r="IT25" s="43">
        <f ca="1">COUNTIF(OFFSET(class3_2,MATCH(IT$1,'3 класс'!$A:$A,0)-7+'Итог по классам'!$B25,,,),"Ф")</f>
        <v>0</v>
      </c>
      <c r="IU25" s="43">
        <f ca="1">COUNTIF(OFFSET(class3_2,MATCH(IU$1,'3 класс'!$A:$A,0)-7+'Итог по классам'!$B25,,,),"р")</f>
        <v>0</v>
      </c>
      <c r="IV25" s="43">
        <f ca="1">COUNTIF(OFFSET(class3_2,MATCH(IV$1,'3 класс'!$A:$A,0)-7+'Итог по классам'!$B25,,,),"ш")</f>
        <v>0</v>
      </c>
      <c r="IW25" s="44">
        <f ca="1">COUNTIF(OFFSET(class3_1,MATCH(IW$1,'3 класс'!$A:$A,0)-7+'Итог по классам'!$B25,,,),"Ф")</f>
        <v>0</v>
      </c>
      <c r="IX25" s="43">
        <f ca="1">COUNTIF(OFFSET(class3_1,MATCH(IX$1,'3 класс'!$A:$A,0)-7+'Итог по классам'!$B25,,,),"р")</f>
        <v>0</v>
      </c>
      <c r="IY25" s="43">
        <f ca="1">COUNTIF(OFFSET(class3_1,MATCH(IY$1,'3 класс'!$A:$A,0)-7+'Итог по классам'!$B25,,,),"ш")</f>
        <v>0</v>
      </c>
      <c r="IZ25" s="43">
        <f ca="1">COUNTIF(OFFSET(class3_2,MATCH(IZ$1,'3 класс'!$A:$A,0)-7+'Итог по классам'!$B25,,,),"Ф")</f>
        <v>0</v>
      </c>
      <c r="JA25" s="43">
        <f ca="1">COUNTIF(OFFSET(class3_2,MATCH(JA$1,'3 класс'!$A:$A,0)-7+'Итог по классам'!$B25,,,),"р")</f>
        <v>0</v>
      </c>
      <c r="JB25" s="43">
        <f ca="1">COUNTIF(OFFSET(class3_2,MATCH(JB$1,'3 класс'!$A:$A,0)-7+'Итог по классам'!$B25,,,),"ш")</f>
        <v>0</v>
      </c>
      <c r="JC25" s="44">
        <f ca="1">COUNTIF(OFFSET(class3_1,MATCH(JC$1,'3 класс'!$A:$A,0)-7+'Итог по классам'!$B25,,,),"Ф")</f>
        <v>0</v>
      </c>
      <c r="JD25" s="43">
        <f ca="1">COUNTIF(OFFSET(class3_1,MATCH(JD$1,'3 класс'!$A:$A,0)-7+'Итог по классам'!$B25,,,),"р")</f>
        <v>0</v>
      </c>
      <c r="JE25" s="43">
        <f ca="1">COUNTIF(OFFSET(class3_1,MATCH(JE$1,'3 класс'!$A:$A,0)-7+'Итог по классам'!$B25,,,),"ш")</f>
        <v>0</v>
      </c>
      <c r="JF25" s="43">
        <f ca="1">COUNTIF(OFFSET(class3_2,MATCH(JF$1,'3 класс'!$A:$A,0)-7+'Итог по классам'!$B25,,,),"Ф")</f>
        <v>0</v>
      </c>
      <c r="JG25" s="43">
        <f ca="1">COUNTIF(OFFSET(class3_2,MATCH(JG$1,'3 класс'!$A:$A,0)-7+'Итог по классам'!$B25,,,),"р")</f>
        <v>0</v>
      </c>
      <c r="JH25" s="43">
        <f ca="1">COUNTIF(OFFSET(class3_2,MATCH(JH$1,'3 класс'!$A:$A,0)-7+'Итог по классам'!$B25,,,),"ш")</f>
        <v>0</v>
      </c>
      <c r="JI25" s="44">
        <f ca="1">COUNTIF(OFFSET(class3_1,MATCH(JI$1,'3 класс'!$A:$A,0)-7+'Итог по классам'!$B25,,,),"Ф")</f>
        <v>0</v>
      </c>
      <c r="JJ25" s="43">
        <f ca="1">COUNTIF(OFFSET(class3_1,MATCH(JJ$1,'3 класс'!$A:$A,0)-7+'Итог по классам'!$B25,,,),"р")</f>
        <v>0</v>
      </c>
      <c r="JK25" s="43">
        <f ca="1">COUNTIF(OFFSET(class3_1,MATCH(JK$1,'3 класс'!$A:$A,0)-7+'Итог по классам'!$B25,,,),"ш")</f>
        <v>0</v>
      </c>
      <c r="JL25" s="43">
        <f ca="1">COUNTIF(OFFSET(class3_2,MATCH(JL$1,'3 класс'!$A:$A,0)-7+'Итог по классам'!$B25,,,),"Ф")</f>
        <v>0</v>
      </c>
      <c r="JM25" s="43">
        <f ca="1">COUNTIF(OFFSET(class3_2,MATCH(JM$1,'3 класс'!$A:$A,0)-7+'Итог по классам'!$B25,,,),"р")</f>
        <v>0</v>
      </c>
      <c r="JN25" s="43">
        <f ca="1">COUNTIF(OFFSET(class3_2,MATCH(JN$1,'3 класс'!$A:$A,0)-7+'Итог по классам'!$B25,,,),"ш")</f>
        <v>0</v>
      </c>
      <c r="JO25" s="44">
        <f ca="1">COUNTIF(OFFSET(class3_1,MATCH(JO$1,'3 класс'!$A:$A,0)-7+'Итог по классам'!$B25,,,),"Ф")</f>
        <v>0</v>
      </c>
      <c r="JP25" s="43">
        <f ca="1">COUNTIF(OFFSET(class3_1,MATCH(JP$1,'3 класс'!$A:$A,0)-7+'Итог по классам'!$B25,,,),"р")</f>
        <v>0</v>
      </c>
      <c r="JQ25" s="43">
        <f ca="1">COUNTIF(OFFSET(class3_1,MATCH(JQ$1,'3 класс'!$A:$A,0)-7+'Итог по классам'!$B25,,,),"ш")</f>
        <v>0</v>
      </c>
      <c r="JR25" s="43">
        <f ca="1">COUNTIF(OFFSET(class3_2,MATCH(JR$1,'3 класс'!$A:$A,0)-7+'Итог по классам'!$B25,,,),"Ф")</f>
        <v>0</v>
      </c>
      <c r="JS25" s="43">
        <f ca="1">COUNTIF(OFFSET(class3_2,MATCH(JS$1,'3 класс'!$A:$A,0)-7+'Итог по классам'!$B25,,,),"р")</f>
        <v>0</v>
      </c>
      <c r="JT25" s="43">
        <f ca="1">COUNTIF(OFFSET(class3_2,MATCH(JT$1,'3 класс'!$A:$A,0)-7+'Итог по классам'!$B25,,,),"ш")</f>
        <v>0</v>
      </c>
      <c r="JU25" s="44">
        <f ca="1">COUNTIF(OFFSET(class3_1,MATCH(JU$1,'3 класс'!$A:$A,0)-7+'Итог по классам'!$B25,,,),"Ф")</f>
        <v>0</v>
      </c>
      <c r="JV25" s="43">
        <f ca="1">COUNTIF(OFFSET(class3_1,MATCH(JV$1,'3 класс'!$A:$A,0)-7+'Итог по классам'!$B25,,,),"р")</f>
        <v>0</v>
      </c>
      <c r="JW25" s="43">
        <f ca="1">COUNTIF(OFFSET(class3_1,MATCH(JW$1,'3 класс'!$A:$A,0)-7+'Итог по классам'!$B25,,,),"ш")</f>
        <v>0</v>
      </c>
      <c r="JX25" s="43">
        <f ca="1">COUNTIF(OFFSET(class3_2,MATCH(JX$1,'3 класс'!$A:$A,0)-7+'Итог по классам'!$B25,,,),"Ф")</f>
        <v>0</v>
      </c>
      <c r="JY25" s="43">
        <f ca="1">COUNTIF(OFFSET(class3_2,MATCH(JY$1,'3 класс'!$A:$A,0)-7+'Итог по классам'!$B25,,,),"р")</f>
        <v>0</v>
      </c>
      <c r="JZ25" s="43">
        <f ca="1">COUNTIF(OFFSET(class3_2,MATCH(JZ$1,'3 класс'!$A:$A,0)-7+'Итог по классам'!$B25,,,),"ш")</f>
        <v>0</v>
      </c>
      <c r="KA25" s="44">
        <f ca="1">COUNTIF(OFFSET(class3_1,MATCH(KA$1,'3 класс'!$A:$A,0)-7+'Итог по классам'!$B25,,,),"Ф")</f>
        <v>0</v>
      </c>
      <c r="KB25" s="43">
        <f ca="1">COUNTIF(OFFSET(class3_1,MATCH(KB$1,'3 класс'!$A:$A,0)-7+'Итог по классам'!$B25,,,),"р")</f>
        <v>0</v>
      </c>
      <c r="KC25" s="43">
        <f ca="1">COUNTIF(OFFSET(class3_1,MATCH(KC$1,'3 класс'!$A:$A,0)-7+'Итог по классам'!$B25,,,),"ш")</f>
        <v>0</v>
      </c>
      <c r="KD25" s="43">
        <f ca="1">COUNTIF(OFFSET(class3_2,MATCH(KD$1,'3 класс'!$A:$A,0)-7+'Итог по классам'!$B25,,,),"Ф")</f>
        <v>0</v>
      </c>
      <c r="KE25" s="43">
        <f ca="1">COUNTIF(OFFSET(class3_2,MATCH(KE$1,'3 класс'!$A:$A,0)-7+'Итог по классам'!$B25,,,),"р")</f>
        <v>0</v>
      </c>
      <c r="KF25" s="43">
        <f ca="1">COUNTIF(OFFSET(class3_2,MATCH(KF$1,'3 класс'!$A:$A,0)-7+'Итог по классам'!$B25,,,),"ш")</f>
        <v>0</v>
      </c>
      <c r="KG25" s="44">
        <f ca="1">COUNTIF(OFFSET(class3_1,MATCH(KG$1,'3 класс'!$A:$A,0)-7+'Итог по классам'!$B25,,,),"Ф")</f>
        <v>0</v>
      </c>
      <c r="KH25" s="43">
        <f ca="1">COUNTIF(OFFSET(class3_1,MATCH(KH$1,'3 класс'!$A:$A,0)-7+'Итог по классам'!$B25,,,),"р")</f>
        <v>0</v>
      </c>
      <c r="KI25" s="43">
        <f ca="1">COUNTIF(OFFSET(class3_1,MATCH(KI$1,'3 класс'!$A:$A,0)-7+'Итог по классам'!$B25,,,),"ш")</f>
        <v>0</v>
      </c>
      <c r="KJ25" s="43">
        <f ca="1">COUNTIF(OFFSET(class3_2,MATCH(KJ$1,'3 класс'!$A:$A,0)-7+'Итог по классам'!$B25,,,),"Ф")</f>
        <v>0</v>
      </c>
      <c r="KK25" s="43">
        <f ca="1">COUNTIF(OFFSET(class3_2,MATCH(KK$1,'3 класс'!$A:$A,0)-7+'Итог по классам'!$B25,,,),"р")</f>
        <v>0</v>
      </c>
      <c r="KL25" s="43">
        <f ca="1">COUNTIF(OFFSET(class3_2,MATCH(KL$1,'3 класс'!$A:$A,0)-7+'Итог по классам'!$B25,,,),"ш")</f>
        <v>0</v>
      </c>
      <c r="KM25" s="44">
        <f ca="1">COUNTIF(OFFSET(class3_1,MATCH(KM$1,'3 класс'!$A:$A,0)-7+'Итог по классам'!$B25,,,),"Ф")</f>
        <v>0</v>
      </c>
      <c r="KN25" s="43">
        <f ca="1">COUNTIF(OFFSET(class3_1,MATCH(KN$1,'3 класс'!$A:$A,0)-7+'Итог по классам'!$B25,,,),"р")</f>
        <v>0</v>
      </c>
      <c r="KO25" s="43">
        <f ca="1">COUNTIF(OFFSET(class3_1,MATCH(KO$1,'3 класс'!$A:$A,0)-7+'Итог по классам'!$B25,,,),"ш")</f>
        <v>0</v>
      </c>
      <c r="KP25" s="43">
        <f ca="1">COUNTIF(OFFSET(class3_2,MATCH(KP$1,'3 класс'!$A:$A,0)-7+'Итог по классам'!$B25,,,),"Ф")</f>
        <v>0</v>
      </c>
      <c r="KQ25" s="43">
        <f ca="1">COUNTIF(OFFSET(class3_2,MATCH(KQ$1,'3 класс'!$A:$A,0)-7+'Итог по классам'!$B25,,,),"р")</f>
        <v>0</v>
      </c>
      <c r="KR25" s="43">
        <f ca="1">COUNTIF(OFFSET(class3_2,MATCH(KR$1,'3 класс'!$A:$A,0)-7+'Итог по классам'!$B25,,,),"ш")</f>
        <v>0</v>
      </c>
    </row>
    <row r="26" spans="1:304" customFormat="1">
      <c r="A26">
        <f t="shared" si="275"/>
        <v>4</v>
      </c>
      <c r="B26" s="43">
        <v>7</v>
      </c>
      <c r="C26" s="3" t="s">
        <v>6</v>
      </c>
      <c r="D26" s="3" t="s">
        <v>41</v>
      </c>
      <c r="E26" s="43">
        <f ca="1">COUNTIF(OFFSET(class3_1,MATCH(E$1,'3 класс'!$A:$A,0)-7+'Итог по классам'!$B26,,,),"Ф")</f>
        <v>0</v>
      </c>
      <c r="F26" s="43">
        <f ca="1">COUNTIF(OFFSET(class3_1,MATCH(F$1,'3 класс'!$A:$A,0)-7+'Итог по классам'!$B26,,,),"р")</f>
        <v>0</v>
      </c>
      <c r="G26" s="43">
        <f ca="1">COUNTIF(OFFSET(class3_1,MATCH(G$1,'3 класс'!$A:$A,0)-7+'Итог по классам'!$B26,,,),"ш")</f>
        <v>1</v>
      </c>
      <c r="H26" s="43">
        <f ca="1">COUNTIF(OFFSET(class3_2,MATCH(H$1,'3 класс'!$A:$A,0)-7+'Итог по классам'!$B26,,,),"Ф")</f>
        <v>0</v>
      </c>
      <c r="I26" s="43">
        <f ca="1">COUNTIF(OFFSET(class3_2,MATCH(I$1,'3 класс'!$A:$A,0)-7+'Итог по классам'!$B26,,,),"р")</f>
        <v>0</v>
      </c>
      <c r="J26" s="43">
        <f ca="1">COUNTIF(OFFSET(class3_2,MATCH(J$1,'3 класс'!$A:$A,0)-7+'Итог по классам'!$B26,,,),"ш")</f>
        <v>1</v>
      </c>
      <c r="K26" s="44">
        <f ca="1">COUNTIF(OFFSET(class3_1,MATCH(K$1,'3 класс'!$A:$A,0)-7+'Итог по классам'!$B26,,,),"Ф")</f>
        <v>0</v>
      </c>
      <c r="L26" s="43">
        <f ca="1">COUNTIF(OFFSET(class3_1,MATCH(L$1,'3 класс'!$A:$A,0)-7+'Итог по классам'!$B26,,,),"р")</f>
        <v>0</v>
      </c>
      <c r="M26" s="43">
        <f ca="1">COUNTIF(OFFSET(class3_1,MATCH(M$1,'3 класс'!$A:$A,0)-7+'Итог по классам'!$B26,,,),"ш")</f>
        <v>1</v>
      </c>
      <c r="N26" s="43">
        <f ca="1">COUNTIF(OFFSET(class3_2,MATCH(N$1,'3 класс'!$A:$A,0)-7+'Итог по классам'!$B26,,,),"Ф")</f>
        <v>0</v>
      </c>
      <c r="O26" s="43">
        <f ca="1">COUNTIF(OFFSET(class3_2,MATCH(O$1,'3 класс'!$A:$A,0)-7+'Итог по классам'!$B26,,,),"р")</f>
        <v>0</v>
      </c>
      <c r="P26" s="43">
        <f ca="1">COUNTIF(OFFSET(class3_2,MATCH(P$1,'3 класс'!$A:$A,0)-7+'Итог по классам'!$B26,,,),"ш")</f>
        <v>1</v>
      </c>
      <c r="Q26" s="44">
        <f ca="1">COUNTIF(OFFSET(class3_1,MATCH(Q$1,'3 класс'!$A:$A,0)-7+'Итог по классам'!$B26,,,),"Ф")</f>
        <v>0</v>
      </c>
      <c r="R26" s="43">
        <f ca="1">COUNTIF(OFFSET(class3_1,MATCH(R$1,'3 класс'!$A:$A,0)-7+'Итог по классам'!$B26,,,),"р")</f>
        <v>0</v>
      </c>
      <c r="S26" s="43">
        <f ca="1">COUNTIF(OFFSET(class3_1,MATCH(S$1,'3 класс'!$A:$A,0)-7+'Итог по классам'!$B26,,,),"ш")</f>
        <v>1</v>
      </c>
      <c r="T26" s="43">
        <f ca="1">COUNTIF(OFFSET(class3_2,MATCH(T$1,'3 класс'!$A:$A,0)-7+'Итог по классам'!$B26,,,),"Ф")</f>
        <v>0</v>
      </c>
      <c r="U26" s="43">
        <f ca="1">COUNTIF(OFFSET(class3_2,MATCH(U$1,'3 класс'!$A:$A,0)-7+'Итог по классам'!$B26,,,),"р")</f>
        <v>0</v>
      </c>
      <c r="V26" s="43">
        <f ca="1">COUNTIF(OFFSET(class3_2,MATCH(V$1,'3 класс'!$A:$A,0)-7+'Итог по классам'!$B26,,,),"ш")</f>
        <v>1</v>
      </c>
      <c r="W26" s="44">
        <f ca="1">COUNTIF(OFFSET(class3_1,MATCH(W$1,'3 класс'!$A:$A,0)-7+'Итог по классам'!$B26,,,),"Ф")</f>
        <v>0</v>
      </c>
      <c r="X26" s="43">
        <f ca="1">COUNTIF(OFFSET(class3_1,MATCH(X$1,'3 класс'!$A:$A,0)-7+'Итог по классам'!$B26,,,),"р")</f>
        <v>0</v>
      </c>
      <c r="Y26" s="43">
        <f ca="1">COUNTIF(OFFSET(class3_1,MATCH(Y$1,'3 класс'!$A:$A,0)-7+'Итог по классам'!$B26,,,),"ш")</f>
        <v>1</v>
      </c>
      <c r="Z26" s="43">
        <f ca="1">COUNTIF(OFFSET(class3_2,MATCH(Z$1,'3 класс'!$A:$A,0)-7+'Итог по классам'!$B26,,,),"Ф")</f>
        <v>0</v>
      </c>
      <c r="AA26" s="43">
        <f ca="1">COUNTIF(OFFSET(class3_2,MATCH(AA$1,'3 класс'!$A:$A,0)-7+'Итог по классам'!$B26,,,),"р")</f>
        <v>0</v>
      </c>
      <c r="AB26" s="43">
        <f ca="1">COUNTIF(OFFSET(class3_2,MATCH(AB$1,'3 класс'!$A:$A,0)-7+'Итог по классам'!$B26,,,),"ш")</f>
        <v>1</v>
      </c>
      <c r="AC26" s="44">
        <f ca="1">COUNTIF(OFFSET(class3_1,MATCH(AC$1,'3 класс'!$A:$A,0)-7+'Итог по классам'!$B26,,,),"Ф")</f>
        <v>0</v>
      </c>
      <c r="AD26" s="43">
        <f ca="1">COUNTIF(OFFSET(class3_1,MATCH(AD$1,'3 класс'!$A:$A,0)-7+'Итог по классам'!$B26,,,),"р")</f>
        <v>0</v>
      </c>
      <c r="AE26" s="43">
        <f ca="1">COUNTIF(OFFSET(class3_1,MATCH(AE$1,'3 класс'!$A:$A,0)-7+'Итог по классам'!$B26,,,),"ш")</f>
        <v>0</v>
      </c>
      <c r="AF26" s="43">
        <f ca="1">COUNTIF(OFFSET(class3_2,MATCH(AF$1,'3 класс'!$A:$A,0)-7+'Итог по классам'!$B26,,,),"Ф")</f>
        <v>0</v>
      </c>
      <c r="AG26" s="43">
        <f ca="1">COUNTIF(OFFSET(class3_2,MATCH(AG$1,'3 класс'!$A:$A,0)-7+'Итог по классам'!$B26,,,),"р")</f>
        <v>0</v>
      </c>
      <c r="AH26" s="43">
        <f ca="1">COUNTIF(OFFSET(class3_2,MATCH(AH$1,'3 класс'!$A:$A,0)-7+'Итог по классам'!$B26,,,),"ш")</f>
        <v>0</v>
      </c>
      <c r="AI26" s="44">
        <f ca="1">COUNTIF(OFFSET(class3_1,MATCH(AI$1,'3 класс'!$A:$A,0)-7+'Итог по классам'!$B26,,,),"Ф")</f>
        <v>0</v>
      </c>
      <c r="AJ26" s="43">
        <f ca="1">COUNTIF(OFFSET(class3_1,MATCH(AJ$1,'3 класс'!$A:$A,0)-7+'Итог по классам'!$B26,,,),"р")</f>
        <v>0</v>
      </c>
      <c r="AK26" s="43">
        <f ca="1">COUNTIF(OFFSET(class3_1,MATCH(AK$1,'3 класс'!$A:$A,0)-7+'Итог по классам'!$B26,,,),"ш")</f>
        <v>0</v>
      </c>
      <c r="AL26" s="43">
        <f ca="1">COUNTIF(OFFSET(class3_2,MATCH(AL$1,'3 класс'!$A:$A,0)-7+'Итог по классам'!$B26,,,),"Ф")</f>
        <v>0</v>
      </c>
      <c r="AM26" s="43">
        <f ca="1">COUNTIF(OFFSET(class3_2,MATCH(AM$1,'3 класс'!$A:$A,0)-7+'Итог по классам'!$B26,,,),"р")</f>
        <v>0</v>
      </c>
      <c r="AN26" s="43">
        <f ca="1">COUNTIF(OFFSET(class3_2,MATCH(AN$1,'3 класс'!$A:$A,0)-7+'Итог по классам'!$B26,,,),"ш")</f>
        <v>0</v>
      </c>
      <c r="AO26" s="44">
        <f ca="1">COUNTIF(OFFSET(class3_1,MATCH(AO$1,'3 класс'!$A:$A,0)-7+'Итог по классам'!$B26,,,),"Ф")</f>
        <v>0</v>
      </c>
      <c r="AP26" s="43">
        <f ca="1">COUNTIF(OFFSET(class3_1,MATCH(AP$1,'3 класс'!$A:$A,0)-7+'Итог по классам'!$B26,,,),"р")</f>
        <v>0</v>
      </c>
      <c r="AQ26" s="43">
        <f ca="1">COUNTIF(OFFSET(class3_1,MATCH(AQ$1,'3 класс'!$A:$A,0)-7+'Итог по классам'!$B26,,,),"ш")</f>
        <v>0</v>
      </c>
      <c r="AR26" s="43">
        <f ca="1">COUNTIF(OFFSET(class3_2,MATCH(AR$1,'3 класс'!$A:$A,0)-7+'Итог по классам'!$B26,,,),"Ф")</f>
        <v>0</v>
      </c>
      <c r="AS26" s="43">
        <f ca="1">COUNTIF(OFFSET(class3_2,MATCH(AS$1,'3 класс'!$A:$A,0)-7+'Итог по классам'!$B26,,,),"р")</f>
        <v>0</v>
      </c>
      <c r="AT26" s="43">
        <f ca="1">COUNTIF(OFFSET(class3_2,MATCH(AT$1,'3 класс'!$A:$A,0)-7+'Итог по классам'!$B26,,,),"ш")</f>
        <v>0</v>
      </c>
      <c r="AU26" s="44">
        <f ca="1">COUNTIF(OFFSET(class3_1,MATCH(AU$1,'3 класс'!$A:$A,0)-7+'Итог по классам'!$B26,,,),"Ф")</f>
        <v>0</v>
      </c>
      <c r="AV26" s="43">
        <f ca="1">COUNTIF(OFFSET(class3_1,MATCH(AV$1,'3 класс'!$A:$A,0)-7+'Итог по классам'!$B26,,,),"р")</f>
        <v>0</v>
      </c>
      <c r="AW26" s="43">
        <f ca="1">COUNTIF(OFFSET(class3_1,MATCH(AW$1,'3 класс'!$A:$A,0)-7+'Итог по классам'!$B26,,,),"ш")</f>
        <v>0</v>
      </c>
      <c r="AX26" s="43">
        <f ca="1">COUNTIF(OFFSET(class3_2,MATCH(AX$1,'3 класс'!$A:$A,0)-7+'Итог по классам'!$B26,,,),"Ф")</f>
        <v>0</v>
      </c>
      <c r="AY26" s="43">
        <f ca="1">COUNTIF(OFFSET(class3_2,MATCH(AY$1,'3 класс'!$A:$A,0)-7+'Итог по классам'!$B26,,,),"р")</f>
        <v>0</v>
      </c>
      <c r="AZ26" s="43">
        <f ca="1">COUNTIF(OFFSET(class3_2,MATCH(AZ$1,'3 класс'!$A:$A,0)-7+'Итог по классам'!$B26,,,),"ш")</f>
        <v>0</v>
      </c>
      <c r="BA26" s="44">
        <f ca="1">COUNTIF(OFFSET(class3_1,MATCH(BA$1,'3 класс'!$A:$A,0)-7+'Итог по классам'!$B26,,,),"Ф")</f>
        <v>0</v>
      </c>
      <c r="BB26" s="43">
        <f ca="1">COUNTIF(OFFSET(class3_1,MATCH(BB$1,'3 класс'!$A:$A,0)-7+'Итог по классам'!$B26,,,),"р")</f>
        <v>0</v>
      </c>
      <c r="BC26" s="43">
        <f ca="1">COUNTIF(OFFSET(class3_1,MATCH(BC$1,'3 класс'!$A:$A,0)-7+'Итог по классам'!$B26,,,),"ш")</f>
        <v>0</v>
      </c>
      <c r="BD26" s="43">
        <f ca="1">COUNTIF(OFFSET(class3_2,MATCH(BD$1,'3 класс'!$A:$A,0)-7+'Итог по классам'!$B26,,,),"Ф")</f>
        <v>0</v>
      </c>
      <c r="BE26" s="43">
        <f ca="1">COUNTIF(OFFSET(class3_2,MATCH(BE$1,'3 класс'!$A:$A,0)-7+'Итог по классам'!$B26,,,),"р")</f>
        <v>0</v>
      </c>
      <c r="BF26" s="43">
        <f ca="1">COUNTIF(OFFSET(class3_2,MATCH(BF$1,'3 класс'!$A:$A,0)-7+'Итог по классам'!$B26,,,),"ш")</f>
        <v>0</v>
      </c>
      <c r="BG26" s="44">
        <f ca="1">COUNTIF(OFFSET(class3_1,MATCH(BG$1,'3 класс'!$A:$A,0)-7+'Итог по классам'!$B26,,,),"Ф")</f>
        <v>0</v>
      </c>
      <c r="BH26" s="43">
        <f ca="1">COUNTIF(OFFSET(class3_1,MATCH(BH$1,'3 класс'!$A:$A,0)-7+'Итог по классам'!$B26,,,),"р")</f>
        <v>0</v>
      </c>
      <c r="BI26" s="43">
        <f ca="1">COUNTIF(OFFSET(class3_1,MATCH(BI$1,'3 класс'!$A:$A,0)-7+'Итог по классам'!$B26,,,),"ш")</f>
        <v>0</v>
      </c>
      <c r="BJ26" s="43">
        <f ca="1">COUNTIF(OFFSET(class3_2,MATCH(BJ$1,'3 класс'!$A:$A,0)-7+'Итог по классам'!$B26,,,),"Ф")</f>
        <v>0</v>
      </c>
      <c r="BK26" s="43">
        <f ca="1">COUNTIF(OFFSET(class3_2,MATCH(BK$1,'3 класс'!$A:$A,0)-7+'Итог по классам'!$B26,,,),"р")</f>
        <v>0</v>
      </c>
      <c r="BL26" s="43">
        <f ca="1">COUNTIF(OFFSET(class3_2,MATCH(BL$1,'3 класс'!$A:$A,0)-7+'Итог по классам'!$B26,,,),"ш")</f>
        <v>0</v>
      </c>
      <c r="BM26" s="44">
        <f ca="1">COUNTIF(OFFSET(class3_1,MATCH(BM$1,'3 класс'!$A:$A,0)-7+'Итог по классам'!$B26,,,),"Ф")</f>
        <v>0</v>
      </c>
      <c r="BN26" s="43">
        <f ca="1">COUNTIF(OFFSET(class3_1,MATCH(BN$1,'3 класс'!$A:$A,0)-7+'Итог по классам'!$B26,,,),"р")</f>
        <v>0</v>
      </c>
      <c r="BO26" s="43">
        <f ca="1">COUNTIF(OFFSET(class3_1,MATCH(BO$1,'3 класс'!$A:$A,0)-7+'Итог по классам'!$B26,,,),"ш")</f>
        <v>0</v>
      </c>
      <c r="BP26" s="43">
        <f ca="1">COUNTIF(OFFSET(class3_2,MATCH(BP$1,'3 класс'!$A:$A,0)-7+'Итог по классам'!$B26,,,),"Ф")</f>
        <v>0</v>
      </c>
      <c r="BQ26" s="43">
        <f ca="1">COUNTIF(OFFSET(class3_2,MATCH(BQ$1,'3 класс'!$A:$A,0)-7+'Итог по классам'!$B26,,,),"р")</f>
        <v>0</v>
      </c>
      <c r="BR26" s="43">
        <f ca="1">COUNTIF(OFFSET(class3_2,MATCH(BR$1,'3 класс'!$A:$A,0)-7+'Итог по классам'!$B26,,,),"ш")</f>
        <v>0</v>
      </c>
      <c r="BS26" s="44">
        <f ca="1">COUNTIF(OFFSET(class3_1,MATCH(BS$1,'3 класс'!$A:$A,0)-7+'Итог по классам'!$B26,,,),"Ф")</f>
        <v>0</v>
      </c>
      <c r="BT26" s="43">
        <f ca="1">COUNTIF(OFFSET(class3_1,MATCH(BT$1,'3 класс'!$A:$A,0)-7+'Итог по классам'!$B26,,,),"р")</f>
        <v>0</v>
      </c>
      <c r="BU26" s="43">
        <f ca="1">COUNTIF(OFFSET(class3_1,MATCH(BU$1,'3 класс'!$A:$A,0)-7+'Итог по классам'!$B26,,,),"ш")</f>
        <v>0</v>
      </c>
      <c r="BV26" s="43">
        <f ca="1">COUNTIF(OFFSET(class3_2,MATCH(BV$1,'3 класс'!$A:$A,0)-7+'Итог по классам'!$B26,,,),"Ф")</f>
        <v>0</v>
      </c>
      <c r="BW26" s="43">
        <f ca="1">COUNTIF(OFFSET(class3_2,MATCH(BW$1,'3 класс'!$A:$A,0)-7+'Итог по классам'!$B26,,,),"р")</f>
        <v>0</v>
      </c>
      <c r="BX26" s="43">
        <f ca="1">COUNTIF(OFFSET(class3_2,MATCH(BX$1,'3 класс'!$A:$A,0)-7+'Итог по классам'!$B26,,,),"ш")</f>
        <v>0</v>
      </c>
      <c r="BY26" s="44">
        <f ca="1">COUNTIF(OFFSET(class3_1,MATCH(BY$1,'3 класс'!$A:$A,0)-7+'Итог по классам'!$B26,,,),"Ф")</f>
        <v>0</v>
      </c>
      <c r="BZ26" s="43">
        <f ca="1">COUNTIF(OFFSET(class3_1,MATCH(BZ$1,'3 класс'!$A:$A,0)-7+'Итог по классам'!$B26,,,),"р")</f>
        <v>0</v>
      </c>
      <c r="CA26" s="43">
        <f ca="1">COUNTIF(OFFSET(class3_1,MATCH(CA$1,'3 класс'!$A:$A,0)-7+'Итог по классам'!$B26,,,),"ш")</f>
        <v>0</v>
      </c>
      <c r="CB26" s="43">
        <f ca="1">COUNTIF(OFFSET(class3_2,MATCH(CB$1,'3 класс'!$A:$A,0)-7+'Итог по классам'!$B26,,,),"Ф")</f>
        <v>0</v>
      </c>
      <c r="CC26" s="43">
        <f ca="1">COUNTIF(OFFSET(class3_2,MATCH(CC$1,'3 класс'!$A:$A,0)-7+'Итог по классам'!$B26,,,),"р")</f>
        <v>0</v>
      </c>
      <c r="CD26" s="43">
        <f ca="1">COUNTIF(OFFSET(class3_2,MATCH(CD$1,'3 класс'!$A:$A,0)-7+'Итог по классам'!$B26,,,),"ш")</f>
        <v>0</v>
      </c>
      <c r="CE26" s="44">
        <f ca="1">COUNTIF(OFFSET(class3_1,MATCH(CE$1,'3 класс'!$A:$A,0)-7+'Итог по классам'!$B26,,,),"Ф")</f>
        <v>0</v>
      </c>
      <c r="CF26" s="43">
        <f ca="1">COUNTIF(OFFSET(class3_1,MATCH(CF$1,'3 класс'!$A:$A,0)-7+'Итог по классам'!$B26,,,),"р")</f>
        <v>0</v>
      </c>
      <c r="CG26" s="43">
        <f ca="1">COUNTIF(OFFSET(class3_1,MATCH(CG$1,'3 класс'!$A:$A,0)-7+'Итог по классам'!$B26,,,),"ш")</f>
        <v>0</v>
      </c>
      <c r="CH26" s="43">
        <f ca="1">COUNTIF(OFFSET(class3_2,MATCH(CH$1,'3 класс'!$A:$A,0)-7+'Итог по классам'!$B26,,,),"Ф")</f>
        <v>0</v>
      </c>
      <c r="CI26" s="43">
        <f ca="1">COUNTIF(OFFSET(class3_2,MATCH(CI$1,'3 класс'!$A:$A,0)-7+'Итог по классам'!$B26,,,),"р")</f>
        <v>0</v>
      </c>
      <c r="CJ26" s="43">
        <f ca="1">COUNTIF(OFFSET(class3_2,MATCH(CJ$1,'3 класс'!$A:$A,0)-7+'Итог по классам'!$B26,,,),"ш")</f>
        <v>0</v>
      </c>
      <c r="CK26" s="44">
        <f ca="1">COUNTIF(OFFSET(class3_1,MATCH(CK$1,'3 класс'!$A:$A,0)-7+'Итог по классам'!$B26,,,),"Ф")</f>
        <v>0</v>
      </c>
      <c r="CL26" s="43">
        <f ca="1">COUNTIF(OFFSET(class3_1,MATCH(CL$1,'3 класс'!$A:$A,0)-7+'Итог по классам'!$B26,,,),"р")</f>
        <v>0</v>
      </c>
      <c r="CM26" s="43">
        <f ca="1">COUNTIF(OFFSET(class3_1,MATCH(CM$1,'3 класс'!$A:$A,0)-7+'Итог по классам'!$B26,,,),"ш")</f>
        <v>0</v>
      </c>
      <c r="CN26" s="43">
        <f ca="1">COUNTIF(OFFSET(class3_2,MATCH(CN$1,'3 класс'!$A:$A,0)-7+'Итог по классам'!$B26,,,),"Ф")</f>
        <v>0</v>
      </c>
      <c r="CO26" s="43">
        <f ca="1">COUNTIF(OFFSET(class3_2,MATCH(CO$1,'3 класс'!$A:$A,0)-7+'Итог по классам'!$B26,,,),"р")</f>
        <v>0</v>
      </c>
      <c r="CP26" s="43">
        <f ca="1">COUNTIF(OFFSET(class3_2,MATCH(CP$1,'3 класс'!$A:$A,0)-7+'Итог по классам'!$B26,,,),"ш")</f>
        <v>0</v>
      </c>
      <c r="CQ26" s="44">
        <f ca="1">COUNTIF(OFFSET(class3_1,MATCH(CQ$1,'3 класс'!$A:$A,0)-7+'Итог по классам'!$B26,,,),"Ф")</f>
        <v>0</v>
      </c>
      <c r="CR26" s="43">
        <f ca="1">COUNTIF(OFFSET(class3_1,MATCH(CR$1,'3 класс'!$A:$A,0)-7+'Итог по классам'!$B26,,,),"р")</f>
        <v>0</v>
      </c>
      <c r="CS26" s="43">
        <f ca="1">COUNTIF(OFFSET(class3_1,MATCH(CS$1,'3 класс'!$A:$A,0)-7+'Итог по классам'!$B26,,,),"ш")</f>
        <v>0</v>
      </c>
      <c r="CT26" s="43">
        <f ca="1">COUNTIF(OFFSET(class3_2,MATCH(CT$1,'3 класс'!$A:$A,0)-7+'Итог по классам'!$B26,,,),"Ф")</f>
        <v>0</v>
      </c>
      <c r="CU26" s="43">
        <f ca="1">COUNTIF(OFFSET(class3_2,MATCH(CU$1,'3 класс'!$A:$A,0)-7+'Итог по классам'!$B26,,,),"р")</f>
        <v>0</v>
      </c>
      <c r="CV26" s="43">
        <f ca="1">COUNTIF(OFFSET(class3_2,MATCH(CV$1,'3 класс'!$A:$A,0)-7+'Итог по классам'!$B26,,,),"ш")</f>
        <v>0</v>
      </c>
      <c r="CW26" s="44">
        <f ca="1">COUNTIF(OFFSET(class3_1,MATCH(CW$1,'3 класс'!$A:$A,0)-7+'Итог по классам'!$B26,,,),"Ф")</f>
        <v>0</v>
      </c>
      <c r="CX26" s="43">
        <f ca="1">COUNTIF(OFFSET(class3_1,MATCH(CX$1,'3 класс'!$A:$A,0)-7+'Итог по классам'!$B26,,,),"р")</f>
        <v>0</v>
      </c>
      <c r="CY26" s="43">
        <f ca="1">COUNTIF(OFFSET(class3_1,MATCH(CY$1,'3 класс'!$A:$A,0)-7+'Итог по классам'!$B26,,,),"ш")</f>
        <v>0</v>
      </c>
      <c r="CZ26" s="43">
        <f ca="1">COUNTIF(OFFSET(class3_2,MATCH(CZ$1,'3 класс'!$A:$A,0)-7+'Итог по классам'!$B26,,,),"Ф")</f>
        <v>0</v>
      </c>
      <c r="DA26" s="43">
        <f ca="1">COUNTIF(OFFSET(class3_2,MATCH(DA$1,'3 класс'!$A:$A,0)-7+'Итог по классам'!$B26,,,),"р")</f>
        <v>0</v>
      </c>
      <c r="DB26" s="43">
        <f ca="1">COUNTIF(OFFSET(class3_2,MATCH(DB$1,'3 класс'!$A:$A,0)-7+'Итог по классам'!$B26,,,),"ш")</f>
        <v>0</v>
      </c>
      <c r="DC26" s="44">
        <f ca="1">COUNTIF(OFFSET(class3_1,MATCH(DC$1,'3 класс'!$A:$A,0)-7+'Итог по классам'!$B26,,,),"Ф")</f>
        <v>0</v>
      </c>
      <c r="DD26" s="43">
        <f ca="1">COUNTIF(OFFSET(class3_1,MATCH(DD$1,'3 класс'!$A:$A,0)-7+'Итог по классам'!$B26,,,),"р")</f>
        <v>0</v>
      </c>
      <c r="DE26" s="43">
        <f ca="1">COUNTIF(OFFSET(class3_1,MATCH(DE$1,'3 класс'!$A:$A,0)-7+'Итог по классам'!$B26,,,),"ш")</f>
        <v>0</v>
      </c>
      <c r="DF26" s="43">
        <f ca="1">COUNTIF(OFFSET(class3_2,MATCH(DF$1,'3 класс'!$A:$A,0)-7+'Итог по классам'!$B26,,,),"Ф")</f>
        <v>0</v>
      </c>
      <c r="DG26" s="43">
        <f ca="1">COUNTIF(OFFSET(class3_2,MATCH(DG$1,'3 класс'!$A:$A,0)-7+'Итог по классам'!$B26,,,),"р")</f>
        <v>0</v>
      </c>
      <c r="DH26" s="43">
        <f ca="1">COUNTIF(OFFSET(class3_2,MATCH(DH$1,'3 класс'!$A:$A,0)-7+'Итог по классам'!$B26,,,),"ш")</f>
        <v>0</v>
      </c>
      <c r="DI26" s="44">
        <f ca="1">COUNTIF(OFFSET(class3_1,MATCH(DI$1,'3 класс'!$A:$A,0)-7+'Итог по классам'!$B26,,,),"Ф")</f>
        <v>0</v>
      </c>
      <c r="DJ26" s="43">
        <f ca="1">COUNTIF(OFFSET(class3_1,MATCH(DJ$1,'3 класс'!$A:$A,0)-7+'Итог по классам'!$B26,,,),"р")</f>
        <v>0</v>
      </c>
      <c r="DK26" s="43">
        <f ca="1">COUNTIF(OFFSET(class3_1,MATCH(DK$1,'3 класс'!$A:$A,0)-7+'Итог по классам'!$B26,,,),"ш")</f>
        <v>0</v>
      </c>
      <c r="DL26" s="43">
        <f ca="1">COUNTIF(OFFSET(class3_2,MATCH(DL$1,'3 класс'!$A:$A,0)-7+'Итог по классам'!$B26,,,),"Ф")</f>
        <v>0</v>
      </c>
      <c r="DM26" s="43">
        <f ca="1">COUNTIF(OFFSET(class3_2,MATCH(DM$1,'3 класс'!$A:$A,0)-7+'Итог по классам'!$B26,,,),"р")</f>
        <v>0</v>
      </c>
      <c r="DN26" s="43">
        <f ca="1">COUNTIF(OFFSET(class3_2,MATCH(DN$1,'3 класс'!$A:$A,0)-7+'Итог по классам'!$B26,,,),"ш")</f>
        <v>0</v>
      </c>
      <c r="DO26" s="44">
        <f ca="1">COUNTIF(OFFSET(class3_1,MATCH(DO$1,'3 класс'!$A:$A,0)-7+'Итог по классам'!$B26,,,),"Ф")</f>
        <v>0</v>
      </c>
      <c r="DP26" s="43">
        <f ca="1">COUNTIF(OFFSET(class3_1,MATCH(DP$1,'3 класс'!$A:$A,0)-7+'Итог по классам'!$B26,,,),"р")</f>
        <v>0</v>
      </c>
      <c r="DQ26" s="43">
        <f ca="1">COUNTIF(OFFSET(class3_1,MATCH(DQ$1,'3 класс'!$A:$A,0)-7+'Итог по классам'!$B26,,,),"ш")</f>
        <v>0</v>
      </c>
      <c r="DR26" s="43">
        <f ca="1">COUNTIF(OFFSET(class3_2,MATCH(DR$1,'3 класс'!$A:$A,0)-7+'Итог по классам'!$B26,,,),"Ф")</f>
        <v>0</v>
      </c>
      <c r="DS26" s="43">
        <f ca="1">COUNTIF(OFFSET(class3_2,MATCH(DS$1,'3 класс'!$A:$A,0)-7+'Итог по классам'!$B26,,,),"р")</f>
        <v>0</v>
      </c>
      <c r="DT26" s="43">
        <f ca="1">COUNTIF(OFFSET(class3_2,MATCH(DT$1,'3 класс'!$A:$A,0)-7+'Итог по классам'!$B26,,,),"ш")</f>
        <v>0</v>
      </c>
      <c r="DU26" s="44">
        <f ca="1">COUNTIF(OFFSET(class3_1,MATCH(DU$1,'3 класс'!$A:$A,0)-7+'Итог по классам'!$B26,,,),"Ф")</f>
        <v>0</v>
      </c>
      <c r="DV26" s="43">
        <f ca="1">COUNTIF(OFFSET(class3_1,MATCH(DV$1,'3 класс'!$A:$A,0)-7+'Итог по классам'!$B26,,,),"р")</f>
        <v>0</v>
      </c>
      <c r="DW26" s="43">
        <f ca="1">COUNTIF(OFFSET(class3_1,MATCH(DW$1,'3 класс'!$A:$A,0)-7+'Итог по классам'!$B26,,,),"ш")</f>
        <v>0</v>
      </c>
      <c r="DX26" s="43">
        <f ca="1">COUNTIF(OFFSET(class3_2,MATCH(DX$1,'3 класс'!$A:$A,0)-7+'Итог по классам'!$B26,,,),"Ф")</f>
        <v>0</v>
      </c>
      <c r="DY26" s="43">
        <f ca="1">COUNTIF(OFFSET(class3_2,MATCH(DY$1,'3 класс'!$A:$A,0)-7+'Итог по классам'!$B26,,,),"р")</f>
        <v>0</v>
      </c>
      <c r="DZ26" s="43">
        <f ca="1">COUNTIF(OFFSET(class3_2,MATCH(DZ$1,'3 класс'!$A:$A,0)-7+'Итог по классам'!$B26,,,),"ш")</f>
        <v>0</v>
      </c>
      <c r="EA26" s="44">
        <f ca="1">COUNTIF(OFFSET(class3_1,MATCH(EA$1,'3 класс'!$A:$A,0)-7+'Итог по классам'!$B26,,,),"Ф")</f>
        <v>0</v>
      </c>
      <c r="EB26" s="43">
        <f ca="1">COUNTIF(OFFSET(class3_1,MATCH(EB$1,'3 класс'!$A:$A,0)-7+'Итог по классам'!$B26,,,),"р")</f>
        <v>0</v>
      </c>
      <c r="EC26" s="43">
        <f ca="1">COUNTIF(OFFSET(class3_1,MATCH(EC$1,'3 класс'!$A:$A,0)-7+'Итог по классам'!$B26,,,),"ш")</f>
        <v>0</v>
      </c>
      <c r="ED26" s="43">
        <f ca="1">COUNTIF(OFFSET(class3_2,MATCH(ED$1,'3 класс'!$A:$A,0)-7+'Итог по классам'!$B26,,,),"Ф")</f>
        <v>0</v>
      </c>
      <c r="EE26" s="43">
        <f ca="1">COUNTIF(OFFSET(class3_2,MATCH(EE$1,'3 класс'!$A:$A,0)-7+'Итог по классам'!$B26,,,),"р")</f>
        <v>0</v>
      </c>
      <c r="EF26" s="43">
        <f ca="1">COUNTIF(OFFSET(class3_2,MATCH(EF$1,'3 класс'!$A:$A,0)-7+'Итог по классам'!$B26,,,),"ш")</f>
        <v>0</v>
      </c>
      <c r="EG26" s="44">
        <f ca="1">COUNTIF(OFFSET(class3_1,MATCH(EG$1,'3 класс'!$A:$A,0)-7+'Итог по классам'!$B26,,,),"Ф")</f>
        <v>0</v>
      </c>
      <c r="EH26" s="43">
        <f ca="1">COUNTIF(OFFSET(class3_1,MATCH(EH$1,'3 класс'!$A:$A,0)-7+'Итог по классам'!$B26,,,),"р")</f>
        <v>0</v>
      </c>
      <c r="EI26" s="43">
        <f ca="1">COUNTIF(OFFSET(class3_1,MATCH(EI$1,'3 класс'!$A:$A,0)-7+'Итог по классам'!$B26,,,),"ш")</f>
        <v>0</v>
      </c>
      <c r="EJ26" s="43">
        <f ca="1">COUNTIF(OFFSET(class3_2,MATCH(EJ$1,'3 класс'!$A:$A,0)-7+'Итог по классам'!$B26,,,),"Ф")</f>
        <v>0</v>
      </c>
      <c r="EK26" s="43">
        <f ca="1">COUNTIF(OFFSET(class3_2,MATCH(EK$1,'3 класс'!$A:$A,0)-7+'Итог по классам'!$B26,,,),"р")</f>
        <v>0</v>
      </c>
      <c r="EL26" s="43">
        <f ca="1">COUNTIF(OFFSET(class3_2,MATCH(EL$1,'3 класс'!$A:$A,0)-7+'Итог по классам'!$B26,,,),"ш")</f>
        <v>0</v>
      </c>
      <c r="EM26" s="44">
        <f ca="1">COUNTIF(OFFSET(class3_1,MATCH(EM$1,'3 класс'!$A:$A,0)-7+'Итог по классам'!$B26,,,),"Ф")</f>
        <v>0</v>
      </c>
      <c r="EN26" s="43">
        <f ca="1">COUNTIF(OFFSET(class3_1,MATCH(EN$1,'3 класс'!$A:$A,0)-7+'Итог по классам'!$B26,,,),"р")</f>
        <v>0</v>
      </c>
      <c r="EO26" s="43">
        <f ca="1">COUNTIF(OFFSET(class3_1,MATCH(EO$1,'3 класс'!$A:$A,0)-7+'Итог по классам'!$B26,,,),"ш")</f>
        <v>0</v>
      </c>
      <c r="EP26" s="43">
        <f ca="1">COUNTIF(OFFSET(class3_2,MATCH(EP$1,'3 класс'!$A:$A,0)-7+'Итог по классам'!$B26,,,),"Ф")</f>
        <v>0</v>
      </c>
      <c r="EQ26" s="43">
        <f ca="1">COUNTIF(OFFSET(class3_2,MATCH(EQ$1,'3 класс'!$A:$A,0)-7+'Итог по классам'!$B26,,,),"р")</f>
        <v>0</v>
      </c>
      <c r="ER26" s="43">
        <f ca="1">COUNTIF(OFFSET(class3_2,MATCH(ER$1,'3 класс'!$A:$A,0)-7+'Итог по классам'!$B26,,,),"ш")</f>
        <v>0</v>
      </c>
      <c r="ES26" s="44">
        <f ca="1">COUNTIF(OFFSET(class3_1,MATCH(ES$1,'3 класс'!$A:$A,0)-7+'Итог по классам'!$B26,,,),"Ф")</f>
        <v>0</v>
      </c>
      <c r="ET26" s="43">
        <f ca="1">COUNTIF(OFFSET(class3_1,MATCH(ET$1,'3 класс'!$A:$A,0)-7+'Итог по классам'!$B26,,,),"р")</f>
        <v>0</v>
      </c>
      <c r="EU26" s="43">
        <f ca="1">COUNTIF(OFFSET(class3_1,MATCH(EU$1,'3 класс'!$A:$A,0)-7+'Итог по классам'!$B26,,,),"ш")</f>
        <v>0</v>
      </c>
      <c r="EV26" s="43">
        <f ca="1">COUNTIF(OFFSET(class3_2,MATCH(EV$1,'3 класс'!$A:$A,0)-7+'Итог по классам'!$B26,,,),"Ф")</f>
        <v>0</v>
      </c>
      <c r="EW26" s="43">
        <f ca="1">COUNTIF(OFFSET(class3_2,MATCH(EW$1,'3 класс'!$A:$A,0)-7+'Итог по классам'!$B26,,,),"р")</f>
        <v>0</v>
      </c>
      <c r="EX26" s="43">
        <f ca="1">COUNTIF(OFFSET(class3_2,MATCH(EX$1,'3 класс'!$A:$A,0)-7+'Итог по классам'!$B26,,,),"ш")</f>
        <v>0</v>
      </c>
      <c r="EY26" s="44">
        <f ca="1">COUNTIF(OFFSET(class3_1,MATCH(EY$1,'3 класс'!$A:$A,0)-7+'Итог по классам'!$B26,,,),"Ф")</f>
        <v>0</v>
      </c>
      <c r="EZ26" s="43">
        <f ca="1">COUNTIF(OFFSET(class3_1,MATCH(EZ$1,'3 класс'!$A:$A,0)-7+'Итог по классам'!$B26,,,),"р")</f>
        <v>0</v>
      </c>
      <c r="FA26" s="43">
        <f ca="1">COUNTIF(OFFSET(class3_1,MATCH(FA$1,'3 класс'!$A:$A,0)-7+'Итог по классам'!$B26,,,),"ш")</f>
        <v>0</v>
      </c>
      <c r="FB26" s="43">
        <f ca="1">COUNTIF(OFFSET(class3_2,MATCH(FB$1,'3 класс'!$A:$A,0)-7+'Итог по классам'!$B26,,,),"Ф")</f>
        <v>0</v>
      </c>
      <c r="FC26" s="43">
        <f ca="1">COUNTIF(OFFSET(class3_2,MATCH(FC$1,'3 класс'!$A:$A,0)-7+'Итог по классам'!$B26,,,),"р")</f>
        <v>0</v>
      </c>
      <c r="FD26" s="43">
        <f ca="1">COUNTIF(OFFSET(class3_2,MATCH(FD$1,'3 класс'!$A:$A,0)-7+'Итог по классам'!$B26,,,),"ш")</f>
        <v>0</v>
      </c>
      <c r="FE26" s="44">
        <f ca="1">COUNTIF(OFFSET(class3_1,MATCH(FE$1,'3 класс'!$A:$A,0)-7+'Итог по классам'!$B26,,,),"Ф")</f>
        <v>0</v>
      </c>
      <c r="FF26" s="43">
        <f ca="1">COUNTIF(OFFSET(class3_1,MATCH(FF$1,'3 класс'!$A:$A,0)-7+'Итог по классам'!$B26,,,),"р")</f>
        <v>0</v>
      </c>
      <c r="FG26" s="43">
        <f ca="1">COUNTIF(OFFSET(class3_1,MATCH(FG$1,'3 класс'!$A:$A,0)-7+'Итог по классам'!$B26,,,),"ш")</f>
        <v>0</v>
      </c>
      <c r="FH26" s="43">
        <f ca="1">COUNTIF(OFFSET(class3_2,MATCH(FH$1,'3 класс'!$A:$A,0)-7+'Итог по классам'!$B26,,,),"Ф")</f>
        <v>0</v>
      </c>
      <c r="FI26" s="43">
        <f ca="1">COUNTIF(OFFSET(class3_2,MATCH(FI$1,'3 класс'!$A:$A,0)-7+'Итог по классам'!$B26,,,),"р")</f>
        <v>0</v>
      </c>
      <c r="FJ26" s="43">
        <f ca="1">COUNTIF(OFFSET(class3_2,MATCH(FJ$1,'3 класс'!$A:$A,0)-7+'Итог по классам'!$B26,,,),"ш")</f>
        <v>0</v>
      </c>
      <c r="FK26" s="44">
        <f ca="1">COUNTIF(OFFSET(class3_1,MATCH(FK$1,'3 класс'!$A:$A,0)-7+'Итог по классам'!$B26,,,),"Ф")</f>
        <v>0</v>
      </c>
      <c r="FL26" s="43">
        <f ca="1">COUNTIF(OFFSET(class3_1,MATCH(FL$1,'3 класс'!$A:$A,0)-7+'Итог по классам'!$B26,,,),"р")</f>
        <v>0</v>
      </c>
      <c r="FM26" s="43">
        <f ca="1">COUNTIF(OFFSET(class3_1,MATCH(FM$1,'3 класс'!$A:$A,0)-7+'Итог по классам'!$B26,,,),"ш")</f>
        <v>0</v>
      </c>
      <c r="FN26" s="43">
        <f ca="1">COUNTIF(OFFSET(class3_2,MATCH(FN$1,'3 класс'!$A:$A,0)-7+'Итог по классам'!$B26,,,),"Ф")</f>
        <v>0</v>
      </c>
      <c r="FO26" s="43">
        <f ca="1">COUNTIF(OFFSET(class3_2,MATCH(FO$1,'3 класс'!$A:$A,0)-7+'Итог по классам'!$B26,,,),"р")</f>
        <v>0</v>
      </c>
      <c r="FP26" s="43">
        <f ca="1">COUNTIF(OFFSET(class3_2,MATCH(FP$1,'3 класс'!$A:$A,0)-7+'Итог по классам'!$B26,,,),"ш")</f>
        <v>0</v>
      </c>
      <c r="FQ26" s="44">
        <f ca="1">COUNTIF(OFFSET(class3_1,MATCH(FQ$1,'3 класс'!$A:$A,0)-7+'Итог по классам'!$B26,,,),"Ф")</f>
        <v>0</v>
      </c>
      <c r="FR26" s="43">
        <f ca="1">COUNTIF(OFFSET(class3_1,MATCH(FR$1,'3 класс'!$A:$A,0)-7+'Итог по классам'!$B26,,,),"р")</f>
        <v>0</v>
      </c>
      <c r="FS26" s="43">
        <f ca="1">COUNTIF(OFFSET(class3_1,MATCH(FS$1,'3 класс'!$A:$A,0)-7+'Итог по классам'!$B26,,,),"ш")</f>
        <v>0</v>
      </c>
      <c r="FT26" s="43">
        <f ca="1">COUNTIF(OFFSET(class3_2,MATCH(FT$1,'3 класс'!$A:$A,0)-7+'Итог по классам'!$B26,,,),"Ф")</f>
        <v>0</v>
      </c>
      <c r="FU26" s="43">
        <f ca="1">COUNTIF(OFFSET(class3_2,MATCH(FU$1,'3 класс'!$A:$A,0)-7+'Итог по классам'!$B26,,,),"р")</f>
        <v>0</v>
      </c>
      <c r="FV26" s="43">
        <f ca="1">COUNTIF(OFFSET(class3_2,MATCH(FV$1,'3 класс'!$A:$A,0)-7+'Итог по классам'!$B26,,,),"ш")</f>
        <v>0</v>
      </c>
      <c r="FW26" s="44">
        <f ca="1">COUNTIF(OFFSET(class3_1,MATCH(FW$1,'3 класс'!$A:$A,0)-7+'Итог по классам'!$B26,,,),"Ф")</f>
        <v>0</v>
      </c>
      <c r="FX26" s="43">
        <f ca="1">COUNTIF(OFFSET(class3_1,MATCH(FX$1,'3 класс'!$A:$A,0)-7+'Итог по классам'!$B26,,,),"р")</f>
        <v>0</v>
      </c>
      <c r="FY26" s="43">
        <f ca="1">COUNTIF(OFFSET(class3_1,MATCH(FY$1,'3 класс'!$A:$A,0)-7+'Итог по классам'!$B26,,,),"ш")</f>
        <v>0</v>
      </c>
      <c r="FZ26" s="43">
        <f ca="1">COUNTIF(OFFSET(class3_2,MATCH(FZ$1,'3 класс'!$A:$A,0)-7+'Итог по классам'!$B26,,,),"Ф")</f>
        <v>0</v>
      </c>
      <c r="GA26" s="43">
        <f ca="1">COUNTIF(OFFSET(class3_2,MATCH(GA$1,'3 класс'!$A:$A,0)-7+'Итог по классам'!$B26,,,),"р")</f>
        <v>0</v>
      </c>
      <c r="GB26" s="43">
        <f ca="1">COUNTIF(OFFSET(class3_2,MATCH(GB$1,'3 класс'!$A:$A,0)-7+'Итог по классам'!$B26,,,),"ш")</f>
        <v>0</v>
      </c>
      <c r="GC26" s="44">
        <f ca="1">COUNTIF(OFFSET(class3_1,MATCH(GC$1,'3 класс'!$A:$A,0)-7+'Итог по классам'!$B26,,,),"Ф")</f>
        <v>0</v>
      </c>
      <c r="GD26" s="43">
        <f ca="1">COUNTIF(OFFSET(class3_1,MATCH(GD$1,'3 класс'!$A:$A,0)-7+'Итог по классам'!$B26,,,),"р")</f>
        <v>0</v>
      </c>
      <c r="GE26" s="43">
        <f ca="1">COUNTIF(OFFSET(class3_1,MATCH(GE$1,'3 класс'!$A:$A,0)-7+'Итог по классам'!$B26,,,),"ш")</f>
        <v>0</v>
      </c>
      <c r="GF26" s="43">
        <f ca="1">COUNTIF(OFFSET(class3_2,MATCH(GF$1,'3 класс'!$A:$A,0)-7+'Итог по классам'!$B26,,,),"Ф")</f>
        <v>0</v>
      </c>
      <c r="GG26" s="43">
        <f ca="1">COUNTIF(OFFSET(class3_2,MATCH(GG$1,'3 класс'!$A:$A,0)-7+'Итог по классам'!$B26,,,),"р")</f>
        <v>0</v>
      </c>
      <c r="GH26" s="43">
        <f ca="1">COUNTIF(OFFSET(class3_2,MATCH(GH$1,'3 класс'!$A:$A,0)-7+'Итог по классам'!$B26,,,),"ш")</f>
        <v>0</v>
      </c>
      <c r="GI26" s="44">
        <f ca="1">COUNTIF(OFFSET(class3_1,MATCH(GI$1,'3 класс'!$A:$A,0)-7+'Итог по классам'!$B26,,,),"Ф")</f>
        <v>0</v>
      </c>
      <c r="GJ26" s="43">
        <f ca="1">COUNTIF(OFFSET(class3_1,MATCH(GJ$1,'3 класс'!$A:$A,0)-7+'Итог по классам'!$B26,,,),"р")</f>
        <v>0</v>
      </c>
      <c r="GK26" s="43">
        <f ca="1">COUNTIF(OFFSET(class3_1,MATCH(GK$1,'3 класс'!$A:$A,0)-7+'Итог по классам'!$B26,,,),"ш")</f>
        <v>0</v>
      </c>
      <c r="GL26" s="43">
        <f ca="1">COUNTIF(OFFSET(class3_2,MATCH(GL$1,'3 класс'!$A:$A,0)-7+'Итог по классам'!$B26,,,),"Ф")</f>
        <v>0</v>
      </c>
      <c r="GM26" s="43">
        <f ca="1">COUNTIF(OFFSET(class3_2,MATCH(GM$1,'3 класс'!$A:$A,0)-7+'Итог по классам'!$B26,,,),"р")</f>
        <v>0</v>
      </c>
      <c r="GN26" s="43">
        <f ca="1">COUNTIF(OFFSET(class3_2,MATCH(GN$1,'3 класс'!$A:$A,0)-7+'Итог по классам'!$B26,,,),"ш")</f>
        <v>0</v>
      </c>
      <c r="GO26" s="44">
        <f ca="1">COUNTIF(OFFSET(class3_1,MATCH(GO$1,'3 класс'!$A:$A,0)-7+'Итог по классам'!$B26,,,),"Ф")</f>
        <v>0</v>
      </c>
      <c r="GP26" s="43">
        <f ca="1">COUNTIF(OFFSET(class3_1,MATCH(GP$1,'3 класс'!$A:$A,0)-7+'Итог по классам'!$B26,,,),"р")</f>
        <v>0</v>
      </c>
      <c r="GQ26" s="43">
        <f ca="1">COUNTIF(OFFSET(class3_1,MATCH(GQ$1,'3 класс'!$A:$A,0)-7+'Итог по классам'!$B26,,,),"ш")</f>
        <v>0</v>
      </c>
      <c r="GR26" s="43">
        <f ca="1">COUNTIF(OFFSET(class3_2,MATCH(GR$1,'3 класс'!$A:$A,0)-7+'Итог по классам'!$B26,,,),"Ф")</f>
        <v>0</v>
      </c>
      <c r="GS26" s="43">
        <f ca="1">COUNTIF(OFFSET(class3_2,MATCH(GS$1,'3 класс'!$A:$A,0)-7+'Итог по классам'!$B26,,,),"р")</f>
        <v>0</v>
      </c>
      <c r="GT26" s="43">
        <f ca="1">COUNTIF(OFFSET(class3_2,MATCH(GT$1,'3 класс'!$A:$A,0)-7+'Итог по классам'!$B26,,,),"ш")</f>
        <v>0</v>
      </c>
      <c r="GU26" s="44">
        <f ca="1">COUNTIF(OFFSET(class3_1,MATCH(GU$1,'3 класс'!$A:$A,0)-7+'Итог по классам'!$B26,,,),"Ф")</f>
        <v>0</v>
      </c>
      <c r="GV26" s="43">
        <f ca="1">COUNTIF(OFFSET(class3_1,MATCH(GV$1,'3 класс'!$A:$A,0)-7+'Итог по классам'!$B26,,,),"р")</f>
        <v>0</v>
      </c>
      <c r="GW26" s="43">
        <f ca="1">COUNTIF(OFFSET(class3_1,MATCH(GW$1,'3 класс'!$A:$A,0)-7+'Итог по классам'!$B26,,,),"ш")</f>
        <v>0</v>
      </c>
      <c r="GX26" s="43">
        <f ca="1">COUNTIF(OFFSET(class3_2,MATCH(GX$1,'3 класс'!$A:$A,0)-7+'Итог по классам'!$B26,,,),"Ф")</f>
        <v>0</v>
      </c>
      <c r="GY26" s="43">
        <f ca="1">COUNTIF(OFFSET(class3_2,MATCH(GY$1,'3 класс'!$A:$A,0)-7+'Итог по классам'!$B26,,,),"р")</f>
        <v>0</v>
      </c>
      <c r="GZ26" s="43">
        <f ca="1">COUNTIF(OFFSET(class3_2,MATCH(GZ$1,'3 класс'!$A:$A,0)-7+'Итог по классам'!$B26,,,),"ш")</f>
        <v>0</v>
      </c>
      <c r="HA26" s="44">
        <f ca="1">COUNTIF(OFFSET(class3_1,MATCH(HA$1,'3 класс'!$A:$A,0)-7+'Итог по классам'!$B26,,,),"Ф")</f>
        <v>0</v>
      </c>
      <c r="HB26" s="43">
        <f ca="1">COUNTIF(OFFSET(class3_1,MATCH(HB$1,'3 класс'!$A:$A,0)-7+'Итог по классам'!$B26,,,),"р")</f>
        <v>0</v>
      </c>
      <c r="HC26" s="43">
        <f ca="1">COUNTIF(OFFSET(class3_1,MATCH(HC$1,'3 класс'!$A:$A,0)-7+'Итог по классам'!$B26,,,),"ш")</f>
        <v>0</v>
      </c>
      <c r="HD26" s="43">
        <f ca="1">COUNTIF(OFFSET(class3_2,MATCH(HD$1,'3 класс'!$A:$A,0)-7+'Итог по классам'!$B26,,,),"Ф")</f>
        <v>0</v>
      </c>
      <c r="HE26" s="43">
        <f ca="1">COUNTIF(OFFSET(class3_2,MATCH(HE$1,'3 класс'!$A:$A,0)-7+'Итог по классам'!$B26,,,),"р")</f>
        <v>0</v>
      </c>
      <c r="HF26" s="43">
        <f ca="1">COUNTIF(OFFSET(class3_2,MATCH(HF$1,'3 класс'!$A:$A,0)-7+'Итог по классам'!$B26,,,),"ш")</f>
        <v>0</v>
      </c>
      <c r="HG26" s="44">
        <f ca="1">COUNTIF(OFFSET(class3_1,MATCH(HG$1,'3 класс'!$A:$A,0)-7+'Итог по классам'!$B26,,,),"Ф")</f>
        <v>0</v>
      </c>
      <c r="HH26" s="43">
        <f ca="1">COUNTIF(OFFSET(class3_1,MATCH(HH$1,'3 класс'!$A:$A,0)-7+'Итог по классам'!$B26,,,),"р")</f>
        <v>0</v>
      </c>
      <c r="HI26" s="43">
        <f ca="1">COUNTIF(OFFSET(class3_1,MATCH(HI$1,'3 класс'!$A:$A,0)-7+'Итог по классам'!$B26,,,),"ш")</f>
        <v>0</v>
      </c>
      <c r="HJ26" s="43">
        <f ca="1">COUNTIF(OFFSET(class3_2,MATCH(HJ$1,'3 класс'!$A:$A,0)-7+'Итог по классам'!$B26,,,),"Ф")</f>
        <v>0</v>
      </c>
      <c r="HK26" s="43">
        <f ca="1">COUNTIF(OFFSET(class3_2,MATCH(HK$1,'3 класс'!$A:$A,0)-7+'Итог по классам'!$B26,,,),"р")</f>
        <v>0</v>
      </c>
      <c r="HL26" s="43">
        <f ca="1">COUNTIF(OFFSET(class3_2,MATCH(HL$1,'3 класс'!$A:$A,0)-7+'Итог по классам'!$B26,,,),"ш")</f>
        <v>0</v>
      </c>
      <c r="HM26" s="44">
        <f ca="1">COUNTIF(OFFSET(class3_1,MATCH(HM$1,'3 класс'!$A:$A,0)-7+'Итог по классам'!$B26,,,),"Ф")</f>
        <v>0</v>
      </c>
      <c r="HN26" s="43">
        <f ca="1">COUNTIF(OFFSET(class3_1,MATCH(HN$1,'3 класс'!$A:$A,0)-7+'Итог по классам'!$B26,,,),"р")</f>
        <v>0</v>
      </c>
      <c r="HO26" s="43">
        <f ca="1">COUNTIF(OFFSET(class3_1,MATCH(HO$1,'3 класс'!$A:$A,0)-7+'Итог по классам'!$B26,,,),"ш")</f>
        <v>0</v>
      </c>
      <c r="HP26" s="43">
        <f ca="1">COUNTIF(OFFSET(class3_2,MATCH(HP$1,'3 класс'!$A:$A,0)-7+'Итог по классам'!$B26,,,),"Ф")</f>
        <v>0</v>
      </c>
      <c r="HQ26" s="43">
        <f ca="1">COUNTIF(OFFSET(class3_2,MATCH(HQ$1,'3 класс'!$A:$A,0)-7+'Итог по классам'!$B26,,,),"р")</f>
        <v>0</v>
      </c>
      <c r="HR26" s="43">
        <f ca="1">COUNTIF(OFFSET(class3_2,MATCH(HR$1,'3 класс'!$A:$A,0)-7+'Итог по классам'!$B26,,,),"ш")</f>
        <v>0</v>
      </c>
      <c r="HS26" s="44">
        <f ca="1">COUNTIF(OFFSET(class3_1,MATCH(HS$1,'3 класс'!$A:$A,0)-7+'Итог по классам'!$B26,,,),"Ф")</f>
        <v>0</v>
      </c>
      <c r="HT26" s="43">
        <f ca="1">COUNTIF(OFFSET(class3_1,MATCH(HT$1,'3 класс'!$A:$A,0)-7+'Итог по классам'!$B26,,,),"р")</f>
        <v>0</v>
      </c>
      <c r="HU26" s="43">
        <f ca="1">COUNTIF(OFFSET(class3_1,MATCH(HU$1,'3 класс'!$A:$A,0)-7+'Итог по классам'!$B26,,,),"ш")</f>
        <v>0</v>
      </c>
      <c r="HV26" s="43">
        <f ca="1">COUNTIF(OFFSET(class3_2,MATCH(HV$1,'3 класс'!$A:$A,0)-7+'Итог по классам'!$B26,,,),"Ф")</f>
        <v>0</v>
      </c>
      <c r="HW26" s="43">
        <f ca="1">COUNTIF(OFFSET(class3_2,MATCH(HW$1,'3 класс'!$A:$A,0)-7+'Итог по классам'!$B26,,,),"р")</f>
        <v>0</v>
      </c>
      <c r="HX26" s="43">
        <f ca="1">COUNTIF(OFFSET(class3_2,MATCH(HX$1,'3 класс'!$A:$A,0)-7+'Итог по классам'!$B26,,,),"ш")</f>
        <v>0</v>
      </c>
      <c r="HY26" s="44">
        <f ca="1">COUNTIF(OFFSET(class3_1,MATCH(HY$1,'3 класс'!$A:$A,0)-7+'Итог по классам'!$B26,,,),"Ф")</f>
        <v>0</v>
      </c>
      <c r="HZ26" s="43">
        <f ca="1">COUNTIF(OFFSET(class3_1,MATCH(HZ$1,'3 класс'!$A:$A,0)-7+'Итог по классам'!$B26,,,),"р")</f>
        <v>0</v>
      </c>
      <c r="IA26" s="43">
        <f ca="1">COUNTIF(OFFSET(class3_1,MATCH(IA$1,'3 класс'!$A:$A,0)-7+'Итог по классам'!$B26,,,),"ш")</f>
        <v>0</v>
      </c>
      <c r="IB26" s="43">
        <f ca="1">COUNTIF(OFFSET(class3_2,MATCH(IB$1,'3 класс'!$A:$A,0)-7+'Итог по классам'!$B26,,,),"Ф")</f>
        <v>0</v>
      </c>
      <c r="IC26" s="43">
        <f ca="1">COUNTIF(OFFSET(class3_2,MATCH(IC$1,'3 класс'!$A:$A,0)-7+'Итог по классам'!$B26,,,),"р")</f>
        <v>0</v>
      </c>
      <c r="ID26" s="43">
        <f ca="1">COUNTIF(OFFSET(class3_2,MATCH(ID$1,'3 класс'!$A:$A,0)-7+'Итог по классам'!$B26,,,),"ш")</f>
        <v>0</v>
      </c>
      <c r="IE26" s="44">
        <f ca="1">COUNTIF(OFFSET(class3_1,MATCH(IE$1,'3 класс'!$A:$A,0)-7+'Итог по классам'!$B26,,,),"Ф")</f>
        <v>0</v>
      </c>
      <c r="IF26" s="43">
        <f ca="1">COUNTIF(OFFSET(class3_1,MATCH(IF$1,'3 класс'!$A:$A,0)-7+'Итог по классам'!$B26,,,),"р")</f>
        <v>0</v>
      </c>
      <c r="IG26" s="43">
        <f ca="1">COUNTIF(OFFSET(class3_1,MATCH(IG$1,'3 класс'!$A:$A,0)-7+'Итог по классам'!$B26,,,),"ш")</f>
        <v>0</v>
      </c>
      <c r="IH26" s="43">
        <f ca="1">COUNTIF(OFFSET(class3_2,MATCH(IH$1,'3 класс'!$A:$A,0)-7+'Итог по классам'!$B26,,,),"Ф")</f>
        <v>0</v>
      </c>
      <c r="II26" s="43">
        <f ca="1">COUNTIF(OFFSET(class3_2,MATCH(II$1,'3 класс'!$A:$A,0)-7+'Итог по классам'!$B26,,,),"р")</f>
        <v>0</v>
      </c>
      <c r="IJ26" s="43">
        <f ca="1">COUNTIF(OFFSET(class3_2,MATCH(IJ$1,'3 класс'!$A:$A,0)-7+'Итог по классам'!$B26,,,),"ш")</f>
        <v>0</v>
      </c>
      <c r="IK26" s="44">
        <f ca="1">COUNTIF(OFFSET(class3_1,MATCH(IK$1,'3 класс'!$A:$A,0)-7+'Итог по классам'!$B26,,,),"Ф")</f>
        <v>0</v>
      </c>
      <c r="IL26" s="43">
        <f ca="1">COUNTIF(OFFSET(class3_1,MATCH(IL$1,'3 класс'!$A:$A,0)-7+'Итог по классам'!$B26,,,),"р")</f>
        <v>0</v>
      </c>
      <c r="IM26" s="43">
        <f ca="1">COUNTIF(OFFSET(class3_1,MATCH(IM$1,'3 класс'!$A:$A,0)-7+'Итог по классам'!$B26,,,),"ш")</f>
        <v>0</v>
      </c>
      <c r="IN26" s="43">
        <f ca="1">COUNTIF(OFFSET(class3_2,MATCH(IN$1,'3 класс'!$A:$A,0)-7+'Итог по классам'!$B26,,,),"Ф")</f>
        <v>0</v>
      </c>
      <c r="IO26" s="43">
        <f ca="1">COUNTIF(OFFSET(class3_2,MATCH(IO$1,'3 класс'!$A:$A,0)-7+'Итог по классам'!$B26,,,),"р")</f>
        <v>0</v>
      </c>
      <c r="IP26" s="43">
        <f ca="1">COUNTIF(OFFSET(class3_2,MATCH(IP$1,'3 класс'!$A:$A,0)-7+'Итог по классам'!$B26,,,),"ш")</f>
        <v>0</v>
      </c>
      <c r="IQ26" s="44">
        <f ca="1">COUNTIF(OFFSET(class3_1,MATCH(IQ$1,'3 класс'!$A:$A,0)-7+'Итог по классам'!$B26,,,),"Ф")</f>
        <v>0</v>
      </c>
      <c r="IR26" s="43">
        <f ca="1">COUNTIF(OFFSET(class3_1,MATCH(IR$1,'3 класс'!$A:$A,0)-7+'Итог по классам'!$B26,,,),"р")</f>
        <v>0</v>
      </c>
      <c r="IS26" s="43">
        <f ca="1">COUNTIF(OFFSET(class3_1,MATCH(IS$1,'3 класс'!$A:$A,0)-7+'Итог по классам'!$B26,,,),"ш")</f>
        <v>0</v>
      </c>
      <c r="IT26" s="43">
        <f ca="1">COUNTIF(OFFSET(class3_2,MATCH(IT$1,'3 класс'!$A:$A,0)-7+'Итог по классам'!$B26,,,),"Ф")</f>
        <v>0</v>
      </c>
      <c r="IU26" s="43">
        <f ca="1">COUNTIF(OFFSET(class3_2,MATCH(IU$1,'3 класс'!$A:$A,0)-7+'Итог по классам'!$B26,,,),"р")</f>
        <v>0</v>
      </c>
      <c r="IV26" s="43">
        <f ca="1">COUNTIF(OFFSET(class3_2,MATCH(IV$1,'3 класс'!$A:$A,0)-7+'Итог по классам'!$B26,,,),"ш")</f>
        <v>0</v>
      </c>
      <c r="IW26" s="44">
        <f ca="1">COUNTIF(OFFSET(class3_1,MATCH(IW$1,'3 класс'!$A:$A,0)-7+'Итог по классам'!$B26,,,),"Ф")</f>
        <v>0</v>
      </c>
      <c r="IX26" s="43">
        <f ca="1">COUNTIF(OFFSET(class3_1,MATCH(IX$1,'3 класс'!$A:$A,0)-7+'Итог по классам'!$B26,,,),"р")</f>
        <v>0</v>
      </c>
      <c r="IY26" s="43">
        <f ca="1">COUNTIF(OFFSET(class3_1,MATCH(IY$1,'3 класс'!$A:$A,0)-7+'Итог по классам'!$B26,,,),"ш")</f>
        <v>0</v>
      </c>
      <c r="IZ26" s="43">
        <f ca="1">COUNTIF(OFFSET(class3_2,MATCH(IZ$1,'3 класс'!$A:$A,0)-7+'Итог по классам'!$B26,,,),"Ф")</f>
        <v>0</v>
      </c>
      <c r="JA26" s="43">
        <f ca="1">COUNTIF(OFFSET(class3_2,MATCH(JA$1,'3 класс'!$A:$A,0)-7+'Итог по классам'!$B26,,,),"р")</f>
        <v>0</v>
      </c>
      <c r="JB26" s="43">
        <f ca="1">COUNTIF(OFFSET(class3_2,MATCH(JB$1,'3 класс'!$A:$A,0)-7+'Итог по классам'!$B26,,,),"ш")</f>
        <v>0</v>
      </c>
      <c r="JC26" s="44">
        <f ca="1">COUNTIF(OFFSET(class3_1,MATCH(JC$1,'3 класс'!$A:$A,0)-7+'Итог по классам'!$B26,,,),"Ф")</f>
        <v>0</v>
      </c>
      <c r="JD26" s="43">
        <f ca="1">COUNTIF(OFFSET(class3_1,MATCH(JD$1,'3 класс'!$A:$A,0)-7+'Итог по классам'!$B26,,,),"р")</f>
        <v>0</v>
      </c>
      <c r="JE26" s="43">
        <f ca="1">COUNTIF(OFFSET(class3_1,MATCH(JE$1,'3 класс'!$A:$A,0)-7+'Итог по классам'!$B26,,,),"ш")</f>
        <v>0</v>
      </c>
      <c r="JF26" s="43">
        <f ca="1">COUNTIF(OFFSET(class3_2,MATCH(JF$1,'3 класс'!$A:$A,0)-7+'Итог по классам'!$B26,,,),"Ф")</f>
        <v>0</v>
      </c>
      <c r="JG26" s="43">
        <f ca="1">COUNTIF(OFFSET(class3_2,MATCH(JG$1,'3 класс'!$A:$A,0)-7+'Итог по классам'!$B26,,,),"р")</f>
        <v>0</v>
      </c>
      <c r="JH26" s="43">
        <f ca="1">COUNTIF(OFFSET(class3_2,MATCH(JH$1,'3 класс'!$A:$A,0)-7+'Итог по классам'!$B26,,,),"ш")</f>
        <v>0</v>
      </c>
      <c r="JI26" s="44">
        <f ca="1">COUNTIF(OFFSET(class3_1,MATCH(JI$1,'3 класс'!$A:$A,0)-7+'Итог по классам'!$B26,,,),"Ф")</f>
        <v>0</v>
      </c>
      <c r="JJ26" s="43">
        <f ca="1">COUNTIF(OFFSET(class3_1,MATCH(JJ$1,'3 класс'!$A:$A,0)-7+'Итог по классам'!$B26,,,),"р")</f>
        <v>0</v>
      </c>
      <c r="JK26" s="43">
        <f ca="1">COUNTIF(OFFSET(class3_1,MATCH(JK$1,'3 класс'!$A:$A,0)-7+'Итог по классам'!$B26,,,),"ш")</f>
        <v>0</v>
      </c>
      <c r="JL26" s="43">
        <f ca="1">COUNTIF(OFFSET(class3_2,MATCH(JL$1,'3 класс'!$A:$A,0)-7+'Итог по классам'!$B26,,,),"Ф")</f>
        <v>0</v>
      </c>
      <c r="JM26" s="43">
        <f ca="1">COUNTIF(OFFSET(class3_2,MATCH(JM$1,'3 класс'!$A:$A,0)-7+'Итог по классам'!$B26,,,),"р")</f>
        <v>0</v>
      </c>
      <c r="JN26" s="43">
        <f ca="1">COUNTIF(OFFSET(class3_2,MATCH(JN$1,'3 класс'!$A:$A,0)-7+'Итог по классам'!$B26,,,),"ш")</f>
        <v>0</v>
      </c>
      <c r="JO26" s="44">
        <f ca="1">COUNTIF(OFFSET(class3_1,MATCH(JO$1,'3 класс'!$A:$A,0)-7+'Итог по классам'!$B26,,,),"Ф")</f>
        <v>0</v>
      </c>
      <c r="JP26" s="43">
        <f ca="1">COUNTIF(OFFSET(class3_1,MATCH(JP$1,'3 класс'!$A:$A,0)-7+'Итог по классам'!$B26,,,),"р")</f>
        <v>0</v>
      </c>
      <c r="JQ26" s="43">
        <f ca="1">COUNTIF(OFFSET(class3_1,MATCH(JQ$1,'3 класс'!$A:$A,0)-7+'Итог по классам'!$B26,,,),"ш")</f>
        <v>0</v>
      </c>
      <c r="JR26" s="43">
        <f ca="1">COUNTIF(OFFSET(class3_2,MATCH(JR$1,'3 класс'!$A:$A,0)-7+'Итог по классам'!$B26,,,),"Ф")</f>
        <v>0</v>
      </c>
      <c r="JS26" s="43">
        <f ca="1">COUNTIF(OFFSET(class3_2,MATCH(JS$1,'3 класс'!$A:$A,0)-7+'Итог по классам'!$B26,,,),"р")</f>
        <v>0</v>
      </c>
      <c r="JT26" s="43">
        <f ca="1">COUNTIF(OFFSET(class3_2,MATCH(JT$1,'3 класс'!$A:$A,0)-7+'Итог по классам'!$B26,,,),"ш")</f>
        <v>0</v>
      </c>
      <c r="JU26" s="44">
        <f ca="1">COUNTIF(OFFSET(class3_1,MATCH(JU$1,'3 класс'!$A:$A,0)-7+'Итог по классам'!$B26,,,),"Ф")</f>
        <v>0</v>
      </c>
      <c r="JV26" s="43">
        <f ca="1">COUNTIF(OFFSET(class3_1,MATCH(JV$1,'3 класс'!$A:$A,0)-7+'Итог по классам'!$B26,,,),"р")</f>
        <v>0</v>
      </c>
      <c r="JW26" s="43">
        <f ca="1">COUNTIF(OFFSET(class3_1,MATCH(JW$1,'3 класс'!$A:$A,0)-7+'Итог по классам'!$B26,,,),"ш")</f>
        <v>0</v>
      </c>
      <c r="JX26" s="43">
        <f ca="1">COUNTIF(OFFSET(class3_2,MATCH(JX$1,'3 класс'!$A:$A,0)-7+'Итог по классам'!$B26,,,),"Ф")</f>
        <v>0</v>
      </c>
      <c r="JY26" s="43">
        <f ca="1">COUNTIF(OFFSET(class3_2,MATCH(JY$1,'3 класс'!$A:$A,0)-7+'Итог по классам'!$B26,,,),"р")</f>
        <v>0</v>
      </c>
      <c r="JZ26" s="43">
        <f ca="1">COUNTIF(OFFSET(class3_2,MATCH(JZ$1,'3 класс'!$A:$A,0)-7+'Итог по классам'!$B26,,,),"ш")</f>
        <v>0</v>
      </c>
      <c r="KA26" s="44">
        <f ca="1">COUNTIF(OFFSET(class3_1,MATCH(KA$1,'3 класс'!$A:$A,0)-7+'Итог по классам'!$B26,,,),"Ф")</f>
        <v>0</v>
      </c>
      <c r="KB26" s="43">
        <f ca="1">COUNTIF(OFFSET(class3_1,MATCH(KB$1,'3 класс'!$A:$A,0)-7+'Итог по классам'!$B26,,,),"р")</f>
        <v>0</v>
      </c>
      <c r="KC26" s="43">
        <f ca="1">COUNTIF(OFFSET(class3_1,MATCH(KC$1,'3 класс'!$A:$A,0)-7+'Итог по классам'!$B26,,,),"ш")</f>
        <v>0</v>
      </c>
      <c r="KD26" s="43">
        <f ca="1">COUNTIF(OFFSET(class3_2,MATCH(KD$1,'3 класс'!$A:$A,0)-7+'Итог по классам'!$B26,,,),"Ф")</f>
        <v>0</v>
      </c>
      <c r="KE26" s="43">
        <f ca="1">COUNTIF(OFFSET(class3_2,MATCH(KE$1,'3 класс'!$A:$A,0)-7+'Итог по классам'!$B26,,,),"р")</f>
        <v>0</v>
      </c>
      <c r="KF26" s="43">
        <f ca="1">COUNTIF(OFFSET(class3_2,MATCH(KF$1,'3 класс'!$A:$A,0)-7+'Итог по классам'!$B26,,,),"ш")</f>
        <v>0</v>
      </c>
      <c r="KG26" s="44">
        <f ca="1">COUNTIF(OFFSET(class3_1,MATCH(KG$1,'3 класс'!$A:$A,0)-7+'Итог по классам'!$B26,,,),"Ф")</f>
        <v>0</v>
      </c>
      <c r="KH26" s="43">
        <f ca="1">COUNTIF(OFFSET(class3_1,MATCH(KH$1,'3 класс'!$A:$A,0)-7+'Итог по классам'!$B26,,,),"р")</f>
        <v>0</v>
      </c>
      <c r="KI26" s="43">
        <f ca="1">COUNTIF(OFFSET(class3_1,MATCH(KI$1,'3 класс'!$A:$A,0)-7+'Итог по классам'!$B26,,,),"ш")</f>
        <v>0</v>
      </c>
      <c r="KJ26" s="43">
        <f ca="1">COUNTIF(OFFSET(class3_2,MATCH(KJ$1,'3 класс'!$A:$A,0)-7+'Итог по классам'!$B26,,,),"Ф")</f>
        <v>0</v>
      </c>
      <c r="KK26" s="43">
        <f ca="1">COUNTIF(OFFSET(class3_2,MATCH(KK$1,'3 класс'!$A:$A,0)-7+'Итог по классам'!$B26,,,),"р")</f>
        <v>0</v>
      </c>
      <c r="KL26" s="43">
        <f ca="1">COUNTIF(OFFSET(class3_2,MATCH(KL$1,'3 класс'!$A:$A,0)-7+'Итог по классам'!$B26,,,),"ш")</f>
        <v>0</v>
      </c>
      <c r="KM26" s="44">
        <f ca="1">COUNTIF(OFFSET(class3_1,MATCH(KM$1,'3 класс'!$A:$A,0)-7+'Итог по классам'!$B26,,,),"Ф")</f>
        <v>0</v>
      </c>
      <c r="KN26" s="43">
        <f ca="1">COUNTIF(OFFSET(class3_1,MATCH(KN$1,'3 класс'!$A:$A,0)-7+'Итог по классам'!$B26,,,),"р")</f>
        <v>0</v>
      </c>
      <c r="KO26" s="43">
        <f ca="1">COUNTIF(OFFSET(class3_1,MATCH(KO$1,'3 класс'!$A:$A,0)-7+'Итог по классам'!$B26,,,),"ш")</f>
        <v>0</v>
      </c>
      <c r="KP26" s="43">
        <f ca="1">COUNTIF(OFFSET(class3_2,MATCH(KP$1,'3 класс'!$A:$A,0)-7+'Итог по классам'!$B26,,,),"Ф")</f>
        <v>0</v>
      </c>
      <c r="KQ26" s="43">
        <f ca="1">COUNTIF(OFFSET(class3_2,MATCH(KQ$1,'3 класс'!$A:$A,0)-7+'Итог по классам'!$B26,,,),"р")</f>
        <v>0</v>
      </c>
      <c r="KR26" s="43">
        <f ca="1">COUNTIF(OFFSET(class3_2,MATCH(KR$1,'3 класс'!$A:$A,0)-7+'Итог по классам'!$B26,,,),"ш")</f>
        <v>0</v>
      </c>
    </row>
    <row r="27" spans="1:304" customFormat="1">
      <c r="A27">
        <f t="shared" si="275"/>
        <v>4</v>
      </c>
      <c r="B27" s="43">
        <v>8</v>
      </c>
      <c r="C27" s="3" t="s">
        <v>7</v>
      </c>
      <c r="D27" s="3" t="s">
        <v>41</v>
      </c>
      <c r="E27" s="43">
        <f ca="1">COUNTIF(OFFSET(class3_1,MATCH(E$1,'3 класс'!$A:$A,0)-7+'Итог по классам'!$B27,,,),"Ф")</f>
        <v>0</v>
      </c>
      <c r="F27" s="43">
        <f ca="1">COUNTIF(OFFSET(class3_1,MATCH(F$1,'3 класс'!$A:$A,0)-7+'Итог по классам'!$B27,,,),"р")</f>
        <v>0</v>
      </c>
      <c r="G27" s="43">
        <f ca="1">COUNTIF(OFFSET(class3_1,MATCH(G$1,'3 класс'!$A:$A,0)-7+'Итог по классам'!$B27,,,),"ш")</f>
        <v>0</v>
      </c>
      <c r="H27" s="43">
        <f ca="1">COUNTIF(OFFSET(class3_2,MATCH(H$1,'3 класс'!$A:$A,0)-7+'Итог по классам'!$B27,,,),"Ф")</f>
        <v>0</v>
      </c>
      <c r="I27" s="43">
        <f ca="1">COUNTIF(OFFSET(class3_2,MATCH(I$1,'3 класс'!$A:$A,0)-7+'Итог по классам'!$B27,,,),"р")</f>
        <v>0</v>
      </c>
      <c r="J27" s="43">
        <f ca="1">COUNTIF(OFFSET(class3_2,MATCH(J$1,'3 класс'!$A:$A,0)-7+'Итог по классам'!$B27,,,),"ш")</f>
        <v>0</v>
      </c>
      <c r="K27" s="44">
        <f ca="1">COUNTIF(OFFSET(class3_1,MATCH(K$1,'3 класс'!$A:$A,0)-7+'Итог по классам'!$B27,,,),"Ф")</f>
        <v>0</v>
      </c>
      <c r="L27" s="43">
        <f ca="1">COUNTIF(OFFSET(class3_1,MATCH(L$1,'3 класс'!$A:$A,0)-7+'Итог по классам'!$B27,,,),"р")</f>
        <v>0</v>
      </c>
      <c r="M27" s="43">
        <f ca="1">COUNTIF(OFFSET(class3_1,MATCH(M$1,'3 класс'!$A:$A,0)-7+'Итог по классам'!$B27,,,),"ш")</f>
        <v>0</v>
      </c>
      <c r="N27" s="43">
        <f ca="1">COUNTIF(OFFSET(class3_2,MATCH(N$1,'3 класс'!$A:$A,0)-7+'Итог по классам'!$B27,,,),"Ф")</f>
        <v>0</v>
      </c>
      <c r="O27" s="43">
        <f ca="1">COUNTIF(OFFSET(class3_2,MATCH(O$1,'3 класс'!$A:$A,0)-7+'Итог по классам'!$B27,,,),"р")</f>
        <v>0</v>
      </c>
      <c r="P27" s="43">
        <f ca="1">COUNTIF(OFFSET(class3_2,MATCH(P$1,'3 класс'!$A:$A,0)-7+'Итог по классам'!$B27,,,),"ш")</f>
        <v>0</v>
      </c>
      <c r="Q27" s="44">
        <f ca="1">COUNTIF(OFFSET(class3_1,MATCH(Q$1,'3 класс'!$A:$A,0)-7+'Итог по классам'!$B27,,,),"Ф")</f>
        <v>0</v>
      </c>
      <c r="R27" s="43">
        <f ca="1">COUNTIF(OFFSET(class3_1,MATCH(R$1,'3 класс'!$A:$A,0)-7+'Итог по классам'!$B27,,,),"р")</f>
        <v>0</v>
      </c>
      <c r="S27" s="43">
        <f ca="1">COUNTIF(OFFSET(class3_1,MATCH(S$1,'3 класс'!$A:$A,0)-7+'Итог по классам'!$B27,,,),"ш")</f>
        <v>0</v>
      </c>
      <c r="T27" s="43">
        <f ca="1">COUNTIF(OFFSET(class3_2,MATCH(T$1,'3 класс'!$A:$A,0)-7+'Итог по классам'!$B27,,,),"Ф")</f>
        <v>0</v>
      </c>
      <c r="U27" s="43">
        <f ca="1">COUNTIF(OFFSET(class3_2,MATCH(U$1,'3 класс'!$A:$A,0)-7+'Итог по классам'!$B27,,,),"р")</f>
        <v>0</v>
      </c>
      <c r="V27" s="43">
        <f ca="1">COUNTIF(OFFSET(class3_2,MATCH(V$1,'3 класс'!$A:$A,0)-7+'Итог по классам'!$B27,,,),"ш")</f>
        <v>0</v>
      </c>
      <c r="W27" s="44">
        <f ca="1">COUNTIF(OFFSET(class3_1,MATCH(W$1,'3 класс'!$A:$A,0)-7+'Итог по классам'!$B27,,,),"Ф")</f>
        <v>0</v>
      </c>
      <c r="X27" s="43">
        <f ca="1">COUNTIF(OFFSET(class3_1,MATCH(X$1,'3 класс'!$A:$A,0)-7+'Итог по классам'!$B27,,,),"р")</f>
        <v>0</v>
      </c>
      <c r="Y27" s="43">
        <f ca="1">COUNTIF(OFFSET(class3_1,MATCH(Y$1,'3 класс'!$A:$A,0)-7+'Итог по классам'!$B27,,,),"ш")</f>
        <v>0</v>
      </c>
      <c r="Z27" s="43">
        <f ca="1">COUNTIF(OFFSET(class3_2,MATCH(Z$1,'3 класс'!$A:$A,0)-7+'Итог по классам'!$B27,,,),"Ф")</f>
        <v>0</v>
      </c>
      <c r="AA27" s="43">
        <f ca="1">COUNTIF(OFFSET(class3_2,MATCH(AA$1,'3 класс'!$A:$A,0)-7+'Итог по классам'!$B27,,,),"р")</f>
        <v>0</v>
      </c>
      <c r="AB27" s="43">
        <f ca="1">COUNTIF(OFFSET(class3_2,MATCH(AB$1,'3 класс'!$A:$A,0)-7+'Итог по классам'!$B27,,,),"ш")</f>
        <v>0</v>
      </c>
      <c r="AC27" s="44">
        <f ca="1">COUNTIF(OFFSET(class3_1,MATCH(AC$1,'3 класс'!$A:$A,0)-7+'Итог по классам'!$B27,,,),"Ф")</f>
        <v>0</v>
      </c>
      <c r="AD27" s="43">
        <f ca="1">COUNTIF(OFFSET(class3_1,MATCH(AD$1,'3 класс'!$A:$A,0)-7+'Итог по классам'!$B27,,,),"р")</f>
        <v>0</v>
      </c>
      <c r="AE27" s="43">
        <f ca="1">COUNTIF(OFFSET(class3_1,MATCH(AE$1,'3 класс'!$A:$A,0)-7+'Итог по классам'!$B27,,,),"ш")</f>
        <v>0</v>
      </c>
      <c r="AF27" s="43">
        <f ca="1">COUNTIF(OFFSET(class3_2,MATCH(AF$1,'3 класс'!$A:$A,0)-7+'Итог по классам'!$B27,,,),"Ф")</f>
        <v>0</v>
      </c>
      <c r="AG27" s="43">
        <f ca="1">COUNTIF(OFFSET(class3_2,MATCH(AG$1,'3 класс'!$A:$A,0)-7+'Итог по классам'!$B27,,,),"р")</f>
        <v>0</v>
      </c>
      <c r="AH27" s="43">
        <f ca="1">COUNTIF(OFFSET(class3_2,MATCH(AH$1,'3 класс'!$A:$A,0)-7+'Итог по классам'!$B27,,,),"ш")</f>
        <v>0</v>
      </c>
      <c r="AI27" s="44">
        <f ca="1">COUNTIF(OFFSET(class3_1,MATCH(AI$1,'3 класс'!$A:$A,0)-7+'Итог по классам'!$B27,,,),"Ф")</f>
        <v>0</v>
      </c>
      <c r="AJ27" s="43">
        <f ca="1">COUNTIF(OFFSET(class3_1,MATCH(AJ$1,'3 класс'!$A:$A,0)-7+'Итог по классам'!$B27,,,),"р")</f>
        <v>0</v>
      </c>
      <c r="AK27" s="43">
        <f ca="1">COUNTIF(OFFSET(class3_1,MATCH(AK$1,'3 класс'!$A:$A,0)-7+'Итог по классам'!$B27,,,),"ш")</f>
        <v>0</v>
      </c>
      <c r="AL27" s="43">
        <f ca="1">COUNTIF(OFFSET(class3_2,MATCH(AL$1,'3 класс'!$A:$A,0)-7+'Итог по классам'!$B27,,,),"Ф")</f>
        <v>0</v>
      </c>
      <c r="AM27" s="43">
        <f ca="1">COUNTIF(OFFSET(class3_2,MATCH(AM$1,'3 класс'!$A:$A,0)-7+'Итог по классам'!$B27,,,),"р")</f>
        <v>0</v>
      </c>
      <c r="AN27" s="43">
        <f ca="1">COUNTIF(OFFSET(class3_2,MATCH(AN$1,'3 класс'!$A:$A,0)-7+'Итог по классам'!$B27,,,),"ш")</f>
        <v>0</v>
      </c>
      <c r="AO27" s="44">
        <f ca="1">COUNTIF(OFFSET(class3_1,MATCH(AO$1,'3 класс'!$A:$A,0)-7+'Итог по классам'!$B27,,,),"Ф")</f>
        <v>0</v>
      </c>
      <c r="AP27" s="43">
        <f ca="1">COUNTIF(OFFSET(class3_1,MATCH(AP$1,'3 класс'!$A:$A,0)-7+'Итог по классам'!$B27,,,),"р")</f>
        <v>0</v>
      </c>
      <c r="AQ27" s="43">
        <f ca="1">COUNTIF(OFFSET(class3_1,MATCH(AQ$1,'3 класс'!$A:$A,0)-7+'Итог по классам'!$B27,,,),"ш")</f>
        <v>0</v>
      </c>
      <c r="AR27" s="43">
        <f ca="1">COUNTIF(OFFSET(class3_2,MATCH(AR$1,'3 класс'!$A:$A,0)-7+'Итог по классам'!$B27,,,),"Ф")</f>
        <v>0</v>
      </c>
      <c r="AS27" s="43">
        <f ca="1">COUNTIF(OFFSET(class3_2,MATCH(AS$1,'3 класс'!$A:$A,0)-7+'Итог по классам'!$B27,,,),"р")</f>
        <v>0</v>
      </c>
      <c r="AT27" s="43">
        <f ca="1">COUNTIF(OFFSET(class3_2,MATCH(AT$1,'3 класс'!$A:$A,0)-7+'Итог по классам'!$B27,,,),"ш")</f>
        <v>0</v>
      </c>
      <c r="AU27" s="44">
        <f ca="1">COUNTIF(OFFSET(class3_1,MATCH(AU$1,'3 класс'!$A:$A,0)-7+'Итог по классам'!$B27,,,),"Ф")</f>
        <v>0</v>
      </c>
      <c r="AV27" s="43">
        <f ca="1">COUNTIF(OFFSET(class3_1,MATCH(AV$1,'3 класс'!$A:$A,0)-7+'Итог по классам'!$B27,,,),"р")</f>
        <v>0</v>
      </c>
      <c r="AW27" s="43">
        <f ca="1">COUNTIF(OFFSET(class3_1,MATCH(AW$1,'3 класс'!$A:$A,0)-7+'Итог по классам'!$B27,,,),"ш")</f>
        <v>0</v>
      </c>
      <c r="AX27" s="43">
        <f ca="1">COUNTIF(OFFSET(class3_2,MATCH(AX$1,'3 класс'!$A:$A,0)-7+'Итог по классам'!$B27,,,),"Ф")</f>
        <v>0</v>
      </c>
      <c r="AY27" s="43">
        <f ca="1">COUNTIF(OFFSET(class3_2,MATCH(AY$1,'3 класс'!$A:$A,0)-7+'Итог по классам'!$B27,,,),"р")</f>
        <v>0</v>
      </c>
      <c r="AZ27" s="43">
        <f ca="1">COUNTIF(OFFSET(class3_2,MATCH(AZ$1,'3 класс'!$A:$A,0)-7+'Итог по классам'!$B27,,,),"ш")</f>
        <v>0</v>
      </c>
      <c r="BA27" s="44">
        <f ca="1">COUNTIF(OFFSET(class3_1,MATCH(BA$1,'3 класс'!$A:$A,0)-7+'Итог по классам'!$B27,,,),"Ф")</f>
        <v>0</v>
      </c>
      <c r="BB27" s="43">
        <f ca="1">COUNTIF(OFFSET(class3_1,MATCH(BB$1,'3 класс'!$A:$A,0)-7+'Итог по классам'!$B27,,,),"р")</f>
        <v>0</v>
      </c>
      <c r="BC27" s="43">
        <f ca="1">COUNTIF(OFFSET(class3_1,MATCH(BC$1,'3 класс'!$A:$A,0)-7+'Итог по классам'!$B27,,,),"ш")</f>
        <v>0</v>
      </c>
      <c r="BD27" s="43">
        <f ca="1">COUNTIF(OFFSET(class3_2,MATCH(BD$1,'3 класс'!$A:$A,0)-7+'Итог по классам'!$B27,,,),"Ф")</f>
        <v>0</v>
      </c>
      <c r="BE27" s="43">
        <f ca="1">COUNTIF(OFFSET(class3_2,MATCH(BE$1,'3 класс'!$A:$A,0)-7+'Итог по классам'!$B27,,,),"р")</f>
        <v>0</v>
      </c>
      <c r="BF27" s="43">
        <f ca="1">COUNTIF(OFFSET(class3_2,MATCH(BF$1,'3 класс'!$A:$A,0)-7+'Итог по классам'!$B27,,,),"ш")</f>
        <v>0</v>
      </c>
      <c r="BG27" s="44">
        <f ca="1">COUNTIF(OFFSET(class3_1,MATCH(BG$1,'3 класс'!$A:$A,0)-7+'Итог по классам'!$B27,,,),"Ф")</f>
        <v>0</v>
      </c>
      <c r="BH27" s="43">
        <f ca="1">COUNTIF(OFFSET(class3_1,MATCH(BH$1,'3 класс'!$A:$A,0)-7+'Итог по классам'!$B27,,,),"р")</f>
        <v>0</v>
      </c>
      <c r="BI27" s="43">
        <f ca="1">COUNTIF(OFFSET(class3_1,MATCH(BI$1,'3 класс'!$A:$A,0)-7+'Итог по классам'!$B27,,,),"ш")</f>
        <v>0</v>
      </c>
      <c r="BJ27" s="43">
        <f ca="1">COUNTIF(OFFSET(class3_2,MATCH(BJ$1,'3 класс'!$A:$A,0)-7+'Итог по классам'!$B27,,,),"Ф")</f>
        <v>0</v>
      </c>
      <c r="BK27" s="43">
        <f ca="1">COUNTIF(OFFSET(class3_2,MATCH(BK$1,'3 класс'!$A:$A,0)-7+'Итог по классам'!$B27,,,),"р")</f>
        <v>0</v>
      </c>
      <c r="BL27" s="43">
        <f ca="1">COUNTIF(OFFSET(class3_2,MATCH(BL$1,'3 класс'!$A:$A,0)-7+'Итог по классам'!$B27,,,),"ш")</f>
        <v>0</v>
      </c>
      <c r="BM27" s="44">
        <f ca="1">COUNTIF(OFFSET(class3_1,MATCH(BM$1,'3 класс'!$A:$A,0)-7+'Итог по классам'!$B27,,,),"Ф")</f>
        <v>0</v>
      </c>
      <c r="BN27" s="43">
        <f ca="1">COUNTIF(OFFSET(class3_1,MATCH(BN$1,'3 класс'!$A:$A,0)-7+'Итог по классам'!$B27,,,),"р")</f>
        <v>0</v>
      </c>
      <c r="BO27" s="43">
        <f ca="1">COUNTIF(OFFSET(class3_1,MATCH(BO$1,'3 класс'!$A:$A,0)-7+'Итог по классам'!$B27,,,),"ш")</f>
        <v>0</v>
      </c>
      <c r="BP27" s="43">
        <f ca="1">COUNTIF(OFFSET(class3_2,MATCH(BP$1,'3 класс'!$A:$A,0)-7+'Итог по классам'!$B27,,,),"Ф")</f>
        <v>0</v>
      </c>
      <c r="BQ27" s="43">
        <f ca="1">COUNTIF(OFFSET(class3_2,MATCH(BQ$1,'3 класс'!$A:$A,0)-7+'Итог по классам'!$B27,,,),"р")</f>
        <v>0</v>
      </c>
      <c r="BR27" s="43">
        <f ca="1">COUNTIF(OFFSET(class3_2,MATCH(BR$1,'3 класс'!$A:$A,0)-7+'Итог по классам'!$B27,,,),"ш")</f>
        <v>0</v>
      </c>
      <c r="BS27" s="44">
        <f ca="1">COUNTIF(OFFSET(class3_1,MATCH(BS$1,'3 класс'!$A:$A,0)-7+'Итог по классам'!$B27,,,),"Ф")</f>
        <v>0</v>
      </c>
      <c r="BT27" s="43">
        <f ca="1">COUNTIF(OFFSET(class3_1,MATCH(BT$1,'3 класс'!$A:$A,0)-7+'Итог по классам'!$B27,,,),"р")</f>
        <v>0</v>
      </c>
      <c r="BU27" s="43">
        <f ca="1">COUNTIF(OFFSET(class3_1,MATCH(BU$1,'3 класс'!$A:$A,0)-7+'Итог по классам'!$B27,,,),"ш")</f>
        <v>0</v>
      </c>
      <c r="BV27" s="43">
        <f ca="1">COUNTIF(OFFSET(class3_2,MATCH(BV$1,'3 класс'!$A:$A,0)-7+'Итог по классам'!$B27,,,),"Ф")</f>
        <v>0</v>
      </c>
      <c r="BW27" s="43">
        <f ca="1">COUNTIF(OFFSET(class3_2,MATCH(BW$1,'3 класс'!$A:$A,0)-7+'Итог по классам'!$B27,,,),"р")</f>
        <v>0</v>
      </c>
      <c r="BX27" s="43">
        <f ca="1">COUNTIF(OFFSET(class3_2,MATCH(BX$1,'3 класс'!$A:$A,0)-7+'Итог по классам'!$B27,,,),"ш")</f>
        <v>0</v>
      </c>
      <c r="BY27" s="44">
        <f ca="1">COUNTIF(OFFSET(class3_1,MATCH(BY$1,'3 класс'!$A:$A,0)-7+'Итог по классам'!$B27,,,),"Ф")</f>
        <v>0</v>
      </c>
      <c r="BZ27" s="43">
        <f ca="1">COUNTIF(OFFSET(class3_1,MATCH(BZ$1,'3 класс'!$A:$A,0)-7+'Итог по классам'!$B27,,,),"р")</f>
        <v>0</v>
      </c>
      <c r="CA27" s="43">
        <f ca="1">COUNTIF(OFFSET(class3_1,MATCH(CA$1,'3 класс'!$A:$A,0)-7+'Итог по классам'!$B27,,,),"ш")</f>
        <v>0</v>
      </c>
      <c r="CB27" s="43">
        <f ca="1">COUNTIF(OFFSET(class3_2,MATCH(CB$1,'3 класс'!$A:$A,0)-7+'Итог по классам'!$B27,,,),"Ф")</f>
        <v>0</v>
      </c>
      <c r="CC27" s="43">
        <f ca="1">COUNTIF(OFFSET(class3_2,MATCH(CC$1,'3 класс'!$A:$A,0)-7+'Итог по классам'!$B27,,,),"р")</f>
        <v>0</v>
      </c>
      <c r="CD27" s="43">
        <f ca="1">COUNTIF(OFFSET(class3_2,MATCH(CD$1,'3 класс'!$A:$A,0)-7+'Итог по классам'!$B27,,,),"ш")</f>
        <v>0</v>
      </c>
      <c r="CE27" s="44">
        <f ca="1">COUNTIF(OFFSET(class3_1,MATCH(CE$1,'3 класс'!$A:$A,0)-7+'Итог по классам'!$B27,,,),"Ф")</f>
        <v>0</v>
      </c>
      <c r="CF27" s="43">
        <f ca="1">COUNTIF(OFFSET(class3_1,MATCH(CF$1,'3 класс'!$A:$A,0)-7+'Итог по классам'!$B27,,,),"р")</f>
        <v>0</v>
      </c>
      <c r="CG27" s="43">
        <f ca="1">COUNTIF(OFFSET(class3_1,MATCH(CG$1,'3 класс'!$A:$A,0)-7+'Итог по классам'!$B27,,,),"ш")</f>
        <v>0</v>
      </c>
      <c r="CH27" s="43">
        <f ca="1">COUNTIF(OFFSET(class3_2,MATCH(CH$1,'3 класс'!$A:$A,0)-7+'Итог по классам'!$B27,,,),"Ф")</f>
        <v>0</v>
      </c>
      <c r="CI27" s="43">
        <f ca="1">COUNTIF(OFFSET(class3_2,MATCH(CI$1,'3 класс'!$A:$A,0)-7+'Итог по классам'!$B27,,,),"р")</f>
        <v>0</v>
      </c>
      <c r="CJ27" s="43">
        <f ca="1">COUNTIF(OFFSET(class3_2,MATCH(CJ$1,'3 класс'!$A:$A,0)-7+'Итог по классам'!$B27,,,),"ш")</f>
        <v>0</v>
      </c>
      <c r="CK27" s="44">
        <f ca="1">COUNTIF(OFFSET(class3_1,MATCH(CK$1,'3 класс'!$A:$A,0)-7+'Итог по классам'!$B27,,,),"Ф")</f>
        <v>0</v>
      </c>
      <c r="CL27" s="43">
        <f ca="1">COUNTIF(OFFSET(class3_1,MATCH(CL$1,'3 класс'!$A:$A,0)-7+'Итог по классам'!$B27,,,),"р")</f>
        <v>0</v>
      </c>
      <c r="CM27" s="43">
        <f ca="1">COUNTIF(OFFSET(class3_1,MATCH(CM$1,'3 класс'!$A:$A,0)-7+'Итог по классам'!$B27,,,),"ш")</f>
        <v>0</v>
      </c>
      <c r="CN27" s="43">
        <f ca="1">COUNTIF(OFFSET(class3_2,MATCH(CN$1,'3 класс'!$A:$A,0)-7+'Итог по классам'!$B27,,,),"Ф")</f>
        <v>0</v>
      </c>
      <c r="CO27" s="43">
        <f ca="1">COUNTIF(OFFSET(class3_2,MATCH(CO$1,'3 класс'!$A:$A,0)-7+'Итог по классам'!$B27,,,),"р")</f>
        <v>0</v>
      </c>
      <c r="CP27" s="43">
        <f ca="1">COUNTIF(OFFSET(class3_2,MATCH(CP$1,'3 класс'!$A:$A,0)-7+'Итог по классам'!$B27,,,),"ш")</f>
        <v>0</v>
      </c>
      <c r="CQ27" s="44">
        <f ca="1">COUNTIF(OFFSET(class3_1,MATCH(CQ$1,'3 класс'!$A:$A,0)-7+'Итог по классам'!$B27,,,),"Ф")</f>
        <v>0</v>
      </c>
      <c r="CR27" s="43">
        <f ca="1">COUNTIF(OFFSET(class3_1,MATCH(CR$1,'3 класс'!$A:$A,0)-7+'Итог по классам'!$B27,,,),"р")</f>
        <v>0</v>
      </c>
      <c r="CS27" s="43">
        <f ca="1">COUNTIF(OFFSET(class3_1,MATCH(CS$1,'3 класс'!$A:$A,0)-7+'Итог по классам'!$B27,,,),"ш")</f>
        <v>0</v>
      </c>
      <c r="CT27" s="43">
        <f ca="1">COUNTIF(OFFSET(class3_2,MATCH(CT$1,'3 класс'!$A:$A,0)-7+'Итог по классам'!$B27,,,),"Ф")</f>
        <v>0</v>
      </c>
      <c r="CU27" s="43">
        <f ca="1">COUNTIF(OFFSET(class3_2,MATCH(CU$1,'3 класс'!$A:$A,0)-7+'Итог по классам'!$B27,,,),"р")</f>
        <v>0</v>
      </c>
      <c r="CV27" s="43">
        <f ca="1">COUNTIF(OFFSET(class3_2,MATCH(CV$1,'3 класс'!$A:$A,0)-7+'Итог по классам'!$B27,,,),"ш")</f>
        <v>0</v>
      </c>
      <c r="CW27" s="44">
        <f ca="1">COUNTIF(OFFSET(class3_1,MATCH(CW$1,'3 класс'!$A:$A,0)-7+'Итог по классам'!$B27,,,),"Ф")</f>
        <v>0</v>
      </c>
      <c r="CX27" s="43">
        <f ca="1">COUNTIF(OFFSET(class3_1,MATCH(CX$1,'3 класс'!$A:$A,0)-7+'Итог по классам'!$B27,,,),"р")</f>
        <v>0</v>
      </c>
      <c r="CY27" s="43">
        <f ca="1">COUNTIF(OFFSET(class3_1,MATCH(CY$1,'3 класс'!$A:$A,0)-7+'Итог по классам'!$B27,,,),"ш")</f>
        <v>0</v>
      </c>
      <c r="CZ27" s="43">
        <f ca="1">COUNTIF(OFFSET(class3_2,MATCH(CZ$1,'3 класс'!$A:$A,0)-7+'Итог по классам'!$B27,,,),"Ф")</f>
        <v>0</v>
      </c>
      <c r="DA27" s="43">
        <f ca="1">COUNTIF(OFFSET(class3_2,MATCH(DA$1,'3 класс'!$A:$A,0)-7+'Итог по классам'!$B27,,,),"р")</f>
        <v>0</v>
      </c>
      <c r="DB27" s="43">
        <f ca="1">COUNTIF(OFFSET(class3_2,MATCH(DB$1,'3 класс'!$A:$A,0)-7+'Итог по классам'!$B27,,,),"ш")</f>
        <v>0</v>
      </c>
      <c r="DC27" s="44">
        <f ca="1">COUNTIF(OFFSET(class3_1,MATCH(DC$1,'3 класс'!$A:$A,0)-7+'Итог по классам'!$B27,,,),"Ф")</f>
        <v>0</v>
      </c>
      <c r="DD27" s="43">
        <f ca="1">COUNTIF(OFFSET(class3_1,MATCH(DD$1,'3 класс'!$A:$A,0)-7+'Итог по классам'!$B27,,,),"р")</f>
        <v>0</v>
      </c>
      <c r="DE27" s="43">
        <f ca="1">COUNTIF(OFFSET(class3_1,MATCH(DE$1,'3 класс'!$A:$A,0)-7+'Итог по классам'!$B27,,,),"ш")</f>
        <v>0</v>
      </c>
      <c r="DF27" s="43">
        <f ca="1">COUNTIF(OFFSET(class3_2,MATCH(DF$1,'3 класс'!$A:$A,0)-7+'Итог по классам'!$B27,,,),"Ф")</f>
        <v>0</v>
      </c>
      <c r="DG27" s="43">
        <f ca="1">COUNTIF(OFFSET(class3_2,MATCH(DG$1,'3 класс'!$A:$A,0)-7+'Итог по классам'!$B27,,,),"р")</f>
        <v>0</v>
      </c>
      <c r="DH27" s="43">
        <f ca="1">COUNTIF(OFFSET(class3_2,MATCH(DH$1,'3 класс'!$A:$A,0)-7+'Итог по классам'!$B27,,,),"ш")</f>
        <v>0</v>
      </c>
      <c r="DI27" s="44">
        <f ca="1">COUNTIF(OFFSET(class3_1,MATCH(DI$1,'3 класс'!$A:$A,0)-7+'Итог по классам'!$B27,,,),"Ф")</f>
        <v>0</v>
      </c>
      <c r="DJ27" s="43">
        <f ca="1">COUNTIF(OFFSET(class3_1,MATCH(DJ$1,'3 класс'!$A:$A,0)-7+'Итог по классам'!$B27,,,),"р")</f>
        <v>0</v>
      </c>
      <c r="DK27" s="43">
        <f ca="1">COUNTIF(OFFSET(class3_1,MATCH(DK$1,'3 класс'!$A:$A,0)-7+'Итог по классам'!$B27,,,),"ш")</f>
        <v>0</v>
      </c>
      <c r="DL27" s="43">
        <f ca="1">COUNTIF(OFFSET(class3_2,MATCH(DL$1,'3 класс'!$A:$A,0)-7+'Итог по классам'!$B27,,,),"Ф")</f>
        <v>0</v>
      </c>
      <c r="DM27" s="43">
        <f ca="1">COUNTIF(OFFSET(class3_2,MATCH(DM$1,'3 класс'!$A:$A,0)-7+'Итог по классам'!$B27,,,),"р")</f>
        <v>0</v>
      </c>
      <c r="DN27" s="43">
        <f ca="1">COUNTIF(OFFSET(class3_2,MATCH(DN$1,'3 класс'!$A:$A,0)-7+'Итог по классам'!$B27,,,),"ш")</f>
        <v>0</v>
      </c>
      <c r="DO27" s="44">
        <f ca="1">COUNTIF(OFFSET(class3_1,MATCH(DO$1,'3 класс'!$A:$A,0)-7+'Итог по классам'!$B27,,,),"Ф")</f>
        <v>0</v>
      </c>
      <c r="DP27" s="43">
        <f ca="1">COUNTIF(OFFSET(class3_1,MATCH(DP$1,'3 класс'!$A:$A,0)-7+'Итог по классам'!$B27,,,),"р")</f>
        <v>0</v>
      </c>
      <c r="DQ27" s="43">
        <f ca="1">COUNTIF(OFFSET(class3_1,MATCH(DQ$1,'3 класс'!$A:$A,0)-7+'Итог по классам'!$B27,,,),"ш")</f>
        <v>0</v>
      </c>
      <c r="DR27" s="43">
        <f ca="1">COUNTIF(OFFSET(class3_2,MATCH(DR$1,'3 класс'!$A:$A,0)-7+'Итог по классам'!$B27,,,),"Ф")</f>
        <v>0</v>
      </c>
      <c r="DS27" s="43">
        <f ca="1">COUNTIF(OFFSET(class3_2,MATCH(DS$1,'3 класс'!$A:$A,0)-7+'Итог по классам'!$B27,,,),"р")</f>
        <v>0</v>
      </c>
      <c r="DT27" s="43">
        <f ca="1">COUNTIF(OFFSET(class3_2,MATCH(DT$1,'3 класс'!$A:$A,0)-7+'Итог по классам'!$B27,,,),"ш")</f>
        <v>0</v>
      </c>
      <c r="DU27" s="44">
        <f ca="1">COUNTIF(OFFSET(class3_1,MATCH(DU$1,'3 класс'!$A:$A,0)-7+'Итог по классам'!$B27,,,),"Ф")</f>
        <v>0</v>
      </c>
      <c r="DV27" s="43">
        <f ca="1">COUNTIF(OFFSET(class3_1,MATCH(DV$1,'3 класс'!$A:$A,0)-7+'Итог по классам'!$B27,,,),"р")</f>
        <v>0</v>
      </c>
      <c r="DW27" s="43">
        <f ca="1">COUNTIF(OFFSET(class3_1,MATCH(DW$1,'3 класс'!$A:$A,0)-7+'Итог по классам'!$B27,,,),"ш")</f>
        <v>0</v>
      </c>
      <c r="DX27" s="43">
        <f ca="1">COUNTIF(OFFSET(class3_2,MATCH(DX$1,'3 класс'!$A:$A,0)-7+'Итог по классам'!$B27,,,),"Ф")</f>
        <v>0</v>
      </c>
      <c r="DY27" s="43">
        <f ca="1">COUNTIF(OFFSET(class3_2,MATCH(DY$1,'3 класс'!$A:$A,0)-7+'Итог по классам'!$B27,,,),"р")</f>
        <v>0</v>
      </c>
      <c r="DZ27" s="43">
        <f ca="1">COUNTIF(OFFSET(class3_2,MATCH(DZ$1,'3 класс'!$A:$A,0)-7+'Итог по классам'!$B27,,,),"ш")</f>
        <v>0</v>
      </c>
      <c r="EA27" s="44">
        <f ca="1">COUNTIF(OFFSET(class3_1,MATCH(EA$1,'3 класс'!$A:$A,0)-7+'Итог по классам'!$B27,,,),"Ф")</f>
        <v>0</v>
      </c>
      <c r="EB27" s="43">
        <f ca="1">COUNTIF(OFFSET(class3_1,MATCH(EB$1,'3 класс'!$A:$A,0)-7+'Итог по классам'!$B27,,,),"р")</f>
        <v>0</v>
      </c>
      <c r="EC27" s="43">
        <f ca="1">COUNTIF(OFFSET(class3_1,MATCH(EC$1,'3 класс'!$A:$A,0)-7+'Итог по классам'!$B27,,,),"ш")</f>
        <v>0</v>
      </c>
      <c r="ED27" s="43">
        <f ca="1">COUNTIF(OFFSET(class3_2,MATCH(ED$1,'3 класс'!$A:$A,0)-7+'Итог по классам'!$B27,,,),"Ф")</f>
        <v>0</v>
      </c>
      <c r="EE27" s="43">
        <f ca="1">COUNTIF(OFFSET(class3_2,MATCH(EE$1,'3 класс'!$A:$A,0)-7+'Итог по классам'!$B27,,,),"р")</f>
        <v>0</v>
      </c>
      <c r="EF27" s="43">
        <f ca="1">COUNTIF(OFFSET(class3_2,MATCH(EF$1,'3 класс'!$A:$A,0)-7+'Итог по классам'!$B27,,,),"ш")</f>
        <v>0</v>
      </c>
      <c r="EG27" s="44">
        <f ca="1">COUNTIF(OFFSET(class3_1,MATCH(EG$1,'3 класс'!$A:$A,0)-7+'Итог по классам'!$B27,,,),"Ф")</f>
        <v>0</v>
      </c>
      <c r="EH27" s="43">
        <f ca="1">COUNTIF(OFFSET(class3_1,MATCH(EH$1,'3 класс'!$A:$A,0)-7+'Итог по классам'!$B27,,,),"р")</f>
        <v>0</v>
      </c>
      <c r="EI27" s="43">
        <f ca="1">COUNTIF(OFFSET(class3_1,MATCH(EI$1,'3 класс'!$A:$A,0)-7+'Итог по классам'!$B27,,,),"ш")</f>
        <v>0</v>
      </c>
      <c r="EJ27" s="43">
        <f ca="1">COUNTIF(OFFSET(class3_2,MATCH(EJ$1,'3 класс'!$A:$A,0)-7+'Итог по классам'!$B27,,,),"Ф")</f>
        <v>0</v>
      </c>
      <c r="EK27" s="43">
        <f ca="1">COUNTIF(OFFSET(class3_2,MATCH(EK$1,'3 класс'!$A:$A,0)-7+'Итог по классам'!$B27,,,),"р")</f>
        <v>0</v>
      </c>
      <c r="EL27" s="43">
        <f ca="1">COUNTIF(OFFSET(class3_2,MATCH(EL$1,'3 класс'!$A:$A,0)-7+'Итог по классам'!$B27,,,),"ш")</f>
        <v>0</v>
      </c>
      <c r="EM27" s="44">
        <f ca="1">COUNTIF(OFFSET(class3_1,MATCH(EM$1,'3 класс'!$A:$A,0)-7+'Итог по классам'!$B27,,,),"Ф")</f>
        <v>0</v>
      </c>
      <c r="EN27" s="43">
        <f ca="1">COUNTIF(OFFSET(class3_1,MATCH(EN$1,'3 класс'!$A:$A,0)-7+'Итог по классам'!$B27,,,),"р")</f>
        <v>0</v>
      </c>
      <c r="EO27" s="43">
        <f ca="1">COUNTIF(OFFSET(class3_1,MATCH(EO$1,'3 класс'!$A:$A,0)-7+'Итог по классам'!$B27,,,),"ш")</f>
        <v>0</v>
      </c>
      <c r="EP27" s="43">
        <f ca="1">COUNTIF(OFFSET(class3_2,MATCH(EP$1,'3 класс'!$A:$A,0)-7+'Итог по классам'!$B27,,,),"Ф")</f>
        <v>0</v>
      </c>
      <c r="EQ27" s="43">
        <f ca="1">COUNTIF(OFFSET(class3_2,MATCH(EQ$1,'3 класс'!$A:$A,0)-7+'Итог по классам'!$B27,,,),"р")</f>
        <v>0</v>
      </c>
      <c r="ER27" s="43">
        <f ca="1">COUNTIF(OFFSET(class3_2,MATCH(ER$1,'3 класс'!$A:$A,0)-7+'Итог по классам'!$B27,,,),"ш")</f>
        <v>0</v>
      </c>
      <c r="ES27" s="44">
        <f ca="1">COUNTIF(OFFSET(class3_1,MATCH(ES$1,'3 класс'!$A:$A,0)-7+'Итог по классам'!$B27,,,),"Ф")</f>
        <v>0</v>
      </c>
      <c r="ET27" s="43">
        <f ca="1">COUNTIF(OFFSET(class3_1,MATCH(ET$1,'3 класс'!$A:$A,0)-7+'Итог по классам'!$B27,,,),"р")</f>
        <v>0</v>
      </c>
      <c r="EU27" s="43">
        <f ca="1">COUNTIF(OFFSET(class3_1,MATCH(EU$1,'3 класс'!$A:$A,0)-7+'Итог по классам'!$B27,,,),"ш")</f>
        <v>0</v>
      </c>
      <c r="EV27" s="43">
        <f ca="1">COUNTIF(OFFSET(class3_2,MATCH(EV$1,'3 класс'!$A:$A,0)-7+'Итог по классам'!$B27,,,),"Ф")</f>
        <v>0</v>
      </c>
      <c r="EW27" s="43">
        <f ca="1">COUNTIF(OFFSET(class3_2,MATCH(EW$1,'3 класс'!$A:$A,0)-7+'Итог по классам'!$B27,,,),"р")</f>
        <v>0</v>
      </c>
      <c r="EX27" s="43">
        <f ca="1">COUNTIF(OFFSET(class3_2,MATCH(EX$1,'3 класс'!$A:$A,0)-7+'Итог по классам'!$B27,,,),"ш")</f>
        <v>0</v>
      </c>
      <c r="EY27" s="44">
        <f ca="1">COUNTIF(OFFSET(class3_1,MATCH(EY$1,'3 класс'!$A:$A,0)-7+'Итог по классам'!$B27,,,),"Ф")</f>
        <v>0</v>
      </c>
      <c r="EZ27" s="43">
        <f ca="1">COUNTIF(OFFSET(class3_1,MATCH(EZ$1,'3 класс'!$A:$A,0)-7+'Итог по классам'!$B27,,,),"р")</f>
        <v>0</v>
      </c>
      <c r="FA27" s="43">
        <f ca="1">COUNTIF(OFFSET(class3_1,MATCH(FA$1,'3 класс'!$A:$A,0)-7+'Итог по классам'!$B27,,,),"ш")</f>
        <v>0</v>
      </c>
      <c r="FB27" s="43">
        <f ca="1">COUNTIF(OFFSET(class3_2,MATCH(FB$1,'3 класс'!$A:$A,0)-7+'Итог по классам'!$B27,,,),"Ф")</f>
        <v>0</v>
      </c>
      <c r="FC27" s="43">
        <f ca="1">COUNTIF(OFFSET(class3_2,MATCH(FC$1,'3 класс'!$A:$A,0)-7+'Итог по классам'!$B27,,,),"р")</f>
        <v>0</v>
      </c>
      <c r="FD27" s="43">
        <f ca="1">COUNTIF(OFFSET(class3_2,MATCH(FD$1,'3 класс'!$A:$A,0)-7+'Итог по классам'!$B27,,,),"ш")</f>
        <v>0</v>
      </c>
      <c r="FE27" s="44">
        <f ca="1">COUNTIF(OFFSET(class3_1,MATCH(FE$1,'3 класс'!$A:$A,0)-7+'Итог по классам'!$B27,,,),"Ф")</f>
        <v>0</v>
      </c>
      <c r="FF27" s="43">
        <f ca="1">COUNTIF(OFFSET(class3_1,MATCH(FF$1,'3 класс'!$A:$A,0)-7+'Итог по классам'!$B27,,,),"р")</f>
        <v>0</v>
      </c>
      <c r="FG27" s="43">
        <f ca="1">COUNTIF(OFFSET(class3_1,MATCH(FG$1,'3 класс'!$A:$A,0)-7+'Итог по классам'!$B27,,,),"ш")</f>
        <v>0</v>
      </c>
      <c r="FH27" s="43">
        <f ca="1">COUNTIF(OFFSET(class3_2,MATCH(FH$1,'3 класс'!$A:$A,0)-7+'Итог по классам'!$B27,,,),"Ф")</f>
        <v>0</v>
      </c>
      <c r="FI27" s="43">
        <f ca="1">COUNTIF(OFFSET(class3_2,MATCH(FI$1,'3 класс'!$A:$A,0)-7+'Итог по классам'!$B27,,,),"р")</f>
        <v>0</v>
      </c>
      <c r="FJ27" s="43">
        <f ca="1">COUNTIF(OFFSET(class3_2,MATCH(FJ$1,'3 класс'!$A:$A,0)-7+'Итог по классам'!$B27,,,),"ш")</f>
        <v>0</v>
      </c>
      <c r="FK27" s="44">
        <f ca="1">COUNTIF(OFFSET(class3_1,MATCH(FK$1,'3 класс'!$A:$A,0)-7+'Итог по классам'!$B27,,,),"Ф")</f>
        <v>0</v>
      </c>
      <c r="FL27" s="43">
        <f ca="1">COUNTIF(OFFSET(class3_1,MATCH(FL$1,'3 класс'!$A:$A,0)-7+'Итог по классам'!$B27,,,),"р")</f>
        <v>0</v>
      </c>
      <c r="FM27" s="43">
        <f ca="1">COUNTIF(OFFSET(class3_1,MATCH(FM$1,'3 класс'!$A:$A,0)-7+'Итог по классам'!$B27,,,),"ш")</f>
        <v>0</v>
      </c>
      <c r="FN27" s="43">
        <f ca="1">COUNTIF(OFFSET(class3_2,MATCH(FN$1,'3 класс'!$A:$A,0)-7+'Итог по классам'!$B27,,,),"Ф")</f>
        <v>0</v>
      </c>
      <c r="FO27" s="43">
        <f ca="1">COUNTIF(OFFSET(class3_2,MATCH(FO$1,'3 класс'!$A:$A,0)-7+'Итог по классам'!$B27,,,),"р")</f>
        <v>0</v>
      </c>
      <c r="FP27" s="43">
        <f ca="1">COUNTIF(OFFSET(class3_2,MATCH(FP$1,'3 класс'!$A:$A,0)-7+'Итог по классам'!$B27,,,),"ш")</f>
        <v>0</v>
      </c>
      <c r="FQ27" s="44">
        <f ca="1">COUNTIF(OFFSET(class3_1,MATCH(FQ$1,'3 класс'!$A:$A,0)-7+'Итог по классам'!$B27,,,),"Ф")</f>
        <v>0</v>
      </c>
      <c r="FR27" s="43">
        <f ca="1">COUNTIF(OFFSET(class3_1,MATCH(FR$1,'3 класс'!$A:$A,0)-7+'Итог по классам'!$B27,,,),"р")</f>
        <v>0</v>
      </c>
      <c r="FS27" s="43">
        <f ca="1">COUNTIF(OFFSET(class3_1,MATCH(FS$1,'3 класс'!$A:$A,0)-7+'Итог по классам'!$B27,,,),"ш")</f>
        <v>0</v>
      </c>
      <c r="FT27" s="43">
        <f ca="1">COUNTIF(OFFSET(class3_2,MATCH(FT$1,'3 класс'!$A:$A,0)-7+'Итог по классам'!$B27,,,),"Ф")</f>
        <v>0</v>
      </c>
      <c r="FU27" s="43">
        <f ca="1">COUNTIF(OFFSET(class3_2,MATCH(FU$1,'3 класс'!$A:$A,0)-7+'Итог по классам'!$B27,,,),"р")</f>
        <v>0</v>
      </c>
      <c r="FV27" s="43">
        <f ca="1">COUNTIF(OFFSET(class3_2,MATCH(FV$1,'3 класс'!$A:$A,0)-7+'Итог по классам'!$B27,,,),"ш")</f>
        <v>0</v>
      </c>
      <c r="FW27" s="44">
        <f ca="1">COUNTIF(OFFSET(class3_1,MATCH(FW$1,'3 класс'!$A:$A,0)-7+'Итог по классам'!$B27,,,),"Ф")</f>
        <v>0</v>
      </c>
      <c r="FX27" s="43">
        <f ca="1">COUNTIF(OFFSET(class3_1,MATCH(FX$1,'3 класс'!$A:$A,0)-7+'Итог по классам'!$B27,,,),"р")</f>
        <v>0</v>
      </c>
      <c r="FY27" s="43">
        <f ca="1">COUNTIF(OFFSET(class3_1,MATCH(FY$1,'3 класс'!$A:$A,0)-7+'Итог по классам'!$B27,,,),"ш")</f>
        <v>0</v>
      </c>
      <c r="FZ27" s="43">
        <f ca="1">COUNTIF(OFFSET(class3_2,MATCH(FZ$1,'3 класс'!$A:$A,0)-7+'Итог по классам'!$B27,,,),"Ф")</f>
        <v>0</v>
      </c>
      <c r="GA27" s="43">
        <f ca="1">COUNTIF(OFFSET(class3_2,MATCH(GA$1,'3 класс'!$A:$A,0)-7+'Итог по классам'!$B27,,,),"р")</f>
        <v>0</v>
      </c>
      <c r="GB27" s="43">
        <f ca="1">COUNTIF(OFFSET(class3_2,MATCH(GB$1,'3 класс'!$A:$A,0)-7+'Итог по классам'!$B27,,,),"ш")</f>
        <v>0</v>
      </c>
      <c r="GC27" s="44">
        <f ca="1">COUNTIF(OFFSET(class3_1,MATCH(GC$1,'3 класс'!$A:$A,0)-7+'Итог по классам'!$B27,,,),"Ф")</f>
        <v>0</v>
      </c>
      <c r="GD27" s="43">
        <f ca="1">COUNTIF(OFFSET(class3_1,MATCH(GD$1,'3 класс'!$A:$A,0)-7+'Итог по классам'!$B27,,,),"р")</f>
        <v>0</v>
      </c>
      <c r="GE27" s="43">
        <f ca="1">COUNTIF(OFFSET(class3_1,MATCH(GE$1,'3 класс'!$A:$A,0)-7+'Итог по классам'!$B27,,,),"ш")</f>
        <v>0</v>
      </c>
      <c r="GF27" s="43">
        <f ca="1">COUNTIF(OFFSET(class3_2,MATCH(GF$1,'3 класс'!$A:$A,0)-7+'Итог по классам'!$B27,,,),"Ф")</f>
        <v>0</v>
      </c>
      <c r="GG27" s="43">
        <f ca="1">COUNTIF(OFFSET(class3_2,MATCH(GG$1,'3 класс'!$A:$A,0)-7+'Итог по классам'!$B27,,,),"р")</f>
        <v>0</v>
      </c>
      <c r="GH27" s="43">
        <f ca="1">COUNTIF(OFFSET(class3_2,MATCH(GH$1,'3 класс'!$A:$A,0)-7+'Итог по классам'!$B27,,,),"ш")</f>
        <v>0</v>
      </c>
      <c r="GI27" s="44">
        <f ca="1">COUNTIF(OFFSET(class3_1,MATCH(GI$1,'3 класс'!$A:$A,0)-7+'Итог по классам'!$B27,,,),"Ф")</f>
        <v>0</v>
      </c>
      <c r="GJ27" s="43">
        <f ca="1">COUNTIF(OFFSET(class3_1,MATCH(GJ$1,'3 класс'!$A:$A,0)-7+'Итог по классам'!$B27,,,),"р")</f>
        <v>0</v>
      </c>
      <c r="GK27" s="43">
        <f ca="1">COUNTIF(OFFSET(class3_1,MATCH(GK$1,'3 класс'!$A:$A,0)-7+'Итог по классам'!$B27,,,),"ш")</f>
        <v>0</v>
      </c>
      <c r="GL27" s="43">
        <f ca="1">COUNTIF(OFFSET(class3_2,MATCH(GL$1,'3 класс'!$A:$A,0)-7+'Итог по классам'!$B27,,,),"Ф")</f>
        <v>0</v>
      </c>
      <c r="GM27" s="43">
        <f ca="1">COUNTIF(OFFSET(class3_2,MATCH(GM$1,'3 класс'!$A:$A,0)-7+'Итог по классам'!$B27,,,),"р")</f>
        <v>0</v>
      </c>
      <c r="GN27" s="43">
        <f ca="1">COUNTIF(OFFSET(class3_2,MATCH(GN$1,'3 класс'!$A:$A,0)-7+'Итог по классам'!$B27,,,),"ш")</f>
        <v>0</v>
      </c>
      <c r="GO27" s="44">
        <f ca="1">COUNTIF(OFFSET(class3_1,MATCH(GO$1,'3 класс'!$A:$A,0)-7+'Итог по классам'!$B27,,,),"Ф")</f>
        <v>0</v>
      </c>
      <c r="GP27" s="43">
        <f ca="1">COUNTIF(OFFSET(class3_1,MATCH(GP$1,'3 класс'!$A:$A,0)-7+'Итог по классам'!$B27,,,),"р")</f>
        <v>0</v>
      </c>
      <c r="GQ27" s="43">
        <f ca="1">COUNTIF(OFFSET(class3_1,MATCH(GQ$1,'3 класс'!$A:$A,0)-7+'Итог по классам'!$B27,,,),"ш")</f>
        <v>0</v>
      </c>
      <c r="GR27" s="43">
        <f ca="1">COUNTIF(OFFSET(class3_2,MATCH(GR$1,'3 класс'!$A:$A,0)-7+'Итог по классам'!$B27,,,),"Ф")</f>
        <v>0</v>
      </c>
      <c r="GS27" s="43">
        <f ca="1">COUNTIF(OFFSET(class3_2,MATCH(GS$1,'3 класс'!$A:$A,0)-7+'Итог по классам'!$B27,,,),"р")</f>
        <v>0</v>
      </c>
      <c r="GT27" s="43">
        <f ca="1">COUNTIF(OFFSET(class3_2,MATCH(GT$1,'3 класс'!$A:$A,0)-7+'Итог по классам'!$B27,,,),"ш")</f>
        <v>0</v>
      </c>
      <c r="GU27" s="44">
        <f ca="1">COUNTIF(OFFSET(class3_1,MATCH(GU$1,'3 класс'!$A:$A,0)-7+'Итог по классам'!$B27,,,),"Ф")</f>
        <v>0</v>
      </c>
      <c r="GV27" s="43">
        <f ca="1">COUNTIF(OFFSET(class3_1,MATCH(GV$1,'3 класс'!$A:$A,0)-7+'Итог по классам'!$B27,,,),"р")</f>
        <v>0</v>
      </c>
      <c r="GW27" s="43">
        <f ca="1">COUNTIF(OFFSET(class3_1,MATCH(GW$1,'3 класс'!$A:$A,0)-7+'Итог по классам'!$B27,,,),"ш")</f>
        <v>0</v>
      </c>
      <c r="GX27" s="43">
        <f ca="1">COUNTIF(OFFSET(class3_2,MATCH(GX$1,'3 класс'!$A:$A,0)-7+'Итог по классам'!$B27,,,),"Ф")</f>
        <v>0</v>
      </c>
      <c r="GY27" s="43">
        <f ca="1">COUNTIF(OFFSET(class3_2,MATCH(GY$1,'3 класс'!$A:$A,0)-7+'Итог по классам'!$B27,,,),"р")</f>
        <v>0</v>
      </c>
      <c r="GZ27" s="43">
        <f ca="1">COUNTIF(OFFSET(class3_2,MATCH(GZ$1,'3 класс'!$A:$A,0)-7+'Итог по классам'!$B27,,,),"ш")</f>
        <v>0</v>
      </c>
      <c r="HA27" s="44">
        <f ca="1">COUNTIF(OFFSET(class3_1,MATCH(HA$1,'3 класс'!$A:$A,0)-7+'Итог по классам'!$B27,,,),"Ф")</f>
        <v>0</v>
      </c>
      <c r="HB27" s="43">
        <f ca="1">COUNTIF(OFFSET(class3_1,MATCH(HB$1,'3 класс'!$A:$A,0)-7+'Итог по классам'!$B27,,,),"р")</f>
        <v>0</v>
      </c>
      <c r="HC27" s="43">
        <f ca="1">COUNTIF(OFFSET(class3_1,MATCH(HC$1,'3 класс'!$A:$A,0)-7+'Итог по классам'!$B27,,,),"ш")</f>
        <v>0</v>
      </c>
      <c r="HD27" s="43">
        <f ca="1">COUNTIF(OFFSET(class3_2,MATCH(HD$1,'3 класс'!$A:$A,0)-7+'Итог по классам'!$B27,,,),"Ф")</f>
        <v>0</v>
      </c>
      <c r="HE27" s="43">
        <f ca="1">COUNTIF(OFFSET(class3_2,MATCH(HE$1,'3 класс'!$A:$A,0)-7+'Итог по классам'!$B27,,,),"р")</f>
        <v>0</v>
      </c>
      <c r="HF27" s="43">
        <f ca="1">COUNTIF(OFFSET(class3_2,MATCH(HF$1,'3 класс'!$A:$A,0)-7+'Итог по классам'!$B27,,,),"ш")</f>
        <v>0</v>
      </c>
      <c r="HG27" s="44">
        <f ca="1">COUNTIF(OFFSET(class3_1,MATCH(HG$1,'3 класс'!$A:$A,0)-7+'Итог по классам'!$B27,,,),"Ф")</f>
        <v>0</v>
      </c>
      <c r="HH27" s="43">
        <f ca="1">COUNTIF(OFFSET(class3_1,MATCH(HH$1,'3 класс'!$A:$A,0)-7+'Итог по классам'!$B27,,,),"р")</f>
        <v>0</v>
      </c>
      <c r="HI27" s="43">
        <f ca="1">COUNTIF(OFFSET(class3_1,MATCH(HI$1,'3 класс'!$A:$A,0)-7+'Итог по классам'!$B27,,,),"ш")</f>
        <v>0</v>
      </c>
      <c r="HJ27" s="43">
        <f ca="1">COUNTIF(OFFSET(class3_2,MATCH(HJ$1,'3 класс'!$A:$A,0)-7+'Итог по классам'!$B27,,,),"Ф")</f>
        <v>0</v>
      </c>
      <c r="HK27" s="43">
        <f ca="1">COUNTIF(OFFSET(class3_2,MATCH(HK$1,'3 класс'!$A:$A,0)-7+'Итог по классам'!$B27,,,),"р")</f>
        <v>0</v>
      </c>
      <c r="HL27" s="43">
        <f ca="1">COUNTIF(OFFSET(class3_2,MATCH(HL$1,'3 класс'!$A:$A,0)-7+'Итог по классам'!$B27,,,),"ш")</f>
        <v>0</v>
      </c>
      <c r="HM27" s="44">
        <f ca="1">COUNTIF(OFFSET(class3_1,MATCH(HM$1,'3 класс'!$A:$A,0)-7+'Итог по классам'!$B27,,,),"Ф")</f>
        <v>0</v>
      </c>
      <c r="HN27" s="43">
        <f ca="1">COUNTIF(OFFSET(class3_1,MATCH(HN$1,'3 класс'!$A:$A,0)-7+'Итог по классам'!$B27,,,),"р")</f>
        <v>0</v>
      </c>
      <c r="HO27" s="43">
        <f ca="1">COUNTIF(OFFSET(class3_1,MATCH(HO$1,'3 класс'!$A:$A,0)-7+'Итог по классам'!$B27,,,),"ш")</f>
        <v>0</v>
      </c>
      <c r="HP27" s="43">
        <f ca="1">COUNTIF(OFFSET(class3_2,MATCH(HP$1,'3 класс'!$A:$A,0)-7+'Итог по классам'!$B27,,,),"Ф")</f>
        <v>0</v>
      </c>
      <c r="HQ27" s="43">
        <f ca="1">COUNTIF(OFFSET(class3_2,MATCH(HQ$1,'3 класс'!$A:$A,0)-7+'Итог по классам'!$B27,,,),"р")</f>
        <v>0</v>
      </c>
      <c r="HR27" s="43">
        <f ca="1">COUNTIF(OFFSET(class3_2,MATCH(HR$1,'3 класс'!$A:$A,0)-7+'Итог по классам'!$B27,,,),"ш")</f>
        <v>0</v>
      </c>
      <c r="HS27" s="44">
        <f ca="1">COUNTIF(OFFSET(class3_1,MATCH(HS$1,'3 класс'!$A:$A,0)-7+'Итог по классам'!$B27,,,),"Ф")</f>
        <v>0</v>
      </c>
      <c r="HT27" s="43">
        <f ca="1">COUNTIF(OFFSET(class3_1,MATCH(HT$1,'3 класс'!$A:$A,0)-7+'Итог по классам'!$B27,,,),"р")</f>
        <v>0</v>
      </c>
      <c r="HU27" s="43">
        <f ca="1">COUNTIF(OFFSET(class3_1,MATCH(HU$1,'3 класс'!$A:$A,0)-7+'Итог по классам'!$B27,,,),"ш")</f>
        <v>0</v>
      </c>
      <c r="HV27" s="43">
        <f ca="1">COUNTIF(OFFSET(class3_2,MATCH(HV$1,'3 класс'!$A:$A,0)-7+'Итог по классам'!$B27,,,),"Ф")</f>
        <v>0</v>
      </c>
      <c r="HW27" s="43">
        <f ca="1">COUNTIF(OFFSET(class3_2,MATCH(HW$1,'3 класс'!$A:$A,0)-7+'Итог по классам'!$B27,,,),"р")</f>
        <v>0</v>
      </c>
      <c r="HX27" s="43">
        <f ca="1">COUNTIF(OFFSET(class3_2,MATCH(HX$1,'3 класс'!$A:$A,0)-7+'Итог по классам'!$B27,,,),"ш")</f>
        <v>0</v>
      </c>
      <c r="HY27" s="44">
        <f ca="1">COUNTIF(OFFSET(class3_1,MATCH(HY$1,'3 класс'!$A:$A,0)-7+'Итог по классам'!$B27,,,),"Ф")</f>
        <v>0</v>
      </c>
      <c r="HZ27" s="43">
        <f ca="1">COUNTIF(OFFSET(class3_1,MATCH(HZ$1,'3 класс'!$A:$A,0)-7+'Итог по классам'!$B27,,,),"р")</f>
        <v>0</v>
      </c>
      <c r="IA27" s="43">
        <f ca="1">COUNTIF(OFFSET(class3_1,MATCH(IA$1,'3 класс'!$A:$A,0)-7+'Итог по классам'!$B27,,,),"ш")</f>
        <v>0</v>
      </c>
      <c r="IB27" s="43">
        <f ca="1">COUNTIF(OFFSET(class3_2,MATCH(IB$1,'3 класс'!$A:$A,0)-7+'Итог по классам'!$B27,,,),"Ф")</f>
        <v>0</v>
      </c>
      <c r="IC27" s="43">
        <f ca="1">COUNTIF(OFFSET(class3_2,MATCH(IC$1,'3 класс'!$A:$A,0)-7+'Итог по классам'!$B27,,,),"р")</f>
        <v>0</v>
      </c>
      <c r="ID27" s="43">
        <f ca="1">COUNTIF(OFFSET(class3_2,MATCH(ID$1,'3 класс'!$A:$A,0)-7+'Итог по классам'!$B27,,,),"ш")</f>
        <v>0</v>
      </c>
      <c r="IE27" s="44">
        <f ca="1">COUNTIF(OFFSET(class3_1,MATCH(IE$1,'3 класс'!$A:$A,0)-7+'Итог по классам'!$B27,,,),"Ф")</f>
        <v>0</v>
      </c>
      <c r="IF27" s="43">
        <f ca="1">COUNTIF(OFFSET(class3_1,MATCH(IF$1,'3 класс'!$A:$A,0)-7+'Итог по классам'!$B27,,,),"р")</f>
        <v>0</v>
      </c>
      <c r="IG27" s="43">
        <f ca="1">COUNTIF(OFFSET(class3_1,MATCH(IG$1,'3 класс'!$A:$A,0)-7+'Итог по классам'!$B27,,,),"ш")</f>
        <v>0</v>
      </c>
      <c r="IH27" s="43">
        <f ca="1">COUNTIF(OFFSET(class3_2,MATCH(IH$1,'3 класс'!$A:$A,0)-7+'Итог по классам'!$B27,,,),"Ф")</f>
        <v>0</v>
      </c>
      <c r="II27" s="43">
        <f ca="1">COUNTIF(OFFSET(class3_2,MATCH(II$1,'3 класс'!$A:$A,0)-7+'Итог по классам'!$B27,,,),"р")</f>
        <v>0</v>
      </c>
      <c r="IJ27" s="43">
        <f ca="1">COUNTIF(OFFSET(class3_2,MATCH(IJ$1,'3 класс'!$A:$A,0)-7+'Итог по классам'!$B27,,,),"ш")</f>
        <v>0</v>
      </c>
      <c r="IK27" s="44">
        <f ca="1">COUNTIF(OFFSET(class3_1,MATCH(IK$1,'3 класс'!$A:$A,0)-7+'Итог по классам'!$B27,,,),"Ф")</f>
        <v>0</v>
      </c>
      <c r="IL27" s="43">
        <f ca="1">COUNTIF(OFFSET(class3_1,MATCH(IL$1,'3 класс'!$A:$A,0)-7+'Итог по классам'!$B27,,,),"р")</f>
        <v>0</v>
      </c>
      <c r="IM27" s="43">
        <f ca="1">COUNTIF(OFFSET(class3_1,MATCH(IM$1,'3 класс'!$A:$A,0)-7+'Итог по классам'!$B27,,,),"ш")</f>
        <v>0</v>
      </c>
      <c r="IN27" s="43">
        <f ca="1">COUNTIF(OFFSET(class3_2,MATCH(IN$1,'3 класс'!$A:$A,0)-7+'Итог по классам'!$B27,,,),"Ф")</f>
        <v>0</v>
      </c>
      <c r="IO27" s="43">
        <f ca="1">COUNTIF(OFFSET(class3_2,MATCH(IO$1,'3 класс'!$A:$A,0)-7+'Итог по классам'!$B27,,,),"р")</f>
        <v>0</v>
      </c>
      <c r="IP27" s="43">
        <f ca="1">COUNTIF(OFFSET(class3_2,MATCH(IP$1,'3 класс'!$A:$A,0)-7+'Итог по классам'!$B27,,,),"ш")</f>
        <v>0</v>
      </c>
      <c r="IQ27" s="44">
        <f ca="1">COUNTIF(OFFSET(class3_1,MATCH(IQ$1,'3 класс'!$A:$A,0)-7+'Итог по классам'!$B27,,,),"Ф")</f>
        <v>0</v>
      </c>
      <c r="IR27" s="43">
        <f ca="1">COUNTIF(OFFSET(class3_1,MATCH(IR$1,'3 класс'!$A:$A,0)-7+'Итог по классам'!$B27,,,),"р")</f>
        <v>0</v>
      </c>
      <c r="IS27" s="43">
        <f ca="1">COUNTIF(OFFSET(class3_1,MATCH(IS$1,'3 класс'!$A:$A,0)-7+'Итог по классам'!$B27,,,),"ш")</f>
        <v>0</v>
      </c>
      <c r="IT27" s="43">
        <f ca="1">COUNTIF(OFFSET(class3_2,MATCH(IT$1,'3 класс'!$A:$A,0)-7+'Итог по классам'!$B27,,,),"Ф")</f>
        <v>0</v>
      </c>
      <c r="IU27" s="43">
        <f ca="1">COUNTIF(OFFSET(class3_2,MATCH(IU$1,'3 класс'!$A:$A,0)-7+'Итог по классам'!$B27,,,),"р")</f>
        <v>0</v>
      </c>
      <c r="IV27" s="43">
        <f ca="1">COUNTIF(OFFSET(class3_2,MATCH(IV$1,'3 класс'!$A:$A,0)-7+'Итог по классам'!$B27,,,),"ш")</f>
        <v>0</v>
      </c>
      <c r="IW27" s="44">
        <f ca="1">COUNTIF(OFFSET(class3_1,MATCH(IW$1,'3 класс'!$A:$A,0)-7+'Итог по классам'!$B27,,,),"Ф")</f>
        <v>0</v>
      </c>
      <c r="IX27" s="43">
        <f ca="1">COUNTIF(OFFSET(class3_1,MATCH(IX$1,'3 класс'!$A:$A,0)-7+'Итог по классам'!$B27,,,),"р")</f>
        <v>0</v>
      </c>
      <c r="IY27" s="43">
        <f ca="1">COUNTIF(OFFSET(class3_1,MATCH(IY$1,'3 класс'!$A:$A,0)-7+'Итог по классам'!$B27,,,),"ш")</f>
        <v>0</v>
      </c>
      <c r="IZ27" s="43">
        <f ca="1">COUNTIF(OFFSET(class3_2,MATCH(IZ$1,'3 класс'!$A:$A,0)-7+'Итог по классам'!$B27,,,),"Ф")</f>
        <v>0</v>
      </c>
      <c r="JA27" s="43">
        <f ca="1">COUNTIF(OFFSET(class3_2,MATCH(JA$1,'3 класс'!$A:$A,0)-7+'Итог по классам'!$B27,,,),"р")</f>
        <v>0</v>
      </c>
      <c r="JB27" s="43">
        <f ca="1">COUNTIF(OFFSET(class3_2,MATCH(JB$1,'3 класс'!$A:$A,0)-7+'Итог по классам'!$B27,,,),"ш")</f>
        <v>0</v>
      </c>
      <c r="JC27" s="44">
        <f ca="1">COUNTIF(OFFSET(class3_1,MATCH(JC$1,'3 класс'!$A:$A,0)-7+'Итог по классам'!$B27,,,),"Ф")</f>
        <v>0</v>
      </c>
      <c r="JD27" s="43">
        <f ca="1">COUNTIF(OFFSET(class3_1,MATCH(JD$1,'3 класс'!$A:$A,0)-7+'Итог по классам'!$B27,,,),"р")</f>
        <v>0</v>
      </c>
      <c r="JE27" s="43">
        <f ca="1">COUNTIF(OFFSET(class3_1,MATCH(JE$1,'3 класс'!$A:$A,0)-7+'Итог по классам'!$B27,,,),"ш")</f>
        <v>0</v>
      </c>
      <c r="JF27" s="43">
        <f ca="1">COUNTIF(OFFSET(class3_2,MATCH(JF$1,'3 класс'!$A:$A,0)-7+'Итог по классам'!$B27,,,),"Ф")</f>
        <v>0</v>
      </c>
      <c r="JG27" s="43">
        <f ca="1">COUNTIF(OFFSET(class3_2,MATCH(JG$1,'3 класс'!$A:$A,0)-7+'Итог по классам'!$B27,,,),"р")</f>
        <v>0</v>
      </c>
      <c r="JH27" s="43">
        <f ca="1">COUNTIF(OFFSET(class3_2,MATCH(JH$1,'3 класс'!$A:$A,0)-7+'Итог по классам'!$B27,,,),"ш")</f>
        <v>0</v>
      </c>
      <c r="JI27" s="44">
        <f ca="1">COUNTIF(OFFSET(class3_1,MATCH(JI$1,'3 класс'!$A:$A,0)-7+'Итог по классам'!$B27,,,),"Ф")</f>
        <v>0</v>
      </c>
      <c r="JJ27" s="43">
        <f ca="1">COUNTIF(OFFSET(class3_1,MATCH(JJ$1,'3 класс'!$A:$A,0)-7+'Итог по классам'!$B27,,,),"р")</f>
        <v>0</v>
      </c>
      <c r="JK27" s="43">
        <f ca="1">COUNTIF(OFFSET(class3_1,MATCH(JK$1,'3 класс'!$A:$A,0)-7+'Итог по классам'!$B27,,,),"ш")</f>
        <v>0</v>
      </c>
      <c r="JL27" s="43">
        <f ca="1">COUNTIF(OFFSET(class3_2,MATCH(JL$1,'3 класс'!$A:$A,0)-7+'Итог по классам'!$B27,,,),"Ф")</f>
        <v>0</v>
      </c>
      <c r="JM27" s="43">
        <f ca="1">COUNTIF(OFFSET(class3_2,MATCH(JM$1,'3 класс'!$A:$A,0)-7+'Итог по классам'!$B27,,,),"р")</f>
        <v>0</v>
      </c>
      <c r="JN27" s="43">
        <f ca="1">COUNTIF(OFFSET(class3_2,MATCH(JN$1,'3 класс'!$A:$A,0)-7+'Итог по классам'!$B27,,,),"ш")</f>
        <v>0</v>
      </c>
      <c r="JO27" s="44">
        <f ca="1">COUNTIF(OFFSET(class3_1,MATCH(JO$1,'3 класс'!$A:$A,0)-7+'Итог по классам'!$B27,,,),"Ф")</f>
        <v>0</v>
      </c>
      <c r="JP27" s="43">
        <f ca="1">COUNTIF(OFFSET(class3_1,MATCH(JP$1,'3 класс'!$A:$A,0)-7+'Итог по классам'!$B27,,,),"р")</f>
        <v>0</v>
      </c>
      <c r="JQ27" s="43">
        <f ca="1">COUNTIF(OFFSET(class3_1,MATCH(JQ$1,'3 класс'!$A:$A,0)-7+'Итог по классам'!$B27,,,),"ш")</f>
        <v>0</v>
      </c>
      <c r="JR27" s="43">
        <f ca="1">COUNTIF(OFFSET(class3_2,MATCH(JR$1,'3 класс'!$A:$A,0)-7+'Итог по классам'!$B27,,,),"Ф")</f>
        <v>0</v>
      </c>
      <c r="JS27" s="43">
        <f ca="1">COUNTIF(OFFSET(class3_2,MATCH(JS$1,'3 класс'!$A:$A,0)-7+'Итог по классам'!$B27,,,),"р")</f>
        <v>0</v>
      </c>
      <c r="JT27" s="43">
        <f ca="1">COUNTIF(OFFSET(class3_2,MATCH(JT$1,'3 класс'!$A:$A,0)-7+'Итог по классам'!$B27,,,),"ш")</f>
        <v>0</v>
      </c>
      <c r="JU27" s="44">
        <f ca="1">COUNTIF(OFFSET(class3_1,MATCH(JU$1,'3 класс'!$A:$A,0)-7+'Итог по классам'!$B27,,,),"Ф")</f>
        <v>0</v>
      </c>
      <c r="JV27" s="43">
        <f ca="1">COUNTIF(OFFSET(class3_1,MATCH(JV$1,'3 класс'!$A:$A,0)-7+'Итог по классам'!$B27,,,),"р")</f>
        <v>0</v>
      </c>
      <c r="JW27" s="43">
        <f ca="1">COUNTIF(OFFSET(class3_1,MATCH(JW$1,'3 класс'!$A:$A,0)-7+'Итог по классам'!$B27,,,),"ш")</f>
        <v>0</v>
      </c>
      <c r="JX27" s="43">
        <f ca="1">COUNTIF(OFFSET(class3_2,MATCH(JX$1,'3 класс'!$A:$A,0)-7+'Итог по классам'!$B27,,,),"Ф")</f>
        <v>0</v>
      </c>
      <c r="JY27" s="43">
        <f ca="1">COUNTIF(OFFSET(class3_2,MATCH(JY$1,'3 класс'!$A:$A,0)-7+'Итог по классам'!$B27,,,),"р")</f>
        <v>0</v>
      </c>
      <c r="JZ27" s="43">
        <f ca="1">COUNTIF(OFFSET(class3_2,MATCH(JZ$1,'3 класс'!$A:$A,0)-7+'Итог по классам'!$B27,,,),"ш")</f>
        <v>0</v>
      </c>
      <c r="KA27" s="44">
        <f ca="1">COUNTIF(OFFSET(class3_1,MATCH(KA$1,'3 класс'!$A:$A,0)-7+'Итог по классам'!$B27,,,),"Ф")</f>
        <v>0</v>
      </c>
      <c r="KB27" s="43">
        <f ca="1">COUNTIF(OFFSET(class3_1,MATCH(KB$1,'3 класс'!$A:$A,0)-7+'Итог по классам'!$B27,,,),"р")</f>
        <v>0</v>
      </c>
      <c r="KC27" s="43">
        <f ca="1">COUNTIF(OFFSET(class3_1,MATCH(KC$1,'3 класс'!$A:$A,0)-7+'Итог по классам'!$B27,,,),"ш")</f>
        <v>0</v>
      </c>
      <c r="KD27" s="43">
        <f ca="1">COUNTIF(OFFSET(class3_2,MATCH(KD$1,'3 класс'!$A:$A,0)-7+'Итог по классам'!$B27,,,),"Ф")</f>
        <v>0</v>
      </c>
      <c r="KE27" s="43">
        <f ca="1">COUNTIF(OFFSET(class3_2,MATCH(KE$1,'3 класс'!$A:$A,0)-7+'Итог по классам'!$B27,,,),"р")</f>
        <v>0</v>
      </c>
      <c r="KF27" s="43">
        <f ca="1">COUNTIF(OFFSET(class3_2,MATCH(KF$1,'3 класс'!$A:$A,0)-7+'Итог по классам'!$B27,,,),"ш")</f>
        <v>0</v>
      </c>
      <c r="KG27" s="44">
        <f ca="1">COUNTIF(OFFSET(class3_1,MATCH(KG$1,'3 класс'!$A:$A,0)-7+'Итог по классам'!$B27,,,),"Ф")</f>
        <v>0</v>
      </c>
      <c r="KH27" s="43">
        <f ca="1">COUNTIF(OFFSET(class3_1,MATCH(KH$1,'3 класс'!$A:$A,0)-7+'Итог по классам'!$B27,,,),"р")</f>
        <v>0</v>
      </c>
      <c r="KI27" s="43">
        <f ca="1">COUNTIF(OFFSET(class3_1,MATCH(KI$1,'3 класс'!$A:$A,0)-7+'Итог по классам'!$B27,,,),"ш")</f>
        <v>0</v>
      </c>
      <c r="KJ27" s="43">
        <f ca="1">COUNTIF(OFFSET(class3_2,MATCH(KJ$1,'3 класс'!$A:$A,0)-7+'Итог по классам'!$B27,,,),"Ф")</f>
        <v>0</v>
      </c>
      <c r="KK27" s="43">
        <f ca="1">COUNTIF(OFFSET(class3_2,MATCH(KK$1,'3 класс'!$A:$A,0)-7+'Итог по классам'!$B27,,,),"р")</f>
        <v>0</v>
      </c>
      <c r="KL27" s="43">
        <f ca="1">COUNTIF(OFFSET(class3_2,MATCH(KL$1,'3 класс'!$A:$A,0)-7+'Итог по классам'!$B27,,,),"ш")</f>
        <v>0</v>
      </c>
      <c r="KM27" s="44">
        <f ca="1">COUNTIF(OFFSET(class3_1,MATCH(KM$1,'3 класс'!$A:$A,0)-7+'Итог по классам'!$B27,,,),"Ф")</f>
        <v>0</v>
      </c>
      <c r="KN27" s="43">
        <f ca="1">COUNTIF(OFFSET(class3_1,MATCH(KN$1,'3 класс'!$A:$A,0)-7+'Итог по классам'!$B27,,,),"р")</f>
        <v>0</v>
      </c>
      <c r="KO27" s="43">
        <f ca="1">COUNTIF(OFFSET(class3_1,MATCH(KO$1,'3 класс'!$A:$A,0)-7+'Итог по классам'!$B27,,,),"ш")</f>
        <v>0</v>
      </c>
      <c r="KP27" s="43">
        <f ca="1">COUNTIF(OFFSET(class3_2,MATCH(KP$1,'3 класс'!$A:$A,0)-7+'Итог по классам'!$B27,,,),"Ф")</f>
        <v>0</v>
      </c>
      <c r="KQ27" s="43">
        <f ca="1">COUNTIF(OFFSET(class3_2,MATCH(KQ$1,'3 класс'!$A:$A,0)-7+'Итог по классам'!$B27,,,),"р")</f>
        <v>0</v>
      </c>
      <c r="KR27" s="43">
        <f ca="1">COUNTIF(OFFSET(class3_2,MATCH(KR$1,'3 класс'!$A:$A,0)-7+'Итог по классам'!$B27,,,),"ш")</f>
        <v>0</v>
      </c>
    </row>
    <row r="28" spans="1:304" customFormat="1">
      <c r="A28">
        <f t="shared" si="275"/>
        <v>4</v>
      </c>
      <c r="B28" s="43">
        <v>9</v>
      </c>
      <c r="C28" s="3" t="s">
        <v>22</v>
      </c>
      <c r="D28" s="3" t="s">
        <v>41</v>
      </c>
      <c r="E28" s="43">
        <f ca="1">COUNTIF(OFFSET(class3_1,MATCH(E$1,'3 класс'!$A:$A,0)-7+'Итог по классам'!$B28,,,),"Ф")</f>
        <v>0</v>
      </c>
      <c r="F28" s="43">
        <f ca="1">COUNTIF(OFFSET(class3_1,MATCH(F$1,'3 класс'!$A:$A,0)-7+'Итог по классам'!$B28,,,),"р")</f>
        <v>0</v>
      </c>
      <c r="G28" s="43">
        <f ca="1">COUNTIF(OFFSET(class3_1,MATCH(G$1,'3 класс'!$A:$A,0)-7+'Итог по классам'!$B28,,,),"ш")</f>
        <v>0</v>
      </c>
      <c r="H28" s="43">
        <f ca="1">COUNTIF(OFFSET(class3_2,MATCH(H$1,'3 класс'!$A:$A,0)-7+'Итог по классам'!$B28,,,),"Ф")</f>
        <v>0</v>
      </c>
      <c r="I28" s="43">
        <f ca="1">COUNTIF(OFFSET(class3_2,MATCH(I$1,'3 класс'!$A:$A,0)-7+'Итог по классам'!$B28,,,),"р")</f>
        <v>0</v>
      </c>
      <c r="J28" s="43">
        <f ca="1">COUNTIF(OFFSET(class3_2,MATCH(J$1,'3 класс'!$A:$A,0)-7+'Итог по классам'!$B28,,,),"ш")</f>
        <v>0</v>
      </c>
      <c r="K28" s="44">
        <f ca="1">COUNTIF(OFFSET(class3_1,MATCH(K$1,'3 класс'!$A:$A,0)-7+'Итог по классам'!$B28,,,),"Ф")</f>
        <v>0</v>
      </c>
      <c r="L28" s="43">
        <f ca="1">COUNTIF(OFFSET(class3_1,MATCH(L$1,'3 класс'!$A:$A,0)-7+'Итог по классам'!$B28,,,),"р")</f>
        <v>0</v>
      </c>
      <c r="M28" s="43">
        <f ca="1">COUNTIF(OFFSET(class3_1,MATCH(M$1,'3 класс'!$A:$A,0)-7+'Итог по классам'!$B28,,,),"ш")</f>
        <v>0</v>
      </c>
      <c r="N28" s="43">
        <f ca="1">COUNTIF(OFFSET(class3_2,MATCH(N$1,'3 класс'!$A:$A,0)-7+'Итог по классам'!$B28,,,),"Ф")</f>
        <v>0</v>
      </c>
      <c r="O28" s="43">
        <f ca="1">COUNTIF(OFFSET(class3_2,MATCH(O$1,'3 класс'!$A:$A,0)-7+'Итог по классам'!$B28,,,),"р")</f>
        <v>0</v>
      </c>
      <c r="P28" s="43">
        <f ca="1">COUNTIF(OFFSET(class3_2,MATCH(P$1,'3 класс'!$A:$A,0)-7+'Итог по классам'!$B28,,,),"ш")</f>
        <v>0</v>
      </c>
      <c r="Q28" s="44">
        <f ca="1">COUNTIF(OFFSET(class3_1,MATCH(Q$1,'3 класс'!$A:$A,0)-7+'Итог по классам'!$B28,,,),"Ф")</f>
        <v>0</v>
      </c>
      <c r="R28" s="43">
        <f ca="1">COUNTIF(OFFSET(class3_1,MATCH(R$1,'3 класс'!$A:$A,0)-7+'Итог по классам'!$B28,,,),"р")</f>
        <v>0</v>
      </c>
      <c r="S28" s="43">
        <f ca="1">COUNTIF(OFFSET(class3_1,MATCH(S$1,'3 класс'!$A:$A,0)-7+'Итог по классам'!$B28,,,),"ш")</f>
        <v>0</v>
      </c>
      <c r="T28" s="43">
        <f ca="1">COUNTIF(OFFSET(class3_2,MATCH(T$1,'3 класс'!$A:$A,0)-7+'Итог по классам'!$B28,,,),"Ф")</f>
        <v>0</v>
      </c>
      <c r="U28" s="43">
        <f ca="1">COUNTIF(OFFSET(class3_2,MATCH(U$1,'3 класс'!$A:$A,0)-7+'Итог по классам'!$B28,,,),"р")</f>
        <v>0</v>
      </c>
      <c r="V28" s="43">
        <f ca="1">COUNTIF(OFFSET(class3_2,MATCH(V$1,'3 класс'!$A:$A,0)-7+'Итог по классам'!$B28,,,),"ш")</f>
        <v>0</v>
      </c>
      <c r="W28" s="44">
        <f ca="1">COUNTIF(OFFSET(class3_1,MATCH(W$1,'3 класс'!$A:$A,0)-7+'Итог по классам'!$B28,,,),"Ф")</f>
        <v>0</v>
      </c>
      <c r="X28" s="43">
        <f ca="1">COUNTIF(OFFSET(class3_1,MATCH(X$1,'3 класс'!$A:$A,0)-7+'Итог по классам'!$B28,,,),"р")</f>
        <v>0</v>
      </c>
      <c r="Y28" s="43">
        <f ca="1">COUNTIF(OFFSET(class3_1,MATCH(Y$1,'3 класс'!$A:$A,0)-7+'Итог по классам'!$B28,,,),"ш")</f>
        <v>0</v>
      </c>
      <c r="Z28" s="43">
        <f ca="1">COUNTIF(OFFSET(class3_2,MATCH(Z$1,'3 класс'!$A:$A,0)-7+'Итог по классам'!$B28,,,),"Ф")</f>
        <v>0</v>
      </c>
      <c r="AA28" s="43">
        <f ca="1">COUNTIF(OFFSET(class3_2,MATCH(AA$1,'3 класс'!$A:$A,0)-7+'Итог по классам'!$B28,,,),"р")</f>
        <v>0</v>
      </c>
      <c r="AB28" s="43">
        <f ca="1">COUNTIF(OFFSET(class3_2,MATCH(AB$1,'3 класс'!$A:$A,0)-7+'Итог по классам'!$B28,,,),"ш")</f>
        <v>0</v>
      </c>
      <c r="AC28" s="44">
        <f ca="1">COUNTIF(OFFSET(class3_1,MATCH(AC$1,'3 класс'!$A:$A,0)-7+'Итог по классам'!$B28,,,),"Ф")</f>
        <v>0</v>
      </c>
      <c r="AD28" s="43">
        <f ca="1">COUNTIF(OFFSET(class3_1,MATCH(AD$1,'3 класс'!$A:$A,0)-7+'Итог по классам'!$B28,,,),"р")</f>
        <v>0</v>
      </c>
      <c r="AE28" s="43">
        <f ca="1">COUNTIF(OFFSET(class3_1,MATCH(AE$1,'3 класс'!$A:$A,0)-7+'Итог по классам'!$B28,,,),"ш")</f>
        <v>0</v>
      </c>
      <c r="AF28" s="43">
        <f ca="1">COUNTIF(OFFSET(class3_2,MATCH(AF$1,'3 класс'!$A:$A,0)-7+'Итог по классам'!$B28,,,),"Ф")</f>
        <v>0</v>
      </c>
      <c r="AG28" s="43">
        <f ca="1">COUNTIF(OFFSET(class3_2,MATCH(AG$1,'3 класс'!$A:$A,0)-7+'Итог по классам'!$B28,,,),"р")</f>
        <v>0</v>
      </c>
      <c r="AH28" s="43">
        <f ca="1">COUNTIF(OFFSET(class3_2,MATCH(AH$1,'3 класс'!$A:$A,0)-7+'Итог по классам'!$B28,,,),"ш")</f>
        <v>0</v>
      </c>
      <c r="AI28" s="44">
        <f ca="1">COUNTIF(OFFSET(class3_1,MATCH(AI$1,'3 класс'!$A:$A,0)-7+'Итог по классам'!$B28,,,),"Ф")</f>
        <v>0</v>
      </c>
      <c r="AJ28" s="43">
        <f ca="1">COUNTIF(OFFSET(class3_1,MATCH(AJ$1,'3 класс'!$A:$A,0)-7+'Итог по классам'!$B28,,,),"р")</f>
        <v>0</v>
      </c>
      <c r="AK28" s="43">
        <f ca="1">COUNTIF(OFFSET(class3_1,MATCH(AK$1,'3 класс'!$A:$A,0)-7+'Итог по классам'!$B28,,,),"ш")</f>
        <v>0</v>
      </c>
      <c r="AL28" s="43">
        <f ca="1">COUNTIF(OFFSET(class3_2,MATCH(AL$1,'3 класс'!$A:$A,0)-7+'Итог по классам'!$B28,,,),"Ф")</f>
        <v>0</v>
      </c>
      <c r="AM28" s="43">
        <f ca="1">COUNTIF(OFFSET(class3_2,MATCH(AM$1,'3 класс'!$A:$A,0)-7+'Итог по классам'!$B28,,,),"р")</f>
        <v>0</v>
      </c>
      <c r="AN28" s="43">
        <f ca="1">COUNTIF(OFFSET(class3_2,MATCH(AN$1,'3 класс'!$A:$A,0)-7+'Итог по классам'!$B28,,,),"ш")</f>
        <v>0</v>
      </c>
      <c r="AO28" s="44">
        <f ca="1">COUNTIF(OFFSET(class3_1,MATCH(AO$1,'3 класс'!$A:$A,0)-7+'Итог по классам'!$B28,,,),"Ф")</f>
        <v>0</v>
      </c>
      <c r="AP28" s="43">
        <f ca="1">COUNTIF(OFFSET(class3_1,MATCH(AP$1,'3 класс'!$A:$A,0)-7+'Итог по классам'!$B28,,,),"р")</f>
        <v>0</v>
      </c>
      <c r="AQ28" s="43">
        <f ca="1">COUNTIF(OFFSET(class3_1,MATCH(AQ$1,'3 класс'!$A:$A,0)-7+'Итог по классам'!$B28,,,),"ш")</f>
        <v>0</v>
      </c>
      <c r="AR28" s="43">
        <f ca="1">COUNTIF(OFFSET(class3_2,MATCH(AR$1,'3 класс'!$A:$A,0)-7+'Итог по классам'!$B28,,,),"Ф")</f>
        <v>0</v>
      </c>
      <c r="AS28" s="43">
        <f ca="1">COUNTIF(OFFSET(class3_2,MATCH(AS$1,'3 класс'!$A:$A,0)-7+'Итог по классам'!$B28,,,),"р")</f>
        <v>0</v>
      </c>
      <c r="AT28" s="43">
        <f ca="1">COUNTIF(OFFSET(class3_2,MATCH(AT$1,'3 класс'!$A:$A,0)-7+'Итог по классам'!$B28,,,),"ш")</f>
        <v>0</v>
      </c>
      <c r="AU28" s="44">
        <f ca="1">COUNTIF(OFFSET(class3_1,MATCH(AU$1,'3 класс'!$A:$A,0)-7+'Итог по классам'!$B28,,,),"Ф")</f>
        <v>0</v>
      </c>
      <c r="AV28" s="43">
        <f ca="1">COUNTIF(OFFSET(class3_1,MATCH(AV$1,'3 класс'!$A:$A,0)-7+'Итог по классам'!$B28,,,),"р")</f>
        <v>0</v>
      </c>
      <c r="AW28" s="43">
        <f ca="1">COUNTIF(OFFSET(class3_1,MATCH(AW$1,'3 класс'!$A:$A,0)-7+'Итог по классам'!$B28,,,),"ш")</f>
        <v>0</v>
      </c>
      <c r="AX28" s="43">
        <f ca="1">COUNTIF(OFFSET(class3_2,MATCH(AX$1,'3 класс'!$A:$A,0)-7+'Итог по классам'!$B28,,,),"Ф")</f>
        <v>0</v>
      </c>
      <c r="AY28" s="43">
        <f ca="1">COUNTIF(OFFSET(class3_2,MATCH(AY$1,'3 класс'!$A:$A,0)-7+'Итог по классам'!$B28,,,),"р")</f>
        <v>0</v>
      </c>
      <c r="AZ28" s="43">
        <f ca="1">COUNTIF(OFFSET(class3_2,MATCH(AZ$1,'3 класс'!$A:$A,0)-7+'Итог по классам'!$B28,,,),"ш")</f>
        <v>0</v>
      </c>
      <c r="BA28" s="44">
        <f ca="1">COUNTIF(OFFSET(class3_1,MATCH(BA$1,'3 класс'!$A:$A,0)-7+'Итог по классам'!$B28,,,),"Ф")</f>
        <v>0</v>
      </c>
      <c r="BB28" s="43">
        <f ca="1">COUNTIF(OFFSET(class3_1,MATCH(BB$1,'3 класс'!$A:$A,0)-7+'Итог по классам'!$B28,,,),"р")</f>
        <v>0</v>
      </c>
      <c r="BC28" s="43">
        <f ca="1">COUNTIF(OFFSET(class3_1,MATCH(BC$1,'3 класс'!$A:$A,0)-7+'Итог по классам'!$B28,,,),"ш")</f>
        <v>0</v>
      </c>
      <c r="BD28" s="43">
        <f ca="1">COUNTIF(OFFSET(class3_2,MATCH(BD$1,'3 класс'!$A:$A,0)-7+'Итог по классам'!$B28,,,),"Ф")</f>
        <v>0</v>
      </c>
      <c r="BE28" s="43">
        <f ca="1">COUNTIF(OFFSET(class3_2,MATCH(BE$1,'3 класс'!$A:$A,0)-7+'Итог по классам'!$B28,,,),"р")</f>
        <v>0</v>
      </c>
      <c r="BF28" s="43">
        <f ca="1">COUNTIF(OFFSET(class3_2,MATCH(BF$1,'3 класс'!$A:$A,0)-7+'Итог по классам'!$B28,,,),"ш")</f>
        <v>0</v>
      </c>
      <c r="BG28" s="44">
        <f ca="1">COUNTIF(OFFSET(class3_1,MATCH(BG$1,'3 класс'!$A:$A,0)-7+'Итог по классам'!$B28,,,),"Ф")</f>
        <v>0</v>
      </c>
      <c r="BH28" s="43">
        <f ca="1">COUNTIF(OFFSET(class3_1,MATCH(BH$1,'3 класс'!$A:$A,0)-7+'Итог по классам'!$B28,,,),"р")</f>
        <v>0</v>
      </c>
      <c r="BI28" s="43">
        <f ca="1">COUNTIF(OFFSET(class3_1,MATCH(BI$1,'3 класс'!$A:$A,0)-7+'Итог по классам'!$B28,,,),"ш")</f>
        <v>0</v>
      </c>
      <c r="BJ28" s="43">
        <f ca="1">COUNTIF(OFFSET(class3_2,MATCH(BJ$1,'3 класс'!$A:$A,0)-7+'Итог по классам'!$B28,,,),"Ф")</f>
        <v>0</v>
      </c>
      <c r="BK28" s="43">
        <f ca="1">COUNTIF(OFFSET(class3_2,MATCH(BK$1,'3 класс'!$A:$A,0)-7+'Итог по классам'!$B28,,,),"р")</f>
        <v>0</v>
      </c>
      <c r="BL28" s="43">
        <f ca="1">COUNTIF(OFFSET(class3_2,MATCH(BL$1,'3 класс'!$A:$A,0)-7+'Итог по классам'!$B28,,,),"ш")</f>
        <v>0</v>
      </c>
      <c r="BM28" s="44">
        <f ca="1">COUNTIF(OFFSET(class3_1,MATCH(BM$1,'3 класс'!$A:$A,0)-7+'Итог по классам'!$B28,,,),"Ф")</f>
        <v>0</v>
      </c>
      <c r="BN28" s="43">
        <f ca="1">COUNTIF(OFFSET(class3_1,MATCH(BN$1,'3 класс'!$A:$A,0)-7+'Итог по классам'!$B28,,,),"р")</f>
        <v>0</v>
      </c>
      <c r="BO28" s="43">
        <f ca="1">COUNTIF(OFFSET(class3_1,MATCH(BO$1,'3 класс'!$A:$A,0)-7+'Итог по классам'!$B28,,,),"ш")</f>
        <v>0</v>
      </c>
      <c r="BP28" s="43">
        <f ca="1">COUNTIF(OFFSET(class3_2,MATCH(BP$1,'3 класс'!$A:$A,0)-7+'Итог по классам'!$B28,,,),"Ф")</f>
        <v>0</v>
      </c>
      <c r="BQ28" s="43">
        <f ca="1">COUNTIF(OFFSET(class3_2,MATCH(BQ$1,'3 класс'!$A:$A,0)-7+'Итог по классам'!$B28,,,),"р")</f>
        <v>0</v>
      </c>
      <c r="BR28" s="43">
        <f ca="1">COUNTIF(OFFSET(class3_2,MATCH(BR$1,'3 класс'!$A:$A,0)-7+'Итог по классам'!$B28,,,),"ш")</f>
        <v>0</v>
      </c>
      <c r="BS28" s="44">
        <f ca="1">COUNTIF(OFFSET(class3_1,MATCH(BS$1,'3 класс'!$A:$A,0)-7+'Итог по классам'!$B28,,,),"Ф")</f>
        <v>0</v>
      </c>
      <c r="BT28" s="43">
        <f ca="1">COUNTIF(OFFSET(class3_1,MATCH(BT$1,'3 класс'!$A:$A,0)-7+'Итог по классам'!$B28,,,),"р")</f>
        <v>0</v>
      </c>
      <c r="BU28" s="43">
        <f ca="1">COUNTIF(OFFSET(class3_1,MATCH(BU$1,'3 класс'!$A:$A,0)-7+'Итог по классам'!$B28,,,),"ш")</f>
        <v>0</v>
      </c>
      <c r="BV28" s="43">
        <f ca="1">COUNTIF(OFFSET(class3_2,MATCH(BV$1,'3 класс'!$A:$A,0)-7+'Итог по классам'!$B28,,,),"Ф")</f>
        <v>0</v>
      </c>
      <c r="BW28" s="43">
        <f ca="1">COUNTIF(OFFSET(class3_2,MATCH(BW$1,'3 класс'!$A:$A,0)-7+'Итог по классам'!$B28,,,),"р")</f>
        <v>0</v>
      </c>
      <c r="BX28" s="43">
        <f ca="1">COUNTIF(OFFSET(class3_2,MATCH(BX$1,'3 класс'!$A:$A,0)-7+'Итог по классам'!$B28,,,),"ш")</f>
        <v>0</v>
      </c>
      <c r="BY28" s="44">
        <f ca="1">COUNTIF(OFFSET(class3_1,MATCH(BY$1,'3 класс'!$A:$A,0)-7+'Итог по классам'!$B28,,,),"Ф")</f>
        <v>0</v>
      </c>
      <c r="BZ28" s="43">
        <f ca="1">COUNTIF(OFFSET(class3_1,MATCH(BZ$1,'3 класс'!$A:$A,0)-7+'Итог по классам'!$B28,,,),"р")</f>
        <v>0</v>
      </c>
      <c r="CA28" s="43">
        <f ca="1">COUNTIF(OFFSET(class3_1,MATCH(CA$1,'3 класс'!$A:$A,0)-7+'Итог по классам'!$B28,,,),"ш")</f>
        <v>0</v>
      </c>
      <c r="CB28" s="43">
        <f ca="1">COUNTIF(OFFSET(class3_2,MATCH(CB$1,'3 класс'!$A:$A,0)-7+'Итог по классам'!$B28,,,),"Ф")</f>
        <v>0</v>
      </c>
      <c r="CC28" s="43">
        <f ca="1">COUNTIF(OFFSET(class3_2,MATCH(CC$1,'3 класс'!$A:$A,0)-7+'Итог по классам'!$B28,,,),"р")</f>
        <v>0</v>
      </c>
      <c r="CD28" s="43">
        <f ca="1">COUNTIF(OFFSET(class3_2,MATCH(CD$1,'3 класс'!$A:$A,0)-7+'Итог по классам'!$B28,,,),"ш")</f>
        <v>0</v>
      </c>
      <c r="CE28" s="44">
        <f ca="1">COUNTIF(OFFSET(class3_1,MATCH(CE$1,'3 класс'!$A:$A,0)-7+'Итог по классам'!$B28,,,),"Ф")</f>
        <v>0</v>
      </c>
      <c r="CF28" s="43">
        <f ca="1">COUNTIF(OFFSET(class3_1,MATCH(CF$1,'3 класс'!$A:$A,0)-7+'Итог по классам'!$B28,,,),"р")</f>
        <v>0</v>
      </c>
      <c r="CG28" s="43">
        <f ca="1">COUNTIF(OFFSET(class3_1,MATCH(CG$1,'3 класс'!$A:$A,0)-7+'Итог по классам'!$B28,,,),"ш")</f>
        <v>0</v>
      </c>
      <c r="CH28" s="43">
        <f ca="1">COUNTIF(OFFSET(class3_2,MATCH(CH$1,'3 класс'!$A:$A,0)-7+'Итог по классам'!$B28,,,),"Ф")</f>
        <v>0</v>
      </c>
      <c r="CI28" s="43">
        <f ca="1">COUNTIF(OFFSET(class3_2,MATCH(CI$1,'3 класс'!$A:$A,0)-7+'Итог по классам'!$B28,,,),"р")</f>
        <v>0</v>
      </c>
      <c r="CJ28" s="43">
        <f ca="1">COUNTIF(OFFSET(class3_2,MATCH(CJ$1,'3 класс'!$A:$A,0)-7+'Итог по классам'!$B28,,,),"ш")</f>
        <v>0</v>
      </c>
      <c r="CK28" s="44">
        <f ca="1">COUNTIF(OFFSET(class3_1,MATCH(CK$1,'3 класс'!$A:$A,0)-7+'Итог по классам'!$B28,,,),"Ф")</f>
        <v>0</v>
      </c>
      <c r="CL28" s="43">
        <f ca="1">COUNTIF(OFFSET(class3_1,MATCH(CL$1,'3 класс'!$A:$A,0)-7+'Итог по классам'!$B28,,,),"р")</f>
        <v>0</v>
      </c>
      <c r="CM28" s="43">
        <f ca="1">COUNTIF(OFFSET(class3_1,MATCH(CM$1,'3 класс'!$A:$A,0)-7+'Итог по классам'!$B28,,,),"ш")</f>
        <v>0</v>
      </c>
      <c r="CN28" s="43">
        <f ca="1">COUNTIF(OFFSET(class3_2,MATCH(CN$1,'3 класс'!$A:$A,0)-7+'Итог по классам'!$B28,,,),"Ф")</f>
        <v>0</v>
      </c>
      <c r="CO28" s="43">
        <f ca="1">COUNTIF(OFFSET(class3_2,MATCH(CO$1,'3 класс'!$A:$A,0)-7+'Итог по классам'!$B28,,,),"р")</f>
        <v>0</v>
      </c>
      <c r="CP28" s="43">
        <f ca="1">COUNTIF(OFFSET(class3_2,MATCH(CP$1,'3 класс'!$A:$A,0)-7+'Итог по классам'!$B28,,,),"ш")</f>
        <v>0</v>
      </c>
      <c r="CQ28" s="44">
        <f ca="1">COUNTIF(OFFSET(class3_1,MATCH(CQ$1,'3 класс'!$A:$A,0)-7+'Итог по классам'!$B28,,,),"Ф")</f>
        <v>0</v>
      </c>
      <c r="CR28" s="43">
        <f ca="1">COUNTIF(OFFSET(class3_1,MATCH(CR$1,'3 класс'!$A:$A,0)-7+'Итог по классам'!$B28,,,),"р")</f>
        <v>0</v>
      </c>
      <c r="CS28" s="43">
        <f ca="1">COUNTIF(OFFSET(class3_1,MATCH(CS$1,'3 класс'!$A:$A,0)-7+'Итог по классам'!$B28,,,),"ш")</f>
        <v>0</v>
      </c>
      <c r="CT28" s="43">
        <f ca="1">COUNTIF(OFFSET(class3_2,MATCH(CT$1,'3 класс'!$A:$A,0)-7+'Итог по классам'!$B28,,,),"Ф")</f>
        <v>0</v>
      </c>
      <c r="CU28" s="43">
        <f ca="1">COUNTIF(OFFSET(class3_2,MATCH(CU$1,'3 класс'!$A:$A,0)-7+'Итог по классам'!$B28,,,),"р")</f>
        <v>0</v>
      </c>
      <c r="CV28" s="43">
        <f ca="1">COUNTIF(OFFSET(class3_2,MATCH(CV$1,'3 класс'!$A:$A,0)-7+'Итог по классам'!$B28,,,),"ш")</f>
        <v>0</v>
      </c>
      <c r="CW28" s="44">
        <f ca="1">COUNTIF(OFFSET(class3_1,MATCH(CW$1,'3 класс'!$A:$A,0)-7+'Итог по классам'!$B28,,,),"Ф")</f>
        <v>0</v>
      </c>
      <c r="CX28" s="43">
        <f ca="1">COUNTIF(OFFSET(class3_1,MATCH(CX$1,'3 класс'!$A:$A,0)-7+'Итог по классам'!$B28,,,),"р")</f>
        <v>0</v>
      </c>
      <c r="CY28" s="43">
        <f ca="1">COUNTIF(OFFSET(class3_1,MATCH(CY$1,'3 класс'!$A:$A,0)-7+'Итог по классам'!$B28,,,),"ш")</f>
        <v>0</v>
      </c>
      <c r="CZ28" s="43">
        <f ca="1">COUNTIF(OFFSET(class3_2,MATCH(CZ$1,'3 класс'!$A:$A,0)-7+'Итог по классам'!$B28,,,),"Ф")</f>
        <v>0</v>
      </c>
      <c r="DA28" s="43">
        <f ca="1">COUNTIF(OFFSET(class3_2,MATCH(DA$1,'3 класс'!$A:$A,0)-7+'Итог по классам'!$B28,,,),"р")</f>
        <v>0</v>
      </c>
      <c r="DB28" s="43">
        <f ca="1">COUNTIF(OFFSET(class3_2,MATCH(DB$1,'3 класс'!$A:$A,0)-7+'Итог по классам'!$B28,,,),"ш")</f>
        <v>0</v>
      </c>
      <c r="DC28" s="44">
        <f ca="1">COUNTIF(OFFSET(class3_1,MATCH(DC$1,'3 класс'!$A:$A,0)-7+'Итог по классам'!$B28,,,),"Ф")</f>
        <v>0</v>
      </c>
      <c r="DD28" s="43">
        <f ca="1">COUNTIF(OFFSET(class3_1,MATCH(DD$1,'3 класс'!$A:$A,0)-7+'Итог по классам'!$B28,,,),"р")</f>
        <v>0</v>
      </c>
      <c r="DE28" s="43">
        <f ca="1">COUNTIF(OFFSET(class3_1,MATCH(DE$1,'3 класс'!$A:$A,0)-7+'Итог по классам'!$B28,,,),"ш")</f>
        <v>0</v>
      </c>
      <c r="DF28" s="43">
        <f ca="1">COUNTIF(OFFSET(class3_2,MATCH(DF$1,'3 класс'!$A:$A,0)-7+'Итог по классам'!$B28,,,),"Ф")</f>
        <v>0</v>
      </c>
      <c r="DG28" s="43">
        <f ca="1">COUNTIF(OFFSET(class3_2,MATCH(DG$1,'3 класс'!$A:$A,0)-7+'Итог по классам'!$B28,,,),"р")</f>
        <v>0</v>
      </c>
      <c r="DH28" s="43">
        <f ca="1">COUNTIF(OFFSET(class3_2,MATCH(DH$1,'3 класс'!$A:$A,0)-7+'Итог по классам'!$B28,,,),"ш")</f>
        <v>0</v>
      </c>
      <c r="DI28" s="44">
        <f ca="1">COUNTIF(OFFSET(class3_1,MATCH(DI$1,'3 класс'!$A:$A,0)-7+'Итог по классам'!$B28,,,),"Ф")</f>
        <v>0</v>
      </c>
      <c r="DJ28" s="43">
        <f ca="1">COUNTIF(OFFSET(class3_1,MATCH(DJ$1,'3 класс'!$A:$A,0)-7+'Итог по классам'!$B28,,,),"р")</f>
        <v>0</v>
      </c>
      <c r="DK28" s="43">
        <f ca="1">COUNTIF(OFFSET(class3_1,MATCH(DK$1,'3 класс'!$A:$A,0)-7+'Итог по классам'!$B28,,,),"ш")</f>
        <v>0</v>
      </c>
      <c r="DL28" s="43">
        <f ca="1">COUNTIF(OFFSET(class3_2,MATCH(DL$1,'3 класс'!$A:$A,0)-7+'Итог по классам'!$B28,,,),"Ф")</f>
        <v>0</v>
      </c>
      <c r="DM28" s="43">
        <f ca="1">COUNTIF(OFFSET(class3_2,MATCH(DM$1,'3 класс'!$A:$A,0)-7+'Итог по классам'!$B28,,,),"р")</f>
        <v>0</v>
      </c>
      <c r="DN28" s="43">
        <f ca="1">COUNTIF(OFFSET(class3_2,MATCH(DN$1,'3 класс'!$A:$A,0)-7+'Итог по классам'!$B28,,,),"ш")</f>
        <v>0</v>
      </c>
      <c r="DO28" s="44">
        <f ca="1">COUNTIF(OFFSET(class3_1,MATCH(DO$1,'3 класс'!$A:$A,0)-7+'Итог по классам'!$B28,,,),"Ф")</f>
        <v>0</v>
      </c>
      <c r="DP28" s="43">
        <f ca="1">COUNTIF(OFFSET(class3_1,MATCH(DP$1,'3 класс'!$A:$A,0)-7+'Итог по классам'!$B28,,,),"р")</f>
        <v>0</v>
      </c>
      <c r="DQ28" s="43">
        <f ca="1">COUNTIF(OFFSET(class3_1,MATCH(DQ$1,'3 класс'!$A:$A,0)-7+'Итог по классам'!$B28,,,),"ш")</f>
        <v>0</v>
      </c>
      <c r="DR28" s="43">
        <f ca="1">COUNTIF(OFFSET(class3_2,MATCH(DR$1,'3 класс'!$A:$A,0)-7+'Итог по классам'!$B28,,,),"Ф")</f>
        <v>0</v>
      </c>
      <c r="DS28" s="43">
        <f ca="1">COUNTIF(OFFSET(class3_2,MATCH(DS$1,'3 класс'!$A:$A,0)-7+'Итог по классам'!$B28,,,),"р")</f>
        <v>0</v>
      </c>
      <c r="DT28" s="43">
        <f ca="1">COUNTIF(OFFSET(class3_2,MATCH(DT$1,'3 класс'!$A:$A,0)-7+'Итог по классам'!$B28,,,),"ш")</f>
        <v>0</v>
      </c>
      <c r="DU28" s="44">
        <f ca="1">COUNTIF(OFFSET(class3_1,MATCH(DU$1,'3 класс'!$A:$A,0)-7+'Итог по классам'!$B28,,,),"Ф")</f>
        <v>0</v>
      </c>
      <c r="DV28" s="43">
        <f ca="1">COUNTIF(OFFSET(class3_1,MATCH(DV$1,'3 класс'!$A:$A,0)-7+'Итог по классам'!$B28,,,),"р")</f>
        <v>0</v>
      </c>
      <c r="DW28" s="43">
        <f ca="1">COUNTIF(OFFSET(class3_1,MATCH(DW$1,'3 класс'!$A:$A,0)-7+'Итог по классам'!$B28,,,),"ш")</f>
        <v>0</v>
      </c>
      <c r="DX28" s="43">
        <f ca="1">COUNTIF(OFFSET(class3_2,MATCH(DX$1,'3 класс'!$A:$A,0)-7+'Итог по классам'!$B28,,,),"Ф")</f>
        <v>0</v>
      </c>
      <c r="DY28" s="43">
        <f ca="1">COUNTIF(OFFSET(class3_2,MATCH(DY$1,'3 класс'!$A:$A,0)-7+'Итог по классам'!$B28,,,),"р")</f>
        <v>0</v>
      </c>
      <c r="DZ28" s="43">
        <f ca="1">COUNTIF(OFFSET(class3_2,MATCH(DZ$1,'3 класс'!$A:$A,0)-7+'Итог по классам'!$B28,,,),"ш")</f>
        <v>0</v>
      </c>
      <c r="EA28" s="44">
        <f ca="1">COUNTIF(OFFSET(class3_1,MATCH(EA$1,'3 класс'!$A:$A,0)-7+'Итог по классам'!$B28,,,),"Ф")</f>
        <v>0</v>
      </c>
      <c r="EB28" s="43">
        <f ca="1">COUNTIF(OFFSET(class3_1,MATCH(EB$1,'3 класс'!$A:$A,0)-7+'Итог по классам'!$B28,,,),"р")</f>
        <v>0</v>
      </c>
      <c r="EC28" s="43">
        <f ca="1">COUNTIF(OFFSET(class3_1,MATCH(EC$1,'3 класс'!$A:$A,0)-7+'Итог по классам'!$B28,,,),"ш")</f>
        <v>0</v>
      </c>
      <c r="ED28" s="43">
        <f ca="1">COUNTIF(OFFSET(class3_2,MATCH(ED$1,'3 класс'!$A:$A,0)-7+'Итог по классам'!$B28,,,),"Ф")</f>
        <v>0</v>
      </c>
      <c r="EE28" s="43">
        <f ca="1">COUNTIF(OFFSET(class3_2,MATCH(EE$1,'3 класс'!$A:$A,0)-7+'Итог по классам'!$B28,,,),"р")</f>
        <v>0</v>
      </c>
      <c r="EF28" s="43">
        <f ca="1">COUNTIF(OFFSET(class3_2,MATCH(EF$1,'3 класс'!$A:$A,0)-7+'Итог по классам'!$B28,,,),"ш")</f>
        <v>0</v>
      </c>
      <c r="EG28" s="44">
        <f ca="1">COUNTIF(OFFSET(class3_1,MATCH(EG$1,'3 класс'!$A:$A,0)-7+'Итог по классам'!$B28,,,),"Ф")</f>
        <v>0</v>
      </c>
      <c r="EH28" s="43">
        <f ca="1">COUNTIF(OFFSET(class3_1,MATCH(EH$1,'3 класс'!$A:$A,0)-7+'Итог по классам'!$B28,,,),"р")</f>
        <v>0</v>
      </c>
      <c r="EI28" s="43">
        <f ca="1">COUNTIF(OFFSET(class3_1,MATCH(EI$1,'3 класс'!$A:$A,0)-7+'Итог по классам'!$B28,,,),"ш")</f>
        <v>0</v>
      </c>
      <c r="EJ28" s="43">
        <f ca="1">COUNTIF(OFFSET(class3_2,MATCH(EJ$1,'3 класс'!$A:$A,0)-7+'Итог по классам'!$B28,,,),"Ф")</f>
        <v>0</v>
      </c>
      <c r="EK28" s="43">
        <f ca="1">COUNTIF(OFFSET(class3_2,MATCH(EK$1,'3 класс'!$A:$A,0)-7+'Итог по классам'!$B28,,,),"р")</f>
        <v>0</v>
      </c>
      <c r="EL28" s="43">
        <f ca="1">COUNTIF(OFFSET(class3_2,MATCH(EL$1,'3 класс'!$A:$A,0)-7+'Итог по классам'!$B28,,,),"ш")</f>
        <v>0</v>
      </c>
      <c r="EM28" s="44">
        <f ca="1">COUNTIF(OFFSET(class3_1,MATCH(EM$1,'3 класс'!$A:$A,0)-7+'Итог по классам'!$B28,,,),"Ф")</f>
        <v>0</v>
      </c>
      <c r="EN28" s="43">
        <f ca="1">COUNTIF(OFFSET(class3_1,MATCH(EN$1,'3 класс'!$A:$A,0)-7+'Итог по классам'!$B28,,,),"р")</f>
        <v>0</v>
      </c>
      <c r="EO28" s="43">
        <f ca="1">COUNTIF(OFFSET(class3_1,MATCH(EO$1,'3 класс'!$A:$A,0)-7+'Итог по классам'!$B28,,,),"ш")</f>
        <v>0</v>
      </c>
      <c r="EP28" s="43">
        <f ca="1">COUNTIF(OFFSET(class3_2,MATCH(EP$1,'3 класс'!$A:$A,0)-7+'Итог по классам'!$B28,,,),"Ф")</f>
        <v>0</v>
      </c>
      <c r="EQ28" s="43">
        <f ca="1">COUNTIF(OFFSET(class3_2,MATCH(EQ$1,'3 класс'!$A:$A,0)-7+'Итог по классам'!$B28,,,),"р")</f>
        <v>0</v>
      </c>
      <c r="ER28" s="43">
        <f ca="1">COUNTIF(OFFSET(class3_2,MATCH(ER$1,'3 класс'!$A:$A,0)-7+'Итог по классам'!$B28,,,),"ш")</f>
        <v>0</v>
      </c>
      <c r="ES28" s="44">
        <f ca="1">COUNTIF(OFFSET(class3_1,MATCH(ES$1,'3 класс'!$A:$A,0)-7+'Итог по классам'!$B28,,,),"Ф")</f>
        <v>0</v>
      </c>
      <c r="ET28" s="43">
        <f ca="1">COUNTIF(OFFSET(class3_1,MATCH(ET$1,'3 класс'!$A:$A,0)-7+'Итог по классам'!$B28,,,),"р")</f>
        <v>0</v>
      </c>
      <c r="EU28" s="43">
        <f ca="1">COUNTIF(OFFSET(class3_1,MATCH(EU$1,'3 класс'!$A:$A,0)-7+'Итог по классам'!$B28,,,),"ш")</f>
        <v>0</v>
      </c>
      <c r="EV28" s="43">
        <f ca="1">COUNTIF(OFFSET(class3_2,MATCH(EV$1,'3 класс'!$A:$A,0)-7+'Итог по классам'!$B28,,,),"Ф")</f>
        <v>0</v>
      </c>
      <c r="EW28" s="43">
        <f ca="1">COUNTIF(OFFSET(class3_2,MATCH(EW$1,'3 класс'!$A:$A,0)-7+'Итог по классам'!$B28,,,),"р")</f>
        <v>0</v>
      </c>
      <c r="EX28" s="43">
        <f ca="1">COUNTIF(OFFSET(class3_2,MATCH(EX$1,'3 класс'!$A:$A,0)-7+'Итог по классам'!$B28,,,),"ш")</f>
        <v>0</v>
      </c>
      <c r="EY28" s="44">
        <f ca="1">COUNTIF(OFFSET(class3_1,MATCH(EY$1,'3 класс'!$A:$A,0)-7+'Итог по классам'!$B28,,,),"Ф")</f>
        <v>0</v>
      </c>
      <c r="EZ28" s="43">
        <f ca="1">COUNTIF(OFFSET(class3_1,MATCH(EZ$1,'3 класс'!$A:$A,0)-7+'Итог по классам'!$B28,,,),"р")</f>
        <v>0</v>
      </c>
      <c r="FA28" s="43">
        <f ca="1">COUNTIF(OFFSET(class3_1,MATCH(FA$1,'3 класс'!$A:$A,0)-7+'Итог по классам'!$B28,,,),"ш")</f>
        <v>0</v>
      </c>
      <c r="FB28" s="43">
        <f ca="1">COUNTIF(OFFSET(class3_2,MATCH(FB$1,'3 класс'!$A:$A,0)-7+'Итог по классам'!$B28,,,),"Ф")</f>
        <v>0</v>
      </c>
      <c r="FC28" s="43">
        <f ca="1">COUNTIF(OFFSET(class3_2,MATCH(FC$1,'3 класс'!$A:$A,0)-7+'Итог по классам'!$B28,,,),"р")</f>
        <v>0</v>
      </c>
      <c r="FD28" s="43">
        <f ca="1">COUNTIF(OFFSET(class3_2,MATCH(FD$1,'3 класс'!$A:$A,0)-7+'Итог по классам'!$B28,,,),"ш")</f>
        <v>0</v>
      </c>
      <c r="FE28" s="44">
        <f ca="1">COUNTIF(OFFSET(class3_1,MATCH(FE$1,'3 класс'!$A:$A,0)-7+'Итог по классам'!$B28,,,),"Ф")</f>
        <v>0</v>
      </c>
      <c r="FF28" s="43">
        <f ca="1">COUNTIF(OFFSET(class3_1,MATCH(FF$1,'3 класс'!$A:$A,0)-7+'Итог по классам'!$B28,,,),"р")</f>
        <v>0</v>
      </c>
      <c r="FG28" s="43">
        <f ca="1">COUNTIF(OFFSET(class3_1,MATCH(FG$1,'3 класс'!$A:$A,0)-7+'Итог по классам'!$B28,,,),"ш")</f>
        <v>0</v>
      </c>
      <c r="FH28" s="43">
        <f ca="1">COUNTIF(OFFSET(class3_2,MATCH(FH$1,'3 класс'!$A:$A,0)-7+'Итог по классам'!$B28,,,),"Ф")</f>
        <v>0</v>
      </c>
      <c r="FI28" s="43">
        <f ca="1">COUNTIF(OFFSET(class3_2,MATCH(FI$1,'3 класс'!$A:$A,0)-7+'Итог по классам'!$B28,,,),"р")</f>
        <v>0</v>
      </c>
      <c r="FJ28" s="43">
        <f ca="1">COUNTIF(OFFSET(class3_2,MATCH(FJ$1,'3 класс'!$A:$A,0)-7+'Итог по классам'!$B28,,,),"ш")</f>
        <v>0</v>
      </c>
      <c r="FK28" s="44">
        <f ca="1">COUNTIF(OFFSET(class3_1,MATCH(FK$1,'3 класс'!$A:$A,0)-7+'Итог по классам'!$B28,,,),"Ф")</f>
        <v>0</v>
      </c>
      <c r="FL28" s="43">
        <f ca="1">COUNTIF(OFFSET(class3_1,MATCH(FL$1,'3 класс'!$A:$A,0)-7+'Итог по классам'!$B28,,,),"р")</f>
        <v>0</v>
      </c>
      <c r="FM28" s="43">
        <f ca="1">COUNTIF(OFFSET(class3_1,MATCH(FM$1,'3 класс'!$A:$A,0)-7+'Итог по классам'!$B28,,,),"ш")</f>
        <v>0</v>
      </c>
      <c r="FN28" s="43">
        <f ca="1">COUNTIF(OFFSET(class3_2,MATCH(FN$1,'3 класс'!$A:$A,0)-7+'Итог по классам'!$B28,,,),"Ф")</f>
        <v>0</v>
      </c>
      <c r="FO28" s="43">
        <f ca="1">COUNTIF(OFFSET(class3_2,MATCH(FO$1,'3 класс'!$A:$A,0)-7+'Итог по классам'!$B28,,,),"р")</f>
        <v>0</v>
      </c>
      <c r="FP28" s="43">
        <f ca="1">COUNTIF(OFFSET(class3_2,MATCH(FP$1,'3 класс'!$A:$A,0)-7+'Итог по классам'!$B28,,,),"ш")</f>
        <v>0</v>
      </c>
      <c r="FQ28" s="44">
        <f ca="1">COUNTIF(OFFSET(class3_1,MATCH(FQ$1,'3 класс'!$A:$A,0)-7+'Итог по классам'!$B28,,,),"Ф")</f>
        <v>0</v>
      </c>
      <c r="FR28" s="43">
        <f ca="1">COUNTIF(OFFSET(class3_1,MATCH(FR$1,'3 класс'!$A:$A,0)-7+'Итог по классам'!$B28,,,),"р")</f>
        <v>0</v>
      </c>
      <c r="FS28" s="43">
        <f ca="1">COUNTIF(OFFSET(class3_1,MATCH(FS$1,'3 класс'!$A:$A,0)-7+'Итог по классам'!$B28,,,),"ш")</f>
        <v>0</v>
      </c>
      <c r="FT28" s="43">
        <f ca="1">COUNTIF(OFFSET(class3_2,MATCH(FT$1,'3 класс'!$A:$A,0)-7+'Итог по классам'!$B28,,,),"Ф")</f>
        <v>0</v>
      </c>
      <c r="FU28" s="43">
        <f ca="1">COUNTIF(OFFSET(class3_2,MATCH(FU$1,'3 класс'!$A:$A,0)-7+'Итог по классам'!$B28,,,),"р")</f>
        <v>0</v>
      </c>
      <c r="FV28" s="43">
        <f ca="1">COUNTIF(OFFSET(class3_2,MATCH(FV$1,'3 класс'!$A:$A,0)-7+'Итог по классам'!$B28,,,),"ш")</f>
        <v>0</v>
      </c>
      <c r="FW28" s="44">
        <f ca="1">COUNTIF(OFFSET(class3_1,MATCH(FW$1,'3 класс'!$A:$A,0)-7+'Итог по классам'!$B28,,,),"Ф")</f>
        <v>0</v>
      </c>
      <c r="FX28" s="43">
        <f ca="1">COUNTIF(OFFSET(class3_1,MATCH(FX$1,'3 класс'!$A:$A,0)-7+'Итог по классам'!$B28,,,),"р")</f>
        <v>0</v>
      </c>
      <c r="FY28" s="43">
        <f ca="1">COUNTIF(OFFSET(class3_1,MATCH(FY$1,'3 класс'!$A:$A,0)-7+'Итог по классам'!$B28,,,),"ш")</f>
        <v>0</v>
      </c>
      <c r="FZ28" s="43">
        <f ca="1">COUNTIF(OFFSET(class3_2,MATCH(FZ$1,'3 класс'!$A:$A,0)-7+'Итог по классам'!$B28,,,),"Ф")</f>
        <v>0</v>
      </c>
      <c r="GA28" s="43">
        <f ca="1">COUNTIF(OFFSET(class3_2,MATCH(GA$1,'3 класс'!$A:$A,0)-7+'Итог по классам'!$B28,,,),"р")</f>
        <v>0</v>
      </c>
      <c r="GB28" s="43">
        <f ca="1">COUNTIF(OFFSET(class3_2,MATCH(GB$1,'3 класс'!$A:$A,0)-7+'Итог по классам'!$B28,,,),"ш")</f>
        <v>0</v>
      </c>
      <c r="GC28" s="44">
        <f ca="1">COUNTIF(OFFSET(class3_1,MATCH(GC$1,'3 класс'!$A:$A,0)-7+'Итог по классам'!$B28,,,),"Ф")</f>
        <v>0</v>
      </c>
      <c r="GD28" s="43">
        <f ca="1">COUNTIF(OFFSET(class3_1,MATCH(GD$1,'3 класс'!$A:$A,0)-7+'Итог по классам'!$B28,,,),"р")</f>
        <v>0</v>
      </c>
      <c r="GE28" s="43">
        <f ca="1">COUNTIF(OFFSET(class3_1,MATCH(GE$1,'3 класс'!$A:$A,0)-7+'Итог по классам'!$B28,,,),"ш")</f>
        <v>0</v>
      </c>
      <c r="GF28" s="43">
        <f ca="1">COUNTIF(OFFSET(class3_2,MATCH(GF$1,'3 класс'!$A:$A,0)-7+'Итог по классам'!$B28,,,),"Ф")</f>
        <v>0</v>
      </c>
      <c r="GG28" s="43">
        <f ca="1">COUNTIF(OFFSET(class3_2,MATCH(GG$1,'3 класс'!$A:$A,0)-7+'Итог по классам'!$B28,,,),"р")</f>
        <v>0</v>
      </c>
      <c r="GH28" s="43">
        <f ca="1">COUNTIF(OFFSET(class3_2,MATCH(GH$1,'3 класс'!$A:$A,0)-7+'Итог по классам'!$B28,,,),"ш")</f>
        <v>0</v>
      </c>
      <c r="GI28" s="44">
        <f ca="1">COUNTIF(OFFSET(class3_1,MATCH(GI$1,'3 класс'!$A:$A,0)-7+'Итог по классам'!$B28,,,),"Ф")</f>
        <v>0</v>
      </c>
      <c r="GJ28" s="43">
        <f ca="1">COUNTIF(OFFSET(class3_1,MATCH(GJ$1,'3 класс'!$A:$A,0)-7+'Итог по классам'!$B28,,,),"р")</f>
        <v>0</v>
      </c>
      <c r="GK28" s="43">
        <f ca="1">COUNTIF(OFFSET(class3_1,MATCH(GK$1,'3 класс'!$A:$A,0)-7+'Итог по классам'!$B28,,,),"ш")</f>
        <v>0</v>
      </c>
      <c r="GL28" s="43">
        <f ca="1">COUNTIF(OFFSET(class3_2,MATCH(GL$1,'3 класс'!$A:$A,0)-7+'Итог по классам'!$B28,,,),"Ф")</f>
        <v>0</v>
      </c>
      <c r="GM28" s="43">
        <f ca="1">COUNTIF(OFFSET(class3_2,MATCH(GM$1,'3 класс'!$A:$A,0)-7+'Итог по классам'!$B28,,,),"р")</f>
        <v>0</v>
      </c>
      <c r="GN28" s="43">
        <f ca="1">COUNTIF(OFFSET(class3_2,MATCH(GN$1,'3 класс'!$A:$A,0)-7+'Итог по классам'!$B28,,,),"ш")</f>
        <v>0</v>
      </c>
      <c r="GO28" s="44">
        <f ca="1">COUNTIF(OFFSET(class3_1,MATCH(GO$1,'3 класс'!$A:$A,0)-7+'Итог по классам'!$B28,,,),"Ф")</f>
        <v>0</v>
      </c>
      <c r="GP28" s="43">
        <f ca="1">COUNTIF(OFFSET(class3_1,MATCH(GP$1,'3 класс'!$A:$A,0)-7+'Итог по классам'!$B28,,,),"р")</f>
        <v>0</v>
      </c>
      <c r="GQ28" s="43">
        <f ca="1">COUNTIF(OFFSET(class3_1,MATCH(GQ$1,'3 класс'!$A:$A,0)-7+'Итог по классам'!$B28,,,),"ш")</f>
        <v>0</v>
      </c>
      <c r="GR28" s="43">
        <f ca="1">COUNTIF(OFFSET(class3_2,MATCH(GR$1,'3 класс'!$A:$A,0)-7+'Итог по классам'!$B28,,,),"Ф")</f>
        <v>0</v>
      </c>
      <c r="GS28" s="43">
        <f ca="1">COUNTIF(OFFSET(class3_2,MATCH(GS$1,'3 класс'!$A:$A,0)-7+'Итог по классам'!$B28,,,),"р")</f>
        <v>0</v>
      </c>
      <c r="GT28" s="43">
        <f ca="1">COUNTIF(OFFSET(class3_2,MATCH(GT$1,'3 класс'!$A:$A,0)-7+'Итог по классам'!$B28,,,),"ш")</f>
        <v>0</v>
      </c>
      <c r="GU28" s="44">
        <f ca="1">COUNTIF(OFFSET(class3_1,MATCH(GU$1,'3 класс'!$A:$A,0)-7+'Итог по классам'!$B28,,,),"Ф")</f>
        <v>0</v>
      </c>
      <c r="GV28" s="43">
        <f ca="1">COUNTIF(OFFSET(class3_1,MATCH(GV$1,'3 класс'!$A:$A,0)-7+'Итог по классам'!$B28,,,),"р")</f>
        <v>0</v>
      </c>
      <c r="GW28" s="43">
        <f ca="1">COUNTIF(OFFSET(class3_1,MATCH(GW$1,'3 класс'!$A:$A,0)-7+'Итог по классам'!$B28,,,),"ш")</f>
        <v>0</v>
      </c>
      <c r="GX28" s="43">
        <f ca="1">COUNTIF(OFFSET(class3_2,MATCH(GX$1,'3 класс'!$A:$A,0)-7+'Итог по классам'!$B28,,,),"Ф")</f>
        <v>0</v>
      </c>
      <c r="GY28" s="43">
        <f ca="1">COUNTIF(OFFSET(class3_2,MATCH(GY$1,'3 класс'!$A:$A,0)-7+'Итог по классам'!$B28,,,),"р")</f>
        <v>0</v>
      </c>
      <c r="GZ28" s="43">
        <f ca="1">COUNTIF(OFFSET(class3_2,MATCH(GZ$1,'3 класс'!$A:$A,0)-7+'Итог по классам'!$B28,,,),"ш")</f>
        <v>0</v>
      </c>
      <c r="HA28" s="44">
        <f ca="1">COUNTIF(OFFSET(class3_1,MATCH(HA$1,'3 класс'!$A:$A,0)-7+'Итог по классам'!$B28,,,),"Ф")</f>
        <v>0</v>
      </c>
      <c r="HB28" s="43">
        <f ca="1">COUNTIF(OFFSET(class3_1,MATCH(HB$1,'3 класс'!$A:$A,0)-7+'Итог по классам'!$B28,,,),"р")</f>
        <v>0</v>
      </c>
      <c r="HC28" s="43">
        <f ca="1">COUNTIF(OFFSET(class3_1,MATCH(HC$1,'3 класс'!$A:$A,0)-7+'Итог по классам'!$B28,,,),"ш")</f>
        <v>0</v>
      </c>
      <c r="HD28" s="43">
        <f ca="1">COUNTIF(OFFSET(class3_2,MATCH(HD$1,'3 класс'!$A:$A,0)-7+'Итог по классам'!$B28,,,),"Ф")</f>
        <v>0</v>
      </c>
      <c r="HE28" s="43">
        <f ca="1">COUNTIF(OFFSET(class3_2,MATCH(HE$1,'3 класс'!$A:$A,0)-7+'Итог по классам'!$B28,,,),"р")</f>
        <v>0</v>
      </c>
      <c r="HF28" s="43">
        <f ca="1">COUNTIF(OFFSET(class3_2,MATCH(HF$1,'3 класс'!$A:$A,0)-7+'Итог по классам'!$B28,,,),"ш")</f>
        <v>0</v>
      </c>
      <c r="HG28" s="44">
        <f ca="1">COUNTIF(OFFSET(class3_1,MATCH(HG$1,'3 класс'!$A:$A,0)-7+'Итог по классам'!$B28,,,),"Ф")</f>
        <v>0</v>
      </c>
      <c r="HH28" s="43">
        <f ca="1">COUNTIF(OFFSET(class3_1,MATCH(HH$1,'3 класс'!$A:$A,0)-7+'Итог по классам'!$B28,,,),"р")</f>
        <v>0</v>
      </c>
      <c r="HI28" s="43">
        <f ca="1">COUNTIF(OFFSET(class3_1,MATCH(HI$1,'3 класс'!$A:$A,0)-7+'Итог по классам'!$B28,,,),"ш")</f>
        <v>0</v>
      </c>
      <c r="HJ28" s="43">
        <f ca="1">COUNTIF(OFFSET(class3_2,MATCH(HJ$1,'3 класс'!$A:$A,0)-7+'Итог по классам'!$B28,,,),"Ф")</f>
        <v>0</v>
      </c>
      <c r="HK28" s="43">
        <f ca="1">COUNTIF(OFFSET(class3_2,MATCH(HK$1,'3 класс'!$A:$A,0)-7+'Итог по классам'!$B28,,,),"р")</f>
        <v>0</v>
      </c>
      <c r="HL28" s="43">
        <f ca="1">COUNTIF(OFFSET(class3_2,MATCH(HL$1,'3 класс'!$A:$A,0)-7+'Итог по классам'!$B28,,,),"ш")</f>
        <v>0</v>
      </c>
      <c r="HM28" s="44">
        <f ca="1">COUNTIF(OFFSET(class3_1,MATCH(HM$1,'3 класс'!$A:$A,0)-7+'Итог по классам'!$B28,,,),"Ф")</f>
        <v>0</v>
      </c>
      <c r="HN28" s="43">
        <f ca="1">COUNTIF(OFFSET(class3_1,MATCH(HN$1,'3 класс'!$A:$A,0)-7+'Итог по классам'!$B28,,,),"р")</f>
        <v>0</v>
      </c>
      <c r="HO28" s="43">
        <f ca="1">COUNTIF(OFFSET(class3_1,MATCH(HO$1,'3 класс'!$A:$A,0)-7+'Итог по классам'!$B28,,,),"ш")</f>
        <v>0</v>
      </c>
      <c r="HP28" s="43">
        <f ca="1">COUNTIF(OFFSET(class3_2,MATCH(HP$1,'3 класс'!$A:$A,0)-7+'Итог по классам'!$B28,,,),"Ф")</f>
        <v>0</v>
      </c>
      <c r="HQ28" s="43">
        <f ca="1">COUNTIF(OFFSET(class3_2,MATCH(HQ$1,'3 класс'!$A:$A,0)-7+'Итог по классам'!$B28,,,),"р")</f>
        <v>0</v>
      </c>
      <c r="HR28" s="43">
        <f ca="1">COUNTIF(OFFSET(class3_2,MATCH(HR$1,'3 класс'!$A:$A,0)-7+'Итог по классам'!$B28,,,),"ш")</f>
        <v>0</v>
      </c>
      <c r="HS28" s="44">
        <f ca="1">COUNTIF(OFFSET(class3_1,MATCH(HS$1,'3 класс'!$A:$A,0)-7+'Итог по классам'!$B28,,,),"Ф")</f>
        <v>0</v>
      </c>
      <c r="HT28" s="43">
        <f ca="1">COUNTIF(OFFSET(class3_1,MATCH(HT$1,'3 класс'!$A:$A,0)-7+'Итог по классам'!$B28,,,),"р")</f>
        <v>0</v>
      </c>
      <c r="HU28" s="43">
        <f ca="1">COUNTIF(OFFSET(class3_1,MATCH(HU$1,'3 класс'!$A:$A,0)-7+'Итог по классам'!$B28,,,),"ш")</f>
        <v>0</v>
      </c>
      <c r="HV28" s="43">
        <f ca="1">COUNTIF(OFFSET(class3_2,MATCH(HV$1,'3 класс'!$A:$A,0)-7+'Итог по классам'!$B28,,,),"Ф")</f>
        <v>0</v>
      </c>
      <c r="HW28" s="43">
        <f ca="1">COUNTIF(OFFSET(class3_2,MATCH(HW$1,'3 класс'!$A:$A,0)-7+'Итог по классам'!$B28,,,),"р")</f>
        <v>0</v>
      </c>
      <c r="HX28" s="43">
        <f ca="1">COUNTIF(OFFSET(class3_2,MATCH(HX$1,'3 класс'!$A:$A,0)-7+'Итог по классам'!$B28,,,),"ш")</f>
        <v>0</v>
      </c>
      <c r="HY28" s="44">
        <f ca="1">COUNTIF(OFFSET(class3_1,MATCH(HY$1,'3 класс'!$A:$A,0)-7+'Итог по классам'!$B28,,,),"Ф")</f>
        <v>0</v>
      </c>
      <c r="HZ28" s="43">
        <f ca="1">COUNTIF(OFFSET(class3_1,MATCH(HZ$1,'3 класс'!$A:$A,0)-7+'Итог по классам'!$B28,,,),"р")</f>
        <v>0</v>
      </c>
      <c r="IA28" s="43">
        <f ca="1">COUNTIF(OFFSET(class3_1,MATCH(IA$1,'3 класс'!$A:$A,0)-7+'Итог по классам'!$B28,,,),"ш")</f>
        <v>0</v>
      </c>
      <c r="IB28" s="43">
        <f ca="1">COUNTIF(OFFSET(class3_2,MATCH(IB$1,'3 класс'!$A:$A,0)-7+'Итог по классам'!$B28,,,),"Ф")</f>
        <v>0</v>
      </c>
      <c r="IC28" s="43">
        <f ca="1">COUNTIF(OFFSET(class3_2,MATCH(IC$1,'3 класс'!$A:$A,0)-7+'Итог по классам'!$B28,,,),"р")</f>
        <v>0</v>
      </c>
      <c r="ID28" s="43">
        <f ca="1">COUNTIF(OFFSET(class3_2,MATCH(ID$1,'3 класс'!$A:$A,0)-7+'Итог по классам'!$B28,,,),"ш")</f>
        <v>0</v>
      </c>
      <c r="IE28" s="44">
        <f ca="1">COUNTIF(OFFSET(class3_1,MATCH(IE$1,'3 класс'!$A:$A,0)-7+'Итог по классам'!$B28,,,),"Ф")</f>
        <v>0</v>
      </c>
      <c r="IF28" s="43">
        <f ca="1">COUNTIF(OFFSET(class3_1,MATCH(IF$1,'3 класс'!$A:$A,0)-7+'Итог по классам'!$B28,,,),"р")</f>
        <v>0</v>
      </c>
      <c r="IG28" s="43">
        <f ca="1">COUNTIF(OFFSET(class3_1,MATCH(IG$1,'3 класс'!$A:$A,0)-7+'Итог по классам'!$B28,,,),"ш")</f>
        <v>0</v>
      </c>
      <c r="IH28" s="43">
        <f ca="1">COUNTIF(OFFSET(class3_2,MATCH(IH$1,'3 класс'!$A:$A,0)-7+'Итог по классам'!$B28,,,),"Ф")</f>
        <v>0</v>
      </c>
      <c r="II28" s="43">
        <f ca="1">COUNTIF(OFFSET(class3_2,MATCH(II$1,'3 класс'!$A:$A,0)-7+'Итог по классам'!$B28,,,),"р")</f>
        <v>0</v>
      </c>
      <c r="IJ28" s="43">
        <f ca="1">COUNTIF(OFFSET(class3_2,MATCH(IJ$1,'3 класс'!$A:$A,0)-7+'Итог по классам'!$B28,,,),"ш")</f>
        <v>0</v>
      </c>
      <c r="IK28" s="44">
        <f ca="1">COUNTIF(OFFSET(class3_1,MATCH(IK$1,'3 класс'!$A:$A,0)-7+'Итог по классам'!$B28,,,),"Ф")</f>
        <v>0</v>
      </c>
      <c r="IL28" s="43">
        <f ca="1">COUNTIF(OFFSET(class3_1,MATCH(IL$1,'3 класс'!$A:$A,0)-7+'Итог по классам'!$B28,,,),"р")</f>
        <v>0</v>
      </c>
      <c r="IM28" s="43">
        <f ca="1">COUNTIF(OFFSET(class3_1,MATCH(IM$1,'3 класс'!$A:$A,0)-7+'Итог по классам'!$B28,,,),"ш")</f>
        <v>0</v>
      </c>
      <c r="IN28" s="43">
        <f ca="1">COUNTIF(OFFSET(class3_2,MATCH(IN$1,'3 класс'!$A:$A,0)-7+'Итог по классам'!$B28,,,),"Ф")</f>
        <v>0</v>
      </c>
      <c r="IO28" s="43">
        <f ca="1">COUNTIF(OFFSET(class3_2,MATCH(IO$1,'3 класс'!$A:$A,0)-7+'Итог по классам'!$B28,,,),"р")</f>
        <v>0</v>
      </c>
      <c r="IP28" s="43">
        <f ca="1">COUNTIF(OFFSET(class3_2,MATCH(IP$1,'3 класс'!$A:$A,0)-7+'Итог по классам'!$B28,,,),"ш")</f>
        <v>0</v>
      </c>
      <c r="IQ28" s="44">
        <f ca="1">COUNTIF(OFFSET(class3_1,MATCH(IQ$1,'3 класс'!$A:$A,0)-7+'Итог по классам'!$B28,,,),"Ф")</f>
        <v>0</v>
      </c>
      <c r="IR28" s="43">
        <f ca="1">COUNTIF(OFFSET(class3_1,MATCH(IR$1,'3 класс'!$A:$A,0)-7+'Итог по классам'!$B28,,,),"р")</f>
        <v>0</v>
      </c>
      <c r="IS28" s="43">
        <f ca="1">COUNTIF(OFFSET(class3_1,MATCH(IS$1,'3 класс'!$A:$A,0)-7+'Итог по классам'!$B28,,,),"ш")</f>
        <v>0</v>
      </c>
      <c r="IT28" s="43">
        <f ca="1">COUNTIF(OFFSET(class3_2,MATCH(IT$1,'3 класс'!$A:$A,0)-7+'Итог по классам'!$B28,,,),"Ф")</f>
        <v>0</v>
      </c>
      <c r="IU28" s="43">
        <f ca="1">COUNTIF(OFFSET(class3_2,MATCH(IU$1,'3 класс'!$A:$A,0)-7+'Итог по классам'!$B28,,,),"р")</f>
        <v>0</v>
      </c>
      <c r="IV28" s="43">
        <f ca="1">COUNTIF(OFFSET(class3_2,MATCH(IV$1,'3 класс'!$A:$A,0)-7+'Итог по классам'!$B28,,,),"ш")</f>
        <v>0</v>
      </c>
      <c r="IW28" s="44">
        <f ca="1">COUNTIF(OFFSET(class3_1,MATCH(IW$1,'3 класс'!$A:$A,0)-7+'Итог по классам'!$B28,,,),"Ф")</f>
        <v>0</v>
      </c>
      <c r="IX28" s="43">
        <f ca="1">COUNTIF(OFFSET(class3_1,MATCH(IX$1,'3 класс'!$A:$A,0)-7+'Итог по классам'!$B28,,,),"р")</f>
        <v>0</v>
      </c>
      <c r="IY28" s="43">
        <f ca="1">COUNTIF(OFFSET(class3_1,MATCH(IY$1,'3 класс'!$A:$A,0)-7+'Итог по классам'!$B28,,,),"ш")</f>
        <v>0</v>
      </c>
      <c r="IZ28" s="43">
        <f ca="1">COUNTIF(OFFSET(class3_2,MATCH(IZ$1,'3 класс'!$A:$A,0)-7+'Итог по классам'!$B28,,,),"Ф")</f>
        <v>0</v>
      </c>
      <c r="JA28" s="43">
        <f ca="1">COUNTIF(OFFSET(class3_2,MATCH(JA$1,'3 класс'!$A:$A,0)-7+'Итог по классам'!$B28,,,),"р")</f>
        <v>0</v>
      </c>
      <c r="JB28" s="43">
        <f ca="1">COUNTIF(OFFSET(class3_2,MATCH(JB$1,'3 класс'!$A:$A,0)-7+'Итог по классам'!$B28,,,),"ш")</f>
        <v>0</v>
      </c>
      <c r="JC28" s="44">
        <f ca="1">COUNTIF(OFFSET(class3_1,MATCH(JC$1,'3 класс'!$A:$A,0)-7+'Итог по классам'!$B28,,,),"Ф")</f>
        <v>0</v>
      </c>
      <c r="JD28" s="43">
        <f ca="1">COUNTIF(OFFSET(class3_1,MATCH(JD$1,'3 класс'!$A:$A,0)-7+'Итог по классам'!$B28,,,),"р")</f>
        <v>0</v>
      </c>
      <c r="JE28" s="43">
        <f ca="1">COUNTIF(OFFSET(class3_1,MATCH(JE$1,'3 класс'!$A:$A,0)-7+'Итог по классам'!$B28,,,),"ш")</f>
        <v>0</v>
      </c>
      <c r="JF28" s="43">
        <f ca="1">COUNTIF(OFFSET(class3_2,MATCH(JF$1,'3 класс'!$A:$A,0)-7+'Итог по классам'!$B28,,,),"Ф")</f>
        <v>0</v>
      </c>
      <c r="JG28" s="43">
        <f ca="1">COUNTIF(OFFSET(class3_2,MATCH(JG$1,'3 класс'!$A:$A,0)-7+'Итог по классам'!$B28,,,),"р")</f>
        <v>0</v>
      </c>
      <c r="JH28" s="43">
        <f ca="1">COUNTIF(OFFSET(class3_2,MATCH(JH$1,'3 класс'!$A:$A,0)-7+'Итог по классам'!$B28,,,),"ш")</f>
        <v>0</v>
      </c>
      <c r="JI28" s="44">
        <f ca="1">COUNTIF(OFFSET(class3_1,MATCH(JI$1,'3 класс'!$A:$A,0)-7+'Итог по классам'!$B28,,,),"Ф")</f>
        <v>0</v>
      </c>
      <c r="JJ28" s="43">
        <f ca="1">COUNTIF(OFFSET(class3_1,MATCH(JJ$1,'3 класс'!$A:$A,0)-7+'Итог по классам'!$B28,,,),"р")</f>
        <v>0</v>
      </c>
      <c r="JK28" s="43">
        <f ca="1">COUNTIF(OFFSET(class3_1,MATCH(JK$1,'3 класс'!$A:$A,0)-7+'Итог по классам'!$B28,,,),"ш")</f>
        <v>0</v>
      </c>
      <c r="JL28" s="43">
        <f ca="1">COUNTIF(OFFSET(class3_2,MATCH(JL$1,'3 класс'!$A:$A,0)-7+'Итог по классам'!$B28,,,),"Ф")</f>
        <v>0</v>
      </c>
      <c r="JM28" s="43">
        <f ca="1">COUNTIF(OFFSET(class3_2,MATCH(JM$1,'3 класс'!$A:$A,0)-7+'Итог по классам'!$B28,,,),"р")</f>
        <v>0</v>
      </c>
      <c r="JN28" s="43">
        <f ca="1">COUNTIF(OFFSET(class3_2,MATCH(JN$1,'3 класс'!$A:$A,0)-7+'Итог по классам'!$B28,,,),"ш")</f>
        <v>0</v>
      </c>
      <c r="JO28" s="44">
        <f ca="1">COUNTIF(OFFSET(class3_1,MATCH(JO$1,'3 класс'!$A:$A,0)-7+'Итог по классам'!$B28,,,),"Ф")</f>
        <v>0</v>
      </c>
      <c r="JP28" s="43">
        <f ca="1">COUNTIF(OFFSET(class3_1,MATCH(JP$1,'3 класс'!$A:$A,0)-7+'Итог по классам'!$B28,,,),"р")</f>
        <v>0</v>
      </c>
      <c r="JQ28" s="43">
        <f ca="1">COUNTIF(OFFSET(class3_1,MATCH(JQ$1,'3 класс'!$A:$A,0)-7+'Итог по классам'!$B28,,,),"ш")</f>
        <v>0</v>
      </c>
      <c r="JR28" s="43">
        <f ca="1">COUNTIF(OFFSET(class3_2,MATCH(JR$1,'3 класс'!$A:$A,0)-7+'Итог по классам'!$B28,,,),"Ф")</f>
        <v>0</v>
      </c>
      <c r="JS28" s="43">
        <f ca="1">COUNTIF(OFFSET(class3_2,MATCH(JS$1,'3 класс'!$A:$A,0)-7+'Итог по классам'!$B28,,,),"р")</f>
        <v>0</v>
      </c>
      <c r="JT28" s="43">
        <f ca="1">COUNTIF(OFFSET(class3_2,MATCH(JT$1,'3 класс'!$A:$A,0)-7+'Итог по классам'!$B28,,,),"ш")</f>
        <v>0</v>
      </c>
      <c r="JU28" s="44">
        <f ca="1">COUNTIF(OFFSET(class3_1,MATCH(JU$1,'3 класс'!$A:$A,0)-7+'Итог по классам'!$B28,,,),"Ф")</f>
        <v>0</v>
      </c>
      <c r="JV28" s="43">
        <f ca="1">COUNTIF(OFFSET(class3_1,MATCH(JV$1,'3 класс'!$A:$A,0)-7+'Итог по классам'!$B28,,,),"р")</f>
        <v>0</v>
      </c>
      <c r="JW28" s="43">
        <f ca="1">COUNTIF(OFFSET(class3_1,MATCH(JW$1,'3 класс'!$A:$A,0)-7+'Итог по классам'!$B28,,,),"ш")</f>
        <v>0</v>
      </c>
      <c r="JX28" s="43">
        <f ca="1">COUNTIF(OFFSET(class3_2,MATCH(JX$1,'3 класс'!$A:$A,0)-7+'Итог по классам'!$B28,,,),"Ф")</f>
        <v>0</v>
      </c>
      <c r="JY28" s="43">
        <f ca="1">COUNTIF(OFFSET(class3_2,MATCH(JY$1,'3 класс'!$A:$A,0)-7+'Итог по классам'!$B28,,,),"р")</f>
        <v>0</v>
      </c>
      <c r="JZ28" s="43">
        <f ca="1">COUNTIF(OFFSET(class3_2,MATCH(JZ$1,'3 класс'!$A:$A,0)-7+'Итог по классам'!$B28,,,),"ш")</f>
        <v>0</v>
      </c>
      <c r="KA28" s="44">
        <f ca="1">COUNTIF(OFFSET(class3_1,MATCH(KA$1,'3 класс'!$A:$A,0)-7+'Итог по классам'!$B28,,,),"Ф")</f>
        <v>0</v>
      </c>
      <c r="KB28" s="43">
        <f ca="1">COUNTIF(OFFSET(class3_1,MATCH(KB$1,'3 класс'!$A:$A,0)-7+'Итог по классам'!$B28,,,),"р")</f>
        <v>0</v>
      </c>
      <c r="KC28" s="43">
        <f ca="1">COUNTIF(OFFSET(class3_1,MATCH(KC$1,'3 класс'!$A:$A,0)-7+'Итог по классам'!$B28,,,),"ш")</f>
        <v>0</v>
      </c>
      <c r="KD28" s="43">
        <f ca="1">COUNTIF(OFFSET(class3_2,MATCH(KD$1,'3 класс'!$A:$A,0)-7+'Итог по классам'!$B28,,,),"Ф")</f>
        <v>0</v>
      </c>
      <c r="KE28" s="43">
        <f ca="1">COUNTIF(OFFSET(class3_2,MATCH(KE$1,'3 класс'!$A:$A,0)-7+'Итог по классам'!$B28,,,),"р")</f>
        <v>0</v>
      </c>
      <c r="KF28" s="43">
        <f ca="1">COUNTIF(OFFSET(class3_2,MATCH(KF$1,'3 класс'!$A:$A,0)-7+'Итог по классам'!$B28,,,),"ш")</f>
        <v>0</v>
      </c>
      <c r="KG28" s="44">
        <f ca="1">COUNTIF(OFFSET(class3_1,MATCH(KG$1,'3 класс'!$A:$A,0)-7+'Итог по классам'!$B28,,,),"Ф")</f>
        <v>0</v>
      </c>
      <c r="KH28" s="43">
        <f ca="1">COUNTIF(OFFSET(class3_1,MATCH(KH$1,'3 класс'!$A:$A,0)-7+'Итог по классам'!$B28,,,),"р")</f>
        <v>0</v>
      </c>
      <c r="KI28" s="43">
        <f ca="1">COUNTIF(OFFSET(class3_1,MATCH(KI$1,'3 класс'!$A:$A,0)-7+'Итог по классам'!$B28,,,),"ш")</f>
        <v>0</v>
      </c>
      <c r="KJ28" s="43">
        <f ca="1">COUNTIF(OFFSET(class3_2,MATCH(KJ$1,'3 класс'!$A:$A,0)-7+'Итог по классам'!$B28,,,),"Ф")</f>
        <v>0</v>
      </c>
      <c r="KK28" s="43">
        <f ca="1">COUNTIF(OFFSET(class3_2,MATCH(KK$1,'3 класс'!$A:$A,0)-7+'Итог по классам'!$B28,,,),"р")</f>
        <v>0</v>
      </c>
      <c r="KL28" s="43">
        <f ca="1">COUNTIF(OFFSET(class3_2,MATCH(KL$1,'3 класс'!$A:$A,0)-7+'Итог по классам'!$B28,,,),"ш")</f>
        <v>0</v>
      </c>
      <c r="KM28" s="44">
        <f ca="1">COUNTIF(OFFSET(class3_1,MATCH(KM$1,'3 класс'!$A:$A,0)-7+'Итог по классам'!$B28,,,),"Ф")</f>
        <v>0</v>
      </c>
      <c r="KN28" s="43">
        <f ca="1">COUNTIF(OFFSET(class3_1,MATCH(KN$1,'3 класс'!$A:$A,0)-7+'Итог по классам'!$B28,,,),"р")</f>
        <v>0</v>
      </c>
      <c r="KO28" s="43">
        <f ca="1">COUNTIF(OFFSET(class3_1,MATCH(KO$1,'3 класс'!$A:$A,0)-7+'Итог по классам'!$B28,,,),"ш")</f>
        <v>0</v>
      </c>
      <c r="KP28" s="43">
        <f ca="1">COUNTIF(OFFSET(class3_2,MATCH(KP$1,'3 класс'!$A:$A,0)-7+'Итог по классам'!$B28,,,),"Ф")</f>
        <v>0</v>
      </c>
      <c r="KQ28" s="43">
        <f ca="1">COUNTIF(OFFSET(class3_2,MATCH(KQ$1,'3 класс'!$A:$A,0)-7+'Итог по классам'!$B28,,,),"р")</f>
        <v>0</v>
      </c>
      <c r="KR28" s="43">
        <f ca="1">COUNTIF(OFFSET(class3_2,MATCH(KR$1,'3 класс'!$A:$A,0)-7+'Итог по классам'!$B28,,,),"ш")</f>
        <v>0</v>
      </c>
    </row>
    <row r="29" spans="1:304" customFormat="1">
      <c r="A29">
        <f t="shared" si="275"/>
        <v>4</v>
      </c>
      <c r="B29" s="43">
        <v>10</v>
      </c>
      <c r="C29" s="3" t="s">
        <v>8</v>
      </c>
      <c r="D29" s="3" t="s">
        <v>41</v>
      </c>
      <c r="E29" s="43">
        <f ca="1">COUNTIF(OFFSET(class3_1,MATCH(E$1,'3 класс'!$A:$A,0)-7+'Итог по классам'!$B29,,,),"Ф")</f>
        <v>0</v>
      </c>
      <c r="F29" s="43">
        <f ca="1">COUNTIF(OFFSET(class3_1,MATCH(F$1,'3 класс'!$A:$A,0)-7+'Итог по классам'!$B29,,,),"р")</f>
        <v>0</v>
      </c>
      <c r="G29" s="43">
        <f ca="1">COUNTIF(OFFSET(class3_1,MATCH(G$1,'3 класс'!$A:$A,0)-7+'Итог по классам'!$B29,,,),"ш")</f>
        <v>0</v>
      </c>
      <c r="H29" s="43">
        <f ca="1">COUNTIF(OFFSET(class3_2,MATCH(H$1,'3 класс'!$A:$A,0)-7+'Итог по классам'!$B29,,,),"Ф")</f>
        <v>0</v>
      </c>
      <c r="I29" s="43">
        <f ca="1">COUNTIF(OFFSET(class3_2,MATCH(I$1,'3 класс'!$A:$A,0)-7+'Итог по классам'!$B29,,,),"р")</f>
        <v>0</v>
      </c>
      <c r="J29" s="43">
        <f ca="1">COUNTIF(OFFSET(class3_2,MATCH(J$1,'3 класс'!$A:$A,0)-7+'Итог по классам'!$B29,,,),"ш")</f>
        <v>0</v>
      </c>
      <c r="K29" s="44">
        <f ca="1">COUNTIF(OFFSET(class3_1,MATCH(K$1,'3 класс'!$A:$A,0)-7+'Итог по классам'!$B29,,,),"Ф")</f>
        <v>0</v>
      </c>
      <c r="L29" s="43">
        <f ca="1">COUNTIF(OFFSET(class3_1,MATCH(L$1,'3 класс'!$A:$A,0)-7+'Итог по классам'!$B29,,,),"р")</f>
        <v>0</v>
      </c>
      <c r="M29" s="43">
        <f ca="1">COUNTIF(OFFSET(class3_1,MATCH(M$1,'3 класс'!$A:$A,0)-7+'Итог по классам'!$B29,,,),"ш")</f>
        <v>0</v>
      </c>
      <c r="N29" s="43">
        <f ca="1">COUNTIF(OFFSET(class3_2,MATCH(N$1,'3 класс'!$A:$A,0)-7+'Итог по классам'!$B29,,,),"Ф")</f>
        <v>0</v>
      </c>
      <c r="O29" s="43">
        <f ca="1">COUNTIF(OFFSET(class3_2,MATCH(O$1,'3 класс'!$A:$A,0)-7+'Итог по классам'!$B29,,,),"р")</f>
        <v>0</v>
      </c>
      <c r="P29" s="43">
        <f ca="1">COUNTIF(OFFSET(class3_2,MATCH(P$1,'3 класс'!$A:$A,0)-7+'Итог по классам'!$B29,,,),"ш")</f>
        <v>0</v>
      </c>
      <c r="Q29" s="44">
        <f ca="1">COUNTIF(OFFSET(class3_1,MATCH(Q$1,'3 класс'!$A:$A,0)-7+'Итог по классам'!$B29,,,),"Ф")</f>
        <v>0</v>
      </c>
      <c r="R29" s="43">
        <f ca="1">COUNTIF(OFFSET(class3_1,MATCH(R$1,'3 класс'!$A:$A,0)-7+'Итог по классам'!$B29,,,),"р")</f>
        <v>0</v>
      </c>
      <c r="S29" s="43">
        <f ca="1">COUNTIF(OFFSET(class3_1,MATCH(S$1,'3 класс'!$A:$A,0)-7+'Итог по классам'!$B29,,,),"ш")</f>
        <v>0</v>
      </c>
      <c r="T29" s="43">
        <f ca="1">COUNTIF(OFFSET(class3_2,MATCH(T$1,'3 класс'!$A:$A,0)-7+'Итог по классам'!$B29,,,),"Ф")</f>
        <v>0</v>
      </c>
      <c r="U29" s="43">
        <f ca="1">COUNTIF(OFFSET(class3_2,MATCH(U$1,'3 класс'!$A:$A,0)-7+'Итог по классам'!$B29,,,),"р")</f>
        <v>0</v>
      </c>
      <c r="V29" s="43">
        <f ca="1">COUNTIF(OFFSET(class3_2,MATCH(V$1,'3 класс'!$A:$A,0)-7+'Итог по классам'!$B29,,,),"ш")</f>
        <v>0</v>
      </c>
      <c r="W29" s="44">
        <f ca="1">COUNTIF(OFFSET(class3_1,MATCH(W$1,'3 класс'!$A:$A,0)-7+'Итог по классам'!$B29,,,),"Ф")</f>
        <v>0</v>
      </c>
      <c r="X29" s="43">
        <f ca="1">COUNTIF(OFFSET(class3_1,MATCH(X$1,'3 класс'!$A:$A,0)-7+'Итог по классам'!$B29,,,),"р")</f>
        <v>0</v>
      </c>
      <c r="Y29" s="43">
        <f ca="1">COUNTIF(OFFSET(class3_1,MATCH(Y$1,'3 класс'!$A:$A,0)-7+'Итог по классам'!$B29,,,),"ш")</f>
        <v>0</v>
      </c>
      <c r="Z29" s="43">
        <f ca="1">COUNTIF(OFFSET(class3_2,MATCH(Z$1,'3 класс'!$A:$A,0)-7+'Итог по классам'!$B29,,,),"Ф")</f>
        <v>0</v>
      </c>
      <c r="AA29" s="43">
        <f ca="1">COUNTIF(OFFSET(class3_2,MATCH(AA$1,'3 класс'!$A:$A,0)-7+'Итог по классам'!$B29,,,),"р")</f>
        <v>0</v>
      </c>
      <c r="AB29" s="43">
        <f ca="1">COUNTIF(OFFSET(class3_2,MATCH(AB$1,'3 класс'!$A:$A,0)-7+'Итог по классам'!$B29,,,),"ш")</f>
        <v>0</v>
      </c>
      <c r="AC29" s="44">
        <f ca="1">COUNTIF(OFFSET(class3_1,MATCH(AC$1,'3 класс'!$A:$A,0)-7+'Итог по классам'!$B29,,,),"Ф")</f>
        <v>0</v>
      </c>
      <c r="AD29" s="43">
        <f ca="1">COUNTIF(OFFSET(class3_1,MATCH(AD$1,'3 класс'!$A:$A,0)-7+'Итог по классам'!$B29,,,),"р")</f>
        <v>0</v>
      </c>
      <c r="AE29" s="43">
        <f ca="1">COUNTIF(OFFSET(class3_1,MATCH(AE$1,'3 класс'!$A:$A,0)-7+'Итог по классам'!$B29,,,),"ш")</f>
        <v>0</v>
      </c>
      <c r="AF29" s="43">
        <f ca="1">COUNTIF(OFFSET(class3_2,MATCH(AF$1,'3 класс'!$A:$A,0)-7+'Итог по классам'!$B29,,,),"Ф")</f>
        <v>0</v>
      </c>
      <c r="AG29" s="43">
        <f ca="1">COUNTIF(OFFSET(class3_2,MATCH(AG$1,'3 класс'!$A:$A,0)-7+'Итог по классам'!$B29,,,),"р")</f>
        <v>0</v>
      </c>
      <c r="AH29" s="43">
        <f ca="1">COUNTIF(OFFSET(class3_2,MATCH(AH$1,'3 класс'!$A:$A,0)-7+'Итог по классам'!$B29,,,),"ш")</f>
        <v>0</v>
      </c>
      <c r="AI29" s="44">
        <f ca="1">COUNTIF(OFFSET(class3_1,MATCH(AI$1,'3 класс'!$A:$A,0)-7+'Итог по классам'!$B29,,,),"Ф")</f>
        <v>0</v>
      </c>
      <c r="AJ29" s="43">
        <f ca="1">COUNTIF(OFFSET(class3_1,MATCH(AJ$1,'3 класс'!$A:$A,0)-7+'Итог по классам'!$B29,,,),"р")</f>
        <v>0</v>
      </c>
      <c r="AK29" s="43">
        <f ca="1">COUNTIF(OFFSET(class3_1,MATCH(AK$1,'3 класс'!$A:$A,0)-7+'Итог по классам'!$B29,,,),"ш")</f>
        <v>0</v>
      </c>
      <c r="AL29" s="43">
        <f ca="1">COUNTIF(OFFSET(class3_2,MATCH(AL$1,'3 класс'!$A:$A,0)-7+'Итог по классам'!$B29,,,),"Ф")</f>
        <v>0</v>
      </c>
      <c r="AM29" s="43">
        <f ca="1">COUNTIF(OFFSET(class3_2,MATCH(AM$1,'3 класс'!$A:$A,0)-7+'Итог по классам'!$B29,,,),"р")</f>
        <v>0</v>
      </c>
      <c r="AN29" s="43">
        <f ca="1">COUNTIF(OFFSET(class3_2,MATCH(AN$1,'3 класс'!$A:$A,0)-7+'Итог по классам'!$B29,,,),"ш")</f>
        <v>0</v>
      </c>
      <c r="AO29" s="44">
        <f ca="1">COUNTIF(OFFSET(class3_1,MATCH(AO$1,'3 класс'!$A:$A,0)-7+'Итог по классам'!$B29,,,),"Ф")</f>
        <v>0</v>
      </c>
      <c r="AP29" s="43">
        <f ca="1">COUNTIF(OFFSET(class3_1,MATCH(AP$1,'3 класс'!$A:$A,0)-7+'Итог по классам'!$B29,,,),"р")</f>
        <v>0</v>
      </c>
      <c r="AQ29" s="43">
        <f ca="1">COUNTIF(OFFSET(class3_1,MATCH(AQ$1,'3 класс'!$A:$A,0)-7+'Итог по классам'!$B29,,,),"ш")</f>
        <v>0</v>
      </c>
      <c r="AR29" s="43">
        <f ca="1">COUNTIF(OFFSET(class3_2,MATCH(AR$1,'3 класс'!$A:$A,0)-7+'Итог по классам'!$B29,,,),"Ф")</f>
        <v>0</v>
      </c>
      <c r="AS29" s="43">
        <f ca="1">COUNTIF(OFFSET(class3_2,MATCH(AS$1,'3 класс'!$A:$A,0)-7+'Итог по классам'!$B29,,,),"р")</f>
        <v>0</v>
      </c>
      <c r="AT29" s="43">
        <f ca="1">COUNTIF(OFFSET(class3_2,MATCH(AT$1,'3 класс'!$A:$A,0)-7+'Итог по классам'!$B29,,,),"ш")</f>
        <v>0</v>
      </c>
      <c r="AU29" s="44">
        <f ca="1">COUNTIF(OFFSET(class3_1,MATCH(AU$1,'3 класс'!$A:$A,0)-7+'Итог по классам'!$B29,,,),"Ф")</f>
        <v>0</v>
      </c>
      <c r="AV29" s="43">
        <f ca="1">COUNTIF(OFFSET(class3_1,MATCH(AV$1,'3 класс'!$A:$A,0)-7+'Итог по классам'!$B29,,,),"р")</f>
        <v>0</v>
      </c>
      <c r="AW29" s="43">
        <f ca="1">COUNTIF(OFFSET(class3_1,MATCH(AW$1,'3 класс'!$A:$A,0)-7+'Итог по классам'!$B29,,,),"ш")</f>
        <v>0</v>
      </c>
      <c r="AX29" s="43">
        <f ca="1">COUNTIF(OFFSET(class3_2,MATCH(AX$1,'3 класс'!$A:$A,0)-7+'Итог по классам'!$B29,,,),"Ф")</f>
        <v>0</v>
      </c>
      <c r="AY29" s="43">
        <f ca="1">COUNTIF(OFFSET(class3_2,MATCH(AY$1,'3 класс'!$A:$A,0)-7+'Итог по классам'!$B29,,,),"р")</f>
        <v>0</v>
      </c>
      <c r="AZ29" s="43">
        <f ca="1">COUNTIF(OFFSET(class3_2,MATCH(AZ$1,'3 класс'!$A:$A,0)-7+'Итог по классам'!$B29,,,),"ш")</f>
        <v>0</v>
      </c>
      <c r="BA29" s="44">
        <f ca="1">COUNTIF(OFFSET(class3_1,MATCH(BA$1,'3 класс'!$A:$A,0)-7+'Итог по классам'!$B29,,,),"Ф")</f>
        <v>0</v>
      </c>
      <c r="BB29" s="43">
        <f ca="1">COUNTIF(OFFSET(class3_1,MATCH(BB$1,'3 класс'!$A:$A,0)-7+'Итог по классам'!$B29,,,),"р")</f>
        <v>0</v>
      </c>
      <c r="BC29" s="43">
        <f ca="1">COUNTIF(OFFSET(class3_1,MATCH(BC$1,'3 класс'!$A:$A,0)-7+'Итог по классам'!$B29,,,),"ш")</f>
        <v>0</v>
      </c>
      <c r="BD29" s="43">
        <f ca="1">COUNTIF(OFFSET(class3_2,MATCH(BD$1,'3 класс'!$A:$A,0)-7+'Итог по классам'!$B29,,,),"Ф")</f>
        <v>0</v>
      </c>
      <c r="BE29" s="43">
        <f ca="1">COUNTIF(OFFSET(class3_2,MATCH(BE$1,'3 класс'!$A:$A,0)-7+'Итог по классам'!$B29,,,),"р")</f>
        <v>0</v>
      </c>
      <c r="BF29" s="43">
        <f ca="1">COUNTIF(OFFSET(class3_2,MATCH(BF$1,'3 класс'!$A:$A,0)-7+'Итог по классам'!$B29,,,),"ш")</f>
        <v>0</v>
      </c>
      <c r="BG29" s="44">
        <f ca="1">COUNTIF(OFFSET(class3_1,MATCH(BG$1,'3 класс'!$A:$A,0)-7+'Итог по классам'!$B29,,,),"Ф")</f>
        <v>0</v>
      </c>
      <c r="BH29" s="43">
        <f ca="1">COUNTIF(OFFSET(class3_1,MATCH(BH$1,'3 класс'!$A:$A,0)-7+'Итог по классам'!$B29,,,),"р")</f>
        <v>0</v>
      </c>
      <c r="BI29" s="43">
        <f ca="1">COUNTIF(OFFSET(class3_1,MATCH(BI$1,'3 класс'!$A:$A,0)-7+'Итог по классам'!$B29,,,),"ш")</f>
        <v>0</v>
      </c>
      <c r="BJ29" s="43">
        <f ca="1">COUNTIF(OFFSET(class3_2,MATCH(BJ$1,'3 класс'!$A:$A,0)-7+'Итог по классам'!$B29,,,),"Ф")</f>
        <v>0</v>
      </c>
      <c r="BK29" s="43">
        <f ca="1">COUNTIF(OFFSET(class3_2,MATCH(BK$1,'3 класс'!$A:$A,0)-7+'Итог по классам'!$B29,,,),"р")</f>
        <v>0</v>
      </c>
      <c r="BL29" s="43">
        <f ca="1">COUNTIF(OFFSET(class3_2,MATCH(BL$1,'3 класс'!$A:$A,0)-7+'Итог по классам'!$B29,,,),"ш")</f>
        <v>0</v>
      </c>
      <c r="BM29" s="44">
        <f ca="1">COUNTIF(OFFSET(class3_1,MATCH(BM$1,'3 класс'!$A:$A,0)-7+'Итог по классам'!$B29,,,),"Ф")</f>
        <v>0</v>
      </c>
      <c r="BN29" s="43">
        <f ca="1">COUNTIF(OFFSET(class3_1,MATCH(BN$1,'3 класс'!$A:$A,0)-7+'Итог по классам'!$B29,,,),"р")</f>
        <v>0</v>
      </c>
      <c r="BO29" s="43">
        <f ca="1">COUNTIF(OFFSET(class3_1,MATCH(BO$1,'3 класс'!$A:$A,0)-7+'Итог по классам'!$B29,,,),"ш")</f>
        <v>0</v>
      </c>
      <c r="BP29" s="43">
        <f ca="1">COUNTIF(OFFSET(class3_2,MATCH(BP$1,'3 класс'!$A:$A,0)-7+'Итог по классам'!$B29,,,),"Ф")</f>
        <v>0</v>
      </c>
      <c r="BQ29" s="43">
        <f ca="1">COUNTIF(OFFSET(class3_2,MATCH(BQ$1,'3 класс'!$A:$A,0)-7+'Итог по классам'!$B29,,,),"р")</f>
        <v>0</v>
      </c>
      <c r="BR29" s="43">
        <f ca="1">COUNTIF(OFFSET(class3_2,MATCH(BR$1,'3 класс'!$A:$A,0)-7+'Итог по классам'!$B29,,,),"ш")</f>
        <v>0</v>
      </c>
      <c r="BS29" s="44">
        <f ca="1">COUNTIF(OFFSET(class3_1,MATCH(BS$1,'3 класс'!$A:$A,0)-7+'Итог по классам'!$B29,,,),"Ф")</f>
        <v>0</v>
      </c>
      <c r="BT29" s="43">
        <f ca="1">COUNTIF(OFFSET(class3_1,MATCH(BT$1,'3 класс'!$A:$A,0)-7+'Итог по классам'!$B29,,,),"р")</f>
        <v>0</v>
      </c>
      <c r="BU29" s="43">
        <f ca="1">COUNTIF(OFFSET(class3_1,MATCH(BU$1,'3 класс'!$A:$A,0)-7+'Итог по классам'!$B29,,,),"ш")</f>
        <v>0</v>
      </c>
      <c r="BV29" s="43">
        <f ca="1">COUNTIF(OFFSET(class3_2,MATCH(BV$1,'3 класс'!$A:$A,0)-7+'Итог по классам'!$B29,,,),"Ф")</f>
        <v>0</v>
      </c>
      <c r="BW29" s="43">
        <f ca="1">COUNTIF(OFFSET(class3_2,MATCH(BW$1,'3 класс'!$A:$A,0)-7+'Итог по классам'!$B29,,,),"р")</f>
        <v>0</v>
      </c>
      <c r="BX29" s="43">
        <f ca="1">COUNTIF(OFFSET(class3_2,MATCH(BX$1,'3 класс'!$A:$A,0)-7+'Итог по классам'!$B29,,,),"ш")</f>
        <v>0</v>
      </c>
      <c r="BY29" s="44">
        <f ca="1">COUNTIF(OFFSET(class3_1,MATCH(BY$1,'3 класс'!$A:$A,0)-7+'Итог по классам'!$B29,,,),"Ф")</f>
        <v>0</v>
      </c>
      <c r="BZ29" s="43">
        <f ca="1">COUNTIF(OFFSET(class3_1,MATCH(BZ$1,'3 класс'!$A:$A,0)-7+'Итог по классам'!$B29,,,),"р")</f>
        <v>0</v>
      </c>
      <c r="CA29" s="43">
        <f ca="1">COUNTIF(OFFSET(class3_1,MATCH(CA$1,'3 класс'!$A:$A,0)-7+'Итог по классам'!$B29,,,),"ш")</f>
        <v>0</v>
      </c>
      <c r="CB29" s="43">
        <f ca="1">COUNTIF(OFFSET(class3_2,MATCH(CB$1,'3 класс'!$A:$A,0)-7+'Итог по классам'!$B29,,,),"Ф")</f>
        <v>0</v>
      </c>
      <c r="CC29" s="43">
        <f ca="1">COUNTIF(OFFSET(class3_2,MATCH(CC$1,'3 класс'!$A:$A,0)-7+'Итог по классам'!$B29,,,),"р")</f>
        <v>0</v>
      </c>
      <c r="CD29" s="43">
        <f ca="1">COUNTIF(OFFSET(class3_2,MATCH(CD$1,'3 класс'!$A:$A,0)-7+'Итог по классам'!$B29,,,),"ш")</f>
        <v>0</v>
      </c>
      <c r="CE29" s="44">
        <f ca="1">COUNTIF(OFFSET(class3_1,MATCH(CE$1,'3 класс'!$A:$A,0)-7+'Итог по классам'!$B29,,,),"Ф")</f>
        <v>0</v>
      </c>
      <c r="CF29" s="43">
        <f ca="1">COUNTIF(OFFSET(class3_1,MATCH(CF$1,'3 класс'!$A:$A,0)-7+'Итог по классам'!$B29,,,),"р")</f>
        <v>0</v>
      </c>
      <c r="CG29" s="43">
        <f ca="1">COUNTIF(OFFSET(class3_1,MATCH(CG$1,'3 класс'!$A:$A,0)-7+'Итог по классам'!$B29,,,),"ш")</f>
        <v>0</v>
      </c>
      <c r="CH29" s="43">
        <f ca="1">COUNTIF(OFFSET(class3_2,MATCH(CH$1,'3 класс'!$A:$A,0)-7+'Итог по классам'!$B29,,,),"Ф")</f>
        <v>0</v>
      </c>
      <c r="CI29" s="43">
        <f ca="1">COUNTIF(OFFSET(class3_2,MATCH(CI$1,'3 класс'!$A:$A,0)-7+'Итог по классам'!$B29,,,),"р")</f>
        <v>0</v>
      </c>
      <c r="CJ29" s="43">
        <f ca="1">COUNTIF(OFFSET(class3_2,MATCH(CJ$1,'3 класс'!$A:$A,0)-7+'Итог по классам'!$B29,,,),"ш")</f>
        <v>0</v>
      </c>
      <c r="CK29" s="44">
        <f ca="1">COUNTIF(OFFSET(class3_1,MATCH(CK$1,'3 класс'!$A:$A,0)-7+'Итог по классам'!$B29,,,),"Ф")</f>
        <v>0</v>
      </c>
      <c r="CL29" s="43">
        <f ca="1">COUNTIF(OFFSET(class3_1,MATCH(CL$1,'3 класс'!$A:$A,0)-7+'Итог по классам'!$B29,,,),"р")</f>
        <v>0</v>
      </c>
      <c r="CM29" s="43">
        <f ca="1">COUNTIF(OFFSET(class3_1,MATCH(CM$1,'3 класс'!$A:$A,0)-7+'Итог по классам'!$B29,,,),"ш")</f>
        <v>0</v>
      </c>
      <c r="CN29" s="43">
        <f ca="1">COUNTIF(OFFSET(class3_2,MATCH(CN$1,'3 класс'!$A:$A,0)-7+'Итог по классам'!$B29,,,),"Ф")</f>
        <v>0</v>
      </c>
      <c r="CO29" s="43">
        <f ca="1">COUNTIF(OFFSET(class3_2,MATCH(CO$1,'3 класс'!$A:$A,0)-7+'Итог по классам'!$B29,,,),"р")</f>
        <v>0</v>
      </c>
      <c r="CP29" s="43">
        <f ca="1">COUNTIF(OFFSET(class3_2,MATCH(CP$1,'3 класс'!$A:$A,0)-7+'Итог по классам'!$B29,,,),"ш")</f>
        <v>0</v>
      </c>
      <c r="CQ29" s="44">
        <f ca="1">COUNTIF(OFFSET(class3_1,MATCH(CQ$1,'3 класс'!$A:$A,0)-7+'Итог по классам'!$B29,,,),"Ф")</f>
        <v>0</v>
      </c>
      <c r="CR29" s="43">
        <f ca="1">COUNTIF(OFFSET(class3_1,MATCH(CR$1,'3 класс'!$A:$A,0)-7+'Итог по классам'!$B29,,,),"р")</f>
        <v>0</v>
      </c>
      <c r="CS29" s="43">
        <f ca="1">COUNTIF(OFFSET(class3_1,MATCH(CS$1,'3 класс'!$A:$A,0)-7+'Итог по классам'!$B29,,,),"ш")</f>
        <v>0</v>
      </c>
      <c r="CT29" s="43">
        <f ca="1">COUNTIF(OFFSET(class3_2,MATCH(CT$1,'3 класс'!$A:$A,0)-7+'Итог по классам'!$B29,,,),"Ф")</f>
        <v>0</v>
      </c>
      <c r="CU29" s="43">
        <f ca="1">COUNTIF(OFFSET(class3_2,MATCH(CU$1,'3 класс'!$A:$A,0)-7+'Итог по классам'!$B29,,,),"р")</f>
        <v>0</v>
      </c>
      <c r="CV29" s="43">
        <f ca="1">COUNTIF(OFFSET(class3_2,MATCH(CV$1,'3 класс'!$A:$A,0)-7+'Итог по классам'!$B29,,,),"ш")</f>
        <v>0</v>
      </c>
      <c r="CW29" s="44">
        <f ca="1">COUNTIF(OFFSET(class3_1,MATCH(CW$1,'3 класс'!$A:$A,0)-7+'Итог по классам'!$B29,,,),"Ф")</f>
        <v>0</v>
      </c>
      <c r="CX29" s="43">
        <f ca="1">COUNTIF(OFFSET(class3_1,MATCH(CX$1,'3 класс'!$A:$A,0)-7+'Итог по классам'!$B29,,,),"р")</f>
        <v>0</v>
      </c>
      <c r="CY29" s="43">
        <f ca="1">COUNTIF(OFFSET(class3_1,MATCH(CY$1,'3 класс'!$A:$A,0)-7+'Итог по классам'!$B29,,,),"ш")</f>
        <v>0</v>
      </c>
      <c r="CZ29" s="43">
        <f ca="1">COUNTIF(OFFSET(class3_2,MATCH(CZ$1,'3 класс'!$A:$A,0)-7+'Итог по классам'!$B29,,,),"Ф")</f>
        <v>0</v>
      </c>
      <c r="DA29" s="43">
        <f ca="1">COUNTIF(OFFSET(class3_2,MATCH(DA$1,'3 класс'!$A:$A,0)-7+'Итог по классам'!$B29,,,),"р")</f>
        <v>0</v>
      </c>
      <c r="DB29" s="43">
        <f ca="1">COUNTIF(OFFSET(class3_2,MATCH(DB$1,'3 класс'!$A:$A,0)-7+'Итог по классам'!$B29,,,),"ш")</f>
        <v>0</v>
      </c>
      <c r="DC29" s="44">
        <f ca="1">COUNTIF(OFFSET(class3_1,MATCH(DC$1,'3 класс'!$A:$A,0)-7+'Итог по классам'!$B29,,,),"Ф")</f>
        <v>0</v>
      </c>
      <c r="DD29" s="43">
        <f ca="1">COUNTIF(OFFSET(class3_1,MATCH(DD$1,'3 класс'!$A:$A,0)-7+'Итог по классам'!$B29,,,),"р")</f>
        <v>0</v>
      </c>
      <c r="DE29" s="43">
        <f ca="1">COUNTIF(OFFSET(class3_1,MATCH(DE$1,'3 класс'!$A:$A,0)-7+'Итог по классам'!$B29,,,),"ш")</f>
        <v>0</v>
      </c>
      <c r="DF29" s="43">
        <f ca="1">COUNTIF(OFFSET(class3_2,MATCH(DF$1,'3 класс'!$A:$A,0)-7+'Итог по классам'!$B29,,,),"Ф")</f>
        <v>0</v>
      </c>
      <c r="DG29" s="43">
        <f ca="1">COUNTIF(OFFSET(class3_2,MATCH(DG$1,'3 класс'!$A:$A,0)-7+'Итог по классам'!$B29,,,),"р")</f>
        <v>0</v>
      </c>
      <c r="DH29" s="43">
        <f ca="1">COUNTIF(OFFSET(class3_2,MATCH(DH$1,'3 класс'!$A:$A,0)-7+'Итог по классам'!$B29,,,),"ш")</f>
        <v>0</v>
      </c>
      <c r="DI29" s="44">
        <f ca="1">COUNTIF(OFFSET(class3_1,MATCH(DI$1,'3 класс'!$A:$A,0)-7+'Итог по классам'!$B29,,,),"Ф")</f>
        <v>0</v>
      </c>
      <c r="DJ29" s="43">
        <f ca="1">COUNTIF(OFFSET(class3_1,MATCH(DJ$1,'3 класс'!$A:$A,0)-7+'Итог по классам'!$B29,,,),"р")</f>
        <v>0</v>
      </c>
      <c r="DK29" s="43">
        <f ca="1">COUNTIF(OFFSET(class3_1,MATCH(DK$1,'3 класс'!$A:$A,0)-7+'Итог по классам'!$B29,,,),"ш")</f>
        <v>0</v>
      </c>
      <c r="DL29" s="43">
        <f ca="1">COUNTIF(OFFSET(class3_2,MATCH(DL$1,'3 класс'!$A:$A,0)-7+'Итог по классам'!$B29,,,),"Ф")</f>
        <v>0</v>
      </c>
      <c r="DM29" s="43">
        <f ca="1">COUNTIF(OFFSET(class3_2,MATCH(DM$1,'3 класс'!$A:$A,0)-7+'Итог по классам'!$B29,,,),"р")</f>
        <v>0</v>
      </c>
      <c r="DN29" s="43">
        <f ca="1">COUNTIF(OFFSET(class3_2,MATCH(DN$1,'3 класс'!$A:$A,0)-7+'Итог по классам'!$B29,,,),"ш")</f>
        <v>0</v>
      </c>
      <c r="DO29" s="44">
        <f ca="1">COUNTIF(OFFSET(class3_1,MATCH(DO$1,'3 класс'!$A:$A,0)-7+'Итог по классам'!$B29,,,),"Ф")</f>
        <v>0</v>
      </c>
      <c r="DP29" s="43">
        <f ca="1">COUNTIF(OFFSET(class3_1,MATCH(DP$1,'3 класс'!$A:$A,0)-7+'Итог по классам'!$B29,,,),"р")</f>
        <v>0</v>
      </c>
      <c r="DQ29" s="43">
        <f ca="1">COUNTIF(OFFSET(class3_1,MATCH(DQ$1,'3 класс'!$A:$A,0)-7+'Итог по классам'!$B29,,,),"ш")</f>
        <v>0</v>
      </c>
      <c r="DR29" s="43">
        <f ca="1">COUNTIF(OFFSET(class3_2,MATCH(DR$1,'3 класс'!$A:$A,0)-7+'Итог по классам'!$B29,,,),"Ф")</f>
        <v>0</v>
      </c>
      <c r="DS29" s="43">
        <f ca="1">COUNTIF(OFFSET(class3_2,MATCH(DS$1,'3 класс'!$A:$A,0)-7+'Итог по классам'!$B29,,,),"р")</f>
        <v>0</v>
      </c>
      <c r="DT29" s="43">
        <f ca="1">COUNTIF(OFFSET(class3_2,MATCH(DT$1,'3 класс'!$A:$A,0)-7+'Итог по классам'!$B29,,,),"ш")</f>
        <v>0</v>
      </c>
      <c r="DU29" s="44">
        <f ca="1">COUNTIF(OFFSET(class3_1,MATCH(DU$1,'3 класс'!$A:$A,0)-7+'Итог по классам'!$B29,,,),"Ф")</f>
        <v>0</v>
      </c>
      <c r="DV29" s="43">
        <f ca="1">COUNTIF(OFFSET(class3_1,MATCH(DV$1,'3 класс'!$A:$A,0)-7+'Итог по классам'!$B29,,,),"р")</f>
        <v>0</v>
      </c>
      <c r="DW29" s="43">
        <f ca="1">COUNTIF(OFFSET(class3_1,MATCH(DW$1,'3 класс'!$A:$A,0)-7+'Итог по классам'!$B29,,,),"ш")</f>
        <v>0</v>
      </c>
      <c r="DX29" s="43">
        <f ca="1">COUNTIF(OFFSET(class3_2,MATCH(DX$1,'3 класс'!$A:$A,0)-7+'Итог по классам'!$B29,,,),"Ф")</f>
        <v>0</v>
      </c>
      <c r="DY29" s="43">
        <f ca="1">COUNTIF(OFFSET(class3_2,MATCH(DY$1,'3 класс'!$A:$A,0)-7+'Итог по классам'!$B29,,,),"р")</f>
        <v>0</v>
      </c>
      <c r="DZ29" s="43">
        <f ca="1">COUNTIF(OFFSET(class3_2,MATCH(DZ$1,'3 класс'!$A:$A,0)-7+'Итог по классам'!$B29,,,),"ш")</f>
        <v>0</v>
      </c>
      <c r="EA29" s="44">
        <f ca="1">COUNTIF(OFFSET(class3_1,MATCH(EA$1,'3 класс'!$A:$A,0)-7+'Итог по классам'!$B29,,,),"Ф")</f>
        <v>0</v>
      </c>
      <c r="EB29" s="43">
        <f ca="1">COUNTIF(OFFSET(class3_1,MATCH(EB$1,'3 класс'!$A:$A,0)-7+'Итог по классам'!$B29,,,),"р")</f>
        <v>0</v>
      </c>
      <c r="EC29" s="43">
        <f ca="1">COUNTIF(OFFSET(class3_1,MATCH(EC$1,'3 класс'!$A:$A,0)-7+'Итог по классам'!$B29,,,),"ш")</f>
        <v>0</v>
      </c>
      <c r="ED29" s="43">
        <f ca="1">COUNTIF(OFFSET(class3_2,MATCH(ED$1,'3 класс'!$A:$A,0)-7+'Итог по классам'!$B29,,,),"Ф")</f>
        <v>0</v>
      </c>
      <c r="EE29" s="43">
        <f ca="1">COUNTIF(OFFSET(class3_2,MATCH(EE$1,'3 класс'!$A:$A,0)-7+'Итог по классам'!$B29,,,),"р")</f>
        <v>0</v>
      </c>
      <c r="EF29" s="43">
        <f ca="1">COUNTIF(OFFSET(class3_2,MATCH(EF$1,'3 класс'!$A:$A,0)-7+'Итог по классам'!$B29,,,),"ш")</f>
        <v>0</v>
      </c>
      <c r="EG29" s="44">
        <f ca="1">COUNTIF(OFFSET(class3_1,MATCH(EG$1,'3 класс'!$A:$A,0)-7+'Итог по классам'!$B29,,,),"Ф")</f>
        <v>0</v>
      </c>
      <c r="EH29" s="43">
        <f ca="1">COUNTIF(OFFSET(class3_1,MATCH(EH$1,'3 класс'!$A:$A,0)-7+'Итог по классам'!$B29,,,),"р")</f>
        <v>0</v>
      </c>
      <c r="EI29" s="43">
        <f ca="1">COUNTIF(OFFSET(class3_1,MATCH(EI$1,'3 класс'!$A:$A,0)-7+'Итог по классам'!$B29,,,),"ш")</f>
        <v>0</v>
      </c>
      <c r="EJ29" s="43">
        <f ca="1">COUNTIF(OFFSET(class3_2,MATCH(EJ$1,'3 класс'!$A:$A,0)-7+'Итог по классам'!$B29,,,),"Ф")</f>
        <v>0</v>
      </c>
      <c r="EK29" s="43">
        <f ca="1">COUNTIF(OFFSET(class3_2,MATCH(EK$1,'3 класс'!$A:$A,0)-7+'Итог по классам'!$B29,,,),"р")</f>
        <v>0</v>
      </c>
      <c r="EL29" s="43">
        <f ca="1">COUNTIF(OFFSET(class3_2,MATCH(EL$1,'3 класс'!$A:$A,0)-7+'Итог по классам'!$B29,,,),"ш")</f>
        <v>0</v>
      </c>
      <c r="EM29" s="44">
        <f ca="1">COUNTIF(OFFSET(class3_1,MATCH(EM$1,'3 класс'!$A:$A,0)-7+'Итог по классам'!$B29,,,),"Ф")</f>
        <v>0</v>
      </c>
      <c r="EN29" s="43">
        <f ca="1">COUNTIF(OFFSET(class3_1,MATCH(EN$1,'3 класс'!$A:$A,0)-7+'Итог по классам'!$B29,,,),"р")</f>
        <v>0</v>
      </c>
      <c r="EO29" s="43">
        <f ca="1">COUNTIF(OFFSET(class3_1,MATCH(EO$1,'3 класс'!$A:$A,0)-7+'Итог по классам'!$B29,,,),"ш")</f>
        <v>0</v>
      </c>
      <c r="EP29" s="43">
        <f ca="1">COUNTIF(OFFSET(class3_2,MATCH(EP$1,'3 класс'!$A:$A,0)-7+'Итог по классам'!$B29,,,),"Ф")</f>
        <v>0</v>
      </c>
      <c r="EQ29" s="43">
        <f ca="1">COUNTIF(OFFSET(class3_2,MATCH(EQ$1,'3 класс'!$A:$A,0)-7+'Итог по классам'!$B29,,,),"р")</f>
        <v>0</v>
      </c>
      <c r="ER29" s="43">
        <f ca="1">COUNTIF(OFFSET(class3_2,MATCH(ER$1,'3 класс'!$A:$A,0)-7+'Итог по классам'!$B29,,,),"ш")</f>
        <v>0</v>
      </c>
      <c r="ES29" s="44">
        <f ca="1">COUNTIF(OFFSET(class3_1,MATCH(ES$1,'3 класс'!$A:$A,0)-7+'Итог по классам'!$B29,,,),"Ф")</f>
        <v>0</v>
      </c>
      <c r="ET29" s="43">
        <f ca="1">COUNTIF(OFFSET(class3_1,MATCH(ET$1,'3 класс'!$A:$A,0)-7+'Итог по классам'!$B29,,,),"р")</f>
        <v>0</v>
      </c>
      <c r="EU29" s="43">
        <f ca="1">COUNTIF(OFFSET(class3_1,MATCH(EU$1,'3 класс'!$A:$A,0)-7+'Итог по классам'!$B29,,,),"ш")</f>
        <v>0</v>
      </c>
      <c r="EV29" s="43">
        <f ca="1">COUNTIF(OFFSET(class3_2,MATCH(EV$1,'3 класс'!$A:$A,0)-7+'Итог по классам'!$B29,,,),"Ф")</f>
        <v>0</v>
      </c>
      <c r="EW29" s="43">
        <f ca="1">COUNTIF(OFFSET(class3_2,MATCH(EW$1,'3 класс'!$A:$A,0)-7+'Итог по классам'!$B29,,,),"р")</f>
        <v>0</v>
      </c>
      <c r="EX29" s="43">
        <f ca="1">COUNTIF(OFFSET(class3_2,MATCH(EX$1,'3 класс'!$A:$A,0)-7+'Итог по классам'!$B29,,,),"ш")</f>
        <v>0</v>
      </c>
      <c r="EY29" s="44">
        <f ca="1">COUNTIF(OFFSET(class3_1,MATCH(EY$1,'3 класс'!$A:$A,0)-7+'Итог по классам'!$B29,,,),"Ф")</f>
        <v>0</v>
      </c>
      <c r="EZ29" s="43">
        <f ca="1">COUNTIF(OFFSET(class3_1,MATCH(EZ$1,'3 класс'!$A:$A,0)-7+'Итог по классам'!$B29,,,),"р")</f>
        <v>0</v>
      </c>
      <c r="FA29" s="43">
        <f ca="1">COUNTIF(OFFSET(class3_1,MATCH(FA$1,'3 класс'!$A:$A,0)-7+'Итог по классам'!$B29,,,),"ш")</f>
        <v>0</v>
      </c>
      <c r="FB29" s="43">
        <f ca="1">COUNTIF(OFFSET(class3_2,MATCH(FB$1,'3 класс'!$A:$A,0)-7+'Итог по классам'!$B29,,,),"Ф")</f>
        <v>0</v>
      </c>
      <c r="FC29" s="43">
        <f ca="1">COUNTIF(OFFSET(class3_2,MATCH(FC$1,'3 класс'!$A:$A,0)-7+'Итог по классам'!$B29,,,),"р")</f>
        <v>0</v>
      </c>
      <c r="FD29" s="43">
        <f ca="1">COUNTIF(OFFSET(class3_2,MATCH(FD$1,'3 класс'!$A:$A,0)-7+'Итог по классам'!$B29,,,),"ш")</f>
        <v>0</v>
      </c>
      <c r="FE29" s="44">
        <f ca="1">COUNTIF(OFFSET(class3_1,MATCH(FE$1,'3 класс'!$A:$A,0)-7+'Итог по классам'!$B29,,,),"Ф")</f>
        <v>0</v>
      </c>
      <c r="FF29" s="43">
        <f ca="1">COUNTIF(OFFSET(class3_1,MATCH(FF$1,'3 класс'!$A:$A,0)-7+'Итог по классам'!$B29,,,),"р")</f>
        <v>0</v>
      </c>
      <c r="FG29" s="43">
        <f ca="1">COUNTIF(OFFSET(class3_1,MATCH(FG$1,'3 класс'!$A:$A,0)-7+'Итог по классам'!$B29,,,),"ш")</f>
        <v>0</v>
      </c>
      <c r="FH29" s="43">
        <f ca="1">COUNTIF(OFFSET(class3_2,MATCH(FH$1,'3 класс'!$A:$A,0)-7+'Итог по классам'!$B29,,,),"Ф")</f>
        <v>0</v>
      </c>
      <c r="FI29" s="43">
        <f ca="1">COUNTIF(OFFSET(class3_2,MATCH(FI$1,'3 класс'!$A:$A,0)-7+'Итог по классам'!$B29,,,),"р")</f>
        <v>0</v>
      </c>
      <c r="FJ29" s="43">
        <f ca="1">COUNTIF(OFFSET(class3_2,MATCH(FJ$1,'3 класс'!$A:$A,0)-7+'Итог по классам'!$B29,,,),"ш")</f>
        <v>0</v>
      </c>
      <c r="FK29" s="44">
        <f ca="1">COUNTIF(OFFSET(class3_1,MATCH(FK$1,'3 класс'!$A:$A,0)-7+'Итог по классам'!$B29,,,),"Ф")</f>
        <v>0</v>
      </c>
      <c r="FL29" s="43">
        <f ca="1">COUNTIF(OFFSET(class3_1,MATCH(FL$1,'3 класс'!$A:$A,0)-7+'Итог по классам'!$B29,,,),"р")</f>
        <v>0</v>
      </c>
      <c r="FM29" s="43">
        <f ca="1">COUNTIF(OFFSET(class3_1,MATCH(FM$1,'3 класс'!$A:$A,0)-7+'Итог по классам'!$B29,,,),"ш")</f>
        <v>0</v>
      </c>
      <c r="FN29" s="43">
        <f ca="1">COUNTIF(OFFSET(class3_2,MATCH(FN$1,'3 класс'!$A:$A,0)-7+'Итог по классам'!$B29,,,),"Ф")</f>
        <v>0</v>
      </c>
      <c r="FO29" s="43">
        <f ca="1">COUNTIF(OFFSET(class3_2,MATCH(FO$1,'3 класс'!$A:$A,0)-7+'Итог по классам'!$B29,,,),"р")</f>
        <v>0</v>
      </c>
      <c r="FP29" s="43">
        <f ca="1">COUNTIF(OFFSET(class3_2,MATCH(FP$1,'3 класс'!$A:$A,0)-7+'Итог по классам'!$B29,,,),"ш")</f>
        <v>0</v>
      </c>
      <c r="FQ29" s="44">
        <f ca="1">COUNTIF(OFFSET(class3_1,MATCH(FQ$1,'3 класс'!$A:$A,0)-7+'Итог по классам'!$B29,,,),"Ф")</f>
        <v>0</v>
      </c>
      <c r="FR29" s="43">
        <f ca="1">COUNTIF(OFFSET(class3_1,MATCH(FR$1,'3 класс'!$A:$A,0)-7+'Итог по классам'!$B29,,,),"р")</f>
        <v>0</v>
      </c>
      <c r="FS29" s="43">
        <f ca="1">COUNTIF(OFFSET(class3_1,MATCH(FS$1,'3 класс'!$A:$A,0)-7+'Итог по классам'!$B29,,,),"ш")</f>
        <v>0</v>
      </c>
      <c r="FT29" s="43">
        <f ca="1">COUNTIF(OFFSET(class3_2,MATCH(FT$1,'3 класс'!$A:$A,0)-7+'Итог по классам'!$B29,,,),"Ф")</f>
        <v>0</v>
      </c>
      <c r="FU29" s="43">
        <f ca="1">COUNTIF(OFFSET(class3_2,MATCH(FU$1,'3 класс'!$A:$A,0)-7+'Итог по классам'!$B29,,,),"р")</f>
        <v>0</v>
      </c>
      <c r="FV29" s="43">
        <f ca="1">COUNTIF(OFFSET(class3_2,MATCH(FV$1,'3 класс'!$A:$A,0)-7+'Итог по классам'!$B29,,,),"ш")</f>
        <v>0</v>
      </c>
      <c r="FW29" s="44">
        <f ca="1">COUNTIF(OFFSET(class3_1,MATCH(FW$1,'3 класс'!$A:$A,0)-7+'Итог по классам'!$B29,,,),"Ф")</f>
        <v>0</v>
      </c>
      <c r="FX29" s="43">
        <f ca="1">COUNTIF(OFFSET(class3_1,MATCH(FX$1,'3 класс'!$A:$A,0)-7+'Итог по классам'!$B29,,,),"р")</f>
        <v>0</v>
      </c>
      <c r="FY29" s="43">
        <f ca="1">COUNTIF(OFFSET(class3_1,MATCH(FY$1,'3 класс'!$A:$A,0)-7+'Итог по классам'!$B29,,,),"ш")</f>
        <v>0</v>
      </c>
      <c r="FZ29" s="43">
        <f ca="1">COUNTIF(OFFSET(class3_2,MATCH(FZ$1,'3 класс'!$A:$A,0)-7+'Итог по классам'!$B29,,,),"Ф")</f>
        <v>0</v>
      </c>
      <c r="GA29" s="43">
        <f ca="1">COUNTIF(OFFSET(class3_2,MATCH(GA$1,'3 класс'!$A:$A,0)-7+'Итог по классам'!$B29,,,),"р")</f>
        <v>0</v>
      </c>
      <c r="GB29" s="43">
        <f ca="1">COUNTIF(OFFSET(class3_2,MATCH(GB$1,'3 класс'!$A:$A,0)-7+'Итог по классам'!$B29,,,),"ш")</f>
        <v>0</v>
      </c>
      <c r="GC29" s="44">
        <f ca="1">COUNTIF(OFFSET(class3_1,MATCH(GC$1,'3 класс'!$A:$A,0)-7+'Итог по классам'!$B29,,,),"Ф")</f>
        <v>0</v>
      </c>
      <c r="GD29" s="43">
        <f ca="1">COUNTIF(OFFSET(class3_1,MATCH(GD$1,'3 класс'!$A:$A,0)-7+'Итог по классам'!$B29,,,),"р")</f>
        <v>0</v>
      </c>
      <c r="GE29" s="43">
        <f ca="1">COUNTIF(OFFSET(class3_1,MATCH(GE$1,'3 класс'!$A:$A,0)-7+'Итог по классам'!$B29,,,),"ш")</f>
        <v>0</v>
      </c>
      <c r="GF29" s="43">
        <f ca="1">COUNTIF(OFFSET(class3_2,MATCH(GF$1,'3 класс'!$A:$A,0)-7+'Итог по классам'!$B29,,,),"Ф")</f>
        <v>0</v>
      </c>
      <c r="GG29" s="43">
        <f ca="1">COUNTIF(OFFSET(class3_2,MATCH(GG$1,'3 класс'!$A:$A,0)-7+'Итог по классам'!$B29,,,),"р")</f>
        <v>0</v>
      </c>
      <c r="GH29" s="43">
        <f ca="1">COUNTIF(OFFSET(class3_2,MATCH(GH$1,'3 класс'!$A:$A,0)-7+'Итог по классам'!$B29,,,),"ш")</f>
        <v>0</v>
      </c>
      <c r="GI29" s="44">
        <f ca="1">COUNTIF(OFFSET(class3_1,MATCH(GI$1,'3 класс'!$A:$A,0)-7+'Итог по классам'!$B29,,,),"Ф")</f>
        <v>0</v>
      </c>
      <c r="GJ29" s="43">
        <f ca="1">COUNTIF(OFFSET(class3_1,MATCH(GJ$1,'3 класс'!$A:$A,0)-7+'Итог по классам'!$B29,,,),"р")</f>
        <v>0</v>
      </c>
      <c r="GK29" s="43">
        <f ca="1">COUNTIF(OFFSET(class3_1,MATCH(GK$1,'3 класс'!$A:$A,0)-7+'Итог по классам'!$B29,,,),"ш")</f>
        <v>0</v>
      </c>
      <c r="GL29" s="43">
        <f ca="1">COUNTIF(OFFSET(class3_2,MATCH(GL$1,'3 класс'!$A:$A,0)-7+'Итог по классам'!$B29,,,),"Ф")</f>
        <v>0</v>
      </c>
      <c r="GM29" s="43">
        <f ca="1">COUNTIF(OFFSET(class3_2,MATCH(GM$1,'3 класс'!$A:$A,0)-7+'Итог по классам'!$B29,,,),"р")</f>
        <v>0</v>
      </c>
      <c r="GN29" s="43">
        <f ca="1">COUNTIF(OFFSET(class3_2,MATCH(GN$1,'3 класс'!$A:$A,0)-7+'Итог по классам'!$B29,,,),"ш")</f>
        <v>0</v>
      </c>
      <c r="GO29" s="44">
        <f ca="1">COUNTIF(OFFSET(class3_1,MATCH(GO$1,'3 класс'!$A:$A,0)-7+'Итог по классам'!$B29,,,),"Ф")</f>
        <v>0</v>
      </c>
      <c r="GP29" s="43">
        <f ca="1">COUNTIF(OFFSET(class3_1,MATCH(GP$1,'3 класс'!$A:$A,0)-7+'Итог по классам'!$B29,,,),"р")</f>
        <v>0</v>
      </c>
      <c r="GQ29" s="43">
        <f ca="1">COUNTIF(OFFSET(class3_1,MATCH(GQ$1,'3 класс'!$A:$A,0)-7+'Итог по классам'!$B29,,,),"ш")</f>
        <v>0</v>
      </c>
      <c r="GR29" s="43">
        <f ca="1">COUNTIF(OFFSET(class3_2,MATCH(GR$1,'3 класс'!$A:$A,0)-7+'Итог по классам'!$B29,,,),"Ф")</f>
        <v>0</v>
      </c>
      <c r="GS29" s="43">
        <f ca="1">COUNTIF(OFFSET(class3_2,MATCH(GS$1,'3 класс'!$A:$A,0)-7+'Итог по классам'!$B29,,,),"р")</f>
        <v>0</v>
      </c>
      <c r="GT29" s="43">
        <f ca="1">COUNTIF(OFFSET(class3_2,MATCH(GT$1,'3 класс'!$A:$A,0)-7+'Итог по классам'!$B29,,,),"ш")</f>
        <v>0</v>
      </c>
      <c r="GU29" s="44">
        <f ca="1">COUNTIF(OFFSET(class3_1,MATCH(GU$1,'3 класс'!$A:$A,0)-7+'Итог по классам'!$B29,,,),"Ф")</f>
        <v>0</v>
      </c>
      <c r="GV29" s="43">
        <f ca="1">COUNTIF(OFFSET(class3_1,MATCH(GV$1,'3 класс'!$A:$A,0)-7+'Итог по классам'!$B29,,,),"р")</f>
        <v>0</v>
      </c>
      <c r="GW29" s="43">
        <f ca="1">COUNTIF(OFFSET(class3_1,MATCH(GW$1,'3 класс'!$A:$A,0)-7+'Итог по классам'!$B29,,,),"ш")</f>
        <v>0</v>
      </c>
      <c r="GX29" s="43">
        <f ca="1">COUNTIF(OFFSET(class3_2,MATCH(GX$1,'3 класс'!$A:$A,0)-7+'Итог по классам'!$B29,,,),"Ф")</f>
        <v>0</v>
      </c>
      <c r="GY29" s="43">
        <f ca="1">COUNTIF(OFFSET(class3_2,MATCH(GY$1,'3 класс'!$A:$A,0)-7+'Итог по классам'!$B29,,,),"р")</f>
        <v>0</v>
      </c>
      <c r="GZ29" s="43">
        <f ca="1">COUNTIF(OFFSET(class3_2,MATCH(GZ$1,'3 класс'!$A:$A,0)-7+'Итог по классам'!$B29,,,),"ш")</f>
        <v>0</v>
      </c>
      <c r="HA29" s="44">
        <f ca="1">COUNTIF(OFFSET(class3_1,MATCH(HA$1,'3 класс'!$A:$A,0)-7+'Итог по классам'!$B29,,,),"Ф")</f>
        <v>0</v>
      </c>
      <c r="HB29" s="43">
        <f ca="1">COUNTIF(OFFSET(class3_1,MATCH(HB$1,'3 класс'!$A:$A,0)-7+'Итог по классам'!$B29,,,),"р")</f>
        <v>0</v>
      </c>
      <c r="HC29" s="43">
        <f ca="1">COUNTIF(OFFSET(class3_1,MATCH(HC$1,'3 класс'!$A:$A,0)-7+'Итог по классам'!$B29,,,),"ш")</f>
        <v>0</v>
      </c>
      <c r="HD29" s="43">
        <f ca="1">COUNTIF(OFFSET(class3_2,MATCH(HD$1,'3 класс'!$A:$A,0)-7+'Итог по классам'!$B29,,,),"Ф")</f>
        <v>0</v>
      </c>
      <c r="HE29" s="43">
        <f ca="1">COUNTIF(OFFSET(class3_2,MATCH(HE$1,'3 класс'!$A:$A,0)-7+'Итог по классам'!$B29,,,),"р")</f>
        <v>0</v>
      </c>
      <c r="HF29" s="43">
        <f ca="1">COUNTIF(OFFSET(class3_2,MATCH(HF$1,'3 класс'!$A:$A,0)-7+'Итог по классам'!$B29,,,),"ш")</f>
        <v>0</v>
      </c>
      <c r="HG29" s="44">
        <f ca="1">COUNTIF(OFFSET(class3_1,MATCH(HG$1,'3 класс'!$A:$A,0)-7+'Итог по классам'!$B29,,,),"Ф")</f>
        <v>0</v>
      </c>
      <c r="HH29" s="43">
        <f ca="1">COUNTIF(OFFSET(class3_1,MATCH(HH$1,'3 класс'!$A:$A,0)-7+'Итог по классам'!$B29,,,),"р")</f>
        <v>0</v>
      </c>
      <c r="HI29" s="43">
        <f ca="1">COUNTIF(OFFSET(class3_1,MATCH(HI$1,'3 класс'!$A:$A,0)-7+'Итог по классам'!$B29,,,),"ш")</f>
        <v>0</v>
      </c>
      <c r="HJ29" s="43">
        <f ca="1">COUNTIF(OFFSET(class3_2,MATCH(HJ$1,'3 класс'!$A:$A,0)-7+'Итог по классам'!$B29,,,),"Ф")</f>
        <v>0</v>
      </c>
      <c r="HK29" s="43">
        <f ca="1">COUNTIF(OFFSET(class3_2,MATCH(HK$1,'3 класс'!$A:$A,0)-7+'Итог по классам'!$B29,,,),"р")</f>
        <v>0</v>
      </c>
      <c r="HL29" s="43">
        <f ca="1">COUNTIF(OFFSET(class3_2,MATCH(HL$1,'3 класс'!$A:$A,0)-7+'Итог по классам'!$B29,,,),"ш")</f>
        <v>0</v>
      </c>
      <c r="HM29" s="44">
        <f ca="1">COUNTIF(OFFSET(class3_1,MATCH(HM$1,'3 класс'!$A:$A,0)-7+'Итог по классам'!$B29,,,),"Ф")</f>
        <v>0</v>
      </c>
      <c r="HN29" s="43">
        <f ca="1">COUNTIF(OFFSET(class3_1,MATCH(HN$1,'3 класс'!$A:$A,0)-7+'Итог по классам'!$B29,,,),"р")</f>
        <v>0</v>
      </c>
      <c r="HO29" s="43">
        <f ca="1">COUNTIF(OFFSET(class3_1,MATCH(HO$1,'3 класс'!$A:$A,0)-7+'Итог по классам'!$B29,,,),"ш")</f>
        <v>0</v>
      </c>
      <c r="HP29" s="43">
        <f ca="1">COUNTIF(OFFSET(class3_2,MATCH(HP$1,'3 класс'!$A:$A,0)-7+'Итог по классам'!$B29,,,),"Ф")</f>
        <v>0</v>
      </c>
      <c r="HQ29" s="43">
        <f ca="1">COUNTIF(OFFSET(class3_2,MATCH(HQ$1,'3 класс'!$A:$A,0)-7+'Итог по классам'!$B29,,,),"р")</f>
        <v>0</v>
      </c>
      <c r="HR29" s="43">
        <f ca="1">COUNTIF(OFFSET(class3_2,MATCH(HR$1,'3 класс'!$A:$A,0)-7+'Итог по классам'!$B29,,,),"ш")</f>
        <v>0</v>
      </c>
      <c r="HS29" s="44">
        <f ca="1">COUNTIF(OFFSET(class3_1,MATCH(HS$1,'3 класс'!$A:$A,0)-7+'Итог по классам'!$B29,,,),"Ф")</f>
        <v>0</v>
      </c>
      <c r="HT29" s="43">
        <f ca="1">COUNTIF(OFFSET(class3_1,MATCH(HT$1,'3 класс'!$A:$A,0)-7+'Итог по классам'!$B29,,,),"р")</f>
        <v>0</v>
      </c>
      <c r="HU29" s="43">
        <f ca="1">COUNTIF(OFFSET(class3_1,MATCH(HU$1,'3 класс'!$A:$A,0)-7+'Итог по классам'!$B29,,,),"ш")</f>
        <v>0</v>
      </c>
      <c r="HV29" s="43">
        <f ca="1">COUNTIF(OFFSET(class3_2,MATCH(HV$1,'3 класс'!$A:$A,0)-7+'Итог по классам'!$B29,,,),"Ф")</f>
        <v>0</v>
      </c>
      <c r="HW29" s="43">
        <f ca="1">COUNTIF(OFFSET(class3_2,MATCH(HW$1,'3 класс'!$A:$A,0)-7+'Итог по классам'!$B29,,,),"р")</f>
        <v>0</v>
      </c>
      <c r="HX29" s="43">
        <f ca="1">COUNTIF(OFFSET(class3_2,MATCH(HX$1,'3 класс'!$A:$A,0)-7+'Итог по классам'!$B29,,,),"ш")</f>
        <v>0</v>
      </c>
      <c r="HY29" s="44">
        <f ca="1">COUNTIF(OFFSET(class3_1,MATCH(HY$1,'3 класс'!$A:$A,0)-7+'Итог по классам'!$B29,,,),"Ф")</f>
        <v>0</v>
      </c>
      <c r="HZ29" s="43">
        <f ca="1">COUNTIF(OFFSET(class3_1,MATCH(HZ$1,'3 класс'!$A:$A,0)-7+'Итог по классам'!$B29,,,),"р")</f>
        <v>0</v>
      </c>
      <c r="IA29" s="43">
        <f ca="1">COUNTIF(OFFSET(class3_1,MATCH(IA$1,'3 класс'!$A:$A,0)-7+'Итог по классам'!$B29,,,),"ш")</f>
        <v>0</v>
      </c>
      <c r="IB29" s="43">
        <f ca="1">COUNTIF(OFFSET(class3_2,MATCH(IB$1,'3 класс'!$A:$A,0)-7+'Итог по классам'!$B29,,,),"Ф")</f>
        <v>0</v>
      </c>
      <c r="IC29" s="43">
        <f ca="1">COUNTIF(OFFSET(class3_2,MATCH(IC$1,'3 класс'!$A:$A,0)-7+'Итог по классам'!$B29,,,),"р")</f>
        <v>0</v>
      </c>
      <c r="ID29" s="43">
        <f ca="1">COUNTIF(OFFSET(class3_2,MATCH(ID$1,'3 класс'!$A:$A,0)-7+'Итог по классам'!$B29,,,),"ш")</f>
        <v>0</v>
      </c>
      <c r="IE29" s="44">
        <f ca="1">COUNTIF(OFFSET(class3_1,MATCH(IE$1,'3 класс'!$A:$A,0)-7+'Итог по классам'!$B29,,,),"Ф")</f>
        <v>0</v>
      </c>
      <c r="IF29" s="43">
        <f ca="1">COUNTIF(OFFSET(class3_1,MATCH(IF$1,'3 класс'!$A:$A,0)-7+'Итог по классам'!$B29,,,),"р")</f>
        <v>0</v>
      </c>
      <c r="IG29" s="43">
        <f ca="1">COUNTIF(OFFSET(class3_1,MATCH(IG$1,'3 класс'!$A:$A,0)-7+'Итог по классам'!$B29,,,),"ш")</f>
        <v>0</v>
      </c>
      <c r="IH29" s="43">
        <f ca="1">COUNTIF(OFFSET(class3_2,MATCH(IH$1,'3 класс'!$A:$A,0)-7+'Итог по классам'!$B29,,,),"Ф")</f>
        <v>0</v>
      </c>
      <c r="II29" s="43">
        <f ca="1">COUNTIF(OFFSET(class3_2,MATCH(II$1,'3 класс'!$A:$A,0)-7+'Итог по классам'!$B29,,,),"р")</f>
        <v>0</v>
      </c>
      <c r="IJ29" s="43">
        <f ca="1">COUNTIF(OFFSET(class3_2,MATCH(IJ$1,'3 класс'!$A:$A,0)-7+'Итог по классам'!$B29,,,),"ш")</f>
        <v>0</v>
      </c>
      <c r="IK29" s="44">
        <f ca="1">COUNTIF(OFFSET(class3_1,MATCH(IK$1,'3 класс'!$A:$A,0)-7+'Итог по классам'!$B29,,,),"Ф")</f>
        <v>0</v>
      </c>
      <c r="IL29" s="43">
        <f ca="1">COUNTIF(OFFSET(class3_1,MATCH(IL$1,'3 класс'!$A:$A,0)-7+'Итог по классам'!$B29,,,),"р")</f>
        <v>0</v>
      </c>
      <c r="IM29" s="43">
        <f ca="1">COUNTIF(OFFSET(class3_1,MATCH(IM$1,'3 класс'!$A:$A,0)-7+'Итог по классам'!$B29,,,),"ш")</f>
        <v>0</v>
      </c>
      <c r="IN29" s="43">
        <f ca="1">COUNTIF(OFFSET(class3_2,MATCH(IN$1,'3 класс'!$A:$A,0)-7+'Итог по классам'!$B29,,,),"Ф")</f>
        <v>0</v>
      </c>
      <c r="IO29" s="43">
        <f ca="1">COUNTIF(OFFSET(class3_2,MATCH(IO$1,'3 класс'!$A:$A,0)-7+'Итог по классам'!$B29,,,),"р")</f>
        <v>0</v>
      </c>
      <c r="IP29" s="43">
        <f ca="1">COUNTIF(OFFSET(class3_2,MATCH(IP$1,'3 класс'!$A:$A,0)-7+'Итог по классам'!$B29,,,),"ш")</f>
        <v>0</v>
      </c>
      <c r="IQ29" s="44">
        <f ca="1">COUNTIF(OFFSET(class3_1,MATCH(IQ$1,'3 класс'!$A:$A,0)-7+'Итог по классам'!$B29,,,),"Ф")</f>
        <v>0</v>
      </c>
      <c r="IR29" s="43">
        <f ca="1">COUNTIF(OFFSET(class3_1,MATCH(IR$1,'3 класс'!$A:$A,0)-7+'Итог по классам'!$B29,,,),"р")</f>
        <v>0</v>
      </c>
      <c r="IS29" s="43">
        <f ca="1">COUNTIF(OFFSET(class3_1,MATCH(IS$1,'3 класс'!$A:$A,0)-7+'Итог по классам'!$B29,,,),"ш")</f>
        <v>0</v>
      </c>
      <c r="IT29" s="43">
        <f ca="1">COUNTIF(OFFSET(class3_2,MATCH(IT$1,'3 класс'!$A:$A,0)-7+'Итог по классам'!$B29,,,),"Ф")</f>
        <v>0</v>
      </c>
      <c r="IU29" s="43">
        <f ca="1">COUNTIF(OFFSET(class3_2,MATCH(IU$1,'3 класс'!$A:$A,0)-7+'Итог по классам'!$B29,,,),"р")</f>
        <v>0</v>
      </c>
      <c r="IV29" s="43">
        <f ca="1">COUNTIF(OFFSET(class3_2,MATCH(IV$1,'3 класс'!$A:$A,0)-7+'Итог по классам'!$B29,,,),"ш")</f>
        <v>0</v>
      </c>
      <c r="IW29" s="44">
        <f ca="1">COUNTIF(OFFSET(class3_1,MATCH(IW$1,'3 класс'!$A:$A,0)-7+'Итог по классам'!$B29,,,),"Ф")</f>
        <v>0</v>
      </c>
      <c r="IX29" s="43">
        <f ca="1">COUNTIF(OFFSET(class3_1,MATCH(IX$1,'3 класс'!$A:$A,0)-7+'Итог по классам'!$B29,,,),"р")</f>
        <v>0</v>
      </c>
      <c r="IY29" s="43">
        <f ca="1">COUNTIF(OFFSET(class3_1,MATCH(IY$1,'3 класс'!$A:$A,0)-7+'Итог по классам'!$B29,,,),"ш")</f>
        <v>0</v>
      </c>
      <c r="IZ29" s="43">
        <f ca="1">COUNTIF(OFFSET(class3_2,MATCH(IZ$1,'3 класс'!$A:$A,0)-7+'Итог по классам'!$B29,,,),"Ф")</f>
        <v>0</v>
      </c>
      <c r="JA29" s="43">
        <f ca="1">COUNTIF(OFFSET(class3_2,MATCH(JA$1,'3 класс'!$A:$A,0)-7+'Итог по классам'!$B29,,,),"р")</f>
        <v>0</v>
      </c>
      <c r="JB29" s="43">
        <f ca="1">COUNTIF(OFFSET(class3_2,MATCH(JB$1,'3 класс'!$A:$A,0)-7+'Итог по классам'!$B29,,,),"ш")</f>
        <v>0</v>
      </c>
      <c r="JC29" s="44">
        <f ca="1">COUNTIF(OFFSET(class3_1,MATCH(JC$1,'3 класс'!$A:$A,0)-7+'Итог по классам'!$B29,,,),"Ф")</f>
        <v>0</v>
      </c>
      <c r="JD29" s="43">
        <f ca="1">COUNTIF(OFFSET(class3_1,MATCH(JD$1,'3 класс'!$A:$A,0)-7+'Итог по классам'!$B29,,,),"р")</f>
        <v>0</v>
      </c>
      <c r="JE29" s="43">
        <f ca="1">COUNTIF(OFFSET(class3_1,MATCH(JE$1,'3 класс'!$A:$A,0)-7+'Итог по классам'!$B29,,,),"ш")</f>
        <v>0</v>
      </c>
      <c r="JF29" s="43">
        <f ca="1">COUNTIF(OFFSET(class3_2,MATCH(JF$1,'3 класс'!$A:$A,0)-7+'Итог по классам'!$B29,,,),"Ф")</f>
        <v>0</v>
      </c>
      <c r="JG29" s="43">
        <f ca="1">COUNTIF(OFFSET(class3_2,MATCH(JG$1,'3 класс'!$A:$A,0)-7+'Итог по классам'!$B29,,,),"р")</f>
        <v>0</v>
      </c>
      <c r="JH29" s="43">
        <f ca="1">COUNTIF(OFFSET(class3_2,MATCH(JH$1,'3 класс'!$A:$A,0)-7+'Итог по классам'!$B29,,,),"ш")</f>
        <v>0</v>
      </c>
      <c r="JI29" s="44">
        <f ca="1">COUNTIF(OFFSET(class3_1,MATCH(JI$1,'3 класс'!$A:$A,0)-7+'Итог по классам'!$B29,,,),"Ф")</f>
        <v>0</v>
      </c>
      <c r="JJ29" s="43">
        <f ca="1">COUNTIF(OFFSET(class3_1,MATCH(JJ$1,'3 класс'!$A:$A,0)-7+'Итог по классам'!$B29,,,),"р")</f>
        <v>0</v>
      </c>
      <c r="JK29" s="43">
        <f ca="1">COUNTIF(OFFSET(class3_1,MATCH(JK$1,'3 класс'!$A:$A,0)-7+'Итог по классам'!$B29,,,),"ш")</f>
        <v>0</v>
      </c>
      <c r="JL29" s="43">
        <f ca="1">COUNTIF(OFFSET(class3_2,MATCH(JL$1,'3 класс'!$A:$A,0)-7+'Итог по классам'!$B29,,,),"Ф")</f>
        <v>0</v>
      </c>
      <c r="JM29" s="43">
        <f ca="1">COUNTIF(OFFSET(class3_2,MATCH(JM$1,'3 класс'!$A:$A,0)-7+'Итог по классам'!$B29,,,),"р")</f>
        <v>0</v>
      </c>
      <c r="JN29" s="43">
        <f ca="1">COUNTIF(OFFSET(class3_2,MATCH(JN$1,'3 класс'!$A:$A,0)-7+'Итог по классам'!$B29,,,),"ш")</f>
        <v>0</v>
      </c>
      <c r="JO29" s="44">
        <f ca="1">COUNTIF(OFFSET(class3_1,MATCH(JO$1,'3 класс'!$A:$A,0)-7+'Итог по классам'!$B29,,,),"Ф")</f>
        <v>0</v>
      </c>
      <c r="JP29" s="43">
        <f ca="1">COUNTIF(OFFSET(class3_1,MATCH(JP$1,'3 класс'!$A:$A,0)-7+'Итог по классам'!$B29,,,),"р")</f>
        <v>0</v>
      </c>
      <c r="JQ29" s="43">
        <f ca="1">COUNTIF(OFFSET(class3_1,MATCH(JQ$1,'3 класс'!$A:$A,0)-7+'Итог по классам'!$B29,,,),"ш")</f>
        <v>0</v>
      </c>
      <c r="JR29" s="43">
        <f ca="1">COUNTIF(OFFSET(class3_2,MATCH(JR$1,'3 класс'!$A:$A,0)-7+'Итог по классам'!$B29,,,),"Ф")</f>
        <v>0</v>
      </c>
      <c r="JS29" s="43">
        <f ca="1">COUNTIF(OFFSET(class3_2,MATCH(JS$1,'3 класс'!$A:$A,0)-7+'Итог по классам'!$B29,,,),"р")</f>
        <v>0</v>
      </c>
      <c r="JT29" s="43">
        <f ca="1">COUNTIF(OFFSET(class3_2,MATCH(JT$1,'3 класс'!$A:$A,0)-7+'Итог по классам'!$B29,,,),"ш")</f>
        <v>0</v>
      </c>
      <c r="JU29" s="44">
        <f ca="1">COUNTIF(OFFSET(class3_1,MATCH(JU$1,'3 класс'!$A:$A,0)-7+'Итог по классам'!$B29,,,),"Ф")</f>
        <v>0</v>
      </c>
      <c r="JV29" s="43">
        <f ca="1">COUNTIF(OFFSET(class3_1,MATCH(JV$1,'3 класс'!$A:$A,0)-7+'Итог по классам'!$B29,,,),"р")</f>
        <v>0</v>
      </c>
      <c r="JW29" s="43">
        <f ca="1">COUNTIF(OFFSET(class3_1,MATCH(JW$1,'3 класс'!$A:$A,0)-7+'Итог по классам'!$B29,,,),"ш")</f>
        <v>0</v>
      </c>
      <c r="JX29" s="43">
        <f ca="1">COUNTIF(OFFSET(class3_2,MATCH(JX$1,'3 класс'!$A:$A,0)-7+'Итог по классам'!$B29,,,),"Ф")</f>
        <v>0</v>
      </c>
      <c r="JY29" s="43">
        <f ca="1">COUNTIF(OFFSET(class3_2,MATCH(JY$1,'3 класс'!$A:$A,0)-7+'Итог по классам'!$B29,,,),"р")</f>
        <v>0</v>
      </c>
      <c r="JZ29" s="43">
        <f ca="1">COUNTIF(OFFSET(class3_2,MATCH(JZ$1,'3 класс'!$A:$A,0)-7+'Итог по классам'!$B29,,,),"ш")</f>
        <v>0</v>
      </c>
      <c r="KA29" s="44">
        <f ca="1">COUNTIF(OFFSET(class3_1,MATCH(KA$1,'3 класс'!$A:$A,0)-7+'Итог по классам'!$B29,,,),"Ф")</f>
        <v>0</v>
      </c>
      <c r="KB29" s="43">
        <f ca="1">COUNTIF(OFFSET(class3_1,MATCH(KB$1,'3 класс'!$A:$A,0)-7+'Итог по классам'!$B29,,,),"р")</f>
        <v>0</v>
      </c>
      <c r="KC29" s="43">
        <f ca="1">COUNTIF(OFFSET(class3_1,MATCH(KC$1,'3 класс'!$A:$A,0)-7+'Итог по классам'!$B29,,,),"ш")</f>
        <v>0</v>
      </c>
      <c r="KD29" s="43">
        <f ca="1">COUNTIF(OFFSET(class3_2,MATCH(KD$1,'3 класс'!$A:$A,0)-7+'Итог по классам'!$B29,,,),"Ф")</f>
        <v>0</v>
      </c>
      <c r="KE29" s="43">
        <f ca="1">COUNTIF(OFFSET(class3_2,MATCH(KE$1,'3 класс'!$A:$A,0)-7+'Итог по классам'!$B29,,,),"р")</f>
        <v>0</v>
      </c>
      <c r="KF29" s="43">
        <f ca="1">COUNTIF(OFFSET(class3_2,MATCH(KF$1,'3 класс'!$A:$A,0)-7+'Итог по классам'!$B29,,,),"ш")</f>
        <v>0</v>
      </c>
      <c r="KG29" s="44">
        <f ca="1">COUNTIF(OFFSET(class3_1,MATCH(KG$1,'3 класс'!$A:$A,0)-7+'Итог по классам'!$B29,,,),"Ф")</f>
        <v>0</v>
      </c>
      <c r="KH29" s="43">
        <f ca="1">COUNTIF(OFFSET(class3_1,MATCH(KH$1,'3 класс'!$A:$A,0)-7+'Итог по классам'!$B29,,,),"р")</f>
        <v>0</v>
      </c>
      <c r="KI29" s="43">
        <f ca="1">COUNTIF(OFFSET(class3_1,MATCH(KI$1,'3 класс'!$A:$A,0)-7+'Итог по классам'!$B29,,,),"ш")</f>
        <v>0</v>
      </c>
      <c r="KJ29" s="43">
        <f ca="1">COUNTIF(OFFSET(class3_2,MATCH(KJ$1,'3 класс'!$A:$A,0)-7+'Итог по классам'!$B29,,,),"Ф")</f>
        <v>0</v>
      </c>
      <c r="KK29" s="43">
        <f ca="1">COUNTIF(OFFSET(class3_2,MATCH(KK$1,'3 класс'!$A:$A,0)-7+'Итог по классам'!$B29,,,),"р")</f>
        <v>0</v>
      </c>
      <c r="KL29" s="43">
        <f ca="1">COUNTIF(OFFSET(class3_2,MATCH(KL$1,'3 класс'!$A:$A,0)-7+'Итог по классам'!$B29,,,),"ш")</f>
        <v>0</v>
      </c>
      <c r="KM29" s="44">
        <f ca="1">COUNTIF(OFFSET(class3_1,MATCH(KM$1,'3 класс'!$A:$A,0)-7+'Итог по классам'!$B29,,,),"Ф")</f>
        <v>0</v>
      </c>
      <c r="KN29" s="43">
        <f ca="1">COUNTIF(OFFSET(class3_1,MATCH(KN$1,'3 класс'!$A:$A,0)-7+'Итог по классам'!$B29,,,),"р")</f>
        <v>0</v>
      </c>
      <c r="KO29" s="43">
        <f ca="1">COUNTIF(OFFSET(class3_1,MATCH(KO$1,'3 класс'!$A:$A,0)-7+'Итог по классам'!$B29,,,),"ш")</f>
        <v>0</v>
      </c>
      <c r="KP29" s="43">
        <f ca="1">COUNTIF(OFFSET(class3_2,MATCH(KP$1,'3 класс'!$A:$A,0)-7+'Итог по классам'!$B29,,,),"Ф")</f>
        <v>0</v>
      </c>
      <c r="KQ29" s="43">
        <f ca="1">COUNTIF(OFFSET(class3_2,MATCH(KQ$1,'3 класс'!$A:$A,0)-7+'Итог по классам'!$B29,,,),"р")</f>
        <v>0</v>
      </c>
      <c r="KR29" s="43">
        <f ca="1">COUNTIF(OFFSET(class3_2,MATCH(KR$1,'3 класс'!$A:$A,0)-7+'Итог по классам'!$B29,,,),"ш")</f>
        <v>0</v>
      </c>
    </row>
    <row r="30" spans="1:304" customFormat="1">
      <c r="A30">
        <f t="shared" si="275"/>
        <v>4</v>
      </c>
      <c r="B30" s="43">
        <v>11</v>
      </c>
      <c r="C30" s="3" t="s">
        <v>74</v>
      </c>
      <c r="D30" s="3" t="s">
        <v>41</v>
      </c>
      <c r="E30" s="43">
        <f ca="1">COUNTIF(OFFSET(class3_1,MATCH(E$1,'3 класс'!$A:$A,0)-7+'Итог по классам'!$B30,,,),"Ф")</f>
        <v>0</v>
      </c>
      <c r="F30" s="43">
        <f ca="1">COUNTIF(OFFSET(class3_1,MATCH(F$1,'3 класс'!$A:$A,0)-7+'Итог по классам'!$B30,,,),"р")</f>
        <v>0</v>
      </c>
      <c r="G30" s="43">
        <f ca="1">COUNTIF(OFFSET(class3_1,MATCH(G$1,'3 класс'!$A:$A,0)-7+'Итог по классам'!$B30,,,),"ш")</f>
        <v>0</v>
      </c>
      <c r="H30" s="43">
        <f ca="1">COUNTIF(OFFSET(class3_2,MATCH(H$1,'3 класс'!$A:$A,0)-7+'Итог по классам'!$B30,,,),"Ф")</f>
        <v>0</v>
      </c>
      <c r="I30" s="43">
        <f ca="1">COUNTIF(OFFSET(class3_2,MATCH(I$1,'3 класс'!$A:$A,0)-7+'Итог по классам'!$B30,,,),"р")</f>
        <v>0</v>
      </c>
      <c r="J30" s="43">
        <f ca="1">COUNTIF(OFFSET(class3_2,MATCH(J$1,'3 класс'!$A:$A,0)-7+'Итог по классам'!$B30,,,),"ш")</f>
        <v>0</v>
      </c>
      <c r="K30" s="44">
        <f ca="1">COUNTIF(OFFSET(class3_1,MATCH(K$1,'3 класс'!$A:$A,0)-7+'Итог по классам'!$B30,,,),"Ф")</f>
        <v>0</v>
      </c>
      <c r="L30" s="43">
        <f ca="1">COUNTIF(OFFSET(class3_1,MATCH(L$1,'3 класс'!$A:$A,0)-7+'Итог по классам'!$B30,,,),"р")</f>
        <v>0</v>
      </c>
      <c r="M30" s="43">
        <f ca="1">COUNTIF(OFFSET(class3_1,MATCH(M$1,'3 класс'!$A:$A,0)-7+'Итог по классам'!$B30,,,),"ш")</f>
        <v>0</v>
      </c>
      <c r="N30" s="43">
        <f ca="1">COUNTIF(OFFSET(class3_2,MATCH(N$1,'3 класс'!$A:$A,0)-7+'Итог по классам'!$B30,,,),"Ф")</f>
        <v>0</v>
      </c>
      <c r="O30" s="43">
        <f ca="1">COUNTIF(OFFSET(class3_2,MATCH(O$1,'3 класс'!$A:$A,0)-7+'Итог по классам'!$B30,,,),"р")</f>
        <v>0</v>
      </c>
      <c r="P30" s="43">
        <f ca="1">COUNTIF(OFFSET(class3_2,MATCH(P$1,'3 класс'!$A:$A,0)-7+'Итог по классам'!$B30,,,),"ш")</f>
        <v>0</v>
      </c>
      <c r="Q30" s="44">
        <f ca="1">COUNTIF(OFFSET(class3_1,MATCH(Q$1,'3 класс'!$A:$A,0)-7+'Итог по классам'!$B30,,,),"Ф")</f>
        <v>0</v>
      </c>
      <c r="R30" s="43">
        <f ca="1">COUNTIF(OFFSET(class3_1,MATCH(R$1,'3 класс'!$A:$A,0)-7+'Итог по классам'!$B30,,,),"р")</f>
        <v>0</v>
      </c>
      <c r="S30" s="43">
        <f ca="1">COUNTIF(OFFSET(class3_1,MATCH(S$1,'3 класс'!$A:$A,0)-7+'Итог по классам'!$B30,,,),"ш")</f>
        <v>0</v>
      </c>
      <c r="T30" s="43">
        <f ca="1">COUNTIF(OFFSET(class3_2,MATCH(T$1,'3 класс'!$A:$A,0)-7+'Итог по классам'!$B30,,,),"Ф")</f>
        <v>0</v>
      </c>
      <c r="U30" s="43">
        <f ca="1">COUNTIF(OFFSET(class3_2,MATCH(U$1,'3 класс'!$A:$A,0)-7+'Итог по классам'!$B30,,,),"р")</f>
        <v>0</v>
      </c>
      <c r="V30" s="43">
        <f ca="1">COUNTIF(OFFSET(class3_2,MATCH(V$1,'3 класс'!$A:$A,0)-7+'Итог по классам'!$B30,,,),"ш")</f>
        <v>0</v>
      </c>
      <c r="W30" s="44">
        <f ca="1">COUNTIF(OFFSET(class3_1,MATCH(W$1,'3 класс'!$A:$A,0)-7+'Итог по классам'!$B30,,,),"Ф")</f>
        <v>0</v>
      </c>
      <c r="X30" s="43">
        <f ca="1">COUNTIF(OFFSET(class3_1,MATCH(X$1,'3 класс'!$A:$A,0)-7+'Итог по классам'!$B30,,,),"р")</f>
        <v>0</v>
      </c>
      <c r="Y30" s="43">
        <f ca="1">COUNTIF(OFFSET(class3_1,MATCH(Y$1,'3 класс'!$A:$A,0)-7+'Итог по классам'!$B30,,,),"ш")</f>
        <v>0</v>
      </c>
      <c r="Z30" s="43">
        <f ca="1">COUNTIF(OFFSET(class3_2,MATCH(Z$1,'3 класс'!$A:$A,0)-7+'Итог по классам'!$B30,,,),"Ф")</f>
        <v>0</v>
      </c>
      <c r="AA30" s="43">
        <f ca="1">COUNTIF(OFFSET(class3_2,MATCH(AA$1,'3 класс'!$A:$A,0)-7+'Итог по классам'!$B30,,,),"р")</f>
        <v>0</v>
      </c>
      <c r="AB30" s="43">
        <f ca="1">COUNTIF(OFFSET(class3_2,MATCH(AB$1,'3 класс'!$A:$A,0)-7+'Итог по классам'!$B30,,,),"ш")</f>
        <v>0</v>
      </c>
      <c r="AC30" s="44">
        <f ca="1">COUNTIF(OFFSET(class3_1,MATCH(AC$1,'3 класс'!$A:$A,0)-7+'Итог по классам'!$B30,,,),"Ф")</f>
        <v>0</v>
      </c>
      <c r="AD30" s="43">
        <f ca="1">COUNTIF(OFFSET(class3_1,MATCH(AD$1,'3 класс'!$A:$A,0)-7+'Итог по классам'!$B30,,,),"р")</f>
        <v>0</v>
      </c>
      <c r="AE30" s="43">
        <f ca="1">COUNTIF(OFFSET(class3_1,MATCH(AE$1,'3 класс'!$A:$A,0)-7+'Итог по классам'!$B30,,,),"ш")</f>
        <v>0</v>
      </c>
      <c r="AF30" s="43">
        <f ca="1">COUNTIF(OFFSET(class3_2,MATCH(AF$1,'3 класс'!$A:$A,0)-7+'Итог по классам'!$B30,,,),"Ф")</f>
        <v>0</v>
      </c>
      <c r="AG30" s="43">
        <f ca="1">COUNTIF(OFFSET(class3_2,MATCH(AG$1,'3 класс'!$A:$A,0)-7+'Итог по классам'!$B30,,,),"р")</f>
        <v>0</v>
      </c>
      <c r="AH30" s="43">
        <f ca="1">COUNTIF(OFFSET(class3_2,MATCH(AH$1,'3 класс'!$A:$A,0)-7+'Итог по классам'!$B30,,,),"ш")</f>
        <v>0</v>
      </c>
      <c r="AI30" s="44">
        <f ca="1">COUNTIF(OFFSET(class3_1,MATCH(AI$1,'3 класс'!$A:$A,0)-7+'Итог по классам'!$B30,,,),"Ф")</f>
        <v>0</v>
      </c>
      <c r="AJ30" s="43">
        <f ca="1">COUNTIF(OFFSET(class3_1,MATCH(AJ$1,'3 класс'!$A:$A,0)-7+'Итог по классам'!$B30,,,),"р")</f>
        <v>0</v>
      </c>
      <c r="AK30" s="43">
        <f ca="1">COUNTIF(OFFSET(class3_1,MATCH(AK$1,'3 класс'!$A:$A,0)-7+'Итог по классам'!$B30,,,),"ш")</f>
        <v>0</v>
      </c>
      <c r="AL30" s="43">
        <f ca="1">COUNTIF(OFFSET(class3_2,MATCH(AL$1,'3 класс'!$A:$A,0)-7+'Итог по классам'!$B30,,,),"Ф")</f>
        <v>0</v>
      </c>
      <c r="AM30" s="43">
        <f ca="1">COUNTIF(OFFSET(class3_2,MATCH(AM$1,'3 класс'!$A:$A,0)-7+'Итог по классам'!$B30,,,),"р")</f>
        <v>0</v>
      </c>
      <c r="AN30" s="43">
        <f ca="1">COUNTIF(OFFSET(class3_2,MATCH(AN$1,'3 класс'!$A:$A,0)-7+'Итог по классам'!$B30,,,),"ш")</f>
        <v>0</v>
      </c>
      <c r="AO30" s="44">
        <f ca="1">COUNTIF(OFFSET(class3_1,MATCH(AO$1,'3 класс'!$A:$A,0)-7+'Итог по классам'!$B30,,,),"Ф")</f>
        <v>0</v>
      </c>
      <c r="AP30" s="43">
        <f ca="1">COUNTIF(OFFSET(class3_1,MATCH(AP$1,'3 класс'!$A:$A,0)-7+'Итог по классам'!$B30,,,),"р")</f>
        <v>0</v>
      </c>
      <c r="AQ30" s="43">
        <f ca="1">COUNTIF(OFFSET(class3_1,MATCH(AQ$1,'3 класс'!$A:$A,0)-7+'Итог по классам'!$B30,,,),"ш")</f>
        <v>0</v>
      </c>
      <c r="AR30" s="43">
        <f ca="1">COUNTIF(OFFSET(class3_2,MATCH(AR$1,'3 класс'!$A:$A,0)-7+'Итог по классам'!$B30,,,),"Ф")</f>
        <v>0</v>
      </c>
      <c r="AS30" s="43">
        <f ca="1">COUNTIF(OFFSET(class3_2,MATCH(AS$1,'3 класс'!$A:$A,0)-7+'Итог по классам'!$B30,,,),"р")</f>
        <v>0</v>
      </c>
      <c r="AT30" s="43">
        <f ca="1">COUNTIF(OFFSET(class3_2,MATCH(AT$1,'3 класс'!$A:$A,0)-7+'Итог по классам'!$B30,,,),"ш")</f>
        <v>0</v>
      </c>
      <c r="AU30" s="44">
        <f ca="1">COUNTIF(OFFSET(class3_1,MATCH(AU$1,'3 класс'!$A:$A,0)-7+'Итог по классам'!$B30,,,),"Ф")</f>
        <v>0</v>
      </c>
      <c r="AV30" s="43">
        <f ca="1">COUNTIF(OFFSET(class3_1,MATCH(AV$1,'3 класс'!$A:$A,0)-7+'Итог по классам'!$B30,,,),"р")</f>
        <v>0</v>
      </c>
      <c r="AW30" s="43">
        <f ca="1">COUNTIF(OFFSET(class3_1,MATCH(AW$1,'3 класс'!$A:$A,0)-7+'Итог по классам'!$B30,,,),"ш")</f>
        <v>0</v>
      </c>
      <c r="AX30" s="43">
        <f ca="1">COUNTIF(OFFSET(class3_2,MATCH(AX$1,'3 класс'!$A:$A,0)-7+'Итог по классам'!$B30,,,),"Ф")</f>
        <v>0</v>
      </c>
      <c r="AY30" s="43">
        <f ca="1">COUNTIF(OFFSET(class3_2,MATCH(AY$1,'3 класс'!$A:$A,0)-7+'Итог по классам'!$B30,,,),"р")</f>
        <v>0</v>
      </c>
      <c r="AZ30" s="43">
        <f ca="1">COUNTIF(OFFSET(class3_2,MATCH(AZ$1,'3 класс'!$A:$A,0)-7+'Итог по классам'!$B30,,,),"ш")</f>
        <v>0</v>
      </c>
      <c r="BA30" s="44">
        <f ca="1">COUNTIF(OFFSET(class3_1,MATCH(BA$1,'3 класс'!$A:$A,0)-7+'Итог по классам'!$B30,,,),"Ф")</f>
        <v>0</v>
      </c>
      <c r="BB30" s="43">
        <f ca="1">COUNTIF(OFFSET(class3_1,MATCH(BB$1,'3 класс'!$A:$A,0)-7+'Итог по классам'!$B30,,,),"р")</f>
        <v>0</v>
      </c>
      <c r="BC30" s="43">
        <f ca="1">COUNTIF(OFFSET(class3_1,MATCH(BC$1,'3 класс'!$A:$A,0)-7+'Итог по классам'!$B30,,,),"ш")</f>
        <v>0</v>
      </c>
      <c r="BD30" s="43">
        <f ca="1">COUNTIF(OFFSET(class3_2,MATCH(BD$1,'3 класс'!$A:$A,0)-7+'Итог по классам'!$B30,,,),"Ф")</f>
        <v>0</v>
      </c>
      <c r="BE30" s="43">
        <f ca="1">COUNTIF(OFFSET(class3_2,MATCH(BE$1,'3 класс'!$A:$A,0)-7+'Итог по классам'!$B30,,,),"р")</f>
        <v>0</v>
      </c>
      <c r="BF30" s="43">
        <f ca="1">COUNTIF(OFFSET(class3_2,MATCH(BF$1,'3 класс'!$A:$A,0)-7+'Итог по классам'!$B30,,,),"ш")</f>
        <v>0</v>
      </c>
      <c r="BG30" s="44">
        <f ca="1">COUNTIF(OFFSET(class3_1,MATCH(BG$1,'3 класс'!$A:$A,0)-7+'Итог по классам'!$B30,,,),"Ф")</f>
        <v>0</v>
      </c>
      <c r="BH30" s="43">
        <f ca="1">COUNTIF(OFFSET(class3_1,MATCH(BH$1,'3 класс'!$A:$A,0)-7+'Итог по классам'!$B30,,,),"р")</f>
        <v>0</v>
      </c>
      <c r="BI30" s="43">
        <f ca="1">COUNTIF(OFFSET(class3_1,MATCH(BI$1,'3 класс'!$A:$A,0)-7+'Итог по классам'!$B30,,,),"ш")</f>
        <v>0</v>
      </c>
      <c r="BJ30" s="43">
        <f ca="1">COUNTIF(OFFSET(class3_2,MATCH(BJ$1,'3 класс'!$A:$A,0)-7+'Итог по классам'!$B30,,,),"Ф")</f>
        <v>0</v>
      </c>
      <c r="BK30" s="43">
        <f ca="1">COUNTIF(OFFSET(class3_2,MATCH(BK$1,'3 класс'!$A:$A,0)-7+'Итог по классам'!$B30,,,),"р")</f>
        <v>0</v>
      </c>
      <c r="BL30" s="43">
        <f ca="1">COUNTIF(OFFSET(class3_2,MATCH(BL$1,'3 класс'!$A:$A,0)-7+'Итог по классам'!$B30,,,),"ш")</f>
        <v>0</v>
      </c>
      <c r="BM30" s="44">
        <f ca="1">COUNTIF(OFFSET(class3_1,MATCH(BM$1,'3 класс'!$A:$A,0)-7+'Итог по классам'!$B30,,,),"Ф")</f>
        <v>0</v>
      </c>
      <c r="BN30" s="43">
        <f ca="1">COUNTIF(OFFSET(class3_1,MATCH(BN$1,'3 класс'!$A:$A,0)-7+'Итог по классам'!$B30,,,),"р")</f>
        <v>0</v>
      </c>
      <c r="BO30" s="43">
        <f ca="1">COUNTIF(OFFSET(class3_1,MATCH(BO$1,'3 класс'!$A:$A,0)-7+'Итог по классам'!$B30,,,),"ш")</f>
        <v>0</v>
      </c>
      <c r="BP30" s="43">
        <f ca="1">COUNTIF(OFFSET(class3_2,MATCH(BP$1,'3 класс'!$A:$A,0)-7+'Итог по классам'!$B30,,,),"Ф")</f>
        <v>0</v>
      </c>
      <c r="BQ30" s="43">
        <f ca="1">COUNTIF(OFFSET(class3_2,MATCH(BQ$1,'3 класс'!$A:$A,0)-7+'Итог по классам'!$B30,,,),"р")</f>
        <v>0</v>
      </c>
      <c r="BR30" s="43">
        <f ca="1">COUNTIF(OFFSET(class3_2,MATCH(BR$1,'3 класс'!$A:$A,0)-7+'Итог по классам'!$B30,,,),"ш")</f>
        <v>0</v>
      </c>
      <c r="BS30" s="44">
        <f ca="1">COUNTIF(OFFSET(class3_1,MATCH(BS$1,'3 класс'!$A:$A,0)-7+'Итог по классам'!$B30,,,),"Ф")</f>
        <v>0</v>
      </c>
      <c r="BT30" s="43">
        <f ca="1">COUNTIF(OFFSET(class3_1,MATCH(BT$1,'3 класс'!$A:$A,0)-7+'Итог по классам'!$B30,,,),"р")</f>
        <v>0</v>
      </c>
      <c r="BU30" s="43">
        <f ca="1">COUNTIF(OFFSET(class3_1,MATCH(BU$1,'3 класс'!$A:$A,0)-7+'Итог по классам'!$B30,,,),"ш")</f>
        <v>0</v>
      </c>
      <c r="BV30" s="43">
        <f ca="1">COUNTIF(OFFSET(class3_2,MATCH(BV$1,'3 класс'!$A:$A,0)-7+'Итог по классам'!$B30,,,),"Ф")</f>
        <v>0</v>
      </c>
      <c r="BW30" s="43">
        <f ca="1">COUNTIF(OFFSET(class3_2,MATCH(BW$1,'3 класс'!$A:$A,0)-7+'Итог по классам'!$B30,,,),"р")</f>
        <v>0</v>
      </c>
      <c r="BX30" s="43">
        <f ca="1">COUNTIF(OFFSET(class3_2,MATCH(BX$1,'3 класс'!$A:$A,0)-7+'Итог по классам'!$B30,,,),"ш")</f>
        <v>0</v>
      </c>
      <c r="BY30" s="44">
        <f ca="1">COUNTIF(OFFSET(class3_1,MATCH(BY$1,'3 класс'!$A:$A,0)-7+'Итог по классам'!$B30,,,),"Ф")</f>
        <v>0</v>
      </c>
      <c r="BZ30" s="43">
        <f ca="1">COUNTIF(OFFSET(class3_1,MATCH(BZ$1,'3 класс'!$A:$A,0)-7+'Итог по классам'!$B30,,,),"р")</f>
        <v>0</v>
      </c>
      <c r="CA30" s="43">
        <f ca="1">COUNTIF(OFFSET(class3_1,MATCH(CA$1,'3 класс'!$A:$A,0)-7+'Итог по классам'!$B30,,,),"ш")</f>
        <v>0</v>
      </c>
      <c r="CB30" s="43">
        <f ca="1">COUNTIF(OFFSET(class3_2,MATCH(CB$1,'3 класс'!$A:$A,0)-7+'Итог по классам'!$B30,,,),"Ф")</f>
        <v>0</v>
      </c>
      <c r="CC30" s="43">
        <f ca="1">COUNTIF(OFFSET(class3_2,MATCH(CC$1,'3 класс'!$A:$A,0)-7+'Итог по классам'!$B30,,,),"р")</f>
        <v>0</v>
      </c>
      <c r="CD30" s="43">
        <f ca="1">COUNTIF(OFFSET(class3_2,MATCH(CD$1,'3 класс'!$A:$A,0)-7+'Итог по классам'!$B30,,,),"ш")</f>
        <v>0</v>
      </c>
      <c r="CE30" s="44">
        <f ca="1">COUNTIF(OFFSET(class3_1,MATCH(CE$1,'3 класс'!$A:$A,0)-7+'Итог по классам'!$B30,,,),"Ф")</f>
        <v>0</v>
      </c>
      <c r="CF30" s="43">
        <f ca="1">COUNTIF(OFFSET(class3_1,MATCH(CF$1,'3 класс'!$A:$A,0)-7+'Итог по классам'!$B30,,,),"р")</f>
        <v>0</v>
      </c>
      <c r="CG30" s="43">
        <f ca="1">COUNTIF(OFFSET(class3_1,MATCH(CG$1,'3 класс'!$A:$A,0)-7+'Итог по классам'!$B30,,,),"ш")</f>
        <v>0</v>
      </c>
      <c r="CH30" s="43">
        <f ca="1">COUNTIF(OFFSET(class3_2,MATCH(CH$1,'3 класс'!$A:$A,0)-7+'Итог по классам'!$B30,,,),"Ф")</f>
        <v>0</v>
      </c>
      <c r="CI30" s="43">
        <f ca="1">COUNTIF(OFFSET(class3_2,MATCH(CI$1,'3 класс'!$A:$A,0)-7+'Итог по классам'!$B30,,,),"р")</f>
        <v>0</v>
      </c>
      <c r="CJ30" s="43">
        <f ca="1">COUNTIF(OFFSET(class3_2,MATCH(CJ$1,'3 класс'!$A:$A,0)-7+'Итог по классам'!$B30,,,),"ш")</f>
        <v>0</v>
      </c>
      <c r="CK30" s="44">
        <f ca="1">COUNTIF(OFFSET(class3_1,MATCH(CK$1,'3 класс'!$A:$A,0)-7+'Итог по классам'!$B30,,,),"Ф")</f>
        <v>0</v>
      </c>
      <c r="CL30" s="43">
        <f ca="1">COUNTIF(OFFSET(class3_1,MATCH(CL$1,'3 класс'!$A:$A,0)-7+'Итог по классам'!$B30,,,),"р")</f>
        <v>0</v>
      </c>
      <c r="CM30" s="43">
        <f ca="1">COUNTIF(OFFSET(class3_1,MATCH(CM$1,'3 класс'!$A:$A,0)-7+'Итог по классам'!$B30,,,),"ш")</f>
        <v>0</v>
      </c>
      <c r="CN30" s="43">
        <f ca="1">COUNTIF(OFFSET(class3_2,MATCH(CN$1,'3 класс'!$A:$A,0)-7+'Итог по классам'!$B30,,,),"Ф")</f>
        <v>0</v>
      </c>
      <c r="CO30" s="43">
        <f ca="1">COUNTIF(OFFSET(class3_2,MATCH(CO$1,'3 класс'!$A:$A,0)-7+'Итог по классам'!$B30,,,),"р")</f>
        <v>0</v>
      </c>
      <c r="CP30" s="43">
        <f ca="1">COUNTIF(OFFSET(class3_2,MATCH(CP$1,'3 класс'!$A:$A,0)-7+'Итог по классам'!$B30,,,),"ш")</f>
        <v>0</v>
      </c>
      <c r="CQ30" s="44">
        <f ca="1">COUNTIF(OFFSET(class3_1,MATCH(CQ$1,'3 класс'!$A:$A,0)-7+'Итог по классам'!$B30,,,),"Ф")</f>
        <v>0</v>
      </c>
      <c r="CR30" s="43">
        <f ca="1">COUNTIF(OFFSET(class3_1,MATCH(CR$1,'3 класс'!$A:$A,0)-7+'Итог по классам'!$B30,,,),"р")</f>
        <v>0</v>
      </c>
      <c r="CS30" s="43">
        <f ca="1">COUNTIF(OFFSET(class3_1,MATCH(CS$1,'3 класс'!$A:$A,0)-7+'Итог по классам'!$B30,,,),"ш")</f>
        <v>0</v>
      </c>
      <c r="CT30" s="43">
        <f ca="1">COUNTIF(OFFSET(class3_2,MATCH(CT$1,'3 класс'!$A:$A,0)-7+'Итог по классам'!$B30,,,),"Ф")</f>
        <v>0</v>
      </c>
      <c r="CU30" s="43">
        <f ca="1">COUNTIF(OFFSET(class3_2,MATCH(CU$1,'3 класс'!$A:$A,0)-7+'Итог по классам'!$B30,,,),"р")</f>
        <v>0</v>
      </c>
      <c r="CV30" s="43">
        <f ca="1">COUNTIF(OFFSET(class3_2,MATCH(CV$1,'3 класс'!$A:$A,0)-7+'Итог по классам'!$B30,,,),"ш")</f>
        <v>0</v>
      </c>
      <c r="CW30" s="44">
        <f ca="1">COUNTIF(OFFSET(class3_1,MATCH(CW$1,'3 класс'!$A:$A,0)-7+'Итог по классам'!$B30,,,),"Ф")</f>
        <v>0</v>
      </c>
      <c r="CX30" s="43">
        <f ca="1">COUNTIF(OFFSET(class3_1,MATCH(CX$1,'3 класс'!$A:$A,0)-7+'Итог по классам'!$B30,,,),"р")</f>
        <v>0</v>
      </c>
      <c r="CY30" s="43">
        <f ca="1">COUNTIF(OFFSET(class3_1,MATCH(CY$1,'3 класс'!$A:$A,0)-7+'Итог по классам'!$B30,,,),"ш")</f>
        <v>0</v>
      </c>
      <c r="CZ30" s="43">
        <f ca="1">COUNTIF(OFFSET(class3_2,MATCH(CZ$1,'3 класс'!$A:$A,0)-7+'Итог по классам'!$B30,,,),"Ф")</f>
        <v>0</v>
      </c>
      <c r="DA30" s="43">
        <f ca="1">COUNTIF(OFFSET(class3_2,MATCH(DA$1,'3 класс'!$A:$A,0)-7+'Итог по классам'!$B30,,,),"р")</f>
        <v>0</v>
      </c>
      <c r="DB30" s="43">
        <f ca="1">COUNTIF(OFFSET(class3_2,MATCH(DB$1,'3 класс'!$A:$A,0)-7+'Итог по классам'!$B30,,,),"ш")</f>
        <v>0</v>
      </c>
      <c r="DC30" s="44">
        <f ca="1">COUNTIF(OFFSET(class3_1,MATCH(DC$1,'3 класс'!$A:$A,0)-7+'Итог по классам'!$B30,,,),"Ф")</f>
        <v>0</v>
      </c>
      <c r="DD30" s="43">
        <f ca="1">COUNTIF(OFFSET(class3_1,MATCH(DD$1,'3 класс'!$A:$A,0)-7+'Итог по классам'!$B30,,,),"р")</f>
        <v>0</v>
      </c>
      <c r="DE30" s="43">
        <f ca="1">COUNTIF(OFFSET(class3_1,MATCH(DE$1,'3 класс'!$A:$A,0)-7+'Итог по классам'!$B30,,,),"ш")</f>
        <v>0</v>
      </c>
      <c r="DF30" s="43">
        <f ca="1">COUNTIF(OFFSET(class3_2,MATCH(DF$1,'3 класс'!$A:$A,0)-7+'Итог по классам'!$B30,,,),"Ф")</f>
        <v>0</v>
      </c>
      <c r="DG30" s="43">
        <f ca="1">COUNTIF(OFFSET(class3_2,MATCH(DG$1,'3 класс'!$A:$A,0)-7+'Итог по классам'!$B30,,,),"р")</f>
        <v>0</v>
      </c>
      <c r="DH30" s="43">
        <f ca="1">COUNTIF(OFFSET(class3_2,MATCH(DH$1,'3 класс'!$A:$A,0)-7+'Итог по классам'!$B30,,,),"ш")</f>
        <v>0</v>
      </c>
      <c r="DI30" s="44">
        <f ca="1">COUNTIF(OFFSET(class3_1,MATCH(DI$1,'3 класс'!$A:$A,0)-7+'Итог по классам'!$B30,,,),"Ф")</f>
        <v>0</v>
      </c>
      <c r="DJ30" s="43">
        <f ca="1">COUNTIF(OFFSET(class3_1,MATCH(DJ$1,'3 класс'!$A:$A,0)-7+'Итог по классам'!$B30,,,),"р")</f>
        <v>0</v>
      </c>
      <c r="DK30" s="43">
        <f ca="1">COUNTIF(OFFSET(class3_1,MATCH(DK$1,'3 класс'!$A:$A,0)-7+'Итог по классам'!$B30,,,),"ш")</f>
        <v>0</v>
      </c>
      <c r="DL30" s="43">
        <f ca="1">COUNTIF(OFFSET(class3_2,MATCH(DL$1,'3 класс'!$A:$A,0)-7+'Итог по классам'!$B30,,,),"Ф")</f>
        <v>0</v>
      </c>
      <c r="DM30" s="43">
        <f ca="1">COUNTIF(OFFSET(class3_2,MATCH(DM$1,'3 класс'!$A:$A,0)-7+'Итог по классам'!$B30,,,),"р")</f>
        <v>0</v>
      </c>
      <c r="DN30" s="43">
        <f ca="1">COUNTIF(OFFSET(class3_2,MATCH(DN$1,'3 класс'!$A:$A,0)-7+'Итог по классам'!$B30,,,),"ш")</f>
        <v>0</v>
      </c>
      <c r="DO30" s="44">
        <f ca="1">COUNTIF(OFFSET(class3_1,MATCH(DO$1,'3 класс'!$A:$A,0)-7+'Итог по классам'!$B30,,,),"Ф")</f>
        <v>0</v>
      </c>
      <c r="DP30" s="43">
        <f ca="1">COUNTIF(OFFSET(class3_1,MATCH(DP$1,'3 класс'!$A:$A,0)-7+'Итог по классам'!$B30,,,),"р")</f>
        <v>0</v>
      </c>
      <c r="DQ30" s="43">
        <f ca="1">COUNTIF(OFFSET(class3_1,MATCH(DQ$1,'3 класс'!$A:$A,0)-7+'Итог по классам'!$B30,,,),"ш")</f>
        <v>0</v>
      </c>
      <c r="DR30" s="43">
        <f ca="1">COUNTIF(OFFSET(class3_2,MATCH(DR$1,'3 класс'!$A:$A,0)-7+'Итог по классам'!$B30,,,),"Ф")</f>
        <v>0</v>
      </c>
      <c r="DS30" s="43">
        <f ca="1">COUNTIF(OFFSET(class3_2,MATCH(DS$1,'3 класс'!$A:$A,0)-7+'Итог по классам'!$B30,,,),"р")</f>
        <v>0</v>
      </c>
      <c r="DT30" s="43">
        <f ca="1">COUNTIF(OFFSET(class3_2,MATCH(DT$1,'3 класс'!$A:$A,0)-7+'Итог по классам'!$B30,,,),"ш")</f>
        <v>0</v>
      </c>
      <c r="DU30" s="44">
        <f ca="1">COUNTIF(OFFSET(class3_1,MATCH(DU$1,'3 класс'!$A:$A,0)-7+'Итог по классам'!$B30,,,),"Ф")</f>
        <v>0</v>
      </c>
      <c r="DV30" s="43">
        <f ca="1">COUNTIF(OFFSET(class3_1,MATCH(DV$1,'3 класс'!$A:$A,0)-7+'Итог по классам'!$B30,,,),"р")</f>
        <v>0</v>
      </c>
      <c r="DW30" s="43">
        <f ca="1">COUNTIF(OFFSET(class3_1,MATCH(DW$1,'3 класс'!$A:$A,0)-7+'Итог по классам'!$B30,,,),"ш")</f>
        <v>0</v>
      </c>
      <c r="DX30" s="43">
        <f ca="1">COUNTIF(OFFSET(class3_2,MATCH(DX$1,'3 класс'!$A:$A,0)-7+'Итог по классам'!$B30,,,),"Ф")</f>
        <v>0</v>
      </c>
      <c r="DY30" s="43">
        <f ca="1">COUNTIF(OFFSET(class3_2,MATCH(DY$1,'3 класс'!$A:$A,0)-7+'Итог по классам'!$B30,,,),"р")</f>
        <v>0</v>
      </c>
      <c r="DZ30" s="43">
        <f ca="1">COUNTIF(OFFSET(class3_2,MATCH(DZ$1,'3 класс'!$A:$A,0)-7+'Итог по классам'!$B30,,,),"ш")</f>
        <v>0</v>
      </c>
      <c r="EA30" s="44">
        <f ca="1">COUNTIF(OFFSET(class3_1,MATCH(EA$1,'3 класс'!$A:$A,0)-7+'Итог по классам'!$B30,,,),"Ф")</f>
        <v>0</v>
      </c>
      <c r="EB30" s="43">
        <f ca="1">COUNTIF(OFFSET(class3_1,MATCH(EB$1,'3 класс'!$A:$A,0)-7+'Итог по классам'!$B30,,,),"р")</f>
        <v>0</v>
      </c>
      <c r="EC30" s="43">
        <f ca="1">COUNTIF(OFFSET(class3_1,MATCH(EC$1,'3 класс'!$A:$A,0)-7+'Итог по классам'!$B30,,,),"ш")</f>
        <v>0</v>
      </c>
      <c r="ED30" s="43">
        <f ca="1">COUNTIF(OFFSET(class3_2,MATCH(ED$1,'3 класс'!$A:$A,0)-7+'Итог по классам'!$B30,,,),"Ф")</f>
        <v>0</v>
      </c>
      <c r="EE30" s="43">
        <f ca="1">COUNTIF(OFFSET(class3_2,MATCH(EE$1,'3 класс'!$A:$A,0)-7+'Итог по классам'!$B30,,,),"р")</f>
        <v>0</v>
      </c>
      <c r="EF30" s="43">
        <f ca="1">COUNTIF(OFFSET(class3_2,MATCH(EF$1,'3 класс'!$A:$A,0)-7+'Итог по классам'!$B30,,,),"ш")</f>
        <v>0</v>
      </c>
      <c r="EG30" s="44">
        <f ca="1">COUNTIF(OFFSET(class3_1,MATCH(EG$1,'3 класс'!$A:$A,0)-7+'Итог по классам'!$B30,,,),"Ф")</f>
        <v>0</v>
      </c>
      <c r="EH30" s="43">
        <f ca="1">COUNTIF(OFFSET(class3_1,MATCH(EH$1,'3 класс'!$A:$A,0)-7+'Итог по классам'!$B30,,,),"р")</f>
        <v>0</v>
      </c>
      <c r="EI30" s="43">
        <f ca="1">COUNTIF(OFFSET(class3_1,MATCH(EI$1,'3 класс'!$A:$A,0)-7+'Итог по классам'!$B30,,,),"ш")</f>
        <v>0</v>
      </c>
      <c r="EJ30" s="43">
        <f ca="1">COUNTIF(OFFSET(class3_2,MATCH(EJ$1,'3 класс'!$A:$A,0)-7+'Итог по классам'!$B30,,,),"Ф")</f>
        <v>0</v>
      </c>
      <c r="EK30" s="43">
        <f ca="1">COUNTIF(OFFSET(class3_2,MATCH(EK$1,'3 класс'!$A:$A,0)-7+'Итог по классам'!$B30,,,),"р")</f>
        <v>0</v>
      </c>
      <c r="EL30" s="43">
        <f ca="1">COUNTIF(OFFSET(class3_2,MATCH(EL$1,'3 класс'!$A:$A,0)-7+'Итог по классам'!$B30,,,),"ш")</f>
        <v>0</v>
      </c>
      <c r="EM30" s="44">
        <f ca="1">COUNTIF(OFFSET(class3_1,MATCH(EM$1,'3 класс'!$A:$A,0)-7+'Итог по классам'!$B30,,,),"Ф")</f>
        <v>0</v>
      </c>
      <c r="EN30" s="43">
        <f ca="1">COUNTIF(OFFSET(class3_1,MATCH(EN$1,'3 класс'!$A:$A,0)-7+'Итог по классам'!$B30,,,),"р")</f>
        <v>0</v>
      </c>
      <c r="EO30" s="43">
        <f ca="1">COUNTIF(OFFSET(class3_1,MATCH(EO$1,'3 класс'!$A:$A,0)-7+'Итог по классам'!$B30,,,),"ш")</f>
        <v>0</v>
      </c>
      <c r="EP30" s="43">
        <f ca="1">COUNTIF(OFFSET(class3_2,MATCH(EP$1,'3 класс'!$A:$A,0)-7+'Итог по классам'!$B30,,,),"Ф")</f>
        <v>0</v>
      </c>
      <c r="EQ30" s="43">
        <f ca="1">COUNTIF(OFFSET(class3_2,MATCH(EQ$1,'3 класс'!$A:$A,0)-7+'Итог по классам'!$B30,,,),"р")</f>
        <v>0</v>
      </c>
      <c r="ER30" s="43">
        <f ca="1">COUNTIF(OFFSET(class3_2,MATCH(ER$1,'3 класс'!$A:$A,0)-7+'Итог по классам'!$B30,,,),"ш")</f>
        <v>0</v>
      </c>
      <c r="ES30" s="44">
        <f ca="1">COUNTIF(OFFSET(class3_1,MATCH(ES$1,'3 класс'!$A:$A,0)-7+'Итог по классам'!$B30,,,),"Ф")</f>
        <v>0</v>
      </c>
      <c r="ET30" s="43">
        <f ca="1">COUNTIF(OFFSET(class3_1,MATCH(ET$1,'3 класс'!$A:$A,0)-7+'Итог по классам'!$B30,,,),"р")</f>
        <v>0</v>
      </c>
      <c r="EU30" s="43">
        <f ca="1">COUNTIF(OFFSET(class3_1,MATCH(EU$1,'3 класс'!$A:$A,0)-7+'Итог по классам'!$B30,,,),"ш")</f>
        <v>0</v>
      </c>
      <c r="EV30" s="43">
        <f ca="1">COUNTIF(OFFSET(class3_2,MATCH(EV$1,'3 класс'!$A:$A,0)-7+'Итог по классам'!$B30,,,),"Ф")</f>
        <v>0</v>
      </c>
      <c r="EW30" s="43">
        <f ca="1">COUNTIF(OFFSET(class3_2,MATCH(EW$1,'3 класс'!$A:$A,0)-7+'Итог по классам'!$B30,,,),"р")</f>
        <v>0</v>
      </c>
      <c r="EX30" s="43">
        <f ca="1">COUNTIF(OFFSET(class3_2,MATCH(EX$1,'3 класс'!$A:$A,0)-7+'Итог по классам'!$B30,,,),"ш")</f>
        <v>0</v>
      </c>
      <c r="EY30" s="44">
        <f ca="1">COUNTIF(OFFSET(class3_1,MATCH(EY$1,'3 класс'!$A:$A,0)-7+'Итог по классам'!$B30,,,),"Ф")</f>
        <v>0</v>
      </c>
      <c r="EZ30" s="43">
        <f ca="1">COUNTIF(OFFSET(class3_1,MATCH(EZ$1,'3 класс'!$A:$A,0)-7+'Итог по классам'!$B30,,,),"р")</f>
        <v>0</v>
      </c>
      <c r="FA30" s="43">
        <f ca="1">COUNTIF(OFFSET(class3_1,MATCH(FA$1,'3 класс'!$A:$A,0)-7+'Итог по классам'!$B30,,,),"ш")</f>
        <v>0</v>
      </c>
      <c r="FB30" s="43">
        <f ca="1">COUNTIF(OFFSET(class3_2,MATCH(FB$1,'3 класс'!$A:$A,0)-7+'Итог по классам'!$B30,,,),"Ф")</f>
        <v>0</v>
      </c>
      <c r="FC30" s="43">
        <f ca="1">COUNTIF(OFFSET(class3_2,MATCH(FC$1,'3 класс'!$A:$A,0)-7+'Итог по классам'!$B30,,,),"р")</f>
        <v>0</v>
      </c>
      <c r="FD30" s="43">
        <f ca="1">COUNTIF(OFFSET(class3_2,MATCH(FD$1,'3 класс'!$A:$A,0)-7+'Итог по классам'!$B30,,,),"ш")</f>
        <v>0</v>
      </c>
      <c r="FE30" s="44">
        <f ca="1">COUNTIF(OFFSET(class3_1,MATCH(FE$1,'3 класс'!$A:$A,0)-7+'Итог по классам'!$B30,,,),"Ф")</f>
        <v>0</v>
      </c>
      <c r="FF30" s="43">
        <f ca="1">COUNTIF(OFFSET(class3_1,MATCH(FF$1,'3 класс'!$A:$A,0)-7+'Итог по классам'!$B30,,,),"р")</f>
        <v>0</v>
      </c>
      <c r="FG30" s="43">
        <f ca="1">COUNTIF(OFFSET(class3_1,MATCH(FG$1,'3 класс'!$A:$A,0)-7+'Итог по классам'!$B30,,,),"ш")</f>
        <v>0</v>
      </c>
      <c r="FH30" s="43">
        <f ca="1">COUNTIF(OFFSET(class3_2,MATCH(FH$1,'3 класс'!$A:$A,0)-7+'Итог по классам'!$B30,,,),"Ф")</f>
        <v>0</v>
      </c>
      <c r="FI30" s="43">
        <f ca="1">COUNTIF(OFFSET(class3_2,MATCH(FI$1,'3 класс'!$A:$A,0)-7+'Итог по классам'!$B30,,,),"р")</f>
        <v>0</v>
      </c>
      <c r="FJ30" s="43">
        <f ca="1">COUNTIF(OFFSET(class3_2,MATCH(FJ$1,'3 класс'!$A:$A,0)-7+'Итог по классам'!$B30,,,),"ш")</f>
        <v>0</v>
      </c>
      <c r="FK30" s="44">
        <f ca="1">COUNTIF(OFFSET(class3_1,MATCH(FK$1,'3 класс'!$A:$A,0)-7+'Итог по классам'!$B30,,,),"Ф")</f>
        <v>0</v>
      </c>
      <c r="FL30" s="43">
        <f ca="1">COUNTIF(OFFSET(class3_1,MATCH(FL$1,'3 класс'!$A:$A,0)-7+'Итог по классам'!$B30,,,),"р")</f>
        <v>0</v>
      </c>
      <c r="FM30" s="43">
        <f ca="1">COUNTIF(OFFSET(class3_1,MATCH(FM$1,'3 класс'!$A:$A,0)-7+'Итог по классам'!$B30,,,),"ш")</f>
        <v>0</v>
      </c>
      <c r="FN30" s="43">
        <f ca="1">COUNTIF(OFFSET(class3_2,MATCH(FN$1,'3 класс'!$A:$A,0)-7+'Итог по классам'!$B30,,,),"Ф")</f>
        <v>0</v>
      </c>
      <c r="FO30" s="43">
        <f ca="1">COUNTIF(OFFSET(class3_2,MATCH(FO$1,'3 класс'!$A:$A,0)-7+'Итог по классам'!$B30,,,),"р")</f>
        <v>0</v>
      </c>
      <c r="FP30" s="43">
        <f ca="1">COUNTIF(OFFSET(class3_2,MATCH(FP$1,'3 класс'!$A:$A,0)-7+'Итог по классам'!$B30,,,),"ш")</f>
        <v>0</v>
      </c>
      <c r="FQ30" s="44">
        <f ca="1">COUNTIF(OFFSET(class3_1,MATCH(FQ$1,'3 класс'!$A:$A,0)-7+'Итог по классам'!$B30,,,),"Ф")</f>
        <v>0</v>
      </c>
      <c r="FR30" s="43">
        <f ca="1">COUNTIF(OFFSET(class3_1,MATCH(FR$1,'3 класс'!$A:$A,0)-7+'Итог по классам'!$B30,,,),"р")</f>
        <v>0</v>
      </c>
      <c r="FS30" s="43">
        <f ca="1">COUNTIF(OFFSET(class3_1,MATCH(FS$1,'3 класс'!$A:$A,0)-7+'Итог по классам'!$B30,,,),"ш")</f>
        <v>0</v>
      </c>
      <c r="FT30" s="43">
        <f ca="1">COUNTIF(OFFSET(class3_2,MATCH(FT$1,'3 класс'!$A:$A,0)-7+'Итог по классам'!$B30,,,),"Ф")</f>
        <v>0</v>
      </c>
      <c r="FU30" s="43">
        <f ca="1">COUNTIF(OFFSET(class3_2,MATCH(FU$1,'3 класс'!$A:$A,0)-7+'Итог по классам'!$B30,,,),"р")</f>
        <v>0</v>
      </c>
      <c r="FV30" s="43">
        <f ca="1">COUNTIF(OFFSET(class3_2,MATCH(FV$1,'3 класс'!$A:$A,0)-7+'Итог по классам'!$B30,,,),"ш")</f>
        <v>0</v>
      </c>
      <c r="FW30" s="44">
        <f ca="1">COUNTIF(OFFSET(class3_1,MATCH(FW$1,'3 класс'!$A:$A,0)-7+'Итог по классам'!$B30,,,),"Ф")</f>
        <v>0</v>
      </c>
      <c r="FX30" s="43">
        <f ca="1">COUNTIF(OFFSET(class3_1,MATCH(FX$1,'3 класс'!$A:$A,0)-7+'Итог по классам'!$B30,,,),"р")</f>
        <v>0</v>
      </c>
      <c r="FY30" s="43">
        <f ca="1">COUNTIF(OFFSET(class3_1,MATCH(FY$1,'3 класс'!$A:$A,0)-7+'Итог по классам'!$B30,,,),"ш")</f>
        <v>0</v>
      </c>
      <c r="FZ30" s="43">
        <f ca="1">COUNTIF(OFFSET(class3_2,MATCH(FZ$1,'3 класс'!$A:$A,0)-7+'Итог по классам'!$B30,,,),"Ф")</f>
        <v>0</v>
      </c>
      <c r="GA30" s="43">
        <f ca="1">COUNTIF(OFFSET(class3_2,MATCH(GA$1,'3 класс'!$A:$A,0)-7+'Итог по классам'!$B30,,,),"р")</f>
        <v>0</v>
      </c>
      <c r="GB30" s="43">
        <f ca="1">COUNTIF(OFFSET(class3_2,MATCH(GB$1,'3 класс'!$A:$A,0)-7+'Итог по классам'!$B30,,,),"ш")</f>
        <v>0</v>
      </c>
      <c r="GC30" s="44">
        <f ca="1">COUNTIF(OFFSET(class3_1,MATCH(GC$1,'3 класс'!$A:$A,0)-7+'Итог по классам'!$B30,,,),"Ф")</f>
        <v>0</v>
      </c>
      <c r="GD30" s="43">
        <f ca="1">COUNTIF(OFFSET(class3_1,MATCH(GD$1,'3 класс'!$A:$A,0)-7+'Итог по классам'!$B30,,,),"р")</f>
        <v>0</v>
      </c>
      <c r="GE30" s="43">
        <f ca="1">COUNTIF(OFFSET(class3_1,MATCH(GE$1,'3 класс'!$A:$A,0)-7+'Итог по классам'!$B30,,,),"ш")</f>
        <v>0</v>
      </c>
      <c r="GF30" s="43">
        <f ca="1">COUNTIF(OFFSET(class3_2,MATCH(GF$1,'3 класс'!$A:$A,0)-7+'Итог по классам'!$B30,,,),"Ф")</f>
        <v>0</v>
      </c>
      <c r="GG30" s="43">
        <f ca="1">COUNTIF(OFFSET(class3_2,MATCH(GG$1,'3 класс'!$A:$A,0)-7+'Итог по классам'!$B30,,,),"р")</f>
        <v>0</v>
      </c>
      <c r="GH30" s="43">
        <f ca="1">COUNTIF(OFFSET(class3_2,MATCH(GH$1,'3 класс'!$A:$A,0)-7+'Итог по классам'!$B30,,,),"ш")</f>
        <v>0</v>
      </c>
      <c r="GI30" s="44">
        <f ca="1">COUNTIF(OFFSET(class3_1,MATCH(GI$1,'3 класс'!$A:$A,0)-7+'Итог по классам'!$B30,,,),"Ф")</f>
        <v>0</v>
      </c>
      <c r="GJ30" s="43">
        <f ca="1">COUNTIF(OFFSET(class3_1,MATCH(GJ$1,'3 класс'!$A:$A,0)-7+'Итог по классам'!$B30,,,),"р")</f>
        <v>0</v>
      </c>
      <c r="GK30" s="43">
        <f ca="1">COUNTIF(OFFSET(class3_1,MATCH(GK$1,'3 класс'!$A:$A,0)-7+'Итог по классам'!$B30,,,),"ш")</f>
        <v>0</v>
      </c>
      <c r="GL30" s="43">
        <f ca="1">COUNTIF(OFFSET(class3_2,MATCH(GL$1,'3 класс'!$A:$A,0)-7+'Итог по классам'!$B30,,,),"Ф")</f>
        <v>0</v>
      </c>
      <c r="GM30" s="43">
        <f ca="1">COUNTIF(OFFSET(class3_2,MATCH(GM$1,'3 класс'!$A:$A,0)-7+'Итог по классам'!$B30,,,),"р")</f>
        <v>0</v>
      </c>
      <c r="GN30" s="43">
        <f ca="1">COUNTIF(OFFSET(class3_2,MATCH(GN$1,'3 класс'!$A:$A,0)-7+'Итог по классам'!$B30,,,),"ш")</f>
        <v>0</v>
      </c>
      <c r="GO30" s="44">
        <f ca="1">COUNTIF(OFFSET(class3_1,MATCH(GO$1,'3 класс'!$A:$A,0)-7+'Итог по классам'!$B30,,,),"Ф")</f>
        <v>0</v>
      </c>
      <c r="GP30" s="43">
        <f ca="1">COUNTIF(OFFSET(class3_1,MATCH(GP$1,'3 класс'!$A:$A,0)-7+'Итог по классам'!$B30,,,),"р")</f>
        <v>0</v>
      </c>
      <c r="GQ30" s="43">
        <f ca="1">COUNTIF(OFFSET(class3_1,MATCH(GQ$1,'3 класс'!$A:$A,0)-7+'Итог по классам'!$B30,,,),"ш")</f>
        <v>0</v>
      </c>
      <c r="GR30" s="43">
        <f ca="1">COUNTIF(OFFSET(class3_2,MATCH(GR$1,'3 класс'!$A:$A,0)-7+'Итог по классам'!$B30,,,),"Ф")</f>
        <v>0</v>
      </c>
      <c r="GS30" s="43">
        <f ca="1">COUNTIF(OFFSET(class3_2,MATCH(GS$1,'3 класс'!$A:$A,0)-7+'Итог по классам'!$B30,,,),"р")</f>
        <v>0</v>
      </c>
      <c r="GT30" s="43">
        <f ca="1">COUNTIF(OFFSET(class3_2,MATCH(GT$1,'3 класс'!$A:$A,0)-7+'Итог по классам'!$B30,,,),"ш")</f>
        <v>0</v>
      </c>
      <c r="GU30" s="44">
        <f ca="1">COUNTIF(OFFSET(class3_1,MATCH(GU$1,'3 класс'!$A:$A,0)-7+'Итог по классам'!$B30,,,),"Ф")</f>
        <v>0</v>
      </c>
      <c r="GV30" s="43">
        <f ca="1">COUNTIF(OFFSET(class3_1,MATCH(GV$1,'3 класс'!$A:$A,0)-7+'Итог по классам'!$B30,,,),"р")</f>
        <v>0</v>
      </c>
      <c r="GW30" s="43">
        <f ca="1">COUNTIF(OFFSET(class3_1,MATCH(GW$1,'3 класс'!$A:$A,0)-7+'Итог по классам'!$B30,,,),"ш")</f>
        <v>0</v>
      </c>
      <c r="GX30" s="43">
        <f ca="1">COUNTIF(OFFSET(class3_2,MATCH(GX$1,'3 класс'!$A:$A,0)-7+'Итог по классам'!$B30,,,),"Ф")</f>
        <v>0</v>
      </c>
      <c r="GY30" s="43">
        <f ca="1">COUNTIF(OFFSET(class3_2,MATCH(GY$1,'3 класс'!$A:$A,0)-7+'Итог по классам'!$B30,,,),"р")</f>
        <v>0</v>
      </c>
      <c r="GZ30" s="43">
        <f ca="1">COUNTIF(OFFSET(class3_2,MATCH(GZ$1,'3 класс'!$A:$A,0)-7+'Итог по классам'!$B30,,,),"ш")</f>
        <v>0</v>
      </c>
      <c r="HA30" s="44">
        <f ca="1">COUNTIF(OFFSET(class3_1,MATCH(HA$1,'3 класс'!$A:$A,0)-7+'Итог по классам'!$B30,,,),"Ф")</f>
        <v>0</v>
      </c>
      <c r="HB30" s="43">
        <f ca="1">COUNTIF(OFFSET(class3_1,MATCH(HB$1,'3 класс'!$A:$A,0)-7+'Итог по классам'!$B30,,,),"р")</f>
        <v>0</v>
      </c>
      <c r="HC30" s="43">
        <f ca="1">COUNTIF(OFFSET(class3_1,MATCH(HC$1,'3 класс'!$A:$A,0)-7+'Итог по классам'!$B30,,,),"ш")</f>
        <v>0</v>
      </c>
      <c r="HD30" s="43">
        <f ca="1">COUNTIF(OFFSET(class3_2,MATCH(HD$1,'3 класс'!$A:$A,0)-7+'Итог по классам'!$B30,,,),"Ф")</f>
        <v>0</v>
      </c>
      <c r="HE30" s="43">
        <f ca="1">COUNTIF(OFFSET(class3_2,MATCH(HE$1,'3 класс'!$A:$A,0)-7+'Итог по классам'!$B30,,,),"р")</f>
        <v>0</v>
      </c>
      <c r="HF30" s="43">
        <f ca="1">COUNTIF(OFFSET(class3_2,MATCH(HF$1,'3 класс'!$A:$A,0)-7+'Итог по классам'!$B30,,,),"ш")</f>
        <v>0</v>
      </c>
      <c r="HG30" s="44">
        <f ca="1">COUNTIF(OFFSET(class3_1,MATCH(HG$1,'3 класс'!$A:$A,0)-7+'Итог по классам'!$B30,,,),"Ф")</f>
        <v>0</v>
      </c>
      <c r="HH30" s="43">
        <f ca="1">COUNTIF(OFFSET(class3_1,MATCH(HH$1,'3 класс'!$A:$A,0)-7+'Итог по классам'!$B30,,,),"р")</f>
        <v>0</v>
      </c>
      <c r="HI30" s="43">
        <f ca="1">COUNTIF(OFFSET(class3_1,MATCH(HI$1,'3 класс'!$A:$A,0)-7+'Итог по классам'!$B30,,,),"ш")</f>
        <v>0</v>
      </c>
      <c r="HJ30" s="43">
        <f ca="1">COUNTIF(OFFSET(class3_2,MATCH(HJ$1,'3 класс'!$A:$A,0)-7+'Итог по классам'!$B30,,,),"Ф")</f>
        <v>0</v>
      </c>
      <c r="HK30" s="43">
        <f ca="1">COUNTIF(OFFSET(class3_2,MATCH(HK$1,'3 класс'!$A:$A,0)-7+'Итог по классам'!$B30,,,),"р")</f>
        <v>0</v>
      </c>
      <c r="HL30" s="43">
        <f ca="1">COUNTIF(OFFSET(class3_2,MATCH(HL$1,'3 класс'!$A:$A,0)-7+'Итог по классам'!$B30,,,),"ш")</f>
        <v>0</v>
      </c>
      <c r="HM30" s="44">
        <f ca="1">COUNTIF(OFFSET(class3_1,MATCH(HM$1,'3 класс'!$A:$A,0)-7+'Итог по классам'!$B30,,,),"Ф")</f>
        <v>0</v>
      </c>
      <c r="HN30" s="43">
        <f ca="1">COUNTIF(OFFSET(class3_1,MATCH(HN$1,'3 класс'!$A:$A,0)-7+'Итог по классам'!$B30,,,),"р")</f>
        <v>0</v>
      </c>
      <c r="HO30" s="43">
        <f ca="1">COUNTIF(OFFSET(class3_1,MATCH(HO$1,'3 класс'!$A:$A,0)-7+'Итог по классам'!$B30,,,),"ш")</f>
        <v>0</v>
      </c>
      <c r="HP30" s="43">
        <f ca="1">COUNTIF(OFFSET(class3_2,MATCH(HP$1,'3 класс'!$A:$A,0)-7+'Итог по классам'!$B30,,,),"Ф")</f>
        <v>0</v>
      </c>
      <c r="HQ30" s="43">
        <f ca="1">COUNTIF(OFFSET(class3_2,MATCH(HQ$1,'3 класс'!$A:$A,0)-7+'Итог по классам'!$B30,,,),"р")</f>
        <v>0</v>
      </c>
      <c r="HR30" s="43">
        <f ca="1">COUNTIF(OFFSET(class3_2,MATCH(HR$1,'3 класс'!$A:$A,0)-7+'Итог по классам'!$B30,,,),"ш")</f>
        <v>0</v>
      </c>
      <c r="HS30" s="44">
        <f ca="1">COUNTIF(OFFSET(class3_1,MATCH(HS$1,'3 класс'!$A:$A,0)-7+'Итог по классам'!$B30,,,),"Ф")</f>
        <v>0</v>
      </c>
      <c r="HT30" s="43">
        <f ca="1">COUNTIF(OFFSET(class3_1,MATCH(HT$1,'3 класс'!$A:$A,0)-7+'Итог по классам'!$B30,,,),"р")</f>
        <v>0</v>
      </c>
      <c r="HU30" s="43">
        <f ca="1">COUNTIF(OFFSET(class3_1,MATCH(HU$1,'3 класс'!$A:$A,0)-7+'Итог по классам'!$B30,,,),"ш")</f>
        <v>0</v>
      </c>
      <c r="HV30" s="43">
        <f ca="1">COUNTIF(OFFSET(class3_2,MATCH(HV$1,'3 класс'!$A:$A,0)-7+'Итог по классам'!$B30,,,),"Ф")</f>
        <v>0</v>
      </c>
      <c r="HW30" s="43">
        <f ca="1">COUNTIF(OFFSET(class3_2,MATCH(HW$1,'3 класс'!$A:$A,0)-7+'Итог по классам'!$B30,,,),"р")</f>
        <v>0</v>
      </c>
      <c r="HX30" s="43">
        <f ca="1">COUNTIF(OFFSET(class3_2,MATCH(HX$1,'3 класс'!$A:$A,0)-7+'Итог по классам'!$B30,,,),"ш")</f>
        <v>0</v>
      </c>
      <c r="HY30" s="44">
        <f ca="1">COUNTIF(OFFSET(class3_1,MATCH(HY$1,'3 класс'!$A:$A,0)-7+'Итог по классам'!$B30,,,),"Ф")</f>
        <v>0</v>
      </c>
      <c r="HZ30" s="43">
        <f ca="1">COUNTIF(OFFSET(class3_1,MATCH(HZ$1,'3 класс'!$A:$A,0)-7+'Итог по классам'!$B30,,,),"р")</f>
        <v>0</v>
      </c>
      <c r="IA30" s="43">
        <f ca="1">COUNTIF(OFFSET(class3_1,MATCH(IA$1,'3 класс'!$A:$A,0)-7+'Итог по классам'!$B30,,,),"ш")</f>
        <v>0</v>
      </c>
      <c r="IB30" s="43">
        <f ca="1">COUNTIF(OFFSET(class3_2,MATCH(IB$1,'3 класс'!$A:$A,0)-7+'Итог по классам'!$B30,,,),"Ф")</f>
        <v>0</v>
      </c>
      <c r="IC30" s="43">
        <f ca="1">COUNTIF(OFFSET(class3_2,MATCH(IC$1,'3 класс'!$A:$A,0)-7+'Итог по классам'!$B30,,,),"р")</f>
        <v>0</v>
      </c>
      <c r="ID30" s="43">
        <f ca="1">COUNTIF(OFFSET(class3_2,MATCH(ID$1,'3 класс'!$A:$A,0)-7+'Итог по классам'!$B30,,,),"ш")</f>
        <v>0</v>
      </c>
      <c r="IE30" s="44">
        <f ca="1">COUNTIF(OFFSET(class3_1,MATCH(IE$1,'3 класс'!$A:$A,0)-7+'Итог по классам'!$B30,,,),"Ф")</f>
        <v>0</v>
      </c>
      <c r="IF30" s="43">
        <f ca="1">COUNTIF(OFFSET(class3_1,MATCH(IF$1,'3 класс'!$A:$A,0)-7+'Итог по классам'!$B30,,,),"р")</f>
        <v>0</v>
      </c>
      <c r="IG30" s="43">
        <f ca="1">COUNTIF(OFFSET(class3_1,MATCH(IG$1,'3 класс'!$A:$A,0)-7+'Итог по классам'!$B30,,,),"ш")</f>
        <v>0</v>
      </c>
      <c r="IH30" s="43">
        <f ca="1">COUNTIF(OFFSET(class3_2,MATCH(IH$1,'3 класс'!$A:$A,0)-7+'Итог по классам'!$B30,,,),"Ф")</f>
        <v>0</v>
      </c>
      <c r="II30" s="43">
        <f ca="1">COUNTIF(OFFSET(class3_2,MATCH(II$1,'3 класс'!$A:$A,0)-7+'Итог по классам'!$B30,,,),"р")</f>
        <v>0</v>
      </c>
      <c r="IJ30" s="43">
        <f ca="1">COUNTIF(OFFSET(class3_2,MATCH(IJ$1,'3 класс'!$A:$A,0)-7+'Итог по классам'!$B30,,,),"ш")</f>
        <v>0</v>
      </c>
      <c r="IK30" s="44">
        <f ca="1">COUNTIF(OFFSET(class3_1,MATCH(IK$1,'3 класс'!$A:$A,0)-7+'Итог по классам'!$B30,,,),"Ф")</f>
        <v>0</v>
      </c>
      <c r="IL30" s="43">
        <f ca="1">COUNTIF(OFFSET(class3_1,MATCH(IL$1,'3 класс'!$A:$A,0)-7+'Итог по классам'!$B30,,,),"р")</f>
        <v>0</v>
      </c>
      <c r="IM30" s="43">
        <f ca="1">COUNTIF(OFFSET(class3_1,MATCH(IM$1,'3 класс'!$A:$A,0)-7+'Итог по классам'!$B30,,,),"ш")</f>
        <v>0</v>
      </c>
      <c r="IN30" s="43">
        <f ca="1">COUNTIF(OFFSET(class3_2,MATCH(IN$1,'3 класс'!$A:$A,0)-7+'Итог по классам'!$B30,,,),"Ф")</f>
        <v>0</v>
      </c>
      <c r="IO30" s="43">
        <f ca="1">COUNTIF(OFFSET(class3_2,MATCH(IO$1,'3 класс'!$A:$A,0)-7+'Итог по классам'!$B30,,,),"р")</f>
        <v>0</v>
      </c>
      <c r="IP30" s="43">
        <f ca="1">COUNTIF(OFFSET(class3_2,MATCH(IP$1,'3 класс'!$A:$A,0)-7+'Итог по классам'!$B30,,,),"ш")</f>
        <v>0</v>
      </c>
      <c r="IQ30" s="44">
        <f ca="1">COUNTIF(OFFSET(class3_1,MATCH(IQ$1,'3 класс'!$A:$A,0)-7+'Итог по классам'!$B30,,,),"Ф")</f>
        <v>0</v>
      </c>
      <c r="IR30" s="43">
        <f ca="1">COUNTIF(OFFSET(class3_1,MATCH(IR$1,'3 класс'!$A:$A,0)-7+'Итог по классам'!$B30,,,),"р")</f>
        <v>0</v>
      </c>
      <c r="IS30" s="43">
        <f ca="1">COUNTIF(OFFSET(class3_1,MATCH(IS$1,'3 класс'!$A:$A,0)-7+'Итог по классам'!$B30,,,),"ш")</f>
        <v>0</v>
      </c>
      <c r="IT30" s="43">
        <f ca="1">COUNTIF(OFFSET(class3_2,MATCH(IT$1,'3 класс'!$A:$A,0)-7+'Итог по классам'!$B30,,,),"Ф")</f>
        <v>0</v>
      </c>
      <c r="IU30" s="43">
        <f ca="1">COUNTIF(OFFSET(class3_2,MATCH(IU$1,'3 класс'!$A:$A,0)-7+'Итог по классам'!$B30,,,),"р")</f>
        <v>0</v>
      </c>
      <c r="IV30" s="43">
        <f ca="1">COUNTIF(OFFSET(class3_2,MATCH(IV$1,'3 класс'!$A:$A,0)-7+'Итог по классам'!$B30,,,),"ш")</f>
        <v>0</v>
      </c>
      <c r="IW30" s="44">
        <f ca="1">COUNTIF(OFFSET(class3_1,MATCH(IW$1,'3 класс'!$A:$A,0)-7+'Итог по классам'!$B30,,,),"Ф")</f>
        <v>0</v>
      </c>
      <c r="IX30" s="43">
        <f ca="1">COUNTIF(OFFSET(class3_1,MATCH(IX$1,'3 класс'!$A:$A,0)-7+'Итог по классам'!$B30,,,),"р")</f>
        <v>0</v>
      </c>
      <c r="IY30" s="43">
        <f ca="1">COUNTIF(OFFSET(class3_1,MATCH(IY$1,'3 класс'!$A:$A,0)-7+'Итог по классам'!$B30,,,),"ш")</f>
        <v>0</v>
      </c>
      <c r="IZ30" s="43">
        <f ca="1">COUNTIF(OFFSET(class3_2,MATCH(IZ$1,'3 класс'!$A:$A,0)-7+'Итог по классам'!$B30,,,),"Ф")</f>
        <v>0</v>
      </c>
      <c r="JA30" s="43">
        <f ca="1">COUNTIF(OFFSET(class3_2,MATCH(JA$1,'3 класс'!$A:$A,0)-7+'Итог по классам'!$B30,,,),"р")</f>
        <v>0</v>
      </c>
      <c r="JB30" s="43">
        <f ca="1">COUNTIF(OFFSET(class3_2,MATCH(JB$1,'3 класс'!$A:$A,0)-7+'Итог по классам'!$B30,,,),"ш")</f>
        <v>0</v>
      </c>
      <c r="JC30" s="44">
        <f ca="1">COUNTIF(OFFSET(class3_1,MATCH(JC$1,'3 класс'!$A:$A,0)-7+'Итог по классам'!$B30,,,),"Ф")</f>
        <v>0</v>
      </c>
      <c r="JD30" s="43">
        <f ca="1">COUNTIF(OFFSET(class3_1,MATCH(JD$1,'3 класс'!$A:$A,0)-7+'Итог по классам'!$B30,,,),"р")</f>
        <v>0</v>
      </c>
      <c r="JE30" s="43">
        <f ca="1">COUNTIF(OFFSET(class3_1,MATCH(JE$1,'3 класс'!$A:$A,0)-7+'Итог по классам'!$B30,,,),"ш")</f>
        <v>0</v>
      </c>
      <c r="JF30" s="43">
        <f ca="1">COUNTIF(OFFSET(class3_2,MATCH(JF$1,'3 класс'!$A:$A,0)-7+'Итог по классам'!$B30,,,),"Ф")</f>
        <v>0</v>
      </c>
      <c r="JG30" s="43">
        <f ca="1">COUNTIF(OFFSET(class3_2,MATCH(JG$1,'3 класс'!$A:$A,0)-7+'Итог по классам'!$B30,,,),"р")</f>
        <v>0</v>
      </c>
      <c r="JH30" s="43">
        <f ca="1">COUNTIF(OFFSET(class3_2,MATCH(JH$1,'3 класс'!$A:$A,0)-7+'Итог по классам'!$B30,,,),"ш")</f>
        <v>0</v>
      </c>
      <c r="JI30" s="44">
        <f ca="1">COUNTIF(OFFSET(class3_1,MATCH(JI$1,'3 класс'!$A:$A,0)-7+'Итог по классам'!$B30,,,),"Ф")</f>
        <v>0</v>
      </c>
      <c r="JJ30" s="43">
        <f ca="1">COUNTIF(OFFSET(class3_1,MATCH(JJ$1,'3 класс'!$A:$A,0)-7+'Итог по классам'!$B30,,,),"р")</f>
        <v>0</v>
      </c>
      <c r="JK30" s="43">
        <f ca="1">COUNTIF(OFFSET(class3_1,MATCH(JK$1,'3 класс'!$A:$A,0)-7+'Итог по классам'!$B30,,,),"ш")</f>
        <v>0</v>
      </c>
      <c r="JL30" s="43">
        <f ca="1">COUNTIF(OFFSET(class3_2,MATCH(JL$1,'3 класс'!$A:$A,0)-7+'Итог по классам'!$B30,,,),"Ф")</f>
        <v>0</v>
      </c>
      <c r="JM30" s="43">
        <f ca="1">COUNTIF(OFFSET(class3_2,MATCH(JM$1,'3 класс'!$A:$A,0)-7+'Итог по классам'!$B30,,,),"р")</f>
        <v>0</v>
      </c>
      <c r="JN30" s="43">
        <f ca="1">COUNTIF(OFFSET(class3_2,MATCH(JN$1,'3 класс'!$A:$A,0)-7+'Итог по классам'!$B30,,,),"ш")</f>
        <v>0</v>
      </c>
      <c r="JO30" s="44">
        <f ca="1">COUNTIF(OFFSET(class3_1,MATCH(JO$1,'3 класс'!$A:$A,0)-7+'Итог по классам'!$B30,,,),"Ф")</f>
        <v>0</v>
      </c>
      <c r="JP30" s="43">
        <f ca="1">COUNTIF(OFFSET(class3_1,MATCH(JP$1,'3 класс'!$A:$A,0)-7+'Итог по классам'!$B30,,,),"р")</f>
        <v>0</v>
      </c>
      <c r="JQ30" s="43">
        <f ca="1">COUNTIF(OFFSET(class3_1,MATCH(JQ$1,'3 класс'!$A:$A,0)-7+'Итог по классам'!$B30,,,),"ш")</f>
        <v>0</v>
      </c>
      <c r="JR30" s="43">
        <f ca="1">COUNTIF(OFFSET(class3_2,MATCH(JR$1,'3 класс'!$A:$A,0)-7+'Итог по классам'!$B30,,,),"Ф")</f>
        <v>0</v>
      </c>
      <c r="JS30" s="43">
        <f ca="1">COUNTIF(OFFSET(class3_2,MATCH(JS$1,'3 класс'!$A:$A,0)-7+'Итог по классам'!$B30,,,),"р")</f>
        <v>0</v>
      </c>
      <c r="JT30" s="43">
        <f ca="1">COUNTIF(OFFSET(class3_2,MATCH(JT$1,'3 класс'!$A:$A,0)-7+'Итог по классам'!$B30,,,),"ш")</f>
        <v>0</v>
      </c>
      <c r="JU30" s="44">
        <f ca="1">COUNTIF(OFFSET(class3_1,MATCH(JU$1,'3 класс'!$A:$A,0)-7+'Итог по классам'!$B30,,,),"Ф")</f>
        <v>0</v>
      </c>
      <c r="JV30" s="43">
        <f ca="1">COUNTIF(OFFSET(class3_1,MATCH(JV$1,'3 класс'!$A:$A,0)-7+'Итог по классам'!$B30,,,),"р")</f>
        <v>0</v>
      </c>
      <c r="JW30" s="43">
        <f ca="1">COUNTIF(OFFSET(class3_1,MATCH(JW$1,'3 класс'!$A:$A,0)-7+'Итог по классам'!$B30,,,),"ш")</f>
        <v>0</v>
      </c>
      <c r="JX30" s="43">
        <f ca="1">COUNTIF(OFFSET(class3_2,MATCH(JX$1,'3 класс'!$A:$A,0)-7+'Итог по классам'!$B30,,,),"Ф")</f>
        <v>0</v>
      </c>
      <c r="JY30" s="43">
        <f ca="1">COUNTIF(OFFSET(class3_2,MATCH(JY$1,'3 класс'!$A:$A,0)-7+'Итог по классам'!$B30,,,),"р")</f>
        <v>0</v>
      </c>
      <c r="JZ30" s="43">
        <f ca="1">COUNTIF(OFFSET(class3_2,MATCH(JZ$1,'3 класс'!$A:$A,0)-7+'Итог по классам'!$B30,,,),"ш")</f>
        <v>0</v>
      </c>
      <c r="KA30" s="44">
        <f ca="1">COUNTIF(OFFSET(class3_1,MATCH(KA$1,'3 класс'!$A:$A,0)-7+'Итог по классам'!$B30,,,),"Ф")</f>
        <v>0</v>
      </c>
      <c r="KB30" s="43">
        <f ca="1">COUNTIF(OFFSET(class3_1,MATCH(KB$1,'3 класс'!$A:$A,0)-7+'Итог по классам'!$B30,,,),"р")</f>
        <v>0</v>
      </c>
      <c r="KC30" s="43">
        <f ca="1">COUNTIF(OFFSET(class3_1,MATCH(KC$1,'3 класс'!$A:$A,0)-7+'Итог по классам'!$B30,,,),"ш")</f>
        <v>0</v>
      </c>
      <c r="KD30" s="43">
        <f ca="1">COUNTIF(OFFSET(class3_2,MATCH(KD$1,'3 класс'!$A:$A,0)-7+'Итог по классам'!$B30,,,),"Ф")</f>
        <v>0</v>
      </c>
      <c r="KE30" s="43">
        <f ca="1">COUNTIF(OFFSET(class3_2,MATCH(KE$1,'3 класс'!$A:$A,0)-7+'Итог по классам'!$B30,,,),"р")</f>
        <v>0</v>
      </c>
      <c r="KF30" s="43">
        <f ca="1">COUNTIF(OFFSET(class3_2,MATCH(KF$1,'3 класс'!$A:$A,0)-7+'Итог по классам'!$B30,,,),"ш")</f>
        <v>0</v>
      </c>
      <c r="KG30" s="44">
        <f ca="1">COUNTIF(OFFSET(class3_1,MATCH(KG$1,'3 класс'!$A:$A,0)-7+'Итог по классам'!$B30,,,),"Ф")</f>
        <v>0</v>
      </c>
      <c r="KH30" s="43">
        <f ca="1">COUNTIF(OFFSET(class3_1,MATCH(KH$1,'3 класс'!$A:$A,0)-7+'Итог по классам'!$B30,,,),"р")</f>
        <v>0</v>
      </c>
      <c r="KI30" s="43">
        <f ca="1">COUNTIF(OFFSET(class3_1,MATCH(KI$1,'3 класс'!$A:$A,0)-7+'Итог по классам'!$B30,,,),"ш")</f>
        <v>0</v>
      </c>
      <c r="KJ30" s="43">
        <f ca="1">COUNTIF(OFFSET(class3_2,MATCH(KJ$1,'3 класс'!$A:$A,0)-7+'Итог по классам'!$B30,,,),"Ф")</f>
        <v>0</v>
      </c>
      <c r="KK30" s="43">
        <f ca="1">COUNTIF(OFFSET(class3_2,MATCH(KK$1,'3 класс'!$A:$A,0)-7+'Итог по классам'!$B30,,,),"р")</f>
        <v>0</v>
      </c>
      <c r="KL30" s="43">
        <f ca="1">COUNTIF(OFFSET(class3_2,MATCH(KL$1,'3 класс'!$A:$A,0)-7+'Итог по классам'!$B30,,,),"ш")</f>
        <v>0</v>
      </c>
      <c r="KM30" s="44">
        <f ca="1">COUNTIF(OFFSET(class3_1,MATCH(KM$1,'3 класс'!$A:$A,0)-7+'Итог по классам'!$B30,,,),"Ф")</f>
        <v>0</v>
      </c>
      <c r="KN30" s="43">
        <f ca="1">COUNTIF(OFFSET(class3_1,MATCH(KN$1,'3 класс'!$A:$A,0)-7+'Итог по классам'!$B30,,,),"р")</f>
        <v>0</v>
      </c>
      <c r="KO30" s="43">
        <f ca="1">COUNTIF(OFFSET(class3_1,MATCH(KO$1,'3 класс'!$A:$A,0)-7+'Итог по классам'!$B30,,,),"ш")</f>
        <v>0</v>
      </c>
      <c r="KP30" s="43">
        <f ca="1">COUNTIF(OFFSET(class3_2,MATCH(KP$1,'3 класс'!$A:$A,0)-7+'Итог по классам'!$B30,,,),"Ф")</f>
        <v>0</v>
      </c>
      <c r="KQ30" s="43">
        <f ca="1">COUNTIF(OFFSET(class3_2,MATCH(KQ$1,'3 класс'!$A:$A,0)-7+'Итог по классам'!$B30,,,),"р")</f>
        <v>0</v>
      </c>
      <c r="KR30" s="43">
        <f ca="1">COUNTIF(OFFSET(class3_2,MATCH(KR$1,'3 класс'!$A:$A,0)-7+'Итог по классам'!$B30,,,),"ш")</f>
        <v>0</v>
      </c>
    </row>
    <row r="31" spans="1:304" customFormat="1">
      <c r="A31">
        <f t="shared" si="275"/>
        <v>4</v>
      </c>
      <c r="B31" s="43">
        <v>12</v>
      </c>
      <c r="C31" s="3" t="s">
        <v>9</v>
      </c>
      <c r="D31" s="3" t="s">
        <v>41</v>
      </c>
      <c r="E31" s="43">
        <f ca="1">COUNTIF(OFFSET(class3_1,MATCH(E$1,'3 класс'!$A:$A,0)-7+'Итог по классам'!$B31,,,),"Ф")</f>
        <v>0</v>
      </c>
      <c r="F31" s="43">
        <f ca="1">COUNTIF(OFFSET(class3_1,MATCH(F$1,'3 класс'!$A:$A,0)-7+'Итог по классам'!$B31,,,),"р")</f>
        <v>0</v>
      </c>
      <c r="G31" s="43">
        <f ca="1">COUNTIF(OFFSET(class3_1,MATCH(G$1,'3 класс'!$A:$A,0)-7+'Итог по классам'!$B31,,,),"ш")</f>
        <v>0</v>
      </c>
      <c r="H31" s="43">
        <f ca="1">COUNTIF(OFFSET(class3_2,MATCH(H$1,'3 класс'!$A:$A,0)-7+'Итог по классам'!$B31,,,),"Ф")</f>
        <v>0</v>
      </c>
      <c r="I31" s="43">
        <f ca="1">COUNTIF(OFFSET(class3_2,MATCH(I$1,'3 класс'!$A:$A,0)-7+'Итог по классам'!$B31,,,),"р")</f>
        <v>0</v>
      </c>
      <c r="J31" s="43">
        <f ca="1">COUNTIF(OFFSET(class3_2,MATCH(J$1,'3 класс'!$A:$A,0)-7+'Итог по классам'!$B31,,,),"ш")</f>
        <v>0</v>
      </c>
      <c r="K31" s="44">
        <f ca="1">COUNTIF(OFFSET(class3_1,MATCH(K$1,'3 класс'!$A:$A,0)-7+'Итог по классам'!$B31,,,),"Ф")</f>
        <v>0</v>
      </c>
      <c r="L31" s="43">
        <f ca="1">COUNTIF(OFFSET(class3_1,MATCH(L$1,'3 класс'!$A:$A,0)-7+'Итог по классам'!$B31,,,),"р")</f>
        <v>0</v>
      </c>
      <c r="M31" s="43">
        <f ca="1">COUNTIF(OFFSET(class3_1,MATCH(M$1,'3 класс'!$A:$A,0)-7+'Итог по классам'!$B31,,,),"ш")</f>
        <v>0</v>
      </c>
      <c r="N31" s="43">
        <f ca="1">COUNTIF(OFFSET(class3_2,MATCH(N$1,'3 класс'!$A:$A,0)-7+'Итог по классам'!$B31,,,),"Ф")</f>
        <v>0</v>
      </c>
      <c r="O31" s="43">
        <f ca="1">COUNTIF(OFFSET(class3_2,MATCH(O$1,'3 класс'!$A:$A,0)-7+'Итог по классам'!$B31,,,),"р")</f>
        <v>0</v>
      </c>
      <c r="P31" s="43">
        <f ca="1">COUNTIF(OFFSET(class3_2,MATCH(P$1,'3 класс'!$A:$A,0)-7+'Итог по классам'!$B31,,,),"ш")</f>
        <v>0</v>
      </c>
      <c r="Q31" s="44">
        <f ca="1">COUNTIF(OFFSET(class3_1,MATCH(Q$1,'3 класс'!$A:$A,0)-7+'Итог по классам'!$B31,,,),"Ф")</f>
        <v>0</v>
      </c>
      <c r="R31" s="43">
        <f ca="1">COUNTIF(OFFSET(class3_1,MATCH(R$1,'3 класс'!$A:$A,0)-7+'Итог по классам'!$B31,,,),"р")</f>
        <v>0</v>
      </c>
      <c r="S31" s="43">
        <f ca="1">COUNTIF(OFFSET(class3_1,MATCH(S$1,'3 класс'!$A:$A,0)-7+'Итог по классам'!$B31,,,),"ш")</f>
        <v>0</v>
      </c>
      <c r="T31" s="43">
        <f ca="1">COUNTIF(OFFSET(class3_2,MATCH(T$1,'3 класс'!$A:$A,0)-7+'Итог по классам'!$B31,,,),"Ф")</f>
        <v>0</v>
      </c>
      <c r="U31" s="43">
        <f ca="1">COUNTIF(OFFSET(class3_2,MATCH(U$1,'3 класс'!$A:$A,0)-7+'Итог по классам'!$B31,,,),"р")</f>
        <v>0</v>
      </c>
      <c r="V31" s="43">
        <f ca="1">COUNTIF(OFFSET(class3_2,MATCH(V$1,'3 класс'!$A:$A,0)-7+'Итог по классам'!$B31,,,),"ш")</f>
        <v>0</v>
      </c>
      <c r="W31" s="44">
        <f ca="1">COUNTIF(OFFSET(class3_1,MATCH(W$1,'3 класс'!$A:$A,0)-7+'Итог по классам'!$B31,,,),"Ф")</f>
        <v>0</v>
      </c>
      <c r="X31" s="43">
        <f ca="1">COUNTIF(OFFSET(class3_1,MATCH(X$1,'3 класс'!$A:$A,0)-7+'Итог по классам'!$B31,,,),"р")</f>
        <v>0</v>
      </c>
      <c r="Y31" s="43">
        <f ca="1">COUNTIF(OFFSET(class3_1,MATCH(Y$1,'3 класс'!$A:$A,0)-7+'Итог по классам'!$B31,,,),"ш")</f>
        <v>0</v>
      </c>
      <c r="Z31" s="43">
        <f ca="1">COUNTIF(OFFSET(class3_2,MATCH(Z$1,'3 класс'!$A:$A,0)-7+'Итог по классам'!$B31,,,),"Ф")</f>
        <v>0</v>
      </c>
      <c r="AA31" s="43">
        <f ca="1">COUNTIF(OFFSET(class3_2,MATCH(AA$1,'3 класс'!$A:$A,0)-7+'Итог по классам'!$B31,,,),"р")</f>
        <v>0</v>
      </c>
      <c r="AB31" s="43">
        <f ca="1">COUNTIF(OFFSET(class3_2,MATCH(AB$1,'3 класс'!$A:$A,0)-7+'Итог по классам'!$B31,,,),"ш")</f>
        <v>0</v>
      </c>
      <c r="AC31" s="44">
        <f ca="1">COUNTIF(OFFSET(class3_1,MATCH(AC$1,'3 класс'!$A:$A,0)-7+'Итог по классам'!$B31,,,),"Ф")</f>
        <v>0</v>
      </c>
      <c r="AD31" s="43">
        <f ca="1">COUNTIF(OFFSET(class3_1,MATCH(AD$1,'3 класс'!$A:$A,0)-7+'Итог по классам'!$B31,,,),"р")</f>
        <v>0</v>
      </c>
      <c r="AE31" s="43">
        <f ca="1">COUNTIF(OFFSET(class3_1,MATCH(AE$1,'3 класс'!$A:$A,0)-7+'Итог по классам'!$B31,,,),"ш")</f>
        <v>0</v>
      </c>
      <c r="AF31" s="43">
        <f ca="1">COUNTIF(OFFSET(class3_2,MATCH(AF$1,'3 класс'!$A:$A,0)-7+'Итог по классам'!$B31,,,),"Ф")</f>
        <v>0</v>
      </c>
      <c r="AG31" s="43">
        <f ca="1">COUNTIF(OFFSET(class3_2,MATCH(AG$1,'3 класс'!$A:$A,0)-7+'Итог по классам'!$B31,,,),"р")</f>
        <v>0</v>
      </c>
      <c r="AH31" s="43">
        <f ca="1">COUNTIF(OFFSET(class3_2,MATCH(AH$1,'3 класс'!$A:$A,0)-7+'Итог по классам'!$B31,,,),"ш")</f>
        <v>0</v>
      </c>
      <c r="AI31" s="44">
        <f ca="1">COUNTIF(OFFSET(class3_1,MATCH(AI$1,'3 класс'!$A:$A,0)-7+'Итог по классам'!$B31,,,),"Ф")</f>
        <v>0</v>
      </c>
      <c r="AJ31" s="43">
        <f ca="1">COUNTIF(OFFSET(class3_1,MATCH(AJ$1,'3 класс'!$A:$A,0)-7+'Итог по классам'!$B31,,,),"р")</f>
        <v>0</v>
      </c>
      <c r="AK31" s="43">
        <f ca="1">COUNTIF(OFFSET(class3_1,MATCH(AK$1,'3 класс'!$A:$A,0)-7+'Итог по классам'!$B31,,,),"ш")</f>
        <v>0</v>
      </c>
      <c r="AL31" s="43">
        <f ca="1">COUNTIF(OFFSET(class3_2,MATCH(AL$1,'3 класс'!$A:$A,0)-7+'Итог по классам'!$B31,,,),"Ф")</f>
        <v>0</v>
      </c>
      <c r="AM31" s="43">
        <f ca="1">COUNTIF(OFFSET(class3_2,MATCH(AM$1,'3 класс'!$A:$A,0)-7+'Итог по классам'!$B31,,,),"р")</f>
        <v>0</v>
      </c>
      <c r="AN31" s="43">
        <f ca="1">COUNTIF(OFFSET(class3_2,MATCH(AN$1,'3 класс'!$A:$A,0)-7+'Итог по классам'!$B31,,,),"ш")</f>
        <v>0</v>
      </c>
      <c r="AO31" s="44">
        <f ca="1">COUNTIF(OFFSET(class3_1,MATCH(AO$1,'3 класс'!$A:$A,0)-7+'Итог по классам'!$B31,,,),"Ф")</f>
        <v>0</v>
      </c>
      <c r="AP31" s="43">
        <f ca="1">COUNTIF(OFFSET(class3_1,MATCH(AP$1,'3 класс'!$A:$A,0)-7+'Итог по классам'!$B31,,,),"р")</f>
        <v>0</v>
      </c>
      <c r="AQ31" s="43">
        <f ca="1">COUNTIF(OFFSET(class3_1,MATCH(AQ$1,'3 класс'!$A:$A,0)-7+'Итог по классам'!$B31,,,),"ш")</f>
        <v>0</v>
      </c>
      <c r="AR31" s="43">
        <f ca="1">COUNTIF(OFFSET(class3_2,MATCH(AR$1,'3 класс'!$A:$A,0)-7+'Итог по классам'!$B31,,,),"Ф")</f>
        <v>0</v>
      </c>
      <c r="AS31" s="43">
        <f ca="1">COUNTIF(OFFSET(class3_2,MATCH(AS$1,'3 класс'!$A:$A,0)-7+'Итог по классам'!$B31,,,),"р")</f>
        <v>0</v>
      </c>
      <c r="AT31" s="43">
        <f ca="1">COUNTIF(OFFSET(class3_2,MATCH(AT$1,'3 класс'!$A:$A,0)-7+'Итог по классам'!$B31,,,),"ш")</f>
        <v>0</v>
      </c>
      <c r="AU31" s="44">
        <f ca="1">COUNTIF(OFFSET(class3_1,MATCH(AU$1,'3 класс'!$A:$A,0)-7+'Итог по классам'!$B31,,,),"Ф")</f>
        <v>0</v>
      </c>
      <c r="AV31" s="43">
        <f ca="1">COUNTIF(OFFSET(class3_1,MATCH(AV$1,'3 класс'!$A:$A,0)-7+'Итог по классам'!$B31,,,),"р")</f>
        <v>0</v>
      </c>
      <c r="AW31" s="43">
        <f ca="1">COUNTIF(OFFSET(class3_1,MATCH(AW$1,'3 класс'!$A:$A,0)-7+'Итог по классам'!$B31,,,),"ш")</f>
        <v>0</v>
      </c>
      <c r="AX31" s="43">
        <f ca="1">COUNTIF(OFFSET(class3_2,MATCH(AX$1,'3 класс'!$A:$A,0)-7+'Итог по классам'!$B31,,,),"Ф")</f>
        <v>0</v>
      </c>
      <c r="AY31" s="43">
        <f ca="1">COUNTIF(OFFSET(class3_2,MATCH(AY$1,'3 класс'!$A:$A,0)-7+'Итог по классам'!$B31,,,),"р")</f>
        <v>0</v>
      </c>
      <c r="AZ31" s="43">
        <f ca="1">COUNTIF(OFFSET(class3_2,MATCH(AZ$1,'3 класс'!$A:$A,0)-7+'Итог по классам'!$B31,,,),"ш")</f>
        <v>0</v>
      </c>
      <c r="BA31" s="44">
        <f ca="1">COUNTIF(OFFSET(class3_1,MATCH(BA$1,'3 класс'!$A:$A,0)-7+'Итог по классам'!$B31,,,),"Ф")</f>
        <v>0</v>
      </c>
      <c r="BB31" s="43">
        <f ca="1">COUNTIF(OFFSET(class3_1,MATCH(BB$1,'3 класс'!$A:$A,0)-7+'Итог по классам'!$B31,,,),"р")</f>
        <v>0</v>
      </c>
      <c r="BC31" s="43">
        <f ca="1">COUNTIF(OFFSET(class3_1,MATCH(BC$1,'3 класс'!$A:$A,0)-7+'Итог по классам'!$B31,,,),"ш")</f>
        <v>0</v>
      </c>
      <c r="BD31" s="43">
        <f ca="1">COUNTIF(OFFSET(class3_2,MATCH(BD$1,'3 класс'!$A:$A,0)-7+'Итог по классам'!$B31,,,),"Ф")</f>
        <v>0</v>
      </c>
      <c r="BE31" s="43">
        <f ca="1">COUNTIF(OFFSET(class3_2,MATCH(BE$1,'3 класс'!$A:$A,0)-7+'Итог по классам'!$B31,,,),"р")</f>
        <v>0</v>
      </c>
      <c r="BF31" s="43">
        <f ca="1">COUNTIF(OFFSET(class3_2,MATCH(BF$1,'3 класс'!$A:$A,0)-7+'Итог по классам'!$B31,,,),"ш")</f>
        <v>0</v>
      </c>
      <c r="BG31" s="44">
        <f ca="1">COUNTIF(OFFSET(class3_1,MATCH(BG$1,'3 класс'!$A:$A,0)-7+'Итог по классам'!$B31,,,),"Ф")</f>
        <v>0</v>
      </c>
      <c r="BH31" s="43">
        <f ca="1">COUNTIF(OFFSET(class3_1,MATCH(BH$1,'3 класс'!$A:$A,0)-7+'Итог по классам'!$B31,,,),"р")</f>
        <v>0</v>
      </c>
      <c r="BI31" s="43">
        <f ca="1">COUNTIF(OFFSET(class3_1,MATCH(BI$1,'3 класс'!$A:$A,0)-7+'Итог по классам'!$B31,,,),"ш")</f>
        <v>0</v>
      </c>
      <c r="BJ31" s="43">
        <f ca="1">COUNTIF(OFFSET(class3_2,MATCH(BJ$1,'3 класс'!$A:$A,0)-7+'Итог по классам'!$B31,,,),"Ф")</f>
        <v>0</v>
      </c>
      <c r="BK31" s="43">
        <f ca="1">COUNTIF(OFFSET(class3_2,MATCH(BK$1,'3 класс'!$A:$A,0)-7+'Итог по классам'!$B31,,,),"р")</f>
        <v>0</v>
      </c>
      <c r="BL31" s="43">
        <f ca="1">COUNTIF(OFFSET(class3_2,MATCH(BL$1,'3 класс'!$A:$A,0)-7+'Итог по классам'!$B31,,,),"ш")</f>
        <v>0</v>
      </c>
      <c r="BM31" s="44">
        <f ca="1">COUNTIF(OFFSET(class3_1,MATCH(BM$1,'3 класс'!$A:$A,0)-7+'Итог по классам'!$B31,,,),"Ф")</f>
        <v>0</v>
      </c>
      <c r="BN31" s="43">
        <f ca="1">COUNTIF(OFFSET(class3_1,MATCH(BN$1,'3 класс'!$A:$A,0)-7+'Итог по классам'!$B31,,,),"р")</f>
        <v>0</v>
      </c>
      <c r="BO31" s="43">
        <f ca="1">COUNTIF(OFFSET(class3_1,MATCH(BO$1,'3 класс'!$A:$A,0)-7+'Итог по классам'!$B31,,,),"ш")</f>
        <v>0</v>
      </c>
      <c r="BP31" s="43">
        <f ca="1">COUNTIF(OFFSET(class3_2,MATCH(BP$1,'3 класс'!$A:$A,0)-7+'Итог по классам'!$B31,,,),"Ф")</f>
        <v>0</v>
      </c>
      <c r="BQ31" s="43">
        <f ca="1">COUNTIF(OFFSET(class3_2,MATCH(BQ$1,'3 класс'!$A:$A,0)-7+'Итог по классам'!$B31,,,),"р")</f>
        <v>0</v>
      </c>
      <c r="BR31" s="43">
        <f ca="1">COUNTIF(OFFSET(class3_2,MATCH(BR$1,'3 класс'!$A:$A,0)-7+'Итог по классам'!$B31,,,),"ш")</f>
        <v>0</v>
      </c>
      <c r="BS31" s="44">
        <f ca="1">COUNTIF(OFFSET(class3_1,MATCH(BS$1,'3 класс'!$A:$A,0)-7+'Итог по классам'!$B31,,,),"Ф")</f>
        <v>0</v>
      </c>
      <c r="BT31" s="43">
        <f ca="1">COUNTIF(OFFSET(class3_1,MATCH(BT$1,'3 класс'!$A:$A,0)-7+'Итог по классам'!$B31,,,),"р")</f>
        <v>0</v>
      </c>
      <c r="BU31" s="43">
        <f ca="1">COUNTIF(OFFSET(class3_1,MATCH(BU$1,'3 класс'!$A:$A,0)-7+'Итог по классам'!$B31,,,),"ш")</f>
        <v>0</v>
      </c>
      <c r="BV31" s="43">
        <f ca="1">COUNTIF(OFFSET(class3_2,MATCH(BV$1,'3 класс'!$A:$A,0)-7+'Итог по классам'!$B31,,,),"Ф")</f>
        <v>0</v>
      </c>
      <c r="BW31" s="43">
        <f ca="1">COUNTIF(OFFSET(class3_2,MATCH(BW$1,'3 класс'!$A:$A,0)-7+'Итог по классам'!$B31,,,),"р")</f>
        <v>0</v>
      </c>
      <c r="BX31" s="43">
        <f ca="1">COUNTIF(OFFSET(class3_2,MATCH(BX$1,'3 класс'!$A:$A,0)-7+'Итог по классам'!$B31,,,),"ш")</f>
        <v>0</v>
      </c>
      <c r="BY31" s="44">
        <f ca="1">COUNTIF(OFFSET(class3_1,MATCH(BY$1,'3 класс'!$A:$A,0)-7+'Итог по классам'!$B31,,,),"Ф")</f>
        <v>0</v>
      </c>
      <c r="BZ31" s="43">
        <f ca="1">COUNTIF(OFFSET(class3_1,MATCH(BZ$1,'3 класс'!$A:$A,0)-7+'Итог по классам'!$B31,,,),"р")</f>
        <v>0</v>
      </c>
      <c r="CA31" s="43">
        <f ca="1">COUNTIF(OFFSET(class3_1,MATCH(CA$1,'3 класс'!$A:$A,0)-7+'Итог по классам'!$B31,,,),"ш")</f>
        <v>0</v>
      </c>
      <c r="CB31" s="43">
        <f ca="1">COUNTIF(OFFSET(class3_2,MATCH(CB$1,'3 класс'!$A:$A,0)-7+'Итог по классам'!$B31,,,),"Ф")</f>
        <v>0</v>
      </c>
      <c r="CC31" s="43">
        <f ca="1">COUNTIF(OFFSET(class3_2,MATCH(CC$1,'3 класс'!$A:$A,0)-7+'Итог по классам'!$B31,,,),"р")</f>
        <v>0</v>
      </c>
      <c r="CD31" s="43">
        <f ca="1">COUNTIF(OFFSET(class3_2,MATCH(CD$1,'3 класс'!$A:$A,0)-7+'Итог по классам'!$B31,,,),"ш")</f>
        <v>0</v>
      </c>
      <c r="CE31" s="44">
        <f ca="1">COUNTIF(OFFSET(class3_1,MATCH(CE$1,'3 класс'!$A:$A,0)-7+'Итог по классам'!$B31,,,),"Ф")</f>
        <v>0</v>
      </c>
      <c r="CF31" s="43">
        <f ca="1">COUNTIF(OFFSET(class3_1,MATCH(CF$1,'3 класс'!$A:$A,0)-7+'Итог по классам'!$B31,,,),"р")</f>
        <v>0</v>
      </c>
      <c r="CG31" s="43">
        <f ca="1">COUNTIF(OFFSET(class3_1,MATCH(CG$1,'3 класс'!$A:$A,0)-7+'Итог по классам'!$B31,,,),"ш")</f>
        <v>0</v>
      </c>
      <c r="CH31" s="43">
        <f ca="1">COUNTIF(OFFSET(class3_2,MATCH(CH$1,'3 класс'!$A:$A,0)-7+'Итог по классам'!$B31,,,),"Ф")</f>
        <v>0</v>
      </c>
      <c r="CI31" s="43">
        <f ca="1">COUNTIF(OFFSET(class3_2,MATCH(CI$1,'3 класс'!$A:$A,0)-7+'Итог по классам'!$B31,,,),"р")</f>
        <v>0</v>
      </c>
      <c r="CJ31" s="43">
        <f ca="1">COUNTIF(OFFSET(class3_2,MATCH(CJ$1,'3 класс'!$A:$A,0)-7+'Итог по классам'!$B31,,,),"ш")</f>
        <v>0</v>
      </c>
      <c r="CK31" s="44">
        <f ca="1">COUNTIF(OFFSET(class3_1,MATCH(CK$1,'3 класс'!$A:$A,0)-7+'Итог по классам'!$B31,,,),"Ф")</f>
        <v>0</v>
      </c>
      <c r="CL31" s="43">
        <f ca="1">COUNTIF(OFFSET(class3_1,MATCH(CL$1,'3 класс'!$A:$A,0)-7+'Итог по классам'!$B31,,,),"р")</f>
        <v>0</v>
      </c>
      <c r="CM31" s="43">
        <f ca="1">COUNTIF(OFFSET(class3_1,MATCH(CM$1,'3 класс'!$A:$A,0)-7+'Итог по классам'!$B31,,,),"ш")</f>
        <v>0</v>
      </c>
      <c r="CN31" s="43">
        <f ca="1">COUNTIF(OFFSET(class3_2,MATCH(CN$1,'3 класс'!$A:$A,0)-7+'Итог по классам'!$B31,,,),"Ф")</f>
        <v>0</v>
      </c>
      <c r="CO31" s="43">
        <f ca="1">COUNTIF(OFFSET(class3_2,MATCH(CO$1,'3 класс'!$A:$A,0)-7+'Итог по классам'!$B31,,,),"р")</f>
        <v>0</v>
      </c>
      <c r="CP31" s="43">
        <f ca="1">COUNTIF(OFFSET(class3_2,MATCH(CP$1,'3 класс'!$A:$A,0)-7+'Итог по классам'!$B31,,,),"ш")</f>
        <v>0</v>
      </c>
      <c r="CQ31" s="44">
        <f ca="1">COUNTIF(OFFSET(class3_1,MATCH(CQ$1,'3 класс'!$A:$A,0)-7+'Итог по классам'!$B31,,,),"Ф")</f>
        <v>0</v>
      </c>
      <c r="CR31" s="43">
        <f ca="1">COUNTIF(OFFSET(class3_1,MATCH(CR$1,'3 класс'!$A:$A,0)-7+'Итог по классам'!$B31,,,),"р")</f>
        <v>0</v>
      </c>
      <c r="CS31" s="43">
        <f ca="1">COUNTIF(OFFSET(class3_1,MATCH(CS$1,'3 класс'!$A:$A,0)-7+'Итог по классам'!$B31,,,),"ш")</f>
        <v>0</v>
      </c>
      <c r="CT31" s="43">
        <f ca="1">COUNTIF(OFFSET(class3_2,MATCH(CT$1,'3 класс'!$A:$A,0)-7+'Итог по классам'!$B31,,,),"Ф")</f>
        <v>0</v>
      </c>
      <c r="CU31" s="43">
        <f ca="1">COUNTIF(OFFSET(class3_2,MATCH(CU$1,'3 класс'!$A:$A,0)-7+'Итог по классам'!$B31,,,),"р")</f>
        <v>0</v>
      </c>
      <c r="CV31" s="43">
        <f ca="1">COUNTIF(OFFSET(class3_2,MATCH(CV$1,'3 класс'!$A:$A,0)-7+'Итог по классам'!$B31,,,),"ш")</f>
        <v>0</v>
      </c>
      <c r="CW31" s="44">
        <f ca="1">COUNTIF(OFFSET(class3_1,MATCH(CW$1,'3 класс'!$A:$A,0)-7+'Итог по классам'!$B31,,,),"Ф")</f>
        <v>0</v>
      </c>
      <c r="CX31" s="43">
        <f ca="1">COUNTIF(OFFSET(class3_1,MATCH(CX$1,'3 класс'!$A:$A,0)-7+'Итог по классам'!$B31,,,),"р")</f>
        <v>0</v>
      </c>
      <c r="CY31" s="43">
        <f ca="1">COUNTIF(OFFSET(class3_1,MATCH(CY$1,'3 класс'!$A:$A,0)-7+'Итог по классам'!$B31,,,),"ш")</f>
        <v>0</v>
      </c>
      <c r="CZ31" s="43">
        <f ca="1">COUNTIF(OFFSET(class3_2,MATCH(CZ$1,'3 класс'!$A:$A,0)-7+'Итог по классам'!$B31,,,),"Ф")</f>
        <v>0</v>
      </c>
      <c r="DA31" s="43">
        <f ca="1">COUNTIF(OFFSET(class3_2,MATCH(DA$1,'3 класс'!$A:$A,0)-7+'Итог по классам'!$B31,,,),"р")</f>
        <v>0</v>
      </c>
      <c r="DB31" s="43">
        <f ca="1">COUNTIF(OFFSET(class3_2,MATCH(DB$1,'3 класс'!$A:$A,0)-7+'Итог по классам'!$B31,,,),"ш")</f>
        <v>0</v>
      </c>
      <c r="DC31" s="44">
        <f ca="1">COUNTIF(OFFSET(class3_1,MATCH(DC$1,'3 класс'!$A:$A,0)-7+'Итог по классам'!$B31,,,),"Ф")</f>
        <v>0</v>
      </c>
      <c r="DD31" s="43">
        <f ca="1">COUNTIF(OFFSET(class3_1,MATCH(DD$1,'3 класс'!$A:$A,0)-7+'Итог по классам'!$B31,,,),"р")</f>
        <v>0</v>
      </c>
      <c r="DE31" s="43">
        <f ca="1">COUNTIF(OFFSET(class3_1,MATCH(DE$1,'3 класс'!$A:$A,0)-7+'Итог по классам'!$B31,,,),"ш")</f>
        <v>0</v>
      </c>
      <c r="DF31" s="43">
        <f ca="1">COUNTIF(OFFSET(class3_2,MATCH(DF$1,'3 класс'!$A:$A,0)-7+'Итог по классам'!$B31,,,),"Ф")</f>
        <v>0</v>
      </c>
      <c r="DG31" s="43">
        <f ca="1">COUNTIF(OFFSET(class3_2,MATCH(DG$1,'3 класс'!$A:$A,0)-7+'Итог по классам'!$B31,,,),"р")</f>
        <v>0</v>
      </c>
      <c r="DH31" s="43">
        <f ca="1">COUNTIF(OFFSET(class3_2,MATCH(DH$1,'3 класс'!$A:$A,0)-7+'Итог по классам'!$B31,,,),"ш")</f>
        <v>0</v>
      </c>
      <c r="DI31" s="44">
        <f ca="1">COUNTIF(OFFSET(class3_1,MATCH(DI$1,'3 класс'!$A:$A,0)-7+'Итог по классам'!$B31,,,),"Ф")</f>
        <v>0</v>
      </c>
      <c r="DJ31" s="43">
        <f ca="1">COUNTIF(OFFSET(class3_1,MATCH(DJ$1,'3 класс'!$A:$A,0)-7+'Итог по классам'!$B31,,,),"р")</f>
        <v>0</v>
      </c>
      <c r="DK31" s="43">
        <f ca="1">COUNTIF(OFFSET(class3_1,MATCH(DK$1,'3 класс'!$A:$A,0)-7+'Итог по классам'!$B31,,,),"ш")</f>
        <v>0</v>
      </c>
      <c r="DL31" s="43">
        <f ca="1">COUNTIF(OFFSET(class3_2,MATCH(DL$1,'3 класс'!$A:$A,0)-7+'Итог по классам'!$B31,,,),"Ф")</f>
        <v>0</v>
      </c>
      <c r="DM31" s="43">
        <f ca="1">COUNTIF(OFFSET(class3_2,MATCH(DM$1,'3 класс'!$A:$A,0)-7+'Итог по классам'!$B31,,,),"р")</f>
        <v>0</v>
      </c>
      <c r="DN31" s="43">
        <f ca="1">COUNTIF(OFFSET(class3_2,MATCH(DN$1,'3 класс'!$A:$A,0)-7+'Итог по классам'!$B31,,,),"ш")</f>
        <v>0</v>
      </c>
      <c r="DO31" s="44">
        <f ca="1">COUNTIF(OFFSET(class3_1,MATCH(DO$1,'3 класс'!$A:$A,0)-7+'Итог по классам'!$B31,,,),"Ф")</f>
        <v>0</v>
      </c>
      <c r="DP31" s="43">
        <f ca="1">COUNTIF(OFFSET(class3_1,MATCH(DP$1,'3 класс'!$A:$A,0)-7+'Итог по классам'!$B31,,,),"р")</f>
        <v>0</v>
      </c>
      <c r="DQ31" s="43">
        <f ca="1">COUNTIF(OFFSET(class3_1,MATCH(DQ$1,'3 класс'!$A:$A,0)-7+'Итог по классам'!$B31,,,),"ш")</f>
        <v>0</v>
      </c>
      <c r="DR31" s="43">
        <f ca="1">COUNTIF(OFFSET(class3_2,MATCH(DR$1,'3 класс'!$A:$A,0)-7+'Итог по классам'!$B31,,,),"Ф")</f>
        <v>0</v>
      </c>
      <c r="DS31" s="43">
        <f ca="1">COUNTIF(OFFSET(class3_2,MATCH(DS$1,'3 класс'!$A:$A,0)-7+'Итог по классам'!$B31,,,),"р")</f>
        <v>0</v>
      </c>
      <c r="DT31" s="43">
        <f ca="1">COUNTIF(OFFSET(class3_2,MATCH(DT$1,'3 класс'!$A:$A,0)-7+'Итог по классам'!$B31,,,),"ш")</f>
        <v>0</v>
      </c>
      <c r="DU31" s="44">
        <f ca="1">COUNTIF(OFFSET(class3_1,MATCH(DU$1,'3 класс'!$A:$A,0)-7+'Итог по классам'!$B31,,,),"Ф")</f>
        <v>0</v>
      </c>
      <c r="DV31" s="43">
        <f ca="1">COUNTIF(OFFSET(class3_1,MATCH(DV$1,'3 класс'!$A:$A,0)-7+'Итог по классам'!$B31,,,),"р")</f>
        <v>0</v>
      </c>
      <c r="DW31" s="43">
        <f ca="1">COUNTIF(OFFSET(class3_1,MATCH(DW$1,'3 класс'!$A:$A,0)-7+'Итог по классам'!$B31,,,),"ш")</f>
        <v>0</v>
      </c>
      <c r="DX31" s="43">
        <f ca="1">COUNTIF(OFFSET(class3_2,MATCH(DX$1,'3 класс'!$A:$A,0)-7+'Итог по классам'!$B31,,,),"Ф")</f>
        <v>0</v>
      </c>
      <c r="DY31" s="43">
        <f ca="1">COUNTIF(OFFSET(class3_2,MATCH(DY$1,'3 класс'!$A:$A,0)-7+'Итог по классам'!$B31,,,),"р")</f>
        <v>0</v>
      </c>
      <c r="DZ31" s="43">
        <f ca="1">COUNTIF(OFFSET(class3_2,MATCH(DZ$1,'3 класс'!$A:$A,0)-7+'Итог по классам'!$B31,,,),"ш")</f>
        <v>0</v>
      </c>
      <c r="EA31" s="44">
        <f ca="1">COUNTIF(OFFSET(class3_1,MATCH(EA$1,'3 класс'!$A:$A,0)-7+'Итог по классам'!$B31,,,),"Ф")</f>
        <v>0</v>
      </c>
      <c r="EB31" s="43">
        <f ca="1">COUNTIF(OFFSET(class3_1,MATCH(EB$1,'3 класс'!$A:$A,0)-7+'Итог по классам'!$B31,,,),"р")</f>
        <v>0</v>
      </c>
      <c r="EC31" s="43">
        <f ca="1">COUNTIF(OFFSET(class3_1,MATCH(EC$1,'3 класс'!$A:$A,0)-7+'Итог по классам'!$B31,,,),"ш")</f>
        <v>0</v>
      </c>
      <c r="ED31" s="43">
        <f ca="1">COUNTIF(OFFSET(class3_2,MATCH(ED$1,'3 класс'!$A:$A,0)-7+'Итог по классам'!$B31,,,),"Ф")</f>
        <v>0</v>
      </c>
      <c r="EE31" s="43">
        <f ca="1">COUNTIF(OFFSET(class3_2,MATCH(EE$1,'3 класс'!$A:$A,0)-7+'Итог по классам'!$B31,,,),"р")</f>
        <v>0</v>
      </c>
      <c r="EF31" s="43">
        <f ca="1">COUNTIF(OFFSET(class3_2,MATCH(EF$1,'3 класс'!$A:$A,0)-7+'Итог по классам'!$B31,,,),"ш")</f>
        <v>0</v>
      </c>
      <c r="EG31" s="44">
        <f ca="1">COUNTIF(OFFSET(class3_1,MATCH(EG$1,'3 класс'!$A:$A,0)-7+'Итог по классам'!$B31,,,),"Ф")</f>
        <v>0</v>
      </c>
      <c r="EH31" s="43">
        <f ca="1">COUNTIF(OFFSET(class3_1,MATCH(EH$1,'3 класс'!$A:$A,0)-7+'Итог по классам'!$B31,,,),"р")</f>
        <v>0</v>
      </c>
      <c r="EI31" s="43">
        <f ca="1">COUNTIF(OFFSET(class3_1,MATCH(EI$1,'3 класс'!$A:$A,0)-7+'Итог по классам'!$B31,,,),"ш")</f>
        <v>0</v>
      </c>
      <c r="EJ31" s="43">
        <f ca="1">COUNTIF(OFFSET(class3_2,MATCH(EJ$1,'3 класс'!$A:$A,0)-7+'Итог по классам'!$B31,,,),"Ф")</f>
        <v>0</v>
      </c>
      <c r="EK31" s="43">
        <f ca="1">COUNTIF(OFFSET(class3_2,MATCH(EK$1,'3 класс'!$A:$A,0)-7+'Итог по классам'!$B31,,,),"р")</f>
        <v>0</v>
      </c>
      <c r="EL31" s="43">
        <f ca="1">COUNTIF(OFFSET(class3_2,MATCH(EL$1,'3 класс'!$A:$A,0)-7+'Итог по классам'!$B31,,,),"ш")</f>
        <v>0</v>
      </c>
      <c r="EM31" s="44">
        <f ca="1">COUNTIF(OFFSET(class3_1,MATCH(EM$1,'3 класс'!$A:$A,0)-7+'Итог по классам'!$B31,,,),"Ф")</f>
        <v>0</v>
      </c>
      <c r="EN31" s="43">
        <f ca="1">COUNTIF(OFFSET(class3_1,MATCH(EN$1,'3 класс'!$A:$A,0)-7+'Итог по классам'!$B31,,,),"р")</f>
        <v>0</v>
      </c>
      <c r="EO31" s="43">
        <f ca="1">COUNTIF(OFFSET(class3_1,MATCH(EO$1,'3 класс'!$A:$A,0)-7+'Итог по классам'!$B31,,,),"ш")</f>
        <v>0</v>
      </c>
      <c r="EP31" s="43">
        <f ca="1">COUNTIF(OFFSET(class3_2,MATCH(EP$1,'3 класс'!$A:$A,0)-7+'Итог по классам'!$B31,,,),"Ф")</f>
        <v>0</v>
      </c>
      <c r="EQ31" s="43">
        <f ca="1">COUNTIF(OFFSET(class3_2,MATCH(EQ$1,'3 класс'!$A:$A,0)-7+'Итог по классам'!$B31,,,),"р")</f>
        <v>0</v>
      </c>
      <c r="ER31" s="43">
        <f ca="1">COUNTIF(OFFSET(class3_2,MATCH(ER$1,'3 класс'!$A:$A,0)-7+'Итог по классам'!$B31,,,),"ш")</f>
        <v>0</v>
      </c>
      <c r="ES31" s="44">
        <f ca="1">COUNTIF(OFFSET(class3_1,MATCH(ES$1,'3 класс'!$A:$A,0)-7+'Итог по классам'!$B31,,,),"Ф")</f>
        <v>0</v>
      </c>
      <c r="ET31" s="43">
        <f ca="1">COUNTIF(OFFSET(class3_1,MATCH(ET$1,'3 класс'!$A:$A,0)-7+'Итог по классам'!$B31,,,),"р")</f>
        <v>0</v>
      </c>
      <c r="EU31" s="43">
        <f ca="1">COUNTIF(OFFSET(class3_1,MATCH(EU$1,'3 класс'!$A:$A,0)-7+'Итог по классам'!$B31,,,),"ш")</f>
        <v>0</v>
      </c>
      <c r="EV31" s="43">
        <f ca="1">COUNTIF(OFFSET(class3_2,MATCH(EV$1,'3 класс'!$A:$A,0)-7+'Итог по классам'!$B31,,,),"Ф")</f>
        <v>0</v>
      </c>
      <c r="EW31" s="43">
        <f ca="1">COUNTIF(OFFSET(class3_2,MATCH(EW$1,'3 класс'!$A:$A,0)-7+'Итог по классам'!$B31,,,),"р")</f>
        <v>0</v>
      </c>
      <c r="EX31" s="43">
        <f ca="1">COUNTIF(OFFSET(class3_2,MATCH(EX$1,'3 класс'!$A:$A,0)-7+'Итог по классам'!$B31,,,),"ш")</f>
        <v>0</v>
      </c>
      <c r="EY31" s="44">
        <f ca="1">COUNTIF(OFFSET(class3_1,MATCH(EY$1,'3 класс'!$A:$A,0)-7+'Итог по классам'!$B31,,,),"Ф")</f>
        <v>0</v>
      </c>
      <c r="EZ31" s="43">
        <f ca="1">COUNTIF(OFFSET(class3_1,MATCH(EZ$1,'3 класс'!$A:$A,0)-7+'Итог по классам'!$B31,,,),"р")</f>
        <v>0</v>
      </c>
      <c r="FA31" s="43">
        <f ca="1">COUNTIF(OFFSET(class3_1,MATCH(FA$1,'3 класс'!$A:$A,0)-7+'Итог по классам'!$B31,,,),"ш")</f>
        <v>0</v>
      </c>
      <c r="FB31" s="43">
        <f ca="1">COUNTIF(OFFSET(class3_2,MATCH(FB$1,'3 класс'!$A:$A,0)-7+'Итог по классам'!$B31,,,),"Ф")</f>
        <v>0</v>
      </c>
      <c r="FC31" s="43">
        <f ca="1">COUNTIF(OFFSET(class3_2,MATCH(FC$1,'3 класс'!$A:$A,0)-7+'Итог по классам'!$B31,,,),"р")</f>
        <v>0</v>
      </c>
      <c r="FD31" s="43">
        <f ca="1">COUNTIF(OFFSET(class3_2,MATCH(FD$1,'3 класс'!$A:$A,0)-7+'Итог по классам'!$B31,,,),"ш")</f>
        <v>0</v>
      </c>
      <c r="FE31" s="44">
        <f ca="1">COUNTIF(OFFSET(class3_1,MATCH(FE$1,'3 класс'!$A:$A,0)-7+'Итог по классам'!$B31,,,),"Ф")</f>
        <v>0</v>
      </c>
      <c r="FF31" s="43">
        <f ca="1">COUNTIF(OFFSET(class3_1,MATCH(FF$1,'3 класс'!$A:$A,0)-7+'Итог по классам'!$B31,,,),"р")</f>
        <v>0</v>
      </c>
      <c r="FG31" s="43">
        <f ca="1">COUNTIF(OFFSET(class3_1,MATCH(FG$1,'3 класс'!$A:$A,0)-7+'Итог по классам'!$B31,,,),"ш")</f>
        <v>0</v>
      </c>
      <c r="FH31" s="43">
        <f ca="1">COUNTIF(OFFSET(class3_2,MATCH(FH$1,'3 класс'!$A:$A,0)-7+'Итог по классам'!$B31,,,),"Ф")</f>
        <v>0</v>
      </c>
      <c r="FI31" s="43">
        <f ca="1">COUNTIF(OFFSET(class3_2,MATCH(FI$1,'3 класс'!$A:$A,0)-7+'Итог по классам'!$B31,,,),"р")</f>
        <v>0</v>
      </c>
      <c r="FJ31" s="43">
        <f ca="1">COUNTIF(OFFSET(class3_2,MATCH(FJ$1,'3 класс'!$A:$A,0)-7+'Итог по классам'!$B31,,,),"ш")</f>
        <v>0</v>
      </c>
      <c r="FK31" s="44">
        <f ca="1">COUNTIF(OFFSET(class3_1,MATCH(FK$1,'3 класс'!$A:$A,0)-7+'Итог по классам'!$B31,,,),"Ф")</f>
        <v>0</v>
      </c>
      <c r="FL31" s="43">
        <f ca="1">COUNTIF(OFFSET(class3_1,MATCH(FL$1,'3 класс'!$A:$A,0)-7+'Итог по классам'!$B31,,,),"р")</f>
        <v>0</v>
      </c>
      <c r="FM31" s="43">
        <f ca="1">COUNTIF(OFFSET(class3_1,MATCH(FM$1,'3 класс'!$A:$A,0)-7+'Итог по классам'!$B31,,,),"ш")</f>
        <v>0</v>
      </c>
      <c r="FN31" s="43">
        <f ca="1">COUNTIF(OFFSET(class3_2,MATCH(FN$1,'3 класс'!$A:$A,0)-7+'Итог по классам'!$B31,,,),"Ф")</f>
        <v>0</v>
      </c>
      <c r="FO31" s="43">
        <f ca="1">COUNTIF(OFFSET(class3_2,MATCH(FO$1,'3 класс'!$A:$A,0)-7+'Итог по классам'!$B31,,,),"р")</f>
        <v>0</v>
      </c>
      <c r="FP31" s="43">
        <f ca="1">COUNTIF(OFFSET(class3_2,MATCH(FP$1,'3 класс'!$A:$A,0)-7+'Итог по классам'!$B31,,,),"ш")</f>
        <v>0</v>
      </c>
      <c r="FQ31" s="44">
        <f ca="1">COUNTIF(OFFSET(class3_1,MATCH(FQ$1,'3 класс'!$A:$A,0)-7+'Итог по классам'!$B31,,,),"Ф")</f>
        <v>0</v>
      </c>
      <c r="FR31" s="43">
        <f ca="1">COUNTIF(OFFSET(class3_1,MATCH(FR$1,'3 класс'!$A:$A,0)-7+'Итог по классам'!$B31,,,),"р")</f>
        <v>0</v>
      </c>
      <c r="FS31" s="43">
        <f ca="1">COUNTIF(OFFSET(class3_1,MATCH(FS$1,'3 класс'!$A:$A,0)-7+'Итог по классам'!$B31,,,),"ш")</f>
        <v>0</v>
      </c>
      <c r="FT31" s="43">
        <f ca="1">COUNTIF(OFFSET(class3_2,MATCH(FT$1,'3 класс'!$A:$A,0)-7+'Итог по классам'!$B31,,,),"Ф")</f>
        <v>0</v>
      </c>
      <c r="FU31" s="43">
        <f ca="1">COUNTIF(OFFSET(class3_2,MATCH(FU$1,'3 класс'!$A:$A,0)-7+'Итог по классам'!$B31,,,),"р")</f>
        <v>0</v>
      </c>
      <c r="FV31" s="43">
        <f ca="1">COUNTIF(OFFSET(class3_2,MATCH(FV$1,'3 класс'!$A:$A,0)-7+'Итог по классам'!$B31,,,),"ш")</f>
        <v>0</v>
      </c>
      <c r="FW31" s="44">
        <f ca="1">COUNTIF(OFFSET(class3_1,MATCH(FW$1,'3 класс'!$A:$A,0)-7+'Итог по классам'!$B31,,,),"Ф")</f>
        <v>0</v>
      </c>
      <c r="FX31" s="43">
        <f ca="1">COUNTIF(OFFSET(class3_1,MATCH(FX$1,'3 класс'!$A:$A,0)-7+'Итог по классам'!$B31,,,),"р")</f>
        <v>0</v>
      </c>
      <c r="FY31" s="43">
        <f ca="1">COUNTIF(OFFSET(class3_1,MATCH(FY$1,'3 класс'!$A:$A,0)-7+'Итог по классам'!$B31,,,),"ш")</f>
        <v>0</v>
      </c>
      <c r="FZ31" s="43">
        <f ca="1">COUNTIF(OFFSET(class3_2,MATCH(FZ$1,'3 класс'!$A:$A,0)-7+'Итог по классам'!$B31,,,),"Ф")</f>
        <v>0</v>
      </c>
      <c r="GA31" s="43">
        <f ca="1">COUNTIF(OFFSET(class3_2,MATCH(GA$1,'3 класс'!$A:$A,0)-7+'Итог по классам'!$B31,,,),"р")</f>
        <v>0</v>
      </c>
      <c r="GB31" s="43">
        <f ca="1">COUNTIF(OFFSET(class3_2,MATCH(GB$1,'3 класс'!$A:$A,0)-7+'Итог по классам'!$B31,,,),"ш")</f>
        <v>0</v>
      </c>
      <c r="GC31" s="44">
        <f ca="1">COUNTIF(OFFSET(class3_1,MATCH(GC$1,'3 класс'!$A:$A,0)-7+'Итог по классам'!$B31,,,),"Ф")</f>
        <v>0</v>
      </c>
      <c r="GD31" s="43">
        <f ca="1">COUNTIF(OFFSET(class3_1,MATCH(GD$1,'3 класс'!$A:$A,0)-7+'Итог по классам'!$B31,,,),"р")</f>
        <v>0</v>
      </c>
      <c r="GE31" s="43">
        <f ca="1">COUNTIF(OFFSET(class3_1,MATCH(GE$1,'3 класс'!$A:$A,0)-7+'Итог по классам'!$B31,,,),"ш")</f>
        <v>0</v>
      </c>
      <c r="GF31" s="43">
        <f ca="1">COUNTIF(OFFSET(class3_2,MATCH(GF$1,'3 класс'!$A:$A,0)-7+'Итог по классам'!$B31,,,),"Ф")</f>
        <v>0</v>
      </c>
      <c r="GG31" s="43">
        <f ca="1">COUNTIF(OFFSET(class3_2,MATCH(GG$1,'3 класс'!$A:$A,0)-7+'Итог по классам'!$B31,,,),"р")</f>
        <v>0</v>
      </c>
      <c r="GH31" s="43">
        <f ca="1">COUNTIF(OFFSET(class3_2,MATCH(GH$1,'3 класс'!$A:$A,0)-7+'Итог по классам'!$B31,,,),"ш")</f>
        <v>0</v>
      </c>
      <c r="GI31" s="44">
        <f ca="1">COUNTIF(OFFSET(class3_1,MATCH(GI$1,'3 класс'!$A:$A,0)-7+'Итог по классам'!$B31,,,),"Ф")</f>
        <v>0</v>
      </c>
      <c r="GJ31" s="43">
        <f ca="1">COUNTIF(OFFSET(class3_1,MATCH(GJ$1,'3 класс'!$A:$A,0)-7+'Итог по классам'!$B31,,,),"р")</f>
        <v>0</v>
      </c>
      <c r="GK31" s="43">
        <f ca="1">COUNTIF(OFFSET(class3_1,MATCH(GK$1,'3 класс'!$A:$A,0)-7+'Итог по классам'!$B31,,,),"ш")</f>
        <v>0</v>
      </c>
      <c r="GL31" s="43">
        <f ca="1">COUNTIF(OFFSET(class3_2,MATCH(GL$1,'3 класс'!$A:$A,0)-7+'Итог по классам'!$B31,,,),"Ф")</f>
        <v>0</v>
      </c>
      <c r="GM31" s="43">
        <f ca="1">COUNTIF(OFFSET(class3_2,MATCH(GM$1,'3 класс'!$A:$A,0)-7+'Итог по классам'!$B31,,,),"р")</f>
        <v>0</v>
      </c>
      <c r="GN31" s="43">
        <f ca="1">COUNTIF(OFFSET(class3_2,MATCH(GN$1,'3 класс'!$A:$A,0)-7+'Итог по классам'!$B31,,,),"ш")</f>
        <v>0</v>
      </c>
      <c r="GO31" s="44">
        <f ca="1">COUNTIF(OFFSET(class3_1,MATCH(GO$1,'3 класс'!$A:$A,0)-7+'Итог по классам'!$B31,,,),"Ф")</f>
        <v>0</v>
      </c>
      <c r="GP31" s="43">
        <f ca="1">COUNTIF(OFFSET(class3_1,MATCH(GP$1,'3 класс'!$A:$A,0)-7+'Итог по классам'!$B31,,,),"р")</f>
        <v>0</v>
      </c>
      <c r="GQ31" s="43">
        <f ca="1">COUNTIF(OFFSET(class3_1,MATCH(GQ$1,'3 класс'!$A:$A,0)-7+'Итог по классам'!$B31,,,),"ш")</f>
        <v>0</v>
      </c>
      <c r="GR31" s="43">
        <f ca="1">COUNTIF(OFFSET(class3_2,MATCH(GR$1,'3 класс'!$A:$A,0)-7+'Итог по классам'!$B31,,,),"Ф")</f>
        <v>0</v>
      </c>
      <c r="GS31" s="43">
        <f ca="1">COUNTIF(OFFSET(class3_2,MATCH(GS$1,'3 класс'!$A:$A,0)-7+'Итог по классам'!$B31,,,),"р")</f>
        <v>0</v>
      </c>
      <c r="GT31" s="43">
        <f ca="1">COUNTIF(OFFSET(class3_2,MATCH(GT$1,'3 класс'!$A:$A,0)-7+'Итог по классам'!$B31,,,),"ш")</f>
        <v>0</v>
      </c>
      <c r="GU31" s="44">
        <f ca="1">COUNTIF(OFFSET(class3_1,MATCH(GU$1,'3 класс'!$A:$A,0)-7+'Итог по классам'!$B31,,,),"Ф")</f>
        <v>0</v>
      </c>
      <c r="GV31" s="43">
        <f ca="1">COUNTIF(OFFSET(class3_1,MATCH(GV$1,'3 класс'!$A:$A,0)-7+'Итог по классам'!$B31,,,),"р")</f>
        <v>0</v>
      </c>
      <c r="GW31" s="43">
        <f ca="1">COUNTIF(OFFSET(class3_1,MATCH(GW$1,'3 класс'!$A:$A,0)-7+'Итог по классам'!$B31,,,),"ш")</f>
        <v>0</v>
      </c>
      <c r="GX31" s="43">
        <f ca="1">COUNTIF(OFFSET(class3_2,MATCH(GX$1,'3 класс'!$A:$A,0)-7+'Итог по классам'!$B31,,,),"Ф")</f>
        <v>0</v>
      </c>
      <c r="GY31" s="43">
        <f ca="1">COUNTIF(OFFSET(class3_2,MATCH(GY$1,'3 класс'!$A:$A,0)-7+'Итог по классам'!$B31,,,),"р")</f>
        <v>0</v>
      </c>
      <c r="GZ31" s="43">
        <f ca="1">COUNTIF(OFFSET(class3_2,MATCH(GZ$1,'3 класс'!$A:$A,0)-7+'Итог по классам'!$B31,,,),"ш")</f>
        <v>0</v>
      </c>
      <c r="HA31" s="44">
        <f ca="1">COUNTIF(OFFSET(class3_1,MATCH(HA$1,'3 класс'!$A:$A,0)-7+'Итог по классам'!$B31,,,),"Ф")</f>
        <v>0</v>
      </c>
      <c r="HB31" s="43">
        <f ca="1">COUNTIF(OFFSET(class3_1,MATCH(HB$1,'3 класс'!$A:$A,0)-7+'Итог по классам'!$B31,,,),"р")</f>
        <v>0</v>
      </c>
      <c r="HC31" s="43">
        <f ca="1">COUNTIF(OFFSET(class3_1,MATCH(HC$1,'3 класс'!$A:$A,0)-7+'Итог по классам'!$B31,,,),"ш")</f>
        <v>0</v>
      </c>
      <c r="HD31" s="43">
        <f ca="1">COUNTIF(OFFSET(class3_2,MATCH(HD$1,'3 класс'!$A:$A,0)-7+'Итог по классам'!$B31,,,),"Ф")</f>
        <v>0</v>
      </c>
      <c r="HE31" s="43">
        <f ca="1">COUNTIF(OFFSET(class3_2,MATCH(HE$1,'3 класс'!$A:$A,0)-7+'Итог по классам'!$B31,,,),"р")</f>
        <v>0</v>
      </c>
      <c r="HF31" s="43">
        <f ca="1">COUNTIF(OFFSET(class3_2,MATCH(HF$1,'3 класс'!$A:$A,0)-7+'Итог по классам'!$B31,,,),"ш")</f>
        <v>0</v>
      </c>
      <c r="HG31" s="44">
        <f ca="1">COUNTIF(OFFSET(class3_1,MATCH(HG$1,'3 класс'!$A:$A,0)-7+'Итог по классам'!$B31,,,),"Ф")</f>
        <v>0</v>
      </c>
      <c r="HH31" s="43">
        <f ca="1">COUNTIF(OFFSET(class3_1,MATCH(HH$1,'3 класс'!$A:$A,0)-7+'Итог по классам'!$B31,,,),"р")</f>
        <v>0</v>
      </c>
      <c r="HI31" s="43">
        <f ca="1">COUNTIF(OFFSET(class3_1,MATCH(HI$1,'3 класс'!$A:$A,0)-7+'Итог по классам'!$B31,,,),"ш")</f>
        <v>0</v>
      </c>
      <c r="HJ31" s="43">
        <f ca="1">COUNTIF(OFFSET(class3_2,MATCH(HJ$1,'3 класс'!$A:$A,0)-7+'Итог по классам'!$B31,,,),"Ф")</f>
        <v>0</v>
      </c>
      <c r="HK31" s="43">
        <f ca="1">COUNTIF(OFFSET(class3_2,MATCH(HK$1,'3 класс'!$A:$A,0)-7+'Итог по классам'!$B31,,,),"р")</f>
        <v>0</v>
      </c>
      <c r="HL31" s="43">
        <f ca="1">COUNTIF(OFFSET(class3_2,MATCH(HL$1,'3 класс'!$A:$A,0)-7+'Итог по классам'!$B31,,,),"ш")</f>
        <v>0</v>
      </c>
      <c r="HM31" s="44">
        <f ca="1">COUNTIF(OFFSET(class3_1,MATCH(HM$1,'3 класс'!$A:$A,0)-7+'Итог по классам'!$B31,,,),"Ф")</f>
        <v>0</v>
      </c>
      <c r="HN31" s="43">
        <f ca="1">COUNTIF(OFFSET(class3_1,MATCH(HN$1,'3 класс'!$A:$A,0)-7+'Итог по классам'!$B31,,,),"р")</f>
        <v>0</v>
      </c>
      <c r="HO31" s="43">
        <f ca="1">COUNTIF(OFFSET(class3_1,MATCH(HO$1,'3 класс'!$A:$A,0)-7+'Итог по классам'!$B31,,,),"ш")</f>
        <v>0</v>
      </c>
      <c r="HP31" s="43">
        <f ca="1">COUNTIF(OFFSET(class3_2,MATCH(HP$1,'3 класс'!$A:$A,0)-7+'Итог по классам'!$B31,,,),"Ф")</f>
        <v>0</v>
      </c>
      <c r="HQ31" s="43">
        <f ca="1">COUNTIF(OFFSET(class3_2,MATCH(HQ$1,'3 класс'!$A:$A,0)-7+'Итог по классам'!$B31,,,),"р")</f>
        <v>0</v>
      </c>
      <c r="HR31" s="43">
        <f ca="1">COUNTIF(OFFSET(class3_2,MATCH(HR$1,'3 класс'!$A:$A,0)-7+'Итог по классам'!$B31,,,),"ш")</f>
        <v>0</v>
      </c>
      <c r="HS31" s="44">
        <f ca="1">COUNTIF(OFFSET(class3_1,MATCH(HS$1,'3 класс'!$A:$A,0)-7+'Итог по классам'!$B31,,,),"Ф")</f>
        <v>0</v>
      </c>
      <c r="HT31" s="43">
        <f ca="1">COUNTIF(OFFSET(class3_1,MATCH(HT$1,'3 класс'!$A:$A,0)-7+'Итог по классам'!$B31,,,),"р")</f>
        <v>0</v>
      </c>
      <c r="HU31" s="43">
        <f ca="1">COUNTIF(OFFSET(class3_1,MATCH(HU$1,'3 класс'!$A:$A,0)-7+'Итог по классам'!$B31,,,),"ш")</f>
        <v>0</v>
      </c>
      <c r="HV31" s="43">
        <f ca="1">COUNTIF(OFFSET(class3_2,MATCH(HV$1,'3 класс'!$A:$A,0)-7+'Итог по классам'!$B31,,,),"Ф")</f>
        <v>0</v>
      </c>
      <c r="HW31" s="43">
        <f ca="1">COUNTIF(OFFSET(class3_2,MATCH(HW$1,'3 класс'!$A:$A,0)-7+'Итог по классам'!$B31,,,),"р")</f>
        <v>0</v>
      </c>
      <c r="HX31" s="43">
        <f ca="1">COUNTIF(OFFSET(class3_2,MATCH(HX$1,'3 класс'!$A:$A,0)-7+'Итог по классам'!$B31,,,),"ш")</f>
        <v>0</v>
      </c>
      <c r="HY31" s="44">
        <f ca="1">COUNTIF(OFFSET(class3_1,MATCH(HY$1,'3 класс'!$A:$A,0)-7+'Итог по классам'!$B31,,,),"Ф")</f>
        <v>0</v>
      </c>
      <c r="HZ31" s="43">
        <f ca="1">COUNTIF(OFFSET(class3_1,MATCH(HZ$1,'3 класс'!$A:$A,0)-7+'Итог по классам'!$B31,,,),"р")</f>
        <v>0</v>
      </c>
      <c r="IA31" s="43">
        <f ca="1">COUNTIF(OFFSET(class3_1,MATCH(IA$1,'3 класс'!$A:$A,0)-7+'Итог по классам'!$B31,,,),"ш")</f>
        <v>0</v>
      </c>
      <c r="IB31" s="43">
        <f ca="1">COUNTIF(OFFSET(class3_2,MATCH(IB$1,'3 класс'!$A:$A,0)-7+'Итог по классам'!$B31,,,),"Ф")</f>
        <v>0</v>
      </c>
      <c r="IC31" s="43">
        <f ca="1">COUNTIF(OFFSET(class3_2,MATCH(IC$1,'3 класс'!$A:$A,0)-7+'Итог по классам'!$B31,,,),"р")</f>
        <v>0</v>
      </c>
      <c r="ID31" s="43">
        <f ca="1">COUNTIF(OFFSET(class3_2,MATCH(ID$1,'3 класс'!$A:$A,0)-7+'Итог по классам'!$B31,,,),"ш")</f>
        <v>0</v>
      </c>
      <c r="IE31" s="44">
        <f ca="1">COUNTIF(OFFSET(class3_1,MATCH(IE$1,'3 класс'!$A:$A,0)-7+'Итог по классам'!$B31,,,),"Ф")</f>
        <v>0</v>
      </c>
      <c r="IF31" s="43">
        <f ca="1">COUNTIF(OFFSET(class3_1,MATCH(IF$1,'3 класс'!$A:$A,0)-7+'Итог по классам'!$B31,,,),"р")</f>
        <v>0</v>
      </c>
      <c r="IG31" s="43">
        <f ca="1">COUNTIF(OFFSET(class3_1,MATCH(IG$1,'3 класс'!$A:$A,0)-7+'Итог по классам'!$B31,,,),"ш")</f>
        <v>0</v>
      </c>
      <c r="IH31" s="43">
        <f ca="1">COUNTIF(OFFSET(class3_2,MATCH(IH$1,'3 класс'!$A:$A,0)-7+'Итог по классам'!$B31,,,),"Ф")</f>
        <v>0</v>
      </c>
      <c r="II31" s="43">
        <f ca="1">COUNTIF(OFFSET(class3_2,MATCH(II$1,'3 класс'!$A:$A,0)-7+'Итог по классам'!$B31,,,),"р")</f>
        <v>0</v>
      </c>
      <c r="IJ31" s="43">
        <f ca="1">COUNTIF(OFFSET(class3_2,MATCH(IJ$1,'3 класс'!$A:$A,0)-7+'Итог по классам'!$B31,,,),"ш")</f>
        <v>0</v>
      </c>
      <c r="IK31" s="44">
        <f ca="1">COUNTIF(OFFSET(class3_1,MATCH(IK$1,'3 класс'!$A:$A,0)-7+'Итог по классам'!$B31,,,),"Ф")</f>
        <v>0</v>
      </c>
      <c r="IL31" s="43">
        <f ca="1">COUNTIF(OFFSET(class3_1,MATCH(IL$1,'3 класс'!$A:$A,0)-7+'Итог по классам'!$B31,,,),"р")</f>
        <v>0</v>
      </c>
      <c r="IM31" s="43">
        <f ca="1">COUNTIF(OFFSET(class3_1,MATCH(IM$1,'3 класс'!$A:$A,0)-7+'Итог по классам'!$B31,,,),"ш")</f>
        <v>0</v>
      </c>
      <c r="IN31" s="43">
        <f ca="1">COUNTIF(OFFSET(class3_2,MATCH(IN$1,'3 класс'!$A:$A,0)-7+'Итог по классам'!$B31,,,),"Ф")</f>
        <v>0</v>
      </c>
      <c r="IO31" s="43">
        <f ca="1">COUNTIF(OFFSET(class3_2,MATCH(IO$1,'3 класс'!$A:$A,0)-7+'Итог по классам'!$B31,,,),"р")</f>
        <v>0</v>
      </c>
      <c r="IP31" s="43">
        <f ca="1">COUNTIF(OFFSET(class3_2,MATCH(IP$1,'3 класс'!$A:$A,0)-7+'Итог по классам'!$B31,,,),"ш")</f>
        <v>0</v>
      </c>
      <c r="IQ31" s="44">
        <f ca="1">COUNTIF(OFFSET(class3_1,MATCH(IQ$1,'3 класс'!$A:$A,0)-7+'Итог по классам'!$B31,,,),"Ф")</f>
        <v>0</v>
      </c>
      <c r="IR31" s="43">
        <f ca="1">COUNTIF(OFFSET(class3_1,MATCH(IR$1,'3 класс'!$A:$A,0)-7+'Итог по классам'!$B31,,,),"р")</f>
        <v>0</v>
      </c>
      <c r="IS31" s="43">
        <f ca="1">COUNTIF(OFFSET(class3_1,MATCH(IS$1,'3 класс'!$A:$A,0)-7+'Итог по классам'!$B31,,,),"ш")</f>
        <v>0</v>
      </c>
      <c r="IT31" s="43">
        <f ca="1">COUNTIF(OFFSET(class3_2,MATCH(IT$1,'3 класс'!$A:$A,0)-7+'Итог по классам'!$B31,,,),"Ф")</f>
        <v>0</v>
      </c>
      <c r="IU31" s="43">
        <f ca="1">COUNTIF(OFFSET(class3_2,MATCH(IU$1,'3 класс'!$A:$A,0)-7+'Итог по классам'!$B31,,,),"р")</f>
        <v>0</v>
      </c>
      <c r="IV31" s="43">
        <f ca="1">COUNTIF(OFFSET(class3_2,MATCH(IV$1,'3 класс'!$A:$A,0)-7+'Итог по классам'!$B31,,,),"ш")</f>
        <v>0</v>
      </c>
      <c r="IW31" s="44">
        <f ca="1">COUNTIF(OFFSET(class3_1,MATCH(IW$1,'3 класс'!$A:$A,0)-7+'Итог по классам'!$B31,,,),"Ф")</f>
        <v>0</v>
      </c>
      <c r="IX31" s="43">
        <f ca="1">COUNTIF(OFFSET(class3_1,MATCH(IX$1,'3 класс'!$A:$A,0)-7+'Итог по классам'!$B31,,,),"р")</f>
        <v>0</v>
      </c>
      <c r="IY31" s="43">
        <f ca="1">COUNTIF(OFFSET(class3_1,MATCH(IY$1,'3 класс'!$A:$A,0)-7+'Итог по классам'!$B31,,,),"ш")</f>
        <v>0</v>
      </c>
      <c r="IZ31" s="43">
        <f ca="1">COUNTIF(OFFSET(class3_2,MATCH(IZ$1,'3 класс'!$A:$A,0)-7+'Итог по классам'!$B31,,,),"Ф")</f>
        <v>0</v>
      </c>
      <c r="JA31" s="43">
        <f ca="1">COUNTIF(OFFSET(class3_2,MATCH(JA$1,'3 класс'!$A:$A,0)-7+'Итог по классам'!$B31,,,),"р")</f>
        <v>0</v>
      </c>
      <c r="JB31" s="43">
        <f ca="1">COUNTIF(OFFSET(class3_2,MATCH(JB$1,'3 класс'!$A:$A,0)-7+'Итог по классам'!$B31,,,),"ш")</f>
        <v>0</v>
      </c>
      <c r="JC31" s="44">
        <f ca="1">COUNTIF(OFFSET(class3_1,MATCH(JC$1,'3 класс'!$A:$A,0)-7+'Итог по классам'!$B31,,,),"Ф")</f>
        <v>0</v>
      </c>
      <c r="JD31" s="43">
        <f ca="1">COUNTIF(OFFSET(class3_1,MATCH(JD$1,'3 класс'!$A:$A,0)-7+'Итог по классам'!$B31,,,),"р")</f>
        <v>0</v>
      </c>
      <c r="JE31" s="43">
        <f ca="1">COUNTIF(OFFSET(class3_1,MATCH(JE$1,'3 класс'!$A:$A,0)-7+'Итог по классам'!$B31,,,),"ш")</f>
        <v>0</v>
      </c>
      <c r="JF31" s="43">
        <f ca="1">COUNTIF(OFFSET(class3_2,MATCH(JF$1,'3 класс'!$A:$A,0)-7+'Итог по классам'!$B31,,,),"Ф")</f>
        <v>0</v>
      </c>
      <c r="JG31" s="43">
        <f ca="1">COUNTIF(OFFSET(class3_2,MATCH(JG$1,'3 класс'!$A:$A,0)-7+'Итог по классам'!$B31,,,),"р")</f>
        <v>0</v>
      </c>
      <c r="JH31" s="43">
        <f ca="1">COUNTIF(OFFSET(class3_2,MATCH(JH$1,'3 класс'!$A:$A,0)-7+'Итог по классам'!$B31,,,),"ш")</f>
        <v>0</v>
      </c>
      <c r="JI31" s="44">
        <f ca="1">COUNTIF(OFFSET(class3_1,MATCH(JI$1,'3 класс'!$A:$A,0)-7+'Итог по классам'!$B31,,,),"Ф")</f>
        <v>0</v>
      </c>
      <c r="JJ31" s="43">
        <f ca="1">COUNTIF(OFFSET(class3_1,MATCH(JJ$1,'3 класс'!$A:$A,0)-7+'Итог по классам'!$B31,,,),"р")</f>
        <v>0</v>
      </c>
      <c r="JK31" s="43">
        <f ca="1">COUNTIF(OFFSET(class3_1,MATCH(JK$1,'3 класс'!$A:$A,0)-7+'Итог по классам'!$B31,,,),"ш")</f>
        <v>0</v>
      </c>
      <c r="JL31" s="43">
        <f ca="1">COUNTIF(OFFSET(class3_2,MATCH(JL$1,'3 класс'!$A:$A,0)-7+'Итог по классам'!$B31,,,),"Ф")</f>
        <v>0</v>
      </c>
      <c r="JM31" s="43">
        <f ca="1">COUNTIF(OFFSET(class3_2,MATCH(JM$1,'3 класс'!$A:$A,0)-7+'Итог по классам'!$B31,,,),"р")</f>
        <v>0</v>
      </c>
      <c r="JN31" s="43">
        <f ca="1">COUNTIF(OFFSET(class3_2,MATCH(JN$1,'3 класс'!$A:$A,0)-7+'Итог по классам'!$B31,,,),"ш")</f>
        <v>0</v>
      </c>
      <c r="JO31" s="44">
        <f ca="1">COUNTIF(OFFSET(class3_1,MATCH(JO$1,'3 класс'!$A:$A,0)-7+'Итог по классам'!$B31,,,),"Ф")</f>
        <v>0</v>
      </c>
      <c r="JP31" s="43">
        <f ca="1">COUNTIF(OFFSET(class3_1,MATCH(JP$1,'3 класс'!$A:$A,0)-7+'Итог по классам'!$B31,,,),"р")</f>
        <v>0</v>
      </c>
      <c r="JQ31" s="43">
        <f ca="1">COUNTIF(OFFSET(class3_1,MATCH(JQ$1,'3 класс'!$A:$A,0)-7+'Итог по классам'!$B31,,,),"ш")</f>
        <v>0</v>
      </c>
      <c r="JR31" s="43">
        <f ca="1">COUNTIF(OFFSET(class3_2,MATCH(JR$1,'3 класс'!$A:$A,0)-7+'Итог по классам'!$B31,,,),"Ф")</f>
        <v>0</v>
      </c>
      <c r="JS31" s="43">
        <f ca="1">COUNTIF(OFFSET(class3_2,MATCH(JS$1,'3 класс'!$A:$A,0)-7+'Итог по классам'!$B31,,,),"р")</f>
        <v>0</v>
      </c>
      <c r="JT31" s="43">
        <f ca="1">COUNTIF(OFFSET(class3_2,MATCH(JT$1,'3 класс'!$A:$A,0)-7+'Итог по классам'!$B31,,,),"ш")</f>
        <v>0</v>
      </c>
      <c r="JU31" s="44">
        <f ca="1">COUNTIF(OFFSET(class3_1,MATCH(JU$1,'3 класс'!$A:$A,0)-7+'Итог по классам'!$B31,,,),"Ф")</f>
        <v>0</v>
      </c>
      <c r="JV31" s="43">
        <f ca="1">COUNTIF(OFFSET(class3_1,MATCH(JV$1,'3 класс'!$A:$A,0)-7+'Итог по классам'!$B31,,,),"р")</f>
        <v>0</v>
      </c>
      <c r="JW31" s="43">
        <f ca="1">COUNTIF(OFFSET(class3_1,MATCH(JW$1,'3 класс'!$A:$A,0)-7+'Итог по классам'!$B31,,,),"ш")</f>
        <v>0</v>
      </c>
      <c r="JX31" s="43">
        <f ca="1">COUNTIF(OFFSET(class3_2,MATCH(JX$1,'3 класс'!$A:$A,0)-7+'Итог по классам'!$B31,,,),"Ф")</f>
        <v>0</v>
      </c>
      <c r="JY31" s="43">
        <f ca="1">COUNTIF(OFFSET(class3_2,MATCH(JY$1,'3 класс'!$A:$A,0)-7+'Итог по классам'!$B31,,,),"р")</f>
        <v>0</v>
      </c>
      <c r="JZ31" s="43">
        <f ca="1">COUNTIF(OFFSET(class3_2,MATCH(JZ$1,'3 класс'!$A:$A,0)-7+'Итог по классам'!$B31,,,),"ш")</f>
        <v>0</v>
      </c>
      <c r="KA31" s="44">
        <f ca="1">COUNTIF(OFFSET(class3_1,MATCH(KA$1,'3 класс'!$A:$A,0)-7+'Итог по классам'!$B31,,,),"Ф")</f>
        <v>0</v>
      </c>
      <c r="KB31" s="43">
        <f ca="1">COUNTIF(OFFSET(class3_1,MATCH(KB$1,'3 класс'!$A:$A,0)-7+'Итог по классам'!$B31,,,),"р")</f>
        <v>0</v>
      </c>
      <c r="KC31" s="43">
        <f ca="1">COUNTIF(OFFSET(class3_1,MATCH(KC$1,'3 класс'!$A:$A,0)-7+'Итог по классам'!$B31,,,),"ш")</f>
        <v>0</v>
      </c>
      <c r="KD31" s="43">
        <f ca="1">COUNTIF(OFFSET(class3_2,MATCH(KD$1,'3 класс'!$A:$A,0)-7+'Итог по классам'!$B31,,,),"Ф")</f>
        <v>0</v>
      </c>
      <c r="KE31" s="43">
        <f ca="1">COUNTIF(OFFSET(class3_2,MATCH(KE$1,'3 класс'!$A:$A,0)-7+'Итог по классам'!$B31,,,),"р")</f>
        <v>0</v>
      </c>
      <c r="KF31" s="43">
        <f ca="1">COUNTIF(OFFSET(class3_2,MATCH(KF$1,'3 класс'!$A:$A,0)-7+'Итог по классам'!$B31,,,),"ш")</f>
        <v>0</v>
      </c>
      <c r="KG31" s="44">
        <f ca="1">COUNTIF(OFFSET(class3_1,MATCH(KG$1,'3 класс'!$A:$A,0)-7+'Итог по классам'!$B31,,,),"Ф")</f>
        <v>0</v>
      </c>
      <c r="KH31" s="43">
        <f ca="1">COUNTIF(OFFSET(class3_1,MATCH(KH$1,'3 класс'!$A:$A,0)-7+'Итог по классам'!$B31,,,),"р")</f>
        <v>0</v>
      </c>
      <c r="KI31" s="43">
        <f ca="1">COUNTIF(OFFSET(class3_1,MATCH(KI$1,'3 класс'!$A:$A,0)-7+'Итог по классам'!$B31,,,),"ш")</f>
        <v>0</v>
      </c>
      <c r="KJ31" s="43">
        <f ca="1">COUNTIF(OFFSET(class3_2,MATCH(KJ$1,'3 класс'!$A:$A,0)-7+'Итог по классам'!$B31,,,),"Ф")</f>
        <v>0</v>
      </c>
      <c r="KK31" s="43">
        <f ca="1">COUNTIF(OFFSET(class3_2,MATCH(KK$1,'3 класс'!$A:$A,0)-7+'Итог по классам'!$B31,,,),"р")</f>
        <v>0</v>
      </c>
      <c r="KL31" s="43">
        <f ca="1">COUNTIF(OFFSET(class3_2,MATCH(KL$1,'3 класс'!$A:$A,0)-7+'Итог по классам'!$B31,,,),"ш")</f>
        <v>0</v>
      </c>
      <c r="KM31" s="44">
        <f ca="1">COUNTIF(OFFSET(class3_1,MATCH(KM$1,'3 класс'!$A:$A,0)-7+'Итог по классам'!$B31,,,),"Ф")</f>
        <v>0</v>
      </c>
      <c r="KN31" s="43">
        <f ca="1">COUNTIF(OFFSET(class3_1,MATCH(KN$1,'3 класс'!$A:$A,0)-7+'Итог по классам'!$B31,,,),"р")</f>
        <v>0</v>
      </c>
      <c r="KO31" s="43">
        <f ca="1">COUNTIF(OFFSET(class3_1,MATCH(KO$1,'3 класс'!$A:$A,0)-7+'Итог по классам'!$B31,,,),"ш")</f>
        <v>0</v>
      </c>
      <c r="KP31" s="43">
        <f ca="1">COUNTIF(OFFSET(class3_2,MATCH(KP$1,'3 класс'!$A:$A,0)-7+'Итог по классам'!$B31,,,),"Ф")</f>
        <v>0</v>
      </c>
      <c r="KQ31" s="43">
        <f ca="1">COUNTIF(OFFSET(class3_2,MATCH(KQ$1,'3 класс'!$A:$A,0)-7+'Итог по классам'!$B31,,,),"р")</f>
        <v>0</v>
      </c>
      <c r="KR31" s="43">
        <f ca="1">COUNTIF(OFFSET(class3_2,MATCH(KR$1,'3 класс'!$A:$A,0)-7+'Итог по классам'!$B31,,,),"ш")</f>
        <v>0</v>
      </c>
    </row>
    <row r="32" spans="1:304" customFormat="1">
      <c r="A32">
        <f t="shared" si="275"/>
        <v>4</v>
      </c>
      <c r="B32" s="43">
        <v>13</v>
      </c>
      <c r="C32" s="3" t="s">
        <v>33</v>
      </c>
      <c r="D32" s="3" t="s">
        <v>41</v>
      </c>
      <c r="E32" s="43">
        <f ca="1">COUNTIF(OFFSET(class3_1,MATCH(E$1,'3 класс'!$A:$A,0)-7+'Итог по классам'!$B32,,,),"Ф")</f>
        <v>0</v>
      </c>
      <c r="F32" s="43">
        <f ca="1">COUNTIF(OFFSET(class3_1,MATCH(F$1,'3 класс'!$A:$A,0)-7+'Итог по классам'!$B32,,,),"р")</f>
        <v>0</v>
      </c>
      <c r="G32" s="43">
        <f ca="1">COUNTIF(OFFSET(class3_1,MATCH(G$1,'3 класс'!$A:$A,0)-7+'Итог по классам'!$B32,,,),"ш")</f>
        <v>0</v>
      </c>
      <c r="H32" s="43">
        <f ca="1">COUNTIF(OFFSET(class3_2,MATCH(H$1,'3 класс'!$A:$A,0)-7+'Итог по классам'!$B32,,,),"Ф")</f>
        <v>0</v>
      </c>
      <c r="I32" s="43">
        <f ca="1">COUNTIF(OFFSET(class3_2,MATCH(I$1,'3 класс'!$A:$A,0)-7+'Итог по классам'!$B32,,,),"р")</f>
        <v>0</v>
      </c>
      <c r="J32" s="43">
        <f ca="1">COUNTIF(OFFSET(class3_2,MATCH(J$1,'3 класс'!$A:$A,0)-7+'Итог по классам'!$B32,,,),"ш")</f>
        <v>1</v>
      </c>
      <c r="K32" s="44">
        <f ca="1">COUNTIF(OFFSET(class3_1,MATCH(K$1,'3 класс'!$A:$A,0)-7+'Итог по классам'!$B32,,,),"Ф")</f>
        <v>0</v>
      </c>
      <c r="L32" s="43">
        <f ca="1">COUNTIF(OFFSET(class3_1,MATCH(L$1,'3 класс'!$A:$A,0)-7+'Итог по классам'!$B32,,,),"р")</f>
        <v>0</v>
      </c>
      <c r="M32" s="43">
        <f ca="1">COUNTIF(OFFSET(class3_1,MATCH(M$1,'3 класс'!$A:$A,0)-7+'Итог по классам'!$B32,,,),"ш")</f>
        <v>0</v>
      </c>
      <c r="N32" s="43">
        <f ca="1">COUNTIF(OFFSET(class3_2,MATCH(N$1,'3 класс'!$A:$A,0)-7+'Итог по классам'!$B32,,,),"Ф")</f>
        <v>0</v>
      </c>
      <c r="O32" s="43">
        <f ca="1">COUNTIF(OFFSET(class3_2,MATCH(O$1,'3 класс'!$A:$A,0)-7+'Итог по классам'!$B32,,,),"р")</f>
        <v>0</v>
      </c>
      <c r="P32" s="43">
        <f ca="1">COUNTIF(OFFSET(class3_2,MATCH(P$1,'3 класс'!$A:$A,0)-7+'Итог по классам'!$B32,,,),"ш")</f>
        <v>1</v>
      </c>
      <c r="Q32" s="44">
        <f ca="1">COUNTIF(OFFSET(class3_1,MATCH(Q$1,'3 класс'!$A:$A,0)-7+'Итог по классам'!$B32,,,),"Ф")</f>
        <v>0</v>
      </c>
      <c r="R32" s="43">
        <f ca="1">COUNTIF(OFFSET(class3_1,MATCH(R$1,'3 класс'!$A:$A,0)-7+'Итог по классам'!$B32,,,),"р")</f>
        <v>0</v>
      </c>
      <c r="S32" s="43">
        <f ca="1">COUNTIF(OFFSET(class3_1,MATCH(S$1,'3 класс'!$A:$A,0)-7+'Итог по классам'!$B32,,,),"ш")</f>
        <v>0</v>
      </c>
      <c r="T32" s="43">
        <f ca="1">COUNTIF(OFFSET(class3_2,MATCH(T$1,'3 класс'!$A:$A,0)-7+'Итог по классам'!$B32,,,),"Ф")</f>
        <v>0</v>
      </c>
      <c r="U32" s="43">
        <f ca="1">COUNTIF(OFFSET(class3_2,MATCH(U$1,'3 класс'!$A:$A,0)-7+'Итог по классам'!$B32,,,),"р")</f>
        <v>0</v>
      </c>
      <c r="V32" s="43">
        <f ca="1">COUNTIF(OFFSET(class3_2,MATCH(V$1,'3 класс'!$A:$A,0)-7+'Итог по классам'!$B32,,,),"ш")</f>
        <v>1</v>
      </c>
      <c r="W32" s="44">
        <f ca="1">COUNTIF(OFFSET(class3_1,MATCH(W$1,'3 класс'!$A:$A,0)-7+'Итог по классам'!$B32,,,),"Ф")</f>
        <v>0</v>
      </c>
      <c r="X32" s="43">
        <f ca="1">COUNTIF(OFFSET(class3_1,MATCH(X$1,'3 класс'!$A:$A,0)-7+'Итог по классам'!$B32,,,),"р")</f>
        <v>0</v>
      </c>
      <c r="Y32" s="43">
        <f ca="1">COUNTIF(OFFSET(class3_1,MATCH(Y$1,'3 класс'!$A:$A,0)-7+'Итог по классам'!$B32,,,),"ш")</f>
        <v>0</v>
      </c>
      <c r="Z32" s="43">
        <f ca="1">COUNTIF(OFFSET(class3_2,MATCH(Z$1,'3 класс'!$A:$A,0)-7+'Итог по классам'!$B32,,,),"Ф")</f>
        <v>0</v>
      </c>
      <c r="AA32" s="43">
        <f ca="1">COUNTIF(OFFSET(class3_2,MATCH(AA$1,'3 класс'!$A:$A,0)-7+'Итог по классам'!$B32,,,),"р")</f>
        <v>0</v>
      </c>
      <c r="AB32" s="43">
        <f ca="1">COUNTIF(OFFSET(class3_2,MATCH(AB$1,'3 класс'!$A:$A,0)-7+'Итог по классам'!$B32,,,),"ш")</f>
        <v>1</v>
      </c>
      <c r="AC32" s="44">
        <f ca="1">COUNTIF(OFFSET(class3_1,MATCH(AC$1,'3 класс'!$A:$A,0)-7+'Итог по классам'!$B32,,,),"Ф")</f>
        <v>0</v>
      </c>
      <c r="AD32" s="43">
        <f ca="1">COUNTIF(OFFSET(class3_1,MATCH(AD$1,'3 класс'!$A:$A,0)-7+'Итог по классам'!$B32,,,),"р")</f>
        <v>0</v>
      </c>
      <c r="AE32" s="43">
        <f ca="1">COUNTIF(OFFSET(class3_1,MATCH(AE$1,'3 класс'!$A:$A,0)-7+'Итог по классам'!$B32,,,),"ш")</f>
        <v>0</v>
      </c>
      <c r="AF32" s="43">
        <f ca="1">COUNTIF(OFFSET(class3_2,MATCH(AF$1,'3 класс'!$A:$A,0)-7+'Итог по классам'!$B32,,,),"Ф")</f>
        <v>0</v>
      </c>
      <c r="AG32" s="43">
        <f ca="1">COUNTIF(OFFSET(class3_2,MATCH(AG$1,'3 класс'!$A:$A,0)-7+'Итог по классам'!$B32,,,),"р")</f>
        <v>0</v>
      </c>
      <c r="AH32" s="43">
        <f ca="1">COUNTIF(OFFSET(class3_2,MATCH(AH$1,'3 класс'!$A:$A,0)-7+'Итог по классам'!$B32,,,),"ш")</f>
        <v>0</v>
      </c>
      <c r="AI32" s="44">
        <f ca="1">COUNTIF(OFFSET(class3_1,MATCH(AI$1,'3 класс'!$A:$A,0)-7+'Итог по классам'!$B32,,,),"Ф")</f>
        <v>0</v>
      </c>
      <c r="AJ32" s="43">
        <f ca="1">COUNTIF(OFFSET(class3_1,MATCH(AJ$1,'3 класс'!$A:$A,0)-7+'Итог по классам'!$B32,,,),"р")</f>
        <v>0</v>
      </c>
      <c r="AK32" s="43">
        <f ca="1">COUNTIF(OFFSET(class3_1,MATCH(AK$1,'3 класс'!$A:$A,0)-7+'Итог по классам'!$B32,,,),"ш")</f>
        <v>0</v>
      </c>
      <c r="AL32" s="43">
        <f ca="1">COUNTIF(OFFSET(class3_2,MATCH(AL$1,'3 класс'!$A:$A,0)-7+'Итог по классам'!$B32,,,),"Ф")</f>
        <v>0</v>
      </c>
      <c r="AM32" s="43">
        <f ca="1">COUNTIF(OFFSET(class3_2,MATCH(AM$1,'3 класс'!$A:$A,0)-7+'Итог по классам'!$B32,,,),"р")</f>
        <v>0</v>
      </c>
      <c r="AN32" s="43">
        <f ca="1">COUNTIF(OFFSET(class3_2,MATCH(AN$1,'3 класс'!$A:$A,0)-7+'Итог по классам'!$B32,,,),"ш")</f>
        <v>0</v>
      </c>
      <c r="AO32" s="44">
        <f ca="1">COUNTIF(OFFSET(class3_1,MATCH(AO$1,'3 класс'!$A:$A,0)-7+'Итог по классам'!$B32,,,),"Ф")</f>
        <v>0</v>
      </c>
      <c r="AP32" s="43">
        <f ca="1">COUNTIF(OFFSET(class3_1,MATCH(AP$1,'3 класс'!$A:$A,0)-7+'Итог по классам'!$B32,,,),"р")</f>
        <v>0</v>
      </c>
      <c r="AQ32" s="43">
        <f ca="1">COUNTIF(OFFSET(class3_1,MATCH(AQ$1,'3 класс'!$A:$A,0)-7+'Итог по классам'!$B32,,,),"ш")</f>
        <v>0</v>
      </c>
      <c r="AR32" s="43">
        <f ca="1">COUNTIF(OFFSET(class3_2,MATCH(AR$1,'3 класс'!$A:$A,0)-7+'Итог по классам'!$B32,,,),"Ф")</f>
        <v>0</v>
      </c>
      <c r="AS32" s="43">
        <f ca="1">COUNTIF(OFFSET(class3_2,MATCH(AS$1,'3 класс'!$A:$A,0)-7+'Итог по классам'!$B32,,,),"р")</f>
        <v>0</v>
      </c>
      <c r="AT32" s="43">
        <f ca="1">COUNTIF(OFFSET(class3_2,MATCH(AT$1,'3 класс'!$A:$A,0)-7+'Итог по классам'!$B32,,,),"ш")</f>
        <v>0</v>
      </c>
      <c r="AU32" s="44">
        <f ca="1">COUNTIF(OFFSET(class3_1,MATCH(AU$1,'3 класс'!$A:$A,0)-7+'Итог по классам'!$B32,,,),"Ф")</f>
        <v>0</v>
      </c>
      <c r="AV32" s="43">
        <f ca="1">COUNTIF(OFFSET(class3_1,MATCH(AV$1,'3 класс'!$A:$A,0)-7+'Итог по классам'!$B32,,,),"р")</f>
        <v>0</v>
      </c>
      <c r="AW32" s="43">
        <f ca="1">COUNTIF(OFFSET(class3_1,MATCH(AW$1,'3 класс'!$A:$A,0)-7+'Итог по классам'!$B32,,,),"ш")</f>
        <v>0</v>
      </c>
      <c r="AX32" s="43">
        <f ca="1">COUNTIF(OFFSET(class3_2,MATCH(AX$1,'3 класс'!$A:$A,0)-7+'Итог по классам'!$B32,,,),"Ф")</f>
        <v>0</v>
      </c>
      <c r="AY32" s="43">
        <f ca="1">COUNTIF(OFFSET(class3_2,MATCH(AY$1,'3 класс'!$A:$A,0)-7+'Итог по классам'!$B32,,,),"р")</f>
        <v>0</v>
      </c>
      <c r="AZ32" s="43">
        <f ca="1">COUNTIF(OFFSET(class3_2,MATCH(AZ$1,'3 класс'!$A:$A,0)-7+'Итог по классам'!$B32,,,),"ш")</f>
        <v>0</v>
      </c>
      <c r="BA32" s="44">
        <f ca="1">COUNTIF(OFFSET(class3_1,MATCH(BA$1,'3 класс'!$A:$A,0)-7+'Итог по классам'!$B32,,,),"Ф")</f>
        <v>0</v>
      </c>
      <c r="BB32" s="43">
        <f ca="1">COUNTIF(OFFSET(class3_1,MATCH(BB$1,'3 класс'!$A:$A,0)-7+'Итог по классам'!$B32,,,),"р")</f>
        <v>0</v>
      </c>
      <c r="BC32" s="43">
        <f ca="1">COUNTIF(OFFSET(class3_1,MATCH(BC$1,'3 класс'!$A:$A,0)-7+'Итог по классам'!$B32,,,),"ш")</f>
        <v>0</v>
      </c>
      <c r="BD32" s="43">
        <f ca="1">COUNTIF(OFFSET(class3_2,MATCH(BD$1,'3 класс'!$A:$A,0)-7+'Итог по классам'!$B32,,,),"Ф")</f>
        <v>0</v>
      </c>
      <c r="BE32" s="43">
        <f ca="1">COUNTIF(OFFSET(class3_2,MATCH(BE$1,'3 класс'!$A:$A,0)-7+'Итог по классам'!$B32,,,),"р")</f>
        <v>0</v>
      </c>
      <c r="BF32" s="43">
        <f ca="1">COUNTIF(OFFSET(class3_2,MATCH(BF$1,'3 класс'!$A:$A,0)-7+'Итог по классам'!$B32,,,),"ш")</f>
        <v>0</v>
      </c>
      <c r="BG32" s="44">
        <f ca="1">COUNTIF(OFFSET(class3_1,MATCH(BG$1,'3 класс'!$A:$A,0)-7+'Итог по классам'!$B32,,,),"Ф")</f>
        <v>0</v>
      </c>
      <c r="BH32" s="43">
        <f ca="1">COUNTIF(OFFSET(class3_1,MATCH(BH$1,'3 класс'!$A:$A,0)-7+'Итог по классам'!$B32,,,),"р")</f>
        <v>0</v>
      </c>
      <c r="BI32" s="43">
        <f ca="1">COUNTIF(OFFSET(class3_1,MATCH(BI$1,'3 класс'!$A:$A,0)-7+'Итог по классам'!$B32,,,),"ш")</f>
        <v>0</v>
      </c>
      <c r="BJ32" s="43">
        <f ca="1">COUNTIF(OFFSET(class3_2,MATCH(BJ$1,'3 класс'!$A:$A,0)-7+'Итог по классам'!$B32,,,),"Ф")</f>
        <v>0</v>
      </c>
      <c r="BK32" s="43">
        <f ca="1">COUNTIF(OFFSET(class3_2,MATCH(BK$1,'3 класс'!$A:$A,0)-7+'Итог по классам'!$B32,,,),"р")</f>
        <v>0</v>
      </c>
      <c r="BL32" s="43">
        <f ca="1">COUNTIF(OFFSET(class3_2,MATCH(BL$1,'3 класс'!$A:$A,0)-7+'Итог по классам'!$B32,,,),"ш")</f>
        <v>0</v>
      </c>
      <c r="BM32" s="44">
        <f ca="1">COUNTIF(OFFSET(class3_1,MATCH(BM$1,'3 класс'!$A:$A,0)-7+'Итог по классам'!$B32,,,),"Ф")</f>
        <v>0</v>
      </c>
      <c r="BN32" s="43">
        <f ca="1">COUNTIF(OFFSET(class3_1,MATCH(BN$1,'3 класс'!$A:$A,0)-7+'Итог по классам'!$B32,,,),"р")</f>
        <v>0</v>
      </c>
      <c r="BO32" s="43">
        <f ca="1">COUNTIF(OFFSET(class3_1,MATCH(BO$1,'3 класс'!$A:$A,0)-7+'Итог по классам'!$B32,,,),"ш")</f>
        <v>0</v>
      </c>
      <c r="BP32" s="43">
        <f ca="1">COUNTIF(OFFSET(class3_2,MATCH(BP$1,'3 класс'!$A:$A,0)-7+'Итог по классам'!$B32,,,),"Ф")</f>
        <v>0</v>
      </c>
      <c r="BQ32" s="43">
        <f ca="1">COUNTIF(OFFSET(class3_2,MATCH(BQ$1,'3 класс'!$A:$A,0)-7+'Итог по классам'!$B32,,,),"р")</f>
        <v>0</v>
      </c>
      <c r="BR32" s="43">
        <f ca="1">COUNTIF(OFFSET(class3_2,MATCH(BR$1,'3 класс'!$A:$A,0)-7+'Итог по классам'!$B32,,,),"ш")</f>
        <v>0</v>
      </c>
      <c r="BS32" s="44">
        <f ca="1">COUNTIF(OFFSET(class3_1,MATCH(BS$1,'3 класс'!$A:$A,0)-7+'Итог по классам'!$B32,,,),"Ф")</f>
        <v>0</v>
      </c>
      <c r="BT32" s="43">
        <f ca="1">COUNTIF(OFFSET(class3_1,MATCH(BT$1,'3 класс'!$A:$A,0)-7+'Итог по классам'!$B32,,,),"р")</f>
        <v>0</v>
      </c>
      <c r="BU32" s="43">
        <f ca="1">COUNTIF(OFFSET(class3_1,MATCH(BU$1,'3 класс'!$A:$A,0)-7+'Итог по классам'!$B32,,,),"ш")</f>
        <v>0</v>
      </c>
      <c r="BV32" s="43">
        <f ca="1">COUNTIF(OFFSET(class3_2,MATCH(BV$1,'3 класс'!$A:$A,0)-7+'Итог по классам'!$B32,,,),"Ф")</f>
        <v>0</v>
      </c>
      <c r="BW32" s="43">
        <f ca="1">COUNTIF(OFFSET(class3_2,MATCH(BW$1,'3 класс'!$A:$A,0)-7+'Итог по классам'!$B32,,,),"р")</f>
        <v>0</v>
      </c>
      <c r="BX32" s="43">
        <f ca="1">COUNTIF(OFFSET(class3_2,MATCH(BX$1,'3 класс'!$A:$A,0)-7+'Итог по классам'!$B32,,,),"ш")</f>
        <v>0</v>
      </c>
      <c r="BY32" s="44">
        <f ca="1">COUNTIF(OFFSET(class3_1,MATCH(BY$1,'3 класс'!$A:$A,0)-7+'Итог по классам'!$B32,,,),"Ф")</f>
        <v>0</v>
      </c>
      <c r="BZ32" s="43">
        <f ca="1">COUNTIF(OFFSET(class3_1,MATCH(BZ$1,'3 класс'!$A:$A,0)-7+'Итог по классам'!$B32,,,),"р")</f>
        <v>0</v>
      </c>
      <c r="CA32" s="43">
        <f ca="1">COUNTIF(OFFSET(class3_1,MATCH(CA$1,'3 класс'!$A:$A,0)-7+'Итог по классам'!$B32,,,),"ш")</f>
        <v>0</v>
      </c>
      <c r="CB32" s="43">
        <f ca="1">COUNTIF(OFFSET(class3_2,MATCH(CB$1,'3 класс'!$A:$A,0)-7+'Итог по классам'!$B32,,,),"Ф")</f>
        <v>0</v>
      </c>
      <c r="CC32" s="43">
        <f ca="1">COUNTIF(OFFSET(class3_2,MATCH(CC$1,'3 класс'!$A:$A,0)-7+'Итог по классам'!$B32,,,),"р")</f>
        <v>0</v>
      </c>
      <c r="CD32" s="43">
        <f ca="1">COUNTIF(OFFSET(class3_2,MATCH(CD$1,'3 класс'!$A:$A,0)-7+'Итог по классам'!$B32,,,),"ш")</f>
        <v>0</v>
      </c>
      <c r="CE32" s="44">
        <f ca="1">COUNTIF(OFFSET(class3_1,MATCH(CE$1,'3 класс'!$A:$A,0)-7+'Итог по классам'!$B32,,,),"Ф")</f>
        <v>0</v>
      </c>
      <c r="CF32" s="43">
        <f ca="1">COUNTIF(OFFSET(class3_1,MATCH(CF$1,'3 класс'!$A:$A,0)-7+'Итог по классам'!$B32,,,),"р")</f>
        <v>0</v>
      </c>
      <c r="CG32" s="43">
        <f ca="1">COUNTIF(OFFSET(class3_1,MATCH(CG$1,'3 класс'!$A:$A,0)-7+'Итог по классам'!$B32,,,),"ш")</f>
        <v>0</v>
      </c>
      <c r="CH32" s="43">
        <f ca="1">COUNTIF(OFFSET(class3_2,MATCH(CH$1,'3 класс'!$A:$A,0)-7+'Итог по классам'!$B32,,,),"Ф")</f>
        <v>0</v>
      </c>
      <c r="CI32" s="43">
        <f ca="1">COUNTIF(OFFSET(class3_2,MATCH(CI$1,'3 класс'!$A:$A,0)-7+'Итог по классам'!$B32,,,),"р")</f>
        <v>0</v>
      </c>
      <c r="CJ32" s="43">
        <f ca="1">COUNTIF(OFFSET(class3_2,MATCH(CJ$1,'3 класс'!$A:$A,0)-7+'Итог по классам'!$B32,,,),"ш")</f>
        <v>0</v>
      </c>
      <c r="CK32" s="44">
        <f ca="1">COUNTIF(OFFSET(class3_1,MATCH(CK$1,'3 класс'!$A:$A,0)-7+'Итог по классам'!$B32,,,),"Ф")</f>
        <v>0</v>
      </c>
      <c r="CL32" s="43">
        <f ca="1">COUNTIF(OFFSET(class3_1,MATCH(CL$1,'3 класс'!$A:$A,0)-7+'Итог по классам'!$B32,,,),"р")</f>
        <v>0</v>
      </c>
      <c r="CM32" s="43">
        <f ca="1">COUNTIF(OFFSET(class3_1,MATCH(CM$1,'3 класс'!$A:$A,0)-7+'Итог по классам'!$B32,,,),"ш")</f>
        <v>0</v>
      </c>
      <c r="CN32" s="43">
        <f ca="1">COUNTIF(OFFSET(class3_2,MATCH(CN$1,'3 класс'!$A:$A,0)-7+'Итог по классам'!$B32,,,),"Ф")</f>
        <v>0</v>
      </c>
      <c r="CO32" s="43">
        <f ca="1">COUNTIF(OFFSET(class3_2,MATCH(CO$1,'3 класс'!$A:$A,0)-7+'Итог по классам'!$B32,,,),"р")</f>
        <v>0</v>
      </c>
      <c r="CP32" s="43">
        <f ca="1">COUNTIF(OFFSET(class3_2,MATCH(CP$1,'3 класс'!$A:$A,0)-7+'Итог по классам'!$B32,,,),"ш")</f>
        <v>0</v>
      </c>
      <c r="CQ32" s="44">
        <f ca="1">COUNTIF(OFFSET(class3_1,MATCH(CQ$1,'3 класс'!$A:$A,0)-7+'Итог по классам'!$B32,,,),"Ф")</f>
        <v>0</v>
      </c>
      <c r="CR32" s="43">
        <f ca="1">COUNTIF(OFFSET(class3_1,MATCH(CR$1,'3 класс'!$A:$A,0)-7+'Итог по классам'!$B32,,,),"р")</f>
        <v>0</v>
      </c>
      <c r="CS32" s="43">
        <f ca="1">COUNTIF(OFFSET(class3_1,MATCH(CS$1,'3 класс'!$A:$A,0)-7+'Итог по классам'!$B32,,,),"ш")</f>
        <v>0</v>
      </c>
      <c r="CT32" s="43">
        <f ca="1">COUNTIF(OFFSET(class3_2,MATCH(CT$1,'3 класс'!$A:$A,0)-7+'Итог по классам'!$B32,,,),"Ф")</f>
        <v>0</v>
      </c>
      <c r="CU32" s="43">
        <f ca="1">COUNTIF(OFFSET(class3_2,MATCH(CU$1,'3 класс'!$A:$A,0)-7+'Итог по классам'!$B32,,,),"р")</f>
        <v>0</v>
      </c>
      <c r="CV32" s="43">
        <f ca="1">COUNTIF(OFFSET(class3_2,MATCH(CV$1,'3 класс'!$A:$A,0)-7+'Итог по классам'!$B32,,,),"ш")</f>
        <v>0</v>
      </c>
      <c r="CW32" s="44">
        <f ca="1">COUNTIF(OFFSET(class3_1,MATCH(CW$1,'3 класс'!$A:$A,0)-7+'Итог по классам'!$B32,,,),"Ф")</f>
        <v>0</v>
      </c>
      <c r="CX32" s="43">
        <f ca="1">COUNTIF(OFFSET(class3_1,MATCH(CX$1,'3 класс'!$A:$A,0)-7+'Итог по классам'!$B32,,,),"р")</f>
        <v>0</v>
      </c>
      <c r="CY32" s="43">
        <f ca="1">COUNTIF(OFFSET(class3_1,MATCH(CY$1,'3 класс'!$A:$A,0)-7+'Итог по классам'!$B32,,,),"ш")</f>
        <v>0</v>
      </c>
      <c r="CZ32" s="43">
        <f ca="1">COUNTIF(OFFSET(class3_2,MATCH(CZ$1,'3 класс'!$A:$A,0)-7+'Итог по классам'!$B32,,,),"Ф")</f>
        <v>0</v>
      </c>
      <c r="DA32" s="43">
        <f ca="1">COUNTIF(OFFSET(class3_2,MATCH(DA$1,'3 класс'!$A:$A,0)-7+'Итог по классам'!$B32,,,),"р")</f>
        <v>0</v>
      </c>
      <c r="DB32" s="43">
        <f ca="1">COUNTIF(OFFSET(class3_2,MATCH(DB$1,'3 класс'!$A:$A,0)-7+'Итог по классам'!$B32,,,),"ш")</f>
        <v>0</v>
      </c>
      <c r="DC32" s="44">
        <f ca="1">COUNTIF(OFFSET(class3_1,MATCH(DC$1,'3 класс'!$A:$A,0)-7+'Итог по классам'!$B32,,,),"Ф")</f>
        <v>0</v>
      </c>
      <c r="DD32" s="43">
        <f ca="1">COUNTIF(OFFSET(class3_1,MATCH(DD$1,'3 класс'!$A:$A,0)-7+'Итог по классам'!$B32,,,),"р")</f>
        <v>0</v>
      </c>
      <c r="DE32" s="43">
        <f ca="1">COUNTIF(OFFSET(class3_1,MATCH(DE$1,'3 класс'!$A:$A,0)-7+'Итог по классам'!$B32,,,),"ш")</f>
        <v>0</v>
      </c>
      <c r="DF32" s="43">
        <f ca="1">COUNTIF(OFFSET(class3_2,MATCH(DF$1,'3 класс'!$A:$A,0)-7+'Итог по классам'!$B32,,,),"Ф")</f>
        <v>0</v>
      </c>
      <c r="DG32" s="43">
        <f ca="1">COUNTIF(OFFSET(class3_2,MATCH(DG$1,'3 класс'!$A:$A,0)-7+'Итог по классам'!$B32,,,),"р")</f>
        <v>0</v>
      </c>
      <c r="DH32" s="43">
        <f ca="1">COUNTIF(OFFSET(class3_2,MATCH(DH$1,'3 класс'!$A:$A,0)-7+'Итог по классам'!$B32,,,),"ш")</f>
        <v>0</v>
      </c>
      <c r="DI32" s="44">
        <f ca="1">COUNTIF(OFFSET(class3_1,MATCH(DI$1,'3 класс'!$A:$A,0)-7+'Итог по классам'!$B32,,,),"Ф")</f>
        <v>0</v>
      </c>
      <c r="DJ32" s="43">
        <f ca="1">COUNTIF(OFFSET(class3_1,MATCH(DJ$1,'3 класс'!$A:$A,0)-7+'Итог по классам'!$B32,,,),"р")</f>
        <v>0</v>
      </c>
      <c r="DK32" s="43">
        <f ca="1">COUNTIF(OFFSET(class3_1,MATCH(DK$1,'3 класс'!$A:$A,0)-7+'Итог по классам'!$B32,,,),"ш")</f>
        <v>0</v>
      </c>
      <c r="DL32" s="43">
        <f ca="1">COUNTIF(OFFSET(class3_2,MATCH(DL$1,'3 класс'!$A:$A,0)-7+'Итог по классам'!$B32,,,),"Ф")</f>
        <v>0</v>
      </c>
      <c r="DM32" s="43">
        <f ca="1">COUNTIF(OFFSET(class3_2,MATCH(DM$1,'3 класс'!$A:$A,0)-7+'Итог по классам'!$B32,,,),"р")</f>
        <v>0</v>
      </c>
      <c r="DN32" s="43">
        <f ca="1">COUNTIF(OFFSET(class3_2,MATCH(DN$1,'3 класс'!$A:$A,0)-7+'Итог по классам'!$B32,,,),"ш")</f>
        <v>0</v>
      </c>
      <c r="DO32" s="44">
        <f ca="1">COUNTIF(OFFSET(class3_1,MATCH(DO$1,'3 класс'!$A:$A,0)-7+'Итог по классам'!$B32,,,),"Ф")</f>
        <v>0</v>
      </c>
      <c r="DP32" s="43">
        <f ca="1">COUNTIF(OFFSET(class3_1,MATCH(DP$1,'3 класс'!$A:$A,0)-7+'Итог по классам'!$B32,,,),"р")</f>
        <v>0</v>
      </c>
      <c r="DQ32" s="43">
        <f ca="1">COUNTIF(OFFSET(class3_1,MATCH(DQ$1,'3 класс'!$A:$A,0)-7+'Итог по классам'!$B32,,,),"ш")</f>
        <v>0</v>
      </c>
      <c r="DR32" s="43">
        <f ca="1">COUNTIF(OFFSET(class3_2,MATCH(DR$1,'3 класс'!$A:$A,0)-7+'Итог по классам'!$B32,,,),"Ф")</f>
        <v>0</v>
      </c>
      <c r="DS32" s="43">
        <f ca="1">COUNTIF(OFFSET(class3_2,MATCH(DS$1,'3 класс'!$A:$A,0)-7+'Итог по классам'!$B32,,,),"р")</f>
        <v>0</v>
      </c>
      <c r="DT32" s="43">
        <f ca="1">COUNTIF(OFFSET(class3_2,MATCH(DT$1,'3 класс'!$A:$A,0)-7+'Итог по классам'!$B32,,,),"ш")</f>
        <v>0</v>
      </c>
      <c r="DU32" s="44">
        <f ca="1">COUNTIF(OFFSET(class3_1,MATCH(DU$1,'3 класс'!$A:$A,0)-7+'Итог по классам'!$B32,,,),"Ф")</f>
        <v>0</v>
      </c>
      <c r="DV32" s="43">
        <f ca="1">COUNTIF(OFFSET(class3_1,MATCH(DV$1,'3 класс'!$A:$A,0)-7+'Итог по классам'!$B32,,,),"р")</f>
        <v>0</v>
      </c>
      <c r="DW32" s="43">
        <f ca="1">COUNTIF(OFFSET(class3_1,MATCH(DW$1,'3 класс'!$A:$A,0)-7+'Итог по классам'!$B32,,,),"ш")</f>
        <v>0</v>
      </c>
      <c r="DX32" s="43">
        <f ca="1">COUNTIF(OFFSET(class3_2,MATCH(DX$1,'3 класс'!$A:$A,0)-7+'Итог по классам'!$B32,,,),"Ф")</f>
        <v>0</v>
      </c>
      <c r="DY32" s="43">
        <f ca="1">COUNTIF(OFFSET(class3_2,MATCH(DY$1,'3 класс'!$A:$A,0)-7+'Итог по классам'!$B32,,,),"р")</f>
        <v>0</v>
      </c>
      <c r="DZ32" s="43">
        <f ca="1">COUNTIF(OFFSET(class3_2,MATCH(DZ$1,'3 класс'!$A:$A,0)-7+'Итог по классам'!$B32,,,),"ш")</f>
        <v>0</v>
      </c>
      <c r="EA32" s="44">
        <f ca="1">COUNTIF(OFFSET(class3_1,MATCH(EA$1,'3 класс'!$A:$A,0)-7+'Итог по классам'!$B32,,,),"Ф")</f>
        <v>0</v>
      </c>
      <c r="EB32" s="43">
        <f ca="1">COUNTIF(OFFSET(class3_1,MATCH(EB$1,'3 класс'!$A:$A,0)-7+'Итог по классам'!$B32,,,),"р")</f>
        <v>0</v>
      </c>
      <c r="EC32" s="43">
        <f ca="1">COUNTIF(OFFSET(class3_1,MATCH(EC$1,'3 класс'!$A:$A,0)-7+'Итог по классам'!$B32,,,),"ш")</f>
        <v>0</v>
      </c>
      <c r="ED32" s="43">
        <f ca="1">COUNTIF(OFFSET(class3_2,MATCH(ED$1,'3 класс'!$A:$A,0)-7+'Итог по классам'!$B32,,,),"Ф")</f>
        <v>0</v>
      </c>
      <c r="EE32" s="43">
        <f ca="1">COUNTIF(OFFSET(class3_2,MATCH(EE$1,'3 класс'!$A:$A,0)-7+'Итог по классам'!$B32,,,),"р")</f>
        <v>0</v>
      </c>
      <c r="EF32" s="43">
        <f ca="1">COUNTIF(OFFSET(class3_2,MATCH(EF$1,'3 класс'!$A:$A,0)-7+'Итог по классам'!$B32,,,),"ш")</f>
        <v>0</v>
      </c>
      <c r="EG32" s="44">
        <f ca="1">COUNTIF(OFFSET(class3_1,MATCH(EG$1,'3 класс'!$A:$A,0)-7+'Итог по классам'!$B32,,,),"Ф")</f>
        <v>0</v>
      </c>
      <c r="EH32" s="43">
        <f ca="1">COUNTIF(OFFSET(class3_1,MATCH(EH$1,'3 класс'!$A:$A,0)-7+'Итог по классам'!$B32,,,),"р")</f>
        <v>0</v>
      </c>
      <c r="EI32" s="43">
        <f ca="1">COUNTIF(OFFSET(class3_1,MATCH(EI$1,'3 класс'!$A:$A,0)-7+'Итог по классам'!$B32,,,),"ш")</f>
        <v>0</v>
      </c>
      <c r="EJ32" s="43">
        <f ca="1">COUNTIF(OFFSET(class3_2,MATCH(EJ$1,'3 класс'!$A:$A,0)-7+'Итог по классам'!$B32,,,),"Ф")</f>
        <v>0</v>
      </c>
      <c r="EK32" s="43">
        <f ca="1">COUNTIF(OFFSET(class3_2,MATCH(EK$1,'3 класс'!$A:$A,0)-7+'Итог по классам'!$B32,,,),"р")</f>
        <v>0</v>
      </c>
      <c r="EL32" s="43">
        <f ca="1">COUNTIF(OFFSET(class3_2,MATCH(EL$1,'3 класс'!$A:$A,0)-7+'Итог по классам'!$B32,,,),"ш")</f>
        <v>0</v>
      </c>
      <c r="EM32" s="44">
        <f ca="1">COUNTIF(OFFSET(class3_1,MATCH(EM$1,'3 класс'!$A:$A,0)-7+'Итог по классам'!$B32,,,),"Ф")</f>
        <v>0</v>
      </c>
      <c r="EN32" s="43">
        <f ca="1">COUNTIF(OFFSET(class3_1,MATCH(EN$1,'3 класс'!$A:$A,0)-7+'Итог по классам'!$B32,,,),"р")</f>
        <v>0</v>
      </c>
      <c r="EO32" s="43">
        <f ca="1">COUNTIF(OFFSET(class3_1,MATCH(EO$1,'3 класс'!$A:$A,0)-7+'Итог по классам'!$B32,,,),"ш")</f>
        <v>0</v>
      </c>
      <c r="EP32" s="43">
        <f ca="1">COUNTIF(OFFSET(class3_2,MATCH(EP$1,'3 класс'!$A:$A,0)-7+'Итог по классам'!$B32,,,),"Ф")</f>
        <v>0</v>
      </c>
      <c r="EQ32" s="43">
        <f ca="1">COUNTIF(OFFSET(class3_2,MATCH(EQ$1,'3 класс'!$A:$A,0)-7+'Итог по классам'!$B32,,,),"р")</f>
        <v>0</v>
      </c>
      <c r="ER32" s="43">
        <f ca="1">COUNTIF(OFFSET(class3_2,MATCH(ER$1,'3 класс'!$A:$A,0)-7+'Итог по классам'!$B32,,,),"ш")</f>
        <v>0</v>
      </c>
      <c r="ES32" s="44">
        <f ca="1">COUNTIF(OFFSET(class3_1,MATCH(ES$1,'3 класс'!$A:$A,0)-7+'Итог по классам'!$B32,,,),"Ф")</f>
        <v>0</v>
      </c>
      <c r="ET32" s="43">
        <f ca="1">COUNTIF(OFFSET(class3_1,MATCH(ET$1,'3 класс'!$A:$A,0)-7+'Итог по классам'!$B32,,,),"р")</f>
        <v>0</v>
      </c>
      <c r="EU32" s="43">
        <f ca="1">COUNTIF(OFFSET(class3_1,MATCH(EU$1,'3 класс'!$A:$A,0)-7+'Итог по классам'!$B32,,,),"ш")</f>
        <v>0</v>
      </c>
      <c r="EV32" s="43">
        <f ca="1">COUNTIF(OFFSET(class3_2,MATCH(EV$1,'3 класс'!$A:$A,0)-7+'Итог по классам'!$B32,,,),"Ф")</f>
        <v>0</v>
      </c>
      <c r="EW32" s="43">
        <f ca="1">COUNTIF(OFFSET(class3_2,MATCH(EW$1,'3 класс'!$A:$A,0)-7+'Итог по классам'!$B32,,,),"р")</f>
        <v>0</v>
      </c>
      <c r="EX32" s="43">
        <f ca="1">COUNTIF(OFFSET(class3_2,MATCH(EX$1,'3 класс'!$A:$A,0)-7+'Итог по классам'!$B32,,,),"ш")</f>
        <v>0</v>
      </c>
      <c r="EY32" s="44">
        <f ca="1">COUNTIF(OFFSET(class3_1,MATCH(EY$1,'3 класс'!$A:$A,0)-7+'Итог по классам'!$B32,,,),"Ф")</f>
        <v>0</v>
      </c>
      <c r="EZ32" s="43">
        <f ca="1">COUNTIF(OFFSET(class3_1,MATCH(EZ$1,'3 класс'!$A:$A,0)-7+'Итог по классам'!$B32,,,),"р")</f>
        <v>0</v>
      </c>
      <c r="FA32" s="43">
        <f ca="1">COUNTIF(OFFSET(class3_1,MATCH(FA$1,'3 класс'!$A:$A,0)-7+'Итог по классам'!$B32,,,),"ш")</f>
        <v>0</v>
      </c>
      <c r="FB32" s="43">
        <f ca="1">COUNTIF(OFFSET(class3_2,MATCH(FB$1,'3 класс'!$A:$A,0)-7+'Итог по классам'!$B32,,,),"Ф")</f>
        <v>0</v>
      </c>
      <c r="FC32" s="43">
        <f ca="1">COUNTIF(OFFSET(class3_2,MATCH(FC$1,'3 класс'!$A:$A,0)-7+'Итог по классам'!$B32,,,),"р")</f>
        <v>0</v>
      </c>
      <c r="FD32" s="43">
        <f ca="1">COUNTIF(OFFSET(class3_2,MATCH(FD$1,'3 класс'!$A:$A,0)-7+'Итог по классам'!$B32,,,),"ш")</f>
        <v>0</v>
      </c>
      <c r="FE32" s="44">
        <f ca="1">COUNTIF(OFFSET(class3_1,MATCH(FE$1,'3 класс'!$A:$A,0)-7+'Итог по классам'!$B32,,,),"Ф")</f>
        <v>0</v>
      </c>
      <c r="FF32" s="43">
        <f ca="1">COUNTIF(OFFSET(class3_1,MATCH(FF$1,'3 класс'!$A:$A,0)-7+'Итог по классам'!$B32,,,),"р")</f>
        <v>0</v>
      </c>
      <c r="FG32" s="43">
        <f ca="1">COUNTIF(OFFSET(class3_1,MATCH(FG$1,'3 класс'!$A:$A,0)-7+'Итог по классам'!$B32,,,),"ш")</f>
        <v>0</v>
      </c>
      <c r="FH32" s="43">
        <f ca="1">COUNTIF(OFFSET(class3_2,MATCH(FH$1,'3 класс'!$A:$A,0)-7+'Итог по классам'!$B32,,,),"Ф")</f>
        <v>0</v>
      </c>
      <c r="FI32" s="43">
        <f ca="1">COUNTIF(OFFSET(class3_2,MATCH(FI$1,'3 класс'!$A:$A,0)-7+'Итог по классам'!$B32,,,),"р")</f>
        <v>0</v>
      </c>
      <c r="FJ32" s="43">
        <f ca="1">COUNTIF(OFFSET(class3_2,MATCH(FJ$1,'3 класс'!$A:$A,0)-7+'Итог по классам'!$B32,,,),"ш")</f>
        <v>0</v>
      </c>
      <c r="FK32" s="44">
        <f ca="1">COUNTIF(OFFSET(class3_1,MATCH(FK$1,'3 класс'!$A:$A,0)-7+'Итог по классам'!$B32,,,),"Ф")</f>
        <v>0</v>
      </c>
      <c r="FL32" s="43">
        <f ca="1">COUNTIF(OFFSET(class3_1,MATCH(FL$1,'3 класс'!$A:$A,0)-7+'Итог по классам'!$B32,,,),"р")</f>
        <v>0</v>
      </c>
      <c r="FM32" s="43">
        <f ca="1">COUNTIF(OFFSET(class3_1,MATCH(FM$1,'3 класс'!$A:$A,0)-7+'Итог по классам'!$B32,,,),"ш")</f>
        <v>0</v>
      </c>
      <c r="FN32" s="43">
        <f ca="1">COUNTIF(OFFSET(class3_2,MATCH(FN$1,'3 класс'!$A:$A,0)-7+'Итог по классам'!$B32,,,),"Ф")</f>
        <v>0</v>
      </c>
      <c r="FO32" s="43">
        <f ca="1">COUNTIF(OFFSET(class3_2,MATCH(FO$1,'3 класс'!$A:$A,0)-7+'Итог по классам'!$B32,,,),"р")</f>
        <v>0</v>
      </c>
      <c r="FP32" s="43">
        <f ca="1">COUNTIF(OFFSET(class3_2,MATCH(FP$1,'3 класс'!$A:$A,0)-7+'Итог по классам'!$B32,,,),"ш")</f>
        <v>0</v>
      </c>
      <c r="FQ32" s="44">
        <f ca="1">COUNTIF(OFFSET(class3_1,MATCH(FQ$1,'3 класс'!$A:$A,0)-7+'Итог по классам'!$B32,,,),"Ф")</f>
        <v>0</v>
      </c>
      <c r="FR32" s="43">
        <f ca="1">COUNTIF(OFFSET(class3_1,MATCH(FR$1,'3 класс'!$A:$A,0)-7+'Итог по классам'!$B32,,,),"р")</f>
        <v>0</v>
      </c>
      <c r="FS32" s="43">
        <f ca="1">COUNTIF(OFFSET(class3_1,MATCH(FS$1,'3 класс'!$A:$A,0)-7+'Итог по классам'!$B32,,,),"ш")</f>
        <v>0</v>
      </c>
      <c r="FT32" s="43">
        <f ca="1">COUNTIF(OFFSET(class3_2,MATCH(FT$1,'3 класс'!$A:$A,0)-7+'Итог по классам'!$B32,,,),"Ф")</f>
        <v>0</v>
      </c>
      <c r="FU32" s="43">
        <f ca="1">COUNTIF(OFFSET(class3_2,MATCH(FU$1,'3 класс'!$A:$A,0)-7+'Итог по классам'!$B32,,,),"р")</f>
        <v>0</v>
      </c>
      <c r="FV32" s="43">
        <f ca="1">COUNTIF(OFFSET(class3_2,MATCH(FV$1,'3 класс'!$A:$A,0)-7+'Итог по классам'!$B32,,,),"ш")</f>
        <v>0</v>
      </c>
      <c r="FW32" s="44">
        <f ca="1">COUNTIF(OFFSET(class3_1,MATCH(FW$1,'3 класс'!$A:$A,0)-7+'Итог по классам'!$B32,,,),"Ф")</f>
        <v>0</v>
      </c>
      <c r="FX32" s="43">
        <f ca="1">COUNTIF(OFFSET(class3_1,MATCH(FX$1,'3 класс'!$A:$A,0)-7+'Итог по классам'!$B32,,,),"р")</f>
        <v>0</v>
      </c>
      <c r="FY32" s="43">
        <f ca="1">COUNTIF(OFFSET(class3_1,MATCH(FY$1,'3 класс'!$A:$A,0)-7+'Итог по классам'!$B32,,,),"ш")</f>
        <v>0</v>
      </c>
      <c r="FZ32" s="43">
        <f ca="1">COUNTIF(OFFSET(class3_2,MATCH(FZ$1,'3 класс'!$A:$A,0)-7+'Итог по классам'!$B32,,,),"Ф")</f>
        <v>0</v>
      </c>
      <c r="GA32" s="43">
        <f ca="1">COUNTIF(OFFSET(class3_2,MATCH(GA$1,'3 класс'!$A:$A,0)-7+'Итог по классам'!$B32,,,),"р")</f>
        <v>0</v>
      </c>
      <c r="GB32" s="43">
        <f ca="1">COUNTIF(OFFSET(class3_2,MATCH(GB$1,'3 класс'!$A:$A,0)-7+'Итог по классам'!$B32,,,),"ш")</f>
        <v>0</v>
      </c>
      <c r="GC32" s="44">
        <f ca="1">COUNTIF(OFFSET(class3_1,MATCH(GC$1,'3 класс'!$A:$A,0)-7+'Итог по классам'!$B32,,,),"Ф")</f>
        <v>0</v>
      </c>
      <c r="GD32" s="43">
        <f ca="1">COUNTIF(OFFSET(class3_1,MATCH(GD$1,'3 класс'!$A:$A,0)-7+'Итог по классам'!$B32,,,),"р")</f>
        <v>0</v>
      </c>
      <c r="GE32" s="43">
        <f ca="1">COUNTIF(OFFSET(class3_1,MATCH(GE$1,'3 класс'!$A:$A,0)-7+'Итог по классам'!$B32,,,),"ш")</f>
        <v>0</v>
      </c>
      <c r="GF32" s="43">
        <f ca="1">COUNTIF(OFFSET(class3_2,MATCH(GF$1,'3 класс'!$A:$A,0)-7+'Итог по классам'!$B32,,,),"Ф")</f>
        <v>0</v>
      </c>
      <c r="GG32" s="43">
        <f ca="1">COUNTIF(OFFSET(class3_2,MATCH(GG$1,'3 класс'!$A:$A,0)-7+'Итог по классам'!$B32,,,),"р")</f>
        <v>0</v>
      </c>
      <c r="GH32" s="43">
        <f ca="1">COUNTIF(OFFSET(class3_2,MATCH(GH$1,'3 класс'!$A:$A,0)-7+'Итог по классам'!$B32,,,),"ш")</f>
        <v>0</v>
      </c>
      <c r="GI32" s="44">
        <f ca="1">COUNTIF(OFFSET(class3_1,MATCH(GI$1,'3 класс'!$A:$A,0)-7+'Итог по классам'!$B32,,,),"Ф")</f>
        <v>0</v>
      </c>
      <c r="GJ32" s="43">
        <f ca="1">COUNTIF(OFFSET(class3_1,MATCH(GJ$1,'3 класс'!$A:$A,0)-7+'Итог по классам'!$B32,,,),"р")</f>
        <v>0</v>
      </c>
      <c r="GK32" s="43">
        <f ca="1">COUNTIF(OFFSET(class3_1,MATCH(GK$1,'3 класс'!$A:$A,0)-7+'Итог по классам'!$B32,,,),"ш")</f>
        <v>0</v>
      </c>
      <c r="GL32" s="43">
        <f ca="1">COUNTIF(OFFSET(class3_2,MATCH(GL$1,'3 класс'!$A:$A,0)-7+'Итог по классам'!$B32,,,),"Ф")</f>
        <v>0</v>
      </c>
      <c r="GM32" s="43">
        <f ca="1">COUNTIF(OFFSET(class3_2,MATCH(GM$1,'3 класс'!$A:$A,0)-7+'Итог по классам'!$B32,,,),"р")</f>
        <v>0</v>
      </c>
      <c r="GN32" s="43">
        <f ca="1">COUNTIF(OFFSET(class3_2,MATCH(GN$1,'3 класс'!$A:$A,0)-7+'Итог по классам'!$B32,,,),"ш")</f>
        <v>0</v>
      </c>
      <c r="GO32" s="44">
        <f ca="1">COUNTIF(OFFSET(class3_1,MATCH(GO$1,'3 класс'!$A:$A,0)-7+'Итог по классам'!$B32,,,),"Ф")</f>
        <v>0</v>
      </c>
      <c r="GP32" s="43">
        <f ca="1">COUNTIF(OFFSET(class3_1,MATCH(GP$1,'3 класс'!$A:$A,0)-7+'Итог по классам'!$B32,,,),"р")</f>
        <v>0</v>
      </c>
      <c r="GQ32" s="43">
        <f ca="1">COUNTIF(OFFSET(class3_1,MATCH(GQ$1,'3 класс'!$A:$A,0)-7+'Итог по классам'!$B32,,,),"ш")</f>
        <v>0</v>
      </c>
      <c r="GR32" s="43">
        <f ca="1">COUNTIF(OFFSET(class3_2,MATCH(GR$1,'3 класс'!$A:$A,0)-7+'Итог по классам'!$B32,,,),"Ф")</f>
        <v>0</v>
      </c>
      <c r="GS32" s="43">
        <f ca="1">COUNTIF(OFFSET(class3_2,MATCH(GS$1,'3 класс'!$A:$A,0)-7+'Итог по классам'!$B32,,,),"р")</f>
        <v>0</v>
      </c>
      <c r="GT32" s="43">
        <f ca="1">COUNTIF(OFFSET(class3_2,MATCH(GT$1,'3 класс'!$A:$A,0)-7+'Итог по классам'!$B32,,,),"ш")</f>
        <v>0</v>
      </c>
      <c r="GU32" s="44">
        <f ca="1">COUNTIF(OFFSET(class3_1,MATCH(GU$1,'3 класс'!$A:$A,0)-7+'Итог по классам'!$B32,,,),"Ф")</f>
        <v>0</v>
      </c>
      <c r="GV32" s="43">
        <f ca="1">COUNTIF(OFFSET(class3_1,MATCH(GV$1,'3 класс'!$A:$A,0)-7+'Итог по классам'!$B32,,,),"р")</f>
        <v>0</v>
      </c>
      <c r="GW32" s="43">
        <f ca="1">COUNTIF(OFFSET(class3_1,MATCH(GW$1,'3 класс'!$A:$A,0)-7+'Итог по классам'!$B32,,,),"ш")</f>
        <v>0</v>
      </c>
      <c r="GX32" s="43">
        <f ca="1">COUNTIF(OFFSET(class3_2,MATCH(GX$1,'3 класс'!$A:$A,0)-7+'Итог по классам'!$B32,,,),"Ф")</f>
        <v>0</v>
      </c>
      <c r="GY32" s="43">
        <f ca="1">COUNTIF(OFFSET(class3_2,MATCH(GY$1,'3 класс'!$A:$A,0)-7+'Итог по классам'!$B32,,,),"р")</f>
        <v>0</v>
      </c>
      <c r="GZ32" s="43">
        <f ca="1">COUNTIF(OFFSET(class3_2,MATCH(GZ$1,'3 класс'!$A:$A,0)-7+'Итог по классам'!$B32,,,),"ш")</f>
        <v>0</v>
      </c>
      <c r="HA32" s="44">
        <f ca="1">COUNTIF(OFFSET(class3_1,MATCH(HA$1,'3 класс'!$A:$A,0)-7+'Итог по классам'!$B32,,,),"Ф")</f>
        <v>0</v>
      </c>
      <c r="HB32" s="43">
        <f ca="1">COUNTIF(OFFSET(class3_1,MATCH(HB$1,'3 класс'!$A:$A,0)-7+'Итог по классам'!$B32,,,),"р")</f>
        <v>0</v>
      </c>
      <c r="HC32" s="43">
        <f ca="1">COUNTIF(OFFSET(class3_1,MATCH(HC$1,'3 класс'!$A:$A,0)-7+'Итог по классам'!$B32,,,),"ш")</f>
        <v>0</v>
      </c>
      <c r="HD32" s="43">
        <f ca="1">COUNTIF(OFFSET(class3_2,MATCH(HD$1,'3 класс'!$A:$A,0)-7+'Итог по классам'!$B32,,,),"Ф")</f>
        <v>0</v>
      </c>
      <c r="HE32" s="43">
        <f ca="1">COUNTIF(OFFSET(class3_2,MATCH(HE$1,'3 класс'!$A:$A,0)-7+'Итог по классам'!$B32,,,),"р")</f>
        <v>0</v>
      </c>
      <c r="HF32" s="43">
        <f ca="1">COUNTIF(OFFSET(class3_2,MATCH(HF$1,'3 класс'!$A:$A,0)-7+'Итог по классам'!$B32,,,),"ш")</f>
        <v>0</v>
      </c>
      <c r="HG32" s="44">
        <f ca="1">COUNTIF(OFFSET(class3_1,MATCH(HG$1,'3 класс'!$A:$A,0)-7+'Итог по классам'!$B32,,,),"Ф")</f>
        <v>0</v>
      </c>
      <c r="HH32" s="43">
        <f ca="1">COUNTIF(OFFSET(class3_1,MATCH(HH$1,'3 класс'!$A:$A,0)-7+'Итог по классам'!$B32,,,),"р")</f>
        <v>0</v>
      </c>
      <c r="HI32" s="43">
        <f ca="1">COUNTIF(OFFSET(class3_1,MATCH(HI$1,'3 класс'!$A:$A,0)-7+'Итог по классам'!$B32,,,),"ш")</f>
        <v>0</v>
      </c>
      <c r="HJ32" s="43">
        <f ca="1">COUNTIF(OFFSET(class3_2,MATCH(HJ$1,'3 класс'!$A:$A,0)-7+'Итог по классам'!$B32,,,),"Ф")</f>
        <v>0</v>
      </c>
      <c r="HK32" s="43">
        <f ca="1">COUNTIF(OFFSET(class3_2,MATCH(HK$1,'3 класс'!$A:$A,0)-7+'Итог по классам'!$B32,,,),"р")</f>
        <v>0</v>
      </c>
      <c r="HL32" s="43">
        <f ca="1">COUNTIF(OFFSET(class3_2,MATCH(HL$1,'3 класс'!$A:$A,0)-7+'Итог по классам'!$B32,,,),"ш")</f>
        <v>0</v>
      </c>
      <c r="HM32" s="44">
        <f ca="1">COUNTIF(OFFSET(class3_1,MATCH(HM$1,'3 класс'!$A:$A,0)-7+'Итог по классам'!$B32,,,),"Ф")</f>
        <v>0</v>
      </c>
      <c r="HN32" s="43">
        <f ca="1">COUNTIF(OFFSET(class3_1,MATCH(HN$1,'3 класс'!$A:$A,0)-7+'Итог по классам'!$B32,,,),"р")</f>
        <v>0</v>
      </c>
      <c r="HO32" s="43">
        <f ca="1">COUNTIF(OFFSET(class3_1,MATCH(HO$1,'3 класс'!$A:$A,0)-7+'Итог по классам'!$B32,,,),"ш")</f>
        <v>0</v>
      </c>
      <c r="HP32" s="43">
        <f ca="1">COUNTIF(OFFSET(class3_2,MATCH(HP$1,'3 класс'!$A:$A,0)-7+'Итог по классам'!$B32,,,),"Ф")</f>
        <v>0</v>
      </c>
      <c r="HQ32" s="43">
        <f ca="1">COUNTIF(OFFSET(class3_2,MATCH(HQ$1,'3 класс'!$A:$A,0)-7+'Итог по классам'!$B32,,,),"р")</f>
        <v>0</v>
      </c>
      <c r="HR32" s="43">
        <f ca="1">COUNTIF(OFFSET(class3_2,MATCH(HR$1,'3 класс'!$A:$A,0)-7+'Итог по классам'!$B32,,,),"ш")</f>
        <v>0</v>
      </c>
      <c r="HS32" s="44">
        <f ca="1">COUNTIF(OFFSET(class3_1,MATCH(HS$1,'3 класс'!$A:$A,0)-7+'Итог по классам'!$B32,,,),"Ф")</f>
        <v>0</v>
      </c>
      <c r="HT32" s="43">
        <f ca="1">COUNTIF(OFFSET(class3_1,MATCH(HT$1,'3 класс'!$A:$A,0)-7+'Итог по классам'!$B32,,,),"р")</f>
        <v>0</v>
      </c>
      <c r="HU32" s="43">
        <f ca="1">COUNTIF(OFFSET(class3_1,MATCH(HU$1,'3 класс'!$A:$A,0)-7+'Итог по классам'!$B32,,,),"ш")</f>
        <v>0</v>
      </c>
      <c r="HV32" s="43">
        <f ca="1">COUNTIF(OFFSET(class3_2,MATCH(HV$1,'3 класс'!$A:$A,0)-7+'Итог по классам'!$B32,,,),"Ф")</f>
        <v>0</v>
      </c>
      <c r="HW32" s="43">
        <f ca="1">COUNTIF(OFFSET(class3_2,MATCH(HW$1,'3 класс'!$A:$A,0)-7+'Итог по классам'!$B32,,,),"р")</f>
        <v>0</v>
      </c>
      <c r="HX32" s="43">
        <f ca="1">COUNTIF(OFFSET(class3_2,MATCH(HX$1,'3 класс'!$A:$A,0)-7+'Итог по классам'!$B32,,,),"ш")</f>
        <v>0</v>
      </c>
      <c r="HY32" s="44">
        <f ca="1">COUNTIF(OFFSET(class3_1,MATCH(HY$1,'3 класс'!$A:$A,0)-7+'Итог по классам'!$B32,,,),"Ф")</f>
        <v>0</v>
      </c>
      <c r="HZ32" s="43">
        <f ca="1">COUNTIF(OFFSET(class3_1,MATCH(HZ$1,'3 класс'!$A:$A,0)-7+'Итог по классам'!$B32,,,),"р")</f>
        <v>0</v>
      </c>
      <c r="IA32" s="43">
        <f ca="1">COUNTIF(OFFSET(class3_1,MATCH(IA$1,'3 класс'!$A:$A,0)-7+'Итог по классам'!$B32,,,),"ш")</f>
        <v>0</v>
      </c>
      <c r="IB32" s="43">
        <f ca="1">COUNTIF(OFFSET(class3_2,MATCH(IB$1,'3 класс'!$A:$A,0)-7+'Итог по классам'!$B32,,,),"Ф")</f>
        <v>0</v>
      </c>
      <c r="IC32" s="43">
        <f ca="1">COUNTIF(OFFSET(class3_2,MATCH(IC$1,'3 класс'!$A:$A,0)-7+'Итог по классам'!$B32,,,),"р")</f>
        <v>0</v>
      </c>
      <c r="ID32" s="43">
        <f ca="1">COUNTIF(OFFSET(class3_2,MATCH(ID$1,'3 класс'!$A:$A,0)-7+'Итог по классам'!$B32,,,),"ш")</f>
        <v>0</v>
      </c>
      <c r="IE32" s="44">
        <f ca="1">COUNTIF(OFFSET(class3_1,MATCH(IE$1,'3 класс'!$A:$A,0)-7+'Итог по классам'!$B32,,,),"Ф")</f>
        <v>0</v>
      </c>
      <c r="IF32" s="43">
        <f ca="1">COUNTIF(OFFSET(class3_1,MATCH(IF$1,'3 класс'!$A:$A,0)-7+'Итог по классам'!$B32,,,),"р")</f>
        <v>0</v>
      </c>
      <c r="IG32" s="43">
        <f ca="1">COUNTIF(OFFSET(class3_1,MATCH(IG$1,'3 класс'!$A:$A,0)-7+'Итог по классам'!$B32,,,),"ш")</f>
        <v>0</v>
      </c>
      <c r="IH32" s="43">
        <f ca="1">COUNTIF(OFFSET(class3_2,MATCH(IH$1,'3 класс'!$A:$A,0)-7+'Итог по классам'!$B32,,,),"Ф")</f>
        <v>0</v>
      </c>
      <c r="II32" s="43">
        <f ca="1">COUNTIF(OFFSET(class3_2,MATCH(II$1,'3 класс'!$A:$A,0)-7+'Итог по классам'!$B32,,,),"р")</f>
        <v>0</v>
      </c>
      <c r="IJ32" s="43">
        <f ca="1">COUNTIF(OFFSET(class3_2,MATCH(IJ$1,'3 класс'!$A:$A,0)-7+'Итог по классам'!$B32,,,),"ш")</f>
        <v>0</v>
      </c>
      <c r="IK32" s="44">
        <f ca="1">COUNTIF(OFFSET(class3_1,MATCH(IK$1,'3 класс'!$A:$A,0)-7+'Итог по классам'!$B32,,,),"Ф")</f>
        <v>0</v>
      </c>
      <c r="IL32" s="43">
        <f ca="1">COUNTIF(OFFSET(class3_1,MATCH(IL$1,'3 класс'!$A:$A,0)-7+'Итог по классам'!$B32,,,),"р")</f>
        <v>0</v>
      </c>
      <c r="IM32" s="43">
        <f ca="1">COUNTIF(OFFSET(class3_1,MATCH(IM$1,'3 класс'!$A:$A,0)-7+'Итог по классам'!$B32,,,),"ш")</f>
        <v>0</v>
      </c>
      <c r="IN32" s="43">
        <f ca="1">COUNTIF(OFFSET(class3_2,MATCH(IN$1,'3 класс'!$A:$A,0)-7+'Итог по классам'!$B32,,,),"Ф")</f>
        <v>0</v>
      </c>
      <c r="IO32" s="43">
        <f ca="1">COUNTIF(OFFSET(class3_2,MATCH(IO$1,'3 класс'!$A:$A,0)-7+'Итог по классам'!$B32,,,),"р")</f>
        <v>0</v>
      </c>
      <c r="IP32" s="43">
        <f ca="1">COUNTIF(OFFSET(class3_2,MATCH(IP$1,'3 класс'!$A:$A,0)-7+'Итог по классам'!$B32,,,),"ш")</f>
        <v>0</v>
      </c>
      <c r="IQ32" s="44">
        <f ca="1">COUNTIF(OFFSET(class3_1,MATCH(IQ$1,'3 класс'!$A:$A,0)-7+'Итог по классам'!$B32,,,),"Ф")</f>
        <v>0</v>
      </c>
      <c r="IR32" s="43">
        <f ca="1">COUNTIF(OFFSET(class3_1,MATCH(IR$1,'3 класс'!$A:$A,0)-7+'Итог по классам'!$B32,,,),"р")</f>
        <v>0</v>
      </c>
      <c r="IS32" s="43">
        <f ca="1">COUNTIF(OFFSET(class3_1,MATCH(IS$1,'3 класс'!$A:$A,0)-7+'Итог по классам'!$B32,,,),"ш")</f>
        <v>0</v>
      </c>
      <c r="IT32" s="43">
        <f ca="1">COUNTIF(OFFSET(class3_2,MATCH(IT$1,'3 класс'!$A:$A,0)-7+'Итог по классам'!$B32,,,),"Ф")</f>
        <v>0</v>
      </c>
      <c r="IU32" s="43">
        <f ca="1">COUNTIF(OFFSET(class3_2,MATCH(IU$1,'3 класс'!$A:$A,0)-7+'Итог по классам'!$B32,,,),"р")</f>
        <v>0</v>
      </c>
      <c r="IV32" s="43">
        <f ca="1">COUNTIF(OFFSET(class3_2,MATCH(IV$1,'3 класс'!$A:$A,0)-7+'Итог по классам'!$B32,,,),"ш")</f>
        <v>0</v>
      </c>
      <c r="IW32" s="44">
        <f ca="1">COUNTIF(OFFSET(class3_1,MATCH(IW$1,'3 класс'!$A:$A,0)-7+'Итог по классам'!$B32,,,),"Ф")</f>
        <v>0</v>
      </c>
      <c r="IX32" s="43">
        <f ca="1">COUNTIF(OFFSET(class3_1,MATCH(IX$1,'3 класс'!$A:$A,0)-7+'Итог по классам'!$B32,,,),"р")</f>
        <v>0</v>
      </c>
      <c r="IY32" s="43">
        <f ca="1">COUNTIF(OFFSET(class3_1,MATCH(IY$1,'3 класс'!$A:$A,0)-7+'Итог по классам'!$B32,,,),"ш")</f>
        <v>0</v>
      </c>
      <c r="IZ32" s="43">
        <f ca="1">COUNTIF(OFFSET(class3_2,MATCH(IZ$1,'3 класс'!$A:$A,0)-7+'Итог по классам'!$B32,,,),"Ф")</f>
        <v>0</v>
      </c>
      <c r="JA32" s="43">
        <f ca="1">COUNTIF(OFFSET(class3_2,MATCH(JA$1,'3 класс'!$A:$A,0)-7+'Итог по классам'!$B32,,,),"р")</f>
        <v>0</v>
      </c>
      <c r="JB32" s="43">
        <f ca="1">COUNTIF(OFFSET(class3_2,MATCH(JB$1,'3 класс'!$A:$A,0)-7+'Итог по классам'!$B32,,,),"ш")</f>
        <v>0</v>
      </c>
      <c r="JC32" s="44">
        <f ca="1">COUNTIF(OFFSET(class3_1,MATCH(JC$1,'3 класс'!$A:$A,0)-7+'Итог по классам'!$B32,,,),"Ф")</f>
        <v>0</v>
      </c>
      <c r="JD32" s="43">
        <f ca="1">COUNTIF(OFFSET(class3_1,MATCH(JD$1,'3 класс'!$A:$A,0)-7+'Итог по классам'!$B32,,,),"р")</f>
        <v>0</v>
      </c>
      <c r="JE32" s="43">
        <f ca="1">COUNTIF(OFFSET(class3_1,MATCH(JE$1,'3 класс'!$A:$A,0)-7+'Итог по классам'!$B32,,,),"ш")</f>
        <v>0</v>
      </c>
      <c r="JF32" s="43">
        <f ca="1">COUNTIF(OFFSET(class3_2,MATCH(JF$1,'3 класс'!$A:$A,0)-7+'Итог по классам'!$B32,,,),"Ф")</f>
        <v>0</v>
      </c>
      <c r="JG32" s="43">
        <f ca="1">COUNTIF(OFFSET(class3_2,MATCH(JG$1,'3 класс'!$A:$A,0)-7+'Итог по классам'!$B32,,,),"р")</f>
        <v>0</v>
      </c>
      <c r="JH32" s="43">
        <f ca="1">COUNTIF(OFFSET(class3_2,MATCH(JH$1,'3 класс'!$A:$A,0)-7+'Итог по классам'!$B32,,,),"ш")</f>
        <v>0</v>
      </c>
      <c r="JI32" s="44">
        <f ca="1">COUNTIF(OFFSET(class3_1,MATCH(JI$1,'3 класс'!$A:$A,0)-7+'Итог по классам'!$B32,,,),"Ф")</f>
        <v>0</v>
      </c>
      <c r="JJ32" s="43">
        <f ca="1">COUNTIF(OFFSET(class3_1,MATCH(JJ$1,'3 класс'!$A:$A,0)-7+'Итог по классам'!$B32,,,),"р")</f>
        <v>0</v>
      </c>
      <c r="JK32" s="43">
        <f ca="1">COUNTIF(OFFSET(class3_1,MATCH(JK$1,'3 класс'!$A:$A,0)-7+'Итог по классам'!$B32,,,),"ш")</f>
        <v>0</v>
      </c>
      <c r="JL32" s="43">
        <f ca="1">COUNTIF(OFFSET(class3_2,MATCH(JL$1,'3 класс'!$A:$A,0)-7+'Итог по классам'!$B32,,,),"Ф")</f>
        <v>0</v>
      </c>
      <c r="JM32" s="43">
        <f ca="1">COUNTIF(OFFSET(class3_2,MATCH(JM$1,'3 класс'!$A:$A,0)-7+'Итог по классам'!$B32,,,),"р")</f>
        <v>0</v>
      </c>
      <c r="JN32" s="43">
        <f ca="1">COUNTIF(OFFSET(class3_2,MATCH(JN$1,'3 класс'!$A:$A,0)-7+'Итог по классам'!$B32,,,),"ш")</f>
        <v>0</v>
      </c>
      <c r="JO32" s="44">
        <f ca="1">COUNTIF(OFFSET(class3_1,MATCH(JO$1,'3 класс'!$A:$A,0)-7+'Итог по классам'!$B32,,,),"Ф")</f>
        <v>0</v>
      </c>
      <c r="JP32" s="43">
        <f ca="1">COUNTIF(OFFSET(class3_1,MATCH(JP$1,'3 класс'!$A:$A,0)-7+'Итог по классам'!$B32,,,),"р")</f>
        <v>0</v>
      </c>
      <c r="JQ32" s="43">
        <f ca="1">COUNTIF(OFFSET(class3_1,MATCH(JQ$1,'3 класс'!$A:$A,0)-7+'Итог по классам'!$B32,,,),"ш")</f>
        <v>0</v>
      </c>
      <c r="JR32" s="43">
        <f ca="1">COUNTIF(OFFSET(class3_2,MATCH(JR$1,'3 класс'!$A:$A,0)-7+'Итог по классам'!$B32,,,),"Ф")</f>
        <v>0</v>
      </c>
      <c r="JS32" s="43">
        <f ca="1">COUNTIF(OFFSET(class3_2,MATCH(JS$1,'3 класс'!$A:$A,0)-7+'Итог по классам'!$B32,,,),"р")</f>
        <v>0</v>
      </c>
      <c r="JT32" s="43">
        <f ca="1">COUNTIF(OFFSET(class3_2,MATCH(JT$1,'3 класс'!$A:$A,0)-7+'Итог по классам'!$B32,,,),"ш")</f>
        <v>0</v>
      </c>
      <c r="JU32" s="44">
        <f ca="1">COUNTIF(OFFSET(class3_1,MATCH(JU$1,'3 класс'!$A:$A,0)-7+'Итог по классам'!$B32,,,),"Ф")</f>
        <v>0</v>
      </c>
      <c r="JV32" s="43">
        <f ca="1">COUNTIF(OFFSET(class3_1,MATCH(JV$1,'3 класс'!$A:$A,0)-7+'Итог по классам'!$B32,,,),"р")</f>
        <v>0</v>
      </c>
      <c r="JW32" s="43">
        <f ca="1">COUNTIF(OFFSET(class3_1,MATCH(JW$1,'3 класс'!$A:$A,0)-7+'Итог по классам'!$B32,,,),"ш")</f>
        <v>0</v>
      </c>
      <c r="JX32" s="43">
        <f ca="1">COUNTIF(OFFSET(class3_2,MATCH(JX$1,'3 класс'!$A:$A,0)-7+'Итог по классам'!$B32,,,),"Ф")</f>
        <v>0</v>
      </c>
      <c r="JY32" s="43">
        <f ca="1">COUNTIF(OFFSET(class3_2,MATCH(JY$1,'3 класс'!$A:$A,0)-7+'Итог по классам'!$B32,,,),"р")</f>
        <v>0</v>
      </c>
      <c r="JZ32" s="43">
        <f ca="1">COUNTIF(OFFSET(class3_2,MATCH(JZ$1,'3 класс'!$A:$A,0)-7+'Итог по классам'!$B32,,,),"ш")</f>
        <v>0</v>
      </c>
      <c r="KA32" s="44">
        <f ca="1">COUNTIF(OFFSET(class3_1,MATCH(KA$1,'3 класс'!$A:$A,0)-7+'Итог по классам'!$B32,,,),"Ф")</f>
        <v>0</v>
      </c>
      <c r="KB32" s="43">
        <f ca="1">COUNTIF(OFFSET(class3_1,MATCH(KB$1,'3 класс'!$A:$A,0)-7+'Итог по классам'!$B32,,,),"р")</f>
        <v>0</v>
      </c>
      <c r="KC32" s="43">
        <f ca="1">COUNTIF(OFFSET(class3_1,MATCH(KC$1,'3 класс'!$A:$A,0)-7+'Итог по классам'!$B32,,,),"ш")</f>
        <v>0</v>
      </c>
      <c r="KD32" s="43">
        <f ca="1">COUNTIF(OFFSET(class3_2,MATCH(KD$1,'3 класс'!$A:$A,0)-7+'Итог по классам'!$B32,,,),"Ф")</f>
        <v>0</v>
      </c>
      <c r="KE32" s="43">
        <f ca="1">COUNTIF(OFFSET(class3_2,MATCH(KE$1,'3 класс'!$A:$A,0)-7+'Итог по классам'!$B32,,,),"р")</f>
        <v>0</v>
      </c>
      <c r="KF32" s="43">
        <f ca="1">COUNTIF(OFFSET(class3_2,MATCH(KF$1,'3 класс'!$A:$A,0)-7+'Итог по классам'!$B32,,,),"ш")</f>
        <v>0</v>
      </c>
      <c r="KG32" s="44">
        <f ca="1">COUNTIF(OFFSET(class3_1,MATCH(KG$1,'3 класс'!$A:$A,0)-7+'Итог по классам'!$B32,,,),"Ф")</f>
        <v>0</v>
      </c>
      <c r="KH32" s="43">
        <f ca="1">COUNTIF(OFFSET(class3_1,MATCH(KH$1,'3 класс'!$A:$A,0)-7+'Итог по классам'!$B32,,,),"р")</f>
        <v>0</v>
      </c>
      <c r="KI32" s="43">
        <f ca="1">COUNTIF(OFFSET(class3_1,MATCH(KI$1,'3 класс'!$A:$A,0)-7+'Итог по классам'!$B32,,,),"ш")</f>
        <v>0</v>
      </c>
      <c r="KJ32" s="43">
        <f ca="1">COUNTIF(OFFSET(class3_2,MATCH(KJ$1,'3 класс'!$A:$A,0)-7+'Итог по классам'!$B32,,,),"Ф")</f>
        <v>0</v>
      </c>
      <c r="KK32" s="43">
        <f ca="1">COUNTIF(OFFSET(class3_2,MATCH(KK$1,'3 класс'!$A:$A,0)-7+'Итог по классам'!$B32,,,),"р")</f>
        <v>0</v>
      </c>
      <c r="KL32" s="43">
        <f ca="1">COUNTIF(OFFSET(class3_2,MATCH(KL$1,'3 класс'!$A:$A,0)-7+'Итог по классам'!$B32,,,),"ш")</f>
        <v>0</v>
      </c>
      <c r="KM32" s="44">
        <f ca="1">COUNTIF(OFFSET(class3_1,MATCH(KM$1,'3 класс'!$A:$A,0)-7+'Итог по классам'!$B32,,,),"Ф")</f>
        <v>0</v>
      </c>
      <c r="KN32" s="43">
        <f ca="1">COUNTIF(OFFSET(class3_1,MATCH(KN$1,'3 класс'!$A:$A,0)-7+'Итог по классам'!$B32,,,),"р")</f>
        <v>0</v>
      </c>
      <c r="KO32" s="43">
        <f ca="1">COUNTIF(OFFSET(class3_1,MATCH(KO$1,'3 класс'!$A:$A,0)-7+'Итог по классам'!$B32,,,),"ш")</f>
        <v>0</v>
      </c>
      <c r="KP32" s="43">
        <f ca="1">COUNTIF(OFFSET(class3_2,MATCH(KP$1,'3 класс'!$A:$A,0)-7+'Итог по классам'!$B32,,,),"Ф")</f>
        <v>0</v>
      </c>
      <c r="KQ32" s="43">
        <f ca="1">COUNTIF(OFFSET(class3_2,MATCH(KQ$1,'3 класс'!$A:$A,0)-7+'Итог по классам'!$B32,,,),"р")</f>
        <v>0</v>
      </c>
      <c r="KR32" s="43">
        <f ca="1">COUNTIF(OFFSET(class3_2,MATCH(KR$1,'3 класс'!$A:$A,0)-7+'Итог по классам'!$B32,,,),"ш")</f>
        <v>0</v>
      </c>
    </row>
    <row r="33" spans="1:304" customFormat="1">
      <c r="A33">
        <f>'4 класс'!C2</f>
        <v>5</v>
      </c>
      <c r="B33" s="43"/>
      <c r="C33" s="38" t="s">
        <v>43</v>
      </c>
      <c r="D33" s="38"/>
      <c r="E33" s="58" t="str">
        <f ca="1">"4 "&amp;CLEAN(OFFSET(cl4name,(E$1-1)*15,,,))</f>
        <v>4 А</v>
      </c>
      <c r="F33" s="59"/>
      <c r="G33" s="59"/>
      <c r="H33" s="59"/>
      <c r="I33" s="59"/>
      <c r="J33" s="59"/>
      <c r="K33" s="58" t="str">
        <f ca="1">"4 "&amp;CLEAN(OFFSET(cl4name,(K$1-1)*15,,,))</f>
        <v>4 Б</v>
      </c>
      <c r="L33" s="59"/>
      <c r="M33" s="59"/>
      <c r="N33" s="59"/>
      <c r="O33" s="59"/>
      <c r="P33" s="59"/>
      <c r="Q33" s="58" t="str">
        <f ca="1">"4 "&amp;CLEAN(OFFSET(cl4name,(Q$1-1)*15,,,))</f>
        <v>4 В</v>
      </c>
      <c r="R33" s="59"/>
      <c r="S33" s="59"/>
      <c r="T33" s="59"/>
      <c r="U33" s="59"/>
      <c r="V33" s="59"/>
      <c r="W33" s="58" t="str">
        <f ca="1">"4 "&amp;CLEAN(OFFSET(cl4name,(W$1-1)*15,,,))</f>
        <v>4 Г</v>
      </c>
      <c r="X33" s="59"/>
      <c r="Y33" s="59"/>
      <c r="Z33" s="59"/>
      <c r="AA33" s="59"/>
      <c r="AB33" s="59"/>
      <c r="AC33" s="58" t="str">
        <f ca="1">"4 "&amp;CLEAN(OFFSET(cl4name,(AC$1-1)*15,,,))</f>
        <v>4 Ш</v>
      </c>
      <c r="AD33" s="59"/>
      <c r="AE33" s="59"/>
      <c r="AF33" s="59"/>
      <c r="AG33" s="59"/>
      <c r="AH33" s="59"/>
      <c r="AI33" s="58" t="str">
        <f ca="1">"4 "&amp;CLEAN(OFFSET(cl4name,(AI$1-1)*15,,,))</f>
        <v xml:space="preserve">4 </v>
      </c>
      <c r="AJ33" s="59"/>
      <c r="AK33" s="59"/>
      <c r="AL33" s="59"/>
      <c r="AM33" s="59"/>
      <c r="AN33" s="59"/>
      <c r="AO33" s="58" t="str">
        <f ca="1">"4 "&amp;CLEAN(OFFSET(cl4name,(AO$1-1)*15,,,))</f>
        <v xml:space="preserve">4 </v>
      </c>
      <c r="AP33" s="59"/>
      <c r="AQ33" s="59"/>
      <c r="AR33" s="59"/>
      <c r="AS33" s="59"/>
      <c r="AT33" s="59"/>
      <c r="AU33" s="58" t="str">
        <f ca="1">"4 "&amp;CLEAN(OFFSET(cl4name,(AU$1-1)*15,,,))</f>
        <v xml:space="preserve">4 </v>
      </c>
      <c r="AV33" s="59"/>
      <c r="AW33" s="59"/>
      <c r="AX33" s="59"/>
      <c r="AY33" s="59"/>
      <c r="AZ33" s="59"/>
      <c r="BA33" s="58" t="str">
        <f ca="1">"4 "&amp;CLEAN(OFFSET(cl4name,(BA$1-1)*15,,,))</f>
        <v xml:space="preserve">4 </v>
      </c>
      <c r="BB33" s="59"/>
      <c r="BC33" s="59"/>
      <c r="BD33" s="59"/>
      <c r="BE33" s="59"/>
      <c r="BF33" s="59"/>
      <c r="BG33" s="58" t="str">
        <f ca="1">"4 "&amp;CLEAN(OFFSET(cl4name,(BG$1-1)*15,,,))</f>
        <v xml:space="preserve">4 </v>
      </c>
      <c r="BH33" s="59"/>
      <c r="BI33" s="59"/>
      <c r="BJ33" s="59"/>
      <c r="BK33" s="59"/>
      <c r="BL33" s="59"/>
      <c r="BM33" s="58" t="str">
        <f ca="1">"4 "&amp;CLEAN(OFFSET(cl4name,(BM$1-1)*15,,,))</f>
        <v xml:space="preserve">4 </v>
      </c>
      <c r="BN33" s="59"/>
      <c r="BO33" s="59"/>
      <c r="BP33" s="59"/>
      <c r="BQ33" s="59"/>
      <c r="BR33" s="59"/>
      <c r="BS33" s="58" t="str">
        <f ca="1">"4 "&amp;CLEAN(OFFSET(cl4name,(BS$1-1)*15,,,))</f>
        <v xml:space="preserve">4 </v>
      </c>
      <c r="BT33" s="59"/>
      <c r="BU33" s="59"/>
      <c r="BV33" s="59"/>
      <c r="BW33" s="59"/>
      <c r="BX33" s="59"/>
      <c r="BY33" s="58" t="str">
        <f ca="1">"4 "&amp;CLEAN(OFFSET(cl4name,(BY$1-1)*15,,,))</f>
        <v xml:space="preserve">4 </v>
      </c>
      <c r="BZ33" s="59"/>
      <c r="CA33" s="59"/>
      <c r="CB33" s="59"/>
      <c r="CC33" s="59"/>
      <c r="CD33" s="59"/>
      <c r="CE33" s="58" t="str">
        <f ca="1">"4 "&amp;CLEAN(OFFSET(cl4name,(CE$1-1)*15,,,))</f>
        <v xml:space="preserve">4 </v>
      </c>
      <c r="CF33" s="59"/>
      <c r="CG33" s="59"/>
      <c r="CH33" s="59"/>
      <c r="CI33" s="59"/>
      <c r="CJ33" s="59"/>
      <c r="CK33" s="58" t="str">
        <f ca="1">"4 "&amp;CLEAN(OFFSET(cl4name,(CK$1-1)*15,,,))</f>
        <v xml:space="preserve">4 </v>
      </c>
      <c r="CL33" s="59"/>
      <c r="CM33" s="59"/>
      <c r="CN33" s="59"/>
      <c r="CO33" s="59"/>
      <c r="CP33" s="59"/>
      <c r="CQ33" s="58" t="str">
        <f ca="1">"4 "&amp;CLEAN(OFFSET(cl4name,(CQ$1-1)*15,,,))</f>
        <v xml:space="preserve">4 </v>
      </c>
      <c r="CR33" s="59"/>
      <c r="CS33" s="59"/>
      <c r="CT33" s="59"/>
      <c r="CU33" s="59"/>
      <c r="CV33" s="59"/>
      <c r="CW33" s="58" t="str">
        <f ca="1">"4 "&amp;CLEAN(OFFSET(cl4name,(CW$1-1)*15,,,))</f>
        <v xml:space="preserve">4 </v>
      </c>
      <c r="CX33" s="59"/>
      <c r="CY33" s="59"/>
      <c r="CZ33" s="59"/>
      <c r="DA33" s="59"/>
      <c r="DB33" s="59"/>
      <c r="DC33" s="58" t="str">
        <f ca="1">"4 "&amp;CLEAN(OFFSET(cl4name,(DC$1-1)*15,,,))</f>
        <v xml:space="preserve">4 </v>
      </c>
      <c r="DD33" s="59"/>
      <c r="DE33" s="59"/>
      <c r="DF33" s="59"/>
      <c r="DG33" s="59"/>
      <c r="DH33" s="59"/>
      <c r="DI33" s="58" t="str">
        <f ca="1">"4 "&amp;CLEAN(OFFSET(cl4name,(DI$1-1)*15,,,))</f>
        <v xml:space="preserve">4 </v>
      </c>
      <c r="DJ33" s="59"/>
      <c r="DK33" s="59"/>
      <c r="DL33" s="59"/>
      <c r="DM33" s="59"/>
      <c r="DN33" s="59"/>
      <c r="DO33" s="58" t="str">
        <f ca="1">"4 "&amp;CLEAN(OFFSET(cl4name,(DO$1-1)*15,,,))</f>
        <v xml:space="preserve">4 </v>
      </c>
      <c r="DP33" s="59"/>
      <c r="DQ33" s="59"/>
      <c r="DR33" s="59"/>
      <c r="DS33" s="59"/>
      <c r="DT33" s="59"/>
      <c r="DU33" s="58" t="str">
        <f ca="1">"4 "&amp;CLEAN(OFFSET(cl4name,(DU$1-1)*15,,,))</f>
        <v xml:space="preserve">4 </v>
      </c>
      <c r="DV33" s="59"/>
      <c r="DW33" s="59"/>
      <c r="DX33" s="59"/>
      <c r="DY33" s="59"/>
      <c r="DZ33" s="59"/>
      <c r="EA33" s="58" t="str">
        <f ca="1">"4 "&amp;CLEAN(OFFSET(cl4name,(EA$1-1)*15,,,))</f>
        <v xml:space="preserve">4 </v>
      </c>
      <c r="EB33" s="59"/>
      <c r="EC33" s="59"/>
      <c r="ED33" s="59"/>
      <c r="EE33" s="59"/>
      <c r="EF33" s="59"/>
      <c r="EG33" s="58" t="str">
        <f ca="1">"4 "&amp;CLEAN(OFFSET(cl4name,(EG$1-1)*15,,,))</f>
        <v xml:space="preserve">4 </v>
      </c>
      <c r="EH33" s="59"/>
      <c r="EI33" s="59"/>
      <c r="EJ33" s="59"/>
      <c r="EK33" s="59"/>
      <c r="EL33" s="59"/>
      <c r="EM33" s="58" t="str">
        <f ca="1">"4 "&amp;CLEAN(OFFSET(cl4name,(EM$1-1)*15,,,))</f>
        <v xml:space="preserve">4 </v>
      </c>
      <c r="EN33" s="59"/>
      <c r="EO33" s="59"/>
      <c r="EP33" s="59"/>
      <c r="EQ33" s="59"/>
      <c r="ER33" s="59"/>
      <c r="ES33" s="58" t="str">
        <f ca="1">"4 "&amp;CLEAN(OFFSET(cl4name,(ES$1-1)*15,,,))</f>
        <v xml:space="preserve">4 </v>
      </c>
      <c r="ET33" s="59"/>
      <c r="EU33" s="59"/>
      <c r="EV33" s="59"/>
      <c r="EW33" s="59"/>
      <c r="EX33" s="59"/>
      <c r="EY33" s="58" t="str">
        <f ca="1">"4 "&amp;CLEAN(OFFSET(cl4name,(EY$1-1)*15,,,))</f>
        <v xml:space="preserve">4 </v>
      </c>
      <c r="EZ33" s="59"/>
      <c r="FA33" s="59"/>
      <c r="FB33" s="59"/>
      <c r="FC33" s="59"/>
      <c r="FD33" s="59"/>
      <c r="FE33" s="58" t="str">
        <f ca="1">"4 "&amp;CLEAN(OFFSET(cl4name,(FE$1-1)*15,,,))</f>
        <v xml:space="preserve">4 </v>
      </c>
      <c r="FF33" s="59"/>
      <c r="FG33" s="59"/>
      <c r="FH33" s="59"/>
      <c r="FI33" s="59"/>
      <c r="FJ33" s="59"/>
      <c r="FK33" s="58" t="str">
        <f ca="1">"4 "&amp;CLEAN(OFFSET(cl4name,(FK$1-1)*15,,,))</f>
        <v xml:space="preserve">4 </v>
      </c>
      <c r="FL33" s="59"/>
      <c r="FM33" s="59"/>
      <c r="FN33" s="59"/>
      <c r="FO33" s="59"/>
      <c r="FP33" s="59"/>
      <c r="FQ33" s="58" t="str">
        <f ca="1">"4 "&amp;CLEAN(OFFSET(cl4name,(FQ$1-1)*15,,,))</f>
        <v xml:space="preserve">4 </v>
      </c>
      <c r="FR33" s="59"/>
      <c r="FS33" s="59"/>
      <c r="FT33" s="59"/>
      <c r="FU33" s="59"/>
      <c r="FV33" s="59"/>
      <c r="FW33" s="58" t="str">
        <f ca="1">"4 "&amp;CLEAN(OFFSET(cl4name,(FW$1-1)*15,,,))</f>
        <v xml:space="preserve">4 </v>
      </c>
      <c r="FX33" s="59"/>
      <c r="FY33" s="59"/>
      <c r="FZ33" s="59"/>
      <c r="GA33" s="59"/>
      <c r="GB33" s="59"/>
      <c r="GC33" s="58" t="str">
        <f ca="1">"4 "&amp;CLEAN(OFFSET(cl4name,(GC$1-1)*15,,,))</f>
        <v xml:space="preserve">4 </v>
      </c>
      <c r="GD33" s="59"/>
      <c r="GE33" s="59"/>
      <c r="GF33" s="59"/>
      <c r="GG33" s="59"/>
      <c r="GH33" s="59"/>
      <c r="GI33" s="58" t="str">
        <f ca="1">"4 "&amp;CLEAN(OFFSET(cl4name,(GI$1-1)*15,,,))</f>
        <v xml:space="preserve">4 </v>
      </c>
      <c r="GJ33" s="59"/>
      <c r="GK33" s="59"/>
      <c r="GL33" s="59"/>
      <c r="GM33" s="59"/>
      <c r="GN33" s="59"/>
      <c r="GO33" s="58" t="str">
        <f ca="1">"4 "&amp;CLEAN(OFFSET(cl4name,(GO$1-1)*15,,,))</f>
        <v xml:space="preserve">4 </v>
      </c>
      <c r="GP33" s="59"/>
      <c r="GQ33" s="59"/>
      <c r="GR33" s="59"/>
      <c r="GS33" s="59"/>
      <c r="GT33" s="59"/>
      <c r="GU33" s="58" t="str">
        <f ca="1">"4 "&amp;CLEAN(OFFSET(cl4name,(GU$1-1)*15,,,))</f>
        <v xml:space="preserve">4 </v>
      </c>
      <c r="GV33" s="59"/>
      <c r="GW33" s="59"/>
      <c r="GX33" s="59"/>
      <c r="GY33" s="59"/>
      <c r="GZ33" s="59"/>
      <c r="HA33" s="58" t="str">
        <f ca="1">"4 "&amp;CLEAN(OFFSET(cl4name,(HA$1-1)*15,,,))</f>
        <v xml:space="preserve">4 </v>
      </c>
      <c r="HB33" s="59"/>
      <c r="HC33" s="59"/>
      <c r="HD33" s="59"/>
      <c r="HE33" s="59"/>
      <c r="HF33" s="59"/>
      <c r="HG33" s="58" t="str">
        <f ca="1">"4 "&amp;CLEAN(OFFSET(cl4name,(HG$1-1)*15,,,))</f>
        <v xml:space="preserve">4 </v>
      </c>
      <c r="HH33" s="59"/>
      <c r="HI33" s="59"/>
      <c r="HJ33" s="59"/>
      <c r="HK33" s="59"/>
      <c r="HL33" s="59"/>
      <c r="HM33" s="58" t="str">
        <f ca="1">"4 "&amp;CLEAN(OFFSET(cl4name,(HM$1-1)*15,,,))</f>
        <v xml:space="preserve">4 </v>
      </c>
      <c r="HN33" s="59"/>
      <c r="HO33" s="59"/>
      <c r="HP33" s="59"/>
      <c r="HQ33" s="59"/>
      <c r="HR33" s="59"/>
      <c r="HS33" s="58" t="str">
        <f ca="1">"4 "&amp;CLEAN(OFFSET(cl4name,(HS$1-1)*15,,,))</f>
        <v xml:space="preserve">4 </v>
      </c>
      <c r="HT33" s="59"/>
      <c r="HU33" s="59"/>
      <c r="HV33" s="59"/>
      <c r="HW33" s="59"/>
      <c r="HX33" s="59"/>
      <c r="HY33" s="58" t="str">
        <f ca="1">"4 "&amp;CLEAN(OFFSET(cl4name,(HY$1-1)*15,,,))</f>
        <v xml:space="preserve">4 </v>
      </c>
      <c r="HZ33" s="59"/>
      <c r="IA33" s="59"/>
      <c r="IB33" s="59"/>
      <c r="IC33" s="59"/>
      <c r="ID33" s="59"/>
      <c r="IE33" s="58" t="str">
        <f ca="1">"4 "&amp;CLEAN(OFFSET(cl4name,(IE$1-1)*15,,,))</f>
        <v xml:space="preserve">4 </v>
      </c>
      <c r="IF33" s="59"/>
      <c r="IG33" s="59"/>
      <c r="IH33" s="59"/>
      <c r="II33" s="59"/>
      <c r="IJ33" s="59"/>
      <c r="IK33" s="58" t="str">
        <f ca="1">"4 "&amp;CLEAN(OFFSET(cl4name,(IK$1-1)*15,,,))</f>
        <v xml:space="preserve">4 </v>
      </c>
      <c r="IL33" s="59"/>
      <c r="IM33" s="59"/>
      <c r="IN33" s="59"/>
      <c r="IO33" s="59"/>
      <c r="IP33" s="59"/>
      <c r="IQ33" s="58" t="str">
        <f ca="1">"4 "&amp;CLEAN(OFFSET(cl4name,(IQ$1-1)*15,,,))</f>
        <v xml:space="preserve">4 </v>
      </c>
      <c r="IR33" s="59"/>
      <c r="IS33" s="59"/>
      <c r="IT33" s="59"/>
      <c r="IU33" s="59"/>
      <c r="IV33" s="59"/>
      <c r="IW33" s="58" t="str">
        <f ca="1">"4 "&amp;CLEAN(OFFSET(cl4name,(IW$1-1)*15,,,))</f>
        <v xml:space="preserve">4 </v>
      </c>
      <c r="IX33" s="59"/>
      <c r="IY33" s="59"/>
      <c r="IZ33" s="59"/>
      <c r="JA33" s="59"/>
      <c r="JB33" s="59"/>
      <c r="JC33" s="58" t="str">
        <f ca="1">"4 "&amp;CLEAN(OFFSET(cl4name,(JC$1-1)*15,,,))</f>
        <v xml:space="preserve">4 </v>
      </c>
      <c r="JD33" s="59"/>
      <c r="JE33" s="59"/>
      <c r="JF33" s="59"/>
      <c r="JG33" s="59"/>
      <c r="JH33" s="59"/>
      <c r="JI33" s="58" t="str">
        <f ca="1">"4 "&amp;CLEAN(OFFSET(cl4name,(JI$1-1)*15,,,))</f>
        <v xml:space="preserve">4 </v>
      </c>
      <c r="JJ33" s="59"/>
      <c r="JK33" s="59"/>
      <c r="JL33" s="59"/>
      <c r="JM33" s="59"/>
      <c r="JN33" s="59"/>
      <c r="JO33" s="58" t="str">
        <f ca="1">"4 "&amp;CLEAN(OFFSET(cl4name,(JO$1-1)*15,,,))</f>
        <v xml:space="preserve">4 </v>
      </c>
      <c r="JP33" s="59"/>
      <c r="JQ33" s="59"/>
      <c r="JR33" s="59"/>
      <c r="JS33" s="59"/>
      <c r="JT33" s="59"/>
      <c r="JU33" s="58" t="str">
        <f ca="1">"4 "&amp;CLEAN(OFFSET(cl4name,(JU$1-1)*15,,,))</f>
        <v xml:space="preserve">4 </v>
      </c>
      <c r="JV33" s="59"/>
      <c r="JW33" s="59"/>
      <c r="JX33" s="59"/>
      <c r="JY33" s="59"/>
      <c r="JZ33" s="59"/>
      <c r="KA33" s="58" t="str">
        <f ca="1">"4 "&amp;CLEAN(OFFSET(cl4name,(KA$1-1)*15,,,))</f>
        <v xml:space="preserve">4 </v>
      </c>
      <c r="KB33" s="59"/>
      <c r="KC33" s="59"/>
      <c r="KD33" s="59"/>
      <c r="KE33" s="59"/>
      <c r="KF33" s="59"/>
      <c r="KG33" s="58" t="str">
        <f ca="1">"4 "&amp;CLEAN(OFFSET(cl4name,(KG$1-1)*15,,,))</f>
        <v xml:space="preserve">4 </v>
      </c>
      <c r="KH33" s="59"/>
      <c r="KI33" s="59"/>
      <c r="KJ33" s="59"/>
      <c r="KK33" s="59"/>
      <c r="KL33" s="59"/>
      <c r="KM33" s="58" t="str">
        <f ca="1">"4 "&amp;CLEAN(OFFSET(cl4name,(KM$1-1)*15,,,))</f>
        <v xml:space="preserve">4 </v>
      </c>
      <c r="KN33" s="59"/>
      <c r="KO33" s="59"/>
      <c r="KP33" s="59"/>
      <c r="KQ33" s="59"/>
      <c r="KR33" s="59"/>
    </row>
    <row r="34" spans="1:304" customFormat="1">
      <c r="A34">
        <f t="shared" ref="A34:A47" si="276">A33</f>
        <v>5</v>
      </c>
      <c r="B34" s="43">
        <v>1</v>
      </c>
      <c r="C34" s="3" t="s">
        <v>0</v>
      </c>
      <c r="D34" s="3" t="s">
        <v>43</v>
      </c>
      <c r="E34" s="43">
        <f ca="1">COUNTIF(OFFSET(class4_1,MATCH(E$1,'4 класс'!$A:$A,0)-7+'Итог по классам'!$B34,,,),"Ф")</f>
        <v>0</v>
      </c>
      <c r="F34" s="43">
        <f ca="1">COUNTIF(OFFSET(class4_1,MATCH(F$1,'4 класс'!$A:$A,0)-7+'Итог по классам'!$B34,,,),"р")</f>
        <v>0</v>
      </c>
      <c r="G34" s="43">
        <f ca="1">COUNTIF(OFFSET(class4_1,MATCH(G$1,'4 класс'!$A:$A,0)-7+'Итог по классам'!$B34,,,),"ш")</f>
        <v>5</v>
      </c>
      <c r="H34" s="43">
        <f ca="1">COUNTIF(OFFSET(class4_2,MATCH(H$1,'4 класс'!$A:$A,0)-7+'Итог по классам'!$B34,,,),"Ф")</f>
        <v>1</v>
      </c>
      <c r="I34" s="43">
        <f ca="1">COUNTIF(OFFSET(class4_2,MATCH(I$1,'4 класс'!$A:$A,0)-7+'Итог по классам'!$B34,,,),"р")</f>
        <v>0</v>
      </c>
      <c r="J34" s="43">
        <f ca="1">COUNTIF(OFFSET(class4_2,MATCH(J$1,'4 класс'!$A:$A,0)-7+'Итог по классам'!$B34,,,),"ш")</f>
        <v>5</v>
      </c>
      <c r="K34" s="44">
        <f ca="1">COUNTIF(OFFSET(class4_1,MATCH(K$1,'4 класс'!$A:$A,0)-7+'Итог по классам'!$B34,,,),"Ф")</f>
        <v>0</v>
      </c>
      <c r="L34" s="43">
        <f ca="1">COUNTIF(OFFSET(class4_1,MATCH(L$1,'4 класс'!$A:$A,0)-7+'Итог по классам'!$B34,,,),"р")</f>
        <v>0</v>
      </c>
      <c r="M34" s="43">
        <f ca="1">COUNTIF(OFFSET(class4_1,MATCH(M$1,'4 класс'!$A:$A,0)-7+'Итог по классам'!$B34,,,),"ш")</f>
        <v>4</v>
      </c>
      <c r="N34" s="43">
        <f ca="1">COUNTIF(OFFSET(class4_2,MATCH(N$1,'4 класс'!$A:$A,0)-7+'Итог по классам'!$B34,,,),"Ф")</f>
        <v>1</v>
      </c>
      <c r="O34" s="43">
        <f ca="1">COUNTIF(OFFSET(class4_2,MATCH(O$1,'4 класс'!$A:$A,0)-7+'Итог по классам'!$B34,,,),"р")</f>
        <v>0</v>
      </c>
      <c r="P34" s="43">
        <f ca="1">COUNTIF(OFFSET(class4_2,MATCH(P$1,'4 класс'!$A:$A,0)-7+'Итог по классам'!$B34,,,),"ш")</f>
        <v>5</v>
      </c>
      <c r="Q34" s="44">
        <f ca="1">COUNTIF(OFFSET(class4_1,MATCH(Q$1,'4 класс'!$A:$A,0)-7+'Итог по классам'!$B34,,,),"Ф")</f>
        <v>0</v>
      </c>
      <c r="R34" s="43">
        <f ca="1">COUNTIF(OFFSET(class4_1,MATCH(R$1,'4 класс'!$A:$A,0)-7+'Итог по классам'!$B34,,,),"р")</f>
        <v>0</v>
      </c>
      <c r="S34" s="43">
        <f ca="1">COUNTIF(OFFSET(class4_1,MATCH(S$1,'4 класс'!$A:$A,0)-7+'Итог по классам'!$B34,,,),"ш")</f>
        <v>5</v>
      </c>
      <c r="T34" s="43">
        <f ca="1">COUNTIF(OFFSET(class4_2,MATCH(T$1,'4 класс'!$A:$A,0)-7+'Итог по классам'!$B34,,,),"Ф")</f>
        <v>1</v>
      </c>
      <c r="U34" s="43">
        <f ca="1">COUNTIF(OFFSET(class4_2,MATCH(U$1,'4 класс'!$A:$A,0)-7+'Итог по классам'!$B34,,,),"р")</f>
        <v>0</v>
      </c>
      <c r="V34" s="43">
        <f ca="1">COUNTIF(OFFSET(class4_2,MATCH(V$1,'4 класс'!$A:$A,0)-7+'Итог по классам'!$B34,,,),"ш")</f>
        <v>5</v>
      </c>
      <c r="W34" s="44">
        <f ca="1">COUNTIF(OFFSET(class4_1,MATCH(W$1,'4 класс'!$A:$A,0)-7+'Итог по классам'!$B34,,,),"Ф")</f>
        <v>0</v>
      </c>
      <c r="X34" s="43">
        <f ca="1">COUNTIF(OFFSET(class4_1,MATCH(X$1,'4 класс'!$A:$A,0)-7+'Итог по классам'!$B34,,,),"р")</f>
        <v>0</v>
      </c>
      <c r="Y34" s="43">
        <f ca="1">COUNTIF(OFFSET(class4_1,MATCH(Y$1,'4 класс'!$A:$A,0)-7+'Итог по классам'!$B34,,,),"ш")</f>
        <v>5</v>
      </c>
      <c r="Z34" s="43">
        <f ca="1">COUNTIF(OFFSET(class4_2,MATCH(Z$1,'4 класс'!$A:$A,0)-7+'Итог по классам'!$B34,,,),"Ф")</f>
        <v>1</v>
      </c>
      <c r="AA34" s="43">
        <f ca="1">COUNTIF(OFFSET(class4_2,MATCH(AA$1,'4 класс'!$A:$A,0)-7+'Итог по классам'!$B34,,,),"р")</f>
        <v>0</v>
      </c>
      <c r="AB34" s="43">
        <f ca="1">COUNTIF(OFFSET(class4_2,MATCH(AB$1,'4 класс'!$A:$A,0)-7+'Итог по классам'!$B34,,,),"ш")</f>
        <v>5</v>
      </c>
      <c r="AC34" s="44">
        <f ca="1">COUNTIF(OFFSET(class4_1,MATCH(AC$1,'4 класс'!$A:$A,0)-7+'Итог по классам'!$B34,,,),"Ф")</f>
        <v>0</v>
      </c>
      <c r="AD34" s="43">
        <f ca="1">COUNTIF(OFFSET(class4_1,MATCH(AD$1,'4 класс'!$A:$A,0)-7+'Итог по классам'!$B34,,,),"р")</f>
        <v>0</v>
      </c>
      <c r="AE34" s="43">
        <f ca="1">COUNTIF(OFFSET(class4_1,MATCH(AE$1,'4 класс'!$A:$A,0)-7+'Итог по классам'!$B34,,,),"ш")</f>
        <v>5</v>
      </c>
      <c r="AF34" s="43">
        <f ca="1">COUNTIF(OFFSET(class4_2,MATCH(AF$1,'4 класс'!$A:$A,0)-7+'Итог по классам'!$B34,,,),"Ф")</f>
        <v>1</v>
      </c>
      <c r="AG34" s="43">
        <f ca="1">COUNTIF(OFFSET(class4_2,MATCH(AG$1,'4 класс'!$A:$A,0)-7+'Итог по классам'!$B34,,,),"р")</f>
        <v>0</v>
      </c>
      <c r="AH34" s="43">
        <f ca="1">COUNTIF(OFFSET(class4_2,MATCH(AH$1,'4 класс'!$A:$A,0)-7+'Итог по классам'!$B34,,,),"ш")</f>
        <v>5</v>
      </c>
      <c r="AI34" s="44">
        <f ca="1">COUNTIF(OFFSET(class4_1,MATCH(AI$1,'4 класс'!$A:$A,0)-7+'Итог по классам'!$B34,,,),"Ф")</f>
        <v>0</v>
      </c>
      <c r="AJ34" s="43">
        <f ca="1">COUNTIF(OFFSET(class4_1,MATCH(AJ$1,'4 класс'!$A:$A,0)-7+'Итог по классам'!$B34,,,),"р")</f>
        <v>0</v>
      </c>
      <c r="AK34" s="43">
        <f ca="1">COUNTIF(OFFSET(class4_1,MATCH(AK$1,'4 класс'!$A:$A,0)-7+'Итог по классам'!$B34,,,),"ш")</f>
        <v>0</v>
      </c>
      <c r="AL34" s="43">
        <f ca="1">COUNTIF(OFFSET(class4_2,MATCH(AL$1,'4 класс'!$A:$A,0)-7+'Итог по классам'!$B34,,,),"Ф")</f>
        <v>0</v>
      </c>
      <c r="AM34" s="43">
        <f ca="1">COUNTIF(OFFSET(class4_2,MATCH(AM$1,'4 класс'!$A:$A,0)-7+'Итог по классам'!$B34,,,),"р")</f>
        <v>0</v>
      </c>
      <c r="AN34" s="43">
        <f ca="1">COUNTIF(OFFSET(class4_2,MATCH(AN$1,'4 класс'!$A:$A,0)-7+'Итог по классам'!$B34,,,),"ш")</f>
        <v>0</v>
      </c>
      <c r="AO34" s="44">
        <f ca="1">COUNTIF(OFFSET(class4_1,MATCH(AO$1,'4 класс'!$A:$A,0)-7+'Итог по классам'!$B34,,,),"Ф")</f>
        <v>0</v>
      </c>
      <c r="AP34" s="43">
        <f ca="1">COUNTIF(OFFSET(class4_1,MATCH(AP$1,'4 класс'!$A:$A,0)-7+'Итог по классам'!$B34,,,),"р")</f>
        <v>0</v>
      </c>
      <c r="AQ34" s="43">
        <f ca="1">COUNTIF(OFFSET(class4_1,MATCH(AQ$1,'4 класс'!$A:$A,0)-7+'Итог по классам'!$B34,,,),"ш")</f>
        <v>0</v>
      </c>
      <c r="AR34" s="43">
        <f ca="1">COUNTIF(OFFSET(class4_2,MATCH(AR$1,'4 класс'!$A:$A,0)-7+'Итог по классам'!$B34,,,),"Ф")</f>
        <v>0</v>
      </c>
      <c r="AS34" s="43">
        <f ca="1">COUNTIF(OFFSET(class4_2,MATCH(AS$1,'4 класс'!$A:$A,0)-7+'Итог по классам'!$B34,,,),"р")</f>
        <v>0</v>
      </c>
      <c r="AT34" s="43">
        <f ca="1">COUNTIF(OFFSET(class4_2,MATCH(AT$1,'4 класс'!$A:$A,0)-7+'Итог по классам'!$B34,,,),"ш")</f>
        <v>0</v>
      </c>
      <c r="AU34" s="44">
        <f ca="1">COUNTIF(OFFSET(class4_1,MATCH(AU$1,'4 класс'!$A:$A,0)-7+'Итог по классам'!$B34,,,),"Ф")</f>
        <v>0</v>
      </c>
      <c r="AV34" s="43">
        <f ca="1">COUNTIF(OFFSET(class4_1,MATCH(AV$1,'4 класс'!$A:$A,0)-7+'Итог по классам'!$B34,,,),"р")</f>
        <v>0</v>
      </c>
      <c r="AW34" s="43">
        <f ca="1">COUNTIF(OFFSET(class4_1,MATCH(AW$1,'4 класс'!$A:$A,0)-7+'Итог по классам'!$B34,,,),"ш")</f>
        <v>0</v>
      </c>
      <c r="AX34" s="43">
        <f ca="1">COUNTIF(OFFSET(class4_2,MATCH(AX$1,'4 класс'!$A:$A,0)-7+'Итог по классам'!$B34,,,),"Ф")</f>
        <v>0</v>
      </c>
      <c r="AY34" s="43">
        <f ca="1">COUNTIF(OFFSET(class4_2,MATCH(AY$1,'4 класс'!$A:$A,0)-7+'Итог по классам'!$B34,,,),"р")</f>
        <v>0</v>
      </c>
      <c r="AZ34" s="43">
        <f ca="1">COUNTIF(OFFSET(class4_2,MATCH(AZ$1,'4 класс'!$A:$A,0)-7+'Итог по классам'!$B34,,,),"ш")</f>
        <v>0</v>
      </c>
      <c r="BA34" s="44">
        <f ca="1">COUNTIF(OFFSET(class4_1,MATCH(BA$1,'4 класс'!$A:$A,0)-7+'Итог по классам'!$B34,,,),"Ф")</f>
        <v>0</v>
      </c>
      <c r="BB34" s="43">
        <f ca="1">COUNTIF(OFFSET(class4_1,MATCH(BB$1,'4 класс'!$A:$A,0)-7+'Итог по классам'!$B34,,,),"р")</f>
        <v>0</v>
      </c>
      <c r="BC34" s="43">
        <f ca="1">COUNTIF(OFFSET(class4_1,MATCH(BC$1,'4 класс'!$A:$A,0)-7+'Итог по классам'!$B34,,,),"ш")</f>
        <v>0</v>
      </c>
      <c r="BD34" s="43">
        <f ca="1">COUNTIF(OFFSET(class4_2,MATCH(BD$1,'4 класс'!$A:$A,0)-7+'Итог по классам'!$B34,,,),"Ф")</f>
        <v>0</v>
      </c>
      <c r="BE34" s="43">
        <f ca="1">COUNTIF(OFFSET(class4_2,MATCH(BE$1,'4 класс'!$A:$A,0)-7+'Итог по классам'!$B34,,,),"р")</f>
        <v>0</v>
      </c>
      <c r="BF34" s="43">
        <f ca="1">COUNTIF(OFFSET(class4_2,MATCH(BF$1,'4 класс'!$A:$A,0)-7+'Итог по классам'!$B34,,,),"ш")</f>
        <v>0</v>
      </c>
      <c r="BG34" s="44">
        <f ca="1">COUNTIF(OFFSET(class4_1,MATCH(BG$1,'4 класс'!$A:$A,0)-7+'Итог по классам'!$B34,,,),"Ф")</f>
        <v>0</v>
      </c>
      <c r="BH34" s="43">
        <f ca="1">COUNTIF(OFFSET(class4_1,MATCH(BH$1,'4 класс'!$A:$A,0)-7+'Итог по классам'!$B34,,,),"р")</f>
        <v>0</v>
      </c>
      <c r="BI34" s="43">
        <f ca="1">COUNTIF(OFFSET(class4_1,MATCH(BI$1,'4 класс'!$A:$A,0)-7+'Итог по классам'!$B34,,,),"ш")</f>
        <v>0</v>
      </c>
      <c r="BJ34" s="43">
        <f ca="1">COUNTIF(OFFSET(class4_2,MATCH(BJ$1,'4 класс'!$A:$A,0)-7+'Итог по классам'!$B34,,,),"Ф")</f>
        <v>0</v>
      </c>
      <c r="BK34" s="43">
        <f ca="1">COUNTIF(OFFSET(class4_2,MATCH(BK$1,'4 класс'!$A:$A,0)-7+'Итог по классам'!$B34,,,),"р")</f>
        <v>0</v>
      </c>
      <c r="BL34" s="43">
        <f ca="1">COUNTIF(OFFSET(class4_2,MATCH(BL$1,'4 класс'!$A:$A,0)-7+'Итог по классам'!$B34,,,),"ш")</f>
        <v>0</v>
      </c>
      <c r="BM34" s="44">
        <f ca="1">COUNTIF(OFFSET(class4_1,MATCH(BM$1,'4 класс'!$A:$A,0)-7+'Итог по классам'!$B34,,,),"Ф")</f>
        <v>0</v>
      </c>
      <c r="BN34" s="43">
        <f ca="1">COUNTIF(OFFSET(class4_1,MATCH(BN$1,'4 класс'!$A:$A,0)-7+'Итог по классам'!$B34,,,),"р")</f>
        <v>0</v>
      </c>
      <c r="BO34" s="43">
        <f ca="1">COUNTIF(OFFSET(class4_1,MATCH(BO$1,'4 класс'!$A:$A,0)-7+'Итог по классам'!$B34,,,),"ш")</f>
        <v>0</v>
      </c>
      <c r="BP34" s="43">
        <f ca="1">COUNTIF(OFFSET(class4_2,MATCH(BP$1,'4 класс'!$A:$A,0)-7+'Итог по классам'!$B34,,,),"Ф")</f>
        <v>0</v>
      </c>
      <c r="BQ34" s="43">
        <f ca="1">COUNTIF(OFFSET(class4_2,MATCH(BQ$1,'4 класс'!$A:$A,0)-7+'Итог по классам'!$B34,,,),"р")</f>
        <v>0</v>
      </c>
      <c r="BR34" s="43">
        <f ca="1">COUNTIF(OFFSET(class4_2,MATCH(BR$1,'4 класс'!$A:$A,0)-7+'Итог по классам'!$B34,,,),"ш")</f>
        <v>0</v>
      </c>
      <c r="BS34" s="44">
        <f ca="1">COUNTIF(OFFSET(class4_1,MATCH(BS$1,'4 класс'!$A:$A,0)-7+'Итог по классам'!$B34,,,),"Ф")</f>
        <v>0</v>
      </c>
      <c r="BT34" s="43">
        <f ca="1">COUNTIF(OFFSET(class4_1,MATCH(BT$1,'4 класс'!$A:$A,0)-7+'Итог по классам'!$B34,,,),"р")</f>
        <v>0</v>
      </c>
      <c r="BU34" s="43">
        <f ca="1">COUNTIF(OFFSET(class4_1,MATCH(BU$1,'4 класс'!$A:$A,0)-7+'Итог по классам'!$B34,,,),"ш")</f>
        <v>0</v>
      </c>
      <c r="BV34" s="43">
        <f ca="1">COUNTIF(OFFSET(class4_2,MATCH(BV$1,'4 класс'!$A:$A,0)-7+'Итог по классам'!$B34,,,),"Ф")</f>
        <v>0</v>
      </c>
      <c r="BW34" s="43">
        <f ca="1">COUNTIF(OFFSET(class4_2,MATCH(BW$1,'4 класс'!$A:$A,0)-7+'Итог по классам'!$B34,,,),"р")</f>
        <v>0</v>
      </c>
      <c r="BX34" s="43">
        <f ca="1">COUNTIF(OFFSET(class4_2,MATCH(BX$1,'4 класс'!$A:$A,0)-7+'Итог по классам'!$B34,,,),"ш")</f>
        <v>0</v>
      </c>
      <c r="BY34" s="44">
        <f ca="1">COUNTIF(OFFSET(class4_1,MATCH(BY$1,'4 класс'!$A:$A,0)-7+'Итог по классам'!$B34,,,),"Ф")</f>
        <v>0</v>
      </c>
      <c r="BZ34" s="43">
        <f ca="1">COUNTIF(OFFSET(class4_1,MATCH(BZ$1,'4 класс'!$A:$A,0)-7+'Итог по классам'!$B34,,,),"р")</f>
        <v>0</v>
      </c>
      <c r="CA34" s="43">
        <f ca="1">COUNTIF(OFFSET(class4_1,MATCH(CA$1,'4 класс'!$A:$A,0)-7+'Итог по классам'!$B34,,,),"ш")</f>
        <v>0</v>
      </c>
      <c r="CB34" s="43">
        <f ca="1">COUNTIF(OFFSET(class4_2,MATCH(CB$1,'4 класс'!$A:$A,0)-7+'Итог по классам'!$B34,,,),"Ф")</f>
        <v>0</v>
      </c>
      <c r="CC34" s="43">
        <f ca="1">COUNTIF(OFFSET(class4_2,MATCH(CC$1,'4 класс'!$A:$A,0)-7+'Итог по классам'!$B34,,,),"р")</f>
        <v>0</v>
      </c>
      <c r="CD34" s="43">
        <f ca="1">COUNTIF(OFFSET(class4_2,MATCH(CD$1,'4 класс'!$A:$A,0)-7+'Итог по классам'!$B34,,,),"ш")</f>
        <v>0</v>
      </c>
      <c r="CE34" s="44">
        <f ca="1">COUNTIF(OFFSET(class4_1,MATCH(CE$1,'4 класс'!$A:$A,0)-7+'Итог по классам'!$B34,,,),"Ф")</f>
        <v>0</v>
      </c>
      <c r="CF34" s="43">
        <f ca="1">COUNTIF(OFFSET(class4_1,MATCH(CF$1,'4 класс'!$A:$A,0)-7+'Итог по классам'!$B34,,,),"р")</f>
        <v>0</v>
      </c>
      <c r="CG34" s="43">
        <f ca="1">COUNTIF(OFFSET(class4_1,MATCH(CG$1,'4 класс'!$A:$A,0)-7+'Итог по классам'!$B34,,,),"ш")</f>
        <v>0</v>
      </c>
      <c r="CH34" s="43">
        <f ca="1">COUNTIF(OFFSET(class4_2,MATCH(CH$1,'4 класс'!$A:$A,0)-7+'Итог по классам'!$B34,,,),"Ф")</f>
        <v>0</v>
      </c>
      <c r="CI34" s="43">
        <f ca="1">COUNTIF(OFFSET(class4_2,MATCH(CI$1,'4 класс'!$A:$A,0)-7+'Итог по классам'!$B34,,,),"р")</f>
        <v>0</v>
      </c>
      <c r="CJ34" s="43">
        <f ca="1">COUNTIF(OFFSET(class4_2,MATCH(CJ$1,'4 класс'!$A:$A,0)-7+'Итог по классам'!$B34,,,),"ш")</f>
        <v>0</v>
      </c>
      <c r="CK34" s="44">
        <f ca="1">COUNTIF(OFFSET(class4_1,MATCH(CK$1,'4 класс'!$A:$A,0)-7+'Итог по классам'!$B34,,,),"Ф")</f>
        <v>0</v>
      </c>
      <c r="CL34" s="43">
        <f ca="1">COUNTIF(OFFSET(class4_1,MATCH(CL$1,'4 класс'!$A:$A,0)-7+'Итог по классам'!$B34,,,),"р")</f>
        <v>0</v>
      </c>
      <c r="CM34" s="43">
        <f ca="1">COUNTIF(OFFSET(class4_1,MATCH(CM$1,'4 класс'!$A:$A,0)-7+'Итог по классам'!$B34,,,),"ш")</f>
        <v>0</v>
      </c>
      <c r="CN34" s="43">
        <f ca="1">COUNTIF(OFFSET(class4_2,MATCH(CN$1,'4 класс'!$A:$A,0)-7+'Итог по классам'!$B34,,,),"Ф")</f>
        <v>0</v>
      </c>
      <c r="CO34" s="43">
        <f ca="1">COUNTIF(OFFSET(class4_2,MATCH(CO$1,'4 класс'!$A:$A,0)-7+'Итог по классам'!$B34,,,),"р")</f>
        <v>0</v>
      </c>
      <c r="CP34" s="43">
        <f ca="1">COUNTIF(OFFSET(class4_2,MATCH(CP$1,'4 класс'!$A:$A,0)-7+'Итог по классам'!$B34,,,),"ш")</f>
        <v>0</v>
      </c>
      <c r="CQ34" s="44">
        <f ca="1">COUNTIF(OFFSET(class4_1,MATCH(CQ$1,'4 класс'!$A:$A,0)-7+'Итог по классам'!$B34,,,),"Ф")</f>
        <v>0</v>
      </c>
      <c r="CR34" s="43">
        <f ca="1">COUNTIF(OFFSET(class4_1,MATCH(CR$1,'4 класс'!$A:$A,0)-7+'Итог по классам'!$B34,,,),"р")</f>
        <v>0</v>
      </c>
      <c r="CS34" s="43">
        <f ca="1">COUNTIF(OFFSET(class4_1,MATCH(CS$1,'4 класс'!$A:$A,0)-7+'Итог по классам'!$B34,,,),"ш")</f>
        <v>0</v>
      </c>
      <c r="CT34" s="43">
        <f ca="1">COUNTIF(OFFSET(class4_2,MATCH(CT$1,'4 класс'!$A:$A,0)-7+'Итог по классам'!$B34,,,),"Ф")</f>
        <v>0</v>
      </c>
      <c r="CU34" s="43">
        <f ca="1">COUNTIF(OFFSET(class4_2,MATCH(CU$1,'4 класс'!$A:$A,0)-7+'Итог по классам'!$B34,,,),"р")</f>
        <v>0</v>
      </c>
      <c r="CV34" s="43">
        <f ca="1">COUNTIF(OFFSET(class4_2,MATCH(CV$1,'4 класс'!$A:$A,0)-7+'Итог по классам'!$B34,,,),"ш")</f>
        <v>0</v>
      </c>
      <c r="CW34" s="44">
        <f ca="1">COUNTIF(OFFSET(class4_1,MATCH(CW$1,'4 класс'!$A:$A,0)-7+'Итог по классам'!$B34,,,),"Ф")</f>
        <v>0</v>
      </c>
      <c r="CX34" s="43">
        <f ca="1">COUNTIF(OFFSET(class4_1,MATCH(CX$1,'4 класс'!$A:$A,0)-7+'Итог по классам'!$B34,,,),"р")</f>
        <v>0</v>
      </c>
      <c r="CY34" s="43">
        <f ca="1">COUNTIF(OFFSET(class4_1,MATCH(CY$1,'4 класс'!$A:$A,0)-7+'Итог по классам'!$B34,,,),"ш")</f>
        <v>0</v>
      </c>
      <c r="CZ34" s="43">
        <f ca="1">COUNTIF(OFFSET(class4_2,MATCH(CZ$1,'4 класс'!$A:$A,0)-7+'Итог по классам'!$B34,,,),"Ф")</f>
        <v>0</v>
      </c>
      <c r="DA34" s="43">
        <f ca="1">COUNTIF(OFFSET(class4_2,MATCH(DA$1,'4 класс'!$A:$A,0)-7+'Итог по классам'!$B34,,,),"р")</f>
        <v>0</v>
      </c>
      <c r="DB34" s="43">
        <f ca="1">COUNTIF(OFFSET(class4_2,MATCH(DB$1,'4 класс'!$A:$A,0)-7+'Итог по классам'!$B34,,,),"ш")</f>
        <v>0</v>
      </c>
      <c r="DC34" s="44">
        <f ca="1">COUNTIF(OFFSET(class4_1,MATCH(DC$1,'4 класс'!$A:$A,0)-7+'Итог по классам'!$B34,,,),"Ф")</f>
        <v>0</v>
      </c>
      <c r="DD34" s="43">
        <f ca="1">COUNTIF(OFFSET(class4_1,MATCH(DD$1,'4 класс'!$A:$A,0)-7+'Итог по классам'!$B34,,,),"р")</f>
        <v>0</v>
      </c>
      <c r="DE34" s="43">
        <f ca="1">COUNTIF(OFFSET(class4_1,MATCH(DE$1,'4 класс'!$A:$A,0)-7+'Итог по классам'!$B34,,,),"ш")</f>
        <v>0</v>
      </c>
      <c r="DF34" s="43">
        <f ca="1">COUNTIF(OFFSET(class4_2,MATCH(DF$1,'4 класс'!$A:$A,0)-7+'Итог по классам'!$B34,,,),"Ф")</f>
        <v>0</v>
      </c>
      <c r="DG34" s="43">
        <f ca="1">COUNTIF(OFFSET(class4_2,MATCH(DG$1,'4 класс'!$A:$A,0)-7+'Итог по классам'!$B34,,,),"р")</f>
        <v>0</v>
      </c>
      <c r="DH34" s="43">
        <f ca="1">COUNTIF(OFFSET(class4_2,MATCH(DH$1,'4 класс'!$A:$A,0)-7+'Итог по классам'!$B34,,,),"ш")</f>
        <v>0</v>
      </c>
      <c r="DI34" s="44">
        <f ca="1">COUNTIF(OFFSET(class4_1,MATCH(DI$1,'4 класс'!$A:$A,0)-7+'Итог по классам'!$B34,,,),"Ф")</f>
        <v>0</v>
      </c>
      <c r="DJ34" s="43">
        <f ca="1">COUNTIF(OFFSET(class4_1,MATCH(DJ$1,'4 класс'!$A:$A,0)-7+'Итог по классам'!$B34,,,),"р")</f>
        <v>0</v>
      </c>
      <c r="DK34" s="43">
        <f ca="1">COUNTIF(OFFSET(class4_1,MATCH(DK$1,'4 класс'!$A:$A,0)-7+'Итог по классам'!$B34,,,),"ш")</f>
        <v>0</v>
      </c>
      <c r="DL34" s="43">
        <f ca="1">COUNTIF(OFFSET(class4_2,MATCH(DL$1,'4 класс'!$A:$A,0)-7+'Итог по классам'!$B34,,,),"Ф")</f>
        <v>0</v>
      </c>
      <c r="DM34" s="43">
        <f ca="1">COUNTIF(OFFSET(class4_2,MATCH(DM$1,'4 класс'!$A:$A,0)-7+'Итог по классам'!$B34,,,),"р")</f>
        <v>0</v>
      </c>
      <c r="DN34" s="43">
        <f ca="1">COUNTIF(OFFSET(class4_2,MATCH(DN$1,'4 класс'!$A:$A,0)-7+'Итог по классам'!$B34,,,),"ш")</f>
        <v>0</v>
      </c>
      <c r="DO34" s="44">
        <f ca="1">COUNTIF(OFFSET(class4_1,MATCH(DO$1,'4 класс'!$A:$A,0)-7+'Итог по классам'!$B34,,,),"Ф")</f>
        <v>0</v>
      </c>
      <c r="DP34" s="43">
        <f ca="1">COUNTIF(OFFSET(class4_1,MATCH(DP$1,'4 класс'!$A:$A,0)-7+'Итог по классам'!$B34,,,),"р")</f>
        <v>0</v>
      </c>
      <c r="DQ34" s="43">
        <f ca="1">COUNTIF(OFFSET(class4_1,MATCH(DQ$1,'4 класс'!$A:$A,0)-7+'Итог по классам'!$B34,,,),"ш")</f>
        <v>0</v>
      </c>
      <c r="DR34" s="43">
        <f ca="1">COUNTIF(OFFSET(class4_2,MATCH(DR$1,'4 класс'!$A:$A,0)-7+'Итог по классам'!$B34,,,),"Ф")</f>
        <v>0</v>
      </c>
      <c r="DS34" s="43">
        <f ca="1">COUNTIF(OFFSET(class4_2,MATCH(DS$1,'4 класс'!$A:$A,0)-7+'Итог по классам'!$B34,,,),"р")</f>
        <v>0</v>
      </c>
      <c r="DT34" s="43">
        <f ca="1">COUNTIF(OFFSET(class4_2,MATCH(DT$1,'4 класс'!$A:$A,0)-7+'Итог по классам'!$B34,,,),"ш")</f>
        <v>0</v>
      </c>
      <c r="DU34" s="44">
        <f ca="1">COUNTIF(OFFSET(class4_1,MATCH(DU$1,'4 класс'!$A:$A,0)-7+'Итог по классам'!$B34,,,),"Ф")</f>
        <v>0</v>
      </c>
      <c r="DV34" s="43">
        <f ca="1">COUNTIF(OFFSET(class4_1,MATCH(DV$1,'4 класс'!$A:$A,0)-7+'Итог по классам'!$B34,,,),"р")</f>
        <v>0</v>
      </c>
      <c r="DW34" s="43">
        <f ca="1">COUNTIF(OFFSET(class4_1,MATCH(DW$1,'4 класс'!$A:$A,0)-7+'Итог по классам'!$B34,,,),"ш")</f>
        <v>0</v>
      </c>
      <c r="DX34" s="43">
        <f ca="1">COUNTIF(OFFSET(class4_2,MATCH(DX$1,'4 класс'!$A:$A,0)-7+'Итог по классам'!$B34,,,),"Ф")</f>
        <v>0</v>
      </c>
      <c r="DY34" s="43">
        <f ca="1">COUNTIF(OFFSET(class4_2,MATCH(DY$1,'4 класс'!$A:$A,0)-7+'Итог по классам'!$B34,,,),"р")</f>
        <v>0</v>
      </c>
      <c r="DZ34" s="43">
        <f ca="1">COUNTIF(OFFSET(class4_2,MATCH(DZ$1,'4 класс'!$A:$A,0)-7+'Итог по классам'!$B34,,,),"ш")</f>
        <v>0</v>
      </c>
      <c r="EA34" s="44">
        <f ca="1">COUNTIF(OFFSET(class4_1,MATCH(EA$1,'4 класс'!$A:$A,0)-7+'Итог по классам'!$B34,,,),"Ф")</f>
        <v>0</v>
      </c>
      <c r="EB34" s="43">
        <f ca="1">COUNTIF(OFFSET(class4_1,MATCH(EB$1,'4 класс'!$A:$A,0)-7+'Итог по классам'!$B34,,,),"р")</f>
        <v>0</v>
      </c>
      <c r="EC34" s="43">
        <f ca="1">COUNTIF(OFFSET(class4_1,MATCH(EC$1,'4 класс'!$A:$A,0)-7+'Итог по классам'!$B34,,,),"ш")</f>
        <v>0</v>
      </c>
      <c r="ED34" s="43">
        <f ca="1">COUNTIF(OFFSET(class4_2,MATCH(ED$1,'4 класс'!$A:$A,0)-7+'Итог по классам'!$B34,,,),"Ф")</f>
        <v>0</v>
      </c>
      <c r="EE34" s="43">
        <f ca="1">COUNTIF(OFFSET(class4_2,MATCH(EE$1,'4 класс'!$A:$A,0)-7+'Итог по классам'!$B34,,,),"р")</f>
        <v>0</v>
      </c>
      <c r="EF34" s="43">
        <f ca="1">COUNTIF(OFFSET(class4_2,MATCH(EF$1,'4 класс'!$A:$A,0)-7+'Итог по классам'!$B34,,,),"ш")</f>
        <v>0</v>
      </c>
      <c r="EG34" s="44">
        <f ca="1">COUNTIF(OFFSET(class4_1,MATCH(EG$1,'4 класс'!$A:$A,0)-7+'Итог по классам'!$B34,,,),"Ф")</f>
        <v>0</v>
      </c>
      <c r="EH34" s="43">
        <f ca="1">COUNTIF(OFFSET(class4_1,MATCH(EH$1,'4 класс'!$A:$A,0)-7+'Итог по классам'!$B34,,,),"р")</f>
        <v>0</v>
      </c>
      <c r="EI34" s="43">
        <f ca="1">COUNTIF(OFFSET(class4_1,MATCH(EI$1,'4 класс'!$A:$A,0)-7+'Итог по классам'!$B34,,,),"ш")</f>
        <v>0</v>
      </c>
      <c r="EJ34" s="43">
        <f ca="1">COUNTIF(OFFSET(class4_2,MATCH(EJ$1,'4 класс'!$A:$A,0)-7+'Итог по классам'!$B34,,,),"Ф")</f>
        <v>0</v>
      </c>
      <c r="EK34" s="43">
        <f ca="1">COUNTIF(OFFSET(class4_2,MATCH(EK$1,'4 класс'!$A:$A,0)-7+'Итог по классам'!$B34,,,),"р")</f>
        <v>0</v>
      </c>
      <c r="EL34" s="43">
        <f ca="1">COUNTIF(OFFSET(class4_2,MATCH(EL$1,'4 класс'!$A:$A,0)-7+'Итог по классам'!$B34,,,),"ш")</f>
        <v>0</v>
      </c>
      <c r="EM34" s="44">
        <f ca="1">COUNTIF(OFFSET(class4_1,MATCH(EM$1,'4 класс'!$A:$A,0)-7+'Итог по классам'!$B34,,,),"Ф")</f>
        <v>0</v>
      </c>
      <c r="EN34" s="43">
        <f ca="1">COUNTIF(OFFSET(class4_1,MATCH(EN$1,'4 класс'!$A:$A,0)-7+'Итог по классам'!$B34,,,),"р")</f>
        <v>0</v>
      </c>
      <c r="EO34" s="43">
        <f ca="1">COUNTIF(OFFSET(class4_1,MATCH(EO$1,'4 класс'!$A:$A,0)-7+'Итог по классам'!$B34,,,),"ш")</f>
        <v>0</v>
      </c>
      <c r="EP34" s="43">
        <f ca="1">COUNTIF(OFFSET(class4_2,MATCH(EP$1,'4 класс'!$A:$A,0)-7+'Итог по классам'!$B34,,,),"Ф")</f>
        <v>0</v>
      </c>
      <c r="EQ34" s="43">
        <f ca="1">COUNTIF(OFFSET(class4_2,MATCH(EQ$1,'4 класс'!$A:$A,0)-7+'Итог по классам'!$B34,,,),"р")</f>
        <v>0</v>
      </c>
      <c r="ER34" s="43">
        <f ca="1">COUNTIF(OFFSET(class4_2,MATCH(ER$1,'4 класс'!$A:$A,0)-7+'Итог по классам'!$B34,,,),"ш")</f>
        <v>0</v>
      </c>
      <c r="ES34" s="44">
        <f ca="1">COUNTIF(OFFSET(class4_1,MATCH(ES$1,'4 класс'!$A:$A,0)-7+'Итог по классам'!$B34,,,),"Ф")</f>
        <v>0</v>
      </c>
      <c r="ET34" s="43">
        <f ca="1">COUNTIF(OFFSET(class4_1,MATCH(ET$1,'4 класс'!$A:$A,0)-7+'Итог по классам'!$B34,,,),"р")</f>
        <v>0</v>
      </c>
      <c r="EU34" s="43">
        <f ca="1">COUNTIF(OFFSET(class4_1,MATCH(EU$1,'4 класс'!$A:$A,0)-7+'Итог по классам'!$B34,,,),"ш")</f>
        <v>0</v>
      </c>
      <c r="EV34" s="43">
        <f ca="1">COUNTIF(OFFSET(class4_2,MATCH(EV$1,'4 класс'!$A:$A,0)-7+'Итог по классам'!$B34,,,),"Ф")</f>
        <v>0</v>
      </c>
      <c r="EW34" s="43">
        <f ca="1">COUNTIF(OFFSET(class4_2,MATCH(EW$1,'4 класс'!$A:$A,0)-7+'Итог по классам'!$B34,,,),"р")</f>
        <v>0</v>
      </c>
      <c r="EX34" s="43">
        <f ca="1">COUNTIF(OFFSET(class4_2,MATCH(EX$1,'4 класс'!$A:$A,0)-7+'Итог по классам'!$B34,,,),"ш")</f>
        <v>0</v>
      </c>
      <c r="EY34" s="44">
        <f ca="1">COUNTIF(OFFSET(class4_1,MATCH(EY$1,'4 класс'!$A:$A,0)-7+'Итог по классам'!$B34,,,),"Ф")</f>
        <v>0</v>
      </c>
      <c r="EZ34" s="43">
        <f ca="1">COUNTIF(OFFSET(class4_1,MATCH(EZ$1,'4 класс'!$A:$A,0)-7+'Итог по классам'!$B34,,,),"р")</f>
        <v>0</v>
      </c>
      <c r="FA34" s="43">
        <f ca="1">COUNTIF(OFFSET(class4_1,MATCH(FA$1,'4 класс'!$A:$A,0)-7+'Итог по классам'!$B34,,,),"ш")</f>
        <v>0</v>
      </c>
      <c r="FB34" s="43">
        <f ca="1">COUNTIF(OFFSET(class4_2,MATCH(FB$1,'4 класс'!$A:$A,0)-7+'Итог по классам'!$B34,,,),"Ф")</f>
        <v>0</v>
      </c>
      <c r="FC34" s="43">
        <f ca="1">COUNTIF(OFFSET(class4_2,MATCH(FC$1,'4 класс'!$A:$A,0)-7+'Итог по классам'!$B34,,,),"р")</f>
        <v>0</v>
      </c>
      <c r="FD34" s="43">
        <f ca="1">COUNTIF(OFFSET(class4_2,MATCH(FD$1,'4 класс'!$A:$A,0)-7+'Итог по классам'!$B34,,,),"ш")</f>
        <v>0</v>
      </c>
      <c r="FE34" s="44">
        <f ca="1">COUNTIF(OFFSET(class4_1,MATCH(FE$1,'4 класс'!$A:$A,0)-7+'Итог по классам'!$B34,,,),"Ф")</f>
        <v>0</v>
      </c>
      <c r="FF34" s="43">
        <f ca="1">COUNTIF(OFFSET(class4_1,MATCH(FF$1,'4 класс'!$A:$A,0)-7+'Итог по классам'!$B34,,,),"р")</f>
        <v>0</v>
      </c>
      <c r="FG34" s="43">
        <f ca="1">COUNTIF(OFFSET(class4_1,MATCH(FG$1,'4 класс'!$A:$A,0)-7+'Итог по классам'!$B34,,,),"ш")</f>
        <v>0</v>
      </c>
      <c r="FH34" s="43">
        <f ca="1">COUNTIF(OFFSET(class4_2,MATCH(FH$1,'4 класс'!$A:$A,0)-7+'Итог по классам'!$B34,,,),"Ф")</f>
        <v>0</v>
      </c>
      <c r="FI34" s="43">
        <f ca="1">COUNTIF(OFFSET(class4_2,MATCH(FI$1,'4 класс'!$A:$A,0)-7+'Итог по классам'!$B34,,,),"р")</f>
        <v>0</v>
      </c>
      <c r="FJ34" s="43">
        <f ca="1">COUNTIF(OFFSET(class4_2,MATCH(FJ$1,'4 класс'!$A:$A,0)-7+'Итог по классам'!$B34,,,),"ш")</f>
        <v>0</v>
      </c>
      <c r="FK34" s="44">
        <f ca="1">COUNTIF(OFFSET(class4_1,MATCH(FK$1,'4 класс'!$A:$A,0)-7+'Итог по классам'!$B34,,,),"Ф")</f>
        <v>0</v>
      </c>
      <c r="FL34" s="43">
        <f ca="1">COUNTIF(OFFSET(class4_1,MATCH(FL$1,'4 класс'!$A:$A,0)-7+'Итог по классам'!$B34,,,),"р")</f>
        <v>0</v>
      </c>
      <c r="FM34" s="43">
        <f ca="1">COUNTIF(OFFSET(class4_1,MATCH(FM$1,'4 класс'!$A:$A,0)-7+'Итог по классам'!$B34,,,),"ш")</f>
        <v>0</v>
      </c>
      <c r="FN34" s="43">
        <f ca="1">COUNTIF(OFFSET(class4_2,MATCH(FN$1,'4 класс'!$A:$A,0)-7+'Итог по классам'!$B34,,,),"Ф")</f>
        <v>0</v>
      </c>
      <c r="FO34" s="43">
        <f ca="1">COUNTIF(OFFSET(class4_2,MATCH(FO$1,'4 класс'!$A:$A,0)-7+'Итог по классам'!$B34,,,),"р")</f>
        <v>0</v>
      </c>
      <c r="FP34" s="43">
        <f ca="1">COUNTIF(OFFSET(class4_2,MATCH(FP$1,'4 класс'!$A:$A,0)-7+'Итог по классам'!$B34,,,),"ш")</f>
        <v>0</v>
      </c>
      <c r="FQ34" s="44">
        <f ca="1">COUNTIF(OFFSET(class4_1,MATCH(FQ$1,'4 класс'!$A:$A,0)-7+'Итог по классам'!$B34,,,),"Ф")</f>
        <v>0</v>
      </c>
      <c r="FR34" s="43">
        <f ca="1">COUNTIF(OFFSET(class4_1,MATCH(FR$1,'4 класс'!$A:$A,0)-7+'Итог по классам'!$B34,,,),"р")</f>
        <v>0</v>
      </c>
      <c r="FS34" s="43">
        <f ca="1">COUNTIF(OFFSET(class4_1,MATCH(FS$1,'4 класс'!$A:$A,0)-7+'Итог по классам'!$B34,,,),"ш")</f>
        <v>0</v>
      </c>
      <c r="FT34" s="43">
        <f ca="1">COUNTIF(OFFSET(class4_2,MATCH(FT$1,'4 класс'!$A:$A,0)-7+'Итог по классам'!$B34,,,),"Ф")</f>
        <v>0</v>
      </c>
      <c r="FU34" s="43">
        <f ca="1">COUNTIF(OFFSET(class4_2,MATCH(FU$1,'4 класс'!$A:$A,0)-7+'Итог по классам'!$B34,,,),"р")</f>
        <v>0</v>
      </c>
      <c r="FV34" s="43">
        <f ca="1">COUNTIF(OFFSET(class4_2,MATCH(FV$1,'4 класс'!$A:$A,0)-7+'Итог по классам'!$B34,,,),"ш")</f>
        <v>0</v>
      </c>
      <c r="FW34" s="44">
        <f ca="1">COUNTIF(OFFSET(class4_1,MATCH(FW$1,'4 класс'!$A:$A,0)-7+'Итог по классам'!$B34,,,),"Ф")</f>
        <v>0</v>
      </c>
      <c r="FX34" s="43">
        <f ca="1">COUNTIF(OFFSET(class4_1,MATCH(FX$1,'4 класс'!$A:$A,0)-7+'Итог по классам'!$B34,,,),"р")</f>
        <v>0</v>
      </c>
      <c r="FY34" s="43">
        <f ca="1">COUNTIF(OFFSET(class4_1,MATCH(FY$1,'4 класс'!$A:$A,0)-7+'Итог по классам'!$B34,,,),"ш")</f>
        <v>0</v>
      </c>
      <c r="FZ34" s="43">
        <f ca="1">COUNTIF(OFFSET(class4_2,MATCH(FZ$1,'4 класс'!$A:$A,0)-7+'Итог по классам'!$B34,,,),"Ф")</f>
        <v>0</v>
      </c>
      <c r="GA34" s="43">
        <f ca="1">COUNTIF(OFFSET(class4_2,MATCH(GA$1,'4 класс'!$A:$A,0)-7+'Итог по классам'!$B34,,,),"р")</f>
        <v>0</v>
      </c>
      <c r="GB34" s="43">
        <f ca="1">COUNTIF(OFFSET(class4_2,MATCH(GB$1,'4 класс'!$A:$A,0)-7+'Итог по классам'!$B34,,,),"ш")</f>
        <v>0</v>
      </c>
      <c r="GC34" s="44">
        <f ca="1">COUNTIF(OFFSET(class4_1,MATCH(GC$1,'4 класс'!$A:$A,0)-7+'Итог по классам'!$B34,,,),"Ф")</f>
        <v>0</v>
      </c>
      <c r="GD34" s="43">
        <f ca="1">COUNTIF(OFFSET(class4_1,MATCH(GD$1,'4 класс'!$A:$A,0)-7+'Итог по классам'!$B34,,,),"р")</f>
        <v>0</v>
      </c>
      <c r="GE34" s="43">
        <f ca="1">COUNTIF(OFFSET(class4_1,MATCH(GE$1,'4 класс'!$A:$A,0)-7+'Итог по классам'!$B34,,,),"ш")</f>
        <v>0</v>
      </c>
      <c r="GF34" s="43">
        <f ca="1">COUNTIF(OFFSET(class4_2,MATCH(GF$1,'4 класс'!$A:$A,0)-7+'Итог по классам'!$B34,,,),"Ф")</f>
        <v>0</v>
      </c>
      <c r="GG34" s="43">
        <f ca="1">COUNTIF(OFFSET(class4_2,MATCH(GG$1,'4 класс'!$A:$A,0)-7+'Итог по классам'!$B34,,,),"р")</f>
        <v>0</v>
      </c>
      <c r="GH34" s="43">
        <f ca="1">COUNTIF(OFFSET(class4_2,MATCH(GH$1,'4 класс'!$A:$A,0)-7+'Итог по классам'!$B34,,,),"ш")</f>
        <v>0</v>
      </c>
      <c r="GI34" s="44">
        <f ca="1">COUNTIF(OFFSET(class4_1,MATCH(GI$1,'4 класс'!$A:$A,0)-7+'Итог по классам'!$B34,,,),"Ф")</f>
        <v>0</v>
      </c>
      <c r="GJ34" s="43">
        <f ca="1">COUNTIF(OFFSET(class4_1,MATCH(GJ$1,'4 класс'!$A:$A,0)-7+'Итог по классам'!$B34,,,),"р")</f>
        <v>0</v>
      </c>
      <c r="GK34" s="43">
        <f ca="1">COUNTIF(OFFSET(class4_1,MATCH(GK$1,'4 класс'!$A:$A,0)-7+'Итог по классам'!$B34,,,),"ш")</f>
        <v>0</v>
      </c>
      <c r="GL34" s="43">
        <f ca="1">COUNTIF(OFFSET(class4_2,MATCH(GL$1,'4 класс'!$A:$A,0)-7+'Итог по классам'!$B34,,,),"Ф")</f>
        <v>0</v>
      </c>
      <c r="GM34" s="43">
        <f ca="1">COUNTIF(OFFSET(class4_2,MATCH(GM$1,'4 класс'!$A:$A,0)-7+'Итог по классам'!$B34,,,),"р")</f>
        <v>0</v>
      </c>
      <c r="GN34" s="43">
        <f ca="1">COUNTIF(OFFSET(class4_2,MATCH(GN$1,'4 класс'!$A:$A,0)-7+'Итог по классам'!$B34,,,),"ш")</f>
        <v>0</v>
      </c>
      <c r="GO34" s="44">
        <f ca="1">COUNTIF(OFFSET(class4_1,MATCH(GO$1,'4 класс'!$A:$A,0)-7+'Итог по классам'!$B34,,,),"Ф")</f>
        <v>0</v>
      </c>
      <c r="GP34" s="43">
        <f ca="1">COUNTIF(OFFSET(class4_1,MATCH(GP$1,'4 класс'!$A:$A,0)-7+'Итог по классам'!$B34,,,),"р")</f>
        <v>0</v>
      </c>
      <c r="GQ34" s="43">
        <f ca="1">COUNTIF(OFFSET(class4_1,MATCH(GQ$1,'4 класс'!$A:$A,0)-7+'Итог по классам'!$B34,,,),"ш")</f>
        <v>0</v>
      </c>
      <c r="GR34" s="43">
        <f ca="1">COUNTIF(OFFSET(class4_2,MATCH(GR$1,'4 класс'!$A:$A,0)-7+'Итог по классам'!$B34,,,),"Ф")</f>
        <v>0</v>
      </c>
      <c r="GS34" s="43">
        <f ca="1">COUNTIF(OFFSET(class4_2,MATCH(GS$1,'4 класс'!$A:$A,0)-7+'Итог по классам'!$B34,,,),"р")</f>
        <v>0</v>
      </c>
      <c r="GT34" s="43">
        <f ca="1">COUNTIF(OFFSET(class4_2,MATCH(GT$1,'4 класс'!$A:$A,0)-7+'Итог по классам'!$B34,,,),"ш")</f>
        <v>0</v>
      </c>
      <c r="GU34" s="44">
        <f ca="1">COUNTIF(OFFSET(class4_1,MATCH(GU$1,'4 класс'!$A:$A,0)-7+'Итог по классам'!$B34,,,),"Ф")</f>
        <v>0</v>
      </c>
      <c r="GV34" s="43">
        <f ca="1">COUNTIF(OFFSET(class4_1,MATCH(GV$1,'4 класс'!$A:$A,0)-7+'Итог по классам'!$B34,,,),"р")</f>
        <v>0</v>
      </c>
      <c r="GW34" s="43">
        <f ca="1">COUNTIF(OFFSET(class4_1,MATCH(GW$1,'4 класс'!$A:$A,0)-7+'Итог по классам'!$B34,,,),"ш")</f>
        <v>0</v>
      </c>
      <c r="GX34" s="43">
        <f ca="1">COUNTIF(OFFSET(class4_2,MATCH(GX$1,'4 класс'!$A:$A,0)-7+'Итог по классам'!$B34,,,),"Ф")</f>
        <v>0</v>
      </c>
      <c r="GY34" s="43">
        <f ca="1">COUNTIF(OFFSET(class4_2,MATCH(GY$1,'4 класс'!$A:$A,0)-7+'Итог по классам'!$B34,,,),"р")</f>
        <v>0</v>
      </c>
      <c r="GZ34" s="43">
        <f ca="1">COUNTIF(OFFSET(class4_2,MATCH(GZ$1,'4 класс'!$A:$A,0)-7+'Итог по классам'!$B34,,,),"ш")</f>
        <v>0</v>
      </c>
      <c r="HA34" s="44">
        <f ca="1">COUNTIF(OFFSET(class4_1,MATCH(HA$1,'4 класс'!$A:$A,0)-7+'Итог по классам'!$B34,,,),"Ф")</f>
        <v>0</v>
      </c>
      <c r="HB34" s="43">
        <f ca="1">COUNTIF(OFFSET(class4_1,MATCH(HB$1,'4 класс'!$A:$A,0)-7+'Итог по классам'!$B34,,,),"р")</f>
        <v>0</v>
      </c>
      <c r="HC34" s="43">
        <f ca="1">COUNTIF(OFFSET(class4_1,MATCH(HC$1,'4 класс'!$A:$A,0)-7+'Итог по классам'!$B34,,,),"ш")</f>
        <v>0</v>
      </c>
      <c r="HD34" s="43">
        <f ca="1">COUNTIF(OFFSET(class4_2,MATCH(HD$1,'4 класс'!$A:$A,0)-7+'Итог по классам'!$B34,,,),"Ф")</f>
        <v>0</v>
      </c>
      <c r="HE34" s="43">
        <f ca="1">COUNTIF(OFFSET(class4_2,MATCH(HE$1,'4 класс'!$A:$A,0)-7+'Итог по классам'!$B34,,,),"р")</f>
        <v>0</v>
      </c>
      <c r="HF34" s="43">
        <f ca="1">COUNTIF(OFFSET(class4_2,MATCH(HF$1,'4 класс'!$A:$A,0)-7+'Итог по классам'!$B34,,,),"ш")</f>
        <v>0</v>
      </c>
      <c r="HG34" s="44">
        <f ca="1">COUNTIF(OFFSET(class4_1,MATCH(HG$1,'4 класс'!$A:$A,0)-7+'Итог по классам'!$B34,,,),"Ф")</f>
        <v>0</v>
      </c>
      <c r="HH34" s="43">
        <f ca="1">COUNTIF(OFFSET(class4_1,MATCH(HH$1,'4 класс'!$A:$A,0)-7+'Итог по классам'!$B34,,,),"р")</f>
        <v>0</v>
      </c>
      <c r="HI34" s="43">
        <f ca="1">COUNTIF(OFFSET(class4_1,MATCH(HI$1,'4 класс'!$A:$A,0)-7+'Итог по классам'!$B34,,,),"ш")</f>
        <v>0</v>
      </c>
      <c r="HJ34" s="43">
        <f ca="1">COUNTIF(OFFSET(class4_2,MATCH(HJ$1,'4 класс'!$A:$A,0)-7+'Итог по классам'!$B34,,,),"Ф")</f>
        <v>0</v>
      </c>
      <c r="HK34" s="43">
        <f ca="1">COUNTIF(OFFSET(class4_2,MATCH(HK$1,'4 класс'!$A:$A,0)-7+'Итог по классам'!$B34,,,),"р")</f>
        <v>0</v>
      </c>
      <c r="HL34" s="43">
        <f ca="1">COUNTIF(OFFSET(class4_2,MATCH(HL$1,'4 класс'!$A:$A,0)-7+'Итог по классам'!$B34,,,),"ш")</f>
        <v>0</v>
      </c>
      <c r="HM34" s="44">
        <f ca="1">COUNTIF(OFFSET(class4_1,MATCH(HM$1,'4 класс'!$A:$A,0)-7+'Итог по классам'!$B34,,,),"Ф")</f>
        <v>0</v>
      </c>
      <c r="HN34" s="43">
        <f ca="1">COUNTIF(OFFSET(class4_1,MATCH(HN$1,'4 класс'!$A:$A,0)-7+'Итог по классам'!$B34,,,),"р")</f>
        <v>0</v>
      </c>
      <c r="HO34" s="43">
        <f ca="1">COUNTIF(OFFSET(class4_1,MATCH(HO$1,'4 класс'!$A:$A,0)-7+'Итог по классам'!$B34,,,),"ш")</f>
        <v>0</v>
      </c>
      <c r="HP34" s="43">
        <f ca="1">COUNTIF(OFFSET(class4_2,MATCH(HP$1,'4 класс'!$A:$A,0)-7+'Итог по классам'!$B34,,,),"Ф")</f>
        <v>0</v>
      </c>
      <c r="HQ34" s="43">
        <f ca="1">COUNTIF(OFFSET(class4_2,MATCH(HQ$1,'4 класс'!$A:$A,0)-7+'Итог по классам'!$B34,,,),"р")</f>
        <v>0</v>
      </c>
      <c r="HR34" s="43">
        <f ca="1">COUNTIF(OFFSET(class4_2,MATCH(HR$1,'4 класс'!$A:$A,0)-7+'Итог по классам'!$B34,,,),"ш")</f>
        <v>0</v>
      </c>
      <c r="HS34" s="44">
        <f ca="1">COUNTIF(OFFSET(class4_1,MATCH(HS$1,'4 класс'!$A:$A,0)-7+'Итог по классам'!$B34,,,),"Ф")</f>
        <v>0</v>
      </c>
      <c r="HT34" s="43">
        <f ca="1">COUNTIF(OFFSET(class4_1,MATCH(HT$1,'4 класс'!$A:$A,0)-7+'Итог по классам'!$B34,,,),"р")</f>
        <v>0</v>
      </c>
      <c r="HU34" s="43">
        <f ca="1">COUNTIF(OFFSET(class4_1,MATCH(HU$1,'4 класс'!$A:$A,0)-7+'Итог по классам'!$B34,,,),"ш")</f>
        <v>0</v>
      </c>
      <c r="HV34" s="43">
        <f ca="1">COUNTIF(OFFSET(class4_2,MATCH(HV$1,'4 класс'!$A:$A,0)-7+'Итог по классам'!$B34,,,),"Ф")</f>
        <v>0</v>
      </c>
      <c r="HW34" s="43">
        <f ca="1">COUNTIF(OFFSET(class4_2,MATCH(HW$1,'4 класс'!$A:$A,0)-7+'Итог по классам'!$B34,,,),"р")</f>
        <v>0</v>
      </c>
      <c r="HX34" s="43">
        <f ca="1">COUNTIF(OFFSET(class4_2,MATCH(HX$1,'4 класс'!$A:$A,0)-7+'Итог по классам'!$B34,,,),"ш")</f>
        <v>0</v>
      </c>
      <c r="HY34" s="44">
        <f ca="1">COUNTIF(OFFSET(class4_1,MATCH(HY$1,'4 класс'!$A:$A,0)-7+'Итог по классам'!$B34,,,),"Ф")</f>
        <v>0</v>
      </c>
      <c r="HZ34" s="43">
        <f ca="1">COUNTIF(OFFSET(class4_1,MATCH(HZ$1,'4 класс'!$A:$A,0)-7+'Итог по классам'!$B34,,,),"р")</f>
        <v>0</v>
      </c>
      <c r="IA34" s="43">
        <f ca="1">COUNTIF(OFFSET(class4_1,MATCH(IA$1,'4 класс'!$A:$A,0)-7+'Итог по классам'!$B34,,,),"ш")</f>
        <v>0</v>
      </c>
      <c r="IB34" s="43">
        <f ca="1">COUNTIF(OFFSET(class4_2,MATCH(IB$1,'4 класс'!$A:$A,0)-7+'Итог по классам'!$B34,,,),"Ф")</f>
        <v>0</v>
      </c>
      <c r="IC34" s="43">
        <f ca="1">COUNTIF(OFFSET(class4_2,MATCH(IC$1,'4 класс'!$A:$A,0)-7+'Итог по классам'!$B34,,,),"р")</f>
        <v>0</v>
      </c>
      <c r="ID34" s="43">
        <f ca="1">COUNTIF(OFFSET(class4_2,MATCH(ID$1,'4 класс'!$A:$A,0)-7+'Итог по классам'!$B34,,,),"ш")</f>
        <v>0</v>
      </c>
      <c r="IE34" s="44">
        <f ca="1">COUNTIF(OFFSET(class4_1,MATCH(IE$1,'4 класс'!$A:$A,0)-7+'Итог по классам'!$B34,,,),"Ф")</f>
        <v>0</v>
      </c>
      <c r="IF34" s="43">
        <f ca="1">COUNTIF(OFFSET(class4_1,MATCH(IF$1,'4 класс'!$A:$A,0)-7+'Итог по классам'!$B34,,,),"р")</f>
        <v>0</v>
      </c>
      <c r="IG34" s="43">
        <f ca="1">COUNTIF(OFFSET(class4_1,MATCH(IG$1,'4 класс'!$A:$A,0)-7+'Итог по классам'!$B34,,,),"ш")</f>
        <v>0</v>
      </c>
      <c r="IH34" s="43">
        <f ca="1">COUNTIF(OFFSET(class4_2,MATCH(IH$1,'4 класс'!$A:$A,0)-7+'Итог по классам'!$B34,,,),"Ф")</f>
        <v>0</v>
      </c>
      <c r="II34" s="43">
        <f ca="1">COUNTIF(OFFSET(class4_2,MATCH(II$1,'4 класс'!$A:$A,0)-7+'Итог по классам'!$B34,,,),"р")</f>
        <v>0</v>
      </c>
      <c r="IJ34" s="43">
        <f ca="1">COUNTIF(OFFSET(class4_2,MATCH(IJ$1,'4 класс'!$A:$A,0)-7+'Итог по классам'!$B34,,,),"ш")</f>
        <v>0</v>
      </c>
      <c r="IK34" s="44">
        <f ca="1">COUNTIF(OFFSET(class4_1,MATCH(IK$1,'4 класс'!$A:$A,0)-7+'Итог по классам'!$B34,,,),"Ф")</f>
        <v>0</v>
      </c>
      <c r="IL34" s="43">
        <f ca="1">COUNTIF(OFFSET(class4_1,MATCH(IL$1,'4 класс'!$A:$A,0)-7+'Итог по классам'!$B34,,,),"р")</f>
        <v>0</v>
      </c>
      <c r="IM34" s="43">
        <f ca="1">COUNTIF(OFFSET(class4_1,MATCH(IM$1,'4 класс'!$A:$A,0)-7+'Итог по классам'!$B34,,,),"ш")</f>
        <v>0</v>
      </c>
      <c r="IN34" s="43">
        <f ca="1">COUNTIF(OFFSET(class4_2,MATCH(IN$1,'4 класс'!$A:$A,0)-7+'Итог по классам'!$B34,,,),"Ф")</f>
        <v>0</v>
      </c>
      <c r="IO34" s="43">
        <f ca="1">COUNTIF(OFFSET(class4_2,MATCH(IO$1,'4 класс'!$A:$A,0)-7+'Итог по классам'!$B34,,,),"р")</f>
        <v>0</v>
      </c>
      <c r="IP34" s="43">
        <f ca="1">COUNTIF(OFFSET(class4_2,MATCH(IP$1,'4 класс'!$A:$A,0)-7+'Итог по классам'!$B34,,,),"ш")</f>
        <v>0</v>
      </c>
      <c r="IQ34" s="44">
        <f ca="1">COUNTIF(OFFSET(class4_1,MATCH(IQ$1,'4 класс'!$A:$A,0)-7+'Итог по классам'!$B34,,,),"Ф")</f>
        <v>0</v>
      </c>
      <c r="IR34" s="43">
        <f ca="1">COUNTIF(OFFSET(class4_1,MATCH(IR$1,'4 класс'!$A:$A,0)-7+'Итог по классам'!$B34,,,),"р")</f>
        <v>0</v>
      </c>
      <c r="IS34" s="43">
        <f ca="1">COUNTIF(OFFSET(class4_1,MATCH(IS$1,'4 класс'!$A:$A,0)-7+'Итог по классам'!$B34,,,),"ш")</f>
        <v>0</v>
      </c>
      <c r="IT34" s="43">
        <f ca="1">COUNTIF(OFFSET(class4_2,MATCH(IT$1,'4 класс'!$A:$A,0)-7+'Итог по классам'!$B34,,,),"Ф")</f>
        <v>0</v>
      </c>
      <c r="IU34" s="43">
        <f ca="1">COUNTIF(OFFSET(class4_2,MATCH(IU$1,'4 класс'!$A:$A,0)-7+'Итог по классам'!$B34,,,),"р")</f>
        <v>0</v>
      </c>
      <c r="IV34" s="43">
        <f ca="1">COUNTIF(OFFSET(class4_2,MATCH(IV$1,'4 класс'!$A:$A,0)-7+'Итог по классам'!$B34,,,),"ш")</f>
        <v>0</v>
      </c>
      <c r="IW34" s="44">
        <f ca="1">COUNTIF(OFFSET(class4_1,MATCH(IW$1,'4 класс'!$A:$A,0)-7+'Итог по классам'!$B34,,,),"Ф")</f>
        <v>0</v>
      </c>
      <c r="IX34" s="43">
        <f ca="1">COUNTIF(OFFSET(class4_1,MATCH(IX$1,'4 класс'!$A:$A,0)-7+'Итог по классам'!$B34,,,),"р")</f>
        <v>0</v>
      </c>
      <c r="IY34" s="43">
        <f ca="1">COUNTIF(OFFSET(class4_1,MATCH(IY$1,'4 класс'!$A:$A,0)-7+'Итог по классам'!$B34,,,),"ш")</f>
        <v>0</v>
      </c>
      <c r="IZ34" s="43">
        <f ca="1">COUNTIF(OFFSET(class4_2,MATCH(IZ$1,'4 класс'!$A:$A,0)-7+'Итог по классам'!$B34,,,),"Ф")</f>
        <v>0</v>
      </c>
      <c r="JA34" s="43">
        <f ca="1">COUNTIF(OFFSET(class4_2,MATCH(JA$1,'4 класс'!$A:$A,0)-7+'Итог по классам'!$B34,,,),"р")</f>
        <v>0</v>
      </c>
      <c r="JB34" s="43">
        <f ca="1">COUNTIF(OFFSET(class4_2,MATCH(JB$1,'4 класс'!$A:$A,0)-7+'Итог по классам'!$B34,,,),"ш")</f>
        <v>0</v>
      </c>
      <c r="JC34" s="44">
        <f ca="1">COUNTIF(OFFSET(class4_1,MATCH(JC$1,'4 класс'!$A:$A,0)-7+'Итог по классам'!$B34,,,),"Ф")</f>
        <v>0</v>
      </c>
      <c r="JD34" s="43">
        <f ca="1">COUNTIF(OFFSET(class4_1,MATCH(JD$1,'4 класс'!$A:$A,0)-7+'Итог по классам'!$B34,,,),"р")</f>
        <v>0</v>
      </c>
      <c r="JE34" s="43">
        <f ca="1">COUNTIF(OFFSET(class4_1,MATCH(JE$1,'4 класс'!$A:$A,0)-7+'Итог по классам'!$B34,,,),"ш")</f>
        <v>0</v>
      </c>
      <c r="JF34" s="43">
        <f ca="1">COUNTIF(OFFSET(class4_2,MATCH(JF$1,'4 класс'!$A:$A,0)-7+'Итог по классам'!$B34,,,),"Ф")</f>
        <v>0</v>
      </c>
      <c r="JG34" s="43">
        <f ca="1">COUNTIF(OFFSET(class4_2,MATCH(JG$1,'4 класс'!$A:$A,0)-7+'Итог по классам'!$B34,,,),"р")</f>
        <v>0</v>
      </c>
      <c r="JH34" s="43">
        <f ca="1">COUNTIF(OFFSET(class4_2,MATCH(JH$1,'4 класс'!$A:$A,0)-7+'Итог по классам'!$B34,,,),"ш")</f>
        <v>0</v>
      </c>
      <c r="JI34" s="44">
        <f ca="1">COUNTIF(OFFSET(class4_1,MATCH(JI$1,'4 класс'!$A:$A,0)-7+'Итог по классам'!$B34,,,),"Ф")</f>
        <v>0</v>
      </c>
      <c r="JJ34" s="43">
        <f ca="1">COUNTIF(OFFSET(class4_1,MATCH(JJ$1,'4 класс'!$A:$A,0)-7+'Итог по классам'!$B34,,,),"р")</f>
        <v>0</v>
      </c>
      <c r="JK34" s="43">
        <f ca="1">COUNTIF(OFFSET(class4_1,MATCH(JK$1,'4 класс'!$A:$A,0)-7+'Итог по классам'!$B34,,,),"ш")</f>
        <v>0</v>
      </c>
      <c r="JL34" s="43">
        <f ca="1">COUNTIF(OFFSET(class4_2,MATCH(JL$1,'4 класс'!$A:$A,0)-7+'Итог по классам'!$B34,,,),"Ф")</f>
        <v>0</v>
      </c>
      <c r="JM34" s="43">
        <f ca="1">COUNTIF(OFFSET(class4_2,MATCH(JM$1,'4 класс'!$A:$A,0)-7+'Итог по классам'!$B34,,,),"р")</f>
        <v>0</v>
      </c>
      <c r="JN34" s="43">
        <f ca="1">COUNTIF(OFFSET(class4_2,MATCH(JN$1,'4 класс'!$A:$A,0)-7+'Итог по классам'!$B34,,,),"ш")</f>
        <v>0</v>
      </c>
      <c r="JO34" s="44">
        <f ca="1">COUNTIF(OFFSET(class4_1,MATCH(JO$1,'4 класс'!$A:$A,0)-7+'Итог по классам'!$B34,,,),"Ф")</f>
        <v>0</v>
      </c>
      <c r="JP34" s="43">
        <f ca="1">COUNTIF(OFFSET(class4_1,MATCH(JP$1,'4 класс'!$A:$A,0)-7+'Итог по классам'!$B34,,,),"р")</f>
        <v>0</v>
      </c>
      <c r="JQ34" s="43">
        <f ca="1">COUNTIF(OFFSET(class4_1,MATCH(JQ$1,'4 класс'!$A:$A,0)-7+'Итог по классам'!$B34,,,),"ш")</f>
        <v>0</v>
      </c>
      <c r="JR34" s="43">
        <f ca="1">COUNTIF(OFFSET(class4_2,MATCH(JR$1,'4 класс'!$A:$A,0)-7+'Итог по классам'!$B34,,,),"Ф")</f>
        <v>0</v>
      </c>
      <c r="JS34" s="43">
        <f ca="1">COUNTIF(OFFSET(class4_2,MATCH(JS$1,'4 класс'!$A:$A,0)-7+'Итог по классам'!$B34,,,),"р")</f>
        <v>0</v>
      </c>
      <c r="JT34" s="43">
        <f ca="1">COUNTIF(OFFSET(class4_2,MATCH(JT$1,'4 класс'!$A:$A,0)-7+'Итог по классам'!$B34,,,),"ш")</f>
        <v>0</v>
      </c>
      <c r="JU34" s="44">
        <f ca="1">COUNTIF(OFFSET(class4_1,MATCH(JU$1,'4 класс'!$A:$A,0)-7+'Итог по классам'!$B34,,,),"Ф")</f>
        <v>0</v>
      </c>
      <c r="JV34" s="43">
        <f ca="1">COUNTIF(OFFSET(class4_1,MATCH(JV$1,'4 класс'!$A:$A,0)-7+'Итог по классам'!$B34,,,),"р")</f>
        <v>0</v>
      </c>
      <c r="JW34" s="43">
        <f ca="1">COUNTIF(OFFSET(class4_1,MATCH(JW$1,'4 класс'!$A:$A,0)-7+'Итог по классам'!$B34,,,),"ш")</f>
        <v>0</v>
      </c>
      <c r="JX34" s="43">
        <f ca="1">COUNTIF(OFFSET(class4_2,MATCH(JX$1,'4 класс'!$A:$A,0)-7+'Итог по классам'!$B34,,,),"Ф")</f>
        <v>0</v>
      </c>
      <c r="JY34" s="43">
        <f ca="1">COUNTIF(OFFSET(class4_2,MATCH(JY$1,'4 класс'!$A:$A,0)-7+'Итог по классам'!$B34,,,),"р")</f>
        <v>0</v>
      </c>
      <c r="JZ34" s="43">
        <f ca="1">COUNTIF(OFFSET(class4_2,MATCH(JZ$1,'4 класс'!$A:$A,0)-7+'Итог по классам'!$B34,,,),"ш")</f>
        <v>0</v>
      </c>
      <c r="KA34" s="44">
        <f ca="1">COUNTIF(OFFSET(class4_1,MATCH(KA$1,'4 класс'!$A:$A,0)-7+'Итог по классам'!$B34,,,),"Ф")</f>
        <v>0</v>
      </c>
      <c r="KB34" s="43">
        <f ca="1">COUNTIF(OFFSET(class4_1,MATCH(KB$1,'4 класс'!$A:$A,0)-7+'Итог по классам'!$B34,,,),"р")</f>
        <v>0</v>
      </c>
      <c r="KC34" s="43">
        <f ca="1">COUNTIF(OFFSET(class4_1,MATCH(KC$1,'4 класс'!$A:$A,0)-7+'Итог по классам'!$B34,,,),"ш")</f>
        <v>0</v>
      </c>
      <c r="KD34" s="43">
        <f ca="1">COUNTIF(OFFSET(class4_2,MATCH(KD$1,'4 класс'!$A:$A,0)-7+'Итог по классам'!$B34,,,),"Ф")</f>
        <v>0</v>
      </c>
      <c r="KE34" s="43">
        <f ca="1">COUNTIF(OFFSET(class4_2,MATCH(KE$1,'4 класс'!$A:$A,0)-7+'Итог по классам'!$B34,,,),"р")</f>
        <v>0</v>
      </c>
      <c r="KF34" s="43">
        <f ca="1">COUNTIF(OFFSET(class4_2,MATCH(KF$1,'4 класс'!$A:$A,0)-7+'Итог по классам'!$B34,,,),"ш")</f>
        <v>0</v>
      </c>
      <c r="KG34" s="44">
        <f ca="1">COUNTIF(OFFSET(class4_1,MATCH(KG$1,'4 класс'!$A:$A,0)-7+'Итог по классам'!$B34,,,),"Ф")</f>
        <v>0</v>
      </c>
      <c r="KH34" s="43">
        <f ca="1">COUNTIF(OFFSET(class4_1,MATCH(KH$1,'4 класс'!$A:$A,0)-7+'Итог по классам'!$B34,,,),"р")</f>
        <v>0</v>
      </c>
      <c r="KI34" s="43">
        <f ca="1">COUNTIF(OFFSET(class4_1,MATCH(KI$1,'4 класс'!$A:$A,0)-7+'Итог по классам'!$B34,,,),"ш")</f>
        <v>0</v>
      </c>
      <c r="KJ34" s="43">
        <f ca="1">COUNTIF(OFFSET(class4_2,MATCH(KJ$1,'4 класс'!$A:$A,0)-7+'Итог по классам'!$B34,,,),"Ф")</f>
        <v>0</v>
      </c>
      <c r="KK34" s="43">
        <f ca="1">COUNTIF(OFFSET(class4_2,MATCH(KK$1,'4 класс'!$A:$A,0)-7+'Итог по классам'!$B34,,,),"р")</f>
        <v>0</v>
      </c>
      <c r="KL34" s="43">
        <f ca="1">COUNTIF(OFFSET(class4_2,MATCH(KL$1,'4 класс'!$A:$A,0)-7+'Итог по классам'!$B34,,,),"ш")</f>
        <v>0</v>
      </c>
      <c r="KM34" s="44">
        <f ca="1">COUNTIF(OFFSET(class4_1,MATCH(KM$1,'4 класс'!$A:$A,0)-7+'Итог по классам'!$B34,,,),"Ф")</f>
        <v>0</v>
      </c>
      <c r="KN34" s="43">
        <f ca="1">COUNTIF(OFFSET(class4_1,MATCH(KN$1,'4 класс'!$A:$A,0)-7+'Итог по классам'!$B34,,,),"р")</f>
        <v>0</v>
      </c>
      <c r="KO34" s="43">
        <f ca="1">COUNTIF(OFFSET(class4_1,MATCH(KO$1,'4 класс'!$A:$A,0)-7+'Итог по классам'!$B34,,,),"ш")</f>
        <v>0</v>
      </c>
      <c r="KP34" s="43">
        <f ca="1">COUNTIF(OFFSET(class4_2,MATCH(KP$1,'4 класс'!$A:$A,0)-7+'Итог по классам'!$B34,,,),"Ф")</f>
        <v>0</v>
      </c>
      <c r="KQ34" s="43">
        <f ca="1">COUNTIF(OFFSET(class4_2,MATCH(KQ$1,'4 класс'!$A:$A,0)-7+'Итог по классам'!$B34,,,),"р")</f>
        <v>0</v>
      </c>
      <c r="KR34" s="43">
        <f ca="1">COUNTIF(OFFSET(class4_2,MATCH(KR$1,'4 класс'!$A:$A,0)-7+'Итог по классам'!$B34,,,),"ш")</f>
        <v>0</v>
      </c>
    </row>
    <row r="35" spans="1:304" customFormat="1">
      <c r="A35">
        <f t="shared" si="276"/>
        <v>5</v>
      </c>
      <c r="B35" s="43">
        <v>2</v>
      </c>
      <c r="C35" s="3" t="s">
        <v>1</v>
      </c>
      <c r="D35" s="3" t="s">
        <v>43</v>
      </c>
      <c r="E35" s="43">
        <f ca="1">COUNTIF(OFFSET(class4_1,MATCH(E$1,'4 класс'!$A:$A,0)-7+'Итог по классам'!$B35,,,),"Ф")</f>
        <v>0</v>
      </c>
      <c r="F35" s="43">
        <f ca="1">COUNTIF(OFFSET(class4_1,MATCH(F$1,'4 класс'!$A:$A,0)-7+'Итог по классам'!$B35,,,),"р")</f>
        <v>0</v>
      </c>
      <c r="G35" s="43">
        <f ca="1">COUNTIF(OFFSET(class4_1,MATCH(G$1,'4 класс'!$A:$A,0)-7+'Итог по классам'!$B35,,,),"ш")</f>
        <v>0</v>
      </c>
      <c r="H35" s="43">
        <f ca="1">COUNTIF(OFFSET(class4_2,MATCH(H$1,'4 класс'!$A:$A,0)-7+'Итог по классам'!$B35,,,),"Ф")</f>
        <v>0</v>
      </c>
      <c r="I35" s="43">
        <f ca="1">COUNTIF(OFFSET(class4_2,MATCH(I$1,'4 класс'!$A:$A,0)-7+'Итог по классам'!$B35,,,),"р")</f>
        <v>0</v>
      </c>
      <c r="J35" s="43">
        <f ca="1">COUNTIF(OFFSET(class4_2,MATCH(J$1,'4 класс'!$A:$A,0)-7+'Итог по классам'!$B35,,,),"ш")</f>
        <v>0</v>
      </c>
      <c r="K35" s="44">
        <f ca="1">COUNTIF(OFFSET(class4_1,MATCH(K$1,'4 класс'!$A:$A,0)-7+'Итог по классам'!$B35,,,),"Ф")</f>
        <v>0</v>
      </c>
      <c r="L35" s="43">
        <f ca="1">COUNTIF(OFFSET(class4_1,MATCH(L$1,'4 класс'!$A:$A,0)-7+'Итог по классам'!$B35,,,),"р")</f>
        <v>0</v>
      </c>
      <c r="M35" s="43">
        <f ca="1">COUNTIF(OFFSET(class4_1,MATCH(M$1,'4 класс'!$A:$A,0)-7+'Итог по классам'!$B35,,,),"ш")</f>
        <v>0</v>
      </c>
      <c r="N35" s="43">
        <f ca="1">COUNTIF(OFFSET(class4_2,MATCH(N$1,'4 класс'!$A:$A,0)-7+'Итог по классам'!$B35,,,),"Ф")</f>
        <v>0</v>
      </c>
      <c r="O35" s="43">
        <f ca="1">COUNTIF(OFFSET(class4_2,MATCH(O$1,'4 класс'!$A:$A,0)-7+'Итог по классам'!$B35,,,),"р")</f>
        <v>0</v>
      </c>
      <c r="P35" s="43">
        <f ca="1">COUNTIF(OFFSET(class4_2,MATCH(P$1,'4 класс'!$A:$A,0)-7+'Итог по классам'!$B35,,,),"ш")</f>
        <v>0</v>
      </c>
      <c r="Q35" s="44">
        <f ca="1">COUNTIF(OFFSET(class4_1,MATCH(Q$1,'4 класс'!$A:$A,0)-7+'Итог по классам'!$B35,,,),"Ф")</f>
        <v>0</v>
      </c>
      <c r="R35" s="43">
        <f ca="1">COUNTIF(OFFSET(class4_1,MATCH(R$1,'4 класс'!$A:$A,0)-7+'Итог по классам'!$B35,,,),"р")</f>
        <v>0</v>
      </c>
      <c r="S35" s="43">
        <f ca="1">COUNTIF(OFFSET(class4_1,MATCH(S$1,'4 класс'!$A:$A,0)-7+'Итог по классам'!$B35,,,),"ш")</f>
        <v>0</v>
      </c>
      <c r="T35" s="43">
        <f ca="1">COUNTIF(OFFSET(class4_2,MATCH(T$1,'4 класс'!$A:$A,0)-7+'Итог по классам'!$B35,,,),"Ф")</f>
        <v>0</v>
      </c>
      <c r="U35" s="43">
        <f ca="1">COUNTIF(OFFSET(class4_2,MATCH(U$1,'4 класс'!$A:$A,0)-7+'Итог по классам'!$B35,,,),"р")</f>
        <v>0</v>
      </c>
      <c r="V35" s="43">
        <f ca="1">COUNTIF(OFFSET(class4_2,MATCH(V$1,'4 класс'!$A:$A,0)-7+'Итог по классам'!$B35,,,),"ш")</f>
        <v>0</v>
      </c>
      <c r="W35" s="44">
        <f ca="1">COUNTIF(OFFSET(class4_1,MATCH(W$1,'4 класс'!$A:$A,0)-7+'Итог по классам'!$B35,,,),"Ф")</f>
        <v>0</v>
      </c>
      <c r="X35" s="43">
        <f ca="1">COUNTIF(OFFSET(class4_1,MATCH(X$1,'4 класс'!$A:$A,0)-7+'Итог по классам'!$B35,,,),"р")</f>
        <v>0</v>
      </c>
      <c r="Y35" s="43">
        <f ca="1">COUNTIF(OFFSET(class4_1,MATCH(Y$1,'4 класс'!$A:$A,0)-7+'Итог по классам'!$B35,,,),"ш")</f>
        <v>0</v>
      </c>
      <c r="Z35" s="43">
        <f ca="1">COUNTIF(OFFSET(class4_2,MATCH(Z$1,'4 класс'!$A:$A,0)-7+'Итог по классам'!$B35,,,),"Ф")</f>
        <v>0</v>
      </c>
      <c r="AA35" s="43">
        <f ca="1">COUNTIF(OFFSET(class4_2,MATCH(AA$1,'4 класс'!$A:$A,0)-7+'Итог по классам'!$B35,,,),"р")</f>
        <v>0</v>
      </c>
      <c r="AB35" s="43">
        <f ca="1">COUNTIF(OFFSET(class4_2,MATCH(AB$1,'4 класс'!$A:$A,0)-7+'Итог по классам'!$B35,,,),"ш")</f>
        <v>0</v>
      </c>
      <c r="AC35" s="44">
        <f ca="1">COUNTIF(OFFSET(class4_1,MATCH(AC$1,'4 класс'!$A:$A,0)-7+'Итог по классам'!$B35,,,),"Ф")</f>
        <v>0</v>
      </c>
      <c r="AD35" s="43">
        <f ca="1">COUNTIF(OFFSET(class4_1,MATCH(AD$1,'4 класс'!$A:$A,0)-7+'Итог по классам'!$B35,,,),"р")</f>
        <v>0</v>
      </c>
      <c r="AE35" s="43">
        <f ca="1">COUNTIF(OFFSET(class4_1,MATCH(AE$1,'4 класс'!$A:$A,0)-7+'Итог по классам'!$B35,,,),"ш")</f>
        <v>0</v>
      </c>
      <c r="AF35" s="43">
        <f ca="1">COUNTIF(OFFSET(class4_2,MATCH(AF$1,'4 класс'!$A:$A,0)-7+'Итог по классам'!$B35,,,),"Ф")</f>
        <v>0</v>
      </c>
      <c r="AG35" s="43">
        <f ca="1">COUNTIF(OFFSET(class4_2,MATCH(AG$1,'4 класс'!$A:$A,0)-7+'Итог по классам'!$B35,,,),"р")</f>
        <v>0</v>
      </c>
      <c r="AH35" s="43">
        <f ca="1">COUNTIF(OFFSET(class4_2,MATCH(AH$1,'4 класс'!$A:$A,0)-7+'Итог по классам'!$B35,,,),"ш")</f>
        <v>0</v>
      </c>
      <c r="AI35" s="44">
        <f ca="1">COUNTIF(OFFSET(class4_1,MATCH(AI$1,'4 класс'!$A:$A,0)-7+'Итог по классам'!$B35,,,),"Ф")</f>
        <v>0</v>
      </c>
      <c r="AJ35" s="43">
        <f ca="1">COUNTIF(OFFSET(class4_1,MATCH(AJ$1,'4 класс'!$A:$A,0)-7+'Итог по классам'!$B35,,,),"р")</f>
        <v>0</v>
      </c>
      <c r="AK35" s="43">
        <f ca="1">COUNTIF(OFFSET(class4_1,MATCH(AK$1,'4 класс'!$A:$A,0)-7+'Итог по классам'!$B35,,,),"ш")</f>
        <v>0</v>
      </c>
      <c r="AL35" s="43">
        <f ca="1">COUNTIF(OFFSET(class4_2,MATCH(AL$1,'4 класс'!$A:$A,0)-7+'Итог по классам'!$B35,,,),"Ф")</f>
        <v>0</v>
      </c>
      <c r="AM35" s="43">
        <f ca="1">COUNTIF(OFFSET(class4_2,MATCH(AM$1,'4 класс'!$A:$A,0)-7+'Итог по классам'!$B35,,,),"р")</f>
        <v>0</v>
      </c>
      <c r="AN35" s="43">
        <f ca="1">COUNTIF(OFFSET(class4_2,MATCH(AN$1,'4 класс'!$A:$A,0)-7+'Итог по классам'!$B35,,,),"ш")</f>
        <v>0</v>
      </c>
      <c r="AO35" s="44">
        <f ca="1">COUNTIF(OFFSET(class4_1,MATCH(AO$1,'4 класс'!$A:$A,0)-7+'Итог по классам'!$B35,,,),"Ф")</f>
        <v>0</v>
      </c>
      <c r="AP35" s="43">
        <f ca="1">COUNTIF(OFFSET(class4_1,MATCH(AP$1,'4 класс'!$A:$A,0)-7+'Итог по классам'!$B35,,,),"р")</f>
        <v>0</v>
      </c>
      <c r="AQ35" s="43">
        <f ca="1">COUNTIF(OFFSET(class4_1,MATCH(AQ$1,'4 класс'!$A:$A,0)-7+'Итог по классам'!$B35,,,),"ш")</f>
        <v>0</v>
      </c>
      <c r="AR35" s="43">
        <f ca="1">COUNTIF(OFFSET(class4_2,MATCH(AR$1,'4 класс'!$A:$A,0)-7+'Итог по классам'!$B35,,,),"Ф")</f>
        <v>0</v>
      </c>
      <c r="AS35" s="43">
        <f ca="1">COUNTIF(OFFSET(class4_2,MATCH(AS$1,'4 класс'!$A:$A,0)-7+'Итог по классам'!$B35,,,),"р")</f>
        <v>0</v>
      </c>
      <c r="AT35" s="43">
        <f ca="1">COUNTIF(OFFSET(class4_2,MATCH(AT$1,'4 класс'!$A:$A,0)-7+'Итог по классам'!$B35,,,),"ш")</f>
        <v>0</v>
      </c>
      <c r="AU35" s="44">
        <f ca="1">COUNTIF(OFFSET(class4_1,MATCH(AU$1,'4 класс'!$A:$A,0)-7+'Итог по классам'!$B35,,,),"Ф")</f>
        <v>0</v>
      </c>
      <c r="AV35" s="43">
        <f ca="1">COUNTIF(OFFSET(class4_1,MATCH(AV$1,'4 класс'!$A:$A,0)-7+'Итог по классам'!$B35,,,),"р")</f>
        <v>0</v>
      </c>
      <c r="AW35" s="43">
        <f ca="1">COUNTIF(OFFSET(class4_1,MATCH(AW$1,'4 класс'!$A:$A,0)-7+'Итог по классам'!$B35,,,),"ш")</f>
        <v>0</v>
      </c>
      <c r="AX35" s="43">
        <f ca="1">COUNTIF(OFFSET(class4_2,MATCH(AX$1,'4 класс'!$A:$A,0)-7+'Итог по классам'!$B35,,,),"Ф")</f>
        <v>0</v>
      </c>
      <c r="AY35" s="43">
        <f ca="1">COUNTIF(OFFSET(class4_2,MATCH(AY$1,'4 класс'!$A:$A,0)-7+'Итог по классам'!$B35,,,),"р")</f>
        <v>0</v>
      </c>
      <c r="AZ35" s="43">
        <f ca="1">COUNTIF(OFFSET(class4_2,MATCH(AZ$1,'4 класс'!$A:$A,0)-7+'Итог по классам'!$B35,,,),"ш")</f>
        <v>0</v>
      </c>
      <c r="BA35" s="44">
        <f ca="1">COUNTIF(OFFSET(class4_1,MATCH(BA$1,'4 класс'!$A:$A,0)-7+'Итог по классам'!$B35,,,),"Ф")</f>
        <v>0</v>
      </c>
      <c r="BB35" s="43">
        <f ca="1">COUNTIF(OFFSET(class4_1,MATCH(BB$1,'4 класс'!$A:$A,0)-7+'Итог по классам'!$B35,,,),"р")</f>
        <v>0</v>
      </c>
      <c r="BC35" s="43">
        <f ca="1">COUNTIF(OFFSET(class4_1,MATCH(BC$1,'4 класс'!$A:$A,0)-7+'Итог по классам'!$B35,,,),"ш")</f>
        <v>0</v>
      </c>
      <c r="BD35" s="43">
        <f ca="1">COUNTIF(OFFSET(class4_2,MATCH(BD$1,'4 класс'!$A:$A,0)-7+'Итог по классам'!$B35,,,),"Ф")</f>
        <v>0</v>
      </c>
      <c r="BE35" s="43">
        <f ca="1">COUNTIF(OFFSET(class4_2,MATCH(BE$1,'4 класс'!$A:$A,0)-7+'Итог по классам'!$B35,,,),"р")</f>
        <v>0</v>
      </c>
      <c r="BF35" s="43">
        <f ca="1">COUNTIF(OFFSET(class4_2,MATCH(BF$1,'4 класс'!$A:$A,0)-7+'Итог по классам'!$B35,,,),"ш")</f>
        <v>0</v>
      </c>
      <c r="BG35" s="44">
        <f ca="1">COUNTIF(OFFSET(class4_1,MATCH(BG$1,'4 класс'!$A:$A,0)-7+'Итог по классам'!$B35,,,),"Ф")</f>
        <v>0</v>
      </c>
      <c r="BH35" s="43">
        <f ca="1">COUNTIF(OFFSET(class4_1,MATCH(BH$1,'4 класс'!$A:$A,0)-7+'Итог по классам'!$B35,,,),"р")</f>
        <v>0</v>
      </c>
      <c r="BI35" s="43">
        <f ca="1">COUNTIF(OFFSET(class4_1,MATCH(BI$1,'4 класс'!$A:$A,0)-7+'Итог по классам'!$B35,,,),"ш")</f>
        <v>0</v>
      </c>
      <c r="BJ35" s="43">
        <f ca="1">COUNTIF(OFFSET(class4_2,MATCH(BJ$1,'4 класс'!$A:$A,0)-7+'Итог по классам'!$B35,,,),"Ф")</f>
        <v>0</v>
      </c>
      <c r="BK35" s="43">
        <f ca="1">COUNTIF(OFFSET(class4_2,MATCH(BK$1,'4 класс'!$A:$A,0)-7+'Итог по классам'!$B35,,,),"р")</f>
        <v>0</v>
      </c>
      <c r="BL35" s="43">
        <f ca="1">COUNTIF(OFFSET(class4_2,MATCH(BL$1,'4 класс'!$A:$A,0)-7+'Итог по классам'!$B35,,,),"ш")</f>
        <v>0</v>
      </c>
      <c r="BM35" s="44">
        <f ca="1">COUNTIF(OFFSET(class4_1,MATCH(BM$1,'4 класс'!$A:$A,0)-7+'Итог по классам'!$B35,,,),"Ф")</f>
        <v>0</v>
      </c>
      <c r="BN35" s="43">
        <f ca="1">COUNTIF(OFFSET(class4_1,MATCH(BN$1,'4 класс'!$A:$A,0)-7+'Итог по классам'!$B35,,,),"р")</f>
        <v>0</v>
      </c>
      <c r="BO35" s="43">
        <f ca="1">COUNTIF(OFFSET(class4_1,MATCH(BO$1,'4 класс'!$A:$A,0)-7+'Итог по классам'!$B35,,,),"ш")</f>
        <v>0</v>
      </c>
      <c r="BP35" s="43">
        <f ca="1">COUNTIF(OFFSET(class4_2,MATCH(BP$1,'4 класс'!$A:$A,0)-7+'Итог по классам'!$B35,,,),"Ф")</f>
        <v>0</v>
      </c>
      <c r="BQ35" s="43">
        <f ca="1">COUNTIF(OFFSET(class4_2,MATCH(BQ$1,'4 класс'!$A:$A,0)-7+'Итог по классам'!$B35,,,),"р")</f>
        <v>0</v>
      </c>
      <c r="BR35" s="43">
        <f ca="1">COUNTIF(OFFSET(class4_2,MATCH(BR$1,'4 класс'!$A:$A,0)-7+'Итог по классам'!$B35,,,),"ш")</f>
        <v>0</v>
      </c>
      <c r="BS35" s="44">
        <f ca="1">COUNTIF(OFFSET(class4_1,MATCH(BS$1,'4 класс'!$A:$A,0)-7+'Итог по классам'!$B35,,,),"Ф")</f>
        <v>0</v>
      </c>
      <c r="BT35" s="43">
        <f ca="1">COUNTIF(OFFSET(class4_1,MATCH(BT$1,'4 класс'!$A:$A,0)-7+'Итог по классам'!$B35,,,),"р")</f>
        <v>0</v>
      </c>
      <c r="BU35" s="43">
        <f ca="1">COUNTIF(OFFSET(class4_1,MATCH(BU$1,'4 класс'!$A:$A,0)-7+'Итог по классам'!$B35,,,),"ш")</f>
        <v>0</v>
      </c>
      <c r="BV35" s="43">
        <f ca="1">COUNTIF(OFFSET(class4_2,MATCH(BV$1,'4 класс'!$A:$A,0)-7+'Итог по классам'!$B35,,,),"Ф")</f>
        <v>0</v>
      </c>
      <c r="BW35" s="43">
        <f ca="1">COUNTIF(OFFSET(class4_2,MATCH(BW$1,'4 класс'!$A:$A,0)-7+'Итог по классам'!$B35,,,),"р")</f>
        <v>0</v>
      </c>
      <c r="BX35" s="43">
        <f ca="1">COUNTIF(OFFSET(class4_2,MATCH(BX$1,'4 класс'!$A:$A,0)-7+'Итог по классам'!$B35,,,),"ш")</f>
        <v>0</v>
      </c>
      <c r="BY35" s="44">
        <f ca="1">COUNTIF(OFFSET(class4_1,MATCH(BY$1,'4 класс'!$A:$A,0)-7+'Итог по классам'!$B35,,,),"Ф")</f>
        <v>0</v>
      </c>
      <c r="BZ35" s="43">
        <f ca="1">COUNTIF(OFFSET(class4_1,MATCH(BZ$1,'4 класс'!$A:$A,0)-7+'Итог по классам'!$B35,,,),"р")</f>
        <v>0</v>
      </c>
      <c r="CA35" s="43">
        <f ca="1">COUNTIF(OFFSET(class4_1,MATCH(CA$1,'4 класс'!$A:$A,0)-7+'Итог по классам'!$B35,,,),"ш")</f>
        <v>0</v>
      </c>
      <c r="CB35" s="43">
        <f ca="1">COUNTIF(OFFSET(class4_2,MATCH(CB$1,'4 класс'!$A:$A,0)-7+'Итог по классам'!$B35,,,),"Ф")</f>
        <v>0</v>
      </c>
      <c r="CC35" s="43">
        <f ca="1">COUNTIF(OFFSET(class4_2,MATCH(CC$1,'4 класс'!$A:$A,0)-7+'Итог по классам'!$B35,,,),"р")</f>
        <v>0</v>
      </c>
      <c r="CD35" s="43">
        <f ca="1">COUNTIF(OFFSET(class4_2,MATCH(CD$1,'4 класс'!$A:$A,0)-7+'Итог по классам'!$B35,,,),"ш")</f>
        <v>0</v>
      </c>
      <c r="CE35" s="44">
        <f ca="1">COUNTIF(OFFSET(class4_1,MATCH(CE$1,'4 класс'!$A:$A,0)-7+'Итог по классам'!$B35,,,),"Ф")</f>
        <v>0</v>
      </c>
      <c r="CF35" s="43">
        <f ca="1">COUNTIF(OFFSET(class4_1,MATCH(CF$1,'4 класс'!$A:$A,0)-7+'Итог по классам'!$B35,,,),"р")</f>
        <v>0</v>
      </c>
      <c r="CG35" s="43">
        <f ca="1">COUNTIF(OFFSET(class4_1,MATCH(CG$1,'4 класс'!$A:$A,0)-7+'Итог по классам'!$B35,,,),"ш")</f>
        <v>0</v>
      </c>
      <c r="CH35" s="43">
        <f ca="1">COUNTIF(OFFSET(class4_2,MATCH(CH$1,'4 класс'!$A:$A,0)-7+'Итог по классам'!$B35,,,),"Ф")</f>
        <v>0</v>
      </c>
      <c r="CI35" s="43">
        <f ca="1">COUNTIF(OFFSET(class4_2,MATCH(CI$1,'4 класс'!$A:$A,0)-7+'Итог по классам'!$B35,,,),"р")</f>
        <v>0</v>
      </c>
      <c r="CJ35" s="43">
        <f ca="1">COUNTIF(OFFSET(class4_2,MATCH(CJ$1,'4 класс'!$A:$A,0)-7+'Итог по классам'!$B35,,,),"ш")</f>
        <v>0</v>
      </c>
      <c r="CK35" s="44">
        <f ca="1">COUNTIF(OFFSET(class4_1,MATCH(CK$1,'4 класс'!$A:$A,0)-7+'Итог по классам'!$B35,,,),"Ф")</f>
        <v>0</v>
      </c>
      <c r="CL35" s="43">
        <f ca="1">COUNTIF(OFFSET(class4_1,MATCH(CL$1,'4 класс'!$A:$A,0)-7+'Итог по классам'!$B35,,,),"р")</f>
        <v>0</v>
      </c>
      <c r="CM35" s="43">
        <f ca="1">COUNTIF(OFFSET(class4_1,MATCH(CM$1,'4 класс'!$A:$A,0)-7+'Итог по классам'!$B35,,,),"ш")</f>
        <v>0</v>
      </c>
      <c r="CN35" s="43">
        <f ca="1">COUNTIF(OFFSET(class4_2,MATCH(CN$1,'4 класс'!$A:$A,0)-7+'Итог по классам'!$B35,,,),"Ф")</f>
        <v>0</v>
      </c>
      <c r="CO35" s="43">
        <f ca="1">COUNTIF(OFFSET(class4_2,MATCH(CO$1,'4 класс'!$A:$A,0)-7+'Итог по классам'!$B35,,,),"р")</f>
        <v>0</v>
      </c>
      <c r="CP35" s="43">
        <f ca="1">COUNTIF(OFFSET(class4_2,MATCH(CP$1,'4 класс'!$A:$A,0)-7+'Итог по классам'!$B35,,,),"ш")</f>
        <v>0</v>
      </c>
      <c r="CQ35" s="44">
        <f ca="1">COUNTIF(OFFSET(class4_1,MATCH(CQ$1,'4 класс'!$A:$A,0)-7+'Итог по классам'!$B35,,,),"Ф")</f>
        <v>0</v>
      </c>
      <c r="CR35" s="43">
        <f ca="1">COUNTIF(OFFSET(class4_1,MATCH(CR$1,'4 класс'!$A:$A,0)-7+'Итог по классам'!$B35,,,),"р")</f>
        <v>0</v>
      </c>
      <c r="CS35" s="43">
        <f ca="1">COUNTIF(OFFSET(class4_1,MATCH(CS$1,'4 класс'!$A:$A,0)-7+'Итог по классам'!$B35,,,),"ш")</f>
        <v>0</v>
      </c>
      <c r="CT35" s="43">
        <f ca="1">COUNTIF(OFFSET(class4_2,MATCH(CT$1,'4 класс'!$A:$A,0)-7+'Итог по классам'!$B35,,,),"Ф")</f>
        <v>0</v>
      </c>
      <c r="CU35" s="43">
        <f ca="1">COUNTIF(OFFSET(class4_2,MATCH(CU$1,'4 класс'!$A:$A,0)-7+'Итог по классам'!$B35,,,),"р")</f>
        <v>0</v>
      </c>
      <c r="CV35" s="43">
        <f ca="1">COUNTIF(OFFSET(class4_2,MATCH(CV$1,'4 класс'!$A:$A,0)-7+'Итог по классам'!$B35,,,),"ш")</f>
        <v>0</v>
      </c>
      <c r="CW35" s="44">
        <f ca="1">COUNTIF(OFFSET(class4_1,MATCH(CW$1,'4 класс'!$A:$A,0)-7+'Итог по классам'!$B35,,,),"Ф")</f>
        <v>0</v>
      </c>
      <c r="CX35" s="43">
        <f ca="1">COUNTIF(OFFSET(class4_1,MATCH(CX$1,'4 класс'!$A:$A,0)-7+'Итог по классам'!$B35,,,),"р")</f>
        <v>0</v>
      </c>
      <c r="CY35" s="43">
        <f ca="1">COUNTIF(OFFSET(class4_1,MATCH(CY$1,'4 класс'!$A:$A,0)-7+'Итог по классам'!$B35,,,),"ш")</f>
        <v>0</v>
      </c>
      <c r="CZ35" s="43">
        <f ca="1">COUNTIF(OFFSET(class4_2,MATCH(CZ$1,'4 класс'!$A:$A,0)-7+'Итог по классам'!$B35,,,),"Ф")</f>
        <v>0</v>
      </c>
      <c r="DA35" s="43">
        <f ca="1">COUNTIF(OFFSET(class4_2,MATCH(DA$1,'4 класс'!$A:$A,0)-7+'Итог по классам'!$B35,,,),"р")</f>
        <v>0</v>
      </c>
      <c r="DB35" s="43">
        <f ca="1">COUNTIF(OFFSET(class4_2,MATCH(DB$1,'4 класс'!$A:$A,0)-7+'Итог по классам'!$B35,,,),"ш")</f>
        <v>0</v>
      </c>
      <c r="DC35" s="44">
        <f ca="1">COUNTIF(OFFSET(class4_1,MATCH(DC$1,'4 класс'!$A:$A,0)-7+'Итог по классам'!$B35,,,),"Ф")</f>
        <v>0</v>
      </c>
      <c r="DD35" s="43">
        <f ca="1">COUNTIF(OFFSET(class4_1,MATCH(DD$1,'4 класс'!$A:$A,0)-7+'Итог по классам'!$B35,,,),"р")</f>
        <v>0</v>
      </c>
      <c r="DE35" s="43">
        <f ca="1">COUNTIF(OFFSET(class4_1,MATCH(DE$1,'4 класс'!$A:$A,0)-7+'Итог по классам'!$B35,,,),"ш")</f>
        <v>0</v>
      </c>
      <c r="DF35" s="43">
        <f ca="1">COUNTIF(OFFSET(class4_2,MATCH(DF$1,'4 класс'!$A:$A,0)-7+'Итог по классам'!$B35,,,),"Ф")</f>
        <v>0</v>
      </c>
      <c r="DG35" s="43">
        <f ca="1">COUNTIF(OFFSET(class4_2,MATCH(DG$1,'4 класс'!$A:$A,0)-7+'Итог по классам'!$B35,,,),"р")</f>
        <v>0</v>
      </c>
      <c r="DH35" s="43">
        <f ca="1">COUNTIF(OFFSET(class4_2,MATCH(DH$1,'4 класс'!$A:$A,0)-7+'Итог по классам'!$B35,,,),"ш")</f>
        <v>0</v>
      </c>
      <c r="DI35" s="44">
        <f ca="1">COUNTIF(OFFSET(class4_1,MATCH(DI$1,'4 класс'!$A:$A,0)-7+'Итог по классам'!$B35,,,),"Ф")</f>
        <v>0</v>
      </c>
      <c r="DJ35" s="43">
        <f ca="1">COUNTIF(OFFSET(class4_1,MATCH(DJ$1,'4 класс'!$A:$A,0)-7+'Итог по классам'!$B35,,,),"р")</f>
        <v>0</v>
      </c>
      <c r="DK35" s="43">
        <f ca="1">COUNTIF(OFFSET(class4_1,MATCH(DK$1,'4 класс'!$A:$A,0)-7+'Итог по классам'!$B35,,,),"ш")</f>
        <v>0</v>
      </c>
      <c r="DL35" s="43">
        <f ca="1">COUNTIF(OFFSET(class4_2,MATCH(DL$1,'4 класс'!$A:$A,0)-7+'Итог по классам'!$B35,,,),"Ф")</f>
        <v>0</v>
      </c>
      <c r="DM35" s="43">
        <f ca="1">COUNTIF(OFFSET(class4_2,MATCH(DM$1,'4 класс'!$A:$A,0)-7+'Итог по классам'!$B35,,,),"р")</f>
        <v>0</v>
      </c>
      <c r="DN35" s="43">
        <f ca="1">COUNTIF(OFFSET(class4_2,MATCH(DN$1,'4 класс'!$A:$A,0)-7+'Итог по классам'!$B35,,,),"ш")</f>
        <v>0</v>
      </c>
      <c r="DO35" s="44">
        <f ca="1">COUNTIF(OFFSET(class4_1,MATCH(DO$1,'4 класс'!$A:$A,0)-7+'Итог по классам'!$B35,,,),"Ф")</f>
        <v>0</v>
      </c>
      <c r="DP35" s="43">
        <f ca="1">COUNTIF(OFFSET(class4_1,MATCH(DP$1,'4 класс'!$A:$A,0)-7+'Итог по классам'!$B35,,,),"р")</f>
        <v>0</v>
      </c>
      <c r="DQ35" s="43">
        <f ca="1">COUNTIF(OFFSET(class4_1,MATCH(DQ$1,'4 класс'!$A:$A,0)-7+'Итог по классам'!$B35,,,),"ш")</f>
        <v>0</v>
      </c>
      <c r="DR35" s="43">
        <f ca="1">COUNTIF(OFFSET(class4_2,MATCH(DR$1,'4 класс'!$A:$A,0)-7+'Итог по классам'!$B35,,,),"Ф")</f>
        <v>0</v>
      </c>
      <c r="DS35" s="43">
        <f ca="1">COUNTIF(OFFSET(class4_2,MATCH(DS$1,'4 класс'!$A:$A,0)-7+'Итог по классам'!$B35,,,),"р")</f>
        <v>0</v>
      </c>
      <c r="DT35" s="43">
        <f ca="1">COUNTIF(OFFSET(class4_2,MATCH(DT$1,'4 класс'!$A:$A,0)-7+'Итог по классам'!$B35,,,),"ш")</f>
        <v>0</v>
      </c>
      <c r="DU35" s="44">
        <f ca="1">COUNTIF(OFFSET(class4_1,MATCH(DU$1,'4 класс'!$A:$A,0)-7+'Итог по классам'!$B35,,,),"Ф")</f>
        <v>0</v>
      </c>
      <c r="DV35" s="43">
        <f ca="1">COUNTIF(OFFSET(class4_1,MATCH(DV$1,'4 класс'!$A:$A,0)-7+'Итог по классам'!$B35,,,),"р")</f>
        <v>0</v>
      </c>
      <c r="DW35" s="43">
        <f ca="1">COUNTIF(OFFSET(class4_1,MATCH(DW$1,'4 класс'!$A:$A,0)-7+'Итог по классам'!$B35,,,),"ш")</f>
        <v>0</v>
      </c>
      <c r="DX35" s="43">
        <f ca="1">COUNTIF(OFFSET(class4_2,MATCH(DX$1,'4 класс'!$A:$A,0)-7+'Итог по классам'!$B35,,,),"Ф")</f>
        <v>0</v>
      </c>
      <c r="DY35" s="43">
        <f ca="1">COUNTIF(OFFSET(class4_2,MATCH(DY$1,'4 класс'!$A:$A,0)-7+'Итог по классам'!$B35,,,),"р")</f>
        <v>0</v>
      </c>
      <c r="DZ35" s="43">
        <f ca="1">COUNTIF(OFFSET(class4_2,MATCH(DZ$1,'4 класс'!$A:$A,0)-7+'Итог по классам'!$B35,,,),"ш")</f>
        <v>0</v>
      </c>
      <c r="EA35" s="44">
        <f ca="1">COUNTIF(OFFSET(class4_1,MATCH(EA$1,'4 класс'!$A:$A,0)-7+'Итог по классам'!$B35,,,),"Ф")</f>
        <v>0</v>
      </c>
      <c r="EB35" s="43">
        <f ca="1">COUNTIF(OFFSET(class4_1,MATCH(EB$1,'4 класс'!$A:$A,0)-7+'Итог по классам'!$B35,,,),"р")</f>
        <v>0</v>
      </c>
      <c r="EC35" s="43">
        <f ca="1">COUNTIF(OFFSET(class4_1,MATCH(EC$1,'4 класс'!$A:$A,0)-7+'Итог по классам'!$B35,,,),"ш")</f>
        <v>0</v>
      </c>
      <c r="ED35" s="43">
        <f ca="1">COUNTIF(OFFSET(class4_2,MATCH(ED$1,'4 класс'!$A:$A,0)-7+'Итог по классам'!$B35,,,),"Ф")</f>
        <v>0</v>
      </c>
      <c r="EE35" s="43">
        <f ca="1">COUNTIF(OFFSET(class4_2,MATCH(EE$1,'4 класс'!$A:$A,0)-7+'Итог по классам'!$B35,,,),"р")</f>
        <v>0</v>
      </c>
      <c r="EF35" s="43">
        <f ca="1">COUNTIF(OFFSET(class4_2,MATCH(EF$1,'4 класс'!$A:$A,0)-7+'Итог по классам'!$B35,,,),"ш")</f>
        <v>0</v>
      </c>
      <c r="EG35" s="44">
        <f ca="1">COUNTIF(OFFSET(class4_1,MATCH(EG$1,'4 класс'!$A:$A,0)-7+'Итог по классам'!$B35,,,),"Ф")</f>
        <v>0</v>
      </c>
      <c r="EH35" s="43">
        <f ca="1">COUNTIF(OFFSET(class4_1,MATCH(EH$1,'4 класс'!$A:$A,0)-7+'Итог по классам'!$B35,,,),"р")</f>
        <v>0</v>
      </c>
      <c r="EI35" s="43">
        <f ca="1">COUNTIF(OFFSET(class4_1,MATCH(EI$1,'4 класс'!$A:$A,0)-7+'Итог по классам'!$B35,,,),"ш")</f>
        <v>0</v>
      </c>
      <c r="EJ35" s="43">
        <f ca="1">COUNTIF(OFFSET(class4_2,MATCH(EJ$1,'4 класс'!$A:$A,0)-7+'Итог по классам'!$B35,,,),"Ф")</f>
        <v>0</v>
      </c>
      <c r="EK35" s="43">
        <f ca="1">COUNTIF(OFFSET(class4_2,MATCH(EK$1,'4 класс'!$A:$A,0)-7+'Итог по классам'!$B35,,,),"р")</f>
        <v>0</v>
      </c>
      <c r="EL35" s="43">
        <f ca="1">COUNTIF(OFFSET(class4_2,MATCH(EL$1,'4 класс'!$A:$A,0)-7+'Итог по классам'!$B35,,,),"ш")</f>
        <v>0</v>
      </c>
      <c r="EM35" s="44">
        <f ca="1">COUNTIF(OFFSET(class4_1,MATCH(EM$1,'4 класс'!$A:$A,0)-7+'Итог по классам'!$B35,,,),"Ф")</f>
        <v>0</v>
      </c>
      <c r="EN35" s="43">
        <f ca="1">COUNTIF(OFFSET(class4_1,MATCH(EN$1,'4 класс'!$A:$A,0)-7+'Итог по классам'!$B35,,,),"р")</f>
        <v>0</v>
      </c>
      <c r="EO35" s="43">
        <f ca="1">COUNTIF(OFFSET(class4_1,MATCH(EO$1,'4 класс'!$A:$A,0)-7+'Итог по классам'!$B35,,,),"ш")</f>
        <v>0</v>
      </c>
      <c r="EP35" s="43">
        <f ca="1">COUNTIF(OFFSET(class4_2,MATCH(EP$1,'4 класс'!$A:$A,0)-7+'Итог по классам'!$B35,,,),"Ф")</f>
        <v>0</v>
      </c>
      <c r="EQ35" s="43">
        <f ca="1">COUNTIF(OFFSET(class4_2,MATCH(EQ$1,'4 класс'!$A:$A,0)-7+'Итог по классам'!$B35,,,),"р")</f>
        <v>0</v>
      </c>
      <c r="ER35" s="43">
        <f ca="1">COUNTIF(OFFSET(class4_2,MATCH(ER$1,'4 класс'!$A:$A,0)-7+'Итог по классам'!$B35,,,),"ш")</f>
        <v>0</v>
      </c>
      <c r="ES35" s="44">
        <f ca="1">COUNTIF(OFFSET(class4_1,MATCH(ES$1,'4 класс'!$A:$A,0)-7+'Итог по классам'!$B35,,,),"Ф")</f>
        <v>0</v>
      </c>
      <c r="ET35" s="43">
        <f ca="1">COUNTIF(OFFSET(class4_1,MATCH(ET$1,'4 класс'!$A:$A,0)-7+'Итог по классам'!$B35,,,),"р")</f>
        <v>0</v>
      </c>
      <c r="EU35" s="43">
        <f ca="1">COUNTIF(OFFSET(class4_1,MATCH(EU$1,'4 класс'!$A:$A,0)-7+'Итог по классам'!$B35,,,),"ш")</f>
        <v>0</v>
      </c>
      <c r="EV35" s="43">
        <f ca="1">COUNTIF(OFFSET(class4_2,MATCH(EV$1,'4 класс'!$A:$A,0)-7+'Итог по классам'!$B35,,,),"Ф")</f>
        <v>0</v>
      </c>
      <c r="EW35" s="43">
        <f ca="1">COUNTIF(OFFSET(class4_2,MATCH(EW$1,'4 класс'!$A:$A,0)-7+'Итог по классам'!$B35,,,),"р")</f>
        <v>0</v>
      </c>
      <c r="EX35" s="43">
        <f ca="1">COUNTIF(OFFSET(class4_2,MATCH(EX$1,'4 класс'!$A:$A,0)-7+'Итог по классам'!$B35,,,),"ш")</f>
        <v>0</v>
      </c>
      <c r="EY35" s="44">
        <f ca="1">COUNTIF(OFFSET(class4_1,MATCH(EY$1,'4 класс'!$A:$A,0)-7+'Итог по классам'!$B35,,,),"Ф")</f>
        <v>0</v>
      </c>
      <c r="EZ35" s="43">
        <f ca="1">COUNTIF(OFFSET(class4_1,MATCH(EZ$1,'4 класс'!$A:$A,0)-7+'Итог по классам'!$B35,,,),"р")</f>
        <v>0</v>
      </c>
      <c r="FA35" s="43">
        <f ca="1">COUNTIF(OFFSET(class4_1,MATCH(FA$1,'4 класс'!$A:$A,0)-7+'Итог по классам'!$B35,,,),"ш")</f>
        <v>0</v>
      </c>
      <c r="FB35" s="43">
        <f ca="1">COUNTIF(OFFSET(class4_2,MATCH(FB$1,'4 класс'!$A:$A,0)-7+'Итог по классам'!$B35,,,),"Ф")</f>
        <v>0</v>
      </c>
      <c r="FC35" s="43">
        <f ca="1">COUNTIF(OFFSET(class4_2,MATCH(FC$1,'4 класс'!$A:$A,0)-7+'Итог по классам'!$B35,,,),"р")</f>
        <v>0</v>
      </c>
      <c r="FD35" s="43">
        <f ca="1">COUNTIF(OFFSET(class4_2,MATCH(FD$1,'4 класс'!$A:$A,0)-7+'Итог по классам'!$B35,,,),"ш")</f>
        <v>0</v>
      </c>
      <c r="FE35" s="44">
        <f ca="1">COUNTIF(OFFSET(class4_1,MATCH(FE$1,'4 класс'!$A:$A,0)-7+'Итог по классам'!$B35,,,),"Ф")</f>
        <v>0</v>
      </c>
      <c r="FF35" s="43">
        <f ca="1">COUNTIF(OFFSET(class4_1,MATCH(FF$1,'4 класс'!$A:$A,0)-7+'Итог по классам'!$B35,,,),"р")</f>
        <v>0</v>
      </c>
      <c r="FG35" s="43">
        <f ca="1">COUNTIF(OFFSET(class4_1,MATCH(FG$1,'4 класс'!$A:$A,0)-7+'Итог по классам'!$B35,,,),"ш")</f>
        <v>0</v>
      </c>
      <c r="FH35" s="43">
        <f ca="1">COUNTIF(OFFSET(class4_2,MATCH(FH$1,'4 класс'!$A:$A,0)-7+'Итог по классам'!$B35,,,),"Ф")</f>
        <v>0</v>
      </c>
      <c r="FI35" s="43">
        <f ca="1">COUNTIF(OFFSET(class4_2,MATCH(FI$1,'4 класс'!$A:$A,0)-7+'Итог по классам'!$B35,,,),"р")</f>
        <v>0</v>
      </c>
      <c r="FJ35" s="43">
        <f ca="1">COUNTIF(OFFSET(class4_2,MATCH(FJ$1,'4 класс'!$A:$A,0)-7+'Итог по классам'!$B35,,,),"ш")</f>
        <v>0</v>
      </c>
      <c r="FK35" s="44">
        <f ca="1">COUNTIF(OFFSET(class4_1,MATCH(FK$1,'4 класс'!$A:$A,0)-7+'Итог по классам'!$B35,,,),"Ф")</f>
        <v>0</v>
      </c>
      <c r="FL35" s="43">
        <f ca="1">COUNTIF(OFFSET(class4_1,MATCH(FL$1,'4 класс'!$A:$A,0)-7+'Итог по классам'!$B35,,,),"р")</f>
        <v>0</v>
      </c>
      <c r="FM35" s="43">
        <f ca="1">COUNTIF(OFFSET(class4_1,MATCH(FM$1,'4 класс'!$A:$A,0)-7+'Итог по классам'!$B35,,,),"ш")</f>
        <v>0</v>
      </c>
      <c r="FN35" s="43">
        <f ca="1">COUNTIF(OFFSET(class4_2,MATCH(FN$1,'4 класс'!$A:$A,0)-7+'Итог по классам'!$B35,,,),"Ф")</f>
        <v>0</v>
      </c>
      <c r="FO35" s="43">
        <f ca="1">COUNTIF(OFFSET(class4_2,MATCH(FO$1,'4 класс'!$A:$A,0)-7+'Итог по классам'!$B35,,,),"р")</f>
        <v>0</v>
      </c>
      <c r="FP35" s="43">
        <f ca="1">COUNTIF(OFFSET(class4_2,MATCH(FP$1,'4 класс'!$A:$A,0)-7+'Итог по классам'!$B35,,,),"ш")</f>
        <v>0</v>
      </c>
      <c r="FQ35" s="44">
        <f ca="1">COUNTIF(OFFSET(class4_1,MATCH(FQ$1,'4 класс'!$A:$A,0)-7+'Итог по классам'!$B35,,,),"Ф")</f>
        <v>0</v>
      </c>
      <c r="FR35" s="43">
        <f ca="1">COUNTIF(OFFSET(class4_1,MATCH(FR$1,'4 класс'!$A:$A,0)-7+'Итог по классам'!$B35,,,),"р")</f>
        <v>0</v>
      </c>
      <c r="FS35" s="43">
        <f ca="1">COUNTIF(OFFSET(class4_1,MATCH(FS$1,'4 класс'!$A:$A,0)-7+'Итог по классам'!$B35,,,),"ш")</f>
        <v>0</v>
      </c>
      <c r="FT35" s="43">
        <f ca="1">COUNTIF(OFFSET(class4_2,MATCH(FT$1,'4 класс'!$A:$A,0)-7+'Итог по классам'!$B35,,,),"Ф")</f>
        <v>0</v>
      </c>
      <c r="FU35" s="43">
        <f ca="1">COUNTIF(OFFSET(class4_2,MATCH(FU$1,'4 класс'!$A:$A,0)-7+'Итог по классам'!$B35,,,),"р")</f>
        <v>0</v>
      </c>
      <c r="FV35" s="43">
        <f ca="1">COUNTIF(OFFSET(class4_2,MATCH(FV$1,'4 класс'!$A:$A,0)-7+'Итог по классам'!$B35,,,),"ш")</f>
        <v>0</v>
      </c>
      <c r="FW35" s="44">
        <f ca="1">COUNTIF(OFFSET(class4_1,MATCH(FW$1,'4 класс'!$A:$A,0)-7+'Итог по классам'!$B35,,,),"Ф")</f>
        <v>0</v>
      </c>
      <c r="FX35" s="43">
        <f ca="1">COUNTIF(OFFSET(class4_1,MATCH(FX$1,'4 класс'!$A:$A,0)-7+'Итог по классам'!$B35,,,),"р")</f>
        <v>0</v>
      </c>
      <c r="FY35" s="43">
        <f ca="1">COUNTIF(OFFSET(class4_1,MATCH(FY$1,'4 класс'!$A:$A,0)-7+'Итог по классам'!$B35,,,),"ш")</f>
        <v>0</v>
      </c>
      <c r="FZ35" s="43">
        <f ca="1">COUNTIF(OFFSET(class4_2,MATCH(FZ$1,'4 класс'!$A:$A,0)-7+'Итог по классам'!$B35,,,),"Ф")</f>
        <v>0</v>
      </c>
      <c r="GA35" s="43">
        <f ca="1">COUNTIF(OFFSET(class4_2,MATCH(GA$1,'4 класс'!$A:$A,0)-7+'Итог по классам'!$B35,,,),"р")</f>
        <v>0</v>
      </c>
      <c r="GB35" s="43">
        <f ca="1">COUNTIF(OFFSET(class4_2,MATCH(GB$1,'4 класс'!$A:$A,0)-7+'Итог по классам'!$B35,,,),"ш")</f>
        <v>0</v>
      </c>
      <c r="GC35" s="44">
        <f ca="1">COUNTIF(OFFSET(class4_1,MATCH(GC$1,'4 класс'!$A:$A,0)-7+'Итог по классам'!$B35,,,),"Ф")</f>
        <v>0</v>
      </c>
      <c r="GD35" s="43">
        <f ca="1">COUNTIF(OFFSET(class4_1,MATCH(GD$1,'4 класс'!$A:$A,0)-7+'Итог по классам'!$B35,,,),"р")</f>
        <v>0</v>
      </c>
      <c r="GE35" s="43">
        <f ca="1">COUNTIF(OFFSET(class4_1,MATCH(GE$1,'4 класс'!$A:$A,0)-7+'Итог по классам'!$B35,,,),"ш")</f>
        <v>0</v>
      </c>
      <c r="GF35" s="43">
        <f ca="1">COUNTIF(OFFSET(class4_2,MATCH(GF$1,'4 класс'!$A:$A,0)-7+'Итог по классам'!$B35,,,),"Ф")</f>
        <v>0</v>
      </c>
      <c r="GG35" s="43">
        <f ca="1">COUNTIF(OFFSET(class4_2,MATCH(GG$1,'4 класс'!$A:$A,0)-7+'Итог по классам'!$B35,,,),"р")</f>
        <v>0</v>
      </c>
      <c r="GH35" s="43">
        <f ca="1">COUNTIF(OFFSET(class4_2,MATCH(GH$1,'4 класс'!$A:$A,0)-7+'Итог по классам'!$B35,,,),"ш")</f>
        <v>0</v>
      </c>
      <c r="GI35" s="44">
        <f ca="1">COUNTIF(OFFSET(class4_1,MATCH(GI$1,'4 класс'!$A:$A,0)-7+'Итог по классам'!$B35,,,),"Ф")</f>
        <v>0</v>
      </c>
      <c r="GJ35" s="43">
        <f ca="1">COUNTIF(OFFSET(class4_1,MATCH(GJ$1,'4 класс'!$A:$A,0)-7+'Итог по классам'!$B35,,,),"р")</f>
        <v>0</v>
      </c>
      <c r="GK35" s="43">
        <f ca="1">COUNTIF(OFFSET(class4_1,MATCH(GK$1,'4 класс'!$A:$A,0)-7+'Итог по классам'!$B35,,,),"ш")</f>
        <v>0</v>
      </c>
      <c r="GL35" s="43">
        <f ca="1">COUNTIF(OFFSET(class4_2,MATCH(GL$1,'4 класс'!$A:$A,0)-7+'Итог по классам'!$B35,,,),"Ф")</f>
        <v>0</v>
      </c>
      <c r="GM35" s="43">
        <f ca="1">COUNTIF(OFFSET(class4_2,MATCH(GM$1,'4 класс'!$A:$A,0)-7+'Итог по классам'!$B35,,,),"р")</f>
        <v>0</v>
      </c>
      <c r="GN35" s="43">
        <f ca="1">COUNTIF(OFFSET(class4_2,MATCH(GN$1,'4 класс'!$A:$A,0)-7+'Итог по классам'!$B35,,,),"ш")</f>
        <v>0</v>
      </c>
      <c r="GO35" s="44">
        <f ca="1">COUNTIF(OFFSET(class4_1,MATCH(GO$1,'4 класс'!$A:$A,0)-7+'Итог по классам'!$B35,,,),"Ф")</f>
        <v>0</v>
      </c>
      <c r="GP35" s="43">
        <f ca="1">COUNTIF(OFFSET(class4_1,MATCH(GP$1,'4 класс'!$A:$A,0)-7+'Итог по классам'!$B35,,,),"р")</f>
        <v>0</v>
      </c>
      <c r="GQ35" s="43">
        <f ca="1">COUNTIF(OFFSET(class4_1,MATCH(GQ$1,'4 класс'!$A:$A,0)-7+'Итог по классам'!$B35,,,),"ш")</f>
        <v>0</v>
      </c>
      <c r="GR35" s="43">
        <f ca="1">COUNTIF(OFFSET(class4_2,MATCH(GR$1,'4 класс'!$A:$A,0)-7+'Итог по классам'!$B35,,,),"Ф")</f>
        <v>0</v>
      </c>
      <c r="GS35" s="43">
        <f ca="1">COUNTIF(OFFSET(class4_2,MATCH(GS$1,'4 класс'!$A:$A,0)-7+'Итог по классам'!$B35,,,),"р")</f>
        <v>0</v>
      </c>
      <c r="GT35" s="43">
        <f ca="1">COUNTIF(OFFSET(class4_2,MATCH(GT$1,'4 класс'!$A:$A,0)-7+'Итог по классам'!$B35,,,),"ш")</f>
        <v>0</v>
      </c>
      <c r="GU35" s="44">
        <f ca="1">COUNTIF(OFFSET(class4_1,MATCH(GU$1,'4 класс'!$A:$A,0)-7+'Итог по классам'!$B35,,,),"Ф")</f>
        <v>0</v>
      </c>
      <c r="GV35" s="43">
        <f ca="1">COUNTIF(OFFSET(class4_1,MATCH(GV$1,'4 класс'!$A:$A,0)-7+'Итог по классам'!$B35,,,),"р")</f>
        <v>0</v>
      </c>
      <c r="GW35" s="43">
        <f ca="1">COUNTIF(OFFSET(class4_1,MATCH(GW$1,'4 класс'!$A:$A,0)-7+'Итог по классам'!$B35,,,),"ш")</f>
        <v>0</v>
      </c>
      <c r="GX35" s="43">
        <f ca="1">COUNTIF(OFFSET(class4_2,MATCH(GX$1,'4 класс'!$A:$A,0)-7+'Итог по классам'!$B35,,,),"Ф")</f>
        <v>0</v>
      </c>
      <c r="GY35" s="43">
        <f ca="1">COUNTIF(OFFSET(class4_2,MATCH(GY$1,'4 класс'!$A:$A,0)-7+'Итог по классам'!$B35,,,),"р")</f>
        <v>0</v>
      </c>
      <c r="GZ35" s="43">
        <f ca="1">COUNTIF(OFFSET(class4_2,MATCH(GZ$1,'4 класс'!$A:$A,0)-7+'Итог по классам'!$B35,,,),"ш")</f>
        <v>0</v>
      </c>
      <c r="HA35" s="44">
        <f ca="1">COUNTIF(OFFSET(class4_1,MATCH(HA$1,'4 класс'!$A:$A,0)-7+'Итог по классам'!$B35,,,),"Ф")</f>
        <v>0</v>
      </c>
      <c r="HB35" s="43">
        <f ca="1">COUNTIF(OFFSET(class4_1,MATCH(HB$1,'4 класс'!$A:$A,0)-7+'Итог по классам'!$B35,,,),"р")</f>
        <v>0</v>
      </c>
      <c r="HC35" s="43">
        <f ca="1">COUNTIF(OFFSET(class4_1,MATCH(HC$1,'4 класс'!$A:$A,0)-7+'Итог по классам'!$B35,,,),"ш")</f>
        <v>0</v>
      </c>
      <c r="HD35" s="43">
        <f ca="1">COUNTIF(OFFSET(class4_2,MATCH(HD$1,'4 класс'!$A:$A,0)-7+'Итог по классам'!$B35,,,),"Ф")</f>
        <v>0</v>
      </c>
      <c r="HE35" s="43">
        <f ca="1">COUNTIF(OFFSET(class4_2,MATCH(HE$1,'4 класс'!$A:$A,0)-7+'Итог по классам'!$B35,,,),"р")</f>
        <v>0</v>
      </c>
      <c r="HF35" s="43">
        <f ca="1">COUNTIF(OFFSET(class4_2,MATCH(HF$1,'4 класс'!$A:$A,0)-7+'Итог по классам'!$B35,,,),"ш")</f>
        <v>0</v>
      </c>
      <c r="HG35" s="44">
        <f ca="1">COUNTIF(OFFSET(class4_1,MATCH(HG$1,'4 класс'!$A:$A,0)-7+'Итог по классам'!$B35,,,),"Ф")</f>
        <v>0</v>
      </c>
      <c r="HH35" s="43">
        <f ca="1">COUNTIF(OFFSET(class4_1,MATCH(HH$1,'4 класс'!$A:$A,0)-7+'Итог по классам'!$B35,,,),"р")</f>
        <v>0</v>
      </c>
      <c r="HI35" s="43">
        <f ca="1">COUNTIF(OFFSET(class4_1,MATCH(HI$1,'4 класс'!$A:$A,0)-7+'Итог по классам'!$B35,,,),"ш")</f>
        <v>0</v>
      </c>
      <c r="HJ35" s="43">
        <f ca="1">COUNTIF(OFFSET(class4_2,MATCH(HJ$1,'4 класс'!$A:$A,0)-7+'Итог по классам'!$B35,,,),"Ф")</f>
        <v>0</v>
      </c>
      <c r="HK35" s="43">
        <f ca="1">COUNTIF(OFFSET(class4_2,MATCH(HK$1,'4 класс'!$A:$A,0)-7+'Итог по классам'!$B35,,,),"р")</f>
        <v>0</v>
      </c>
      <c r="HL35" s="43">
        <f ca="1">COUNTIF(OFFSET(class4_2,MATCH(HL$1,'4 класс'!$A:$A,0)-7+'Итог по классам'!$B35,,,),"ш")</f>
        <v>0</v>
      </c>
      <c r="HM35" s="44">
        <f ca="1">COUNTIF(OFFSET(class4_1,MATCH(HM$1,'4 класс'!$A:$A,0)-7+'Итог по классам'!$B35,,,),"Ф")</f>
        <v>0</v>
      </c>
      <c r="HN35" s="43">
        <f ca="1">COUNTIF(OFFSET(class4_1,MATCH(HN$1,'4 класс'!$A:$A,0)-7+'Итог по классам'!$B35,,,),"р")</f>
        <v>0</v>
      </c>
      <c r="HO35" s="43">
        <f ca="1">COUNTIF(OFFSET(class4_1,MATCH(HO$1,'4 класс'!$A:$A,0)-7+'Итог по классам'!$B35,,,),"ш")</f>
        <v>0</v>
      </c>
      <c r="HP35" s="43">
        <f ca="1">COUNTIF(OFFSET(class4_2,MATCH(HP$1,'4 класс'!$A:$A,0)-7+'Итог по классам'!$B35,,,),"Ф")</f>
        <v>0</v>
      </c>
      <c r="HQ35" s="43">
        <f ca="1">COUNTIF(OFFSET(class4_2,MATCH(HQ$1,'4 класс'!$A:$A,0)-7+'Итог по классам'!$B35,,,),"р")</f>
        <v>0</v>
      </c>
      <c r="HR35" s="43">
        <f ca="1">COUNTIF(OFFSET(class4_2,MATCH(HR$1,'4 класс'!$A:$A,0)-7+'Итог по классам'!$B35,,,),"ш")</f>
        <v>0</v>
      </c>
      <c r="HS35" s="44">
        <f ca="1">COUNTIF(OFFSET(class4_1,MATCH(HS$1,'4 класс'!$A:$A,0)-7+'Итог по классам'!$B35,,,),"Ф")</f>
        <v>0</v>
      </c>
      <c r="HT35" s="43">
        <f ca="1">COUNTIF(OFFSET(class4_1,MATCH(HT$1,'4 класс'!$A:$A,0)-7+'Итог по классам'!$B35,,,),"р")</f>
        <v>0</v>
      </c>
      <c r="HU35" s="43">
        <f ca="1">COUNTIF(OFFSET(class4_1,MATCH(HU$1,'4 класс'!$A:$A,0)-7+'Итог по классам'!$B35,,,),"ш")</f>
        <v>0</v>
      </c>
      <c r="HV35" s="43">
        <f ca="1">COUNTIF(OFFSET(class4_2,MATCH(HV$1,'4 класс'!$A:$A,0)-7+'Итог по классам'!$B35,,,),"Ф")</f>
        <v>0</v>
      </c>
      <c r="HW35" s="43">
        <f ca="1">COUNTIF(OFFSET(class4_2,MATCH(HW$1,'4 класс'!$A:$A,0)-7+'Итог по классам'!$B35,,,),"р")</f>
        <v>0</v>
      </c>
      <c r="HX35" s="43">
        <f ca="1">COUNTIF(OFFSET(class4_2,MATCH(HX$1,'4 класс'!$A:$A,0)-7+'Итог по классам'!$B35,,,),"ш")</f>
        <v>0</v>
      </c>
      <c r="HY35" s="44">
        <f ca="1">COUNTIF(OFFSET(class4_1,MATCH(HY$1,'4 класс'!$A:$A,0)-7+'Итог по классам'!$B35,,,),"Ф")</f>
        <v>0</v>
      </c>
      <c r="HZ35" s="43">
        <f ca="1">COUNTIF(OFFSET(class4_1,MATCH(HZ$1,'4 класс'!$A:$A,0)-7+'Итог по классам'!$B35,,,),"р")</f>
        <v>0</v>
      </c>
      <c r="IA35" s="43">
        <f ca="1">COUNTIF(OFFSET(class4_1,MATCH(IA$1,'4 класс'!$A:$A,0)-7+'Итог по классам'!$B35,,,),"ш")</f>
        <v>0</v>
      </c>
      <c r="IB35" s="43">
        <f ca="1">COUNTIF(OFFSET(class4_2,MATCH(IB$1,'4 класс'!$A:$A,0)-7+'Итог по классам'!$B35,,,),"Ф")</f>
        <v>0</v>
      </c>
      <c r="IC35" s="43">
        <f ca="1">COUNTIF(OFFSET(class4_2,MATCH(IC$1,'4 класс'!$A:$A,0)-7+'Итог по классам'!$B35,,,),"р")</f>
        <v>0</v>
      </c>
      <c r="ID35" s="43">
        <f ca="1">COUNTIF(OFFSET(class4_2,MATCH(ID$1,'4 класс'!$A:$A,0)-7+'Итог по классам'!$B35,,,),"ш")</f>
        <v>0</v>
      </c>
      <c r="IE35" s="44">
        <f ca="1">COUNTIF(OFFSET(class4_1,MATCH(IE$1,'4 класс'!$A:$A,0)-7+'Итог по классам'!$B35,,,),"Ф")</f>
        <v>0</v>
      </c>
      <c r="IF35" s="43">
        <f ca="1">COUNTIF(OFFSET(class4_1,MATCH(IF$1,'4 класс'!$A:$A,0)-7+'Итог по классам'!$B35,,,),"р")</f>
        <v>0</v>
      </c>
      <c r="IG35" s="43">
        <f ca="1">COUNTIF(OFFSET(class4_1,MATCH(IG$1,'4 класс'!$A:$A,0)-7+'Итог по классам'!$B35,,,),"ш")</f>
        <v>0</v>
      </c>
      <c r="IH35" s="43">
        <f ca="1">COUNTIF(OFFSET(class4_2,MATCH(IH$1,'4 класс'!$A:$A,0)-7+'Итог по классам'!$B35,,,),"Ф")</f>
        <v>0</v>
      </c>
      <c r="II35" s="43">
        <f ca="1">COUNTIF(OFFSET(class4_2,MATCH(II$1,'4 класс'!$A:$A,0)-7+'Итог по классам'!$B35,,,),"р")</f>
        <v>0</v>
      </c>
      <c r="IJ35" s="43">
        <f ca="1">COUNTIF(OFFSET(class4_2,MATCH(IJ$1,'4 класс'!$A:$A,0)-7+'Итог по классам'!$B35,,,),"ш")</f>
        <v>0</v>
      </c>
      <c r="IK35" s="44">
        <f ca="1">COUNTIF(OFFSET(class4_1,MATCH(IK$1,'4 класс'!$A:$A,0)-7+'Итог по классам'!$B35,,,),"Ф")</f>
        <v>0</v>
      </c>
      <c r="IL35" s="43">
        <f ca="1">COUNTIF(OFFSET(class4_1,MATCH(IL$1,'4 класс'!$A:$A,0)-7+'Итог по классам'!$B35,,,),"р")</f>
        <v>0</v>
      </c>
      <c r="IM35" s="43">
        <f ca="1">COUNTIF(OFFSET(class4_1,MATCH(IM$1,'4 класс'!$A:$A,0)-7+'Итог по классам'!$B35,,,),"ш")</f>
        <v>0</v>
      </c>
      <c r="IN35" s="43">
        <f ca="1">COUNTIF(OFFSET(class4_2,MATCH(IN$1,'4 класс'!$A:$A,0)-7+'Итог по классам'!$B35,,,),"Ф")</f>
        <v>0</v>
      </c>
      <c r="IO35" s="43">
        <f ca="1">COUNTIF(OFFSET(class4_2,MATCH(IO$1,'4 класс'!$A:$A,0)-7+'Итог по классам'!$B35,,,),"р")</f>
        <v>0</v>
      </c>
      <c r="IP35" s="43">
        <f ca="1">COUNTIF(OFFSET(class4_2,MATCH(IP$1,'4 класс'!$A:$A,0)-7+'Итог по классам'!$B35,,,),"ш")</f>
        <v>0</v>
      </c>
      <c r="IQ35" s="44">
        <f ca="1">COUNTIF(OFFSET(class4_1,MATCH(IQ$1,'4 класс'!$A:$A,0)-7+'Итог по классам'!$B35,,,),"Ф")</f>
        <v>0</v>
      </c>
      <c r="IR35" s="43">
        <f ca="1">COUNTIF(OFFSET(class4_1,MATCH(IR$1,'4 класс'!$A:$A,0)-7+'Итог по классам'!$B35,,,),"р")</f>
        <v>0</v>
      </c>
      <c r="IS35" s="43">
        <f ca="1">COUNTIF(OFFSET(class4_1,MATCH(IS$1,'4 класс'!$A:$A,0)-7+'Итог по классам'!$B35,,,),"ш")</f>
        <v>0</v>
      </c>
      <c r="IT35" s="43">
        <f ca="1">COUNTIF(OFFSET(class4_2,MATCH(IT$1,'4 класс'!$A:$A,0)-7+'Итог по классам'!$B35,,,),"Ф")</f>
        <v>0</v>
      </c>
      <c r="IU35" s="43">
        <f ca="1">COUNTIF(OFFSET(class4_2,MATCH(IU$1,'4 класс'!$A:$A,0)-7+'Итог по классам'!$B35,,,),"р")</f>
        <v>0</v>
      </c>
      <c r="IV35" s="43">
        <f ca="1">COUNTIF(OFFSET(class4_2,MATCH(IV$1,'4 класс'!$A:$A,0)-7+'Итог по классам'!$B35,,,),"ш")</f>
        <v>0</v>
      </c>
      <c r="IW35" s="44">
        <f ca="1">COUNTIF(OFFSET(class4_1,MATCH(IW$1,'4 класс'!$A:$A,0)-7+'Итог по классам'!$B35,,,),"Ф")</f>
        <v>0</v>
      </c>
      <c r="IX35" s="43">
        <f ca="1">COUNTIF(OFFSET(class4_1,MATCH(IX$1,'4 класс'!$A:$A,0)-7+'Итог по классам'!$B35,,,),"р")</f>
        <v>0</v>
      </c>
      <c r="IY35" s="43">
        <f ca="1">COUNTIF(OFFSET(class4_1,MATCH(IY$1,'4 класс'!$A:$A,0)-7+'Итог по классам'!$B35,,,),"ш")</f>
        <v>0</v>
      </c>
      <c r="IZ35" s="43">
        <f ca="1">COUNTIF(OFFSET(class4_2,MATCH(IZ$1,'4 класс'!$A:$A,0)-7+'Итог по классам'!$B35,,,),"Ф")</f>
        <v>0</v>
      </c>
      <c r="JA35" s="43">
        <f ca="1">COUNTIF(OFFSET(class4_2,MATCH(JA$1,'4 класс'!$A:$A,0)-7+'Итог по классам'!$B35,,,),"р")</f>
        <v>0</v>
      </c>
      <c r="JB35" s="43">
        <f ca="1">COUNTIF(OFFSET(class4_2,MATCH(JB$1,'4 класс'!$A:$A,0)-7+'Итог по классам'!$B35,,,),"ш")</f>
        <v>0</v>
      </c>
      <c r="JC35" s="44">
        <f ca="1">COUNTIF(OFFSET(class4_1,MATCH(JC$1,'4 класс'!$A:$A,0)-7+'Итог по классам'!$B35,,,),"Ф")</f>
        <v>0</v>
      </c>
      <c r="JD35" s="43">
        <f ca="1">COUNTIF(OFFSET(class4_1,MATCH(JD$1,'4 класс'!$A:$A,0)-7+'Итог по классам'!$B35,,,),"р")</f>
        <v>0</v>
      </c>
      <c r="JE35" s="43">
        <f ca="1">COUNTIF(OFFSET(class4_1,MATCH(JE$1,'4 класс'!$A:$A,0)-7+'Итог по классам'!$B35,,,),"ш")</f>
        <v>0</v>
      </c>
      <c r="JF35" s="43">
        <f ca="1">COUNTIF(OFFSET(class4_2,MATCH(JF$1,'4 класс'!$A:$A,0)-7+'Итог по классам'!$B35,,,),"Ф")</f>
        <v>0</v>
      </c>
      <c r="JG35" s="43">
        <f ca="1">COUNTIF(OFFSET(class4_2,MATCH(JG$1,'4 класс'!$A:$A,0)-7+'Итог по классам'!$B35,,,),"р")</f>
        <v>0</v>
      </c>
      <c r="JH35" s="43">
        <f ca="1">COUNTIF(OFFSET(class4_2,MATCH(JH$1,'4 класс'!$A:$A,0)-7+'Итог по классам'!$B35,,,),"ш")</f>
        <v>0</v>
      </c>
      <c r="JI35" s="44">
        <f ca="1">COUNTIF(OFFSET(class4_1,MATCH(JI$1,'4 класс'!$A:$A,0)-7+'Итог по классам'!$B35,,,),"Ф")</f>
        <v>0</v>
      </c>
      <c r="JJ35" s="43">
        <f ca="1">COUNTIF(OFFSET(class4_1,MATCH(JJ$1,'4 класс'!$A:$A,0)-7+'Итог по классам'!$B35,,,),"р")</f>
        <v>0</v>
      </c>
      <c r="JK35" s="43">
        <f ca="1">COUNTIF(OFFSET(class4_1,MATCH(JK$1,'4 класс'!$A:$A,0)-7+'Итог по классам'!$B35,,,),"ш")</f>
        <v>0</v>
      </c>
      <c r="JL35" s="43">
        <f ca="1">COUNTIF(OFFSET(class4_2,MATCH(JL$1,'4 класс'!$A:$A,0)-7+'Итог по классам'!$B35,,,),"Ф")</f>
        <v>0</v>
      </c>
      <c r="JM35" s="43">
        <f ca="1">COUNTIF(OFFSET(class4_2,MATCH(JM$1,'4 класс'!$A:$A,0)-7+'Итог по классам'!$B35,,,),"р")</f>
        <v>0</v>
      </c>
      <c r="JN35" s="43">
        <f ca="1">COUNTIF(OFFSET(class4_2,MATCH(JN$1,'4 класс'!$A:$A,0)-7+'Итог по классам'!$B35,,,),"ш")</f>
        <v>0</v>
      </c>
      <c r="JO35" s="44">
        <f ca="1">COUNTIF(OFFSET(class4_1,MATCH(JO$1,'4 класс'!$A:$A,0)-7+'Итог по классам'!$B35,,,),"Ф")</f>
        <v>0</v>
      </c>
      <c r="JP35" s="43">
        <f ca="1">COUNTIF(OFFSET(class4_1,MATCH(JP$1,'4 класс'!$A:$A,0)-7+'Итог по классам'!$B35,,,),"р")</f>
        <v>0</v>
      </c>
      <c r="JQ35" s="43">
        <f ca="1">COUNTIF(OFFSET(class4_1,MATCH(JQ$1,'4 класс'!$A:$A,0)-7+'Итог по классам'!$B35,,,),"ш")</f>
        <v>0</v>
      </c>
      <c r="JR35" s="43">
        <f ca="1">COUNTIF(OFFSET(class4_2,MATCH(JR$1,'4 класс'!$A:$A,0)-7+'Итог по классам'!$B35,,,),"Ф")</f>
        <v>0</v>
      </c>
      <c r="JS35" s="43">
        <f ca="1">COUNTIF(OFFSET(class4_2,MATCH(JS$1,'4 класс'!$A:$A,0)-7+'Итог по классам'!$B35,,,),"р")</f>
        <v>0</v>
      </c>
      <c r="JT35" s="43">
        <f ca="1">COUNTIF(OFFSET(class4_2,MATCH(JT$1,'4 класс'!$A:$A,0)-7+'Итог по классам'!$B35,,,),"ш")</f>
        <v>0</v>
      </c>
      <c r="JU35" s="44">
        <f ca="1">COUNTIF(OFFSET(class4_1,MATCH(JU$1,'4 класс'!$A:$A,0)-7+'Итог по классам'!$B35,,,),"Ф")</f>
        <v>0</v>
      </c>
      <c r="JV35" s="43">
        <f ca="1">COUNTIF(OFFSET(class4_1,MATCH(JV$1,'4 класс'!$A:$A,0)-7+'Итог по классам'!$B35,,,),"р")</f>
        <v>0</v>
      </c>
      <c r="JW35" s="43">
        <f ca="1">COUNTIF(OFFSET(class4_1,MATCH(JW$1,'4 класс'!$A:$A,0)-7+'Итог по классам'!$B35,,,),"ш")</f>
        <v>0</v>
      </c>
      <c r="JX35" s="43">
        <f ca="1">COUNTIF(OFFSET(class4_2,MATCH(JX$1,'4 класс'!$A:$A,0)-7+'Итог по классам'!$B35,,,),"Ф")</f>
        <v>0</v>
      </c>
      <c r="JY35" s="43">
        <f ca="1">COUNTIF(OFFSET(class4_2,MATCH(JY$1,'4 класс'!$A:$A,0)-7+'Итог по классам'!$B35,,,),"р")</f>
        <v>0</v>
      </c>
      <c r="JZ35" s="43">
        <f ca="1">COUNTIF(OFFSET(class4_2,MATCH(JZ$1,'4 класс'!$A:$A,0)-7+'Итог по классам'!$B35,,,),"ш")</f>
        <v>0</v>
      </c>
      <c r="KA35" s="44">
        <f ca="1">COUNTIF(OFFSET(class4_1,MATCH(KA$1,'4 класс'!$A:$A,0)-7+'Итог по классам'!$B35,,,),"Ф")</f>
        <v>0</v>
      </c>
      <c r="KB35" s="43">
        <f ca="1">COUNTIF(OFFSET(class4_1,MATCH(KB$1,'4 класс'!$A:$A,0)-7+'Итог по классам'!$B35,,,),"р")</f>
        <v>0</v>
      </c>
      <c r="KC35" s="43">
        <f ca="1">COUNTIF(OFFSET(class4_1,MATCH(KC$1,'4 класс'!$A:$A,0)-7+'Итог по классам'!$B35,,,),"ш")</f>
        <v>0</v>
      </c>
      <c r="KD35" s="43">
        <f ca="1">COUNTIF(OFFSET(class4_2,MATCH(KD$1,'4 класс'!$A:$A,0)-7+'Итог по классам'!$B35,,,),"Ф")</f>
        <v>0</v>
      </c>
      <c r="KE35" s="43">
        <f ca="1">COUNTIF(OFFSET(class4_2,MATCH(KE$1,'4 класс'!$A:$A,0)-7+'Итог по классам'!$B35,,,),"р")</f>
        <v>0</v>
      </c>
      <c r="KF35" s="43">
        <f ca="1">COUNTIF(OFFSET(class4_2,MATCH(KF$1,'4 класс'!$A:$A,0)-7+'Итог по классам'!$B35,,,),"ш")</f>
        <v>0</v>
      </c>
      <c r="KG35" s="44">
        <f ca="1">COUNTIF(OFFSET(class4_1,MATCH(KG$1,'4 класс'!$A:$A,0)-7+'Итог по классам'!$B35,,,),"Ф")</f>
        <v>0</v>
      </c>
      <c r="KH35" s="43">
        <f ca="1">COUNTIF(OFFSET(class4_1,MATCH(KH$1,'4 класс'!$A:$A,0)-7+'Итог по классам'!$B35,,,),"р")</f>
        <v>0</v>
      </c>
      <c r="KI35" s="43">
        <f ca="1">COUNTIF(OFFSET(class4_1,MATCH(KI$1,'4 класс'!$A:$A,0)-7+'Итог по классам'!$B35,,,),"ш")</f>
        <v>0</v>
      </c>
      <c r="KJ35" s="43">
        <f ca="1">COUNTIF(OFFSET(class4_2,MATCH(KJ$1,'4 класс'!$A:$A,0)-7+'Итог по классам'!$B35,,,),"Ф")</f>
        <v>0</v>
      </c>
      <c r="KK35" s="43">
        <f ca="1">COUNTIF(OFFSET(class4_2,MATCH(KK$1,'4 класс'!$A:$A,0)-7+'Итог по классам'!$B35,,,),"р")</f>
        <v>0</v>
      </c>
      <c r="KL35" s="43">
        <f ca="1">COUNTIF(OFFSET(class4_2,MATCH(KL$1,'4 класс'!$A:$A,0)-7+'Итог по классам'!$B35,,,),"ш")</f>
        <v>0</v>
      </c>
      <c r="KM35" s="44">
        <f ca="1">COUNTIF(OFFSET(class4_1,MATCH(KM$1,'4 класс'!$A:$A,0)-7+'Итог по классам'!$B35,,,),"Ф")</f>
        <v>0</v>
      </c>
      <c r="KN35" s="43">
        <f ca="1">COUNTIF(OFFSET(class4_1,MATCH(KN$1,'4 класс'!$A:$A,0)-7+'Итог по классам'!$B35,,,),"р")</f>
        <v>0</v>
      </c>
      <c r="KO35" s="43">
        <f ca="1">COUNTIF(OFFSET(class4_1,MATCH(KO$1,'4 класс'!$A:$A,0)-7+'Итог по классам'!$B35,,,),"ш")</f>
        <v>0</v>
      </c>
      <c r="KP35" s="43">
        <f ca="1">COUNTIF(OFFSET(class4_2,MATCH(KP$1,'4 класс'!$A:$A,0)-7+'Итог по классам'!$B35,,,),"Ф")</f>
        <v>0</v>
      </c>
      <c r="KQ35" s="43">
        <f ca="1">COUNTIF(OFFSET(class4_2,MATCH(KQ$1,'4 класс'!$A:$A,0)-7+'Итог по классам'!$B35,,,),"р")</f>
        <v>0</v>
      </c>
      <c r="KR35" s="43">
        <f ca="1">COUNTIF(OFFSET(class4_2,MATCH(KR$1,'4 класс'!$A:$A,0)-7+'Итог по классам'!$B35,,,),"ш")</f>
        <v>0</v>
      </c>
    </row>
    <row r="36" spans="1:304" customFormat="1">
      <c r="A36">
        <f t="shared" si="276"/>
        <v>5</v>
      </c>
      <c r="B36" s="43">
        <v>3</v>
      </c>
      <c r="C36" s="3" t="s">
        <v>2</v>
      </c>
      <c r="D36" s="3" t="s">
        <v>43</v>
      </c>
      <c r="E36" s="43">
        <f ca="1">COUNTIF(OFFSET(class4_1,MATCH(E$1,'4 класс'!$A:$A,0)-7+'Итог по классам'!$B36,,,),"Ф")</f>
        <v>0</v>
      </c>
      <c r="F36" s="43">
        <f ca="1">COUNTIF(OFFSET(class4_1,MATCH(F$1,'4 класс'!$A:$A,0)-7+'Итог по классам'!$B36,,,),"р")</f>
        <v>0</v>
      </c>
      <c r="G36" s="43">
        <f ca="1">COUNTIF(OFFSET(class4_1,MATCH(G$1,'4 класс'!$A:$A,0)-7+'Итог по классам'!$B36,,,),"ш")</f>
        <v>0</v>
      </c>
      <c r="H36" s="43">
        <f ca="1">COUNTIF(OFFSET(class4_2,MATCH(H$1,'4 класс'!$A:$A,0)-7+'Итог по классам'!$B36,,,),"Ф")</f>
        <v>0</v>
      </c>
      <c r="I36" s="43">
        <f ca="1">COUNTIF(OFFSET(class4_2,MATCH(I$1,'4 класс'!$A:$A,0)-7+'Итог по классам'!$B36,,,),"р")</f>
        <v>0</v>
      </c>
      <c r="J36" s="43">
        <f ca="1">COUNTIF(OFFSET(class4_2,MATCH(J$1,'4 класс'!$A:$A,0)-7+'Итог по классам'!$B36,,,),"ш")</f>
        <v>1</v>
      </c>
      <c r="K36" s="44">
        <f ca="1">COUNTIF(OFFSET(class4_1,MATCH(K$1,'4 класс'!$A:$A,0)-7+'Итог по классам'!$B36,,,),"Ф")</f>
        <v>0</v>
      </c>
      <c r="L36" s="43">
        <f ca="1">COUNTIF(OFFSET(class4_1,MATCH(L$1,'4 класс'!$A:$A,0)-7+'Итог по классам'!$B36,,,),"р")</f>
        <v>0</v>
      </c>
      <c r="M36" s="43">
        <f ca="1">COUNTIF(OFFSET(class4_1,MATCH(M$1,'4 класс'!$A:$A,0)-7+'Итог по классам'!$B36,,,),"ш")</f>
        <v>0</v>
      </c>
      <c r="N36" s="43">
        <f ca="1">COUNTIF(OFFSET(class4_2,MATCH(N$1,'4 класс'!$A:$A,0)-7+'Итог по классам'!$B36,,,),"Ф")</f>
        <v>0</v>
      </c>
      <c r="O36" s="43">
        <f ca="1">COUNTIF(OFFSET(class4_2,MATCH(O$1,'4 класс'!$A:$A,0)-7+'Итог по классам'!$B36,,,),"р")</f>
        <v>0</v>
      </c>
      <c r="P36" s="43">
        <f ca="1">COUNTIF(OFFSET(class4_2,MATCH(P$1,'4 класс'!$A:$A,0)-7+'Итог по классам'!$B36,,,),"ш")</f>
        <v>1</v>
      </c>
      <c r="Q36" s="44">
        <f ca="1">COUNTIF(OFFSET(class4_1,MATCH(Q$1,'4 класс'!$A:$A,0)-7+'Итог по классам'!$B36,,,),"Ф")</f>
        <v>0</v>
      </c>
      <c r="R36" s="43">
        <f ca="1">COUNTIF(OFFSET(class4_1,MATCH(R$1,'4 класс'!$A:$A,0)-7+'Итог по классам'!$B36,,,),"р")</f>
        <v>0</v>
      </c>
      <c r="S36" s="43">
        <f ca="1">COUNTIF(OFFSET(class4_1,MATCH(S$1,'4 класс'!$A:$A,0)-7+'Итог по классам'!$B36,,,),"ш")</f>
        <v>0</v>
      </c>
      <c r="T36" s="43">
        <f ca="1">COUNTIF(OFFSET(class4_2,MATCH(T$1,'4 класс'!$A:$A,0)-7+'Итог по классам'!$B36,,,),"Ф")</f>
        <v>0</v>
      </c>
      <c r="U36" s="43">
        <f ca="1">COUNTIF(OFFSET(class4_2,MATCH(U$1,'4 класс'!$A:$A,0)-7+'Итог по классам'!$B36,,,),"р")</f>
        <v>0</v>
      </c>
      <c r="V36" s="43">
        <f ca="1">COUNTIF(OFFSET(class4_2,MATCH(V$1,'4 класс'!$A:$A,0)-7+'Итог по классам'!$B36,,,),"ш")</f>
        <v>1</v>
      </c>
      <c r="W36" s="44">
        <f ca="1">COUNTIF(OFFSET(class4_1,MATCH(W$1,'4 класс'!$A:$A,0)-7+'Итог по классам'!$B36,,,),"Ф")</f>
        <v>0</v>
      </c>
      <c r="X36" s="43">
        <f ca="1">COUNTIF(OFFSET(class4_1,MATCH(X$1,'4 класс'!$A:$A,0)-7+'Итог по классам'!$B36,,,),"р")</f>
        <v>0</v>
      </c>
      <c r="Y36" s="43">
        <f ca="1">COUNTIF(OFFSET(class4_1,MATCH(Y$1,'4 класс'!$A:$A,0)-7+'Итог по классам'!$B36,,,),"ш")</f>
        <v>0</v>
      </c>
      <c r="Z36" s="43">
        <f ca="1">COUNTIF(OFFSET(class4_2,MATCH(Z$1,'4 класс'!$A:$A,0)-7+'Итог по классам'!$B36,,,),"Ф")</f>
        <v>0</v>
      </c>
      <c r="AA36" s="43">
        <f ca="1">COUNTIF(OFFSET(class4_2,MATCH(AA$1,'4 класс'!$A:$A,0)-7+'Итог по классам'!$B36,,,),"р")</f>
        <v>0</v>
      </c>
      <c r="AB36" s="43">
        <f ca="1">COUNTIF(OFFSET(class4_2,MATCH(AB$1,'4 класс'!$A:$A,0)-7+'Итог по классам'!$B36,,,),"ш")</f>
        <v>1</v>
      </c>
      <c r="AC36" s="44">
        <f ca="1">COUNTIF(OFFSET(class4_1,MATCH(AC$1,'4 класс'!$A:$A,0)-7+'Итог по классам'!$B36,,,),"Ф")</f>
        <v>0</v>
      </c>
      <c r="AD36" s="43">
        <f ca="1">COUNTIF(OFFSET(class4_1,MATCH(AD$1,'4 класс'!$A:$A,0)-7+'Итог по классам'!$B36,,,),"р")</f>
        <v>0</v>
      </c>
      <c r="AE36" s="43">
        <f ca="1">COUNTIF(OFFSET(class4_1,MATCH(AE$1,'4 класс'!$A:$A,0)-7+'Итог по классам'!$B36,,,),"ш")</f>
        <v>0</v>
      </c>
      <c r="AF36" s="43">
        <f ca="1">COUNTIF(OFFSET(class4_2,MATCH(AF$1,'4 класс'!$A:$A,0)-7+'Итог по классам'!$B36,,,),"Ф")</f>
        <v>0</v>
      </c>
      <c r="AG36" s="43">
        <f ca="1">COUNTIF(OFFSET(class4_2,MATCH(AG$1,'4 класс'!$A:$A,0)-7+'Итог по классам'!$B36,,,),"р")</f>
        <v>0</v>
      </c>
      <c r="AH36" s="43">
        <f ca="1">COUNTIF(OFFSET(class4_2,MATCH(AH$1,'4 класс'!$A:$A,0)-7+'Итог по классам'!$B36,,,),"ш")</f>
        <v>1</v>
      </c>
      <c r="AI36" s="44">
        <f ca="1">COUNTIF(OFFSET(class4_1,MATCH(AI$1,'4 класс'!$A:$A,0)-7+'Итог по классам'!$B36,,,),"Ф")</f>
        <v>0</v>
      </c>
      <c r="AJ36" s="43">
        <f ca="1">COUNTIF(OFFSET(class4_1,MATCH(AJ$1,'4 класс'!$A:$A,0)-7+'Итог по классам'!$B36,,,),"р")</f>
        <v>0</v>
      </c>
      <c r="AK36" s="43">
        <f ca="1">COUNTIF(OFFSET(class4_1,MATCH(AK$1,'4 класс'!$A:$A,0)-7+'Итог по классам'!$B36,,,),"ш")</f>
        <v>0</v>
      </c>
      <c r="AL36" s="43">
        <f ca="1">COUNTIF(OFFSET(class4_2,MATCH(AL$1,'4 класс'!$A:$A,0)-7+'Итог по классам'!$B36,,,),"Ф")</f>
        <v>0</v>
      </c>
      <c r="AM36" s="43">
        <f ca="1">COUNTIF(OFFSET(class4_2,MATCH(AM$1,'4 класс'!$A:$A,0)-7+'Итог по классам'!$B36,,,),"р")</f>
        <v>0</v>
      </c>
      <c r="AN36" s="43">
        <f ca="1">COUNTIF(OFFSET(class4_2,MATCH(AN$1,'4 класс'!$A:$A,0)-7+'Итог по классам'!$B36,,,),"ш")</f>
        <v>0</v>
      </c>
      <c r="AO36" s="44">
        <f ca="1">COUNTIF(OFFSET(class4_1,MATCH(AO$1,'4 класс'!$A:$A,0)-7+'Итог по классам'!$B36,,,),"Ф")</f>
        <v>0</v>
      </c>
      <c r="AP36" s="43">
        <f ca="1">COUNTIF(OFFSET(class4_1,MATCH(AP$1,'4 класс'!$A:$A,0)-7+'Итог по классам'!$B36,,,),"р")</f>
        <v>0</v>
      </c>
      <c r="AQ36" s="43">
        <f ca="1">COUNTIF(OFFSET(class4_1,MATCH(AQ$1,'4 класс'!$A:$A,0)-7+'Итог по классам'!$B36,,,),"ш")</f>
        <v>0</v>
      </c>
      <c r="AR36" s="43">
        <f ca="1">COUNTIF(OFFSET(class4_2,MATCH(AR$1,'4 класс'!$A:$A,0)-7+'Итог по классам'!$B36,,,),"Ф")</f>
        <v>0</v>
      </c>
      <c r="AS36" s="43">
        <f ca="1">COUNTIF(OFFSET(class4_2,MATCH(AS$1,'4 класс'!$A:$A,0)-7+'Итог по классам'!$B36,,,),"р")</f>
        <v>0</v>
      </c>
      <c r="AT36" s="43">
        <f ca="1">COUNTIF(OFFSET(class4_2,MATCH(AT$1,'4 класс'!$A:$A,0)-7+'Итог по классам'!$B36,,,),"ш")</f>
        <v>0</v>
      </c>
      <c r="AU36" s="44">
        <f ca="1">COUNTIF(OFFSET(class4_1,MATCH(AU$1,'4 класс'!$A:$A,0)-7+'Итог по классам'!$B36,,,),"Ф")</f>
        <v>0</v>
      </c>
      <c r="AV36" s="43">
        <f ca="1">COUNTIF(OFFSET(class4_1,MATCH(AV$1,'4 класс'!$A:$A,0)-7+'Итог по классам'!$B36,,,),"р")</f>
        <v>0</v>
      </c>
      <c r="AW36" s="43">
        <f ca="1">COUNTIF(OFFSET(class4_1,MATCH(AW$1,'4 класс'!$A:$A,0)-7+'Итог по классам'!$B36,,,),"ш")</f>
        <v>0</v>
      </c>
      <c r="AX36" s="43">
        <f ca="1">COUNTIF(OFFSET(class4_2,MATCH(AX$1,'4 класс'!$A:$A,0)-7+'Итог по классам'!$B36,,,),"Ф")</f>
        <v>0</v>
      </c>
      <c r="AY36" s="43">
        <f ca="1">COUNTIF(OFFSET(class4_2,MATCH(AY$1,'4 класс'!$A:$A,0)-7+'Итог по классам'!$B36,,,),"р")</f>
        <v>0</v>
      </c>
      <c r="AZ36" s="43">
        <f ca="1">COUNTIF(OFFSET(class4_2,MATCH(AZ$1,'4 класс'!$A:$A,0)-7+'Итог по классам'!$B36,,,),"ш")</f>
        <v>0</v>
      </c>
      <c r="BA36" s="44">
        <f ca="1">COUNTIF(OFFSET(class4_1,MATCH(BA$1,'4 класс'!$A:$A,0)-7+'Итог по классам'!$B36,,,),"Ф")</f>
        <v>0</v>
      </c>
      <c r="BB36" s="43">
        <f ca="1">COUNTIF(OFFSET(class4_1,MATCH(BB$1,'4 класс'!$A:$A,0)-7+'Итог по классам'!$B36,,,),"р")</f>
        <v>0</v>
      </c>
      <c r="BC36" s="43">
        <f ca="1">COUNTIF(OFFSET(class4_1,MATCH(BC$1,'4 класс'!$A:$A,0)-7+'Итог по классам'!$B36,,,),"ш")</f>
        <v>0</v>
      </c>
      <c r="BD36" s="43">
        <f ca="1">COUNTIF(OFFSET(class4_2,MATCH(BD$1,'4 класс'!$A:$A,0)-7+'Итог по классам'!$B36,,,),"Ф")</f>
        <v>0</v>
      </c>
      <c r="BE36" s="43">
        <f ca="1">COUNTIF(OFFSET(class4_2,MATCH(BE$1,'4 класс'!$A:$A,0)-7+'Итог по классам'!$B36,,,),"р")</f>
        <v>0</v>
      </c>
      <c r="BF36" s="43">
        <f ca="1">COUNTIF(OFFSET(class4_2,MATCH(BF$1,'4 класс'!$A:$A,0)-7+'Итог по классам'!$B36,,,),"ш")</f>
        <v>0</v>
      </c>
      <c r="BG36" s="44">
        <f ca="1">COUNTIF(OFFSET(class4_1,MATCH(BG$1,'4 класс'!$A:$A,0)-7+'Итог по классам'!$B36,,,),"Ф")</f>
        <v>0</v>
      </c>
      <c r="BH36" s="43">
        <f ca="1">COUNTIF(OFFSET(class4_1,MATCH(BH$1,'4 класс'!$A:$A,0)-7+'Итог по классам'!$B36,,,),"р")</f>
        <v>0</v>
      </c>
      <c r="BI36" s="43">
        <f ca="1">COUNTIF(OFFSET(class4_1,MATCH(BI$1,'4 класс'!$A:$A,0)-7+'Итог по классам'!$B36,,,),"ш")</f>
        <v>0</v>
      </c>
      <c r="BJ36" s="43">
        <f ca="1">COUNTIF(OFFSET(class4_2,MATCH(BJ$1,'4 класс'!$A:$A,0)-7+'Итог по классам'!$B36,,,),"Ф")</f>
        <v>0</v>
      </c>
      <c r="BK36" s="43">
        <f ca="1">COUNTIF(OFFSET(class4_2,MATCH(BK$1,'4 класс'!$A:$A,0)-7+'Итог по классам'!$B36,,,),"р")</f>
        <v>0</v>
      </c>
      <c r="BL36" s="43">
        <f ca="1">COUNTIF(OFFSET(class4_2,MATCH(BL$1,'4 класс'!$A:$A,0)-7+'Итог по классам'!$B36,,,),"ш")</f>
        <v>0</v>
      </c>
      <c r="BM36" s="44">
        <f ca="1">COUNTIF(OFFSET(class4_1,MATCH(BM$1,'4 класс'!$A:$A,0)-7+'Итог по классам'!$B36,,,),"Ф")</f>
        <v>0</v>
      </c>
      <c r="BN36" s="43">
        <f ca="1">COUNTIF(OFFSET(class4_1,MATCH(BN$1,'4 класс'!$A:$A,0)-7+'Итог по классам'!$B36,,,),"р")</f>
        <v>0</v>
      </c>
      <c r="BO36" s="43">
        <f ca="1">COUNTIF(OFFSET(class4_1,MATCH(BO$1,'4 класс'!$A:$A,0)-7+'Итог по классам'!$B36,,,),"ш")</f>
        <v>0</v>
      </c>
      <c r="BP36" s="43">
        <f ca="1">COUNTIF(OFFSET(class4_2,MATCH(BP$1,'4 класс'!$A:$A,0)-7+'Итог по классам'!$B36,,,),"Ф")</f>
        <v>0</v>
      </c>
      <c r="BQ36" s="43">
        <f ca="1">COUNTIF(OFFSET(class4_2,MATCH(BQ$1,'4 класс'!$A:$A,0)-7+'Итог по классам'!$B36,,,),"р")</f>
        <v>0</v>
      </c>
      <c r="BR36" s="43">
        <f ca="1">COUNTIF(OFFSET(class4_2,MATCH(BR$1,'4 класс'!$A:$A,0)-7+'Итог по классам'!$B36,,,),"ш")</f>
        <v>0</v>
      </c>
      <c r="BS36" s="44">
        <f ca="1">COUNTIF(OFFSET(class4_1,MATCH(BS$1,'4 класс'!$A:$A,0)-7+'Итог по классам'!$B36,,,),"Ф")</f>
        <v>0</v>
      </c>
      <c r="BT36" s="43">
        <f ca="1">COUNTIF(OFFSET(class4_1,MATCH(BT$1,'4 класс'!$A:$A,0)-7+'Итог по классам'!$B36,,,),"р")</f>
        <v>0</v>
      </c>
      <c r="BU36" s="43">
        <f ca="1">COUNTIF(OFFSET(class4_1,MATCH(BU$1,'4 класс'!$A:$A,0)-7+'Итог по классам'!$B36,,,),"ш")</f>
        <v>0</v>
      </c>
      <c r="BV36" s="43">
        <f ca="1">COUNTIF(OFFSET(class4_2,MATCH(BV$1,'4 класс'!$A:$A,0)-7+'Итог по классам'!$B36,,,),"Ф")</f>
        <v>0</v>
      </c>
      <c r="BW36" s="43">
        <f ca="1">COUNTIF(OFFSET(class4_2,MATCH(BW$1,'4 класс'!$A:$A,0)-7+'Итог по классам'!$B36,,,),"р")</f>
        <v>0</v>
      </c>
      <c r="BX36" s="43">
        <f ca="1">COUNTIF(OFFSET(class4_2,MATCH(BX$1,'4 класс'!$A:$A,0)-7+'Итог по классам'!$B36,,,),"ш")</f>
        <v>0</v>
      </c>
      <c r="BY36" s="44">
        <f ca="1">COUNTIF(OFFSET(class4_1,MATCH(BY$1,'4 класс'!$A:$A,0)-7+'Итог по классам'!$B36,,,),"Ф")</f>
        <v>0</v>
      </c>
      <c r="BZ36" s="43">
        <f ca="1">COUNTIF(OFFSET(class4_1,MATCH(BZ$1,'4 класс'!$A:$A,0)-7+'Итог по классам'!$B36,,,),"р")</f>
        <v>0</v>
      </c>
      <c r="CA36" s="43">
        <f ca="1">COUNTIF(OFFSET(class4_1,MATCH(CA$1,'4 класс'!$A:$A,0)-7+'Итог по классам'!$B36,,,),"ш")</f>
        <v>0</v>
      </c>
      <c r="CB36" s="43">
        <f ca="1">COUNTIF(OFFSET(class4_2,MATCH(CB$1,'4 класс'!$A:$A,0)-7+'Итог по классам'!$B36,,,),"Ф")</f>
        <v>0</v>
      </c>
      <c r="CC36" s="43">
        <f ca="1">COUNTIF(OFFSET(class4_2,MATCH(CC$1,'4 класс'!$A:$A,0)-7+'Итог по классам'!$B36,,,),"р")</f>
        <v>0</v>
      </c>
      <c r="CD36" s="43">
        <f ca="1">COUNTIF(OFFSET(class4_2,MATCH(CD$1,'4 класс'!$A:$A,0)-7+'Итог по классам'!$B36,,,),"ш")</f>
        <v>0</v>
      </c>
      <c r="CE36" s="44">
        <f ca="1">COUNTIF(OFFSET(class4_1,MATCH(CE$1,'4 класс'!$A:$A,0)-7+'Итог по классам'!$B36,,,),"Ф")</f>
        <v>0</v>
      </c>
      <c r="CF36" s="43">
        <f ca="1">COUNTIF(OFFSET(class4_1,MATCH(CF$1,'4 класс'!$A:$A,0)-7+'Итог по классам'!$B36,,,),"р")</f>
        <v>0</v>
      </c>
      <c r="CG36" s="43">
        <f ca="1">COUNTIF(OFFSET(class4_1,MATCH(CG$1,'4 класс'!$A:$A,0)-7+'Итог по классам'!$B36,,,),"ш")</f>
        <v>0</v>
      </c>
      <c r="CH36" s="43">
        <f ca="1">COUNTIF(OFFSET(class4_2,MATCH(CH$1,'4 класс'!$A:$A,0)-7+'Итог по классам'!$B36,,,),"Ф")</f>
        <v>0</v>
      </c>
      <c r="CI36" s="43">
        <f ca="1">COUNTIF(OFFSET(class4_2,MATCH(CI$1,'4 класс'!$A:$A,0)-7+'Итог по классам'!$B36,,,),"р")</f>
        <v>0</v>
      </c>
      <c r="CJ36" s="43">
        <f ca="1">COUNTIF(OFFSET(class4_2,MATCH(CJ$1,'4 класс'!$A:$A,0)-7+'Итог по классам'!$B36,,,),"ш")</f>
        <v>0</v>
      </c>
      <c r="CK36" s="44">
        <f ca="1">COUNTIF(OFFSET(class4_1,MATCH(CK$1,'4 класс'!$A:$A,0)-7+'Итог по классам'!$B36,,,),"Ф")</f>
        <v>0</v>
      </c>
      <c r="CL36" s="43">
        <f ca="1">COUNTIF(OFFSET(class4_1,MATCH(CL$1,'4 класс'!$A:$A,0)-7+'Итог по классам'!$B36,,,),"р")</f>
        <v>0</v>
      </c>
      <c r="CM36" s="43">
        <f ca="1">COUNTIF(OFFSET(class4_1,MATCH(CM$1,'4 класс'!$A:$A,0)-7+'Итог по классам'!$B36,,,),"ш")</f>
        <v>0</v>
      </c>
      <c r="CN36" s="43">
        <f ca="1">COUNTIF(OFFSET(class4_2,MATCH(CN$1,'4 класс'!$A:$A,0)-7+'Итог по классам'!$B36,,,),"Ф")</f>
        <v>0</v>
      </c>
      <c r="CO36" s="43">
        <f ca="1">COUNTIF(OFFSET(class4_2,MATCH(CO$1,'4 класс'!$A:$A,0)-7+'Итог по классам'!$B36,,,),"р")</f>
        <v>0</v>
      </c>
      <c r="CP36" s="43">
        <f ca="1">COUNTIF(OFFSET(class4_2,MATCH(CP$1,'4 класс'!$A:$A,0)-7+'Итог по классам'!$B36,,,),"ш")</f>
        <v>0</v>
      </c>
      <c r="CQ36" s="44">
        <f ca="1">COUNTIF(OFFSET(class4_1,MATCH(CQ$1,'4 класс'!$A:$A,0)-7+'Итог по классам'!$B36,,,),"Ф")</f>
        <v>0</v>
      </c>
      <c r="CR36" s="43">
        <f ca="1">COUNTIF(OFFSET(class4_1,MATCH(CR$1,'4 класс'!$A:$A,0)-7+'Итог по классам'!$B36,,,),"р")</f>
        <v>0</v>
      </c>
      <c r="CS36" s="43">
        <f ca="1">COUNTIF(OFFSET(class4_1,MATCH(CS$1,'4 класс'!$A:$A,0)-7+'Итог по классам'!$B36,,,),"ш")</f>
        <v>0</v>
      </c>
      <c r="CT36" s="43">
        <f ca="1">COUNTIF(OFFSET(class4_2,MATCH(CT$1,'4 класс'!$A:$A,0)-7+'Итог по классам'!$B36,,,),"Ф")</f>
        <v>0</v>
      </c>
      <c r="CU36" s="43">
        <f ca="1">COUNTIF(OFFSET(class4_2,MATCH(CU$1,'4 класс'!$A:$A,0)-7+'Итог по классам'!$B36,,,),"р")</f>
        <v>0</v>
      </c>
      <c r="CV36" s="43">
        <f ca="1">COUNTIF(OFFSET(class4_2,MATCH(CV$1,'4 класс'!$A:$A,0)-7+'Итог по классам'!$B36,,,),"ш")</f>
        <v>0</v>
      </c>
      <c r="CW36" s="44">
        <f ca="1">COUNTIF(OFFSET(class4_1,MATCH(CW$1,'4 класс'!$A:$A,0)-7+'Итог по классам'!$B36,,,),"Ф")</f>
        <v>0</v>
      </c>
      <c r="CX36" s="43">
        <f ca="1">COUNTIF(OFFSET(class4_1,MATCH(CX$1,'4 класс'!$A:$A,0)-7+'Итог по классам'!$B36,,,),"р")</f>
        <v>0</v>
      </c>
      <c r="CY36" s="43">
        <f ca="1">COUNTIF(OFFSET(class4_1,MATCH(CY$1,'4 класс'!$A:$A,0)-7+'Итог по классам'!$B36,,,),"ш")</f>
        <v>0</v>
      </c>
      <c r="CZ36" s="43">
        <f ca="1">COUNTIF(OFFSET(class4_2,MATCH(CZ$1,'4 класс'!$A:$A,0)-7+'Итог по классам'!$B36,,,),"Ф")</f>
        <v>0</v>
      </c>
      <c r="DA36" s="43">
        <f ca="1">COUNTIF(OFFSET(class4_2,MATCH(DA$1,'4 класс'!$A:$A,0)-7+'Итог по классам'!$B36,,,),"р")</f>
        <v>0</v>
      </c>
      <c r="DB36" s="43">
        <f ca="1">COUNTIF(OFFSET(class4_2,MATCH(DB$1,'4 класс'!$A:$A,0)-7+'Итог по классам'!$B36,,,),"ш")</f>
        <v>0</v>
      </c>
      <c r="DC36" s="44">
        <f ca="1">COUNTIF(OFFSET(class4_1,MATCH(DC$1,'4 класс'!$A:$A,0)-7+'Итог по классам'!$B36,,,),"Ф")</f>
        <v>0</v>
      </c>
      <c r="DD36" s="43">
        <f ca="1">COUNTIF(OFFSET(class4_1,MATCH(DD$1,'4 класс'!$A:$A,0)-7+'Итог по классам'!$B36,,,),"р")</f>
        <v>0</v>
      </c>
      <c r="DE36" s="43">
        <f ca="1">COUNTIF(OFFSET(class4_1,MATCH(DE$1,'4 класс'!$A:$A,0)-7+'Итог по классам'!$B36,,,),"ш")</f>
        <v>0</v>
      </c>
      <c r="DF36" s="43">
        <f ca="1">COUNTIF(OFFSET(class4_2,MATCH(DF$1,'4 класс'!$A:$A,0)-7+'Итог по классам'!$B36,,,),"Ф")</f>
        <v>0</v>
      </c>
      <c r="DG36" s="43">
        <f ca="1">COUNTIF(OFFSET(class4_2,MATCH(DG$1,'4 класс'!$A:$A,0)-7+'Итог по классам'!$B36,,,),"р")</f>
        <v>0</v>
      </c>
      <c r="DH36" s="43">
        <f ca="1">COUNTIF(OFFSET(class4_2,MATCH(DH$1,'4 класс'!$A:$A,0)-7+'Итог по классам'!$B36,,,),"ш")</f>
        <v>0</v>
      </c>
      <c r="DI36" s="44">
        <f ca="1">COUNTIF(OFFSET(class4_1,MATCH(DI$1,'4 класс'!$A:$A,0)-7+'Итог по классам'!$B36,,,),"Ф")</f>
        <v>0</v>
      </c>
      <c r="DJ36" s="43">
        <f ca="1">COUNTIF(OFFSET(class4_1,MATCH(DJ$1,'4 класс'!$A:$A,0)-7+'Итог по классам'!$B36,,,),"р")</f>
        <v>0</v>
      </c>
      <c r="DK36" s="43">
        <f ca="1">COUNTIF(OFFSET(class4_1,MATCH(DK$1,'4 класс'!$A:$A,0)-7+'Итог по классам'!$B36,,,),"ш")</f>
        <v>0</v>
      </c>
      <c r="DL36" s="43">
        <f ca="1">COUNTIF(OFFSET(class4_2,MATCH(DL$1,'4 класс'!$A:$A,0)-7+'Итог по классам'!$B36,,,),"Ф")</f>
        <v>0</v>
      </c>
      <c r="DM36" s="43">
        <f ca="1">COUNTIF(OFFSET(class4_2,MATCH(DM$1,'4 класс'!$A:$A,0)-7+'Итог по классам'!$B36,,,),"р")</f>
        <v>0</v>
      </c>
      <c r="DN36" s="43">
        <f ca="1">COUNTIF(OFFSET(class4_2,MATCH(DN$1,'4 класс'!$A:$A,0)-7+'Итог по классам'!$B36,,,),"ш")</f>
        <v>0</v>
      </c>
      <c r="DO36" s="44">
        <f ca="1">COUNTIF(OFFSET(class4_1,MATCH(DO$1,'4 класс'!$A:$A,0)-7+'Итог по классам'!$B36,,,),"Ф")</f>
        <v>0</v>
      </c>
      <c r="DP36" s="43">
        <f ca="1">COUNTIF(OFFSET(class4_1,MATCH(DP$1,'4 класс'!$A:$A,0)-7+'Итог по классам'!$B36,,,),"р")</f>
        <v>0</v>
      </c>
      <c r="DQ36" s="43">
        <f ca="1">COUNTIF(OFFSET(class4_1,MATCH(DQ$1,'4 класс'!$A:$A,0)-7+'Итог по классам'!$B36,,,),"ш")</f>
        <v>0</v>
      </c>
      <c r="DR36" s="43">
        <f ca="1">COUNTIF(OFFSET(class4_2,MATCH(DR$1,'4 класс'!$A:$A,0)-7+'Итог по классам'!$B36,,,),"Ф")</f>
        <v>0</v>
      </c>
      <c r="DS36" s="43">
        <f ca="1">COUNTIF(OFFSET(class4_2,MATCH(DS$1,'4 класс'!$A:$A,0)-7+'Итог по классам'!$B36,,,),"р")</f>
        <v>0</v>
      </c>
      <c r="DT36" s="43">
        <f ca="1">COUNTIF(OFFSET(class4_2,MATCH(DT$1,'4 класс'!$A:$A,0)-7+'Итог по классам'!$B36,,,),"ш")</f>
        <v>0</v>
      </c>
      <c r="DU36" s="44">
        <f ca="1">COUNTIF(OFFSET(class4_1,MATCH(DU$1,'4 класс'!$A:$A,0)-7+'Итог по классам'!$B36,,,),"Ф")</f>
        <v>0</v>
      </c>
      <c r="DV36" s="43">
        <f ca="1">COUNTIF(OFFSET(class4_1,MATCH(DV$1,'4 класс'!$A:$A,0)-7+'Итог по классам'!$B36,,,),"р")</f>
        <v>0</v>
      </c>
      <c r="DW36" s="43">
        <f ca="1">COUNTIF(OFFSET(class4_1,MATCH(DW$1,'4 класс'!$A:$A,0)-7+'Итог по классам'!$B36,,,),"ш")</f>
        <v>0</v>
      </c>
      <c r="DX36" s="43">
        <f ca="1">COUNTIF(OFFSET(class4_2,MATCH(DX$1,'4 класс'!$A:$A,0)-7+'Итог по классам'!$B36,,,),"Ф")</f>
        <v>0</v>
      </c>
      <c r="DY36" s="43">
        <f ca="1">COUNTIF(OFFSET(class4_2,MATCH(DY$1,'4 класс'!$A:$A,0)-7+'Итог по классам'!$B36,,,),"р")</f>
        <v>0</v>
      </c>
      <c r="DZ36" s="43">
        <f ca="1">COUNTIF(OFFSET(class4_2,MATCH(DZ$1,'4 класс'!$A:$A,0)-7+'Итог по классам'!$B36,,,),"ш")</f>
        <v>0</v>
      </c>
      <c r="EA36" s="44">
        <f ca="1">COUNTIF(OFFSET(class4_1,MATCH(EA$1,'4 класс'!$A:$A,0)-7+'Итог по классам'!$B36,,,),"Ф")</f>
        <v>0</v>
      </c>
      <c r="EB36" s="43">
        <f ca="1">COUNTIF(OFFSET(class4_1,MATCH(EB$1,'4 класс'!$A:$A,0)-7+'Итог по классам'!$B36,,,),"р")</f>
        <v>0</v>
      </c>
      <c r="EC36" s="43">
        <f ca="1">COUNTIF(OFFSET(class4_1,MATCH(EC$1,'4 класс'!$A:$A,0)-7+'Итог по классам'!$B36,,,),"ш")</f>
        <v>0</v>
      </c>
      <c r="ED36" s="43">
        <f ca="1">COUNTIF(OFFSET(class4_2,MATCH(ED$1,'4 класс'!$A:$A,0)-7+'Итог по классам'!$B36,,,),"Ф")</f>
        <v>0</v>
      </c>
      <c r="EE36" s="43">
        <f ca="1">COUNTIF(OFFSET(class4_2,MATCH(EE$1,'4 класс'!$A:$A,0)-7+'Итог по классам'!$B36,,,),"р")</f>
        <v>0</v>
      </c>
      <c r="EF36" s="43">
        <f ca="1">COUNTIF(OFFSET(class4_2,MATCH(EF$1,'4 класс'!$A:$A,0)-7+'Итог по классам'!$B36,,,),"ш")</f>
        <v>0</v>
      </c>
      <c r="EG36" s="44">
        <f ca="1">COUNTIF(OFFSET(class4_1,MATCH(EG$1,'4 класс'!$A:$A,0)-7+'Итог по классам'!$B36,,,),"Ф")</f>
        <v>0</v>
      </c>
      <c r="EH36" s="43">
        <f ca="1">COUNTIF(OFFSET(class4_1,MATCH(EH$1,'4 класс'!$A:$A,0)-7+'Итог по классам'!$B36,,,),"р")</f>
        <v>0</v>
      </c>
      <c r="EI36" s="43">
        <f ca="1">COUNTIF(OFFSET(class4_1,MATCH(EI$1,'4 класс'!$A:$A,0)-7+'Итог по классам'!$B36,,,),"ш")</f>
        <v>0</v>
      </c>
      <c r="EJ36" s="43">
        <f ca="1">COUNTIF(OFFSET(class4_2,MATCH(EJ$1,'4 класс'!$A:$A,0)-7+'Итог по классам'!$B36,,,),"Ф")</f>
        <v>0</v>
      </c>
      <c r="EK36" s="43">
        <f ca="1">COUNTIF(OFFSET(class4_2,MATCH(EK$1,'4 класс'!$A:$A,0)-7+'Итог по классам'!$B36,,,),"р")</f>
        <v>0</v>
      </c>
      <c r="EL36" s="43">
        <f ca="1">COUNTIF(OFFSET(class4_2,MATCH(EL$1,'4 класс'!$A:$A,0)-7+'Итог по классам'!$B36,,,),"ш")</f>
        <v>0</v>
      </c>
      <c r="EM36" s="44">
        <f ca="1">COUNTIF(OFFSET(class4_1,MATCH(EM$1,'4 класс'!$A:$A,0)-7+'Итог по классам'!$B36,,,),"Ф")</f>
        <v>0</v>
      </c>
      <c r="EN36" s="43">
        <f ca="1">COUNTIF(OFFSET(class4_1,MATCH(EN$1,'4 класс'!$A:$A,0)-7+'Итог по классам'!$B36,,,),"р")</f>
        <v>0</v>
      </c>
      <c r="EO36" s="43">
        <f ca="1">COUNTIF(OFFSET(class4_1,MATCH(EO$1,'4 класс'!$A:$A,0)-7+'Итог по классам'!$B36,,,),"ш")</f>
        <v>0</v>
      </c>
      <c r="EP36" s="43">
        <f ca="1">COUNTIF(OFFSET(class4_2,MATCH(EP$1,'4 класс'!$A:$A,0)-7+'Итог по классам'!$B36,,,),"Ф")</f>
        <v>0</v>
      </c>
      <c r="EQ36" s="43">
        <f ca="1">COUNTIF(OFFSET(class4_2,MATCH(EQ$1,'4 класс'!$A:$A,0)-7+'Итог по классам'!$B36,,,),"р")</f>
        <v>0</v>
      </c>
      <c r="ER36" s="43">
        <f ca="1">COUNTIF(OFFSET(class4_2,MATCH(ER$1,'4 класс'!$A:$A,0)-7+'Итог по классам'!$B36,,,),"ш")</f>
        <v>0</v>
      </c>
      <c r="ES36" s="44">
        <f ca="1">COUNTIF(OFFSET(class4_1,MATCH(ES$1,'4 класс'!$A:$A,0)-7+'Итог по классам'!$B36,,,),"Ф")</f>
        <v>0</v>
      </c>
      <c r="ET36" s="43">
        <f ca="1">COUNTIF(OFFSET(class4_1,MATCH(ET$1,'4 класс'!$A:$A,0)-7+'Итог по классам'!$B36,,,),"р")</f>
        <v>0</v>
      </c>
      <c r="EU36" s="43">
        <f ca="1">COUNTIF(OFFSET(class4_1,MATCH(EU$1,'4 класс'!$A:$A,0)-7+'Итог по классам'!$B36,,,),"ш")</f>
        <v>0</v>
      </c>
      <c r="EV36" s="43">
        <f ca="1">COUNTIF(OFFSET(class4_2,MATCH(EV$1,'4 класс'!$A:$A,0)-7+'Итог по классам'!$B36,,,),"Ф")</f>
        <v>0</v>
      </c>
      <c r="EW36" s="43">
        <f ca="1">COUNTIF(OFFSET(class4_2,MATCH(EW$1,'4 класс'!$A:$A,0)-7+'Итог по классам'!$B36,,,),"р")</f>
        <v>0</v>
      </c>
      <c r="EX36" s="43">
        <f ca="1">COUNTIF(OFFSET(class4_2,MATCH(EX$1,'4 класс'!$A:$A,0)-7+'Итог по классам'!$B36,,,),"ш")</f>
        <v>0</v>
      </c>
      <c r="EY36" s="44">
        <f ca="1">COUNTIF(OFFSET(class4_1,MATCH(EY$1,'4 класс'!$A:$A,0)-7+'Итог по классам'!$B36,,,),"Ф")</f>
        <v>0</v>
      </c>
      <c r="EZ36" s="43">
        <f ca="1">COUNTIF(OFFSET(class4_1,MATCH(EZ$1,'4 класс'!$A:$A,0)-7+'Итог по классам'!$B36,,,),"р")</f>
        <v>0</v>
      </c>
      <c r="FA36" s="43">
        <f ca="1">COUNTIF(OFFSET(class4_1,MATCH(FA$1,'4 класс'!$A:$A,0)-7+'Итог по классам'!$B36,,,),"ш")</f>
        <v>0</v>
      </c>
      <c r="FB36" s="43">
        <f ca="1">COUNTIF(OFFSET(class4_2,MATCH(FB$1,'4 класс'!$A:$A,0)-7+'Итог по классам'!$B36,,,),"Ф")</f>
        <v>0</v>
      </c>
      <c r="FC36" s="43">
        <f ca="1">COUNTIF(OFFSET(class4_2,MATCH(FC$1,'4 класс'!$A:$A,0)-7+'Итог по классам'!$B36,,,),"р")</f>
        <v>0</v>
      </c>
      <c r="FD36" s="43">
        <f ca="1">COUNTIF(OFFSET(class4_2,MATCH(FD$1,'4 класс'!$A:$A,0)-7+'Итог по классам'!$B36,,,),"ш")</f>
        <v>0</v>
      </c>
      <c r="FE36" s="44">
        <f ca="1">COUNTIF(OFFSET(class4_1,MATCH(FE$1,'4 класс'!$A:$A,0)-7+'Итог по классам'!$B36,,,),"Ф")</f>
        <v>0</v>
      </c>
      <c r="FF36" s="43">
        <f ca="1">COUNTIF(OFFSET(class4_1,MATCH(FF$1,'4 класс'!$A:$A,0)-7+'Итог по классам'!$B36,,,),"р")</f>
        <v>0</v>
      </c>
      <c r="FG36" s="43">
        <f ca="1">COUNTIF(OFFSET(class4_1,MATCH(FG$1,'4 класс'!$A:$A,0)-7+'Итог по классам'!$B36,,,),"ш")</f>
        <v>0</v>
      </c>
      <c r="FH36" s="43">
        <f ca="1">COUNTIF(OFFSET(class4_2,MATCH(FH$1,'4 класс'!$A:$A,0)-7+'Итог по классам'!$B36,,,),"Ф")</f>
        <v>0</v>
      </c>
      <c r="FI36" s="43">
        <f ca="1">COUNTIF(OFFSET(class4_2,MATCH(FI$1,'4 класс'!$A:$A,0)-7+'Итог по классам'!$B36,,,),"р")</f>
        <v>0</v>
      </c>
      <c r="FJ36" s="43">
        <f ca="1">COUNTIF(OFFSET(class4_2,MATCH(FJ$1,'4 класс'!$A:$A,0)-7+'Итог по классам'!$B36,,,),"ш")</f>
        <v>0</v>
      </c>
      <c r="FK36" s="44">
        <f ca="1">COUNTIF(OFFSET(class4_1,MATCH(FK$1,'4 класс'!$A:$A,0)-7+'Итог по классам'!$B36,,,),"Ф")</f>
        <v>0</v>
      </c>
      <c r="FL36" s="43">
        <f ca="1">COUNTIF(OFFSET(class4_1,MATCH(FL$1,'4 класс'!$A:$A,0)-7+'Итог по классам'!$B36,,,),"р")</f>
        <v>0</v>
      </c>
      <c r="FM36" s="43">
        <f ca="1">COUNTIF(OFFSET(class4_1,MATCH(FM$1,'4 класс'!$A:$A,0)-7+'Итог по классам'!$B36,,,),"ш")</f>
        <v>0</v>
      </c>
      <c r="FN36" s="43">
        <f ca="1">COUNTIF(OFFSET(class4_2,MATCH(FN$1,'4 класс'!$A:$A,0)-7+'Итог по классам'!$B36,,,),"Ф")</f>
        <v>0</v>
      </c>
      <c r="FO36" s="43">
        <f ca="1">COUNTIF(OFFSET(class4_2,MATCH(FO$1,'4 класс'!$A:$A,0)-7+'Итог по классам'!$B36,,,),"р")</f>
        <v>0</v>
      </c>
      <c r="FP36" s="43">
        <f ca="1">COUNTIF(OFFSET(class4_2,MATCH(FP$1,'4 класс'!$A:$A,0)-7+'Итог по классам'!$B36,,,),"ш")</f>
        <v>0</v>
      </c>
      <c r="FQ36" s="44">
        <f ca="1">COUNTIF(OFFSET(class4_1,MATCH(FQ$1,'4 класс'!$A:$A,0)-7+'Итог по классам'!$B36,,,),"Ф")</f>
        <v>0</v>
      </c>
      <c r="FR36" s="43">
        <f ca="1">COUNTIF(OFFSET(class4_1,MATCH(FR$1,'4 класс'!$A:$A,0)-7+'Итог по классам'!$B36,,,),"р")</f>
        <v>0</v>
      </c>
      <c r="FS36" s="43">
        <f ca="1">COUNTIF(OFFSET(class4_1,MATCH(FS$1,'4 класс'!$A:$A,0)-7+'Итог по классам'!$B36,,,),"ш")</f>
        <v>0</v>
      </c>
      <c r="FT36" s="43">
        <f ca="1">COUNTIF(OFFSET(class4_2,MATCH(FT$1,'4 класс'!$A:$A,0)-7+'Итог по классам'!$B36,,,),"Ф")</f>
        <v>0</v>
      </c>
      <c r="FU36" s="43">
        <f ca="1">COUNTIF(OFFSET(class4_2,MATCH(FU$1,'4 класс'!$A:$A,0)-7+'Итог по классам'!$B36,,,),"р")</f>
        <v>0</v>
      </c>
      <c r="FV36" s="43">
        <f ca="1">COUNTIF(OFFSET(class4_2,MATCH(FV$1,'4 класс'!$A:$A,0)-7+'Итог по классам'!$B36,,,),"ш")</f>
        <v>0</v>
      </c>
      <c r="FW36" s="44">
        <f ca="1">COUNTIF(OFFSET(class4_1,MATCH(FW$1,'4 класс'!$A:$A,0)-7+'Итог по классам'!$B36,,,),"Ф")</f>
        <v>0</v>
      </c>
      <c r="FX36" s="43">
        <f ca="1">COUNTIF(OFFSET(class4_1,MATCH(FX$1,'4 класс'!$A:$A,0)-7+'Итог по классам'!$B36,,,),"р")</f>
        <v>0</v>
      </c>
      <c r="FY36" s="43">
        <f ca="1">COUNTIF(OFFSET(class4_1,MATCH(FY$1,'4 класс'!$A:$A,0)-7+'Итог по классам'!$B36,,,),"ш")</f>
        <v>0</v>
      </c>
      <c r="FZ36" s="43">
        <f ca="1">COUNTIF(OFFSET(class4_2,MATCH(FZ$1,'4 класс'!$A:$A,0)-7+'Итог по классам'!$B36,,,),"Ф")</f>
        <v>0</v>
      </c>
      <c r="GA36" s="43">
        <f ca="1">COUNTIF(OFFSET(class4_2,MATCH(GA$1,'4 класс'!$A:$A,0)-7+'Итог по классам'!$B36,,,),"р")</f>
        <v>0</v>
      </c>
      <c r="GB36" s="43">
        <f ca="1">COUNTIF(OFFSET(class4_2,MATCH(GB$1,'4 класс'!$A:$A,0)-7+'Итог по классам'!$B36,,,),"ш")</f>
        <v>0</v>
      </c>
      <c r="GC36" s="44">
        <f ca="1">COUNTIF(OFFSET(class4_1,MATCH(GC$1,'4 класс'!$A:$A,0)-7+'Итог по классам'!$B36,,,),"Ф")</f>
        <v>0</v>
      </c>
      <c r="GD36" s="43">
        <f ca="1">COUNTIF(OFFSET(class4_1,MATCH(GD$1,'4 класс'!$A:$A,0)-7+'Итог по классам'!$B36,,,),"р")</f>
        <v>0</v>
      </c>
      <c r="GE36" s="43">
        <f ca="1">COUNTIF(OFFSET(class4_1,MATCH(GE$1,'4 класс'!$A:$A,0)-7+'Итог по классам'!$B36,,,),"ш")</f>
        <v>0</v>
      </c>
      <c r="GF36" s="43">
        <f ca="1">COUNTIF(OFFSET(class4_2,MATCH(GF$1,'4 класс'!$A:$A,0)-7+'Итог по классам'!$B36,,,),"Ф")</f>
        <v>0</v>
      </c>
      <c r="GG36" s="43">
        <f ca="1">COUNTIF(OFFSET(class4_2,MATCH(GG$1,'4 класс'!$A:$A,0)-7+'Итог по классам'!$B36,,,),"р")</f>
        <v>0</v>
      </c>
      <c r="GH36" s="43">
        <f ca="1">COUNTIF(OFFSET(class4_2,MATCH(GH$1,'4 класс'!$A:$A,0)-7+'Итог по классам'!$B36,,,),"ш")</f>
        <v>0</v>
      </c>
      <c r="GI36" s="44">
        <f ca="1">COUNTIF(OFFSET(class4_1,MATCH(GI$1,'4 класс'!$A:$A,0)-7+'Итог по классам'!$B36,,,),"Ф")</f>
        <v>0</v>
      </c>
      <c r="GJ36" s="43">
        <f ca="1">COUNTIF(OFFSET(class4_1,MATCH(GJ$1,'4 класс'!$A:$A,0)-7+'Итог по классам'!$B36,,,),"р")</f>
        <v>0</v>
      </c>
      <c r="GK36" s="43">
        <f ca="1">COUNTIF(OFFSET(class4_1,MATCH(GK$1,'4 класс'!$A:$A,0)-7+'Итог по классам'!$B36,,,),"ш")</f>
        <v>0</v>
      </c>
      <c r="GL36" s="43">
        <f ca="1">COUNTIF(OFFSET(class4_2,MATCH(GL$1,'4 класс'!$A:$A,0)-7+'Итог по классам'!$B36,,,),"Ф")</f>
        <v>0</v>
      </c>
      <c r="GM36" s="43">
        <f ca="1">COUNTIF(OFFSET(class4_2,MATCH(GM$1,'4 класс'!$A:$A,0)-7+'Итог по классам'!$B36,,,),"р")</f>
        <v>0</v>
      </c>
      <c r="GN36" s="43">
        <f ca="1">COUNTIF(OFFSET(class4_2,MATCH(GN$1,'4 класс'!$A:$A,0)-7+'Итог по классам'!$B36,,,),"ш")</f>
        <v>0</v>
      </c>
      <c r="GO36" s="44">
        <f ca="1">COUNTIF(OFFSET(class4_1,MATCH(GO$1,'4 класс'!$A:$A,0)-7+'Итог по классам'!$B36,,,),"Ф")</f>
        <v>0</v>
      </c>
      <c r="GP36" s="43">
        <f ca="1">COUNTIF(OFFSET(class4_1,MATCH(GP$1,'4 класс'!$A:$A,0)-7+'Итог по классам'!$B36,,,),"р")</f>
        <v>0</v>
      </c>
      <c r="GQ36" s="43">
        <f ca="1">COUNTIF(OFFSET(class4_1,MATCH(GQ$1,'4 класс'!$A:$A,0)-7+'Итог по классам'!$B36,,,),"ш")</f>
        <v>0</v>
      </c>
      <c r="GR36" s="43">
        <f ca="1">COUNTIF(OFFSET(class4_2,MATCH(GR$1,'4 класс'!$A:$A,0)-7+'Итог по классам'!$B36,,,),"Ф")</f>
        <v>0</v>
      </c>
      <c r="GS36" s="43">
        <f ca="1">COUNTIF(OFFSET(class4_2,MATCH(GS$1,'4 класс'!$A:$A,0)-7+'Итог по классам'!$B36,,,),"р")</f>
        <v>0</v>
      </c>
      <c r="GT36" s="43">
        <f ca="1">COUNTIF(OFFSET(class4_2,MATCH(GT$1,'4 класс'!$A:$A,0)-7+'Итог по классам'!$B36,,,),"ш")</f>
        <v>0</v>
      </c>
      <c r="GU36" s="44">
        <f ca="1">COUNTIF(OFFSET(class4_1,MATCH(GU$1,'4 класс'!$A:$A,0)-7+'Итог по классам'!$B36,,,),"Ф")</f>
        <v>0</v>
      </c>
      <c r="GV36" s="43">
        <f ca="1">COUNTIF(OFFSET(class4_1,MATCH(GV$1,'4 класс'!$A:$A,0)-7+'Итог по классам'!$B36,,,),"р")</f>
        <v>0</v>
      </c>
      <c r="GW36" s="43">
        <f ca="1">COUNTIF(OFFSET(class4_1,MATCH(GW$1,'4 класс'!$A:$A,0)-7+'Итог по классам'!$B36,,,),"ш")</f>
        <v>0</v>
      </c>
      <c r="GX36" s="43">
        <f ca="1">COUNTIF(OFFSET(class4_2,MATCH(GX$1,'4 класс'!$A:$A,0)-7+'Итог по классам'!$B36,,,),"Ф")</f>
        <v>0</v>
      </c>
      <c r="GY36" s="43">
        <f ca="1">COUNTIF(OFFSET(class4_2,MATCH(GY$1,'4 класс'!$A:$A,0)-7+'Итог по классам'!$B36,,,),"р")</f>
        <v>0</v>
      </c>
      <c r="GZ36" s="43">
        <f ca="1">COUNTIF(OFFSET(class4_2,MATCH(GZ$1,'4 класс'!$A:$A,0)-7+'Итог по классам'!$B36,,,),"ш")</f>
        <v>0</v>
      </c>
      <c r="HA36" s="44">
        <f ca="1">COUNTIF(OFFSET(class4_1,MATCH(HA$1,'4 класс'!$A:$A,0)-7+'Итог по классам'!$B36,,,),"Ф")</f>
        <v>0</v>
      </c>
      <c r="HB36" s="43">
        <f ca="1">COUNTIF(OFFSET(class4_1,MATCH(HB$1,'4 класс'!$A:$A,0)-7+'Итог по классам'!$B36,,,),"р")</f>
        <v>0</v>
      </c>
      <c r="HC36" s="43">
        <f ca="1">COUNTIF(OFFSET(class4_1,MATCH(HC$1,'4 класс'!$A:$A,0)-7+'Итог по классам'!$B36,,,),"ш")</f>
        <v>0</v>
      </c>
      <c r="HD36" s="43">
        <f ca="1">COUNTIF(OFFSET(class4_2,MATCH(HD$1,'4 класс'!$A:$A,0)-7+'Итог по классам'!$B36,,,),"Ф")</f>
        <v>0</v>
      </c>
      <c r="HE36" s="43">
        <f ca="1">COUNTIF(OFFSET(class4_2,MATCH(HE$1,'4 класс'!$A:$A,0)-7+'Итог по классам'!$B36,,,),"р")</f>
        <v>0</v>
      </c>
      <c r="HF36" s="43">
        <f ca="1">COUNTIF(OFFSET(class4_2,MATCH(HF$1,'4 класс'!$A:$A,0)-7+'Итог по классам'!$B36,,,),"ш")</f>
        <v>0</v>
      </c>
      <c r="HG36" s="44">
        <f ca="1">COUNTIF(OFFSET(class4_1,MATCH(HG$1,'4 класс'!$A:$A,0)-7+'Итог по классам'!$B36,,,),"Ф")</f>
        <v>0</v>
      </c>
      <c r="HH36" s="43">
        <f ca="1">COUNTIF(OFFSET(class4_1,MATCH(HH$1,'4 класс'!$A:$A,0)-7+'Итог по классам'!$B36,,,),"р")</f>
        <v>0</v>
      </c>
      <c r="HI36" s="43">
        <f ca="1">COUNTIF(OFFSET(class4_1,MATCH(HI$1,'4 класс'!$A:$A,0)-7+'Итог по классам'!$B36,,,),"ш")</f>
        <v>0</v>
      </c>
      <c r="HJ36" s="43">
        <f ca="1">COUNTIF(OFFSET(class4_2,MATCH(HJ$1,'4 класс'!$A:$A,0)-7+'Итог по классам'!$B36,,,),"Ф")</f>
        <v>0</v>
      </c>
      <c r="HK36" s="43">
        <f ca="1">COUNTIF(OFFSET(class4_2,MATCH(HK$1,'4 класс'!$A:$A,0)-7+'Итог по классам'!$B36,,,),"р")</f>
        <v>0</v>
      </c>
      <c r="HL36" s="43">
        <f ca="1">COUNTIF(OFFSET(class4_2,MATCH(HL$1,'4 класс'!$A:$A,0)-7+'Итог по классам'!$B36,,,),"ш")</f>
        <v>0</v>
      </c>
      <c r="HM36" s="44">
        <f ca="1">COUNTIF(OFFSET(class4_1,MATCH(HM$1,'4 класс'!$A:$A,0)-7+'Итог по классам'!$B36,,,),"Ф")</f>
        <v>0</v>
      </c>
      <c r="HN36" s="43">
        <f ca="1">COUNTIF(OFFSET(class4_1,MATCH(HN$1,'4 класс'!$A:$A,0)-7+'Итог по классам'!$B36,,,),"р")</f>
        <v>0</v>
      </c>
      <c r="HO36" s="43">
        <f ca="1">COUNTIF(OFFSET(class4_1,MATCH(HO$1,'4 класс'!$A:$A,0)-7+'Итог по классам'!$B36,,,),"ш")</f>
        <v>0</v>
      </c>
      <c r="HP36" s="43">
        <f ca="1">COUNTIF(OFFSET(class4_2,MATCH(HP$1,'4 класс'!$A:$A,0)-7+'Итог по классам'!$B36,,,),"Ф")</f>
        <v>0</v>
      </c>
      <c r="HQ36" s="43">
        <f ca="1">COUNTIF(OFFSET(class4_2,MATCH(HQ$1,'4 класс'!$A:$A,0)-7+'Итог по классам'!$B36,,,),"р")</f>
        <v>0</v>
      </c>
      <c r="HR36" s="43">
        <f ca="1">COUNTIF(OFFSET(class4_2,MATCH(HR$1,'4 класс'!$A:$A,0)-7+'Итог по классам'!$B36,,,),"ш")</f>
        <v>0</v>
      </c>
      <c r="HS36" s="44">
        <f ca="1">COUNTIF(OFFSET(class4_1,MATCH(HS$1,'4 класс'!$A:$A,0)-7+'Итог по классам'!$B36,,,),"Ф")</f>
        <v>0</v>
      </c>
      <c r="HT36" s="43">
        <f ca="1">COUNTIF(OFFSET(class4_1,MATCH(HT$1,'4 класс'!$A:$A,0)-7+'Итог по классам'!$B36,,,),"р")</f>
        <v>0</v>
      </c>
      <c r="HU36" s="43">
        <f ca="1">COUNTIF(OFFSET(class4_1,MATCH(HU$1,'4 класс'!$A:$A,0)-7+'Итог по классам'!$B36,,,),"ш")</f>
        <v>0</v>
      </c>
      <c r="HV36" s="43">
        <f ca="1">COUNTIF(OFFSET(class4_2,MATCH(HV$1,'4 класс'!$A:$A,0)-7+'Итог по классам'!$B36,,,),"Ф")</f>
        <v>0</v>
      </c>
      <c r="HW36" s="43">
        <f ca="1">COUNTIF(OFFSET(class4_2,MATCH(HW$1,'4 класс'!$A:$A,0)-7+'Итог по классам'!$B36,,,),"р")</f>
        <v>0</v>
      </c>
      <c r="HX36" s="43">
        <f ca="1">COUNTIF(OFFSET(class4_2,MATCH(HX$1,'4 класс'!$A:$A,0)-7+'Итог по классам'!$B36,,,),"ш")</f>
        <v>0</v>
      </c>
      <c r="HY36" s="44">
        <f ca="1">COUNTIF(OFFSET(class4_1,MATCH(HY$1,'4 класс'!$A:$A,0)-7+'Итог по классам'!$B36,,,),"Ф")</f>
        <v>0</v>
      </c>
      <c r="HZ36" s="43">
        <f ca="1">COUNTIF(OFFSET(class4_1,MATCH(HZ$1,'4 класс'!$A:$A,0)-7+'Итог по классам'!$B36,,,),"р")</f>
        <v>0</v>
      </c>
      <c r="IA36" s="43">
        <f ca="1">COUNTIF(OFFSET(class4_1,MATCH(IA$1,'4 класс'!$A:$A,0)-7+'Итог по классам'!$B36,,,),"ш")</f>
        <v>0</v>
      </c>
      <c r="IB36" s="43">
        <f ca="1">COUNTIF(OFFSET(class4_2,MATCH(IB$1,'4 класс'!$A:$A,0)-7+'Итог по классам'!$B36,,,),"Ф")</f>
        <v>0</v>
      </c>
      <c r="IC36" s="43">
        <f ca="1">COUNTIF(OFFSET(class4_2,MATCH(IC$1,'4 класс'!$A:$A,0)-7+'Итог по классам'!$B36,,,),"р")</f>
        <v>0</v>
      </c>
      <c r="ID36" s="43">
        <f ca="1">COUNTIF(OFFSET(class4_2,MATCH(ID$1,'4 класс'!$A:$A,0)-7+'Итог по классам'!$B36,,,),"ш")</f>
        <v>0</v>
      </c>
      <c r="IE36" s="44">
        <f ca="1">COUNTIF(OFFSET(class4_1,MATCH(IE$1,'4 класс'!$A:$A,0)-7+'Итог по классам'!$B36,,,),"Ф")</f>
        <v>0</v>
      </c>
      <c r="IF36" s="43">
        <f ca="1">COUNTIF(OFFSET(class4_1,MATCH(IF$1,'4 класс'!$A:$A,0)-7+'Итог по классам'!$B36,,,),"р")</f>
        <v>0</v>
      </c>
      <c r="IG36" s="43">
        <f ca="1">COUNTIF(OFFSET(class4_1,MATCH(IG$1,'4 класс'!$A:$A,0)-7+'Итог по классам'!$B36,,,),"ш")</f>
        <v>0</v>
      </c>
      <c r="IH36" s="43">
        <f ca="1">COUNTIF(OFFSET(class4_2,MATCH(IH$1,'4 класс'!$A:$A,0)-7+'Итог по классам'!$B36,,,),"Ф")</f>
        <v>0</v>
      </c>
      <c r="II36" s="43">
        <f ca="1">COUNTIF(OFFSET(class4_2,MATCH(II$1,'4 класс'!$A:$A,0)-7+'Итог по классам'!$B36,,,),"р")</f>
        <v>0</v>
      </c>
      <c r="IJ36" s="43">
        <f ca="1">COUNTIF(OFFSET(class4_2,MATCH(IJ$1,'4 класс'!$A:$A,0)-7+'Итог по классам'!$B36,,,),"ш")</f>
        <v>0</v>
      </c>
      <c r="IK36" s="44">
        <f ca="1">COUNTIF(OFFSET(class4_1,MATCH(IK$1,'4 класс'!$A:$A,0)-7+'Итог по классам'!$B36,,,),"Ф")</f>
        <v>0</v>
      </c>
      <c r="IL36" s="43">
        <f ca="1">COUNTIF(OFFSET(class4_1,MATCH(IL$1,'4 класс'!$A:$A,0)-7+'Итог по классам'!$B36,,,),"р")</f>
        <v>0</v>
      </c>
      <c r="IM36" s="43">
        <f ca="1">COUNTIF(OFFSET(class4_1,MATCH(IM$1,'4 класс'!$A:$A,0)-7+'Итог по классам'!$B36,,,),"ш")</f>
        <v>0</v>
      </c>
      <c r="IN36" s="43">
        <f ca="1">COUNTIF(OFFSET(class4_2,MATCH(IN$1,'4 класс'!$A:$A,0)-7+'Итог по классам'!$B36,,,),"Ф")</f>
        <v>0</v>
      </c>
      <c r="IO36" s="43">
        <f ca="1">COUNTIF(OFFSET(class4_2,MATCH(IO$1,'4 класс'!$A:$A,0)-7+'Итог по классам'!$B36,,,),"р")</f>
        <v>0</v>
      </c>
      <c r="IP36" s="43">
        <f ca="1">COUNTIF(OFFSET(class4_2,MATCH(IP$1,'4 класс'!$A:$A,0)-7+'Итог по классам'!$B36,,,),"ш")</f>
        <v>0</v>
      </c>
      <c r="IQ36" s="44">
        <f ca="1">COUNTIF(OFFSET(class4_1,MATCH(IQ$1,'4 класс'!$A:$A,0)-7+'Итог по классам'!$B36,,,),"Ф")</f>
        <v>0</v>
      </c>
      <c r="IR36" s="43">
        <f ca="1">COUNTIF(OFFSET(class4_1,MATCH(IR$1,'4 класс'!$A:$A,0)-7+'Итог по классам'!$B36,,,),"р")</f>
        <v>0</v>
      </c>
      <c r="IS36" s="43">
        <f ca="1">COUNTIF(OFFSET(class4_1,MATCH(IS$1,'4 класс'!$A:$A,0)-7+'Итог по классам'!$B36,,,),"ш")</f>
        <v>0</v>
      </c>
      <c r="IT36" s="43">
        <f ca="1">COUNTIF(OFFSET(class4_2,MATCH(IT$1,'4 класс'!$A:$A,0)-7+'Итог по классам'!$B36,,,),"Ф")</f>
        <v>0</v>
      </c>
      <c r="IU36" s="43">
        <f ca="1">COUNTIF(OFFSET(class4_2,MATCH(IU$1,'4 класс'!$A:$A,0)-7+'Итог по классам'!$B36,,,),"р")</f>
        <v>0</v>
      </c>
      <c r="IV36" s="43">
        <f ca="1">COUNTIF(OFFSET(class4_2,MATCH(IV$1,'4 класс'!$A:$A,0)-7+'Итог по классам'!$B36,,,),"ш")</f>
        <v>0</v>
      </c>
      <c r="IW36" s="44">
        <f ca="1">COUNTIF(OFFSET(class4_1,MATCH(IW$1,'4 класс'!$A:$A,0)-7+'Итог по классам'!$B36,,,),"Ф")</f>
        <v>0</v>
      </c>
      <c r="IX36" s="43">
        <f ca="1">COUNTIF(OFFSET(class4_1,MATCH(IX$1,'4 класс'!$A:$A,0)-7+'Итог по классам'!$B36,,,),"р")</f>
        <v>0</v>
      </c>
      <c r="IY36" s="43">
        <f ca="1">COUNTIF(OFFSET(class4_1,MATCH(IY$1,'4 класс'!$A:$A,0)-7+'Итог по классам'!$B36,,,),"ш")</f>
        <v>0</v>
      </c>
      <c r="IZ36" s="43">
        <f ca="1">COUNTIF(OFFSET(class4_2,MATCH(IZ$1,'4 класс'!$A:$A,0)-7+'Итог по классам'!$B36,,,),"Ф")</f>
        <v>0</v>
      </c>
      <c r="JA36" s="43">
        <f ca="1">COUNTIF(OFFSET(class4_2,MATCH(JA$1,'4 класс'!$A:$A,0)-7+'Итог по классам'!$B36,,,),"р")</f>
        <v>0</v>
      </c>
      <c r="JB36" s="43">
        <f ca="1">COUNTIF(OFFSET(class4_2,MATCH(JB$1,'4 класс'!$A:$A,0)-7+'Итог по классам'!$B36,,,),"ш")</f>
        <v>0</v>
      </c>
      <c r="JC36" s="44">
        <f ca="1">COUNTIF(OFFSET(class4_1,MATCH(JC$1,'4 класс'!$A:$A,0)-7+'Итог по классам'!$B36,,,),"Ф")</f>
        <v>0</v>
      </c>
      <c r="JD36" s="43">
        <f ca="1">COUNTIF(OFFSET(class4_1,MATCH(JD$1,'4 класс'!$A:$A,0)-7+'Итог по классам'!$B36,,,),"р")</f>
        <v>0</v>
      </c>
      <c r="JE36" s="43">
        <f ca="1">COUNTIF(OFFSET(class4_1,MATCH(JE$1,'4 класс'!$A:$A,0)-7+'Итог по классам'!$B36,,,),"ш")</f>
        <v>0</v>
      </c>
      <c r="JF36" s="43">
        <f ca="1">COUNTIF(OFFSET(class4_2,MATCH(JF$1,'4 класс'!$A:$A,0)-7+'Итог по классам'!$B36,,,),"Ф")</f>
        <v>0</v>
      </c>
      <c r="JG36" s="43">
        <f ca="1">COUNTIF(OFFSET(class4_2,MATCH(JG$1,'4 класс'!$A:$A,0)-7+'Итог по классам'!$B36,,,),"р")</f>
        <v>0</v>
      </c>
      <c r="JH36" s="43">
        <f ca="1">COUNTIF(OFFSET(class4_2,MATCH(JH$1,'4 класс'!$A:$A,0)-7+'Итог по классам'!$B36,,,),"ш")</f>
        <v>0</v>
      </c>
      <c r="JI36" s="44">
        <f ca="1">COUNTIF(OFFSET(class4_1,MATCH(JI$1,'4 класс'!$A:$A,0)-7+'Итог по классам'!$B36,,,),"Ф")</f>
        <v>0</v>
      </c>
      <c r="JJ36" s="43">
        <f ca="1">COUNTIF(OFFSET(class4_1,MATCH(JJ$1,'4 класс'!$A:$A,0)-7+'Итог по классам'!$B36,,,),"р")</f>
        <v>0</v>
      </c>
      <c r="JK36" s="43">
        <f ca="1">COUNTIF(OFFSET(class4_1,MATCH(JK$1,'4 класс'!$A:$A,0)-7+'Итог по классам'!$B36,,,),"ш")</f>
        <v>0</v>
      </c>
      <c r="JL36" s="43">
        <f ca="1">COUNTIF(OFFSET(class4_2,MATCH(JL$1,'4 класс'!$A:$A,0)-7+'Итог по классам'!$B36,,,),"Ф")</f>
        <v>0</v>
      </c>
      <c r="JM36" s="43">
        <f ca="1">COUNTIF(OFFSET(class4_2,MATCH(JM$1,'4 класс'!$A:$A,0)-7+'Итог по классам'!$B36,,,),"р")</f>
        <v>0</v>
      </c>
      <c r="JN36" s="43">
        <f ca="1">COUNTIF(OFFSET(class4_2,MATCH(JN$1,'4 класс'!$A:$A,0)-7+'Итог по классам'!$B36,,,),"ш")</f>
        <v>0</v>
      </c>
      <c r="JO36" s="44">
        <f ca="1">COUNTIF(OFFSET(class4_1,MATCH(JO$1,'4 класс'!$A:$A,0)-7+'Итог по классам'!$B36,,,),"Ф")</f>
        <v>0</v>
      </c>
      <c r="JP36" s="43">
        <f ca="1">COUNTIF(OFFSET(class4_1,MATCH(JP$1,'4 класс'!$A:$A,0)-7+'Итог по классам'!$B36,,,),"р")</f>
        <v>0</v>
      </c>
      <c r="JQ36" s="43">
        <f ca="1">COUNTIF(OFFSET(class4_1,MATCH(JQ$1,'4 класс'!$A:$A,0)-7+'Итог по классам'!$B36,,,),"ш")</f>
        <v>0</v>
      </c>
      <c r="JR36" s="43">
        <f ca="1">COUNTIF(OFFSET(class4_2,MATCH(JR$1,'4 класс'!$A:$A,0)-7+'Итог по классам'!$B36,,,),"Ф")</f>
        <v>0</v>
      </c>
      <c r="JS36" s="43">
        <f ca="1">COUNTIF(OFFSET(class4_2,MATCH(JS$1,'4 класс'!$A:$A,0)-7+'Итог по классам'!$B36,,,),"р")</f>
        <v>0</v>
      </c>
      <c r="JT36" s="43">
        <f ca="1">COUNTIF(OFFSET(class4_2,MATCH(JT$1,'4 класс'!$A:$A,0)-7+'Итог по классам'!$B36,,,),"ш")</f>
        <v>0</v>
      </c>
      <c r="JU36" s="44">
        <f ca="1">COUNTIF(OFFSET(class4_1,MATCH(JU$1,'4 класс'!$A:$A,0)-7+'Итог по классам'!$B36,,,),"Ф")</f>
        <v>0</v>
      </c>
      <c r="JV36" s="43">
        <f ca="1">COUNTIF(OFFSET(class4_1,MATCH(JV$1,'4 класс'!$A:$A,0)-7+'Итог по классам'!$B36,,,),"р")</f>
        <v>0</v>
      </c>
      <c r="JW36" s="43">
        <f ca="1">COUNTIF(OFFSET(class4_1,MATCH(JW$1,'4 класс'!$A:$A,0)-7+'Итог по классам'!$B36,,,),"ш")</f>
        <v>0</v>
      </c>
      <c r="JX36" s="43">
        <f ca="1">COUNTIF(OFFSET(class4_2,MATCH(JX$1,'4 класс'!$A:$A,0)-7+'Итог по классам'!$B36,,,),"Ф")</f>
        <v>0</v>
      </c>
      <c r="JY36" s="43">
        <f ca="1">COUNTIF(OFFSET(class4_2,MATCH(JY$1,'4 класс'!$A:$A,0)-7+'Итог по классам'!$B36,,,),"р")</f>
        <v>0</v>
      </c>
      <c r="JZ36" s="43">
        <f ca="1">COUNTIF(OFFSET(class4_2,MATCH(JZ$1,'4 класс'!$A:$A,0)-7+'Итог по классам'!$B36,,,),"ш")</f>
        <v>0</v>
      </c>
      <c r="KA36" s="44">
        <f ca="1">COUNTIF(OFFSET(class4_1,MATCH(KA$1,'4 класс'!$A:$A,0)-7+'Итог по классам'!$B36,,,),"Ф")</f>
        <v>0</v>
      </c>
      <c r="KB36" s="43">
        <f ca="1">COUNTIF(OFFSET(class4_1,MATCH(KB$1,'4 класс'!$A:$A,0)-7+'Итог по классам'!$B36,,,),"р")</f>
        <v>0</v>
      </c>
      <c r="KC36" s="43">
        <f ca="1">COUNTIF(OFFSET(class4_1,MATCH(KC$1,'4 класс'!$A:$A,0)-7+'Итог по классам'!$B36,,,),"ш")</f>
        <v>0</v>
      </c>
      <c r="KD36" s="43">
        <f ca="1">COUNTIF(OFFSET(class4_2,MATCH(KD$1,'4 класс'!$A:$A,0)-7+'Итог по классам'!$B36,,,),"Ф")</f>
        <v>0</v>
      </c>
      <c r="KE36" s="43">
        <f ca="1">COUNTIF(OFFSET(class4_2,MATCH(KE$1,'4 класс'!$A:$A,0)-7+'Итог по классам'!$B36,,,),"р")</f>
        <v>0</v>
      </c>
      <c r="KF36" s="43">
        <f ca="1">COUNTIF(OFFSET(class4_2,MATCH(KF$1,'4 класс'!$A:$A,0)-7+'Итог по классам'!$B36,,,),"ш")</f>
        <v>0</v>
      </c>
      <c r="KG36" s="44">
        <f ca="1">COUNTIF(OFFSET(class4_1,MATCH(KG$1,'4 класс'!$A:$A,0)-7+'Итог по классам'!$B36,,,),"Ф")</f>
        <v>0</v>
      </c>
      <c r="KH36" s="43">
        <f ca="1">COUNTIF(OFFSET(class4_1,MATCH(KH$1,'4 класс'!$A:$A,0)-7+'Итог по классам'!$B36,,,),"р")</f>
        <v>0</v>
      </c>
      <c r="KI36" s="43">
        <f ca="1">COUNTIF(OFFSET(class4_1,MATCH(KI$1,'4 класс'!$A:$A,0)-7+'Итог по классам'!$B36,,,),"ш")</f>
        <v>0</v>
      </c>
      <c r="KJ36" s="43">
        <f ca="1">COUNTIF(OFFSET(class4_2,MATCH(KJ$1,'4 класс'!$A:$A,0)-7+'Итог по классам'!$B36,,,),"Ф")</f>
        <v>0</v>
      </c>
      <c r="KK36" s="43">
        <f ca="1">COUNTIF(OFFSET(class4_2,MATCH(KK$1,'4 класс'!$A:$A,0)-7+'Итог по классам'!$B36,,,),"р")</f>
        <v>0</v>
      </c>
      <c r="KL36" s="43">
        <f ca="1">COUNTIF(OFFSET(class4_2,MATCH(KL$1,'4 класс'!$A:$A,0)-7+'Итог по классам'!$B36,,,),"ш")</f>
        <v>0</v>
      </c>
      <c r="KM36" s="44">
        <f ca="1">COUNTIF(OFFSET(class4_1,MATCH(KM$1,'4 класс'!$A:$A,0)-7+'Итог по классам'!$B36,,,),"Ф")</f>
        <v>0</v>
      </c>
      <c r="KN36" s="43">
        <f ca="1">COUNTIF(OFFSET(class4_1,MATCH(KN$1,'4 класс'!$A:$A,0)-7+'Итог по классам'!$B36,,,),"р")</f>
        <v>0</v>
      </c>
      <c r="KO36" s="43">
        <f ca="1">COUNTIF(OFFSET(class4_1,MATCH(KO$1,'4 класс'!$A:$A,0)-7+'Итог по классам'!$B36,,,),"ш")</f>
        <v>0</v>
      </c>
      <c r="KP36" s="43">
        <f ca="1">COUNTIF(OFFSET(class4_2,MATCH(KP$1,'4 класс'!$A:$A,0)-7+'Итог по классам'!$B36,,,),"Ф")</f>
        <v>0</v>
      </c>
      <c r="KQ36" s="43">
        <f ca="1">COUNTIF(OFFSET(class4_2,MATCH(KQ$1,'4 класс'!$A:$A,0)-7+'Итог по классам'!$B36,,,),"р")</f>
        <v>0</v>
      </c>
      <c r="KR36" s="43">
        <f ca="1">COUNTIF(OFFSET(class4_2,MATCH(KR$1,'4 класс'!$A:$A,0)-7+'Итог по классам'!$B36,,,),"ш")</f>
        <v>0</v>
      </c>
    </row>
    <row r="37" spans="1:304" customFormat="1">
      <c r="A37">
        <f t="shared" si="276"/>
        <v>5</v>
      </c>
      <c r="B37" s="43">
        <v>4</v>
      </c>
      <c r="C37" s="3" t="s">
        <v>3</v>
      </c>
      <c r="D37" s="3" t="s">
        <v>43</v>
      </c>
      <c r="E37" s="43">
        <f ca="1">COUNTIF(OFFSET(class4_1,MATCH(E$1,'4 класс'!$A:$A,0)-7+'Итог по классам'!$B37,,,),"Ф")</f>
        <v>0</v>
      </c>
      <c r="F37" s="43">
        <f ca="1">COUNTIF(OFFSET(class4_1,MATCH(F$1,'4 класс'!$A:$A,0)-7+'Итог по классам'!$B37,,,),"р")</f>
        <v>0</v>
      </c>
      <c r="G37" s="43">
        <f ca="1">COUNTIF(OFFSET(class4_1,MATCH(G$1,'4 класс'!$A:$A,0)-7+'Итог по классам'!$B37,,,),"ш")</f>
        <v>0</v>
      </c>
      <c r="H37" s="43">
        <f ca="1">COUNTIF(OFFSET(class4_2,MATCH(H$1,'4 класс'!$A:$A,0)-7+'Итог по классам'!$B37,,,),"Ф")</f>
        <v>0</v>
      </c>
      <c r="I37" s="43">
        <f ca="1">COUNTIF(OFFSET(class4_2,MATCH(I$1,'4 класс'!$A:$A,0)-7+'Итог по классам'!$B37,,,),"р")</f>
        <v>0</v>
      </c>
      <c r="J37" s="43">
        <f ca="1">COUNTIF(OFFSET(class4_2,MATCH(J$1,'4 класс'!$A:$A,0)-7+'Итог по классам'!$B37,,,),"ш")</f>
        <v>0</v>
      </c>
      <c r="K37" s="44">
        <f ca="1">COUNTIF(OFFSET(class4_1,MATCH(K$1,'4 класс'!$A:$A,0)-7+'Итог по классам'!$B37,,,),"Ф")</f>
        <v>0</v>
      </c>
      <c r="L37" s="43">
        <f ca="1">COUNTIF(OFFSET(class4_1,MATCH(L$1,'4 класс'!$A:$A,0)-7+'Итог по классам'!$B37,,,),"р")</f>
        <v>0</v>
      </c>
      <c r="M37" s="43">
        <f ca="1">COUNTIF(OFFSET(class4_1,MATCH(M$1,'4 класс'!$A:$A,0)-7+'Итог по классам'!$B37,,,),"ш")</f>
        <v>0</v>
      </c>
      <c r="N37" s="43">
        <f ca="1">COUNTIF(OFFSET(class4_2,MATCH(N$1,'4 класс'!$A:$A,0)-7+'Итог по классам'!$B37,,,),"Ф")</f>
        <v>0</v>
      </c>
      <c r="O37" s="43">
        <f ca="1">COUNTIF(OFFSET(class4_2,MATCH(O$1,'4 класс'!$A:$A,0)-7+'Итог по классам'!$B37,,,),"р")</f>
        <v>0</v>
      </c>
      <c r="P37" s="43">
        <f ca="1">COUNTIF(OFFSET(class4_2,MATCH(P$1,'4 класс'!$A:$A,0)-7+'Итог по классам'!$B37,,,),"ш")</f>
        <v>0</v>
      </c>
      <c r="Q37" s="44">
        <f ca="1">COUNTIF(OFFSET(class4_1,MATCH(Q$1,'4 класс'!$A:$A,0)-7+'Итог по классам'!$B37,,,),"Ф")</f>
        <v>0</v>
      </c>
      <c r="R37" s="43">
        <f ca="1">COUNTIF(OFFSET(class4_1,MATCH(R$1,'4 класс'!$A:$A,0)-7+'Итог по классам'!$B37,,,),"р")</f>
        <v>0</v>
      </c>
      <c r="S37" s="43">
        <f ca="1">COUNTIF(OFFSET(class4_1,MATCH(S$1,'4 класс'!$A:$A,0)-7+'Итог по классам'!$B37,,,),"ш")</f>
        <v>0</v>
      </c>
      <c r="T37" s="43">
        <f ca="1">COUNTIF(OFFSET(class4_2,MATCH(T$1,'4 класс'!$A:$A,0)-7+'Итог по классам'!$B37,,,),"Ф")</f>
        <v>0</v>
      </c>
      <c r="U37" s="43">
        <f ca="1">COUNTIF(OFFSET(class4_2,MATCH(U$1,'4 класс'!$A:$A,0)-7+'Итог по классам'!$B37,,,),"р")</f>
        <v>0</v>
      </c>
      <c r="V37" s="43">
        <f ca="1">COUNTIF(OFFSET(class4_2,MATCH(V$1,'4 класс'!$A:$A,0)-7+'Итог по классам'!$B37,,,),"ш")</f>
        <v>0</v>
      </c>
      <c r="W37" s="44">
        <f ca="1">COUNTIF(OFFSET(class4_1,MATCH(W$1,'4 класс'!$A:$A,0)-7+'Итог по классам'!$B37,,,),"Ф")</f>
        <v>0</v>
      </c>
      <c r="X37" s="43">
        <f ca="1">COUNTIF(OFFSET(class4_1,MATCH(X$1,'4 класс'!$A:$A,0)-7+'Итог по классам'!$B37,,,),"р")</f>
        <v>0</v>
      </c>
      <c r="Y37" s="43">
        <f ca="1">COUNTIF(OFFSET(class4_1,MATCH(Y$1,'4 класс'!$A:$A,0)-7+'Итог по классам'!$B37,,,),"ш")</f>
        <v>0</v>
      </c>
      <c r="Z37" s="43">
        <f ca="1">COUNTIF(OFFSET(class4_2,MATCH(Z$1,'4 класс'!$A:$A,0)-7+'Итог по классам'!$B37,,,),"Ф")</f>
        <v>0</v>
      </c>
      <c r="AA37" s="43">
        <f ca="1">COUNTIF(OFFSET(class4_2,MATCH(AA$1,'4 класс'!$A:$A,0)-7+'Итог по классам'!$B37,,,),"р")</f>
        <v>0</v>
      </c>
      <c r="AB37" s="43">
        <f ca="1">COUNTIF(OFFSET(class4_2,MATCH(AB$1,'4 класс'!$A:$A,0)-7+'Итог по классам'!$B37,,,),"ш")</f>
        <v>0</v>
      </c>
      <c r="AC37" s="44">
        <f ca="1">COUNTIF(OFFSET(class4_1,MATCH(AC$1,'4 класс'!$A:$A,0)-7+'Итог по классам'!$B37,,,),"Ф")</f>
        <v>0</v>
      </c>
      <c r="AD37" s="43">
        <f ca="1">COUNTIF(OFFSET(class4_1,MATCH(AD$1,'4 класс'!$A:$A,0)-7+'Итог по классам'!$B37,,,),"р")</f>
        <v>0</v>
      </c>
      <c r="AE37" s="43">
        <f ca="1">COUNTIF(OFFSET(class4_1,MATCH(AE$1,'4 класс'!$A:$A,0)-7+'Итог по классам'!$B37,,,),"ш")</f>
        <v>0</v>
      </c>
      <c r="AF37" s="43">
        <f ca="1">COUNTIF(OFFSET(class4_2,MATCH(AF$1,'4 класс'!$A:$A,0)-7+'Итог по классам'!$B37,,,),"Ф")</f>
        <v>0</v>
      </c>
      <c r="AG37" s="43">
        <f ca="1">COUNTIF(OFFSET(class4_2,MATCH(AG$1,'4 класс'!$A:$A,0)-7+'Итог по классам'!$B37,,,),"р")</f>
        <v>0</v>
      </c>
      <c r="AH37" s="43">
        <f ca="1">COUNTIF(OFFSET(class4_2,MATCH(AH$1,'4 класс'!$A:$A,0)-7+'Итог по классам'!$B37,,,),"ш")</f>
        <v>0</v>
      </c>
      <c r="AI37" s="44">
        <f ca="1">COUNTIF(OFFSET(class4_1,MATCH(AI$1,'4 класс'!$A:$A,0)-7+'Итог по классам'!$B37,,,),"Ф")</f>
        <v>0</v>
      </c>
      <c r="AJ37" s="43">
        <f ca="1">COUNTIF(OFFSET(class4_1,MATCH(AJ$1,'4 класс'!$A:$A,0)-7+'Итог по классам'!$B37,,,),"р")</f>
        <v>0</v>
      </c>
      <c r="AK37" s="43">
        <f ca="1">COUNTIF(OFFSET(class4_1,MATCH(AK$1,'4 класс'!$A:$A,0)-7+'Итог по классам'!$B37,,,),"ш")</f>
        <v>0</v>
      </c>
      <c r="AL37" s="43">
        <f ca="1">COUNTIF(OFFSET(class4_2,MATCH(AL$1,'4 класс'!$A:$A,0)-7+'Итог по классам'!$B37,,,),"Ф")</f>
        <v>0</v>
      </c>
      <c r="AM37" s="43">
        <f ca="1">COUNTIF(OFFSET(class4_2,MATCH(AM$1,'4 класс'!$A:$A,0)-7+'Итог по классам'!$B37,,,),"р")</f>
        <v>0</v>
      </c>
      <c r="AN37" s="43">
        <f ca="1">COUNTIF(OFFSET(class4_2,MATCH(AN$1,'4 класс'!$A:$A,0)-7+'Итог по классам'!$B37,,,),"ш")</f>
        <v>0</v>
      </c>
      <c r="AO37" s="44">
        <f ca="1">COUNTIF(OFFSET(class4_1,MATCH(AO$1,'4 класс'!$A:$A,0)-7+'Итог по классам'!$B37,,,),"Ф")</f>
        <v>0</v>
      </c>
      <c r="AP37" s="43">
        <f ca="1">COUNTIF(OFFSET(class4_1,MATCH(AP$1,'4 класс'!$A:$A,0)-7+'Итог по классам'!$B37,,,),"р")</f>
        <v>0</v>
      </c>
      <c r="AQ37" s="43">
        <f ca="1">COUNTIF(OFFSET(class4_1,MATCH(AQ$1,'4 класс'!$A:$A,0)-7+'Итог по классам'!$B37,,,),"ш")</f>
        <v>0</v>
      </c>
      <c r="AR37" s="43">
        <f ca="1">COUNTIF(OFFSET(class4_2,MATCH(AR$1,'4 класс'!$A:$A,0)-7+'Итог по классам'!$B37,,,),"Ф")</f>
        <v>0</v>
      </c>
      <c r="AS37" s="43">
        <f ca="1">COUNTIF(OFFSET(class4_2,MATCH(AS$1,'4 класс'!$A:$A,0)-7+'Итог по классам'!$B37,,,),"р")</f>
        <v>0</v>
      </c>
      <c r="AT37" s="43">
        <f ca="1">COUNTIF(OFFSET(class4_2,MATCH(AT$1,'4 класс'!$A:$A,0)-7+'Итог по классам'!$B37,,,),"ш")</f>
        <v>0</v>
      </c>
      <c r="AU37" s="44">
        <f ca="1">COUNTIF(OFFSET(class4_1,MATCH(AU$1,'4 класс'!$A:$A,0)-7+'Итог по классам'!$B37,,,),"Ф")</f>
        <v>0</v>
      </c>
      <c r="AV37" s="43">
        <f ca="1">COUNTIF(OFFSET(class4_1,MATCH(AV$1,'4 класс'!$A:$A,0)-7+'Итог по классам'!$B37,,,),"р")</f>
        <v>0</v>
      </c>
      <c r="AW37" s="43">
        <f ca="1">COUNTIF(OFFSET(class4_1,MATCH(AW$1,'4 класс'!$A:$A,0)-7+'Итог по классам'!$B37,,,),"ш")</f>
        <v>0</v>
      </c>
      <c r="AX37" s="43">
        <f ca="1">COUNTIF(OFFSET(class4_2,MATCH(AX$1,'4 класс'!$A:$A,0)-7+'Итог по классам'!$B37,,,),"Ф")</f>
        <v>0</v>
      </c>
      <c r="AY37" s="43">
        <f ca="1">COUNTIF(OFFSET(class4_2,MATCH(AY$1,'4 класс'!$A:$A,0)-7+'Итог по классам'!$B37,,,),"р")</f>
        <v>0</v>
      </c>
      <c r="AZ37" s="43">
        <f ca="1">COUNTIF(OFFSET(class4_2,MATCH(AZ$1,'4 класс'!$A:$A,0)-7+'Итог по классам'!$B37,,,),"ш")</f>
        <v>0</v>
      </c>
      <c r="BA37" s="44">
        <f ca="1">COUNTIF(OFFSET(class4_1,MATCH(BA$1,'4 класс'!$A:$A,0)-7+'Итог по классам'!$B37,,,),"Ф")</f>
        <v>0</v>
      </c>
      <c r="BB37" s="43">
        <f ca="1">COUNTIF(OFFSET(class4_1,MATCH(BB$1,'4 класс'!$A:$A,0)-7+'Итог по классам'!$B37,,,),"р")</f>
        <v>0</v>
      </c>
      <c r="BC37" s="43">
        <f ca="1">COUNTIF(OFFSET(class4_1,MATCH(BC$1,'4 класс'!$A:$A,0)-7+'Итог по классам'!$B37,,,),"ш")</f>
        <v>0</v>
      </c>
      <c r="BD37" s="43">
        <f ca="1">COUNTIF(OFFSET(class4_2,MATCH(BD$1,'4 класс'!$A:$A,0)-7+'Итог по классам'!$B37,,,),"Ф")</f>
        <v>0</v>
      </c>
      <c r="BE37" s="43">
        <f ca="1">COUNTIF(OFFSET(class4_2,MATCH(BE$1,'4 класс'!$A:$A,0)-7+'Итог по классам'!$B37,,,),"р")</f>
        <v>0</v>
      </c>
      <c r="BF37" s="43">
        <f ca="1">COUNTIF(OFFSET(class4_2,MATCH(BF$1,'4 класс'!$A:$A,0)-7+'Итог по классам'!$B37,,,),"ш")</f>
        <v>0</v>
      </c>
      <c r="BG37" s="44">
        <f ca="1">COUNTIF(OFFSET(class4_1,MATCH(BG$1,'4 класс'!$A:$A,0)-7+'Итог по классам'!$B37,,,),"Ф")</f>
        <v>0</v>
      </c>
      <c r="BH37" s="43">
        <f ca="1">COUNTIF(OFFSET(class4_1,MATCH(BH$1,'4 класс'!$A:$A,0)-7+'Итог по классам'!$B37,,,),"р")</f>
        <v>0</v>
      </c>
      <c r="BI37" s="43">
        <f ca="1">COUNTIF(OFFSET(class4_1,MATCH(BI$1,'4 класс'!$A:$A,0)-7+'Итог по классам'!$B37,,,),"ш")</f>
        <v>0</v>
      </c>
      <c r="BJ37" s="43">
        <f ca="1">COUNTIF(OFFSET(class4_2,MATCH(BJ$1,'4 класс'!$A:$A,0)-7+'Итог по классам'!$B37,,,),"Ф")</f>
        <v>0</v>
      </c>
      <c r="BK37" s="43">
        <f ca="1">COUNTIF(OFFSET(class4_2,MATCH(BK$1,'4 класс'!$A:$A,0)-7+'Итог по классам'!$B37,,,),"р")</f>
        <v>0</v>
      </c>
      <c r="BL37" s="43">
        <f ca="1">COUNTIF(OFFSET(class4_2,MATCH(BL$1,'4 класс'!$A:$A,0)-7+'Итог по классам'!$B37,,,),"ш")</f>
        <v>0</v>
      </c>
      <c r="BM37" s="44">
        <f ca="1">COUNTIF(OFFSET(class4_1,MATCH(BM$1,'4 класс'!$A:$A,0)-7+'Итог по классам'!$B37,,,),"Ф")</f>
        <v>0</v>
      </c>
      <c r="BN37" s="43">
        <f ca="1">COUNTIF(OFFSET(class4_1,MATCH(BN$1,'4 класс'!$A:$A,0)-7+'Итог по классам'!$B37,,,),"р")</f>
        <v>0</v>
      </c>
      <c r="BO37" s="43">
        <f ca="1">COUNTIF(OFFSET(class4_1,MATCH(BO$1,'4 класс'!$A:$A,0)-7+'Итог по классам'!$B37,,,),"ш")</f>
        <v>0</v>
      </c>
      <c r="BP37" s="43">
        <f ca="1">COUNTIF(OFFSET(class4_2,MATCH(BP$1,'4 класс'!$A:$A,0)-7+'Итог по классам'!$B37,,,),"Ф")</f>
        <v>0</v>
      </c>
      <c r="BQ37" s="43">
        <f ca="1">COUNTIF(OFFSET(class4_2,MATCH(BQ$1,'4 класс'!$A:$A,0)-7+'Итог по классам'!$B37,,,),"р")</f>
        <v>0</v>
      </c>
      <c r="BR37" s="43">
        <f ca="1">COUNTIF(OFFSET(class4_2,MATCH(BR$1,'4 класс'!$A:$A,0)-7+'Итог по классам'!$B37,,,),"ш")</f>
        <v>0</v>
      </c>
      <c r="BS37" s="44">
        <f ca="1">COUNTIF(OFFSET(class4_1,MATCH(BS$1,'4 класс'!$A:$A,0)-7+'Итог по классам'!$B37,,,),"Ф")</f>
        <v>0</v>
      </c>
      <c r="BT37" s="43">
        <f ca="1">COUNTIF(OFFSET(class4_1,MATCH(BT$1,'4 класс'!$A:$A,0)-7+'Итог по классам'!$B37,,,),"р")</f>
        <v>0</v>
      </c>
      <c r="BU37" s="43">
        <f ca="1">COUNTIF(OFFSET(class4_1,MATCH(BU$1,'4 класс'!$A:$A,0)-7+'Итог по классам'!$B37,,,),"ш")</f>
        <v>0</v>
      </c>
      <c r="BV37" s="43">
        <f ca="1">COUNTIF(OFFSET(class4_2,MATCH(BV$1,'4 класс'!$A:$A,0)-7+'Итог по классам'!$B37,,,),"Ф")</f>
        <v>0</v>
      </c>
      <c r="BW37" s="43">
        <f ca="1">COUNTIF(OFFSET(class4_2,MATCH(BW$1,'4 класс'!$A:$A,0)-7+'Итог по классам'!$B37,,,),"р")</f>
        <v>0</v>
      </c>
      <c r="BX37" s="43">
        <f ca="1">COUNTIF(OFFSET(class4_2,MATCH(BX$1,'4 класс'!$A:$A,0)-7+'Итог по классам'!$B37,,,),"ш")</f>
        <v>0</v>
      </c>
      <c r="BY37" s="44">
        <f ca="1">COUNTIF(OFFSET(class4_1,MATCH(BY$1,'4 класс'!$A:$A,0)-7+'Итог по классам'!$B37,,,),"Ф")</f>
        <v>0</v>
      </c>
      <c r="BZ37" s="43">
        <f ca="1">COUNTIF(OFFSET(class4_1,MATCH(BZ$1,'4 класс'!$A:$A,0)-7+'Итог по классам'!$B37,,,),"р")</f>
        <v>0</v>
      </c>
      <c r="CA37" s="43">
        <f ca="1">COUNTIF(OFFSET(class4_1,MATCH(CA$1,'4 класс'!$A:$A,0)-7+'Итог по классам'!$B37,,,),"ш")</f>
        <v>0</v>
      </c>
      <c r="CB37" s="43">
        <f ca="1">COUNTIF(OFFSET(class4_2,MATCH(CB$1,'4 класс'!$A:$A,0)-7+'Итог по классам'!$B37,,,),"Ф")</f>
        <v>0</v>
      </c>
      <c r="CC37" s="43">
        <f ca="1">COUNTIF(OFFSET(class4_2,MATCH(CC$1,'4 класс'!$A:$A,0)-7+'Итог по классам'!$B37,,,),"р")</f>
        <v>0</v>
      </c>
      <c r="CD37" s="43">
        <f ca="1">COUNTIF(OFFSET(class4_2,MATCH(CD$1,'4 класс'!$A:$A,0)-7+'Итог по классам'!$B37,,,),"ш")</f>
        <v>0</v>
      </c>
      <c r="CE37" s="44">
        <f ca="1">COUNTIF(OFFSET(class4_1,MATCH(CE$1,'4 класс'!$A:$A,0)-7+'Итог по классам'!$B37,,,),"Ф")</f>
        <v>0</v>
      </c>
      <c r="CF37" s="43">
        <f ca="1">COUNTIF(OFFSET(class4_1,MATCH(CF$1,'4 класс'!$A:$A,0)-7+'Итог по классам'!$B37,,,),"р")</f>
        <v>0</v>
      </c>
      <c r="CG37" s="43">
        <f ca="1">COUNTIF(OFFSET(class4_1,MATCH(CG$1,'4 класс'!$A:$A,0)-7+'Итог по классам'!$B37,,,),"ш")</f>
        <v>0</v>
      </c>
      <c r="CH37" s="43">
        <f ca="1">COUNTIF(OFFSET(class4_2,MATCH(CH$1,'4 класс'!$A:$A,0)-7+'Итог по классам'!$B37,,,),"Ф")</f>
        <v>0</v>
      </c>
      <c r="CI37" s="43">
        <f ca="1">COUNTIF(OFFSET(class4_2,MATCH(CI$1,'4 класс'!$A:$A,0)-7+'Итог по классам'!$B37,,,),"р")</f>
        <v>0</v>
      </c>
      <c r="CJ37" s="43">
        <f ca="1">COUNTIF(OFFSET(class4_2,MATCH(CJ$1,'4 класс'!$A:$A,0)-7+'Итог по классам'!$B37,,,),"ш")</f>
        <v>0</v>
      </c>
      <c r="CK37" s="44">
        <f ca="1">COUNTIF(OFFSET(class4_1,MATCH(CK$1,'4 класс'!$A:$A,0)-7+'Итог по классам'!$B37,,,),"Ф")</f>
        <v>0</v>
      </c>
      <c r="CL37" s="43">
        <f ca="1">COUNTIF(OFFSET(class4_1,MATCH(CL$1,'4 класс'!$A:$A,0)-7+'Итог по классам'!$B37,,,),"р")</f>
        <v>0</v>
      </c>
      <c r="CM37" s="43">
        <f ca="1">COUNTIF(OFFSET(class4_1,MATCH(CM$1,'4 класс'!$A:$A,0)-7+'Итог по классам'!$B37,,,),"ш")</f>
        <v>0</v>
      </c>
      <c r="CN37" s="43">
        <f ca="1">COUNTIF(OFFSET(class4_2,MATCH(CN$1,'4 класс'!$A:$A,0)-7+'Итог по классам'!$B37,,,),"Ф")</f>
        <v>0</v>
      </c>
      <c r="CO37" s="43">
        <f ca="1">COUNTIF(OFFSET(class4_2,MATCH(CO$1,'4 класс'!$A:$A,0)-7+'Итог по классам'!$B37,,,),"р")</f>
        <v>0</v>
      </c>
      <c r="CP37" s="43">
        <f ca="1">COUNTIF(OFFSET(class4_2,MATCH(CP$1,'4 класс'!$A:$A,0)-7+'Итог по классам'!$B37,,,),"ш")</f>
        <v>0</v>
      </c>
      <c r="CQ37" s="44">
        <f ca="1">COUNTIF(OFFSET(class4_1,MATCH(CQ$1,'4 класс'!$A:$A,0)-7+'Итог по классам'!$B37,,,),"Ф")</f>
        <v>0</v>
      </c>
      <c r="CR37" s="43">
        <f ca="1">COUNTIF(OFFSET(class4_1,MATCH(CR$1,'4 класс'!$A:$A,0)-7+'Итог по классам'!$B37,,,),"р")</f>
        <v>0</v>
      </c>
      <c r="CS37" s="43">
        <f ca="1">COUNTIF(OFFSET(class4_1,MATCH(CS$1,'4 класс'!$A:$A,0)-7+'Итог по классам'!$B37,,,),"ш")</f>
        <v>0</v>
      </c>
      <c r="CT37" s="43">
        <f ca="1">COUNTIF(OFFSET(class4_2,MATCH(CT$1,'4 класс'!$A:$A,0)-7+'Итог по классам'!$B37,,,),"Ф")</f>
        <v>0</v>
      </c>
      <c r="CU37" s="43">
        <f ca="1">COUNTIF(OFFSET(class4_2,MATCH(CU$1,'4 класс'!$A:$A,0)-7+'Итог по классам'!$B37,,,),"р")</f>
        <v>0</v>
      </c>
      <c r="CV37" s="43">
        <f ca="1">COUNTIF(OFFSET(class4_2,MATCH(CV$1,'4 класс'!$A:$A,0)-7+'Итог по классам'!$B37,,,),"ш")</f>
        <v>0</v>
      </c>
      <c r="CW37" s="44">
        <f ca="1">COUNTIF(OFFSET(class4_1,MATCH(CW$1,'4 класс'!$A:$A,0)-7+'Итог по классам'!$B37,,,),"Ф")</f>
        <v>0</v>
      </c>
      <c r="CX37" s="43">
        <f ca="1">COUNTIF(OFFSET(class4_1,MATCH(CX$1,'4 класс'!$A:$A,0)-7+'Итог по классам'!$B37,,,),"р")</f>
        <v>0</v>
      </c>
      <c r="CY37" s="43">
        <f ca="1">COUNTIF(OFFSET(class4_1,MATCH(CY$1,'4 класс'!$A:$A,0)-7+'Итог по классам'!$B37,,,),"ш")</f>
        <v>0</v>
      </c>
      <c r="CZ37" s="43">
        <f ca="1">COUNTIF(OFFSET(class4_2,MATCH(CZ$1,'4 класс'!$A:$A,0)-7+'Итог по классам'!$B37,,,),"Ф")</f>
        <v>0</v>
      </c>
      <c r="DA37" s="43">
        <f ca="1">COUNTIF(OFFSET(class4_2,MATCH(DA$1,'4 класс'!$A:$A,0)-7+'Итог по классам'!$B37,,,),"р")</f>
        <v>0</v>
      </c>
      <c r="DB37" s="43">
        <f ca="1">COUNTIF(OFFSET(class4_2,MATCH(DB$1,'4 класс'!$A:$A,0)-7+'Итог по классам'!$B37,,,),"ш")</f>
        <v>0</v>
      </c>
      <c r="DC37" s="44">
        <f ca="1">COUNTIF(OFFSET(class4_1,MATCH(DC$1,'4 класс'!$A:$A,0)-7+'Итог по классам'!$B37,,,),"Ф")</f>
        <v>0</v>
      </c>
      <c r="DD37" s="43">
        <f ca="1">COUNTIF(OFFSET(class4_1,MATCH(DD$1,'4 класс'!$A:$A,0)-7+'Итог по классам'!$B37,,,),"р")</f>
        <v>0</v>
      </c>
      <c r="DE37" s="43">
        <f ca="1">COUNTIF(OFFSET(class4_1,MATCH(DE$1,'4 класс'!$A:$A,0)-7+'Итог по классам'!$B37,,,),"ш")</f>
        <v>0</v>
      </c>
      <c r="DF37" s="43">
        <f ca="1">COUNTIF(OFFSET(class4_2,MATCH(DF$1,'4 класс'!$A:$A,0)-7+'Итог по классам'!$B37,,,),"Ф")</f>
        <v>0</v>
      </c>
      <c r="DG37" s="43">
        <f ca="1">COUNTIF(OFFSET(class4_2,MATCH(DG$1,'4 класс'!$A:$A,0)-7+'Итог по классам'!$B37,,,),"р")</f>
        <v>0</v>
      </c>
      <c r="DH37" s="43">
        <f ca="1">COUNTIF(OFFSET(class4_2,MATCH(DH$1,'4 класс'!$A:$A,0)-7+'Итог по классам'!$B37,,,),"ш")</f>
        <v>0</v>
      </c>
      <c r="DI37" s="44">
        <f ca="1">COUNTIF(OFFSET(class4_1,MATCH(DI$1,'4 класс'!$A:$A,0)-7+'Итог по классам'!$B37,,,),"Ф")</f>
        <v>0</v>
      </c>
      <c r="DJ37" s="43">
        <f ca="1">COUNTIF(OFFSET(class4_1,MATCH(DJ$1,'4 класс'!$A:$A,0)-7+'Итог по классам'!$B37,,,),"р")</f>
        <v>0</v>
      </c>
      <c r="DK37" s="43">
        <f ca="1">COUNTIF(OFFSET(class4_1,MATCH(DK$1,'4 класс'!$A:$A,0)-7+'Итог по классам'!$B37,,,),"ш")</f>
        <v>0</v>
      </c>
      <c r="DL37" s="43">
        <f ca="1">COUNTIF(OFFSET(class4_2,MATCH(DL$1,'4 класс'!$A:$A,0)-7+'Итог по классам'!$B37,,,),"Ф")</f>
        <v>0</v>
      </c>
      <c r="DM37" s="43">
        <f ca="1">COUNTIF(OFFSET(class4_2,MATCH(DM$1,'4 класс'!$A:$A,0)-7+'Итог по классам'!$B37,,,),"р")</f>
        <v>0</v>
      </c>
      <c r="DN37" s="43">
        <f ca="1">COUNTIF(OFFSET(class4_2,MATCH(DN$1,'4 класс'!$A:$A,0)-7+'Итог по классам'!$B37,,,),"ш")</f>
        <v>0</v>
      </c>
      <c r="DO37" s="44">
        <f ca="1">COUNTIF(OFFSET(class4_1,MATCH(DO$1,'4 класс'!$A:$A,0)-7+'Итог по классам'!$B37,,,),"Ф")</f>
        <v>0</v>
      </c>
      <c r="DP37" s="43">
        <f ca="1">COUNTIF(OFFSET(class4_1,MATCH(DP$1,'4 класс'!$A:$A,0)-7+'Итог по классам'!$B37,,,),"р")</f>
        <v>0</v>
      </c>
      <c r="DQ37" s="43">
        <f ca="1">COUNTIF(OFFSET(class4_1,MATCH(DQ$1,'4 класс'!$A:$A,0)-7+'Итог по классам'!$B37,,,),"ш")</f>
        <v>0</v>
      </c>
      <c r="DR37" s="43">
        <f ca="1">COUNTIF(OFFSET(class4_2,MATCH(DR$1,'4 класс'!$A:$A,0)-7+'Итог по классам'!$B37,,,),"Ф")</f>
        <v>0</v>
      </c>
      <c r="DS37" s="43">
        <f ca="1">COUNTIF(OFFSET(class4_2,MATCH(DS$1,'4 класс'!$A:$A,0)-7+'Итог по классам'!$B37,,,),"р")</f>
        <v>0</v>
      </c>
      <c r="DT37" s="43">
        <f ca="1">COUNTIF(OFFSET(class4_2,MATCH(DT$1,'4 класс'!$A:$A,0)-7+'Итог по классам'!$B37,,,),"ш")</f>
        <v>0</v>
      </c>
      <c r="DU37" s="44">
        <f ca="1">COUNTIF(OFFSET(class4_1,MATCH(DU$1,'4 класс'!$A:$A,0)-7+'Итог по классам'!$B37,,,),"Ф")</f>
        <v>0</v>
      </c>
      <c r="DV37" s="43">
        <f ca="1">COUNTIF(OFFSET(class4_1,MATCH(DV$1,'4 класс'!$A:$A,0)-7+'Итог по классам'!$B37,,,),"р")</f>
        <v>0</v>
      </c>
      <c r="DW37" s="43">
        <f ca="1">COUNTIF(OFFSET(class4_1,MATCH(DW$1,'4 класс'!$A:$A,0)-7+'Итог по классам'!$B37,,,),"ш")</f>
        <v>0</v>
      </c>
      <c r="DX37" s="43">
        <f ca="1">COUNTIF(OFFSET(class4_2,MATCH(DX$1,'4 класс'!$A:$A,0)-7+'Итог по классам'!$B37,,,),"Ф")</f>
        <v>0</v>
      </c>
      <c r="DY37" s="43">
        <f ca="1">COUNTIF(OFFSET(class4_2,MATCH(DY$1,'4 класс'!$A:$A,0)-7+'Итог по классам'!$B37,,,),"р")</f>
        <v>0</v>
      </c>
      <c r="DZ37" s="43">
        <f ca="1">COUNTIF(OFFSET(class4_2,MATCH(DZ$1,'4 класс'!$A:$A,0)-7+'Итог по классам'!$B37,,,),"ш")</f>
        <v>0</v>
      </c>
      <c r="EA37" s="44">
        <f ca="1">COUNTIF(OFFSET(class4_1,MATCH(EA$1,'4 класс'!$A:$A,0)-7+'Итог по классам'!$B37,,,),"Ф")</f>
        <v>0</v>
      </c>
      <c r="EB37" s="43">
        <f ca="1">COUNTIF(OFFSET(class4_1,MATCH(EB$1,'4 класс'!$A:$A,0)-7+'Итог по классам'!$B37,,,),"р")</f>
        <v>0</v>
      </c>
      <c r="EC37" s="43">
        <f ca="1">COUNTIF(OFFSET(class4_1,MATCH(EC$1,'4 класс'!$A:$A,0)-7+'Итог по классам'!$B37,,,),"ш")</f>
        <v>0</v>
      </c>
      <c r="ED37" s="43">
        <f ca="1">COUNTIF(OFFSET(class4_2,MATCH(ED$1,'4 класс'!$A:$A,0)-7+'Итог по классам'!$B37,,,),"Ф")</f>
        <v>0</v>
      </c>
      <c r="EE37" s="43">
        <f ca="1">COUNTIF(OFFSET(class4_2,MATCH(EE$1,'4 класс'!$A:$A,0)-7+'Итог по классам'!$B37,,,),"р")</f>
        <v>0</v>
      </c>
      <c r="EF37" s="43">
        <f ca="1">COUNTIF(OFFSET(class4_2,MATCH(EF$1,'4 класс'!$A:$A,0)-7+'Итог по классам'!$B37,,,),"ш")</f>
        <v>0</v>
      </c>
      <c r="EG37" s="44">
        <f ca="1">COUNTIF(OFFSET(class4_1,MATCH(EG$1,'4 класс'!$A:$A,0)-7+'Итог по классам'!$B37,,,),"Ф")</f>
        <v>0</v>
      </c>
      <c r="EH37" s="43">
        <f ca="1">COUNTIF(OFFSET(class4_1,MATCH(EH$1,'4 класс'!$A:$A,0)-7+'Итог по классам'!$B37,,,),"р")</f>
        <v>0</v>
      </c>
      <c r="EI37" s="43">
        <f ca="1">COUNTIF(OFFSET(class4_1,MATCH(EI$1,'4 класс'!$A:$A,0)-7+'Итог по классам'!$B37,,,),"ш")</f>
        <v>0</v>
      </c>
      <c r="EJ37" s="43">
        <f ca="1">COUNTIF(OFFSET(class4_2,MATCH(EJ$1,'4 класс'!$A:$A,0)-7+'Итог по классам'!$B37,,,),"Ф")</f>
        <v>0</v>
      </c>
      <c r="EK37" s="43">
        <f ca="1">COUNTIF(OFFSET(class4_2,MATCH(EK$1,'4 класс'!$A:$A,0)-7+'Итог по классам'!$B37,,,),"р")</f>
        <v>0</v>
      </c>
      <c r="EL37" s="43">
        <f ca="1">COUNTIF(OFFSET(class4_2,MATCH(EL$1,'4 класс'!$A:$A,0)-7+'Итог по классам'!$B37,,,),"ш")</f>
        <v>0</v>
      </c>
      <c r="EM37" s="44">
        <f ca="1">COUNTIF(OFFSET(class4_1,MATCH(EM$1,'4 класс'!$A:$A,0)-7+'Итог по классам'!$B37,,,),"Ф")</f>
        <v>0</v>
      </c>
      <c r="EN37" s="43">
        <f ca="1">COUNTIF(OFFSET(class4_1,MATCH(EN$1,'4 класс'!$A:$A,0)-7+'Итог по классам'!$B37,,,),"р")</f>
        <v>0</v>
      </c>
      <c r="EO37" s="43">
        <f ca="1">COUNTIF(OFFSET(class4_1,MATCH(EO$1,'4 класс'!$A:$A,0)-7+'Итог по классам'!$B37,,,),"ш")</f>
        <v>0</v>
      </c>
      <c r="EP37" s="43">
        <f ca="1">COUNTIF(OFFSET(class4_2,MATCH(EP$1,'4 класс'!$A:$A,0)-7+'Итог по классам'!$B37,,,),"Ф")</f>
        <v>0</v>
      </c>
      <c r="EQ37" s="43">
        <f ca="1">COUNTIF(OFFSET(class4_2,MATCH(EQ$1,'4 класс'!$A:$A,0)-7+'Итог по классам'!$B37,,,),"р")</f>
        <v>0</v>
      </c>
      <c r="ER37" s="43">
        <f ca="1">COUNTIF(OFFSET(class4_2,MATCH(ER$1,'4 класс'!$A:$A,0)-7+'Итог по классам'!$B37,,,),"ш")</f>
        <v>0</v>
      </c>
      <c r="ES37" s="44">
        <f ca="1">COUNTIF(OFFSET(class4_1,MATCH(ES$1,'4 класс'!$A:$A,0)-7+'Итог по классам'!$B37,,,),"Ф")</f>
        <v>0</v>
      </c>
      <c r="ET37" s="43">
        <f ca="1">COUNTIF(OFFSET(class4_1,MATCH(ET$1,'4 класс'!$A:$A,0)-7+'Итог по классам'!$B37,,,),"р")</f>
        <v>0</v>
      </c>
      <c r="EU37" s="43">
        <f ca="1">COUNTIF(OFFSET(class4_1,MATCH(EU$1,'4 класс'!$A:$A,0)-7+'Итог по классам'!$B37,,,),"ш")</f>
        <v>0</v>
      </c>
      <c r="EV37" s="43">
        <f ca="1">COUNTIF(OFFSET(class4_2,MATCH(EV$1,'4 класс'!$A:$A,0)-7+'Итог по классам'!$B37,,,),"Ф")</f>
        <v>0</v>
      </c>
      <c r="EW37" s="43">
        <f ca="1">COUNTIF(OFFSET(class4_2,MATCH(EW$1,'4 класс'!$A:$A,0)-7+'Итог по классам'!$B37,,,),"р")</f>
        <v>0</v>
      </c>
      <c r="EX37" s="43">
        <f ca="1">COUNTIF(OFFSET(class4_2,MATCH(EX$1,'4 класс'!$A:$A,0)-7+'Итог по классам'!$B37,,,),"ш")</f>
        <v>0</v>
      </c>
      <c r="EY37" s="44">
        <f ca="1">COUNTIF(OFFSET(class4_1,MATCH(EY$1,'4 класс'!$A:$A,0)-7+'Итог по классам'!$B37,,,),"Ф")</f>
        <v>0</v>
      </c>
      <c r="EZ37" s="43">
        <f ca="1">COUNTIF(OFFSET(class4_1,MATCH(EZ$1,'4 класс'!$A:$A,0)-7+'Итог по классам'!$B37,,,),"р")</f>
        <v>0</v>
      </c>
      <c r="FA37" s="43">
        <f ca="1">COUNTIF(OFFSET(class4_1,MATCH(FA$1,'4 класс'!$A:$A,0)-7+'Итог по классам'!$B37,,,),"ш")</f>
        <v>0</v>
      </c>
      <c r="FB37" s="43">
        <f ca="1">COUNTIF(OFFSET(class4_2,MATCH(FB$1,'4 класс'!$A:$A,0)-7+'Итог по классам'!$B37,,,),"Ф")</f>
        <v>0</v>
      </c>
      <c r="FC37" s="43">
        <f ca="1">COUNTIF(OFFSET(class4_2,MATCH(FC$1,'4 класс'!$A:$A,0)-7+'Итог по классам'!$B37,,,),"р")</f>
        <v>0</v>
      </c>
      <c r="FD37" s="43">
        <f ca="1">COUNTIF(OFFSET(class4_2,MATCH(FD$1,'4 класс'!$A:$A,0)-7+'Итог по классам'!$B37,,,),"ш")</f>
        <v>0</v>
      </c>
      <c r="FE37" s="44">
        <f ca="1">COUNTIF(OFFSET(class4_1,MATCH(FE$1,'4 класс'!$A:$A,0)-7+'Итог по классам'!$B37,,,),"Ф")</f>
        <v>0</v>
      </c>
      <c r="FF37" s="43">
        <f ca="1">COUNTIF(OFFSET(class4_1,MATCH(FF$1,'4 класс'!$A:$A,0)-7+'Итог по классам'!$B37,,,),"р")</f>
        <v>0</v>
      </c>
      <c r="FG37" s="43">
        <f ca="1">COUNTIF(OFFSET(class4_1,MATCH(FG$1,'4 класс'!$A:$A,0)-7+'Итог по классам'!$B37,,,),"ш")</f>
        <v>0</v>
      </c>
      <c r="FH37" s="43">
        <f ca="1">COUNTIF(OFFSET(class4_2,MATCH(FH$1,'4 класс'!$A:$A,0)-7+'Итог по классам'!$B37,,,),"Ф")</f>
        <v>0</v>
      </c>
      <c r="FI37" s="43">
        <f ca="1">COUNTIF(OFFSET(class4_2,MATCH(FI$1,'4 класс'!$A:$A,0)-7+'Итог по классам'!$B37,,,),"р")</f>
        <v>0</v>
      </c>
      <c r="FJ37" s="43">
        <f ca="1">COUNTIF(OFFSET(class4_2,MATCH(FJ$1,'4 класс'!$A:$A,0)-7+'Итог по классам'!$B37,,,),"ш")</f>
        <v>0</v>
      </c>
      <c r="FK37" s="44">
        <f ca="1">COUNTIF(OFFSET(class4_1,MATCH(FK$1,'4 класс'!$A:$A,0)-7+'Итог по классам'!$B37,,,),"Ф")</f>
        <v>0</v>
      </c>
      <c r="FL37" s="43">
        <f ca="1">COUNTIF(OFFSET(class4_1,MATCH(FL$1,'4 класс'!$A:$A,0)-7+'Итог по классам'!$B37,,,),"р")</f>
        <v>0</v>
      </c>
      <c r="FM37" s="43">
        <f ca="1">COUNTIF(OFFSET(class4_1,MATCH(FM$1,'4 класс'!$A:$A,0)-7+'Итог по классам'!$B37,,,),"ш")</f>
        <v>0</v>
      </c>
      <c r="FN37" s="43">
        <f ca="1">COUNTIF(OFFSET(class4_2,MATCH(FN$1,'4 класс'!$A:$A,0)-7+'Итог по классам'!$B37,,,),"Ф")</f>
        <v>0</v>
      </c>
      <c r="FO37" s="43">
        <f ca="1">COUNTIF(OFFSET(class4_2,MATCH(FO$1,'4 класс'!$A:$A,0)-7+'Итог по классам'!$B37,,,),"р")</f>
        <v>0</v>
      </c>
      <c r="FP37" s="43">
        <f ca="1">COUNTIF(OFFSET(class4_2,MATCH(FP$1,'4 класс'!$A:$A,0)-7+'Итог по классам'!$B37,,,),"ш")</f>
        <v>0</v>
      </c>
      <c r="FQ37" s="44">
        <f ca="1">COUNTIF(OFFSET(class4_1,MATCH(FQ$1,'4 класс'!$A:$A,0)-7+'Итог по классам'!$B37,,,),"Ф")</f>
        <v>0</v>
      </c>
      <c r="FR37" s="43">
        <f ca="1">COUNTIF(OFFSET(class4_1,MATCH(FR$1,'4 класс'!$A:$A,0)-7+'Итог по классам'!$B37,,,),"р")</f>
        <v>0</v>
      </c>
      <c r="FS37" s="43">
        <f ca="1">COUNTIF(OFFSET(class4_1,MATCH(FS$1,'4 класс'!$A:$A,0)-7+'Итог по классам'!$B37,,,),"ш")</f>
        <v>0</v>
      </c>
      <c r="FT37" s="43">
        <f ca="1">COUNTIF(OFFSET(class4_2,MATCH(FT$1,'4 класс'!$A:$A,0)-7+'Итог по классам'!$B37,,,),"Ф")</f>
        <v>0</v>
      </c>
      <c r="FU37" s="43">
        <f ca="1">COUNTIF(OFFSET(class4_2,MATCH(FU$1,'4 класс'!$A:$A,0)-7+'Итог по классам'!$B37,,,),"р")</f>
        <v>0</v>
      </c>
      <c r="FV37" s="43">
        <f ca="1">COUNTIF(OFFSET(class4_2,MATCH(FV$1,'4 класс'!$A:$A,0)-7+'Итог по классам'!$B37,,,),"ш")</f>
        <v>0</v>
      </c>
      <c r="FW37" s="44">
        <f ca="1">COUNTIF(OFFSET(class4_1,MATCH(FW$1,'4 класс'!$A:$A,0)-7+'Итог по классам'!$B37,,,),"Ф")</f>
        <v>0</v>
      </c>
      <c r="FX37" s="43">
        <f ca="1">COUNTIF(OFFSET(class4_1,MATCH(FX$1,'4 класс'!$A:$A,0)-7+'Итог по классам'!$B37,,,),"р")</f>
        <v>0</v>
      </c>
      <c r="FY37" s="43">
        <f ca="1">COUNTIF(OFFSET(class4_1,MATCH(FY$1,'4 класс'!$A:$A,0)-7+'Итог по классам'!$B37,,,),"ш")</f>
        <v>0</v>
      </c>
      <c r="FZ37" s="43">
        <f ca="1">COUNTIF(OFFSET(class4_2,MATCH(FZ$1,'4 класс'!$A:$A,0)-7+'Итог по классам'!$B37,,,),"Ф")</f>
        <v>0</v>
      </c>
      <c r="GA37" s="43">
        <f ca="1">COUNTIF(OFFSET(class4_2,MATCH(GA$1,'4 класс'!$A:$A,0)-7+'Итог по классам'!$B37,,,),"р")</f>
        <v>0</v>
      </c>
      <c r="GB37" s="43">
        <f ca="1">COUNTIF(OFFSET(class4_2,MATCH(GB$1,'4 класс'!$A:$A,0)-7+'Итог по классам'!$B37,,,),"ш")</f>
        <v>0</v>
      </c>
      <c r="GC37" s="44">
        <f ca="1">COUNTIF(OFFSET(class4_1,MATCH(GC$1,'4 класс'!$A:$A,0)-7+'Итог по классам'!$B37,,,),"Ф")</f>
        <v>0</v>
      </c>
      <c r="GD37" s="43">
        <f ca="1">COUNTIF(OFFSET(class4_1,MATCH(GD$1,'4 класс'!$A:$A,0)-7+'Итог по классам'!$B37,,,),"р")</f>
        <v>0</v>
      </c>
      <c r="GE37" s="43">
        <f ca="1">COUNTIF(OFFSET(class4_1,MATCH(GE$1,'4 класс'!$A:$A,0)-7+'Итог по классам'!$B37,,,),"ш")</f>
        <v>0</v>
      </c>
      <c r="GF37" s="43">
        <f ca="1">COUNTIF(OFFSET(class4_2,MATCH(GF$1,'4 класс'!$A:$A,0)-7+'Итог по классам'!$B37,,,),"Ф")</f>
        <v>0</v>
      </c>
      <c r="GG37" s="43">
        <f ca="1">COUNTIF(OFFSET(class4_2,MATCH(GG$1,'4 класс'!$A:$A,0)-7+'Итог по классам'!$B37,,,),"р")</f>
        <v>0</v>
      </c>
      <c r="GH37" s="43">
        <f ca="1">COUNTIF(OFFSET(class4_2,MATCH(GH$1,'4 класс'!$A:$A,0)-7+'Итог по классам'!$B37,,,),"ш")</f>
        <v>0</v>
      </c>
      <c r="GI37" s="44">
        <f ca="1">COUNTIF(OFFSET(class4_1,MATCH(GI$1,'4 класс'!$A:$A,0)-7+'Итог по классам'!$B37,,,),"Ф")</f>
        <v>0</v>
      </c>
      <c r="GJ37" s="43">
        <f ca="1">COUNTIF(OFFSET(class4_1,MATCH(GJ$1,'4 класс'!$A:$A,0)-7+'Итог по классам'!$B37,,,),"р")</f>
        <v>0</v>
      </c>
      <c r="GK37" s="43">
        <f ca="1">COUNTIF(OFFSET(class4_1,MATCH(GK$1,'4 класс'!$A:$A,0)-7+'Итог по классам'!$B37,,,),"ш")</f>
        <v>0</v>
      </c>
      <c r="GL37" s="43">
        <f ca="1">COUNTIF(OFFSET(class4_2,MATCH(GL$1,'4 класс'!$A:$A,0)-7+'Итог по классам'!$B37,,,),"Ф")</f>
        <v>0</v>
      </c>
      <c r="GM37" s="43">
        <f ca="1">COUNTIF(OFFSET(class4_2,MATCH(GM$1,'4 класс'!$A:$A,0)-7+'Итог по классам'!$B37,,,),"р")</f>
        <v>0</v>
      </c>
      <c r="GN37" s="43">
        <f ca="1">COUNTIF(OFFSET(class4_2,MATCH(GN$1,'4 класс'!$A:$A,0)-7+'Итог по классам'!$B37,,,),"ш")</f>
        <v>0</v>
      </c>
      <c r="GO37" s="44">
        <f ca="1">COUNTIF(OFFSET(class4_1,MATCH(GO$1,'4 класс'!$A:$A,0)-7+'Итог по классам'!$B37,,,),"Ф")</f>
        <v>0</v>
      </c>
      <c r="GP37" s="43">
        <f ca="1">COUNTIF(OFFSET(class4_1,MATCH(GP$1,'4 класс'!$A:$A,0)-7+'Итог по классам'!$B37,,,),"р")</f>
        <v>0</v>
      </c>
      <c r="GQ37" s="43">
        <f ca="1">COUNTIF(OFFSET(class4_1,MATCH(GQ$1,'4 класс'!$A:$A,0)-7+'Итог по классам'!$B37,,,),"ш")</f>
        <v>0</v>
      </c>
      <c r="GR37" s="43">
        <f ca="1">COUNTIF(OFFSET(class4_2,MATCH(GR$1,'4 класс'!$A:$A,0)-7+'Итог по классам'!$B37,,,),"Ф")</f>
        <v>0</v>
      </c>
      <c r="GS37" s="43">
        <f ca="1">COUNTIF(OFFSET(class4_2,MATCH(GS$1,'4 класс'!$A:$A,0)-7+'Итог по классам'!$B37,,,),"р")</f>
        <v>0</v>
      </c>
      <c r="GT37" s="43">
        <f ca="1">COUNTIF(OFFSET(class4_2,MATCH(GT$1,'4 класс'!$A:$A,0)-7+'Итог по классам'!$B37,,,),"ш")</f>
        <v>0</v>
      </c>
      <c r="GU37" s="44">
        <f ca="1">COUNTIF(OFFSET(class4_1,MATCH(GU$1,'4 класс'!$A:$A,0)-7+'Итог по классам'!$B37,,,),"Ф")</f>
        <v>0</v>
      </c>
      <c r="GV37" s="43">
        <f ca="1">COUNTIF(OFFSET(class4_1,MATCH(GV$1,'4 класс'!$A:$A,0)-7+'Итог по классам'!$B37,,,),"р")</f>
        <v>0</v>
      </c>
      <c r="GW37" s="43">
        <f ca="1">COUNTIF(OFFSET(class4_1,MATCH(GW$1,'4 класс'!$A:$A,0)-7+'Итог по классам'!$B37,,,),"ш")</f>
        <v>0</v>
      </c>
      <c r="GX37" s="43">
        <f ca="1">COUNTIF(OFFSET(class4_2,MATCH(GX$1,'4 класс'!$A:$A,0)-7+'Итог по классам'!$B37,,,),"Ф")</f>
        <v>0</v>
      </c>
      <c r="GY37" s="43">
        <f ca="1">COUNTIF(OFFSET(class4_2,MATCH(GY$1,'4 класс'!$A:$A,0)-7+'Итог по классам'!$B37,,,),"р")</f>
        <v>0</v>
      </c>
      <c r="GZ37" s="43">
        <f ca="1">COUNTIF(OFFSET(class4_2,MATCH(GZ$1,'4 класс'!$A:$A,0)-7+'Итог по классам'!$B37,,,),"ш")</f>
        <v>0</v>
      </c>
      <c r="HA37" s="44">
        <f ca="1">COUNTIF(OFFSET(class4_1,MATCH(HA$1,'4 класс'!$A:$A,0)-7+'Итог по классам'!$B37,,,),"Ф")</f>
        <v>0</v>
      </c>
      <c r="HB37" s="43">
        <f ca="1">COUNTIF(OFFSET(class4_1,MATCH(HB$1,'4 класс'!$A:$A,0)-7+'Итог по классам'!$B37,,,),"р")</f>
        <v>0</v>
      </c>
      <c r="HC37" s="43">
        <f ca="1">COUNTIF(OFFSET(class4_1,MATCH(HC$1,'4 класс'!$A:$A,0)-7+'Итог по классам'!$B37,,,),"ш")</f>
        <v>0</v>
      </c>
      <c r="HD37" s="43">
        <f ca="1">COUNTIF(OFFSET(class4_2,MATCH(HD$1,'4 класс'!$A:$A,0)-7+'Итог по классам'!$B37,,,),"Ф")</f>
        <v>0</v>
      </c>
      <c r="HE37" s="43">
        <f ca="1">COUNTIF(OFFSET(class4_2,MATCH(HE$1,'4 класс'!$A:$A,0)-7+'Итог по классам'!$B37,,,),"р")</f>
        <v>0</v>
      </c>
      <c r="HF37" s="43">
        <f ca="1">COUNTIF(OFFSET(class4_2,MATCH(HF$1,'4 класс'!$A:$A,0)-7+'Итог по классам'!$B37,,,),"ш")</f>
        <v>0</v>
      </c>
      <c r="HG37" s="44">
        <f ca="1">COUNTIF(OFFSET(class4_1,MATCH(HG$1,'4 класс'!$A:$A,0)-7+'Итог по классам'!$B37,,,),"Ф")</f>
        <v>0</v>
      </c>
      <c r="HH37" s="43">
        <f ca="1">COUNTIF(OFFSET(class4_1,MATCH(HH$1,'4 класс'!$A:$A,0)-7+'Итог по классам'!$B37,,,),"р")</f>
        <v>0</v>
      </c>
      <c r="HI37" s="43">
        <f ca="1">COUNTIF(OFFSET(class4_1,MATCH(HI$1,'4 класс'!$A:$A,0)-7+'Итог по классам'!$B37,,,),"ш")</f>
        <v>0</v>
      </c>
      <c r="HJ37" s="43">
        <f ca="1">COUNTIF(OFFSET(class4_2,MATCH(HJ$1,'4 класс'!$A:$A,0)-7+'Итог по классам'!$B37,,,),"Ф")</f>
        <v>0</v>
      </c>
      <c r="HK37" s="43">
        <f ca="1">COUNTIF(OFFSET(class4_2,MATCH(HK$1,'4 класс'!$A:$A,0)-7+'Итог по классам'!$B37,,,),"р")</f>
        <v>0</v>
      </c>
      <c r="HL37" s="43">
        <f ca="1">COUNTIF(OFFSET(class4_2,MATCH(HL$1,'4 класс'!$A:$A,0)-7+'Итог по классам'!$B37,,,),"ш")</f>
        <v>0</v>
      </c>
      <c r="HM37" s="44">
        <f ca="1">COUNTIF(OFFSET(class4_1,MATCH(HM$1,'4 класс'!$A:$A,0)-7+'Итог по классам'!$B37,,,),"Ф")</f>
        <v>0</v>
      </c>
      <c r="HN37" s="43">
        <f ca="1">COUNTIF(OFFSET(class4_1,MATCH(HN$1,'4 класс'!$A:$A,0)-7+'Итог по классам'!$B37,,,),"р")</f>
        <v>0</v>
      </c>
      <c r="HO37" s="43">
        <f ca="1">COUNTIF(OFFSET(class4_1,MATCH(HO$1,'4 класс'!$A:$A,0)-7+'Итог по классам'!$B37,,,),"ш")</f>
        <v>0</v>
      </c>
      <c r="HP37" s="43">
        <f ca="1">COUNTIF(OFFSET(class4_2,MATCH(HP$1,'4 класс'!$A:$A,0)-7+'Итог по классам'!$B37,,,),"Ф")</f>
        <v>0</v>
      </c>
      <c r="HQ37" s="43">
        <f ca="1">COUNTIF(OFFSET(class4_2,MATCH(HQ$1,'4 класс'!$A:$A,0)-7+'Итог по классам'!$B37,,,),"р")</f>
        <v>0</v>
      </c>
      <c r="HR37" s="43">
        <f ca="1">COUNTIF(OFFSET(class4_2,MATCH(HR$1,'4 класс'!$A:$A,0)-7+'Итог по классам'!$B37,,,),"ш")</f>
        <v>0</v>
      </c>
      <c r="HS37" s="44">
        <f ca="1">COUNTIF(OFFSET(class4_1,MATCH(HS$1,'4 класс'!$A:$A,0)-7+'Итог по классам'!$B37,,,),"Ф")</f>
        <v>0</v>
      </c>
      <c r="HT37" s="43">
        <f ca="1">COUNTIF(OFFSET(class4_1,MATCH(HT$1,'4 класс'!$A:$A,0)-7+'Итог по классам'!$B37,,,),"р")</f>
        <v>0</v>
      </c>
      <c r="HU37" s="43">
        <f ca="1">COUNTIF(OFFSET(class4_1,MATCH(HU$1,'4 класс'!$A:$A,0)-7+'Итог по классам'!$B37,,,),"ш")</f>
        <v>0</v>
      </c>
      <c r="HV37" s="43">
        <f ca="1">COUNTIF(OFFSET(class4_2,MATCH(HV$1,'4 класс'!$A:$A,0)-7+'Итог по классам'!$B37,,,),"Ф")</f>
        <v>0</v>
      </c>
      <c r="HW37" s="43">
        <f ca="1">COUNTIF(OFFSET(class4_2,MATCH(HW$1,'4 класс'!$A:$A,0)-7+'Итог по классам'!$B37,,,),"р")</f>
        <v>0</v>
      </c>
      <c r="HX37" s="43">
        <f ca="1">COUNTIF(OFFSET(class4_2,MATCH(HX$1,'4 класс'!$A:$A,0)-7+'Итог по классам'!$B37,,,),"ш")</f>
        <v>0</v>
      </c>
      <c r="HY37" s="44">
        <f ca="1">COUNTIF(OFFSET(class4_1,MATCH(HY$1,'4 класс'!$A:$A,0)-7+'Итог по классам'!$B37,,,),"Ф")</f>
        <v>0</v>
      </c>
      <c r="HZ37" s="43">
        <f ca="1">COUNTIF(OFFSET(class4_1,MATCH(HZ$1,'4 класс'!$A:$A,0)-7+'Итог по классам'!$B37,,,),"р")</f>
        <v>0</v>
      </c>
      <c r="IA37" s="43">
        <f ca="1">COUNTIF(OFFSET(class4_1,MATCH(IA$1,'4 класс'!$A:$A,0)-7+'Итог по классам'!$B37,,,),"ш")</f>
        <v>0</v>
      </c>
      <c r="IB37" s="43">
        <f ca="1">COUNTIF(OFFSET(class4_2,MATCH(IB$1,'4 класс'!$A:$A,0)-7+'Итог по классам'!$B37,,,),"Ф")</f>
        <v>0</v>
      </c>
      <c r="IC37" s="43">
        <f ca="1">COUNTIF(OFFSET(class4_2,MATCH(IC$1,'4 класс'!$A:$A,0)-7+'Итог по классам'!$B37,,,),"р")</f>
        <v>0</v>
      </c>
      <c r="ID37" s="43">
        <f ca="1">COUNTIF(OFFSET(class4_2,MATCH(ID$1,'4 класс'!$A:$A,0)-7+'Итог по классам'!$B37,,,),"ш")</f>
        <v>0</v>
      </c>
      <c r="IE37" s="44">
        <f ca="1">COUNTIF(OFFSET(class4_1,MATCH(IE$1,'4 класс'!$A:$A,0)-7+'Итог по классам'!$B37,,,),"Ф")</f>
        <v>0</v>
      </c>
      <c r="IF37" s="43">
        <f ca="1">COUNTIF(OFFSET(class4_1,MATCH(IF$1,'4 класс'!$A:$A,0)-7+'Итог по классам'!$B37,,,),"р")</f>
        <v>0</v>
      </c>
      <c r="IG37" s="43">
        <f ca="1">COUNTIF(OFFSET(class4_1,MATCH(IG$1,'4 класс'!$A:$A,0)-7+'Итог по классам'!$B37,,,),"ш")</f>
        <v>0</v>
      </c>
      <c r="IH37" s="43">
        <f ca="1">COUNTIF(OFFSET(class4_2,MATCH(IH$1,'4 класс'!$A:$A,0)-7+'Итог по классам'!$B37,,,),"Ф")</f>
        <v>0</v>
      </c>
      <c r="II37" s="43">
        <f ca="1">COUNTIF(OFFSET(class4_2,MATCH(II$1,'4 класс'!$A:$A,0)-7+'Итог по классам'!$B37,,,),"р")</f>
        <v>0</v>
      </c>
      <c r="IJ37" s="43">
        <f ca="1">COUNTIF(OFFSET(class4_2,MATCH(IJ$1,'4 класс'!$A:$A,0)-7+'Итог по классам'!$B37,,,),"ш")</f>
        <v>0</v>
      </c>
      <c r="IK37" s="44">
        <f ca="1">COUNTIF(OFFSET(class4_1,MATCH(IK$1,'4 класс'!$A:$A,0)-7+'Итог по классам'!$B37,,,),"Ф")</f>
        <v>0</v>
      </c>
      <c r="IL37" s="43">
        <f ca="1">COUNTIF(OFFSET(class4_1,MATCH(IL$1,'4 класс'!$A:$A,0)-7+'Итог по классам'!$B37,,,),"р")</f>
        <v>0</v>
      </c>
      <c r="IM37" s="43">
        <f ca="1">COUNTIF(OFFSET(class4_1,MATCH(IM$1,'4 класс'!$A:$A,0)-7+'Итог по классам'!$B37,,,),"ш")</f>
        <v>0</v>
      </c>
      <c r="IN37" s="43">
        <f ca="1">COUNTIF(OFFSET(class4_2,MATCH(IN$1,'4 класс'!$A:$A,0)-7+'Итог по классам'!$B37,,,),"Ф")</f>
        <v>0</v>
      </c>
      <c r="IO37" s="43">
        <f ca="1">COUNTIF(OFFSET(class4_2,MATCH(IO$1,'4 класс'!$A:$A,0)-7+'Итог по классам'!$B37,,,),"р")</f>
        <v>0</v>
      </c>
      <c r="IP37" s="43">
        <f ca="1">COUNTIF(OFFSET(class4_2,MATCH(IP$1,'4 класс'!$A:$A,0)-7+'Итог по классам'!$B37,,,),"ш")</f>
        <v>0</v>
      </c>
      <c r="IQ37" s="44">
        <f ca="1">COUNTIF(OFFSET(class4_1,MATCH(IQ$1,'4 класс'!$A:$A,0)-7+'Итог по классам'!$B37,,,),"Ф")</f>
        <v>0</v>
      </c>
      <c r="IR37" s="43">
        <f ca="1">COUNTIF(OFFSET(class4_1,MATCH(IR$1,'4 класс'!$A:$A,0)-7+'Итог по классам'!$B37,,,),"р")</f>
        <v>0</v>
      </c>
      <c r="IS37" s="43">
        <f ca="1">COUNTIF(OFFSET(class4_1,MATCH(IS$1,'4 класс'!$A:$A,0)-7+'Итог по классам'!$B37,,,),"ш")</f>
        <v>0</v>
      </c>
      <c r="IT37" s="43">
        <f ca="1">COUNTIF(OFFSET(class4_2,MATCH(IT$1,'4 класс'!$A:$A,0)-7+'Итог по классам'!$B37,,,),"Ф")</f>
        <v>0</v>
      </c>
      <c r="IU37" s="43">
        <f ca="1">COUNTIF(OFFSET(class4_2,MATCH(IU$1,'4 класс'!$A:$A,0)-7+'Итог по классам'!$B37,,,),"р")</f>
        <v>0</v>
      </c>
      <c r="IV37" s="43">
        <f ca="1">COUNTIF(OFFSET(class4_2,MATCH(IV$1,'4 класс'!$A:$A,0)-7+'Итог по классам'!$B37,,,),"ш")</f>
        <v>0</v>
      </c>
      <c r="IW37" s="44">
        <f ca="1">COUNTIF(OFFSET(class4_1,MATCH(IW$1,'4 класс'!$A:$A,0)-7+'Итог по классам'!$B37,,,),"Ф")</f>
        <v>0</v>
      </c>
      <c r="IX37" s="43">
        <f ca="1">COUNTIF(OFFSET(class4_1,MATCH(IX$1,'4 класс'!$A:$A,0)-7+'Итог по классам'!$B37,,,),"р")</f>
        <v>0</v>
      </c>
      <c r="IY37" s="43">
        <f ca="1">COUNTIF(OFFSET(class4_1,MATCH(IY$1,'4 класс'!$A:$A,0)-7+'Итог по классам'!$B37,,,),"ш")</f>
        <v>0</v>
      </c>
      <c r="IZ37" s="43">
        <f ca="1">COUNTIF(OFFSET(class4_2,MATCH(IZ$1,'4 класс'!$A:$A,0)-7+'Итог по классам'!$B37,,,),"Ф")</f>
        <v>0</v>
      </c>
      <c r="JA37" s="43">
        <f ca="1">COUNTIF(OFFSET(class4_2,MATCH(JA$1,'4 класс'!$A:$A,0)-7+'Итог по классам'!$B37,,,),"р")</f>
        <v>0</v>
      </c>
      <c r="JB37" s="43">
        <f ca="1">COUNTIF(OFFSET(class4_2,MATCH(JB$1,'4 класс'!$A:$A,0)-7+'Итог по классам'!$B37,,,),"ш")</f>
        <v>0</v>
      </c>
      <c r="JC37" s="44">
        <f ca="1">COUNTIF(OFFSET(class4_1,MATCH(JC$1,'4 класс'!$A:$A,0)-7+'Итог по классам'!$B37,,,),"Ф")</f>
        <v>0</v>
      </c>
      <c r="JD37" s="43">
        <f ca="1">COUNTIF(OFFSET(class4_1,MATCH(JD$1,'4 класс'!$A:$A,0)-7+'Итог по классам'!$B37,,,),"р")</f>
        <v>0</v>
      </c>
      <c r="JE37" s="43">
        <f ca="1">COUNTIF(OFFSET(class4_1,MATCH(JE$1,'4 класс'!$A:$A,0)-7+'Итог по классам'!$B37,,,),"ш")</f>
        <v>0</v>
      </c>
      <c r="JF37" s="43">
        <f ca="1">COUNTIF(OFFSET(class4_2,MATCH(JF$1,'4 класс'!$A:$A,0)-7+'Итог по классам'!$B37,,,),"Ф")</f>
        <v>0</v>
      </c>
      <c r="JG37" s="43">
        <f ca="1">COUNTIF(OFFSET(class4_2,MATCH(JG$1,'4 класс'!$A:$A,0)-7+'Итог по классам'!$B37,,,),"р")</f>
        <v>0</v>
      </c>
      <c r="JH37" s="43">
        <f ca="1">COUNTIF(OFFSET(class4_2,MATCH(JH$1,'4 класс'!$A:$A,0)-7+'Итог по классам'!$B37,,,),"ш")</f>
        <v>0</v>
      </c>
      <c r="JI37" s="44">
        <f ca="1">COUNTIF(OFFSET(class4_1,MATCH(JI$1,'4 класс'!$A:$A,0)-7+'Итог по классам'!$B37,,,),"Ф")</f>
        <v>0</v>
      </c>
      <c r="JJ37" s="43">
        <f ca="1">COUNTIF(OFFSET(class4_1,MATCH(JJ$1,'4 класс'!$A:$A,0)-7+'Итог по классам'!$B37,,,),"р")</f>
        <v>0</v>
      </c>
      <c r="JK37" s="43">
        <f ca="1">COUNTIF(OFFSET(class4_1,MATCH(JK$1,'4 класс'!$A:$A,0)-7+'Итог по классам'!$B37,,,),"ш")</f>
        <v>0</v>
      </c>
      <c r="JL37" s="43">
        <f ca="1">COUNTIF(OFFSET(class4_2,MATCH(JL$1,'4 класс'!$A:$A,0)-7+'Итог по классам'!$B37,,,),"Ф")</f>
        <v>0</v>
      </c>
      <c r="JM37" s="43">
        <f ca="1">COUNTIF(OFFSET(class4_2,MATCH(JM$1,'4 класс'!$A:$A,0)-7+'Итог по классам'!$B37,,,),"р")</f>
        <v>0</v>
      </c>
      <c r="JN37" s="43">
        <f ca="1">COUNTIF(OFFSET(class4_2,MATCH(JN$1,'4 класс'!$A:$A,0)-7+'Итог по классам'!$B37,,,),"ш")</f>
        <v>0</v>
      </c>
      <c r="JO37" s="44">
        <f ca="1">COUNTIF(OFFSET(class4_1,MATCH(JO$1,'4 класс'!$A:$A,0)-7+'Итог по классам'!$B37,,,),"Ф")</f>
        <v>0</v>
      </c>
      <c r="JP37" s="43">
        <f ca="1">COUNTIF(OFFSET(class4_1,MATCH(JP$1,'4 класс'!$A:$A,0)-7+'Итог по классам'!$B37,,,),"р")</f>
        <v>0</v>
      </c>
      <c r="JQ37" s="43">
        <f ca="1">COUNTIF(OFFSET(class4_1,MATCH(JQ$1,'4 класс'!$A:$A,0)-7+'Итог по классам'!$B37,,,),"ш")</f>
        <v>0</v>
      </c>
      <c r="JR37" s="43">
        <f ca="1">COUNTIF(OFFSET(class4_2,MATCH(JR$1,'4 класс'!$A:$A,0)-7+'Итог по классам'!$B37,,,),"Ф")</f>
        <v>0</v>
      </c>
      <c r="JS37" s="43">
        <f ca="1">COUNTIF(OFFSET(class4_2,MATCH(JS$1,'4 класс'!$A:$A,0)-7+'Итог по классам'!$B37,,,),"р")</f>
        <v>0</v>
      </c>
      <c r="JT37" s="43">
        <f ca="1">COUNTIF(OFFSET(class4_2,MATCH(JT$1,'4 класс'!$A:$A,0)-7+'Итог по классам'!$B37,,,),"ш")</f>
        <v>0</v>
      </c>
      <c r="JU37" s="44">
        <f ca="1">COUNTIF(OFFSET(class4_1,MATCH(JU$1,'4 класс'!$A:$A,0)-7+'Итог по классам'!$B37,,,),"Ф")</f>
        <v>0</v>
      </c>
      <c r="JV37" s="43">
        <f ca="1">COUNTIF(OFFSET(class4_1,MATCH(JV$1,'4 класс'!$A:$A,0)-7+'Итог по классам'!$B37,,,),"р")</f>
        <v>0</v>
      </c>
      <c r="JW37" s="43">
        <f ca="1">COUNTIF(OFFSET(class4_1,MATCH(JW$1,'4 класс'!$A:$A,0)-7+'Итог по классам'!$B37,,,),"ш")</f>
        <v>0</v>
      </c>
      <c r="JX37" s="43">
        <f ca="1">COUNTIF(OFFSET(class4_2,MATCH(JX$1,'4 класс'!$A:$A,0)-7+'Итог по классам'!$B37,,,),"Ф")</f>
        <v>0</v>
      </c>
      <c r="JY37" s="43">
        <f ca="1">COUNTIF(OFFSET(class4_2,MATCH(JY$1,'4 класс'!$A:$A,0)-7+'Итог по классам'!$B37,,,),"р")</f>
        <v>0</v>
      </c>
      <c r="JZ37" s="43">
        <f ca="1">COUNTIF(OFFSET(class4_2,MATCH(JZ$1,'4 класс'!$A:$A,0)-7+'Итог по классам'!$B37,,,),"ш")</f>
        <v>0</v>
      </c>
      <c r="KA37" s="44">
        <f ca="1">COUNTIF(OFFSET(class4_1,MATCH(KA$1,'4 класс'!$A:$A,0)-7+'Итог по классам'!$B37,,,),"Ф")</f>
        <v>0</v>
      </c>
      <c r="KB37" s="43">
        <f ca="1">COUNTIF(OFFSET(class4_1,MATCH(KB$1,'4 класс'!$A:$A,0)-7+'Итог по классам'!$B37,,,),"р")</f>
        <v>0</v>
      </c>
      <c r="KC37" s="43">
        <f ca="1">COUNTIF(OFFSET(class4_1,MATCH(KC$1,'4 класс'!$A:$A,0)-7+'Итог по классам'!$B37,,,),"ш")</f>
        <v>0</v>
      </c>
      <c r="KD37" s="43">
        <f ca="1">COUNTIF(OFFSET(class4_2,MATCH(KD$1,'4 класс'!$A:$A,0)-7+'Итог по классам'!$B37,,,),"Ф")</f>
        <v>0</v>
      </c>
      <c r="KE37" s="43">
        <f ca="1">COUNTIF(OFFSET(class4_2,MATCH(KE$1,'4 класс'!$A:$A,0)-7+'Итог по классам'!$B37,,,),"р")</f>
        <v>0</v>
      </c>
      <c r="KF37" s="43">
        <f ca="1">COUNTIF(OFFSET(class4_2,MATCH(KF$1,'4 класс'!$A:$A,0)-7+'Итог по классам'!$B37,,,),"ш")</f>
        <v>0</v>
      </c>
      <c r="KG37" s="44">
        <f ca="1">COUNTIF(OFFSET(class4_1,MATCH(KG$1,'4 класс'!$A:$A,0)-7+'Итог по классам'!$B37,,,),"Ф")</f>
        <v>0</v>
      </c>
      <c r="KH37" s="43">
        <f ca="1">COUNTIF(OFFSET(class4_1,MATCH(KH$1,'4 класс'!$A:$A,0)-7+'Итог по классам'!$B37,,,),"р")</f>
        <v>0</v>
      </c>
      <c r="KI37" s="43">
        <f ca="1">COUNTIF(OFFSET(class4_1,MATCH(KI$1,'4 класс'!$A:$A,0)-7+'Итог по классам'!$B37,,,),"ш")</f>
        <v>0</v>
      </c>
      <c r="KJ37" s="43">
        <f ca="1">COUNTIF(OFFSET(class4_2,MATCH(KJ$1,'4 класс'!$A:$A,0)-7+'Итог по классам'!$B37,,,),"Ф")</f>
        <v>0</v>
      </c>
      <c r="KK37" s="43">
        <f ca="1">COUNTIF(OFFSET(class4_2,MATCH(KK$1,'4 класс'!$A:$A,0)-7+'Итог по классам'!$B37,,,),"р")</f>
        <v>0</v>
      </c>
      <c r="KL37" s="43">
        <f ca="1">COUNTIF(OFFSET(class4_2,MATCH(KL$1,'4 класс'!$A:$A,0)-7+'Итог по классам'!$B37,,,),"ш")</f>
        <v>0</v>
      </c>
      <c r="KM37" s="44">
        <f ca="1">COUNTIF(OFFSET(class4_1,MATCH(KM$1,'4 класс'!$A:$A,0)-7+'Итог по классам'!$B37,,,),"Ф")</f>
        <v>0</v>
      </c>
      <c r="KN37" s="43">
        <f ca="1">COUNTIF(OFFSET(class4_1,MATCH(KN$1,'4 класс'!$A:$A,0)-7+'Итог по классам'!$B37,,,),"р")</f>
        <v>0</v>
      </c>
      <c r="KO37" s="43">
        <f ca="1">COUNTIF(OFFSET(class4_1,MATCH(KO$1,'4 класс'!$A:$A,0)-7+'Итог по классам'!$B37,,,),"ш")</f>
        <v>0</v>
      </c>
      <c r="KP37" s="43">
        <f ca="1">COUNTIF(OFFSET(class4_2,MATCH(KP$1,'4 класс'!$A:$A,0)-7+'Итог по классам'!$B37,,,),"Ф")</f>
        <v>0</v>
      </c>
      <c r="KQ37" s="43">
        <f ca="1">COUNTIF(OFFSET(class4_2,MATCH(KQ$1,'4 класс'!$A:$A,0)-7+'Итог по классам'!$B37,,,),"р")</f>
        <v>0</v>
      </c>
      <c r="KR37" s="43">
        <f ca="1">COUNTIF(OFFSET(class4_2,MATCH(KR$1,'4 класс'!$A:$A,0)-7+'Итог по классам'!$B37,,,),"ш")</f>
        <v>0</v>
      </c>
    </row>
    <row r="38" spans="1:304" customFormat="1">
      <c r="A38">
        <f t="shared" si="276"/>
        <v>5</v>
      </c>
      <c r="B38" s="43">
        <v>5</v>
      </c>
      <c r="C38" s="3" t="s">
        <v>4</v>
      </c>
      <c r="D38" s="3" t="s">
        <v>43</v>
      </c>
      <c r="E38" s="43">
        <f ca="1">COUNTIF(OFFSET(class4_1,MATCH(E$1,'4 класс'!$A:$A,0)-7+'Итог по классам'!$B38,,,),"Ф")</f>
        <v>0</v>
      </c>
      <c r="F38" s="43">
        <f ca="1">COUNTIF(OFFSET(class4_1,MATCH(F$1,'4 класс'!$A:$A,0)-7+'Итог по классам'!$B38,,,),"р")</f>
        <v>0</v>
      </c>
      <c r="G38" s="43">
        <f ca="1">COUNTIF(OFFSET(class4_1,MATCH(G$1,'4 класс'!$A:$A,0)-7+'Итог по классам'!$B38,,,),"ш")</f>
        <v>2</v>
      </c>
      <c r="H38" s="43">
        <f ca="1">COUNTIF(OFFSET(class4_2,MATCH(H$1,'4 класс'!$A:$A,0)-7+'Итог по классам'!$B38,,,),"Ф")</f>
        <v>0</v>
      </c>
      <c r="I38" s="43">
        <f ca="1">COUNTIF(OFFSET(class4_2,MATCH(I$1,'4 класс'!$A:$A,0)-7+'Итог по классам'!$B38,,,),"р")</f>
        <v>0</v>
      </c>
      <c r="J38" s="43">
        <f ca="1">COUNTIF(OFFSET(class4_2,MATCH(J$1,'4 класс'!$A:$A,0)-7+'Итог по классам'!$B38,,,),"ш")</f>
        <v>2</v>
      </c>
      <c r="K38" s="44">
        <f ca="1">COUNTIF(OFFSET(class4_1,MATCH(K$1,'4 класс'!$A:$A,0)-7+'Итог по классам'!$B38,,,),"Ф")</f>
        <v>0</v>
      </c>
      <c r="L38" s="43">
        <f ca="1">COUNTIF(OFFSET(class4_1,MATCH(L$1,'4 класс'!$A:$A,0)-7+'Итог по классам'!$B38,,,),"р")</f>
        <v>0</v>
      </c>
      <c r="M38" s="43">
        <f ca="1">COUNTIF(OFFSET(class4_1,MATCH(M$1,'4 класс'!$A:$A,0)-7+'Итог по классам'!$B38,,,),"ш")</f>
        <v>2</v>
      </c>
      <c r="N38" s="43">
        <f ca="1">COUNTIF(OFFSET(class4_2,MATCH(N$1,'4 класс'!$A:$A,0)-7+'Итог по классам'!$B38,,,),"Ф")</f>
        <v>0</v>
      </c>
      <c r="O38" s="43">
        <f ca="1">COUNTIF(OFFSET(class4_2,MATCH(O$1,'4 класс'!$A:$A,0)-7+'Итог по классам'!$B38,,,),"р")</f>
        <v>0</v>
      </c>
      <c r="P38" s="43">
        <f ca="1">COUNTIF(OFFSET(class4_2,MATCH(P$1,'4 класс'!$A:$A,0)-7+'Итог по классам'!$B38,,,),"ш")</f>
        <v>2</v>
      </c>
      <c r="Q38" s="44">
        <f ca="1">COUNTIF(OFFSET(class4_1,MATCH(Q$1,'4 класс'!$A:$A,0)-7+'Итог по классам'!$B38,,,),"Ф")</f>
        <v>0</v>
      </c>
      <c r="R38" s="43">
        <f ca="1">COUNTIF(OFFSET(class4_1,MATCH(R$1,'4 класс'!$A:$A,0)-7+'Итог по классам'!$B38,,,),"р")</f>
        <v>0</v>
      </c>
      <c r="S38" s="43">
        <f ca="1">COUNTIF(OFFSET(class4_1,MATCH(S$1,'4 класс'!$A:$A,0)-7+'Итог по классам'!$B38,,,),"ш")</f>
        <v>2</v>
      </c>
      <c r="T38" s="43">
        <f ca="1">COUNTIF(OFFSET(class4_2,MATCH(T$1,'4 класс'!$A:$A,0)-7+'Итог по классам'!$B38,,,),"Ф")</f>
        <v>0</v>
      </c>
      <c r="U38" s="43">
        <f ca="1">COUNTIF(OFFSET(class4_2,MATCH(U$1,'4 класс'!$A:$A,0)-7+'Итог по классам'!$B38,,,),"р")</f>
        <v>0</v>
      </c>
      <c r="V38" s="43">
        <f ca="1">COUNTIF(OFFSET(class4_2,MATCH(V$1,'4 класс'!$A:$A,0)-7+'Итог по классам'!$B38,,,),"ш")</f>
        <v>2</v>
      </c>
      <c r="W38" s="44">
        <f ca="1">COUNTIF(OFFSET(class4_1,MATCH(W$1,'4 класс'!$A:$A,0)-7+'Итог по классам'!$B38,,,),"Ф")</f>
        <v>0</v>
      </c>
      <c r="X38" s="43">
        <f ca="1">COUNTIF(OFFSET(class4_1,MATCH(X$1,'4 класс'!$A:$A,0)-7+'Итог по классам'!$B38,,,),"р")</f>
        <v>0</v>
      </c>
      <c r="Y38" s="43">
        <f ca="1">COUNTIF(OFFSET(class4_1,MATCH(Y$1,'4 класс'!$A:$A,0)-7+'Итог по классам'!$B38,,,),"ш")</f>
        <v>2</v>
      </c>
      <c r="Z38" s="43">
        <f ca="1">COUNTIF(OFFSET(class4_2,MATCH(Z$1,'4 класс'!$A:$A,0)-7+'Итог по классам'!$B38,,,),"Ф")</f>
        <v>0</v>
      </c>
      <c r="AA38" s="43">
        <f ca="1">COUNTIF(OFFSET(class4_2,MATCH(AA$1,'4 класс'!$A:$A,0)-7+'Итог по классам'!$B38,,,),"р")</f>
        <v>0</v>
      </c>
      <c r="AB38" s="43">
        <f ca="1">COUNTIF(OFFSET(class4_2,MATCH(AB$1,'4 класс'!$A:$A,0)-7+'Итог по классам'!$B38,,,),"ш")</f>
        <v>2</v>
      </c>
      <c r="AC38" s="44">
        <f ca="1">COUNTIF(OFFSET(class4_1,MATCH(AC$1,'4 класс'!$A:$A,0)-7+'Итог по классам'!$B38,,,),"Ф")</f>
        <v>0</v>
      </c>
      <c r="AD38" s="43">
        <f ca="1">COUNTIF(OFFSET(class4_1,MATCH(AD$1,'4 класс'!$A:$A,0)-7+'Итог по классам'!$B38,,,),"р")</f>
        <v>0</v>
      </c>
      <c r="AE38" s="43">
        <f ca="1">COUNTIF(OFFSET(class4_1,MATCH(AE$1,'4 класс'!$A:$A,0)-7+'Итог по классам'!$B38,,,),"ш")</f>
        <v>2</v>
      </c>
      <c r="AF38" s="43">
        <f ca="1">COUNTIF(OFFSET(class4_2,MATCH(AF$1,'4 класс'!$A:$A,0)-7+'Итог по классам'!$B38,,,),"Ф")</f>
        <v>0</v>
      </c>
      <c r="AG38" s="43">
        <f ca="1">COUNTIF(OFFSET(class4_2,MATCH(AG$1,'4 класс'!$A:$A,0)-7+'Итог по классам'!$B38,,,),"р")</f>
        <v>0</v>
      </c>
      <c r="AH38" s="43">
        <f ca="1">COUNTIF(OFFSET(class4_2,MATCH(AH$1,'4 класс'!$A:$A,0)-7+'Итог по классам'!$B38,,,),"ш")</f>
        <v>2</v>
      </c>
      <c r="AI38" s="44">
        <f ca="1">COUNTIF(OFFSET(class4_1,MATCH(AI$1,'4 класс'!$A:$A,0)-7+'Итог по классам'!$B38,,,),"Ф")</f>
        <v>0</v>
      </c>
      <c r="AJ38" s="43">
        <f ca="1">COUNTIF(OFFSET(class4_1,MATCH(AJ$1,'4 класс'!$A:$A,0)-7+'Итог по классам'!$B38,,,),"р")</f>
        <v>0</v>
      </c>
      <c r="AK38" s="43">
        <f ca="1">COUNTIF(OFFSET(class4_1,MATCH(AK$1,'4 класс'!$A:$A,0)-7+'Итог по классам'!$B38,,,),"ш")</f>
        <v>0</v>
      </c>
      <c r="AL38" s="43">
        <f ca="1">COUNTIF(OFFSET(class4_2,MATCH(AL$1,'4 класс'!$A:$A,0)-7+'Итог по классам'!$B38,,,),"Ф")</f>
        <v>0</v>
      </c>
      <c r="AM38" s="43">
        <f ca="1">COUNTIF(OFFSET(class4_2,MATCH(AM$1,'4 класс'!$A:$A,0)-7+'Итог по классам'!$B38,,,),"р")</f>
        <v>0</v>
      </c>
      <c r="AN38" s="43">
        <f ca="1">COUNTIF(OFFSET(class4_2,MATCH(AN$1,'4 класс'!$A:$A,0)-7+'Итог по классам'!$B38,,,),"ш")</f>
        <v>0</v>
      </c>
      <c r="AO38" s="44">
        <f ca="1">COUNTIF(OFFSET(class4_1,MATCH(AO$1,'4 класс'!$A:$A,0)-7+'Итог по классам'!$B38,,,),"Ф")</f>
        <v>0</v>
      </c>
      <c r="AP38" s="43">
        <f ca="1">COUNTIF(OFFSET(class4_1,MATCH(AP$1,'4 класс'!$A:$A,0)-7+'Итог по классам'!$B38,,,),"р")</f>
        <v>0</v>
      </c>
      <c r="AQ38" s="43">
        <f ca="1">COUNTIF(OFFSET(class4_1,MATCH(AQ$1,'4 класс'!$A:$A,0)-7+'Итог по классам'!$B38,,,),"ш")</f>
        <v>0</v>
      </c>
      <c r="AR38" s="43">
        <f ca="1">COUNTIF(OFFSET(class4_2,MATCH(AR$1,'4 класс'!$A:$A,0)-7+'Итог по классам'!$B38,,,),"Ф")</f>
        <v>0</v>
      </c>
      <c r="AS38" s="43">
        <f ca="1">COUNTIF(OFFSET(class4_2,MATCH(AS$1,'4 класс'!$A:$A,0)-7+'Итог по классам'!$B38,,,),"р")</f>
        <v>0</v>
      </c>
      <c r="AT38" s="43">
        <f ca="1">COUNTIF(OFFSET(class4_2,MATCH(AT$1,'4 класс'!$A:$A,0)-7+'Итог по классам'!$B38,,,),"ш")</f>
        <v>0</v>
      </c>
      <c r="AU38" s="44">
        <f ca="1">COUNTIF(OFFSET(class4_1,MATCH(AU$1,'4 класс'!$A:$A,0)-7+'Итог по классам'!$B38,,,),"Ф")</f>
        <v>0</v>
      </c>
      <c r="AV38" s="43">
        <f ca="1">COUNTIF(OFFSET(class4_1,MATCH(AV$1,'4 класс'!$A:$A,0)-7+'Итог по классам'!$B38,,,),"р")</f>
        <v>0</v>
      </c>
      <c r="AW38" s="43">
        <f ca="1">COUNTIF(OFFSET(class4_1,MATCH(AW$1,'4 класс'!$A:$A,0)-7+'Итог по классам'!$B38,,,),"ш")</f>
        <v>0</v>
      </c>
      <c r="AX38" s="43">
        <f ca="1">COUNTIF(OFFSET(class4_2,MATCH(AX$1,'4 класс'!$A:$A,0)-7+'Итог по классам'!$B38,,,),"Ф")</f>
        <v>0</v>
      </c>
      <c r="AY38" s="43">
        <f ca="1">COUNTIF(OFFSET(class4_2,MATCH(AY$1,'4 класс'!$A:$A,0)-7+'Итог по классам'!$B38,,,),"р")</f>
        <v>0</v>
      </c>
      <c r="AZ38" s="43">
        <f ca="1">COUNTIF(OFFSET(class4_2,MATCH(AZ$1,'4 класс'!$A:$A,0)-7+'Итог по классам'!$B38,,,),"ш")</f>
        <v>0</v>
      </c>
      <c r="BA38" s="44">
        <f ca="1">COUNTIF(OFFSET(class4_1,MATCH(BA$1,'4 класс'!$A:$A,0)-7+'Итог по классам'!$B38,,,),"Ф")</f>
        <v>0</v>
      </c>
      <c r="BB38" s="43">
        <f ca="1">COUNTIF(OFFSET(class4_1,MATCH(BB$1,'4 класс'!$A:$A,0)-7+'Итог по классам'!$B38,,,),"р")</f>
        <v>0</v>
      </c>
      <c r="BC38" s="43">
        <f ca="1">COUNTIF(OFFSET(class4_1,MATCH(BC$1,'4 класс'!$A:$A,0)-7+'Итог по классам'!$B38,,,),"ш")</f>
        <v>0</v>
      </c>
      <c r="BD38" s="43">
        <f ca="1">COUNTIF(OFFSET(class4_2,MATCH(BD$1,'4 класс'!$A:$A,0)-7+'Итог по классам'!$B38,,,),"Ф")</f>
        <v>0</v>
      </c>
      <c r="BE38" s="43">
        <f ca="1">COUNTIF(OFFSET(class4_2,MATCH(BE$1,'4 класс'!$A:$A,0)-7+'Итог по классам'!$B38,,,),"р")</f>
        <v>0</v>
      </c>
      <c r="BF38" s="43">
        <f ca="1">COUNTIF(OFFSET(class4_2,MATCH(BF$1,'4 класс'!$A:$A,0)-7+'Итог по классам'!$B38,,,),"ш")</f>
        <v>0</v>
      </c>
      <c r="BG38" s="44">
        <f ca="1">COUNTIF(OFFSET(class4_1,MATCH(BG$1,'4 класс'!$A:$A,0)-7+'Итог по классам'!$B38,,,),"Ф")</f>
        <v>0</v>
      </c>
      <c r="BH38" s="43">
        <f ca="1">COUNTIF(OFFSET(class4_1,MATCH(BH$1,'4 класс'!$A:$A,0)-7+'Итог по классам'!$B38,,,),"р")</f>
        <v>0</v>
      </c>
      <c r="BI38" s="43">
        <f ca="1">COUNTIF(OFFSET(class4_1,MATCH(BI$1,'4 класс'!$A:$A,0)-7+'Итог по классам'!$B38,,,),"ш")</f>
        <v>0</v>
      </c>
      <c r="BJ38" s="43">
        <f ca="1">COUNTIF(OFFSET(class4_2,MATCH(BJ$1,'4 класс'!$A:$A,0)-7+'Итог по классам'!$B38,,,),"Ф")</f>
        <v>0</v>
      </c>
      <c r="BK38" s="43">
        <f ca="1">COUNTIF(OFFSET(class4_2,MATCH(BK$1,'4 класс'!$A:$A,0)-7+'Итог по классам'!$B38,,,),"р")</f>
        <v>0</v>
      </c>
      <c r="BL38" s="43">
        <f ca="1">COUNTIF(OFFSET(class4_2,MATCH(BL$1,'4 класс'!$A:$A,0)-7+'Итог по классам'!$B38,,,),"ш")</f>
        <v>0</v>
      </c>
      <c r="BM38" s="44">
        <f ca="1">COUNTIF(OFFSET(class4_1,MATCH(BM$1,'4 класс'!$A:$A,0)-7+'Итог по классам'!$B38,,,),"Ф")</f>
        <v>0</v>
      </c>
      <c r="BN38" s="43">
        <f ca="1">COUNTIF(OFFSET(class4_1,MATCH(BN$1,'4 класс'!$A:$A,0)-7+'Итог по классам'!$B38,,,),"р")</f>
        <v>0</v>
      </c>
      <c r="BO38" s="43">
        <f ca="1">COUNTIF(OFFSET(class4_1,MATCH(BO$1,'4 класс'!$A:$A,0)-7+'Итог по классам'!$B38,,,),"ш")</f>
        <v>0</v>
      </c>
      <c r="BP38" s="43">
        <f ca="1">COUNTIF(OFFSET(class4_2,MATCH(BP$1,'4 класс'!$A:$A,0)-7+'Итог по классам'!$B38,,,),"Ф")</f>
        <v>0</v>
      </c>
      <c r="BQ38" s="43">
        <f ca="1">COUNTIF(OFFSET(class4_2,MATCH(BQ$1,'4 класс'!$A:$A,0)-7+'Итог по классам'!$B38,,,),"р")</f>
        <v>0</v>
      </c>
      <c r="BR38" s="43">
        <f ca="1">COUNTIF(OFFSET(class4_2,MATCH(BR$1,'4 класс'!$A:$A,0)-7+'Итог по классам'!$B38,,,),"ш")</f>
        <v>0</v>
      </c>
      <c r="BS38" s="44">
        <f ca="1">COUNTIF(OFFSET(class4_1,MATCH(BS$1,'4 класс'!$A:$A,0)-7+'Итог по классам'!$B38,,,),"Ф")</f>
        <v>0</v>
      </c>
      <c r="BT38" s="43">
        <f ca="1">COUNTIF(OFFSET(class4_1,MATCH(BT$1,'4 класс'!$A:$A,0)-7+'Итог по классам'!$B38,,,),"р")</f>
        <v>0</v>
      </c>
      <c r="BU38" s="43">
        <f ca="1">COUNTIF(OFFSET(class4_1,MATCH(BU$1,'4 класс'!$A:$A,0)-7+'Итог по классам'!$B38,,,),"ш")</f>
        <v>0</v>
      </c>
      <c r="BV38" s="43">
        <f ca="1">COUNTIF(OFFSET(class4_2,MATCH(BV$1,'4 класс'!$A:$A,0)-7+'Итог по классам'!$B38,,,),"Ф")</f>
        <v>0</v>
      </c>
      <c r="BW38" s="43">
        <f ca="1">COUNTIF(OFFSET(class4_2,MATCH(BW$1,'4 класс'!$A:$A,0)-7+'Итог по классам'!$B38,,,),"р")</f>
        <v>0</v>
      </c>
      <c r="BX38" s="43">
        <f ca="1">COUNTIF(OFFSET(class4_2,MATCH(BX$1,'4 класс'!$A:$A,0)-7+'Итог по классам'!$B38,,,),"ш")</f>
        <v>0</v>
      </c>
      <c r="BY38" s="44">
        <f ca="1">COUNTIF(OFFSET(class4_1,MATCH(BY$1,'4 класс'!$A:$A,0)-7+'Итог по классам'!$B38,,,),"Ф")</f>
        <v>0</v>
      </c>
      <c r="BZ38" s="43">
        <f ca="1">COUNTIF(OFFSET(class4_1,MATCH(BZ$1,'4 класс'!$A:$A,0)-7+'Итог по классам'!$B38,,,),"р")</f>
        <v>0</v>
      </c>
      <c r="CA38" s="43">
        <f ca="1">COUNTIF(OFFSET(class4_1,MATCH(CA$1,'4 класс'!$A:$A,0)-7+'Итог по классам'!$B38,,,),"ш")</f>
        <v>0</v>
      </c>
      <c r="CB38" s="43">
        <f ca="1">COUNTIF(OFFSET(class4_2,MATCH(CB$1,'4 класс'!$A:$A,0)-7+'Итог по классам'!$B38,,,),"Ф")</f>
        <v>0</v>
      </c>
      <c r="CC38" s="43">
        <f ca="1">COUNTIF(OFFSET(class4_2,MATCH(CC$1,'4 класс'!$A:$A,0)-7+'Итог по классам'!$B38,,,),"р")</f>
        <v>0</v>
      </c>
      <c r="CD38" s="43">
        <f ca="1">COUNTIF(OFFSET(class4_2,MATCH(CD$1,'4 класс'!$A:$A,0)-7+'Итог по классам'!$B38,,,),"ш")</f>
        <v>0</v>
      </c>
      <c r="CE38" s="44">
        <f ca="1">COUNTIF(OFFSET(class4_1,MATCH(CE$1,'4 класс'!$A:$A,0)-7+'Итог по классам'!$B38,,,),"Ф")</f>
        <v>0</v>
      </c>
      <c r="CF38" s="43">
        <f ca="1">COUNTIF(OFFSET(class4_1,MATCH(CF$1,'4 класс'!$A:$A,0)-7+'Итог по классам'!$B38,,,),"р")</f>
        <v>0</v>
      </c>
      <c r="CG38" s="43">
        <f ca="1">COUNTIF(OFFSET(class4_1,MATCH(CG$1,'4 класс'!$A:$A,0)-7+'Итог по классам'!$B38,,,),"ш")</f>
        <v>0</v>
      </c>
      <c r="CH38" s="43">
        <f ca="1">COUNTIF(OFFSET(class4_2,MATCH(CH$1,'4 класс'!$A:$A,0)-7+'Итог по классам'!$B38,,,),"Ф")</f>
        <v>0</v>
      </c>
      <c r="CI38" s="43">
        <f ca="1">COUNTIF(OFFSET(class4_2,MATCH(CI$1,'4 класс'!$A:$A,0)-7+'Итог по классам'!$B38,,,),"р")</f>
        <v>0</v>
      </c>
      <c r="CJ38" s="43">
        <f ca="1">COUNTIF(OFFSET(class4_2,MATCH(CJ$1,'4 класс'!$A:$A,0)-7+'Итог по классам'!$B38,,,),"ш")</f>
        <v>0</v>
      </c>
      <c r="CK38" s="44">
        <f ca="1">COUNTIF(OFFSET(class4_1,MATCH(CK$1,'4 класс'!$A:$A,0)-7+'Итог по классам'!$B38,,,),"Ф")</f>
        <v>0</v>
      </c>
      <c r="CL38" s="43">
        <f ca="1">COUNTIF(OFFSET(class4_1,MATCH(CL$1,'4 класс'!$A:$A,0)-7+'Итог по классам'!$B38,,,),"р")</f>
        <v>0</v>
      </c>
      <c r="CM38" s="43">
        <f ca="1">COUNTIF(OFFSET(class4_1,MATCH(CM$1,'4 класс'!$A:$A,0)-7+'Итог по классам'!$B38,,,),"ш")</f>
        <v>0</v>
      </c>
      <c r="CN38" s="43">
        <f ca="1">COUNTIF(OFFSET(class4_2,MATCH(CN$1,'4 класс'!$A:$A,0)-7+'Итог по классам'!$B38,,,),"Ф")</f>
        <v>0</v>
      </c>
      <c r="CO38" s="43">
        <f ca="1">COUNTIF(OFFSET(class4_2,MATCH(CO$1,'4 класс'!$A:$A,0)-7+'Итог по классам'!$B38,,,),"р")</f>
        <v>0</v>
      </c>
      <c r="CP38" s="43">
        <f ca="1">COUNTIF(OFFSET(class4_2,MATCH(CP$1,'4 класс'!$A:$A,0)-7+'Итог по классам'!$B38,,,),"ш")</f>
        <v>0</v>
      </c>
      <c r="CQ38" s="44">
        <f ca="1">COUNTIF(OFFSET(class4_1,MATCH(CQ$1,'4 класс'!$A:$A,0)-7+'Итог по классам'!$B38,,,),"Ф")</f>
        <v>0</v>
      </c>
      <c r="CR38" s="43">
        <f ca="1">COUNTIF(OFFSET(class4_1,MATCH(CR$1,'4 класс'!$A:$A,0)-7+'Итог по классам'!$B38,,,),"р")</f>
        <v>0</v>
      </c>
      <c r="CS38" s="43">
        <f ca="1">COUNTIF(OFFSET(class4_1,MATCH(CS$1,'4 класс'!$A:$A,0)-7+'Итог по классам'!$B38,,,),"ш")</f>
        <v>0</v>
      </c>
      <c r="CT38" s="43">
        <f ca="1">COUNTIF(OFFSET(class4_2,MATCH(CT$1,'4 класс'!$A:$A,0)-7+'Итог по классам'!$B38,,,),"Ф")</f>
        <v>0</v>
      </c>
      <c r="CU38" s="43">
        <f ca="1">COUNTIF(OFFSET(class4_2,MATCH(CU$1,'4 класс'!$A:$A,0)-7+'Итог по классам'!$B38,,,),"р")</f>
        <v>0</v>
      </c>
      <c r="CV38" s="43">
        <f ca="1">COUNTIF(OFFSET(class4_2,MATCH(CV$1,'4 класс'!$A:$A,0)-7+'Итог по классам'!$B38,,,),"ш")</f>
        <v>0</v>
      </c>
      <c r="CW38" s="44">
        <f ca="1">COUNTIF(OFFSET(class4_1,MATCH(CW$1,'4 класс'!$A:$A,0)-7+'Итог по классам'!$B38,,,),"Ф")</f>
        <v>0</v>
      </c>
      <c r="CX38" s="43">
        <f ca="1">COUNTIF(OFFSET(class4_1,MATCH(CX$1,'4 класс'!$A:$A,0)-7+'Итог по классам'!$B38,,,),"р")</f>
        <v>0</v>
      </c>
      <c r="CY38" s="43">
        <f ca="1">COUNTIF(OFFSET(class4_1,MATCH(CY$1,'4 класс'!$A:$A,0)-7+'Итог по классам'!$B38,,,),"ш")</f>
        <v>0</v>
      </c>
      <c r="CZ38" s="43">
        <f ca="1">COUNTIF(OFFSET(class4_2,MATCH(CZ$1,'4 класс'!$A:$A,0)-7+'Итог по классам'!$B38,,,),"Ф")</f>
        <v>0</v>
      </c>
      <c r="DA38" s="43">
        <f ca="1">COUNTIF(OFFSET(class4_2,MATCH(DA$1,'4 класс'!$A:$A,0)-7+'Итог по классам'!$B38,,,),"р")</f>
        <v>0</v>
      </c>
      <c r="DB38" s="43">
        <f ca="1">COUNTIF(OFFSET(class4_2,MATCH(DB$1,'4 класс'!$A:$A,0)-7+'Итог по классам'!$B38,,,),"ш")</f>
        <v>0</v>
      </c>
      <c r="DC38" s="44">
        <f ca="1">COUNTIF(OFFSET(class4_1,MATCH(DC$1,'4 класс'!$A:$A,0)-7+'Итог по классам'!$B38,,,),"Ф")</f>
        <v>0</v>
      </c>
      <c r="DD38" s="43">
        <f ca="1">COUNTIF(OFFSET(class4_1,MATCH(DD$1,'4 класс'!$A:$A,0)-7+'Итог по классам'!$B38,,,),"р")</f>
        <v>0</v>
      </c>
      <c r="DE38" s="43">
        <f ca="1">COUNTIF(OFFSET(class4_1,MATCH(DE$1,'4 класс'!$A:$A,0)-7+'Итог по классам'!$B38,,,),"ш")</f>
        <v>0</v>
      </c>
      <c r="DF38" s="43">
        <f ca="1">COUNTIF(OFFSET(class4_2,MATCH(DF$1,'4 класс'!$A:$A,0)-7+'Итог по классам'!$B38,,,),"Ф")</f>
        <v>0</v>
      </c>
      <c r="DG38" s="43">
        <f ca="1">COUNTIF(OFFSET(class4_2,MATCH(DG$1,'4 класс'!$A:$A,0)-7+'Итог по классам'!$B38,,,),"р")</f>
        <v>0</v>
      </c>
      <c r="DH38" s="43">
        <f ca="1">COUNTIF(OFFSET(class4_2,MATCH(DH$1,'4 класс'!$A:$A,0)-7+'Итог по классам'!$B38,,,),"ш")</f>
        <v>0</v>
      </c>
      <c r="DI38" s="44">
        <f ca="1">COUNTIF(OFFSET(class4_1,MATCH(DI$1,'4 класс'!$A:$A,0)-7+'Итог по классам'!$B38,,,),"Ф")</f>
        <v>0</v>
      </c>
      <c r="DJ38" s="43">
        <f ca="1">COUNTIF(OFFSET(class4_1,MATCH(DJ$1,'4 класс'!$A:$A,0)-7+'Итог по классам'!$B38,,,),"р")</f>
        <v>0</v>
      </c>
      <c r="DK38" s="43">
        <f ca="1">COUNTIF(OFFSET(class4_1,MATCH(DK$1,'4 класс'!$A:$A,0)-7+'Итог по классам'!$B38,,,),"ш")</f>
        <v>0</v>
      </c>
      <c r="DL38" s="43">
        <f ca="1">COUNTIF(OFFSET(class4_2,MATCH(DL$1,'4 класс'!$A:$A,0)-7+'Итог по классам'!$B38,,,),"Ф")</f>
        <v>0</v>
      </c>
      <c r="DM38" s="43">
        <f ca="1">COUNTIF(OFFSET(class4_2,MATCH(DM$1,'4 класс'!$A:$A,0)-7+'Итог по классам'!$B38,,,),"р")</f>
        <v>0</v>
      </c>
      <c r="DN38" s="43">
        <f ca="1">COUNTIF(OFFSET(class4_2,MATCH(DN$1,'4 класс'!$A:$A,0)-7+'Итог по классам'!$B38,,,),"ш")</f>
        <v>0</v>
      </c>
      <c r="DO38" s="44">
        <f ca="1">COUNTIF(OFFSET(class4_1,MATCH(DO$1,'4 класс'!$A:$A,0)-7+'Итог по классам'!$B38,,,),"Ф")</f>
        <v>0</v>
      </c>
      <c r="DP38" s="43">
        <f ca="1">COUNTIF(OFFSET(class4_1,MATCH(DP$1,'4 класс'!$A:$A,0)-7+'Итог по классам'!$B38,,,),"р")</f>
        <v>0</v>
      </c>
      <c r="DQ38" s="43">
        <f ca="1">COUNTIF(OFFSET(class4_1,MATCH(DQ$1,'4 класс'!$A:$A,0)-7+'Итог по классам'!$B38,,,),"ш")</f>
        <v>0</v>
      </c>
      <c r="DR38" s="43">
        <f ca="1">COUNTIF(OFFSET(class4_2,MATCH(DR$1,'4 класс'!$A:$A,0)-7+'Итог по классам'!$B38,,,),"Ф")</f>
        <v>0</v>
      </c>
      <c r="DS38" s="43">
        <f ca="1">COUNTIF(OFFSET(class4_2,MATCH(DS$1,'4 класс'!$A:$A,0)-7+'Итог по классам'!$B38,,,),"р")</f>
        <v>0</v>
      </c>
      <c r="DT38" s="43">
        <f ca="1">COUNTIF(OFFSET(class4_2,MATCH(DT$1,'4 класс'!$A:$A,0)-7+'Итог по классам'!$B38,,,),"ш")</f>
        <v>0</v>
      </c>
      <c r="DU38" s="44">
        <f ca="1">COUNTIF(OFFSET(class4_1,MATCH(DU$1,'4 класс'!$A:$A,0)-7+'Итог по классам'!$B38,,,),"Ф")</f>
        <v>0</v>
      </c>
      <c r="DV38" s="43">
        <f ca="1">COUNTIF(OFFSET(class4_1,MATCH(DV$1,'4 класс'!$A:$A,0)-7+'Итог по классам'!$B38,,,),"р")</f>
        <v>0</v>
      </c>
      <c r="DW38" s="43">
        <f ca="1">COUNTIF(OFFSET(class4_1,MATCH(DW$1,'4 класс'!$A:$A,0)-7+'Итог по классам'!$B38,,,),"ш")</f>
        <v>0</v>
      </c>
      <c r="DX38" s="43">
        <f ca="1">COUNTIF(OFFSET(class4_2,MATCH(DX$1,'4 класс'!$A:$A,0)-7+'Итог по классам'!$B38,,,),"Ф")</f>
        <v>0</v>
      </c>
      <c r="DY38" s="43">
        <f ca="1">COUNTIF(OFFSET(class4_2,MATCH(DY$1,'4 класс'!$A:$A,0)-7+'Итог по классам'!$B38,,,),"р")</f>
        <v>0</v>
      </c>
      <c r="DZ38" s="43">
        <f ca="1">COUNTIF(OFFSET(class4_2,MATCH(DZ$1,'4 класс'!$A:$A,0)-7+'Итог по классам'!$B38,,,),"ш")</f>
        <v>0</v>
      </c>
      <c r="EA38" s="44">
        <f ca="1">COUNTIF(OFFSET(class4_1,MATCH(EA$1,'4 класс'!$A:$A,0)-7+'Итог по классам'!$B38,,,),"Ф")</f>
        <v>0</v>
      </c>
      <c r="EB38" s="43">
        <f ca="1">COUNTIF(OFFSET(class4_1,MATCH(EB$1,'4 класс'!$A:$A,0)-7+'Итог по классам'!$B38,,,),"р")</f>
        <v>0</v>
      </c>
      <c r="EC38" s="43">
        <f ca="1">COUNTIF(OFFSET(class4_1,MATCH(EC$1,'4 класс'!$A:$A,0)-7+'Итог по классам'!$B38,,,),"ш")</f>
        <v>0</v>
      </c>
      <c r="ED38" s="43">
        <f ca="1">COUNTIF(OFFSET(class4_2,MATCH(ED$1,'4 класс'!$A:$A,0)-7+'Итог по классам'!$B38,,,),"Ф")</f>
        <v>0</v>
      </c>
      <c r="EE38" s="43">
        <f ca="1">COUNTIF(OFFSET(class4_2,MATCH(EE$1,'4 класс'!$A:$A,0)-7+'Итог по классам'!$B38,,,),"р")</f>
        <v>0</v>
      </c>
      <c r="EF38" s="43">
        <f ca="1">COUNTIF(OFFSET(class4_2,MATCH(EF$1,'4 класс'!$A:$A,0)-7+'Итог по классам'!$B38,,,),"ш")</f>
        <v>0</v>
      </c>
      <c r="EG38" s="44">
        <f ca="1">COUNTIF(OFFSET(class4_1,MATCH(EG$1,'4 класс'!$A:$A,0)-7+'Итог по классам'!$B38,,,),"Ф")</f>
        <v>0</v>
      </c>
      <c r="EH38" s="43">
        <f ca="1">COUNTIF(OFFSET(class4_1,MATCH(EH$1,'4 класс'!$A:$A,0)-7+'Итог по классам'!$B38,,,),"р")</f>
        <v>0</v>
      </c>
      <c r="EI38" s="43">
        <f ca="1">COUNTIF(OFFSET(class4_1,MATCH(EI$1,'4 класс'!$A:$A,0)-7+'Итог по классам'!$B38,,,),"ш")</f>
        <v>0</v>
      </c>
      <c r="EJ38" s="43">
        <f ca="1">COUNTIF(OFFSET(class4_2,MATCH(EJ$1,'4 класс'!$A:$A,0)-7+'Итог по классам'!$B38,,,),"Ф")</f>
        <v>0</v>
      </c>
      <c r="EK38" s="43">
        <f ca="1">COUNTIF(OFFSET(class4_2,MATCH(EK$1,'4 класс'!$A:$A,0)-7+'Итог по классам'!$B38,,,),"р")</f>
        <v>0</v>
      </c>
      <c r="EL38" s="43">
        <f ca="1">COUNTIF(OFFSET(class4_2,MATCH(EL$1,'4 класс'!$A:$A,0)-7+'Итог по классам'!$B38,,,),"ш")</f>
        <v>0</v>
      </c>
      <c r="EM38" s="44">
        <f ca="1">COUNTIF(OFFSET(class4_1,MATCH(EM$1,'4 класс'!$A:$A,0)-7+'Итог по классам'!$B38,,,),"Ф")</f>
        <v>0</v>
      </c>
      <c r="EN38" s="43">
        <f ca="1">COUNTIF(OFFSET(class4_1,MATCH(EN$1,'4 класс'!$A:$A,0)-7+'Итог по классам'!$B38,,,),"р")</f>
        <v>0</v>
      </c>
      <c r="EO38" s="43">
        <f ca="1">COUNTIF(OFFSET(class4_1,MATCH(EO$1,'4 класс'!$A:$A,0)-7+'Итог по классам'!$B38,,,),"ш")</f>
        <v>0</v>
      </c>
      <c r="EP38" s="43">
        <f ca="1">COUNTIF(OFFSET(class4_2,MATCH(EP$1,'4 класс'!$A:$A,0)-7+'Итог по классам'!$B38,,,),"Ф")</f>
        <v>0</v>
      </c>
      <c r="EQ38" s="43">
        <f ca="1">COUNTIF(OFFSET(class4_2,MATCH(EQ$1,'4 класс'!$A:$A,0)-7+'Итог по классам'!$B38,,,),"р")</f>
        <v>0</v>
      </c>
      <c r="ER38" s="43">
        <f ca="1">COUNTIF(OFFSET(class4_2,MATCH(ER$1,'4 класс'!$A:$A,0)-7+'Итог по классам'!$B38,,,),"ш")</f>
        <v>0</v>
      </c>
      <c r="ES38" s="44">
        <f ca="1">COUNTIF(OFFSET(class4_1,MATCH(ES$1,'4 класс'!$A:$A,0)-7+'Итог по классам'!$B38,,,),"Ф")</f>
        <v>0</v>
      </c>
      <c r="ET38" s="43">
        <f ca="1">COUNTIF(OFFSET(class4_1,MATCH(ET$1,'4 класс'!$A:$A,0)-7+'Итог по классам'!$B38,,,),"р")</f>
        <v>0</v>
      </c>
      <c r="EU38" s="43">
        <f ca="1">COUNTIF(OFFSET(class4_1,MATCH(EU$1,'4 класс'!$A:$A,0)-7+'Итог по классам'!$B38,,,),"ш")</f>
        <v>0</v>
      </c>
      <c r="EV38" s="43">
        <f ca="1">COUNTIF(OFFSET(class4_2,MATCH(EV$1,'4 класс'!$A:$A,0)-7+'Итог по классам'!$B38,,,),"Ф")</f>
        <v>0</v>
      </c>
      <c r="EW38" s="43">
        <f ca="1">COUNTIF(OFFSET(class4_2,MATCH(EW$1,'4 класс'!$A:$A,0)-7+'Итог по классам'!$B38,,,),"р")</f>
        <v>0</v>
      </c>
      <c r="EX38" s="43">
        <f ca="1">COUNTIF(OFFSET(class4_2,MATCH(EX$1,'4 класс'!$A:$A,0)-7+'Итог по классам'!$B38,,,),"ш")</f>
        <v>0</v>
      </c>
      <c r="EY38" s="44">
        <f ca="1">COUNTIF(OFFSET(class4_1,MATCH(EY$1,'4 класс'!$A:$A,0)-7+'Итог по классам'!$B38,,,),"Ф")</f>
        <v>0</v>
      </c>
      <c r="EZ38" s="43">
        <f ca="1">COUNTIF(OFFSET(class4_1,MATCH(EZ$1,'4 класс'!$A:$A,0)-7+'Итог по классам'!$B38,,,),"р")</f>
        <v>0</v>
      </c>
      <c r="FA38" s="43">
        <f ca="1">COUNTIF(OFFSET(class4_1,MATCH(FA$1,'4 класс'!$A:$A,0)-7+'Итог по классам'!$B38,,,),"ш")</f>
        <v>0</v>
      </c>
      <c r="FB38" s="43">
        <f ca="1">COUNTIF(OFFSET(class4_2,MATCH(FB$1,'4 класс'!$A:$A,0)-7+'Итог по классам'!$B38,,,),"Ф")</f>
        <v>0</v>
      </c>
      <c r="FC38" s="43">
        <f ca="1">COUNTIF(OFFSET(class4_2,MATCH(FC$1,'4 класс'!$A:$A,0)-7+'Итог по классам'!$B38,,,),"р")</f>
        <v>0</v>
      </c>
      <c r="FD38" s="43">
        <f ca="1">COUNTIF(OFFSET(class4_2,MATCH(FD$1,'4 класс'!$A:$A,0)-7+'Итог по классам'!$B38,,,),"ш")</f>
        <v>0</v>
      </c>
      <c r="FE38" s="44">
        <f ca="1">COUNTIF(OFFSET(class4_1,MATCH(FE$1,'4 класс'!$A:$A,0)-7+'Итог по классам'!$B38,,,),"Ф")</f>
        <v>0</v>
      </c>
      <c r="FF38" s="43">
        <f ca="1">COUNTIF(OFFSET(class4_1,MATCH(FF$1,'4 класс'!$A:$A,0)-7+'Итог по классам'!$B38,,,),"р")</f>
        <v>0</v>
      </c>
      <c r="FG38" s="43">
        <f ca="1">COUNTIF(OFFSET(class4_1,MATCH(FG$1,'4 класс'!$A:$A,0)-7+'Итог по классам'!$B38,,,),"ш")</f>
        <v>0</v>
      </c>
      <c r="FH38" s="43">
        <f ca="1">COUNTIF(OFFSET(class4_2,MATCH(FH$1,'4 класс'!$A:$A,0)-7+'Итог по классам'!$B38,,,),"Ф")</f>
        <v>0</v>
      </c>
      <c r="FI38" s="43">
        <f ca="1">COUNTIF(OFFSET(class4_2,MATCH(FI$1,'4 класс'!$A:$A,0)-7+'Итог по классам'!$B38,,,),"р")</f>
        <v>0</v>
      </c>
      <c r="FJ38" s="43">
        <f ca="1">COUNTIF(OFFSET(class4_2,MATCH(FJ$1,'4 класс'!$A:$A,0)-7+'Итог по классам'!$B38,,,),"ш")</f>
        <v>0</v>
      </c>
      <c r="FK38" s="44">
        <f ca="1">COUNTIF(OFFSET(class4_1,MATCH(FK$1,'4 класс'!$A:$A,0)-7+'Итог по классам'!$B38,,,),"Ф")</f>
        <v>0</v>
      </c>
      <c r="FL38" s="43">
        <f ca="1">COUNTIF(OFFSET(class4_1,MATCH(FL$1,'4 класс'!$A:$A,0)-7+'Итог по классам'!$B38,,,),"р")</f>
        <v>0</v>
      </c>
      <c r="FM38" s="43">
        <f ca="1">COUNTIF(OFFSET(class4_1,MATCH(FM$1,'4 класс'!$A:$A,0)-7+'Итог по классам'!$B38,,,),"ш")</f>
        <v>0</v>
      </c>
      <c r="FN38" s="43">
        <f ca="1">COUNTIF(OFFSET(class4_2,MATCH(FN$1,'4 класс'!$A:$A,0)-7+'Итог по классам'!$B38,,,),"Ф")</f>
        <v>0</v>
      </c>
      <c r="FO38" s="43">
        <f ca="1">COUNTIF(OFFSET(class4_2,MATCH(FO$1,'4 класс'!$A:$A,0)-7+'Итог по классам'!$B38,,,),"р")</f>
        <v>0</v>
      </c>
      <c r="FP38" s="43">
        <f ca="1">COUNTIF(OFFSET(class4_2,MATCH(FP$1,'4 класс'!$A:$A,0)-7+'Итог по классам'!$B38,,,),"ш")</f>
        <v>0</v>
      </c>
      <c r="FQ38" s="44">
        <f ca="1">COUNTIF(OFFSET(class4_1,MATCH(FQ$1,'4 класс'!$A:$A,0)-7+'Итог по классам'!$B38,,,),"Ф")</f>
        <v>0</v>
      </c>
      <c r="FR38" s="43">
        <f ca="1">COUNTIF(OFFSET(class4_1,MATCH(FR$1,'4 класс'!$A:$A,0)-7+'Итог по классам'!$B38,,,),"р")</f>
        <v>0</v>
      </c>
      <c r="FS38" s="43">
        <f ca="1">COUNTIF(OFFSET(class4_1,MATCH(FS$1,'4 класс'!$A:$A,0)-7+'Итог по классам'!$B38,,,),"ш")</f>
        <v>0</v>
      </c>
      <c r="FT38" s="43">
        <f ca="1">COUNTIF(OFFSET(class4_2,MATCH(FT$1,'4 класс'!$A:$A,0)-7+'Итог по классам'!$B38,,,),"Ф")</f>
        <v>0</v>
      </c>
      <c r="FU38" s="43">
        <f ca="1">COUNTIF(OFFSET(class4_2,MATCH(FU$1,'4 класс'!$A:$A,0)-7+'Итог по классам'!$B38,,,),"р")</f>
        <v>0</v>
      </c>
      <c r="FV38" s="43">
        <f ca="1">COUNTIF(OFFSET(class4_2,MATCH(FV$1,'4 класс'!$A:$A,0)-7+'Итог по классам'!$B38,,,),"ш")</f>
        <v>0</v>
      </c>
      <c r="FW38" s="44">
        <f ca="1">COUNTIF(OFFSET(class4_1,MATCH(FW$1,'4 класс'!$A:$A,0)-7+'Итог по классам'!$B38,,,),"Ф")</f>
        <v>0</v>
      </c>
      <c r="FX38" s="43">
        <f ca="1">COUNTIF(OFFSET(class4_1,MATCH(FX$1,'4 класс'!$A:$A,0)-7+'Итог по классам'!$B38,,,),"р")</f>
        <v>0</v>
      </c>
      <c r="FY38" s="43">
        <f ca="1">COUNTIF(OFFSET(class4_1,MATCH(FY$1,'4 класс'!$A:$A,0)-7+'Итог по классам'!$B38,,,),"ш")</f>
        <v>0</v>
      </c>
      <c r="FZ38" s="43">
        <f ca="1">COUNTIF(OFFSET(class4_2,MATCH(FZ$1,'4 класс'!$A:$A,0)-7+'Итог по классам'!$B38,,,),"Ф")</f>
        <v>0</v>
      </c>
      <c r="GA38" s="43">
        <f ca="1">COUNTIF(OFFSET(class4_2,MATCH(GA$1,'4 класс'!$A:$A,0)-7+'Итог по классам'!$B38,,,),"р")</f>
        <v>0</v>
      </c>
      <c r="GB38" s="43">
        <f ca="1">COUNTIF(OFFSET(class4_2,MATCH(GB$1,'4 класс'!$A:$A,0)-7+'Итог по классам'!$B38,,,),"ш")</f>
        <v>0</v>
      </c>
      <c r="GC38" s="44">
        <f ca="1">COUNTIF(OFFSET(class4_1,MATCH(GC$1,'4 класс'!$A:$A,0)-7+'Итог по классам'!$B38,,,),"Ф")</f>
        <v>0</v>
      </c>
      <c r="GD38" s="43">
        <f ca="1">COUNTIF(OFFSET(class4_1,MATCH(GD$1,'4 класс'!$A:$A,0)-7+'Итог по классам'!$B38,,,),"р")</f>
        <v>0</v>
      </c>
      <c r="GE38" s="43">
        <f ca="1">COUNTIF(OFFSET(class4_1,MATCH(GE$1,'4 класс'!$A:$A,0)-7+'Итог по классам'!$B38,,,),"ш")</f>
        <v>0</v>
      </c>
      <c r="GF38" s="43">
        <f ca="1">COUNTIF(OFFSET(class4_2,MATCH(GF$1,'4 класс'!$A:$A,0)-7+'Итог по классам'!$B38,,,),"Ф")</f>
        <v>0</v>
      </c>
      <c r="GG38" s="43">
        <f ca="1">COUNTIF(OFFSET(class4_2,MATCH(GG$1,'4 класс'!$A:$A,0)-7+'Итог по классам'!$B38,,,),"р")</f>
        <v>0</v>
      </c>
      <c r="GH38" s="43">
        <f ca="1">COUNTIF(OFFSET(class4_2,MATCH(GH$1,'4 класс'!$A:$A,0)-7+'Итог по классам'!$B38,,,),"ш")</f>
        <v>0</v>
      </c>
      <c r="GI38" s="44">
        <f ca="1">COUNTIF(OFFSET(class4_1,MATCH(GI$1,'4 класс'!$A:$A,0)-7+'Итог по классам'!$B38,,,),"Ф")</f>
        <v>0</v>
      </c>
      <c r="GJ38" s="43">
        <f ca="1">COUNTIF(OFFSET(class4_1,MATCH(GJ$1,'4 класс'!$A:$A,0)-7+'Итог по классам'!$B38,,,),"р")</f>
        <v>0</v>
      </c>
      <c r="GK38" s="43">
        <f ca="1">COUNTIF(OFFSET(class4_1,MATCH(GK$1,'4 класс'!$A:$A,0)-7+'Итог по классам'!$B38,,,),"ш")</f>
        <v>0</v>
      </c>
      <c r="GL38" s="43">
        <f ca="1">COUNTIF(OFFSET(class4_2,MATCH(GL$1,'4 класс'!$A:$A,0)-7+'Итог по классам'!$B38,,,),"Ф")</f>
        <v>0</v>
      </c>
      <c r="GM38" s="43">
        <f ca="1">COUNTIF(OFFSET(class4_2,MATCH(GM$1,'4 класс'!$A:$A,0)-7+'Итог по классам'!$B38,,,),"р")</f>
        <v>0</v>
      </c>
      <c r="GN38" s="43">
        <f ca="1">COUNTIF(OFFSET(class4_2,MATCH(GN$1,'4 класс'!$A:$A,0)-7+'Итог по классам'!$B38,,,),"ш")</f>
        <v>0</v>
      </c>
      <c r="GO38" s="44">
        <f ca="1">COUNTIF(OFFSET(class4_1,MATCH(GO$1,'4 класс'!$A:$A,0)-7+'Итог по классам'!$B38,,,),"Ф")</f>
        <v>0</v>
      </c>
      <c r="GP38" s="43">
        <f ca="1">COUNTIF(OFFSET(class4_1,MATCH(GP$1,'4 класс'!$A:$A,0)-7+'Итог по классам'!$B38,,,),"р")</f>
        <v>0</v>
      </c>
      <c r="GQ38" s="43">
        <f ca="1">COUNTIF(OFFSET(class4_1,MATCH(GQ$1,'4 класс'!$A:$A,0)-7+'Итог по классам'!$B38,,,),"ш")</f>
        <v>0</v>
      </c>
      <c r="GR38" s="43">
        <f ca="1">COUNTIF(OFFSET(class4_2,MATCH(GR$1,'4 класс'!$A:$A,0)-7+'Итог по классам'!$B38,,,),"Ф")</f>
        <v>0</v>
      </c>
      <c r="GS38" s="43">
        <f ca="1">COUNTIF(OFFSET(class4_2,MATCH(GS$1,'4 класс'!$A:$A,0)-7+'Итог по классам'!$B38,,,),"р")</f>
        <v>0</v>
      </c>
      <c r="GT38" s="43">
        <f ca="1">COUNTIF(OFFSET(class4_2,MATCH(GT$1,'4 класс'!$A:$A,0)-7+'Итог по классам'!$B38,,,),"ш")</f>
        <v>0</v>
      </c>
      <c r="GU38" s="44">
        <f ca="1">COUNTIF(OFFSET(class4_1,MATCH(GU$1,'4 класс'!$A:$A,0)-7+'Итог по классам'!$B38,,,),"Ф")</f>
        <v>0</v>
      </c>
      <c r="GV38" s="43">
        <f ca="1">COUNTIF(OFFSET(class4_1,MATCH(GV$1,'4 класс'!$A:$A,0)-7+'Итог по классам'!$B38,,,),"р")</f>
        <v>0</v>
      </c>
      <c r="GW38" s="43">
        <f ca="1">COUNTIF(OFFSET(class4_1,MATCH(GW$1,'4 класс'!$A:$A,0)-7+'Итог по классам'!$B38,,,),"ш")</f>
        <v>0</v>
      </c>
      <c r="GX38" s="43">
        <f ca="1">COUNTIF(OFFSET(class4_2,MATCH(GX$1,'4 класс'!$A:$A,0)-7+'Итог по классам'!$B38,,,),"Ф")</f>
        <v>0</v>
      </c>
      <c r="GY38" s="43">
        <f ca="1">COUNTIF(OFFSET(class4_2,MATCH(GY$1,'4 класс'!$A:$A,0)-7+'Итог по классам'!$B38,,,),"р")</f>
        <v>0</v>
      </c>
      <c r="GZ38" s="43">
        <f ca="1">COUNTIF(OFFSET(class4_2,MATCH(GZ$1,'4 класс'!$A:$A,0)-7+'Итог по классам'!$B38,,,),"ш")</f>
        <v>0</v>
      </c>
      <c r="HA38" s="44">
        <f ca="1">COUNTIF(OFFSET(class4_1,MATCH(HA$1,'4 класс'!$A:$A,0)-7+'Итог по классам'!$B38,,,),"Ф")</f>
        <v>0</v>
      </c>
      <c r="HB38" s="43">
        <f ca="1">COUNTIF(OFFSET(class4_1,MATCH(HB$1,'4 класс'!$A:$A,0)-7+'Итог по классам'!$B38,,,),"р")</f>
        <v>0</v>
      </c>
      <c r="HC38" s="43">
        <f ca="1">COUNTIF(OFFSET(class4_1,MATCH(HC$1,'4 класс'!$A:$A,0)-7+'Итог по классам'!$B38,,,),"ш")</f>
        <v>0</v>
      </c>
      <c r="HD38" s="43">
        <f ca="1">COUNTIF(OFFSET(class4_2,MATCH(HD$1,'4 класс'!$A:$A,0)-7+'Итог по классам'!$B38,,,),"Ф")</f>
        <v>0</v>
      </c>
      <c r="HE38" s="43">
        <f ca="1">COUNTIF(OFFSET(class4_2,MATCH(HE$1,'4 класс'!$A:$A,0)-7+'Итог по классам'!$B38,,,),"р")</f>
        <v>0</v>
      </c>
      <c r="HF38" s="43">
        <f ca="1">COUNTIF(OFFSET(class4_2,MATCH(HF$1,'4 класс'!$A:$A,0)-7+'Итог по классам'!$B38,,,),"ш")</f>
        <v>0</v>
      </c>
      <c r="HG38" s="44">
        <f ca="1">COUNTIF(OFFSET(class4_1,MATCH(HG$1,'4 класс'!$A:$A,0)-7+'Итог по классам'!$B38,,,),"Ф")</f>
        <v>0</v>
      </c>
      <c r="HH38" s="43">
        <f ca="1">COUNTIF(OFFSET(class4_1,MATCH(HH$1,'4 класс'!$A:$A,0)-7+'Итог по классам'!$B38,,,),"р")</f>
        <v>0</v>
      </c>
      <c r="HI38" s="43">
        <f ca="1">COUNTIF(OFFSET(class4_1,MATCH(HI$1,'4 класс'!$A:$A,0)-7+'Итог по классам'!$B38,,,),"ш")</f>
        <v>0</v>
      </c>
      <c r="HJ38" s="43">
        <f ca="1">COUNTIF(OFFSET(class4_2,MATCH(HJ$1,'4 класс'!$A:$A,0)-7+'Итог по классам'!$B38,,,),"Ф")</f>
        <v>0</v>
      </c>
      <c r="HK38" s="43">
        <f ca="1">COUNTIF(OFFSET(class4_2,MATCH(HK$1,'4 класс'!$A:$A,0)-7+'Итог по классам'!$B38,,,),"р")</f>
        <v>0</v>
      </c>
      <c r="HL38" s="43">
        <f ca="1">COUNTIF(OFFSET(class4_2,MATCH(HL$1,'4 класс'!$A:$A,0)-7+'Итог по классам'!$B38,,,),"ш")</f>
        <v>0</v>
      </c>
      <c r="HM38" s="44">
        <f ca="1">COUNTIF(OFFSET(class4_1,MATCH(HM$1,'4 класс'!$A:$A,0)-7+'Итог по классам'!$B38,,,),"Ф")</f>
        <v>0</v>
      </c>
      <c r="HN38" s="43">
        <f ca="1">COUNTIF(OFFSET(class4_1,MATCH(HN$1,'4 класс'!$A:$A,0)-7+'Итог по классам'!$B38,,,),"р")</f>
        <v>0</v>
      </c>
      <c r="HO38" s="43">
        <f ca="1">COUNTIF(OFFSET(class4_1,MATCH(HO$1,'4 класс'!$A:$A,0)-7+'Итог по классам'!$B38,,,),"ш")</f>
        <v>0</v>
      </c>
      <c r="HP38" s="43">
        <f ca="1">COUNTIF(OFFSET(class4_2,MATCH(HP$1,'4 класс'!$A:$A,0)-7+'Итог по классам'!$B38,,,),"Ф")</f>
        <v>0</v>
      </c>
      <c r="HQ38" s="43">
        <f ca="1">COUNTIF(OFFSET(class4_2,MATCH(HQ$1,'4 класс'!$A:$A,0)-7+'Итог по классам'!$B38,,,),"р")</f>
        <v>0</v>
      </c>
      <c r="HR38" s="43">
        <f ca="1">COUNTIF(OFFSET(class4_2,MATCH(HR$1,'4 класс'!$A:$A,0)-7+'Итог по классам'!$B38,,,),"ш")</f>
        <v>0</v>
      </c>
      <c r="HS38" s="44">
        <f ca="1">COUNTIF(OFFSET(class4_1,MATCH(HS$1,'4 класс'!$A:$A,0)-7+'Итог по классам'!$B38,,,),"Ф")</f>
        <v>0</v>
      </c>
      <c r="HT38" s="43">
        <f ca="1">COUNTIF(OFFSET(class4_1,MATCH(HT$1,'4 класс'!$A:$A,0)-7+'Итог по классам'!$B38,,,),"р")</f>
        <v>0</v>
      </c>
      <c r="HU38" s="43">
        <f ca="1">COUNTIF(OFFSET(class4_1,MATCH(HU$1,'4 класс'!$A:$A,0)-7+'Итог по классам'!$B38,,,),"ш")</f>
        <v>0</v>
      </c>
      <c r="HV38" s="43">
        <f ca="1">COUNTIF(OFFSET(class4_2,MATCH(HV$1,'4 класс'!$A:$A,0)-7+'Итог по классам'!$B38,,,),"Ф")</f>
        <v>0</v>
      </c>
      <c r="HW38" s="43">
        <f ca="1">COUNTIF(OFFSET(class4_2,MATCH(HW$1,'4 класс'!$A:$A,0)-7+'Итог по классам'!$B38,,,),"р")</f>
        <v>0</v>
      </c>
      <c r="HX38" s="43">
        <f ca="1">COUNTIF(OFFSET(class4_2,MATCH(HX$1,'4 класс'!$A:$A,0)-7+'Итог по классам'!$B38,,,),"ш")</f>
        <v>0</v>
      </c>
      <c r="HY38" s="44">
        <f ca="1">COUNTIF(OFFSET(class4_1,MATCH(HY$1,'4 класс'!$A:$A,0)-7+'Итог по классам'!$B38,,,),"Ф")</f>
        <v>0</v>
      </c>
      <c r="HZ38" s="43">
        <f ca="1">COUNTIF(OFFSET(class4_1,MATCH(HZ$1,'4 класс'!$A:$A,0)-7+'Итог по классам'!$B38,,,),"р")</f>
        <v>0</v>
      </c>
      <c r="IA38" s="43">
        <f ca="1">COUNTIF(OFFSET(class4_1,MATCH(IA$1,'4 класс'!$A:$A,0)-7+'Итог по классам'!$B38,,,),"ш")</f>
        <v>0</v>
      </c>
      <c r="IB38" s="43">
        <f ca="1">COUNTIF(OFFSET(class4_2,MATCH(IB$1,'4 класс'!$A:$A,0)-7+'Итог по классам'!$B38,,,),"Ф")</f>
        <v>0</v>
      </c>
      <c r="IC38" s="43">
        <f ca="1">COUNTIF(OFFSET(class4_2,MATCH(IC$1,'4 класс'!$A:$A,0)-7+'Итог по классам'!$B38,,,),"р")</f>
        <v>0</v>
      </c>
      <c r="ID38" s="43">
        <f ca="1">COUNTIF(OFFSET(class4_2,MATCH(ID$1,'4 класс'!$A:$A,0)-7+'Итог по классам'!$B38,,,),"ш")</f>
        <v>0</v>
      </c>
      <c r="IE38" s="44">
        <f ca="1">COUNTIF(OFFSET(class4_1,MATCH(IE$1,'4 класс'!$A:$A,0)-7+'Итог по классам'!$B38,,,),"Ф")</f>
        <v>0</v>
      </c>
      <c r="IF38" s="43">
        <f ca="1">COUNTIF(OFFSET(class4_1,MATCH(IF$1,'4 класс'!$A:$A,0)-7+'Итог по классам'!$B38,,,),"р")</f>
        <v>0</v>
      </c>
      <c r="IG38" s="43">
        <f ca="1">COUNTIF(OFFSET(class4_1,MATCH(IG$1,'4 класс'!$A:$A,0)-7+'Итог по классам'!$B38,,,),"ш")</f>
        <v>0</v>
      </c>
      <c r="IH38" s="43">
        <f ca="1">COUNTIF(OFFSET(class4_2,MATCH(IH$1,'4 класс'!$A:$A,0)-7+'Итог по классам'!$B38,,,),"Ф")</f>
        <v>0</v>
      </c>
      <c r="II38" s="43">
        <f ca="1">COUNTIF(OFFSET(class4_2,MATCH(II$1,'4 класс'!$A:$A,0)-7+'Итог по классам'!$B38,,,),"р")</f>
        <v>0</v>
      </c>
      <c r="IJ38" s="43">
        <f ca="1">COUNTIF(OFFSET(class4_2,MATCH(IJ$1,'4 класс'!$A:$A,0)-7+'Итог по классам'!$B38,,,),"ш")</f>
        <v>0</v>
      </c>
      <c r="IK38" s="44">
        <f ca="1">COUNTIF(OFFSET(class4_1,MATCH(IK$1,'4 класс'!$A:$A,0)-7+'Итог по классам'!$B38,,,),"Ф")</f>
        <v>0</v>
      </c>
      <c r="IL38" s="43">
        <f ca="1">COUNTIF(OFFSET(class4_1,MATCH(IL$1,'4 класс'!$A:$A,0)-7+'Итог по классам'!$B38,,,),"р")</f>
        <v>0</v>
      </c>
      <c r="IM38" s="43">
        <f ca="1">COUNTIF(OFFSET(class4_1,MATCH(IM$1,'4 класс'!$A:$A,0)-7+'Итог по классам'!$B38,,,),"ш")</f>
        <v>0</v>
      </c>
      <c r="IN38" s="43">
        <f ca="1">COUNTIF(OFFSET(class4_2,MATCH(IN$1,'4 класс'!$A:$A,0)-7+'Итог по классам'!$B38,,,),"Ф")</f>
        <v>0</v>
      </c>
      <c r="IO38" s="43">
        <f ca="1">COUNTIF(OFFSET(class4_2,MATCH(IO$1,'4 класс'!$A:$A,0)-7+'Итог по классам'!$B38,,,),"р")</f>
        <v>0</v>
      </c>
      <c r="IP38" s="43">
        <f ca="1">COUNTIF(OFFSET(class4_2,MATCH(IP$1,'4 класс'!$A:$A,0)-7+'Итог по классам'!$B38,,,),"ш")</f>
        <v>0</v>
      </c>
      <c r="IQ38" s="44">
        <f ca="1">COUNTIF(OFFSET(class4_1,MATCH(IQ$1,'4 класс'!$A:$A,0)-7+'Итог по классам'!$B38,,,),"Ф")</f>
        <v>0</v>
      </c>
      <c r="IR38" s="43">
        <f ca="1">COUNTIF(OFFSET(class4_1,MATCH(IR$1,'4 класс'!$A:$A,0)-7+'Итог по классам'!$B38,,,),"р")</f>
        <v>0</v>
      </c>
      <c r="IS38" s="43">
        <f ca="1">COUNTIF(OFFSET(class4_1,MATCH(IS$1,'4 класс'!$A:$A,0)-7+'Итог по классам'!$B38,,,),"ш")</f>
        <v>0</v>
      </c>
      <c r="IT38" s="43">
        <f ca="1">COUNTIF(OFFSET(class4_2,MATCH(IT$1,'4 класс'!$A:$A,0)-7+'Итог по классам'!$B38,,,),"Ф")</f>
        <v>0</v>
      </c>
      <c r="IU38" s="43">
        <f ca="1">COUNTIF(OFFSET(class4_2,MATCH(IU$1,'4 класс'!$A:$A,0)-7+'Итог по классам'!$B38,,,),"р")</f>
        <v>0</v>
      </c>
      <c r="IV38" s="43">
        <f ca="1">COUNTIF(OFFSET(class4_2,MATCH(IV$1,'4 класс'!$A:$A,0)-7+'Итог по классам'!$B38,,,),"ш")</f>
        <v>0</v>
      </c>
      <c r="IW38" s="44">
        <f ca="1">COUNTIF(OFFSET(class4_1,MATCH(IW$1,'4 класс'!$A:$A,0)-7+'Итог по классам'!$B38,,,),"Ф")</f>
        <v>0</v>
      </c>
      <c r="IX38" s="43">
        <f ca="1">COUNTIF(OFFSET(class4_1,MATCH(IX$1,'4 класс'!$A:$A,0)-7+'Итог по классам'!$B38,,,),"р")</f>
        <v>0</v>
      </c>
      <c r="IY38" s="43">
        <f ca="1">COUNTIF(OFFSET(class4_1,MATCH(IY$1,'4 класс'!$A:$A,0)-7+'Итог по классам'!$B38,,,),"ш")</f>
        <v>0</v>
      </c>
      <c r="IZ38" s="43">
        <f ca="1">COUNTIF(OFFSET(class4_2,MATCH(IZ$1,'4 класс'!$A:$A,0)-7+'Итог по классам'!$B38,,,),"Ф")</f>
        <v>0</v>
      </c>
      <c r="JA38" s="43">
        <f ca="1">COUNTIF(OFFSET(class4_2,MATCH(JA$1,'4 класс'!$A:$A,0)-7+'Итог по классам'!$B38,,,),"р")</f>
        <v>0</v>
      </c>
      <c r="JB38" s="43">
        <f ca="1">COUNTIF(OFFSET(class4_2,MATCH(JB$1,'4 класс'!$A:$A,0)-7+'Итог по классам'!$B38,,,),"ш")</f>
        <v>0</v>
      </c>
      <c r="JC38" s="44">
        <f ca="1">COUNTIF(OFFSET(class4_1,MATCH(JC$1,'4 класс'!$A:$A,0)-7+'Итог по классам'!$B38,,,),"Ф")</f>
        <v>0</v>
      </c>
      <c r="JD38" s="43">
        <f ca="1">COUNTIF(OFFSET(class4_1,MATCH(JD$1,'4 класс'!$A:$A,0)-7+'Итог по классам'!$B38,,,),"р")</f>
        <v>0</v>
      </c>
      <c r="JE38" s="43">
        <f ca="1">COUNTIF(OFFSET(class4_1,MATCH(JE$1,'4 класс'!$A:$A,0)-7+'Итог по классам'!$B38,,,),"ш")</f>
        <v>0</v>
      </c>
      <c r="JF38" s="43">
        <f ca="1">COUNTIF(OFFSET(class4_2,MATCH(JF$1,'4 класс'!$A:$A,0)-7+'Итог по классам'!$B38,,,),"Ф")</f>
        <v>0</v>
      </c>
      <c r="JG38" s="43">
        <f ca="1">COUNTIF(OFFSET(class4_2,MATCH(JG$1,'4 класс'!$A:$A,0)-7+'Итог по классам'!$B38,,,),"р")</f>
        <v>0</v>
      </c>
      <c r="JH38" s="43">
        <f ca="1">COUNTIF(OFFSET(class4_2,MATCH(JH$1,'4 класс'!$A:$A,0)-7+'Итог по классам'!$B38,,,),"ш")</f>
        <v>0</v>
      </c>
      <c r="JI38" s="44">
        <f ca="1">COUNTIF(OFFSET(class4_1,MATCH(JI$1,'4 класс'!$A:$A,0)-7+'Итог по классам'!$B38,,,),"Ф")</f>
        <v>0</v>
      </c>
      <c r="JJ38" s="43">
        <f ca="1">COUNTIF(OFFSET(class4_1,MATCH(JJ$1,'4 класс'!$A:$A,0)-7+'Итог по классам'!$B38,,,),"р")</f>
        <v>0</v>
      </c>
      <c r="JK38" s="43">
        <f ca="1">COUNTIF(OFFSET(class4_1,MATCH(JK$1,'4 класс'!$A:$A,0)-7+'Итог по классам'!$B38,,,),"ш")</f>
        <v>0</v>
      </c>
      <c r="JL38" s="43">
        <f ca="1">COUNTIF(OFFSET(class4_2,MATCH(JL$1,'4 класс'!$A:$A,0)-7+'Итог по классам'!$B38,,,),"Ф")</f>
        <v>0</v>
      </c>
      <c r="JM38" s="43">
        <f ca="1">COUNTIF(OFFSET(class4_2,MATCH(JM$1,'4 класс'!$A:$A,0)-7+'Итог по классам'!$B38,,,),"р")</f>
        <v>0</v>
      </c>
      <c r="JN38" s="43">
        <f ca="1">COUNTIF(OFFSET(class4_2,MATCH(JN$1,'4 класс'!$A:$A,0)-7+'Итог по классам'!$B38,,,),"ш")</f>
        <v>0</v>
      </c>
      <c r="JO38" s="44">
        <f ca="1">COUNTIF(OFFSET(class4_1,MATCH(JO$1,'4 класс'!$A:$A,0)-7+'Итог по классам'!$B38,,,),"Ф")</f>
        <v>0</v>
      </c>
      <c r="JP38" s="43">
        <f ca="1">COUNTIF(OFFSET(class4_1,MATCH(JP$1,'4 класс'!$A:$A,0)-7+'Итог по классам'!$B38,,,),"р")</f>
        <v>0</v>
      </c>
      <c r="JQ38" s="43">
        <f ca="1">COUNTIF(OFFSET(class4_1,MATCH(JQ$1,'4 класс'!$A:$A,0)-7+'Итог по классам'!$B38,,,),"ш")</f>
        <v>0</v>
      </c>
      <c r="JR38" s="43">
        <f ca="1">COUNTIF(OFFSET(class4_2,MATCH(JR$1,'4 класс'!$A:$A,0)-7+'Итог по классам'!$B38,,,),"Ф")</f>
        <v>0</v>
      </c>
      <c r="JS38" s="43">
        <f ca="1">COUNTIF(OFFSET(class4_2,MATCH(JS$1,'4 класс'!$A:$A,0)-7+'Итог по классам'!$B38,,,),"р")</f>
        <v>0</v>
      </c>
      <c r="JT38" s="43">
        <f ca="1">COUNTIF(OFFSET(class4_2,MATCH(JT$1,'4 класс'!$A:$A,0)-7+'Итог по классам'!$B38,,,),"ш")</f>
        <v>0</v>
      </c>
      <c r="JU38" s="44">
        <f ca="1">COUNTIF(OFFSET(class4_1,MATCH(JU$1,'4 класс'!$A:$A,0)-7+'Итог по классам'!$B38,,,),"Ф")</f>
        <v>0</v>
      </c>
      <c r="JV38" s="43">
        <f ca="1">COUNTIF(OFFSET(class4_1,MATCH(JV$1,'4 класс'!$A:$A,0)-7+'Итог по классам'!$B38,,,),"р")</f>
        <v>0</v>
      </c>
      <c r="JW38" s="43">
        <f ca="1">COUNTIF(OFFSET(class4_1,MATCH(JW$1,'4 класс'!$A:$A,0)-7+'Итог по классам'!$B38,,,),"ш")</f>
        <v>0</v>
      </c>
      <c r="JX38" s="43">
        <f ca="1">COUNTIF(OFFSET(class4_2,MATCH(JX$1,'4 класс'!$A:$A,0)-7+'Итог по классам'!$B38,,,),"Ф")</f>
        <v>0</v>
      </c>
      <c r="JY38" s="43">
        <f ca="1">COUNTIF(OFFSET(class4_2,MATCH(JY$1,'4 класс'!$A:$A,0)-7+'Итог по классам'!$B38,,,),"р")</f>
        <v>0</v>
      </c>
      <c r="JZ38" s="43">
        <f ca="1">COUNTIF(OFFSET(class4_2,MATCH(JZ$1,'4 класс'!$A:$A,0)-7+'Итог по классам'!$B38,,,),"ш")</f>
        <v>0</v>
      </c>
      <c r="KA38" s="44">
        <f ca="1">COUNTIF(OFFSET(class4_1,MATCH(KA$1,'4 класс'!$A:$A,0)-7+'Итог по классам'!$B38,,,),"Ф")</f>
        <v>0</v>
      </c>
      <c r="KB38" s="43">
        <f ca="1">COUNTIF(OFFSET(class4_1,MATCH(KB$1,'4 класс'!$A:$A,0)-7+'Итог по классам'!$B38,,,),"р")</f>
        <v>0</v>
      </c>
      <c r="KC38" s="43">
        <f ca="1">COUNTIF(OFFSET(class4_1,MATCH(KC$1,'4 класс'!$A:$A,0)-7+'Итог по классам'!$B38,,,),"ш")</f>
        <v>0</v>
      </c>
      <c r="KD38" s="43">
        <f ca="1">COUNTIF(OFFSET(class4_2,MATCH(KD$1,'4 класс'!$A:$A,0)-7+'Итог по классам'!$B38,,,),"Ф")</f>
        <v>0</v>
      </c>
      <c r="KE38" s="43">
        <f ca="1">COUNTIF(OFFSET(class4_2,MATCH(KE$1,'4 класс'!$A:$A,0)-7+'Итог по классам'!$B38,,,),"р")</f>
        <v>0</v>
      </c>
      <c r="KF38" s="43">
        <f ca="1">COUNTIF(OFFSET(class4_2,MATCH(KF$1,'4 класс'!$A:$A,0)-7+'Итог по классам'!$B38,,,),"ш")</f>
        <v>0</v>
      </c>
      <c r="KG38" s="44">
        <f ca="1">COUNTIF(OFFSET(class4_1,MATCH(KG$1,'4 класс'!$A:$A,0)-7+'Итог по классам'!$B38,,,),"Ф")</f>
        <v>0</v>
      </c>
      <c r="KH38" s="43">
        <f ca="1">COUNTIF(OFFSET(class4_1,MATCH(KH$1,'4 класс'!$A:$A,0)-7+'Итог по классам'!$B38,,,),"р")</f>
        <v>0</v>
      </c>
      <c r="KI38" s="43">
        <f ca="1">COUNTIF(OFFSET(class4_1,MATCH(KI$1,'4 класс'!$A:$A,0)-7+'Итог по классам'!$B38,,,),"ш")</f>
        <v>0</v>
      </c>
      <c r="KJ38" s="43">
        <f ca="1">COUNTIF(OFFSET(class4_2,MATCH(KJ$1,'4 класс'!$A:$A,0)-7+'Итог по классам'!$B38,,,),"Ф")</f>
        <v>0</v>
      </c>
      <c r="KK38" s="43">
        <f ca="1">COUNTIF(OFFSET(class4_2,MATCH(KK$1,'4 класс'!$A:$A,0)-7+'Итог по классам'!$B38,,,),"р")</f>
        <v>0</v>
      </c>
      <c r="KL38" s="43">
        <f ca="1">COUNTIF(OFFSET(class4_2,MATCH(KL$1,'4 класс'!$A:$A,0)-7+'Итог по классам'!$B38,,,),"ш")</f>
        <v>0</v>
      </c>
      <c r="KM38" s="44">
        <f ca="1">COUNTIF(OFFSET(class4_1,MATCH(KM$1,'4 класс'!$A:$A,0)-7+'Итог по классам'!$B38,,,),"Ф")</f>
        <v>0</v>
      </c>
      <c r="KN38" s="43">
        <f ca="1">COUNTIF(OFFSET(class4_1,MATCH(KN$1,'4 класс'!$A:$A,0)-7+'Итог по классам'!$B38,,,),"р")</f>
        <v>0</v>
      </c>
      <c r="KO38" s="43">
        <f ca="1">COUNTIF(OFFSET(class4_1,MATCH(KO$1,'4 класс'!$A:$A,0)-7+'Итог по классам'!$B38,,,),"ш")</f>
        <v>0</v>
      </c>
      <c r="KP38" s="43">
        <f ca="1">COUNTIF(OFFSET(class4_2,MATCH(KP$1,'4 класс'!$A:$A,0)-7+'Итог по классам'!$B38,,,),"Ф")</f>
        <v>0</v>
      </c>
      <c r="KQ38" s="43">
        <f ca="1">COUNTIF(OFFSET(class4_2,MATCH(KQ$1,'4 класс'!$A:$A,0)-7+'Итог по классам'!$B38,,,),"р")</f>
        <v>0</v>
      </c>
      <c r="KR38" s="43">
        <f ca="1">COUNTIF(OFFSET(class4_2,MATCH(KR$1,'4 класс'!$A:$A,0)-7+'Итог по классам'!$B38,,,),"ш")</f>
        <v>0</v>
      </c>
    </row>
    <row r="39" spans="1:304" customFormat="1">
      <c r="A39">
        <f t="shared" si="276"/>
        <v>5</v>
      </c>
      <c r="B39" s="43">
        <v>6</v>
      </c>
      <c r="C39" s="3" t="s">
        <v>5</v>
      </c>
      <c r="D39" s="3" t="s">
        <v>43</v>
      </c>
      <c r="E39" s="43">
        <f ca="1">COUNTIF(OFFSET(class4_1,MATCH(E$1,'4 класс'!$A:$A,0)-7+'Итог по классам'!$B39,,,),"Ф")</f>
        <v>0</v>
      </c>
      <c r="F39" s="43">
        <f ca="1">COUNTIF(OFFSET(class4_1,MATCH(F$1,'4 класс'!$A:$A,0)-7+'Итог по классам'!$B39,,,),"р")</f>
        <v>0</v>
      </c>
      <c r="G39" s="43">
        <f ca="1">COUNTIF(OFFSET(class4_1,MATCH(G$1,'4 класс'!$A:$A,0)-7+'Итог по классам'!$B39,,,),"ш")</f>
        <v>5</v>
      </c>
      <c r="H39" s="43">
        <f ca="1">COUNTIF(OFFSET(class4_2,MATCH(H$1,'4 класс'!$A:$A,0)-7+'Итог по классам'!$B39,,,),"Ф")</f>
        <v>1</v>
      </c>
      <c r="I39" s="43">
        <f ca="1">COUNTIF(OFFSET(class4_2,MATCH(I$1,'4 класс'!$A:$A,0)-7+'Итог по классам'!$B39,,,),"р")</f>
        <v>0</v>
      </c>
      <c r="J39" s="43">
        <f ca="1">COUNTIF(OFFSET(class4_2,MATCH(J$1,'4 класс'!$A:$A,0)-7+'Итог по классам'!$B39,,,),"ш")</f>
        <v>4</v>
      </c>
      <c r="K39" s="44">
        <f ca="1">COUNTIF(OFFSET(class4_1,MATCH(K$1,'4 класс'!$A:$A,0)-7+'Итог по классам'!$B39,,,),"Ф")</f>
        <v>0</v>
      </c>
      <c r="L39" s="43">
        <f ca="1">COUNTIF(OFFSET(class4_1,MATCH(L$1,'4 класс'!$A:$A,0)-7+'Итог по классам'!$B39,,,),"р")</f>
        <v>0</v>
      </c>
      <c r="M39" s="43">
        <f ca="1">COUNTIF(OFFSET(class4_1,MATCH(M$1,'4 класс'!$A:$A,0)-7+'Итог по классам'!$B39,,,),"ш")</f>
        <v>5</v>
      </c>
      <c r="N39" s="43">
        <f ca="1">COUNTIF(OFFSET(class4_2,MATCH(N$1,'4 класс'!$A:$A,0)-7+'Итог по классам'!$B39,,,),"Ф")</f>
        <v>1</v>
      </c>
      <c r="O39" s="43">
        <f ca="1">COUNTIF(OFFSET(class4_2,MATCH(O$1,'4 класс'!$A:$A,0)-7+'Итог по классам'!$B39,,,),"р")</f>
        <v>0</v>
      </c>
      <c r="P39" s="43">
        <f ca="1">COUNTIF(OFFSET(class4_2,MATCH(P$1,'4 класс'!$A:$A,0)-7+'Итог по классам'!$B39,,,),"ш")</f>
        <v>4</v>
      </c>
      <c r="Q39" s="44">
        <f ca="1">COUNTIF(OFFSET(class4_1,MATCH(Q$1,'4 класс'!$A:$A,0)-7+'Итог по классам'!$B39,,,),"Ф")</f>
        <v>0</v>
      </c>
      <c r="R39" s="43">
        <f ca="1">COUNTIF(OFFSET(class4_1,MATCH(R$1,'4 класс'!$A:$A,0)-7+'Итог по классам'!$B39,,,),"р")</f>
        <v>0</v>
      </c>
      <c r="S39" s="43">
        <f ca="1">COUNTIF(OFFSET(class4_1,MATCH(S$1,'4 класс'!$A:$A,0)-7+'Итог по классам'!$B39,,,),"ш")</f>
        <v>5</v>
      </c>
      <c r="T39" s="43">
        <f ca="1">COUNTIF(OFFSET(class4_2,MATCH(T$1,'4 класс'!$A:$A,0)-7+'Итог по классам'!$B39,,,),"Ф")</f>
        <v>1</v>
      </c>
      <c r="U39" s="43">
        <f ca="1">COUNTIF(OFFSET(class4_2,MATCH(U$1,'4 класс'!$A:$A,0)-7+'Итог по классам'!$B39,,,),"р")</f>
        <v>0</v>
      </c>
      <c r="V39" s="43">
        <f ca="1">COUNTIF(OFFSET(class4_2,MATCH(V$1,'4 класс'!$A:$A,0)-7+'Итог по классам'!$B39,,,),"ш")</f>
        <v>4</v>
      </c>
      <c r="W39" s="44">
        <f ca="1">COUNTIF(OFFSET(class4_1,MATCH(W$1,'4 класс'!$A:$A,0)-7+'Итог по классам'!$B39,,,),"Ф")</f>
        <v>0</v>
      </c>
      <c r="X39" s="43">
        <f ca="1">COUNTIF(OFFSET(class4_1,MATCH(X$1,'4 класс'!$A:$A,0)-7+'Итог по классам'!$B39,,,),"р")</f>
        <v>0</v>
      </c>
      <c r="Y39" s="43">
        <f ca="1">COUNTIF(OFFSET(class4_1,MATCH(Y$1,'4 класс'!$A:$A,0)-7+'Итог по классам'!$B39,,,),"ш")</f>
        <v>5</v>
      </c>
      <c r="Z39" s="43">
        <f ca="1">COUNTIF(OFFSET(class4_2,MATCH(Z$1,'4 класс'!$A:$A,0)-7+'Итог по классам'!$B39,,,),"Ф")</f>
        <v>1</v>
      </c>
      <c r="AA39" s="43">
        <f ca="1">COUNTIF(OFFSET(class4_2,MATCH(AA$1,'4 класс'!$A:$A,0)-7+'Итог по классам'!$B39,,,),"р")</f>
        <v>0</v>
      </c>
      <c r="AB39" s="43">
        <f ca="1">COUNTIF(OFFSET(class4_2,MATCH(AB$1,'4 класс'!$A:$A,0)-7+'Итог по классам'!$B39,,,),"ш")</f>
        <v>4</v>
      </c>
      <c r="AC39" s="44">
        <f ca="1">COUNTIF(OFFSET(class4_1,MATCH(AC$1,'4 класс'!$A:$A,0)-7+'Итог по классам'!$B39,,,),"Ф")</f>
        <v>0</v>
      </c>
      <c r="AD39" s="43">
        <f ca="1">COUNTIF(OFFSET(class4_1,MATCH(AD$1,'4 класс'!$A:$A,0)-7+'Итог по классам'!$B39,,,),"р")</f>
        <v>0</v>
      </c>
      <c r="AE39" s="43">
        <f ca="1">COUNTIF(OFFSET(class4_1,MATCH(AE$1,'4 класс'!$A:$A,0)-7+'Итог по классам'!$B39,,,),"ш")</f>
        <v>5</v>
      </c>
      <c r="AF39" s="43">
        <f ca="1">COUNTIF(OFFSET(class4_2,MATCH(AF$1,'4 класс'!$A:$A,0)-7+'Итог по классам'!$B39,,,),"Ф")</f>
        <v>1</v>
      </c>
      <c r="AG39" s="43">
        <f ca="1">COUNTIF(OFFSET(class4_2,MATCH(AG$1,'4 класс'!$A:$A,0)-7+'Итог по классам'!$B39,,,),"р")</f>
        <v>0</v>
      </c>
      <c r="AH39" s="43">
        <f ca="1">COUNTIF(OFFSET(class4_2,MATCH(AH$1,'4 класс'!$A:$A,0)-7+'Итог по классам'!$B39,,,),"ш")</f>
        <v>4</v>
      </c>
      <c r="AI39" s="44">
        <f ca="1">COUNTIF(OFFSET(class4_1,MATCH(AI$1,'4 класс'!$A:$A,0)-7+'Итог по классам'!$B39,,,),"Ф")</f>
        <v>0</v>
      </c>
      <c r="AJ39" s="43">
        <f ca="1">COUNTIF(OFFSET(class4_1,MATCH(AJ$1,'4 класс'!$A:$A,0)-7+'Итог по классам'!$B39,,,),"р")</f>
        <v>0</v>
      </c>
      <c r="AK39" s="43">
        <f ca="1">COUNTIF(OFFSET(class4_1,MATCH(AK$1,'4 класс'!$A:$A,0)-7+'Итог по классам'!$B39,,,),"ш")</f>
        <v>0</v>
      </c>
      <c r="AL39" s="43">
        <f ca="1">COUNTIF(OFFSET(class4_2,MATCH(AL$1,'4 класс'!$A:$A,0)-7+'Итог по классам'!$B39,,,),"Ф")</f>
        <v>0</v>
      </c>
      <c r="AM39" s="43">
        <f ca="1">COUNTIF(OFFSET(class4_2,MATCH(AM$1,'4 класс'!$A:$A,0)-7+'Итог по классам'!$B39,,,),"р")</f>
        <v>0</v>
      </c>
      <c r="AN39" s="43">
        <f ca="1">COUNTIF(OFFSET(class4_2,MATCH(AN$1,'4 класс'!$A:$A,0)-7+'Итог по классам'!$B39,,,),"ш")</f>
        <v>0</v>
      </c>
      <c r="AO39" s="44">
        <f ca="1">COUNTIF(OFFSET(class4_1,MATCH(AO$1,'4 класс'!$A:$A,0)-7+'Итог по классам'!$B39,,,),"Ф")</f>
        <v>0</v>
      </c>
      <c r="AP39" s="43">
        <f ca="1">COUNTIF(OFFSET(class4_1,MATCH(AP$1,'4 класс'!$A:$A,0)-7+'Итог по классам'!$B39,,,),"р")</f>
        <v>0</v>
      </c>
      <c r="AQ39" s="43">
        <f ca="1">COUNTIF(OFFSET(class4_1,MATCH(AQ$1,'4 класс'!$A:$A,0)-7+'Итог по классам'!$B39,,,),"ш")</f>
        <v>0</v>
      </c>
      <c r="AR39" s="43">
        <f ca="1">COUNTIF(OFFSET(class4_2,MATCH(AR$1,'4 класс'!$A:$A,0)-7+'Итог по классам'!$B39,,,),"Ф")</f>
        <v>0</v>
      </c>
      <c r="AS39" s="43">
        <f ca="1">COUNTIF(OFFSET(class4_2,MATCH(AS$1,'4 класс'!$A:$A,0)-7+'Итог по классам'!$B39,,,),"р")</f>
        <v>0</v>
      </c>
      <c r="AT39" s="43">
        <f ca="1">COUNTIF(OFFSET(class4_2,MATCH(AT$1,'4 класс'!$A:$A,0)-7+'Итог по классам'!$B39,,,),"ш")</f>
        <v>0</v>
      </c>
      <c r="AU39" s="44">
        <f ca="1">COUNTIF(OFFSET(class4_1,MATCH(AU$1,'4 класс'!$A:$A,0)-7+'Итог по классам'!$B39,,,),"Ф")</f>
        <v>0</v>
      </c>
      <c r="AV39" s="43">
        <f ca="1">COUNTIF(OFFSET(class4_1,MATCH(AV$1,'4 класс'!$A:$A,0)-7+'Итог по классам'!$B39,,,),"р")</f>
        <v>0</v>
      </c>
      <c r="AW39" s="43">
        <f ca="1">COUNTIF(OFFSET(class4_1,MATCH(AW$1,'4 класс'!$A:$A,0)-7+'Итог по классам'!$B39,,,),"ш")</f>
        <v>0</v>
      </c>
      <c r="AX39" s="43">
        <f ca="1">COUNTIF(OFFSET(class4_2,MATCH(AX$1,'4 класс'!$A:$A,0)-7+'Итог по классам'!$B39,,,),"Ф")</f>
        <v>0</v>
      </c>
      <c r="AY39" s="43">
        <f ca="1">COUNTIF(OFFSET(class4_2,MATCH(AY$1,'4 класс'!$A:$A,0)-7+'Итог по классам'!$B39,,,),"р")</f>
        <v>0</v>
      </c>
      <c r="AZ39" s="43">
        <f ca="1">COUNTIF(OFFSET(class4_2,MATCH(AZ$1,'4 класс'!$A:$A,0)-7+'Итог по классам'!$B39,,,),"ш")</f>
        <v>0</v>
      </c>
      <c r="BA39" s="44">
        <f ca="1">COUNTIF(OFFSET(class4_1,MATCH(BA$1,'4 класс'!$A:$A,0)-7+'Итог по классам'!$B39,,,),"Ф")</f>
        <v>0</v>
      </c>
      <c r="BB39" s="43">
        <f ca="1">COUNTIF(OFFSET(class4_1,MATCH(BB$1,'4 класс'!$A:$A,0)-7+'Итог по классам'!$B39,,,),"р")</f>
        <v>0</v>
      </c>
      <c r="BC39" s="43">
        <f ca="1">COUNTIF(OFFSET(class4_1,MATCH(BC$1,'4 класс'!$A:$A,0)-7+'Итог по классам'!$B39,,,),"ш")</f>
        <v>0</v>
      </c>
      <c r="BD39" s="43">
        <f ca="1">COUNTIF(OFFSET(class4_2,MATCH(BD$1,'4 класс'!$A:$A,0)-7+'Итог по классам'!$B39,,,),"Ф")</f>
        <v>0</v>
      </c>
      <c r="BE39" s="43">
        <f ca="1">COUNTIF(OFFSET(class4_2,MATCH(BE$1,'4 класс'!$A:$A,0)-7+'Итог по классам'!$B39,,,),"р")</f>
        <v>0</v>
      </c>
      <c r="BF39" s="43">
        <f ca="1">COUNTIF(OFFSET(class4_2,MATCH(BF$1,'4 класс'!$A:$A,0)-7+'Итог по классам'!$B39,,,),"ш")</f>
        <v>0</v>
      </c>
      <c r="BG39" s="44">
        <f ca="1">COUNTIF(OFFSET(class4_1,MATCH(BG$1,'4 класс'!$A:$A,0)-7+'Итог по классам'!$B39,,,),"Ф")</f>
        <v>0</v>
      </c>
      <c r="BH39" s="43">
        <f ca="1">COUNTIF(OFFSET(class4_1,MATCH(BH$1,'4 класс'!$A:$A,0)-7+'Итог по классам'!$B39,,,),"р")</f>
        <v>0</v>
      </c>
      <c r="BI39" s="43">
        <f ca="1">COUNTIF(OFFSET(class4_1,MATCH(BI$1,'4 класс'!$A:$A,0)-7+'Итог по классам'!$B39,,,),"ш")</f>
        <v>0</v>
      </c>
      <c r="BJ39" s="43">
        <f ca="1">COUNTIF(OFFSET(class4_2,MATCH(BJ$1,'4 класс'!$A:$A,0)-7+'Итог по классам'!$B39,,,),"Ф")</f>
        <v>0</v>
      </c>
      <c r="BK39" s="43">
        <f ca="1">COUNTIF(OFFSET(class4_2,MATCH(BK$1,'4 класс'!$A:$A,0)-7+'Итог по классам'!$B39,,,),"р")</f>
        <v>0</v>
      </c>
      <c r="BL39" s="43">
        <f ca="1">COUNTIF(OFFSET(class4_2,MATCH(BL$1,'4 класс'!$A:$A,0)-7+'Итог по классам'!$B39,,,),"ш")</f>
        <v>0</v>
      </c>
      <c r="BM39" s="44">
        <f ca="1">COUNTIF(OFFSET(class4_1,MATCH(BM$1,'4 класс'!$A:$A,0)-7+'Итог по классам'!$B39,,,),"Ф")</f>
        <v>0</v>
      </c>
      <c r="BN39" s="43">
        <f ca="1">COUNTIF(OFFSET(class4_1,MATCH(BN$1,'4 класс'!$A:$A,0)-7+'Итог по классам'!$B39,,,),"р")</f>
        <v>0</v>
      </c>
      <c r="BO39" s="43">
        <f ca="1">COUNTIF(OFFSET(class4_1,MATCH(BO$1,'4 класс'!$A:$A,0)-7+'Итог по классам'!$B39,,,),"ш")</f>
        <v>0</v>
      </c>
      <c r="BP39" s="43">
        <f ca="1">COUNTIF(OFFSET(class4_2,MATCH(BP$1,'4 класс'!$A:$A,0)-7+'Итог по классам'!$B39,,,),"Ф")</f>
        <v>0</v>
      </c>
      <c r="BQ39" s="43">
        <f ca="1">COUNTIF(OFFSET(class4_2,MATCH(BQ$1,'4 класс'!$A:$A,0)-7+'Итог по классам'!$B39,,,),"р")</f>
        <v>0</v>
      </c>
      <c r="BR39" s="43">
        <f ca="1">COUNTIF(OFFSET(class4_2,MATCH(BR$1,'4 класс'!$A:$A,0)-7+'Итог по классам'!$B39,,,),"ш")</f>
        <v>0</v>
      </c>
      <c r="BS39" s="44">
        <f ca="1">COUNTIF(OFFSET(class4_1,MATCH(BS$1,'4 класс'!$A:$A,0)-7+'Итог по классам'!$B39,,,),"Ф")</f>
        <v>0</v>
      </c>
      <c r="BT39" s="43">
        <f ca="1">COUNTIF(OFFSET(class4_1,MATCH(BT$1,'4 класс'!$A:$A,0)-7+'Итог по классам'!$B39,,,),"р")</f>
        <v>0</v>
      </c>
      <c r="BU39" s="43">
        <f ca="1">COUNTIF(OFFSET(class4_1,MATCH(BU$1,'4 класс'!$A:$A,0)-7+'Итог по классам'!$B39,,,),"ш")</f>
        <v>0</v>
      </c>
      <c r="BV39" s="43">
        <f ca="1">COUNTIF(OFFSET(class4_2,MATCH(BV$1,'4 класс'!$A:$A,0)-7+'Итог по классам'!$B39,,,),"Ф")</f>
        <v>0</v>
      </c>
      <c r="BW39" s="43">
        <f ca="1">COUNTIF(OFFSET(class4_2,MATCH(BW$1,'4 класс'!$A:$A,0)-7+'Итог по классам'!$B39,,,),"р")</f>
        <v>0</v>
      </c>
      <c r="BX39" s="43">
        <f ca="1">COUNTIF(OFFSET(class4_2,MATCH(BX$1,'4 класс'!$A:$A,0)-7+'Итог по классам'!$B39,,,),"ш")</f>
        <v>0</v>
      </c>
      <c r="BY39" s="44">
        <f ca="1">COUNTIF(OFFSET(class4_1,MATCH(BY$1,'4 класс'!$A:$A,0)-7+'Итог по классам'!$B39,,,),"Ф")</f>
        <v>0</v>
      </c>
      <c r="BZ39" s="43">
        <f ca="1">COUNTIF(OFFSET(class4_1,MATCH(BZ$1,'4 класс'!$A:$A,0)-7+'Итог по классам'!$B39,,,),"р")</f>
        <v>0</v>
      </c>
      <c r="CA39" s="43">
        <f ca="1">COUNTIF(OFFSET(class4_1,MATCH(CA$1,'4 класс'!$A:$A,0)-7+'Итог по классам'!$B39,,,),"ш")</f>
        <v>0</v>
      </c>
      <c r="CB39" s="43">
        <f ca="1">COUNTIF(OFFSET(class4_2,MATCH(CB$1,'4 класс'!$A:$A,0)-7+'Итог по классам'!$B39,,,),"Ф")</f>
        <v>0</v>
      </c>
      <c r="CC39" s="43">
        <f ca="1">COUNTIF(OFFSET(class4_2,MATCH(CC$1,'4 класс'!$A:$A,0)-7+'Итог по классам'!$B39,,,),"р")</f>
        <v>0</v>
      </c>
      <c r="CD39" s="43">
        <f ca="1">COUNTIF(OFFSET(class4_2,MATCH(CD$1,'4 класс'!$A:$A,0)-7+'Итог по классам'!$B39,,,),"ш")</f>
        <v>0</v>
      </c>
      <c r="CE39" s="44">
        <f ca="1">COUNTIF(OFFSET(class4_1,MATCH(CE$1,'4 класс'!$A:$A,0)-7+'Итог по классам'!$B39,,,),"Ф")</f>
        <v>0</v>
      </c>
      <c r="CF39" s="43">
        <f ca="1">COUNTIF(OFFSET(class4_1,MATCH(CF$1,'4 класс'!$A:$A,0)-7+'Итог по классам'!$B39,,,),"р")</f>
        <v>0</v>
      </c>
      <c r="CG39" s="43">
        <f ca="1">COUNTIF(OFFSET(class4_1,MATCH(CG$1,'4 класс'!$A:$A,0)-7+'Итог по классам'!$B39,,,),"ш")</f>
        <v>0</v>
      </c>
      <c r="CH39" s="43">
        <f ca="1">COUNTIF(OFFSET(class4_2,MATCH(CH$1,'4 класс'!$A:$A,0)-7+'Итог по классам'!$B39,,,),"Ф")</f>
        <v>0</v>
      </c>
      <c r="CI39" s="43">
        <f ca="1">COUNTIF(OFFSET(class4_2,MATCH(CI$1,'4 класс'!$A:$A,0)-7+'Итог по классам'!$B39,,,),"р")</f>
        <v>0</v>
      </c>
      <c r="CJ39" s="43">
        <f ca="1">COUNTIF(OFFSET(class4_2,MATCH(CJ$1,'4 класс'!$A:$A,0)-7+'Итог по классам'!$B39,,,),"ш")</f>
        <v>0</v>
      </c>
      <c r="CK39" s="44">
        <f ca="1">COUNTIF(OFFSET(class4_1,MATCH(CK$1,'4 класс'!$A:$A,0)-7+'Итог по классам'!$B39,,,),"Ф")</f>
        <v>0</v>
      </c>
      <c r="CL39" s="43">
        <f ca="1">COUNTIF(OFFSET(class4_1,MATCH(CL$1,'4 класс'!$A:$A,0)-7+'Итог по классам'!$B39,,,),"р")</f>
        <v>0</v>
      </c>
      <c r="CM39" s="43">
        <f ca="1">COUNTIF(OFFSET(class4_1,MATCH(CM$1,'4 класс'!$A:$A,0)-7+'Итог по классам'!$B39,,,),"ш")</f>
        <v>0</v>
      </c>
      <c r="CN39" s="43">
        <f ca="1">COUNTIF(OFFSET(class4_2,MATCH(CN$1,'4 класс'!$A:$A,0)-7+'Итог по классам'!$B39,,,),"Ф")</f>
        <v>0</v>
      </c>
      <c r="CO39" s="43">
        <f ca="1">COUNTIF(OFFSET(class4_2,MATCH(CO$1,'4 класс'!$A:$A,0)-7+'Итог по классам'!$B39,,,),"р")</f>
        <v>0</v>
      </c>
      <c r="CP39" s="43">
        <f ca="1">COUNTIF(OFFSET(class4_2,MATCH(CP$1,'4 класс'!$A:$A,0)-7+'Итог по классам'!$B39,,,),"ш")</f>
        <v>0</v>
      </c>
      <c r="CQ39" s="44">
        <f ca="1">COUNTIF(OFFSET(class4_1,MATCH(CQ$1,'4 класс'!$A:$A,0)-7+'Итог по классам'!$B39,,,),"Ф")</f>
        <v>0</v>
      </c>
      <c r="CR39" s="43">
        <f ca="1">COUNTIF(OFFSET(class4_1,MATCH(CR$1,'4 класс'!$A:$A,0)-7+'Итог по классам'!$B39,,,),"р")</f>
        <v>0</v>
      </c>
      <c r="CS39" s="43">
        <f ca="1">COUNTIF(OFFSET(class4_1,MATCH(CS$1,'4 класс'!$A:$A,0)-7+'Итог по классам'!$B39,,,),"ш")</f>
        <v>0</v>
      </c>
      <c r="CT39" s="43">
        <f ca="1">COUNTIF(OFFSET(class4_2,MATCH(CT$1,'4 класс'!$A:$A,0)-7+'Итог по классам'!$B39,,,),"Ф")</f>
        <v>0</v>
      </c>
      <c r="CU39" s="43">
        <f ca="1">COUNTIF(OFFSET(class4_2,MATCH(CU$1,'4 класс'!$A:$A,0)-7+'Итог по классам'!$B39,,,),"р")</f>
        <v>0</v>
      </c>
      <c r="CV39" s="43">
        <f ca="1">COUNTIF(OFFSET(class4_2,MATCH(CV$1,'4 класс'!$A:$A,0)-7+'Итог по классам'!$B39,,,),"ш")</f>
        <v>0</v>
      </c>
      <c r="CW39" s="44">
        <f ca="1">COUNTIF(OFFSET(class4_1,MATCH(CW$1,'4 класс'!$A:$A,0)-7+'Итог по классам'!$B39,,,),"Ф")</f>
        <v>0</v>
      </c>
      <c r="CX39" s="43">
        <f ca="1">COUNTIF(OFFSET(class4_1,MATCH(CX$1,'4 класс'!$A:$A,0)-7+'Итог по классам'!$B39,,,),"р")</f>
        <v>0</v>
      </c>
      <c r="CY39" s="43">
        <f ca="1">COUNTIF(OFFSET(class4_1,MATCH(CY$1,'4 класс'!$A:$A,0)-7+'Итог по классам'!$B39,,,),"ш")</f>
        <v>0</v>
      </c>
      <c r="CZ39" s="43">
        <f ca="1">COUNTIF(OFFSET(class4_2,MATCH(CZ$1,'4 класс'!$A:$A,0)-7+'Итог по классам'!$B39,,,),"Ф")</f>
        <v>0</v>
      </c>
      <c r="DA39" s="43">
        <f ca="1">COUNTIF(OFFSET(class4_2,MATCH(DA$1,'4 класс'!$A:$A,0)-7+'Итог по классам'!$B39,,,),"р")</f>
        <v>0</v>
      </c>
      <c r="DB39" s="43">
        <f ca="1">COUNTIF(OFFSET(class4_2,MATCH(DB$1,'4 класс'!$A:$A,0)-7+'Итог по классам'!$B39,,,),"ш")</f>
        <v>0</v>
      </c>
      <c r="DC39" s="44">
        <f ca="1">COUNTIF(OFFSET(class4_1,MATCH(DC$1,'4 класс'!$A:$A,0)-7+'Итог по классам'!$B39,,,),"Ф")</f>
        <v>0</v>
      </c>
      <c r="DD39" s="43">
        <f ca="1">COUNTIF(OFFSET(class4_1,MATCH(DD$1,'4 класс'!$A:$A,0)-7+'Итог по классам'!$B39,,,),"р")</f>
        <v>0</v>
      </c>
      <c r="DE39" s="43">
        <f ca="1">COUNTIF(OFFSET(class4_1,MATCH(DE$1,'4 класс'!$A:$A,0)-7+'Итог по классам'!$B39,,,),"ш")</f>
        <v>0</v>
      </c>
      <c r="DF39" s="43">
        <f ca="1">COUNTIF(OFFSET(class4_2,MATCH(DF$1,'4 класс'!$A:$A,0)-7+'Итог по классам'!$B39,,,),"Ф")</f>
        <v>0</v>
      </c>
      <c r="DG39" s="43">
        <f ca="1">COUNTIF(OFFSET(class4_2,MATCH(DG$1,'4 класс'!$A:$A,0)-7+'Итог по классам'!$B39,,,),"р")</f>
        <v>0</v>
      </c>
      <c r="DH39" s="43">
        <f ca="1">COUNTIF(OFFSET(class4_2,MATCH(DH$1,'4 класс'!$A:$A,0)-7+'Итог по классам'!$B39,,,),"ш")</f>
        <v>0</v>
      </c>
      <c r="DI39" s="44">
        <f ca="1">COUNTIF(OFFSET(class4_1,MATCH(DI$1,'4 класс'!$A:$A,0)-7+'Итог по классам'!$B39,,,),"Ф")</f>
        <v>0</v>
      </c>
      <c r="DJ39" s="43">
        <f ca="1">COUNTIF(OFFSET(class4_1,MATCH(DJ$1,'4 класс'!$A:$A,0)-7+'Итог по классам'!$B39,,,),"р")</f>
        <v>0</v>
      </c>
      <c r="DK39" s="43">
        <f ca="1">COUNTIF(OFFSET(class4_1,MATCH(DK$1,'4 класс'!$A:$A,0)-7+'Итог по классам'!$B39,,,),"ш")</f>
        <v>0</v>
      </c>
      <c r="DL39" s="43">
        <f ca="1">COUNTIF(OFFSET(class4_2,MATCH(DL$1,'4 класс'!$A:$A,0)-7+'Итог по классам'!$B39,,,),"Ф")</f>
        <v>0</v>
      </c>
      <c r="DM39" s="43">
        <f ca="1">COUNTIF(OFFSET(class4_2,MATCH(DM$1,'4 класс'!$A:$A,0)-7+'Итог по классам'!$B39,,,),"р")</f>
        <v>0</v>
      </c>
      <c r="DN39" s="43">
        <f ca="1">COUNTIF(OFFSET(class4_2,MATCH(DN$1,'4 класс'!$A:$A,0)-7+'Итог по классам'!$B39,,,),"ш")</f>
        <v>0</v>
      </c>
      <c r="DO39" s="44">
        <f ca="1">COUNTIF(OFFSET(class4_1,MATCH(DO$1,'4 класс'!$A:$A,0)-7+'Итог по классам'!$B39,,,),"Ф")</f>
        <v>0</v>
      </c>
      <c r="DP39" s="43">
        <f ca="1">COUNTIF(OFFSET(class4_1,MATCH(DP$1,'4 класс'!$A:$A,0)-7+'Итог по классам'!$B39,,,),"р")</f>
        <v>0</v>
      </c>
      <c r="DQ39" s="43">
        <f ca="1">COUNTIF(OFFSET(class4_1,MATCH(DQ$1,'4 класс'!$A:$A,0)-7+'Итог по классам'!$B39,,,),"ш")</f>
        <v>0</v>
      </c>
      <c r="DR39" s="43">
        <f ca="1">COUNTIF(OFFSET(class4_2,MATCH(DR$1,'4 класс'!$A:$A,0)-7+'Итог по классам'!$B39,,,),"Ф")</f>
        <v>0</v>
      </c>
      <c r="DS39" s="43">
        <f ca="1">COUNTIF(OFFSET(class4_2,MATCH(DS$1,'4 класс'!$A:$A,0)-7+'Итог по классам'!$B39,,,),"р")</f>
        <v>0</v>
      </c>
      <c r="DT39" s="43">
        <f ca="1">COUNTIF(OFFSET(class4_2,MATCH(DT$1,'4 класс'!$A:$A,0)-7+'Итог по классам'!$B39,,,),"ш")</f>
        <v>0</v>
      </c>
      <c r="DU39" s="44">
        <f ca="1">COUNTIF(OFFSET(class4_1,MATCH(DU$1,'4 класс'!$A:$A,0)-7+'Итог по классам'!$B39,,,),"Ф")</f>
        <v>0</v>
      </c>
      <c r="DV39" s="43">
        <f ca="1">COUNTIF(OFFSET(class4_1,MATCH(DV$1,'4 класс'!$A:$A,0)-7+'Итог по классам'!$B39,,,),"р")</f>
        <v>0</v>
      </c>
      <c r="DW39" s="43">
        <f ca="1">COUNTIF(OFFSET(class4_1,MATCH(DW$1,'4 класс'!$A:$A,0)-7+'Итог по классам'!$B39,,,),"ш")</f>
        <v>0</v>
      </c>
      <c r="DX39" s="43">
        <f ca="1">COUNTIF(OFFSET(class4_2,MATCH(DX$1,'4 класс'!$A:$A,0)-7+'Итог по классам'!$B39,,,),"Ф")</f>
        <v>0</v>
      </c>
      <c r="DY39" s="43">
        <f ca="1">COUNTIF(OFFSET(class4_2,MATCH(DY$1,'4 класс'!$A:$A,0)-7+'Итог по классам'!$B39,,,),"р")</f>
        <v>0</v>
      </c>
      <c r="DZ39" s="43">
        <f ca="1">COUNTIF(OFFSET(class4_2,MATCH(DZ$1,'4 класс'!$A:$A,0)-7+'Итог по классам'!$B39,,,),"ш")</f>
        <v>0</v>
      </c>
      <c r="EA39" s="44">
        <f ca="1">COUNTIF(OFFSET(class4_1,MATCH(EA$1,'4 класс'!$A:$A,0)-7+'Итог по классам'!$B39,,,),"Ф")</f>
        <v>0</v>
      </c>
      <c r="EB39" s="43">
        <f ca="1">COUNTIF(OFFSET(class4_1,MATCH(EB$1,'4 класс'!$A:$A,0)-7+'Итог по классам'!$B39,,,),"р")</f>
        <v>0</v>
      </c>
      <c r="EC39" s="43">
        <f ca="1">COUNTIF(OFFSET(class4_1,MATCH(EC$1,'4 класс'!$A:$A,0)-7+'Итог по классам'!$B39,,,),"ш")</f>
        <v>0</v>
      </c>
      <c r="ED39" s="43">
        <f ca="1">COUNTIF(OFFSET(class4_2,MATCH(ED$1,'4 класс'!$A:$A,0)-7+'Итог по классам'!$B39,,,),"Ф")</f>
        <v>0</v>
      </c>
      <c r="EE39" s="43">
        <f ca="1">COUNTIF(OFFSET(class4_2,MATCH(EE$1,'4 класс'!$A:$A,0)-7+'Итог по классам'!$B39,,,),"р")</f>
        <v>0</v>
      </c>
      <c r="EF39" s="43">
        <f ca="1">COUNTIF(OFFSET(class4_2,MATCH(EF$1,'4 класс'!$A:$A,0)-7+'Итог по классам'!$B39,,,),"ш")</f>
        <v>0</v>
      </c>
      <c r="EG39" s="44">
        <f ca="1">COUNTIF(OFFSET(class4_1,MATCH(EG$1,'4 класс'!$A:$A,0)-7+'Итог по классам'!$B39,,,),"Ф")</f>
        <v>0</v>
      </c>
      <c r="EH39" s="43">
        <f ca="1">COUNTIF(OFFSET(class4_1,MATCH(EH$1,'4 класс'!$A:$A,0)-7+'Итог по классам'!$B39,,,),"р")</f>
        <v>0</v>
      </c>
      <c r="EI39" s="43">
        <f ca="1">COUNTIF(OFFSET(class4_1,MATCH(EI$1,'4 класс'!$A:$A,0)-7+'Итог по классам'!$B39,,,),"ш")</f>
        <v>0</v>
      </c>
      <c r="EJ39" s="43">
        <f ca="1">COUNTIF(OFFSET(class4_2,MATCH(EJ$1,'4 класс'!$A:$A,0)-7+'Итог по классам'!$B39,,,),"Ф")</f>
        <v>0</v>
      </c>
      <c r="EK39" s="43">
        <f ca="1">COUNTIF(OFFSET(class4_2,MATCH(EK$1,'4 класс'!$A:$A,0)-7+'Итог по классам'!$B39,,,),"р")</f>
        <v>0</v>
      </c>
      <c r="EL39" s="43">
        <f ca="1">COUNTIF(OFFSET(class4_2,MATCH(EL$1,'4 класс'!$A:$A,0)-7+'Итог по классам'!$B39,,,),"ш")</f>
        <v>0</v>
      </c>
      <c r="EM39" s="44">
        <f ca="1">COUNTIF(OFFSET(class4_1,MATCH(EM$1,'4 класс'!$A:$A,0)-7+'Итог по классам'!$B39,,,),"Ф")</f>
        <v>0</v>
      </c>
      <c r="EN39" s="43">
        <f ca="1">COUNTIF(OFFSET(class4_1,MATCH(EN$1,'4 класс'!$A:$A,0)-7+'Итог по классам'!$B39,,,),"р")</f>
        <v>0</v>
      </c>
      <c r="EO39" s="43">
        <f ca="1">COUNTIF(OFFSET(class4_1,MATCH(EO$1,'4 класс'!$A:$A,0)-7+'Итог по классам'!$B39,,,),"ш")</f>
        <v>0</v>
      </c>
      <c r="EP39" s="43">
        <f ca="1">COUNTIF(OFFSET(class4_2,MATCH(EP$1,'4 класс'!$A:$A,0)-7+'Итог по классам'!$B39,,,),"Ф")</f>
        <v>0</v>
      </c>
      <c r="EQ39" s="43">
        <f ca="1">COUNTIF(OFFSET(class4_2,MATCH(EQ$1,'4 класс'!$A:$A,0)-7+'Итог по классам'!$B39,,,),"р")</f>
        <v>0</v>
      </c>
      <c r="ER39" s="43">
        <f ca="1">COUNTIF(OFFSET(class4_2,MATCH(ER$1,'4 класс'!$A:$A,0)-7+'Итог по классам'!$B39,,,),"ш")</f>
        <v>0</v>
      </c>
      <c r="ES39" s="44">
        <f ca="1">COUNTIF(OFFSET(class4_1,MATCH(ES$1,'4 класс'!$A:$A,0)-7+'Итог по классам'!$B39,,,),"Ф")</f>
        <v>0</v>
      </c>
      <c r="ET39" s="43">
        <f ca="1">COUNTIF(OFFSET(class4_1,MATCH(ET$1,'4 класс'!$A:$A,0)-7+'Итог по классам'!$B39,,,),"р")</f>
        <v>0</v>
      </c>
      <c r="EU39" s="43">
        <f ca="1">COUNTIF(OFFSET(class4_1,MATCH(EU$1,'4 класс'!$A:$A,0)-7+'Итог по классам'!$B39,,,),"ш")</f>
        <v>0</v>
      </c>
      <c r="EV39" s="43">
        <f ca="1">COUNTIF(OFFSET(class4_2,MATCH(EV$1,'4 класс'!$A:$A,0)-7+'Итог по классам'!$B39,,,),"Ф")</f>
        <v>0</v>
      </c>
      <c r="EW39" s="43">
        <f ca="1">COUNTIF(OFFSET(class4_2,MATCH(EW$1,'4 класс'!$A:$A,0)-7+'Итог по классам'!$B39,,,),"р")</f>
        <v>0</v>
      </c>
      <c r="EX39" s="43">
        <f ca="1">COUNTIF(OFFSET(class4_2,MATCH(EX$1,'4 класс'!$A:$A,0)-7+'Итог по классам'!$B39,,,),"ш")</f>
        <v>0</v>
      </c>
      <c r="EY39" s="44">
        <f ca="1">COUNTIF(OFFSET(class4_1,MATCH(EY$1,'4 класс'!$A:$A,0)-7+'Итог по классам'!$B39,,,),"Ф")</f>
        <v>0</v>
      </c>
      <c r="EZ39" s="43">
        <f ca="1">COUNTIF(OFFSET(class4_1,MATCH(EZ$1,'4 класс'!$A:$A,0)-7+'Итог по классам'!$B39,,,),"р")</f>
        <v>0</v>
      </c>
      <c r="FA39" s="43">
        <f ca="1">COUNTIF(OFFSET(class4_1,MATCH(FA$1,'4 класс'!$A:$A,0)-7+'Итог по классам'!$B39,,,),"ш")</f>
        <v>0</v>
      </c>
      <c r="FB39" s="43">
        <f ca="1">COUNTIF(OFFSET(class4_2,MATCH(FB$1,'4 класс'!$A:$A,0)-7+'Итог по классам'!$B39,,,),"Ф")</f>
        <v>0</v>
      </c>
      <c r="FC39" s="43">
        <f ca="1">COUNTIF(OFFSET(class4_2,MATCH(FC$1,'4 класс'!$A:$A,0)-7+'Итог по классам'!$B39,,,),"р")</f>
        <v>0</v>
      </c>
      <c r="FD39" s="43">
        <f ca="1">COUNTIF(OFFSET(class4_2,MATCH(FD$1,'4 класс'!$A:$A,0)-7+'Итог по классам'!$B39,,,),"ш")</f>
        <v>0</v>
      </c>
      <c r="FE39" s="44">
        <f ca="1">COUNTIF(OFFSET(class4_1,MATCH(FE$1,'4 класс'!$A:$A,0)-7+'Итог по классам'!$B39,,,),"Ф")</f>
        <v>0</v>
      </c>
      <c r="FF39" s="43">
        <f ca="1">COUNTIF(OFFSET(class4_1,MATCH(FF$1,'4 класс'!$A:$A,0)-7+'Итог по классам'!$B39,,,),"р")</f>
        <v>0</v>
      </c>
      <c r="FG39" s="43">
        <f ca="1">COUNTIF(OFFSET(class4_1,MATCH(FG$1,'4 класс'!$A:$A,0)-7+'Итог по классам'!$B39,,,),"ш")</f>
        <v>0</v>
      </c>
      <c r="FH39" s="43">
        <f ca="1">COUNTIF(OFFSET(class4_2,MATCH(FH$1,'4 класс'!$A:$A,0)-7+'Итог по классам'!$B39,,,),"Ф")</f>
        <v>0</v>
      </c>
      <c r="FI39" s="43">
        <f ca="1">COUNTIF(OFFSET(class4_2,MATCH(FI$1,'4 класс'!$A:$A,0)-7+'Итог по классам'!$B39,,,),"р")</f>
        <v>0</v>
      </c>
      <c r="FJ39" s="43">
        <f ca="1">COUNTIF(OFFSET(class4_2,MATCH(FJ$1,'4 класс'!$A:$A,0)-7+'Итог по классам'!$B39,,,),"ш")</f>
        <v>0</v>
      </c>
      <c r="FK39" s="44">
        <f ca="1">COUNTIF(OFFSET(class4_1,MATCH(FK$1,'4 класс'!$A:$A,0)-7+'Итог по классам'!$B39,,,),"Ф")</f>
        <v>0</v>
      </c>
      <c r="FL39" s="43">
        <f ca="1">COUNTIF(OFFSET(class4_1,MATCH(FL$1,'4 класс'!$A:$A,0)-7+'Итог по классам'!$B39,,,),"р")</f>
        <v>0</v>
      </c>
      <c r="FM39" s="43">
        <f ca="1">COUNTIF(OFFSET(class4_1,MATCH(FM$1,'4 класс'!$A:$A,0)-7+'Итог по классам'!$B39,,,),"ш")</f>
        <v>0</v>
      </c>
      <c r="FN39" s="43">
        <f ca="1">COUNTIF(OFFSET(class4_2,MATCH(FN$1,'4 класс'!$A:$A,0)-7+'Итог по классам'!$B39,,,),"Ф")</f>
        <v>0</v>
      </c>
      <c r="FO39" s="43">
        <f ca="1">COUNTIF(OFFSET(class4_2,MATCH(FO$1,'4 класс'!$A:$A,0)-7+'Итог по классам'!$B39,,,),"р")</f>
        <v>0</v>
      </c>
      <c r="FP39" s="43">
        <f ca="1">COUNTIF(OFFSET(class4_2,MATCH(FP$1,'4 класс'!$A:$A,0)-7+'Итог по классам'!$B39,,,),"ш")</f>
        <v>0</v>
      </c>
      <c r="FQ39" s="44">
        <f ca="1">COUNTIF(OFFSET(class4_1,MATCH(FQ$1,'4 класс'!$A:$A,0)-7+'Итог по классам'!$B39,,,),"Ф")</f>
        <v>0</v>
      </c>
      <c r="FR39" s="43">
        <f ca="1">COUNTIF(OFFSET(class4_1,MATCH(FR$1,'4 класс'!$A:$A,0)-7+'Итог по классам'!$B39,,,),"р")</f>
        <v>0</v>
      </c>
      <c r="FS39" s="43">
        <f ca="1">COUNTIF(OFFSET(class4_1,MATCH(FS$1,'4 класс'!$A:$A,0)-7+'Итог по классам'!$B39,,,),"ш")</f>
        <v>0</v>
      </c>
      <c r="FT39" s="43">
        <f ca="1">COUNTIF(OFFSET(class4_2,MATCH(FT$1,'4 класс'!$A:$A,0)-7+'Итог по классам'!$B39,,,),"Ф")</f>
        <v>0</v>
      </c>
      <c r="FU39" s="43">
        <f ca="1">COUNTIF(OFFSET(class4_2,MATCH(FU$1,'4 класс'!$A:$A,0)-7+'Итог по классам'!$B39,,,),"р")</f>
        <v>0</v>
      </c>
      <c r="FV39" s="43">
        <f ca="1">COUNTIF(OFFSET(class4_2,MATCH(FV$1,'4 класс'!$A:$A,0)-7+'Итог по классам'!$B39,,,),"ш")</f>
        <v>0</v>
      </c>
      <c r="FW39" s="44">
        <f ca="1">COUNTIF(OFFSET(class4_1,MATCH(FW$1,'4 класс'!$A:$A,0)-7+'Итог по классам'!$B39,,,),"Ф")</f>
        <v>0</v>
      </c>
      <c r="FX39" s="43">
        <f ca="1">COUNTIF(OFFSET(class4_1,MATCH(FX$1,'4 класс'!$A:$A,0)-7+'Итог по классам'!$B39,,,),"р")</f>
        <v>0</v>
      </c>
      <c r="FY39" s="43">
        <f ca="1">COUNTIF(OFFSET(class4_1,MATCH(FY$1,'4 класс'!$A:$A,0)-7+'Итог по классам'!$B39,,,),"ш")</f>
        <v>0</v>
      </c>
      <c r="FZ39" s="43">
        <f ca="1">COUNTIF(OFFSET(class4_2,MATCH(FZ$1,'4 класс'!$A:$A,0)-7+'Итог по классам'!$B39,,,),"Ф")</f>
        <v>0</v>
      </c>
      <c r="GA39" s="43">
        <f ca="1">COUNTIF(OFFSET(class4_2,MATCH(GA$1,'4 класс'!$A:$A,0)-7+'Итог по классам'!$B39,,,),"р")</f>
        <v>0</v>
      </c>
      <c r="GB39" s="43">
        <f ca="1">COUNTIF(OFFSET(class4_2,MATCH(GB$1,'4 класс'!$A:$A,0)-7+'Итог по классам'!$B39,,,),"ш")</f>
        <v>0</v>
      </c>
      <c r="GC39" s="44">
        <f ca="1">COUNTIF(OFFSET(class4_1,MATCH(GC$1,'4 класс'!$A:$A,0)-7+'Итог по классам'!$B39,,,),"Ф")</f>
        <v>0</v>
      </c>
      <c r="GD39" s="43">
        <f ca="1">COUNTIF(OFFSET(class4_1,MATCH(GD$1,'4 класс'!$A:$A,0)-7+'Итог по классам'!$B39,,,),"р")</f>
        <v>0</v>
      </c>
      <c r="GE39" s="43">
        <f ca="1">COUNTIF(OFFSET(class4_1,MATCH(GE$1,'4 класс'!$A:$A,0)-7+'Итог по классам'!$B39,,,),"ш")</f>
        <v>0</v>
      </c>
      <c r="GF39" s="43">
        <f ca="1">COUNTIF(OFFSET(class4_2,MATCH(GF$1,'4 класс'!$A:$A,0)-7+'Итог по классам'!$B39,,,),"Ф")</f>
        <v>0</v>
      </c>
      <c r="GG39" s="43">
        <f ca="1">COUNTIF(OFFSET(class4_2,MATCH(GG$1,'4 класс'!$A:$A,0)-7+'Итог по классам'!$B39,,,),"р")</f>
        <v>0</v>
      </c>
      <c r="GH39" s="43">
        <f ca="1">COUNTIF(OFFSET(class4_2,MATCH(GH$1,'4 класс'!$A:$A,0)-7+'Итог по классам'!$B39,,,),"ш")</f>
        <v>0</v>
      </c>
      <c r="GI39" s="44">
        <f ca="1">COUNTIF(OFFSET(class4_1,MATCH(GI$1,'4 класс'!$A:$A,0)-7+'Итог по классам'!$B39,,,),"Ф")</f>
        <v>0</v>
      </c>
      <c r="GJ39" s="43">
        <f ca="1">COUNTIF(OFFSET(class4_1,MATCH(GJ$1,'4 класс'!$A:$A,0)-7+'Итог по классам'!$B39,,,),"р")</f>
        <v>0</v>
      </c>
      <c r="GK39" s="43">
        <f ca="1">COUNTIF(OFFSET(class4_1,MATCH(GK$1,'4 класс'!$A:$A,0)-7+'Итог по классам'!$B39,,,),"ш")</f>
        <v>0</v>
      </c>
      <c r="GL39" s="43">
        <f ca="1">COUNTIF(OFFSET(class4_2,MATCH(GL$1,'4 класс'!$A:$A,0)-7+'Итог по классам'!$B39,,,),"Ф")</f>
        <v>0</v>
      </c>
      <c r="GM39" s="43">
        <f ca="1">COUNTIF(OFFSET(class4_2,MATCH(GM$1,'4 класс'!$A:$A,0)-7+'Итог по классам'!$B39,,,),"р")</f>
        <v>0</v>
      </c>
      <c r="GN39" s="43">
        <f ca="1">COUNTIF(OFFSET(class4_2,MATCH(GN$1,'4 класс'!$A:$A,0)-7+'Итог по классам'!$B39,,,),"ш")</f>
        <v>0</v>
      </c>
      <c r="GO39" s="44">
        <f ca="1">COUNTIF(OFFSET(class4_1,MATCH(GO$1,'4 класс'!$A:$A,0)-7+'Итог по классам'!$B39,,,),"Ф")</f>
        <v>0</v>
      </c>
      <c r="GP39" s="43">
        <f ca="1">COUNTIF(OFFSET(class4_1,MATCH(GP$1,'4 класс'!$A:$A,0)-7+'Итог по классам'!$B39,,,),"р")</f>
        <v>0</v>
      </c>
      <c r="GQ39" s="43">
        <f ca="1">COUNTIF(OFFSET(class4_1,MATCH(GQ$1,'4 класс'!$A:$A,0)-7+'Итог по классам'!$B39,,,),"ш")</f>
        <v>0</v>
      </c>
      <c r="GR39" s="43">
        <f ca="1">COUNTIF(OFFSET(class4_2,MATCH(GR$1,'4 класс'!$A:$A,0)-7+'Итог по классам'!$B39,,,),"Ф")</f>
        <v>0</v>
      </c>
      <c r="GS39" s="43">
        <f ca="1">COUNTIF(OFFSET(class4_2,MATCH(GS$1,'4 класс'!$A:$A,0)-7+'Итог по классам'!$B39,,,),"р")</f>
        <v>0</v>
      </c>
      <c r="GT39" s="43">
        <f ca="1">COUNTIF(OFFSET(class4_2,MATCH(GT$1,'4 класс'!$A:$A,0)-7+'Итог по классам'!$B39,,,),"ш")</f>
        <v>0</v>
      </c>
      <c r="GU39" s="44">
        <f ca="1">COUNTIF(OFFSET(class4_1,MATCH(GU$1,'4 класс'!$A:$A,0)-7+'Итог по классам'!$B39,,,),"Ф")</f>
        <v>0</v>
      </c>
      <c r="GV39" s="43">
        <f ca="1">COUNTIF(OFFSET(class4_1,MATCH(GV$1,'4 класс'!$A:$A,0)-7+'Итог по классам'!$B39,,,),"р")</f>
        <v>0</v>
      </c>
      <c r="GW39" s="43">
        <f ca="1">COUNTIF(OFFSET(class4_1,MATCH(GW$1,'4 класс'!$A:$A,0)-7+'Итог по классам'!$B39,,,),"ш")</f>
        <v>0</v>
      </c>
      <c r="GX39" s="43">
        <f ca="1">COUNTIF(OFFSET(class4_2,MATCH(GX$1,'4 класс'!$A:$A,0)-7+'Итог по классам'!$B39,,,),"Ф")</f>
        <v>0</v>
      </c>
      <c r="GY39" s="43">
        <f ca="1">COUNTIF(OFFSET(class4_2,MATCH(GY$1,'4 класс'!$A:$A,0)-7+'Итог по классам'!$B39,,,),"р")</f>
        <v>0</v>
      </c>
      <c r="GZ39" s="43">
        <f ca="1">COUNTIF(OFFSET(class4_2,MATCH(GZ$1,'4 класс'!$A:$A,0)-7+'Итог по классам'!$B39,,,),"ш")</f>
        <v>0</v>
      </c>
      <c r="HA39" s="44">
        <f ca="1">COUNTIF(OFFSET(class4_1,MATCH(HA$1,'4 класс'!$A:$A,0)-7+'Итог по классам'!$B39,,,),"Ф")</f>
        <v>0</v>
      </c>
      <c r="HB39" s="43">
        <f ca="1">COUNTIF(OFFSET(class4_1,MATCH(HB$1,'4 класс'!$A:$A,0)-7+'Итог по классам'!$B39,,,),"р")</f>
        <v>0</v>
      </c>
      <c r="HC39" s="43">
        <f ca="1">COUNTIF(OFFSET(class4_1,MATCH(HC$1,'4 класс'!$A:$A,0)-7+'Итог по классам'!$B39,,,),"ш")</f>
        <v>0</v>
      </c>
      <c r="HD39" s="43">
        <f ca="1">COUNTIF(OFFSET(class4_2,MATCH(HD$1,'4 класс'!$A:$A,0)-7+'Итог по классам'!$B39,,,),"Ф")</f>
        <v>0</v>
      </c>
      <c r="HE39" s="43">
        <f ca="1">COUNTIF(OFFSET(class4_2,MATCH(HE$1,'4 класс'!$A:$A,0)-7+'Итог по классам'!$B39,,,),"р")</f>
        <v>0</v>
      </c>
      <c r="HF39" s="43">
        <f ca="1">COUNTIF(OFFSET(class4_2,MATCH(HF$1,'4 класс'!$A:$A,0)-7+'Итог по классам'!$B39,,,),"ш")</f>
        <v>0</v>
      </c>
      <c r="HG39" s="44">
        <f ca="1">COUNTIF(OFFSET(class4_1,MATCH(HG$1,'4 класс'!$A:$A,0)-7+'Итог по классам'!$B39,,,),"Ф")</f>
        <v>0</v>
      </c>
      <c r="HH39" s="43">
        <f ca="1">COUNTIF(OFFSET(class4_1,MATCH(HH$1,'4 класс'!$A:$A,0)-7+'Итог по классам'!$B39,,,),"р")</f>
        <v>0</v>
      </c>
      <c r="HI39" s="43">
        <f ca="1">COUNTIF(OFFSET(class4_1,MATCH(HI$1,'4 класс'!$A:$A,0)-7+'Итог по классам'!$B39,,,),"ш")</f>
        <v>0</v>
      </c>
      <c r="HJ39" s="43">
        <f ca="1">COUNTIF(OFFSET(class4_2,MATCH(HJ$1,'4 класс'!$A:$A,0)-7+'Итог по классам'!$B39,,,),"Ф")</f>
        <v>0</v>
      </c>
      <c r="HK39" s="43">
        <f ca="1">COUNTIF(OFFSET(class4_2,MATCH(HK$1,'4 класс'!$A:$A,0)-7+'Итог по классам'!$B39,,,),"р")</f>
        <v>0</v>
      </c>
      <c r="HL39" s="43">
        <f ca="1">COUNTIF(OFFSET(class4_2,MATCH(HL$1,'4 класс'!$A:$A,0)-7+'Итог по классам'!$B39,,,),"ш")</f>
        <v>0</v>
      </c>
      <c r="HM39" s="44">
        <f ca="1">COUNTIF(OFFSET(class4_1,MATCH(HM$1,'4 класс'!$A:$A,0)-7+'Итог по классам'!$B39,,,),"Ф")</f>
        <v>0</v>
      </c>
      <c r="HN39" s="43">
        <f ca="1">COUNTIF(OFFSET(class4_1,MATCH(HN$1,'4 класс'!$A:$A,0)-7+'Итог по классам'!$B39,,,),"р")</f>
        <v>0</v>
      </c>
      <c r="HO39" s="43">
        <f ca="1">COUNTIF(OFFSET(class4_1,MATCH(HO$1,'4 класс'!$A:$A,0)-7+'Итог по классам'!$B39,,,),"ш")</f>
        <v>0</v>
      </c>
      <c r="HP39" s="43">
        <f ca="1">COUNTIF(OFFSET(class4_2,MATCH(HP$1,'4 класс'!$A:$A,0)-7+'Итог по классам'!$B39,,,),"Ф")</f>
        <v>0</v>
      </c>
      <c r="HQ39" s="43">
        <f ca="1">COUNTIF(OFFSET(class4_2,MATCH(HQ$1,'4 класс'!$A:$A,0)-7+'Итог по классам'!$B39,,,),"р")</f>
        <v>0</v>
      </c>
      <c r="HR39" s="43">
        <f ca="1">COUNTIF(OFFSET(class4_2,MATCH(HR$1,'4 класс'!$A:$A,0)-7+'Итог по классам'!$B39,,,),"ш")</f>
        <v>0</v>
      </c>
      <c r="HS39" s="44">
        <f ca="1">COUNTIF(OFFSET(class4_1,MATCH(HS$1,'4 класс'!$A:$A,0)-7+'Итог по классам'!$B39,,,),"Ф")</f>
        <v>0</v>
      </c>
      <c r="HT39" s="43">
        <f ca="1">COUNTIF(OFFSET(class4_1,MATCH(HT$1,'4 класс'!$A:$A,0)-7+'Итог по классам'!$B39,,,),"р")</f>
        <v>0</v>
      </c>
      <c r="HU39" s="43">
        <f ca="1">COUNTIF(OFFSET(class4_1,MATCH(HU$1,'4 класс'!$A:$A,0)-7+'Итог по классам'!$B39,,,),"ш")</f>
        <v>0</v>
      </c>
      <c r="HV39" s="43">
        <f ca="1">COUNTIF(OFFSET(class4_2,MATCH(HV$1,'4 класс'!$A:$A,0)-7+'Итог по классам'!$B39,,,),"Ф")</f>
        <v>0</v>
      </c>
      <c r="HW39" s="43">
        <f ca="1">COUNTIF(OFFSET(class4_2,MATCH(HW$1,'4 класс'!$A:$A,0)-7+'Итог по классам'!$B39,,,),"р")</f>
        <v>0</v>
      </c>
      <c r="HX39" s="43">
        <f ca="1">COUNTIF(OFFSET(class4_2,MATCH(HX$1,'4 класс'!$A:$A,0)-7+'Итог по классам'!$B39,,,),"ш")</f>
        <v>0</v>
      </c>
      <c r="HY39" s="44">
        <f ca="1">COUNTIF(OFFSET(class4_1,MATCH(HY$1,'4 класс'!$A:$A,0)-7+'Итог по классам'!$B39,,,),"Ф")</f>
        <v>0</v>
      </c>
      <c r="HZ39" s="43">
        <f ca="1">COUNTIF(OFFSET(class4_1,MATCH(HZ$1,'4 класс'!$A:$A,0)-7+'Итог по классам'!$B39,,,),"р")</f>
        <v>0</v>
      </c>
      <c r="IA39" s="43">
        <f ca="1">COUNTIF(OFFSET(class4_1,MATCH(IA$1,'4 класс'!$A:$A,0)-7+'Итог по классам'!$B39,,,),"ш")</f>
        <v>0</v>
      </c>
      <c r="IB39" s="43">
        <f ca="1">COUNTIF(OFFSET(class4_2,MATCH(IB$1,'4 класс'!$A:$A,0)-7+'Итог по классам'!$B39,,,),"Ф")</f>
        <v>0</v>
      </c>
      <c r="IC39" s="43">
        <f ca="1">COUNTIF(OFFSET(class4_2,MATCH(IC$1,'4 класс'!$A:$A,0)-7+'Итог по классам'!$B39,,,),"р")</f>
        <v>0</v>
      </c>
      <c r="ID39" s="43">
        <f ca="1">COUNTIF(OFFSET(class4_2,MATCH(ID$1,'4 класс'!$A:$A,0)-7+'Итог по классам'!$B39,,,),"ш")</f>
        <v>0</v>
      </c>
      <c r="IE39" s="44">
        <f ca="1">COUNTIF(OFFSET(class4_1,MATCH(IE$1,'4 класс'!$A:$A,0)-7+'Итог по классам'!$B39,,,),"Ф")</f>
        <v>0</v>
      </c>
      <c r="IF39" s="43">
        <f ca="1">COUNTIF(OFFSET(class4_1,MATCH(IF$1,'4 класс'!$A:$A,0)-7+'Итог по классам'!$B39,,,),"р")</f>
        <v>0</v>
      </c>
      <c r="IG39" s="43">
        <f ca="1">COUNTIF(OFFSET(class4_1,MATCH(IG$1,'4 класс'!$A:$A,0)-7+'Итог по классам'!$B39,,,),"ш")</f>
        <v>0</v>
      </c>
      <c r="IH39" s="43">
        <f ca="1">COUNTIF(OFFSET(class4_2,MATCH(IH$1,'4 класс'!$A:$A,0)-7+'Итог по классам'!$B39,,,),"Ф")</f>
        <v>0</v>
      </c>
      <c r="II39" s="43">
        <f ca="1">COUNTIF(OFFSET(class4_2,MATCH(II$1,'4 класс'!$A:$A,0)-7+'Итог по классам'!$B39,,,),"р")</f>
        <v>0</v>
      </c>
      <c r="IJ39" s="43">
        <f ca="1">COUNTIF(OFFSET(class4_2,MATCH(IJ$1,'4 класс'!$A:$A,0)-7+'Итог по классам'!$B39,,,),"ш")</f>
        <v>0</v>
      </c>
      <c r="IK39" s="44">
        <f ca="1">COUNTIF(OFFSET(class4_1,MATCH(IK$1,'4 класс'!$A:$A,0)-7+'Итог по классам'!$B39,,,),"Ф")</f>
        <v>0</v>
      </c>
      <c r="IL39" s="43">
        <f ca="1">COUNTIF(OFFSET(class4_1,MATCH(IL$1,'4 класс'!$A:$A,0)-7+'Итог по классам'!$B39,,,),"р")</f>
        <v>0</v>
      </c>
      <c r="IM39" s="43">
        <f ca="1">COUNTIF(OFFSET(class4_1,MATCH(IM$1,'4 класс'!$A:$A,0)-7+'Итог по классам'!$B39,,,),"ш")</f>
        <v>0</v>
      </c>
      <c r="IN39" s="43">
        <f ca="1">COUNTIF(OFFSET(class4_2,MATCH(IN$1,'4 класс'!$A:$A,0)-7+'Итог по классам'!$B39,,,),"Ф")</f>
        <v>0</v>
      </c>
      <c r="IO39" s="43">
        <f ca="1">COUNTIF(OFFSET(class4_2,MATCH(IO$1,'4 класс'!$A:$A,0)-7+'Итог по классам'!$B39,,,),"р")</f>
        <v>0</v>
      </c>
      <c r="IP39" s="43">
        <f ca="1">COUNTIF(OFFSET(class4_2,MATCH(IP$1,'4 класс'!$A:$A,0)-7+'Итог по классам'!$B39,,,),"ш")</f>
        <v>0</v>
      </c>
      <c r="IQ39" s="44">
        <f ca="1">COUNTIF(OFFSET(class4_1,MATCH(IQ$1,'4 класс'!$A:$A,0)-7+'Итог по классам'!$B39,,,),"Ф")</f>
        <v>0</v>
      </c>
      <c r="IR39" s="43">
        <f ca="1">COUNTIF(OFFSET(class4_1,MATCH(IR$1,'4 класс'!$A:$A,0)-7+'Итог по классам'!$B39,,,),"р")</f>
        <v>0</v>
      </c>
      <c r="IS39" s="43">
        <f ca="1">COUNTIF(OFFSET(class4_1,MATCH(IS$1,'4 класс'!$A:$A,0)-7+'Итог по классам'!$B39,,,),"ш")</f>
        <v>0</v>
      </c>
      <c r="IT39" s="43">
        <f ca="1">COUNTIF(OFFSET(class4_2,MATCH(IT$1,'4 класс'!$A:$A,0)-7+'Итог по классам'!$B39,,,),"Ф")</f>
        <v>0</v>
      </c>
      <c r="IU39" s="43">
        <f ca="1">COUNTIF(OFFSET(class4_2,MATCH(IU$1,'4 класс'!$A:$A,0)-7+'Итог по классам'!$B39,,,),"р")</f>
        <v>0</v>
      </c>
      <c r="IV39" s="43">
        <f ca="1">COUNTIF(OFFSET(class4_2,MATCH(IV$1,'4 класс'!$A:$A,0)-7+'Итог по классам'!$B39,,,),"ш")</f>
        <v>0</v>
      </c>
      <c r="IW39" s="44">
        <f ca="1">COUNTIF(OFFSET(class4_1,MATCH(IW$1,'4 класс'!$A:$A,0)-7+'Итог по классам'!$B39,,,),"Ф")</f>
        <v>0</v>
      </c>
      <c r="IX39" s="43">
        <f ca="1">COUNTIF(OFFSET(class4_1,MATCH(IX$1,'4 класс'!$A:$A,0)-7+'Итог по классам'!$B39,,,),"р")</f>
        <v>0</v>
      </c>
      <c r="IY39" s="43">
        <f ca="1">COUNTIF(OFFSET(class4_1,MATCH(IY$1,'4 класс'!$A:$A,0)-7+'Итог по классам'!$B39,,,),"ш")</f>
        <v>0</v>
      </c>
      <c r="IZ39" s="43">
        <f ca="1">COUNTIF(OFFSET(class4_2,MATCH(IZ$1,'4 класс'!$A:$A,0)-7+'Итог по классам'!$B39,,,),"Ф")</f>
        <v>0</v>
      </c>
      <c r="JA39" s="43">
        <f ca="1">COUNTIF(OFFSET(class4_2,MATCH(JA$1,'4 класс'!$A:$A,0)-7+'Итог по классам'!$B39,,,),"р")</f>
        <v>0</v>
      </c>
      <c r="JB39" s="43">
        <f ca="1">COUNTIF(OFFSET(class4_2,MATCH(JB$1,'4 класс'!$A:$A,0)-7+'Итог по классам'!$B39,,,),"ш")</f>
        <v>0</v>
      </c>
      <c r="JC39" s="44">
        <f ca="1">COUNTIF(OFFSET(class4_1,MATCH(JC$1,'4 класс'!$A:$A,0)-7+'Итог по классам'!$B39,,,),"Ф")</f>
        <v>0</v>
      </c>
      <c r="JD39" s="43">
        <f ca="1">COUNTIF(OFFSET(class4_1,MATCH(JD$1,'4 класс'!$A:$A,0)-7+'Итог по классам'!$B39,,,),"р")</f>
        <v>0</v>
      </c>
      <c r="JE39" s="43">
        <f ca="1">COUNTIF(OFFSET(class4_1,MATCH(JE$1,'4 класс'!$A:$A,0)-7+'Итог по классам'!$B39,,,),"ш")</f>
        <v>0</v>
      </c>
      <c r="JF39" s="43">
        <f ca="1">COUNTIF(OFFSET(class4_2,MATCH(JF$1,'4 класс'!$A:$A,0)-7+'Итог по классам'!$B39,,,),"Ф")</f>
        <v>0</v>
      </c>
      <c r="JG39" s="43">
        <f ca="1">COUNTIF(OFFSET(class4_2,MATCH(JG$1,'4 класс'!$A:$A,0)-7+'Итог по классам'!$B39,,,),"р")</f>
        <v>0</v>
      </c>
      <c r="JH39" s="43">
        <f ca="1">COUNTIF(OFFSET(class4_2,MATCH(JH$1,'4 класс'!$A:$A,0)-7+'Итог по классам'!$B39,,,),"ш")</f>
        <v>0</v>
      </c>
      <c r="JI39" s="44">
        <f ca="1">COUNTIF(OFFSET(class4_1,MATCH(JI$1,'4 класс'!$A:$A,0)-7+'Итог по классам'!$B39,,,),"Ф")</f>
        <v>0</v>
      </c>
      <c r="JJ39" s="43">
        <f ca="1">COUNTIF(OFFSET(class4_1,MATCH(JJ$1,'4 класс'!$A:$A,0)-7+'Итог по классам'!$B39,,,),"р")</f>
        <v>0</v>
      </c>
      <c r="JK39" s="43">
        <f ca="1">COUNTIF(OFFSET(class4_1,MATCH(JK$1,'4 класс'!$A:$A,0)-7+'Итог по классам'!$B39,,,),"ш")</f>
        <v>0</v>
      </c>
      <c r="JL39" s="43">
        <f ca="1">COUNTIF(OFFSET(class4_2,MATCH(JL$1,'4 класс'!$A:$A,0)-7+'Итог по классам'!$B39,,,),"Ф")</f>
        <v>0</v>
      </c>
      <c r="JM39" s="43">
        <f ca="1">COUNTIF(OFFSET(class4_2,MATCH(JM$1,'4 класс'!$A:$A,0)-7+'Итог по классам'!$B39,,,),"р")</f>
        <v>0</v>
      </c>
      <c r="JN39" s="43">
        <f ca="1">COUNTIF(OFFSET(class4_2,MATCH(JN$1,'4 класс'!$A:$A,0)-7+'Итог по классам'!$B39,,,),"ш")</f>
        <v>0</v>
      </c>
      <c r="JO39" s="44">
        <f ca="1">COUNTIF(OFFSET(class4_1,MATCH(JO$1,'4 класс'!$A:$A,0)-7+'Итог по классам'!$B39,,,),"Ф")</f>
        <v>0</v>
      </c>
      <c r="JP39" s="43">
        <f ca="1">COUNTIF(OFFSET(class4_1,MATCH(JP$1,'4 класс'!$A:$A,0)-7+'Итог по классам'!$B39,,,),"р")</f>
        <v>0</v>
      </c>
      <c r="JQ39" s="43">
        <f ca="1">COUNTIF(OFFSET(class4_1,MATCH(JQ$1,'4 класс'!$A:$A,0)-7+'Итог по классам'!$B39,,,),"ш")</f>
        <v>0</v>
      </c>
      <c r="JR39" s="43">
        <f ca="1">COUNTIF(OFFSET(class4_2,MATCH(JR$1,'4 класс'!$A:$A,0)-7+'Итог по классам'!$B39,,,),"Ф")</f>
        <v>0</v>
      </c>
      <c r="JS39" s="43">
        <f ca="1">COUNTIF(OFFSET(class4_2,MATCH(JS$1,'4 класс'!$A:$A,0)-7+'Итог по классам'!$B39,,,),"р")</f>
        <v>0</v>
      </c>
      <c r="JT39" s="43">
        <f ca="1">COUNTIF(OFFSET(class4_2,MATCH(JT$1,'4 класс'!$A:$A,0)-7+'Итог по классам'!$B39,,,),"ш")</f>
        <v>0</v>
      </c>
      <c r="JU39" s="44">
        <f ca="1">COUNTIF(OFFSET(class4_1,MATCH(JU$1,'4 класс'!$A:$A,0)-7+'Итог по классам'!$B39,,,),"Ф")</f>
        <v>0</v>
      </c>
      <c r="JV39" s="43">
        <f ca="1">COUNTIF(OFFSET(class4_1,MATCH(JV$1,'4 класс'!$A:$A,0)-7+'Итог по классам'!$B39,,,),"р")</f>
        <v>0</v>
      </c>
      <c r="JW39" s="43">
        <f ca="1">COUNTIF(OFFSET(class4_1,MATCH(JW$1,'4 класс'!$A:$A,0)-7+'Итог по классам'!$B39,,,),"ш")</f>
        <v>0</v>
      </c>
      <c r="JX39" s="43">
        <f ca="1">COUNTIF(OFFSET(class4_2,MATCH(JX$1,'4 класс'!$A:$A,0)-7+'Итог по классам'!$B39,,,),"Ф")</f>
        <v>0</v>
      </c>
      <c r="JY39" s="43">
        <f ca="1">COUNTIF(OFFSET(class4_2,MATCH(JY$1,'4 класс'!$A:$A,0)-7+'Итог по классам'!$B39,,,),"р")</f>
        <v>0</v>
      </c>
      <c r="JZ39" s="43">
        <f ca="1">COUNTIF(OFFSET(class4_2,MATCH(JZ$1,'4 класс'!$A:$A,0)-7+'Итог по классам'!$B39,,,),"ш")</f>
        <v>0</v>
      </c>
      <c r="KA39" s="44">
        <f ca="1">COUNTIF(OFFSET(class4_1,MATCH(KA$1,'4 класс'!$A:$A,0)-7+'Итог по классам'!$B39,,,),"Ф")</f>
        <v>0</v>
      </c>
      <c r="KB39" s="43">
        <f ca="1">COUNTIF(OFFSET(class4_1,MATCH(KB$1,'4 класс'!$A:$A,0)-7+'Итог по классам'!$B39,,,),"р")</f>
        <v>0</v>
      </c>
      <c r="KC39" s="43">
        <f ca="1">COUNTIF(OFFSET(class4_1,MATCH(KC$1,'4 класс'!$A:$A,0)-7+'Итог по классам'!$B39,,,),"ш")</f>
        <v>0</v>
      </c>
      <c r="KD39" s="43">
        <f ca="1">COUNTIF(OFFSET(class4_2,MATCH(KD$1,'4 класс'!$A:$A,0)-7+'Итог по классам'!$B39,,,),"Ф")</f>
        <v>0</v>
      </c>
      <c r="KE39" s="43">
        <f ca="1">COUNTIF(OFFSET(class4_2,MATCH(KE$1,'4 класс'!$A:$A,0)-7+'Итог по классам'!$B39,,,),"р")</f>
        <v>0</v>
      </c>
      <c r="KF39" s="43">
        <f ca="1">COUNTIF(OFFSET(class4_2,MATCH(KF$1,'4 класс'!$A:$A,0)-7+'Итог по классам'!$B39,,,),"ш")</f>
        <v>0</v>
      </c>
      <c r="KG39" s="44">
        <f ca="1">COUNTIF(OFFSET(class4_1,MATCH(KG$1,'4 класс'!$A:$A,0)-7+'Итог по классам'!$B39,,,),"Ф")</f>
        <v>0</v>
      </c>
      <c r="KH39" s="43">
        <f ca="1">COUNTIF(OFFSET(class4_1,MATCH(KH$1,'4 класс'!$A:$A,0)-7+'Итог по классам'!$B39,,,),"р")</f>
        <v>0</v>
      </c>
      <c r="KI39" s="43">
        <f ca="1">COUNTIF(OFFSET(class4_1,MATCH(KI$1,'4 класс'!$A:$A,0)-7+'Итог по классам'!$B39,,,),"ш")</f>
        <v>0</v>
      </c>
      <c r="KJ39" s="43">
        <f ca="1">COUNTIF(OFFSET(class4_2,MATCH(KJ$1,'4 класс'!$A:$A,0)-7+'Итог по классам'!$B39,,,),"Ф")</f>
        <v>0</v>
      </c>
      <c r="KK39" s="43">
        <f ca="1">COUNTIF(OFFSET(class4_2,MATCH(KK$1,'4 класс'!$A:$A,0)-7+'Итог по классам'!$B39,,,),"р")</f>
        <v>0</v>
      </c>
      <c r="KL39" s="43">
        <f ca="1">COUNTIF(OFFSET(class4_2,MATCH(KL$1,'4 класс'!$A:$A,0)-7+'Итог по классам'!$B39,,,),"ш")</f>
        <v>0</v>
      </c>
      <c r="KM39" s="44">
        <f ca="1">COUNTIF(OFFSET(class4_1,MATCH(KM$1,'4 класс'!$A:$A,0)-7+'Итог по классам'!$B39,,,),"Ф")</f>
        <v>0</v>
      </c>
      <c r="KN39" s="43">
        <f ca="1">COUNTIF(OFFSET(class4_1,MATCH(KN$1,'4 класс'!$A:$A,0)-7+'Итог по классам'!$B39,,,),"р")</f>
        <v>0</v>
      </c>
      <c r="KO39" s="43">
        <f ca="1">COUNTIF(OFFSET(class4_1,MATCH(KO$1,'4 класс'!$A:$A,0)-7+'Итог по классам'!$B39,,,),"ш")</f>
        <v>0</v>
      </c>
      <c r="KP39" s="43">
        <f ca="1">COUNTIF(OFFSET(class4_2,MATCH(KP$1,'4 класс'!$A:$A,0)-7+'Итог по классам'!$B39,,,),"Ф")</f>
        <v>0</v>
      </c>
      <c r="KQ39" s="43">
        <f ca="1">COUNTIF(OFFSET(class4_2,MATCH(KQ$1,'4 класс'!$A:$A,0)-7+'Итог по классам'!$B39,,,),"р")</f>
        <v>0</v>
      </c>
      <c r="KR39" s="43">
        <f ca="1">COUNTIF(OFFSET(class4_2,MATCH(KR$1,'4 класс'!$A:$A,0)-7+'Итог по классам'!$B39,,,),"ш")</f>
        <v>0</v>
      </c>
    </row>
    <row r="40" spans="1:304" customFormat="1">
      <c r="A40">
        <f t="shared" si="276"/>
        <v>5</v>
      </c>
      <c r="B40" s="43">
        <v>7</v>
      </c>
      <c r="C40" s="3" t="s">
        <v>6</v>
      </c>
      <c r="D40" s="3" t="s">
        <v>43</v>
      </c>
      <c r="E40" s="43">
        <f ca="1">COUNTIF(OFFSET(class4_1,MATCH(E$1,'4 класс'!$A:$A,0)-7+'Итог по классам'!$B40,,,),"Ф")</f>
        <v>0</v>
      </c>
      <c r="F40" s="43">
        <f ca="1">COUNTIF(OFFSET(class4_1,MATCH(F$1,'4 класс'!$A:$A,0)-7+'Итог по классам'!$B40,,,),"р")</f>
        <v>0</v>
      </c>
      <c r="G40" s="43">
        <f ca="1">COUNTIF(OFFSET(class4_1,MATCH(G$1,'4 класс'!$A:$A,0)-7+'Итог по классам'!$B40,,,),"ш")</f>
        <v>1</v>
      </c>
      <c r="H40" s="43">
        <f ca="1">COUNTIF(OFFSET(class4_2,MATCH(H$1,'4 класс'!$A:$A,0)-7+'Итог по классам'!$B40,,,),"Ф")</f>
        <v>0</v>
      </c>
      <c r="I40" s="43">
        <f ca="1">COUNTIF(OFFSET(class4_2,MATCH(I$1,'4 класс'!$A:$A,0)-7+'Итог по классам'!$B40,,,),"р")</f>
        <v>0</v>
      </c>
      <c r="J40" s="43">
        <f ca="1">COUNTIF(OFFSET(class4_2,MATCH(J$1,'4 класс'!$A:$A,0)-7+'Итог по классам'!$B40,,,),"ш")</f>
        <v>1</v>
      </c>
      <c r="K40" s="44">
        <f ca="1">COUNTIF(OFFSET(class4_1,MATCH(K$1,'4 класс'!$A:$A,0)-7+'Итог по классам'!$B40,,,),"Ф")</f>
        <v>0</v>
      </c>
      <c r="L40" s="43">
        <f ca="1">COUNTIF(OFFSET(class4_1,MATCH(L$1,'4 класс'!$A:$A,0)-7+'Итог по классам'!$B40,,,),"р")</f>
        <v>0</v>
      </c>
      <c r="M40" s="43">
        <f ca="1">COUNTIF(OFFSET(class4_1,MATCH(M$1,'4 класс'!$A:$A,0)-7+'Итог по классам'!$B40,,,),"ш")</f>
        <v>1</v>
      </c>
      <c r="N40" s="43">
        <f ca="1">COUNTIF(OFFSET(class4_2,MATCH(N$1,'4 класс'!$A:$A,0)-7+'Итог по классам'!$B40,,,),"Ф")</f>
        <v>0</v>
      </c>
      <c r="O40" s="43">
        <f ca="1">COUNTIF(OFFSET(class4_2,MATCH(O$1,'4 класс'!$A:$A,0)-7+'Итог по классам'!$B40,,,),"р")</f>
        <v>0</v>
      </c>
      <c r="P40" s="43">
        <f ca="1">COUNTIF(OFFSET(class4_2,MATCH(P$1,'4 класс'!$A:$A,0)-7+'Итог по классам'!$B40,,,),"ш")</f>
        <v>1</v>
      </c>
      <c r="Q40" s="44">
        <f ca="1">COUNTIF(OFFSET(class4_1,MATCH(Q$1,'4 класс'!$A:$A,0)-7+'Итог по классам'!$B40,,,),"Ф")</f>
        <v>0</v>
      </c>
      <c r="R40" s="43">
        <f ca="1">COUNTIF(OFFSET(class4_1,MATCH(R$1,'4 класс'!$A:$A,0)-7+'Итог по классам'!$B40,,,),"р")</f>
        <v>0</v>
      </c>
      <c r="S40" s="43">
        <f ca="1">COUNTIF(OFFSET(class4_1,MATCH(S$1,'4 класс'!$A:$A,0)-7+'Итог по классам'!$B40,,,),"ш")</f>
        <v>1</v>
      </c>
      <c r="T40" s="43">
        <f ca="1">COUNTIF(OFFSET(class4_2,MATCH(T$1,'4 класс'!$A:$A,0)-7+'Итог по классам'!$B40,,,),"Ф")</f>
        <v>0</v>
      </c>
      <c r="U40" s="43">
        <f ca="1">COUNTIF(OFFSET(class4_2,MATCH(U$1,'4 класс'!$A:$A,0)-7+'Итог по классам'!$B40,,,),"р")</f>
        <v>0</v>
      </c>
      <c r="V40" s="43">
        <f ca="1">COUNTIF(OFFSET(class4_2,MATCH(V$1,'4 класс'!$A:$A,0)-7+'Итог по классам'!$B40,,,),"ш")</f>
        <v>1</v>
      </c>
      <c r="W40" s="44">
        <f ca="1">COUNTIF(OFFSET(class4_1,MATCH(W$1,'4 класс'!$A:$A,0)-7+'Итог по классам'!$B40,,,),"Ф")</f>
        <v>0</v>
      </c>
      <c r="X40" s="43">
        <f ca="1">COUNTIF(OFFSET(class4_1,MATCH(X$1,'4 класс'!$A:$A,0)-7+'Итог по классам'!$B40,,,),"р")</f>
        <v>0</v>
      </c>
      <c r="Y40" s="43">
        <f ca="1">COUNTIF(OFFSET(class4_1,MATCH(Y$1,'4 класс'!$A:$A,0)-7+'Итог по классам'!$B40,,,),"ш")</f>
        <v>1</v>
      </c>
      <c r="Z40" s="43">
        <f ca="1">COUNTIF(OFFSET(class4_2,MATCH(Z$1,'4 класс'!$A:$A,0)-7+'Итог по классам'!$B40,,,),"Ф")</f>
        <v>0</v>
      </c>
      <c r="AA40" s="43">
        <f ca="1">COUNTIF(OFFSET(class4_2,MATCH(AA$1,'4 класс'!$A:$A,0)-7+'Итог по классам'!$B40,,,),"р")</f>
        <v>0</v>
      </c>
      <c r="AB40" s="43">
        <f ca="1">COUNTIF(OFFSET(class4_2,MATCH(AB$1,'4 класс'!$A:$A,0)-7+'Итог по классам'!$B40,,,),"ш")</f>
        <v>1</v>
      </c>
      <c r="AC40" s="44">
        <f ca="1">COUNTIF(OFFSET(class4_1,MATCH(AC$1,'4 класс'!$A:$A,0)-7+'Итог по классам'!$B40,,,),"Ф")</f>
        <v>0</v>
      </c>
      <c r="AD40" s="43">
        <f ca="1">COUNTIF(OFFSET(class4_1,MATCH(AD$1,'4 класс'!$A:$A,0)-7+'Итог по классам'!$B40,,,),"р")</f>
        <v>0</v>
      </c>
      <c r="AE40" s="43">
        <f ca="1">COUNTIF(OFFSET(class4_1,MATCH(AE$1,'4 класс'!$A:$A,0)-7+'Итог по классам'!$B40,,,),"ш")</f>
        <v>1</v>
      </c>
      <c r="AF40" s="43">
        <f ca="1">COUNTIF(OFFSET(class4_2,MATCH(AF$1,'4 класс'!$A:$A,0)-7+'Итог по классам'!$B40,,,),"Ф")</f>
        <v>0</v>
      </c>
      <c r="AG40" s="43">
        <f ca="1">COUNTIF(OFFSET(class4_2,MATCH(AG$1,'4 класс'!$A:$A,0)-7+'Итог по классам'!$B40,,,),"р")</f>
        <v>0</v>
      </c>
      <c r="AH40" s="43">
        <f ca="1">COUNTIF(OFFSET(class4_2,MATCH(AH$1,'4 класс'!$A:$A,0)-7+'Итог по классам'!$B40,,,),"ш")</f>
        <v>1</v>
      </c>
      <c r="AI40" s="44">
        <f ca="1">COUNTIF(OFFSET(class4_1,MATCH(AI$1,'4 класс'!$A:$A,0)-7+'Итог по классам'!$B40,,,),"Ф")</f>
        <v>0</v>
      </c>
      <c r="AJ40" s="43">
        <f ca="1">COUNTIF(OFFSET(class4_1,MATCH(AJ$1,'4 класс'!$A:$A,0)-7+'Итог по классам'!$B40,,,),"р")</f>
        <v>0</v>
      </c>
      <c r="AK40" s="43">
        <f ca="1">COUNTIF(OFFSET(class4_1,MATCH(AK$1,'4 класс'!$A:$A,0)-7+'Итог по классам'!$B40,,,),"ш")</f>
        <v>0</v>
      </c>
      <c r="AL40" s="43">
        <f ca="1">COUNTIF(OFFSET(class4_2,MATCH(AL$1,'4 класс'!$A:$A,0)-7+'Итог по классам'!$B40,,,),"Ф")</f>
        <v>0</v>
      </c>
      <c r="AM40" s="43">
        <f ca="1">COUNTIF(OFFSET(class4_2,MATCH(AM$1,'4 класс'!$A:$A,0)-7+'Итог по классам'!$B40,,,),"р")</f>
        <v>0</v>
      </c>
      <c r="AN40" s="43">
        <f ca="1">COUNTIF(OFFSET(class4_2,MATCH(AN$1,'4 класс'!$A:$A,0)-7+'Итог по классам'!$B40,,,),"ш")</f>
        <v>0</v>
      </c>
      <c r="AO40" s="44">
        <f ca="1">COUNTIF(OFFSET(class4_1,MATCH(AO$1,'4 класс'!$A:$A,0)-7+'Итог по классам'!$B40,,,),"Ф")</f>
        <v>0</v>
      </c>
      <c r="AP40" s="43">
        <f ca="1">COUNTIF(OFFSET(class4_1,MATCH(AP$1,'4 класс'!$A:$A,0)-7+'Итог по классам'!$B40,,,),"р")</f>
        <v>0</v>
      </c>
      <c r="AQ40" s="43">
        <f ca="1">COUNTIF(OFFSET(class4_1,MATCH(AQ$1,'4 класс'!$A:$A,0)-7+'Итог по классам'!$B40,,,),"ш")</f>
        <v>0</v>
      </c>
      <c r="AR40" s="43">
        <f ca="1">COUNTIF(OFFSET(class4_2,MATCH(AR$1,'4 класс'!$A:$A,0)-7+'Итог по классам'!$B40,,,),"Ф")</f>
        <v>0</v>
      </c>
      <c r="AS40" s="43">
        <f ca="1">COUNTIF(OFFSET(class4_2,MATCH(AS$1,'4 класс'!$A:$A,0)-7+'Итог по классам'!$B40,,,),"р")</f>
        <v>0</v>
      </c>
      <c r="AT40" s="43">
        <f ca="1">COUNTIF(OFFSET(class4_2,MATCH(AT$1,'4 класс'!$A:$A,0)-7+'Итог по классам'!$B40,,,),"ш")</f>
        <v>0</v>
      </c>
      <c r="AU40" s="44">
        <f ca="1">COUNTIF(OFFSET(class4_1,MATCH(AU$1,'4 класс'!$A:$A,0)-7+'Итог по классам'!$B40,,,),"Ф")</f>
        <v>0</v>
      </c>
      <c r="AV40" s="43">
        <f ca="1">COUNTIF(OFFSET(class4_1,MATCH(AV$1,'4 класс'!$A:$A,0)-7+'Итог по классам'!$B40,,,),"р")</f>
        <v>0</v>
      </c>
      <c r="AW40" s="43">
        <f ca="1">COUNTIF(OFFSET(class4_1,MATCH(AW$1,'4 класс'!$A:$A,0)-7+'Итог по классам'!$B40,,,),"ш")</f>
        <v>0</v>
      </c>
      <c r="AX40" s="43">
        <f ca="1">COUNTIF(OFFSET(class4_2,MATCH(AX$1,'4 класс'!$A:$A,0)-7+'Итог по классам'!$B40,,,),"Ф")</f>
        <v>0</v>
      </c>
      <c r="AY40" s="43">
        <f ca="1">COUNTIF(OFFSET(class4_2,MATCH(AY$1,'4 класс'!$A:$A,0)-7+'Итог по классам'!$B40,,,),"р")</f>
        <v>0</v>
      </c>
      <c r="AZ40" s="43">
        <f ca="1">COUNTIF(OFFSET(class4_2,MATCH(AZ$1,'4 класс'!$A:$A,0)-7+'Итог по классам'!$B40,,,),"ш")</f>
        <v>0</v>
      </c>
      <c r="BA40" s="44">
        <f ca="1">COUNTIF(OFFSET(class4_1,MATCH(BA$1,'4 класс'!$A:$A,0)-7+'Итог по классам'!$B40,,,),"Ф")</f>
        <v>0</v>
      </c>
      <c r="BB40" s="43">
        <f ca="1">COUNTIF(OFFSET(class4_1,MATCH(BB$1,'4 класс'!$A:$A,0)-7+'Итог по классам'!$B40,,,),"р")</f>
        <v>0</v>
      </c>
      <c r="BC40" s="43">
        <f ca="1">COUNTIF(OFFSET(class4_1,MATCH(BC$1,'4 класс'!$A:$A,0)-7+'Итог по классам'!$B40,,,),"ш")</f>
        <v>0</v>
      </c>
      <c r="BD40" s="43">
        <f ca="1">COUNTIF(OFFSET(class4_2,MATCH(BD$1,'4 класс'!$A:$A,0)-7+'Итог по классам'!$B40,,,),"Ф")</f>
        <v>0</v>
      </c>
      <c r="BE40" s="43">
        <f ca="1">COUNTIF(OFFSET(class4_2,MATCH(BE$1,'4 класс'!$A:$A,0)-7+'Итог по классам'!$B40,,,),"р")</f>
        <v>0</v>
      </c>
      <c r="BF40" s="43">
        <f ca="1">COUNTIF(OFFSET(class4_2,MATCH(BF$1,'4 класс'!$A:$A,0)-7+'Итог по классам'!$B40,,,),"ш")</f>
        <v>0</v>
      </c>
      <c r="BG40" s="44">
        <f ca="1">COUNTIF(OFFSET(class4_1,MATCH(BG$1,'4 класс'!$A:$A,0)-7+'Итог по классам'!$B40,,,),"Ф")</f>
        <v>0</v>
      </c>
      <c r="BH40" s="43">
        <f ca="1">COUNTIF(OFFSET(class4_1,MATCH(BH$1,'4 класс'!$A:$A,0)-7+'Итог по классам'!$B40,,,),"р")</f>
        <v>0</v>
      </c>
      <c r="BI40" s="43">
        <f ca="1">COUNTIF(OFFSET(class4_1,MATCH(BI$1,'4 класс'!$A:$A,0)-7+'Итог по классам'!$B40,,,),"ш")</f>
        <v>0</v>
      </c>
      <c r="BJ40" s="43">
        <f ca="1">COUNTIF(OFFSET(class4_2,MATCH(BJ$1,'4 класс'!$A:$A,0)-7+'Итог по классам'!$B40,,,),"Ф")</f>
        <v>0</v>
      </c>
      <c r="BK40" s="43">
        <f ca="1">COUNTIF(OFFSET(class4_2,MATCH(BK$1,'4 класс'!$A:$A,0)-7+'Итог по классам'!$B40,,,),"р")</f>
        <v>0</v>
      </c>
      <c r="BL40" s="43">
        <f ca="1">COUNTIF(OFFSET(class4_2,MATCH(BL$1,'4 класс'!$A:$A,0)-7+'Итог по классам'!$B40,,,),"ш")</f>
        <v>0</v>
      </c>
      <c r="BM40" s="44">
        <f ca="1">COUNTIF(OFFSET(class4_1,MATCH(BM$1,'4 класс'!$A:$A,0)-7+'Итог по классам'!$B40,,,),"Ф")</f>
        <v>0</v>
      </c>
      <c r="BN40" s="43">
        <f ca="1">COUNTIF(OFFSET(class4_1,MATCH(BN$1,'4 класс'!$A:$A,0)-7+'Итог по классам'!$B40,,,),"р")</f>
        <v>0</v>
      </c>
      <c r="BO40" s="43">
        <f ca="1">COUNTIF(OFFSET(class4_1,MATCH(BO$1,'4 класс'!$A:$A,0)-7+'Итог по классам'!$B40,,,),"ш")</f>
        <v>0</v>
      </c>
      <c r="BP40" s="43">
        <f ca="1">COUNTIF(OFFSET(class4_2,MATCH(BP$1,'4 класс'!$A:$A,0)-7+'Итог по классам'!$B40,,,),"Ф")</f>
        <v>0</v>
      </c>
      <c r="BQ40" s="43">
        <f ca="1">COUNTIF(OFFSET(class4_2,MATCH(BQ$1,'4 класс'!$A:$A,0)-7+'Итог по классам'!$B40,,,),"р")</f>
        <v>0</v>
      </c>
      <c r="BR40" s="43">
        <f ca="1">COUNTIF(OFFSET(class4_2,MATCH(BR$1,'4 класс'!$A:$A,0)-7+'Итог по классам'!$B40,,,),"ш")</f>
        <v>0</v>
      </c>
      <c r="BS40" s="44">
        <f ca="1">COUNTIF(OFFSET(class4_1,MATCH(BS$1,'4 класс'!$A:$A,0)-7+'Итог по классам'!$B40,,,),"Ф")</f>
        <v>0</v>
      </c>
      <c r="BT40" s="43">
        <f ca="1">COUNTIF(OFFSET(class4_1,MATCH(BT$1,'4 класс'!$A:$A,0)-7+'Итог по классам'!$B40,,,),"р")</f>
        <v>0</v>
      </c>
      <c r="BU40" s="43">
        <f ca="1">COUNTIF(OFFSET(class4_1,MATCH(BU$1,'4 класс'!$A:$A,0)-7+'Итог по классам'!$B40,,,),"ш")</f>
        <v>0</v>
      </c>
      <c r="BV40" s="43">
        <f ca="1">COUNTIF(OFFSET(class4_2,MATCH(BV$1,'4 класс'!$A:$A,0)-7+'Итог по классам'!$B40,,,),"Ф")</f>
        <v>0</v>
      </c>
      <c r="BW40" s="43">
        <f ca="1">COUNTIF(OFFSET(class4_2,MATCH(BW$1,'4 класс'!$A:$A,0)-7+'Итог по классам'!$B40,,,),"р")</f>
        <v>0</v>
      </c>
      <c r="BX40" s="43">
        <f ca="1">COUNTIF(OFFSET(class4_2,MATCH(BX$1,'4 класс'!$A:$A,0)-7+'Итог по классам'!$B40,,,),"ш")</f>
        <v>0</v>
      </c>
      <c r="BY40" s="44">
        <f ca="1">COUNTIF(OFFSET(class4_1,MATCH(BY$1,'4 класс'!$A:$A,0)-7+'Итог по классам'!$B40,,,),"Ф")</f>
        <v>0</v>
      </c>
      <c r="BZ40" s="43">
        <f ca="1">COUNTIF(OFFSET(class4_1,MATCH(BZ$1,'4 класс'!$A:$A,0)-7+'Итог по классам'!$B40,,,),"р")</f>
        <v>0</v>
      </c>
      <c r="CA40" s="43">
        <f ca="1">COUNTIF(OFFSET(class4_1,MATCH(CA$1,'4 класс'!$A:$A,0)-7+'Итог по классам'!$B40,,,),"ш")</f>
        <v>0</v>
      </c>
      <c r="CB40" s="43">
        <f ca="1">COUNTIF(OFFSET(class4_2,MATCH(CB$1,'4 класс'!$A:$A,0)-7+'Итог по классам'!$B40,,,),"Ф")</f>
        <v>0</v>
      </c>
      <c r="CC40" s="43">
        <f ca="1">COUNTIF(OFFSET(class4_2,MATCH(CC$1,'4 класс'!$A:$A,0)-7+'Итог по классам'!$B40,,,),"р")</f>
        <v>0</v>
      </c>
      <c r="CD40" s="43">
        <f ca="1">COUNTIF(OFFSET(class4_2,MATCH(CD$1,'4 класс'!$A:$A,0)-7+'Итог по классам'!$B40,,,),"ш")</f>
        <v>0</v>
      </c>
      <c r="CE40" s="44">
        <f ca="1">COUNTIF(OFFSET(class4_1,MATCH(CE$1,'4 класс'!$A:$A,0)-7+'Итог по классам'!$B40,,,),"Ф")</f>
        <v>0</v>
      </c>
      <c r="CF40" s="43">
        <f ca="1">COUNTIF(OFFSET(class4_1,MATCH(CF$1,'4 класс'!$A:$A,0)-7+'Итог по классам'!$B40,,,),"р")</f>
        <v>0</v>
      </c>
      <c r="CG40" s="43">
        <f ca="1">COUNTIF(OFFSET(class4_1,MATCH(CG$1,'4 класс'!$A:$A,0)-7+'Итог по классам'!$B40,,,),"ш")</f>
        <v>0</v>
      </c>
      <c r="CH40" s="43">
        <f ca="1">COUNTIF(OFFSET(class4_2,MATCH(CH$1,'4 класс'!$A:$A,0)-7+'Итог по классам'!$B40,,,),"Ф")</f>
        <v>0</v>
      </c>
      <c r="CI40" s="43">
        <f ca="1">COUNTIF(OFFSET(class4_2,MATCH(CI$1,'4 класс'!$A:$A,0)-7+'Итог по классам'!$B40,,,),"р")</f>
        <v>0</v>
      </c>
      <c r="CJ40" s="43">
        <f ca="1">COUNTIF(OFFSET(class4_2,MATCH(CJ$1,'4 класс'!$A:$A,0)-7+'Итог по классам'!$B40,,,),"ш")</f>
        <v>0</v>
      </c>
      <c r="CK40" s="44">
        <f ca="1">COUNTIF(OFFSET(class4_1,MATCH(CK$1,'4 класс'!$A:$A,0)-7+'Итог по классам'!$B40,,,),"Ф")</f>
        <v>0</v>
      </c>
      <c r="CL40" s="43">
        <f ca="1">COUNTIF(OFFSET(class4_1,MATCH(CL$1,'4 класс'!$A:$A,0)-7+'Итог по классам'!$B40,,,),"р")</f>
        <v>0</v>
      </c>
      <c r="CM40" s="43">
        <f ca="1">COUNTIF(OFFSET(class4_1,MATCH(CM$1,'4 класс'!$A:$A,0)-7+'Итог по классам'!$B40,,,),"ш")</f>
        <v>0</v>
      </c>
      <c r="CN40" s="43">
        <f ca="1">COUNTIF(OFFSET(class4_2,MATCH(CN$1,'4 класс'!$A:$A,0)-7+'Итог по классам'!$B40,,,),"Ф")</f>
        <v>0</v>
      </c>
      <c r="CO40" s="43">
        <f ca="1">COUNTIF(OFFSET(class4_2,MATCH(CO$1,'4 класс'!$A:$A,0)-7+'Итог по классам'!$B40,,,),"р")</f>
        <v>0</v>
      </c>
      <c r="CP40" s="43">
        <f ca="1">COUNTIF(OFFSET(class4_2,MATCH(CP$1,'4 класс'!$A:$A,0)-7+'Итог по классам'!$B40,,,),"ш")</f>
        <v>0</v>
      </c>
      <c r="CQ40" s="44">
        <f ca="1">COUNTIF(OFFSET(class4_1,MATCH(CQ$1,'4 класс'!$A:$A,0)-7+'Итог по классам'!$B40,,,),"Ф")</f>
        <v>0</v>
      </c>
      <c r="CR40" s="43">
        <f ca="1">COUNTIF(OFFSET(class4_1,MATCH(CR$1,'4 класс'!$A:$A,0)-7+'Итог по классам'!$B40,,,),"р")</f>
        <v>0</v>
      </c>
      <c r="CS40" s="43">
        <f ca="1">COUNTIF(OFFSET(class4_1,MATCH(CS$1,'4 класс'!$A:$A,0)-7+'Итог по классам'!$B40,,,),"ш")</f>
        <v>0</v>
      </c>
      <c r="CT40" s="43">
        <f ca="1">COUNTIF(OFFSET(class4_2,MATCH(CT$1,'4 класс'!$A:$A,0)-7+'Итог по классам'!$B40,,,),"Ф")</f>
        <v>0</v>
      </c>
      <c r="CU40" s="43">
        <f ca="1">COUNTIF(OFFSET(class4_2,MATCH(CU$1,'4 класс'!$A:$A,0)-7+'Итог по классам'!$B40,,,),"р")</f>
        <v>0</v>
      </c>
      <c r="CV40" s="43">
        <f ca="1">COUNTIF(OFFSET(class4_2,MATCH(CV$1,'4 класс'!$A:$A,0)-7+'Итог по классам'!$B40,,,),"ш")</f>
        <v>0</v>
      </c>
      <c r="CW40" s="44">
        <f ca="1">COUNTIF(OFFSET(class4_1,MATCH(CW$1,'4 класс'!$A:$A,0)-7+'Итог по классам'!$B40,,,),"Ф")</f>
        <v>0</v>
      </c>
      <c r="CX40" s="43">
        <f ca="1">COUNTIF(OFFSET(class4_1,MATCH(CX$1,'4 класс'!$A:$A,0)-7+'Итог по классам'!$B40,,,),"р")</f>
        <v>0</v>
      </c>
      <c r="CY40" s="43">
        <f ca="1">COUNTIF(OFFSET(class4_1,MATCH(CY$1,'4 класс'!$A:$A,0)-7+'Итог по классам'!$B40,,,),"ш")</f>
        <v>0</v>
      </c>
      <c r="CZ40" s="43">
        <f ca="1">COUNTIF(OFFSET(class4_2,MATCH(CZ$1,'4 класс'!$A:$A,0)-7+'Итог по классам'!$B40,,,),"Ф")</f>
        <v>0</v>
      </c>
      <c r="DA40" s="43">
        <f ca="1">COUNTIF(OFFSET(class4_2,MATCH(DA$1,'4 класс'!$A:$A,0)-7+'Итог по классам'!$B40,,,),"р")</f>
        <v>0</v>
      </c>
      <c r="DB40" s="43">
        <f ca="1">COUNTIF(OFFSET(class4_2,MATCH(DB$1,'4 класс'!$A:$A,0)-7+'Итог по классам'!$B40,,,),"ш")</f>
        <v>0</v>
      </c>
      <c r="DC40" s="44">
        <f ca="1">COUNTIF(OFFSET(class4_1,MATCH(DC$1,'4 класс'!$A:$A,0)-7+'Итог по классам'!$B40,,,),"Ф")</f>
        <v>0</v>
      </c>
      <c r="DD40" s="43">
        <f ca="1">COUNTIF(OFFSET(class4_1,MATCH(DD$1,'4 класс'!$A:$A,0)-7+'Итог по классам'!$B40,,,),"р")</f>
        <v>0</v>
      </c>
      <c r="DE40" s="43">
        <f ca="1">COUNTIF(OFFSET(class4_1,MATCH(DE$1,'4 класс'!$A:$A,0)-7+'Итог по классам'!$B40,,,),"ш")</f>
        <v>0</v>
      </c>
      <c r="DF40" s="43">
        <f ca="1">COUNTIF(OFFSET(class4_2,MATCH(DF$1,'4 класс'!$A:$A,0)-7+'Итог по классам'!$B40,,,),"Ф")</f>
        <v>0</v>
      </c>
      <c r="DG40" s="43">
        <f ca="1">COUNTIF(OFFSET(class4_2,MATCH(DG$1,'4 класс'!$A:$A,0)-7+'Итог по классам'!$B40,,,),"р")</f>
        <v>0</v>
      </c>
      <c r="DH40" s="43">
        <f ca="1">COUNTIF(OFFSET(class4_2,MATCH(DH$1,'4 класс'!$A:$A,0)-7+'Итог по классам'!$B40,,,),"ш")</f>
        <v>0</v>
      </c>
      <c r="DI40" s="44">
        <f ca="1">COUNTIF(OFFSET(class4_1,MATCH(DI$1,'4 класс'!$A:$A,0)-7+'Итог по классам'!$B40,,,),"Ф")</f>
        <v>0</v>
      </c>
      <c r="DJ40" s="43">
        <f ca="1">COUNTIF(OFFSET(class4_1,MATCH(DJ$1,'4 класс'!$A:$A,0)-7+'Итог по классам'!$B40,,,),"р")</f>
        <v>0</v>
      </c>
      <c r="DK40" s="43">
        <f ca="1">COUNTIF(OFFSET(class4_1,MATCH(DK$1,'4 класс'!$A:$A,0)-7+'Итог по классам'!$B40,,,),"ш")</f>
        <v>0</v>
      </c>
      <c r="DL40" s="43">
        <f ca="1">COUNTIF(OFFSET(class4_2,MATCH(DL$1,'4 класс'!$A:$A,0)-7+'Итог по классам'!$B40,,,),"Ф")</f>
        <v>0</v>
      </c>
      <c r="DM40" s="43">
        <f ca="1">COUNTIF(OFFSET(class4_2,MATCH(DM$1,'4 класс'!$A:$A,0)-7+'Итог по классам'!$B40,,,),"р")</f>
        <v>0</v>
      </c>
      <c r="DN40" s="43">
        <f ca="1">COUNTIF(OFFSET(class4_2,MATCH(DN$1,'4 класс'!$A:$A,0)-7+'Итог по классам'!$B40,,,),"ш")</f>
        <v>0</v>
      </c>
      <c r="DO40" s="44">
        <f ca="1">COUNTIF(OFFSET(class4_1,MATCH(DO$1,'4 класс'!$A:$A,0)-7+'Итог по классам'!$B40,,,),"Ф")</f>
        <v>0</v>
      </c>
      <c r="DP40" s="43">
        <f ca="1">COUNTIF(OFFSET(class4_1,MATCH(DP$1,'4 класс'!$A:$A,0)-7+'Итог по классам'!$B40,,,),"р")</f>
        <v>0</v>
      </c>
      <c r="DQ40" s="43">
        <f ca="1">COUNTIF(OFFSET(class4_1,MATCH(DQ$1,'4 класс'!$A:$A,0)-7+'Итог по классам'!$B40,,,),"ш")</f>
        <v>0</v>
      </c>
      <c r="DR40" s="43">
        <f ca="1">COUNTIF(OFFSET(class4_2,MATCH(DR$1,'4 класс'!$A:$A,0)-7+'Итог по классам'!$B40,,,),"Ф")</f>
        <v>0</v>
      </c>
      <c r="DS40" s="43">
        <f ca="1">COUNTIF(OFFSET(class4_2,MATCH(DS$1,'4 класс'!$A:$A,0)-7+'Итог по классам'!$B40,,,),"р")</f>
        <v>0</v>
      </c>
      <c r="DT40" s="43">
        <f ca="1">COUNTIF(OFFSET(class4_2,MATCH(DT$1,'4 класс'!$A:$A,0)-7+'Итог по классам'!$B40,,,),"ш")</f>
        <v>0</v>
      </c>
      <c r="DU40" s="44">
        <f ca="1">COUNTIF(OFFSET(class4_1,MATCH(DU$1,'4 класс'!$A:$A,0)-7+'Итог по классам'!$B40,,,),"Ф")</f>
        <v>0</v>
      </c>
      <c r="DV40" s="43">
        <f ca="1">COUNTIF(OFFSET(class4_1,MATCH(DV$1,'4 класс'!$A:$A,0)-7+'Итог по классам'!$B40,,,),"р")</f>
        <v>0</v>
      </c>
      <c r="DW40" s="43">
        <f ca="1">COUNTIF(OFFSET(class4_1,MATCH(DW$1,'4 класс'!$A:$A,0)-7+'Итог по классам'!$B40,,,),"ш")</f>
        <v>0</v>
      </c>
      <c r="DX40" s="43">
        <f ca="1">COUNTIF(OFFSET(class4_2,MATCH(DX$1,'4 класс'!$A:$A,0)-7+'Итог по классам'!$B40,,,),"Ф")</f>
        <v>0</v>
      </c>
      <c r="DY40" s="43">
        <f ca="1">COUNTIF(OFFSET(class4_2,MATCH(DY$1,'4 класс'!$A:$A,0)-7+'Итог по классам'!$B40,,,),"р")</f>
        <v>0</v>
      </c>
      <c r="DZ40" s="43">
        <f ca="1">COUNTIF(OFFSET(class4_2,MATCH(DZ$1,'4 класс'!$A:$A,0)-7+'Итог по классам'!$B40,,,),"ш")</f>
        <v>0</v>
      </c>
      <c r="EA40" s="44">
        <f ca="1">COUNTIF(OFFSET(class4_1,MATCH(EA$1,'4 класс'!$A:$A,0)-7+'Итог по классам'!$B40,,,),"Ф")</f>
        <v>0</v>
      </c>
      <c r="EB40" s="43">
        <f ca="1">COUNTIF(OFFSET(class4_1,MATCH(EB$1,'4 класс'!$A:$A,0)-7+'Итог по классам'!$B40,,,),"р")</f>
        <v>0</v>
      </c>
      <c r="EC40" s="43">
        <f ca="1">COUNTIF(OFFSET(class4_1,MATCH(EC$1,'4 класс'!$A:$A,0)-7+'Итог по классам'!$B40,,,),"ш")</f>
        <v>0</v>
      </c>
      <c r="ED40" s="43">
        <f ca="1">COUNTIF(OFFSET(class4_2,MATCH(ED$1,'4 класс'!$A:$A,0)-7+'Итог по классам'!$B40,,,),"Ф")</f>
        <v>0</v>
      </c>
      <c r="EE40" s="43">
        <f ca="1">COUNTIF(OFFSET(class4_2,MATCH(EE$1,'4 класс'!$A:$A,0)-7+'Итог по классам'!$B40,,,),"р")</f>
        <v>0</v>
      </c>
      <c r="EF40" s="43">
        <f ca="1">COUNTIF(OFFSET(class4_2,MATCH(EF$1,'4 класс'!$A:$A,0)-7+'Итог по классам'!$B40,,,),"ш")</f>
        <v>0</v>
      </c>
      <c r="EG40" s="44">
        <f ca="1">COUNTIF(OFFSET(class4_1,MATCH(EG$1,'4 класс'!$A:$A,0)-7+'Итог по классам'!$B40,,,),"Ф")</f>
        <v>0</v>
      </c>
      <c r="EH40" s="43">
        <f ca="1">COUNTIF(OFFSET(class4_1,MATCH(EH$1,'4 класс'!$A:$A,0)-7+'Итог по классам'!$B40,,,),"р")</f>
        <v>0</v>
      </c>
      <c r="EI40" s="43">
        <f ca="1">COUNTIF(OFFSET(class4_1,MATCH(EI$1,'4 класс'!$A:$A,0)-7+'Итог по классам'!$B40,,,),"ш")</f>
        <v>0</v>
      </c>
      <c r="EJ40" s="43">
        <f ca="1">COUNTIF(OFFSET(class4_2,MATCH(EJ$1,'4 класс'!$A:$A,0)-7+'Итог по классам'!$B40,,,),"Ф")</f>
        <v>0</v>
      </c>
      <c r="EK40" s="43">
        <f ca="1">COUNTIF(OFFSET(class4_2,MATCH(EK$1,'4 класс'!$A:$A,0)-7+'Итог по классам'!$B40,,,),"р")</f>
        <v>0</v>
      </c>
      <c r="EL40" s="43">
        <f ca="1">COUNTIF(OFFSET(class4_2,MATCH(EL$1,'4 класс'!$A:$A,0)-7+'Итог по классам'!$B40,,,),"ш")</f>
        <v>0</v>
      </c>
      <c r="EM40" s="44">
        <f ca="1">COUNTIF(OFFSET(class4_1,MATCH(EM$1,'4 класс'!$A:$A,0)-7+'Итог по классам'!$B40,,,),"Ф")</f>
        <v>0</v>
      </c>
      <c r="EN40" s="43">
        <f ca="1">COUNTIF(OFFSET(class4_1,MATCH(EN$1,'4 класс'!$A:$A,0)-7+'Итог по классам'!$B40,,,),"р")</f>
        <v>0</v>
      </c>
      <c r="EO40" s="43">
        <f ca="1">COUNTIF(OFFSET(class4_1,MATCH(EO$1,'4 класс'!$A:$A,0)-7+'Итог по классам'!$B40,,,),"ш")</f>
        <v>0</v>
      </c>
      <c r="EP40" s="43">
        <f ca="1">COUNTIF(OFFSET(class4_2,MATCH(EP$1,'4 класс'!$A:$A,0)-7+'Итог по классам'!$B40,,,),"Ф")</f>
        <v>0</v>
      </c>
      <c r="EQ40" s="43">
        <f ca="1">COUNTIF(OFFSET(class4_2,MATCH(EQ$1,'4 класс'!$A:$A,0)-7+'Итог по классам'!$B40,,,),"р")</f>
        <v>0</v>
      </c>
      <c r="ER40" s="43">
        <f ca="1">COUNTIF(OFFSET(class4_2,MATCH(ER$1,'4 класс'!$A:$A,0)-7+'Итог по классам'!$B40,,,),"ш")</f>
        <v>0</v>
      </c>
      <c r="ES40" s="44">
        <f ca="1">COUNTIF(OFFSET(class4_1,MATCH(ES$1,'4 класс'!$A:$A,0)-7+'Итог по классам'!$B40,,,),"Ф")</f>
        <v>0</v>
      </c>
      <c r="ET40" s="43">
        <f ca="1">COUNTIF(OFFSET(class4_1,MATCH(ET$1,'4 класс'!$A:$A,0)-7+'Итог по классам'!$B40,,,),"р")</f>
        <v>0</v>
      </c>
      <c r="EU40" s="43">
        <f ca="1">COUNTIF(OFFSET(class4_1,MATCH(EU$1,'4 класс'!$A:$A,0)-7+'Итог по классам'!$B40,,,),"ш")</f>
        <v>0</v>
      </c>
      <c r="EV40" s="43">
        <f ca="1">COUNTIF(OFFSET(class4_2,MATCH(EV$1,'4 класс'!$A:$A,0)-7+'Итог по классам'!$B40,,,),"Ф")</f>
        <v>0</v>
      </c>
      <c r="EW40" s="43">
        <f ca="1">COUNTIF(OFFSET(class4_2,MATCH(EW$1,'4 класс'!$A:$A,0)-7+'Итог по классам'!$B40,,,),"р")</f>
        <v>0</v>
      </c>
      <c r="EX40" s="43">
        <f ca="1">COUNTIF(OFFSET(class4_2,MATCH(EX$1,'4 класс'!$A:$A,0)-7+'Итог по классам'!$B40,,,),"ш")</f>
        <v>0</v>
      </c>
      <c r="EY40" s="44">
        <f ca="1">COUNTIF(OFFSET(class4_1,MATCH(EY$1,'4 класс'!$A:$A,0)-7+'Итог по классам'!$B40,,,),"Ф")</f>
        <v>0</v>
      </c>
      <c r="EZ40" s="43">
        <f ca="1">COUNTIF(OFFSET(class4_1,MATCH(EZ$1,'4 класс'!$A:$A,0)-7+'Итог по классам'!$B40,,,),"р")</f>
        <v>0</v>
      </c>
      <c r="FA40" s="43">
        <f ca="1">COUNTIF(OFFSET(class4_1,MATCH(FA$1,'4 класс'!$A:$A,0)-7+'Итог по классам'!$B40,,,),"ш")</f>
        <v>0</v>
      </c>
      <c r="FB40" s="43">
        <f ca="1">COUNTIF(OFFSET(class4_2,MATCH(FB$1,'4 класс'!$A:$A,0)-7+'Итог по классам'!$B40,,,),"Ф")</f>
        <v>0</v>
      </c>
      <c r="FC40" s="43">
        <f ca="1">COUNTIF(OFFSET(class4_2,MATCH(FC$1,'4 класс'!$A:$A,0)-7+'Итог по классам'!$B40,,,),"р")</f>
        <v>0</v>
      </c>
      <c r="FD40" s="43">
        <f ca="1">COUNTIF(OFFSET(class4_2,MATCH(FD$1,'4 класс'!$A:$A,0)-7+'Итог по классам'!$B40,,,),"ш")</f>
        <v>0</v>
      </c>
      <c r="FE40" s="44">
        <f ca="1">COUNTIF(OFFSET(class4_1,MATCH(FE$1,'4 класс'!$A:$A,0)-7+'Итог по классам'!$B40,,,),"Ф")</f>
        <v>0</v>
      </c>
      <c r="FF40" s="43">
        <f ca="1">COUNTIF(OFFSET(class4_1,MATCH(FF$1,'4 класс'!$A:$A,0)-7+'Итог по классам'!$B40,,,),"р")</f>
        <v>0</v>
      </c>
      <c r="FG40" s="43">
        <f ca="1">COUNTIF(OFFSET(class4_1,MATCH(FG$1,'4 класс'!$A:$A,0)-7+'Итог по классам'!$B40,,,),"ш")</f>
        <v>0</v>
      </c>
      <c r="FH40" s="43">
        <f ca="1">COUNTIF(OFFSET(class4_2,MATCH(FH$1,'4 класс'!$A:$A,0)-7+'Итог по классам'!$B40,,,),"Ф")</f>
        <v>0</v>
      </c>
      <c r="FI40" s="43">
        <f ca="1">COUNTIF(OFFSET(class4_2,MATCH(FI$1,'4 класс'!$A:$A,0)-7+'Итог по классам'!$B40,,,),"р")</f>
        <v>0</v>
      </c>
      <c r="FJ40" s="43">
        <f ca="1">COUNTIF(OFFSET(class4_2,MATCH(FJ$1,'4 класс'!$A:$A,0)-7+'Итог по классам'!$B40,,,),"ш")</f>
        <v>0</v>
      </c>
      <c r="FK40" s="44">
        <f ca="1">COUNTIF(OFFSET(class4_1,MATCH(FK$1,'4 класс'!$A:$A,0)-7+'Итог по классам'!$B40,,,),"Ф")</f>
        <v>0</v>
      </c>
      <c r="FL40" s="43">
        <f ca="1">COUNTIF(OFFSET(class4_1,MATCH(FL$1,'4 класс'!$A:$A,0)-7+'Итог по классам'!$B40,,,),"р")</f>
        <v>0</v>
      </c>
      <c r="FM40" s="43">
        <f ca="1">COUNTIF(OFFSET(class4_1,MATCH(FM$1,'4 класс'!$A:$A,0)-7+'Итог по классам'!$B40,,,),"ш")</f>
        <v>0</v>
      </c>
      <c r="FN40" s="43">
        <f ca="1">COUNTIF(OFFSET(class4_2,MATCH(FN$1,'4 класс'!$A:$A,0)-7+'Итог по классам'!$B40,,,),"Ф")</f>
        <v>0</v>
      </c>
      <c r="FO40" s="43">
        <f ca="1">COUNTIF(OFFSET(class4_2,MATCH(FO$1,'4 класс'!$A:$A,0)-7+'Итог по классам'!$B40,,,),"р")</f>
        <v>0</v>
      </c>
      <c r="FP40" s="43">
        <f ca="1">COUNTIF(OFFSET(class4_2,MATCH(FP$1,'4 класс'!$A:$A,0)-7+'Итог по классам'!$B40,,,),"ш")</f>
        <v>0</v>
      </c>
      <c r="FQ40" s="44">
        <f ca="1">COUNTIF(OFFSET(class4_1,MATCH(FQ$1,'4 класс'!$A:$A,0)-7+'Итог по классам'!$B40,,,),"Ф")</f>
        <v>0</v>
      </c>
      <c r="FR40" s="43">
        <f ca="1">COUNTIF(OFFSET(class4_1,MATCH(FR$1,'4 класс'!$A:$A,0)-7+'Итог по классам'!$B40,,,),"р")</f>
        <v>0</v>
      </c>
      <c r="FS40" s="43">
        <f ca="1">COUNTIF(OFFSET(class4_1,MATCH(FS$1,'4 класс'!$A:$A,0)-7+'Итог по классам'!$B40,,,),"ш")</f>
        <v>0</v>
      </c>
      <c r="FT40" s="43">
        <f ca="1">COUNTIF(OFFSET(class4_2,MATCH(FT$1,'4 класс'!$A:$A,0)-7+'Итог по классам'!$B40,,,),"Ф")</f>
        <v>0</v>
      </c>
      <c r="FU40" s="43">
        <f ca="1">COUNTIF(OFFSET(class4_2,MATCH(FU$1,'4 класс'!$A:$A,0)-7+'Итог по классам'!$B40,,,),"р")</f>
        <v>0</v>
      </c>
      <c r="FV40" s="43">
        <f ca="1">COUNTIF(OFFSET(class4_2,MATCH(FV$1,'4 класс'!$A:$A,0)-7+'Итог по классам'!$B40,,,),"ш")</f>
        <v>0</v>
      </c>
      <c r="FW40" s="44">
        <f ca="1">COUNTIF(OFFSET(class4_1,MATCH(FW$1,'4 класс'!$A:$A,0)-7+'Итог по классам'!$B40,,,),"Ф")</f>
        <v>0</v>
      </c>
      <c r="FX40" s="43">
        <f ca="1">COUNTIF(OFFSET(class4_1,MATCH(FX$1,'4 класс'!$A:$A,0)-7+'Итог по классам'!$B40,,,),"р")</f>
        <v>0</v>
      </c>
      <c r="FY40" s="43">
        <f ca="1">COUNTIF(OFFSET(class4_1,MATCH(FY$1,'4 класс'!$A:$A,0)-7+'Итог по классам'!$B40,,,),"ш")</f>
        <v>0</v>
      </c>
      <c r="FZ40" s="43">
        <f ca="1">COUNTIF(OFFSET(class4_2,MATCH(FZ$1,'4 класс'!$A:$A,0)-7+'Итог по классам'!$B40,,,),"Ф")</f>
        <v>0</v>
      </c>
      <c r="GA40" s="43">
        <f ca="1">COUNTIF(OFFSET(class4_2,MATCH(GA$1,'4 класс'!$A:$A,0)-7+'Итог по классам'!$B40,,,),"р")</f>
        <v>0</v>
      </c>
      <c r="GB40" s="43">
        <f ca="1">COUNTIF(OFFSET(class4_2,MATCH(GB$1,'4 класс'!$A:$A,0)-7+'Итог по классам'!$B40,,,),"ш")</f>
        <v>0</v>
      </c>
      <c r="GC40" s="44">
        <f ca="1">COUNTIF(OFFSET(class4_1,MATCH(GC$1,'4 класс'!$A:$A,0)-7+'Итог по классам'!$B40,,,),"Ф")</f>
        <v>0</v>
      </c>
      <c r="GD40" s="43">
        <f ca="1">COUNTIF(OFFSET(class4_1,MATCH(GD$1,'4 класс'!$A:$A,0)-7+'Итог по классам'!$B40,,,),"р")</f>
        <v>0</v>
      </c>
      <c r="GE40" s="43">
        <f ca="1">COUNTIF(OFFSET(class4_1,MATCH(GE$1,'4 класс'!$A:$A,0)-7+'Итог по классам'!$B40,,,),"ш")</f>
        <v>0</v>
      </c>
      <c r="GF40" s="43">
        <f ca="1">COUNTIF(OFFSET(class4_2,MATCH(GF$1,'4 класс'!$A:$A,0)-7+'Итог по классам'!$B40,,,),"Ф")</f>
        <v>0</v>
      </c>
      <c r="GG40" s="43">
        <f ca="1">COUNTIF(OFFSET(class4_2,MATCH(GG$1,'4 класс'!$A:$A,0)-7+'Итог по классам'!$B40,,,),"р")</f>
        <v>0</v>
      </c>
      <c r="GH40" s="43">
        <f ca="1">COUNTIF(OFFSET(class4_2,MATCH(GH$1,'4 класс'!$A:$A,0)-7+'Итог по классам'!$B40,,,),"ш")</f>
        <v>0</v>
      </c>
      <c r="GI40" s="44">
        <f ca="1">COUNTIF(OFFSET(class4_1,MATCH(GI$1,'4 класс'!$A:$A,0)-7+'Итог по классам'!$B40,,,),"Ф")</f>
        <v>0</v>
      </c>
      <c r="GJ40" s="43">
        <f ca="1">COUNTIF(OFFSET(class4_1,MATCH(GJ$1,'4 класс'!$A:$A,0)-7+'Итог по классам'!$B40,,,),"р")</f>
        <v>0</v>
      </c>
      <c r="GK40" s="43">
        <f ca="1">COUNTIF(OFFSET(class4_1,MATCH(GK$1,'4 класс'!$A:$A,0)-7+'Итог по классам'!$B40,,,),"ш")</f>
        <v>0</v>
      </c>
      <c r="GL40" s="43">
        <f ca="1">COUNTIF(OFFSET(class4_2,MATCH(GL$1,'4 класс'!$A:$A,0)-7+'Итог по классам'!$B40,,,),"Ф")</f>
        <v>0</v>
      </c>
      <c r="GM40" s="43">
        <f ca="1">COUNTIF(OFFSET(class4_2,MATCH(GM$1,'4 класс'!$A:$A,0)-7+'Итог по классам'!$B40,,,),"р")</f>
        <v>0</v>
      </c>
      <c r="GN40" s="43">
        <f ca="1">COUNTIF(OFFSET(class4_2,MATCH(GN$1,'4 класс'!$A:$A,0)-7+'Итог по классам'!$B40,,,),"ш")</f>
        <v>0</v>
      </c>
      <c r="GO40" s="44">
        <f ca="1">COUNTIF(OFFSET(class4_1,MATCH(GO$1,'4 класс'!$A:$A,0)-7+'Итог по классам'!$B40,,,),"Ф")</f>
        <v>0</v>
      </c>
      <c r="GP40" s="43">
        <f ca="1">COUNTIF(OFFSET(class4_1,MATCH(GP$1,'4 класс'!$A:$A,0)-7+'Итог по классам'!$B40,,,),"р")</f>
        <v>0</v>
      </c>
      <c r="GQ40" s="43">
        <f ca="1">COUNTIF(OFFSET(class4_1,MATCH(GQ$1,'4 класс'!$A:$A,0)-7+'Итог по классам'!$B40,,,),"ш")</f>
        <v>0</v>
      </c>
      <c r="GR40" s="43">
        <f ca="1">COUNTIF(OFFSET(class4_2,MATCH(GR$1,'4 класс'!$A:$A,0)-7+'Итог по классам'!$B40,,,),"Ф")</f>
        <v>0</v>
      </c>
      <c r="GS40" s="43">
        <f ca="1">COUNTIF(OFFSET(class4_2,MATCH(GS$1,'4 класс'!$A:$A,0)-7+'Итог по классам'!$B40,,,),"р")</f>
        <v>0</v>
      </c>
      <c r="GT40" s="43">
        <f ca="1">COUNTIF(OFFSET(class4_2,MATCH(GT$1,'4 класс'!$A:$A,0)-7+'Итог по классам'!$B40,,,),"ш")</f>
        <v>0</v>
      </c>
      <c r="GU40" s="44">
        <f ca="1">COUNTIF(OFFSET(class4_1,MATCH(GU$1,'4 класс'!$A:$A,0)-7+'Итог по классам'!$B40,,,),"Ф")</f>
        <v>0</v>
      </c>
      <c r="GV40" s="43">
        <f ca="1">COUNTIF(OFFSET(class4_1,MATCH(GV$1,'4 класс'!$A:$A,0)-7+'Итог по классам'!$B40,,,),"р")</f>
        <v>0</v>
      </c>
      <c r="GW40" s="43">
        <f ca="1">COUNTIF(OFFSET(class4_1,MATCH(GW$1,'4 класс'!$A:$A,0)-7+'Итог по классам'!$B40,,,),"ш")</f>
        <v>0</v>
      </c>
      <c r="GX40" s="43">
        <f ca="1">COUNTIF(OFFSET(class4_2,MATCH(GX$1,'4 класс'!$A:$A,0)-7+'Итог по классам'!$B40,,,),"Ф")</f>
        <v>0</v>
      </c>
      <c r="GY40" s="43">
        <f ca="1">COUNTIF(OFFSET(class4_2,MATCH(GY$1,'4 класс'!$A:$A,0)-7+'Итог по классам'!$B40,,,),"р")</f>
        <v>0</v>
      </c>
      <c r="GZ40" s="43">
        <f ca="1">COUNTIF(OFFSET(class4_2,MATCH(GZ$1,'4 класс'!$A:$A,0)-7+'Итог по классам'!$B40,,,),"ш")</f>
        <v>0</v>
      </c>
      <c r="HA40" s="44">
        <f ca="1">COUNTIF(OFFSET(class4_1,MATCH(HA$1,'4 класс'!$A:$A,0)-7+'Итог по классам'!$B40,,,),"Ф")</f>
        <v>0</v>
      </c>
      <c r="HB40" s="43">
        <f ca="1">COUNTIF(OFFSET(class4_1,MATCH(HB$1,'4 класс'!$A:$A,0)-7+'Итог по классам'!$B40,,,),"р")</f>
        <v>0</v>
      </c>
      <c r="HC40" s="43">
        <f ca="1">COUNTIF(OFFSET(class4_1,MATCH(HC$1,'4 класс'!$A:$A,0)-7+'Итог по классам'!$B40,,,),"ш")</f>
        <v>0</v>
      </c>
      <c r="HD40" s="43">
        <f ca="1">COUNTIF(OFFSET(class4_2,MATCH(HD$1,'4 класс'!$A:$A,0)-7+'Итог по классам'!$B40,,,),"Ф")</f>
        <v>0</v>
      </c>
      <c r="HE40" s="43">
        <f ca="1">COUNTIF(OFFSET(class4_2,MATCH(HE$1,'4 класс'!$A:$A,0)-7+'Итог по классам'!$B40,,,),"р")</f>
        <v>0</v>
      </c>
      <c r="HF40" s="43">
        <f ca="1">COUNTIF(OFFSET(class4_2,MATCH(HF$1,'4 класс'!$A:$A,0)-7+'Итог по классам'!$B40,,,),"ш")</f>
        <v>0</v>
      </c>
      <c r="HG40" s="44">
        <f ca="1">COUNTIF(OFFSET(class4_1,MATCH(HG$1,'4 класс'!$A:$A,0)-7+'Итог по классам'!$B40,,,),"Ф")</f>
        <v>0</v>
      </c>
      <c r="HH40" s="43">
        <f ca="1">COUNTIF(OFFSET(class4_1,MATCH(HH$1,'4 класс'!$A:$A,0)-7+'Итог по классам'!$B40,,,),"р")</f>
        <v>0</v>
      </c>
      <c r="HI40" s="43">
        <f ca="1">COUNTIF(OFFSET(class4_1,MATCH(HI$1,'4 класс'!$A:$A,0)-7+'Итог по классам'!$B40,,,),"ш")</f>
        <v>0</v>
      </c>
      <c r="HJ40" s="43">
        <f ca="1">COUNTIF(OFFSET(class4_2,MATCH(HJ$1,'4 класс'!$A:$A,0)-7+'Итог по классам'!$B40,,,),"Ф")</f>
        <v>0</v>
      </c>
      <c r="HK40" s="43">
        <f ca="1">COUNTIF(OFFSET(class4_2,MATCH(HK$1,'4 класс'!$A:$A,0)-7+'Итог по классам'!$B40,,,),"р")</f>
        <v>0</v>
      </c>
      <c r="HL40" s="43">
        <f ca="1">COUNTIF(OFFSET(class4_2,MATCH(HL$1,'4 класс'!$A:$A,0)-7+'Итог по классам'!$B40,,,),"ш")</f>
        <v>0</v>
      </c>
      <c r="HM40" s="44">
        <f ca="1">COUNTIF(OFFSET(class4_1,MATCH(HM$1,'4 класс'!$A:$A,0)-7+'Итог по классам'!$B40,,,),"Ф")</f>
        <v>0</v>
      </c>
      <c r="HN40" s="43">
        <f ca="1">COUNTIF(OFFSET(class4_1,MATCH(HN$1,'4 класс'!$A:$A,0)-7+'Итог по классам'!$B40,,,),"р")</f>
        <v>0</v>
      </c>
      <c r="HO40" s="43">
        <f ca="1">COUNTIF(OFFSET(class4_1,MATCH(HO$1,'4 класс'!$A:$A,0)-7+'Итог по классам'!$B40,,,),"ш")</f>
        <v>0</v>
      </c>
      <c r="HP40" s="43">
        <f ca="1">COUNTIF(OFFSET(class4_2,MATCH(HP$1,'4 класс'!$A:$A,0)-7+'Итог по классам'!$B40,,,),"Ф")</f>
        <v>0</v>
      </c>
      <c r="HQ40" s="43">
        <f ca="1">COUNTIF(OFFSET(class4_2,MATCH(HQ$1,'4 класс'!$A:$A,0)-7+'Итог по классам'!$B40,,,),"р")</f>
        <v>0</v>
      </c>
      <c r="HR40" s="43">
        <f ca="1">COUNTIF(OFFSET(class4_2,MATCH(HR$1,'4 класс'!$A:$A,0)-7+'Итог по классам'!$B40,,,),"ш")</f>
        <v>0</v>
      </c>
      <c r="HS40" s="44">
        <f ca="1">COUNTIF(OFFSET(class4_1,MATCH(HS$1,'4 класс'!$A:$A,0)-7+'Итог по классам'!$B40,,,),"Ф")</f>
        <v>0</v>
      </c>
      <c r="HT40" s="43">
        <f ca="1">COUNTIF(OFFSET(class4_1,MATCH(HT$1,'4 класс'!$A:$A,0)-7+'Итог по классам'!$B40,,,),"р")</f>
        <v>0</v>
      </c>
      <c r="HU40" s="43">
        <f ca="1">COUNTIF(OFFSET(class4_1,MATCH(HU$1,'4 класс'!$A:$A,0)-7+'Итог по классам'!$B40,,,),"ш")</f>
        <v>0</v>
      </c>
      <c r="HV40" s="43">
        <f ca="1">COUNTIF(OFFSET(class4_2,MATCH(HV$1,'4 класс'!$A:$A,0)-7+'Итог по классам'!$B40,,,),"Ф")</f>
        <v>0</v>
      </c>
      <c r="HW40" s="43">
        <f ca="1">COUNTIF(OFFSET(class4_2,MATCH(HW$1,'4 класс'!$A:$A,0)-7+'Итог по классам'!$B40,,,),"р")</f>
        <v>0</v>
      </c>
      <c r="HX40" s="43">
        <f ca="1">COUNTIF(OFFSET(class4_2,MATCH(HX$1,'4 класс'!$A:$A,0)-7+'Итог по классам'!$B40,,,),"ш")</f>
        <v>0</v>
      </c>
      <c r="HY40" s="44">
        <f ca="1">COUNTIF(OFFSET(class4_1,MATCH(HY$1,'4 класс'!$A:$A,0)-7+'Итог по классам'!$B40,,,),"Ф")</f>
        <v>0</v>
      </c>
      <c r="HZ40" s="43">
        <f ca="1">COUNTIF(OFFSET(class4_1,MATCH(HZ$1,'4 класс'!$A:$A,0)-7+'Итог по классам'!$B40,,,),"р")</f>
        <v>0</v>
      </c>
      <c r="IA40" s="43">
        <f ca="1">COUNTIF(OFFSET(class4_1,MATCH(IA$1,'4 класс'!$A:$A,0)-7+'Итог по классам'!$B40,,,),"ш")</f>
        <v>0</v>
      </c>
      <c r="IB40" s="43">
        <f ca="1">COUNTIF(OFFSET(class4_2,MATCH(IB$1,'4 класс'!$A:$A,0)-7+'Итог по классам'!$B40,,,),"Ф")</f>
        <v>0</v>
      </c>
      <c r="IC40" s="43">
        <f ca="1">COUNTIF(OFFSET(class4_2,MATCH(IC$1,'4 класс'!$A:$A,0)-7+'Итог по классам'!$B40,,,),"р")</f>
        <v>0</v>
      </c>
      <c r="ID40" s="43">
        <f ca="1">COUNTIF(OFFSET(class4_2,MATCH(ID$1,'4 класс'!$A:$A,0)-7+'Итог по классам'!$B40,,,),"ш")</f>
        <v>0</v>
      </c>
      <c r="IE40" s="44">
        <f ca="1">COUNTIF(OFFSET(class4_1,MATCH(IE$1,'4 класс'!$A:$A,0)-7+'Итог по классам'!$B40,,,),"Ф")</f>
        <v>0</v>
      </c>
      <c r="IF40" s="43">
        <f ca="1">COUNTIF(OFFSET(class4_1,MATCH(IF$1,'4 класс'!$A:$A,0)-7+'Итог по классам'!$B40,,,),"р")</f>
        <v>0</v>
      </c>
      <c r="IG40" s="43">
        <f ca="1">COUNTIF(OFFSET(class4_1,MATCH(IG$1,'4 класс'!$A:$A,0)-7+'Итог по классам'!$B40,,,),"ш")</f>
        <v>0</v>
      </c>
      <c r="IH40" s="43">
        <f ca="1">COUNTIF(OFFSET(class4_2,MATCH(IH$1,'4 класс'!$A:$A,0)-7+'Итог по классам'!$B40,,,),"Ф")</f>
        <v>0</v>
      </c>
      <c r="II40" s="43">
        <f ca="1">COUNTIF(OFFSET(class4_2,MATCH(II$1,'4 класс'!$A:$A,0)-7+'Итог по классам'!$B40,,,),"р")</f>
        <v>0</v>
      </c>
      <c r="IJ40" s="43">
        <f ca="1">COUNTIF(OFFSET(class4_2,MATCH(IJ$1,'4 класс'!$A:$A,0)-7+'Итог по классам'!$B40,,,),"ш")</f>
        <v>0</v>
      </c>
      <c r="IK40" s="44">
        <f ca="1">COUNTIF(OFFSET(class4_1,MATCH(IK$1,'4 класс'!$A:$A,0)-7+'Итог по классам'!$B40,,,),"Ф")</f>
        <v>0</v>
      </c>
      <c r="IL40" s="43">
        <f ca="1">COUNTIF(OFFSET(class4_1,MATCH(IL$1,'4 класс'!$A:$A,0)-7+'Итог по классам'!$B40,,,),"р")</f>
        <v>0</v>
      </c>
      <c r="IM40" s="43">
        <f ca="1">COUNTIF(OFFSET(class4_1,MATCH(IM$1,'4 класс'!$A:$A,0)-7+'Итог по классам'!$B40,,,),"ш")</f>
        <v>0</v>
      </c>
      <c r="IN40" s="43">
        <f ca="1">COUNTIF(OFFSET(class4_2,MATCH(IN$1,'4 класс'!$A:$A,0)-7+'Итог по классам'!$B40,,,),"Ф")</f>
        <v>0</v>
      </c>
      <c r="IO40" s="43">
        <f ca="1">COUNTIF(OFFSET(class4_2,MATCH(IO$1,'4 класс'!$A:$A,0)-7+'Итог по классам'!$B40,,,),"р")</f>
        <v>0</v>
      </c>
      <c r="IP40" s="43">
        <f ca="1">COUNTIF(OFFSET(class4_2,MATCH(IP$1,'4 класс'!$A:$A,0)-7+'Итог по классам'!$B40,,,),"ш")</f>
        <v>0</v>
      </c>
      <c r="IQ40" s="44">
        <f ca="1">COUNTIF(OFFSET(class4_1,MATCH(IQ$1,'4 класс'!$A:$A,0)-7+'Итог по классам'!$B40,,,),"Ф")</f>
        <v>0</v>
      </c>
      <c r="IR40" s="43">
        <f ca="1">COUNTIF(OFFSET(class4_1,MATCH(IR$1,'4 класс'!$A:$A,0)-7+'Итог по классам'!$B40,,,),"р")</f>
        <v>0</v>
      </c>
      <c r="IS40" s="43">
        <f ca="1">COUNTIF(OFFSET(class4_1,MATCH(IS$1,'4 класс'!$A:$A,0)-7+'Итог по классам'!$B40,,,),"ш")</f>
        <v>0</v>
      </c>
      <c r="IT40" s="43">
        <f ca="1">COUNTIF(OFFSET(class4_2,MATCH(IT$1,'4 класс'!$A:$A,0)-7+'Итог по классам'!$B40,,,),"Ф")</f>
        <v>0</v>
      </c>
      <c r="IU40" s="43">
        <f ca="1">COUNTIF(OFFSET(class4_2,MATCH(IU$1,'4 класс'!$A:$A,0)-7+'Итог по классам'!$B40,,,),"р")</f>
        <v>0</v>
      </c>
      <c r="IV40" s="43">
        <f ca="1">COUNTIF(OFFSET(class4_2,MATCH(IV$1,'4 класс'!$A:$A,0)-7+'Итог по классам'!$B40,,,),"ш")</f>
        <v>0</v>
      </c>
      <c r="IW40" s="44">
        <f ca="1">COUNTIF(OFFSET(class4_1,MATCH(IW$1,'4 класс'!$A:$A,0)-7+'Итог по классам'!$B40,,,),"Ф")</f>
        <v>0</v>
      </c>
      <c r="IX40" s="43">
        <f ca="1">COUNTIF(OFFSET(class4_1,MATCH(IX$1,'4 класс'!$A:$A,0)-7+'Итог по классам'!$B40,,,),"р")</f>
        <v>0</v>
      </c>
      <c r="IY40" s="43">
        <f ca="1">COUNTIF(OFFSET(class4_1,MATCH(IY$1,'4 класс'!$A:$A,0)-7+'Итог по классам'!$B40,,,),"ш")</f>
        <v>0</v>
      </c>
      <c r="IZ40" s="43">
        <f ca="1">COUNTIF(OFFSET(class4_2,MATCH(IZ$1,'4 класс'!$A:$A,0)-7+'Итог по классам'!$B40,,,),"Ф")</f>
        <v>0</v>
      </c>
      <c r="JA40" s="43">
        <f ca="1">COUNTIF(OFFSET(class4_2,MATCH(JA$1,'4 класс'!$A:$A,0)-7+'Итог по классам'!$B40,,,),"р")</f>
        <v>0</v>
      </c>
      <c r="JB40" s="43">
        <f ca="1">COUNTIF(OFFSET(class4_2,MATCH(JB$1,'4 класс'!$A:$A,0)-7+'Итог по классам'!$B40,,,),"ш")</f>
        <v>0</v>
      </c>
      <c r="JC40" s="44">
        <f ca="1">COUNTIF(OFFSET(class4_1,MATCH(JC$1,'4 класс'!$A:$A,0)-7+'Итог по классам'!$B40,,,),"Ф")</f>
        <v>0</v>
      </c>
      <c r="JD40" s="43">
        <f ca="1">COUNTIF(OFFSET(class4_1,MATCH(JD$1,'4 класс'!$A:$A,0)-7+'Итог по классам'!$B40,,,),"р")</f>
        <v>0</v>
      </c>
      <c r="JE40" s="43">
        <f ca="1">COUNTIF(OFFSET(class4_1,MATCH(JE$1,'4 класс'!$A:$A,0)-7+'Итог по классам'!$B40,,,),"ш")</f>
        <v>0</v>
      </c>
      <c r="JF40" s="43">
        <f ca="1">COUNTIF(OFFSET(class4_2,MATCH(JF$1,'4 класс'!$A:$A,0)-7+'Итог по классам'!$B40,,,),"Ф")</f>
        <v>0</v>
      </c>
      <c r="JG40" s="43">
        <f ca="1">COUNTIF(OFFSET(class4_2,MATCH(JG$1,'4 класс'!$A:$A,0)-7+'Итог по классам'!$B40,,,),"р")</f>
        <v>0</v>
      </c>
      <c r="JH40" s="43">
        <f ca="1">COUNTIF(OFFSET(class4_2,MATCH(JH$1,'4 класс'!$A:$A,0)-7+'Итог по классам'!$B40,,,),"ш")</f>
        <v>0</v>
      </c>
      <c r="JI40" s="44">
        <f ca="1">COUNTIF(OFFSET(class4_1,MATCH(JI$1,'4 класс'!$A:$A,0)-7+'Итог по классам'!$B40,,,),"Ф")</f>
        <v>0</v>
      </c>
      <c r="JJ40" s="43">
        <f ca="1">COUNTIF(OFFSET(class4_1,MATCH(JJ$1,'4 класс'!$A:$A,0)-7+'Итог по классам'!$B40,,,),"р")</f>
        <v>0</v>
      </c>
      <c r="JK40" s="43">
        <f ca="1">COUNTIF(OFFSET(class4_1,MATCH(JK$1,'4 класс'!$A:$A,0)-7+'Итог по классам'!$B40,,,),"ш")</f>
        <v>0</v>
      </c>
      <c r="JL40" s="43">
        <f ca="1">COUNTIF(OFFSET(class4_2,MATCH(JL$1,'4 класс'!$A:$A,0)-7+'Итог по классам'!$B40,,,),"Ф")</f>
        <v>0</v>
      </c>
      <c r="JM40" s="43">
        <f ca="1">COUNTIF(OFFSET(class4_2,MATCH(JM$1,'4 класс'!$A:$A,0)-7+'Итог по классам'!$B40,,,),"р")</f>
        <v>0</v>
      </c>
      <c r="JN40" s="43">
        <f ca="1">COUNTIF(OFFSET(class4_2,MATCH(JN$1,'4 класс'!$A:$A,0)-7+'Итог по классам'!$B40,,,),"ш")</f>
        <v>0</v>
      </c>
      <c r="JO40" s="44">
        <f ca="1">COUNTIF(OFFSET(class4_1,MATCH(JO$1,'4 класс'!$A:$A,0)-7+'Итог по классам'!$B40,,,),"Ф")</f>
        <v>0</v>
      </c>
      <c r="JP40" s="43">
        <f ca="1">COUNTIF(OFFSET(class4_1,MATCH(JP$1,'4 класс'!$A:$A,0)-7+'Итог по классам'!$B40,,,),"р")</f>
        <v>0</v>
      </c>
      <c r="JQ40" s="43">
        <f ca="1">COUNTIF(OFFSET(class4_1,MATCH(JQ$1,'4 класс'!$A:$A,0)-7+'Итог по классам'!$B40,,,),"ш")</f>
        <v>0</v>
      </c>
      <c r="JR40" s="43">
        <f ca="1">COUNTIF(OFFSET(class4_2,MATCH(JR$1,'4 класс'!$A:$A,0)-7+'Итог по классам'!$B40,,,),"Ф")</f>
        <v>0</v>
      </c>
      <c r="JS40" s="43">
        <f ca="1">COUNTIF(OFFSET(class4_2,MATCH(JS$1,'4 класс'!$A:$A,0)-7+'Итог по классам'!$B40,,,),"р")</f>
        <v>0</v>
      </c>
      <c r="JT40" s="43">
        <f ca="1">COUNTIF(OFFSET(class4_2,MATCH(JT$1,'4 класс'!$A:$A,0)-7+'Итог по классам'!$B40,,,),"ш")</f>
        <v>0</v>
      </c>
      <c r="JU40" s="44">
        <f ca="1">COUNTIF(OFFSET(class4_1,MATCH(JU$1,'4 класс'!$A:$A,0)-7+'Итог по классам'!$B40,,,),"Ф")</f>
        <v>0</v>
      </c>
      <c r="JV40" s="43">
        <f ca="1">COUNTIF(OFFSET(class4_1,MATCH(JV$1,'4 класс'!$A:$A,0)-7+'Итог по классам'!$B40,,,),"р")</f>
        <v>0</v>
      </c>
      <c r="JW40" s="43">
        <f ca="1">COUNTIF(OFFSET(class4_1,MATCH(JW$1,'4 класс'!$A:$A,0)-7+'Итог по классам'!$B40,,,),"ш")</f>
        <v>0</v>
      </c>
      <c r="JX40" s="43">
        <f ca="1">COUNTIF(OFFSET(class4_2,MATCH(JX$1,'4 класс'!$A:$A,0)-7+'Итог по классам'!$B40,,,),"Ф")</f>
        <v>0</v>
      </c>
      <c r="JY40" s="43">
        <f ca="1">COUNTIF(OFFSET(class4_2,MATCH(JY$1,'4 класс'!$A:$A,0)-7+'Итог по классам'!$B40,,,),"р")</f>
        <v>0</v>
      </c>
      <c r="JZ40" s="43">
        <f ca="1">COUNTIF(OFFSET(class4_2,MATCH(JZ$1,'4 класс'!$A:$A,0)-7+'Итог по классам'!$B40,,,),"ш")</f>
        <v>0</v>
      </c>
      <c r="KA40" s="44">
        <f ca="1">COUNTIF(OFFSET(class4_1,MATCH(KA$1,'4 класс'!$A:$A,0)-7+'Итог по классам'!$B40,,,),"Ф")</f>
        <v>0</v>
      </c>
      <c r="KB40" s="43">
        <f ca="1">COUNTIF(OFFSET(class4_1,MATCH(KB$1,'4 класс'!$A:$A,0)-7+'Итог по классам'!$B40,,,),"р")</f>
        <v>0</v>
      </c>
      <c r="KC40" s="43">
        <f ca="1">COUNTIF(OFFSET(class4_1,MATCH(KC$1,'4 класс'!$A:$A,0)-7+'Итог по классам'!$B40,,,),"ш")</f>
        <v>0</v>
      </c>
      <c r="KD40" s="43">
        <f ca="1">COUNTIF(OFFSET(class4_2,MATCH(KD$1,'4 класс'!$A:$A,0)-7+'Итог по классам'!$B40,,,),"Ф")</f>
        <v>0</v>
      </c>
      <c r="KE40" s="43">
        <f ca="1">COUNTIF(OFFSET(class4_2,MATCH(KE$1,'4 класс'!$A:$A,0)-7+'Итог по классам'!$B40,,,),"р")</f>
        <v>0</v>
      </c>
      <c r="KF40" s="43">
        <f ca="1">COUNTIF(OFFSET(class4_2,MATCH(KF$1,'4 класс'!$A:$A,0)-7+'Итог по классам'!$B40,,,),"ш")</f>
        <v>0</v>
      </c>
      <c r="KG40" s="44">
        <f ca="1">COUNTIF(OFFSET(class4_1,MATCH(KG$1,'4 класс'!$A:$A,0)-7+'Итог по классам'!$B40,,,),"Ф")</f>
        <v>0</v>
      </c>
      <c r="KH40" s="43">
        <f ca="1">COUNTIF(OFFSET(class4_1,MATCH(KH$1,'4 класс'!$A:$A,0)-7+'Итог по классам'!$B40,,,),"р")</f>
        <v>0</v>
      </c>
      <c r="KI40" s="43">
        <f ca="1">COUNTIF(OFFSET(class4_1,MATCH(KI$1,'4 класс'!$A:$A,0)-7+'Итог по классам'!$B40,,,),"ш")</f>
        <v>0</v>
      </c>
      <c r="KJ40" s="43">
        <f ca="1">COUNTIF(OFFSET(class4_2,MATCH(KJ$1,'4 класс'!$A:$A,0)-7+'Итог по классам'!$B40,,,),"Ф")</f>
        <v>0</v>
      </c>
      <c r="KK40" s="43">
        <f ca="1">COUNTIF(OFFSET(class4_2,MATCH(KK$1,'4 класс'!$A:$A,0)-7+'Итог по классам'!$B40,,,),"р")</f>
        <v>0</v>
      </c>
      <c r="KL40" s="43">
        <f ca="1">COUNTIF(OFFSET(class4_2,MATCH(KL$1,'4 класс'!$A:$A,0)-7+'Итог по классам'!$B40,,,),"ш")</f>
        <v>0</v>
      </c>
      <c r="KM40" s="44">
        <f ca="1">COUNTIF(OFFSET(class4_1,MATCH(KM$1,'4 класс'!$A:$A,0)-7+'Итог по классам'!$B40,,,),"Ф")</f>
        <v>0</v>
      </c>
      <c r="KN40" s="43">
        <f ca="1">COUNTIF(OFFSET(class4_1,MATCH(KN$1,'4 класс'!$A:$A,0)-7+'Итог по классам'!$B40,,,),"р")</f>
        <v>0</v>
      </c>
      <c r="KO40" s="43">
        <f ca="1">COUNTIF(OFFSET(class4_1,MATCH(KO$1,'4 класс'!$A:$A,0)-7+'Итог по классам'!$B40,,,),"ш")</f>
        <v>0</v>
      </c>
      <c r="KP40" s="43">
        <f ca="1">COUNTIF(OFFSET(class4_2,MATCH(KP$1,'4 класс'!$A:$A,0)-7+'Итог по классам'!$B40,,,),"Ф")</f>
        <v>0</v>
      </c>
      <c r="KQ40" s="43">
        <f ca="1">COUNTIF(OFFSET(class4_2,MATCH(KQ$1,'4 класс'!$A:$A,0)-7+'Итог по классам'!$B40,,,),"р")</f>
        <v>0</v>
      </c>
      <c r="KR40" s="43">
        <f ca="1">COUNTIF(OFFSET(class4_2,MATCH(KR$1,'4 класс'!$A:$A,0)-7+'Итог по классам'!$B40,,,),"ш")</f>
        <v>0</v>
      </c>
    </row>
    <row r="41" spans="1:304" customFormat="1">
      <c r="A41">
        <f t="shared" si="276"/>
        <v>5</v>
      </c>
      <c r="B41" s="43">
        <v>8</v>
      </c>
      <c r="C41" s="3" t="s">
        <v>7</v>
      </c>
      <c r="D41" s="3" t="s">
        <v>43</v>
      </c>
      <c r="E41" s="43">
        <f ca="1">COUNTIF(OFFSET(class4_1,MATCH(E$1,'4 класс'!$A:$A,0)-7+'Итог по классам'!$B41,,,),"Ф")</f>
        <v>0</v>
      </c>
      <c r="F41" s="43">
        <f ca="1">COUNTIF(OFFSET(class4_1,MATCH(F$1,'4 класс'!$A:$A,0)-7+'Итог по классам'!$B41,,,),"р")</f>
        <v>0</v>
      </c>
      <c r="G41" s="43">
        <f ca="1">COUNTIF(OFFSET(class4_1,MATCH(G$1,'4 класс'!$A:$A,0)-7+'Итог по классам'!$B41,,,),"ш")</f>
        <v>0</v>
      </c>
      <c r="H41" s="43">
        <f ca="1">COUNTIF(OFFSET(class4_2,MATCH(H$1,'4 класс'!$A:$A,0)-7+'Итог по классам'!$B41,,,),"Ф")</f>
        <v>0</v>
      </c>
      <c r="I41" s="43">
        <f ca="1">COUNTIF(OFFSET(class4_2,MATCH(I$1,'4 класс'!$A:$A,0)-7+'Итог по классам'!$B41,,,),"р")</f>
        <v>0</v>
      </c>
      <c r="J41" s="43">
        <f ca="1">COUNTIF(OFFSET(class4_2,MATCH(J$1,'4 класс'!$A:$A,0)-7+'Итог по классам'!$B41,,,),"ш")</f>
        <v>0</v>
      </c>
      <c r="K41" s="44">
        <f ca="1">COUNTIF(OFFSET(class4_1,MATCH(K$1,'4 класс'!$A:$A,0)-7+'Итог по классам'!$B41,,,),"Ф")</f>
        <v>0</v>
      </c>
      <c r="L41" s="43">
        <f ca="1">COUNTIF(OFFSET(class4_1,MATCH(L$1,'4 класс'!$A:$A,0)-7+'Итог по классам'!$B41,,,),"р")</f>
        <v>0</v>
      </c>
      <c r="M41" s="43">
        <f ca="1">COUNTIF(OFFSET(class4_1,MATCH(M$1,'4 класс'!$A:$A,0)-7+'Итог по классам'!$B41,,,),"ш")</f>
        <v>0</v>
      </c>
      <c r="N41" s="43">
        <f ca="1">COUNTIF(OFFSET(class4_2,MATCH(N$1,'4 класс'!$A:$A,0)-7+'Итог по классам'!$B41,,,),"Ф")</f>
        <v>0</v>
      </c>
      <c r="O41" s="43">
        <f ca="1">COUNTIF(OFFSET(class4_2,MATCH(O$1,'4 класс'!$A:$A,0)-7+'Итог по классам'!$B41,,,),"р")</f>
        <v>0</v>
      </c>
      <c r="P41" s="43">
        <f ca="1">COUNTIF(OFFSET(class4_2,MATCH(P$1,'4 класс'!$A:$A,0)-7+'Итог по классам'!$B41,,,),"ш")</f>
        <v>0</v>
      </c>
      <c r="Q41" s="44">
        <f ca="1">COUNTIF(OFFSET(class4_1,MATCH(Q$1,'4 класс'!$A:$A,0)-7+'Итог по классам'!$B41,,,),"Ф")</f>
        <v>0</v>
      </c>
      <c r="R41" s="43">
        <f ca="1">COUNTIF(OFFSET(class4_1,MATCH(R$1,'4 класс'!$A:$A,0)-7+'Итог по классам'!$B41,,,),"р")</f>
        <v>0</v>
      </c>
      <c r="S41" s="43">
        <f ca="1">COUNTIF(OFFSET(class4_1,MATCH(S$1,'4 класс'!$A:$A,0)-7+'Итог по классам'!$B41,,,),"ш")</f>
        <v>0</v>
      </c>
      <c r="T41" s="43">
        <f ca="1">COUNTIF(OFFSET(class4_2,MATCH(T$1,'4 класс'!$A:$A,0)-7+'Итог по классам'!$B41,,,),"Ф")</f>
        <v>0</v>
      </c>
      <c r="U41" s="43">
        <f ca="1">COUNTIF(OFFSET(class4_2,MATCH(U$1,'4 класс'!$A:$A,0)-7+'Итог по классам'!$B41,,,),"р")</f>
        <v>0</v>
      </c>
      <c r="V41" s="43">
        <f ca="1">COUNTIF(OFFSET(class4_2,MATCH(V$1,'4 класс'!$A:$A,0)-7+'Итог по классам'!$B41,,,),"ш")</f>
        <v>0</v>
      </c>
      <c r="W41" s="44">
        <f ca="1">COUNTIF(OFFSET(class4_1,MATCH(W$1,'4 класс'!$A:$A,0)-7+'Итог по классам'!$B41,,,),"Ф")</f>
        <v>0</v>
      </c>
      <c r="X41" s="43">
        <f ca="1">COUNTIF(OFFSET(class4_1,MATCH(X$1,'4 класс'!$A:$A,0)-7+'Итог по классам'!$B41,,,),"р")</f>
        <v>0</v>
      </c>
      <c r="Y41" s="43">
        <f ca="1">COUNTIF(OFFSET(class4_1,MATCH(Y$1,'4 класс'!$A:$A,0)-7+'Итог по классам'!$B41,,,),"ш")</f>
        <v>0</v>
      </c>
      <c r="Z41" s="43">
        <f ca="1">COUNTIF(OFFSET(class4_2,MATCH(Z$1,'4 класс'!$A:$A,0)-7+'Итог по классам'!$B41,,,),"Ф")</f>
        <v>0</v>
      </c>
      <c r="AA41" s="43">
        <f ca="1">COUNTIF(OFFSET(class4_2,MATCH(AA$1,'4 класс'!$A:$A,0)-7+'Итог по классам'!$B41,,,),"р")</f>
        <v>0</v>
      </c>
      <c r="AB41" s="43">
        <f ca="1">COUNTIF(OFFSET(class4_2,MATCH(AB$1,'4 класс'!$A:$A,0)-7+'Итог по классам'!$B41,,,),"ш")</f>
        <v>0</v>
      </c>
      <c r="AC41" s="44">
        <f ca="1">COUNTIF(OFFSET(class4_1,MATCH(AC$1,'4 класс'!$A:$A,0)-7+'Итог по классам'!$B41,,,),"Ф")</f>
        <v>0</v>
      </c>
      <c r="AD41" s="43">
        <f ca="1">COUNTIF(OFFSET(class4_1,MATCH(AD$1,'4 класс'!$A:$A,0)-7+'Итог по классам'!$B41,,,),"р")</f>
        <v>0</v>
      </c>
      <c r="AE41" s="43">
        <f ca="1">COUNTIF(OFFSET(class4_1,MATCH(AE$1,'4 класс'!$A:$A,0)-7+'Итог по классам'!$B41,,,),"ш")</f>
        <v>0</v>
      </c>
      <c r="AF41" s="43">
        <f ca="1">COUNTIF(OFFSET(class4_2,MATCH(AF$1,'4 класс'!$A:$A,0)-7+'Итог по классам'!$B41,,,),"Ф")</f>
        <v>0</v>
      </c>
      <c r="AG41" s="43">
        <f ca="1">COUNTIF(OFFSET(class4_2,MATCH(AG$1,'4 класс'!$A:$A,0)-7+'Итог по классам'!$B41,,,),"р")</f>
        <v>0</v>
      </c>
      <c r="AH41" s="43">
        <f ca="1">COUNTIF(OFFSET(class4_2,MATCH(AH$1,'4 класс'!$A:$A,0)-7+'Итог по классам'!$B41,,,),"ш")</f>
        <v>0</v>
      </c>
      <c r="AI41" s="44">
        <f ca="1">COUNTIF(OFFSET(class4_1,MATCH(AI$1,'4 класс'!$A:$A,0)-7+'Итог по классам'!$B41,,,),"Ф")</f>
        <v>0</v>
      </c>
      <c r="AJ41" s="43">
        <f ca="1">COUNTIF(OFFSET(class4_1,MATCH(AJ$1,'4 класс'!$A:$A,0)-7+'Итог по классам'!$B41,,,),"р")</f>
        <v>0</v>
      </c>
      <c r="AK41" s="43">
        <f ca="1">COUNTIF(OFFSET(class4_1,MATCH(AK$1,'4 класс'!$A:$A,0)-7+'Итог по классам'!$B41,,,),"ш")</f>
        <v>0</v>
      </c>
      <c r="AL41" s="43">
        <f ca="1">COUNTIF(OFFSET(class4_2,MATCH(AL$1,'4 класс'!$A:$A,0)-7+'Итог по классам'!$B41,,,),"Ф")</f>
        <v>0</v>
      </c>
      <c r="AM41" s="43">
        <f ca="1">COUNTIF(OFFSET(class4_2,MATCH(AM$1,'4 класс'!$A:$A,0)-7+'Итог по классам'!$B41,,,),"р")</f>
        <v>0</v>
      </c>
      <c r="AN41" s="43">
        <f ca="1">COUNTIF(OFFSET(class4_2,MATCH(AN$1,'4 класс'!$A:$A,0)-7+'Итог по классам'!$B41,,,),"ш")</f>
        <v>0</v>
      </c>
      <c r="AO41" s="44">
        <f ca="1">COUNTIF(OFFSET(class4_1,MATCH(AO$1,'4 класс'!$A:$A,0)-7+'Итог по классам'!$B41,,,),"Ф")</f>
        <v>0</v>
      </c>
      <c r="AP41" s="43">
        <f ca="1">COUNTIF(OFFSET(class4_1,MATCH(AP$1,'4 класс'!$A:$A,0)-7+'Итог по классам'!$B41,,,),"р")</f>
        <v>0</v>
      </c>
      <c r="AQ41" s="43">
        <f ca="1">COUNTIF(OFFSET(class4_1,MATCH(AQ$1,'4 класс'!$A:$A,0)-7+'Итог по классам'!$B41,,,),"ш")</f>
        <v>0</v>
      </c>
      <c r="AR41" s="43">
        <f ca="1">COUNTIF(OFFSET(class4_2,MATCH(AR$1,'4 класс'!$A:$A,0)-7+'Итог по классам'!$B41,,,),"Ф")</f>
        <v>0</v>
      </c>
      <c r="AS41" s="43">
        <f ca="1">COUNTIF(OFFSET(class4_2,MATCH(AS$1,'4 класс'!$A:$A,0)-7+'Итог по классам'!$B41,,,),"р")</f>
        <v>0</v>
      </c>
      <c r="AT41" s="43">
        <f ca="1">COUNTIF(OFFSET(class4_2,MATCH(AT$1,'4 класс'!$A:$A,0)-7+'Итог по классам'!$B41,,,),"ш")</f>
        <v>0</v>
      </c>
      <c r="AU41" s="44">
        <f ca="1">COUNTIF(OFFSET(class4_1,MATCH(AU$1,'4 класс'!$A:$A,0)-7+'Итог по классам'!$B41,,,),"Ф")</f>
        <v>0</v>
      </c>
      <c r="AV41" s="43">
        <f ca="1">COUNTIF(OFFSET(class4_1,MATCH(AV$1,'4 класс'!$A:$A,0)-7+'Итог по классам'!$B41,,,),"р")</f>
        <v>0</v>
      </c>
      <c r="AW41" s="43">
        <f ca="1">COUNTIF(OFFSET(class4_1,MATCH(AW$1,'4 класс'!$A:$A,0)-7+'Итог по классам'!$B41,,,),"ш")</f>
        <v>0</v>
      </c>
      <c r="AX41" s="43">
        <f ca="1">COUNTIF(OFFSET(class4_2,MATCH(AX$1,'4 класс'!$A:$A,0)-7+'Итог по классам'!$B41,,,),"Ф")</f>
        <v>0</v>
      </c>
      <c r="AY41" s="43">
        <f ca="1">COUNTIF(OFFSET(class4_2,MATCH(AY$1,'4 класс'!$A:$A,0)-7+'Итог по классам'!$B41,,,),"р")</f>
        <v>0</v>
      </c>
      <c r="AZ41" s="43">
        <f ca="1">COUNTIF(OFFSET(class4_2,MATCH(AZ$1,'4 класс'!$A:$A,0)-7+'Итог по классам'!$B41,,,),"ш")</f>
        <v>0</v>
      </c>
      <c r="BA41" s="44">
        <f ca="1">COUNTIF(OFFSET(class4_1,MATCH(BA$1,'4 класс'!$A:$A,0)-7+'Итог по классам'!$B41,,,),"Ф")</f>
        <v>0</v>
      </c>
      <c r="BB41" s="43">
        <f ca="1">COUNTIF(OFFSET(class4_1,MATCH(BB$1,'4 класс'!$A:$A,0)-7+'Итог по классам'!$B41,,,),"р")</f>
        <v>0</v>
      </c>
      <c r="BC41" s="43">
        <f ca="1">COUNTIF(OFFSET(class4_1,MATCH(BC$1,'4 класс'!$A:$A,0)-7+'Итог по классам'!$B41,,,),"ш")</f>
        <v>0</v>
      </c>
      <c r="BD41" s="43">
        <f ca="1">COUNTIF(OFFSET(class4_2,MATCH(BD$1,'4 класс'!$A:$A,0)-7+'Итог по классам'!$B41,,,),"Ф")</f>
        <v>0</v>
      </c>
      <c r="BE41" s="43">
        <f ca="1">COUNTIF(OFFSET(class4_2,MATCH(BE$1,'4 класс'!$A:$A,0)-7+'Итог по классам'!$B41,,,),"р")</f>
        <v>0</v>
      </c>
      <c r="BF41" s="43">
        <f ca="1">COUNTIF(OFFSET(class4_2,MATCH(BF$1,'4 класс'!$A:$A,0)-7+'Итог по классам'!$B41,,,),"ш")</f>
        <v>0</v>
      </c>
      <c r="BG41" s="44">
        <f ca="1">COUNTIF(OFFSET(class4_1,MATCH(BG$1,'4 класс'!$A:$A,0)-7+'Итог по классам'!$B41,,,),"Ф")</f>
        <v>0</v>
      </c>
      <c r="BH41" s="43">
        <f ca="1">COUNTIF(OFFSET(class4_1,MATCH(BH$1,'4 класс'!$A:$A,0)-7+'Итог по классам'!$B41,,,),"р")</f>
        <v>0</v>
      </c>
      <c r="BI41" s="43">
        <f ca="1">COUNTIF(OFFSET(class4_1,MATCH(BI$1,'4 класс'!$A:$A,0)-7+'Итог по классам'!$B41,,,),"ш")</f>
        <v>0</v>
      </c>
      <c r="BJ41" s="43">
        <f ca="1">COUNTIF(OFFSET(class4_2,MATCH(BJ$1,'4 класс'!$A:$A,0)-7+'Итог по классам'!$B41,,,),"Ф")</f>
        <v>0</v>
      </c>
      <c r="BK41" s="43">
        <f ca="1">COUNTIF(OFFSET(class4_2,MATCH(BK$1,'4 класс'!$A:$A,0)-7+'Итог по классам'!$B41,,,),"р")</f>
        <v>0</v>
      </c>
      <c r="BL41" s="43">
        <f ca="1">COUNTIF(OFFSET(class4_2,MATCH(BL$1,'4 класс'!$A:$A,0)-7+'Итог по классам'!$B41,,,),"ш")</f>
        <v>0</v>
      </c>
      <c r="BM41" s="44">
        <f ca="1">COUNTIF(OFFSET(class4_1,MATCH(BM$1,'4 класс'!$A:$A,0)-7+'Итог по классам'!$B41,,,),"Ф")</f>
        <v>0</v>
      </c>
      <c r="BN41" s="43">
        <f ca="1">COUNTIF(OFFSET(class4_1,MATCH(BN$1,'4 класс'!$A:$A,0)-7+'Итог по классам'!$B41,,,),"р")</f>
        <v>0</v>
      </c>
      <c r="BO41" s="43">
        <f ca="1">COUNTIF(OFFSET(class4_1,MATCH(BO$1,'4 класс'!$A:$A,0)-7+'Итог по классам'!$B41,,,),"ш")</f>
        <v>0</v>
      </c>
      <c r="BP41" s="43">
        <f ca="1">COUNTIF(OFFSET(class4_2,MATCH(BP$1,'4 класс'!$A:$A,0)-7+'Итог по классам'!$B41,,,),"Ф")</f>
        <v>0</v>
      </c>
      <c r="BQ41" s="43">
        <f ca="1">COUNTIF(OFFSET(class4_2,MATCH(BQ$1,'4 класс'!$A:$A,0)-7+'Итог по классам'!$B41,,,),"р")</f>
        <v>0</v>
      </c>
      <c r="BR41" s="43">
        <f ca="1">COUNTIF(OFFSET(class4_2,MATCH(BR$1,'4 класс'!$A:$A,0)-7+'Итог по классам'!$B41,,,),"ш")</f>
        <v>0</v>
      </c>
      <c r="BS41" s="44">
        <f ca="1">COUNTIF(OFFSET(class4_1,MATCH(BS$1,'4 класс'!$A:$A,0)-7+'Итог по классам'!$B41,,,),"Ф")</f>
        <v>0</v>
      </c>
      <c r="BT41" s="43">
        <f ca="1">COUNTIF(OFFSET(class4_1,MATCH(BT$1,'4 класс'!$A:$A,0)-7+'Итог по классам'!$B41,,,),"р")</f>
        <v>0</v>
      </c>
      <c r="BU41" s="43">
        <f ca="1">COUNTIF(OFFSET(class4_1,MATCH(BU$1,'4 класс'!$A:$A,0)-7+'Итог по классам'!$B41,,,),"ш")</f>
        <v>0</v>
      </c>
      <c r="BV41" s="43">
        <f ca="1">COUNTIF(OFFSET(class4_2,MATCH(BV$1,'4 класс'!$A:$A,0)-7+'Итог по классам'!$B41,,,),"Ф")</f>
        <v>0</v>
      </c>
      <c r="BW41" s="43">
        <f ca="1">COUNTIF(OFFSET(class4_2,MATCH(BW$1,'4 класс'!$A:$A,0)-7+'Итог по классам'!$B41,,,),"р")</f>
        <v>0</v>
      </c>
      <c r="BX41" s="43">
        <f ca="1">COUNTIF(OFFSET(class4_2,MATCH(BX$1,'4 класс'!$A:$A,0)-7+'Итог по классам'!$B41,,,),"ш")</f>
        <v>0</v>
      </c>
      <c r="BY41" s="44">
        <f ca="1">COUNTIF(OFFSET(class4_1,MATCH(BY$1,'4 класс'!$A:$A,0)-7+'Итог по классам'!$B41,,,),"Ф")</f>
        <v>0</v>
      </c>
      <c r="BZ41" s="43">
        <f ca="1">COUNTIF(OFFSET(class4_1,MATCH(BZ$1,'4 класс'!$A:$A,0)-7+'Итог по классам'!$B41,,,),"р")</f>
        <v>0</v>
      </c>
      <c r="CA41" s="43">
        <f ca="1">COUNTIF(OFFSET(class4_1,MATCH(CA$1,'4 класс'!$A:$A,0)-7+'Итог по классам'!$B41,,,),"ш")</f>
        <v>0</v>
      </c>
      <c r="CB41" s="43">
        <f ca="1">COUNTIF(OFFSET(class4_2,MATCH(CB$1,'4 класс'!$A:$A,0)-7+'Итог по классам'!$B41,,,),"Ф")</f>
        <v>0</v>
      </c>
      <c r="CC41" s="43">
        <f ca="1">COUNTIF(OFFSET(class4_2,MATCH(CC$1,'4 класс'!$A:$A,0)-7+'Итог по классам'!$B41,,,),"р")</f>
        <v>0</v>
      </c>
      <c r="CD41" s="43">
        <f ca="1">COUNTIF(OFFSET(class4_2,MATCH(CD$1,'4 класс'!$A:$A,0)-7+'Итог по классам'!$B41,,,),"ш")</f>
        <v>0</v>
      </c>
      <c r="CE41" s="44">
        <f ca="1">COUNTIF(OFFSET(class4_1,MATCH(CE$1,'4 класс'!$A:$A,0)-7+'Итог по классам'!$B41,,,),"Ф")</f>
        <v>0</v>
      </c>
      <c r="CF41" s="43">
        <f ca="1">COUNTIF(OFFSET(class4_1,MATCH(CF$1,'4 класс'!$A:$A,0)-7+'Итог по классам'!$B41,,,),"р")</f>
        <v>0</v>
      </c>
      <c r="CG41" s="43">
        <f ca="1">COUNTIF(OFFSET(class4_1,MATCH(CG$1,'4 класс'!$A:$A,0)-7+'Итог по классам'!$B41,,,),"ш")</f>
        <v>0</v>
      </c>
      <c r="CH41" s="43">
        <f ca="1">COUNTIF(OFFSET(class4_2,MATCH(CH$1,'4 класс'!$A:$A,0)-7+'Итог по классам'!$B41,,,),"Ф")</f>
        <v>0</v>
      </c>
      <c r="CI41" s="43">
        <f ca="1">COUNTIF(OFFSET(class4_2,MATCH(CI$1,'4 класс'!$A:$A,0)-7+'Итог по классам'!$B41,,,),"р")</f>
        <v>0</v>
      </c>
      <c r="CJ41" s="43">
        <f ca="1">COUNTIF(OFFSET(class4_2,MATCH(CJ$1,'4 класс'!$A:$A,0)-7+'Итог по классам'!$B41,,,),"ш")</f>
        <v>0</v>
      </c>
      <c r="CK41" s="44">
        <f ca="1">COUNTIF(OFFSET(class4_1,MATCH(CK$1,'4 класс'!$A:$A,0)-7+'Итог по классам'!$B41,,,),"Ф")</f>
        <v>0</v>
      </c>
      <c r="CL41" s="43">
        <f ca="1">COUNTIF(OFFSET(class4_1,MATCH(CL$1,'4 класс'!$A:$A,0)-7+'Итог по классам'!$B41,,,),"р")</f>
        <v>0</v>
      </c>
      <c r="CM41" s="43">
        <f ca="1">COUNTIF(OFFSET(class4_1,MATCH(CM$1,'4 класс'!$A:$A,0)-7+'Итог по классам'!$B41,,,),"ш")</f>
        <v>0</v>
      </c>
      <c r="CN41" s="43">
        <f ca="1">COUNTIF(OFFSET(class4_2,MATCH(CN$1,'4 класс'!$A:$A,0)-7+'Итог по классам'!$B41,,,),"Ф")</f>
        <v>0</v>
      </c>
      <c r="CO41" s="43">
        <f ca="1">COUNTIF(OFFSET(class4_2,MATCH(CO$1,'4 класс'!$A:$A,0)-7+'Итог по классам'!$B41,,,),"р")</f>
        <v>0</v>
      </c>
      <c r="CP41" s="43">
        <f ca="1">COUNTIF(OFFSET(class4_2,MATCH(CP$1,'4 класс'!$A:$A,0)-7+'Итог по классам'!$B41,,,),"ш")</f>
        <v>0</v>
      </c>
      <c r="CQ41" s="44">
        <f ca="1">COUNTIF(OFFSET(class4_1,MATCH(CQ$1,'4 класс'!$A:$A,0)-7+'Итог по классам'!$B41,,,),"Ф")</f>
        <v>0</v>
      </c>
      <c r="CR41" s="43">
        <f ca="1">COUNTIF(OFFSET(class4_1,MATCH(CR$1,'4 класс'!$A:$A,0)-7+'Итог по классам'!$B41,,,),"р")</f>
        <v>0</v>
      </c>
      <c r="CS41" s="43">
        <f ca="1">COUNTIF(OFFSET(class4_1,MATCH(CS$1,'4 класс'!$A:$A,0)-7+'Итог по классам'!$B41,,,),"ш")</f>
        <v>0</v>
      </c>
      <c r="CT41" s="43">
        <f ca="1">COUNTIF(OFFSET(class4_2,MATCH(CT$1,'4 класс'!$A:$A,0)-7+'Итог по классам'!$B41,,,),"Ф")</f>
        <v>0</v>
      </c>
      <c r="CU41" s="43">
        <f ca="1">COUNTIF(OFFSET(class4_2,MATCH(CU$1,'4 класс'!$A:$A,0)-7+'Итог по классам'!$B41,,,),"р")</f>
        <v>0</v>
      </c>
      <c r="CV41" s="43">
        <f ca="1">COUNTIF(OFFSET(class4_2,MATCH(CV$1,'4 класс'!$A:$A,0)-7+'Итог по классам'!$B41,,,),"ш")</f>
        <v>0</v>
      </c>
      <c r="CW41" s="44">
        <f ca="1">COUNTIF(OFFSET(class4_1,MATCH(CW$1,'4 класс'!$A:$A,0)-7+'Итог по классам'!$B41,,,),"Ф")</f>
        <v>0</v>
      </c>
      <c r="CX41" s="43">
        <f ca="1">COUNTIF(OFFSET(class4_1,MATCH(CX$1,'4 класс'!$A:$A,0)-7+'Итог по классам'!$B41,,,),"р")</f>
        <v>0</v>
      </c>
      <c r="CY41" s="43">
        <f ca="1">COUNTIF(OFFSET(class4_1,MATCH(CY$1,'4 класс'!$A:$A,0)-7+'Итог по классам'!$B41,,,),"ш")</f>
        <v>0</v>
      </c>
      <c r="CZ41" s="43">
        <f ca="1">COUNTIF(OFFSET(class4_2,MATCH(CZ$1,'4 класс'!$A:$A,0)-7+'Итог по классам'!$B41,,,),"Ф")</f>
        <v>0</v>
      </c>
      <c r="DA41" s="43">
        <f ca="1">COUNTIF(OFFSET(class4_2,MATCH(DA$1,'4 класс'!$A:$A,0)-7+'Итог по классам'!$B41,,,),"р")</f>
        <v>0</v>
      </c>
      <c r="DB41" s="43">
        <f ca="1">COUNTIF(OFFSET(class4_2,MATCH(DB$1,'4 класс'!$A:$A,0)-7+'Итог по классам'!$B41,,,),"ш")</f>
        <v>0</v>
      </c>
      <c r="DC41" s="44">
        <f ca="1">COUNTIF(OFFSET(class4_1,MATCH(DC$1,'4 класс'!$A:$A,0)-7+'Итог по классам'!$B41,,,),"Ф")</f>
        <v>0</v>
      </c>
      <c r="DD41" s="43">
        <f ca="1">COUNTIF(OFFSET(class4_1,MATCH(DD$1,'4 класс'!$A:$A,0)-7+'Итог по классам'!$B41,,,),"р")</f>
        <v>0</v>
      </c>
      <c r="DE41" s="43">
        <f ca="1">COUNTIF(OFFSET(class4_1,MATCH(DE$1,'4 класс'!$A:$A,0)-7+'Итог по классам'!$B41,,,),"ш")</f>
        <v>0</v>
      </c>
      <c r="DF41" s="43">
        <f ca="1">COUNTIF(OFFSET(class4_2,MATCH(DF$1,'4 класс'!$A:$A,0)-7+'Итог по классам'!$B41,,,),"Ф")</f>
        <v>0</v>
      </c>
      <c r="DG41" s="43">
        <f ca="1">COUNTIF(OFFSET(class4_2,MATCH(DG$1,'4 класс'!$A:$A,0)-7+'Итог по классам'!$B41,,,),"р")</f>
        <v>0</v>
      </c>
      <c r="DH41" s="43">
        <f ca="1">COUNTIF(OFFSET(class4_2,MATCH(DH$1,'4 класс'!$A:$A,0)-7+'Итог по классам'!$B41,,,),"ш")</f>
        <v>0</v>
      </c>
      <c r="DI41" s="44">
        <f ca="1">COUNTIF(OFFSET(class4_1,MATCH(DI$1,'4 класс'!$A:$A,0)-7+'Итог по классам'!$B41,,,),"Ф")</f>
        <v>0</v>
      </c>
      <c r="DJ41" s="43">
        <f ca="1">COUNTIF(OFFSET(class4_1,MATCH(DJ$1,'4 класс'!$A:$A,0)-7+'Итог по классам'!$B41,,,),"р")</f>
        <v>0</v>
      </c>
      <c r="DK41" s="43">
        <f ca="1">COUNTIF(OFFSET(class4_1,MATCH(DK$1,'4 класс'!$A:$A,0)-7+'Итог по классам'!$B41,,,),"ш")</f>
        <v>0</v>
      </c>
      <c r="DL41" s="43">
        <f ca="1">COUNTIF(OFFSET(class4_2,MATCH(DL$1,'4 класс'!$A:$A,0)-7+'Итог по классам'!$B41,,,),"Ф")</f>
        <v>0</v>
      </c>
      <c r="DM41" s="43">
        <f ca="1">COUNTIF(OFFSET(class4_2,MATCH(DM$1,'4 класс'!$A:$A,0)-7+'Итог по классам'!$B41,,,),"р")</f>
        <v>0</v>
      </c>
      <c r="DN41" s="43">
        <f ca="1">COUNTIF(OFFSET(class4_2,MATCH(DN$1,'4 класс'!$A:$A,0)-7+'Итог по классам'!$B41,,,),"ш")</f>
        <v>0</v>
      </c>
      <c r="DO41" s="44">
        <f ca="1">COUNTIF(OFFSET(class4_1,MATCH(DO$1,'4 класс'!$A:$A,0)-7+'Итог по классам'!$B41,,,),"Ф")</f>
        <v>0</v>
      </c>
      <c r="DP41" s="43">
        <f ca="1">COUNTIF(OFFSET(class4_1,MATCH(DP$1,'4 класс'!$A:$A,0)-7+'Итог по классам'!$B41,,,),"р")</f>
        <v>0</v>
      </c>
      <c r="DQ41" s="43">
        <f ca="1">COUNTIF(OFFSET(class4_1,MATCH(DQ$1,'4 класс'!$A:$A,0)-7+'Итог по классам'!$B41,,,),"ш")</f>
        <v>0</v>
      </c>
      <c r="DR41" s="43">
        <f ca="1">COUNTIF(OFFSET(class4_2,MATCH(DR$1,'4 класс'!$A:$A,0)-7+'Итог по классам'!$B41,,,),"Ф")</f>
        <v>0</v>
      </c>
      <c r="DS41" s="43">
        <f ca="1">COUNTIF(OFFSET(class4_2,MATCH(DS$1,'4 класс'!$A:$A,0)-7+'Итог по классам'!$B41,,,),"р")</f>
        <v>0</v>
      </c>
      <c r="DT41" s="43">
        <f ca="1">COUNTIF(OFFSET(class4_2,MATCH(DT$1,'4 класс'!$A:$A,0)-7+'Итог по классам'!$B41,,,),"ш")</f>
        <v>0</v>
      </c>
      <c r="DU41" s="44">
        <f ca="1">COUNTIF(OFFSET(class4_1,MATCH(DU$1,'4 класс'!$A:$A,0)-7+'Итог по классам'!$B41,,,),"Ф")</f>
        <v>0</v>
      </c>
      <c r="DV41" s="43">
        <f ca="1">COUNTIF(OFFSET(class4_1,MATCH(DV$1,'4 класс'!$A:$A,0)-7+'Итог по классам'!$B41,,,),"р")</f>
        <v>0</v>
      </c>
      <c r="DW41" s="43">
        <f ca="1">COUNTIF(OFFSET(class4_1,MATCH(DW$1,'4 класс'!$A:$A,0)-7+'Итог по классам'!$B41,,,),"ш")</f>
        <v>0</v>
      </c>
      <c r="DX41" s="43">
        <f ca="1">COUNTIF(OFFSET(class4_2,MATCH(DX$1,'4 класс'!$A:$A,0)-7+'Итог по классам'!$B41,,,),"Ф")</f>
        <v>0</v>
      </c>
      <c r="DY41" s="43">
        <f ca="1">COUNTIF(OFFSET(class4_2,MATCH(DY$1,'4 класс'!$A:$A,0)-7+'Итог по классам'!$B41,,,),"р")</f>
        <v>0</v>
      </c>
      <c r="DZ41" s="43">
        <f ca="1">COUNTIF(OFFSET(class4_2,MATCH(DZ$1,'4 класс'!$A:$A,0)-7+'Итог по классам'!$B41,,,),"ш")</f>
        <v>0</v>
      </c>
      <c r="EA41" s="44">
        <f ca="1">COUNTIF(OFFSET(class4_1,MATCH(EA$1,'4 класс'!$A:$A,0)-7+'Итог по классам'!$B41,,,),"Ф")</f>
        <v>0</v>
      </c>
      <c r="EB41" s="43">
        <f ca="1">COUNTIF(OFFSET(class4_1,MATCH(EB$1,'4 класс'!$A:$A,0)-7+'Итог по классам'!$B41,,,),"р")</f>
        <v>0</v>
      </c>
      <c r="EC41" s="43">
        <f ca="1">COUNTIF(OFFSET(class4_1,MATCH(EC$1,'4 класс'!$A:$A,0)-7+'Итог по классам'!$B41,,,),"ш")</f>
        <v>0</v>
      </c>
      <c r="ED41" s="43">
        <f ca="1">COUNTIF(OFFSET(class4_2,MATCH(ED$1,'4 класс'!$A:$A,0)-7+'Итог по классам'!$B41,,,),"Ф")</f>
        <v>0</v>
      </c>
      <c r="EE41" s="43">
        <f ca="1">COUNTIF(OFFSET(class4_2,MATCH(EE$1,'4 класс'!$A:$A,0)-7+'Итог по классам'!$B41,,,),"р")</f>
        <v>0</v>
      </c>
      <c r="EF41" s="43">
        <f ca="1">COUNTIF(OFFSET(class4_2,MATCH(EF$1,'4 класс'!$A:$A,0)-7+'Итог по классам'!$B41,,,),"ш")</f>
        <v>0</v>
      </c>
      <c r="EG41" s="44">
        <f ca="1">COUNTIF(OFFSET(class4_1,MATCH(EG$1,'4 класс'!$A:$A,0)-7+'Итог по классам'!$B41,,,),"Ф")</f>
        <v>0</v>
      </c>
      <c r="EH41" s="43">
        <f ca="1">COUNTIF(OFFSET(class4_1,MATCH(EH$1,'4 класс'!$A:$A,0)-7+'Итог по классам'!$B41,,,),"р")</f>
        <v>0</v>
      </c>
      <c r="EI41" s="43">
        <f ca="1">COUNTIF(OFFSET(class4_1,MATCH(EI$1,'4 класс'!$A:$A,0)-7+'Итог по классам'!$B41,,,),"ш")</f>
        <v>0</v>
      </c>
      <c r="EJ41" s="43">
        <f ca="1">COUNTIF(OFFSET(class4_2,MATCH(EJ$1,'4 класс'!$A:$A,0)-7+'Итог по классам'!$B41,,,),"Ф")</f>
        <v>0</v>
      </c>
      <c r="EK41" s="43">
        <f ca="1">COUNTIF(OFFSET(class4_2,MATCH(EK$1,'4 класс'!$A:$A,0)-7+'Итог по классам'!$B41,,,),"р")</f>
        <v>0</v>
      </c>
      <c r="EL41" s="43">
        <f ca="1">COUNTIF(OFFSET(class4_2,MATCH(EL$1,'4 класс'!$A:$A,0)-7+'Итог по классам'!$B41,,,),"ш")</f>
        <v>0</v>
      </c>
      <c r="EM41" s="44">
        <f ca="1">COUNTIF(OFFSET(class4_1,MATCH(EM$1,'4 класс'!$A:$A,0)-7+'Итог по классам'!$B41,,,),"Ф")</f>
        <v>0</v>
      </c>
      <c r="EN41" s="43">
        <f ca="1">COUNTIF(OFFSET(class4_1,MATCH(EN$1,'4 класс'!$A:$A,0)-7+'Итог по классам'!$B41,,,),"р")</f>
        <v>0</v>
      </c>
      <c r="EO41" s="43">
        <f ca="1">COUNTIF(OFFSET(class4_1,MATCH(EO$1,'4 класс'!$A:$A,0)-7+'Итог по классам'!$B41,,,),"ш")</f>
        <v>0</v>
      </c>
      <c r="EP41" s="43">
        <f ca="1">COUNTIF(OFFSET(class4_2,MATCH(EP$1,'4 класс'!$A:$A,0)-7+'Итог по классам'!$B41,,,),"Ф")</f>
        <v>0</v>
      </c>
      <c r="EQ41" s="43">
        <f ca="1">COUNTIF(OFFSET(class4_2,MATCH(EQ$1,'4 класс'!$A:$A,0)-7+'Итог по классам'!$B41,,,),"р")</f>
        <v>0</v>
      </c>
      <c r="ER41" s="43">
        <f ca="1">COUNTIF(OFFSET(class4_2,MATCH(ER$1,'4 класс'!$A:$A,0)-7+'Итог по классам'!$B41,,,),"ш")</f>
        <v>0</v>
      </c>
      <c r="ES41" s="44">
        <f ca="1">COUNTIF(OFFSET(class4_1,MATCH(ES$1,'4 класс'!$A:$A,0)-7+'Итог по классам'!$B41,,,),"Ф")</f>
        <v>0</v>
      </c>
      <c r="ET41" s="43">
        <f ca="1">COUNTIF(OFFSET(class4_1,MATCH(ET$1,'4 класс'!$A:$A,0)-7+'Итог по классам'!$B41,,,),"р")</f>
        <v>0</v>
      </c>
      <c r="EU41" s="43">
        <f ca="1">COUNTIF(OFFSET(class4_1,MATCH(EU$1,'4 класс'!$A:$A,0)-7+'Итог по классам'!$B41,,,),"ш")</f>
        <v>0</v>
      </c>
      <c r="EV41" s="43">
        <f ca="1">COUNTIF(OFFSET(class4_2,MATCH(EV$1,'4 класс'!$A:$A,0)-7+'Итог по классам'!$B41,,,),"Ф")</f>
        <v>0</v>
      </c>
      <c r="EW41" s="43">
        <f ca="1">COUNTIF(OFFSET(class4_2,MATCH(EW$1,'4 класс'!$A:$A,0)-7+'Итог по классам'!$B41,,,),"р")</f>
        <v>0</v>
      </c>
      <c r="EX41" s="43">
        <f ca="1">COUNTIF(OFFSET(class4_2,MATCH(EX$1,'4 класс'!$A:$A,0)-7+'Итог по классам'!$B41,,,),"ш")</f>
        <v>0</v>
      </c>
      <c r="EY41" s="44">
        <f ca="1">COUNTIF(OFFSET(class4_1,MATCH(EY$1,'4 класс'!$A:$A,0)-7+'Итог по классам'!$B41,,,),"Ф")</f>
        <v>0</v>
      </c>
      <c r="EZ41" s="43">
        <f ca="1">COUNTIF(OFFSET(class4_1,MATCH(EZ$1,'4 класс'!$A:$A,0)-7+'Итог по классам'!$B41,,,),"р")</f>
        <v>0</v>
      </c>
      <c r="FA41" s="43">
        <f ca="1">COUNTIF(OFFSET(class4_1,MATCH(FA$1,'4 класс'!$A:$A,0)-7+'Итог по классам'!$B41,,,),"ш")</f>
        <v>0</v>
      </c>
      <c r="FB41" s="43">
        <f ca="1">COUNTIF(OFFSET(class4_2,MATCH(FB$1,'4 класс'!$A:$A,0)-7+'Итог по классам'!$B41,,,),"Ф")</f>
        <v>0</v>
      </c>
      <c r="FC41" s="43">
        <f ca="1">COUNTIF(OFFSET(class4_2,MATCH(FC$1,'4 класс'!$A:$A,0)-7+'Итог по классам'!$B41,,,),"р")</f>
        <v>0</v>
      </c>
      <c r="FD41" s="43">
        <f ca="1">COUNTIF(OFFSET(class4_2,MATCH(FD$1,'4 класс'!$A:$A,0)-7+'Итог по классам'!$B41,,,),"ш")</f>
        <v>0</v>
      </c>
      <c r="FE41" s="44">
        <f ca="1">COUNTIF(OFFSET(class4_1,MATCH(FE$1,'4 класс'!$A:$A,0)-7+'Итог по классам'!$B41,,,),"Ф")</f>
        <v>0</v>
      </c>
      <c r="FF41" s="43">
        <f ca="1">COUNTIF(OFFSET(class4_1,MATCH(FF$1,'4 класс'!$A:$A,0)-7+'Итог по классам'!$B41,,,),"р")</f>
        <v>0</v>
      </c>
      <c r="FG41" s="43">
        <f ca="1">COUNTIF(OFFSET(class4_1,MATCH(FG$1,'4 класс'!$A:$A,0)-7+'Итог по классам'!$B41,,,),"ш")</f>
        <v>0</v>
      </c>
      <c r="FH41" s="43">
        <f ca="1">COUNTIF(OFFSET(class4_2,MATCH(FH$1,'4 класс'!$A:$A,0)-7+'Итог по классам'!$B41,,,),"Ф")</f>
        <v>0</v>
      </c>
      <c r="FI41" s="43">
        <f ca="1">COUNTIF(OFFSET(class4_2,MATCH(FI$1,'4 класс'!$A:$A,0)-7+'Итог по классам'!$B41,,,),"р")</f>
        <v>0</v>
      </c>
      <c r="FJ41" s="43">
        <f ca="1">COUNTIF(OFFSET(class4_2,MATCH(FJ$1,'4 класс'!$A:$A,0)-7+'Итог по классам'!$B41,,,),"ш")</f>
        <v>0</v>
      </c>
      <c r="FK41" s="44">
        <f ca="1">COUNTIF(OFFSET(class4_1,MATCH(FK$1,'4 класс'!$A:$A,0)-7+'Итог по классам'!$B41,,,),"Ф")</f>
        <v>0</v>
      </c>
      <c r="FL41" s="43">
        <f ca="1">COUNTIF(OFFSET(class4_1,MATCH(FL$1,'4 класс'!$A:$A,0)-7+'Итог по классам'!$B41,,,),"р")</f>
        <v>0</v>
      </c>
      <c r="FM41" s="43">
        <f ca="1">COUNTIF(OFFSET(class4_1,MATCH(FM$1,'4 класс'!$A:$A,0)-7+'Итог по классам'!$B41,,,),"ш")</f>
        <v>0</v>
      </c>
      <c r="FN41" s="43">
        <f ca="1">COUNTIF(OFFSET(class4_2,MATCH(FN$1,'4 класс'!$A:$A,0)-7+'Итог по классам'!$B41,,,),"Ф")</f>
        <v>0</v>
      </c>
      <c r="FO41" s="43">
        <f ca="1">COUNTIF(OFFSET(class4_2,MATCH(FO$1,'4 класс'!$A:$A,0)-7+'Итог по классам'!$B41,,,),"р")</f>
        <v>0</v>
      </c>
      <c r="FP41" s="43">
        <f ca="1">COUNTIF(OFFSET(class4_2,MATCH(FP$1,'4 класс'!$A:$A,0)-7+'Итог по классам'!$B41,,,),"ш")</f>
        <v>0</v>
      </c>
      <c r="FQ41" s="44">
        <f ca="1">COUNTIF(OFFSET(class4_1,MATCH(FQ$1,'4 класс'!$A:$A,0)-7+'Итог по классам'!$B41,,,),"Ф")</f>
        <v>0</v>
      </c>
      <c r="FR41" s="43">
        <f ca="1">COUNTIF(OFFSET(class4_1,MATCH(FR$1,'4 класс'!$A:$A,0)-7+'Итог по классам'!$B41,,,),"р")</f>
        <v>0</v>
      </c>
      <c r="FS41" s="43">
        <f ca="1">COUNTIF(OFFSET(class4_1,MATCH(FS$1,'4 класс'!$A:$A,0)-7+'Итог по классам'!$B41,,,),"ш")</f>
        <v>0</v>
      </c>
      <c r="FT41" s="43">
        <f ca="1">COUNTIF(OFFSET(class4_2,MATCH(FT$1,'4 класс'!$A:$A,0)-7+'Итог по классам'!$B41,,,),"Ф")</f>
        <v>0</v>
      </c>
      <c r="FU41" s="43">
        <f ca="1">COUNTIF(OFFSET(class4_2,MATCH(FU$1,'4 класс'!$A:$A,0)-7+'Итог по классам'!$B41,,,),"р")</f>
        <v>0</v>
      </c>
      <c r="FV41" s="43">
        <f ca="1">COUNTIF(OFFSET(class4_2,MATCH(FV$1,'4 класс'!$A:$A,0)-7+'Итог по классам'!$B41,,,),"ш")</f>
        <v>0</v>
      </c>
      <c r="FW41" s="44">
        <f ca="1">COUNTIF(OFFSET(class4_1,MATCH(FW$1,'4 класс'!$A:$A,0)-7+'Итог по классам'!$B41,,,),"Ф")</f>
        <v>0</v>
      </c>
      <c r="FX41" s="43">
        <f ca="1">COUNTIF(OFFSET(class4_1,MATCH(FX$1,'4 класс'!$A:$A,0)-7+'Итог по классам'!$B41,,,),"р")</f>
        <v>0</v>
      </c>
      <c r="FY41" s="43">
        <f ca="1">COUNTIF(OFFSET(class4_1,MATCH(FY$1,'4 класс'!$A:$A,0)-7+'Итог по классам'!$B41,,,),"ш")</f>
        <v>0</v>
      </c>
      <c r="FZ41" s="43">
        <f ca="1">COUNTIF(OFFSET(class4_2,MATCH(FZ$1,'4 класс'!$A:$A,0)-7+'Итог по классам'!$B41,,,),"Ф")</f>
        <v>0</v>
      </c>
      <c r="GA41" s="43">
        <f ca="1">COUNTIF(OFFSET(class4_2,MATCH(GA$1,'4 класс'!$A:$A,0)-7+'Итог по классам'!$B41,,,),"р")</f>
        <v>0</v>
      </c>
      <c r="GB41" s="43">
        <f ca="1">COUNTIF(OFFSET(class4_2,MATCH(GB$1,'4 класс'!$A:$A,0)-7+'Итог по классам'!$B41,,,),"ш")</f>
        <v>0</v>
      </c>
      <c r="GC41" s="44">
        <f ca="1">COUNTIF(OFFSET(class4_1,MATCH(GC$1,'4 класс'!$A:$A,0)-7+'Итог по классам'!$B41,,,),"Ф")</f>
        <v>0</v>
      </c>
      <c r="GD41" s="43">
        <f ca="1">COUNTIF(OFFSET(class4_1,MATCH(GD$1,'4 класс'!$A:$A,0)-7+'Итог по классам'!$B41,,,),"р")</f>
        <v>0</v>
      </c>
      <c r="GE41" s="43">
        <f ca="1">COUNTIF(OFFSET(class4_1,MATCH(GE$1,'4 класс'!$A:$A,0)-7+'Итог по классам'!$B41,,,),"ш")</f>
        <v>0</v>
      </c>
      <c r="GF41" s="43">
        <f ca="1">COUNTIF(OFFSET(class4_2,MATCH(GF$1,'4 класс'!$A:$A,0)-7+'Итог по классам'!$B41,,,),"Ф")</f>
        <v>0</v>
      </c>
      <c r="GG41" s="43">
        <f ca="1">COUNTIF(OFFSET(class4_2,MATCH(GG$1,'4 класс'!$A:$A,0)-7+'Итог по классам'!$B41,,,),"р")</f>
        <v>0</v>
      </c>
      <c r="GH41" s="43">
        <f ca="1">COUNTIF(OFFSET(class4_2,MATCH(GH$1,'4 класс'!$A:$A,0)-7+'Итог по классам'!$B41,,,),"ш")</f>
        <v>0</v>
      </c>
      <c r="GI41" s="44">
        <f ca="1">COUNTIF(OFFSET(class4_1,MATCH(GI$1,'4 класс'!$A:$A,0)-7+'Итог по классам'!$B41,,,),"Ф")</f>
        <v>0</v>
      </c>
      <c r="GJ41" s="43">
        <f ca="1">COUNTIF(OFFSET(class4_1,MATCH(GJ$1,'4 класс'!$A:$A,0)-7+'Итог по классам'!$B41,,,),"р")</f>
        <v>0</v>
      </c>
      <c r="GK41" s="43">
        <f ca="1">COUNTIF(OFFSET(class4_1,MATCH(GK$1,'4 класс'!$A:$A,0)-7+'Итог по классам'!$B41,,,),"ш")</f>
        <v>0</v>
      </c>
      <c r="GL41" s="43">
        <f ca="1">COUNTIF(OFFSET(class4_2,MATCH(GL$1,'4 класс'!$A:$A,0)-7+'Итог по классам'!$B41,,,),"Ф")</f>
        <v>0</v>
      </c>
      <c r="GM41" s="43">
        <f ca="1">COUNTIF(OFFSET(class4_2,MATCH(GM$1,'4 класс'!$A:$A,0)-7+'Итог по классам'!$B41,,,),"р")</f>
        <v>0</v>
      </c>
      <c r="GN41" s="43">
        <f ca="1">COUNTIF(OFFSET(class4_2,MATCH(GN$1,'4 класс'!$A:$A,0)-7+'Итог по классам'!$B41,,,),"ш")</f>
        <v>0</v>
      </c>
      <c r="GO41" s="44">
        <f ca="1">COUNTIF(OFFSET(class4_1,MATCH(GO$1,'4 класс'!$A:$A,0)-7+'Итог по классам'!$B41,,,),"Ф")</f>
        <v>0</v>
      </c>
      <c r="GP41" s="43">
        <f ca="1">COUNTIF(OFFSET(class4_1,MATCH(GP$1,'4 класс'!$A:$A,0)-7+'Итог по классам'!$B41,,,),"р")</f>
        <v>0</v>
      </c>
      <c r="GQ41" s="43">
        <f ca="1">COUNTIF(OFFSET(class4_1,MATCH(GQ$1,'4 класс'!$A:$A,0)-7+'Итог по классам'!$B41,,,),"ш")</f>
        <v>0</v>
      </c>
      <c r="GR41" s="43">
        <f ca="1">COUNTIF(OFFSET(class4_2,MATCH(GR$1,'4 класс'!$A:$A,0)-7+'Итог по классам'!$B41,,,),"Ф")</f>
        <v>0</v>
      </c>
      <c r="GS41" s="43">
        <f ca="1">COUNTIF(OFFSET(class4_2,MATCH(GS$1,'4 класс'!$A:$A,0)-7+'Итог по классам'!$B41,,,),"р")</f>
        <v>0</v>
      </c>
      <c r="GT41" s="43">
        <f ca="1">COUNTIF(OFFSET(class4_2,MATCH(GT$1,'4 класс'!$A:$A,0)-7+'Итог по классам'!$B41,,,),"ш")</f>
        <v>0</v>
      </c>
      <c r="GU41" s="44">
        <f ca="1">COUNTIF(OFFSET(class4_1,MATCH(GU$1,'4 класс'!$A:$A,0)-7+'Итог по классам'!$B41,,,),"Ф")</f>
        <v>0</v>
      </c>
      <c r="GV41" s="43">
        <f ca="1">COUNTIF(OFFSET(class4_1,MATCH(GV$1,'4 класс'!$A:$A,0)-7+'Итог по классам'!$B41,,,),"р")</f>
        <v>0</v>
      </c>
      <c r="GW41" s="43">
        <f ca="1">COUNTIF(OFFSET(class4_1,MATCH(GW$1,'4 класс'!$A:$A,0)-7+'Итог по классам'!$B41,,,),"ш")</f>
        <v>0</v>
      </c>
      <c r="GX41" s="43">
        <f ca="1">COUNTIF(OFFSET(class4_2,MATCH(GX$1,'4 класс'!$A:$A,0)-7+'Итог по классам'!$B41,,,),"Ф")</f>
        <v>0</v>
      </c>
      <c r="GY41" s="43">
        <f ca="1">COUNTIF(OFFSET(class4_2,MATCH(GY$1,'4 класс'!$A:$A,0)-7+'Итог по классам'!$B41,,,),"р")</f>
        <v>0</v>
      </c>
      <c r="GZ41" s="43">
        <f ca="1">COUNTIF(OFFSET(class4_2,MATCH(GZ$1,'4 класс'!$A:$A,0)-7+'Итог по классам'!$B41,,,),"ш")</f>
        <v>0</v>
      </c>
      <c r="HA41" s="44">
        <f ca="1">COUNTIF(OFFSET(class4_1,MATCH(HA$1,'4 класс'!$A:$A,0)-7+'Итог по классам'!$B41,,,),"Ф")</f>
        <v>0</v>
      </c>
      <c r="HB41" s="43">
        <f ca="1">COUNTIF(OFFSET(class4_1,MATCH(HB$1,'4 класс'!$A:$A,0)-7+'Итог по классам'!$B41,,,),"р")</f>
        <v>0</v>
      </c>
      <c r="HC41" s="43">
        <f ca="1">COUNTIF(OFFSET(class4_1,MATCH(HC$1,'4 класс'!$A:$A,0)-7+'Итог по классам'!$B41,,,),"ш")</f>
        <v>0</v>
      </c>
      <c r="HD41" s="43">
        <f ca="1">COUNTIF(OFFSET(class4_2,MATCH(HD$1,'4 класс'!$A:$A,0)-7+'Итог по классам'!$B41,,,),"Ф")</f>
        <v>0</v>
      </c>
      <c r="HE41" s="43">
        <f ca="1">COUNTIF(OFFSET(class4_2,MATCH(HE$1,'4 класс'!$A:$A,0)-7+'Итог по классам'!$B41,,,),"р")</f>
        <v>0</v>
      </c>
      <c r="HF41" s="43">
        <f ca="1">COUNTIF(OFFSET(class4_2,MATCH(HF$1,'4 класс'!$A:$A,0)-7+'Итог по классам'!$B41,,,),"ш")</f>
        <v>0</v>
      </c>
      <c r="HG41" s="44">
        <f ca="1">COUNTIF(OFFSET(class4_1,MATCH(HG$1,'4 класс'!$A:$A,0)-7+'Итог по классам'!$B41,,,),"Ф")</f>
        <v>0</v>
      </c>
      <c r="HH41" s="43">
        <f ca="1">COUNTIF(OFFSET(class4_1,MATCH(HH$1,'4 класс'!$A:$A,0)-7+'Итог по классам'!$B41,,,),"р")</f>
        <v>0</v>
      </c>
      <c r="HI41" s="43">
        <f ca="1">COUNTIF(OFFSET(class4_1,MATCH(HI$1,'4 класс'!$A:$A,0)-7+'Итог по классам'!$B41,,,),"ш")</f>
        <v>0</v>
      </c>
      <c r="HJ41" s="43">
        <f ca="1">COUNTIF(OFFSET(class4_2,MATCH(HJ$1,'4 класс'!$A:$A,0)-7+'Итог по классам'!$B41,,,),"Ф")</f>
        <v>0</v>
      </c>
      <c r="HK41" s="43">
        <f ca="1">COUNTIF(OFFSET(class4_2,MATCH(HK$1,'4 класс'!$A:$A,0)-7+'Итог по классам'!$B41,,,),"р")</f>
        <v>0</v>
      </c>
      <c r="HL41" s="43">
        <f ca="1">COUNTIF(OFFSET(class4_2,MATCH(HL$1,'4 класс'!$A:$A,0)-7+'Итог по классам'!$B41,,,),"ш")</f>
        <v>0</v>
      </c>
      <c r="HM41" s="44">
        <f ca="1">COUNTIF(OFFSET(class4_1,MATCH(HM$1,'4 класс'!$A:$A,0)-7+'Итог по классам'!$B41,,,),"Ф")</f>
        <v>0</v>
      </c>
      <c r="HN41" s="43">
        <f ca="1">COUNTIF(OFFSET(class4_1,MATCH(HN$1,'4 класс'!$A:$A,0)-7+'Итог по классам'!$B41,,,),"р")</f>
        <v>0</v>
      </c>
      <c r="HO41" s="43">
        <f ca="1">COUNTIF(OFFSET(class4_1,MATCH(HO$1,'4 класс'!$A:$A,0)-7+'Итог по классам'!$B41,,,),"ш")</f>
        <v>0</v>
      </c>
      <c r="HP41" s="43">
        <f ca="1">COUNTIF(OFFSET(class4_2,MATCH(HP$1,'4 класс'!$A:$A,0)-7+'Итог по классам'!$B41,,,),"Ф")</f>
        <v>0</v>
      </c>
      <c r="HQ41" s="43">
        <f ca="1">COUNTIF(OFFSET(class4_2,MATCH(HQ$1,'4 класс'!$A:$A,0)-7+'Итог по классам'!$B41,,,),"р")</f>
        <v>0</v>
      </c>
      <c r="HR41" s="43">
        <f ca="1">COUNTIF(OFFSET(class4_2,MATCH(HR$1,'4 класс'!$A:$A,0)-7+'Итог по классам'!$B41,,,),"ш")</f>
        <v>0</v>
      </c>
      <c r="HS41" s="44">
        <f ca="1">COUNTIF(OFFSET(class4_1,MATCH(HS$1,'4 класс'!$A:$A,0)-7+'Итог по классам'!$B41,,,),"Ф")</f>
        <v>0</v>
      </c>
      <c r="HT41" s="43">
        <f ca="1">COUNTIF(OFFSET(class4_1,MATCH(HT$1,'4 класс'!$A:$A,0)-7+'Итог по классам'!$B41,,,),"р")</f>
        <v>0</v>
      </c>
      <c r="HU41" s="43">
        <f ca="1">COUNTIF(OFFSET(class4_1,MATCH(HU$1,'4 класс'!$A:$A,0)-7+'Итог по классам'!$B41,,,),"ш")</f>
        <v>0</v>
      </c>
      <c r="HV41" s="43">
        <f ca="1">COUNTIF(OFFSET(class4_2,MATCH(HV$1,'4 класс'!$A:$A,0)-7+'Итог по классам'!$B41,,,),"Ф")</f>
        <v>0</v>
      </c>
      <c r="HW41" s="43">
        <f ca="1">COUNTIF(OFFSET(class4_2,MATCH(HW$1,'4 класс'!$A:$A,0)-7+'Итог по классам'!$B41,,,),"р")</f>
        <v>0</v>
      </c>
      <c r="HX41" s="43">
        <f ca="1">COUNTIF(OFFSET(class4_2,MATCH(HX$1,'4 класс'!$A:$A,0)-7+'Итог по классам'!$B41,,,),"ш")</f>
        <v>0</v>
      </c>
      <c r="HY41" s="44">
        <f ca="1">COUNTIF(OFFSET(class4_1,MATCH(HY$1,'4 класс'!$A:$A,0)-7+'Итог по классам'!$B41,,,),"Ф")</f>
        <v>0</v>
      </c>
      <c r="HZ41" s="43">
        <f ca="1">COUNTIF(OFFSET(class4_1,MATCH(HZ$1,'4 класс'!$A:$A,0)-7+'Итог по классам'!$B41,,,),"р")</f>
        <v>0</v>
      </c>
      <c r="IA41" s="43">
        <f ca="1">COUNTIF(OFFSET(class4_1,MATCH(IA$1,'4 класс'!$A:$A,0)-7+'Итог по классам'!$B41,,,),"ш")</f>
        <v>0</v>
      </c>
      <c r="IB41" s="43">
        <f ca="1">COUNTIF(OFFSET(class4_2,MATCH(IB$1,'4 класс'!$A:$A,0)-7+'Итог по классам'!$B41,,,),"Ф")</f>
        <v>0</v>
      </c>
      <c r="IC41" s="43">
        <f ca="1">COUNTIF(OFFSET(class4_2,MATCH(IC$1,'4 класс'!$A:$A,0)-7+'Итог по классам'!$B41,,,),"р")</f>
        <v>0</v>
      </c>
      <c r="ID41" s="43">
        <f ca="1">COUNTIF(OFFSET(class4_2,MATCH(ID$1,'4 класс'!$A:$A,0)-7+'Итог по классам'!$B41,,,),"ш")</f>
        <v>0</v>
      </c>
      <c r="IE41" s="44">
        <f ca="1">COUNTIF(OFFSET(class4_1,MATCH(IE$1,'4 класс'!$A:$A,0)-7+'Итог по классам'!$B41,,,),"Ф")</f>
        <v>0</v>
      </c>
      <c r="IF41" s="43">
        <f ca="1">COUNTIF(OFFSET(class4_1,MATCH(IF$1,'4 класс'!$A:$A,0)-7+'Итог по классам'!$B41,,,),"р")</f>
        <v>0</v>
      </c>
      <c r="IG41" s="43">
        <f ca="1">COUNTIF(OFFSET(class4_1,MATCH(IG$1,'4 класс'!$A:$A,0)-7+'Итог по классам'!$B41,,,),"ш")</f>
        <v>0</v>
      </c>
      <c r="IH41" s="43">
        <f ca="1">COUNTIF(OFFSET(class4_2,MATCH(IH$1,'4 класс'!$A:$A,0)-7+'Итог по классам'!$B41,,,),"Ф")</f>
        <v>0</v>
      </c>
      <c r="II41" s="43">
        <f ca="1">COUNTIF(OFFSET(class4_2,MATCH(II$1,'4 класс'!$A:$A,0)-7+'Итог по классам'!$B41,,,),"р")</f>
        <v>0</v>
      </c>
      <c r="IJ41" s="43">
        <f ca="1">COUNTIF(OFFSET(class4_2,MATCH(IJ$1,'4 класс'!$A:$A,0)-7+'Итог по классам'!$B41,,,),"ш")</f>
        <v>0</v>
      </c>
      <c r="IK41" s="44">
        <f ca="1">COUNTIF(OFFSET(class4_1,MATCH(IK$1,'4 класс'!$A:$A,0)-7+'Итог по классам'!$B41,,,),"Ф")</f>
        <v>0</v>
      </c>
      <c r="IL41" s="43">
        <f ca="1">COUNTIF(OFFSET(class4_1,MATCH(IL$1,'4 класс'!$A:$A,0)-7+'Итог по классам'!$B41,,,),"р")</f>
        <v>0</v>
      </c>
      <c r="IM41" s="43">
        <f ca="1">COUNTIF(OFFSET(class4_1,MATCH(IM$1,'4 класс'!$A:$A,0)-7+'Итог по классам'!$B41,,,),"ш")</f>
        <v>0</v>
      </c>
      <c r="IN41" s="43">
        <f ca="1">COUNTIF(OFFSET(class4_2,MATCH(IN$1,'4 класс'!$A:$A,0)-7+'Итог по классам'!$B41,,,),"Ф")</f>
        <v>0</v>
      </c>
      <c r="IO41" s="43">
        <f ca="1">COUNTIF(OFFSET(class4_2,MATCH(IO$1,'4 класс'!$A:$A,0)-7+'Итог по классам'!$B41,,,),"р")</f>
        <v>0</v>
      </c>
      <c r="IP41" s="43">
        <f ca="1">COUNTIF(OFFSET(class4_2,MATCH(IP$1,'4 класс'!$A:$A,0)-7+'Итог по классам'!$B41,,,),"ш")</f>
        <v>0</v>
      </c>
      <c r="IQ41" s="44">
        <f ca="1">COUNTIF(OFFSET(class4_1,MATCH(IQ$1,'4 класс'!$A:$A,0)-7+'Итог по классам'!$B41,,,),"Ф")</f>
        <v>0</v>
      </c>
      <c r="IR41" s="43">
        <f ca="1">COUNTIF(OFFSET(class4_1,MATCH(IR$1,'4 класс'!$A:$A,0)-7+'Итог по классам'!$B41,,,),"р")</f>
        <v>0</v>
      </c>
      <c r="IS41" s="43">
        <f ca="1">COUNTIF(OFFSET(class4_1,MATCH(IS$1,'4 класс'!$A:$A,0)-7+'Итог по классам'!$B41,,,),"ш")</f>
        <v>0</v>
      </c>
      <c r="IT41" s="43">
        <f ca="1">COUNTIF(OFFSET(class4_2,MATCH(IT$1,'4 класс'!$A:$A,0)-7+'Итог по классам'!$B41,,,),"Ф")</f>
        <v>0</v>
      </c>
      <c r="IU41" s="43">
        <f ca="1">COUNTIF(OFFSET(class4_2,MATCH(IU$1,'4 класс'!$A:$A,0)-7+'Итог по классам'!$B41,,,),"р")</f>
        <v>0</v>
      </c>
      <c r="IV41" s="43">
        <f ca="1">COUNTIF(OFFSET(class4_2,MATCH(IV$1,'4 класс'!$A:$A,0)-7+'Итог по классам'!$B41,,,),"ш")</f>
        <v>0</v>
      </c>
      <c r="IW41" s="44">
        <f ca="1">COUNTIF(OFFSET(class4_1,MATCH(IW$1,'4 класс'!$A:$A,0)-7+'Итог по классам'!$B41,,,),"Ф")</f>
        <v>0</v>
      </c>
      <c r="IX41" s="43">
        <f ca="1">COUNTIF(OFFSET(class4_1,MATCH(IX$1,'4 класс'!$A:$A,0)-7+'Итог по классам'!$B41,,,),"р")</f>
        <v>0</v>
      </c>
      <c r="IY41" s="43">
        <f ca="1">COUNTIF(OFFSET(class4_1,MATCH(IY$1,'4 класс'!$A:$A,0)-7+'Итог по классам'!$B41,,,),"ш")</f>
        <v>0</v>
      </c>
      <c r="IZ41" s="43">
        <f ca="1">COUNTIF(OFFSET(class4_2,MATCH(IZ$1,'4 класс'!$A:$A,0)-7+'Итог по классам'!$B41,,,),"Ф")</f>
        <v>0</v>
      </c>
      <c r="JA41" s="43">
        <f ca="1">COUNTIF(OFFSET(class4_2,MATCH(JA$1,'4 класс'!$A:$A,0)-7+'Итог по классам'!$B41,,,),"р")</f>
        <v>0</v>
      </c>
      <c r="JB41" s="43">
        <f ca="1">COUNTIF(OFFSET(class4_2,MATCH(JB$1,'4 класс'!$A:$A,0)-7+'Итог по классам'!$B41,,,),"ш")</f>
        <v>0</v>
      </c>
      <c r="JC41" s="44">
        <f ca="1">COUNTIF(OFFSET(class4_1,MATCH(JC$1,'4 класс'!$A:$A,0)-7+'Итог по классам'!$B41,,,),"Ф")</f>
        <v>0</v>
      </c>
      <c r="JD41" s="43">
        <f ca="1">COUNTIF(OFFSET(class4_1,MATCH(JD$1,'4 класс'!$A:$A,0)-7+'Итог по классам'!$B41,,,),"р")</f>
        <v>0</v>
      </c>
      <c r="JE41" s="43">
        <f ca="1">COUNTIF(OFFSET(class4_1,MATCH(JE$1,'4 класс'!$A:$A,0)-7+'Итог по классам'!$B41,,,),"ш")</f>
        <v>0</v>
      </c>
      <c r="JF41" s="43">
        <f ca="1">COUNTIF(OFFSET(class4_2,MATCH(JF$1,'4 класс'!$A:$A,0)-7+'Итог по классам'!$B41,,,),"Ф")</f>
        <v>0</v>
      </c>
      <c r="JG41" s="43">
        <f ca="1">COUNTIF(OFFSET(class4_2,MATCH(JG$1,'4 класс'!$A:$A,0)-7+'Итог по классам'!$B41,,,),"р")</f>
        <v>0</v>
      </c>
      <c r="JH41" s="43">
        <f ca="1">COUNTIF(OFFSET(class4_2,MATCH(JH$1,'4 класс'!$A:$A,0)-7+'Итог по классам'!$B41,,,),"ш")</f>
        <v>0</v>
      </c>
      <c r="JI41" s="44">
        <f ca="1">COUNTIF(OFFSET(class4_1,MATCH(JI$1,'4 класс'!$A:$A,0)-7+'Итог по классам'!$B41,,,),"Ф")</f>
        <v>0</v>
      </c>
      <c r="JJ41" s="43">
        <f ca="1">COUNTIF(OFFSET(class4_1,MATCH(JJ$1,'4 класс'!$A:$A,0)-7+'Итог по классам'!$B41,,,),"р")</f>
        <v>0</v>
      </c>
      <c r="JK41" s="43">
        <f ca="1">COUNTIF(OFFSET(class4_1,MATCH(JK$1,'4 класс'!$A:$A,0)-7+'Итог по классам'!$B41,,,),"ш")</f>
        <v>0</v>
      </c>
      <c r="JL41" s="43">
        <f ca="1">COUNTIF(OFFSET(class4_2,MATCH(JL$1,'4 класс'!$A:$A,0)-7+'Итог по классам'!$B41,,,),"Ф")</f>
        <v>0</v>
      </c>
      <c r="JM41" s="43">
        <f ca="1">COUNTIF(OFFSET(class4_2,MATCH(JM$1,'4 класс'!$A:$A,0)-7+'Итог по классам'!$B41,,,),"р")</f>
        <v>0</v>
      </c>
      <c r="JN41" s="43">
        <f ca="1">COUNTIF(OFFSET(class4_2,MATCH(JN$1,'4 класс'!$A:$A,0)-7+'Итог по классам'!$B41,,,),"ш")</f>
        <v>0</v>
      </c>
      <c r="JO41" s="44">
        <f ca="1">COUNTIF(OFFSET(class4_1,MATCH(JO$1,'4 класс'!$A:$A,0)-7+'Итог по классам'!$B41,,,),"Ф")</f>
        <v>0</v>
      </c>
      <c r="JP41" s="43">
        <f ca="1">COUNTIF(OFFSET(class4_1,MATCH(JP$1,'4 класс'!$A:$A,0)-7+'Итог по классам'!$B41,,,),"р")</f>
        <v>0</v>
      </c>
      <c r="JQ41" s="43">
        <f ca="1">COUNTIF(OFFSET(class4_1,MATCH(JQ$1,'4 класс'!$A:$A,0)-7+'Итог по классам'!$B41,,,),"ш")</f>
        <v>0</v>
      </c>
      <c r="JR41" s="43">
        <f ca="1">COUNTIF(OFFSET(class4_2,MATCH(JR$1,'4 класс'!$A:$A,0)-7+'Итог по классам'!$B41,,,),"Ф")</f>
        <v>0</v>
      </c>
      <c r="JS41" s="43">
        <f ca="1">COUNTIF(OFFSET(class4_2,MATCH(JS$1,'4 класс'!$A:$A,0)-7+'Итог по классам'!$B41,,,),"р")</f>
        <v>0</v>
      </c>
      <c r="JT41" s="43">
        <f ca="1">COUNTIF(OFFSET(class4_2,MATCH(JT$1,'4 класс'!$A:$A,0)-7+'Итог по классам'!$B41,,,),"ш")</f>
        <v>0</v>
      </c>
      <c r="JU41" s="44">
        <f ca="1">COUNTIF(OFFSET(class4_1,MATCH(JU$1,'4 класс'!$A:$A,0)-7+'Итог по классам'!$B41,,,),"Ф")</f>
        <v>0</v>
      </c>
      <c r="JV41" s="43">
        <f ca="1">COUNTIF(OFFSET(class4_1,MATCH(JV$1,'4 класс'!$A:$A,0)-7+'Итог по классам'!$B41,,,),"р")</f>
        <v>0</v>
      </c>
      <c r="JW41" s="43">
        <f ca="1">COUNTIF(OFFSET(class4_1,MATCH(JW$1,'4 класс'!$A:$A,0)-7+'Итог по классам'!$B41,,,),"ш")</f>
        <v>0</v>
      </c>
      <c r="JX41" s="43">
        <f ca="1">COUNTIF(OFFSET(class4_2,MATCH(JX$1,'4 класс'!$A:$A,0)-7+'Итог по классам'!$B41,,,),"Ф")</f>
        <v>0</v>
      </c>
      <c r="JY41" s="43">
        <f ca="1">COUNTIF(OFFSET(class4_2,MATCH(JY$1,'4 класс'!$A:$A,0)-7+'Итог по классам'!$B41,,,),"р")</f>
        <v>0</v>
      </c>
      <c r="JZ41" s="43">
        <f ca="1">COUNTIF(OFFSET(class4_2,MATCH(JZ$1,'4 класс'!$A:$A,0)-7+'Итог по классам'!$B41,,,),"ш")</f>
        <v>0</v>
      </c>
      <c r="KA41" s="44">
        <f ca="1">COUNTIF(OFFSET(class4_1,MATCH(KA$1,'4 класс'!$A:$A,0)-7+'Итог по классам'!$B41,,,),"Ф")</f>
        <v>0</v>
      </c>
      <c r="KB41" s="43">
        <f ca="1">COUNTIF(OFFSET(class4_1,MATCH(KB$1,'4 класс'!$A:$A,0)-7+'Итог по классам'!$B41,,,),"р")</f>
        <v>0</v>
      </c>
      <c r="KC41" s="43">
        <f ca="1">COUNTIF(OFFSET(class4_1,MATCH(KC$1,'4 класс'!$A:$A,0)-7+'Итог по классам'!$B41,,,),"ш")</f>
        <v>0</v>
      </c>
      <c r="KD41" s="43">
        <f ca="1">COUNTIF(OFFSET(class4_2,MATCH(KD$1,'4 класс'!$A:$A,0)-7+'Итог по классам'!$B41,,,),"Ф")</f>
        <v>0</v>
      </c>
      <c r="KE41" s="43">
        <f ca="1">COUNTIF(OFFSET(class4_2,MATCH(KE$1,'4 класс'!$A:$A,0)-7+'Итог по классам'!$B41,,,),"р")</f>
        <v>0</v>
      </c>
      <c r="KF41" s="43">
        <f ca="1">COUNTIF(OFFSET(class4_2,MATCH(KF$1,'4 класс'!$A:$A,0)-7+'Итог по классам'!$B41,,,),"ш")</f>
        <v>0</v>
      </c>
      <c r="KG41" s="44">
        <f ca="1">COUNTIF(OFFSET(class4_1,MATCH(KG$1,'4 класс'!$A:$A,0)-7+'Итог по классам'!$B41,,,),"Ф")</f>
        <v>0</v>
      </c>
      <c r="KH41" s="43">
        <f ca="1">COUNTIF(OFFSET(class4_1,MATCH(KH$1,'4 класс'!$A:$A,0)-7+'Итог по классам'!$B41,,,),"р")</f>
        <v>0</v>
      </c>
      <c r="KI41" s="43">
        <f ca="1">COUNTIF(OFFSET(class4_1,MATCH(KI$1,'4 класс'!$A:$A,0)-7+'Итог по классам'!$B41,,,),"ш")</f>
        <v>0</v>
      </c>
      <c r="KJ41" s="43">
        <f ca="1">COUNTIF(OFFSET(class4_2,MATCH(KJ$1,'4 класс'!$A:$A,0)-7+'Итог по классам'!$B41,,,),"Ф")</f>
        <v>0</v>
      </c>
      <c r="KK41" s="43">
        <f ca="1">COUNTIF(OFFSET(class4_2,MATCH(KK$1,'4 класс'!$A:$A,0)-7+'Итог по классам'!$B41,,,),"р")</f>
        <v>0</v>
      </c>
      <c r="KL41" s="43">
        <f ca="1">COUNTIF(OFFSET(class4_2,MATCH(KL$1,'4 класс'!$A:$A,0)-7+'Итог по классам'!$B41,,,),"ш")</f>
        <v>0</v>
      </c>
      <c r="KM41" s="44">
        <f ca="1">COUNTIF(OFFSET(class4_1,MATCH(KM$1,'4 класс'!$A:$A,0)-7+'Итог по классам'!$B41,,,),"Ф")</f>
        <v>0</v>
      </c>
      <c r="KN41" s="43">
        <f ca="1">COUNTIF(OFFSET(class4_1,MATCH(KN$1,'4 класс'!$A:$A,0)-7+'Итог по классам'!$B41,,,),"р")</f>
        <v>0</v>
      </c>
      <c r="KO41" s="43">
        <f ca="1">COUNTIF(OFFSET(class4_1,MATCH(KO$1,'4 класс'!$A:$A,0)-7+'Итог по классам'!$B41,,,),"ш")</f>
        <v>0</v>
      </c>
      <c r="KP41" s="43">
        <f ca="1">COUNTIF(OFFSET(class4_2,MATCH(KP$1,'4 класс'!$A:$A,0)-7+'Итог по классам'!$B41,,,),"Ф")</f>
        <v>0</v>
      </c>
      <c r="KQ41" s="43">
        <f ca="1">COUNTIF(OFFSET(class4_2,MATCH(KQ$1,'4 класс'!$A:$A,0)-7+'Итог по классам'!$B41,,,),"р")</f>
        <v>0</v>
      </c>
      <c r="KR41" s="43">
        <f ca="1">COUNTIF(OFFSET(class4_2,MATCH(KR$1,'4 класс'!$A:$A,0)-7+'Итог по классам'!$B41,,,),"ш")</f>
        <v>0</v>
      </c>
    </row>
    <row r="42" spans="1:304" customFormat="1">
      <c r="A42">
        <f t="shared" si="276"/>
        <v>5</v>
      </c>
      <c r="B42" s="43">
        <v>9</v>
      </c>
      <c r="C42" s="3" t="s">
        <v>22</v>
      </c>
      <c r="D42" s="3" t="s">
        <v>43</v>
      </c>
      <c r="E42" s="43">
        <f ca="1">COUNTIF(OFFSET(class4_1,MATCH(E$1,'4 класс'!$A:$A,0)-7+'Итог по классам'!$B42,,,),"Ф")</f>
        <v>0</v>
      </c>
      <c r="F42" s="43">
        <f ca="1">COUNTIF(OFFSET(class4_1,MATCH(F$1,'4 класс'!$A:$A,0)-7+'Итог по классам'!$B42,,,),"р")</f>
        <v>0</v>
      </c>
      <c r="G42" s="43">
        <f ca="1">COUNTIF(OFFSET(class4_1,MATCH(G$1,'4 класс'!$A:$A,0)-7+'Итог по классам'!$B42,,,),"ш")</f>
        <v>0</v>
      </c>
      <c r="H42" s="43">
        <f ca="1">COUNTIF(OFFSET(class4_2,MATCH(H$1,'4 класс'!$A:$A,0)-7+'Итог по классам'!$B42,,,),"Ф")</f>
        <v>0</v>
      </c>
      <c r="I42" s="43">
        <f ca="1">COUNTIF(OFFSET(class4_2,MATCH(I$1,'4 класс'!$A:$A,0)-7+'Итог по классам'!$B42,,,),"р")</f>
        <v>0</v>
      </c>
      <c r="J42" s="43">
        <f ca="1">COUNTIF(OFFSET(class4_2,MATCH(J$1,'4 класс'!$A:$A,0)-7+'Итог по классам'!$B42,,,),"ш")</f>
        <v>0</v>
      </c>
      <c r="K42" s="44">
        <f ca="1">COUNTIF(OFFSET(class4_1,MATCH(K$1,'4 класс'!$A:$A,0)-7+'Итог по классам'!$B42,,,),"Ф")</f>
        <v>0</v>
      </c>
      <c r="L42" s="43">
        <f ca="1">COUNTIF(OFFSET(class4_1,MATCH(L$1,'4 класс'!$A:$A,0)-7+'Итог по классам'!$B42,,,),"р")</f>
        <v>0</v>
      </c>
      <c r="M42" s="43">
        <f ca="1">COUNTIF(OFFSET(class4_1,MATCH(M$1,'4 класс'!$A:$A,0)-7+'Итог по классам'!$B42,,,),"ш")</f>
        <v>0</v>
      </c>
      <c r="N42" s="43">
        <f ca="1">COUNTIF(OFFSET(class4_2,MATCH(N$1,'4 класс'!$A:$A,0)-7+'Итог по классам'!$B42,,,),"Ф")</f>
        <v>0</v>
      </c>
      <c r="O42" s="43">
        <f ca="1">COUNTIF(OFFSET(class4_2,MATCH(O$1,'4 класс'!$A:$A,0)-7+'Итог по классам'!$B42,,,),"р")</f>
        <v>0</v>
      </c>
      <c r="P42" s="43">
        <f ca="1">COUNTIF(OFFSET(class4_2,MATCH(P$1,'4 класс'!$A:$A,0)-7+'Итог по классам'!$B42,,,),"ш")</f>
        <v>0</v>
      </c>
      <c r="Q42" s="44">
        <f ca="1">COUNTIF(OFFSET(class4_1,MATCH(Q$1,'4 класс'!$A:$A,0)-7+'Итог по классам'!$B42,,,),"Ф")</f>
        <v>0</v>
      </c>
      <c r="R42" s="43">
        <f ca="1">COUNTIF(OFFSET(class4_1,MATCH(R$1,'4 класс'!$A:$A,0)-7+'Итог по классам'!$B42,,,),"р")</f>
        <v>0</v>
      </c>
      <c r="S42" s="43">
        <f ca="1">COUNTIF(OFFSET(class4_1,MATCH(S$1,'4 класс'!$A:$A,0)-7+'Итог по классам'!$B42,,,),"ш")</f>
        <v>0</v>
      </c>
      <c r="T42" s="43">
        <f ca="1">COUNTIF(OFFSET(class4_2,MATCH(T$1,'4 класс'!$A:$A,0)-7+'Итог по классам'!$B42,,,),"Ф")</f>
        <v>0</v>
      </c>
      <c r="U42" s="43">
        <f ca="1">COUNTIF(OFFSET(class4_2,MATCH(U$1,'4 класс'!$A:$A,0)-7+'Итог по классам'!$B42,,,),"р")</f>
        <v>0</v>
      </c>
      <c r="V42" s="43">
        <f ca="1">COUNTIF(OFFSET(class4_2,MATCH(V$1,'4 класс'!$A:$A,0)-7+'Итог по классам'!$B42,,,),"ш")</f>
        <v>0</v>
      </c>
      <c r="W42" s="44">
        <f ca="1">COUNTIF(OFFSET(class4_1,MATCH(W$1,'4 класс'!$A:$A,0)-7+'Итог по классам'!$B42,,,),"Ф")</f>
        <v>0</v>
      </c>
      <c r="X42" s="43">
        <f ca="1">COUNTIF(OFFSET(class4_1,MATCH(X$1,'4 класс'!$A:$A,0)-7+'Итог по классам'!$B42,,,),"р")</f>
        <v>0</v>
      </c>
      <c r="Y42" s="43">
        <f ca="1">COUNTIF(OFFSET(class4_1,MATCH(Y$1,'4 класс'!$A:$A,0)-7+'Итог по классам'!$B42,,,),"ш")</f>
        <v>0</v>
      </c>
      <c r="Z42" s="43">
        <f ca="1">COUNTIF(OFFSET(class4_2,MATCH(Z$1,'4 класс'!$A:$A,0)-7+'Итог по классам'!$B42,,,),"Ф")</f>
        <v>0</v>
      </c>
      <c r="AA42" s="43">
        <f ca="1">COUNTIF(OFFSET(class4_2,MATCH(AA$1,'4 класс'!$A:$A,0)-7+'Итог по классам'!$B42,,,),"р")</f>
        <v>0</v>
      </c>
      <c r="AB42" s="43">
        <f ca="1">COUNTIF(OFFSET(class4_2,MATCH(AB$1,'4 класс'!$A:$A,0)-7+'Итог по классам'!$B42,,,),"ш")</f>
        <v>0</v>
      </c>
      <c r="AC42" s="44">
        <f ca="1">COUNTIF(OFFSET(class4_1,MATCH(AC$1,'4 класс'!$A:$A,0)-7+'Итог по классам'!$B42,,,),"Ф")</f>
        <v>0</v>
      </c>
      <c r="AD42" s="43">
        <f ca="1">COUNTIF(OFFSET(class4_1,MATCH(AD$1,'4 класс'!$A:$A,0)-7+'Итог по классам'!$B42,,,),"р")</f>
        <v>0</v>
      </c>
      <c r="AE42" s="43">
        <f ca="1">COUNTIF(OFFSET(class4_1,MATCH(AE$1,'4 класс'!$A:$A,0)-7+'Итог по классам'!$B42,,,),"ш")</f>
        <v>0</v>
      </c>
      <c r="AF42" s="43">
        <f ca="1">COUNTIF(OFFSET(class4_2,MATCH(AF$1,'4 класс'!$A:$A,0)-7+'Итог по классам'!$B42,,,),"Ф")</f>
        <v>0</v>
      </c>
      <c r="AG42" s="43">
        <f ca="1">COUNTIF(OFFSET(class4_2,MATCH(AG$1,'4 класс'!$A:$A,0)-7+'Итог по классам'!$B42,,,),"р")</f>
        <v>0</v>
      </c>
      <c r="AH42" s="43">
        <f ca="1">COUNTIF(OFFSET(class4_2,MATCH(AH$1,'4 класс'!$A:$A,0)-7+'Итог по классам'!$B42,,,),"ш")</f>
        <v>0</v>
      </c>
      <c r="AI42" s="44">
        <f ca="1">COUNTIF(OFFSET(class4_1,MATCH(AI$1,'4 класс'!$A:$A,0)-7+'Итог по классам'!$B42,,,),"Ф")</f>
        <v>0</v>
      </c>
      <c r="AJ42" s="43">
        <f ca="1">COUNTIF(OFFSET(class4_1,MATCH(AJ$1,'4 класс'!$A:$A,0)-7+'Итог по классам'!$B42,,,),"р")</f>
        <v>0</v>
      </c>
      <c r="AK42" s="43">
        <f ca="1">COUNTIF(OFFSET(class4_1,MATCH(AK$1,'4 класс'!$A:$A,0)-7+'Итог по классам'!$B42,,,),"ш")</f>
        <v>0</v>
      </c>
      <c r="AL42" s="43">
        <f ca="1">COUNTIF(OFFSET(class4_2,MATCH(AL$1,'4 класс'!$A:$A,0)-7+'Итог по классам'!$B42,,,),"Ф")</f>
        <v>0</v>
      </c>
      <c r="AM42" s="43">
        <f ca="1">COUNTIF(OFFSET(class4_2,MATCH(AM$1,'4 класс'!$A:$A,0)-7+'Итог по классам'!$B42,,,),"р")</f>
        <v>0</v>
      </c>
      <c r="AN42" s="43">
        <f ca="1">COUNTIF(OFFSET(class4_2,MATCH(AN$1,'4 класс'!$A:$A,0)-7+'Итог по классам'!$B42,,,),"ш")</f>
        <v>0</v>
      </c>
      <c r="AO42" s="44">
        <f ca="1">COUNTIF(OFFSET(class4_1,MATCH(AO$1,'4 класс'!$A:$A,0)-7+'Итог по классам'!$B42,,,),"Ф")</f>
        <v>0</v>
      </c>
      <c r="AP42" s="43">
        <f ca="1">COUNTIF(OFFSET(class4_1,MATCH(AP$1,'4 класс'!$A:$A,0)-7+'Итог по классам'!$B42,,,),"р")</f>
        <v>0</v>
      </c>
      <c r="AQ42" s="43">
        <f ca="1">COUNTIF(OFFSET(class4_1,MATCH(AQ$1,'4 класс'!$A:$A,0)-7+'Итог по классам'!$B42,,,),"ш")</f>
        <v>0</v>
      </c>
      <c r="AR42" s="43">
        <f ca="1">COUNTIF(OFFSET(class4_2,MATCH(AR$1,'4 класс'!$A:$A,0)-7+'Итог по классам'!$B42,,,),"Ф")</f>
        <v>0</v>
      </c>
      <c r="AS42" s="43">
        <f ca="1">COUNTIF(OFFSET(class4_2,MATCH(AS$1,'4 класс'!$A:$A,0)-7+'Итог по классам'!$B42,,,),"р")</f>
        <v>0</v>
      </c>
      <c r="AT42" s="43">
        <f ca="1">COUNTIF(OFFSET(class4_2,MATCH(AT$1,'4 класс'!$A:$A,0)-7+'Итог по классам'!$B42,,,),"ш")</f>
        <v>0</v>
      </c>
      <c r="AU42" s="44">
        <f ca="1">COUNTIF(OFFSET(class4_1,MATCH(AU$1,'4 класс'!$A:$A,0)-7+'Итог по классам'!$B42,,,),"Ф")</f>
        <v>0</v>
      </c>
      <c r="AV42" s="43">
        <f ca="1">COUNTIF(OFFSET(class4_1,MATCH(AV$1,'4 класс'!$A:$A,0)-7+'Итог по классам'!$B42,,,),"р")</f>
        <v>0</v>
      </c>
      <c r="AW42" s="43">
        <f ca="1">COUNTIF(OFFSET(class4_1,MATCH(AW$1,'4 класс'!$A:$A,0)-7+'Итог по классам'!$B42,,,),"ш")</f>
        <v>0</v>
      </c>
      <c r="AX42" s="43">
        <f ca="1">COUNTIF(OFFSET(class4_2,MATCH(AX$1,'4 класс'!$A:$A,0)-7+'Итог по классам'!$B42,,,),"Ф")</f>
        <v>0</v>
      </c>
      <c r="AY42" s="43">
        <f ca="1">COUNTIF(OFFSET(class4_2,MATCH(AY$1,'4 класс'!$A:$A,0)-7+'Итог по классам'!$B42,,,),"р")</f>
        <v>0</v>
      </c>
      <c r="AZ42" s="43">
        <f ca="1">COUNTIF(OFFSET(class4_2,MATCH(AZ$1,'4 класс'!$A:$A,0)-7+'Итог по классам'!$B42,,,),"ш")</f>
        <v>0</v>
      </c>
      <c r="BA42" s="44">
        <f ca="1">COUNTIF(OFFSET(class4_1,MATCH(BA$1,'4 класс'!$A:$A,0)-7+'Итог по классам'!$B42,,,),"Ф")</f>
        <v>0</v>
      </c>
      <c r="BB42" s="43">
        <f ca="1">COUNTIF(OFFSET(class4_1,MATCH(BB$1,'4 класс'!$A:$A,0)-7+'Итог по классам'!$B42,,,),"р")</f>
        <v>0</v>
      </c>
      <c r="BC42" s="43">
        <f ca="1">COUNTIF(OFFSET(class4_1,MATCH(BC$1,'4 класс'!$A:$A,0)-7+'Итог по классам'!$B42,,,),"ш")</f>
        <v>0</v>
      </c>
      <c r="BD42" s="43">
        <f ca="1">COUNTIF(OFFSET(class4_2,MATCH(BD$1,'4 класс'!$A:$A,0)-7+'Итог по классам'!$B42,,,),"Ф")</f>
        <v>0</v>
      </c>
      <c r="BE42" s="43">
        <f ca="1">COUNTIF(OFFSET(class4_2,MATCH(BE$1,'4 класс'!$A:$A,0)-7+'Итог по классам'!$B42,,,),"р")</f>
        <v>0</v>
      </c>
      <c r="BF42" s="43">
        <f ca="1">COUNTIF(OFFSET(class4_2,MATCH(BF$1,'4 класс'!$A:$A,0)-7+'Итог по классам'!$B42,,,),"ш")</f>
        <v>0</v>
      </c>
      <c r="BG42" s="44">
        <f ca="1">COUNTIF(OFFSET(class4_1,MATCH(BG$1,'4 класс'!$A:$A,0)-7+'Итог по классам'!$B42,,,),"Ф")</f>
        <v>0</v>
      </c>
      <c r="BH42" s="43">
        <f ca="1">COUNTIF(OFFSET(class4_1,MATCH(BH$1,'4 класс'!$A:$A,0)-7+'Итог по классам'!$B42,,,),"р")</f>
        <v>0</v>
      </c>
      <c r="BI42" s="43">
        <f ca="1">COUNTIF(OFFSET(class4_1,MATCH(BI$1,'4 класс'!$A:$A,0)-7+'Итог по классам'!$B42,,,),"ш")</f>
        <v>0</v>
      </c>
      <c r="BJ42" s="43">
        <f ca="1">COUNTIF(OFFSET(class4_2,MATCH(BJ$1,'4 класс'!$A:$A,0)-7+'Итог по классам'!$B42,,,),"Ф")</f>
        <v>0</v>
      </c>
      <c r="BK42" s="43">
        <f ca="1">COUNTIF(OFFSET(class4_2,MATCH(BK$1,'4 класс'!$A:$A,0)-7+'Итог по классам'!$B42,,,),"р")</f>
        <v>0</v>
      </c>
      <c r="BL42" s="43">
        <f ca="1">COUNTIF(OFFSET(class4_2,MATCH(BL$1,'4 класс'!$A:$A,0)-7+'Итог по классам'!$B42,,,),"ш")</f>
        <v>0</v>
      </c>
      <c r="BM42" s="44">
        <f ca="1">COUNTIF(OFFSET(class4_1,MATCH(BM$1,'4 класс'!$A:$A,0)-7+'Итог по классам'!$B42,,,),"Ф")</f>
        <v>0</v>
      </c>
      <c r="BN42" s="43">
        <f ca="1">COUNTIF(OFFSET(class4_1,MATCH(BN$1,'4 класс'!$A:$A,0)-7+'Итог по классам'!$B42,,,),"р")</f>
        <v>0</v>
      </c>
      <c r="BO42" s="43">
        <f ca="1">COUNTIF(OFFSET(class4_1,MATCH(BO$1,'4 класс'!$A:$A,0)-7+'Итог по классам'!$B42,,,),"ш")</f>
        <v>0</v>
      </c>
      <c r="BP42" s="43">
        <f ca="1">COUNTIF(OFFSET(class4_2,MATCH(BP$1,'4 класс'!$A:$A,0)-7+'Итог по классам'!$B42,,,),"Ф")</f>
        <v>0</v>
      </c>
      <c r="BQ42" s="43">
        <f ca="1">COUNTIF(OFFSET(class4_2,MATCH(BQ$1,'4 класс'!$A:$A,0)-7+'Итог по классам'!$B42,,,),"р")</f>
        <v>0</v>
      </c>
      <c r="BR42" s="43">
        <f ca="1">COUNTIF(OFFSET(class4_2,MATCH(BR$1,'4 класс'!$A:$A,0)-7+'Итог по классам'!$B42,,,),"ш")</f>
        <v>0</v>
      </c>
      <c r="BS42" s="44">
        <f ca="1">COUNTIF(OFFSET(class4_1,MATCH(BS$1,'4 класс'!$A:$A,0)-7+'Итог по классам'!$B42,,,),"Ф")</f>
        <v>0</v>
      </c>
      <c r="BT42" s="43">
        <f ca="1">COUNTIF(OFFSET(class4_1,MATCH(BT$1,'4 класс'!$A:$A,0)-7+'Итог по классам'!$B42,,,),"р")</f>
        <v>0</v>
      </c>
      <c r="BU42" s="43">
        <f ca="1">COUNTIF(OFFSET(class4_1,MATCH(BU$1,'4 класс'!$A:$A,0)-7+'Итог по классам'!$B42,,,),"ш")</f>
        <v>0</v>
      </c>
      <c r="BV42" s="43">
        <f ca="1">COUNTIF(OFFSET(class4_2,MATCH(BV$1,'4 класс'!$A:$A,0)-7+'Итог по классам'!$B42,,,),"Ф")</f>
        <v>0</v>
      </c>
      <c r="BW42" s="43">
        <f ca="1">COUNTIF(OFFSET(class4_2,MATCH(BW$1,'4 класс'!$A:$A,0)-7+'Итог по классам'!$B42,,,),"р")</f>
        <v>0</v>
      </c>
      <c r="BX42" s="43">
        <f ca="1">COUNTIF(OFFSET(class4_2,MATCH(BX$1,'4 класс'!$A:$A,0)-7+'Итог по классам'!$B42,,,),"ш")</f>
        <v>0</v>
      </c>
      <c r="BY42" s="44">
        <f ca="1">COUNTIF(OFFSET(class4_1,MATCH(BY$1,'4 класс'!$A:$A,0)-7+'Итог по классам'!$B42,,,),"Ф")</f>
        <v>0</v>
      </c>
      <c r="BZ42" s="43">
        <f ca="1">COUNTIF(OFFSET(class4_1,MATCH(BZ$1,'4 класс'!$A:$A,0)-7+'Итог по классам'!$B42,,,),"р")</f>
        <v>0</v>
      </c>
      <c r="CA42" s="43">
        <f ca="1">COUNTIF(OFFSET(class4_1,MATCH(CA$1,'4 класс'!$A:$A,0)-7+'Итог по классам'!$B42,,,),"ш")</f>
        <v>0</v>
      </c>
      <c r="CB42" s="43">
        <f ca="1">COUNTIF(OFFSET(class4_2,MATCH(CB$1,'4 класс'!$A:$A,0)-7+'Итог по классам'!$B42,,,),"Ф")</f>
        <v>0</v>
      </c>
      <c r="CC42" s="43">
        <f ca="1">COUNTIF(OFFSET(class4_2,MATCH(CC$1,'4 класс'!$A:$A,0)-7+'Итог по классам'!$B42,,,),"р")</f>
        <v>0</v>
      </c>
      <c r="CD42" s="43">
        <f ca="1">COUNTIF(OFFSET(class4_2,MATCH(CD$1,'4 класс'!$A:$A,0)-7+'Итог по классам'!$B42,,,),"ш")</f>
        <v>0</v>
      </c>
      <c r="CE42" s="44">
        <f ca="1">COUNTIF(OFFSET(class4_1,MATCH(CE$1,'4 класс'!$A:$A,0)-7+'Итог по классам'!$B42,,,),"Ф")</f>
        <v>0</v>
      </c>
      <c r="CF42" s="43">
        <f ca="1">COUNTIF(OFFSET(class4_1,MATCH(CF$1,'4 класс'!$A:$A,0)-7+'Итог по классам'!$B42,,,),"р")</f>
        <v>0</v>
      </c>
      <c r="CG42" s="43">
        <f ca="1">COUNTIF(OFFSET(class4_1,MATCH(CG$1,'4 класс'!$A:$A,0)-7+'Итог по классам'!$B42,,,),"ш")</f>
        <v>0</v>
      </c>
      <c r="CH42" s="43">
        <f ca="1">COUNTIF(OFFSET(class4_2,MATCH(CH$1,'4 класс'!$A:$A,0)-7+'Итог по классам'!$B42,,,),"Ф")</f>
        <v>0</v>
      </c>
      <c r="CI42" s="43">
        <f ca="1">COUNTIF(OFFSET(class4_2,MATCH(CI$1,'4 класс'!$A:$A,0)-7+'Итог по классам'!$B42,,,),"р")</f>
        <v>0</v>
      </c>
      <c r="CJ42" s="43">
        <f ca="1">COUNTIF(OFFSET(class4_2,MATCH(CJ$1,'4 класс'!$A:$A,0)-7+'Итог по классам'!$B42,,,),"ш")</f>
        <v>0</v>
      </c>
      <c r="CK42" s="44">
        <f ca="1">COUNTIF(OFFSET(class4_1,MATCH(CK$1,'4 класс'!$A:$A,0)-7+'Итог по классам'!$B42,,,),"Ф")</f>
        <v>0</v>
      </c>
      <c r="CL42" s="43">
        <f ca="1">COUNTIF(OFFSET(class4_1,MATCH(CL$1,'4 класс'!$A:$A,0)-7+'Итог по классам'!$B42,,,),"р")</f>
        <v>0</v>
      </c>
      <c r="CM42" s="43">
        <f ca="1">COUNTIF(OFFSET(class4_1,MATCH(CM$1,'4 класс'!$A:$A,0)-7+'Итог по классам'!$B42,,,),"ш")</f>
        <v>0</v>
      </c>
      <c r="CN42" s="43">
        <f ca="1">COUNTIF(OFFSET(class4_2,MATCH(CN$1,'4 класс'!$A:$A,0)-7+'Итог по классам'!$B42,,,),"Ф")</f>
        <v>0</v>
      </c>
      <c r="CO42" s="43">
        <f ca="1">COUNTIF(OFFSET(class4_2,MATCH(CO$1,'4 класс'!$A:$A,0)-7+'Итог по классам'!$B42,,,),"р")</f>
        <v>0</v>
      </c>
      <c r="CP42" s="43">
        <f ca="1">COUNTIF(OFFSET(class4_2,MATCH(CP$1,'4 класс'!$A:$A,0)-7+'Итог по классам'!$B42,,,),"ш")</f>
        <v>0</v>
      </c>
      <c r="CQ42" s="44">
        <f ca="1">COUNTIF(OFFSET(class4_1,MATCH(CQ$1,'4 класс'!$A:$A,0)-7+'Итог по классам'!$B42,,,),"Ф")</f>
        <v>0</v>
      </c>
      <c r="CR42" s="43">
        <f ca="1">COUNTIF(OFFSET(class4_1,MATCH(CR$1,'4 класс'!$A:$A,0)-7+'Итог по классам'!$B42,,,),"р")</f>
        <v>0</v>
      </c>
      <c r="CS42" s="43">
        <f ca="1">COUNTIF(OFFSET(class4_1,MATCH(CS$1,'4 класс'!$A:$A,0)-7+'Итог по классам'!$B42,,,),"ш")</f>
        <v>0</v>
      </c>
      <c r="CT42" s="43">
        <f ca="1">COUNTIF(OFFSET(class4_2,MATCH(CT$1,'4 класс'!$A:$A,0)-7+'Итог по классам'!$B42,,,),"Ф")</f>
        <v>0</v>
      </c>
      <c r="CU42" s="43">
        <f ca="1">COUNTIF(OFFSET(class4_2,MATCH(CU$1,'4 класс'!$A:$A,0)-7+'Итог по классам'!$B42,,,),"р")</f>
        <v>0</v>
      </c>
      <c r="CV42" s="43">
        <f ca="1">COUNTIF(OFFSET(class4_2,MATCH(CV$1,'4 класс'!$A:$A,0)-7+'Итог по классам'!$B42,,,),"ш")</f>
        <v>0</v>
      </c>
      <c r="CW42" s="44">
        <f ca="1">COUNTIF(OFFSET(class4_1,MATCH(CW$1,'4 класс'!$A:$A,0)-7+'Итог по классам'!$B42,,,),"Ф")</f>
        <v>0</v>
      </c>
      <c r="CX42" s="43">
        <f ca="1">COUNTIF(OFFSET(class4_1,MATCH(CX$1,'4 класс'!$A:$A,0)-7+'Итог по классам'!$B42,,,),"р")</f>
        <v>0</v>
      </c>
      <c r="CY42" s="43">
        <f ca="1">COUNTIF(OFFSET(class4_1,MATCH(CY$1,'4 класс'!$A:$A,0)-7+'Итог по классам'!$B42,,,),"ш")</f>
        <v>0</v>
      </c>
      <c r="CZ42" s="43">
        <f ca="1">COUNTIF(OFFSET(class4_2,MATCH(CZ$1,'4 класс'!$A:$A,0)-7+'Итог по классам'!$B42,,,),"Ф")</f>
        <v>0</v>
      </c>
      <c r="DA42" s="43">
        <f ca="1">COUNTIF(OFFSET(class4_2,MATCH(DA$1,'4 класс'!$A:$A,0)-7+'Итог по классам'!$B42,,,),"р")</f>
        <v>0</v>
      </c>
      <c r="DB42" s="43">
        <f ca="1">COUNTIF(OFFSET(class4_2,MATCH(DB$1,'4 класс'!$A:$A,0)-7+'Итог по классам'!$B42,,,),"ш")</f>
        <v>0</v>
      </c>
      <c r="DC42" s="44">
        <f ca="1">COUNTIF(OFFSET(class4_1,MATCH(DC$1,'4 класс'!$A:$A,0)-7+'Итог по классам'!$B42,,,),"Ф")</f>
        <v>0</v>
      </c>
      <c r="DD42" s="43">
        <f ca="1">COUNTIF(OFFSET(class4_1,MATCH(DD$1,'4 класс'!$A:$A,0)-7+'Итог по классам'!$B42,,,),"р")</f>
        <v>0</v>
      </c>
      <c r="DE42" s="43">
        <f ca="1">COUNTIF(OFFSET(class4_1,MATCH(DE$1,'4 класс'!$A:$A,0)-7+'Итог по классам'!$B42,,,),"ш")</f>
        <v>0</v>
      </c>
      <c r="DF42" s="43">
        <f ca="1">COUNTIF(OFFSET(class4_2,MATCH(DF$1,'4 класс'!$A:$A,0)-7+'Итог по классам'!$B42,,,),"Ф")</f>
        <v>0</v>
      </c>
      <c r="DG42" s="43">
        <f ca="1">COUNTIF(OFFSET(class4_2,MATCH(DG$1,'4 класс'!$A:$A,0)-7+'Итог по классам'!$B42,,,),"р")</f>
        <v>0</v>
      </c>
      <c r="DH42" s="43">
        <f ca="1">COUNTIF(OFFSET(class4_2,MATCH(DH$1,'4 класс'!$A:$A,0)-7+'Итог по классам'!$B42,,,),"ш")</f>
        <v>0</v>
      </c>
      <c r="DI42" s="44">
        <f ca="1">COUNTIF(OFFSET(class4_1,MATCH(DI$1,'4 класс'!$A:$A,0)-7+'Итог по классам'!$B42,,,),"Ф")</f>
        <v>0</v>
      </c>
      <c r="DJ42" s="43">
        <f ca="1">COUNTIF(OFFSET(class4_1,MATCH(DJ$1,'4 класс'!$A:$A,0)-7+'Итог по классам'!$B42,,,),"р")</f>
        <v>0</v>
      </c>
      <c r="DK42" s="43">
        <f ca="1">COUNTIF(OFFSET(class4_1,MATCH(DK$1,'4 класс'!$A:$A,0)-7+'Итог по классам'!$B42,,,),"ш")</f>
        <v>0</v>
      </c>
      <c r="DL42" s="43">
        <f ca="1">COUNTIF(OFFSET(class4_2,MATCH(DL$1,'4 класс'!$A:$A,0)-7+'Итог по классам'!$B42,,,),"Ф")</f>
        <v>0</v>
      </c>
      <c r="DM42" s="43">
        <f ca="1">COUNTIF(OFFSET(class4_2,MATCH(DM$1,'4 класс'!$A:$A,0)-7+'Итог по классам'!$B42,,,),"р")</f>
        <v>0</v>
      </c>
      <c r="DN42" s="43">
        <f ca="1">COUNTIF(OFFSET(class4_2,MATCH(DN$1,'4 класс'!$A:$A,0)-7+'Итог по классам'!$B42,,,),"ш")</f>
        <v>0</v>
      </c>
      <c r="DO42" s="44">
        <f ca="1">COUNTIF(OFFSET(class4_1,MATCH(DO$1,'4 класс'!$A:$A,0)-7+'Итог по классам'!$B42,,,),"Ф")</f>
        <v>0</v>
      </c>
      <c r="DP42" s="43">
        <f ca="1">COUNTIF(OFFSET(class4_1,MATCH(DP$1,'4 класс'!$A:$A,0)-7+'Итог по классам'!$B42,,,),"р")</f>
        <v>0</v>
      </c>
      <c r="DQ42" s="43">
        <f ca="1">COUNTIF(OFFSET(class4_1,MATCH(DQ$1,'4 класс'!$A:$A,0)-7+'Итог по классам'!$B42,,,),"ш")</f>
        <v>0</v>
      </c>
      <c r="DR42" s="43">
        <f ca="1">COUNTIF(OFFSET(class4_2,MATCH(DR$1,'4 класс'!$A:$A,0)-7+'Итог по классам'!$B42,,,),"Ф")</f>
        <v>0</v>
      </c>
      <c r="DS42" s="43">
        <f ca="1">COUNTIF(OFFSET(class4_2,MATCH(DS$1,'4 класс'!$A:$A,0)-7+'Итог по классам'!$B42,,,),"р")</f>
        <v>0</v>
      </c>
      <c r="DT42" s="43">
        <f ca="1">COUNTIF(OFFSET(class4_2,MATCH(DT$1,'4 класс'!$A:$A,0)-7+'Итог по классам'!$B42,,,),"ш")</f>
        <v>0</v>
      </c>
      <c r="DU42" s="44">
        <f ca="1">COUNTIF(OFFSET(class4_1,MATCH(DU$1,'4 класс'!$A:$A,0)-7+'Итог по классам'!$B42,,,),"Ф")</f>
        <v>0</v>
      </c>
      <c r="DV42" s="43">
        <f ca="1">COUNTIF(OFFSET(class4_1,MATCH(DV$1,'4 класс'!$A:$A,0)-7+'Итог по классам'!$B42,,,),"р")</f>
        <v>0</v>
      </c>
      <c r="DW42" s="43">
        <f ca="1">COUNTIF(OFFSET(class4_1,MATCH(DW$1,'4 класс'!$A:$A,0)-7+'Итог по классам'!$B42,,,),"ш")</f>
        <v>0</v>
      </c>
      <c r="DX42" s="43">
        <f ca="1">COUNTIF(OFFSET(class4_2,MATCH(DX$1,'4 класс'!$A:$A,0)-7+'Итог по классам'!$B42,,,),"Ф")</f>
        <v>0</v>
      </c>
      <c r="DY42" s="43">
        <f ca="1">COUNTIF(OFFSET(class4_2,MATCH(DY$1,'4 класс'!$A:$A,0)-7+'Итог по классам'!$B42,,,),"р")</f>
        <v>0</v>
      </c>
      <c r="DZ42" s="43">
        <f ca="1">COUNTIF(OFFSET(class4_2,MATCH(DZ$1,'4 класс'!$A:$A,0)-7+'Итог по классам'!$B42,,,),"ш")</f>
        <v>0</v>
      </c>
      <c r="EA42" s="44">
        <f ca="1">COUNTIF(OFFSET(class4_1,MATCH(EA$1,'4 класс'!$A:$A,0)-7+'Итог по классам'!$B42,,,),"Ф")</f>
        <v>0</v>
      </c>
      <c r="EB42" s="43">
        <f ca="1">COUNTIF(OFFSET(class4_1,MATCH(EB$1,'4 класс'!$A:$A,0)-7+'Итог по классам'!$B42,,,),"р")</f>
        <v>0</v>
      </c>
      <c r="EC42" s="43">
        <f ca="1">COUNTIF(OFFSET(class4_1,MATCH(EC$1,'4 класс'!$A:$A,0)-7+'Итог по классам'!$B42,,,),"ш")</f>
        <v>0</v>
      </c>
      <c r="ED42" s="43">
        <f ca="1">COUNTIF(OFFSET(class4_2,MATCH(ED$1,'4 класс'!$A:$A,0)-7+'Итог по классам'!$B42,,,),"Ф")</f>
        <v>0</v>
      </c>
      <c r="EE42" s="43">
        <f ca="1">COUNTIF(OFFSET(class4_2,MATCH(EE$1,'4 класс'!$A:$A,0)-7+'Итог по классам'!$B42,,,),"р")</f>
        <v>0</v>
      </c>
      <c r="EF42" s="43">
        <f ca="1">COUNTIF(OFFSET(class4_2,MATCH(EF$1,'4 класс'!$A:$A,0)-7+'Итог по классам'!$B42,,,),"ш")</f>
        <v>0</v>
      </c>
      <c r="EG42" s="44">
        <f ca="1">COUNTIF(OFFSET(class4_1,MATCH(EG$1,'4 класс'!$A:$A,0)-7+'Итог по классам'!$B42,,,),"Ф")</f>
        <v>0</v>
      </c>
      <c r="EH42" s="43">
        <f ca="1">COUNTIF(OFFSET(class4_1,MATCH(EH$1,'4 класс'!$A:$A,0)-7+'Итог по классам'!$B42,,,),"р")</f>
        <v>0</v>
      </c>
      <c r="EI42" s="43">
        <f ca="1">COUNTIF(OFFSET(class4_1,MATCH(EI$1,'4 класс'!$A:$A,0)-7+'Итог по классам'!$B42,,,),"ш")</f>
        <v>0</v>
      </c>
      <c r="EJ42" s="43">
        <f ca="1">COUNTIF(OFFSET(class4_2,MATCH(EJ$1,'4 класс'!$A:$A,0)-7+'Итог по классам'!$B42,,,),"Ф")</f>
        <v>0</v>
      </c>
      <c r="EK42" s="43">
        <f ca="1">COUNTIF(OFFSET(class4_2,MATCH(EK$1,'4 класс'!$A:$A,0)-7+'Итог по классам'!$B42,,,),"р")</f>
        <v>0</v>
      </c>
      <c r="EL42" s="43">
        <f ca="1">COUNTIF(OFFSET(class4_2,MATCH(EL$1,'4 класс'!$A:$A,0)-7+'Итог по классам'!$B42,,,),"ш")</f>
        <v>0</v>
      </c>
      <c r="EM42" s="44">
        <f ca="1">COUNTIF(OFFSET(class4_1,MATCH(EM$1,'4 класс'!$A:$A,0)-7+'Итог по классам'!$B42,,,),"Ф")</f>
        <v>0</v>
      </c>
      <c r="EN42" s="43">
        <f ca="1">COUNTIF(OFFSET(class4_1,MATCH(EN$1,'4 класс'!$A:$A,0)-7+'Итог по классам'!$B42,,,),"р")</f>
        <v>0</v>
      </c>
      <c r="EO42" s="43">
        <f ca="1">COUNTIF(OFFSET(class4_1,MATCH(EO$1,'4 класс'!$A:$A,0)-7+'Итог по классам'!$B42,,,),"ш")</f>
        <v>0</v>
      </c>
      <c r="EP42" s="43">
        <f ca="1">COUNTIF(OFFSET(class4_2,MATCH(EP$1,'4 класс'!$A:$A,0)-7+'Итог по классам'!$B42,,,),"Ф")</f>
        <v>0</v>
      </c>
      <c r="EQ42" s="43">
        <f ca="1">COUNTIF(OFFSET(class4_2,MATCH(EQ$1,'4 класс'!$A:$A,0)-7+'Итог по классам'!$B42,,,),"р")</f>
        <v>0</v>
      </c>
      <c r="ER42" s="43">
        <f ca="1">COUNTIF(OFFSET(class4_2,MATCH(ER$1,'4 класс'!$A:$A,0)-7+'Итог по классам'!$B42,,,),"ш")</f>
        <v>0</v>
      </c>
      <c r="ES42" s="44">
        <f ca="1">COUNTIF(OFFSET(class4_1,MATCH(ES$1,'4 класс'!$A:$A,0)-7+'Итог по классам'!$B42,,,),"Ф")</f>
        <v>0</v>
      </c>
      <c r="ET42" s="43">
        <f ca="1">COUNTIF(OFFSET(class4_1,MATCH(ET$1,'4 класс'!$A:$A,0)-7+'Итог по классам'!$B42,,,),"р")</f>
        <v>0</v>
      </c>
      <c r="EU42" s="43">
        <f ca="1">COUNTIF(OFFSET(class4_1,MATCH(EU$1,'4 класс'!$A:$A,0)-7+'Итог по классам'!$B42,,,),"ш")</f>
        <v>0</v>
      </c>
      <c r="EV42" s="43">
        <f ca="1">COUNTIF(OFFSET(class4_2,MATCH(EV$1,'4 класс'!$A:$A,0)-7+'Итог по классам'!$B42,,,),"Ф")</f>
        <v>0</v>
      </c>
      <c r="EW42" s="43">
        <f ca="1">COUNTIF(OFFSET(class4_2,MATCH(EW$1,'4 класс'!$A:$A,0)-7+'Итог по классам'!$B42,,,),"р")</f>
        <v>0</v>
      </c>
      <c r="EX42" s="43">
        <f ca="1">COUNTIF(OFFSET(class4_2,MATCH(EX$1,'4 класс'!$A:$A,0)-7+'Итог по классам'!$B42,,,),"ш")</f>
        <v>0</v>
      </c>
      <c r="EY42" s="44">
        <f ca="1">COUNTIF(OFFSET(class4_1,MATCH(EY$1,'4 класс'!$A:$A,0)-7+'Итог по классам'!$B42,,,),"Ф")</f>
        <v>0</v>
      </c>
      <c r="EZ42" s="43">
        <f ca="1">COUNTIF(OFFSET(class4_1,MATCH(EZ$1,'4 класс'!$A:$A,0)-7+'Итог по классам'!$B42,,,),"р")</f>
        <v>0</v>
      </c>
      <c r="FA42" s="43">
        <f ca="1">COUNTIF(OFFSET(class4_1,MATCH(FA$1,'4 класс'!$A:$A,0)-7+'Итог по классам'!$B42,,,),"ш")</f>
        <v>0</v>
      </c>
      <c r="FB42" s="43">
        <f ca="1">COUNTIF(OFFSET(class4_2,MATCH(FB$1,'4 класс'!$A:$A,0)-7+'Итог по классам'!$B42,,,),"Ф")</f>
        <v>0</v>
      </c>
      <c r="FC42" s="43">
        <f ca="1">COUNTIF(OFFSET(class4_2,MATCH(FC$1,'4 класс'!$A:$A,0)-7+'Итог по классам'!$B42,,,),"р")</f>
        <v>0</v>
      </c>
      <c r="FD42" s="43">
        <f ca="1">COUNTIF(OFFSET(class4_2,MATCH(FD$1,'4 класс'!$A:$A,0)-7+'Итог по классам'!$B42,,,),"ш")</f>
        <v>0</v>
      </c>
      <c r="FE42" s="44">
        <f ca="1">COUNTIF(OFFSET(class4_1,MATCH(FE$1,'4 класс'!$A:$A,0)-7+'Итог по классам'!$B42,,,),"Ф")</f>
        <v>0</v>
      </c>
      <c r="FF42" s="43">
        <f ca="1">COUNTIF(OFFSET(class4_1,MATCH(FF$1,'4 класс'!$A:$A,0)-7+'Итог по классам'!$B42,,,),"р")</f>
        <v>0</v>
      </c>
      <c r="FG42" s="43">
        <f ca="1">COUNTIF(OFFSET(class4_1,MATCH(FG$1,'4 класс'!$A:$A,0)-7+'Итог по классам'!$B42,,,),"ш")</f>
        <v>0</v>
      </c>
      <c r="FH42" s="43">
        <f ca="1">COUNTIF(OFFSET(class4_2,MATCH(FH$1,'4 класс'!$A:$A,0)-7+'Итог по классам'!$B42,,,),"Ф")</f>
        <v>0</v>
      </c>
      <c r="FI42" s="43">
        <f ca="1">COUNTIF(OFFSET(class4_2,MATCH(FI$1,'4 класс'!$A:$A,0)-7+'Итог по классам'!$B42,,,),"р")</f>
        <v>0</v>
      </c>
      <c r="FJ42" s="43">
        <f ca="1">COUNTIF(OFFSET(class4_2,MATCH(FJ$1,'4 класс'!$A:$A,0)-7+'Итог по классам'!$B42,,,),"ш")</f>
        <v>0</v>
      </c>
      <c r="FK42" s="44">
        <f ca="1">COUNTIF(OFFSET(class4_1,MATCH(FK$1,'4 класс'!$A:$A,0)-7+'Итог по классам'!$B42,,,),"Ф")</f>
        <v>0</v>
      </c>
      <c r="FL42" s="43">
        <f ca="1">COUNTIF(OFFSET(class4_1,MATCH(FL$1,'4 класс'!$A:$A,0)-7+'Итог по классам'!$B42,,,),"р")</f>
        <v>0</v>
      </c>
      <c r="FM42" s="43">
        <f ca="1">COUNTIF(OFFSET(class4_1,MATCH(FM$1,'4 класс'!$A:$A,0)-7+'Итог по классам'!$B42,,,),"ш")</f>
        <v>0</v>
      </c>
      <c r="FN42" s="43">
        <f ca="1">COUNTIF(OFFSET(class4_2,MATCH(FN$1,'4 класс'!$A:$A,0)-7+'Итог по классам'!$B42,,,),"Ф")</f>
        <v>0</v>
      </c>
      <c r="FO42" s="43">
        <f ca="1">COUNTIF(OFFSET(class4_2,MATCH(FO$1,'4 класс'!$A:$A,0)-7+'Итог по классам'!$B42,,,),"р")</f>
        <v>0</v>
      </c>
      <c r="FP42" s="43">
        <f ca="1">COUNTIF(OFFSET(class4_2,MATCH(FP$1,'4 класс'!$A:$A,0)-7+'Итог по классам'!$B42,,,),"ш")</f>
        <v>0</v>
      </c>
      <c r="FQ42" s="44">
        <f ca="1">COUNTIF(OFFSET(class4_1,MATCH(FQ$1,'4 класс'!$A:$A,0)-7+'Итог по классам'!$B42,,,),"Ф")</f>
        <v>0</v>
      </c>
      <c r="FR42" s="43">
        <f ca="1">COUNTIF(OFFSET(class4_1,MATCH(FR$1,'4 класс'!$A:$A,0)-7+'Итог по классам'!$B42,,,),"р")</f>
        <v>0</v>
      </c>
      <c r="FS42" s="43">
        <f ca="1">COUNTIF(OFFSET(class4_1,MATCH(FS$1,'4 класс'!$A:$A,0)-7+'Итог по классам'!$B42,,,),"ш")</f>
        <v>0</v>
      </c>
      <c r="FT42" s="43">
        <f ca="1">COUNTIF(OFFSET(class4_2,MATCH(FT$1,'4 класс'!$A:$A,0)-7+'Итог по классам'!$B42,,,),"Ф")</f>
        <v>0</v>
      </c>
      <c r="FU42" s="43">
        <f ca="1">COUNTIF(OFFSET(class4_2,MATCH(FU$1,'4 класс'!$A:$A,0)-7+'Итог по классам'!$B42,,,),"р")</f>
        <v>0</v>
      </c>
      <c r="FV42" s="43">
        <f ca="1">COUNTIF(OFFSET(class4_2,MATCH(FV$1,'4 класс'!$A:$A,0)-7+'Итог по классам'!$B42,,,),"ш")</f>
        <v>0</v>
      </c>
      <c r="FW42" s="44">
        <f ca="1">COUNTIF(OFFSET(class4_1,MATCH(FW$1,'4 класс'!$A:$A,0)-7+'Итог по классам'!$B42,,,),"Ф")</f>
        <v>0</v>
      </c>
      <c r="FX42" s="43">
        <f ca="1">COUNTIF(OFFSET(class4_1,MATCH(FX$1,'4 класс'!$A:$A,0)-7+'Итог по классам'!$B42,,,),"р")</f>
        <v>0</v>
      </c>
      <c r="FY42" s="43">
        <f ca="1">COUNTIF(OFFSET(class4_1,MATCH(FY$1,'4 класс'!$A:$A,0)-7+'Итог по классам'!$B42,,,),"ш")</f>
        <v>0</v>
      </c>
      <c r="FZ42" s="43">
        <f ca="1">COUNTIF(OFFSET(class4_2,MATCH(FZ$1,'4 класс'!$A:$A,0)-7+'Итог по классам'!$B42,,,),"Ф")</f>
        <v>0</v>
      </c>
      <c r="GA42" s="43">
        <f ca="1">COUNTIF(OFFSET(class4_2,MATCH(GA$1,'4 класс'!$A:$A,0)-7+'Итог по классам'!$B42,,,),"р")</f>
        <v>0</v>
      </c>
      <c r="GB42" s="43">
        <f ca="1">COUNTIF(OFFSET(class4_2,MATCH(GB$1,'4 класс'!$A:$A,0)-7+'Итог по классам'!$B42,,,),"ш")</f>
        <v>0</v>
      </c>
      <c r="GC42" s="44">
        <f ca="1">COUNTIF(OFFSET(class4_1,MATCH(GC$1,'4 класс'!$A:$A,0)-7+'Итог по классам'!$B42,,,),"Ф")</f>
        <v>0</v>
      </c>
      <c r="GD42" s="43">
        <f ca="1">COUNTIF(OFFSET(class4_1,MATCH(GD$1,'4 класс'!$A:$A,0)-7+'Итог по классам'!$B42,,,),"р")</f>
        <v>0</v>
      </c>
      <c r="GE42" s="43">
        <f ca="1">COUNTIF(OFFSET(class4_1,MATCH(GE$1,'4 класс'!$A:$A,0)-7+'Итог по классам'!$B42,,,),"ш")</f>
        <v>0</v>
      </c>
      <c r="GF42" s="43">
        <f ca="1">COUNTIF(OFFSET(class4_2,MATCH(GF$1,'4 класс'!$A:$A,0)-7+'Итог по классам'!$B42,,,),"Ф")</f>
        <v>0</v>
      </c>
      <c r="GG42" s="43">
        <f ca="1">COUNTIF(OFFSET(class4_2,MATCH(GG$1,'4 класс'!$A:$A,0)-7+'Итог по классам'!$B42,,,),"р")</f>
        <v>0</v>
      </c>
      <c r="GH42" s="43">
        <f ca="1">COUNTIF(OFFSET(class4_2,MATCH(GH$1,'4 класс'!$A:$A,0)-7+'Итог по классам'!$B42,,,),"ш")</f>
        <v>0</v>
      </c>
      <c r="GI42" s="44">
        <f ca="1">COUNTIF(OFFSET(class4_1,MATCH(GI$1,'4 класс'!$A:$A,0)-7+'Итог по классам'!$B42,,,),"Ф")</f>
        <v>0</v>
      </c>
      <c r="GJ42" s="43">
        <f ca="1">COUNTIF(OFFSET(class4_1,MATCH(GJ$1,'4 класс'!$A:$A,0)-7+'Итог по классам'!$B42,,,),"р")</f>
        <v>0</v>
      </c>
      <c r="GK42" s="43">
        <f ca="1">COUNTIF(OFFSET(class4_1,MATCH(GK$1,'4 класс'!$A:$A,0)-7+'Итог по классам'!$B42,,,),"ш")</f>
        <v>0</v>
      </c>
      <c r="GL42" s="43">
        <f ca="1">COUNTIF(OFFSET(class4_2,MATCH(GL$1,'4 класс'!$A:$A,0)-7+'Итог по классам'!$B42,,,),"Ф")</f>
        <v>0</v>
      </c>
      <c r="GM42" s="43">
        <f ca="1">COUNTIF(OFFSET(class4_2,MATCH(GM$1,'4 класс'!$A:$A,0)-7+'Итог по классам'!$B42,,,),"р")</f>
        <v>0</v>
      </c>
      <c r="GN42" s="43">
        <f ca="1">COUNTIF(OFFSET(class4_2,MATCH(GN$1,'4 класс'!$A:$A,0)-7+'Итог по классам'!$B42,,,),"ш")</f>
        <v>0</v>
      </c>
      <c r="GO42" s="44">
        <f ca="1">COUNTIF(OFFSET(class4_1,MATCH(GO$1,'4 класс'!$A:$A,0)-7+'Итог по классам'!$B42,,,),"Ф")</f>
        <v>0</v>
      </c>
      <c r="GP42" s="43">
        <f ca="1">COUNTIF(OFFSET(class4_1,MATCH(GP$1,'4 класс'!$A:$A,0)-7+'Итог по классам'!$B42,,,),"р")</f>
        <v>0</v>
      </c>
      <c r="GQ42" s="43">
        <f ca="1">COUNTIF(OFFSET(class4_1,MATCH(GQ$1,'4 класс'!$A:$A,0)-7+'Итог по классам'!$B42,,,),"ш")</f>
        <v>0</v>
      </c>
      <c r="GR42" s="43">
        <f ca="1">COUNTIF(OFFSET(class4_2,MATCH(GR$1,'4 класс'!$A:$A,0)-7+'Итог по классам'!$B42,,,),"Ф")</f>
        <v>0</v>
      </c>
      <c r="GS42" s="43">
        <f ca="1">COUNTIF(OFFSET(class4_2,MATCH(GS$1,'4 класс'!$A:$A,0)-7+'Итог по классам'!$B42,,,),"р")</f>
        <v>0</v>
      </c>
      <c r="GT42" s="43">
        <f ca="1">COUNTIF(OFFSET(class4_2,MATCH(GT$1,'4 класс'!$A:$A,0)-7+'Итог по классам'!$B42,,,),"ш")</f>
        <v>0</v>
      </c>
      <c r="GU42" s="44">
        <f ca="1">COUNTIF(OFFSET(class4_1,MATCH(GU$1,'4 класс'!$A:$A,0)-7+'Итог по классам'!$B42,,,),"Ф")</f>
        <v>0</v>
      </c>
      <c r="GV42" s="43">
        <f ca="1">COUNTIF(OFFSET(class4_1,MATCH(GV$1,'4 класс'!$A:$A,0)-7+'Итог по классам'!$B42,,,),"р")</f>
        <v>0</v>
      </c>
      <c r="GW42" s="43">
        <f ca="1">COUNTIF(OFFSET(class4_1,MATCH(GW$1,'4 класс'!$A:$A,0)-7+'Итог по классам'!$B42,,,),"ш")</f>
        <v>0</v>
      </c>
      <c r="GX42" s="43">
        <f ca="1">COUNTIF(OFFSET(class4_2,MATCH(GX$1,'4 класс'!$A:$A,0)-7+'Итог по классам'!$B42,,,),"Ф")</f>
        <v>0</v>
      </c>
      <c r="GY42" s="43">
        <f ca="1">COUNTIF(OFFSET(class4_2,MATCH(GY$1,'4 класс'!$A:$A,0)-7+'Итог по классам'!$B42,,,),"р")</f>
        <v>0</v>
      </c>
      <c r="GZ42" s="43">
        <f ca="1">COUNTIF(OFFSET(class4_2,MATCH(GZ$1,'4 класс'!$A:$A,0)-7+'Итог по классам'!$B42,,,),"ш")</f>
        <v>0</v>
      </c>
      <c r="HA42" s="44">
        <f ca="1">COUNTIF(OFFSET(class4_1,MATCH(HA$1,'4 класс'!$A:$A,0)-7+'Итог по классам'!$B42,,,),"Ф")</f>
        <v>0</v>
      </c>
      <c r="HB42" s="43">
        <f ca="1">COUNTIF(OFFSET(class4_1,MATCH(HB$1,'4 класс'!$A:$A,0)-7+'Итог по классам'!$B42,,,),"р")</f>
        <v>0</v>
      </c>
      <c r="HC42" s="43">
        <f ca="1">COUNTIF(OFFSET(class4_1,MATCH(HC$1,'4 класс'!$A:$A,0)-7+'Итог по классам'!$B42,,,),"ш")</f>
        <v>0</v>
      </c>
      <c r="HD42" s="43">
        <f ca="1">COUNTIF(OFFSET(class4_2,MATCH(HD$1,'4 класс'!$A:$A,0)-7+'Итог по классам'!$B42,,,),"Ф")</f>
        <v>0</v>
      </c>
      <c r="HE42" s="43">
        <f ca="1">COUNTIF(OFFSET(class4_2,MATCH(HE$1,'4 класс'!$A:$A,0)-7+'Итог по классам'!$B42,,,),"р")</f>
        <v>0</v>
      </c>
      <c r="HF42" s="43">
        <f ca="1">COUNTIF(OFFSET(class4_2,MATCH(HF$1,'4 класс'!$A:$A,0)-7+'Итог по классам'!$B42,,,),"ш")</f>
        <v>0</v>
      </c>
      <c r="HG42" s="44">
        <f ca="1">COUNTIF(OFFSET(class4_1,MATCH(HG$1,'4 класс'!$A:$A,0)-7+'Итог по классам'!$B42,,,),"Ф")</f>
        <v>0</v>
      </c>
      <c r="HH42" s="43">
        <f ca="1">COUNTIF(OFFSET(class4_1,MATCH(HH$1,'4 класс'!$A:$A,0)-7+'Итог по классам'!$B42,,,),"р")</f>
        <v>0</v>
      </c>
      <c r="HI42" s="43">
        <f ca="1">COUNTIF(OFFSET(class4_1,MATCH(HI$1,'4 класс'!$A:$A,0)-7+'Итог по классам'!$B42,,,),"ш")</f>
        <v>0</v>
      </c>
      <c r="HJ42" s="43">
        <f ca="1">COUNTIF(OFFSET(class4_2,MATCH(HJ$1,'4 класс'!$A:$A,0)-7+'Итог по классам'!$B42,,,),"Ф")</f>
        <v>0</v>
      </c>
      <c r="HK42" s="43">
        <f ca="1">COUNTIF(OFFSET(class4_2,MATCH(HK$1,'4 класс'!$A:$A,0)-7+'Итог по классам'!$B42,,,),"р")</f>
        <v>0</v>
      </c>
      <c r="HL42" s="43">
        <f ca="1">COUNTIF(OFFSET(class4_2,MATCH(HL$1,'4 класс'!$A:$A,0)-7+'Итог по классам'!$B42,,,),"ш")</f>
        <v>0</v>
      </c>
      <c r="HM42" s="44">
        <f ca="1">COUNTIF(OFFSET(class4_1,MATCH(HM$1,'4 класс'!$A:$A,0)-7+'Итог по классам'!$B42,,,),"Ф")</f>
        <v>0</v>
      </c>
      <c r="HN42" s="43">
        <f ca="1">COUNTIF(OFFSET(class4_1,MATCH(HN$1,'4 класс'!$A:$A,0)-7+'Итог по классам'!$B42,,,),"р")</f>
        <v>0</v>
      </c>
      <c r="HO42" s="43">
        <f ca="1">COUNTIF(OFFSET(class4_1,MATCH(HO$1,'4 класс'!$A:$A,0)-7+'Итог по классам'!$B42,,,),"ш")</f>
        <v>0</v>
      </c>
      <c r="HP42" s="43">
        <f ca="1">COUNTIF(OFFSET(class4_2,MATCH(HP$1,'4 класс'!$A:$A,0)-7+'Итог по классам'!$B42,,,),"Ф")</f>
        <v>0</v>
      </c>
      <c r="HQ42" s="43">
        <f ca="1">COUNTIF(OFFSET(class4_2,MATCH(HQ$1,'4 класс'!$A:$A,0)-7+'Итог по классам'!$B42,,,),"р")</f>
        <v>0</v>
      </c>
      <c r="HR42" s="43">
        <f ca="1">COUNTIF(OFFSET(class4_2,MATCH(HR$1,'4 класс'!$A:$A,0)-7+'Итог по классам'!$B42,,,),"ш")</f>
        <v>0</v>
      </c>
      <c r="HS42" s="44">
        <f ca="1">COUNTIF(OFFSET(class4_1,MATCH(HS$1,'4 класс'!$A:$A,0)-7+'Итог по классам'!$B42,,,),"Ф")</f>
        <v>0</v>
      </c>
      <c r="HT42" s="43">
        <f ca="1">COUNTIF(OFFSET(class4_1,MATCH(HT$1,'4 класс'!$A:$A,0)-7+'Итог по классам'!$B42,,,),"р")</f>
        <v>0</v>
      </c>
      <c r="HU42" s="43">
        <f ca="1">COUNTIF(OFFSET(class4_1,MATCH(HU$1,'4 класс'!$A:$A,0)-7+'Итог по классам'!$B42,,,),"ш")</f>
        <v>0</v>
      </c>
      <c r="HV42" s="43">
        <f ca="1">COUNTIF(OFFSET(class4_2,MATCH(HV$1,'4 класс'!$A:$A,0)-7+'Итог по классам'!$B42,,,),"Ф")</f>
        <v>0</v>
      </c>
      <c r="HW42" s="43">
        <f ca="1">COUNTIF(OFFSET(class4_2,MATCH(HW$1,'4 класс'!$A:$A,0)-7+'Итог по классам'!$B42,,,),"р")</f>
        <v>0</v>
      </c>
      <c r="HX42" s="43">
        <f ca="1">COUNTIF(OFFSET(class4_2,MATCH(HX$1,'4 класс'!$A:$A,0)-7+'Итог по классам'!$B42,,,),"ш")</f>
        <v>0</v>
      </c>
      <c r="HY42" s="44">
        <f ca="1">COUNTIF(OFFSET(class4_1,MATCH(HY$1,'4 класс'!$A:$A,0)-7+'Итог по классам'!$B42,,,),"Ф")</f>
        <v>0</v>
      </c>
      <c r="HZ42" s="43">
        <f ca="1">COUNTIF(OFFSET(class4_1,MATCH(HZ$1,'4 класс'!$A:$A,0)-7+'Итог по классам'!$B42,,,),"р")</f>
        <v>0</v>
      </c>
      <c r="IA42" s="43">
        <f ca="1">COUNTIF(OFFSET(class4_1,MATCH(IA$1,'4 класс'!$A:$A,0)-7+'Итог по классам'!$B42,,,),"ш")</f>
        <v>0</v>
      </c>
      <c r="IB42" s="43">
        <f ca="1">COUNTIF(OFFSET(class4_2,MATCH(IB$1,'4 класс'!$A:$A,0)-7+'Итог по классам'!$B42,,,),"Ф")</f>
        <v>0</v>
      </c>
      <c r="IC42" s="43">
        <f ca="1">COUNTIF(OFFSET(class4_2,MATCH(IC$1,'4 класс'!$A:$A,0)-7+'Итог по классам'!$B42,,,),"р")</f>
        <v>0</v>
      </c>
      <c r="ID42" s="43">
        <f ca="1">COUNTIF(OFFSET(class4_2,MATCH(ID$1,'4 класс'!$A:$A,0)-7+'Итог по классам'!$B42,,,),"ш")</f>
        <v>0</v>
      </c>
      <c r="IE42" s="44">
        <f ca="1">COUNTIF(OFFSET(class4_1,MATCH(IE$1,'4 класс'!$A:$A,0)-7+'Итог по классам'!$B42,,,),"Ф")</f>
        <v>0</v>
      </c>
      <c r="IF42" s="43">
        <f ca="1">COUNTIF(OFFSET(class4_1,MATCH(IF$1,'4 класс'!$A:$A,0)-7+'Итог по классам'!$B42,,,),"р")</f>
        <v>0</v>
      </c>
      <c r="IG42" s="43">
        <f ca="1">COUNTIF(OFFSET(class4_1,MATCH(IG$1,'4 класс'!$A:$A,0)-7+'Итог по классам'!$B42,,,),"ш")</f>
        <v>0</v>
      </c>
      <c r="IH42" s="43">
        <f ca="1">COUNTIF(OFFSET(class4_2,MATCH(IH$1,'4 класс'!$A:$A,0)-7+'Итог по классам'!$B42,,,),"Ф")</f>
        <v>0</v>
      </c>
      <c r="II42" s="43">
        <f ca="1">COUNTIF(OFFSET(class4_2,MATCH(II$1,'4 класс'!$A:$A,0)-7+'Итог по классам'!$B42,,,),"р")</f>
        <v>0</v>
      </c>
      <c r="IJ42" s="43">
        <f ca="1">COUNTIF(OFFSET(class4_2,MATCH(IJ$1,'4 класс'!$A:$A,0)-7+'Итог по классам'!$B42,,,),"ш")</f>
        <v>0</v>
      </c>
      <c r="IK42" s="44">
        <f ca="1">COUNTIF(OFFSET(class4_1,MATCH(IK$1,'4 класс'!$A:$A,0)-7+'Итог по классам'!$B42,,,),"Ф")</f>
        <v>0</v>
      </c>
      <c r="IL42" s="43">
        <f ca="1">COUNTIF(OFFSET(class4_1,MATCH(IL$1,'4 класс'!$A:$A,0)-7+'Итог по классам'!$B42,,,),"р")</f>
        <v>0</v>
      </c>
      <c r="IM42" s="43">
        <f ca="1">COUNTIF(OFFSET(class4_1,MATCH(IM$1,'4 класс'!$A:$A,0)-7+'Итог по классам'!$B42,,,),"ш")</f>
        <v>0</v>
      </c>
      <c r="IN42" s="43">
        <f ca="1">COUNTIF(OFFSET(class4_2,MATCH(IN$1,'4 класс'!$A:$A,0)-7+'Итог по классам'!$B42,,,),"Ф")</f>
        <v>0</v>
      </c>
      <c r="IO42" s="43">
        <f ca="1">COUNTIF(OFFSET(class4_2,MATCH(IO$1,'4 класс'!$A:$A,0)-7+'Итог по классам'!$B42,,,),"р")</f>
        <v>0</v>
      </c>
      <c r="IP42" s="43">
        <f ca="1">COUNTIF(OFFSET(class4_2,MATCH(IP$1,'4 класс'!$A:$A,0)-7+'Итог по классам'!$B42,,,),"ш")</f>
        <v>0</v>
      </c>
      <c r="IQ42" s="44">
        <f ca="1">COUNTIF(OFFSET(class4_1,MATCH(IQ$1,'4 класс'!$A:$A,0)-7+'Итог по классам'!$B42,,,),"Ф")</f>
        <v>0</v>
      </c>
      <c r="IR42" s="43">
        <f ca="1">COUNTIF(OFFSET(class4_1,MATCH(IR$1,'4 класс'!$A:$A,0)-7+'Итог по классам'!$B42,,,),"р")</f>
        <v>0</v>
      </c>
      <c r="IS42" s="43">
        <f ca="1">COUNTIF(OFFSET(class4_1,MATCH(IS$1,'4 класс'!$A:$A,0)-7+'Итог по классам'!$B42,,,),"ш")</f>
        <v>0</v>
      </c>
      <c r="IT42" s="43">
        <f ca="1">COUNTIF(OFFSET(class4_2,MATCH(IT$1,'4 класс'!$A:$A,0)-7+'Итог по классам'!$B42,,,),"Ф")</f>
        <v>0</v>
      </c>
      <c r="IU42" s="43">
        <f ca="1">COUNTIF(OFFSET(class4_2,MATCH(IU$1,'4 класс'!$A:$A,0)-7+'Итог по классам'!$B42,,,),"р")</f>
        <v>0</v>
      </c>
      <c r="IV42" s="43">
        <f ca="1">COUNTIF(OFFSET(class4_2,MATCH(IV$1,'4 класс'!$A:$A,0)-7+'Итог по классам'!$B42,,,),"ш")</f>
        <v>0</v>
      </c>
      <c r="IW42" s="44">
        <f ca="1">COUNTIF(OFFSET(class4_1,MATCH(IW$1,'4 класс'!$A:$A,0)-7+'Итог по классам'!$B42,,,),"Ф")</f>
        <v>0</v>
      </c>
      <c r="IX42" s="43">
        <f ca="1">COUNTIF(OFFSET(class4_1,MATCH(IX$1,'4 класс'!$A:$A,0)-7+'Итог по классам'!$B42,,,),"р")</f>
        <v>0</v>
      </c>
      <c r="IY42" s="43">
        <f ca="1">COUNTIF(OFFSET(class4_1,MATCH(IY$1,'4 класс'!$A:$A,0)-7+'Итог по классам'!$B42,,,),"ш")</f>
        <v>0</v>
      </c>
      <c r="IZ42" s="43">
        <f ca="1">COUNTIF(OFFSET(class4_2,MATCH(IZ$1,'4 класс'!$A:$A,0)-7+'Итог по классам'!$B42,,,),"Ф")</f>
        <v>0</v>
      </c>
      <c r="JA42" s="43">
        <f ca="1">COUNTIF(OFFSET(class4_2,MATCH(JA$1,'4 класс'!$A:$A,0)-7+'Итог по классам'!$B42,,,),"р")</f>
        <v>0</v>
      </c>
      <c r="JB42" s="43">
        <f ca="1">COUNTIF(OFFSET(class4_2,MATCH(JB$1,'4 класс'!$A:$A,0)-7+'Итог по классам'!$B42,,,),"ш")</f>
        <v>0</v>
      </c>
      <c r="JC42" s="44">
        <f ca="1">COUNTIF(OFFSET(class4_1,MATCH(JC$1,'4 класс'!$A:$A,0)-7+'Итог по классам'!$B42,,,),"Ф")</f>
        <v>0</v>
      </c>
      <c r="JD42" s="43">
        <f ca="1">COUNTIF(OFFSET(class4_1,MATCH(JD$1,'4 класс'!$A:$A,0)-7+'Итог по классам'!$B42,,,),"р")</f>
        <v>0</v>
      </c>
      <c r="JE42" s="43">
        <f ca="1">COUNTIF(OFFSET(class4_1,MATCH(JE$1,'4 класс'!$A:$A,0)-7+'Итог по классам'!$B42,,,),"ш")</f>
        <v>0</v>
      </c>
      <c r="JF42" s="43">
        <f ca="1">COUNTIF(OFFSET(class4_2,MATCH(JF$1,'4 класс'!$A:$A,0)-7+'Итог по классам'!$B42,,,),"Ф")</f>
        <v>0</v>
      </c>
      <c r="JG42" s="43">
        <f ca="1">COUNTIF(OFFSET(class4_2,MATCH(JG$1,'4 класс'!$A:$A,0)-7+'Итог по классам'!$B42,,,),"р")</f>
        <v>0</v>
      </c>
      <c r="JH42" s="43">
        <f ca="1">COUNTIF(OFFSET(class4_2,MATCH(JH$1,'4 класс'!$A:$A,0)-7+'Итог по классам'!$B42,,,),"ш")</f>
        <v>0</v>
      </c>
      <c r="JI42" s="44">
        <f ca="1">COUNTIF(OFFSET(class4_1,MATCH(JI$1,'4 класс'!$A:$A,0)-7+'Итог по классам'!$B42,,,),"Ф")</f>
        <v>0</v>
      </c>
      <c r="JJ42" s="43">
        <f ca="1">COUNTIF(OFFSET(class4_1,MATCH(JJ$1,'4 класс'!$A:$A,0)-7+'Итог по классам'!$B42,,,),"р")</f>
        <v>0</v>
      </c>
      <c r="JK42" s="43">
        <f ca="1">COUNTIF(OFFSET(class4_1,MATCH(JK$1,'4 класс'!$A:$A,0)-7+'Итог по классам'!$B42,,,),"ш")</f>
        <v>0</v>
      </c>
      <c r="JL42" s="43">
        <f ca="1">COUNTIF(OFFSET(class4_2,MATCH(JL$1,'4 класс'!$A:$A,0)-7+'Итог по классам'!$B42,,,),"Ф")</f>
        <v>0</v>
      </c>
      <c r="JM42" s="43">
        <f ca="1">COUNTIF(OFFSET(class4_2,MATCH(JM$1,'4 класс'!$A:$A,0)-7+'Итог по классам'!$B42,,,),"р")</f>
        <v>0</v>
      </c>
      <c r="JN42" s="43">
        <f ca="1">COUNTIF(OFFSET(class4_2,MATCH(JN$1,'4 класс'!$A:$A,0)-7+'Итог по классам'!$B42,,,),"ш")</f>
        <v>0</v>
      </c>
      <c r="JO42" s="44">
        <f ca="1">COUNTIF(OFFSET(class4_1,MATCH(JO$1,'4 класс'!$A:$A,0)-7+'Итог по классам'!$B42,,,),"Ф")</f>
        <v>0</v>
      </c>
      <c r="JP42" s="43">
        <f ca="1">COUNTIF(OFFSET(class4_1,MATCH(JP$1,'4 класс'!$A:$A,0)-7+'Итог по классам'!$B42,,,),"р")</f>
        <v>0</v>
      </c>
      <c r="JQ42" s="43">
        <f ca="1">COUNTIF(OFFSET(class4_1,MATCH(JQ$1,'4 класс'!$A:$A,0)-7+'Итог по классам'!$B42,,,),"ш")</f>
        <v>0</v>
      </c>
      <c r="JR42" s="43">
        <f ca="1">COUNTIF(OFFSET(class4_2,MATCH(JR$1,'4 класс'!$A:$A,0)-7+'Итог по классам'!$B42,,,),"Ф")</f>
        <v>0</v>
      </c>
      <c r="JS42" s="43">
        <f ca="1">COUNTIF(OFFSET(class4_2,MATCH(JS$1,'4 класс'!$A:$A,0)-7+'Итог по классам'!$B42,,,),"р")</f>
        <v>0</v>
      </c>
      <c r="JT42" s="43">
        <f ca="1">COUNTIF(OFFSET(class4_2,MATCH(JT$1,'4 класс'!$A:$A,0)-7+'Итог по классам'!$B42,,,),"ш")</f>
        <v>0</v>
      </c>
      <c r="JU42" s="44">
        <f ca="1">COUNTIF(OFFSET(class4_1,MATCH(JU$1,'4 класс'!$A:$A,0)-7+'Итог по классам'!$B42,,,),"Ф")</f>
        <v>0</v>
      </c>
      <c r="JV42" s="43">
        <f ca="1">COUNTIF(OFFSET(class4_1,MATCH(JV$1,'4 класс'!$A:$A,0)-7+'Итог по классам'!$B42,,,),"р")</f>
        <v>0</v>
      </c>
      <c r="JW42" s="43">
        <f ca="1">COUNTIF(OFFSET(class4_1,MATCH(JW$1,'4 класс'!$A:$A,0)-7+'Итог по классам'!$B42,,,),"ш")</f>
        <v>0</v>
      </c>
      <c r="JX42" s="43">
        <f ca="1">COUNTIF(OFFSET(class4_2,MATCH(JX$1,'4 класс'!$A:$A,0)-7+'Итог по классам'!$B42,,,),"Ф")</f>
        <v>0</v>
      </c>
      <c r="JY42" s="43">
        <f ca="1">COUNTIF(OFFSET(class4_2,MATCH(JY$1,'4 класс'!$A:$A,0)-7+'Итог по классам'!$B42,,,),"р")</f>
        <v>0</v>
      </c>
      <c r="JZ42" s="43">
        <f ca="1">COUNTIF(OFFSET(class4_2,MATCH(JZ$1,'4 класс'!$A:$A,0)-7+'Итог по классам'!$B42,,,),"ш")</f>
        <v>0</v>
      </c>
      <c r="KA42" s="44">
        <f ca="1">COUNTIF(OFFSET(class4_1,MATCH(KA$1,'4 класс'!$A:$A,0)-7+'Итог по классам'!$B42,,,),"Ф")</f>
        <v>0</v>
      </c>
      <c r="KB42" s="43">
        <f ca="1">COUNTIF(OFFSET(class4_1,MATCH(KB$1,'4 класс'!$A:$A,0)-7+'Итог по классам'!$B42,,,),"р")</f>
        <v>0</v>
      </c>
      <c r="KC42" s="43">
        <f ca="1">COUNTIF(OFFSET(class4_1,MATCH(KC$1,'4 класс'!$A:$A,0)-7+'Итог по классам'!$B42,,,),"ш")</f>
        <v>0</v>
      </c>
      <c r="KD42" s="43">
        <f ca="1">COUNTIF(OFFSET(class4_2,MATCH(KD$1,'4 класс'!$A:$A,0)-7+'Итог по классам'!$B42,,,),"Ф")</f>
        <v>0</v>
      </c>
      <c r="KE42" s="43">
        <f ca="1">COUNTIF(OFFSET(class4_2,MATCH(KE$1,'4 класс'!$A:$A,0)-7+'Итог по классам'!$B42,,,),"р")</f>
        <v>0</v>
      </c>
      <c r="KF42" s="43">
        <f ca="1">COUNTIF(OFFSET(class4_2,MATCH(KF$1,'4 класс'!$A:$A,0)-7+'Итог по классам'!$B42,,,),"ш")</f>
        <v>0</v>
      </c>
      <c r="KG42" s="44">
        <f ca="1">COUNTIF(OFFSET(class4_1,MATCH(KG$1,'4 класс'!$A:$A,0)-7+'Итог по классам'!$B42,,,),"Ф")</f>
        <v>0</v>
      </c>
      <c r="KH42" s="43">
        <f ca="1">COUNTIF(OFFSET(class4_1,MATCH(KH$1,'4 класс'!$A:$A,0)-7+'Итог по классам'!$B42,,,),"р")</f>
        <v>0</v>
      </c>
      <c r="KI42" s="43">
        <f ca="1">COUNTIF(OFFSET(class4_1,MATCH(KI$1,'4 класс'!$A:$A,0)-7+'Итог по классам'!$B42,,,),"ш")</f>
        <v>0</v>
      </c>
      <c r="KJ42" s="43">
        <f ca="1">COUNTIF(OFFSET(class4_2,MATCH(KJ$1,'4 класс'!$A:$A,0)-7+'Итог по классам'!$B42,,,),"Ф")</f>
        <v>0</v>
      </c>
      <c r="KK42" s="43">
        <f ca="1">COUNTIF(OFFSET(class4_2,MATCH(KK$1,'4 класс'!$A:$A,0)-7+'Итог по классам'!$B42,,,),"р")</f>
        <v>0</v>
      </c>
      <c r="KL42" s="43">
        <f ca="1">COUNTIF(OFFSET(class4_2,MATCH(KL$1,'4 класс'!$A:$A,0)-7+'Итог по классам'!$B42,,,),"ш")</f>
        <v>0</v>
      </c>
      <c r="KM42" s="44">
        <f ca="1">COUNTIF(OFFSET(class4_1,MATCH(KM$1,'4 класс'!$A:$A,0)-7+'Итог по классам'!$B42,,,),"Ф")</f>
        <v>0</v>
      </c>
      <c r="KN42" s="43">
        <f ca="1">COUNTIF(OFFSET(class4_1,MATCH(KN$1,'4 класс'!$A:$A,0)-7+'Итог по классам'!$B42,,,),"р")</f>
        <v>0</v>
      </c>
      <c r="KO42" s="43">
        <f ca="1">COUNTIF(OFFSET(class4_1,MATCH(KO$1,'4 класс'!$A:$A,0)-7+'Итог по классам'!$B42,,,),"ш")</f>
        <v>0</v>
      </c>
      <c r="KP42" s="43">
        <f ca="1">COUNTIF(OFFSET(class4_2,MATCH(KP$1,'4 класс'!$A:$A,0)-7+'Итог по классам'!$B42,,,),"Ф")</f>
        <v>0</v>
      </c>
      <c r="KQ42" s="43">
        <f ca="1">COUNTIF(OFFSET(class4_2,MATCH(KQ$1,'4 класс'!$A:$A,0)-7+'Итог по классам'!$B42,,,),"р")</f>
        <v>0</v>
      </c>
      <c r="KR42" s="43">
        <f ca="1">COUNTIF(OFFSET(class4_2,MATCH(KR$1,'4 класс'!$A:$A,0)-7+'Итог по классам'!$B42,,,),"ш")</f>
        <v>0</v>
      </c>
    </row>
    <row r="43" spans="1:304" customFormat="1">
      <c r="A43">
        <f t="shared" si="276"/>
        <v>5</v>
      </c>
      <c r="B43" s="43">
        <v>10</v>
      </c>
      <c r="C43" s="3" t="s">
        <v>8</v>
      </c>
      <c r="D43" s="3" t="s">
        <v>43</v>
      </c>
      <c r="E43" s="43">
        <f ca="1">COUNTIF(OFFSET(class4_1,MATCH(E$1,'4 класс'!$A:$A,0)-7+'Итог по классам'!$B43,,,),"Ф")</f>
        <v>0</v>
      </c>
      <c r="F43" s="43">
        <f ca="1">COUNTIF(OFFSET(class4_1,MATCH(F$1,'4 класс'!$A:$A,0)-7+'Итог по классам'!$B43,,,),"р")</f>
        <v>0</v>
      </c>
      <c r="G43" s="43">
        <f ca="1">COUNTIF(OFFSET(class4_1,MATCH(G$1,'4 класс'!$A:$A,0)-7+'Итог по классам'!$B43,,,),"ш")</f>
        <v>0</v>
      </c>
      <c r="H43" s="43">
        <f ca="1">COUNTIF(OFFSET(class4_2,MATCH(H$1,'4 класс'!$A:$A,0)-7+'Итог по классам'!$B43,,,),"Ф")</f>
        <v>0</v>
      </c>
      <c r="I43" s="43">
        <f ca="1">COUNTIF(OFFSET(class4_2,MATCH(I$1,'4 класс'!$A:$A,0)-7+'Итог по классам'!$B43,,,),"р")</f>
        <v>0</v>
      </c>
      <c r="J43" s="43">
        <f ca="1">COUNTIF(OFFSET(class4_2,MATCH(J$1,'4 класс'!$A:$A,0)-7+'Итог по классам'!$B43,,,),"ш")</f>
        <v>0</v>
      </c>
      <c r="K43" s="44">
        <f ca="1">COUNTIF(OFFSET(class4_1,MATCH(K$1,'4 класс'!$A:$A,0)-7+'Итог по классам'!$B43,,,),"Ф")</f>
        <v>0</v>
      </c>
      <c r="L43" s="43">
        <f ca="1">COUNTIF(OFFSET(class4_1,MATCH(L$1,'4 класс'!$A:$A,0)-7+'Итог по классам'!$B43,,,),"р")</f>
        <v>0</v>
      </c>
      <c r="M43" s="43">
        <f ca="1">COUNTIF(OFFSET(class4_1,MATCH(M$1,'4 класс'!$A:$A,0)-7+'Итог по классам'!$B43,,,),"ш")</f>
        <v>0</v>
      </c>
      <c r="N43" s="43">
        <f ca="1">COUNTIF(OFFSET(class4_2,MATCH(N$1,'4 класс'!$A:$A,0)-7+'Итог по классам'!$B43,,,),"Ф")</f>
        <v>0</v>
      </c>
      <c r="O43" s="43">
        <f ca="1">COUNTIF(OFFSET(class4_2,MATCH(O$1,'4 класс'!$A:$A,0)-7+'Итог по классам'!$B43,,,),"р")</f>
        <v>0</v>
      </c>
      <c r="P43" s="43">
        <f ca="1">COUNTIF(OFFSET(class4_2,MATCH(P$1,'4 класс'!$A:$A,0)-7+'Итог по классам'!$B43,,,),"ш")</f>
        <v>0</v>
      </c>
      <c r="Q43" s="44">
        <f ca="1">COUNTIF(OFFSET(class4_1,MATCH(Q$1,'4 класс'!$A:$A,0)-7+'Итог по классам'!$B43,,,),"Ф")</f>
        <v>0</v>
      </c>
      <c r="R43" s="43">
        <f ca="1">COUNTIF(OFFSET(class4_1,MATCH(R$1,'4 класс'!$A:$A,0)-7+'Итог по классам'!$B43,,,),"р")</f>
        <v>0</v>
      </c>
      <c r="S43" s="43">
        <f ca="1">COUNTIF(OFFSET(class4_1,MATCH(S$1,'4 класс'!$A:$A,0)-7+'Итог по классам'!$B43,,,),"ш")</f>
        <v>0</v>
      </c>
      <c r="T43" s="43">
        <f ca="1">COUNTIF(OFFSET(class4_2,MATCH(T$1,'4 класс'!$A:$A,0)-7+'Итог по классам'!$B43,,,),"Ф")</f>
        <v>0</v>
      </c>
      <c r="U43" s="43">
        <f ca="1">COUNTIF(OFFSET(class4_2,MATCH(U$1,'4 класс'!$A:$A,0)-7+'Итог по классам'!$B43,,,),"р")</f>
        <v>0</v>
      </c>
      <c r="V43" s="43">
        <f ca="1">COUNTIF(OFFSET(class4_2,MATCH(V$1,'4 класс'!$A:$A,0)-7+'Итог по классам'!$B43,,,),"ш")</f>
        <v>0</v>
      </c>
      <c r="W43" s="44">
        <f ca="1">COUNTIF(OFFSET(class4_1,MATCH(W$1,'4 класс'!$A:$A,0)-7+'Итог по классам'!$B43,,,),"Ф")</f>
        <v>0</v>
      </c>
      <c r="X43" s="43">
        <f ca="1">COUNTIF(OFFSET(class4_1,MATCH(X$1,'4 класс'!$A:$A,0)-7+'Итог по классам'!$B43,,,),"р")</f>
        <v>0</v>
      </c>
      <c r="Y43" s="43">
        <f ca="1">COUNTIF(OFFSET(class4_1,MATCH(Y$1,'4 класс'!$A:$A,0)-7+'Итог по классам'!$B43,,,),"ш")</f>
        <v>0</v>
      </c>
      <c r="Z43" s="43">
        <f ca="1">COUNTIF(OFFSET(class4_2,MATCH(Z$1,'4 класс'!$A:$A,0)-7+'Итог по классам'!$B43,,,),"Ф")</f>
        <v>0</v>
      </c>
      <c r="AA43" s="43">
        <f ca="1">COUNTIF(OFFSET(class4_2,MATCH(AA$1,'4 класс'!$A:$A,0)-7+'Итог по классам'!$B43,,,),"р")</f>
        <v>0</v>
      </c>
      <c r="AB43" s="43">
        <f ca="1">COUNTIF(OFFSET(class4_2,MATCH(AB$1,'4 класс'!$A:$A,0)-7+'Итог по классам'!$B43,,,),"ш")</f>
        <v>0</v>
      </c>
      <c r="AC43" s="44">
        <f ca="1">COUNTIF(OFFSET(class4_1,MATCH(AC$1,'4 класс'!$A:$A,0)-7+'Итог по классам'!$B43,,,),"Ф")</f>
        <v>0</v>
      </c>
      <c r="AD43" s="43">
        <f ca="1">COUNTIF(OFFSET(class4_1,MATCH(AD$1,'4 класс'!$A:$A,0)-7+'Итог по классам'!$B43,,,),"р")</f>
        <v>0</v>
      </c>
      <c r="AE43" s="43">
        <f ca="1">COUNTIF(OFFSET(class4_1,MATCH(AE$1,'4 класс'!$A:$A,0)-7+'Итог по классам'!$B43,,,),"ш")</f>
        <v>0</v>
      </c>
      <c r="AF43" s="43">
        <f ca="1">COUNTIF(OFFSET(class4_2,MATCH(AF$1,'4 класс'!$A:$A,0)-7+'Итог по классам'!$B43,,,),"Ф")</f>
        <v>0</v>
      </c>
      <c r="AG43" s="43">
        <f ca="1">COUNTIF(OFFSET(class4_2,MATCH(AG$1,'4 класс'!$A:$A,0)-7+'Итог по классам'!$B43,,,),"р")</f>
        <v>0</v>
      </c>
      <c r="AH43" s="43">
        <f ca="1">COUNTIF(OFFSET(class4_2,MATCH(AH$1,'4 класс'!$A:$A,0)-7+'Итог по классам'!$B43,,,),"ш")</f>
        <v>0</v>
      </c>
      <c r="AI43" s="44">
        <f ca="1">COUNTIF(OFFSET(class4_1,MATCH(AI$1,'4 класс'!$A:$A,0)-7+'Итог по классам'!$B43,,,),"Ф")</f>
        <v>0</v>
      </c>
      <c r="AJ43" s="43">
        <f ca="1">COUNTIF(OFFSET(class4_1,MATCH(AJ$1,'4 класс'!$A:$A,0)-7+'Итог по классам'!$B43,,,),"р")</f>
        <v>0</v>
      </c>
      <c r="AK43" s="43">
        <f ca="1">COUNTIF(OFFSET(class4_1,MATCH(AK$1,'4 класс'!$A:$A,0)-7+'Итог по классам'!$B43,,,),"ш")</f>
        <v>0</v>
      </c>
      <c r="AL43" s="43">
        <f ca="1">COUNTIF(OFFSET(class4_2,MATCH(AL$1,'4 класс'!$A:$A,0)-7+'Итог по классам'!$B43,,,),"Ф")</f>
        <v>0</v>
      </c>
      <c r="AM43" s="43">
        <f ca="1">COUNTIF(OFFSET(class4_2,MATCH(AM$1,'4 класс'!$A:$A,0)-7+'Итог по классам'!$B43,,,),"р")</f>
        <v>0</v>
      </c>
      <c r="AN43" s="43">
        <f ca="1">COUNTIF(OFFSET(class4_2,MATCH(AN$1,'4 класс'!$A:$A,0)-7+'Итог по классам'!$B43,,,),"ш")</f>
        <v>0</v>
      </c>
      <c r="AO43" s="44">
        <f ca="1">COUNTIF(OFFSET(class4_1,MATCH(AO$1,'4 класс'!$A:$A,0)-7+'Итог по классам'!$B43,,,),"Ф")</f>
        <v>0</v>
      </c>
      <c r="AP43" s="43">
        <f ca="1">COUNTIF(OFFSET(class4_1,MATCH(AP$1,'4 класс'!$A:$A,0)-7+'Итог по классам'!$B43,,,),"р")</f>
        <v>0</v>
      </c>
      <c r="AQ43" s="43">
        <f ca="1">COUNTIF(OFFSET(class4_1,MATCH(AQ$1,'4 класс'!$A:$A,0)-7+'Итог по классам'!$B43,,,),"ш")</f>
        <v>0</v>
      </c>
      <c r="AR43" s="43">
        <f ca="1">COUNTIF(OFFSET(class4_2,MATCH(AR$1,'4 класс'!$A:$A,0)-7+'Итог по классам'!$B43,,,),"Ф")</f>
        <v>0</v>
      </c>
      <c r="AS43" s="43">
        <f ca="1">COUNTIF(OFFSET(class4_2,MATCH(AS$1,'4 класс'!$A:$A,0)-7+'Итог по классам'!$B43,,,),"р")</f>
        <v>0</v>
      </c>
      <c r="AT43" s="43">
        <f ca="1">COUNTIF(OFFSET(class4_2,MATCH(AT$1,'4 класс'!$A:$A,0)-7+'Итог по классам'!$B43,,,),"ш")</f>
        <v>0</v>
      </c>
      <c r="AU43" s="44">
        <f ca="1">COUNTIF(OFFSET(class4_1,MATCH(AU$1,'4 класс'!$A:$A,0)-7+'Итог по классам'!$B43,,,),"Ф")</f>
        <v>0</v>
      </c>
      <c r="AV43" s="43">
        <f ca="1">COUNTIF(OFFSET(class4_1,MATCH(AV$1,'4 класс'!$A:$A,0)-7+'Итог по классам'!$B43,,,),"р")</f>
        <v>0</v>
      </c>
      <c r="AW43" s="43">
        <f ca="1">COUNTIF(OFFSET(class4_1,MATCH(AW$1,'4 класс'!$A:$A,0)-7+'Итог по классам'!$B43,,,),"ш")</f>
        <v>0</v>
      </c>
      <c r="AX43" s="43">
        <f ca="1">COUNTIF(OFFSET(class4_2,MATCH(AX$1,'4 класс'!$A:$A,0)-7+'Итог по классам'!$B43,,,),"Ф")</f>
        <v>0</v>
      </c>
      <c r="AY43" s="43">
        <f ca="1">COUNTIF(OFFSET(class4_2,MATCH(AY$1,'4 класс'!$A:$A,0)-7+'Итог по классам'!$B43,,,),"р")</f>
        <v>0</v>
      </c>
      <c r="AZ43" s="43">
        <f ca="1">COUNTIF(OFFSET(class4_2,MATCH(AZ$1,'4 класс'!$A:$A,0)-7+'Итог по классам'!$B43,,,),"ш")</f>
        <v>0</v>
      </c>
      <c r="BA43" s="44">
        <f ca="1">COUNTIF(OFFSET(class4_1,MATCH(BA$1,'4 класс'!$A:$A,0)-7+'Итог по классам'!$B43,,,),"Ф")</f>
        <v>0</v>
      </c>
      <c r="BB43" s="43">
        <f ca="1">COUNTIF(OFFSET(class4_1,MATCH(BB$1,'4 класс'!$A:$A,0)-7+'Итог по классам'!$B43,,,),"р")</f>
        <v>0</v>
      </c>
      <c r="BC43" s="43">
        <f ca="1">COUNTIF(OFFSET(class4_1,MATCH(BC$1,'4 класс'!$A:$A,0)-7+'Итог по классам'!$B43,,,),"ш")</f>
        <v>0</v>
      </c>
      <c r="BD43" s="43">
        <f ca="1">COUNTIF(OFFSET(class4_2,MATCH(BD$1,'4 класс'!$A:$A,0)-7+'Итог по классам'!$B43,,,),"Ф")</f>
        <v>0</v>
      </c>
      <c r="BE43" s="43">
        <f ca="1">COUNTIF(OFFSET(class4_2,MATCH(BE$1,'4 класс'!$A:$A,0)-7+'Итог по классам'!$B43,,,),"р")</f>
        <v>0</v>
      </c>
      <c r="BF43" s="43">
        <f ca="1">COUNTIF(OFFSET(class4_2,MATCH(BF$1,'4 класс'!$A:$A,0)-7+'Итог по классам'!$B43,,,),"ш")</f>
        <v>0</v>
      </c>
      <c r="BG43" s="44">
        <f ca="1">COUNTIF(OFFSET(class4_1,MATCH(BG$1,'4 класс'!$A:$A,0)-7+'Итог по классам'!$B43,,,),"Ф")</f>
        <v>0</v>
      </c>
      <c r="BH43" s="43">
        <f ca="1">COUNTIF(OFFSET(class4_1,MATCH(BH$1,'4 класс'!$A:$A,0)-7+'Итог по классам'!$B43,,,),"р")</f>
        <v>0</v>
      </c>
      <c r="BI43" s="43">
        <f ca="1">COUNTIF(OFFSET(class4_1,MATCH(BI$1,'4 класс'!$A:$A,0)-7+'Итог по классам'!$B43,,,),"ш")</f>
        <v>0</v>
      </c>
      <c r="BJ43" s="43">
        <f ca="1">COUNTIF(OFFSET(class4_2,MATCH(BJ$1,'4 класс'!$A:$A,0)-7+'Итог по классам'!$B43,,,),"Ф")</f>
        <v>0</v>
      </c>
      <c r="BK43" s="43">
        <f ca="1">COUNTIF(OFFSET(class4_2,MATCH(BK$1,'4 класс'!$A:$A,0)-7+'Итог по классам'!$B43,,,),"р")</f>
        <v>0</v>
      </c>
      <c r="BL43" s="43">
        <f ca="1">COUNTIF(OFFSET(class4_2,MATCH(BL$1,'4 класс'!$A:$A,0)-7+'Итог по классам'!$B43,,,),"ш")</f>
        <v>0</v>
      </c>
      <c r="BM43" s="44">
        <f ca="1">COUNTIF(OFFSET(class4_1,MATCH(BM$1,'4 класс'!$A:$A,0)-7+'Итог по классам'!$B43,,,),"Ф")</f>
        <v>0</v>
      </c>
      <c r="BN43" s="43">
        <f ca="1">COUNTIF(OFFSET(class4_1,MATCH(BN$1,'4 класс'!$A:$A,0)-7+'Итог по классам'!$B43,,,),"р")</f>
        <v>0</v>
      </c>
      <c r="BO43" s="43">
        <f ca="1">COUNTIF(OFFSET(class4_1,MATCH(BO$1,'4 класс'!$A:$A,0)-7+'Итог по классам'!$B43,,,),"ш")</f>
        <v>0</v>
      </c>
      <c r="BP43" s="43">
        <f ca="1">COUNTIF(OFFSET(class4_2,MATCH(BP$1,'4 класс'!$A:$A,0)-7+'Итог по классам'!$B43,,,),"Ф")</f>
        <v>0</v>
      </c>
      <c r="BQ43" s="43">
        <f ca="1">COUNTIF(OFFSET(class4_2,MATCH(BQ$1,'4 класс'!$A:$A,0)-7+'Итог по классам'!$B43,,,),"р")</f>
        <v>0</v>
      </c>
      <c r="BR43" s="43">
        <f ca="1">COUNTIF(OFFSET(class4_2,MATCH(BR$1,'4 класс'!$A:$A,0)-7+'Итог по классам'!$B43,,,),"ш")</f>
        <v>0</v>
      </c>
      <c r="BS43" s="44">
        <f ca="1">COUNTIF(OFFSET(class4_1,MATCH(BS$1,'4 класс'!$A:$A,0)-7+'Итог по классам'!$B43,,,),"Ф")</f>
        <v>0</v>
      </c>
      <c r="BT43" s="43">
        <f ca="1">COUNTIF(OFFSET(class4_1,MATCH(BT$1,'4 класс'!$A:$A,0)-7+'Итог по классам'!$B43,,,),"р")</f>
        <v>0</v>
      </c>
      <c r="BU43" s="43">
        <f ca="1">COUNTIF(OFFSET(class4_1,MATCH(BU$1,'4 класс'!$A:$A,0)-7+'Итог по классам'!$B43,,,),"ш")</f>
        <v>0</v>
      </c>
      <c r="BV43" s="43">
        <f ca="1">COUNTIF(OFFSET(class4_2,MATCH(BV$1,'4 класс'!$A:$A,0)-7+'Итог по классам'!$B43,,,),"Ф")</f>
        <v>0</v>
      </c>
      <c r="BW43" s="43">
        <f ca="1">COUNTIF(OFFSET(class4_2,MATCH(BW$1,'4 класс'!$A:$A,0)-7+'Итог по классам'!$B43,,,),"р")</f>
        <v>0</v>
      </c>
      <c r="BX43" s="43">
        <f ca="1">COUNTIF(OFFSET(class4_2,MATCH(BX$1,'4 класс'!$A:$A,0)-7+'Итог по классам'!$B43,,,),"ш")</f>
        <v>0</v>
      </c>
      <c r="BY43" s="44">
        <f ca="1">COUNTIF(OFFSET(class4_1,MATCH(BY$1,'4 класс'!$A:$A,0)-7+'Итог по классам'!$B43,,,),"Ф")</f>
        <v>0</v>
      </c>
      <c r="BZ43" s="43">
        <f ca="1">COUNTIF(OFFSET(class4_1,MATCH(BZ$1,'4 класс'!$A:$A,0)-7+'Итог по классам'!$B43,,,),"р")</f>
        <v>0</v>
      </c>
      <c r="CA43" s="43">
        <f ca="1">COUNTIF(OFFSET(class4_1,MATCH(CA$1,'4 класс'!$A:$A,0)-7+'Итог по классам'!$B43,,,),"ш")</f>
        <v>0</v>
      </c>
      <c r="CB43" s="43">
        <f ca="1">COUNTIF(OFFSET(class4_2,MATCH(CB$1,'4 класс'!$A:$A,0)-7+'Итог по классам'!$B43,,,),"Ф")</f>
        <v>0</v>
      </c>
      <c r="CC43" s="43">
        <f ca="1">COUNTIF(OFFSET(class4_2,MATCH(CC$1,'4 класс'!$A:$A,0)-7+'Итог по классам'!$B43,,,),"р")</f>
        <v>0</v>
      </c>
      <c r="CD43" s="43">
        <f ca="1">COUNTIF(OFFSET(class4_2,MATCH(CD$1,'4 класс'!$A:$A,0)-7+'Итог по классам'!$B43,,,),"ш")</f>
        <v>0</v>
      </c>
      <c r="CE43" s="44">
        <f ca="1">COUNTIF(OFFSET(class4_1,MATCH(CE$1,'4 класс'!$A:$A,0)-7+'Итог по классам'!$B43,,,),"Ф")</f>
        <v>0</v>
      </c>
      <c r="CF43" s="43">
        <f ca="1">COUNTIF(OFFSET(class4_1,MATCH(CF$1,'4 класс'!$A:$A,0)-7+'Итог по классам'!$B43,,,),"р")</f>
        <v>0</v>
      </c>
      <c r="CG43" s="43">
        <f ca="1">COUNTIF(OFFSET(class4_1,MATCH(CG$1,'4 класс'!$A:$A,0)-7+'Итог по классам'!$B43,,,),"ш")</f>
        <v>0</v>
      </c>
      <c r="CH43" s="43">
        <f ca="1">COUNTIF(OFFSET(class4_2,MATCH(CH$1,'4 класс'!$A:$A,0)-7+'Итог по классам'!$B43,,,),"Ф")</f>
        <v>0</v>
      </c>
      <c r="CI43" s="43">
        <f ca="1">COUNTIF(OFFSET(class4_2,MATCH(CI$1,'4 класс'!$A:$A,0)-7+'Итог по классам'!$B43,,,),"р")</f>
        <v>0</v>
      </c>
      <c r="CJ43" s="43">
        <f ca="1">COUNTIF(OFFSET(class4_2,MATCH(CJ$1,'4 класс'!$A:$A,0)-7+'Итог по классам'!$B43,,,),"ш")</f>
        <v>0</v>
      </c>
      <c r="CK43" s="44">
        <f ca="1">COUNTIF(OFFSET(class4_1,MATCH(CK$1,'4 класс'!$A:$A,0)-7+'Итог по классам'!$B43,,,),"Ф")</f>
        <v>0</v>
      </c>
      <c r="CL43" s="43">
        <f ca="1">COUNTIF(OFFSET(class4_1,MATCH(CL$1,'4 класс'!$A:$A,0)-7+'Итог по классам'!$B43,,,),"р")</f>
        <v>0</v>
      </c>
      <c r="CM43" s="43">
        <f ca="1">COUNTIF(OFFSET(class4_1,MATCH(CM$1,'4 класс'!$A:$A,0)-7+'Итог по классам'!$B43,,,),"ш")</f>
        <v>0</v>
      </c>
      <c r="CN43" s="43">
        <f ca="1">COUNTIF(OFFSET(class4_2,MATCH(CN$1,'4 класс'!$A:$A,0)-7+'Итог по классам'!$B43,,,),"Ф")</f>
        <v>0</v>
      </c>
      <c r="CO43" s="43">
        <f ca="1">COUNTIF(OFFSET(class4_2,MATCH(CO$1,'4 класс'!$A:$A,0)-7+'Итог по классам'!$B43,,,),"р")</f>
        <v>0</v>
      </c>
      <c r="CP43" s="43">
        <f ca="1">COUNTIF(OFFSET(class4_2,MATCH(CP$1,'4 класс'!$A:$A,0)-7+'Итог по классам'!$B43,,,),"ш")</f>
        <v>0</v>
      </c>
      <c r="CQ43" s="44">
        <f ca="1">COUNTIF(OFFSET(class4_1,MATCH(CQ$1,'4 класс'!$A:$A,0)-7+'Итог по классам'!$B43,,,),"Ф")</f>
        <v>0</v>
      </c>
      <c r="CR43" s="43">
        <f ca="1">COUNTIF(OFFSET(class4_1,MATCH(CR$1,'4 класс'!$A:$A,0)-7+'Итог по классам'!$B43,,,),"р")</f>
        <v>0</v>
      </c>
      <c r="CS43" s="43">
        <f ca="1">COUNTIF(OFFSET(class4_1,MATCH(CS$1,'4 класс'!$A:$A,0)-7+'Итог по классам'!$B43,,,),"ш")</f>
        <v>0</v>
      </c>
      <c r="CT43" s="43">
        <f ca="1">COUNTIF(OFFSET(class4_2,MATCH(CT$1,'4 класс'!$A:$A,0)-7+'Итог по классам'!$B43,,,),"Ф")</f>
        <v>0</v>
      </c>
      <c r="CU43" s="43">
        <f ca="1">COUNTIF(OFFSET(class4_2,MATCH(CU$1,'4 класс'!$A:$A,0)-7+'Итог по классам'!$B43,,,),"р")</f>
        <v>0</v>
      </c>
      <c r="CV43" s="43">
        <f ca="1">COUNTIF(OFFSET(class4_2,MATCH(CV$1,'4 класс'!$A:$A,0)-7+'Итог по классам'!$B43,,,),"ш")</f>
        <v>0</v>
      </c>
      <c r="CW43" s="44">
        <f ca="1">COUNTIF(OFFSET(class4_1,MATCH(CW$1,'4 класс'!$A:$A,0)-7+'Итог по классам'!$B43,,,),"Ф")</f>
        <v>0</v>
      </c>
      <c r="CX43" s="43">
        <f ca="1">COUNTIF(OFFSET(class4_1,MATCH(CX$1,'4 класс'!$A:$A,0)-7+'Итог по классам'!$B43,,,),"р")</f>
        <v>0</v>
      </c>
      <c r="CY43" s="43">
        <f ca="1">COUNTIF(OFFSET(class4_1,MATCH(CY$1,'4 класс'!$A:$A,0)-7+'Итог по классам'!$B43,,,),"ш")</f>
        <v>0</v>
      </c>
      <c r="CZ43" s="43">
        <f ca="1">COUNTIF(OFFSET(class4_2,MATCH(CZ$1,'4 класс'!$A:$A,0)-7+'Итог по классам'!$B43,,,),"Ф")</f>
        <v>0</v>
      </c>
      <c r="DA43" s="43">
        <f ca="1">COUNTIF(OFFSET(class4_2,MATCH(DA$1,'4 класс'!$A:$A,0)-7+'Итог по классам'!$B43,,,),"р")</f>
        <v>0</v>
      </c>
      <c r="DB43" s="43">
        <f ca="1">COUNTIF(OFFSET(class4_2,MATCH(DB$1,'4 класс'!$A:$A,0)-7+'Итог по классам'!$B43,,,),"ш")</f>
        <v>0</v>
      </c>
      <c r="DC43" s="44">
        <f ca="1">COUNTIF(OFFSET(class4_1,MATCH(DC$1,'4 класс'!$A:$A,0)-7+'Итог по классам'!$B43,,,),"Ф")</f>
        <v>0</v>
      </c>
      <c r="DD43" s="43">
        <f ca="1">COUNTIF(OFFSET(class4_1,MATCH(DD$1,'4 класс'!$A:$A,0)-7+'Итог по классам'!$B43,,,),"р")</f>
        <v>0</v>
      </c>
      <c r="DE43" s="43">
        <f ca="1">COUNTIF(OFFSET(class4_1,MATCH(DE$1,'4 класс'!$A:$A,0)-7+'Итог по классам'!$B43,,,),"ш")</f>
        <v>0</v>
      </c>
      <c r="DF43" s="43">
        <f ca="1">COUNTIF(OFFSET(class4_2,MATCH(DF$1,'4 класс'!$A:$A,0)-7+'Итог по классам'!$B43,,,),"Ф")</f>
        <v>0</v>
      </c>
      <c r="DG43" s="43">
        <f ca="1">COUNTIF(OFFSET(class4_2,MATCH(DG$1,'4 класс'!$A:$A,0)-7+'Итог по классам'!$B43,,,),"р")</f>
        <v>0</v>
      </c>
      <c r="DH43" s="43">
        <f ca="1">COUNTIF(OFFSET(class4_2,MATCH(DH$1,'4 класс'!$A:$A,0)-7+'Итог по классам'!$B43,,,),"ш")</f>
        <v>0</v>
      </c>
      <c r="DI43" s="44">
        <f ca="1">COUNTIF(OFFSET(class4_1,MATCH(DI$1,'4 класс'!$A:$A,0)-7+'Итог по классам'!$B43,,,),"Ф")</f>
        <v>0</v>
      </c>
      <c r="DJ43" s="43">
        <f ca="1">COUNTIF(OFFSET(class4_1,MATCH(DJ$1,'4 класс'!$A:$A,0)-7+'Итог по классам'!$B43,,,),"р")</f>
        <v>0</v>
      </c>
      <c r="DK43" s="43">
        <f ca="1">COUNTIF(OFFSET(class4_1,MATCH(DK$1,'4 класс'!$A:$A,0)-7+'Итог по классам'!$B43,,,),"ш")</f>
        <v>0</v>
      </c>
      <c r="DL43" s="43">
        <f ca="1">COUNTIF(OFFSET(class4_2,MATCH(DL$1,'4 класс'!$A:$A,0)-7+'Итог по классам'!$B43,,,),"Ф")</f>
        <v>0</v>
      </c>
      <c r="DM43" s="43">
        <f ca="1">COUNTIF(OFFSET(class4_2,MATCH(DM$1,'4 класс'!$A:$A,0)-7+'Итог по классам'!$B43,,,),"р")</f>
        <v>0</v>
      </c>
      <c r="DN43" s="43">
        <f ca="1">COUNTIF(OFFSET(class4_2,MATCH(DN$1,'4 класс'!$A:$A,0)-7+'Итог по классам'!$B43,,,),"ш")</f>
        <v>0</v>
      </c>
      <c r="DO43" s="44">
        <f ca="1">COUNTIF(OFFSET(class4_1,MATCH(DO$1,'4 класс'!$A:$A,0)-7+'Итог по классам'!$B43,,,),"Ф")</f>
        <v>0</v>
      </c>
      <c r="DP43" s="43">
        <f ca="1">COUNTIF(OFFSET(class4_1,MATCH(DP$1,'4 класс'!$A:$A,0)-7+'Итог по классам'!$B43,,,),"р")</f>
        <v>0</v>
      </c>
      <c r="DQ43" s="43">
        <f ca="1">COUNTIF(OFFSET(class4_1,MATCH(DQ$1,'4 класс'!$A:$A,0)-7+'Итог по классам'!$B43,,,),"ш")</f>
        <v>0</v>
      </c>
      <c r="DR43" s="43">
        <f ca="1">COUNTIF(OFFSET(class4_2,MATCH(DR$1,'4 класс'!$A:$A,0)-7+'Итог по классам'!$B43,,,),"Ф")</f>
        <v>0</v>
      </c>
      <c r="DS43" s="43">
        <f ca="1">COUNTIF(OFFSET(class4_2,MATCH(DS$1,'4 класс'!$A:$A,0)-7+'Итог по классам'!$B43,,,),"р")</f>
        <v>0</v>
      </c>
      <c r="DT43" s="43">
        <f ca="1">COUNTIF(OFFSET(class4_2,MATCH(DT$1,'4 класс'!$A:$A,0)-7+'Итог по классам'!$B43,,,),"ш")</f>
        <v>0</v>
      </c>
      <c r="DU43" s="44">
        <f ca="1">COUNTIF(OFFSET(class4_1,MATCH(DU$1,'4 класс'!$A:$A,0)-7+'Итог по классам'!$B43,,,),"Ф")</f>
        <v>0</v>
      </c>
      <c r="DV43" s="43">
        <f ca="1">COUNTIF(OFFSET(class4_1,MATCH(DV$1,'4 класс'!$A:$A,0)-7+'Итог по классам'!$B43,,,),"р")</f>
        <v>0</v>
      </c>
      <c r="DW43" s="43">
        <f ca="1">COUNTIF(OFFSET(class4_1,MATCH(DW$1,'4 класс'!$A:$A,0)-7+'Итог по классам'!$B43,,,),"ш")</f>
        <v>0</v>
      </c>
      <c r="DX43" s="43">
        <f ca="1">COUNTIF(OFFSET(class4_2,MATCH(DX$1,'4 класс'!$A:$A,0)-7+'Итог по классам'!$B43,,,),"Ф")</f>
        <v>0</v>
      </c>
      <c r="DY43" s="43">
        <f ca="1">COUNTIF(OFFSET(class4_2,MATCH(DY$1,'4 класс'!$A:$A,0)-7+'Итог по классам'!$B43,,,),"р")</f>
        <v>0</v>
      </c>
      <c r="DZ43" s="43">
        <f ca="1">COUNTIF(OFFSET(class4_2,MATCH(DZ$1,'4 класс'!$A:$A,0)-7+'Итог по классам'!$B43,,,),"ш")</f>
        <v>0</v>
      </c>
      <c r="EA43" s="44">
        <f ca="1">COUNTIF(OFFSET(class4_1,MATCH(EA$1,'4 класс'!$A:$A,0)-7+'Итог по классам'!$B43,,,),"Ф")</f>
        <v>0</v>
      </c>
      <c r="EB43" s="43">
        <f ca="1">COUNTIF(OFFSET(class4_1,MATCH(EB$1,'4 класс'!$A:$A,0)-7+'Итог по классам'!$B43,,,),"р")</f>
        <v>0</v>
      </c>
      <c r="EC43" s="43">
        <f ca="1">COUNTIF(OFFSET(class4_1,MATCH(EC$1,'4 класс'!$A:$A,0)-7+'Итог по классам'!$B43,,,),"ш")</f>
        <v>0</v>
      </c>
      <c r="ED43" s="43">
        <f ca="1">COUNTIF(OFFSET(class4_2,MATCH(ED$1,'4 класс'!$A:$A,0)-7+'Итог по классам'!$B43,,,),"Ф")</f>
        <v>0</v>
      </c>
      <c r="EE43" s="43">
        <f ca="1">COUNTIF(OFFSET(class4_2,MATCH(EE$1,'4 класс'!$A:$A,0)-7+'Итог по классам'!$B43,,,),"р")</f>
        <v>0</v>
      </c>
      <c r="EF43" s="43">
        <f ca="1">COUNTIF(OFFSET(class4_2,MATCH(EF$1,'4 класс'!$A:$A,0)-7+'Итог по классам'!$B43,,,),"ш")</f>
        <v>0</v>
      </c>
      <c r="EG43" s="44">
        <f ca="1">COUNTIF(OFFSET(class4_1,MATCH(EG$1,'4 класс'!$A:$A,0)-7+'Итог по классам'!$B43,,,),"Ф")</f>
        <v>0</v>
      </c>
      <c r="EH43" s="43">
        <f ca="1">COUNTIF(OFFSET(class4_1,MATCH(EH$1,'4 класс'!$A:$A,0)-7+'Итог по классам'!$B43,,,),"р")</f>
        <v>0</v>
      </c>
      <c r="EI43" s="43">
        <f ca="1">COUNTIF(OFFSET(class4_1,MATCH(EI$1,'4 класс'!$A:$A,0)-7+'Итог по классам'!$B43,,,),"ш")</f>
        <v>0</v>
      </c>
      <c r="EJ43" s="43">
        <f ca="1">COUNTIF(OFFSET(class4_2,MATCH(EJ$1,'4 класс'!$A:$A,0)-7+'Итог по классам'!$B43,,,),"Ф")</f>
        <v>0</v>
      </c>
      <c r="EK43" s="43">
        <f ca="1">COUNTIF(OFFSET(class4_2,MATCH(EK$1,'4 класс'!$A:$A,0)-7+'Итог по классам'!$B43,,,),"р")</f>
        <v>0</v>
      </c>
      <c r="EL43" s="43">
        <f ca="1">COUNTIF(OFFSET(class4_2,MATCH(EL$1,'4 класс'!$A:$A,0)-7+'Итог по классам'!$B43,,,),"ш")</f>
        <v>0</v>
      </c>
      <c r="EM43" s="44">
        <f ca="1">COUNTIF(OFFSET(class4_1,MATCH(EM$1,'4 класс'!$A:$A,0)-7+'Итог по классам'!$B43,,,),"Ф")</f>
        <v>0</v>
      </c>
      <c r="EN43" s="43">
        <f ca="1">COUNTIF(OFFSET(class4_1,MATCH(EN$1,'4 класс'!$A:$A,0)-7+'Итог по классам'!$B43,,,),"р")</f>
        <v>0</v>
      </c>
      <c r="EO43" s="43">
        <f ca="1">COUNTIF(OFFSET(class4_1,MATCH(EO$1,'4 класс'!$A:$A,0)-7+'Итог по классам'!$B43,,,),"ш")</f>
        <v>0</v>
      </c>
      <c r="EP43" s="43">
        <f ca="1">COUNTIF(OFFSET(class4_2,MATCH(EP$1,'4 класс'!$A:$A,0)-7+'Итог по классам'!$B43,,,),"Ф")</f>
        <v>0</v>
      </c>
      <c r="EQ43" s="43">
        <f ca="1">COUNTIF(OFFSET(class4_2,MATCH(EQ$1,'4 класс'!$A:$A,0)-7+'Итог по классам'!$B43,,,),"р")</f>
        <v>0</v>
      </c>
      <c r="ER43" s="43">
        <f ca="1">COUNTIF(OFFSET(class4_2,MATCH(ER$1,'4 класс'!$A:$A,0)-7+'Итог по классам'!$B43,,,),"ш")</f>
        <v>0</v>
      </c>
      <c r="ES43" s="44">
        <f ca="1">COUNTIF(OFFSET(class4_1,MATCH(ES$1,'4 класс'!$A:$A,0)-7+'Итог по классам'!$B43,,,),"Ф")</f>
        <v>0</v>
      </c>
      <c r="ET43" s="43">
        <f ca="1">COUNTIF(OFFSET(class4_1,MATCH(ET$1,'4 класс'!$A:$A,0)-7+'Итог по классам'!$B43,,,),"р")</f>
        <v>0</v>
      </c>
      <c r="EU43" s="43">
        <f ca="1">COUNTIF(OFFSET(class4_1,MATCH(EU$1,'4 класс'!$A:$A,0)-7+'Итог по классам'!$B43,,,),"ш")</f>
        <v>0</v>
      </c>
      <c r="EV43" s="43">
        <f ca="1">COUNTIF(OFFSET(class4_2,MATCH(EV$1,'4 класс'!$A:$A,0)-7+'Итог по классам'!$B43,,,),"Ф")</f>
        <v>0</v>
      </c>
      <c r="EW43" s="43">
        <f ca="1">COUNTIF(OFFSET(class4_2,MATCH(EW$1,'4 класс'!$A:$A,0)-7+'Итог по классам'!$B43,,,),"р")</f>
        <v>0</v>
      </c>
      <c r="EX43" s="43">
        <f ca="1">COUNTIF(OFFSET(class4_2,MATCH(EX$1,'4 класс'!$A:$A,0)-7+'Итог по классам'!$B43,,,),"ш")</f>
        <v>0</v>
      </c>
      <c r="EY43" s="44">
        <f ca="1">COUNTIF(OFFSET(class4_1,MATCH(EY$1,'4 класс'!$A:$A,0)-7+'Итог по классам'!$B43,,,),"Ф")</f>
        <v>0</v>
      </c>
      <c r="EZ43" s="43">
        <f ca="1">COUNTIF(OFFSET(class4_1,MATCH(EZ$1,'4 класс'!$A:$A,0)-7+'Итог по классам'!$B43,,,),"р")</f>
        <v>0</v>
      </c>
      <c r="FA43" s="43">
        <f ca="1">COUNTIF(OFFSET(class4_1,MATCH(FA$1,'4 класс'!$A:$A,0)-7+'Итог по классам'!$B43,,,),"ш")</f>
        <v>0</v>
      </c>
      <c r="FB43" s="43">
        <f ca="1">COUNTIF(OFFSET(class4_2,MATCH(FB$1,'4 класс'!$A:$A,0)-7+'Итог по классам'!$B43,,,),"Ф")</f>
        <v>0</v>
      </c>
      <c r="FC43" s="43">
        <f ca="1">COUNTIF(OFFSET(class4_2,MATCH(FC$1,'4 класс'!$A:$A,0)-7+'Итог по классам'!$B43,,,),"р")</f>
        <v>0</v>
      </c>
      <c r="FD43" s="43">
        <f ca="1">COUNTIF(OFFSET(class4_2,MATCH(FD$1,'4 класс'!$A:$A,0)-7+'Итог по классам'!$B43,,,),"ш")</f>
        <v>0</v>
      </c>
      <c r="FE43" s="44">
        <f ca="1">COUNTIF(OFFSET(class4_1,MATCH(FE$1,'4 класс'!$A:$A,0)-7+'Итог по классам'!$B43,,,),"Ф")</f>
        <v>0</v>
      </c>
      <c r="FF43" s="43">
        <f ca="1">COUNTIF(OFFSET(class4_1,MATCH(FF$1,'4 класс'!$A:$A,0)-7+'Итог по классам'!$B43,,,),"р")</f>
        <v>0</v>
      </c>
      <c r="FG43" s="43">
        <f ca="1">COUNTIF(OFFSET(class4_1,MATCH(FG$1,'4 класс'!$A:$A,0)-7+'Итог по классам'!$B43,,,),"ш")</f>
        <v>0</v>
      </c>
      <c r="FH43" s="43">
        <f ca="1">COUNTIF(OFFSET(class4_2,MATCH(FH$1,'4 класс'!$A:$A,0)-7+'Итог по классам'!$B43,,,),"Ф")</f>
        <v>0</v>
      </c>
      <c r="FI43" s="43">
        <f ca="1">COUNTIF(OFFSET(class4_2,MATCH(FI$1,'4 класс'!$A:$A,0)-7+'Итог по классам'!$B43,,,),"р")</f>
        <v>0</v>
      </c>
      <c r="FJ43" s="43">
        <f ca="1">COUNTIF(OFFSET(class4_2,MATCH(FJ$1,'4 класс'!$A:$A,0)-7+'Итог по классам'!$B43,,,),"ш")</f>
        <v>0</v>
      </c>
      <c r="FK43" s="44">
        <f ca="1">COUNTIF(OFFSET(class4_1,MATCH(FK$1,'4 класс'!$A:$A,0)-7+'Итог по классам'!$B43,,,),"Ф")</f>
        <v>0</v>
      </c>
      <c r="FL43" s="43">
        <f ca="1">COUNTIF(OFFSET(class4_1,MATCH(FL$1,'4 класс'!$A:$A,0)-7+'Итог по классам'!$B43,,,),"р")</f>
        <v>0</v>
      </c>
      <c r="FM43" s="43">
        <f ca="1">COUNTIF(OFFSET(class4_1,MATCH(FM$1,'4 класс'!$A:$A,0)-7+'Итог по классам'!$B43,,,),"ш")</f>
        <v>0</v>
      </c>
      <c r="FN43" s="43">
        <f ca="1">COUNTIF(OFFSET(class4_2,MATCH(FN$1,'4 класс'!$A:$A,0)-7+'Итог по классам'!$B43,,,),"Ф")</f>
        <v>0</v>
      </c>
      <c r="FO43" s="43">
        <f ca="1">COUNTIF(OFFSET(class4_2,MATCH(FO$1,'4 класс'!$A:$A,0)-7+'Итог по классам'!$B43,,,),"р")</f>
        <v>0</v>
      </c>
      <c r="FP43" s="43">
        <f ca="1">COUNTIF(OFFSET(class4_2,MATCH(FP$1,'4 класс'!$A:$A,0)-7+'Итог по классам'!$B43,,,),"ш")</f>
        <v>0</v>
      </c>
      <c r="FQ43" s="44">
        <f ca="1">COUNTIF(OFFSET(class4_1,MATCH(FQ$1,'4 класс'!$A:$A,0)-7+'Итог по классам'!$B43,,,),"Ф")</f>
        <v>0</v>
      </c>
      <c r="FR43" s="43">
        <f ca="1">COUNTIF(OFFSET(class4_1,MATCH(FR$1,'4 класс'!$A:$A,0)-7+'Итог по классам'!$B43,,,),"р")</f>
        <v>0</v>
      </c>
      <c r="FS43" s="43">
        <f ca="1">COUNTIF(OFFSET(class4_1,MATCH(FS$1,'4 класс'!$A:$A,0)-7+'Итог по классам'!$B43,,,),"ш")</f>
        <v>0</v>
      </c>
      <c r="FT43" s="43">
        <f ca="1">COUNTIF(OFFSET(class4_2,MATCH(FT$1,'4 класс'!$A:$A,0)-7+'Итог по классам'!$B43,,,),"Ф")</f>
        <v>0</v>
      </c>
      <c r="FU43" s="43">
        <f ca="1">COUNTIF(OFFSET(class4_2,MATCH(FU$1,'4 класс'!$A:$A,0)-7+'Итог по классам'!$B43,,,),"р")</f>
        <v>0</v>
      </c>
      <c r="FV43" s="43">
        <f ca="1">COUNTIF(OFFSET(class4_2,MATCH(FV$1,'4 класс'!$A:$A,0)-7+'Итог по классам'!$B43,,,),"ш")</f>
        <v>0</v>
      </c>
      <c r="FW43" s="44">
        <f ca="1">COUNTIF(OFFSET(class4_1,MATCH(FW$1,'4 класс'!$A:$A,0)-7+'Итог по классам'!$B43,,,),"Ф")</f>
        <v>0</v>
      </c>
      <c r="FX43" s="43">
        <f ca="1">COUNTIF(OFFSET(class4_1,MATCH(FX$1,'4 класс'!$A:$A,0)-7+'Итог по классам'!$B43,,,),"р")</f>
        <v>0</v>
      </c>
      <c r="FY43" s="43">
        <f ca="1">COUNTIF(OFFSET(class4_1,MATCH(FY$1,'4 класс'!$A:$A,0)-7+'Итог по классам'!$B43,,,),"ш")</f>
        <v>0</v>
      </c>
      <c r="FZ43" s="43">
        <f ca="1">COUNTIF(OFFSET(class4_2,MATCH(FZ$1,'4 класс'!$A:$A,0)-7+'Итог по классам'!$B43,,,),"Ф")</f>
        <v>0</v>
      </c>
      <c r="GA43" s="43">
        <f ca="1">COUNTIF(OFFSET(class4_2,MATCH(GA$1,'4 класс'!$A:$A,0)-7+'Итог по классам'!$B43,,,),"р")</f>
        <v>0</v>
      </c>
      <c r="GB43" s="43">
        <f ca="1">COUNTIF(OFFSET(class4_2,MATCH(GB$1,'4 класс'!$A:$A,0)-7+'Итог по классам'!$B43,,,),"ш")</f>
        <v>0</v>
      </c>
      <c r="GC43" s="44">
        <f ca="1">COUNTIF(OFFSET(class4_1,MATCH(GC$1,'4 класс'!$A:$A,0)-7+'Итог по классам'!$B43,,,),"Ф")</f>
        <v>0</v>
      </c>
      <c r="GD43" s="43">
        <f ca="1">COUNTIF(OFFSET(class4_1,MATCH(GD$1,'4 класс'!$A:$A,0)-7+'Итог по классам'!$B43,,,),"р")</f>
        <v>0</v>
      </c>
      <c r="GE43" s="43">
        <f ca="1">COUNTIF(OFFSET(class4_1,MATCH(GE$1,'4 класс'!$A:$A,0)-7+'Итог по классам'!$B43,,,),"ш")</f>
        <v>0</v>
      </c>
      <c r="GF43" s="43">
        <f ca="1">COUNTIF(OFFSET(class4_2,MATCH(GF$1,'4 класс'!$A:$A,0)-7+'Итог по классам'!$B43,,,),"Ф")</f>
        <v>0</v>
      </c>
      <c r="GG43" s="43">
        <f ca="1">COUNTIF(OFFSET(class4_2,MATCH(GG$1,'4 класс'!$A:$A,0)-7+'Итог по классам'!$B43,,,),"р")</f>
        <v>0</v>
      </c>
      <c r="GH43" s="43">
        <f ca="1">COUNTIF(OFFSET(class4_2,MATCH(GH$1,'4 класс'!$A:$A,0)-7+'Итог по классам'!$B43,,,),"ш")</f>
        <v>0</v>
      </c>
      <c r="GI43" s="44">
        <f ca="1">COUNTIF(OFFSET(class4_1,MATCH(GI$1,'4 класс'!$A:$A,0)-7+'Итог по классам'!$B43,,,),"Ф")</f>
        <v>0</v>
      </c>
      <c r="GJ43" s="43">
        <f ca="1">COUNTIF(OFFSET(class4_1,MATCH(GJ$1,'4 класс'!$A:$A,0)-7+'Итог по классам'!$B43,,,),"р")</f>
        <v>0</v>
      </c>
      <c r="GK43" s="43">
        <f ca="1">COUNTIF(OFFSET(class4_1,MATCH(GK$1,'4 класс'!$A:$A,0)-7+'Итог по классам'!$B43,,,),"ш")</f>
        <v>0</v>
      </c>
      <c r="GL43" s="43">
        <f ca="1">COUNTIF(OFFSET(class4_2,MATCH(GL$1,'4 класс'!$A:$A,0)-7+'Итог по классам'!$B43,,,),"Ф")</f>
        <v>0</v>
      </c>
      <c r="GM43" s="43">
        <f ca="1">COUNTIF(OFFSET(class4_2,MATCH(GM$1,'4 класс'!$A:$A,0)-7+'Итог по классам'!$B43,,,),"р")</f>
        <v>0</v>
      </c>
      <c r="GN43" s="43">
        <f ca="1">COUNTIF(OFFSET(class4_2,MATCH(GN$1,'4 класс'!$A:$A,0)-7+'Итог по классам'!$B43,,,),"ш")</f>
        <v>0</v>
      </c>
      <c r="GO43" s="44">
        <f ca="1">COUNTIF(OFFSET(class4_1,MATCH(GO$1,'4 класс'!$A:$A,0)-7+'Итог по классам'!$B43,,,),"Ф")</f>
        <v>0</v>
      </c>
      <c r="GP43" s="43">
        <f ca="1">COUNTIF(OFFSET(class4_1,MATCH(GP$1,'4 класс'!$A:$A,0)-7+'Итог по классам'!$B43,,,),"р")</f>
        <v>0</v>
      </c>
      <c r="GQ43" s="43">
        <f ca="1">COUNTIF(OFFSET(class4_1,MATCH(GQ$1,'4 класс'!$A:$A,0)-7+'Итог по классам'!$B43,,,),"ш")</f>
        <v>0</v>
      </c>
      <c r="GR43" s="43">
        <f ca="1">COUNTIF(OFFSET(class4_2,MATCH(GR$1,'4 класс'!$A:$A,0)-7+'Итог по классам'!$B43,,,),"Ф")</f>
        <v>0</v>
      </c>
      <c r="GS43" s="43">
        <f ca="1">COUNTIF(OFFSET(class4_2,MATCH(GS$1,'4 класс'!$A:$A,0)-7+'Итог по классам'!$B43,,,),"р")</f>
        <v>0</v>
      </c>
      <c r="GT43" s="43">
        <f ca="1">COUNTIF(OFFSET(class4_2,MATCH(GT$1,'4 класс'!$A:$A,0)-7+'Итог по классам'!$B43,,,),"ш")</f>
        <v>0</v>
      </c>
      <c r="GU43" s="44">
        <f ca="1">COUNTIF(OFFSET(class4_1,MATCH(GU$1,'4 класс'!$A:$A,0)-7+'Итог по классам'!$B43,,,),"Ф")</f>
        <v>0</v>
      </c>
      <c r="GV43" s="43">
        <f ca="1">COUNTIF(OFFSET(class4_1,MATCH(GV$1,'4 класс'!$A:$A,0)-7+'Итог по классам'!$B43,,,),"р")</f>
        <v>0</v>
      </c>
      <c r="GW43" s="43">
        <f ca="1">COUNTIF(OFFSET(class4_1,MATCH(GW$1,'4 класс'!$A:$A,0)-7+'Итог по классам'!$B43,,,),"ш")</f>
        <v>0</v>
      </c>
      <c r="GX43" s="43">
        <f ca="1">COUNTIF(OFFSET(class4_2,MATCH(GX$1,'4 класс'!$A:$A,0)-7+'Итог по классам'!$B43,,,),"Ф")</f>
        <v>0</v>
      </c>
      <c r="GY43" s="43">
        <f ca="1">COUNTIF(OFFSET(class4_2,MATCH(GY$1,'4 класс'!$A:$A,0)-7+'Итог по классам'!$B43,,,),"р")</f>
        <v>0</v>
      </c>
      <c r="GZ43" s="43">
        <f ca="1">COUNTIF(OFFSET(class4_2,MATCH(GZ$1,'4 класс'!$A:$A,0)-7+'Итог по классам'!$B43,,,),"ш")</f>
        <v>0</v>
      </c>
      <c r="HA43" s="44">
        <f ca="1">COUNTIF(OFFSET(class4_1,MATCH(HA$1,'4 класс'!$A:$A,0)-7+'Итог по классам'!$B43,,,),"Ф")</f>
        <v>0</v>
      </c>
      <c r="HB43" s="43">
        <f ca="1">COUNTIF(OFFSET(class4_1,MATCH(HB$1,'4 класс'!$A:$A,0)-7+'Итог по классам'!$B43,,,),"р")</f>
        <v>0</v>
      </c>
      <c r="HC43" s="43">
        <f ca="1">COUNTIF(OFFSET(class4_1,MATCH(HC$1,'4 класс'!$A:$A,0)-7+'Итог по классам'!$B43,,,),"ш")</f>
        <v>0</v>
      </c>
      <c r="HD43" s="43">
        <f ca="1">COUNTIF(OFFSET(class4_2,MATCH(HD$1,'4 класс'!$A:$A,0)-7+'Итог по классам'!$B43,,,),"Ф")</f>
        <v>0</v>
      </c>
      <c r="HE43" s="43">
        <f ca="1">COUNTIF(OFFSET(class4_2,MATCH(HE$1,'4 класс'!$A:$A,0)-7+'Итог по классам'!$B43,,,),"р")</f>
        <v>0</v>
      </c>
      <c r="HF43" s="43">
        <f ca="1">COUNTIF(OFFSET(class4_2,MATCH(HF$1,'4 класс'!$A:$A,0)-7+'Итог по классам'!$B43,,,),"ш")</f>
        <v>0</v>
      </c>
      <c r="HG43" s="44">
        <f ca="1">COUNTIF(OFFSET(class4_1,MATCH(HG$1,'4 класс'!$A:$A,0)-7+'Итог по классам'!$B43,,,),"Ф")</f>
        <v>0</v>
      </c>
      <c r="HH43" s="43">
        <f ca="1">COUNTIF(OFFSET(class4_1,MATCH(HH$1,'4 класс'!$A:$A,0)-7+'Итог по классам'!$B43,,,),"р")</f>
        <v>0</v>
      </c>
      <c r="HI43" s="43">
        <f ca="1">COUNTIF(OFFSET(class4_1,MATCH(HI$1,'4 класс'!$A:$A,0)-7+'Итог по классам'!$B43,,,),"ш")</f>
        <v>0</v>
      </c>
      <c r="HJ43" s="43">
        <f ca="1">COUNTIF(OFFSET(class4_2,MATCH(HJ$1,'4 класс'!$A:$A,0)-7+'Итог по классам'!$B43,,,),"Ф")</f>
        <v>0</v>
      </c>
      <c r="HK43" s="43">
        <f ca="1">COUNTIF(OFFSET(class4_2,MATCH(HK$1,'4 класс'!$A:$A,0)-7+'Итог по классам'!$B43,,,),"р")</f>
        <v>0</v>
      </c>
      <c r="HL43" s="43">
        <f ca="1">COUNTIF(OFFSET(class4_2,MATCH(HL$1,'4 класс'!$A:$A,0)-7+'Итог по классам'!$B43,,,),"ш")</f>
        <v>0</v>
      </c>
      <c r="HM43" s="44">
        <f ca="1">COUNTIF(OFFSET(class4_1,MATCH(HM$1,'4 класс'!$A:$A,0)-7+'Итог по классам'!$B43,,,),"Ф")</f>
        <v>0</v>
      </c>
      <c r="HN43" s="43">
        <f ca="1">COUNTIF(OFFSET(class4_1,MATCH(HN$1,'4 класс'!$A:$A,0)-7+'Итог по классам'!$B43,,,),"р")</f>
        <v>0</v>
      </c>
      <c r="HO43" s="43">
        <f ca="1">COUNTIF(OFFSET(class4_1,MATCH(HO$1,'4 класс'!$A:$A,0)-7+'Итог по классам'!$B43,,,),"ш")</f>
        <v>0</v>
      </c>
      <c r="HP43" s="43">
        <f ca="1">COUNTIF(OFFSET(class4_2,MATCH(HP$1,'4 класс'!$A:$A,0)-7+'Итог по классам'!$B43,,,),"Ф")</f>
        <v>0</v>
      </c>
      <c r="HQ43" s="43">
        <f ca="1">COUNTIF(OFFSET(class4_2,MATCH(HQ$1,'4 класс'!$A:$A,0)-7+'Итог по классам'!$B43,,,),"р")</f>
        <v>0</v>
      </c>
      <c r="HR43" s="43">
        <f ca="1">COUNTIF(OFFSET(class4_2,MATCH(HR$1,'4 класс'!$A:$A,0)-7+'Итог по классам'!$B43,,,),"ш")</f>
        <v>0</v>
      </c>
      <c r="HS43" s="44">
        <f ca="1">COUNTIF(OFFSET(class4_1,MATCH(HS$1,'4 класс'!$A:$A,0)-7+'Итог по классам'!$B43,,,),"Ф")</f>
        <v>0</v>
      </c>
      <c r="HT43" s="43">
        <f ca="1">COUNTIF(OFFSET(class4_1,MATCH(HT$1,'4 класс'!$A:$A,0)-7+'Итог по классам'!$B43,,,),"р")</f>
        <v>0</v>
      </c>
      <c r="HU43" s="43">
        <f ca="1">COUNTIF(OFFSET(class4_1,MATCH(HU$1,'4 класс'!$A:$A,0)-7+'Итог по классам'!$B43,,,),"ш")</f>
        <v>0</v>
      </c>
      <c r="HV43" s="43">
        <f ca="1">COUNTIF(OFFSET(class4_2,MATCH(HV$1,'4 класс'!$A:$A,0)-7+'Итог по классам'!$B43,,,),"Ф")</f>
        <v>0</v>
      </c>
      <c r="HW43" s="43">
        <f ca="1">COUNTIF(OFFSET(class4_2,MATCH(HW$1,'4 класс'!$A:$A,0)-7+'Итог по классам'!$B43,,,),"р")</f>
        <v>0</v>
      </c>
      <c r="HX43" s="43">
        <f ca="1">COUNTIF(OFFSET(class4_2,MATCH(HX$1,'4 класс'!$A:$A,0)-7+'Итог по классам'!$B43,,,),"ш")</f>
        <v>0</v>
      </c>
      <c r="HY43" s="44">
        <f ca="1">COUNTIF(OFFSET(class4_1,MATCH(HY$1,'4 класс'!$A:$A,0)-7+'Итог по классам'!$B43,,,),"Ф")</f>
        <v>0</v>
      </c>
      <c r="HZ43" s="43">
        <f ca="1">COUNTIF(OFFSET(class4_1,MATCH(HZ$1,'4 класс'!$A:$A,0)-7+'Итог по классам'!$B43,,,),"р")</f>
        <v>0</v>
      </c>
      <c r="IA43" s="43">
        <f ca="1">COUNTIF(OFFSET(class4_1,MATCH(IA$1,'4 класс'!$A:$A,0)-7+'Итог по классам'!$B43,,,),"ш")</f>
        <v>0</v>
      </c>
      <c r="IB43" s="43">
        <f ca="1">COUNTIF(OFFSET(class4_2,MATCH(IB$1,'4 класс'!$A:$A,0)-7+'Итог по классам'!$B43,,,),"Ф")</f>
        <v>0</v>
      </c>
      <c r="IC43" s="43">
        <f ca="1">COUNTIF(OFFSET(class4_2,MATCH(IC$1,'4 класс'!$A:$A,0)-7+'Итог по классам'!$B43,,,),"р")</f>
        <v>0</v>
      </c>
      <c r="ID43" s="43">
        <f ca="1">COUNTIF(OFFSET(class4_2,MATCH(ID$1,'4 класс'!$A:$A,0)-7+'Итог по классам'!$B43,,,),"ш")</f>
        <v>0</v>
      </c>
      <c r="IE43" s="44">
        <f ca="1">COUNTIF(OFFSET(class4_1,MATCH(IE$1,'4 класс'!$A:$A,0)-7+'Итог по классам'!$B43,,,),"Ф")</f>
        <v>0</v>
      </c>
      <c r="IF43" s="43">
        <f ca="1">COUNTIF(OFFSET(class4_1,MATCH(IF$1,'4 класс'!$A:$A,0)-7+'Итог по классам'!$B43,,,),"р")</f>
        <v>0</v>
      </c>
      <c r="IG43" s="43">
        <f ca="1">COUNTIF(OFFSET(class4_1,MATCH(IG$1,'4 класс'!$A:$A,0)-7+'Итог по классам'!$B43,,,),"ш")</f>
        <v>0</v>
      </c>
      <c r="IH43" s="43">
        <f ca="1">COUNTIF(OFFSET(class4_2,MATCH(IH$1,'4 класс'!$A:$A,0)-7+'Итог по классам'!$B43,,,),"Ф")</f>
        <v>0</v>
      </c>
      <c r="II43" s="43">
        <f ca="1">COUNTIF(OFFSET(class4_2,MATCH(II$1,'4 класс'!$A:$A,0)-7+'Итог по классам'!$B43,,,),"р")</f>
        <v>0</v>
      </c>
      <c r="IJ43" s="43">
        <f ca="1">COUNTIF(OFFSET(class4_2,MATCH(IJ$1,'4 класс'!$A:$A,0)-7+'Итог по классам'!$B43,,,),"ш")</f>
        <v>0</v>
      </c>
      <c r="IK43" s="44">
        <f ca="1">COUNTIF(OFFSET(class4_1,MATCH(IK$1,'4 класс'!$A:$A,0)-7+'Итог по классам'!$B43,,,),"Ф")</f>
        <v>0</v>
      </c>
      <c r="IL43" s="43">
        <f ca="1">COUNTIF(OFFSET(class4_1,MATCH(IL$1,'4 класс'!$A:$A,0)-7+'Итог по классам'!$B43,,,),"р")</f>
        <v>0</v>
      </c>
      <c r="IM43" s="43">
        <f ca="1">COUNTIF(OFFSET(class4_1,MATCH(IM$1,'4 класс'!$A:$A,0)-7+'Итог по классам'!$B43,,,),"ш")</f>
        <v>0</v>
      </c>
      <c r="IN43" s="43">
        <f ca="1">COUNTIF(OFFSET(class4_2,MATCH(IN$1,'4 класс'!$A:$A,0)-7+'Итог по классам'!$B43,,,),"Ф")</f>
        <v>0</v>
      </c>
      <c r="IO43" s="43">
        <f ca="1">COUNTIF(OFFSET(class4_2,MATCH(IO$1,'4 класс'!$A:$A,0)-7+'Итог по классам'!$B43,,,),"р")</f>
        <v>0</v>
      </c>
      <c r="IP43" s="43">
        <f ca="1">COUNTIF(OFFSET(class4_2,MATCH(IP$1,'4 класс'!$A:$A,0)-7+'Итог по классам'!$B43,,,),"ш")</f>
        <v>0</v>
      </c>
      <c r="IQ43" s="44">
        <f ca="1">COUNTIF(OFFSET(class4_1,MATCH(IQ$1,'4 класс'!$A:$A,0)-7+'Итог по классам'!$B43,,,),"Ф")</f>
        <v>0</v>
      </c>
      <c r="IR43" s="43">
        <f ca="1">COUNTIF(OFFSET(class4_1,MATCH(IR$1,'4 класс'!$A:$A,0)-7+'Итог по классам'!$B43,,,),"р")</f>
        <v>0</v>
      </c>
      <c r="IS43" s="43">
        <f ca="1">COUNTIF(OFFSET(class4_1,MATCH(IS$1,'4 класс'!$A:$A,0)-7+'Итог по классам'!$B43,,,),"ш")</f>
        <v>0</v>
      </c>
      <c r="IT43" s="43">
        <f ca="1">COUNTIF(OFFSET(class4_2,MATCH(IT$1,'4 класс'!$A:$A,0)-7+'Итог по классам'!$B43,,,),"Ф")</f>
        <v>0</v>
      </c>
      <c r="IU43" s="43">
        <f ca="1">COUNTIF(OFFSET(class4_2,MATCH(IU$1,'4 класс'!$A:$A,0)-7+'Итог по классам'!$B43,,,),"р")</f>
        <v>0</v>
      </c>
      <c r="IV43" s="43">
        <f ca="1">COUNTIF(OFFSET(class4_2,MATCH(IV$1,'4 класс'!$A:$A,0)-7+'Итог по классам'!$B43,,,),"ш")</f>
        <v>0</v>
      </c>
      <c r="IW43" s="44">
        <f ca="1">COUNTIF(OFFSET(class4_1,MATCH(IW$1,'4 класс'!$A:$A,0)-7+'Итог по классам'!$B43,,,),"Ф")</f>
        <v>0</v>
      </c>
      <c r="IX43" s="43">
        <f ca="1">COUNTIF(OFFSET(class4_1,MATCH(IX$1,'4 класс'!$A:$A,0)-7+'Итог по классам'!$B43,,,),"р")</f>
        <v>0</v>
      </c>
      <c r="IY43" s="43">
        <f ca="1">COUNTIF(OFFSET(class4_1,MATCH(IY$1,'4 класс'!$A:$A,0)-7+'Итог по классам'!$B43,,,),"ш")</f>
        <v>0</v>
      </c>
      <c r="IZ43" s="43">
        <f ca="1">COUNTIF(OFFSET(class4_2,MATCH(IZ$1,'4 класс'!$A:$A,0)-7+'Итог по классам'!$B43,,,),"Ф")</f>
        <v>0</v>
      </c>
      <c r="JA43" s="43">
        <f ca="1">COUNTIF(OFFSET(class4_2,MATCH(JA$1,'4 класс'!$A:$A,0)-7+'Итог по классам'!$B43,,,),"р")</f>
        <v>0</v>
      </c>
      <c r="JB43" s="43">
        <f ca="1">COUNTIF(OFFSET(class4_2,MATCH(JB$1,'4 класс'!$A:$A,0)-7+'Итог по классам'!$B43,,,),"ш")</f>
        <v>0</v>
      </c>
      <c r="JC43" s="44">
        <f ca="1">COUNTIF(OFFSET(class4_1,MATCH(JC$1,'4 класс'!$A:$A,0)-7+'Итог по классам'!$B43,,,),"Ф")</f>
        <v>0</v>
      </c>
      <c r="JD43" s="43">
        <f ca="1">COUNTIF(OFFSET(class4_1,MATCH(JD$1,'4 класс'!$A:$A,0)-7+'Итог по классам'!$B43,,,),"р")</f>
        <v>0</v>
      </c>
      <c r="JE43" s="43">
        <f ca="1">COUNTIF(OFFSET(class4_1,MATCH(JE$1,'4 класс'!$A:$A,0)-7+'Итог по классам'!$B43,,,),"ш")</f>
        <v>0</v>
      </c>
      <c r="JF43" s="43">
        <f ca="1">COUNTIF(OFFSET(class4_2,MATCH(JF$1,'4 класс'!$A:$A,0)-7+'Итог по классам'!$B43,,,),"Ф")</f>
        <v>0</v>
      </c>
      <c r="JG43" s="43">
        <f ca="1">COUNTIF(OFFSET(class4_2,MATCH(JG$1,'4 класс'!$A:$A,0)-7+'Итог по классам'!$B43,,,),"р")</f>
        <v>0</v>
      </c>
      <c r="JH43" s="43">
        <f ca="1">COUNTIF(OFFSET(class4_2,MATCH(JH$1,'4 класс'!$A:$A,0)-7+'Итог по классам'!$B43,,,),"ш")</f>
        <v>0</v>
      </c>
      <c r="JI43" s="44">
        <f ca="1">COUNTIF(OFFSET(class4_1,MATCH(JI$1,'4 класс'!$A:$A,0)-7+'Итог по классам'!$B43,,,),"Ф")</f>
        <v>0</v>
      </c>
      <c r="JJ43" s="43">
        <f ca="1">COUNTIF(OFFSET(class4_1,MATCH(JJ$1,'4 класс'!$A:$A,0)-7+'Итог по классам'!$B43,,,),"р")</f>
        <v>0</v>
      </c>
      <c r="JK43" s="43">
        <f ca="1">COUNTIF(OFFSET(class4_1,MATCH(JK$1,'4 класс'!$A:$A,0)-7+'Итог по классам'!$B43,,,),"ш")</f>
        <v>0</v>
      </c>
      <c r="JL43" s="43">
        <f ca="1">COUNTIF(OFFSET(class4_2,MATCH(JL$1,'4 класс'!$A:$A,0)-7+'Итог по классам'!$B43,,,),"Ф")</f>
        <v>0</v>
      </c>
      <c r="JM43" s="43">
        <f ca="1">COUNTIF(OFFSET(class4_2,MATCH(JM$1,'4 класс'!$A:$A,0)-7+'Итог по классам'!$B43,,,),"р")</f>
        <v>0</v>
      </c>
      <c r="JN43" s="43">
        <f ca="1">COUNTIF(OFFSET(class4_2,MATCH(JN$1,'4 класс'!$A:$A,0)-7+'Итог по классам'!$B43,,,),"ш")</f>
        <v>0</v>
      </c>
      <c r="JO43" s="44">
        <f ca="1">COUNTIF(OFFSET(class4_1,MATCH(JO$1,'4 класс'!$A:$A,0)-7+'Итог по классам'!$B43,,,),"Ф")</f>
        <v>0</v>
      </c>
      <c r="JP43" s="43">
        <f ca="1">COUNTIF(OFFSET(class4_1,MATCH(JP$1,'4 класс'!$A:$A,0)-7+'Итог по классам'!$B43,,,),"р")</f>
        <v>0</v>
      </c>
      <c r="JQ43" s="43">
        <f ca="1">COUNTIF(OFFSET(class4_1,MATCH(JQ$1,'4 класс'!$A:$A,0)-7+'Итог по классам'!$B43,,,),"ш")</f>
        <v>0</v>
      </c>
      <c r="JR43" s="43">
        <f ca="1">COUNTIF(OFFSET(class4_2,MATCH(JR$1,'4 класс'!$A:$A,0)-7+'Итог по классам'!$B43,,,),"Ф")</f>
        <v>0</v>
      </c>
      <c r="JS43" s="43">
        <f ca="1">COUNTIF(OFFSET(class4_2,MATCH(JS$1,'4 класс'!$A:$A,0)-7+'Итог по классам'!$B43,,,),"р")</f>
        <v>0</v>
      </c>
      <c r="JT43" s="43">
        <f ca="1">COUNTIF(OFFSET(class4_2,MATCH(JT$1,'4 класс'!$A:$A,0)-7+'Итог по классам'!$B43,,,),"ш")</f>
        <v>0</v>
      </c>
      <c r="JU43" s="44">
        <f ca="1">COUNTIF(OFFSET(class4_1,MATCH(JU$1,'4 класс'!$A:$A,0)-7+'Итог по классам'!$B43,,,),"Ф")</f>
        <v>0</v>
      </c>
      <c r="JV43" s="43">
        <f ca="1">COUNTIF(OFFSET(class4_1,MATCH(JV$1,'4 класс'!$A:$A,0)-7+'Итог по классам'!$B43,,,),"р")</f>
        <v>0</v>
      </c>
      <c r="JW43" s="43">
        <f ca="1">COUNTIF(OFFSET(class4_1,MATCH(JW$1,'4 класс'!$A:$A,0)-7+'Итог по классам'!$B43,,,),"ш")</f>
        <v>0</v>
      </c>
      <c r="JX43" s="43">
        <f ca="1">COUNTIF(OFFSET(class4_2,MATCH(JX$1,'4 класс'!$A:$A,0)-7+'Итог по классам'!$B43,,,),"Ф")</f>
        <v>0</v>
      </c>
      <c r="JY43" s="43">
        <f ca="1">COUNTIF(OFFSET(class4_2,MATCH(JY$1,'4 класс'!$A:$A,0)-7+'Итог по классам'!$B43,,,),"р")</f>
        <v>0</v>
      </c>
      <c r="JZ43" s="43">
        <f ca="1">COUNTIF(OFFSET(class4_2,MATCH(JZ$1,'4 класс'!$A:$A,0)-7+'Итог по классам'!$B43,,,),"ш")</f>
        <v>0</v>
      </c>
      <c r="KA43" s="44">
        <f ca="1">COUNTIF(OFFSET(class4_1,MATCH(KA$1,'4 класс'!$A:$A,0)-7+'Итог по классам'!$B43,,,),"Ф")</f>
        <v>0</v>
      </c>
      <c r="KB43" s="43">
        <f ca="1">COUNTIF(OFFSET(class4_1,MATCH(KB$1,'4 класс'!$A:$A,0)-7+'Итог по классам'!$B43,,,),"р")</f>
        <v>0</v>
      </c>
      <c r="KC43" s="43">
        <f ca="1">COUNTIF(OFFSET(class4_1,MATCH(KC$1,'4 класс'!$A:$A,0)-7+'Итог по классам'!$B43,,,),"ш")</f>
        <v>0</v>
      </c>
      <c r="KD43" s="43">
        <f ca="1">COUNTIF(OFFSET(class4_2,MATCH(KD$1,'4 класс'!$A:$A,0)-7+'Итог по классам'!$B43,,,),"Ф")</f>
        <v>0</v>
      </c>
      <c r="KE43" s="43">
        <f ca="1">COUNTIF(OFFSET(class4_2,MATCH(KE$1,'4 класс'!$A:$A,0)-7+'Итог по классам'!$B43,,,),"р")</f>
        <v>0</v>
      </c>
      <c r="KF43" s="43">
        <f ca="1">COUNTIF(OFFSET(class4_2,MATCH(KF$1,'4 класс'!$A:$A,0)-7+'Итог по классам'!$B43,,,),"ш")</f>
        <v>0</v>
      </c>
      <c r="KG43" s="44">
        <f ca="1">COUNTIF(OFFSET(class4_1,MATCH(KG$1,'4 класс'!$A:$A,0)-7+'Итог по классам'!$B43,,,),"Ф")</f>
        <v>0</v>
      </c>
      <c r="KH43" s="43">
        <f ca="1">COUNTIF(OFFSET(class4_1,MATCH(KH$1,'4 класс'!$A:$A,0)-7+'Итог по классам'!$B43,,,),"р")</f>
        <v>0</v>
      </c>
      <c r="KI43" s="43">
        <f ca="1">COUNTIF(OFFSET(class4_1,MATCH(KI$1,'4 класс'!$A:$A,0)-7+'Итог по классам'!$B43,,,),"ш")</f>
        <v>0</v>
      </c>
      <c r="KJ43" s="43">
        <f ca="1">COUNTIF(OFFSET(class4_2,MATCH(KJ$1,'4 класс'!$A:$A,0)-7+'Итог по классам'!$B43,,,),"Ф")</f>
        <v>0</v>
      </c>
      <c r="KK43" s="43">
        <f ca="1">COUNTIF(OFFSET(class4_2,MATCH(KK$1,'4 класс'!$A:$A,0)-7+'Итог по классам'!$B43,,,),"р")</f>
        <v>0</v>
      </c>
      <c r="KL43" s="43">
        <f ca="1">COUNTIF(OFFSET(class4_2,MATCH(KL$1,'4 класс'!$A:$A,0)-7+'Итог по классам'!$B43,,,),"ш")</f>
        <v>0</v>
      </c>
      <c r="KM43" s="44">
        <f ca="1">COUNTIF(OFFSET(class4_1,MATCH(KM$1,'4 класс'!$A:$A,0)-7+'Итог по классам'!$B43,,,),"Ф")</f>
        <v>0</v>
      </c>
      <c r="KN43" s="43">
        <f ca="1">COUNTIF(OFFSET(class4_1,MATCH(KN$1,'4 класс'!$A:$A,0)-7+'Итог по классам'!$B43,,,),"р")</f>
        <v>0</v>
      </c>
      <c r="KO43" s="43">
        <f ca="1">COUNTIF(OFFSET(class4_1,MATCH(KO$1,'4 класс'!$A:$A,0)-7+'Итог по классам'!$B43,,,),"ш")</f>
        <v>0</v>
      </c>
      <c r="KP43" s="43">
        <f ca="1">COUNTIF(OFFSET(class4_2,MATCH(KP$1,'4 класс'!$A:$A,0)-7+'Итог по классам'!$B43,,,),"Ф")</f>
        <v>0</v>
      </c>
      <c r="KQ43" s="43">
        <f ca="1">COUNTIF(OFFSET(class4_2,MATCH(KQ$1,'4 класс'!$A:$A,0)-7+'Итог по классам'!$B43,,,),"р")</f>
        <v>0</v>
      </c>
      <c r="KR43" s="43">
        <f ca="1">COUNTIF(OFFSET(class4_2,MATCH(KR$1,'4 класс'!$A:$A,0)-7+'Итог по классам'!$B43,,,),"ш")</f>
        <v>0</v>
      </c>
    </row>
    <row r="44" spans="1:304" customFormat="1">
      <c r="A44">
        <f t="shared" si="276"/>
        <v>5</v>
      </c>
      <c r="B44" s="43">
        <v>11</v>
      </c>
      <c r="C44" s="3" t="s">
        <v>74</v>
      </c>
      <c r="D44" s="3" t="s">
        <v>43</v>
      </c>
      <c r="E44" s="43">
        <f ca="1">COUNTIF(OFFSET(class4_1,MATCH(E$1,'4 класс'!$A:$A,0)-7+'Итог по классам'!$B44,,,),"Ф")</f>
        <v>0</v>
      </c>
      <c r="F44" s="43">
        <f ca="1">COUNTIF(OFFSET(class4_1,MATCH(F$1,'4 класс'!$A:$A,0)-7+'Итог по классам'!$B44,,,),"р")</f>
        <v>0</v>
      </c>
      <c r="G44" s="43">
        <f ca="1">COUNTIF(OFFSET(class4_1,MATCH(G$1,'4 класс'!$A:$A,0)-7+'Итог по классам'!$B44,,,),"ш")</f>
        <v>0</v>
      </c>
      <c r="H44" s="43">
        <f ca="1">COUNTIF(OFFSET(class4_2,MATCH(H$1,'4 класс'!$A:$A,0)-7+'Итог по классам'!$B44,,,),"Ф")</f>
        <v>0</v>
      </c>
      <c r="I44" s="43">
        <f ca="1">COUNTIF(OFFSET(class4_2,MATCH(I$1,'4 класс'!$A:$A,0)-7+'Итог по классам'!$B44,,,),"р")</f>
        <v>0</v>
      </c>
      <c r="J44" s="43">
        <f ca="1">COUNTIF(OFFSET(class4_2,MATCH(J$1,'4 класс'!$A:$A,0)-7+'Итог по классам'!$B44,,,),"ш")</f>
        <v>0</v>
      </c>
      <c r="K44" s="44">
        <f ca="1">COUNTIF(OFFSET(class4_1,MATCH(K$1,'4 класс'!$A:$A,0)-7+'Итог по классам'!$B44,,,),"Ф")</f>
        <v>0</v>
      </c>
      <c r="L44" s="43">
        <f ca="1">COUNTIF(OFFSET(class4_1,MATCH(L$1,'4 класс'!$A:$A,0)-7+'Итог по классам'!$B44,,,),"р")</f>
        <v>0</v>
      </c>
      <c r="M44" s="43">
        <f ca="1">COUNTIF(OFFSET(class4_1,MATCH(M$1,'4 класс'!$A:$A,0)-7+'Итог по классам'!$B44,,,),"ш")</f>
        <v>0</v>
      </c>
      <c r="N44" s="43">
        <f ca="1">COUNTIF(OFFSET(class4_2,MATCH(N$1,'4 класс'!$A:$A,0)-7+'Итог по классам'!$B44,,,),"Ф")</f>
        <v>0</v>
      </c>
      <c r="O44" s="43">
        <f ca="1">COUNTIF(OFFSET(class4_2,MATCH(O$1,'4 класс'!$A:$A,0)-7+'Итог по классам'!$B44,,,),"р")</f>
        <v>0</v>
      </c>
      <c r="P44" s="43">
        <f ca="1">COUNTIF(OFFSET(class4_2,MATCH(P$1,'4 класс'!$A:$A,0)-7+'Итог по классам'!$B44,,,),"ш")</f>
        <v>0</v>
      </c>
      <c r="Q44" s="44">
        <f ca="1">COUNTIF(OFFSET(class4_1,MATCH(Q$1,'4 класс'!$A:$A,0)-7+'Итог по классам'!$B44,,,),"Ф")</f>
        <v>0</v>
      </c>
      <c r="R44" s="43">
        <f ca="1">COUNTIF(OFFSET(class4_1,MATCH(R$1,'4 класс'!$A:$A,0)-7+'Итог по классам'!$B44,,,),"р")</f>
        <v>0</v>
      </c>
      <c r="S44" s="43">
        <f ca="1">COUNTIF(OFFSET(class4_1,MATCH(S$1,'4 класс'!$A:$A,0)-7+'Итог по классам'!$B44,,,),"ш")</f>
        <v>0</v>
      </c>
      <c r="T44" s="43">
        <f ca="1">COUNTIF(OFFSET(class4_2,MATCH(T$1,'4 класс'!$A:$A,0)-7+'Итог по классам'!$B44,,,),"Ф")</f>
        <v>0</v>
      </c>
      <c r="U44" s="43">
        <f ca="1">COUNTIF(OFFSET(class4_2,MATCH(U$1,'4 класс'!$A:$A,0)-7+'Итог по классам'!$B44,,,),"р")</f>
        <v>0</v>
      </c>
      <c r="V44" s="43">
        <f ca="1">COUNTIF(OFFSET(class4_2,MATCH(V$1,'4 класс'!$A:$A,0)-7+'Итог по классам'!$B44,,,),"ш")</f>
        <v>0</v>
      </c>
      <c r="W44" s="44">
        <f ca="1">COUNTIF(OFFSET(class4_1,MATCH(W$1,'4 класс'!$A:$A,0)-7+'Итог по классам'!$B44,,,),"Ф")</f>
        <v>0</v>
      </c>
      <c r="X44" s="43">
        <f ca="1">COUNTIF(OFFSET(class4_1,MATCH(X$1,'4 класс'!$A:$A,0)-7+'Итог по классам'!$B44,,,),"р")</f>
        <v>0</v>
      </c>
      <c r="Y44" s="43">
        <f ca="1">COUNTIF(OFFSET(class4_1,MATCH(Y$1,'4 класс'!$A:$A,0)-7+'Итог по классам'!$B44,,,),"ш")</f>
        <v>0</v>
      </c>
      <c r="Z44" s="43">
        <f ca="1">COUNTIF(OFFSET(class4_2,MATCH(Z$1,'4 класс'!$A:$A,0)-7+'Итог по классам'!$B44,,,),"Ф")</f>
        <v>0</v>
      </c>
      <c r="AA44" s="43">
        <f ca="1">COUNTIF(OFFSET(class4_2,MATCH(AA$1,'4 класс'!$A:$A,0)-7+'Итог по классам'!$B44,,,),"р")</f>
        <v>0</v>
      </c>
      <c r="AB44" s="43">
        <f ca="1">COUNTIF(OFFSET(class4_2,MATCH(AB$1,'4 класс'!$A:$A,0)-7+'Итог по классам'!$B44,,,),"ш")</f>
        <v>0</v>
      </c>
      <c r="AC44" s="44">
        <f ca="1">COUNTIF(OFFSET(class4_1,MATCH(AC$1,'4 класс'!$A:$A,0)-7+'Итог по классам'!$B44,,,),"Ф")</f>
        <v>0</v>
      </c>
      <c r="AD44" s="43">
        <f ca="1">COUNTIF(OFFSET(class4_1,MATCH(AD$1,'4 класс'!$A:$A,0)-7+'Итог по классам'!$B44,,,),"р")</f>
        <v>0</v>
      </c>
      <c r="AE44" s="43">
        <f ca="1">COUNTIF(OFFSET(class4_1,MATCH(AE$1,'4 класс'!$A:$A,0)-7+'Итог по классам'!$B44,,,),"ш")</f>
        <v>0</v>
      </c>
      <c r="AF44" s="43">
        <f ca="1">COUNTIF(OFFSET(class4_2,MATCH(AF$1,'4 класс'!$A:$A,0)-7+'Итог по классам'!$B44,,,),"Ф")</f>
        <v>0</v>
      </c>
      <c r="AG44" s="43">
        <f ca="1">COUNTIF(OFFSET(class4_2,MATCH(AG$1,'4 класс'!$A:$A,0)-7+'Итог по классам'!$B44,,,),"р")</f>
        <v>0</v>
      </c>
      <c r="AH44" s="43">
        <f ca="1">COUNTIF(OFFSET(class4_2,MATCH(AH$1,'4 класс'!$A:$A,0)-7+'Итог по классам'!$B44,,,),"ш")</f>
        <v>0</v>
      </c>
      <c r="AI44" s="44">
        <f ca="1">COUNTIF(OFFSET(class4_1,MATCH(AI$1,'4 класс'!$A:$A,0)-7+'Итог по классам'!$B44,,,),"Ф")</f>
        <v>0</v>
      </c>
      <c r="AJ44" s="43">
        <f ca="1">COUNTIF(OFFSET(class4_1,MATCH(AJ$1,'4 класс'!$A:$A,0)-7+'Итог по классам'!$B44,,,),"р")</f>
        <v>0</v>
      </c>
      <c r="AK44" s="43">
        <f ca="1">COUNTIF(OFFSET(class4_1,MATCH(AK$1,'4 класс'!$A:$A,0)-7+'Итог по классам'!$B44,,,),"ш")</f>
        <v>0</v>
      </c>
      <c r="AL44" s="43">
        <f ca="1">COUNTIF(OFFSET(class4_2,MATCH(AL$1,'4 класс'!$A:$A,0)-7+'Итог по классам'!$B44,,,),"Ф")</f>
        <v>0</v>
      </c>
      <c r="AM44" s="43">
        <f ca="1">COUNTIF(OFFSET(class4_2,MATCH(AM$1,'4 класс'!$A:$A,0)-7+'Итог по классам'!$B44,,,),"р")</f>
        <v>0</v>
      </c>
      <c r="AN44" s="43">
        <f ca="1">COUNTIF(OFFSET(class4_2,MATCH(AN$1,'4 класс'!$A:$A,0)-7+'Итог по классам'!$B44,,,),"ш")</f>
        <v>0</v>
      </c>
      <c r="AO44" s="44">
        <f ca="1">COUNTIF(OFFSET(class4_1,MATCH(AO$1,'4 класс'!$A:$A,0)-7+'Итог по классам'!$B44,,,),"Ф")</f>
        <v>0</v>
      </c>
      <c r="AP44" s="43">
        <f ca="1">COUNTIF(OFFSET(class4_1,MATCH(AP$1,'4 класс'!$A:$A,0)-7+'Итог по классам'!$B44,,,),"р")</f>
        <v>0</v>
      </c>
      <c r="AQ44" s="43">
        <f ca="1">COUNTIF(OFFSET(class4_1,MATCH(AQ$1,'4 класс'!$A:$A,0)-7+'Итог по классам'!$B44,,,),"ш")</f>
        <v>0</v>
      </c>
      <c r="AR44" s="43">
        <f ca="1">COUNTIF(OFFSET(class4_2,MATCH(AR$1,'4 класс'!$A:$A,0)-7+'Итог по классам'!$B44,,,),"Ф")</f>
        <v>0</v>
      </c>
      <c r="AS44" s="43">
        <f ca="1">COUNTIF(OFFSET(class4_2,MATCH(AS$1,'4 класс'!$A:$A,0)-7+'Итог по классам'!$B44,,,),"р")</f>
        <v>0</v>
      </c>
      <c r="AT44" s="43">
        <f ca="1">COUNTIF(OFFSET(class4_2,MATCH(AT$1,'4 класс'!$A:$A,0)-7+'Итог по классам'!$B44,,,),"ш")</f>
        <v>0</v>
      </c>
      <c r="AU44" s="44">
        <f ca="1">COUNTIF(OFFSET(class4_1,MATCH(AU$1,'4 класс'!$A:$A,0)-7+'Итог по классам'!$B44,,,),"Ф")</f>
        <v>0</v>
      </c>
      <c r="AV44" s="43">
        <f ca="1">COUNTIF(OFFSET(class4_1,MATCH(AV$1,'4 класс'!$A:$A,0)-7+'Итог по классам'!$B44,,,),"р")</f>
        <v>0</v>
      </c>
      <c r="AW44" s="43">
        <f ca="1">COUNTIF(OFFSET(class4_1,MATCH(AW$1,'4 класс'!$A:$A,0)-7+'Итог по классам'!$B44,,,),"ш")</f>
        <v>0</v>
      </c>
      <c r="AX44" s="43">
        <f ca="1">COUNTIF(OFFSET(class4_2,MATCH(AX$1,'4 класс'!$A:$A,0)-7+'Итог по классам'!$B44,,,),"Ф")</f>
        <v>0</v>
      </c>
      <c r="AY44" s="43">
        <f ca="1">COUNTIF(OFFSET(class4_2,MATCH(AY$1,'4 класс'!$A:$A,0)-7+'Итог по классам'!$B44,,,),"р")</f>
        <v>0</v>
      </c>
      <c r="AZ44" s="43">
        <f ca="1">COUNTIF(OFFSET(class4_2,MATCH(AZ$1,'4 класс'!$A:$A,0)-7+'Итог по классам'!$B44,,,),"ш")</f>
        <v>0</v>
      </c>
      <c r="BA44" s="44">
        <f ca="1">COUNTIF(OFFSET(class4_1,MATCH(BA$1,'4 класс'!$A:$A,0)-7+'Итог по классам'!$B44,,,),"Ф")</f>
        <v>0</v>
      </c>
      <c r="BB44" s="43">
        <f ca="1">COUNTIF(OFFSET(class4_1,MATCH(BB$1,'4 класс'!$A:$A,0)-7+'Итог по классам'!$B44,,,),"р")</f>
        <v>0</v>
      </c>
      <c r="BC44" s="43">
        <f ca="1">COUNTIF(OFFSET(class4_1,MATCH(BC$1,'4 класс'!$A:$A,0)-7+'Итог по классам'!$B44,,,),"ш")</f>
        <v>0</v>
      </c>
      <c r="BD44" s="43">
        <f ca="1">COUNTIF(OFFSET(class4_2,MATCH(BD$1,'4 класс'!$A:$A,0)-7+'Итог по классам'!$B44,,,),"Ф")</f>
        <v>0</v>
      </c>
      <c r="BE44" s="43">
        <f ca="1">COUNTIF(OFFSET(class4_2,MATCH(BE$1,'4 класс'!$A:$A,0)-7+'Итог по классам'!$B44,,,),"р")</f>
        <v>0</v>
      </c>
      <c r="BF44" s="43">
        <f ca="1">COUNTIF(OFFSET(class4_2,MATCH(BF$1,'4 класс'!$A:$A,0)-7+'Итог по классам'!$B44,,,),"ш")</f>
        <v>0</v>
      </c>
      <c r="BG44" s="44">
        <f ca="1">COUNTIF(OFFSET(class4_1,MATCH(BG$1,'4 класс'!$A:$A,0)-7+'Итог по классам'!$B44,,,),"Ф")</f>
        <v>0</v>
      </c>
      <c r="BH44" s="43">
        <f ca="1">COUNTIF(OFFSET(class4_1,MATCH(BH$1,'4 класс'!$A:$A,0)-7+'Итог по классам'!$B44,,,),"р")</f>
        <v>0</v>
      </c>
      <c r="BI44" s="43">
        <f ca="1">COUNTIF(OFFSET(class4_1,MATCH(BI$1,'4 класс'!$A:$A,0)-7+'Итог по классам'!$B44,,,),"ш")</f>
        <v>0</v>
      </c>
      <c r="BJ44" s="43">
        <f ca="1">COUNTIF(OFFSET(class4_2,MATCH(BJ$1,'4 класс'!$A:$A,0)-7+'Итог по классам'!$B44,,,),"Ф")</f>
        <v>0</v>
      </c>
      <c r="BK44" s="43">
        <f ca="1">COUNTIF(OFFSET(class4_2,MATCH(BK$1,'4 класс'!$A:$A,0)-7+'Итог по классам'!$B44,,,),"р")</f>
        <v>0</v>
      </c>
      <c r="BL44" s="43">
        <f ca="1">COUNTIF(OFFSET(class4_2,MATCH(BL$1,'4 класс'!$A:$A,0)-7+'Итог по классам'!$B44,,,),"ш")</f>
        <v>0</v>
      </c>
      <c r="BM44" s="44">
        <f ca="1">COUNTIF(OFFSET(class4_1,MATCH(BM$1,'4 класс'!$A:$A,0)-7+'Итог по классам'!$B44,,,),"Ф")</f>
        <v>0</v>
      </c>
      <c r="BN44" s="43">
        <f ca="1">COUNTIF(OFFSET(class4_1,MATCH(BN$1,'4 класс'!$A:$A,0)-7+'Итог по классам'!$B44,,,),"р")</f>
        <v>0</v>
      </c>
      <c r="BO44" s="43">
        <f ca="1">COUNTIF(OFFSET(class4_1,MATCH(BO$1,'4 класс'!$A:$A,0)-7+'Итог по классам'!$B44,,,),"ш")</f>
        <v>0</v>
      </c>
      <c r="BP44" s="43">
        <f ca="1">COUNTIF(OFFSET(class4_2,MATCH(BP$1,'4 класс'!$A:$A,0)-7+'Итог по классам'!$B44,,,),"Ф")</f>
        <v>0</v>
      </c>
      <c r="BQ44" s="43">
        <f ca="1">COUNTIF(OFFSET(class4_2,MATCH(BQ$1,'4 класс'!$A:$A,0)-7+'Итог по классам'!$B44,,,),"р")</f>
        <v>0</v>
      </c>
      <c r="BR44" s="43">
        <f ca="1">COUNTIF(OFFSET(class4_2,MATCH(BR$1,'4 класс'!$A:$A,0)-7+'Итог по классам'!$B44,,,),"ш")</f>
        <v>0</v>
      </c>
      <c r="BS44" s="44">
        <f ca="1">COUNTIF(OFFSET(class4_1,MATCH(BS$1,'4 класс'!$A:$A,0)-7+'Итог по классам'!$B44,,,),"Ф")</f>
        <v>0</v>
      </c>
      <c r="BT44" s="43">
        <f ca="1">COUNTIF(OFFSET(class4_1,MATCH(BT$1,'4 класс'!$A:$A,0)-7+'Итог по классам'!$B44,,,),"р")</f>
        <v>0</v>
      </c>
      <c r="BU44" s="43">
        <f ca="1">COUNTIF(OFFSET(class4_1,MATCH(BU$1,'4 класс'!$A:$A,0)-7+'Итог по классам'!$B44,,,),"ш")</f>
        <v>0</v>
      </c>
      <c r="BV44" s="43">
        <f ca="1">COUNTIF(OFFSET(class4_2,MATCH(BV$1,'4 класс'!$A:$A,0)-7+'Итог по классам'!$B44,,,),"Ф")</f>
        <v>0</v>
      </c>
      <c r="BW44" s="43">
        <f ca="1">COUNTIF(OFFSET(class4_2,MATCH(BW$1,'4 класс'!$A:$A,0)-7+'Итог по классам'!$B44,,,),"р")</f>
        <v>0</v>
      </c>
      <c r="BX44" s="43">
        <f ca="1">COUNTIF(OFFSET(class4_2,MATCH(BX$1,'4 класс'!$A:$A,0)-7+'Итог по классам'!$B44,,,),"ш")</f>
        <v>0</v>
      </c>
      <c r="BY44" s="44">
        <f ca="1">COUNTIF(OFFSET(class4_1,MATCH(BY$1,'4 класс'!$A:$A,0)-7+'Итог по классам'!$B44,,,),"Ф")</f>
        <v>0</v>
      </c>
      <c r="BZ44" s="43">
        <f ca="1">COUNTIF(OFFSET(class4_1,MATCH(BZ$1,'4 класс'!$A:$A,0)-7+'Итог по классам'!$B44,,,),"р")</f>
        <v>0</v>
      </c>
      <c r="CA44" s="43">
        <f ca="1">COUNTIF(OFFSET(class4_1,MATCH(CA$1,'4 класс'!$A:$A,0)-7+'Итог по классам'!$B44,,,),"ш")</f>
        <v>0</v>
      </c>
      <c r="CB44" s="43">
        <f ca="1">COUNTIF(OFFSET(class4_2,MATCH(CB$1,'4 класс'!$A:$A,0)-7+'Итог по классам'!$B44,,,),"Ф")</f>
        <v>0</v>
      </c>
      <c r="CC44" s="43">
        <f ca="1">COUNTIF(OFFSET(class4_2,MATCH(CC$1,'4 класс'!$A:$A,0)-7+'Итог по классам'!$B44,,,),"р")</f>
        <v>0</v>
      </c>
      <c r="CD44" s="43">
        <f ca="1">COUNTIF(OFFSET(class4_2,MATCH(CD$1,'4 класс'!$A:$A,0)-7+'Итог по классам'!$B44,,,),"ш")</f>
        <v>0</v>
      </c>
      <c r="CE44" s="44">
        <f ca="1">COUNTIF(OFFSET(class4_1,MATCH(CE$1,'4 класс'!$A:$A,0)-7+'Итог по классам'!$B44,,,),"Ф")</f>
        <v>0</v>
      </c>
      <c r="CF44" s="43">
        <f ca="1">COUNTIF(OFFSET(class4_1,MATCH(CF$1,'4 класс'!$A:$A,0)-7+'Итог по классам'!$B44,,,),"р")</f>
        <v>0</v>
      </c>
      <c r="CG44" s="43">
        <f ca="1">COUNTIF(OFFSET(class4_1,MATCH(CG$1,'4 класс'!$A:$A,0)-7+'Итог по классам'!$B44,,,),"ш")</f>
        <v>0</v>
      </c>
      <c r="CH44" s="43">
        <f ca="1">COUNTIF(OFFSET(class4_2,MATCH(CH$1,'4 класс'!$A:$A,0)-7+'Итог по классам'!$B44,,,),"Ф")</f>
        <v>0</v>
      </c>
      <c r="CI44" s="43">
        <f ca="1">COUNTIF(OFFSET(class4_2,MATCH(CI$1,'4 класс'!$A:$A,0)-7+'Итог по классам'!$B44,,,),"р")</f>
        <v>0</v>
      </c>
      <c r="CJ44" s="43">
        <f ca="1">COUNTIF(OFFSET(class4_2,MATCH(CJ$1,'4 класс'!$A:$A,0)-7+'Итог по классам'!$B44,,,),"ш")</f>
        <v>0</v>
      </c>
      <c r="CK44" s="44">
        <f ca="1">COUNTIF(OFFSET(class4_1,MATCH(CK$1,'4 класс'!$A:$A,0)-7+'Итог по классам'!$B44,,,),"Ф")</f>
        <v>0</v>
      </c>
      <c r="CL44" s="43">
        <f ca="1">COUNTIF(OFFSET(class4_1,MATCH(CL$1,'4 класс'!$A:$A,0)-7+'Итог по классам'!$B44,,,),"р")</f>
        <v>0</v>
      </c>
      <c r="CM44" s="43">
        <f ca="1">COUNTIF(OFFSET(class4_1,MATCH(CM$1,'4 класс'!$A:$A,0)-7+'Итог по классам'!$B44,,,),"ш")</f>
        <v>0</v>
      </c>
      <c r="CN44" s="43">
        <f ca="1">COUNTIF(OFFSET(class4_2,MATCH(CN$1,'4 класс'!$A:$A,0)-7+'Итог по классам'!$B44,,,),"Ф")</f>
        <v>0</v>
      </c>
      <c r="CO44" s="43">
        <f ca="1">COUNTIF(OFFSET(class4_2,MATCH(CO$1,'4 класс'!$A:$A,0)-7+'Итог по классам'!$B44,,,),"р")</f>
        <v>0</v>
      </c>
      <c r="CP44" s="43">
        <f ca="1">COUNTIF(OFFSET(class4_2,MATCH(CP$1,'4 класс'!$A:$A,0)-7+'Итог по классам'!$B44,,,),"ш")</f>
        <v>0</v>
      </c>
      <c r="CQ44" s="44">
        <f ca="1">COUNTIF(OFFSET(class4_1,MATCH(CQ$1,'4 класс'!$A:$A,0)-7+'Итог по классам'!$B44,,,),"Ф")</f>
        <v>0</v>
      </c>
      <c r="CR44" s="43">
        <f ca="1">COUNTIF(OFFSET(class4_1,MATCH(CR$1,'4 класс'!$A:$A,0)-7+'Итог по классам'!$B44,,,),"р")</f>
        <v>0</v>
      </c>
      <c r="CS44" s="43">
        <f ca="1">COUNTIF(OFFSET(class4_1,MATCH(CS$1,'4 класс'!$A:$A,0)-7+'Итог по классам'!$B44,,,),"ш")</f>
        <v>0</v>
      </c>
      <c r="CT44" s="43">
        <f ca="1">COUNTIF(OFFSET(class4_2,MATCH(CT$1,'4 класс'!$A:$A,0)-7+'Итог по классам'!$B44,,,),"Ф")</f>
        <v>0</v>
      </c>
      <c r="CU44" s="43">
        <f ca="1">COUNTIF(OFFSET(class4_2,MATCH(CU$1,'4 класс'!$A:$A,0)-7+'Итог по классам'!$B44,,,),"р")</f>
        <v>0</v>
      </c>
      <c r="CV44" s="43">
        <f ca="1">COUNTIF(OFFSET(class4_2,MATCH(CV$1,'4 класс'!$A:$A,0)-7+'Итог по классам'!$B44,,,),"ш")</f>
        <v>0</v>
      </c>
      <c r="CW44" s="44">
        <f ca="1">COUNTIF(OFFSET(class4_1,MATCH(CW$1,'4 класс'!$A:$A,0)-7+'Итог по классам'!$B44,,,),"Ф")</f>
        <v>0</v>
      </c>
      <c r="CX44" s="43">
        <f ca="1">COUNTIF(OFFSET(class4_1,MATCH(CX$1,'4 класс'!$A:$A,0)-7+'Итог по классам'!$B44,,,),"р")</f>
        <v>0</v>
      </c>
      <c r="CY44" s="43">
        <f ca="1">COUNTIF(OFFSET(class4_1,MATCH(CY$1,'4 класс'!$A:$A,0)-7+'Итог по классам'!$B44,,,),"ш")</f>
        <v>0</v>
      </c>
      <c r="CZ44" s="43">
        <f ca="1">COUNTIF(OFFSET(class4_2,MATCH(CZ$1,'4 класс'!$A:$A,0)-7+'Итог по классам'!$B44,,,),"Ф")</f>
        <v>0</v>
      </c>
      <c r="DA44" s="43">
        <f ca="1">COUNTIF(OFFSET(class4_2,MATCH(DA$1,'4 класс'!$A:$A,0)-7+'Итог по классам'!$B44,,,),"р")</f>
        <v>0</v>
      </c>
      <c r="DB44" s="43">
        <f ca="1">COUNTIF(OFFSET(class4_2,MATCH(DB$1,'4 класс'!$A:$A,0)-7+'Итог по классам'!$B44,,,),"ш")</f>
        <v>0</v>
      </c>
      <c r="DC44" s="44">
        <f ca="1">COUNTIF(OFFSET(class4_1,MATCH(DC$1,'4 класс'!$A:$A,0)-7+'Итог по классам'!$B44,,,),"Ф")</f>
        <v>0</v>
      </c>
      <c r="DD44" s="43">
        <f ca="1">COUNTIF(OFFSET(class4_1,MATCH(DD$1,'4 класс'!$A:$A,0)-7+'Итог по классам'!$B44,,,),"р")</f>
        <v>0</v>
      </c>
      <c r="DE44" s="43">
        <f ca="1">COUNTIF(OFFSET(class4_1,MATCH(DE$1,'4 класс'!$A:$A,0)-7+'Итог по классам'!$B44,,,),"ш")</f>
        <v>0</v>
      </c>
      <c r="DF44" s="43">
        <f ca="1">COUNTIF(OFFSET(class4_2,MATCH(DF$1,'4 класс'!$A:$A,0)-7+'Итог по классам'!$B44,,,),"Ф")</f>
        <v>0</v>
      </c>
      <c r="DG44" s="43">
        <f ca="1">COUNTIF(OFFSET(class4_2,MATCH(DG$1,'4 класс'!$A:$A,0)-7+'Итог по классам'!$B44,,,),"р")</f>
        <v>0</v>
      </c>
      <c r="DH44" s="43">
        <f ca="1">COUNTIF(OFFSET(class4_2,MATCH(DH$1,'4 класс'!$A:$A,0)-7+'Итог по классам'!$B44,,,),"ш")</f>
        <v>0</v>
      </c>
      <c r="DI44" s="44">
        <f ca="1">COUNTIF(OFFSET(class4_1,MATCH(DI$1,'4 класс'!$A:$A,0)-7+'Итог по классам'!$B44,,,),"Ф")</f>
        <v>0</v>
      </c>
      <c r="DJ44" s="43">
        <f ca="1">COUNTIF(OFFSET(class4_1,MATCH(DJ$1,'4 класс'!$A:$A,0)-7+'Итог по классам'!$B44,,,),"р")</f>
        <v>0</v>
      </c>
      <c r="DK44" s="43">
        <f ca="1">COUNTIF(OFFSET(class4_1,MATCH(DK$1,'4 класс'!$A:$A,0)-7+'Итог по классам'!$B44,,,),"ш")</f>
        <v>0</v>
      </c>
      <c r="DL44" s="43">
        <f ca="1">COUNTIF(OFFSET(class4_2,MATCH(DL$1,'4 класс'!$A:$A,0)-7+'Итог по классам'!$B44,,,),"Ф")</f>
        <v>0</v>
      </c>
      <c r="DM44" s="43">
        <f ca="1">COUNTIF(OFFSET(class4_2,MATCH(DM$1,'4 класс'!$A:$A,0)-7+'Итог по классам'!$B44,,,),"р")</f>
        <v>0</v>
      </c>
      <c r="DN44" s="43">
        <f ca="1">COUNTIF(OFFSET(class4_2,MATCH(DN$1,'4 класс'!$A:$A,0)-7+'Итог по классам'!$B44,,,),"ш")</f>
        <v>0</v>
      </c>
      <c r="DO44" s="44">
        <f ca="1">COUNTIF(OFFSET(class4_1,MATCH(DO$1,'4 класс'!$A:$A,0)-7+'Итог по классам'!$B44,,,),"Ф")</f>
        <v>0</v>
      </c>
      <c r="DP44" s="43">
        <f ca="1">COUNTIF(OFFSET(class4_1,MATCH(DP$1,'4 класс'!$A:$A,0)-7+'Итог по классам'!$B44,,,),"р")</f>
        <v>0</v>
      </c>
      <c r="DQ44" s="43">
        <f ca="1">COUNTIF(OFFSET(class4_1,MATCH(DQ$1,'4 класс'!$A:$A,0)-7+'Итог по классам'!$B44,,,),"ш")</f>
        <v>0</v>
      </c>
      <c r="DR44" s="43">
        <f ca="1">COUNTIF(OFFSET(class4_2,MATCH(DR$1,'4 класс'!$A:$A,0)-7+'Итог по классам'!$B44,,,),"Ф")</f>
        <v>0</v>
      </c>
      <c r="DS44" s="43">
        <f ca="1">COUNTIF(OFFSET(class4_2,MATCH(DS$1,'4 класс'!$A:$A,0)-7+'Итог по классам'!$B44,,,),"р")</f>
        <v>0</v>
      </c>
      <c r="DT44" s="43">
        <f ca="1">COUNTIF(OFFSET(class4_2,MATCH(DT$1,'4 класс'!$A:$A,0)-7+'Итог по классам'!$B44,,,),"ш")</f>
        <v>0</v>
      </c>
      <c r="DU44" s="44">
        <f ca="1">COUNTIF(OFFSET(class4_1,MATCH(DU$1,'4 класс'!$A:$A,0)-7+'Итог по классам'!$B44,,,),"Ф")</f>
        <v>0</v>
      </c>
      <c r="DV44" s="43">
        <f ca="1">COUNTIF(OFFSET(class4_1,MATCH(DV$1,'4 класс'!$A:$A,0)-7+'Итог по классам'!$B44,,,),"р")</f>
        <v>0</v>
      </c>
      <c r="DW44" s="43">
        <f ca="1">COUNTIF(OFFSET(class4_1,MATCH(DW$1,'4 класс'!$A:$A,0)-7+'Итог по классам'!$B44,,,),"ш")</f>
        <v>0</v>
      </c>
      <c r="DX44" s="43">
        <f ca="1">COUNTIF(OFFSET(class4_2,MATCH(DX$1,'4 класс'!$A:$A,0)-7+'Итог по классам'!$B44,,,),"Ф")</f>
        <v>0</v>
      </c>
      <c r="DY44" s="43">
        <f ca="1">COUNTIF(OFFSET(class4_2,MATCH(DY$1,'4 класс'!$A:$A,0)-7+'Итог по классам'!$B44,,,),"р")</f>
        <v>0</v>
      </c>
      <c r="DZ44" s="43">
        <f ca="1">COUNTIF(OFFSET(class4_2,MATCH(DZ$1,'4 класс'!$A:$A,0)-7+'Итог по классам'!$B44,,,),"ш")</f>
        <v>0</v>
      </c>
      <c r="EA44" s="44">
        <f ca="1">COUNTIF(OFFSET(class4_1,MATCH(EA$1,'4 класс'!$A:$A,0)-7+'Итог по классам'!$B44,,,),"Ф")</f>
        <v>0</v>
      </c>
      <c r="EB44" s="43">
        <f ca="1">COUNTIF(OFFSET(class4_1,MATCH(EB$1,'4 класс'!$A:$A,0)-7+'Итог по классам'!$B44,,,),"р")</f>
        <v>0</v>
      </c>
      <c r="EC44" s="43">
        <f ca="1">COUNTIF(OFFSET(class4_1,MATCH(EC$1,'4 класс'!$A:$A,0)-7+'Итог по классам'!$B44,,,),"ш")</f>
        <v>0</v>
      </c>
      <c r="ED44" s="43">
        <f ca="1">COUNTIF(OFFSET(class4_2,MATCH(ED$1,'4 класс'!$A:$A,0)-7+'Итог по классам'!$B44,,,),"Ф")</f>
        <v>0</v>
      </c>
      <c r="EE44" s="43">
        <f ca="1">COUNTIF(OFFSET(class4_2,MATCH(EE$1,'4 класс'!$A:$A,0)-7+'Итог по классам'!$B44,,,),"р")</f>
        <v>0</v>
      </c>
      <c r="EF44" s="43">
        <f ca="1">COUNTIF(OFFSET(class4_2,MATCH(EF$1,'4 класс'!$A:$A,0)-7+'Итог по классам'!$B44,,,),"ш")</f>
        <v>0</v>
      </c>
      <c r="EG44" s="44">
        <f ca="1">COUNTIF(OFFSET(class4_1,MATCH(EG$1,'4 класс'!$A:$A,0)-7+'Итог по классам'!$B44,,,),"Ф")</f>
        <v>0</v>
      </c>
      <c r="EH44" s="43">
        <f ca="1">COUNTIF(OFFSET(class4_1,MATCH(EH$1,'4 класс'!$A:$A,0)-7+'Итог по классам'!$B44,,,),"р")</f>
        <v>0</v>
      </c>
      <c r="EI44" s="43">
        <f ca="1">COUNTIF(OFFSET(class4_1,MATCH(EI$1,'4 класс'!$A:$A,0)-7+'Итог по классам'!$B44,,,),"ш")</f>
        <v>0</v>
      </c>
      <c r="EJ44" s="43">
        <f ca="1">COUNTIF(OFFSET(class4_2,MATCH(EJ$1,'4 класс'!$A:$A,0)-7+'Итог по классам'!$B44,,,),"Ф")</f>
        <v>0</v>
      </c>
      <c r="EK44" s="43">
        <f ca="1">COUNTIF(OFFSET(class4_2,MATCH(EK$1,'4 класс'!$A:$A,0)-7+'Итог по классам'!$B44,,,),"р")</f>
        <v>0</v>
      </c>
      <c r="EL44" s="43">
        <f ca="1">COUNTIF(OFFSET(class4_2,MATCH(EL$1,'4 класс'!$A:$A,0)-7+'Итог по классам'!$B44,,,),"ш")</f>
        <v>0</v>
      </c>
      <c r="EM44" s="44">
        <f ca="1">COUNTIF(OFFSET(class4_1,MATCH(EM$1,'4 класс'!$A:$A,0)-7+'Итог по классам'!$B44,,,),"Ф")</f>
        <v>0</v>
      </c>
      <c r="EN44" s="43">
        <f ca="1">COUNTIF(OFFSET(class4_1,MATCH(EN$1,'4 класс'!$A:$A,0)-7+'Итог по классам'!$B44,,,),"р")</f>
        <v>0</v>
      </c>
      <c r="EO44" s="43">
        <f ca="1">COUNTIF(OFFSET(class4_1,MATCH(EO$1,'4 класс'!$A:$A,0)-7+'Итог по классам'!$B44,,,),"ш")</f>
        <v>0</v>
      </c>
      <c r="EP44" s="43">
        <f ca="1">COUNTIF(OFFSET(class4_2,MATCH(EP$1,'4 класс'!$A:$A,0)-7+'Итог по классам'!$B44,,,),"Ф")</f>
        <v>0</v>
      </c>
      <c r="EQ44" s="43">
        <f ca="1">COUNTIF(OFFSET(class4_2,MATCH(EQ$1,'4 класс'!$A:$A,0)-7+'Итог по классам'!$B44,,,),"р")</f>
        <v>0</v>
      </c>
      <c r="ER44" s="43">
        <f ca="1">COUNTIF(OFFSET(class4_2,MATCH(ER$1,'4 класс'!$A:$A,0)-7+'Итог по классам'!$B44,,,),"ш")</f>
        <v>0</v>
      </c>
      <c r="ES44" s="44">
        <f ca="1">COUNTIF(OFFSET(class4_1,MATCH(ES$1,'4 класс'!$A:$A,0)-7+'Итог по классам'!$B44,,,),"Ф")</f>
        <v>0</v>
      </c>
      <c r="ET44" s="43">
        <f ca="1">COUNTIF(OFFSET(class4_1,MATCH(ET$1,'4 класс'!$A:$A,0)-7+'Итог по классам'!$B44,,,),"р")</f>
        <v>0</v>
      </c>
      <c r="EU44" s="43">
        <f ca="1">COUNTIF(OFFSET(class4_1,MATCH(EU$1,'4 класс'!$A:$A,0)-7+'Итог по классам'!$B44,,,),"ш")</f>
        <v>0</v>
      </c>
      <c r="EV44" s="43">
        <f ca="1">COUNTIF(OFFSET(class4_2,MATCH(EV$1,'4 класс'!$A:$A,0)-7+'Итог по классам'!$B44,,,),"Ф")</f>
        <v>0</v>
      </c>
      <c r="EW44" s="43">
        <f ca="1">COUNTIF(OFFSET(class4_2,MATCH(EW$1,'4 класс'!$A:$A,0)-7+'Итог по классам'!$B44,,,),"р")</f>
        <v>0</v>
      </c>
      <c r="EX44" s="43">
        <f ca="1">COUNTIF(OFFSET(class4_2,MATCH(EX$1,'4 класс'!$A:$A,0)-7+'Итог по классам'!$B44,,,),"ш")</f>
        <v>0</v>
      </c>
      <c r="EY44" s="44">
        <f ca="1">COUNTIF(OFFSET(class4_1,MATCH(EY$1,'4 класс'!$A:$A,0)-7+'Итог по классам'!$B44,,,),"Ф")</f>
        <v>0</v>
      </c>
      <c r="EZ44" s="43">
        <f ca="1">COUNTIF(OFFSET(class4_1,MATCH(EZ$1,'4 класс'!$A:$A,0)-7+'Итог по классам'!$B44,,,),"р")</f>
        <v>0</v>
      </c>
      <c r="FA44" s="43">
        <f ca="1">COUNTIF(OFFSET(class4_1,MATCH(FA$1,'4 класс'!$A:$A,0)-7+'Итог по классам'!$B44,,,),"ш")</f>
        <v>0</v>
      </c>
      <c r="FB44" s="43">
        <f ca="1">COUNTIF(OFFSET(class4_2,MATCH(FB$1,'4 класс'!$A:$A,0)-7+'Итог по классам'!$B44,,,),"Ф")</f>
        <v>0</v>
      </c>
      <c r="FC44" s="43">
        <f ca="1">COUNTIF(OFFSET(class4_2,MATCH(FC$1,'4 класс'!$A:$A,0)-7+'Итог по классам'!$B44,,,),"р")</f>
        <v>0</v>
      </c>
      <c r="FD44" s="43">
        <f ca="1">COUNTIF(OFFSET(class4_2,MATCH(FD$1,'4 класс'!$A:$A,0)-7+'Итог по классам'!$B44,,,),"ш")</f>
        <v>0</v>
      </c>
      <c r="FE44" s="44">
        <f ca="1">COUNTIF(OFFSET(class4_1,MATCH(FE$1,'4 класс'!$A:$A,0)-7+'Итог по классам'!$B44,,,),"Ф")</f>
        <v>0</v>
      </c>
      <c r="FF44" s="43">
        <f ca="1">COUNTIF(OFFSET(class4_1,MATCH(FF$1,'4 класс'!$A:$A,0)-7+'Итог по классам'!$B44,,,),"р")</f>
        <v>0</v>
      </c>
      <c r="FG44" s="43">
        <f ca="1">COUNTIF(OFFSET(class4_1,MATCH(FG$1,'4 класс'!$A:$A,0)-7+'Итог по классам'!$B44,,,),"ш")</f>
        <v>0</v>
      </c>
      <c r="FH44" s="43">
        <f ca="1">COUNTIF(OFFSET(class4_2,MATCH(FH$1,'4 класс'!$A:$A,0)-7+'Итог по классам'!$B44,,,),"Ф")</f>
        <v>0</v>
      </c>
      <c r="FI44" s="43">
        <f ca="1">COUNTIF(OFFSET(class4_2,MATCH(FI$1,'4 класс'!$A:$A,0)-7+'Итог по классам'!$B44,,,),"р")</f>
        <v>0</v>
      </c>
      <c r="FJ44" s="43">
        <f ca="1">COUNTIF(OFFSET(class4_2,MATCH(FJ$1,'4 класс'!$A:$A,0)-7+'Итог по классам'!$B44,,,),"ш")</f>
        <v>0</v>
      </c>
      <c r="FK44" s="44">
        <f ca="1">COUNTIF(OFFSET(class4_1,MATCH(FK$1,'4 класс'!$A:$A,0)-7+'Итог по классам'!$B44,,,),"Ф")</f>
        <v>0</v>
      </c>
      <c r="FL44" s="43">
        <f ca="1">COUNTIF(OFFSET(class4_1,MATCH(FL$1,'4 класс'!$A:$A,0)-7+'Итог по классам'!$B44,,,),"р")</f>
        <v>0</v>
      </c>
      <c r="FM44" s="43">
        <f ca="1">COUNTIF(OFFSET(class4_1,MATCH(FM$1,'4 класс'!$A:$A,0)-7+'Итог по классам'!$B44,,,),"ш")</f>
        <v>0</v>
      </c>
      <c r="FN44" s="43">
        <f ca="1">COUNTIF(OFFSET(class4_2,MATCH(FN$1,'4 класс'!$A:$A,0)-7+'Итог по классам'!$B44,,,),"Ф")</f>
        <v>0</v>
      </c>
      <c r="FO44" s="43">
        <f ca="1">COUNTIF(OFFSET(class4_2,MATCH(FO$1,'4 класс'!$A:$A,0)-7+'Итог по классам'!$B44,,,),"р")</f>
        <v>0</v>
      </c>
      <c r="FP44" s="43">
        <f ca="1">COUNTIF(OFFSET(class4_2,MATCH(FP$1,'4 класс'!$A:$A,0)-7+'Итог по классам'!$B44,,,),"ш")</f>
        <v>0</v>
      </c>
      <c r="FQ44" s="44">
        <f ca="1">COUNTIF(OFFSET(class4_1,MATCH(FQ$1,'4 класс'!$A:$A,0)-7+'Итог по классам'!$B44,,,),"Ф")</f>
        <v>0</v>
      </c>
      <c r="FR44" s="43">
        <f ca="1">COUNTIF(OFFSET(class4_1,MATCH(FR$1,'4 класс'!$A:$A,0)-7+'Итог по классам'!$B44,,,),"р")</f>
        <v>0</v>
      </c>
      <c r="FS44" s="43">
        <f ca="1">COUNTIF(OFFSET(class4_1,MATCH(FS$1,'4 класс'!$A:$A,0)-7+'Итог по классам'!$B44,,,),"ш")</f>
        <v>0</v>
      </c>
      <c r="FT44" s="43">
        <f ca="1">COUNTIF(OFFSET(class4_2,MATCH(FT$1,'4 класс'!$A:$A,0)-7+'Итог по классам'!$B44,,,),"Ф")</f>
        <v>0</v>
      </c>
      <c r="FU44" s="43">
        <f ca="1">COUNTIF(OFFSET(class4_2,MATCH(FU$1,'4 класс'!$A:$A,0)-7+'Итог по классам'!$B44,,,),"р")</f>
        <v>0</v>
      </c>
      <c r="FV44" s="43">
        <f ca="1">COUNTIF(OFFSET(class4_2,MATCH(FV$1,'4 класс'!$A:$A,0)-7+'Итог по классам'!$B44,,,),"ш")</f>
        <v>0</v>
      </c>
      <c r="FW44" s="44">
        <f ca="1">COUNTIF(OFFSET(class4_1,MATCH(FW$1,'4 класс'!$A:$A,0)-7+'Итог по классам'!$B44,,,),"Ф")</f>
        <v>0</v>
      </c>
      <c r="FX44" s="43">
        <f ca="1">COUNTIF(OFFSET(class4_1,MATCH(FX$1,'4 класс'!$A:$A,0)-7+'Итог по классам'!$B44,,,),"р")</f>
        <v>0</v>
      </c>
      <c r="FY44" s="43">
        <f ca="1">COUNTIF(OFFSET(class4_1,MATCH(FY$1,'4 класс'!$A:$A,0)-7+'Итог по классам'!$B44,,,),"ш")</f>
        <v>0</v>
      </c>
      <c r="FZ44" s="43">
        <f ca="1">COUNTIF(OFFSET(class4_2,MATCH(FZ$1,'4 класс'!$A:$A,0)-7+'Итог по классам'!$B44,,,),"Ф")</f>
        <v>0</v>
      </c>
      <c r="GA44" s="43">
        <f ca="1">COUNTIF(OFFSET(class4_2,MATCH(GA$1,'4 класс'!$A:$A,0)-7+'Итог по классам'!$B44,,,),"р")</f>
        <v>0</v>
      </c>
      <c r="GB44" s="43">
        <f ca="1">COUNTIF(OFFSET(class4_2,MATCH(GB$1,'4 класс'!$A:$A,0)-7+'Итог по классам'!$B44,,,),"ш")</f>
        <v>0</v>
      </c>
      <c r="GC44" s="44">
        <f ca="1">COUNTIF(OFFSET(class4_1,MATCH(GC$1,'4 класс'!$A:$A,0)-7+'Итог по классам'!$B44,,,),"Ф")</f>
        <v>0</v>
      </c>
      <c r="GD44" s="43">
        <f ca="1">COUNTIF(OFFSET(class4_1,MATCH(GD$1,'4 класс'!$A:$A,0)-7+'Итог по классам'!$B44,,,),"р")</f>
        <v>0</v>
      </c>
      <c r="GE44" s="43">
        <f ca="1">COUNTIF(OFFSET(class4_1,MATCH(GE$1,'4 класс'!$A:$A,0)-7+'Итог по классам'!$B44,,,),"ш")</f>
        <v>0</v>
      </c>
      <c r="GF44" s="43">
        <f ca="1">COUNTIF(OFFSET(class4_2,MATCH(GF$1,'4 класс'!$A:$A,0)-7+'Итог по классам'!$B44,,,),"Ф")</f>
        <v>0</v>
      </c>
      <c r="GG44" s="43">
        <f ca="1">COUNTIF(OFFSET(class4_2,MATCH(GG$1,'4 класс'!$A:$A,0)-7+'Итог по классам'!$B44,,,),"р")</f>
        <v>0</v>
      </c>
      <c r="GH44" s="43">
        <f ca="1">COUNTIF(OFFSET(class4_2,MATCH(GH$1,'4 класс'!$A:$A,0)-7+'Итог по классам'!$B44,,,),"ш")</f>
        <v>0</v>
      </c>
      <c r="GI44" s="44">
        <f ca="1">COUNTIF(OFFSET(class4_1,MATCH(GI$1,'4 класс'!$A:$A,0)-7+'Итог по классам'!$B44,,,),"Ф")</f>
        <v>0</v>
      </c>
      <c r="GJ44" s="43">
        <f ca="1">COUNTIF(OFFSET(class4_1,MATCH(GJ$1,'4 класс'!$A:$A,0)-7+'Итог по классам'!$B44,,,),"р")</f>
        <v>0</v>
      </c>
      <c r="GK44" s="43">
        <f ca="1">COUNTIF(OFFSET(class4_1,MATCH(GK$1,'4 класс'!$A:$A,0)-7+'Итог по классам'!$B44,,,),"ш")</f>
        <v>0</v>
      </c>
      <c r="GL44" s="43">
        <f ca="1">COUNTIF(OFFSET(class4_2,MATCH(GL$1,'4 класс'!$A:$A,0)-7+'Итог по классам'!$B44,,,),"Ф")</f>
        <v>0</v>
      </c>
      <c r="GM44" s="43">
        <f ca="1">COUNTIF(OFFSET(class4_2,MATCH(GM$1,'4 класс'!$A:$A,0)-7+'Итог по классам'!$B44,,,),"р")</f>
        <v>0</v>
      </c>
      <c r="GN44" s="43">
        <f ca="1">COUNTIF(OFFSET(class4_2,MATCH(GN$1,'4 класс'!$A:$A,0)-7+'Итог по классам'!$B44,,,),"ш")</f>
        <v>0</v>
      </c>
      <c r="GO44" s="44">
        <f ca="1">COUNTIF(OFFSET(class4_1,MATCH(GO$1,'4 класс'!$A:$A,0)-7+'Итог по классам'!$B44,,,),"Ф")</f>
        <v>0</v>
      </c>
      <c r="GP44" s="43">
        <f ca="1">COUNTIF(OFFSET(class4_1,MATCH(GP$1,'4 класс'!$A:$A,0)-7+'Итог по классам'!$B44,,,),"р")</f>
        <v>0</v>
      </c>
      <c r="GQ44" s="43">
        <f ca="1">COUNTIF(OFFSET(class4_1,MATCH(GQ$1,'4 класс'!$A:$A,0)-7+'Итог по классам'!$B44,,,),"ш")</f>
        <v>0</v>
      </c>
      <c r="GR44" s="43">
        <f ca="1">COUNTIF(OFFSET(class4_2,MATCH(GR$1,'4 класс'!$A:$A,0)-7+'Итог по классам'!$B44,,,),"Ф")</f>
        <v>0</v>
      </c>
      <c r="GS44" s="43">
        <f ca="1">COUNTIF(OFFSET(class4_2,MATCH(GS$1,'4 класс'!$A:$A,0)-7+'Итог по классам'!$B44,,,),"р")</f>
        <v>0</v>
      </c>
      <c r="GT44" s="43">
        <f ca="1">COUNTIF(OFFSET(class4_2,MATCH(GT$1,'4 класс'!$A:$A,0)-7+'Итог по классам'!$B44,,,),"ш")</f>
        <v>0</v>
      </c>
      <c r="GU44" s="44">
        <f ca="1">COUNTIF(OFFSET(class4_1,MATCH(GU$1,'4 класс'!$A:$A,0)-7+'Итог по классам'!$B44,,,),"Ф")</f>
        <v>0</v>
      </c>
      <c r="GV44" s="43">
        <f ca="1">COUNTIF(OFFSET(class4_1,MATCH(GV$1,'4 класс'!$A:$A,0)-7+'Итог по классам'!$B44,,,),"р")</f>
        <v>0</v>
      </c>
      <c r="GW44" s="43">
        <f ca="1">COUNTIF(OFFSET(class4_1,MATCH(GW$1,'4 класс'!$A:$A,0)-7+'Итог по классам'!$B44,,,),"ш")</f>
        <v>0</v>
      </c>
      <c r="GX44" s="43">
        <f ca="1">COUNTIF(OFFSET(class4_2,MATCH(GX$1,'4 класс'!$A:$A,0)-7+'Итог по классам'!$B44,,,),"Ф")</f>
        <v>0</v>
      </c>
      <c r="GY44" s="43">
        <f ca="1">COUNTIF(OFFSET(class4_2,MATCH(GY$1,'4 класс'!$A:$A,0)-7+'Итог по классам'!$B44,,,),"р")</f>
        <v>0</v>
      </c>
      <c r="GZ44" s="43">
        <f ca="1">COUNTIF(OFFSET(class4_2,MATCH(GZ$1,'4 класс'!$A:$A,0)-7+'Итог по классам'!$B44,,,),"ш")</f>
        <v>0</v>
      </c>
      <c r="HA44" s="44">
        <f ca="1">COUNTIF(OFFSET(class4_1,MATCH(HA$1,'4 класс'!$A:$A,0)-7+'Итог по классам'!$B44,,,),"Ф")</f>
        <v>0</v>
      </c>
      <c r="HB44" s="43">
        <f ca="1">COUNTIF(OFFSET(class4_1,MATCH(HB$1,'4 класс'!$A:$A,0)-7+'Итог по классам'!$B44,,,),"р")</f>
        <v>0</v>
      </c>
      <c r="HC44" s="43">
        <f ca="1">COUNTIF(OFFSET(class4_1,MATCH(HC$1,'4 класс'!$A:$A,0)-7+'Итог по классам'!$B44,,,),"ш")</f>
        <v>0</v>
      </c>
      <c r="HD44" s="43">
        <f ca="1">COUNTIF(OFFSET(class4_2,MATCH(HD$1,'4 класс'!$A:$A,0)-7+'Итог по классам'!$B44,,,),"Ф")</f>
        <v>0</v>
      </c>
      <c r="HE44" s="43">
        <f ca="1">COUNTIF(OFFSET(class4_2,MATCH(HE$1,'4 класс'!$A:$A,0)-7+'Итог по классам'!$B44,,,),"р")</f>
        <v>0</v>
      </c>
      <c r="HF44" s="43">
        <f ca="1">COUNTIF(OFFSET(class4_2,MATCH(HF$1,'4 класс'!$A:$A,0)-7+'Итог по классам'!$B44,,,),"ш")</f>
        <v>0</v>
      </c>
      <c r="HG44" s="44">
        <f ca="1">COUNTIF(OFFSET(class4_1,MATCH(HG$1,'4 класс'!$A:$A,0)-7+'Итог по классам'!$B44,,,),"Ф")</f>
        <v>0</v>
      </c>
      <c r="HH44" s="43">
        <f ca="1">COUNTIF(OFFSET(class4_1,MATCH(HH$1,'4 класс'!$A:$A,0)-7+'Итог по классам'!$B44,,,),"р")</f>
        <v>0</v>
      </c>
      <c r="HI44" s="43">
        <f ca="1">COUNTIF(OFFSET(class4_1,MATCH(HI$1,'4 класс'!$A:$A,0)-7+'Итог по классам'!$B44,,,),"ш")</f>
        <v>0</v>
      </c>
      <c r="HJ44" s="43">
        <f ca="1">COUNTIF(OFFSET(class4_2,MATCH(HJ$1,'4 класс'!$A:$A,0)-7+'Итог по классам'!$B44,,,),"Ф")</f>
        <v>0</v>
      </c>
      <c r="HK44" s="43">
        <f ca="1">COUNTIF(OFFSET(class4_2,MATCH(HK$1,'4 класс'!$A:$A,0)-7+'Итог по классам'!$B44,,,),"р")</f>
        <v>0</v>
      </c>
      <c r="HL44" s="43">
        <f ca="1">COUNTIF(OFFSET(class4_2,MATCH(HL$1,'4 класс'!$A:$A,0)-7+'Итог по классам'!$B44,,,),"ш")</f>
        <v>0</v>
      </c>
      <c r="HM44" s="44">
        <f ca="1">COUNTIF(OFFSET(class4_1,MATCH(HM$1,'4 класс'!$A:$A,0)-7+'Итог по классам'!$B44,,,),"Ф")</f>
        <v>0</v>
      </c>
      <c r="HN44" s="43">
        <f ca="1">COUNTIF(OFFSET(class4_1,MATCH(HN$1,'4 класс'!$A:$A,0)-7+'Итог по классам'!$B44,,,),"р")</f>
        <v>0</v>
      </c>
      <c r="HO44" s="43">
        <f ca="1">COUNTIF(OFFSET(class4_1,MATCH(HO$1,'4 класс'!$A:$A,0)-7+'Итог по классам'!$B44,,,),"ш")</f>
        <v>0</v>
      </c>
      <c r="HP44" s="43">
        <f ca="1">COUNTIF(OFFSET(class4_2,MATCH(HP$1,'4 класс'!$A:$A,0)-7+'Итог по классам'!$B44,,,),"Ф")</f>
        <v>0</v>
      </c>
      <c r="HQ44" s="43">
        <f ca="1">COUNTIF(OFFSET(class4_2,MATCH(HQ$1,'4 класс'!$A:$A,0)-7+'Итог по классам'!$B44,,,),"р")</f>
        <v>0</v>
      </c>
      <c r="HR44" s="43">
        <f ca="1">COUNTIF(OFFSET(class4_2,MATCH(HR$1,'4 класс'!$A:$A,0)-7+'Итог по классам'!$B44,,,),"ш")</f>
        <v>0</v>
      </c>
      <c r="HS44" s="44">
        <f ca="1">COUNTIF(OFFSET(class4_1,MATCH(HS$1,'4 класс'!$A:$A,0)-7+'Итог по классам'!$B44,,,),"Ф")</f>
        <v>0</v>
      </c>
      <c r="HT44" s="43">
        <f ca="1">COUNTIF(OFFSET(class4_1,MATCH(HT$1,'4 класс'!$A:$A,0)-7+'Итог по классам'!$B44,,,),"р")</f>
        <v>0</v>
      </c>
      <c r="HU44" s="43">
        <f ca="1">COUNTIF(OFFSET(class4_1,MATCH(HU$1,'4 класс'!$A:$A,0)-7+'Итог по классам'!$B44,,,),"ш")</f>
        <v>0</v>
      </c>
      <c r="HV44" s="43">
        <f ca="1">COUNTIF(OFFSET(class4_2,MATCH(HV$1,'4 класс'!$A:$A,0)-7+'Итог по классам'!$B44,,,),"Ф")</f>
        <v>0</v>
      </c>
      <c r="HW44" s="43">
        <f ca="1">COUNTIF(OFFSET(class4_2,MATCH(HW$1,'4 класс'!$A:$A,0)-7+'Итог по классам'!$B44,,,),"р")</f>
        <v>0</v>
      </c>
      <c r="HX44" s="43">
        <f ca="1">COUNTIF(OFFSET(class4_2,MATCH(HX$1,'4 класс'!$A:$A,0)-7+'Итог по классам'!$B44,,,),"ш")</f>
        <v>0</v>
      </c>
      <c r="HY44" s="44">
        <f ca="1">COUNTIF(OFFSET(class4_1,MATCH(HY$1,'4 класс'!$A:$A,0)-7+'Итог по классам'!$B44,,,),"Ф")</f>
        <v>0</v>
      </c>
      <c r="HZ44" s="43">
        <f ca="1">COUNTIF(OFFSET(class4_1,MATCH(HZ$1,'4 класс'!$A:$A,0)-7+'Итог по классам'!$B44,,,),"р")</f>
        <v>0</v>
      </c>
      <c r="IA44" s="43">
        <f ca="1">COUNTIF(OFFSET(class4_1,MATCH(IA$1,'4 класс'!$A:$A,0)-7+'Итог по классам'!$B44,,,),"ш")</f>
        <v>0</v>
      </c>
      <c r="IB44" s="43">
        <f ca="1">COUNTIF(OFFSET(class4_2,MATCH(IB$1,'4 класс'!$A:$A,0)-7+'Итог по классам'!$B44,,,),"Ф")</f>
        <v>0</v>
      </c>
      <c r="IC44" s="43">
        <f ca="1">COUNTIF(OFFSET(class4_2,MATCH(IC$1,'4 класс'!$A:$A,0)-7+'Итог по классам'!$B44,,,),"р")</f>
        <v>0</v>
      </c>
      <c r="ID44" s="43">
        <f ca="1">COUNTIF(OFFSET(class4_2,MATCH(ID$1,'4 класс'!$A:$A,0)-7+'Итог по классам'!$B44,,,),"ш")</f>
        <v>0</v>
      </c>
      <c r="IE44" s="44">
        <f ca="1">COUNTIF(OFFSET(class4_1,MATCH(IE$1,'4 класс'!$A:$A,0)-7+'Итог по классам'!$B44,,,),"Ф")</f>
        <v>0</v>
      </c>
      <c r="IF44" s="43">
        <f ca="1">COUNTIF(OFFSET(class4_1,MATCH(IF$1,'4 класс'!$A:$A,0)-7+'Итог по классам'!$B44,,,),"р")</f>
        <v>0</v>
      </c>
      <c r="IG44" s="43">
        <f ca="1">COUNTIF(OFFSET(class4_1,MATCH(IG$1,'4 класс'!$A:$A,0)-7+'Итог по классам'!$B44,,,),"ш")</f>
        <v>0</v>
      </c>
      <c r="IH44" s="43">
        <f ca="1">COUNTIF(OFFSET(class4_2,MATCH(IH$1,'4 класс'!$A:$A,0)-7+'Итог по классам'!$B44,,,),"Ф")</f>
        <v>0</v>
      </c>
      <c r="II44" s="43">
        <f ca="1">COUNTIF(OFFSET(class4_2,MATCH(II$1,'4 класс'!$A:$A,0)-7+'Итог по классам'!$B44,,,),"р")</f>
        <v>0</v>
      </c>
      <c r="IJ44" s="43">
        <f ca="1">COUNTIF(OFFSET(class4_2,MATCH(IJ$1,'4 класс'!$A:$A,0)-7+'Итог по классам'!$B44,,,),"ш")</f>
        <v>0</v>
      </c>
      <c r="IK44" s="44">
        <f ca="1">COUNTIF(OFFSET(class4_1,MATCH(IK$1,'4 класс'!$A:$A,0)-7+'Итог по классам'!$B44,,,),"Ф")</f>
        <v>0</v>
      </c>
      <c r="IL44" s="43">
        <f ca="1">COUNTIF(OFFSET(class4_1,MATCH(IL$1,'4 класс'!$A:$A,0)-7+'Итог по классам'!$B44,,,),"р")</f>
        <v>0</v>
      </c>
      <c r="IM44" s="43">
        <f ca="1">COUNTIF(OFFSET(class4_1,MATCH(IM$1,'4 класс'!$A:$A,0)-7+'Итог по классам'!$B44,,,),"ш")</f>
        <v>0</v>
      </c>
      <c r="IN44" s="43">
        <f ca="1">COUNTIF(OFFSET(class4_2,MATCH(IN$1,'4 класс'!$A:$A,0)-7+'Итог по классам'!$B44,,,),"Ф")</f>
        <v>0</v>
      </c>
      <c r="IO44" s="43">
        <f ca="1">COUNTIF(OFFSET(class4_2,MATCH(IO$1,'4 класс'!$A:$A,0)-7+'Итог по классам'!$B44,,,),"р")</f>
        <v>0</v>
      </c>
      <c r="IP44" s="43">
        <f ca="1">COUNTIF(OFFSET(class4_2,MATCH(IP$1,'4 класс'!$A:$A,0)-7+'Итог по классам'!$B44,,,),"ш")</f>
        <v>0</v>
      </c>
      <c r="IQ44" s="44">
        <f ca="1">COUNTIF(OFFSET(class4_1,MATCH(IQ$1,'4 класс'!$A:$A,0)-7+'Итог по классам'!$B44,,,),"Ф")</f>
        <v>0</v>
      </c>
      <c r="IR44" s="43">
        <f ca="1">COUNTIF(OFFSET(class4_1,MATCH(IR$1,'4 класс'!$A:$A,0)-7+'Итог по классам'!$B44,,,),"р")</f>
        <v>0</v>
      </c>
      <c r="IS44" s="43">
        <f ca="1">COUNTIF(OFFSET(class4_1,MATCH(IS$1,'4 класс'!$A:$A,0)-7+'Итог по классам'!$B44,,,),"ш")</f>
        <v>0</v>
      </c>
      <c r="IT44" s="43">
        <f ca="1">COUNTIF(OFFSET(class4_2,MATCH(IT$1,'4 класс'!$A:$A,0)-7+'Итог по классам'!$B44,,,),"Ф")</f>
        <v>0</v>
      </c>
      <c r="IU44" s="43">
        <f ca="1">COUNTIF(OFFSET(class4_2,MATCH(IU$1,'4 класс'!$A:$A,0)-7+'Итог по классам'!$B44,,,),"р")</f>
        <v>0</v>
      </c>
      <c r="IV44" s="43">
        <f ca="1">COUNTIF(OFFSET(class4_2,MATCH(IV$1,'4 класс'!$A:$A,0)-7+'Итог по классам'!$B44,,,),"ш")</f>
        <v>0</v>
      </c>
      <c r="IW44" s="44">
        <f ca="1">COUNTIF(OFFSET(class4_1,MATCH(IW$1,'4 класс'!$A:$A,0)-7+'Итог по классам'!$B44,,,),"Ф")</f>
        <v>0</v>
      </c>
      <c r="IX44" s="43">
        <f ca="1">COUNTIF(OFFSET(class4_1,MATCH(IX$1,'4 класс'!$A:$A,0)-7+'Итог по классам'!$B44,,,),"р")</f>
        <v>0</v>
      </c>
      <c r="IY44" s="43">
        <f ca="1">COUNTIF(OFFSET(class4_1,MATCH(IY$1,'4 класс'!$A:$A,0)-7+'Итог по классам'!$B44,,,),"ш")</f>
        <v>0</v>
      </c>
      <c r="IZ44" s="43">
        <f ca="1">COUNTIF(OFFSET(class4_2,MATCH(IZ$1,'4 класс'!$A:$A,0)-7+'Итог по классам'!$B44,,,),"Ф")</f>
        <v>0</v>
      </c>
      <c r="JA44" s="43">
        <f ca="1">COUNTIF(OFFSET(class4_2,MATCH(JA$1,'4 класс'!$A:$A,0)-7+'Итог по классам'!$B44,,,),"р")</f>
        <v>0</v>
      </c>
      <c r="JB44" s="43">
        <f ca="1">COUNTIF(OFFSET(class4_2,MATCH(JB$1,'4 класс'!$A:$A,0)-7+'Итог по классам'!$B44,,,),"ш")</f>
        <v>0</v>
      </c>
      <c r="JC44" s="44">
        <f ca="1">COUNTIF(OFFSET(class4_1,MATCH(JC$1,'4 класс'!$A:$A,0)-7+'Итог по классам'!$B44,,,),"Ф")</f>
        <v>0</v>
      </c>
      <c r="JD44" s="43">
        <f ca="1">COUNTIF(OFFSET(class4_1,MATCH(JD$1,'4 класс'!$A:$A,0)-7+'Итог по классам'!$B44,,,),"р")</f>
        <v>0</v>
      </c>
      <c r="JE44" s="43">
        <f ca="1">COUNTIF(OFFSET(class4_1,MATCH(JE$1,'4 класс'!$A:$A,0)-7+'Итог по классам'!$B44,,,),"ш")</f>
        <v>0</v>
      </c>
      <c r="JF44" s="43">
        <f ca="1">COUNTIF(OFFSET(class4_2,MATCH(JF$1,'4 класс'!$A:$A,0)-7+'Итог по классам'!$B44,,,),"Ф")</f>
        <v>0</v>
      </c>
      <c r="JG44" s="43">
        <f ca="1">COUNTIF(OFFSET(class4_2,MATCH(JG$1,'4 класс'!$A:$A,0)-7+'Итог по классам'!$B44,,,),"р")</f>
        <v>0</v>
      </c>
      <c r="JH44" s="43">
        <f ca="1">COUNTIF(OFFSET(class4_2,MATCH(JH$1,'4 класс'!$A:$A,0)-7+'Итог по классам'!$B44,,,),"ш")</f>
        <v>0</v>
      </c>
      <c r="JI44" s="44">
        <f ca="1">COUNTIF(OFFSET(class4_1,MATCH(JI$1,'4 класс'!$A:$A,0)-7+'Итог по классам'!$B44,,,),"Ф")</f>
        <v>0</v>
      </c>
      <c r="JJ44" s="43">
        <f ca="1">COUNTIF(OFFSET(class4_1,MATCH(JJ$1,'4 класс'!$A:$A,0)-7+'Итог по классам'!$B44,,,),"р")</f>
        <v>0</v>
      </c>
      <c r="JK44" s="43">
        <f ca="1">COUNTIF(OFFSET(class4_1,MATCH(JK$1,'4 класс'!$A:$A,0)-7+'Итог по классам'!$B44,,,),"ш")</f>
        <v>0</v>
      </c>
      <c r="JL44" s="43">
        <f ca="1">COUNTIF(OFFSET(class4_2,MATCH(JL$1,'4 класс'!$A:$A,0)-7+'Итог по классам'!$B44,,,),"Ф")</f>
        <v>0</v>
      </c>
      <c r="JM44" s="43">
        <f ca="1">COUNTIF(OFFSET(class4_2,MATCH(JM$1,'4 класс'!$A:$A,0)-7+'Итог по классам'!$B44,,,),"р")</f>
        <v>0</v>
      </c>
      <c r="JN44" s="43">
        <f ca="1">COUNTIF(OFFSET(class4_2,MATCH(JN$1,'4 класс'!$A:$A,0)-7+'Итог по классам'!$B44,,,),"ш")</f>
        <v>0</v>
      </c>
      <c r="JO44" s="44">
        <f ca="1">COUNTIF(OFFSET(class4_1,MATCH(JO$1,'4 класс'!$A:$A,0)-7+'Итог по классам'!$B44,,,),"Ф")</f>
        <v>0</v>
      </c>
      <c r="JP44" s="43">
        <f ca="1">COUNTIF(OFFSET(class4_1,MATCH(JP$1,'4 класс'!$A:$A,0)-7+'Итог по классам'!$B44,,,),"р")</f>
        <v>0</v>
      </c>
      <c r="JQ44" s="43">
        <f ca="1">COUNTIF(OFFSET(class4_1,MATCH(JQ$1,'4 класс'!$A:$A,0)-7+'Итог по классам'!$B44,,,),"ш")</f>
        <v>0</v>
      </c>
      <c r="JR44" s="43">
        <f ca="1">COUNTIF(OFFSET(class4_2,MATCH(JR$1,'4 класс'!$A:$A,0)-7+'Итог по классам'!$B44,,,),"Ф")</f>
        <v>0</v>
      </c>
      <c r="JS44" s="43">
        <f ca="1">COUNTIF(OFFSET(class4_2,MATCH(JS$1,'4 класс'!$A:$A,0)-7+'Итог по классам'!$B44,,,),"р")</f>
        <v>0</v>
      </c>
      <c r="JT44" s="43">
        <f ca="1">COUNTIF(OFFSET(class4_2,MATCH(JT$1,'4 класс'!$A:$A,0)-7+'Итог по классам'!$B44,,,),"ш")</f>
        <v>0</v>
      </c>
      <c r="JU44" s="44">
        <f ca="1">COUNTIF(OFFSET(class4_1,MATCH(JU$1,'4 класс'!$A:$A,0)-7+'Итог по классам'!$B44,,,),"Ф")</f>
        <v>0</v>
      </c>
      <c r="JV44" s="43">
        <f ca="1">COUNTIF(OFFSET(class4_1,MATCH(JV$1,'4 класс'!$A:$A,0)-7+'Итог по классам'!$B44,,,),"р")</f>
        <v>0</v>
      </c>
      <c r="JW44" s="43">
        <f ca="1">COUNTIF(OFFSET(class4_1,MATCH(JW$1,'4 класс'!$A:$A,0)-7+'Итог по классам'!$B44,,,),"ш")</f>
        <v>0</v>
      </c>
      <c r="JX44" s="43">
        <f ca="1">COUNTIF(OFFSET(class4_2,MATCH(JX$1,'4 класс'!$A:$A,0)-7+'Итог по классам'!$B44,,,),"Ф")</f>
        <v>0</v>
      </c>
      <c r="JY44" s="43">
        <f ca="1">COUNTIF(OFFSET(class4_2,MATCH(JY$1,'4 класс'!$A:$A,0)-7+'Итог по классам'!$B44,,,),"р")</f>
        <v>0</v>
      </c>
      <c r="JZ44" s="43">
        <f ca="1">COUNTIF(OFFSET(class4_2,MATCH(JZ$1,'4 класс'!$A:$A,0)-7+'Итог по классам'!$B44,,,),"ш")</f>
        <v>0</v>
      </c>
      <c r="KA44" s="44">
        <f ca="1">COUNTIF(OFFSET(class4_1,MATCH(KA$1,'4 класс'!$A:$A,0)-7+'Итог по классам'!$B44,,,),"Ф")</f>
        <v>0</v>
      </c>
      <c r="KB44" s="43">
        <f ca="1">COUNTIF(OFFSET(class4_1,MATCH(KB$1,'4 класс'!$A:$A,0)-7+'Итог по классам'!$B44,,,),"р")</f>
        <v>0</v>
      </c>
      <c r="KC44" s="43">
        <f ca="1">COUNTIF(OFFSET(class4_1,MATCH(KC$1,'4 класс'!$A:$A,0)-7+'Итог по классам'!$B44,,,),"ш")</f>
        <v>0</v>
      </c>
      <c r="KD44" s="43">
        <f ca="1">COUNTIF(OFFSET(class4_2,MATCH(KD$1,'4 класс'!$A:$A,0)-7+'Итог по классам'!$B44,,,),"Ф")</f>
        <v>0</v>
      </c>
      <c r="KE44" s="43">
        <f ca="1">COUNTIF(OFFSET(class4_2,MATCH(KE$1,'4 класс'!$A:$A,0)-7+'Итог по классам'!$B44,,,),"р")</f>
        <v>0</v>
      </c>
      <c r="KF44" s="43">
        <f ca="1">COUNTIF(OFFSET(class4_2,MATCH(KF$1,'4 класс'!$A:$A,0)-7+'Итог по классам'!$B44,,,),"ш")</f>
        <v>0</v>
      </c>
      <c r="KG44" s="44">
        <f ca="1">COUNTIF(OFFSET(class4_1,MATCH(KG$1,'4 класс'!$A:$A,0)-7+'Итог по классам'!$B44,,,),"Ф")</f>
        <v>0</v>
      </c>
      <c r="KH44" s="43">
        <f ca="1">COUNTIF(OFFSET(class4_1,MATCH(KH$1,'4 класс'!$A:$A,0)-7+'Итог по классам'!$B44,,,),"р")</f>
        <v>0</v>
      </c>
      <c r="KI44" s="43">
        <f ca="1">COUNTIF(OFFSET(class4_1,MATCH(KI$1,'4 класс'!$A:$A,0)-7+'Итог по классам'!$B44,,,),"ш")</f>
        <v>0</v>
      </c>
      <c r="KJ44" s="43">
        <f ca="1">COUNTIF(OFFSET(class4_2,MATCH(KJ$1,'4 класс'!$A:$A,0)-7+'Итог по классам'!$B44,,,),"Ф")</f>
        <v>0</v>
      </c>
      <c r="KK44" s="43">
        <f ca="1">COUNTIF(OFFSET(class4_2,MATCH(KK$1,'4 класс'!$A:$A,0)-7+'Итог по классам'!$B44,,,),"р")</f>
        <v>0</v>
      </c>
      <c r="KL44" s="43">
        <f ca="1">COUNTIF(OFFSET(class4_2,MATCH(KL$1,'4 класс'!$A:$A,0)-7+'Итог по классам'!$B44,,,),"ш")</f>
        <v>0</v>
      </c>
      <c r="KM44" s="44">
        <f ca="1">COUNTIF(OFFSET(class4_1,MATCH(KM$1,'4 класс'!$A:$A,0)-7+'Итог по классам'!$B44,,,),"Ф")</f>
        <v>0</v>
      </c>
      <c r="KN44" s="43">
        <f ca="1">COUNTIF(OFFSET(class4_1,MATCH(KN$1,'4 класс'!$A:$A,0)-7+'Итог по классам'!$B44,,,),"р")</f>
        <v>0</v>
      </c>
      <c r="KO44" s="43">
        <f ca="1">COUNTIF(OFFSET(class4_1,MATCH(KO$1,'4 класс'!$A:$A,0)-7+'Итог по классам'!$B44,,,),"ш")</f>
        <v>0</v>
      </c>
      <c r="KP44" s="43">
        <f ca="1">COUNTIF(OFFSET(class4_2,MATCH(KP$1,'4 класс'!$A:$A,0)-7+'Итог по классам'!$B44,,,),"Ф")</f>
        <v>0</v>
      </c>
      <c r="KQ44" s="43">
        <f ca="1">COUNTIF(OFFSET(class4_2,MATCH(KQ$1,'4 класс'!$A:$A,0)-7+'Итог по классам'!$B44,,,),"р")</f>
        <v>0</v>
      </c>
      <c r="KR44" s="43">
        <f ca="1">COUNTIF(OFFSET(class4_2,MATCH(KR$1,'4 класс'!$A:$A,0)-7+'Итог по классам'!$B44,,,),"ш")</f>
        <v>0</v>
      </c>
    </row>
    <row r="45" spans="1:304" customFormat="1">
      <c r="A45">
        <f t="shared" si="276"/>
        <v>5</v>
      </c>
      <c r="B45" s="43">
        <v>12</v>
      </c>
      <c r="C45" s="3" t="s">
        <v>9</v>
      </c>
      <c r="D45" s="3" t="s">
        <v>43</v>
      </c>
      <c r="E45" s="43">
        <f ca="1">COUNTIF(OFFSET(class4_1,MATCH(E$1,'4 класс'!$A:$A,0)-7+'Итог по классам'!$B45,,,),"Ф")</f>
        <v>0</v>
      </c>
      <c r="F45" s="43">
        <f ca="1">COUNTIF(OFFSET(class4_1,MATCH(F$1,'4 класс'!$A:$A,0)-7+'Итог по классам'!$B45,,,),"р")</f>
        <v>0</v>
      </c>
      <c r="G45" s="43">
        <f ca="1">COUNTIF(OFFSET(class4_1,MATCH(G$1,'4 класс'!$A:$A,0)-7+'Итог по классам'!$B45,,,),"ш")</f>
        <v>0</v>
      </c>
      <c r="H45" s="43">
        <f ca="1">COUNTIF(OFFSET(class4_2,MATCH(H$1,'4 класс'!$A:$A,0)-7+'Итог по классам'!$B45,,,),"Ф")</f>
        <v>0</v>
      </c>
      <c r="I45" s="43">
        <f ca="1">COUNTIF(OFFSET(class4_2,MATCH(I$1,'4 класс'!$A:$A,0)-7+'Итог по классам'!$B45,,,),"р")</f>
        <v>0</v>
      </c>
      <c r="J45" s="43">
        <f ca="1">COUNTIF(OFFSET(class4_2,MATCH(J$1,'4 класс'!$A:$A,0)-7+'Итог по классам'!$B45,,,),"ш")</f>
        <v>0</v>
      </c>
      <c r="K45" s="44">
        <f ca="1">COUNTIF(OFFSET(class4_1,MATCH(K$1,'4 класс'!$A:$A,0)-7+'Итог по классам'!$B45,,,),"Ф")</f>
        <v>0</v>
      </c>
      <c r="L45" s="43">
        <f ca="1">COUNTIF(OFFSET(class4_1,MATCH(L$1,'4 класс'!$A:$A,0)-7+'Итог по классам'!$B45,,,),"р")</f>
        <v>0</v>
      </c>
      <c r="M45" s="43">
        <f ca="1">COUNTIF(OFFSET(class4_1,MATCH(M$1,'4 класс'!$A:$A,0)-7+'Итог по классам'!$B45,,,),"ш")</f>
        <v>0</v>
      </c>
      <c r="N45" s="43">
        <f ca="1">COUNTIF(OFFSET(class4_2,MATCH(N$1,'4 класс'!$A:$A,0)-7+'Итог по классам'!$B45,,,),"Ф")</f>
        <v>0</v>
      </c>
      <c r="O45" s="43">
        <f ca="1">COUNTIF(OFFSET(class4_2,MATCH(O$1,'4 класс'!$A:$A,0)-7+'Итог по классам'!$B45,,,),"р")</f>
        <v>0</v>
      </c>
      <c r="P45" s="43">
        <f ca="1">COUNTIF(OFFSET(class4_2,MATCH(P$1,'4 класс'!$A:$A,0)-7+'Итог по классам'!$B45,,,),"ш")</f>
        <v>0</v>
      </c>
      <c r="Q45" s="44">
        <f ca="1">COUNTIF(OFFSET(class4_1,MATCH(Q$1,'4 класс'!$A:$A,0)-7+'Итог по классам'!$B45,,,),"Ф")</f>
        <v>0</v>
      </c>
      <c r="R45" s="43">
        <f ca="1">COUNTIF(OFFSET(class4_1,MATCH(R$1,'4 класс'!$A:$A,0)-7+'Итог по классам'!$B45,,,),"р")</f>
        <v>0</v>
      </c>
      <c r="S45" s="43">
        <f ca="1">COUNTIF(OFFSET(class4_1,MATCH(S$1,'4 класс'!$A:$A,0)-7+'Итог по классам'!$B45,,,),"ш")</f>
        <v>0</v>
      </c>
      <c r="T45" s="43">
        <f ca="1">COUNTIF(OFFSET(class4_2,MATCH(T$1,'4 класс'!$A:$A,0)-7+'Итог по классам'!$B45,,,),"Ф")</f>
        <v>0</v>
      </c>
      <c r="U45" s="43">
        <f ca="1">COUNTIF(OFFSET(class4_2,MATCH(U$1,'4 класс'!$A:$A,0)-7+'Итог по классам'!$B45,,,),"р")</f>
        <v>0</v>
      </c>
      <c r="V45" s="43">
        <f ca="1">COUNTIF(OFFSET(class4_2,MATCH(V$1,'4 класс'!$A:$A,0)-7+'Итог по классам'!$B45,,,),"ш")</f>
        <v>0</v>
      </c>
      <c r="W45" s="44">
        <f ca="1">COUNTIF(OFFSET(class4_1,MATCH(W$1,'4 класс'!$A:$A,0)-7+'Итог по классам'!$B45,,,),"Ф")</f>
        <v>0</v>
      </c>
      <c r="X45" s="43">
        <f ca="1">COUNTIF(OFFSET(class4_1,MATCH(X$1,'4 класс'!$A:$A,0)-7+'Итог по классам'!$B45,,,),"р")</f>
        <v>0</v>
      </c>
      <c r="Y45" s="43">
        <f ca="1">COUNTIF(OFFSET(class4_1,MATCH(Y$1,'4 класс'!$A:$A,0)-7+'Итог по классам'!$B45,,,),"ш")</f>
        <v>0</v>
      </c>
      <c r="Z45" s="43">
        <f ca="1">COUNTIF(OFFSET(class4_2,MATCH(Z$1,'4 класс'!$A:$A,0)-7+'Итог по классам'!$B45,,,),"Ф")</f>
        <v>0</v>
      </c>
      <c r="AA45" s="43">
        <f ca="1">COUNTIF(OFFSET(class4_2,MATCH(AA$1,'4 класс'!$A:$A,0)-7+'Итог по классам'!$B45,,,),"р")</f>
        <v>0</v>
      </c>
      <c r="AB45" s="43">
        <f ca="1">COUNTIF(OFFSET(class4_2,MATCH(AB$1,'4 класс'!$A:$A,0)-7+'Итог по классам'!$B45,,,),"ш")</f>
        <v>0</v>
      </c>
      <c r="AC45" s="44">
        <f ca="1">COUNTIF(OFFSET(class4_1,MATCH(AC$1,'4 класс'!$A:$A,0)-7+'Итог по классам'!$B45,,,),"Ф")</f>
        <v>0</v>
      </c>
      <c r="AD45" s="43">
        <f ca="1">COUNTIF(OFFSET(class4_1,MATCH(AD$1,'4 класс'!$A:$A,0)-7+'Итог по классам'!$B45,,,),"р")</f>
        <v>0</v>
      </c>
      <c r="AE45" s="43">
        <f ca="1">COUNTIF(OFFSET(class4_1,MATCH(AE$1,'4 класс'!$A:$A,0)-7+'Итог по классам'!$B45,,,),"ш")</f>
        <v>0</v>
      </c>
      <c r="AF45" s="43">
        <f ca="1">COUNTIF(OFFSET(class4_2,MATCH(AF$1,'4 класс'!$A:$A,0)-7+'Итог по классам'!$B45,,,),"Ф")</f>
        <v>0</v>
      </c>
      <c r="AG45" s="43">
        <f ca="1">COUNTIF(OFFSET(class4_2,MATCH(AG$1,'4 класс'!$A:$A,0)-7+'Итог по классам'!$B45,,,),"р")</f>
        <v>0</v>
      </c>
      <c r="AH45" s="43">
        <f ca="1">COUNTIF(OFFSET(class4_2,MATCH(AH$1,'4 класс'!$A:$A,0)-7+'Итог по классам'!$B45,,,),"ш")</f>
        <v>0</v>
      </c>
      <c r="AI45" s="44">
        <f ca="1">COUNTIF(OFFSET(class4_1,MATCH(AI$1,'4 класс'!$A:$A,0)-7+'Итог по классам'!$B45,,,),"Ф")</f>
        <v>0</v>
      </c>
      <c r="AJ45" s="43">
        <f ca="1">COUNTIF(OFFSET(class4_1,MATCH(AJ$1,'4 класс'!$A:$A,0)-7+'Итог по классам'!$B45,,,),"р")</f>
        <v>0</v>
      </c>
      <c r="AK45" s="43">
        <f ca="1">COUNTIF(OFFSET(class4_1,MATCH(AK$1,'4 класс'!$A:$A,0)-7+'Итог по классам'!$B45,,,),"ш")</f>
        <v>0</v>
      </c>
      <c r="AL45" s="43">
        <f ca="1">COUNTIF(OFFSET(class4_2,MATCH(AL$1,'4 класс'!$A:$A,0)-7+'Итог по классам'!$B45,,,),"Ф")</f>
        <v>0</v>
      </c>
      <c r="AM45" s="43">
        <f ca="1">COUNTIF(OFFSET(class4_2,MATCH(AM$1,'4 класс'!$A:$A,0)-7+'Итог по классам'!$B45,,,),"р")</f>
        <v>0</v>
      </c>
      <c r="AN45" s="43">
        <f ca="1">COUNTIF(OFFSET(class4_2,MATCH(AN$1,'4 класс'!$A:$A,0)-7+'Итог по классам'!$B45,,,),"ш")</f>
        <v>0</v>
      </c>
      <c r="AO45" s="44">
        <f ca="1">COUNTIF(OFFSET(class4_1,MATCH(AO$1,'4 класс'!$A:$A,0)-7+'Итог по классам'!$B45,,,),"Ф")</f>
        <v>0</v>
      </c>
      <c r="AP45" s="43">
        <f ca="1">COUNTIF(OFFSET(class4_1,MATCH(AP$1,'4 класс'!$A:$A,0)-7+'Итог по классам'!$B45,,,),"р")</f>
        <v>0</v>
      </c>
      <c r="AQ45" s="43">
        <f ca="1">COUNTIF(OFFSET(class4_1,MATCH(AQ$1,'4 класс'!$A:$A,0)-7+'Итог по классам'!$B45,,,),"ш")</f>
        <v>0</v>
      </c>
      <c r="AR45" s="43">
        <f ca="1">COUNTIF(OFFSET(class4_2,MATCH(AR$1,'4 класс'!$A:$A,0)-7+'Итог по классам'!$B45,,,),"Ф")</f>
        <v>0</v>
      </c>
      <c r="AS45" s="43">
        <f ca="1">COUNTIF(OFFSET(class4_2,MATCH(AS$1,'4 класс'!$A:$A,0)-7+'Итог по классам'!$B45,,,),"р")</f>
        <v>0</v>
      </c>
      <c r="AT45" s="43">
        <f ca="1">COUNTIF(OFFSET(class4_2,MATCH(AT$1,'4 класс'!$A:$A,0)-7+'Итог по классам'!$B45,,,),"ш")</f>
        <v>0</v>
      </c>
      <c r="AU45" s="44">
        <f ca="1">COUNTIF(OFFSET(class4_1,MATCH(AU$1,'4 класс'!$A:$A,0)-7+'Итог по классам'!$B45,,,),"Ф")</f>
        <v>0</v>
      </c>
      <c r="AV45" s="43">
        <f ca="1">COUNTIF(OFFSET(class4_1,MATCH(AV$1,'4 класс'!$A:$A,0)-7+'Итог по классам'!$B45,,,),"р")</f>
        <v>0</v>
      </c>
      <c r="AW45" s="43">
        <f ca="1">COUNTIF(OFFSET(class4_1,MATCH(AW$1,'4 класс'!$A:$A,0)-7+'Итог по классам'!$B45,,,),"ш")</f>
        <v>0</v>
      </c>
      <c r="AX45" s="43">
        <f ca="1">COUNTIF(OFFSET(class4_2,MATCH(AX$1,'4 класс'!$A:$A,0)-7+'Итог по классам'!$B45,,,),"Ф")</f>
        <v>0</v>
      </c>
      <c r="AY45" s="43">
        <f ca="1">COUNTIF(OFFSET(class4_2,MATCH(AY$1,'4 класс'!$A:$A,0)-7+'Итог по классам'!$B45,,,),"р")</f>
        <v>0</v>
      </c>
      <c r="AZ45" s="43">
        <f ca="1">COUNTIF(OFFSET(class4_2,MATCH(AZ$1,'4 класс'!$A:$A,0)-7+'Итог по классам'!$B45,,,),"ш")</f>
        <v>0</v>
      </c>
      <c r="BA45" s="44">
        <f ca="1">COUNTIF(OFFSET(class4_1,MATCH(BA$1,'4 класс'!$A:$A,0)-7+'Итог по классам'!$B45,,,),"Ф")</f>
        <v>0</v>
      </c>
      <c r="BB45" s="43">
        <f ca="1">COUNTIF(OFFSET(class4_1,MATCH(BB$1,'4 класс'!$A:$A,0)-7+'Итог по классам'!$B45,,,),"р")</f>
        <v>0</v>
      </c>
      <c r="BC45" s="43">
        <f ca="1">COUNTIF(OFFSET(class4_1,MATCH(BC$1,'4 класс'!$A:$A,0)-7+'Итог по классам'!$B45,,,),"ш")</f>
        <v>0</v>
      </c>
      <c r="BD45" s="43">
        <f ca="1">COUNTIF(OFFSET(class4_2,MATCH(BD$1,'4 класс'!$A:$A,0)-7+'Итог по классам'!$B45,,,),"Ф")</f>
        <v>0</v>
      </c>
      <c r="BE45" s="43">
        <f ca="1">COUNTIF(OFFSET(class4_2,MATCH(BE$1,'4 класс'!$A:$A,0)-7+'Итог по классам'!$B45,,,),"р")</f>
        <v>0</v>
      </c>
      <c r="BF45" s="43">
        <f ca="1">COUNTIF(OFFSET(class4_2,MATCH(BF$1,'4 класс'!$A:$A,0)-7+'Итог по классам'!$B45,,,),"ш")</f>
        <v>0</v>
      </c>
      <c r="BG45" s="44">
        <f ca="1">COUNTIF(OFFSET(class4_1,MATCH(BG$1,'4 класс'!$A:$A,0)-7+'Итог по классам'!$B45,,,),"Ф")</f>
        <v>0</v>
      </c>
      <c r="BH45" s="43">
        <f ca="1">COUNTIF(OFFSET(class4_1,MATCH(BH$1,'4 класс'!$A:$A,0)-7+'Итог по классам'!$B45,,,),"р")</f>
        <v>0</v>
      </c>
      <c r="BI45" s="43">
        <f ca="1">COUNTIF(OFFSET(class4_1,MATCH(BI$1,'4 класс'!$A:$A,0)-7+'Итог по классам'!$B45,,,),"ш")</f>
        <v>0</v>
      </c>
      <c r="BJ45" s="43">
        <f ca="1">COUNTIF(OFFSET(class4_2,MATCH(BJ$1,'4 класс'!$A:$A,0)-7+'Итог по классам'!$B45,,,),"Ф")</f>
        <v>0</v>
      </c>
      <c r="BK45" s="43">
        <f ca="1">COUNTIF(OFFSET(class4_2,MATCH(BK$1,'4 класс'!$A:$A,0)-7+'Итог по классам'!$B45,,,),"р")</f>
        <v>0</v>
      </c>
      <c r="BL45" s="43">
        <f ca="1">COUNTIF(OFFSET(class4_2,MATCH(BL$1,'4 класс'!$A:$A,0)-7+'Итог по классам'!$B45,,,),"ш")</f>
        <v>0</v>
      </c>
      <c r="BM45" s="44">
        <f ca="1">COUNTIF(OFFSET(class4_1,MATCH(BM$1,'4 класс'!$A:$A,0)-7+'Итог по классам'!$B45,,,),"Ф")</f>
        <v>0</v>
      </c>
      <c r="BN45" s="43">
        <f ca="1">COUNTIF(OFFSET(class4_1,MATCH(BN$1,'4 класс'!$A:$A,0)-7+'Итог по классам'!$B45,,,),"р")</f>
        <v>0</v>
      </c>
      <c r="BO45" s="43">
        <f ca="1">COUNTIF(OFFSET(class4_1,MATCH(BO$1,'4 класс'!$A:$A,0)-7+'Итог по классам'!$B45,,,),"ш")</f>
        <v>0</v>
      </c>
      <c r="BP45" s="43">
        <f ca="1">COUNTIF(OFFSET(class4_2,MATCH(BP$1,'4 класс'!$A:$A,0)-7+'Итог по классам'!$B45,,,),"Ф")</f>
        <v>0</v>
      </c>
      <c r="BQ45" s="43">
        <f ca="1">COUNTIF(OFFSET(class4_2,MATCH(BQ$1,'4 класс'!$A:$A,0)-7+'Итог по классам'!$B45,,,),"р")</f>
        <v>0</v>
      </c>
      <c r="BR45" s="43">
        <f ca="1">COUNTIF(OFFSET(class4_2,MATCH(BR$1,'4 класс'!$A:$A,0)-7+'Итог по классам'!$B45,,,),"ш")</f>
        <v>0</v>
      </c>
      <c r="BS45" s="44">
        <f ca="1">COUNTIF(OFFSET(class4_1,MATCH(BS$1,'4 класс'!$A:$A,0)-7+'Итог по классам'!$B45,,,),"Ф")</f>
        <v>0</v>
      </c>
      <c r="BT45" s="43">
        <f ca="1">COUNTIF(OFFSET(class4_1,MATCH(BT$1,'4 класс'!$A:$A,0)-7+'Итог по классам'!$B45,,,),"р")</f>
        <v>0</v>
      </c>
      <c r="BU45" s="43">
        <f ca="1">COUNTIF(OFFSET(class4_1,MATCH(BU$1,'4 класс'!$A:$A,0)-7+'Итог по классам'!$B45,,,),"ш")</f>
        <v>0</v>
      </c>
      <c r="BV45" s="43">
        <f ca="1">COUNTIF(OFFSET(class4_2,MATCH(BV$1,'4 класс'!$A:$A,0)-7+'Итог по классам'!$B45,,,),"Ф")</f>
        <v>0</v>
      </c>
      <c r="BW45" s="43">
        <f ca="1">COUNTIF(OFFSET(class4_2,MATCH(BW$1,'4 класс'!$A:$A,0)-7+'Итог по классам'!$B45,,,),"р")</f>
        <v>0</v>
      </c>
      <c r="BX45" s="43">
        <f ca="1">COUNTIF(OFFSET(class4_2,MATCH(BX$1,'4 класс'!$A:$A,0)-7+'Итог по классам'!$B45,,,),"ш")</f>
        <v>0</v>
      </c>
      <c r="BY45" s="44">
        <f ca="1">COUNTIF(OFFSET(class4_1,MATCH(BY$1,'4 класс'!$A:$A,0)-7+'Итог по классам'!$B45,,,),"Ф")</f>
        <v>0</v>
      </c>
      <c r="BZ45" s="43">
        <f ca="1">COUNTIF(OFFSET(class4_1,MATCH(BZ$1,'4 класс'!$A:$A,0)-7+'Итог по классам'!$B45,,,),"р")</f>
        <v>0</v>
      </c>
      <c r="CA45" s="43">
        <f ca="1">COUNTIF(OFFSET(class4_1,MATCH(CA$1,'4 класс'!$A:$A,0)-7+'Итог по классам'!$B45,,,),"ш")</f>
        <v>0</v>
      </c>
      <c r="CB45" s="43">
        <f ca="1">COUNTIF(OFFSET(class4_2,MATCH(CB$1,'4 класс'!$A:$A,0)-7+'Итог по классам'!$B45,,,),"Ф")</f>
        <v>0</v>
      </c>
      <c r="CC45" s="43">
        <f ca="1">COUNTIF(OFFSET(class4_2,MATCH(CC$1,'4 класс'!$A:$A,0)-7+'Итог по классам'!$B45,,,),"р")</f>
        <v>0</v>
      </c>
      <c r="CD45" s="43">
        <f ca="1">COUNTIF(OFFSET(class4_2,MATCH(CD$1,'4 класс'!$A:$A,0)-7+'Итог по классам'!$B45,,,),"ш")</f>
        <v>0</v>
      </c>
      <c r="CE45" s="44">
        <f ca="1">COUNTIF(OFFSET(class4_1,MATCH(CE$1,'4 класс'!$A:$A,0)-7+'Итог по классам'!$B45,,,),"Ф")</f>
        <v>0</v>
      </c>
      <c r="CF45" s="43">
        <f ca="1">COUNTIF(OFFSET(class4_1,MATCH(CF$1,'4 класс'!$A:$A,0)-7+'Итог по классам'!$B45,,,),"р")</f>
        <v>0</v>
      </c>
      <c r="CG45" s="43">
        <f ca="1">COUNTIF(OFFSET(class4_1,MATCH(CG$1,'4 класс'!$A:$A,0)-7+'Итог по классам'!$B45,,,),"ш")</f>
        <v>0</v>
      </c>
      <c r="CH45" s="43">
        <f ca="1">COUNTIF(OFFSET(class4_2,MATCH(CH$1,'4 класс'!$A:$A,0)-7+'Итог по классам'!$B45,,,),"Ф")</f>
        <v>0</v>
      </c>
      <c r="CI45" s="43">
        <f ca="1">COUNTIF(OFFSET(class4_2,MATCH(CI$1,'4 класс'!$A:$A,0)-7+'Итог по классам'!$B45,,,),"р")</f>
        <v>0</v>
      </c>
      <c r="CJ45" s="43">
        <f ca="1">COUNTIF(OFFSET(class4_2,MATCH(CJ$1,'4 класс'!$A:$A,0)-7+'Итог по классам'!$B45,,,),"ш")</f>
        <v>0</v>
      </c>
      <c r="CK45" s="44">
        <f ca="1">COUNTIF(OFFSET(class4_1,MATCH(CK$1,'4 класс'!$A:$A,0)-7+'Итог по классам'!$B45,,,),"Ф")</f>
        <v>0</v>
      </c>
      <c r="CL45" s="43">
        <f ca="1">COUNTIF(OFFSET(class4_1,MATCH(CL$1,'4 класс'!$A:$A,0)-7+'Итог по классам'!$B45,,,),"р")</f>
        <v>0</v>
      </c>
      <c r="CM45" s="43">
        <f ca="1">COUNTIF(OFFSET(class4_1,MATCH(CM$1,'4 класс'!$A:$A,0)-7+'Итог по классам'!$B45,,,),"ш")</f>
        <v>0</v>
      </c>
      <c r="CN45" s="43">
        <f ca="1">COUNTIF(OFFSET(class4_2,MATCH(CN$1,'4 класс'!$A:$A,0)-7+'Итог по классам'!$B45,,,),"Ф")</f>
        <v>0</v>
      </c>
      <c r="CO45" s="43">
        <f ca="1">COUNTIF(OFFSET(class4_2,MATCH(CO$1,'4 класс'!$A:$A,0)-7+'Итог по классам'!$B45,,,),"р")</f>
        <v>0</v>
      </c>
      <c r="CP45" s="43">
        <f ca="1">COUNTIF(OFFSET(class4_2,MATCH(CP$1,'4 класс'!$A:$A,0)-7+'Итог по классам'!$B45,,,),"ш")</f>
        <v>0</v>
      </c>
      <c r="CQ45" s="44">
        <f ca="1">COUNTIF(OFFSET(class4_1,MATCH(CQ$1,'4 класс'!$A:$A,0)-7+'Итог по классам'!$B45,,,),"Ф")</f>
        <v>0</v>
      </c>
      <c r="CR45" s="43">
        <f ca="1">COUNTIF(OFFSET(class4_1,MATCH(CR$1,'4 класс'!$A:$A,0)-7+'Итог по классам'!$B45,,,),"р")</f>
        <v>0</v>
      </c>
      <c r="CS45" s="43">
        <f ca="1">COUNTIF(OFFSET(class4_1,MATCH(CS$1,'4 класс'!$A:$A,0)-7+'Итог по классам'!$B45,,,),"ш")</f>
        <v>0</v>
      </c>
      <c r="CT45" s="43">
        <f ca="1">COUNTIF(OFFSET(class4_2,MATCH(CT$1,'4 класс'!$A:$A,0)-7+'Итог по классам'!$B45,,,),"Ф")</f>
        <v>0</v>
      </c>
      <c r="CU45" s="43">
        <f ca="1">COUNTIF(OFFSET(class4_2,MATCH(CU$1,'4 класс'!$A:$A,0)-7+'Итог по классам'!$B45,,,),"р")</f>
        <v>0</v>
      </c>
      <c r="CV45" s="43">
        <f ca="1">COUNTIF(OFFSET(class4_2,MATCH(CV$1,'4 класс'!$A:$A,0)-7+'Итог по классам'!$B45,,,),"ш")</f>
        <v>0</v>
      </c>
      <c r="CW45" s="44">
        <f ca="1">COUNTIF(OFFSET(class4_1,MATCH(CW$1,'4 класс'!$A:$A,0)-7+'Итог по классам'!$B45,,,),"Ф")</f>
        <v>0</v>
      </c>
      <c r="CX45" s="43">
        <f ca="1">COUNTIF(OFFSET(class4_1,MATCH(CX$1,'4 класс'!$A:$A,0)-7+'Итог по классам'!$B45,,,),"р")</f>
        <v>0</v>
      </c>
      <c r="CY45" s="43">
        <f ca="1">COUNTIF(OFFSET(class4_1,MATCH(CY$1,'4 класс'!$A:$A,0)-7+'Итог по классам'!$B45,,,),"ш")</f>
        <v>0</v>
      </c>
      <c r="CZ45" s="43">
        <f ca="1">COUNTIF(OFFSET(class4_2,MATCH(CZ$1,'4 класс'!$A:$A,0)-7+'Итог по классам'!$B45,,,),"Ф")</f>
        <v>0</v>
      </c>
      <c r="DA45" s="43">
        <f ca="1">COUNTIF(OFFSET(class4_2,MATCH(DA$1,'4 класс'!$A:$A,0)-7+'Итог по классам'!$B45,,,),"р")</f>
        <v>0</v>
      </c>
      <c r="DB45" s="43">
        <f ca="1">COUNTIF(OFFSET(class4_2,MATCH(DB$1,'4 класс'!$A:$A,0)-7+'Итог по классам'!$B45,,,),"ш")</f>
        <v>0</v>
      </c>
      <c r="DC45" s="44">
        <f ca="1">COUNTIF(OFFSET(class4_1,MATCH(DC$1,'4 класс'!$A:$A,0)-7+'Итог по классам'!$B45,,,),"Ф")</f>
        <v>0</v>
      </c>
      <c r="DD45" s="43">
        <f ca="1">COUNTIF(OFFSET(class4_1,MATCH(DD$1,'4 класс'!$A:$A,0)-7+'Итог по классам'!$B45,,,),"р")</f>
        <v>0</v>
      </c>
      <c r="DE45" s="43">
        <f ca="1">COUNTIF(OFFSET(class4_1,MATCH(DE$1,'4 класс'!$A:$A,0)-7+'Итог по классам'!$B45,,,),"ш")</f>
        <v>0</v>
      </c>
      <c r="DF45" s="43">
        <f ca="1">COUNTIF(OFFSET(class4_2,MATCH(DF$1,'4 класс'!$A:$A,0)-7+'Итог по классам'!$B45,,,),"Ф")</f>
        <v>0</v>
      </c>
      <c r="DG45" s="43">
        <f ca="1">COUNTIF(OFFSET(class4_2,MATCH(DG$1,'4 класс'!$A:$A,0)-7+'Итог по классам'!$B45,,,),"р")</f>
        <v>0</v>
      </c>
      <c r="DH45" s="43">
        <f ca="1">COUNTIF(OFFSET(class4_2,MATCH(DH$1,'4 класс'!$A:$A,0)-7+'Итог по классам'!$B45,,,),"ш")</f>
        <v>0</v>
      </c>
      <c r="DI45" s="44">
        <f ca="1">COUNTIF(OFFSET(class4_1,MATCH(DI$1,'4 класс'!$A:$A,0)-7+'Итог по классам'!$B45,,,),"Ф")</f>
        <v>0</v>
      </c>
      <c r="DJ45" s="43">
        <f ca="1">COUNTIF(OFFSET(class4_1,MATCH(DJ$1,'4 класс'!$A:$A,0)-7+'Итог по классам'!$B45,,,),"р")</f>
        <v>0</v>
      </c>
      <c r="DK45" s="43">
        <f ca="1">COUNTIF(OFFSET(class4_1,MATCH(DK$1,'4 класс'!$A:$A,0)-7+'Итог по классам'!$B45,,,),"ш")</f>
        <v>0</v>
      </c>
      <c r="DL45" s="43">
        <f ca="1">COUNTIF(OFFSET(class4_2,MATCH(DL$1,'4 класс'!$A:$A,0)-7+'Итог по классам'!$B45,,,),"Ф")</f>
        <v>0</v>
      </c>
      <c r="DM45" s="43">
        <f ca="1">COUNTIF(OFFSET(class4_2,MATCH(DM$1,'4 класс'!$A:$A,0)-7+'Итог по классам'!$B45,,,),"р")</f>
        <v>0</v>
      </c>
      <c r="DN45" s="43">
        <f ca="1">COUNTIF(OFFSET(class4_2,MATCH(DN$1,'4 класс'!$A:$A,0)-7+'Итог по классам'!$B45,,,),"ш")</f>
        <v>0</v>
      </c>
      <c r="DO45" s="44">
        <f ca="1">COUNTIF(OFFSET(class4_1,MATCH(DO$1,'4 класс'!$A:$A,0)-7+'Итог по классам'!$B45,,,),"Ф")</f>
        <v>0</v>
      </c>
      <c r="DP45" s="43">
        <f ca="1">COUNTIF(OFFSET(class4_1,MATCH(DP$1,'4 класс'!$A:$A,0)-7+'Итог по классам'!$B45,,,),"р")</f>
        <v>0</v>
      </c>
      <c r="DQ45" s="43">
        <f ca="1">COUNTIF(OFFSET(class4_1,MATCH(DQ$1,'4 класс'!$A:$A,0)-7+'Итог по классам'!$B45,,,),"ш")</f>
        <v>0</v>
      </c>
      <c r="DR45" s="43">
        <f ca="1">COUNTIF(OFFSET(class4_2,MATCH(DR$1,'4 класс'!$A:$A,0)-7+'Итог по классам'!$B45,,,),"Ф")</f>
        <v>0</v>
      </c>
      <c r="DS45" s="43">
        <f ca="1">COUNTIF(OFFSET(class4_2,MATCH(DS$1,'4 класс'!$A:$A,0)-7+'Итог по классам'!$B45,,,),"р")</f>
        <v>0</v>
      </c>
      <c r="DT45" s="43">
        <f ca="1">COUNTIF(OFFSET(class4_2,MATCH(DT$1,'4 класс'!$A:$A,0)-7+'Итог по классам'!$B45,,,),"ш")</f>
        <v>0</v>
      </c>
      <c r="DU45" s="44">
        <f ca="1">COUNTIF(OFFSET(class4_1,MATCH(DU$1,'4 класс'!$A:$A,0)-7+'Итог по классам'!$B45,,,),"Ф")</f>
        <v>0</v>
      </c>
      <c r="DV45" s="43">
        <f ca="1">COUNTIF(OFFSET(class4_1,MATCH(DV$1,'4 класс'!$A:$A,0)-7+'Итог по классам'!$B45,,,),"р")</f>
        <v>0</v>
      </c>
      <c r="DW45" s="43">
        <f ca="1">COUNTIF(OFFSET(class4_1,MATCH(DW$1,'4 класс'!$A:$A,0)-7+'Итог по классам'!$B45,,,),"ш")</f>
        <v>0</v>
      </c>
      <c r="DX45" s="43">
        <f ca="1">COUNTIF(OFFSET(class4_2,MATCH(DX$1,'4 класс'!$A:$A,0)-7+'Итог по классам'!$B45,,,),"Ф")</f>
        <v>0</v>
      </c>
      <c r="DY45" s="43">
        <f ca="1">COUNTIF(OFFSET(class4_2,MATCH(DY$1,'4 класс'!$A:$A,0)-7+'Итог по классам'!$B45,,,),"р")</f>
        <v>0</v>
      </c>
      <c r="DZ45" s="43">
        <f ca="1">COUNTIF(OFFSET(class4_2,MATCH(DZ$1,'4 класс'!$A:$A,0)-7+'Итог по классам'!$B45,,,),"ш")</f>
        <v>0</v>
      </c>
      <c r="EA45" s="44">
        <f ca="1">COUNTIF(OFFSET(class4_1,MATCH(EA$1,'4 класс'!$A:$A,0)-7+'Итог по классам'!$B45,,,),"Ф")</f>
        <v>0</v>
      </c>
      <c r="EB45" s="43">
        <f ca="1">COUNTIF(OFFSET(class4_1,MATCH(EB$1,'4 класс'!$A:$A,0)-7+'Итог по классам'!$B45,,,),"р")</f>
        <v>0</v>
      </c>
      <c r="EC45" s="43">
        <f ca="1">COUNTIF(OFFSET(class4_1,MATCH(EC$1,'4 класс'!$A:$A,0)-7+'Итог по классам'!$B45,,,),"ш")</f>
        <v>0</v>
      </c>
      <c r="ED45" s="43">
        <f ca="1">COUNTIF(OFFSET(class4_2,MATCH(ED$1,'4 класс'!$A:$A,0)-7+'Итог по классам'!$B45,,,),"Ф")</f>
        <v>0</v>
      </c>
      <c r="EE45" s="43">
        <f ca="1">COUNTIF(OFFSET(class4_2,MATCH(EE$1,'4 класс'!$A:$A,0)-7+'Итог по классам'!$B45,,,),"р")</f>
        <v>0</v>
      </c>
      <c r="EF45" s="43">
        <f ca="1">COUNTIF(OFFSET(class4_2,MATCH(EF$1,'4 класс'!$A:$A,0)-7+'Итог по классам'!$B45,,,),"ш")</f>
        <v>0</v>
      </c>
      <c r="EG45" s="44">
        <f ca="1">COUNTIF(OFFSET(class4_1,MATCH(EG$1,'4 класс'!$A:$A,0)-7+'Итог по классам'!$B45,,,),"Ф")</f>
        <v>0</v>
      </c>
      <c r="EH45" s="43">
        <f ca="1">COUNTIF(OFFSET(class4_1,MATCH(EH$1,'4 класс'!$A:$A,0)-7+'Итог по классам'!$B45,,,),"р")</f>
        <v>0</v>
      </c>
      <c r="EI45" s="43">
        <f ca="1">COUNTIF(OFFSET(class4_1,MATCH(EI$1,'4 класс'!$A:$A,0)-7+'Итог по классам'!$B45,,,),"ш")</f>
        <v>0</v>
      </c>
      <c r="EJ45" s="43">
        <f ca="1">COUNTIF(OFFSET(class4_2,MATCH(EJ$1,'4 класс'!$A:$A,0)-7+'Итог по классам'!$B45,,,),"Ф")</f>
        <v>0</v>
      </c>
      <c r="EK45" s="43">
        <f ca="1">COUNTIF(OFFSET(class4_2,MATCH(EK$1,'4 класс'!$A:$A,0)-7+'Итог по классам'!$B45,,,),"р")</f>
        <v>0</v>
      </c>
      <c r="EL45" s="43">
        <f ca="1">COUNTIF(OFFSET(class4_2,MATCH(EL$1,'4 класс'!$A:$A,0)-7+'Итог по классам'!$B45,,,),"ш")</f>
        <v>0</v>
      </c>
      <c r="EM45" s="44">
        <f ca="1">COUNTIF(OFFSET(class4_1,MATCH(EM$1,'4 класс'!$A:$A,0)-7+'Итог по классам'!$B45,,,),"Ф")</f>
        <v>0</v>
      </c>
      <c r="EN45" s="43">
        <f ca="1">COUNTIF(OFFSET(class4_1,MATCH(EN$1,'4 класс'!$A:$A,0)-7+'Итог по классам'!$B45,,,),"р")</f>
        <v>0</v>
      </c>
      <c r="EO45" s="43">
        <f ca="1">COUNTIF(OFFSET(class4_1,MATCH(EO$1,'4 класс'!$A:$A,0)-7+'Итог по классам'!$B45,,,),"ш")</f>
        <v>0</v>
      </c>
      <c r="EP45" s="43">
        <f ca="1">COUNTIF(OFFSET(class4_2,MATCH(EP$1,'4 класс'!$A:$A,0)-7+'Итог по классам'!$B45,,,),"Ф")</f>
        <v>0</v>
      </c>
      <c r="EQ45" s="43">
        <f ca="1">COUNTIF(OFFSET(class4_2,MATCH(EQ$1,'4 класс'!$A:$A,0)-7+'Итог по классам'!$B45,,,),"р")</f>
        <v>0</v>
      </c>
      <c r="ER45" s="43">
        <f ca="1">COUNTIF(OFFSET(class4_2,MATCH(ER$1,'4 класс'!$A:$A,0)-7+'Итог по классам'!$B45,,,),"ш")</f>
        <v>0</v>
      </c>
      <c r="ES45" s="44">
        <f ca="1">COUNTIF(OFFSET(class4_1,MATCH(ES$1,'4 класс'!$A:$A,0)-7+'Итог по классам'!$B45,,,),"Ф")</f>
        <v>0</v>
      </c>
      <c r="ET45" s="43">
        <f ca="1">COUNTIF(OFFSET(class4_1,MATCH(ET$1,'4 класс'!$A:$A,0)-7+'Итог по классам'!$B45,,,),"р")</f>
        <v>0</v>
      </c>
      <c r="EU45" s="43">
        <f ca="1">COUNTIF(OFFSET(class4_1,MATCH(EU$1,'4 класс'!$A:$A,0)-7+'Итог по классам'!$B45,,,),"ш")</f>
        <v>0</v>
      </c>
      <c r="EV45" s="43">
        <f ca="1">COUNTIF(OFFSET(class4_2,MATCH(EV$1,'4 класс'!$A:$A,0)-7+'Итог по классам'!$B45,,,),"Ф")</f>
        <v>0</v>
      </c>
      <c r="EW45" s="43">
        <f ca="1">COUNTIF(OFFSET(class4_2,MATCH(EW$1,'4 класс'!$A:$A,0)-7+'Итог по классам'!$B45,,,),"р")</f>
        <v>0</v>
      </c>
      <c r="EX45" s="43">
        <f ca="1">COUNTIF(OFFSET(class4_2,MATCH(EX$1,'4 класс'!$A:$A,0)-7+'Итог по классам'!$B45,,,),"ш")</f>
        <v>0</v>
      </c>
      <c r="EY45" s="44">
        <f ca="1">COUNTIF(OFFSET(class4_1,MATCH(EY$1,'4 класс'!$A:$A,0)-7+'Итог по классам'!$B45,,,),"Ф")</f>
        <v>0</v>
      </c>
      <c r="EZ45" s="43">
        <f ca="1">COUNTIF(OFFSET(class4_1,MATCH(EZ$1,'4 класс'!$A:$A,0)-7+'Итог по классам'!$B45,,,),"р")</f>
        <v>0</v>
      </c>
      <c r="FA45" s="43">
        <f ca="1">COUNTIF(OFFSET(class4_1,MATCH(FA$1,'4 класс'!$A:$A,0)-7+'Итог по классам'!$B45,,,),"ш")</f>
        <v>0</v>
      </c>
      <c r="FB45" s="43">
        <f ca="1">COUNTIF(OFFSET(class4_2,MATCH(FB$1,'4 класс'!$A:$A,0)-7+'Итог по классам'!$B45,,,),"Ф")</f>
        <v>0</v>
      </c>
      <c r="FC45" s="43">
        <f ca="1">COUNTIF(OFFSET(class4_2,MATCH(FC$1,'4 класс'!$A:$A,0)-7+'Итог по классам'!$B45,,,),"р")</f>
        <v>0</v>
      </c>
      <c r="FD45" s="43">
        <f ca="1">COUNTIF(OFFSET(class4_2,MATCH(FD$1,'4 класс'!$A:$A,0)-7+'Итог по классам'!$B45,,,),"ш")</f>
        <v>0</v>
      </c>
      <c r="FE45" s="44">
        <f ca="1">COUNTIF(OFFSET(class4_1,MATCH(FE$1,'4 класс'!$A:$A,0)-7+'Итог по классам'!$B45,,,),"Ф")</f>
        <v>0</v>
      </c>
      <c r="FF45" s="43">
        <f ca="1">COUNTIF(OFFSET(class4_1,MATCH(FF$1,'4 класс'!$A:$A,0)-7+'Итог по классам'!$B45,,,),"р")</f>
        <v>0</v>
      </c>
      <c r="FG45" s="43">
        <f ca="1">COUNTIF(OFFSET(class4_1,MATCH(FG$1,'4 класс'!$A:$A,0)-7+'Итог по классам'!$B45,,,),"ш")</f>
        <v>0</v>
      </c>
      <c r="FH45" s="43">
        <f ca="1">COUNTIF(OFFSET(class4_2,MATCH(FH$1,'4 класс'!$A:$A,0)-7+'Итог по классам'!$B45,,,),"Ф")</f>
        <v>0</v>
      </c>
      <c r="FI45" s="43">
        <f ca="1">COUNTIF(OFFSET(class4_2,MATCH(FI$1,'4 класс'!$A:$A,0)-7+'Итог по классам'!$B45,,,),"р")</f>
        <v>0</v>
      </c>
      <c r="FJ45" s="43">
        <f ca="1">COUNTIF(OFFSET(class4_2,MATCH(FJ$1,'4 класс'!$A:$A,0)-7+'Итог по классам'!$B45,,,),"ш")</f>
        <v>0</v>
      </c>
      <c r="FK45" s="44">
        <f ca="1">COUNTIF(OFFSET(class4_1,MATCH(FK$1,'4 класс'!$A:$A,0)-7+'Итог по классам'!$B45,,,),"Ф")</f>
        <v>0</v>
      </c>
      <c r="FL45" s="43">
        <f ca="1">COUNTIF(OFFSET(class4_1,MATCH(FL$1,'4 класс'!$A:$A,0)-7+'Итог по классам'!$B45,,,),"р")</f>
        <v>0</v>
      </c>
      <c r="FM45" s="43">
        <f ca="1">COUNTIF(OFFSET(class4_1,MATCH(FM$1,'4 класс'!$A:$A,0)-7+'Итог по классам'!$B45,,,),"ш")</f>
        <v>0</v>
      </c>
      <c r="FN45" s="43">
        <f ca="1">COUNTIF(OFFSET(class4_2,MATCH(FN$1,'4 класс'!$A:$A,0)-7+'Итог по классам'!$B45,,,),"Ф")</f>
        <v>0</v>
      </c>
      <c r="FO45" s="43">
        <f ca="1">COUNTIF(OFFSET(class4_2,MATCH(FO$1,'4 класс'!$A:$A,0)-7+'Итог по классам'!$B45,,,),"р")</f>
        <v>0</v>
      </c>
      <c r="FP45" s="43">
        <f ca="1">COUNTIF(OFFSET(class4_2,MATCH(FP$1,'4 класс'!$A:$A,0)-7+'Итог по классам'!$B45,,,),"ш")</f>
        <v>0</v>
      </c>
      <c r="FQ45" s="44">
        <f ca="1">COUNTIF(OFFSET(class4_1,MATCH(FQ$1,'4 класс'!$A:$A,0)-7+'Итог по классам'!$B45,,,),"Ф")</f>
        <v>0</v>
      </c>
      <c r="FR45" s="43">
        <f ca="1">COUNTIF(OFFSET(class4_1,MATCH(FR$1,'4 класс'!$A:$A,0)-7+'Итог по классам'!$B45,,,),"р")</f>
        <v>0</v>
      </c>
      <c r="FS45" s="43">
        <f ca="1">COUNTIF(OFFSET(class4_1,MATCH(FS$1,'4 класс'!$A:$A,0)-7+'Итог по классам'!$B45,,,),"ш")</f>
        <v>0</v>
      </c>
      <c r="FT45" s="43">
        <f ca="1">COUNTIF(OFFSET(class4_2,MATCH(FT$1,'4 класс'!$A:$A,0)-7+'Итог по классам'!$B45,,,),"Ф")</f>
        <v>0</v>
      </c>
      <c r="FU45" s="43">
        <f ca="1">COUNTIF(OFFSET(class4_2,MATCH(FU$1,'4 класс'!$A:$A,0)-7+'Итог по классам'!$B45,,,),"р")</f>
        <v>0</v>
      </c>
      <c r="FV45" s="43">
        <f ca="1">COUNTIF(OFFSET(class4_2,MATCH(FV$1,'4 класс'!$A:$A,0)-7+'Итог по классам'!$B45,,,),"ш")</f>
        <v>0</v>
      </c>
      <c r="FW45" s="44">
        <f ca="1">COUNTIF(OFFSET(class4_1,MATCH(FW$1,'4 класс'!$A:$A,0)-7+'Итог по классам'!$B45,,,),"Ф")</f>
        <v>0</v>
      </c>
      <c r="FX45" s="43">
        <f ca="1">COUNTIF(OFFSET(class4_1,MATCH(FX$1,'4 класс'!$A:$A,0)-7+'Итог по классам'!$B45,,,),"р")</f>
        <v>0</v>
      </c>
      <c r="FY45" s="43">
        <f ca="1">COUNTIF(OFFSET(class4_1,MATCH(FY$1,'4 класс'!$A:$A,0)-7+'Итог по классам'!$B45,,,),"ш")</f>
        <v>0</v>
      </c>
      <c r="FZ45" s="43">
        <f ca="1">COUNTIF(OFFSET(class4_2,MATCH(FZ$1,'4 класс'!$A:$A,0)-7+'Итог по классам'!$B45,,,),"Ф")</f>
        <v>0</v>
      </c>
      <c r="GA45" s="43">
        <f ca="1">COUNTIF(OFFSET(class4_2,MATCH(GA$1,'4 класс'!$A:$A,0)-7+'Итог по классам'!$B45,,,),"р")</f>
        <v>0</v>
      </c>
      <c r="GB45" s="43">
        <f ca="1">COUNTIF(OFFSET(class4_2,MATCH(GB$1,'4 класс'!$A:$A,0)-7+'Итог по классам'!$B45,,,),"ш")</f>
        <v>0</v>
      </c>
      <c r="GC45" s="44">
        <f ca="1">COUNTIF(OFFSET(class4_1,MATCH(GC$1,'4 класс'!$A:$A,0)-7+'Итог по классам'!$B45,,,),"Ф")</f>
        <v>0</v>
      </c>
      <c r="GD45" s="43">
        <f ca="1">COUNTIF(OFFSET(class4_1,MATCH(GD$1,'4 класс'!$A:$A,0)-7+'Итог по классам'!$B45,,,),"р")</f>
        <v>0</v>
      </c>
      <c r="GE45" s="43">
        <f ca="1">COUNTIF(OFFSET(class4_1,MATCH(GE$1,'4 класс'!$A:$A,0)-7+'Итог по классам'!$B45,,,),"ш")</f>
        <v>0</v>
      </c>
      <c r="GF45" s="43">
        <f ca="1">COUNTIF(OFFSET(class4_2,MATCH(GF$1,'4 класс'!$A:$A,0)-7+'Итог по классам'!$B45,,,),"Ф")</f>
        <v>0</v>
      </c>
      <c r="GG45" s="43">
        <f ca="1">COUNTIF(OFFSET(class4_2,MATCH(GG$1,'4 класс'!$A:$A,0)-7+'Итог по классам'!$B45,,,),"р")</f>
        <v>0</v>
      </c>
      <c r="GH45" s="43">
        <f ca="1">COUNTIF(OFFSET(class4_2,MATCH(GH$1,'4 класс'!$A:$A,0)-7+'Итог по классам'!$B45,,,),"ш")</f>
        <v>0</v>
      </c>
      <c r="GI45" s="44">
        <f ca="1">COUNTIF(OFFSET(class4_1,MATCH(GI$1,'4 класс'!$A:$A,0)-7+'Итог по классам'!$B45,,,),"Ф")</f>
        <v>0</v>
      </c>
      <c r="GJ45" s="43">
        <f ca="1">COUNTIF(OFFSET(class4_1,MATCH(GJ$1,'4 класс'!$A:$A,0)-7+'Итог по классам'!$B45,,,),"р")</f>
        <v>0</v>
      </c>
      <c r="GK45" s="43">
        <f ca="1">COUNTIF(OFFSET(class4_1,MATCH(GK$1,'4 класс'!$A:$A,0)-7+'Итог по классам'!$B45,,,),"ш")</f>
        <v>0</v>
      </c>
      <c r="GL45" s="43">
        <f ca="1">COUNTIF(OFFSET(class4_2,MATCH(GL$1,'4 класс'!$A:$A,0)-7+'Итог по классам'!$B45,,,),"Ф")</f>
        <v>0</v>
      </c>
      <c r="GM45" s="43">
        <f ca="1">COUNTIF(OFFSET(class4_2,MATCH(GM$1,'4 класс'!$A:$A,0)-7+'Итог по классам'!$B45,,,),"р")</f>
        <v>0</v>
      </c>
      <c r="GN45" s="43">
        <f ca="1">COUNTIF(OFFSET(class4_2,MATCH(GN$1,'4 класс'!$A:$A,0)-7+'Итог по классам'!$B45,,,),"ш")</f>
        <v>0</v>
      </c>
      <c r="GO45" s="44">
        <f ca="1">COUNTIF(OFFSET(class4_1,MATCH(GO$1,'4 класс'!$A:$A,0)-7+'Итог по классам'!$B45,,,),"Ф")</f>
        <v>0</v>
      </c>
      <c r="GP45" s="43">
        <f ca="1">COUNTIF(OFFSET(class4_1,MATCH(GP$1,'4 класс'!$A:$A,0)-7+'Итог по классам'!$B45,,,),"р")</f>
        <v>0</v>
      </c>
      <c r="GQ45" s="43">
        <f ca="1">COUNTIF(OFFSET(class4_1,MATCH(GQ$1,'4 класс'!$A:$A,0)-7+'Итог по классам'!$B45,,,),"ш")</f>
        <v>0</v>
      </c>
      <c r="GR45" s="43">
        <f ca="1">COUNTIF(OFFSET(class4_2,MATCH(GR$1,'4 класс'!$A:$A,0)-7+'Итог по классам'!$B45,,,),"Ф")</f>
        <v>0</v>
      </c>
      <c r="GS45" s="43">
        <f ca="1">COUNTIF(OFFSET(class4_2,MATCH(GS$1,'4 класс'!$A:$A,0)-7+'Итог по классам'!$B45,,,),"р")</f>
        <v>0</v>
      </c>
      <c r="GT45" s="43">
        <f ca="1">COUNTIF(OFFSET(class4_2,MATCH(GT$1,'4 класс'!$A:$A,0)-7+'Итог по классам'!$B45,,,),"ш")</f>
        <v>0</v>
      </c>
      <c r="GU45" s="44">
        <f ca="1">COUNTIF(OFFSET(class4_1,MATCH(GU$1,'4 класс'!$A:$A,0)-7+'Итог по классам'!$B45,,,),"Ф")</f>
        <v>0</v>
      </c>
      <c r="GV45" s="43">
        <f ca="1">COUNTIF(OFFSET(class4_1,MATCH(GV$1,'4 класс'!$A:$A,0)-7+'Итог по классам'!$B45,,,),"р")</f>
        <v>0</v>
      </c>
      <c r="GW45" s="43">
        <f ca="1">COUNTIF(OFFSET(class4_1,MATCH(GW$1,'4 класс'!$A:$A,0)-7+'Итог по классам'!$B45,,,),"ш")</f>
        <v>0</v>
      </c>
      <c r="GX45" s="43">
        <f ca="1">COUNTIF(OFFSET(class4_2,MATCH(GX$1,'4 класс'!$A:$A,0)-7+'Итог по классам'!$B45,,,),"Ф")</f>
        <v>0</v>
      </c>
      <c r="GY45" s="43">
        <f ca="1">COUNTIF(OFFSET(class4_2,MATCH(GY$1,'4 класс'!$A:$A,0)-7+'Итог по классам'!$B45,,,),"р")</f>
        <v>0</v>
      </c>
      <c r="GZ45" s="43">
        <f ca="1">COUNTIF(OFFSET(class4_2,MATCH(GZ$1,'4 класс'!$A:$A,0)-7+'Итог по классам'!$B45,,,),"ш")</f>
        <v>0</v>
      </c>
      <c r="HA45" s="44">
        <f ca="1">COUNTIF(OFFSET(class4_1,MATCH(HA$1,'4 класс'!$A:$A,0)-7+'Итог по классам'!$B45,,,),"Ф")</f>
        <v>0</v>
      </c>
      <c r="HB45" s="43">
        <f ca="1">COUNTIF(OFFSET(class4_1,MATCH(HB$1,'4 класс'!$A:$A,0)-7+'Итог по классам'!$B45,,,),"р")</f>
        <v>0</v>
      </c>
      <c r="HC45" s="43">
        <f ca="1">COUNTIF(OFFSET(class4_1,MATCH(HC$1,'4 класс'!$A:$A,0)-7+'Итог по классам'!$B45,,,),"ш")</f>
        <v>0</v>
      </c>
      <c r="HD45" s="43">
        <f ca="1">COUNTIF(OFFSET(class4_2,MATCH(HD$1,'4 класс'!$A:$A,0)-7+'Итог по классам'!$B45,,,),"Ф")</f>
        <v>0</v>
      </c>
      <c r="HE45" s="43">
        <f ca="1">COUNTIF(OFFSET(class4_2,MATCH(HE$1,'4 класс'!$A:$A,0)-7+'Итог по классам'!$B45,,,),"р")</f>
        <v>0</v>
      </c>
      <c r="HF45" s="43">
        <f ca="1">COUNTIF(OFFSET(class4_2,MATCH(HF$1,'4 класс'!$A:$A,0)-7+'Итог по классам'!$B45,,,),"ш")</f>
        <v>0</v>
      </c>
      <c r="HG45" s="44">
        <f ca="1">COUNTIF(OFFSET(class4_1,MATCH(HG$1,'4 класс'!$A:$A,0)-7+'Итог по классам'!$B45,,,),"Ф")</f>
        <v>0</v>
      </c>
      <c r="HH45" s="43">
        <f ca="1">COUNTIF(OFFSET(class4_1,MATCH(HH$1,'4 класс'!$A:$A,0)-7+'Итог по классам'!$B45,,,),"р")</f>
        <v>0</v>
      </c>
      <c r="HI45" s="43">
        <f ca="1">COUNTIF(OFFSET(class4_1,MATCH(HI$1,'4 класс'!$A:$A,0)-7+'Итог по классам'!$B45,,,),"ш")</f>
        <v>0</v>
      </c>
      <c r="HJ45" s="43">
        <f ca="1">COUNTIF(OFFSET(class4_2,MATCH(HJ$1,'4 класс'!$A:$A,0)-7+'Итог по классам'!$B45,,,),"Ф")</f>
        <v>0</v>
      </c>
      <c r="HK45" s="43">
        <f ca="1">COUNTIF(OFFSET(class4_2,MATCH(HK$1,'4 класс'!$A:$A,0)-7+'Итог по классам'!$B45,,,),"р")</f>
        <v>0</v>
      </c>
      <c r="HL45" s="43">
        <f ca="1">COUNTIF(OFFSET(class4_2,MATCH(HL$1,'4 класс'!$A:$A,0)-7+'Итог по классам'!$B45,,,),"ш")</f>
        <v>0</v>
      </c>
      <c r="HM45" s="44">
        <f ca="1">COUNTIF(OFFSET(class4_1,MATCH(HM$1,'4 класс'!$A:$A,0)-7+'Итог по классам'!$B45,,,),"Ф")</f>
        <v>0</v>
      </c>
      <c r="HN45" s="43">
        <f ca="1">COUNTIF(OFFSET(class4_1,MATCH(HN$1,'4 класс'!$A:$A,0)-7+'Итог по классам'!$B45,,,),"р")</f>
        <v>0</v>
      </c>
      <c r="HO45" s="43">
        <f ca="1">COUNTIF(OFFSET(class4_1,MATCH(HO$1,'4 класс'!$A:$A,0)-7+'Итог по классам'!$B45,,,),"ш")</f>
        <v>0</v>
      </c>
      <c r="HP45" s="43">
        <f ca="1">COUNTIF(OFFSET(class4_2,MATCH(HP$1,'4 класс'!$A:$A,0)-7+'Итог по классам'!$B45,,,),"Ф")</f>
        <v>0</v>
      </c>
      <c r="HQ45" s="43">
        <f ca="1">COUNTIF(OFFSET(class4_2,MATCH(HQ$1,'4 класс'!$A:$A,0)-7+'Итог по классам'!$B45,,,),"р")</f>
        <v>0</v>
      </c>
      <c r="HR45" s="43">
        <f ca="1">COUNTIF(OFFSET(class4_2,MATCH(HR$1,'4 класс'!$A:$A,0)-7+'Итог по классам'!$B45,,,),"ш")</f>
        <v>0</v>
      </c>
      <c r="HS45" s="44">
        <f ca="1">COUNTIF(OFFSET(class4_1,MATCH(HS$1,'4 класс'!$A:$A,0)-7+'Итог по классам'!$B45,,,),"Ф")</f>
        <v>0</v>
      </c>
      <c r="HT45" s="43">
        <f ca="1">COUNTIF(OFFSET(class4_1,MATCH(HT$1,'4 класс'!$A:$A,0)-7+'Итог по классам'!$B45,,,),"р")</f>
        <v>0</v>
      </c>
      <c r="HU45" s="43">
        <f ca="1">COUNTIF(OFFSET(class4_1,MATCH(HU$1,'4 класс'!$A:$A,0)-7+'Итог по классам'!$B45,,,),"ш")</f>
        <v>0</v>
      </c>
      <c r="HV45" s="43">
        <f ca="1">COUNTIF(OFFSET(class4_2,MATCH(HV$1,'4 класс'!$A:$A,0)-7+'Итог по классам'!$B45,,,),"Ф")</f>
        <v>0</v>
      </c>
      <c r="HW45" s="43">
        <f ca="1">COUNTIF(OFFSET(class4_2,MATCH(HW$1,'4 класс'!$A:$A,0)-7+'Итог по классам'!$B45,,,),"р")</f>
        <v>0</v>
      </c>
      <c r="HX45" s="43">
        <f ca="1">COUNTIF(OFFSET(class4_2,MATCH(HX$1,'4 класс'!$A:$A,0)-7+'Итог по классам'!$B45,,,),"ш")</f>
        <v>0</v>
      </c>
      <c r="HY45" s="44">
        <f ca="1">COUNTIF(OFFSET(class4_1,MATCH(HY$1,'4 класс'!$A:$A,0)-7+'Итог по классам'!$B45,,,),"Ф")</f>
        <v>0</v>
      </c>
      <c r="HZ45" s="43">
        <f ca="1">COUNTIF(OFFSET(class4_1,MATCH(HZ$1,'4 класс'!$A:$A,0)-7+'Итог по классам'!$B45,,,),"р")</f>
        <v>0</v>
      </c>
      <c r="IA45" s="43">
        <f ca="1">COUNTIF(OFFSET(class4_1,MATCH(IA$1,'4 класс'!$A:$A,0)-7+'Итог по классам'!$B45,,,),"ш")</f>
        <v>0</v>
      </c>
      <c r="IB45" s="43">
        <f ca="1">COUNTIF(OFFSET(class4_2,MATCH(IB$1,'4 класс'!$A:$A,0)-7+'Итог по классам'!$B45,,,),"Ф")</f>
        <v>0</v>
      </c>
      <c r="IC45" s="43">
        <f ca="1">COUNTIF(OFFSET(class4_2,MATCH(IC$1,'4 класс'!$A:$A,0)-7+'Итог по классам'!$B45,,,),"р")</f>
        <v>0</v>
      </c>
      <c r="ID45" s="43">
        <f ca="1">COUNTIF(OFFSET(class4_2,MATCH(ID$1,'4 класс'!$A:$A,0)-7+'Итог по классам'!$B45,,,),"ш")</f>
        <v>0</v>
      </c>
      <c r="IE45" s="44">
        <f ca="1">COUNTIF(OFFSET(class4_1,MATCH(IE$1,'4 класс'!$A:$A,0)-7+'Итог по классам'!$B45,,,),"Ф")</f>
        <v>0</v>
      </c>
      <c r="IF45" s="43">
        <f ca="1">COUNTIF(OFFSET(class4_1,MATCH(IF$1,'4 класс'!$A:$A,0)-7+'Итог по классам'!$B45,,,),"р")</f>
        <v>0</v>
      </c>
      <c r="IG45" s="43">
        <f ca="1">COUNTIF(OFFSET(class4_1,MATCH(IG$1,'4 класс'!$A:$A,0)-7+'Итог по классам'!$B45,,,),"ш")</f>
        <v>0</v>
      </c>
      <c r="IH45" s="43">
        <f ca="1">COUNTIF(OFFSET(class4_2,MATCH(IH$1,'4 класс'!$A:$A,0)-7+'Итог по классам'!$B45,,,),"Ф")</f>
        <v>0</v>
      </c>
      <c r="II45" s="43">
        <f ca="1">COUNTIF(OFFSET(class4_2,MATCH(II$1,'4 класс'!$A:$A,0)-7+'Итог по классам'!$B45,,,),"р")</f>
        <v>0</v>
      </c>
      <c r="IJ45" s="43">
        <f ca="1">COUNTIF(OFFSET(class4_2,MATCH(IJ$1,'4 класс'!$A:$A,0)-7+'Итог по классам'!$B45,,,),"ш")</f>
        <v>0</v>
      </c>
      <c r="IK45" s="44">
        <f ca="1">COUNTIF(OFFSET(class4_1,MATCH(IK$1,'4 класс'!$A:$A,0)-7+'Итог по классам'!$B45,,,),"Ф")</f>
        <v>0</v>
      </c>
      <c r="IL45" s="43">
        <f ca="1">COUNTIF(OFFSET(class4_1,MATCH(IL$1,'4 класс'!$A:$A,0)-7+'Итог по классам'!$B45,,,),"р")</f>
        <v>0</v>
      </c>
      <c r="IM45" s="43">
        <f ca="1">COUNTIF(OFFSET(class4_1,MATCH(IM$1,'4 класс'!$A:$A,0)-7+'Итог по классам'!$B45,,,),"ш")</f>
        <v>0</v>
      </c>
      <c r="IN45" s="43">
        <f ca="1">COUNTIF(OFFSET(class4_2,MATCH(IN$1,'4 класс'!$A:$A,0)-7+'Итог по классам'!$B45,,,),"Ф")</f>
        <v>0</v>
      </c>
      <c r="IO45" s="43">
        <f ca="1">COUNTIF(OFFSET(class4_2,MATCH(IO$1,'4 класс'!$A:$A,0)-7+'Итог по классам'!$B45,,,),"р")</f>
        <v>0</v>
      </c>
      <c r="IP45" s="43">
        <f ca="1">COUNTIF(OFFSET(class4_2,MATCH(IP$1,'4 класс'!$A:$A,0)-7+'Итог по классам'!$B45,,,),"ш")</f>
        <v>0</v>
      </c>
      <c r="IQ45" s="44">
        <f ca="1">COUNTIF(OFFSET(class4_1,MATCH(IQ$1,'4 класс'!$A:$A,0)-7+'Итог по классам'!$B45,,,),"Ф")</f>
        <v>0</v>
      </c>
      <c r="IR45" s="43">
        <f ca="1">COUNTIF(OFFSET(class4_1,MATCH(IR$1,'4 класс'!$A:$A,0)-7+'Итог по классам'!$B45,,,),"р")</f>
        <v>0</v>
      </c>
      <c r="IS45" s="43">
        <f ca="1">COUNTIF(OFFSET(class4_1,MATCH(IS$1,'4 класс'!$A:$A,0)-7+'Итог по классам'!$B45,,,),"ш")</f>
        <v>0</v>
      </c>
      <c r="IT45" s="43">
        <f ca="1">COUNTIF(OFFSET(class4_2,MATCH(IT$1,'4 класс'!$A:$A,0)-7+'Итог по классам'!$B45,,,),"Ф")</f>
        <v>0</v>
      </c>
      <c r="IU45" s="43">
        <f ca="1">COUNTIF(OFFSET(class4_2,MATCH(IU$1,'4 класс'!$A:$A,0)-7+'Итог по классам'!$B45,,,),"р")</f>
        <v>0</v>
      </c>
      <c r="IV45" s="43">
        <f ca="1">COUNTIF(OFFSET(class4_2,MATCH(IV$1,'4 класс'!$A:$A,0)-7+'Итог по классам'!$B45,,,),"ш")</f>
        <v>0</v>
      </c>
      <c r="IW45" s="44">
        <f ca="1">COUNTIF(OFFSET(class4_1,MATCH(IW$1,'4 класс'!$A:$A,0)-7+'Итог по классам'!$B45,,,),"Ф")</f>
        <v>0</v>
      </c>
      <c r="IX45" s="43">
        <f ca="1">COUNTIF(OFFSET(class4_1,MATCH(IX$1,'4 класс'!$A:$A,0)-7+'Итог по классам'!$B45,,,),"р")</f>
        <v>0</v>
      </c>
      <c r="IY45" s="43">
        <f ca="1">COUNTIF(OFFSET(class4_1,MATCH(IY$1,'4 класс'!$A:$A,0)-7+'Итог по классам'!$B45,,,),"ш")</f>
        <v>0</v>
      </c>
      <c r="IZ45" s="43">
        <f ca="1">COUNTIF(OFFSET(class4_2,MATCH(IZ$1,'4 класс'!$A:$A,0)-7+'Итог по классам'!$B45,,,),"Ф")</f>
        <v>0</v>
      </c>
      <c r="JA45" s="43">
        <f ca="1">COUNTIF(OFFSET(class4_2,MATCH(JA$1,'4 класс'!$A:$A,0)-7+'Итог по классам'!$B45,,,),"р")</f>
        <v>0</v>
      </c>
      <c r="JB45" s="43">
        <f ca="1">COUNTIF(OFFSET(class4_2,MATCH(JB$1,'4 класс'!$A:$A,0)-7+'Итог по классам'!$B45,,,),"ш")</f>
        <v>0</v>
      </c>
      <c r="JC45" s="44">
        <f ca="1">COUNTIF(OFFSET(class4_1,MATCH(JC$1,'4 класс'!$A:$A,0)-7+'Итог по классам'!$B45,,,),"Ф")</f>
        <v>0</v>
      </c>
      <c r="JD45" s="43">
        <f ca="1">COUNTIF(OFFSET(class4_1,MATCH(JD$1,'4 класс'!$A:$A,0)-7+'Итог по классам'!$B45,,,),"р")</f>
        <v>0</v>
      </c>
      <c r="JE45" s="43">
        <f ca="1">COUNTIF(OFFSET(class4_1,MATCH(JE$1,'4 класс'!$A:$A,0)-7+'Итог по классам'!$B45,,,),"ш")</f>
        <v>0</v>
      </c>
      <c r="JF45" s="43">
        <f ca="1">COUNTIF(OFFSET(class4_2,MATCH(JF$1,'4 класс'!$A:$A,0)-7+'Итог по классам'!$B45,,,),"Ф")</f>
        <v>0</v>
      </c>
      <c r="JG45" s="43">
        <f ca="1">COUNTIF(OFFSET(class4_2,MATCH(JG$1,'4 класс'!$A:$A,0)-7+'Итог по классам'!$B45,,,),"р")</f>
        <v>0</v>
      </c>
      <c r="JH45" s="43">
        <f ca="1">COUNTIF(OFFSET(class4_2,MATCH(JH$1,'4 класс'!$A:$A,0)-7+'Итог по классам'!$B45,,,),"ш")</f>
        <v>0</v>
      </c>
      <c r="JI45" s="44">
        <f ca="1">COUNTIF(OFFSET(class4_1,MATCH(JI$1,'4 класс'!$A:$A,0)-7+'Итог по классам'!$B45,,,),"Ф")</f>
        <v>0</v>
      </c>
      <c r="JJ45" s="43">
        <f ca="1">COUNTIF(OFFSET(class4_1,MATCH(JJ$1,'4 класс'!$A:$A,0)-7+'Итог по классам'!$B45,,,),"р")</f>
        <v>0</v>
      </c>
      <c r="JK45" s="43">
        <f ca="1">COUNTIF(OFFSET(class4_1,MATCH(JK$1,'4 класс'!$A:$A,0)-7+'Итог по классам'!$B45,,,),"ш")</f>
        <v>0</v>
      </c>
      <c r="JL45" s="43">
        <f ca="1">COUNTIF(OFFSET(class4_2,MATCH(JL$1,'4 класс'!$A:$A,0)-7+'Итог по классам'!$B45,,,),"Ф")</f>
        <v>0</v>
      </c>
      <c r="JM45" s="43">
        <f ca="1">COUNTIF(OFFSET(class4_2,MATCH(JM$1,'4 класс'!$A:$A,0)-7+'Итог по классам'!$B45,,,),"р")</f>
        <v>0</v>
      </c>
      <c r="JN45" s="43">
        <f ca="1">COUNTIF(OFFSET(class4_2,MATCH(JN$1,'4 класс'!$A:$A,0)-7+'Итог по классам'!$B45,,,),"ш")</f>
        <v>0</v>
      </c>
      <c r="JO45" s="44">
        <f ca="1">COUNTIF(OFFSET(class4_1,MATCH(JO$1,'4 класс'!$A:$A,0)-7+'Итог по классам'!$B45,,,),"Ф")</f>
        <v>0</v>
      </c>
      <c r="JP45" s="43">
        <f ca="1">COUNTIF(OFFSET(class4_1,MATCH(JP$1,'4 класс'!$A:$A,0)-7+'Итог по классам'!$B45,,,),"р")</f>
        <v>0</v>
      </c>
      <c r="JQ45" s="43">
        <f ca="1">COUNTIF(OFFSET(class4_1,MATCH(JQ$1,'4 класс'!$A:$A,0)-7+'Итог по классам'!$B45,,,),"ш")</f>
        <v>0</v>
      </c>
      <c r="JR45" s="43">
        <f ca="1">COUNTIF(OFFSET(class4_2,MATCH(JR$1,'4 класс'!$A:$A,0)-7+'Итог по классам'!$B45,,,),"Ф")</f>
        <v>0</v>
      </c>
      <c r="JS45" s="43">
        <f ca="1">COUNTIF(OFFSET(class4_2,MATCH(JS$1,'4 класс'!$A:$A,0)-7+'Итог по классам'!$B45,,,),"р")</f>
        <v>0</v>
      </c>
      <c r="JT45" s="43">
        <f ca="1">COUNTIF(OFFSET(class4_2,MATCH(JT$1,'4 класс'!$A:$A,0)-7+'Итог по классам'!$B45,,,),"ш")</f>
        <v>0</v>
      </c>
      <c r="JU45" s="44">
        <f ca="1">COUNTIF(OFFSET(class4_1,MATCH(JU$1,'4 класс'!$A:$A,0)-7+'Итог по классам'!$B45,,,),"Ф")</f>
        <v>0</v>
      </c>
      <c r="JV45" s="43">
        <f ca="1">COUNTIF(OFFSET(class4_1,MATCH(JV$1,'4 класс'!$A:$A,0)-7+'Итог по классам'!$B45,,,),"р")</f>
        <v>0</v>
      </c>
      <c r="JW45" s="43">
        <f ca="1">COUNTIF(OFFSET(class4_1,MATCH(JW$1,'4 класс'!$A:$A,0)-7+'Итог по классам'!$B45,,,),"ш")</f>
        <v>0</v>
      </c>
      <c r="JX45" s="43">
        <f ca="1">COUNTIF(OFFSET(class4_2,MATCH(JX$1,'4 класс'!$A:$A,0)-7+'Итог по классам'!$B45,,,),"Ф")</f>
        <v>0</v>
      </c>
      <c r="JY45" s="43">
        <f ca="1">COUNTIF(OFFSET(class4_2,MATCH(JY$1,'4 класс'!$A:$A,0)-7+'Итог по классам'!$B45,,,),"р")</f>
        <v>0</v>
      </c>
      <c r="JZ45" s="43">
        <f ca="1">COUNTIF(OFFSET(class4_2,MATCH(JZ$1,'4 класс'!$A:$A,0)-7+'Итог по классам'!$B45,,,),"ш")</f>
        <v>0</v>
      </c>
      <c r="KA45" s="44">
        <f ca="1">COUNTIF(OFFSET(class4_1,MATCH(KA$1,'4 класс'!$A:$A,0)-7+'Итог по классам'!$B45,,,),"Ф")</f>
        <v>0</v>
      </c>
      <c r="KB45" s="43">
        <f ca="1">COUNTIF(OFFSET(class4_1,MATCH(KB$1,'4 класс'!$A:$A,0)-7+'Итог по классам'!$B45,,,),"р")</f>
        <v>0</v>
      </c>
      <c r="KC45" s="43">
        <f ca="1">COUNTIF(OFFSET(class4_1,MATCH(KC$1,'4 класс'!$A:$A,0)-7+'Итог по классам'!$B45,,,),"ш")</f>
        <v>0</v>
      </c>
      <c r="KD45" s="43">
        <f ca="1">COUNTIF(OFFSET(class4_2,MATCH(KD$1,'4 класс'!$A:$A,0)-7+'Итог по классам'!$B45,,,),"Ф")</f>
        <v>0</v>
      </c>
      <c r="KE45" s="43">
        <f ca="1">COUNTIF(OFFSET(class4_2,MATCH(KE$1,'4 класс'!$A:$A,0)-7+'Итог по классам'!$B45,,,),"р")</f>
        <v>0</v>
      </c>
      <c r="KF45" s="43">
        <f ca="1">COUNTIF(OFFSET(class4_2,MATCH(KF$1,'4 класс'!$A:$A,0)-7+'Итог по классам'!$B45,,,),"ш")</f>
        <v>0</v>
      </c>
      <c r="KG45" s="44">
        <f ca="1">COUNTIF(OFFSET(class4_1,MATCH(KG$1,'4 класс'!$A:$A,0)-7+'Итог по классам'!$B45,,,),"Ф")</f>
        <v>0</v>
      </c>
      <c r="KH45" s="43">
        <f ca="1">COUNTIF(OFFSET(class4_1,MATCH(KH$1,'4 класс'!$A:$A,0)-7+'Итог по классам'!$B45,,,),"р")</f>
        <v>0</v>
      </c>
      <c r="KI45" s="43">
        <f ca="1">COUNTIF(OFFSET(class4_1,MATCH(KI$1,'4 класс'!$A:$A,0)-7+'Итог по классам'!$B45,,,),"ш")</f>
        <v>0</v>
      </c>
      <c r="KJ45" s="43">
        <f ca="1">COUNTIF(OFFSET(class4_2,MATCH(KJ$1,'4 класс'!$A:$A,0)-7+'Итог по классам'!$B45,,,),"Ф")</f>
        <v>0</v>
      </c>
      <c r="KK45" s="43">
        <f ca="1">COUNTIF(OFFSET(class4_2,MATCH(KK$1,'4 класс'!$A:$A,0)-7+'Итог по классам'!$B45,,,),"р")</f>
        <v>0</v>
      </c>
      <c r="KL45" s="43">
        <f ca="1">COUNTIF(OFFSET(class4_2,MATCH(KL$1,'4 класс'!$A:$A,0)-7+'Итог по классам'!$B45,,,),"ш")</f>
        <v>0</v>
      </c>
      <c r="KM45" s="44">
        <f ca="1">COUNTIF(OFFSET(class4_1,MATCH(KM$1,'4 класс'!$A:$A,0)-7+'Итог по классам'!$B45,,,),"Ф")</f>
        <v>0</v>
      </c>
      <c r="KN45" s="43">
        <f ca="1">COUNTIF(OFFSET(class4_1,MATCH(KN$1,'4 класс'!$A:$A,0)-7+'Итог по классам'!$B45,,,),"р")</f>
        <v>0</v>
      </c>
      <c r="KO45" s="43">
        <f ca="1">COUNTIF(OFFSET(class4_1,MATCH(KO$1,'4 класс'!$A:$A,0)-7+'Итог по классам'!$B45,,,),"ш")</f>
        <v>0</v>
      </c>
      <c r="KP45" s="43">
        <f ca="1">COUNTIF(OFFSET(class4_2,MATCH(KP$1,'4 класс'!$A:$A,0)-7+'Итог по классам'!$B45,,,),"Ф")</f>
        <v>0</v>
      </c>
      <c r="KQ45" s="43">
        <f ca="1">COUNTIF(OFFSET(class4_2,MATCH(KQ$1,'4 класс'!$A:$A,0)-7+'Итог по классам'!$B45,,,),"р")</f>
        <v>0</v>
      </c>
      <c r="KR45" s="43">
        <f ca="1">COUNTIF(OFFSET(class4_2,MATCH(KR$1,'4 класс'!$A:$A,0)-7+'Итог по классам'!$B45,,,),"ш")</f>
        <v>0</v>
      </c>
    </row>
    <row r="46" spans="1:304" customFormat="1">
      <c r="A46">
        <f t="shared" si="276"/>
        <v>5</v>
      </c>
      <c r="B46" s="43">
        <v>13</v>
      </c>
      <c r="C46" s="3" t="s">
        <v>33</v>
      </c>
      <c r="D46" s="3" t="s">
        <v>43</v>
      </c>
      <c r="E46" s="43">
        <f ca="1">COUNTIF(OFFSET(class4_1,MATCH(E$1,'4 класс'!$A:$A,0)-7+'Итог по классам'!$B46,,,),"Ф")</f>
        <v>0</v>
      </c>
      <c r="F46" s="43">
        <f ca="1">COUNTIF(OFFSET(class4_1,MATCH(F$1,'4 класс'!$A:$A,0)-7+'Итог по классам'!$B46,,,),"р")</f>
        <v>0</v>
      </c>
      <c r="G46" s="43">
        <f ca="1">COUNTIF(OFFSET(class4_1,MATCH(G$1,'4 класс'!$A:$A,0)-7+'Итог по классам'!$B46,,,),"ш")</f>
        <v>0</v>
      </c>
      <c r="H46" s="43">
        <f ca="1">COUNTIF(OFFSET(class4_2,MATCH(H$1,'4 класс'!$A:$A,0)-7+'Итог по классам'!$B46,,,),"Ф")</f>
        <v>0</v>
      </c>
      <c r="I46" s="43">
        <f ca="1">COUNTIF(OFFSET(class4_2,MATCH(I$1,'4 класс'!$A:$A,0)-7+'Итог по классам'!$B46,,,),"р")</f>
        <v>0</v>
      </c>
      <c r="J46" s="43">
        <f ca="1">COUNTIF(OFFSET(class4_2,MATCH(J$1,'4 класс'!$A:$A,0)-7+'Итог по классам'!$B46,,,),"ш")</f>
        <v>1</v>
      </c>
      <c r="K46" s="44">
        <f ca="1">COUNTIF(OFFSET(class4_1,MATCH(K$1,'4 класс'!$A:$A,0)-7+'Итог по классам'!$B46,,,),"Ф")</f>
        <v>0</v>
      </c>
      <c r="L46" s="43">
        <f ca="1">COUNTIF(OFFSET(class4_1,MATCH(L$1,'4 класс'!$A:$A,0)-7+'Итог по классам'!$B46,,,),"р")</f>
        <v>0</v>
      </c>
      <c r="M46" s="43">
        <f ca="1">COUNTIF(OFFSET(class4_1,MATCH(M$1,'4 класс'!$A:$A,0)-7+'Итог по классам'!$B46,,,),"ш")</f>
        <v>0</v>
      </c>
      <c r="N46" s="43">
        <f ca="1">COUNTIF(OFFSET(class4_2,MATCH(N$1,'4 класс'!$A:$A,0)-7+'Итог по классам'!$B46,,,),"Ф")</f>
        <v>0</v>
      </c>
      <c r="O46" s="43">
        <f ca="1">COUNTIF(OFFSET(class4_2,MATCH(O$1,'4 класс'!$A:$A,0)-7+'Итог по классам'!$B46,,,),"р")</f>
        <v>0</v>
      </c>
      <c r="P46" s="43">
        <f ca="1">COUNTIF(OFFSET(class4_2,MATCH(P$1,'4 класс'!$A:$A,0)-7+'Итог по классам'!$B46,,,),"ш")</f>
        <v>1</v>
      </c>
      <c r="Q46" s="44">
        <f ca="1">COUNTIF(OFFSET(class4_1,MATCH(Q$1,'4 класс'!$A:$A,0)-7+'Итог по классам'!$B46,,,),"Ф")</f>
        <v>0</v>
      </c>
      <c r="R46" s="43">
        <f ca="1">COUNTIF(OFFSET(class4_1,MATCH(R$1,'4 класс'!$A:$A,0)-7+'Итог по классам'!$B46,,,),"р")</f>
        <v>0</v>
      </c>
      <c r="S46" s="43">
        <f ca="1">COUNTIF(OFFSET(class4_1,MATCH(S$1,'4 класс'!$A:$A,0)-7+'Итог по классам'!$B46,,,),"ш")</f>
        <v>0</v>
      </c>
      <c r="T46" s="43">
        <f ca="1">COUNTIF(OFFSET(class4_2,MATCH(T$1,'4 класс'!$A:$A,0)-7+'Итог по классам'!$B46,,,),"Ф")</f>
        <v>0</v>
      </c>
      <c r="U46" s="43">
        <f ca="1">COUNTIF(OFFSET(class4_2,MATCH(U$1,'4 класс'!$A:$A,0)-7+'Итог по классам'!$B46,,,),"р")</f>
        <v>0</v>
      </c>
      <c r="V46" s="43">
        <f ca="1">COUNTIF(OFFSET(class4_2,MATCH(V$1,'4 класс'!$A:$A,0)-7+'Итог по классам'!$B46,,,),"ш")</f>
        <v>1</v>
      </c>
      <c r="W46" s="44">
        <f ca="1">COUNTIF(OFFSET(class4_1,MATCH(W$1,'4 класс'!$A:$A,0)-7+'Итог по классам'!$B46,,,),"Ф")</f>
        <v>0</v>
      </c>
      <c r="X46" s="43">
        <f ca="1">COUNTIF(OFFSET(class4_1,MATCH(X$1,'4 класс'!$A:$A,0)-7+'Итог по классам'!$B46,,,),"р")</f>
        <v>0</v>
      </c>
      <c r="Y46" s="43">
        <f ca="1">COUNTIF(OFFSET(class4_1,MATCH(Y$1,'4 класс'!$A:$A,0)-7+'Итог по классам'!$B46,,,),"ш")</f>
        <v>0</v>
      </c>
      <c r="Z46" s="43">
        <f ca="1">COUNTIF(OFFSET(class4_2,MATCH(Z$1,'4 класс'!$A:$A,0)-7+'Итог по классам'!$B46,,,),"Ф")</f>
        <v>0</v>
      </c>
      <c r="AA46" s="43">
        <f ca="1">COUNTIF(OFFSET(class4_2,MATCH(AA$1,'4 класс'!$A:$A,0)-7+'Итог по классам'!$B46,,,),"р")</f>
        <v>0</v>
      </c>
      <c r="AB46" s="43">
        <f ca="1">COUNTIF(OFFSET(class4_2,MATCH(AB$1,'4 класс'!$A:$A,0)-7+'Итог по классам'!$B46,,,),"ш")</f>
        <v>1</v>
      </c>
      <c r="AC46" s="44">
        <f ca="1">COUNTIF(OFFSET(class4_1,MATCH(AC$1,'4 класс'!$A:$A,0)-7+'Итог по классам'!$B46,,,),"Ф")</f>
        <v>0</v>
      </c>
      <c r="AD46" s="43">
        <f ca="1">COUNTIF(OFFSET(class4_1,MATCH(AD$1,'4 класс'!$A:$A,0)-7+'Итог по классам'!$B46,,,),"р")</f>
        <v>0</v>
      </c>
      <c r="AE46" s="43">
        <f ca="1">COUNTIF(OFFSET(class4_1,MATCH(AE$1,'4 класс'!$A:$A,0)-7+'Итог по классам'!$B46,,,),"ш")</f>
        <v>0</v>
      </c>
      <c r="AF46" s="43">
        <f ca="1">COUNTIF(OFFSET(class4_2,MATCH(AF$1,'4 класс'!$A:$A,0)-7+'Итог по классам'!$B46,,,),"Ф")</f>
        <v>0</v>
      </c>
      <c r="AG46" s="43">
        <f ca="1">COUNTIF(OFFSET(class4_2,MATCH(AG$1,'4 класс'!$A:$A,0)-7+'Итог по классам'!$B46,,,),"р")</f>
        <v>0</v>
      </c>
      <c r="AH46" s="43">
        <f ca="1">COUNTIF(OFFSET(class4_2,MATCH(AH$1,'4 класс'!$A:$A,0)-7+'Итог по классам'!$B46,,,),"ш")</f>
        <v>1</v>
      </c>
      <c r="AI46" s="44">
        <f ca="1">COUNTIF(OFFSET(class4_1,MATCH(AI$1,'4 класс'!$A:$A,0)-7+'Итог по классам'!$B46,,,),"Ф")</f>
        <v>0</v>
      </c>
      <c r="AJ46" s="43">
        <f ca="1">COUNTIF(OFFSET(class4_1,MATCH(AJ$1,'4 класс'!$A:$A,0)-7+'Итог по классам'!$B46,,,),"р")</f>
        <v>0</v>
      </c>
      <c r="AK46" s="43">
        <f ca="1">COUNTIF(OFFSET(class4_1,MATCH(AK$1,'4 класс'!$A:$A,0)-7+'Итог по классам'!$B46,,,),"ш")</f>
        <v>0</v>
      </c>
      <c r="AL46" s="43">
        <f ca="1">COUNTIF(OFFSET(class4_2,MATCH(AL$1,'4 класс'!$A:$A,0)-7+'Итог по классам'!$B46,,,),"Ф")</f>
        <v>0</v>
      </c>
      <c r="AM46" s="43">
        <f ca="1">COUNTIF(OFFSET(class4_2,MATCH(AM$1,'4 класс'!$A:$A,0)-7+'Итог по классам'!$B46,,,),"р")</f>
        <v>0</v>
      </c>
      <c r="AN46" s="43">
        <f ca="1">COUNTIF(OFFSET(class4_2,MATCH(AN$1,'4 класс'!$A:$A,0)-7+'Итог по классам'!$B46,,,),"ш")</f>
        <v>0</v>
      </c>
      <c r="AO46" s="44">
        <f ca="1">COUNTIF(OFFSET(class4_1,MATCH(AO$1,'4 класс'!$A:$A,0)-7+'Итог по классам'!$B46,,,),"Ф")</f>
        <v>0</v>
      </c>
      <c r="AP46" s="43">
        <f ca="1">COUNTIF(OFFSET(class4_1,MATCH(AP$1,'4 класс'!$A:$A,0)-7+'Итог по классам'!$B46,,,),"р")</f>
        <v>0</v>
      </c>
      <c r="AQ46" s="43">
        <f ca="1">COUNTIF(OFFSET(class4_1,MATCH(AQ$1,'4 класс'!$A:$A,0)-7+'Итог по классам'!$B46,,,),"ш")</f>
        <v>0</v>
      </c>
      <c r="AR46" s="43">
        <f ca="1">COUNTIF(OFFSET(class4_2,MATCH(AR$1,'4 класс'!$A:$A,0)-7+'Итог по классам'!$B46,,,),"Ф")</f>
        <v>0</v>
      </c>
      <c r="AS46" s="43">
        <f ca="1">COUNTIF(OFFSET(class4_2,MATCH(AS$1,'4 класс'!$A:$A,0)-7+'Итог по классам'!$B46,,,),"р")</f>
        <v>0</v>
      </c>
      <c r="AT46" s="43">
        <f ca="1">COUNTIF(OFFSET(class4_2,MATCH(AT$1,'4 класс'!$A:$A,0)-7+'Итог по классам'!$B46,,,),"ш")</f>
        <v>0</v>
      </c>
      <c r="AU46" s="44">
        <f ca="1">COUNTIF(OFFSET(class4_1,MATCH(AU$1,'4 класс'!$A:$A,0)-7+'Итог по классам'!$B46,,,),"Ф")</f>
        <v>0</v>
      </c>
      <c r="AV46" s="43">
        <f ca="1">COUNTIF(OFFSET(class4_1,MATCH(AV$1,'4 класс'!$A:$A,0)-7+'Итог по классам'!$B46,,,),"р")</f>
        <v>0</v>
      </c>
      <c r="AW46" s="43">
        <f ca="1">COUNTIF(OFFSET(class4_1,MATCH(AW$1,'4 класс'!$A:$A,0)-7+'Итог по классам'!$B46,,,),"ш")</f>
        <v>0</v>
      </c>
      <c r="AX46" s="43">
        <f ca="1">COUNTIF(OFFSET(class4_2,MATCH(AX$1,'4 класс'!$A:$A,0)-7+'Итог по классам'!$B46,,,),"Ф")</f>
        <v>0</v>
      </c>
      <c r="AY46" s="43">
        <f ca="1">COUNTIF(OFFSET(class4_2,MATCH(AY$1,'4 класс'!$A:$A,0)-7+'Итог по классам'!$B46,,,),"р")</f>
        <v>0</v>
      </c>
      <c r="AZ46" s="43">
        <f ca="1">COUNTIF(OFFSET(class4_2,MATCH(AZ$1,'4 класс'!$A:$A,0)-7+'Итог по классам'!$B46,,,),"ш")</f>
        <v>0</v>
      </c>
      <c r="BA46" s="44">
        <f ca="1">COUNTIF(OFFSET(class4_1,MATCH(BA$1,'4 класс'!$A:$A,0)-7+'Итог по классам'!$B46,,,),"Ф")</f>
        <v>0</v>
      </c>
      <c r="BB46" s="43">
        <f ca="1">COUNTIF(OFFSET(class4_1,MATCH(BB$1,'4 класс'!$A:$A,0)-7+'Итог по классам'!$B46,,,),"р")</f>
        <v>0</v>
      </c>
      <c r="BC46" s="43">
        <f ca="1">COUNTIF(OFFSET(class4_1,MATCH(BC$1,'4 класс'!$A:$A,0)-7+'Итог по классам'!$B46,,,),"ш")</f>
        <v>0</v>
      </c>
      <c r="BD46" s="43">
        <f ca="1">COUNTIF(OFFSET(class4_2,MATCH(BD$1,'4 класс'!$A:$A,0)-7+'Итог по классам'!$B46,,,),"Ф")</f>
        <v>0</v>
      </c>
      <c r="BE46" s="43">
        <f ca="1">COUNTIF(OFFSET(class4_2,MATCH(BE$1,'4 класс'!$A:$A,0)-7+'Итог по классам'!$B46,,,),"р")</f>
        <v>0</v>
      </c>
      <c r="BF46" s="43">
        <f ca="1">COUNTIF(OFFSET(class4_2,MATCH(BF$1,'4 класс'!$A:$A,0)-7+'Итог по классам'!$B46,,,),"ш")</f>
        <v>0</v>
      </c>
      <c r="BG46" s="44">
        <f ca="1">COUNTIF(OFFSET(class4_1,MATCH(BG$1,'4 класс'!$A:$A,0)-7+'Итог по классам'!$B46,,,),"Ф")</f>
        <v>0</v>
      </c>
      <c r="BH46" s="43">
        <f ca="1">COUNTIF(OFFSET(class4_1,MATCH(BH$1,'4 класс'!$A:$A,0)-7+'Итог по классам'!$B46,,,),"р")</f>
        <v>0</v>
      </c>
      <c r="BI46" s="43">
        <f ca="1">COUNTIF(OFFSET(class4_1,MATCH(BI$1,'4 класс'!$A:$A,0)-7+'Итог по классам'!$B46,,,),"ш")</f>
        <v>0</v>
      </c>
      <c r="BJ46" s="43">
        <f ca="1">COUNTIF(OFFSET(class4_2,MATCH(BJ$1,'4 класс'!$A:$A,0)-7+'Итог по классам'!$B46,,,),"Ф")</f>
        <v>0</v>
      </c>
      <c r="BK46" s="43">
        <f ca="1">COUNTIF(OFFSET(class4_2,MATCH(BK$1,'4 класс'!$A:$A,0)-7+'Итог по классам'!$B46,,,),"р")</f>
        <v>0</v>
      </c>
      <c r="BL46" s="43">
        <f ca="1">COUNTIF(OFFSET(class4_2,MATCH(BL$1,'4 класс'!$A:$A,0)-7+'Итог по классам'!$B46,,,),"ш")</f>
        <v>0</v>
      </c>
      <c r="BM46" s="44">
        <f ca="1">COUNTIF(OFFSET(class4_1,MATCH(BM$1,'4 класс'!$A:$A,0)-7+'Итог по классам'!$B46,,,),"Ф")</f>
        <v>0</v>
      </c>
      <c r="BN46" s="43">
        <f ca="1">COUNTIF(OFFSET(class4_1,MATCH(BN$1,'4 класс'!$A:$A,0)-7+'Итог по классам'!$B46,,,),"р")</f>
        <v>0</v>
      </c>
      <c r="BO46" s="43">
        <f ca="1">COUNTIF(OFFSET(class4_1,MATCH(BO$1,'4 класс'!$A:$A,0)-7+'Итог по классам'!$B46,,,),"ш")</f>
        <v>0</v>
      </c>
      <c r="BP46" s="43">
        <f ca="1">COUNTIF(OFFSET(class4_2,MATCH(BP$1,'4 класс'!$A:$A,0)-7+'Итог по классам'!$B46,,,),"Ф")</f>
        <v>0</v>
      </c>
      <c r="BQ46" s="43">
        <f ca="1">COUNTIF(OFFSET(class4_2,MATCH(BQ$1,'4 класс'!$A:$A,0)-7+'Итог по классам'!$B46,,,),"р")</f>
        <v>0</v>
      </c>
      <c r="BR46" s="43">
        <f ca="1">COUNTIF(OFFSET(class4_2,MATCH(BR$1,'4 класс'!$A:$A,0)-7+'Итог по классам'!$B46,,,),"ш")</f>
        <v>0</v>
      </c>
      <c r="BS46" s="44">
        <f ca="1">COUNTIF(OFFSET(class4_1,MATCH(BS$1,'4 класс'!$A:$A,0)-7+'Итог по классам'!$B46,,,),"Ф")</f>
        <v>0</v>
      </c>
      <c r="BT46" s="43">
        <f ca="1">COUNTIF(OFFSET(class4_1,MATCH(BT$1,'4 класс'!$A:$A,0)-7+'Итог по классам'!$B46,,,),"р")</f>
        <v>0</v>
      </c>
      <c r="BU46" s="43">
        <f ca="1">COUNTIF(OFFSET(class4_1,MATCH(BU$1,'4 класс'!$A:$A,0)-7+'Итог по классам'!$B46,,,),"ш")</f>
        <v>0</v>
      </c>
      <c r="BV46" s="43">
        <f ca="1">COUNTIF(OFFSET(class4_2,MATCH(BV$1,'4 класс'!$A:$A,0)-7+'Итог по классам'!$B46,,,),"Ф")</f>
        <v>0</v>
      </c>
      <c r="BW46" s="43">
        <f ca="1">COUNTIF(OFFSET(class4_2,MATCH(BW$1,'4 класс'!$A:$A,0)-7+'Итог по классам'!$B46,,,),"р")</f>
        <v>0</v>
      </c>
      <c r="BX46" s="43">
        <f ca="1">COUNTIF(OFFSET(class4_2,MATCH(BX$1,'4 класс'!$A:$A,0)-7+'Итог по классам'!$B46,,,),"ш")</f>
        <v>0</v>
      </c>
      <c r="BY46" s="44">
        <f ca="1">COUNTIF(OFFSET(class4_1,MATCH(BY$1,'4 класс'!$A:$A,0)-7+'Итог по классам'!$B46,,,),"Ф")</f>
        <v>0</v>
      </c>
      <c r="BZ46" s="43">
        <f ca="1">COUNTIF(OFFSET(class4_1,MATCH(BZ$1,'4 класс'!$A:$A,0)-7+'Итог по классам'!$B46,,,),"р")</f>
        <v>0</v>
      </c>
      <c r="CA46" s="43">
        <f ca="1">COUNTIF(OFFSET(class4_1,MATCH(CA$1,'4 класс'!$A:$A,0)-7+'Итог по классам'!$B46,,,),"ш")</f>
        <v>0</v>
      </c>
      <c r="CB46" s="43">
        <f ca="1">COUNTIF(OFFSET(class4_2,MATCH(CB$1,'4 класс'!$A:$A,0)-7+'Итог по классам'!$B46,,,),"Ф")</f>
        <v>0</v>
      </c>
      <c r="CC46" s="43">
        <f ca="1">COUNTIF(OFFSET(class4_2,MATCH(CC$1,'4 класс'!$A:$A,0)-7+'Итог по классам'!$B46,,,),"р")</f>
        <v>0</v>
      </c>
      <c r="CD46" s="43">
        <f ca="1">COUNTIF(OFFSET(class4_2,MATCH(CD$1,'4 класс'!$A:$A,0)-7+'Итог по классам'!$B46,,,),"ш")</f>
        <v>0</v>
      </c>
      <c r="CE46" s="44">
        <f ca="1">COUNTIF(OFFSET(class4_1,MATCH(CE$1,'4 класс'!$A:$A,0)-7+'Итог по классам'!$B46,,,),"Ф")</f>
        <v>0</v>
      </c>
      <c r="CF46" s="43">
        <f ca="1">COUNTIF(OFFSET(class4_1,MATCH(CF$1,'4 класс'!$A:$A,0)-7+'Итог по классам'!$B46,,,),"р")</f>
        <v>0</v>
      </c>
      <c r="CG46" s="43">
        <f ca="1">COUNTIF(OFFSET(class4_1,MATCH(CG$1,'4 класс'!$A:$A,0)-7+'Итог по классам'!$B46,,,),"ш")</f>
        <v>0</v>
      </c>
      <c r="CH46" s="43">
        <f ca="1">COUNTIF(OFFSET(class4_2,MATCH(CH$1,'4 класс'!$A:$A,0)-7+'Итог по классам'!$B46,,,),"Ф")</f>
        <v>0</v>
      </c>
      <c r="CI46" s="43">
        <f ca="1">COUNTIF(OFFSET(class4_2,MATCH(CI$1,'4 класс'!$A:$A,0)-7+'Итог по классам'!$B46,,,),"р")</f>
        <v>0</v>
      </c>
      <c r="CJ46" s="43">
        <f ca="1">COUNTIF(OFFSET(class4_2,MATCH(CJ$1,'4 класс'!$A:$A,0)-7+'Итог по классам'!$B46,,,),"ш")</f>
        <v>0</v>
      </c>
      <c r="CK46" s="44">
        <f ca="1">COUNTIF(OFFSET(class4_1,MATCH(CK$1,'4 класс'!$A:$A,0)-7+'Итог по классам'!$B46,,,),"Ф")</f>
        <v>0</v>
      </c>
      <c r="CL46" s="43">
        <f ca="1">COUNTIF(OFFSET(class4_1,MATCH(CL$1,'4 класс'!$A:$A,0)-7+'Итог по классам'!$B46,,,),"р")</f>
        <v>0</v>
      </c>
      <c r="CM46" s="43">
        <f ca="1">COUNTIF(OFFSET(class4_1,MATCH(CM$1,'4 класс'!$A:$A,0)-7+'Итог по классам'!$B46,,,),"ш")</f>
        <v>0</v>
      </c>
      <c r="CN46" s="43">
        <f ca="1">COUNTIF(OFFSET(class4_2,MATCH(CN$1,'4 класс'!$A:$A,0)-7+'Итог по классам'!$B46,,,),"Ф")</f>
        <v>0</v>
      </c>
      <c r="CO46" s="43">
        <f ca="1">COUNTIF(OFFSET(class4_2,MATCH(CO$1,'4 класс'!$A:$A,0)-7+'Итог по классам'!$B46,,,),"р")</f>
        <v>0</v>
      </c>
      <c r="CP46" s="43">
        <f ca="1">COUNTIF(OFFSET(class4_2,MATCH(CP$1,'4 класс'!$A:$A,0)-7+'Итог по классам'!$B46,,,),"ш")</f>
        <v>0</v>
      </c>
      <c r="CQ46" s="44">
        <f ca="1">COUNTIF(OFFSET(class4_1,MATCH(CQ$1,'4 класс'!$A:$A,0)-7+'Итог по классам'!$B46,,,),"Ф")</f>
        <v>0</v>
      </c>
      <c r="CR46" s="43">
        <f ca="1">COUNTIF(OFFSET(class4_1,MATCH(CR$1,'4 класс'!$A:$A,0)-7+'Итог по классам'!$B46,,,),"р")</f>
        <v>0</v>
      </c>
      <c r="CS46" s="43">
        <f ca="1">COUNTIF(OFFSET(class4_1,MATCH(CS$1,'4 класс'!$A:$A,0)-7+'Итог по классам'!$B46,,,),"ш")</f>
        <v>0</v>
      </c>
      <c r="CT46" s="43">
        <f ca="1">COUNTIF(OFFSET(class4_2,MATCH(CT$1,'4 класс'!$A:$A,0)-7+'Итог по классам'!$B46,,,),"Ф")</f>
        <v>0</v>
      </c>
      <c r="CU46" s="43">
        <f ca="1">COUNTIF(OFFSET(class4_2,MATCH(CU$1,'4 класс'!$A:$A,0)-7+'Итог по классам'!$B46,,,),"р")</f>
        <v>0</v>
      </c>
      <c r="CV46" s="43">
        <f ca="1">COUNTIF(OFFSET(class4_2,MATCH(CV$1,'4 класс'!$A:$A,0)-7+'Итог по классам'!$B46,,,),"ш")</f>
        <v>0</v>
      </c>
      <c r="CW46" s="44">
        <f ca="1">COUNTIF(OFFSET(class4_1,MATCH(CW$1,'4 класс'!$A:$A,0)-7+'Итог по классам'!$B46,,,),"Ф")</f>
        <v>0</v>
      </c>
      <c r="CX46" s="43">
        <f ca="1">COUNTIF(OFFSET(class4_1,MATCH(CX$1,'4 класс'!$A:$A,0)-7+'Итог по классам'!$B46,,,),"р")</f>
        <v>0</v>
      </c>
      <c r="CY46" s="43">
        <f ca="1">COUNTIF(OFFSET(class4_1,MATCH(CY$1,'4 класс'!$A:$A,0)-7+'Итог по классам'!$B46,,,),"ш")</f>
        <v>0</v>
      </c>
      <c r="CZ46" s="43">
        <f ca="1">COUNTIF(OFFSET(class4_2,MATCH(CZ$1,'4 класс'!$A:$A,0)-7+'Итог по классам'!$B46,,,),"Ф")</f>
        <v>0</v>
      </c>
      <c r="DA46" s="43">
        <f ca="1">COUNTIF(OFFSET(class4_2,MATCH(DA$1,'4 класс'!$A:$A,0)-7+'Итог по классам'!$B46,,,),"р")</f>
        <v>0</v>
      </c>
      <c r="DB46" s="43">
        <f ca="1">COUNTIF(OFFSET(class4_2,MATCH(DB$1,'4 класс'!$A:$A,0)-7+'Итог по классам'!$B46,,,),"ш")</f>
        <v>0</v>
      </c>
      <c r="DC46" s="44">
        <f ca="1">COUNTIF(OFFSET(class4_1,MATCH(DC$1,'4 класс'!$A:$A,0)-7+'Итог по классам'!$B46,,,),"Ф")</f>
        <v>0</v>
      </c>
      <c r="DD46" s="43">
        <f ca="1">COUNTIF(OFFSET(class4_1,MATCH(DD$1,'4 класс'!$A:$A,0)-7+'Итог по классам'!$B46,,,),"р")</f>
        <v>0</v>
      </c>
      <c r="DE46" s="43">
        <f ca="1">COUNTIF(OFFSET(class4_1,MATCH(DE$1,'4 класс'!$A:$A,0)-7+'Итог по классам'!$B46,,,),"ш")</f>
        <v>0</v>
      </c>
      <c r="DF46" s="43">
        <f ca="1">COUNTIF(OFFSET(class4_2,MATCH(DF$1,'4 класс'!$A:$A,0)-7+'Итог по классам'!$B46,,,),"Ф")</f>
        <v>0</v>
      </c>
      <c r="DG46" s="43">
        <f ca="1">COUNTIF(OFFSET(class4_2,MATCH(DG$1,'4 класс'!$A:$A,0)-7+'Итог по классам'!$B46,,,),"р")</f>
        <v>0</v>
      </c>
      <c r="DH46" s="43">
        <f ca="1">COUNTIF(OFFSET(class4_2,MATCH(DH$1,'4 класс'!$A:$A,0)-7+'Итог по классам'!$B46,,,),"ш")</f>
        <v>0</v>
      </c>
      <c r="DI46" s="44">
        <f ca="1">COUNTIF(OFFSET(class4_1,MATCH(DI$1,'4 класс'!$A:$A,0)-7+'Итог по классам'!$B46,,,),"Ф")</f>
        <v>0</v>
      </c>
      <c r="DJ46" s="43">
        <f ca="1">COUNTIF(OFFSET(class4_1,MATCH(DJ$1,'4 класс'!$A:$A,0)-7+'Итог по классам'!$B46,,,),"р")</f>
        <v>0</v>
      </c>
      <c r="DK46" s="43">
        <f ca="1">COUNTIF(OFFSET(class4_1,MATCH(DK$1,'4 класс'!$A:$A,0)-7+'Итог по классам'!$B46,,,),"ш")</f>
        <v>0</v>
      </c>
      <c r="DL46" s="43">
        <f ca="1">COUNTIF(OFFSET(class4_2,MATCH(DL$1,'4 класс'!$A:$A,0)-7+'Итог по классам'!$B46,,,),"Ф")</f>
        <v>0</v>
      </c>
      <c r="DM46" s="43">
        <f ca="1">COUNTIF(OFFSET(class4_2,MATCH(DM$1,'4 класс'!$A:$A,0)-7+'Итог по классам'!$B46,,,),"р")</f>
        <v>0</v>
      </c>
      <c r="DN46" s="43">
        <f ca="1">COUNTIF(OFFSET(class4_2,MATCH(DN$1,'4 класс'!$A:$A,0)-7+'Итог по классам'!$B46,,,),"ш")</f>
        <v>0</v>
      </c>
      <c r="DO46" s="44">
        <f ca="1">COUNTIF(OFFSET(class4_1,MATCH(DO$1,'4 класс'!$A:$A,0)-7+'Итог по классам'!$B46,,,),"Ф")</f>
        <v>0</v>
      </c>
      <c r="DP46" s="43">
        <f ca="1">COUNTIF(OFFSET(class4_1,MATCH(DP$1,'4 класс'!$A:$A,0)-7+'Итог по классам'!$B46,,,),"р")</f>
        <v>0</v>
      </c>
      <c r="DQ46" s="43">
        <f ca="1">COUNTIF(OFFSET(class4_1,MATCH(DQ$1,'4 класс'!$A:$A,0)-7+'Итог по классам'!$B46,,,),"ш")</f>
        <v>0</v>
      </c>
      <c r="DR46" s="43">
        <f ca="1">COUNTIF(OFFSET(class4_2,MATCH(DR$1,'4 класс'!$A:$A,0)-7+'Итог по классам'!$B46,,,),"Ф")</f>
        <v>0</v>
      </c>
      <c r="DS46" s="43">
        <f ca="1">COUNTIF(OFFSET(class4_2,MATCH(DS$1,'4 класс'!$A:$A,0)-7+'Итог по классам'!$B46,,,),"р")</f>
        <v>0</v>
      </c>
      <c r="DT46" s="43">
        <f ca="1">COUNTIF(OFFSET(class4_2,MATCH(DT$1,'4 класс'!$A:$A,0)-7+'Итог по классам'!$B46,,,),"ш")</f>
        <v>0</v>
      </c>
      <c r="DU46" s="44">
        <f ca="1">COUNTIF(OFFSET(class4_1,MATCH(DU$1,'4 класс'!$A:$A,0)-7+'Итог по классам'!$B46,,,),"Ф")</f>
        <v>0</v>
      </c>
      <c r="DV46" s="43">
        <f ca="1">COUNTIF(OFFSET(class4_1,MATCH(DV$1,'4 класс'!$A:$A,0)-7+'Итог по классам'!$B46,,,),"р")</f>
        <v>0</v>
      </c>
      <c r="DW46" s="43">
        <f ca="1">COUNTIF(OFFSET(class4_1,MATCH(DW$1,'4 класс'!$A:$A,0)-7+'Итог по классам'!$B46,,,),"ш")</f>
        <v>0</v>
      </c>
      <c r="DX46" s="43">
        <f ca="1">COUNTIF(OFFSET(class4_2,MATCH(DX$1,'4 класс'!$A:$A,0)-7+'Итог по классам'!$B46,,,),"Ф")</f>
        <v>0</v>
      </c>
      <c r="DY46" s="43">
        <f ca="1">COUNTIF(OFFSET(class4_2,MATCH(DY$1,'4 класс'!$A:$A,0)-7+'Итог по классам'!$B46,,,),"р")</f>
        <v>0</v>
      </c>
      <c r="DZ46" s="43">
        <f ca="1">COUNTIF(OFFSET(class4_2,MATCH(DZ$1,'4 класс'!$A:$A,0)-7+'Итог по классам'!$B46,,,),"ш")</f>
        <v>0</v>
      </c>
      <c r="EA46" s="44">
        <f ca="1">COUNTIF(OFFSET(class4_1,MATCH(EA$1,'4 класс'!$A:$A,0)-7+'Итог по классам'!$B46,,,),"Ф")</f>
        <v>0</v>
      </c>
      <c r="EB46" s="43">
        <f ca="1">COUNTIF(OFFSET(class4_1,MATCH(EB$1,'4 класс'!$A:$A,0)-7+'Итог по классам'!$B46,,,),"р")</f>
        <v>0</v>
      </c>
      <c r="EC46" s="43">
        <f ca="1">COUNTIF(OFFSET(class4_1,MATCH(EC$1,'4 класс'!$A:$A,0)-7+'Итог по классам'!$B46,,,),"ш")</f>
        <v>0</v>
      </c>
      <c r="ED46" s="43">
        <f ca="1">COUNTIF(OFFSET(class4_2,MATCH(ED$1,'4 класс'!$A:$A,0)-7+'Итог по классам'!$B46,,,),"Ф")</f>
        <v>0</v>
      </c>
      <c r="EE46" s="43">
        <f ca="1">COUNTIF(OFFSET(class4_2,MATCH(EE$1,'4 класс'!$A:$A,0)-7+'Итог по классам'!$B46,,,),"р")</f>
        <v>0</v>
      </c>
      <c r="EF46" s="43">
        <f ca="1">COUNTIF(OFFSET(class4_2,MATCH(EF$1,'4 класс'!$A:$A,0)-7+'Итог по классам'!$B46,,,),"ш")</f>
        <v>0</v>
      </c>
      <c r="EG46" s="44">
        <f ca="1">COUNTIF(OFFSET(class4_1,MATCH(EG$1,'4 класс'!$A:$A,0)-7+'Итог по классам'!$B46,,,),"Ф")</f>
        <v>0</v>
      </c>
      <c r="EH46" s="43">
        <f ca="1">COUNTIF(OFFSET(class4_1,MATCH(EH$1,'4 класс'!$A:$A,0)-7+'Итог по классам'!$B46,,,),"р")</f>
        <v>0</v>
      </c>
      <c r="EI46" s="43">
        <f ca="1">COUNTIF(OFFSET(class4_1,MATCH(EI$1,'4 класс'!$A:$A,0)-7+'Итог по классам'!$B46,,,),"ш")</f>
        <v>0</v>
      </c>
      <c r="EJ46" s="43">
        <f ca="1">COUNTIF(OFFSET(class4_2,MATCH(EJ$1,'4 класс'!$A:$A,0)-7+'Итог по классам'!$B46,,,),"Ф")</f>
        <v>0</v>
      </c>
      <c r="EK46" s="43">
        <f ca="1">COUNTIF(OFFSET(class4_2,MATCH(EK$1,'4 класс'!$A:$A,0)-7+'Итог по классам'!$B46,,,),"р")</f>
        <v>0</v>
      </c>
      <c r="EL46" s="43">
        <f ca="1">COUNTIF(OFFSET(class4_2,MATCH(EL$1,'4 класс'!$A:$A,0)-7+'Итог по классам'!$B46,,,),"ш")</f>
        <v>0</v>
      </c>
      <c r="EM46" s="44">
        <f ca="1">COUNTIF(OFFSET(class4_1,MATCH(EM$1,'4 класс'!$A:$A,0)-7+'Итог по классам'!$B46,,,),"Ф")</f>
        <v>0</v>
      </c>
      <c r="EN46" s="43">
        <f ca="1">COUNTIF(OFFSET(class4_1,MATCH(EN$1,'4 класс'!$A:$A,0)-7+'Итог по классам'!$B46,,,),"р")</f>
        <v>0</v>
      </c>
      <c r="EO46" s="43">
        <f ca="1">COUNTIF(OFFSET(class4_1,MATCH(EO$1,'4 класс'!$A:$A,0)-7+'Итог по классам'!$B46,,,),"ш")</f>
        <v>0</v>
      </c>
      <c r="EP46" s="43">
        <f ca="1">COUNTIF(OFFSET(class4_2,MATCH(EP$1,'4 класс'!$A:$A,0)-7+'Итог по классам'!$B46,,,),"Ф")</f>
        <v>0</v>
      </c>
      <c r="EQ46" s="43">
        <f ca="1">COUNTIF(OFFSET(class4_2,MATCH(EQ$1,'4 класс'!$A:$A,0)-7+'Итог по классам'!$B46,,,),"р")</f>
        <v>0</v>
      </c>
      <c r="ER46" s="43">
        <f ca="1">COUNTIF(OFFSET(class4_2,MATCH(ER$1,'4 класс'!$A:$A,0)-7+'Итог по классам'!$B46,,,),"ш")</f>
        <v>0</v>
      </c>
      <c r="ES46" s="44">
        <f ca="1">COUNTIF(OFFSET(class4_1,MATCH(ES$1,'4 класс'!$A:$A,0)-7+'Итог по классам'!$B46,,,),"Ф")</f>
        <v>0</v>
      </c>
      <c r="ET46" s="43">
        <f ca="1">COUNTIF(OFFSET(class4_1,MATCH(ET$1,'4 класс'!$A:$A,0)-7+'Итог по классам'!$B46,,,),"р")</f>
        <v>0</v>
      </c>
      <c r="EU46" s="43">
        <f ca="1">COUNTIF(OFFSET(class4_1,MATCH(EU$1,'4 класс'!$A:$A,0)-7+'Итог по классам'!$B46,,,),"ш")</f>
        <v>0</v>
      </c>
      <c r="EV46" s="43">
        <f ca="1">COUNTIF(OFFSET(class4_2,MATCH(EV$1,'4 класс'!$A:$A,0)-7+'Итог по классам'!$B46,,,),"Ф")</f>
        <v>0</v>
      </c>
      <c r="EW46" s="43">
        <f ca="1">COUNTIF(OFFSET(class4_2,MATCH(EW$1,'4 класс'!$A:$A,0)-7+'Итог по классам'!$B46,,,),"р")</f>
        <v>0</v>
      </c>
      <c r="EX46" s="43">
        <f ca="1">COUNTIF(OFFSET(class4_2,MATCH(EX$1,'4 класс'!$A:$A,0)-7+'Итог по классам'!$B46,,,),"ш")</f>
        <v>0</v>
      </c>
      <c r="EY46" s="44">
        <f ca="1">COUNTIF(OFFSET(class4_1,MATCH(EY$1,'4 класс'!$A:$A,0)-7+'Итог по классам'!$B46,,,),"Ф")</f>
        <v>0</v>
      </c>
      <c r="EZ46" s="43">
        <f ca="1">COUNTIF(OFFSET(class4_1,MATCH(EZ$1,'4 класс'!$A:$A,0)-7+'Итог по классам'!$B46,,,),"р")</f>
        <v>0</v>
      </c>
      <c r="FA46" s="43">
        <f ca="1">COUNTIF(OFFSET(class4_1,MATCH(FA$1,'4 класс'!$A:$A,0)-7+'Итог по классам'!$B46,,,),"ш")</f>
        <v>0</v>
      </c>
      <c r="FB46" s="43">
        <f ca="1">COUNTIF(OFFSET(class4_2,MATCH(FB$1,'4 класс'!$A:$A,0)-7+'Итог по классам'!$B46,,,),"Ф")</f>
        <v>0</v>
      </c>
      <c r="FC46" s="43">
        <f ca="1">COUNTIF(OFFSET(class4_2,MATCH(FC$1,'4 класс'!$A:$A,0)-7+'Итог по классам'!$B46,,,),"р")</f>
        <v>0</v>
      </c>
      <c r="FD46" s="43">
        <f ca="1">COUNTIF(OFFSET(class4_2,MATCH(FD$1,'4 класс'!$A:$A,0)-7+'Итог по классам'!$B46,,,),"ш")</f>
        <v>0</v>
      </c>
      <c r="FE46" s="44">
        <f ca="1">COUNTIF(OFFSET(class4_1,MATCH(FE$1,'4 класс'!$A:$A,0)-7+'Итог по классам'!$B46,,,),"Ф")</f>
        <v>0</v>
      </c>
      <c r="FF46" s="43">
        <f ca="1">COUNTIF(OFFSET(class4_1,MATCH(FF$1,'4 класс'!$A:$A,0)-7+'Итог по классам'!$B46,,,),"р")</f>
        <v>0</v>
      </c>
      <c r="FG46" s="43">
        <f ca="1">COUNTIF(OFFSET(class4_1,MATCH(FG$1,'4 класс'!$A:$A,0)-7+'Итог по классам'!$B46,,,),"ш")</f>
        <v>0</v>
      </c>
      <c r="FH46" s="43">
        <f ca="1">COUNTIF(OFFSET(class4_2,MATCH(FH$1,'4 класс'!$A:$A,0)-7+'Итог по классам'!$B46,,,),"Ф")</f>
        <v>0</v>
      </c>
      <c r="FI46" s="43">
        <f ca="1">COUNTIF(OFFSET(class4_2,MATCH(FI$1,'4 класс'!$A:$A,0)-7+'Итог по классам'!$B46,,,),"р")</f>
        <v>0</v>
      </c>
      <c r="FJ46" s="43">
        <f ca="1">COUNTIF(OFFSET(class4_2,MATCH(FJ$1,'4 класс'!$A:$A,0)-7+'Итог по классам'!$B46,,,),"ш")</f>
        <v>0</v>
      </c>
      <c r="FK46" s="44">
        <f ca="1">COUNTIF(OFFSET(class4_1,MATCH(FK$1,'4 класс'!$A:$A,0)-7+'Итог по классам'!$B46,,,),"Ф")</f>
        <v>0</v>
      </c>
      <c r="FL46" s="43">
        <f ca="1">COUNTIF(OFFSET(class4_1,MATCH(FL$1,'4 класс'!$A:$A,0)-7+'Итог по классам'!$B46,,,),"р")</f>
        <v>0</v>
      </c>
      <c r="FM46" s="43">
        <f ca="1">COUNTIF(OFFSET(class4_1,MATCH(FM$1,'4 класс'!$A:$A,0)-7+'Итог по классам'!$B46,,,),"ш")</f>
        <v>0</v>
      </c>
      <c r="FN46" s="43">
        <f ca="1">COUNTIF(OFFSET(class4_2,MATCH(FN$1,'4 класс'!$A:$A,0)-7+'Итог по классам'!$B46,,,),"Ф")</f>
        <v>0</v>
      </c>
      <c r="FO46" s="43">
        <f ca="1">COUNTIF(OFFSET(class4_2,MATCH(FO$1,'4 класс'!$A:$A,0)-7+'Итог по классам'!$B46,,,),"р")</f>
        <v>0</v>
      </c>
      <c r="FP46" s="43">
        <f ca="1">COUNTIF(OFFSET(class4_2,MATCH(FP$1,'4 класс'!$A:$A,0)-7+'Итог по классам'!$B46,,,),"ш")</f>
        <v>0</v>
      </c>
      <c r="FQ46" s="44">
        <f ca="1">COUNTIF(OFFSET(class4_1,MATCH(FQ$1,'4 класс'!$A:$A,0)-7+'Итог по классам'!$B46,,,),"Ф")</f>
        <v>0</v>
      </c>
      <c r="FR46" s="43">
        <f ca="1">COUNTIF(OFFSET(class4_1,MATCH(FR$1,'4 класс'!$A:$A,0)-7+'Итог по классам'!$B46,,,),"р")</f>
        <v>0</v>
      </c>
      <c r="FS46" s="43">
        <f ca="1">COUNTIF(OFFSET(class4_1,MATCH(FS$1,'4 класс'!$A:$A,0)-7+'Итог по классам'!$B46,,,),"ш")</f>
        <v>0</v>
      </c>
      <c r="FT46" s="43">
        <f ca="1">COUNTIF(OFFSET(class4_2,MATCH(FT$1,'4 класс'!$A:$A,0)-7+'Итог по классам'!$B46,,,),"Ф")</f>
        <v>0</v>
      </c>
      <c r="FU46" s="43">
        <f ca="1">COUNTIF(OFFSET(class4_2,MATCH(FU$1,'4 класс'!$A:$A,0)-7+'Итог по классам'!$B46,,,),"р")</f>
        <v>0</v>
      </c>
      <c r="FV46" s="43">
        <f ca="1">COUNTIF(OFFSET(class4_2,MATCH(FV$1,'4 класс'!$A:$A,0)-7+'Итог по классам'!$B46,,,),"ш")</f>
        <v>0</v>
      </c>
      <c r="FW46" s="44">
        <f ca="1">COUNTIF(OFFSET(class4_1,MATCH(FW$1,'4 класс'!$A:$A,0)-7+'Итог по классам'!$B46,,,),"Ф")</f>
        <v>0</v>
      </c>
      <c r="FX46" s="43">
        <f ca="1">COUNTIF(OFFSET(class4_1,MATCH(FX$1,'4 класс'!$A:$A,0)-7+'Итог по классам'!$B46,,,),"р")</f>
        <v>0</v>
      </c>
      <c r="FY46" s="43">
        <f ca="1">COUNTIF(OFFSET(class4_1,MATCH(FY$1,'4 класс'!$A:$A,0)-7+'Итог по классам'!$B46,,,),"ш")</f>
        <v>0</v>
      </c>
      <c r="FZ46" s="43">
        <f ca="1">COUNTIF(OFFSET(class4_2,MATCH(FZ$1,'4 класс'!$A:$A,0)-7+'Итог по классам'!$B46,,,),"Ф")</f>
        <v>0</v>
      </c>
      <c r="GA46" s="43">
        <f ca="1">COUNTIF(OFFSET(class4_2,MATCH(GA$1,'4 класс'!$A:$A,0)-7+'Итог по классам'!$B46,,,),"р")</f>
        <v>0</v>
      </c>
      <c r="GB46" s="43">
        <f ca="1">COUNTIF(OFFSET(class4_2,MATCH(GB$1,'4 класс'!$A:$A,0)-7+'Итог по классам'!$B46,,,),"ш")</f>
        <v>0</v>
      </c>
      <c r="GC46" s="44">
        <f ca="1">COUNTIF(OFFSET(class4_1,MATCH(GC$1,'4 класс'!$A:$A,0)-7+'Итог по классам'!$B46,,,),"Ф")</f>
        <v>0</v>
      </c>
      <c r="GD46" s="43">
        <f ca="1">COUNTIF(OFFSET(class4_1,MATCH(GD$1,'4 класс'!$A:$A,0)-7+'Итог по классам'!$B46,,,),"р")</f>
        <v>0</v>
      </c>
      <c r="GE46" s="43">
        <f ca="1">COUNTIF(OFFSET(class4_1,MATCH(GE$1,'4 класс'!$A:$A,0)-7+'Итог по классам'!$B46,,,),"ш")</f>
        <v>0</v>
      </c>
      <c r="GF46" s="43">
        <f ca="1">COUNTIF(OFFSET(class4_2,MATCH(GF$1,'4 класс'!$A:$A,0)-7+'Итог по классам'!$B46,,,),"Ф")</f>
        <v>0</v>
      </c>
      <c r="GG46" s="43">
        <f ca="1">COUNTIF(OFFSET(class4_2,MATCH(GG$1,'4 класс'!$A:$A,0)-7+'Итог по классам'!$B46,,,),"р")</f>
        <v>0</v>
      </c>
      <c r="GH46" s="43">
        <f ca="1">COUNTIF(OFFSET(class4_2,MATCH(GH$1,'4 класс'!$A:$A,0)-7+'Итог по классам'!$B46,,,),"ш")</f>
        <v>0</v>
      </c>
      <c r="GI46" s="44">
        <f ca="1">COUNTIF(OFFSET(class4_1,MATCH(GI$1,'4 класс'!$A:$A,0)-7+'Итог по классам'!$B46,,,),"Ф")</f>
        <v>0</v>
      </c>
      <c r="GJ46" s="43">
        <f ca="1">COUNTIF(OFFSET(class4_1,MATCH(GJ$1,'4 класс'!$A:$A,0)-7+'Итог по классам'!$B46,,,),"р")</f>
        <v>0</v>
      </c>
      <c r="GK46" s="43">
        <f ca="1">COUNTIF(OFFSET(class4_1,MATCH(GK$1,'4 класс'!$A:$A,0)-7+'Итог по классам'!$B46,,,),"ш")</f>
        <v>0</v>
      </c>
      <c r="GL46" s="43">
        <f ca="1">COUNTIF(OFFSET(class4_2,MATCH(GL$1,'4 класс'!$A:$A,0)-7+'Итог по классам'!$B46,,,),"Ф")</f>
        <v>0</v>
      </c>
      <c r="GM46" s="43">
        <f ca="1">COUNTIF(OFFSET(class4_2,MATCH(GM$1,'4 класс'!$A:$A,0)-7+'Итог по классам'!$B46,,,),"р")</f>
        <v>0</v>
      </c>
      <c r="GN46" s="43">
        <f ca="1">COUNTIF(OFFSET(class4_2,MATCH(GN$1,'4 класс'!$A:$A,0)-7+'Итог по классам'!$B46,,,),"ш")</f>
        <v>0</v>
      </c>
      <c r="GO46" s="44">
        <f ca="1">COUNTIF(OFFSET(class4_1,MATCH(GO$1,'4 класс'!$A:$A,0)-7+'Итог по классам'!$B46,,,),"Ф")</f>
        <v>0</v>
      </c>
      <c r="GP46" s="43">
        <f ca="1">COUNTIF(OFFSET(class4_1,MATCH(GP$1,'4 класс'!$A:$A,0)-7+'Итог по классам'!$B46,,,),"р")</f>
        <v>0</v>
      </c>
      <c r="GQ46" s="43">
        <f ca="1">COUNTIF(OFFSET(class4_1,MATCH(GQ$1,'4 класс'!$A:$A,0)-7+'Итог по классам'!$B46,,,),"ш")</f>
        <v>0</v>
      </c>
      <c r="GR46" s="43">
        <f ca="1">COUNTIF(OFFSET(class4_2,MATCH(GR$1,'4 класс'!$A:$A,0)-7+'Итог по классам'!$B46,,,),"Ф")</f>
        <v>0</v>
      </c>
      <c r="GS46" s="43">
        <f ca="1">COUNTIF(OFFSET(class4_2,MATCH(GS$1,'4 класс'!$A:$A,0)-7+'Итог по классам'!$B46,,,),"р")</f>
        <v>0</v>
      </c>
      <c r="GT46" s="43">
        <f ca="1">COUNTIF(OFFSET(class4_2,MATCH(GT$1,'4 класс'!$A:$A,0)-7+'Итог по классам'!$B46,,,),"ш")</f>
        <v>0</v>
      </c>
      <c r="GU46" s="44">
        <f ca="1">COUNTIF(OFFSET(class4_1,MATCH(GU$1,'4 класс'!$A:$A,0)-7+'Итог по классам'!$B46,,,),"Ф")</f>
        <v>0</v>
      </c>
      <c r="GV46" s="43">
        <f ca="1">COUNTIF(OFFSET(class4_1,MATCH(GV$1,'4 класс'!$A:$A,0)-7+'Итог по классам'!$B46,,,),"р")</f>
        <v>0</v>
      </c>
      <c r="GW46" s="43">
        <f ca="1">COUNTIF(OFFSET(class4_1,MATCH(GW$1,'4 класс'!$A:$A,0)-7+'Итог по классам'!$B46,,,),"ш")</f>
        <v>0</v>
      </c>
      <c r="GX46" s="43">
        <f ca="1">COUNTIF(OFFSET(class4_2,MATCH(GX$1,'4 класс'!$A:$A,0)-7+'Итог по классам'!$B46,,,),"Ф")</f>
        <v>0</v>
      </c>
      <c r="GY46" s="43">
        <f ca="1">COUNTIF(OFFSET(class4_2,MATCH(GY$1,'4 класс'!$A:$A,0)-7+'Итог по классам'!$B46,,,),"р")</f>
        <v>0</v>
      </c>
      <c r="GZ46" s="43">
        <f ca="1">COUNTIF(OFFSET(class4_2,MATCH(GZ$1,'4 класс'!$A:$A,0)-7+'Итог по классам'!$B46,,,),"ш")</f>
        <v>0</v>
      </c>
      <c r="HA46" s="44">
        <f ca="1">COUNTIF(OFFSET(class4_1,MATCH(HA$1,'4 класс'!$A:$A,0)-7+'Итог по классам'!$B46,,,),"Ф")</f>
        <v>0</v>
      </c>
      <c r="HB46" s="43">
        <f ca="1">COUNTIF(OFFSET(class4_1,MATCH(HB$1,'4 класс'!$A:$A,0)-7+'Итог по классам'!$B46,,,),"р")</f>
        <v>0</v>
      </c>
      <c r="HC46" s="43">
        <f ca="1">COUNTIF(OFFSET(class4_1,MATCH(HC$1,'4 класс'!$A:$A,0)-7+'Итог по классам'!$B46,,,),"ш")</f>
        <v>0</v>
      </c>
      <c r="HD46" s="43">
        <f ca="1">COUNTIF(OFFSET(class4_2,MATCH(HD$1,'4 класс'!$A:$A,0)-7+'Итог по классам'!$B46,,,),"Ф")</f>
        <v>0</v>
      </c>
      <c r="HE46" s="43">
        <f ca="1">COUNTIF(OFFSET(class4_2,MATCH(HE$1,'4 класс'!$A:$A,0)-7+'Итог по классам'!$B46,,,),"р")</f>
        <v>0</v>
      </c>
      <c r="HF46" s="43">
        <f ca="1">COUNTIF(OFFSET(class4_2,MATCH(HF$1,'4 класс'!$A:$A,0)-7+'Итог по классам'!$B46,,,),"ш")</f>
        <v>0</v>
      </c>
      <c r="HG46" s="44">
        <f ca="1">COUNTIF(OFFSET(class4_1,MATCH(HG$1,'4 класс'!$A:$A,0)-7+'Итог по классам'!$B46,,,),"Ф")</f>
        <v>0</v>
      </c>
      <c r="HH46" s="43">
        <f ca="1">COUNTIF(OFFSET(class4_1,MATCH(HH$1,'4 класс'!$A:$A,0)-7+'Итог по классам'!$B46,,,),"р")</f>
        <v>0</v>
      </c>
      <c r="HI46" s="43">
        <f ca="1">COUNTIF(OFFSET(class4_1,MATCH(HI$1,'4 класс'!$A:$A,0)-7+'Итог по классам'!$B46,,,),"ш")</f>
        <v>0</v>
      </c>
      <c r="HJ46" s="43">
        <f ca="1">COUNTIF(OFFSET(class4_2,MATCH(HJ$1,'4 класс'!$A:$A,0)-7+'Итог по классам'!$B46,,,),"Ф")</f>
        <v>0</v>
      </c>
      <c r="HK46" s="43">
        <f ca="1">COUNTIF(OFFSET(class4_2,MATCH(HK$1,'4 класс'!$A:$A,0)-7+'Итог по классам'!$B46,,,),"р")</f>
        <v>0</v>
      </c>
      <c r="HL46" s="43">
        <f ca="1">COUNTIF(OFFSET(class4_2,MATCH(HL$1,'4 класс'!$A:$A,0)-7+'Итог по классам'!$B46,,,),"ш")</f>
        <v>0</v>
      </c>
      <c r="HM46" s="44">
        <f ca="1">COUNTIF(OFFSET(class4_1,MATCH(HM$1,'4 класс'!$A:$A,0)-7+'Итог по классам'!$B46,,,),"Ф")</f>
        <v>0</v>
      </c>
      <c r="HN46" s="43">
        <f ca="1">COUNTIF(OFFSET(class4_1,MATCH(HN$1,'4 класс'!$A:$A,0)-7+'Итог по классам'!$B46,,,),"р")</f>
        <v>0</v>
      </c>
      <c r="HO46" s="43">
        <f ca="1">COUNTIF(OFFSET(class4_1,MATCH(HO$1,'4 класс'!$A:$A,0)-7+'Итог по классам'!$B46,,,),"ш")</f>
        <v>0</v>
      </c>
      <c r="HP46" s="43">
        <f ca="1">COUNTIF(OFFSET(class4_2,MATCH(HP$1,'4 класс'!$A:$A,0)-7+'Итог по классам'!$B46,,,),"Ф")</f>
        <v>0</v>
      </c>
      <c r="HQ46" s="43">
        <f ca="1">COUNTIF(OFFSET(class4_2,MATCH(HQ$1,'4 класс'!$A:$A,0)-7+'Итог по классам'!$B46,,,),"р")</f>
        <v>0</v>
      </c>
      <c r="HR46" s="43">
        <f ca="1">COUNTIF(OFFSET(class4_2,MATCH(HR$1,'4 класс'!$A:$A,0)-7+'Итог по классам'!$B46,,,),"ш")</f>
        <v>0</v>
      </c>
      <c r="HS46" s="44">
        <f ca="1">COUNTIF(OFFSET(class4_1,MATCH(HS$1,'4 класс'!$A:$A,0)-7+'Итог по классам'!$B46,,,),"Ф")</f>
        <v>0</v>
      </c>
      <c r="HT46" s="43">
        <f ca="1">COUNTIF(OFFSET(class4_1,MATCH(HT$1,'4 класс'!$A:$A,0)-7+'Итог по классам'!$B46,,,),"р")</f>
        <v>0</v>
      </c>
      <c r="HU46" s="43">
        <f ca="1">COUNTIF(OFFSET(class4_1,MATCH(HU$1,'4 класс'!$A:$A,0)-7+'Итог по классам'!$B46,,,),"ш")</f>
        <v>0</v>
      </c>
      <c r="HV46" s="43">
        <f ca="1">COUNTIF(OFFSET(class4_2,MATCH(HV$1,'4 класс'!$A:$A,0)-7+'Итог по классам'!$B46,,,),"Ф")</f>
        <v>0</v>
      </c>
      <c r="HW46" s="43">
        <f ca="1">COUNTIF(OFFSET(class4_2,MATCH(HW$1,'4 класс'!$A:$A,0)-7+'Итог по классам'!$B46,,,),"р")</f>
        <v>0</v>
      </c>
      <c r="HX46" s="43">
        <f ca="1">COUNTIF(OFFSET(class4_2,MATCH(HX$1,'4 класс'!$A:$A,0)-7+'Итог по классам'!$B46,,,),"ш")</f>
        <v>0</v>
      </c>
      <c r="HY46" s="44">
        <f ca="1">COUNTIF(OFFSET(class4_1,MATCH(HY$1,'4 класс'!$A:$A,0)-7+'Итог по классам'!$B46,,,),"Ф")</f>
        <v>0</v>
      </c>
      <c r="HZ46" s="43">
        <f ca="1">COUNTIF(OFFSET(class4_1,MATCH(HZ$1,'4 класс'!$A:$A,0)-7+'Итог по классам'!$B46,,,),"р")</f>
        <v>0</v>
      </c>
      <c r="IA46" s="43">
        <f ca="1">COUNTIF(OFFSET(class4_1,MATCH(IA$1,'4 класс'!$A:$A,0)-7+'Итог по классам'!$B46,,,),"ш")</f>
        <v>0</v>
      </c>
      <c r="IB46" s="43">
        <f ca="1">COUNTIF(OFFSET(class4_2,MATCH(IB$1,'4 класс'!$A:$A,0)-7+'Итог по классам'!$B46,,,),"Ф")</f>
        <v>0</v>
      </c>
      <c r="IC46" s="43">
        <f ca="1">COUNTIF(OFFSET(class4_2,MATCH(IC$1,'4 класс'!$A:$A,0)-7+'Итог по классам'!$B46,,,),"р")</f>
        <v>0</v>
      </c>
      <c r="ID46" s="43">
        <f ca="1">COUNTIF(OFFSET(class4_2,MATCH(ID$1,'4 класс'!$A:$A,0)-7+'Итог по классам'!$B46,,,),"ш")</f>
        <v>0</v>
      </c>
      <c r="IE46" s="44">
        <f ca="1">COUNTIF(OFFSET(class4_1,MATCH(IE$1,'4 класс'!$A:$A,0)-7+'Итог по классам'!$B46,,,),"Ф")</f>
        <v>0</v>
      </c>
      <c r="IF46" s="43">
        <f ca="1">COUNTIF(OFFSET(class4_1,MATCH(IF$1,'4 класс'!$A:$A,0)-7+'Итог по классам'!$B46,,,),"р")</f>
        <v>0</v>
      </c>
      <c r="IG46" s="43">
        <f ca="1">COUNTIF(OFFSET(class4_1,MATCH(IG$1,'4 класс'!$A:$A,0)-7+'Итог по классам'!$B46,,,),"ш")</f>
        <v>0</v>
      </c>
      <c r="IH46" s="43">
        <f ca="1">COUNTIF(OFFSET(class4_2,MATCH(IH$1,'4 класс'!$A:$A,0)-7+'Итог по классам'!$B46,,,),"Ф")</f>
        <v>0</v>
      </c>
      <c r="II46" s="43">
        <f ca="1">COUNTIF(OFFSET(class4_2,MATCH(II$1,'4 класс'!$A:$A,0)-7+'Итог по классам'!$B46,,,),"р")</f>
        <v>0</v>
      </c>
      <c r="IJ46" s="43">
        <f ca="1">COUNTIF(OFFSET(class4_2,MATCH(IJ$1,'4 класс'!$A:$A,0)-7+'Итог по классам'!$B46,,,),"ш")</f>
        <v>0</v>
      </c>
      <c r="IK46" s="44">
        <f ca="1">COUNTIF(OFFSET(class4_1,MATCH(IK$1,'4 класс'!$A:$A,0)-7+'Итог по классам'!$B46,,,),"Ф")</f>
        <v>0</v>
      </c>
      <c r="IL46" s="43">
        <f ca="1">COUNTIF(OFFSET(class4_1,MATCH(IL$1,'4 класс'!$A:$A,0)-7+'Итог по классам'!$B46,,,),"р")</f>
        <v>0</v>
      </c>
      <c r="IM46" s="43">
        <f ca="1">COUNTIF(OFFSET(class4_1,MATCH(IM$1,'4 класс'!$A:$A,0)-7+'Итог по классам'!$B46,,,),"ш")</f>
        <v>0</v>
      </c>
      <c r="IN46" s="43">
        <f ca="1">COUNTIF(OFFSET(class4_2,MATCH(IN$1,'4 класс'!$A:$A,0)-7+'Итог по классам'!$B46,,,),"Ф")</f>
        <v>0</v>
      </c>
      <c r="IO46" s="43">
        <f ca="1">COUNTIF(OFFSET(class4_2,MATCH(IO$1,'4 класс'!$A:$A,0)-7+'Итог по классам'!$B46,,,),"р")</f>
        <v>0</v>
      </c>
      <c r="IP46" s="43">
        <f ca="1">COUNTIF(OFFSET(class4_2,MATCH(IP$1,'4 класс'!$A:$A,0)-7+'Итог по классам'!$B46,,,),"ш")</f>
        <v>0</v>
      </c>
      <c r="IQ46" s="44">
        <f ca="1">COUNTIF(OFFSET(class4_1,MATCH(IQ$1,'4 класс'!$A:$A,0)-7+'Итог по классам'!$B46,,,),"Ф")</f>
        <v>0</v>
      </c>
      <c r="IR46" s="43">
        <f ca="1">COUNTIF(OFFSET(class4_1,MATCH(IR$1,'4 класс'!$A:$A,0)-7+'Итог по классам'!$B46,,,),"р")</f>
        <v>0</v>
      </c>
      <c r="IS46" s="43">
        <f ca="1">COUNTIF(OFFSET(class4_1,MATCH(IS$1,'4 класс'!$A:$A,0)-7+'Итог по классам'!$B46,,,),"ш")</f>
        <v>0</v>
      </c>
      <c r="IT46" s="43">
        <f ca="1">COUNTIF(OFFSET(class4_2,MATCH(IT$1,'4 класс'!$A:$A,0)-7+'Итог по классам'!$B46,,,),"Ф")</f>
        <v>0</v>
      </c>
      <c r="IU46" s="43">
        <f ca="1">COUNTIF(OFFSET(class4_2,MATCH(IU$1,'4 класс'!$A:$A,0)-7+'Итог по классам'!$B46,,,),"р")</f>
        <v>0</v>
      </c>
      <c r="IV46" s="43">
        <f ca="1">COUNTIF(OFFSET(class4_2,MATCH(IV$1,'4 класс'!$A:$A,0)-7+'Итог по классам'!$B46,,,),"ш")</f>
        <v>0</v>
      </c>
      <c r="IW46" s="44">
        <f ca="1">COUNTIF(OFFSET(class4_1,MATCH(IW$1,'4 класс'!$A:$A,0)-7+'Итог по классам'!$B46,,,),"Ф")</f>
        <v>0</v>
      </c>
      <c r="IX46" s="43">
        <f ca="1">COUNTIF(OFFSET(class4_1,MATCH(IX$1,'4 класс'!$A:$A,0)-7+'Итог по классам'!$B46,,,),"р")</f>
        <v>0</v>
      </c>
      <c r="IY46" s="43">
        <f ca="1">COUNTIF(OFFSET(class4_1,MATCH(IY$1,'4 класс'!$A:$A,0)-7+'Итог по классам'!$B46,,,),"ш")</f>
        <v>0</v>
      </c>
      <c r="IZ46" s="43">
        <f ca="1">COUNTIF(OFFSET(class4_2,MATCH(IZ$1,'4 класс'!$A:$A,0)-7+'Итог по классам'!$B46,,,),"Ф")</f>
        <v>0</v>
      </c>
      <c r="JA46" s="43">
        <f ca="1">COUNTIF(OFFSET(class4_2,MATCH(JA$1,'4 класс'!$A:$A,0)-7+'Итог по классам'!$B46,,,),"р")</f>
        <v>0</v>
      </c>
      <c r="JB46" s="43">
        <f ca="1">COUNTIF(OFFSET(class4_2,MATCH(JB$1,'4 класс'!$A:$A,0)-7+'Итог по классам'!$B46,,,),"ш")</f>
        <v>0</v>
      </c>
      <c r="JC46" s="44">
        <f ca="1">COUNTIF(OFFSET(class4_1,MATCH(JC$1,'4 класс'!$A:$A,0)-7+'Итог по классам'!$B46,,,),"Ф")</f>
        <v>0</v>
      </c>
      <c r="JD46" s="43">
        <f ca="1">COUNTIF(OFFSET(class4_1,MATCH(JD$1,'4 класс'!$A:$A,0)-7+'Итог по классам'!$B46,,,),"р")</f>
        <v>0</v>
      </c>
      <c r="JE46" s="43">
        <f ca="1">COUNTIF(OFFSET(class4_1,MATCH(JE$1,'4 класс'!$A:$A,0)-7+'Итог по классам'!$B46,,,),"ш")</f>
        <v>0</v>
      </c>
      <c r="JF46" s="43">
        <f ca="1">COUNTIF(OFFSET(class4_2,MATCH(JF$1,'4 класс'!$A:$A,0)-7+'Итог по классам'!$B46,,,),"Ф")</f>
        <v>0</v>
      </c>
      <c r="JG46" s="43">
        <f ca="1">COUNTIF(OFFSET(class4_2,MATCH(JG$1,'4 класс'!$A:$A,0)-7+'Итог по классам'!$B46,,,),"р")</f>
        <v>0</v>
      </c>
      <c r="JH46" s="43">
        <f ca="1">COUNTIF(OFFSET(class4_2,MATCH(JH$1,'4 класс'!$A:$A,0)-7+'Итог по классам'!$B46,,,),"ш")</f>
        <v>0</v>
      </c>
      <c r="JI46" s="44">
        <f ca="1">COUNTIF(OFFSET(class4_1,MATCH(JI$1,'4 класс'!$A:$A,0)-7+'Итог по классам'!$B46,,,),"Ф")</f>
        <v>0</v>
      </c>
      <c r="JJ46" s="43">
        <f ca="1">COUNTIF(OFFSET(class4_1,MATCH(JJ$1,'4 класс'!$A:$A,0)-7+'Итог по классам'!$B46,,,),"р")</f>
        <v>0</v>
      </c>
      <c r="JK46" s="43">
        <f ca="1">COUNTIF(OFFSET(class4_1,MATCH(JK$1,'4 класс'!$A:$A,0)-7+'Итог по классам'!$B46,,,),"ш")</f>
        <v>0</v>
      </c>
      <c r="JL46" s="43">
        <f ca="1">COUNTIF(OFFSET(class4_2,MATCH(JL$1,'4 класс'!$A:$A,0)-7+'Итог по классам'!$B46,,,),"Ф")</f>
        <v>0</v>
      </c>
      <c r="JM46" s="43">
        <f ca="1">COUNTIF(OFFSET(class4_2,MATCH(JM$1,'4 класс'!$A:$A,0)-7+'Итог по классам'!$B46,,,),"р")</f>
        <v>0</v>
      </c>
      <c r="JN46" s="43">
        <f ca="1">COUNTIF(OFFSET(class4_2,MATCH(JN$1,'4 класс'!$A:$A,0)-7+'Итог по классам'!$B46,,,),"ш")</f>
        <v>0</v>
      </c>
      <c r="JO46" s="44">
        <f ca="1">COUNTIF(OFFSET(class4_1,MATCH(JO$1,'4 класс'!$A:$A,0)-7+'Итог по классам'!$B46,,,),"Ф")</f>
        <v>0</v>
      </c>
      <c r="JP46" s="43">
        <f ca="1">COUNTIF(OFFSET(class4_1,MATCH(JP$1,'4 класс'!$A:$A,0)-7+'Итог по классам'!$B46,,,),"р")</f>
        <v>0</v>
      </c>
      <c r="JQ46" s="43">
        <f ca="1">COUNTIF(OFFSET(class4_1,MATCH(JQ$1,'4 класс'!$A:$A,0)-7+'Итог по классам'!$B46,,,),"ш")</f>
        <v>0</v>
      </c>
      <c r="JR46" s="43">
        <f ca="1">COUNTIF(OFFSET(class4_2,MATCH(JR$1,'4 класс'!$A:$A,0)-7+'Итог по классам'!$B46,,,),"Ф")</f>
        <v>0</v>
      </c>
      <c r="JS46" s="43">
        <f ca="1">COUNTIF(OFFSET(class4_2,MATCH(JS$1,'4 класс'!$A:$A,0)-7+'Итог по классам'!$B46,,,),"р")</f>
        <v>0</v>
      </c>
      <c r="JT46" s="43">
        <f ca="1">COUNTIF(OFFSET(class4_2,MATCH(JT$1,'4 класс'!$A:$A,0)-7+'Итог по классам'!$B46,,,),"ш")</f>
        <v>0</v>
      </c>
      <c r="JU46" s="44">
        <f ca="1">COUNTIF(OFFSET(class4_1,MATCH(JU$1,'4 класс'!$A:$A,0)-7+'Итог по классам'!$B46,,,),"Ф")</f>
        <v>0</v>
      </c>
      <c r="JV46" s="43">
        <f ca="1">COUNTIF(OFFSET(class4_1,MATCH(JV$1,'4 класс'!$A:$A,0)-7+'Итог по классам'!$B46,,,),"р")</f>
        <v>0</v>
      </c>
      <c r="JW46" s="43">
        <f ca="1">COUNTIF(OFFSET(class4_1,MATCH(JW$1,'4 класс'!$A:$A,0)-7+'Итог по классам'!$B46,,,),"ш")</f>
        <v>0</v>
      </c>
      <c r="JX46" s="43">
        <f ca="1">COUNTIF(OFFSET(class4_2,MATCH(JX$1,'4 класс'!$A:$A,0)-7+'Итог по классам'!$B46,,,),"Ф")</f>
        <v>0</v>
      </c>
      <c r="JY46" s="43">
        <f ca="1">COUNTIF(OFFSET(class4_2,MATCH(JY$1,'4 класс'!$A:$A,0)-7+'Итог по классам'!$B46,,,),"р")</f>
        <v>0</v>
      </c>
      <c r="JZ46" s="43">
        <f ca="1">COUNTIF(OFFSET(class4_2,MATCH(JZ$1,'4 класс'!$A:$A,0)-7+'Итог по классам'!$B46,,,),"ш")</f>
        <v>0</v>
      </c>
      <c r="KA46" s="44">
        <f ca="1">COUNTIF(OFFSET(class4_1,MATCH(KA$1,'4 класс'!$A:$A,0)-7+'Итог по классам'!$B46,,,),"Ф")</f>
        <v>0</v>
      </c>
      <c r="KB46" s="43">
        <f ca="1">COUNTIF(OFFSET(class4_1,MATCH(KB$1,'4 класс'!$A:$A,0)-7+'Итог по классам'!$B46,,,),"р")</f>
        <v>0</v>
      </c>
      <c r="KC46" s="43">
        <f ca="1">COUNTIF(OFFSET(class4_1,MATCH(KC$1,'4 класс'!$A:$A,0)-7+'Итог по классам'!$B46,,,),"ш")</f>
        <v>0</v>
      </c>
      <c r="KD46" s="43">
        <f ca="1">COUNTIF(OFFSET(class4_2,MATCH(KD$1,'4 класс'!$A:$A,0)-7+'Итог по классам'!$B46,,,),"Ф")</f>
        <v>0</v>
      </c>
      <c r="KE46" s="43">
        <f ca="1">COUNTIF(OFFSET(class4_2,MATCH(KE$1,'4 класс'!$A:$A,0)-7+'Итог по классам'!$B46,,,),"р")</f>
        <v>0</v>
      </c>
      <c r="KF46" s="43">
        <f ca="1">COUNTIF(OFFSET(class4_2,MATCH(KF$1,'4 класс'!$A:$A,0)-7+'Итог по классам'!$B46,,,),"ш")</f>
        <v>0</v>
      </c>
      <c r="KG46" s="44">
        <f ca="1">COUNTIF(OFFSET(class4_1,MATCH(KG$1,'4 класс'!$A:$A,0)-7+'Итог по классам'!$B46,,,),"Ф")</f>
        <v>0</v>
      </c>
      <c r="KH46" s="43">
        <f ca="1">COUNTIF(OFFSET(class4_1,MATCH(KH$1,'4 класс'!$A:$A,0)-7+'Итог по классам'!$B46,,,),"р")</f>
        <v>0</v>
      </c>
      <c r="KI46" s="43">
        <f ca="1">COUNTIF(OFFSET(class4_1,MATCH(KI$1,'4 класс'!$A:$A,0)-7+'Итог по классам'!$B46,,,),"ш")</f>
        <v>0</v>
      </c>
      <c r="KJ46" s="43">
        <f ca="1">COUNTIF(OFFSET(class4_2,MATCH(KJ$1,'4 класс'!$A:$A,0)-7+'Итог по классам'!$B46,,,),"Ф")</f>
        <v>0</v>
      </c>
      <c r="KK46" s="43">
        <f ca="1">COUNTIF(OFFSET(class4_2,MATCH(KK$1,'4 класс'!$A:$A,0)-7+'Итог по классам'!$B46,,,),"р")</f>
        <v>0</v>
      </c>
      <c r="KL46" s="43">
        <f ca="1">COUNTIF(OFFSET(class4_2,MATCH(KL$1,'4 класс'!$A:$A,0)-7+'Итог по классам'!$B46,,,),"ш")</f>
        <v>0</v>
      </c>
      <c r="KM46" s="44">
        <f ca="1">COUNTIF(OFFSET(class4_1,MATCH(KM$1,'4 класс'!$A:$A,0)-7+'Итог по классам'!$B46,,,),"Ф")</f>
        <v>0</v>
      </c>
      <c r="KN46" s="43">
        <f ca="1">COUNTIF(OFFSET(class4_1,MATCH(KN$1,'4 класс'!$A:$A,0)-7+'Итог по классам'!$B46,,,),"р")</f>
        <v>0</v>
      </c>
      <c r="KO46" s="43">
        <f ca="1">COUNTIF(OFFSET(class4_1,MATCH(KO$1,'4 класс'!$A:$A,0)-7+'Итог по классам'!$B46,,,),"ш")</f>
        <v>0</v>
      </c>
      <c r="KP46" s="43">
        <f ca="1">COUNTIF(OFFSET(class4_2,MATCH(KP$1,'4 класс'!$A:$A,0)-7+'Итог по классам'!$B46,,,),"Ф")</f>
        <v>0</v>
      </c>
      <c r="KQ46" s="43">
        <f ca="1">COUNTIF(OFFSET(class4_2,MATCH(KQ$1,'4 класс'!$A:$A,0)-7+'Итог по классам'!$B46,,,),"р")</f>
        <v>0</v>
      </c>
      <c r="KR46" s="43">
        <f ca="1">COUNTIF(OFFSET(class4_2,MATCH(KR$1,'4 класс'!$A:$A,0)-7+'Итог по классам'!$B46,,,),"ш")</f>
        <v>0</v>
      </c>
    </row>
    <row r="47" spans="1:304" customFormat="1">
      <c r="A47">
        <f t="shared" si="276"/>
        <v>5</v>
      </c>
      <c r="B47" s="43"/>
      <c r="C47" s="37" t="s">
        <v>68</v>
      </c>
      <c r="D47" s="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</row>
    <row r="48" spans="1:304" customFormat="1">
      <c r="A48" t="e">
        <f>#REF!</f>
        <v>#REF!</v>
      </c>
      <c r="B48" s="43"/>
      <c r="C48" s="38" t="s">
        <v>54</v>
      </c>
      <c r="D48" s="38"/>
      <c r="E48" s="58" t="e">
        <f ca="1">"5 "&amp;CLEAN(OFFSET(cl5name,(E$1-1)*27,,,))</f>
        <v>#REF!</v>
      </c>
      <c r="F48" s="59"/>
      <c r="G48" s="59"/>
      <c r="H48" s="59"/>
      <c r="I48" s="59"/>
      <c r="J48" s="59"/>
      <c r="K48" s="58" t="e">
        <f ca="1">"5 "&amp;CLEAN(OFFSET(cl5name,(K$1-1)*27,,,))</f>
        <v>#REF!</v>
      </c>
      <c r="L48" s="59"/>
      <c r="M48" s="59"/>
      <c r="N48" s="59"/>
      <c r="O48" s="59"/>
      <c r="P48" s="59"/>
      <c r="Q48" s="58" t="e">
        <f ca="1">"5 "&amp;CLEAN(OFFSET(cl5name,(Q$1-1)*27,,,))</f>
        <v>#REF!</v>
      </c>
      <c r="R48" s="59"/>
      <c r="S48" s="59"/>
      <c r="T48" s="59"/>
      <c r="U48" s="59"/>
      <c r="V48" s="59"/>
      <c r="W48" s="58" t="e">
        <f ca="1">"5 "&amp;CLEAN(OFFSET(cl5name,(W$1-1)*27,,,))</f>
        <v>#REF!</v>
      </c>
      <c r="X48" s="59"/>
      <c r="Y48" s="59"/>
      <c r="Z48" s="59"/>
      <c r="AA48" s="59"/>
      <c r="AB48" s="59"/>
      <c r="AC48" s="58" t="e">
        <f ca="1">"5 "&amp;CLEAN(OFFSET(cl5name,(AC$1-1)*27,,,))</f>
        <v>#REF!</v>
      </c>
      <c r="AD48" s="59"/>
      <c r="AE48" s="59"/>
      <c r="AF48" s="59"/>
      <c r="AG48" s="59"/>
      <c r="AH48" s="59"/>
      <c r="AI48" s="58" t="e">
        <f ca="1">"5 "&amp;CLEAN(OFFSET(cl5name,(AI$1-1)*27,,,))</f>
        <v>#REF!</v>
      </c>
      <c r="AJ48" s="59"/>
      <c r="AK48" s="59"/>
      <c r="AL48" s="59"/>
      <c r="AM48" s="59"/>
      <c r="AN48" s="59"/>
      <c r="AO48" s="58" t="e">
        <f ca="1">"5 "&amp;CLEAN(OFFSET(cl5name,(AO$1-1)*27,,,))</f>
        <v>#REF!</v>
      </c>
      <c r="AP48" s="59"/>
      <c r="AQ48" s="59"/>
      <c r="AR48" s="59"/>
      <c r="AS48" s="59"/>
      <c r="AT48" s="59"/>
      <c r="AU48" s="58" t="e">
        <f ca="1">"5 "&amp;CLEAN(OFFSET(cl5name,(AU$1-1)*27,,,))</f>
        <v>#REF!</v>
      </c>
      <c r="AV48" s="59"/>
      <c r="AW48" s="59"/>
      <c r="AX48" s="59"/>
      <c r="AY48" s="59"/>
      <c r="AZ48" s="59"/>
      <c r="BA48" s="58" t="e">
        <f ca="1">"5 "&amp;CLEAN(OFFSET(cl5name,(BA$1-1)*27,,,))</f>
        <v>#REF!</v>
      </c>
      <c r="BB48" s="59"/>
      <c r="BC48" s="59"/>
      <c r="BD48" s="59"/>
      <c r="BE48" s="59"/>
      <c r="BF48" s="59"/>
      <c r="BG48" s="58" t="e">
        <f ca="1">"5 "&amp;CLEAN(OFFSET(cl5name,(BG$1-1)*27,,,))</f>
        <v>#REF!</v>
      </c>
      <c r="BH48" s="59"/>
      <c r="BI48" s="59"/>
      <c r="BJ48" s="59"/>
      <c r="BK48" s="59"/>
      <c r="BL48" s="59"/>
      <c r="BM48" s="58" t="e">
        <f ca="1">"5 "&amp;CLEAN(OFFSET(cl5name,(BM$1-1)*27,,,))</f>
        <v>#REF!</v>
      </c>
      <c r="BN48" s="59"/>
      <c r="BO48" s="59"/>
      <c r="BP48" s="59"/>
      <c r="BQ48" s="59"/>
      <c r="BR48" s="59"/>
      <c r="BS48" s="58" t="e">
        <f ca="1">"5 "&amp;CLEAN(OFFSET(cl5name,(BS$1-1)*27,,,))</f>
        <v>#REF!</v>
      </c>
      <c r="BT48" s="59"/>
      <c r="BU48" s="59"/>
      <c r="BV48" s="59"/>
      <c r="BW48" s="59"/>
      <c r="BX48" s="59"/>
      <c r="BY48" s="58" t="e">
        <f ca="1">"5 "&amp;CLEAN(OFFSET(cl5name,(BY$1-1)*27,,,))</f>
        <v>#REF!</v>
      </c>
      <c r="BZ48" s="59"/>
      <c r="CA48" s="59"/>
      <c r="CB48" s="59"/>
      <c r="CC48" s="59"/>
      <c r="CD48" s="59"/>
      <c r="CE48" s="58" t="e">
        <f ca="1">"5 "&amp;CLEAN(OFFSET(cl5name,(CE$1-1)*27,,,))</f>
        <v>#REF!</v>
      </c>
      <c r="CF48" s="59"/>
      <c r="CG48" s="59"/>
      <c r="CH48" s="59"/>
      <c r="CI48" s="59"/>
      <c r="CJ48" s="59"/>
      <c r="CK48" s="58" t="e">
        <f ca="1">"5 "&amp;CLEAN(OFFSET(cl5name,(CK$1-1)*27,,,))</f>
        <v>#REF!</v>
      </c>
      <c r="CL48" s="59"/>
      <c r="CM48" s="59"/>
      <c r="CN48" s="59"/>
      <c r="CO48" s="59"/>
      <c r="CP48" s="59"/>
      <c r="CQ48" s="58" t="e">
        <f ca="1">"5 "&amp;CLEAN(OFFSET(cl5name,(CQ$1-1)*27,,,))</f>
        <v>#REF!</v>
      </c>
      <c r="CR48" s="59"/>
      <c r="CS48" s="59"/>
      <c r="CT48" s="59"/>
      <c r="CU48" s="59"/>
      <c r="CV48" s="59"/>
      <c r="CW48" s="58" t="e">
        <f ca="1">"5 "&amp;CLEAN(OFFSET(cl5name,(CW$1-1)*27,,,))</f>
        <v>#REF!</v>
      </c>
      <c r="CX48" s="59"/>
      <c r="CY48" s="59"/>
      <c r="CZ48" s="59"/>
      <c r="DA48" s="59"/>
      <c r="DB48" s="59"/>
      <c r="DC48" s="58" t="e">
        <f ca="1">"5 "&amp;CLEAN(OFFSET(cl5name,(DC$1-1)*27,,,))</f>
        <v>#REF!</v>
      </c>
      <c r="DD48" s="59"/>
      <c r="DE48" s="59"/>
      <c r="DF48" s="59"/>
      <c r="DG48" s="59"/>
      <c r="DH48" s="59"/>
      <c r="DI48" s="58" t="e">
        <f ca="1">"5 "&amp;CLEAN(OFFSET(cl5name,(DI$1-1)*27,,,))</f>
        <v>#REF!</v>
      </c>
      <c r="DJ48" s="59"/>
      <c r="DK48" s="59"/>
      <c r="DL48" s="59"/>
      <c r="DM48" s="59"/>
      <c r="DN48" s="59"/>
      <c r="DO48" s="58" t="e">
        <f ca="1">"5 "&amp;CLEAN(OFFSET(cl5name,(DO$1-1)*27,,,))</f>
        <v>#REF!</v>
      </c>
      <c r="DP48" s="59"/>
      <c r="DQ48" s="59"/>
      <c r="DR48" s="59"/>
      <c r="DS48" s="59"/>
      <c r="DT48" s="59"/>
      <c r="DU48" s="58" t="e">
        <f ca="1">"5 "&amp;CLEAN(OFFSET(cl5name,(DU$1-1)*27,,,))</f>
        <v>#REF!</v>
      </c>
      <c r="DV48" s="59"/>
      <c r="DW48" s="59"/>
      <c r="DX48" s="59"/>
      <c r="DY48" s="59"/>
      <c r="DZ48" s="59"/>
      <c r="EA48" s="58" t="e">
        <f ca="1">"5 "&amp;CLEAN(OFFSET(cl5name,(EA$1-1)*27,,,))</f>
        <v>#REF!</v>
      </c>
      <c r="EB48" s="59"/>
      <c r="EC48" s="59"/>
      <c r="ED48" s="59"/>
      <c r="EE48" s="59"/>
      <c r="EF48" s="59"/>
      <c r="EG48" s="58" t="e">
        <f ca="1">"5 "&amp;CLEAN(OFFSET(cl5name,(EG$1-1)*27,,,))</f>
        <v>#REF!</v>
      </c>
      <c r="EH48" s="59"/>
      <c r="EI48" s="59"/>
      <c r="EJ48" s="59"/>
      <c r="EK48" s="59"/>
      <c r="EL48" s="59"/>
      <c r="EM48" s="58" t="e">
        <f ca="1">"5 "&amp;CLEAN(OFFSET(cl5name,(EM$1-1)*27,,,))</f>
        <v>#REF!</v>
      </c>
      <c r="EN48" s="59"/>
      <c r="EO48" s="59"/>
      <c r="EP48" s="59"/>
      <c r="EQ48" s="59"/>
      <c r="ER48" s="59"/>
      <c r="ES48" s="58" t="e">
        <f ca="1">"5 "&amp;CLEAN(OFFSET(cl5name,(ES$1-1)*27,,,))</f>
        <v>#REF!</v>
      </c>
      <c r="ET48" s="59"/>
      <c r="EU48" s="59"/>
      <c r="EV48" s="59"/>
      <c r="EW48" s="59"/>
      <c r="EX48" s="59"/>
      <c r="EY48" s="58" t="e">
        <f ca="1">"5 "&amp;CLEAN(OFFSET(cl5name,(EY$1-1)*27,,,))</f>
        <v>#REF!</v>
      </c>
      <c r="EZ48" s="59"/>
      <c r="FA48" s="59"/>
      <c r="FB48" s="59"/>
      <c r="FC48" s="59"/>
      <c r="FD48" s="59"/>
      <c r="FE48" s="58" t="e">
        <f ca="1">"5 "&amp;CLEAN(OFFSET(cl5name,(FE$1-1)*27,,,))</f>
        <v>#REF!</v>
      </c>
      <c r="FF48" s="59"/>
      <c r="FG48" s="59"/>
      <c r="FH48" s="59"/>
      <c r="FI48" s="59"/>
      <c r="FJ48" s="59"/>
      <c r="FK48" s="58" t="e">
        <f ca="1">"5 "&amp;CLEAN(OFFSET(cl5name,(FK$1-1)*27,,,))</f>
        <v>#REF!</v>
      </c>
      <c r="FL48" s="59"/>
      <c r="FM48" s="59"/>
      <c r="FN48" s="59"/>
      <c r="FO48" s="59"/>
      <c r="FP48" s="59"/>
      <c r="FQ48" s="58" t="e">
        <f ca="1">"5 "&amp;CLEAN(OFFSET(cl5name,(FQ$1-1)*27,,,))</f>
        <v>#REF!</v>
      </c>
      <c r="FR48" s="59"/>
      <c r="FS48" s="59"/>
      <c r="FT48" s="59"/>
      <c r="FU48" s="59"/>
      <c r="FV48" s="59"/>
      <c r="FW48" s="58" t="e">
        <f ca="1">"5 "&amp;CLEAN(OFFSET(cl5name,(FW$1-1)*27,,,))</f>
        <v>#REF!</v>
      </c>
      <c r="FX48" s="59"/>
      <c r="FY48" s="59"/>
      <c r="FZ48" s="59"/>
      <c r="GA48" s="59"/>
      <c r="GB48" s="59"/>
      <c r="GC48" s="58" t="e">
        <f ca="1">"5 "&amp;CLEAN(OFFSET(cl5name,(GC$1-1)*27,,,))</f>
        <v>#REF!</v>
      </c>
      <c r="GD48" s="59"/>
      <c r="GE48" s="59"/>
      <c r="GF48" s="59"/>
      <c r="GG48" s="59"/>
      <c r="GH48" s="59"/>
      <c r="GI48" s="58" t="e">
        <f ca="1">"5 "&amp;CLEAN(OFFSET(cl5name,(GI$1-1)*27,,,))</f>
        <v>#REF!</v>
      </c>
      <c r="GJ48" s="59"/>
      <c r="GK48" s="59"/>
      <c r="GL48" s="59"/>
      <c r="GM48" s="59"/>
      <c r="GN48" s="59"/>
      <c r="GO48" s="58" t="e">
        <f ca="1">"5 "&amp;CLEAN(OFFSET(cl5name,(GO$1-1)*27,,,))</f>
        <v>#REF!</v>
      </c>
      <c r="GP48" s="59"/>
      <c r="GQ48" s="59"/>
      <c r="GR48" s="59"/>
      <c r="GS48" s="59"/>
      <c r="GT48" s="59"/>
      <c r="GU48" s="58" t="e">
        <f ca="1">"5 "&amp;CLEAN(OFFSET(cl5name,(GU$1-1)*27,,,))</f>
        <v>#REF!</v>
      </c>
      <c r="GV48" s="59"/>
      <c r="GW48" s="59"/>
      <c r="GX48" s="59"/>
      <c r="GY48" s="59"/>
      <c r="GZ48" s="59"/>
      <c r="HA48" s="58" t="e">
        <f ca="1">"5 "&amp;CLEAN(OFFSET(cl5name,(HA$1-1)*27,,,))</f>
        <v>#REF!</v>
      </c>
      <c r="HB48" s="59"/>
      <c r="HC48" s="59"/>
      <c r="HD48" s="59"/>
      <c r="HE48" s="59"/>
      <c r="HF48" s="59"/>
      <c r="HG48" s="58" t="e">
        <f ca="1">"5 "&amp;CLEAN(OFFSET(cl5name,(HG$1-1)*27,,,))</f>
        <v>#REF!</v>
      </c>
      <c r="HH48" s="59"/>
      <c r="HI48" s="59"/>
      <c r="HJ48" s="59"/>
      <c r="HK48" s="59"/>
      <c r="HL48" s="59"/>
      <c r="HM48" s="58" t="e">
        <f ca="1">"5 "&amp;CLEAN(OFFSET(cl5name,(HM$1-1)*27,,,))</f>
        <v>#REF!</v>
      </c>
      <c r="HN48" s="59"/>
      <c r="HO48" s="59"/>
      <c r="HP48" s="59"/>
      <c r="HQ48" s="59"/>
      <c r="HR48" s="59"/>
      <c r="HS48" s="58" t="e">
        <f ca="1">"5 "&amp;CLEAN(OFFSET(cl5name,(HS$1-1)*27,,,))</f>
        <v>#REF!</v>
      </c>
      <c r="HT48" s="59"/>
      <c r="HU48" s="59"/>
      <c r="HV48" s="59"/>
      <c r="HW48" s="59"/>
      <c r="HX48" s="59"/>
      <c r="HY48" s="58" t="e">
        <f ca="1">"5 "&amp;CLEAN(OFFSET(cl5name,(HY$1-1)*27,,,))</f>
        <v>#REF!</v>
      </c>
      <c r="HZ48" s="59"/>
      <c r="IA48" s="59"/>
      <c r="IB48" s="59"/>
      <c r="IC48" s="59"/>
      <c r="ID48" s="59"/>
      <c r="IE48" s="58" t="e">
        <f ca="1">"5 "&amp;CLEAN(OFFSET(cl5name,(IE$1-1)*27,,,))</f>
        <v>#REF!</v>
      </c>
      <c r="IF48" s="59"/>
      <c r="IG48" s="59"/>
      <c r="IH48" s="59"/>
      <c r="II48" s="59"/>
      <c r="IJ48" s="59"/>
      <c r="IK48" s="58" t="e">
        <f ca="1">"5 "&amp;CLEAN(OFFSET(cl5name,(IK$1-1)*27,,,))</f>
        <v>#REF!</v>
      </c>
      <c r="IL48" s="59"/>
      <c r="IM48" s="59"/>
      <c r="IN48" s="59"/>
      <c r="IO48" s="59"/>
      <c r="IP48" s="59"/>
      <c r="IQ48" s="58" t="e">
        <f ca="1">"5 "&amp;CLEAN(OFFSET(cl5name,(IQ$1-1)*27,,,))</f>
        <v>#REF!</v>
      </c>
      <c r="IR48" s="59"/>
      <c r="IS48" s="59"/>
      <c r="IT48" s="59"/>
      <c r="IU48" s="59"/>
      <c r="IV48" s="59"/>
      <c r="IW48" s="58" t="e">
        <f ca="1">"5 "&amp;CLEAN(OFFSET(cl5name,(IW$1-1)*27,,,))</f>
        <v>#REF!</v>
      </c>
      <c r="IX48" s="59"/>
      <c r="IY48" s="59"/>
      <c r="IZ48" s="59"/>
      <c r="JA48" s="59"/>
      <c r="JB48" s="59"/>
      <c r="JC48" s="58" t="e">
        <f ca="1">"5 "&amp;CLEAN(OFFSET(cl5name,(JC$1-1)*27,,,))</f>
        <v>#REF!</v>
      </c>
      <c r="JD48" s="59"/>
      <c r="JE48" s="59"/>
      <c r="JF48" s="59"/>
      <c r="JG48" s="59"/>
      <c r="JH48" s="59"/>
      <c r="JI48" s="58" t="e">
        <f ca="1">"5 "&amp;CLEAN(OFFSET(cl5name,(JI$1-1)*27,,,))</f>
        <v>#REF!</v>
      </c>
      <c r="JJ48" s="59"/>
      <c r="JK48" s="59"/>
      <c r="JL48" s="59"/>
      <c r="JM48" s="59"/>
      <c r="JN48" s="59"/>
      <c r="JO48" s="58" t="e">
        <f ca="1">"5 "&amp;CLEAN(OFFSET(cl5name,(JO$1-1)*27,,,))</f>
        <v>#REF!</v>
      </c>
      <c r="JP48" s="59"/>
      <c r="JQ48" s="59"/>
      <c r="JR48" s="59"/>
      <c r="JS48" s="59"/>
      <c r="JT48" s="59"/>
      <c r="JU48" s="58" t="e">
        <f ca="1">"5 "&amp;CLEAN(OFFSET(cl5name,(JU$1-1)*27,,,))</f>
        <v>#REF!</v>
      </c>
      <c r="JV48" s="59"/>
      <c r="JW48" s="59"/>
      <c r="JX48" s="59"/>
      <c r="JY48" s="59"/>
      <c r="JZ48" s="59"/>
      <c r="KA48" s="58" t="e">
        <f ca="1">"5 "&amp;CLEAN(OFFSET(cl5name,(KA$1-1)*27,,,))</f>
        <v>#REF!</v>
      </c>
      <c r="KB48" s="59"/>
      <c r="KC48" s="59"/>
      <c r="KD48" s="59"/>
      <c r="KE48" s="59"/>
      <c r="KF48" s="59"/>
      <c r="KG48" s="58" t="e">
        <f ca="1">"5 "&amp;CLEAN(OFFSET(cl5name,(KG$1-1)*27,,,))</f>
        <v>#REF!</v>
      </c>
      <c r="KH48" s="59"/>
      <c r="KI48" s="59"/>
      <c r="KJ48" s="59"/>
      <c r="KK48" s="59"/>
      <c r="KL48" s="59"/>
      <c r="KM48" s="58" t="e">
        <f ca="1">"5 "&amp;CLEAN(OFFSET(cl5name,(KM$1-1)*27,,,))</f>
        <v>#REF!</v>
      </c>
      <c r="KN48" s="59"/>
      <c r="KO48" s="59"/>
      <c r="KP48" s="59"/>
      <c r="KQ48" s="59"/>
      <c r="KR48" s="59"/>
    </row>
    <row r="49" spans="1:304" customFormat="1">
      <c r="A49" t="e">
        <f t="shared" ref="A49:A68" si="277">A48</f>
        <v>#REF!</v>
      </c>
      <c r="B49" s="43">
        <v>1</v>
      </c>
      <c r="C49" s="3" t="s">
        <v>0</v>
      </c>
      <c r="D49" s="3" t="s">
        <v>54</v>
      </c>
      <c r="E49" s="43" t="e">
        <f ca="1">COUNTIF(OFFSET(class5_1,MATCH(E$1,#REF!,0)-7+'Итог по классам'!$B49,,,),"Ф")</f>
        <v>#REF!</v>
      </c>
      <c r="F49" s="43" t="e">
        <f ca="1">COUNTIF(OFFSET(class5_1,MATCH(F$1,#REF!,0)-7+'Итог по классам'!$B49,,,),"р")</f>
        <v>#REF!</v>
      </c>
      <c r="G49" s="43" t="e">
        <f ca="1">COUNTIF(OFFSET(class5_1,MATCH(G$1,#REF!,0)-7+'Итог по классам'!$B49,,,),"ш")</f>
        <v>#REF!</v>
      </c>
      <c r="H49" s="43" t="e">
        <f ca="1">COUNTIF(OFFSET(class5_2,MATCH(H$1,#REF!,0)-7+'Итог по классам'!$B49,,,),"Ф")</f>
        <v>#REF!</v>
      </c>
      <c r="I49" s="43" t="e">
        <f ca="1">COUNTIF(OFFSET(class5_2,MATCH(I$1,#REF!,0)-7+'Итог по классам'!$B49,,,),"р")</f>
        <v>#REF!</v>
      </c>
      <c r="J49" s="43" t="e">
        <f ca="1">COUNTIF(OFFSET(class5_2,MATCH(J$1,#REF!,0)-7+'Итог по классам'!$B49,,,),"ш")</f>
        <v>#REF!</v>
      </c>
      <c r="K49" s="44" t="e">
        <f ca="1">COUNTIF(OFFSET(class5_1,MATCH(K$1,#REF!,0)-7+'Итог по классам'!$B49,,,),"Ф")</f>
        <v>#REF!</v>
      </c>
      <c r="L49" s="43" t="e">
        <f ca="1">COUNTIF(OFFSET(class5_1,MATCH(L$1,#REF!,0)-7+'Итог по классам'!$B49,,,),"р")</f>
        <v>#REF!</v>
      </c>
      <c r="M49" s="43" t="e">
        <f ca="1">COUNTIF(OFFSET(class5_1,MATCH(M$1,#REF!,0)-7+'Итог по классам'!$B49,,,),"ш")</f>
        <v>#REF!</v>
      </c>
      <c r="N49" s="43" t="e">
        <f ca="1">COUNTIF(OFFSET(class5_2,MATCH(N$1,#REF!,0)-7+'Итог по классам'!$B49,,,),"Ф")</f>
        <v>#REF!</v>
      </c>
      <c r="O49" s="43" t="e">
        <f ca="1">COUNTIF(OFFSET(class5_2,MATCH(O$1,#REF!,0)-7+'Итог по классам'!$B49,,,),"р")</f>
        <v>#REF!</v>
      </c>
      <c r="P49" s="43" t="e">
        <f ca="1">COUNTIF(OFFSET(class5_2,MATCH(P$1,#REF!,0)-7+'Итог по классам'!$B49,,,),"ш")</f>
        <v>#REF!</v>
      </c>
      <c r="Q49" s="44" t="e">
        <f ca="1">COUNTIF(OFFSET(class5_1,MATCH(Q$1,#REF!,0)-7+'Итог по классам'!$B49,,,),"Ф")</f>
        <v>#REF!</v>
      </c>
      <c r="R49" s="43" t="e">
        <f ca="1">COUNTIF(OFFSET(class5_1,MATCH(R$1,#REF!,0)-7+'Итог по классам'!$B49,,,),"р")</f>
        <v>#REF!</v>
      </c>
      <c r="S49" s="43" t="e">
        <f ca="1">COUNTIF(OFFSET(class5_1,MATCH(S$1,#REF!,0)-7+'Итог по классам'!$B49,,,),"ш")</f>
        <v>#REF!</v>
      </c>
      <c r="T49" s="43" t="e">
        <f ca="1">COUNTIF(OFFSET(class5_2,MATCH(T$1,#REF!,0)-7+'Итог по классам'!$B49,,,),"Ф")</f>
        <v>#REF!</v>
      </c>
      <c r="U49" s="43" t="e">
        <f ca="1">COUNTIF(OFFSET(class5_2,MATCH(U$1,#REF!,0)-7+'Итог по классам'!$B49,,,),"р")</f>
        <v>#REF!</v>
      </c>
      <c r="V49" s="43" t="e">
        <f ca="1">COUNTIF(OFFSET(class5_2,MATCH(V$1,#REF!,0)-7+'Итог по классам'!$B49,,,),"ш")</f>
        <v>#REF!</v>
      </c>
      <c r="W49" s="44" t="e">
        <f ca="1">COUNTIF(OFFSET(class5_1,MATCH(W$1,#REF!,0)-7+'Итог по классам'!$B49,,,),"Ф")</f>
        <v>#REF!</v>
      </c>
      <c r="X49" s="43" t="e">
        <f ca="1">COUNTIF(OFFSET(class5_1,MATCH(X$1,#REF!,0)-7+'Итог по классам'!$B49,,,),"р")</f>
        <v>#REF!</v>
      </c>
      <c r="Y49" s="43" t="e">
        <f ca="1">COUNTIF(OFFSET(class5_1,MATCH(Y$1,#REF!,0)-7+'Итог по классам'!$B49,,,),"ш")</f>
        <v>#REF!</v>
      </c>
      <c r="Z49" s="43" t="e">
        <f ca="1">COUNTIF(OFFSET(class5_2,MATCH(Z$1,#REF!,0)-7+'Итог по классам'!$B49,,,),"Ф")</f>
        <v>#REF!</v>
      </c>
      <c r="AA49" s="43" t="e">
        <f ca="1">COUNTIF(OFFSET(class5_2,MATCH(AA$1,#REF!,0)-7+'Итог по классам'!$B49,,,),"р")</f>
        <v>#REF!</v>
      </c>
      <c r="AB49" s="43" t="e">
        <f ca="1">COUNTIF(OFFSET(class5_2,MATCH(AB$1,#REF!,0)-7+'Итог по классам'!$B49,,,),"ш")</f>
        <v>#REF!</v>
      </c>
      <c r="AC49" s="44" t="e">
        <f ca="1">COUNTIF(OFFSET(class5_1,MATCH(AC$1,#REF!,0)-7+'Итог по классам'!$B49,,,),"Ф")</f>
        <v>#REF!</v>
      </c>
      <c r="AD49" s="43" t="e">
        <f ca="1">COUNTIF(OFFSET(class5_1,MATCH(AD$1,#REF!,0)-7+'Итог по классам'!$B49,,,),"р")</f>
        <v>#REF!</v>
      </c>
      <c r="AE49" s="43" t="e">
        <f ca="1">COUNTIF(OFFSET(class5_1,MATCH(AE$1,#REF!,0)-7+'Итог по классам'!$B49,,,),"ш")</f>
        <v>#REF!</v>
      </c>
      <c r="AF49" s="43" t="e">
        <f ca="1">COUNTIF(OFFSET(class5_2,MATCH(AF$1,#REF!,0)-7+'Итог по классам'!$B49,,,),"Ф")</f>
        <v>#REF!</v>
      </c>
      <c r="AG49" s="43" t="e">
        <f ca="1">COUNTIF(OFFSET(class5_2,MATCH(AG$1,#REF!,0)-7+'Итог по классам'!$B49,,,),"р")</f>
        <v>#REF!</v>
      </c>
      <c r="AH49" s="43" t="e">
        <f ca="1">COUNTIF(OFFSET(class5_2,MATCH(AH$1,#REF!,0)-7+'Итог по классам'!$B49,,,),"ш")</f>
        <v>#REF!</v>
      </c>
      <c r="AI49" s="44" t="e">
        <f ca="1">COUNTIF(OFFSET(class5_1,MATCH(AI$1,#REF!,0)-7+'Итог по классам'!$B49,,,),"Ф")</f>
        <v>#REF!</v>
      </c>
      <c r="AJ49" s="43" t="e">
        <f ca="1">COUNTIF(OFFSET(class5_1,MATCH(AJ$1,#REF!,0)-7+'Итог по классам'!$B49,,,),"р")</f>
        <v>#REF!</v>
      </c>
      <c r="AK49" s="43" t="e">
        <f ca="1">COUNTIF(OFFSET(class5_1,MATCH(AK$1,#REF!,0)-7+'Итог по классам'!$B49,,,),"ш")</f>
        <v>#REF!</v>
      </c>
      <c r="AL49" s="43" t="e">
        <f ca="1">COUNTIF(OFFSET(class5_2,MATCH(AL$1,#REF!,0)-7+'Итог по классам'!$B49,,,),"Ф")</f>
        <v>#REF!</v>
      </c>
      <c r="AM49" s="43" t="e">
        <f ca="1">COUNTIF(OFFSET(class5_2,MATCH(AM$1,#REF!,0)-7+'Итог по классам'!$B49,,,),"р")</f>
        <v>#REF!</v>
      </c>
      <c r="AN49" s="43" t="e">
        <f ca="1">COUNTIF(OFFSET(class5_2,MATCH(AN$1,#REF!,0)-7+'Итог по классам'!$B49,,,),"ш")</f>
        <v>#REF!</v>
      </c>
      <c r="AO49" s="44" t="e">
        <f ca="1">COUNTIF(OFFSET(class5_1,MATCH(AO$1,#REF!,0)-7+'Итог по классам'!$B49,,,),"Ф")</f>
        <v>#REF!</v>
      </c>
      <c r="AP49" s="43" t="e">
        <f ca="1">COUNTIF(OFFSET(class5_1,MATCH(AP$1,#REF!,0)-7+'Итог по классам'!$B49,,,),"р")</f>
        <v>#REF!</v>
      </c>
      <c r="AQ49" s="43" t="e">
        <f ca="1">COUNTIF(OFFSET(class5_1,MATCH(AQ$1,#REF!,0)-7+'Итог по классам'!$B49,,,),"ш")</f>
        <v>#REF!</v>
      </c>
      <c r="AR49" s="43" t="e">
        <f ca="1">COUNTIF(OFFSET(class5_2,MATCH(AR$1,#REF!,0)-7+'Итог по классам'!$B49,,,),"Ф")</f>
        <v>#REF!</v>
      </c>
      <c r="AS49" s="43" t="e">
        <f ca="1">COUNTIF(OFFSET(class5_2,MATCH(AS$1,#REF!,0)-7+'Итог по классам'!$B49,,,),"р")</f>
        <v>#REF!</v>
      </c>
      <c r="AT49" s="43" t="e">
        <f ca="1">COUNTIF(OFFSET(class5_2,MATCH(AT$1,#REF!,0)-7+'Итог по классам'!$B49,,,),"ш")</f>
        <v>#REF!</v>
      </c>
      <c r="AU49" s="44" t="e">
        <f ca="1">COUNTIF(OFFSET(class5_1,MATCH(AU$1,#REF!,0)-7+'Итог по классам'!$B49,,,),"Ф")</f>
        <v>#REF!</v>
      </c>
      <c r="AV49" s="43" t="e">
        <f ca="1">COUNTIF(OFFSET(class5_1,MATCH(AV$1,#REF!,0)-7+'Итог по классам'!$B49,,,),"р")</f>
        <v>#REF!</v>
      </c>
      <c r="AW49" s="43" t="e">
        <f ca="1">COUNTIF(OFFSET(class5_1,MATCH(AW$1,#REF!,0)-7+'Итог по классам'!$B49,,,),"ш")</f>
        <v>#REF!</v>
      </c>
      <c r="AX49" s="43" t="e">
        <f ca="1">COUNTIF(OFFSET(class5_2,MATCH(AX$1,#REF!,0)-7+'Итог по классам'!$B49,,,),"Ф")</f>
        <v>#REF!</v>
      </c>
      <c r="AY49" s="43" t="e">
        <f ca="1">COUNTIF(OFFSET(class5_2,MATCH(AY$1,#REF!,0)-7+'Итог по классам'!$B49,,,),"р")</f>
        <v>#REF!</v>
      </c>
      <c r="AZ49" s="43" t="e">
        <f ca="1">COUNTIF(OFFSET(class5_2,MATCH(AZ$1,#REF!,0)-7+'Итог по классам'!$B49,,,),"ш")</f>
        <v>#REF!</v>
      </c>
      <c r="BA49" s="44" t="e">
        <f ca="1">COUNTIF(OFFSET(class5_1,MATCH(BA$1,#REF!,0)-7+'Итог по классам'!$B49,,,),"Ф")</f>
        <v>#REF!</v>
      </c>
      <c r="BB49" s="43" t="e">
        <f ca="1">COUNTIF(OFFSET(class5_1,MATCH(BB$1,#REF!,0)-7+'Итог по классам'!$B49,,,),"р")</f>
        <v>#REF!</v>
      </c>
      <c r="BC49" s="43" t="e">
        <f ca="1">COUNTIF(OFFSET(class5_1,MATCH(BC$1,#REF!,0)-7+'Итог по классам'!$B49,,,),"ш")</f>
        <v>#REF!</v>
      </c>
      <c r="BD49" s="43" t="e">
        <f ca="1">COUNTIF(OFFSET(class5_2,MATCH(BD$1,#REF!,0)-7+'Итог по классам'!$B49,,,),"Ф")</f>
        <v>#REF!</v>
      </c>
      <c r="BE49" s="43" t="e">
        <f ca="1">COUNTIF(OFFSET(class5_2,MATCH(BE$1,#REF!,0)-7+'Итог по классам'!$B49,,,),"р")</f>
        <v>#REF!</v>
      </c>
      <c r="BF49" s="43" t="e">
        <f ca="1">COUNTIF(OFFSET(class5_2,MATCH(BF$1,#REF!,0)-7+'Итог по классам'!$B49,,,),"ш")</f>
        <v>#REF!</v>
      </c>
      <c r="BG49" s="44" t="e">
        <f ca="1">COUNTIF(OFFSET(class5_1,MATCH(BG$1,#REF!,0)-7+'Итог по классам'!$B49,,,),"Ф")</f>
        <v>#REF!</v>
      </c>
      <c r="BH49" s="43" t="e">
        <f ca="1">COUNTIF(OFFSET(class5_1,MATCH(BH$1,#REF!,0)-7+'Итог по классам'!$B49,,,),"р")</f>
        <v>#REF!</v>
      </c>
      <c r="BI49" s="43" t="e">
        <f ca="1">COUNTIF(OFFSET(class5_1,MATCH(BI$1,#REF!,0)-7+'Итог по классам'!$B49,,,),"ш")</f>
        <v>#REF!</v>
      </c>
      <c r="BJ49" s="43" t="e">
        <f ca="1">COUNTIF(OFFSET(class5_2,MATCH(BJ$1,#REF!,0)-7+'Итог по классам'!$B49,,,),"Ф")</f>
        <v>#REF!</v>
      </c>
      <c r="BK49" s="43" t="e">
        <f ca="1">COUNTIF(OFFSET(class5_2,MATCH(BK$1,#REF!,0)-7+'Итог по классам'!$B49,,,),"р")</f>
        <v>#REF!</v>
      </c>
      <c r="BL49" s="43" t="e">
        <f ca="1">COUNTIF(OFFSET(class5_2,MATCH(BL$1,#REF!,0)-7+'Итог по классам'!$B49,,,),"ш")</f>
        <v>#REF!</v>
      </c>
      <c r="BM49" s="44" t="e">
        <f ca="1">COUNTIF(OFFSET(class5_1,MATCH(BM$1,#REF!,0)-7+'Итог по классам'!$B49,,,),"Ф")</f>
        <v>#REF!</v>
      </c>
      <c r="BN49" s="43" t="e">
        <f ca="1">COUNTIF(OFFSET(class5_1,MATCH(BN$1,#REF!,0)-7+'Итог по классам'!$B49,,,),"р")</f>
        <v>#REF!</v>
      </c>
      <c r="BO49" s="43" t="e">
        <f ca="1">COUNTIF(OFFSET(class5_1,MATCH(BO$1,#REF!,0)-7+'Итог по классам'!$B49,,,),"ш")</f>
        <v>#REF!</v>
      </c>
      <c r="BP49" s="43" t="e">
        <f ca="1">COUNTIF(OFFSET(class5_2,MATCH(BP$1,#REF!,0)-7+'Итог по классам'!$B49,,,),"Ф")</f>
        <v>#REF!</v>
      </c>
      <c r="BQ49" s="43" t="e">
        <f ca="1">COUNTIF(OFFSET(class5_2,MATCH(BQ$1,#REF!,0)-7+'Итог по классам'!$B49,,,),"р")</f>
        <v>#REF!</v>
      </c>
      <c r="BR49" s="43" t="e">
        <f ca="1">COUNTIF(OFFSET(class5_2,MATCH(BR$1,#REF!,0)-7+'Итог по классам'!$B49,,,),"ш")</f>
        <v>#REF!</v>
      </c>
      <c r="BS49" s="44" t="e">
        <f ca="1">COUNTIF(OFFSET(class5_1,MATCH(BS$1,#REF!,0)-7+'Итог по классам'!$B49,,,),"Ф")</f>
        <v>#REF!</v>
      </c>
      <c r="BT49" s="43" t="e">
        <f ca="1">COUNTIF(OFFSET(class5_1,MATCH(BT$1,#REF!,0)-7+'Итог по классам'!$B49,,,),"р")</f>
        <v>#REF!</v>
      </c>
      <c r="BU49" s="43" t="e">
        <f ca="1">COUNTIF(OFFSET(class5_1,MATCH(BU$1,#REF!,0)-7+'Итог по классам'!$B49,,,),"ш")</f>
        <v>#REF!</v>
      </c>
      <c r="BV49" s="43" t="e">
        <f ca="1">COUNTIF(OFFSET(class5_2,MATCH(BV$1,#REF!,0)-7+'Итог по классам'!$B49,,,),"Ф")</f>
        <v>#REF!</v>
      </c>
      <c r="BW49" s="43" t="e">
        <f ca="1">COUNTIF(OFFSET(class5_2,MATCH(BW$1,#REF!,0)-7+'Итог по классам'!$B49,,,),"р")</f>
        <v>#REF!</v>
      </c>
      <c r="BX49" s="43" t="e">
        <f ca="1">COUNTIF(OFFSET(class5_2,MATCH(BX$1,#REF!,0)-7+'Итог по классам'!$B49,,,),"ш")</f>
        <v>#REF!</v>
      </c>
      <c r="BY49" s="44" t="e">
        <f ca="1">COUNTIF(OFFSET(class5_1,MATCH(BY$1,#REF!,0)-7+'Итог по классам'!$B49,,,),"Ф")</f>
        <v>#REF!</v>
      </c>
      <c r="BZ49" s="43" t="e">
        <f ca="1">COUNTIF(OFFSET(class5_1,MATCH(BZ$1,#REF!,0)-7+'Итог по классам'!$B49,,,),"р")</f>
        <v>#REF!</v>
      </c>
      <c r="CA49" s="43" t="e">
        <f ca="1">COUNTIF(OFFSET(class5_1,MATCH(CA$1,#REF!,0)-7+'Итог по классам'!$B49,,,),"ш")</f>
        <v>#REF!</v>
      </c>
      <c r="CB49" s="43" t="e">
        <f ca="1">COUNTIF(OFFSET(class5_2,MATCH(CB$1,#REF!,0)-7+'Итог по классам'!$B49,,,),"Ф")</f>
        <v>#REF!</v>
      </c>
      <c r="CC49" s="43" t="e">
        <f ca="1">COUNTIF(OFFSET(class5_2,MATCH(CC$1,#REF!,0)-7+'Итог по классам'!$B49,,,),"р")</f>
        <v>#REF!</v>
      </c>
      <c r="CD49" s="43" t="e">
        <f ca="1">COUNTIF(OFFSET(class5_2,MATCH(CD$1,#REF!,0)-7+'Итог по классам'!$B49,,,),"ш")</f>
        <v>#REF!</v>
      </c>
      <c r="CE49" s="44" t="e">
        <f ca="1">COUNTIF(OFFSET(class5_1,MATCH(CE$1,#REF!,0)-7+'Итог по классам'!$B49,,,),"Ф")</f>
        <v>#REF!</v>
      </c>
      <c r="CF49" s="43" t="e">
        <f ca="1">COUNTIF(OFFSET(class5_1,MATCH(CF$1,#REF!,0)-7+'Итог по классам'!$B49,,,),"р")</f>
        <v>#REF!</v>
      </c>
      <c r="CG49" s="43" t="e">
        <f ca="1">COUNTIF(OFFSET(class5_1,MATCH(CG$1,#REF!,0)-7+'Итог по классам'!$B49,,,),"ш")</f>
        <v>#REF!</v>
      </c>
      <c r="CH49" s="43" t="e">
        <f ca="1">COUNTIF(OFFSET(class5_2,MATCH(CH$1,#REF!,0)-7+'Итог по классам'!$B49,,,),"Ф")</f>
        <v>#REF!</v>
      </c>
      <c r="CI49" s="43" t="e">
        <f ca="1">COUNTIF(OFFSET(class5_2,MATCH(CI$1,#REF!,0)-7+'Итог по классам'!$B49,,,),"р")</f>
        <v>#REF!</v>
      </c>
      <c r="CJ49" s="43" t="e">
        <f ca="1">COUNTIF(OFFSET(class5_2,MATCH(CJ$1,#REF!,0)-7+'Итог по классам'!$B49,,,),"ш")</f>
        <v>#REF!</v>
      </c>
      <c r="CK49" s="44" t="e">
        <f ca="1">COUNTIF(OFFSET(class5_1,MATCH(CK$1,#REF!,0)-7+'Итог по классам'!$B49,,,),"Ф")</f>
        <v>#REF!</v>
      </c>
      <c r="CL49" s="43" t="e">
        <f ca="1">COUNTIF(OFFSET(class5_1,MATCH(CL$1,#REF!,0)-7+'Итог по классам'!$B49,,,),"р")</f>
        <v>#REF!</v>
      </c>
      <c r="CM49" s="43" t="e">
        <f ca="1">COUNTIF(OFFSET(class5_1,MATCH(CM$1,#REF!,0)-7+'Итог по классам'!$B49,,,),"ш")</f>
        <v>#REF!</v>
      </c>
      <c r="CN49" s="43" t="e">
        <f ca="1">COUNTIF(OFFSET(class5_2,MATCH(CN$1,#REF!,0)-7+'Итог по классам'!$B49,,,),"Ф")</f>
        <v>#REF!</v>
      </c>
      <c r="CO49" s="43" t="e">
        <f ca="1">COUNTIF(OFFSET(class5_2,MATCH(CO$1,#REF!,0)-7+'Итог по классам'!$B49,,,),"р")</f>
        <v>#REF!</v>
      </c>
      <c r="CP49" s="43" t="e">
        <f ca="1">COUNTIF(OFFSET(class5_2,MATCH(CP$1,#REF!,0)-7+'Итог по классам'!$B49,,,),"ш")</f>
        <v>#REF!</v>
      </c>
      <c r="CQ49" s="44" t="e">
        <f ca="1">COUNTIF(OFFSET(class5_1,MATCH(CQ$1,#REF!,0)-7+'Итог по классам'!$B49,,,),"Ф")</f>
        <v>#REF!</v>
      </c>
      <c r="CR49" s="43" t="e">
        <f ca="1">COUNTIF(OFFSET(class5_1,MATCH(CR$1,#REF!,0)-7+'Итог по классам'!$B49,,,),"р")</f>
        <v>#REF!</v>
      </c>
      <c r="CS49" s="43" t="e">
        <f ca="1">COUNTIF(OFFSET(class5_1,MATCH(CS$1,#REF!,0)-7+'Итог по классам'!$B49,,,),"ш")</f>
        <v>#REF!</v>
      </c>
      <c r="CT49" s="43" t="e">
        <f ca="1">COUNTIF(OFFSET(class5_2,MATCH(CT$1,#REF!,0)-7+'Итог по классам'!$B49,,,),"Ф")</f>
        <v>#REF!</v>
      </c>
      <c r="CU49" s="43" t="e">
        <f ca="1">COUNTIF(OFFSET(class5_2,MATCH(CU$1,#REF!,0)-7+'Итог по классам'!$B49,,,),"р")</f>
        <v>#REF!</v>
      </c>
      <c r="CV49" s="43" t="e">
        <f ca="1">COUNTIF(OFFSET(class5_2,MATCH(CV$1,#REF!,0)-7+'Итог по классам'!$B49,,,),"ш")</f>
        <v>#REF!</v>
      </c>
      <c r="CW49" s="44" t="e">
        <f ca="1">COUNTIF(OFFSET(class5_1,MATCH(CW$1,#REF!,0)-7+'Итог по классам'!$B49,,,),"Ф")</f>
        <v>#REF!</v>
      </c>
      <c r="CX49" s="43" t="e">
        <f ca="1">COUNTIF(OFFSET(class5_1,MATCH(CX$1,#REF!,0)-7+'Итог по классам'!$B49,,,),"р")</f>
        <v>#REF!</v>
      </c>
      <c r="CY49" s="43" t="e">
        <f ca="1">COUNTIF(OFFSET(class5_1,MATCH(CY$1,#REF!,0)-7+'Итог по классам'!$B49,,,),"ш")</f>
        <v>#REF!</v>
      </c>
      <c r="CZ49" s="43" t="e">
        <f ca="1">COUNTIF(OFFSET(class5_2,MATCH(CZ$1,#REF!,0)-7+'Итог по классам'!$B49,,,),"Ф")</f>
        <v>#REF!</v>
      </c>
      <c r="DA49" s="43" t="e">
        <f ca="1">COUNTIF(OFFSET(class5_2,MATCH(DA$1,#REF!,0)-7+'Итог по классам'!$B49,,,),"р")</f>
        <v>#REF!</v>
      </c>
      <c r="DB49" s="43" t="e">
        <f ca="1">COUNTIF(OFFSET(class5_2,MATCH(DB$1,#REF!,0)-7+'Итог по классам'!$B49,,,),"ш")</f>
        <v>#REF!</v>
      </c>
      <c r="DC49" s="44" t="e">
        <f ca="1">COUNTIF(OFFSET(class5_1,MATCH(DC$1,#REF!,0)-7+'Итог по классам'!$B49,,,),"Ф")</f>
        <v>#REF!</v>
      </c>
      <c r="DD49" s="43" t="e">
        <f ca="1">COUNTIF(OFFSET(class5_1,MATCH(DD$1,#REF!,0)-7+'Итог по классам'!$B49,,,),"р")</f>
        <v>#REF!</v>
      </c>
      <c r="DE49" s="43" t="e">
        <f ca="1">COUNTIF(OFFSET(class5_1,MATCH(DE$1,#REF!,0)-7+'Итог по классам'!$B49,,,),"ш")</f>
        <v>#REF!</v>
      </c>
      <c r="DF49" s="43" t="e">
        <f ca="1">COUNTIF(OFFSET(class5_2,MATCH(DF$1,#REF!,0)-7+'Итог по классам'!$B49,,,),"Ф")</f>
        <v>#REF!</v>
      </c>
      <c r="DG49" s="43" t="e">
        <f ca="1">COUNTIF(OFFSET(class5_2,MATCH(DG$1,#REF!,0)-7+'Итог по классам'!$B49,,,),"р")</f>
        <v>#REF!</v>
      </c>
      <c r="DH49" s="43" t="e">
        <f ca="1">COUNTIF(OFFSET(class5_2,MATCH(DH$1,#REF!,0)-7+'Итог по классам'!$B49,,,),"ш")</f>
        <v>#REF!</v>
      </c>
      <c r="DI49" s="44" t="e">
        <f ca="1">COUNTIF(OFFSET(class5_1,MATCH(DI$1,#REF!,0)-7+'Итог по классам'!$B49,,,),"Ф")</f>
        <v>#REF!</v>
      </c>
      <c r="DJ49" s="43" t="e">
        <f ca="1">COUNTIF(OFFSET(class5_1,MATCH(DJ$1,#REF!,0)-7+'Итог по классам'!$B49,,,),"р")</f>
        <v>#REF!</v>
      </c>
      <c r="DK49" s="43" t="e">
        <f ca="1">COUNTIF(OFFSET(class5_1,MATCH(DK$1,#REF!,0)-7+'Итог по классам'!$B49,,,),"ш")</f>
        <v>#REF!</v>
      </c>
      <c r="DL49" s="43" t="e">
        <f ca="1">COUNTIF(OFFSET(class5_2,MATCH(DL$1,#REF!,0)-7+'Итог по классам'!$B49,,,),"Ф")</f>
        <v>#REF!</v>
      </c>
      <c r="DM49" s="43" t="e">
        <f ca="1">COUNTIF(OFFSET(class5_2,MATCH(DM$1,#REF!,0)-7+'Итог по классам'!$B49,,,),"р")</f>
        <v>#REF!</v>
      </c>
      <c r="DN49" s="43" t="e">
        <f ca="1">COUNTIF(OFFSET(class5_2,MATCH(DN$1,#REF!,0)-7+'Итог по классам'!$B49,,,),"ш")</f>
        <v>#REF!</v>
      </c>
      <c r="DO49" s="44" t="e">
        <f ca="1">COUNTIF(OFFSET(class5_1,MATCH(DO$1,#REF!,0)-7+'Итог по классам'!$B49,,,),"Ф")</f>
        <v>#REF!</v>
      </c>
      <c r="DP49" s="43" t="e">
        <f ca="1">COUNTIF(OFFSET(class5_1,MATCH(DP$1,#REF!,0)-7+'Итог по классам'!$B49,,,),"р")</f>
        <v>#REF!</v>
      </c>
      <c r="DQ49" s="43" t="e">
        <f ca="1">COUNTIF(OFFSET(class5_1,MATCH(DQ$1,#REF!,0)-7+'Итог по классам'!$B49,,,),"ш")</f>
        <v>#REF!</v>
      </c>
      <c r="DR49" s="43" t="e">
        <f ca="1">COUNTIF(OFFSET(class5_2,MATCH(DR$1,#REF!,0)-7+'Итог по классам'!$B49,,,),"Ф")</f>
        <v>#REF!</v>
      </c>
      <c r="DS49" s="43" t="e">
        <f ca="1">COUNTIF(OFFSET(class5_2,MATCH(DS$1,#REF!,0)-7+'Итог по классам'!$B49,,,),"р")</f>
        <v>#REF!</v>
      </c>
      <c r="DT49" s="43" t="e">
        <f ca="1">COUNTIF(OFFSET(class5_2,MATCH(DT$1,#REF!,0)-7+'Итог по классам'!$B49,,,),"ш")</f>
        <v>#REF!</v>
      </c>
      <c r="DU49" s="44" t="e">
        <f ca="1">COUNTIF(OFFSET(class5_1,MATCH(DU$1,#REF!,0)-7+'Итог по классам'!$B49,,,),"Ф")</f>
        <v>#REF!</v>
      </c>
      <c r="DV49" s="43" t="e">
        <f ca="1">COUNTIF(OFFSET(class5_1,MATCH(DV$1,#REF!,0)-7+'Итог по классам'!$B49,,,),"р")</f>
        <v>#REF!</v>
      </c>
      <c r="DW49" s="43" t="e">
        <f ca="1">COUNTIF(OFFSET(class5_1,MATCH(DW$1,#REF!,0)-7+'Итог по классам'!$B49,,,),"ш")</f>
        <v>#REF!</v>
      </c>
      <c r="DX49" s="43" t="e">
        <f ca="1">COUNTIF(OFFSET(class5_2,MATCH(DX$1,#REF!,0)-7+'Итог по классам'!$B49,,,),"Ф")</f>
        <v>#REF!</v>
      </c>
      <c r="DY49" s="43" t="e">
        <f ca="1">COUNTIF(OFFSET(class5_2,MATCH(DY$1,#REF!,0)-7+'Итог по классам'!$B49,,,),"р")</f>
        <v>#REF!</v>
      </c>
      <c r="DZ49" s="43" t="e">
        <f ca="1">COUNTIF(OFFSET(class5_2,MATCH(DZ$1,#REF!,0)-7+'Итог по классам'!$B49,,,),"ш")</f>
        <v>#REF!</v>
      </c>
      <c r="EA49" s="44" t="e">
        <f ca="1">COUNTIF(OFFSET(class5_1,MATCH(EA$1,#REF!,0)-7+'Итог по классам'!$B49,,,),"Ф")</f>
        <v>#REF!</v>
      </c>
      <c r="EB49" s="43" t="e">
        <f ca="1">COUNTIF(OFFSET(class5_1,MATCH(EB$1,#REF!,0)-7+'Итог по классам'!$B49,,,),"р")</f>
        <v>#REF!</v>
      </c>
      <c r="EC49" s="43" t="e">
        <f ca="1">COUNTIF(OFFSET(class5_1,MATCH(EC$1,#REF!,0)-7+'Итог по классам'!$B49,,,),"ш")</f>
        <v>#REF!</v>
      </c>
      <c r="ED49" s="43" t="e">
        <f ca="1">COUNTIF(OFFSET(class5_2,MATCH(ED$1,#REF!,0)-7+'Итог по классам'!$B49,,,),"Ф")</f>
        <v>#REF!</v>
      </c>
      <c r="EE49" s="43" t="e">
        <f ca="1">COUNTIF(OFFSET(class5_2,MATCH(EE$1,#REF!,0)-7+'Итог по классам'!$B49,,,),"р")</f>
        <v>#REF!</v>
      </c>
      <c r="EF49" s="43" t="e">
        <f ca="1">COUNTIF(OFFSET(class5_2,MATCH(EF$1,#REF!,0)-7+'Итог по классам'!$B49,,,),"ш")</f>
        <v>#REF!</v>
      </c>
      <c r="EG49" s="44" t="e">
        <f ca="1">COUNTIF(OFFSET(class5_1,MATCH(EG$1,#REF!,0)-7+'Итог по классам'!$B49,,,),"Ф")</f>
        <v>#REF!</v>
      </c>
      <c r="EH49" s="43" t="e">
        <f ca="1">COUNTIF(OFFSET(class5_1,MATCH(EH$1,#REF!,0)-7+'Итог по классам'!$B49,,,),"р")</f>
        <v>#REF!</v>
      </c>
      <c r="EI49" s="43" t="e">
        <f ca="1">COUNTIF(OFFSET(class5_1,MATCH(EI$1,#REF!,0)-7+'Итог по классам'!$B49,,,),"ш")</f>
        <v>#REF!</v>
      </c>
      <c r="EJ49" s="43" t="e">
        <f ca="1">COUNTIF(OFFSET(class5_2,MATCH(EJ$1,#REF!,0)-7+'Итог по классам'!$B49,,,),"Ф")</f>
        <v>#REF!</v>
      </c>
      <c r="EK49" s="43" t="e">
        <f ca="1">COUNTIF(OFFSET(class5_2,MATCH(EK$1,#REF!,0)-7+'Итог по классам'!$B49,,,),"р")</f>
        <v>#REF!</v>
      </c>
      <c r="EL49" s="43" t="e">
        <f ca="1">COUNTIF(OFFSET(class5_2,MATCH(EL$1,#REF!,0)-7+'Итог по классам'!$B49,,,),"ш")</f>
        <v>#REF!</v>
      </c>
      <c r="EM49" s="44" t="e">
        <f ca="1">COUNTIF(OFFSET(class5_1,MATCH(EM$1,#REF!,0)-7+'Итог по классам'!$B49,,,),"Ф")</f>
        <v>#REF!</v>
      </c>
      <c r="EN49" s="43" t="e">
        <f ca="1">COUNTIF(OFFSET(class5_1,MATCH(EN$1,#REF!,0)-7+'Итог по классам'!$B49,,,),"р")</f>
        <v>#REF!</v>
      </c>
      <c r="EO49" s="43" t="e">
        <f ca="1">COUNTIF(OFFSET(class5_1,MATCH(EO$1,#REF!,0)-7+'Итог по классам'!$B49,,,),"ш")</f>
        <v>#REF!</v>
      </c>
      <c r="EP49" s="43" t="e">
        <f ca="1">COUNTIF(OFFSET(class5_2,MATCH(EP$1,#REF!,0)-7+'Итог по классам'!$B49,,,),"Ф")</f>
        <v>#REF!</v>
      </c>
      <c r="EQ49" s="43" t="e">
        <f ca="1">COUNTIF(OFFSET(class5_2,MATCH(EQ$1,#REF!,0)-7+'Итог по классам'!$B49,,,),"р")</f>
        <v>#REF!</v>
      </c>
      <c r="ER49" s="43" t="e">
        <f ca="1">COUNTIF(OFFSET(class5_2,MATCH(ER$1,#REF!,0)-7+'Итог по классам'!$B49,,,),"ш")</f>
        <v>#REF!</v>
      </c>
      <c r="ES49" s="44" t="e">
        <f ca="1">COUNTIF(OFFSET(class5_1,MATCH(ES$1,#REF!,0)-7+'Итог по классам'!$B49,,,),"Ф")</f>
        <v>#REF!</v>
      </c>
      <c r="ET49" s="43" t="e">
        <f ca="1">COUNTIF(OFFSET(class5_1,MATCH(ET$1,#REF!,0)-7+'Итог по классам'!$B49,,,),"р")</f>
        <v>#REF!</v>
      </c>
      <c r="EU49" s="43" t="e">
        <f ca="1">COUNTIF(OFFSET(class5_1,MATCH(EU$1,#REF!,0)-7+'Итог по классам'!$B49,,,),"ш")</f>
        <v>#REF!</v>
      </c>
      <c r="EV49" s="43" t="e">
        <f ca="1">COUNTIF(OFFSET(class5_2,MATCH(EV$1,#REF!,0)-7+'Итог по классам'!$B49,,,),"Ф")</f>
        <v>#REF!</v>
      </c>
      <c r="EW49" s="43" t="e">
        <f ca="1">COUNTIF(OFFSET(class5_2,MATCH(EW$1,#REF!,0)-7+'Итог по классам'!$B49,,,),"р")</f>
        <v>#REF!</v>
      </c>
      <c r="EX49" s="43" t="e">
        <f ca="1">COUNTIF(OFFSET(class5_2,MATCH(EX$1,#REF!,0)-7+'Итог по классам'!$B49,,,),"ш")</f>
        <v>#REF!</v>
      </c>
      <c r="EY49" s="44" t="e">
        <f ca="1">COUNTIF(OFFSET(class5_1,MATCH(EY$1,#REF!,0)-7+'Итог по классам'!$B49,,,),"Ф")</f>
        <v>#REF!</v>
      </c>
      <c r="EZ49" s="43" t="e">
        <f ca="1">COUNTIF(OFFSET(class5_1,MATCH(EZ$1,#REF!,0)-7+'Итог по классам'!$B49,,,),"р")</f>
        <v>#REF!</v>
      </c>
      <c r="FA49" s="43" t="e">
        <f ca="1">COUNTIF(OFFSET(class5_1,MATCH(FA$1,#REF!,0)-7+'Итог по классам'!$B49,,,),"ш")</f>
        <v>#REF!</v>
      </c>
      <c r="FB49" s="43" t="e">
        <f ca="1">COUNTIF(OFFSET(class5_2,MATCH(FB$1,#REF!,0)-7+'Итог по классам'!$B49,,,),"Ф")</f>
        <v>#REF!</v>
      </c>
      <c r="FC49" s="43" t="e">
        <f ca="1">COUNTIF(OFFSET(class5_2,MATCH(FC$1,#REF!,0)-7+'Итог по классам'!$B49,,,),"р")</f>
        <v>#REF!</v>
      </c>
      <c r="FD49" s="43" t="e">
        <f ca="1">COUNTIF(OFFSET(class5_2,MATCH(FD$1,#REF!,0)-7+'Итог по классам'!$B49,,,),"ш")</f>
        <v>#REF!</v>
      </c>
      <c r="FE49" s="44" t="e">
        <f ca="1">COUNTIF(OFFSET(class5_1,MATCH(FE$1,#REF!,0)-7+'Итог по классам'!$B49,,,),"Ф")</f>
        <v>#REF!</v>
      </c>
      <c r="FF49" s="43" t="e">
        <f ca="1">COUNTIF(OFFSET(class5_1,MATCH(FF$1,#REF!,0)-7+'Итог по классам'!$B49,,,),"р")</f>
        <v>#REF!</v>
      </c>
      <c r="FG49" s="43" t="e">
        <f ca="1">COUNTIF(OFFSET(class5_1,MATCH(FG$1,#REF!,0)-7+'Итог по классам'!$B49,,,),"ш")</f>
        <v>#REF!</v>
      </c>
      <c r="FH49" s="43" t="e">
        <f ca="1">COUNTIF(OFFSET(class5_2,MATCH(FH$1,#REF!,0)-7+'Итог по классам'!$B49,,,),"Ф")</f>
        <v>#REF!</v>
      </c>
      <c r="FI49" s="43" t="e">
        <f ca="1">COUNTIF(OFFSET(class5_2,MATCH(FI$1,#REF!,0)-7+'Итог по классам'!$B49,,,),"р")</f>
        <v>#REF!</v>
      </c>
      <c r="FJ49" s="43" t="e">
        <f ca="1">COUNTIF(OFFSET(class5_2,MATCH(FJ$1,#REF!,0)-7+'Итог по классам'!$B49,,,),"ш")</f>
        <v>#REF!</v>
      </c>
      <c r="FK49" s="44" t="e">
        <f ca="1">COUNTIF(OFFSET(class5_1,MATCH(FK$1,#REF!,0)-7+'Итог по классам'!$B49,,,),"Ф")</f>
        <v>#REF!</v>
      </c>
      <c r="FL49" s="43" t="e">
        <f ca="1">COUNTIF(OFFSET(class5_1,MATCH(FL$1,#REF!,0)-7+'Итог по классам'!$B49,,,),"р")</f>
        <v>#REF!</v>
      </c>
      <c r="FM49" s="43" t="e">
        <f ca="1">COUNTIF(OFFSET(class5_1,MATCH(FM$1,#REF!,0)-7+'Итог по классам'!$B49,,,),"ш")</f>
        <v>#REF!</v>
      </c>
      <c r="FN49" s="43" t="e">
        <f ca="1">COUNTIF(OFFSET(class5_2,MATCH(FN$1,#REF!,0)-7+'Итог по классам'!$B49,,,),"Ф")</f>
        <v>#REF!</v>
      </c>
      <c r="FO49" s="43" t="e">
        <f ca="1">COUNTIF(OFFSET(class5_2,MATCH(FO$1,#REF!,0)-7+'Итог по классам'!$B49,,,),"р")</f>
        <v>#REF!</v>
      </c>
      <c r="FP49" s="43" t="e">
        <f ca="1">COUNTIF(OFFSET(class5_2,MATCH(FP$1,#REF!,0)-7+'Итог по классам'!$B49,,,),"ш")</f>
        <v>#REF!</v>
      </c>
      <c r="FQ49" s="44" t="e">
        <f ca="1">COUNTIF(OFFSET(class5_1,MATCH(FQ$1,#REF!,0)-7+'Итог по классам'!$B49,,,),"Ф")</f>
        <v>#REF!</v>
      </c>
      <c r="FR49" s="43" t="e">
        <f ca="1">COUNTIF(OFFSET(class5_1,MATCH(FR$1,#REF!,0)-7+'Итог по классам'!$B49,,,),"р")</f>
        <v>#REF!</v>
      </c>
      <c r="FS49" s="43" t="e">
        <f ca="1">COUNTIF(OFFSET(class5_1,MATCH(FS$1,#REF!,0)-7+'Итог по классам'!$B49,,,),"ш")</f>
        <v>#REF!</v>
      </c>
      <c r="FT49" s="43" t="e">
        <f ca="1">COUNTIF(OFFSET(class5_2,MATCH(FT$1,#REF!,0)-7+'Итог по классам'!$B49,,,),"Ф")</f>
        <v>#REF!</v>
      </c>
      <c r="FU49" s="43" t="e">
        <f ca="1">COUNTIF(OFFSET(class5_2,MATCH(FU$1,#REF!,0)-7+'Итог по классам'!$B49,,,),"р")</f>
        <v>#REF!</v>
      </c>
      <c r="FV49" s="43" t="e">
        <f ca="1">COUNTIF(OFFSET(class5_2,MATCH(FV$1,#REF!,0)-7+'Итог по классам'!$B49,,,),"ш")</f>
        <v>#REF!</v>
      </c>
      <c r="FW49" s="44" t="e">
        <f ca="1">COUNTIF(OFFSET(class5_1,MATCH(FW$1,#REF!,0)-7+'Итог по классам'!$B49,,,),"Ф")</f>
        <v>#REF!</v>
      </c>
      <c r="FX49" s="43" t="e">
        <f ca="1">COUNTIF(OFFSET(class5_1,MATCH(FX$1,#REF!,0)-7+'Итог по классам'!$B49,,,),"р")</f>
        <v>#REF!</v>
      </c>
      <c r="FY49" s="43" t="e">
        <f ca="1">COUNTIF(OFFSET(class5_1,MATCH(FY$1,#REF!,0)-7+'Итог по классам'!$B49,,,),"ш")</f>
        <v>#REF!</v>
      </c>
      <c r="FZ49" s="43" t="e">
        <f ca="1">COUNTIF(OFFSET(class5_2,MATCH(FZ$1,#REF!,0)-7+'Итог по классам'!$B49,,,),"Ф")</f>
        <v>#REF!</v>
      </c>
      <c r="GA49" s="43" t="e">
        <f ca="1">COUNTIF(OFFSET(class5_2,MATCH(GA$1,#REF!,0)-7+'Итог по классам'!$B49,,,),"р")</f>
        <v>#REF!</v>
      </c>
      <c r="GB49" s="43" t="e">
        <f ca="1">COUNTIF(OFFSET(class5_2,MATCH(GB$1,#REF!,0)-7+'Итог по классам'!$B49,,,),"ш")</f>
        <v>#REF!</v>
      </c>
      <c r="GC49" s="44" t="e">
        <f ca="1">COUNTIF(OFFSET(class5_1,MATCH(GC$1,#REF!,0)-7+'Итог по классам'!$B49,,,),"Ф")</f>
        <v>#REF!</v>
      </c>
      <c r="GD49" s="43" t="e">
        <f ca="1">COUNTIF(OFFSET(class5_1,MATCH(GD$1,#REF!,0)-7+'Итог по классам'!$B49,,,),"р")</f>
        <v>#REF!</v>
      </c>
      <c r="GE49" s="43" t="e">
        <f ca="1">COUNTIF(OFFSET(class5_1,MATCH(GE$1,#REF!,0)-7+'Итог по классам'!$B49,,,),"ш")</f>
        <v>#REF!</v>
      </c>
      <c r="GF49" s="43" t="e">
        <f ca="1">COUNTIF(OFFSET(class5_2,MATCH(GF$1,#REF!,0)-7+'Итог по классам'!$B49,,,),"Ф")</f>
        <v>#REF!</v>
      </c>
      <c r="GG49" s="43" t="e">
        <f ca="1">COUNTIF(OFFSET(class5_2,MATCH(GG$1,#REF!,0)-7+'Итог по классам'!$B49,,,),"р")</f>
        <v>#REF!</v>
      </c>
      <c r="GH49" s="43" t="e">
        <f ca="1">COUNTIF(OFFSET(class5_2,MATCH(GH$1,#REF!,0)-7+'Итог по классам'!$B49,,,),"ш")</f>
        <v>#REF!</v>
      </c>
      <c r="GI49" s="44" t="e">
        <f ca="1">COUNTIF(OFFSET(class5_1,MATCH(GI$1,#REF!,0)-7+'Итог по классам'!$B49,,,),"Ф")</f>
        <v>#REF!</v>
      </c>
      <c r="GJ49" s="43" t="e">
        <f ca="1">COUNTIF(OFFSET(class5_1,MATCH(GJ$1,#REF!,0)-7+'Итог по классам'!$B49,,,),"р")</f>
        <v>#REF!</v>
      </c>
      <c r="GK49" s="43" t="e">
        <f ca="1">COUNTIF(OFFSET(class5_1,MATCH(GK$1,#REF!,0)-7+'Итог по классам'!$B49,,,),"ш")</f>
        <v>#REF!</v>
      </c>
      <c r="GL49" s="43" t="e">
        <f ca="1">COUNTIF(OFFSET(class5_2,MATCH(GL$1,#REF!,0)-7+'Итог по классам'!$B49,,,),"Ф")</f>
        <v>#REF!</v>
      </c>
      <c r="GM49" s="43" t="e">
        <f ca="1">COUNTIF(OFFSET(class5_2,MATCH(GM$1,#REF!,0)-7+'Итог по классам'!$B49,,,),"р")</f>
        <v>#REF!</v>
      </c>
      <c r="GN49" s="43" t="e">
        <f ca="1">COUNTIF(OFFSET(class5_2,MATCH(GN$1,#REF!,0)-7+'Итог по классам'!$B49,,,),"ш")</f>
        <v>#REF!</v>
      </c>
      <c r="GO49" s="44" t="e">
        <f ca="1">COUNTIF(OFFSET(class5_1,MATCH(GO$1,#REF!,0)-7+'Итог по классам'!$B49,,,),"Ф")</f>
        <v>#REF!</v>
      </c>
      <c r="GP49" s="43" t="e">
        <f ca="1">COUNTIF(OFFSET(class5_1,MATCH(GP$1,#REF!,0)-7+'Итог по классам'!$B49,,,),"р")</f>
        <v>#REF!</v>
      </c>
      <c r="GQ49" s="43" t="e">
        <f ca="1">COUNTIF(OFFSET(class5_1,MATCH(GQ$1,#REF!,0)-7+'Итог по классам'!$B49,,,),"ш")</f>
        <v>#REF!</v>
      </c>
      <c r="GR49" s="43" t="e">
        <f ca="1">COUNTIF(OFFSET(class5_2,MATCH(GR$1,#REF!,0)-7+'Итог по классам'!$B49,,,),"Ф")</f>
        <v>#REF!</v>
      </c>
      <c r="GS49" s="43" t="e">
        <f ca="1">COUNTIF(OFFSET(class5_2,MATCH(GS$1,#REF!,0)-7+'Итог по классам'!$B49,,,),"р")</f>
        <v>#REF!</v>
      </c>
      <c r="GT49" s="43" t="e">
        <f ca="1">COUNTIF(OFFSET(class5_2,MATCH(GT$1,#REF!,0)-7+'Итог по классам'!$B49,,,),"ш")</f>
        <v>#REF!</v>
      </c>
      <c r="GU49" s="44" t="e">
        <f ca="1">COUNTIF(OFFSET(class5_1,MATCH(GU$1,#REF!,0)-7+'Итог по классам'!$B49,,,),"Ф")</f>
        <v>#REF!</v>
      </c>
      <c r="GV49" s="43" t="e">
        <f ca="1">COUNTIF(OFFSET(class5_1,MATCH(GV$1,#REF!,0)-7+'Итог по классам'!$B49,,,),"р")</f>
        <v>#REF!</v>
      </c>
      <c r="GW49" s="43" t="e">
        <f ca="1">COUNTIF(OFFSET(class5_1,MATCH(GW$1,#REF!,0)-7+'Итог по классам'!$B49,,,),"ш")</f>
        <v>#REF!</v>
      </c>
      <c r="GX49" s="43" t="e">
        <f ca="1">COUNTIF(OFFSET(class5_2,MATCH(GX$1,#REF!,0)-7+'Итог по классам'!$B49,,,),"Ф")</f>
        <v>#REF!</v>
      </c>
      <c r="GY49" s="43" t="e">
        <f ca="1">COUNTIF(OFFSET(class5_2,MATCH(GY$1,#REF!,0)-7+'Итог по классам'!$B49,,,),"р")</f>
        <v>#REF!</v>
      </c>
      <c r="GZ49" s="43" t="e">
        <f ca="1">COUNTIF(OFFSET(class5_2,MATCH(GZ$1,#REF!,0)-7+'Итог по классам'!$B49,,,),"ш")</f>
        <v>#REF!</v>
      </c>
      <c r="HA49" s="44" t="e">
        <f ca="1">COUNTIF(OFFSET(class5_1,MATCH(HA$1,#REF!,0)-7+'Итог по классам'!$B49,,,),"Ф")</f>
        <v>#REF!</v>
      </c>
      <c r="HB49" s="43" t="e">
        <f ca="1">COUNTIF(OFFSET(class5_1,MATCH(HB$1,#REF!,0)-7+'Итог по классам'!$B49,,,),"р")</f>
        <v>#REF!</v>
      </c>
      <c r="HC49" s="43" t="e">
        <f ca="1">COUNTIF(OFFSET(class5_1,MATCH(HC$1,#REF!,0)-7+'Итог по классам'!$B49,,,),"ш")</f>
        <v>#REF!</v>
      </c>
      <c r="HD49" s="43" t="e">
        <f ca="1">COUNTIF(OFFSET(class5_2,MATCH(HD$1,#REF!,0)-7+'Итог по классам'!$B49,,,),"Ф")</f>
        <v>#REF!</v>
      </c>
      <c r="HE49" s="43" t="e">
        <f ca="1">COUNTIF(OFFSET(class5_2,MATCH(HE$1,#REF!,0)-7+'Итог по классам'!$B49,,,),"р")</f>
        <v>#REF!</v>
      </c>
      <c r="HF49" s="43" t="e">
        <f ca="1">COUNTIF(OFFSET(class5_2,MATCH(HF$1,#REF!,0)-7+'Итог по классам'!$B49,,,),"ш")</f>
        <v>#REF!</v>
      </c>
      <c r="HG49" s="44" t="e">
        <f ca="1">COUNTIF(OFFSET(class5_1,MATCH(HG$1,#REF!,0)-7+'Итог по классам'!$B49,,,),"Ф")</f>
        <v>#REF!</v>
      </c>
      <c r="HH49" s="43" t="e">
        <f ca="1">COUNTIF(OFFSET(class5_1,MATCH(HH$1,#REF!,0)-7+'Итог по классам'!$B49,,,),"р")</f>
        <v>#REF!</v>
      </c>
      <c r="HI49" s="43" t="e">
        <f ca="1">COUNTIF(OFFSET(class5_1,MATCH(HI$1,#REF!,0)-7+'Итог по классам'!$B49,,,),"ш")</f>
        <v>#REF!</v>
      </c>
      <c r="HJ49" s="43" t="e">
        <f ca="1">COUNTIF(OFFSET(class5_2,MATCH(HJ$1,#REF!,0)-7+'Итог по классам'!$B49,,,),"Ф")</f>
        <v>#REF!</v>
      </c>
      <c r="HK49" s="43" t="e">
        <f ca="1">COUNTIF(OFFSET(class5_2,MATCH(HK$1,#REF!,0)-7+'Итог по классам'!$B49,,,),"р")</f>
        <v>#REF!</v>
      </c>
      <c r="HL49" s="43" t="e">
        <f ca="1">COUNTIF(OFFSET(class5_2,MATCH(HL$1,#REF!,0)-7+'Итог по классам'!$B49,,,),"ш")</f>
        <v>#REF!</v>
      </c>
      <c r="HM49" s="44" t="e">
        <f ca="1">COUNTIF(OFFSET(class5_1,MATCH(HM$1,#REF!,0)-7+'Итог по классам'!$B49,,,),"Ф")</f>
        <v>#REF!</v>
      </c>
      <c r="HN49" s="43" t="e">
        <f ca="1">COUNTIF(OFFSET(class5_1,MATCH(HN$1,#REF!,0)-7+'Итог по классам'!$B49,,,),"р")</f>
        <v>#REF!</v>
      </c>
      <c r="HO49" s="43" t="e">
        <f ca="1">COUNTIF(OFFSET(class5_1,MATCH(HO$1,#REF!,0)-7+'Итог по классам'!$B49,,,),"ш")</f>
        <v>#REF!</v>
      </c>
      <c r="HP49" s="43" t="e">
        <f ca="1">COUNTIF(OFFSET(class5_2,MATCH(HP$1,#REF!,0)-7+'Итог по классам'!$B49,,,),"Ф")</f>
        <v>#REF!</v>
      </c>
      <c r="HQ49" s="43" t="e">
        <f ca="1">COUNTIF(OFFSET(class5_2,MATCH(HQ$1,#REF!,0)-7+'Итог по классам'!$B49,,,),"р")</f>
        <v>#REF!</v>
      </c>
      <c r="HR49" s="43" t="e">
        <f ca="1">COUNTIF(OFFSET(class5_2,MATCH(HR$1,#REF!,0)-7+'Итог по классам'!$B49,,,),"ш")</f>
        <v>#REF!</v>
      </c>
      <c r="HS49" s="44" t="e">
        <f ca="1">COUNTIF(OFFSET(class5_1,MATCH(HS$1,#REF!,0)-7+'Итог по классам'!$B49,,,),"Ф")</f>
        <v>#REF!</v>
      </c>
      <c r="HT49" s="43" t="e">
        <f ca="1">COUNTIF(OFFSET(class5_1,MATCH(HT$1,#REF!,0)-7+'Итог по классам'!$B49,,,),"р")</f>
        <v>#REF!</v>
      </c>
      <c r="HU49" s="43" t="e">
        <f ca="1">COUNTIF(OFFSET(class5_1,MATCH(HU$1,#REF!,0)-7+'Итог по классам'!$B49,,,),"ш")</f>
        <v>#REF!</v>
      </c>
      <c r="HV49" s="43" t="e">
        <f ca="1">COUNTIF(OFFSET(class5_2,MATCH(HV$1,#REF!,0)-7+'Итог по классам'!$B49,,,),"Ф")</f>
        <v>#REF!</v>
      </c>
      <c r="HW49" s="43" t="e">
        <f ca="1">COUNTIF(OFFSET(class5_2,MATCH(HW$1,#REF!,0)-7+'Итог по классам'!$B49,,,),"р")</f>
        <v>#REF!</v>
      </c>
      <c r="HX49" s="43" t="e">
        <f ca="1">COUNTIF(OFFSET(class5_2,MATCH(HX$1,#REF!,0)-7+'Итог по классам'!$B49,,,),"ш")</f>
        <v>#REF!</v>
      </c>
      <c r="HY49" s="44" t="e">
        <f ca="1">COUNTIF(OFFSET(class5_1,MATCH(HY$1,#REF!,0)-7+'Итог по классам'!$B49,,,),"Ф")</f>
        <v>#REF!</v>
      </c>
      <c r="HZ49" s="43" t="e">
        <f ca="1">COUNTIF(OFFSET(class5_1,MATCH(HZ$1,#REF!,0)-7+'Итог по классам'!$B49,,,),"р")</f>
        <v>#REF!</v>
      </c>
      <c r="IA49" s="43" t="e">
        <f ca="1">COUNTIF(OFFSET(class5_1,MATCH(IA$1,#REF!,0)-7+'Итог по классам'!$B49,,,),"ш")</f>
        <v>#REF!</v>
      </c>
      <c r="IB49" s="43" t="e">
        <f ca="1">COUNTIF(OFFSET(class5_2,MATCH(IB$1,#REF!,0)-7+'Итог по классам'!$B49,,,),"Ф")</f>
        <v>#REF!</v>
      </c>
      <c r="IC49" s="43" t="e">
        <f ca="1">COUNTIF(OFFSET(class5_2,MATCH(IC$1,#REF!,0)-7+'Итог по классам'!$B49,,,),"р")</f>
        <v>#REF!</v>
      </c>
      <c r="ID49" s="43" t="e">
        <f ca="1">COUNTIF(OFFSET(class5_2,MATCH(ID$1,#REF!,0)-7+'Итог по классам'!$B49,,,),"ш")</f>
        <v>#REF!</v>
      </c>
      <c r="IE49" s="44" t="e">
        <f ca="1">COUNTIF(OFFSET(class5_1,MATCH(IE$1,#REF!,0)-7+'Итог по классам'!$B49,,,),"Ф")</f>
        <v>#REF!</v>
      </c>
      <c r="IF49" s="43" t="e">
        <f ca="1">COUNTIF(OFFSET(class5_1,MATCH(IF$1,#REF!,0)-7+'Итог по классам'!$B49,,,),"р")</f>
        <v>#REF!</v>
      </c>
      <c r="IG49" s="43" t="e">
        <f ca="1">COUNTIF(OFFSET(class5_1,MATCH(IG$1,#REF!,0)-7+'Итог по классам'!$B49,,,),"ш")</f>
        <v>#REF!</v>
      </c>
      <c r="IH49" s="43" t="e">
        <f ca="1">COUNTIF(OFFSET(class5_2,MATCH(IH$1,#REF!,0)-7+'Итог по классам'!$B49,,,),"Ф")</f>
        <v>#REF!</v>
      </c>
      <c r="II49" s="43" t="e">
        <f ca="1">COUNTIF(OFFSET(class5_2,MATCH(II$1,#REF!,0)-7+'Итог по классам'!$B49,,,),"р")</f>
        <v>#REF!</v>
      </c>
      <c r="IJ49" s="43" t="e">
        <f ca="1">COUNTIF(OFFSET(class5_2,MATCH(IJ$1,#REF!,0)-7+'Итог по классам'!$B49,,,),"ш")</f>
        <v>#REF!</v>
      </c>
      <c r="IK49" s="44" t="e">
        <f ca="1">COUNTIF(OFFSET(class5_1,MATCH(IK$1,#REF!,0)-7+'Итог по классам'!$B49,,,),"Ф")</f>
        <v>#REF!</v>
      </c>
      <c r="IL49" s="43" t="e">
        <f ca="1">COUNTIF(OFFSET(class5_1,MATCH(IL$1,#REF!,0)-7+'Итог по классам'!$B49,,,),"р")</f>
        <v>#REF!</v>
      </c>
      <c r="IM49" s="43" t="e">
        <f ca="1">COUNTIF(OFFSET(class5_1,MATCH(IM$1,#REF!,0)-7+'Итог по классам'!$B49,,,),"ш")</f>
        <v>#REF!</v>
      </c>
      <c r="IN49" s="43" t="e">
        <f ca="1">COUNTIF(OFFSET(class5_2,MATCH(IN$1,#REF!,0)-7+'Итог по классам'!$B49,,,),"Ф")</f>
        <v>#REF!</v>
      </c>
      <c r="IO49" s="43" t="e">
        <f ca="1">COUNTIF(OFFSET(class5_2,MATCH(IO$1,#REF!,0)-7+'Итог по классам'!$B49,,,),"р")</f>
        <v>#REF!</v>
      </c>
      <c r="IP49" s="43" t="e">
        <f ca="1">COUNTIF(OFFSET(class5_2,MATCH(IP$1,#REF!,0)-7+'Итог по классам'!$B49,,,),"ш")</f>
        <v>#REF!</v>
      </c>
      <c r="IQ49" s="44" t="e">
        <f ca="1">COUNTIF(OFFSET(class5_1,MATCH(IQ$1,#REF!,0)-7+'Итог по классам'!$B49,,,),"Ф")</f>
        <v>#REF!</v>
      </c>
      <c r="IR49" s="43" t="e">
        <f ca="1">COUNTIF(OFFSET(class5_1,MATCH(IR$1,#REF!,0)-7+'Итог по классам'!$B49,,,),"р")</f>
        <v>#REF!</v>
      </c>
      <c r="IS49" s="43" t="e">
        <f ca="1">COUNTIF(OFFSET(class5_1,MATCH(IS$1,#REF!,0)-7+'Итог по классам'!$B49,,,),"ш")</f>
        <v>#REF!</v>
      </c>
      <c r="IT49" s="43" t="e">
        <f ca="1">COUNTIF(OFFSET(class5_2,MATCH(IT$1,#REF!,0)-7+'Итог по классам'!$B49,,,),"Ф")</f>
        <v>#REF!</v>
      </c>
      <c r="IU49" s="43" t="e">
        <f ca="1">COUNTIF(OFFSET(class5_2,MATCH(IU$1,#REF!,0)-7+'Итог по классам'!$B49,,,),"р")</f>
        <v>#REF!</v>
      </c>
      <c r="IV49" s="43" t="e">
        <f ca="1">COUNTIF(OFFSET(class5_2,MATCH(IV$1,#REF!,0)-7+'Итог по классам'!$B49,,,),"ш")</f>
        <v>#REF!</v>
      </c>
      <c r="IW49" s="44" t="e">
        <f ca="1">COUNTIF(OFFSET(class5_1,MATCH(IW$1,#REF!,0)-7+'Итог по классам'!$B49,,,),"Ф")</f>
        <v>#REF!</v>
      </c>
      <c r="IX49" s="43" t="e">
        <f ca="1">COUNTIF(OFFSET(class5_1,MATCH(IX$1,#REF!,0)-7+'Итог по классам'!$B49,,,),"р")</f>
        <v>#REF!</v>
      </c>
      <c r="IY49" s="43" t="e">
        <f ca="1">COUNTIF(OFFSET(class5_1,MATCH(IY$1,#REF!,0)-7+'Итог по классам'!$B49,,,),"ш")</f>
        <v>#REF!</v>
      </c>
      <c r="IZ49" s="43" t="e">
        <f ca="1">COUNTIF(OFFSET(class5_2,MATCH(IZ$1,#REF!,0)-7+'Итог по классам'!$B49,,,),"Ф")</f>
        <v>#REF!</v>
      </c>
      <c r="JA49" s="43" t="e">
        <f ca="1">COUNTIF(OFFSET(class5_2,MATCH(JA$1,#REF!,0)-7+'Итог по классам'!$B49,,,),"р")</f>
        <v>#REF!</v>
      </c>
      <c r="JB49" s="43" t="e">
        <f ca="1">COUNTIF(OFFSET(class5_2,MATCH(JB$1,#REF!,0)-7+'Итог по классам'!$B49,,,),"ш")</f>
        <v>#REF!</v>
      </c>
      <c r="JC49" s="44" t="e">
        <f ca="1">COUNTIF(OFFSET(class5_1,MATCH(JC$1,#REF!,0)-7+'Итог по классам'!$B49,,,),"Ф")</f>
        <v>#REF!</v>
      </c>
      <c r="JD49" s="43" t="e">
        <f ca="1">COUNTIF(OFFSET(class5_1,MATCH(JD$1,#REF!,0)-7+'Итог по классам'!$B49,,,),"р")</f>
        <v>#REF!</v>
      </c>
      <c r="JE49" s="43" t="e">
        <f ca="1">COUNTIF(OFFSET(class5_1,MATCH(JE$1,#REF!,0)-7+'Итог по классам'!$B49,,,),"ш")</f>
        <v>#REF!</v>
      </c>
      <c r="JF49" s="43" t="e">
        <f ca="1">COUNTIF(OFFSET(class5_2,MATCH(JF$1,#REF!,0)-7+'Итог по классам'!$B49,,,),"Ф")</f>
        <v>#REF!</v>
      </c>
      <c r="JG49" s="43" t="e">
        <f ca="1">COUNTIF(OFFSET(class5_2,MATCH(JG$1,#REF!,0)-7+'Итог по классам'!$B49,,,),"р")</f>
        <v>#REF!</v>
      </c>
      <c r="JH49" s="43" t="e">
        <f ca="1">COUNTIF(OFFSET(class5_2,MATCH(JH$1,#REF!,0)-7+'Итог по классам'!$B49,,,),"ш")</f>
        <v>#REF!</v>
      </c>
      <c r="JI49" s="44" t="e">
        <f ca="1">COUNTIF(OFFSET(class5_1,MATCH(JI$1,#REF!,0)-7+'Итог по классам'!$B49,,,),"Ф")</f>
        <v>#REF!</v>
      </c>
      <c r="JJ49" s="43" t="e">
        <f ca="1">COUNTIF(OFFSET(class5_1,MATCH(JJ$1,#REF!,0)-7+'Итог по классам'!$B49,,,),"р")</f>
        <v>#REF!</v>
      </c>
      <c r="JK49" s="43" t="e">
        <f ca="1">COUNTIF(OFFSET(class5_1,MATCH(JK$1,#REF!,0)-7+'Итог по классам'!$B49,,,),"ш")</f>
        <v>#REF!</v>
      </c>
      <c r="JL49" s="43" t="e">
        <f ca="1">COUNTIF(OFFSET(class5_2,MATCH(JL$1,#REF!,0)-7+'Итог по классам'!$B49,,,),"Ф")</f>
        <v>#REF!</v>
      </c>
      <c r="JM49" s="43" t="e">
        <f ca="1">COUNTIF(OFFSET(class5_2,MATCH(JM$1,#REF!,0)-7+'Итог по классам'!$B49,,,),"р")</f>
        <v>#REF!</v>
      </c>
      <c r="JN49" s="43" t="e">
        <f ca="1">COUNTIF(OFFSET(class5_2,MATCH(JN$1,#REF!,0)-7+'Итог по классам'!$B49,,,),"ш")</f>
        <v>#REF!</v>
      </c>
      <c r="JO49" s="44" t="e">
        <f ca="1">COUNTIF(OFFSET(class5_1,MATCH(JO$1,#REF!,0)-7+'Итог по классам'!$B49,,,),"Ф")</f>
        <v>#REF!</v>
      </c>
      <c r="JP49" s="43" t="e">
        <f ca="1">COUNTIF(OFFSET(class5_1,MATCH(JP$1,#REF!,0)-7+'Итог по классам'!$B49,,,),"р")</f>
        <v>#REF!</v>
      </c>
      <c r="JQ49" s="43" t="e">
        <f ca="1">COUNTIF(OFFSET(class5_1,MATCH(JQ$1,#REF!,0)-7+'Итог по классам'!$B49,,,),"ш")</f>
        <v>#REF!</v>
      </c>
      <c r="JR49" s="43" t="e">
        <f ca="1">COUNTIF(OFFSET(class5_2,MATCH(JR$1,#REF!,0)-7+'Итог по классам'!$B49,,,),"Ф")</f>
        <v>#REF!</v>
      </c>
      <c r="JS49" s="43" t="e">
        <f ca="1">COUNTIF(OFFSET(class5_2,MATCH(JS$1,#REF!,0)-7+'Итог по классам'!$B49,,,),"р")</f>
        <v>#REF!</v>
      </c>
      <c r="JT49" s="43" t="e">
        <f ca="1">COUNTIF(OFFSET(class5_2,MATCH(JT$1,#REF!,0)-7+'Итог по классам'!$B49,,,),"ш")</f>
        <v>#REF!</v>
      </c>
      <c r="JU49" s="44" t="e">
        <f ca="1">COUNTIF(OFFSET(class5_1,MATCH(JU$1,#REF!,0)-7+'Итог по классам'!$B49,,,),"Ф")</f>
        <v>#REF!</v>
      </c>
      <c r="JV49" s="43" t="e">
        <f ca="1">COUNTIF(OFFSET(class5_1,MATCH(JV$1,#REF!,0)-7+'Итог по классам'!$B49,,,),"р")</f>
        <v>#REF!</v>
      </c>
      <c r="JW49" s="43" t="e">
        <f ca="1">COUNTIF(OFFSET(class5_1,MATCH(JW$1,#REF!,0)-7+'Итог по классам'!$B49,,,),"ш")</f>
        <v>#REF!</v>
      </c>
      <c r="JX49" s="43" t="e">
        <f ca="1">COUNTIF(OFFSET(class5_2,MATCH(JX$1,#REF!,0)-7+'Итог по классам'!$B49,,,),"Ф")</f>
        <v>#REF!</v>
      </c>
      <c r="JY49" s="43" t="e">
        <f ca="1">COUNTIF(OFFSET(class5_2,MATCH(JY$1,#REF!,0)-7+'Итог по классам'!$B49,,,),"р")</f>
        <v>#REF!</v>
      </c>
      <c r="JZ49" s="43" t="e">
        <f ca="1">COUNTIF(OFFSET(class5_2,MATCH(JZ$1,#REF!,0)-7+'Итог по классам'!$B49,,,),"ш")</f>
        <v>#REF!</v>
      </c>
      <c r="KA49" s="44" t="e">
        <f ca="1">COUNTIF(OFFSET(class5_1,MATCH(KA$1,#REF!,0)-7+'Итог по классам'!$B49,,,),"Ф")</f>
        <v>#REF!</v>
      </c>
      <c r="KB49" s="43" t="e">
        <f ca="1">COUNTIF(OFFSET(class5_1,MATCH(KB$1,#REF!,0)-7+'Итог по классам'!$B49,,,),"р")</f>
        <v>#REF!</v>
      </c>
      <c r="KC49" s="43" t="e">
        <f ca="1">COUNTIF(OFFSET(class5_1,MATCH(KC$1,#REF!,0)-7+'Итог по классам'!$B49,,,),"ш")</f>
        <v>#REF!</v>
      </c>
      <c r="KD49" s="43" t="e">
        <f ca="1">COUNTIF(OFFSET(class5_2,MATCH(KD$1,#REF!,0)-7+'Итог по классам'!$B49,,,),"Ф")</f>
        <v>#REF!</v>
      </c>
      <c r="KE49" s="43" t="e">
        <f ca="1">COUNTIF(OFFSET(class5_2,MATCH(KE$1,#REF!,0)-7+'Итог по классам'!$B49,,,),"р")</f>
        <v>#REF!</v>
      </c>
      <c r="KF49" s="43" t="e">
        <f ca="1">COUNTIF(OFFSET(class5_2,MATCH(KF$1,#REF!,0)-7+'Итог по классам'!$B49,,,),"ш")</f>
        <v>#REF!</v>
      </c>
      <c r="KG49" s="44" t="e">
        <f ca="1">COUNTIF(OFFSET(class5_1,MATCH(KG$1,#REF!,0)-7+'Итог по классам'!$B49,,,),"Ф")</f>
        <v>#REF!</v>
      </c>
      <c r="KH49" s="43" t="e">
        <f ca="1">COUNTIF(OFFSET(class5_1,MATCH(KH$1,#REF!,0)-7+'Итог по классам'!$B49,,,),"р")</f>
        <v>#REF!</v>
      </c>
      <c r="KI49" s="43" t="e">
        <f ca="1">COUNTIF(OFFSET(class5_1,MATCH(KI$1,#REF!,0)-7+'Итог по классам'!$B49,,,),"ш")</f>
        <v>#REF!</v>
      </c>
      <c r="KJ49" s="43" t="e">
        <f ca="1">COUNTIF(OFFSET(class5_2,MATCH(KJ$1,#REF!,0)-7+'Итог по классам'!$B49,,,),"Ф")</f>
        <v>#REF!</v>
      </c>
      <c r="KK49" s="43" t="e">
        <f ca="1">COUNTIF(OFFSET(class5_2,MATCH(KK$1,#REF!,0)-7+'Итог по классам'!$B49,,,),"р")</f>
        <v>#REF!</v>
      </c>
      <c r="KL49" s="43" t="e">
        <f ca="1">COUNTIF(OFFSET(class5_2,MATCH(KL$1,#REF!,0)-7+'Итог по классам'!$B49,,,),"ш")</f>
        <v>#REF!</v>
      </c>
      <c r="KM49" s="44" t="e">
        <f ca="1">COUNTIF(OFFSET(class5_1,MATCH(KM$1,#REF!,0)-7+'Итог по классам'!$B49,,,),"Ф")</f>
        <v>#REF!</v>
      </c>
      <c r="KN49" s="43" t="e">
        <f ca="1">COUNTIF(OFFSET(class5_1,MATCH(KN$1,#REF!,0)-7+'Итог по классам'!$B49,,,),"р")</f>
        <v>#REF!</v>
      </c>
      <c r="KO49" s="43" t="e">
        <f ca="1">COUNTIF(OFFSET(class5_1,MATCH(KO$1,#REF!,0)-7+'Итог по классам'!$B49,,,),"ш")</f>
        <v>#REF!</v>
      </c>
      <c r="KP49" s="43" t="e">
        <f ca="1">COUNTIF(OFFSET(class5_2,MATCH(KP$1,#REF!,0)-7+'Итог по классам'!$B49,,,),"Ф")</f>
        <v>#REF!</v>
      </c>
      <c r="KQ49" s="43" t="e">
        <f ca="1">COUNTIF(OFFSET(class5_2,MATCH(KQ$1,#REF!,0)-7+'Итог по классам'!$B49,,,),"р")</f>
        <v>#REF!</v>
      </c>
      <c r="KR49" s="43" t="e">
        <f ca="1">COUNTIF(OFFSET(class5_2,MATCH(KR$1,#REF!,0)-7+'Итог по классам'!$B49,,,),"ш")</f>
        <v>#REF!</v>
      </c>
    </row>
    <row r="50" spans="1:304" customFormat="1">
      <c r="A50" t="e">
        <f t="shared" si="277"/>
        <v>#REF!</v>
      </c>
      <c r="B50" s="43">
        <v>2</v>
      </c>
      <c r="C50" s="3" t="s">
        <v>44</v>
      </c>
      <c r="D50" s="3" t="s">
        <v>54</v>
      </c>
      <c r="E50" s="43" t="e">
        <f ca="1">COUNTIF(OFFSET(class5_1,MATCH(E$1,#REF!,0)-7+'Итог по классам'!$B50,,,),"Ф")</f>
        <v>#REF!</v>
      </c>
      <c r="F50" s="43" t="e">
        <f ca="1">COUNTIF(OFFSET(class5_1,MATCH(F$1,#REF!,0)-7+'Итог по классам'!$B50,,,),"р")</f>
        <v>#REF!</v>
      </c>
      <c r="G50" s="43" t="e">
        <f ca="1">COUNTIF(OFFSET(class5_1,MATCH(G$1,#REF!,0)-7+'Итог по классам'!$B50,,,),"ш")</f>
        <v>#REF!</v>
      </c>
      <c r="H50" s="43" t="e">
        <f ca="1">COUNTIF(OFFSET(class5_2,MATCH(H$1,#REF!,0)-7+'Итог по классам'!$B50,,,),"Ф")</f>
        <v>#REF!</v>
      </c>
      <c r="I50" s="43" t="e">
        <f ca="1">COUNTIF(OFFSET(class5_2,MATCH(I$1,#REF!,0)-7+'Итог по классам'!$B50,,,),"р")</f>
        <v>#REF!</v>
      </c>
      <c r="J50" s="43" t="e">
        <f ca="1">COUNTIF(OFFSET(class5_2,MATCH(J$1,#REF!,0)-7+'Итог по классам'!$B50,,,),"ш")</f>
        <v>#REF!</v>
      </c>
      <c r="K50" s="44" t="e">
        <f ca="1">COUNTIF(OFFSET(class5_1,MATCH(K$1,#REF!,0)-7+'Итог по классам'!$B50,,,),"Ф")</f>
        <v>#REF!</v>
      </c>
      <c r="L50" s="43" t="e">
        <f ca="1">COUNTIF(OFFSET(class5_1,MATCH(L$1,#REF!,0)-7+'Итог по классам'!$B50,,,),"р")</f>
        <v>#REF!</v>
      </c>
      <c r="M50" s="43" t="e">
        <f ca="1">COUNTIF(OFFSET(class5_1,MATCH(M$1,#REF!,0)-7+'Итог по классам'!$B50,,,),"ш")</f>
        <v>#REF!</v>
      </c>
      <c r="N50" s="43" t="e">
        <f ca="1">COUNTIF(OFFSET(class5_2,MATCH(N$1,#REF!,0)-7+'Итог по классам'!$B50,,,),"Ф")</f>
        <v>#REF!</v>
      </c>
      <c r="O50" s="43" t="e">
        <f ca="1">COUNTIF(OFFSET(class5_2,MATCH(O$1,#REF!,0)-7+'Итог по классам'!$B50,,,),"р")</f>
        <v>#REF!</v>
      </c>
      <c r="P50" s="43" t="e">
        <f ca="1">COUNTIF(OFFSET(class5_2,MATCH(P$1,#REF!,0)-7+'Итог по классам'!$B50,,,),"ш")</f>
        <v>#REF!</v>
      </c>
      <c r="Q50" s="44" t="e">
        <f ca="1">COUNTIF(OFFSET(class5_1,MATCH(Q$1,#REF!,0)-7+'Итог по классам'!$B50,,,),"Ф")</f>
        <v>#REF!</v>
      </c>
      <c r="R50" s="43" t="e">
        <f ca="1">COUNTIF(OFFSET(class5_1,MATCH(R$1,#REF!,0)-7+'Итог по классам'!$B50,,,),"р")</f>
        <v>#REF!</v>
      </c>
      <c r="S50" s="43" t="e">
        <f ca="1">COUNTIF(OFFSET(class5_1,MATCH(S$1,#REF!,0)-7+'Итог по классам'!$B50,,,),"ш")</f>
        <v>#REF!</v>
      </c>
      <c r="T50" s="43" t="e">
        <f ca="1">COUNTIF(OFFSET(class5_2,MATCH(T$1,#REF!,0)-7+'Итог по классам'!$B50,,,),"Ф")</f>
        <v>#REF!</v>
      </c>
      <c r="U50" s="43" t="e">
        <f ca="1">COUNTIF(OFFSET(class5_2,MATCH(U$1,#REF!,0)-7+'Итог по классам'!$B50,,,),"р")</f>
        <v>#REF!</v>
      </c>
      <c r="V50" s="43" t="e">
        <f ca="1">COUNTIF(OFFSET(class5_2,MATCH(V$1,#REF!,0)-7+'Итог по классам'!$B50,,,),"ш")</f>
        <v>#REF!</v>
      </c>
      <c r="W50" s="44" t="e">
        <f ca="1">COUNTIF(OFFSET(class5_1,MATCH(W$1,#REF!,0)-7+'Итог по классам'!$B50,,,),"Ф")</f>
        <v>#REF!</v>
      </c>
      <c r="X50" s="43" t="e">
        <f ca="1">COUNTIF(OFFSET(class5_1,MATCH(X$1,#REF!,0)-7+'Итог по классам'!$B50,,,),"р")</f>
        <v>#REF!</v>
      </c>
      <c r="Y50" s="43" t="e">
        <f ca="1">COUNTIF(OFFSET(class5_1,MATCH(Y$1,#REF!,0)-7+'Итог по классам'!$B50,,,),"ш")</f>
        <v>#REF!</v>
      </c>
      <c r="Z50" s="43" t="e">
        <f ca="1">COUNTIF(OFFSET(class5_2,MATCH(Z$1,#REF!,0)-7+'Итог по классам'!$B50,,,),"Ф")</f>
        <v>#REF!</v>
      </c>
      <c r="AA50" s="43" t="e">
        <f ca="1">COUNTIF(OFFSET(class5_2,MATCH(AA$1,#REF!,0)-7+'Итог по классам'!$B50,,,),"р")</f>
        <v>#REF!</v>
      </c>
      <c r="AB50" s="43" t="e">
        <f ca="1">COUNTIF(OFFSET(class5_2,MATCH(AB$1,#REF!,0)-7+'Итог по классам'!$B50,,,),"ш")</f>
        <v>#REF!</v>
      </c>
      <c r="AC50" s="44" t="e">
        <f ca="1">COUNTIF(OFFSET(class5_1,MATCH(AC$1,#REF!,0)-7+'Итог по классам'!$B50,,,),"Ф")</f>
        <v>#REF!</v>
      </c>
      <c r="AD50" s="43" t="e">
        <f ca="1">COUNTIF(OFFSET(class5_1,MATCH(AD$1,#REF!,0)-7+'Итог по классам'!$B50,,,),"р")</f>
        <v>#REF!</v>
      </c>
      <c r="AE50" s="43" t="e">
        <f ca="1">COUNTIF(OFFSET(class5_1,MATCH(AE$1,#REF!,0)-7+'Итог по классам'!$B50,,,),"ш")</f>
        <v>#REF!</v>
      </c>
      <c r="AF50" s="43" t="e">
        <f ca="1">COUNTIF(OFFSET(class5_2,MATCH(AF$1,#REF!,0)-7+'Итог по классам'!$B50,,,),"Ф")</f>
        <v>#REF!</v>
      </c>
      <c r="AG50" s="43" t="e">
        <f ca="1">COUNTIF(OFFSET(class5_2,MATCH(AG$1,#REF!,0)-7+'Итог по классам'!$B50,,,),"р")</f>
        <v>#REF!</v>
      </c>
      <c r="AH50" s="43" t="e">
        <f ca="1">COUNTIF(OFFSET(class5_2,MATCH(AH$1,#REF!,0)-7+'Итог по классам'!$B50,,,),"ш")</f>
        <v>#REF!</v>
      </c>
      <c r="AI50" s="44" t="e">
        <f ca="1">COUNTIF(OFFSET(class5_1,MATCH(AI$1,#REF!,0)-7+'Итог по классам'!$B50,,,),"Ф")</f>
        <v>#REF!</v>
      </c>
      <c r="AJ50" s="43" t="e">
        <f ca="1">COUNTIF(OFFSET(class5_1,MATCH(AJ$1,#REF!,0)-7+'Итог по классам'!$B50,,,),"р")</f>
        <v>#REF!</v>
      </c>
      <c r="AK50" s="43" t="e">
        <f ca="1">COUNTIF(OFFSET(class5_1,MATCH(AK$1,#REF!,0)-7+'Итог по классам'!$B50,,,),"ш")</f>
        <v>#REF!</v>
      </c>
      <c r="AL50" s="43" t="e">
        <f ca="1">COUNTIF(OFFSET(class5_2,MATCH(AL$1,#REF!,0)-7+'Итог по классам'!$B50,,,),"Ф")</f>
        <v>#REF!</v>
      </c>
      <c r="AM50" s="43" t="e">
        <f ca="1">COUNTIF(OFFSET(class5_2,MATCH(AM$1,#REF!,0)-7+'Итог по классам'!$B50,,,),"р")</f>
        <v>#REF!</v>
      </c>
      <c r="AN50" s="43" t="e">
        <f ca="1">COUNTIF(OFFSET(class5_2,MATCH(AN$1,#REF!,0)-7+'Итог по классам'!$B50,,,),"ш")</f>
        <v>#REF!</v>
      </c>
      <c r="AO50" s="44" t="e">
        <f ca="1">COUNTIF(OFFSET(class5_1,MATCH(AO$1,#REF!,0)-7+'Итог по классам'!$B50,,,),"Ф")</f>
        <v>#REF!</v>
      </c>
      <c r="AP50" s="43" t="e">
        <f ca="1">COUNTIF(OFFSET(class5_1,MATCH(AP$1,#REF!,0)-7+'Итог по классам'!$B50,,,),"р")</f>
        <v>#REF!</v>
      </c>
      <c r="AQ50" s="43" t="e">
        <f ca="1">COUNTIF(OFFSET(class5_1,MATCH(AQ$1,#REF!,0)-7+'Итог по классам'!$B50,,,),"ш")</f>
        <v>#REF!</v>
      </c>
      <c r="AR50" s="43" t="e">
        <f ca="1">COUNTIF(OFFSET(class5_2,MATCH(AR$1,#REF!,0)-7+'Итог по классам'!$B50,,,),"Ф")</f>
        <v>#REF!</v>
      </c>
      <c r="AS50" s="43" t="e">
        <f ca="1">COUNTIF(OFFSET(class5_2,MATCH(AS$1,#REF!,0)-7+'Итог по классам'!$B50,,,),"р")</f>
        <v>#REF!</v>
      </c>
      <c r="AT50" s="43" t="e">
        <f ca="1">COUNTIF(OFFSET(class5_2,MATCH(AT$1,#REF!,0)-7+'Итог по классам'!$B50,,,),"ш")</f>
        <v>#REF!</v>
      </c>
      <c r="AU50" s="44" t="e">
        <f ca="1">COUNTIF(OFFSET(class5_1,MATCH(AU$1,#REF!,0)-7+'Итог по классам'!$B50,,,),"Ф")</f>
        <v>#REF!</v>
      </c>
      <c r="AV50" s="43" t="e">
        <f ca="1">COUNTIF(OFFSET(class5_1,MATCH(AV$1,#REF!,0)-7+'Итог по классам'!$B50,,,),"р")</f>
        <v>#REF!</v>
      </c>
      <c r="AW50" s="43" t="e">
        <f ca="1">COUNTIF(OFFSET(class5_1,MATCH(AW$1,#REF!,0)-7+'Итог по классам'!$B50,,,),"ш")</f>
        <v>#REF!</v>
      </c>
      <c r="AX50" s="43" t="e">
        <f ca="1">COUNTIF(OFFSET(class5_2,MATCH(AX$1,#REF!,0)-7+'Итог по классам'!$B50,,,),"Ф")</f>
        <v>#REF!</v>
      </c>
      <c r="AY50" s="43" t="e">
        <f ca="1">COUNTIF(OFFSET(class5_2,MATCH(AY$1,#REF!,0)-7+'Итог по классам'!$B50,,,),"р")</f>
        <v>#REF!</v>
      </c>
      <c r="AZ50" s="43" t="e">
        <f ca="1">COUNTIF(OFFSET(class5_2,MATCH(AZ$1,#REF!,0)-7+'Итог по классам'!$B50,,,),"ш")</f>
        <v>#REF!</v>
      </c>
      <c r="BA50" s="44" t="e">
        <f ca="1">COUNTIF(OFFSET(class5_1,MATCH(BA$1,#REF!,0)-7+'Итог по классам'!$B50,,,),"Ф")</f>
        <v>#REF!</v>
      </c>
      <c r="BB50" s="43" t="e">
        <f ca="1">COUNTIF(OFFSET(class5_1,MATCH(BB$1,#REF!,0)-7+'Итог по классам'!$B50,,,),"р")</f>
        <v>#REF!</v>
      </c>
      <c r="BC50" s="43" t="e">
        <f ca="1">COUNTIF(OFFSET(class5_1,MATCH(BC$1,#REF!,0)-7+'Итог по классам'!$B50,,,),"ш")</f>
        <v>#REF!</v>
      </c>
      <c r="BD50" s="43" t="e">
        <f ca="1">COUNTIF(OFFSET(class5_2,MATCH(BD$1,#REF!,0)-7+'Итог по классам'!$B50,,,),"Ф")</f>
        <v>#REF!</v>
      </c>
      <c r="BE50" s="43" t="e">
        <f ca="1">COUNTIF(OFFSET(class5_2,MATCH(BE$1,#REF!,0)-7+'Итог по классам'!$B50,,,),"р")</f>
        <v>#REF!</v>
      </c>
      <c r="BF50" s="43" t="e">
        <f ca="1">COUNTIF(OFFSET(class5_2,MATCH(BF$1,#REF!,0)-7+'Итог по классам'!$B50,,,),"ш")</f>
        <v>#REF!</v>
      </c>
      <c r="BG50" s="44" t="e">
        <f ca="1">COUNTIF(OFFSET(class5_1,MATCH(BG$1,#REF!,0)-7+'Итог по классам'!$B50,,,),"Ф")</f>
        <v>#REF!</v>
      </c>
      <c r="BH50" s="43" t="e">
        <f ca="1">COUNTIF(OFFSET(class5_1,MATCH(BH$1,#REF!,0)-7+'Итог по классам'!$B50,,,),"р")</f>
        <v>#REF!</v>
      </c>
      <c r="BI50" s="43" t="e">
        <f ca="1">COUNTIF(OFFSET(class5_1,MATCH(BI$1,#REF!,0)-7+'Итог по классам'!$B50,,,),"ш")</f>
        <v>#REF!</v>
      </c>
      <c r="BJ50" s="43" t="e">
        <f ca="1">COUNTIF(OFFSET(class5_2,MATCH(BJ$1,#REF!,0)-7+'Итог по классам'!$B50,,,),"Ф")</f>
        <v>#REF!</v>
      </c>
      <c r="BK50" s="43" t="e">
        <f ca="1">COUNTIF(OFFSET(class5_2,MATCH(BK$1,#REF!,0)-7+'Итог по классам'!$B50,,,),"р")</f>
        <v>#REF!</v>
      </c>
      <c r="BL50" s="43" t="e">
        <f ca="1">COUNTIF(OFFSET(class5_2,MATCH(BL$1,#REF!,0)-7+'Итог по классам'!$B50,,,),"ш")</f>
        <v>#REF!</v>
      </c>
      <c r="BM50" s="44" t="e">
        <f ca="1">COUNTIF(OFFSET(class5_1,MATCH(BM$1,#REF!,0)-7+'Итог по классам'!$B50,,,),"Ф")</f>
        <v>#REF!</v>
      </c>
      <c r="BN50" s="43" t="e">
        <f ca="1">COUNTIF(OFFSET(class5_1,MATCH(BN$1,#REF!,0)-7+'Итог по классам'!$B50,,,),"р")</f>
        <v>#REF!</v>
      </c>
      <c r="BO50" s="43" t="e">
        <f ca="1">COUNTIF(OFFSET(class5_1,MATCH(BO$1,#REF!,0)-7+'Итог по классам'!$B50,,,),"ш")</f>
        <v>#REF!</v>
      </c>
      <c r="BP50" s="43" t="e">
        <f ca="1">COUNTIF(OFFSET(class5_2,MATCH(BP$1,#REF!,0)-7+'Итог по классам'!$B50,,,),"Ф")</f>
        <v>#REF!</v>
      </c>
      <c r="BQ50" s="43" t="e">
        <f ca="1">COUNTIF(OFFSET(class5_2,MATCH(BQ$1,#REF!,0)-7+'Итог по классам'!$B50,,,),"р")</f>
        <v>#REF!</v>
      </c>
      <c r="BR50" s="43" t="e">
        <f ca="1">COUNTIF(OFFSET(class5_2,MATCH(BR$1,#REF!,0)-7+'Итог по классам'!$B50,,,),"ш")</f>
        <v>#REF!</v>
      </c>
      <c r="BS50" s="44" t="e">
        <f ca="1">COUNTIF(OFFSET(class5_1,MATCH(BS$1,#REF!,0)-7+'Итог по классам'!$B50,,,),"Ф")</f>
        <v>#REF!</v>
      </c>
      <c r="BT50" s="43" t="e">
        <f ca="1">COUNTIF(OFFSET(class5_1,MATCH(BT$1,#REF!,0)-7+'Итог по классам'!$B50,,,),"р")</f>
        <v>#REF!</v>
      </c>
      <c r="BU50" s="43" t="e">
        <f ca="1">COUNTIF(OFFSET(class5_1,MATCH(BU$1,#REF!,0)-7+'Итог по классам'!$B50,,,),"ш")</f>
        <v>#REF!</v>
      </c>
      <c r="BV50" s="43" t="e">
        <f ca="1">COUNTIF(OFFSET(class5_2,MATCH(BV$1,#REF!,0)-7+'Итог по классам'!$B50,,,),"Ф")</f>
        <v>#REF!</v>
      </c>
      <c r="BW50" s="43" t="e">
        <f ca="1">COUNTIF(OFFSET(class5_2,MATCH(BW$1,#REF!,0)-7+'Итог по классам'!$B50,,,),"р")</f>
        <v>#REF!</v>
      </c>
      <c r="BX50" s="43" t="e">
        <f ca="1">COUNTIF(OFFSET(class5_2,MATCH(BX$1,#REF!,0)-7+'Итог по классам'!$B50,,,),"ш")</f>
        <v>#REF!</v>
      </c>
      <c r="BY50" s="44" t="e">
        <f ca="1">COUNTIF(OFFSET(class5_1,MATCH(BY$1,#REF!,0)-7+'Итог по классам'!$B50,,,),"Ф")</f>
        <v>#REF!</v>
      </c>
      <c r="BZ50" s="43" t="e">
        <f ca="1">COUNTIF(OFFSET(class5_1,MATCH(BZ$1,#REF!,0)-7+'Итог по классам'!$B50,,,),"р")</f>
        <v>#REF!</v>
      </c>
      <c r="CA50" s="43" t="e">
        <f ca="1">COUNTIF(OFFSET(class5_1,MATCH(CA$1,#REF!,0)-7+'Итог по классам'!$B50,,,),"ш")</f>
        <v>#REF!</v>
      </c>
      <c r="CB50" s="43" t="e">
        <f ca="1">COUNTIF(OFFSET(class5_2,MATCH(CB$1,#REF!,0)-7+'Итог по классам'!$B50,,,),"Ф")</f>
        <v>#REF!</v>
      </c>
      <c r="CC50" s="43" t="e">
        <f ca="1">COUNTIF(OFFSET(class5_2,MATCH(CC$1,#REF!,0)-7+'Итог по классам'!$B50,,,),"р")</f>
        <v>#REF!</v>
      </c>
      <c r="CD50" s="43" t="e">
        <f ca="1">COUNTIF(OFFSET(class5_2,MATCH(CD$1,#REF!,0)-7+'Итог по классам'!$B50,,,),"ш")</f>
        <v>#REF!</v>
      </c>
      <c r="CE50" s="44" t="e">
        <f ca="1">COUNTIF(OFFSET(class5_1,MATCH(CE$1,#REF!,0)-7+'Итог по классам'!$B50,,,),"Ф")</f>
        <v>#REF!</v>
      </c>
      <c r="CF50" s="43" t="e">
        <f ca="1">COUNTIF(OFFSET(class5_1,MATCH(CF$1,#REF!,0)-7+'Итог по классам'!$B50,,,),"р")</f>
        <v>#REF!</v>
      </c>
      <c r="CG50" s="43" t="e">
        <f ca="1">COUNTIF(OFFSET(class5_1,MATCH(CG$1,#REF!,0)-7+'Итог по классам'!$B50,,,),"ш")</f>
        <v>#REF!</v>
      </c>
      <c r="CH50" s="43" t="e">
        <f ca="1">COUNTIF(OFFSET(class5_2,MATCH(CH$1,#REF!,0)-7+'Итог по классам'!$B50,,,),"Ф")</f>
        <v>#REF!</v>
      </c>
      <c r="CI50" s="43" t="e">
        <f ca="1">COUNTIF(OFFSET(class5_2,MATCH(CI$1,#REF!,0)-7+'Итог по классам'!$B50,,,),"р")</f>
        <v>#REF!</v>
      </c>
      <c r="CJ50" s="43" t="e">
        <f ca="1">COUNTIF(OFFSET(class5_2,MATCH(CJ$1,#REF!,0)-7+'Итог по классам'!$B50,,,),"ш")</f>
        <v>#REF!</v>
      </c>
      <c r="CK50" s="44" t="e">
        <f ca="1">COUNTIF(OFFSET(class5_1,MATCH(CK$1,#REF!,0)-7+'Итог по классам'!$B50,,,),"Ф")</f>
        <v>#REF!</v>
      </c>
      <c r="CL50" s="43" t="e">
        <f ca="1">COUNTIF(OFFSET(class5_1,MATCH(CL$1,#REF!,0)-7+'Итог по классам'!$B50,,,),"р")</f>
        <v>#REF!</v>
      </c>
      <c r="CM50" s="43" t="e">
        <f ca="1">COUNTIF(OFFSET(class5_1,MATCH(CM$1,#REF!,0)-7+'Итог по классам'!$B50,,,),"ш")</f>
        <v>#REF!</v>
      </c>
      <c r="CN50" s="43" t="e">
        <f ca="1">COUNTIF(OFFSET(class5_2,MATCH(CN$1,#REF!,0)-7+'Итог по классам'!$B50,,,),"Ф")</f>
        <v>#REF!</v>
      </c>
      <c r="CO50" s="43" t="e">
        <f ca="1">COUNTIF(OFFSET(class5_2,MATCH(CO$1,#REF!,0)-7+'Итог по классам'!$B50,,,),"р")</f>
        <v>#REF!</v>
      </c>
      <c r="CP50" s="43" t="e">
        <f ca="1">COUNTIF(OFFSET(class5_2,MATCH(CP$1,#REF!,0)-7+'Итог по классам'!$B50,,,),"ш")</f>
        <v>#REF!</v>
      </c>
      <c r="CQ50" s="44" t="e">
        <f ca="1">COUNTIF(OFFSET(class5_1,MATCH(CQ$1,#REF!,0)-7+'Итог по классам'!$B50,,,),"Ф")</f>
        <v>#REF!</v>
      </c>
      <c r="CR50" s="43" t="e">
        <f ca="1">COUNTIF(OFFSET(class5_1,MATCH(CR$1,#REF!,0)-7+'Итог по классам'!$B50,,,),"р")</f>
        <v>#REF!</v>
      </c>
      <c r="CS50" s="43" t="e">
        <f ca="1">COUNTIF(OFFSET(class5_1,MATCH(CS$1,#REF!,0)-7+'Итог по классам'!$B50,,,),"ш")</f>
        <v>#REF!</v>
      </c>
      <c r="CT50" s="43" t="e">
        <f ca="1">COUNTIF(OFFSET(class5_2,MATCH(CT$1,#REF!,0)-7+'Итог по классам'!$B50,,,),"Ф")</f>
        <v>#REF!</v>
      </c>
      <c r="CU50" s="43" t="e">
        <f ca="1">COUNTIF(OFFSET(class5_2,MATCH(CU$1,#REF!,0)-7+'Итог по классам'!$B50,,,),"р")</f>
        <v>#REF!</v>
      </c>
      <c r="CV50" s="43" t="e">
        <f ca="1">COUNTIF(OFFSET(class5_2,MATCH(CV$1,#REF!,0)-7+'Итог по классам'!$B50,,,),"ш")</f>
        <v>#REF!</v>
      </c>
      <c r="CW50" s="44" t="e">
        <f ca="1">COUNTIF(OFFSET(class5_1,MATCH(CW$1,#REF!,0)-7+'Итог по классам'!$B50,,,),"Ф")</f>
        <v>#REF!</v>
      </c>
      <c r="CX50" s="43" t="e">
        <f ca="1">COUNTIF(OFFSET(class5_1,MATCH(CX$1,#REF!,0)-7+'Итог по классам'!$B50,,,),"р")</f>
        <v>#REF!</v>
      </c>
      <c r="CY50" s="43" t="e">
        <f ca="1">COUNTIF(OFFSET(class5_1,MATCH(CY$1,#REF!,0)-7+'Итог по классам'!$B50,,,),"ш")</f>
        <v>#REF!</v>
      </c>
      <c r="CZ50" s="43" t="e">
        <f ca="1">COUNTIF(OFFSET(class5_2,MATCH(CZ$1,#REF!,0)-7+'Итог по классам'!$B50,,,),"Ф")</f>
        <v>#REF!</v>
      </c>
      <c r="DA50" s="43" t="e">
        <f ca="1">COUNTIF(OFFSET(class5_2,MATCH(DA$1,#REF!,0)-7+'Итог по классам'!$B50,,,),"р")</f>
        <v>#REF!</v>
      </c>
      <c r="DB50" s="43" t="e">
        <f ca="1">COUNTIF(OFFSET(class5_2,MATCH(DB$1,#REF!,0)-7+'Итог по классам'!$B50,,,),"ш")</f>
        <v>#REF!</v>
      </c>
      <c r="DC50" s="44" t="e">
        <f ca="1">COUNTIF(OFFSET(class5_1,MATCH(DC$1,#REF!,0)-7+'Итог по классам'!$B50,,,),"Ф")</f>
        <v>#REF!</v>
      </c>
      <c r="DD50" s="43" t="e">
        <f ca="1">COUNTIF(OFFSET(class5_1,MATCH(DD$1,#REF!,0)-7+'Итог по классам'!$B50,,,),"р")</f>
        <v>#REF!</v>
      </c>
      <c r="DE50" s="43" t="e">
        <f ca="1">COUNTIF(OFFSET(class5_1,MATCH(DE$1,#REF!,0)-7+'Итог по классам'!$B50,,,),"ш")</f>
        <v>#REF!</v>
      </c>
      <c r="DF50" s="43" t="e">
        <f ca="1">COUNTIF(OFFSET(class5_2,MATCH(DF$1,#REF!,0)-7+'Итог по классам'!$B50,,,),"Ф")</f>
        <v>#REF!</v>
      </c>
      <c r="DG50" s="43" t="e">
        <f ca="1">COUNTIF(OFFSET(class5_2,MATCH(DG$1,#REF!,0)-7+'Итог по классам'!$B50,,,),"р")</f>
        <v>#REF!</v>
      </c>
      <c r="DH50" s="43" t="e">
        <f ca="1">COUNTIF(OFFSET(class5_2,MATCH(DH$1,#REF!,0)-7+'Итог по классам'!$B50,,,),"ш")</f>
        <v>#REF!</v>
      </c>
      <c r="DI50" s="44" t="e">
        <f ca="1">COUNTIF(OFFSET(class5_1,MATCH(DI$1,#REF!,0)-7+'Итог по классам'!$B50,,,),"Ф")</f>
        <v>#REF!</v>
      </c>
      <c r="DJ50" s="43" t="e">
        <f ca="1">COUNTIF(OFFSET(class5_1,MATCH(DJ$1,#REF!,0)-7+'Итог по классам'!$B50,,,),"р")</f>
        <v>#REF!</v>
      </c>
      <c r="DK50" s="43" t="e">
        <f ca="1">COUNTIF(OFFSET(class5_1,MATCH(DK$1,#REF!,0)-7+'Итог по классам'!$B50,,,),"ш")</f>
        <v>#REF!</v>
      </c>
      <c r="DL50" s="43" t="e">
        <f ca="1">COUNTIF(OFFSET(class5_2,MATCH(DL$1,#REF!,0)-7+'Итог по классам'!$B50,,,),"Ф")</f>
        <v>#REF!</v>
      </c>
      <c r="DM50" s="43" t="e">
        <f ca="1">COUNTIF(OFFSET(class5_2,MATCH(DM$1,#REF!,0)-7+'Итог по классам'!$B50,,,),"р")</f>
        <v>#REF!</v>
      </c>
      <c r="DN50" s="43" t="e">
        <f ca="1">COUNTIF(OFFSET(class5_2,MATCH(DN$1,#REF!,0)-7+'Итог по классам'!$B50,,,),"ш")</f>
        <v>#REF!</v>
      </c>
      <c r="DO50" s="44" t="e">
        <f ca="1">COUNTIF(OFFSET(class5_1,MATCH(DO$1,#REF!,0)-7+'Итог по классам'!$B50,,,),"Ф")</f>
        <v>#REF!</v>
      </c>
      <c r="DP50" s="43" t="e">
        <f ca="1">COUNTIF(OFFSET(class5_1,MATCH(DP$1,#REF!,0)-7+'Итог по классам'!$B50,,,),"р")</f>
        <v>#REF!</v>
      </c>
      <c r="DQ50" s="43" t="e">
        <f ca="1">COUNTIF(OFFSET(class5_1,MATCH(DQ$1,#REF!,0)-7+'Итог по классам'!$B50,,,),"ш")</f>
        <v>#REF!</v>
      </c>
      <c r="DR50" s="43" t="e">
        <f ca="1">COUNTIF(OFFSET(class5_2,MATCH(DR$1,#REF!,0)-7+'Итог по классам'!$B50,,,),"Ф")</f>
        <v>#REF!</v>
      </c>
      <c r="DS50" s="43" t="e">
        <f ca="1">COUNTIF(OFFSET(class5_2,MATCH(DS$1,#REF!,0)-7+'Итог по классам'!$B50,,,),"р")</f>
        <v>#REF!</v>
      </c>
      <c r="DT50" s="43" t="e">
        <f ca="1">COUNTIF(OFFSET(class5_2,MATCH(DT$1,#REF!,0)-7+'Итог по классам'!$B50,,,),"ш")</f>
        <v>#REF!</v>
      </c>
      <c r="DU50" s="44" t="e">
        <f ca="1">COUNTIF(OFFSET(class5_1,MATCH(DU$1,#REF!,0)-7+'Итог по классам'!$B50,,,),"Ф")</f>
        <v>#REF!</v>
      </c>
      <c r="DV50" s="43" t="e">
        <f ca="1">COUNTIF(OFFSET(class5_1,MATCH(DV$1,#REF!,0)-7+'Итог по классам'!$B50,,,),"р")</f>
        <v>#REF!</v>
      </c>
      <c r="DW50" s="43" t="e">
        <f ca="1">COUNTIF(OFFSET(class5_1,MATCH(DW$1,#REF!,0)-7+'Итог по классам'!$B50,,,),"ш")</f>
        <v>#REF!</v>
      </c>
      <c r="DX50" s="43" t="e">
        <f ca="1">COUNTIF(OFFSET(class5_2,MATCH(DX$1,#REF!,0)-7+'Итог по классам'!$B50,,,),"Ф")</f>
        <v>#REF!</v>
      </c>
      <c r="DY50" s="43" t="e">
        <f ca="1">COUNTIF(OFFSET(class5_2,MATCH(DY$1,#REF!,0)-7+'Итог по классам'!$B50,,,),"р")</f>
        <v>#REF!</v>
      </c>
      <c r="DZ50" s="43" t="e">
        <f ca="1">COUNTIF(OFFSET(class5_2,MATCH(DZ$1,#REF!,0)-7+'Итог по классам'!$B50,,,),"ш")</f>
        <v>#REF!</v>
      </c>
      <c r="EA50" s="44" t="e">
        <f ca="1">COUNTIF(OFFSET(class5_1,MATCH(EA$1,#REF!,0)-7+'Итог по классам'!$B50,,,),"Ф")</f>
        <v>#REF!</v>
      </c>
      <c r="EB50" s="43" t="e">
        <f ca="1">COUNTIF(OFFSET(class5_1,MATCH(EB$1,#REF!,0)-7+'Итог по классам'!$B50,,,),"р")</f>
        <v>#REF!</v>
      </c>
      <c r="EC50" s="43" t="e">
        <f ca="1">COUNTIF(OFFSET(class5_1,MATCH(EC$1,#REF!,0)-7+'Итог по классам'!$B50,,,),"ш")</f>
        <v>#REF!</v>
      </c>
      <c r="ED50" s="43" t="e">
        <f ca="1">COUNTIF(OFFSET(class5_2,MATCH(ED$1,#REF!,0)-7+'Итог по классам'!$B50,,,),"Ф")</f>
        <v>#REF!</v>
      </c>
      <c r="EE50" s="43" t="e">
        <f ca="1">COUNTIF(OFFSET(class5_2,MATCH(EE$1,#REF!,0)-7+'Итог по классам'!$B50,,,),"р")</f>
        <v>#REF!</v>
      </c>
      <c r="EF50" s="43" t="e">
        <f ca="1">COUNTIF(OFFSET(class5_2,MATCH(EF$1,#REF!,0)-7+'Итог по классам'!$B50,,,),"ш")</f>
        <v>#REF!</v>
      </c>
      <c r="EG50" s="44" t="e">
        <f ca="1">COUNTIF(OFFSET(class5_1,MATCH(EG$1,#REF!,0)-7+'Итог по классам'!$B50,,,),"Ф")</f>
        <v>#REF!</v>
      </c>
      <c r="EH50" s="43" t="e">
        <f ca="1">COUNTIF(OFFSET(class5_1,MATCH(EH$1,#REF!,0)-7+'Итог по классам'!$B50,,,),"р")</f>
        <v>#REF!</v>
      </c>
      <c r="EI50" s="43" t="e">
        <f ca="1">COUNTIF(OFFSET(class5_1,MATCH(EI$1,#REF!,0)-7+'Итог по классам'!$B50,,,),"ш")</f>
        <v>#REF!</v>
      </c>
      <c r="EJ50" s="43" t="e">
        <f ca="1">COUNTIF(OFFSET(class5_2,MATCH(EJ$1,#REF!,0)-7+'Итог по классам'!$B50,,,),"Ф")</f>
        <v>#REF!</v>
      </c>
      <c r="EK50" s="43" t="e">
        <f ca="1">COUNTIF(OFFSET(class5_2,MATCH(EK$1,#REF!,0)-7+'Итог по классам'!$B50,,,),"р")</f>
        <v>#REF!</v>
      </c>
      <c r="EL50" s="43" t="e">
        <f ca="1">COUNTIF(OFFSET(class5_2,MATCH(EL$1,#REF!,0)-7+'Итог по классам'!$B50,,,),"ш")</f>
        <v>#REF!</v>
      </c>
      <c r="EM50" s="44" t="e">
        <f ca="1">COUNTIF(OFFSET(class5_1,MATCH(EM$1,#REF!,0)-7+'Итог по классам'!$B50,,,),"Ф")</f>
        <v>#REF!</v>
      </c>
      <c r="EN50" s="43" t="e">
        <f ca="1">COUNTIF(OFFSET(class5_1,MATCH(EN$1,#REF!,0)-7+'Итог по классам'!$B50,,,),"р")</f>
        <v>#REF!</v>
      </c>
      <c r="EO50" s="43" t="e">
        <f ca="1">COUNTIF(OFFSET(class5_1,MATCH(EO$1,#REF!,0)-7+'Итог по классам'!$B50,,,),"ш")</f>
        <v>#REF!</v>
      </c>
      <c r="EP50" s="43" t="e">
        <f ca="1">COUNTIF(OFFSET(class5_2,MATCH(EP$1,#REF!,0)-7+'Итог по классам'!$B50,,,),"Ф")</f>
        <v>#REF!</v>
      </c>
      <c r="EQ50" s="43" t="e">
        <f ca="1">COUNTIF(OFFSET(class5_2,MATCH(EQ$1,#REF!,0)-7+'Итог по классам'!$B50,,,),"р")</f>
        <v>#REF!</v>
      </c>
      <c r="ER50" s="43" t="e">
        <f ca="1">COUNTIF(OFFSET(class5_2,MATCH(ER$1,#REF!,0)-7+'Итог по классам'!$B50,,,),"ш")</f>
        <v>#REF!</v>
      </c>
      <c r="ES50" s="44" t="e">
        <f ca="1">COUNTIF(OFFSET(class5_1,MATCH(ES$1,#REF!,0)-7+'Итог по классам'!$B50,,,),"Ф")</f>
        <v>#REF!</v>
      </c>
      <c r="ET50" s="43" t="e">
        <f ca="1">COUNTIF(OFFSET(class5_1,MATCH(ET$1,#REF!,0)-7+'Итог по классам'!$B50,,,),"р")</f>
        <v>#REF!</v>
      </c>
      <c r="EU50" s="43" t="e">
        <f ca="1">COUNTIF(OFFSET(class5_1,MATCH(EU$1,#REF!,0)-7+'Итог по классам'!$B50,,,),"ш")</f>
        <v>#REF!</v>
      </c>
      <c r="EV50" s="43" t="e">
        <f ca="1">COUNTIF(OFFSET(class5_2,MATCH(EV$1,#REF!,0)-7+'Итог по классам'!$B50,,,),"Ф")</f>
        <v>#REF!</v>
      </c>
      <c r="EW50" s="43" t="e">
        <f ca="1">COUNTIF(OFFSET(class5_2,MATCH(EW$1,#REF!,0)-7+'Итог по классам'!$B50,,,),"р")</f>
        <v>#REF!</v>
      </c>
      <c r="EX50" s="43" t="e">
        <f ca="1">COUNTIF(OFFSET(class5_2,MATCH(EX$1,#REF!,0)-7+'Итог по классам'!$B50,,,),"ш")</f>
        <v>#REF!</v>
      </c>
      <c r="EY50" s="44" t="e">
        <f ca="1">COUNTIF(OFFSET(class5_1,MATCH(EY$1,#REF!,0)-7+'Итог по классам'!$B50,,,),"Ф")</f>
        <v>#REF!</v>
      </c>
      <c r="EZ50" s="43" t="e">
        <f ca="1">COUNTIF(OFFSET(class5_1,MATCH(EZ$1,#REF!,0)-7+'Итог по классам'!$B50,,,),"р")</f>
        <v>#REF!</v>
      </c>
      <c r="FA50" s="43" t="e">
        <f ca="1">COUNTIF(OFFSET(class5_1,MATCH(FA$1,#REF!,0)-7+'Итог по классам'!$B50,,,),"ш")</f>
        <v>#REF!</v>
      </c>
      <c r="FB50" s="43" t="e">
        <f ca="1">COUNTIF(OFFSET(class5_2,MATCH(FB$1,#REF!,0)-7+'Итог по классам'!$B50,,,),"Ф")</f>
        <v>#REF!</v>
      </c>
      <c r="FC50" s="43" t="e">
        <f ca="1">COUNTIF(OFFSET(class5_2,MATCH(FC$1,#REF!,0)-7+'Итог по классам'!$B50,,,),"р")</f>
        <v>#REF!</v>
      </c>
      <c r="FD50" s="43" t="e">
        <f ca="1">COUNTIF(OFFSET(class5_2,MATCH(FD$1,#REF!,0)-7+'Итог по классам'!$B50,,,),"ш")</f>
        <v>#REF!</v>
      </c>
      <c r="FE50" s="44" t="e">
        <f ca="1">COUNTIF(OFFSET(class5_1,MATCH(FE$1,#REF!,0)-7+'Итог по классам'!$B50,,,),"Ф")</f>
        <v>#REF!</v>
      </c>
      <c r="FF50" s="43" t="e">
        <f ca="1">COUNTIF(OFFSET(class5_1,MATCH(FF$1,#REF!,0)-7+'Итог по классам'!$B50,,,),"р")</f>
        <v>#REF!</v>
      </c>
      <c r="FG50" s="43" t="e">
        <f ca="1">COUNTIF(OFFSET(class5_1,MATCH(FG$1,#REF!,0)-7+'Итог по классам'!$B50,,,),"ш")</f>
        <v>#REF!</v>
      </c>
      <c r="FH50" s="43" t="e">
        <f ca="1">COUNTIF(OFFSET(class5_2,MATCH(FH$1,#REF!,0)-7+'Итог по классам'!$B50,,,),"Ф")</f>
        <v>#REF!</v>
      </c>
      <c r="FI50" s="43" t="e">
        <f ca="1">COUNTIF(OFFSET(class5_2,MATCH(FI$1,#REF!,0)-7+'Итог по классам'!$B50,,,),"р")</f>
        <v>#REF!</v>
      </c>
      <c r="FJ50" s="43" t="e">
        <f ca="1">COUNTIF(OFFSET(class5_2,MATCH(FJ$1,#REF!,0)-7+'Итог по классам'!$B50,,,),"ш")</f>
        <v>#REF!</v>
      </c>
      <c r="FK50" s="44" t="e">
        <f ca="1">COUNTIF(OFFSET(class5_1,MATCH(FK$1,#REF!,0)-7+'Итог по классам'!$B50,,,),"Ф")</f>
        <v>#REF!</v>
      </c>
      <c r="FL50" s="43" t="e">
        <f ca="1">COUNTIF(OFFSET(class5_1,MATCH(FL$1,#REF!,0)-7+'Итог по классам'!$B50,,,),"р")</f>
        <v>#REF!</v>
      </c>
      <c r="FM50" s="43" t="e">
        <f ca="1">COUNTIF(OFFSET(class5_1,MATCH(FM$1,#REF!,0)-7+'Итог по классам'!$B50,,,),"ш")</f>
        <v>#REF!</v>
      </c>
      <c r="FN50" s="43" t="e">
        <f ca="1">COUNTIF(OFFSET(class5_2,MATCH(FN$1,#REF!,0)-7+'Итог по классам'!$B50,,,),"Ф")</f>
        <v>#REF!</v>
      </c>
      <c r="FO50" s="43" t="e">
        <f ca="1">COUNTIF(OFFSET(class5_2,MATCH(FO$1,#REF!,0)-7+'Итог по классам'!$B50,,,),"р")</f>
        <v>#REF!</v>
      </c>
      <c r="FP50" s="43" t="e">
        <f ca="1">COUNTIF(OFFSET(class5_2,MATCH(FP$1,#REF!,0)-7+'Итог по классам'!$B50,,,),"ш")</f>
        <v>#REF!</v>
      </c>
      <c r="FQ50" s="44" t="e">
        <f ca="1">COUNTIF(OFFSET(class5_1,MATCH(FQ$1,#REF!,0)-7+'Итог по классам'!$B50,,,),"Ф")</f>
        <v>#REF!</v>
      </c>
      <c r="FR50" s="43" t="e">
        <f ca="1">COUNTIF(OFFSET(class5_1,MATCH(FR$1,#REF!,0)-7+'Итог по классам'!$B50,,,),"р")</f>
        <v>#REF!</v>
      </c>
      <c r="FS50" s="43" t="e">
        <f ca="1">COUNTIF(OFFSET(class5_1,MATCH(FS$1,#REF!,0)-7+'Итог по классам'!$B50,,,),"ш")</f>
        <v>#REF!</v>
      </c>
      <c r="FT50" s="43" t="e">
        <f ca="1">COUNTIF(OFFSET(class5_2,MATCH(FT$1,#REF!,0)-7+'Итог по классам'!$B50,,,),"Ф")</f>
        <v>#REF!</v>
      </c>
      <c r="FU50" s="43" t="e">
        <f ca="1">COUNTIF(OFFSET(class5_2,MATCH(FU$1,#REF!,0)-7+'Итог по классам'!$B50,,,),"р")</f>
        <v>#REF!</v>
      </c>
      <c r="FV50" s="43" t="e">
        <f ca="1">COUNTIF(OFFSET(class5_2,MATCH(FV$1,#REF!,0)-7+'Итог по классам'!$B50,,,),"ш")</f>
        <v>#REF!</v>
      </c>
      <c r="FW50" s="44" t="e">
        <f ca="1">COUNTIF(OFFSET(class5_1,MATCH(FW$1,#REF!,0)-7+'Итог по классам'!$B50,,,),"Ф")</f>
        <v>#REF!</v>
      </c>
      <c r="FX50" s="43" t="e">
        <f ca="1">COUNTIF(OFFSET(class5_1,MATCH(FX$1,#REF!,0)-7+'Итог по классам'!$B50,,,),"р")</f>
        <v>#REF!</v>
      </c>
      <c r="FY50" s="43" t="e">
        <f ca="1">COUNTIF(OFFSET(class5_1,MATCH(FY$1,#REF!,0)-7+'Итог по классам'!$B50,,,),"ш")</f>
        <v>#REF!</v>
      </c>
      <c r="FZ50" s="43" t="e">
        <f ca="1">COUNTIF(OFFSET(class5_2,MATCH(FZ$1,#REF!,0)-7+'Итог по классам'!$B50,,,),"Ф")</f>
        <v>#REF!</v>
      </c>
      <c r="GA50" s="43" t="e">
        <f ca="1">COUNTIF(OFFSET(class5_2,MATCH(GA$1,#REF!,0)-7+'Итог по классам'!$B50,,,),"р")</f>
        <v>#REF!</v>
      </c>
      <c r="GB50" s="43" t="e">
        <f ca="1">COUNTIF(OFFSET(class5_2,MATCH(GB$1,#REF!,0)-7+'Итог по классам'!$B50,,,),"ш")</f>
        <v>#REF!</v>
      </c>
      <c r="GC50" s="44" t="e">
        <f ca="1">COUNTIF(OFFSET(class5_1,MATCH(GC$1,#REF!,0)-7+'Итог по классам'!$B50,,,),"Ф")</f>
        <v>#REF!</v>
      </c>
      <c r="GD50" s="43" t="e">
        <f ca="1">COUNTIF(OFFSET(class5_1,MATCH(GD$1,#REF!,0)-7+'Итог по классам'!$B50,,,),"р")</f>
        <v>#REF!</v>
      </c>
      <c r="GE50" s="43" t="e">
        <f ca="1">COUNTIF(OFFSET(class5_1,MATCH(GE$1,#REF!,0)-7+'Итог по классам'!$B50,,,),"ш")</f>
        <v>#REF!</v>
      </c>
      <c r="GF50" s="43" t="e">
        <f ca="1">COUNTIF(OFFSET(class5_2,MATCH(GF$1,#REF!,0)-7+'Итог по классам'!$B50,,,),"Ф")</f>
        <v>#REF!</v>
      </c>
      <c r="GG50" s="43" t="e">
        <f ca="1">COUNTIF(OFFSET(class5_2,MATCH(GG$1,#REF!,0)-7+'Итог по классам'!$B50,,,),"р")</f>
        <v>#REF!</v>
      </c>
      <c r="GH50" s="43" t="e">
        <f ca="1">COUNTIF(OFFSET(class5_2,MATCH(GH$1,#REF!,0)-7+'Итог по классам'!$B50,,,),"ш")</f>
        <v>#REF!</v>
      </c>
      <c r="GI50" s="44" t="e">
        <f ca="1">COUNTIF(OFFSET(class5_1,MATCH(GI$1,#REF!,0)-7+'Итог по классам'!$B50,,,),"Ф")</f>
        <v>#REF!</v>
      </c>
      <c r="GJ50" s="43" t="e">
        <f ca="1">COUNTIF(OFFSET(class5_1,MATCH(GJ$1,#REF!,0)-7+'Итог по классам'!$B50,,,),"р")</f>
        <v>#REF!</v>
      </c>
      <c r="GK50" s="43" t="e">
        <f ca="1">COUNTIF(OFFSET(class5_1,MATCH(GK$1,#REF!,0)-7+'Итог по классам'!$B50,,,),"ш")</f>
        <v>#REF!</v>
      </c>
      <c r="GL50" s="43" t="e">
        <f ca="1">COUNTIF(OFFSET(class5_2,MATCH(GL$1,#REF!,0)-7+'Итог по классам'!$B50,,,),"Ф")</f>
        <v>#REF!</v>
      </c>
      <c r="GM50" s="43" t="e">
        <f ca="1">COUNTIF(OFFSET(class5_2,MATCH(GM$1,#REF!,0)-7+'Итог по классам'!$B50,,,),"р")</f>
        <v>#REF!</v>
      </c>
      <c r="GN50" s="43" t="e">
        <f ca="1">COUNTIF(OFFSET(class5_2,MATCH(GN$1,#REF!,0)-7+'Итог по классам'!$B50,,,),"ш")</f>
        <v>#REF!</v>
      </c>
      <c r="GO50" s="44" t="e">
        <f ca="1">COUNTIF(OFFSET(class5_1,MATCH(GO$1,#REF!,0)-7+'Итог по классам'!$B50,,,),"Ф")</f>
        <v>#REF!</v>
      </c>
      <c r="GP50" s="43" t="e">
        <f ca="1">COUNTIF(OFFSET(class5_1,MATCH(GP$1,#REF!,0)-7+'Итог по классам'!$B50,,,),"р")</f>
        <v>#REF!</v>
      </c>
      <c r="GQ50" s="43" t="e">
        <f ca="1">COUNTIF(OFFSET(class5_1,MATCH(GQ$1,#REF!,0)-7+'Итог по классам'!$B50,,,),"ш")</f>
        <v>#REF!</v>
      </c>
      <c r="GR50" s="43" t="e">
        <f ca="1">COUNTIF(OFFSET(class5_2,MATCH(GR$1,#REF!,0)-7+'Итог по классам'!$B50,,,),"Ф")</f>
        <v>#REF!</v>
      </c>
      <c r="GS50" s="43" t="e">
        <f ca="1">COUNTIF(OFFSET(class5_2,MATCH(GS$1,#REF!,0)-7+'Итог по классам'!$B50,,,),"р")</f>
        <v>#REF!</v>
      </c>
      <c r="GT50" s="43" t="e">
        <f ca="1">COUNTIF(OFFSET(class5_2,MATCH(GT$1,#REF!,0)-7+'Итог по классам'!$B50,,,),"ш")</f>
        <v>#REF!</v>
      </c>
      <c r="GU50" s="44" t="e">
        <f ca="1">COUNTIF(OFFSET(class5_1,MATCH(GU$1,#REF!,0)-7+'Итог по классам'!$B50,,,),"Ф")</f>
        <v>#REF!</v>
      </c>
      <c r="GV50" s="43" t="e">
        <f ca="1">COUNTIF(OFFSET(class5_1,MATCH(GV$1,#REF!,0)-7+'Итог по классам'!$B50,,,),"р")</f>
        <v>#REF!</v>
      </c>
      <c r="GW50" s="43" t="e">
        <f ca="1">COUNTIF(OFFSET(class5_1,MATCH(GW$1,#REF!,0)-7+'Итог по классам'!$B50,,,),"ш")</f>
        <v>#REF!</v>
      </c>
      <c r="GX50" s="43" t="e">
        <f ca="1">COUNTIF(OFFSET(class5_2,MATCH(GX$1,#REF!,0)-7+'Итог по классам'!$B50,,,),"Ф")</f>
        <v>#REF!</v>
      </c>
      <c r="GY50" s="43" t="e">
        <f ca="1">COUNTIF(OFFSET(class5_2,MATCH(GY$1,#REF!,0)-7+'Итог по классам'!$B50,,,),"р")</f>
        <v>#REF!</v>
      </c>
      <c r="GZ50" s="43" t="e">
        <f ca="1">COUNTIF(OFFSET(class5_2,MATCH(GZ$1,#REF!,0)-7+'Итог по классам'!$B50,,,),"ш")</f>
        <v>#REF!</v>
      </c>
      <c r="HA50" s="44" t="e">
        <f ca="1">COUNTIF(OFFSET(class5_1,MATCH(HA$1,#REF!,0)-7+'Итог по классам'!$B50,,,),"Ф")</f>
        <v>#REF!</v>
      </c>
      <c r="HB50" s="43" t="e">
        <f ca="1">COUNTIF(OFFSET(class5_1,MATCH(HB$1,#REF!,0)-7+'Итог по классам'!$B50,,,),"р")</f>
        <v>#REF!</v>
      </c>
      <c r="HC50" s="43" t="e">
        <f ca="1">COUNTIF(OFFSET(class5_1,MATCH(HC$1,#REF!,0)-7+'Итог по классам'!$B50,,,),"ш")</f>
        <v>#REF!</v>
      </c>
      <c r="HD50" s="43" t="e">
        <f ca="1">COUNTIF(OFFSET(class5_2,MATCH(HD$1,#REF!,0)-7+'Итог по классам'!$B50,,,),"Ф")</f>
        <v>#REF!</v>
      </c>
      <c r="HE50" s="43" t="e">
        <f ca="1">COUNTIF(OFFSET(class5_2,MATCH(HE$1,#REF!,0)-7+'Итог по классам'!$B50,,,),"р")</f>
        <v>#REF!</v>
      </c>
      <c r="HF50" s="43" t="e">
        <f ca="1">COUNTIF(OFFSET(class5_2,MATCH(HF$1,#REF!,0)-7+'Итог по классам'!$B50,,,),"ш")</f>
        <v>#REF!</v>
      </c>
      <c r="HG50" s="44" t="e">
        <f ca="1">COUNTIF(OFFSET(class5_1,MATCH(HG$1,#REF!,0)-7+'Итог по классам'!$B50,,,),"Ф")</f>
        <v>#REF!</v>
      </c>
      <c r="HH50" s="43" t="e">
        <f ca="1">COUNTIF(OFFSET(class5_1,MATCH(HH$1,#REF!,0)-7+'Итог по классам'!$B50,,,),"р")</f>
        <v>#REF!</v>
      </c>
      <c r="HI50" s="43" t="e">
        <f ca="1">COUNTIF(OFFSET(class5_1,MATCH(HI$1,#REF!,0)-7+'Итог по классам'!$B50,,,),"ш")</f>
        <v>#REF!</v>
      </c>
      <c r="HJ50" s="43" t="e">
        <f ca="1">COUNTIF(OFFSET(class5_2,MATCH(HJ$1,#REF!,0)-7+'Итог по классам'!$B50,,,),"Ф")</f>
        <v>#REF!</v>
      </c>
      <c r="HK50" s="43" t="e">
        <f ca="1">COUNTIF(OFFSET(class5_2,MATCH(HK$1,#REF!,0)-7+'Итог по классам'!$B50,,,),"р")</f>
        <v>#REF!</v>
      </c>
      <c r="HL50" s="43" t="e">
        <f ca="1">COUNTIF(OFFSET(class5_2,MATCH(HL$1,#REF!,0)-7+'Итог по классам'!$B50,,,),"ш")</f>
        <v>#REF!</v>
      </c>
      <c r="HM50" s="44" t="e">
        <f ca="1">COUNTIF(OFFSET(class5_1,MATCH(HM$1,#REF!,0)-7+'Итог по классам'!$B50,,,),"Ф")</f>
        <v>#REF!</v>
      </c>
      <c r="HN50" s="43" t="e">
        <f ca="1">COUNTIF(OFFSET(class5_1,MATCH(HN$1,#REF!,0)-7+'Итог по классам'!$B50,,,),"р")</f>
        <v>#REF!</v>
      </c>
      <c r="HO50" s="43" t="e">
        <f ca="1">COUNTIF(OFFSET(class5_1,MATCH(HO$1,#REF!,0)-7+'Итог по классам'!$B50,,,),"ш")</f>
        <v>#REF!</v>
      </c>
      <c r="HP50" s="43" t="e">
        <f ca="1">COUNTIF(OFFSET(class5_2,MATCH(HP$1,#REF!,0)-7+'Итог по классам'!$B50,,,),"Ф")</f>
        <v>#REF!</v>
      </c>
      <c r="HQ50" s="43" t="e">
        <f ca="1">COUNTIF(OFFSET(class5_2,MATCH(HQ$1,#REF!,0)-7+'Итог по классам'!$B50,,,),"р")</f>
        <v>#REF!</v>
      </c>
      <c r="HR50" s="43" t="e">
        <f ca="1">COUNTIF(OFFSET(class5_2,MATCH(HR$1,#REF!,0)-7+'Итог по классам'!$B50,,,),"ш")</f>
        <v>#REF!</v>
      </c>
      <c r="HS50" s="44" t="e">
        <f ca="1">COUNTIF(OFFSET(class5_1,MATCH(HS$1,#REF!,0)-7+'Итог по классам'!$B50,,,),"Ф")</f>
        <v>#REF!</v>
      </c>
      <c r="HT50" s="43" t="e">
        <f ca="1">COUNTIF(OFFSET(class5_1,MATCH(HT$1,#REF!,0)-7+'Итог по классам'!$B50,,,),"р")</f>
        <v>#REF!</v>
      </c>
      <c r="HU50" s="43" t="e">
        <f ca="1">COUNTIF(OFFSET(class5_1,MATCH(HU$1,#REF!,0)-7+'Итог по классам'!$B50,,,),"ш")</f>
        <v>#REF!</v>
      </c>
      <c r="HV50" s="43" t="e">
        <f ca="1">COUNTIF(OFFSET(class5_2,MATCH(HV$1,#REF!,0)-7+'Итог по классам'!$B50,,,),"Ф")</f>
        <v>#REF!</v>
      </c>
      <c r="HW50" s="43" t="e">
        <f ca="1">COUNTIF(OFFSET(class5_2,MATCH(HW$1,#REF!,0)-7+'Итог по классам'!$B50,,,),"р")</f>
        <v>#REF!</v>
      </c>
      <c r="HX50" s="43" t="e">
        <f ca="1">COUNTIF(OFFSET(class5_2,MATCH(HX$1,#REF!,0)-7+'Итог по классам'!$B50,,,),"ш")</f>
        <v>#REF!</v>
      </c>
      <c r="HY50" s="44" t="e">
        <f ca="1">COUNTIF(OFFSET(class5_1,MATCH(HY$1,#REF!,0)-7+'Итог по классам'!$B50,,,),"Ф")</f>
        <v>#REF!</v>
      </c>
      <c r="HZ50" s="43" t="e">
        <f ca="1">COUNTIF(OFFSET(class5_1,MATCH(HZ$1,#REF!,0)-7+'Итог по классам'!$B50,,,),"р")</f>
        <v>#REF!</v>
      </c>
      <c r="IA50" s="43" t="e">
        <f ca="1">COUNTIF(OFFSET(class5_1,MATCH(IA$1,#REF!,0)-7+'Итог по классам'!$B50,,,),"ш")</f>
        <v>#REF!</v>
      </c>
      <c r="IB50" s="43" t="e">
        <f ca="1">COUNTIF(OFFSET(class5_2,MATCH(IB$1,#REF!,0)-7+'Итог по классам'!$B50,,,),"Ф")</f>
        <v>#REF!</v>
      </c>
      <c r="IC50" s="43" t="e">
        <f ca="1">COUNTIF(OFFSET(class5_2,MATCH(IC$1,#REF!,0)-7+'Итог по классам'!$B50,,,),"р")</f>
        <v>#REF!</v>
      </c>
      <c r="ID50" s="43" t="e">
        <f ca="1">COUNTIF(OFFSET(class5_2,MATCH(ID$1,#REF!,0)-7+'Итог по классам'!$B50,,,),"ш")</f>
        <v>#REF!</v>
      </c>
      <c r="IE50" s="44" t="e">
        <f ca="1">COUNTIF(OFFSET(class5_1,MATCH(IE$1,#REF!,0)-7+'Итог по классам'!$B50,,,),"Ф")</f>
        <v>#REF!</v>
      </c>
      <c r="IF50" s="43" t="e">
        <f ca="1">COUNTIF(OFFSET(class5_1,MATCH(IF$1,#REF!,0)-7+'Итог по классам'!$B50,,,),"р")</f>
        <v>#REF!</v>
      </c>
      <c r="IG50" s="43" t="e">
        <f ca="1">COUNTIF(OFFSET(class5_1,MATCH(IG$1,#REF!,0)-7+'Итог по классам'!$B50,,,),"ш")</f>
        <v>#REF!</v>
      </c>
      <c r="IH50" s="43" t="e">
        <f ca="1">COUNTIF(OFFSET(class5_2,MATCH(IH$1,#REF!,0)-7+'Итог по классам'!$B50,,,),"Ф")</f>
        <v>#REF!</v>
      </c>
      <c r="II50" s="43" t="e">
        <f ca="1">COUNTIF(OFFSET(class5_2,MATCH(II$1,#REF!,0)-7+'Итог по классам'!$B50,,,),"р")</f>
        <v>#REF!</v>
      </c>
      <c r="IJ50" s="43" t="e">
        <f ca="1">COUNTIF(OFFSET(class5_2,MATCH(IJ$1,#REF!,0)-7+'Итог по классам'!$B50,,,),"ш")</f>
        <v>#REF!</v>
      </c>
      <c r="IK50" s="44" t="e">
        <f ca="1">COUNTIF(OFFSET(class5_1,MATCH(IK$1,#REF!,0)-7+'Итог по классам'!$B50,,,),"Ф")</f>
        <v>#REF!</v>
      </c>
      <c r="IL50" s="43" t="e">
        <f ca="1">COUNTIF(OFFSET(class5_1,MATCH(IL$1,#REF!,0)-7+'Итог по классам'!$B50,,,),"р")</f>
        <v>#REF!</v>
      </c>
      <c r="IM50" s="43" t="e">
        <f ca="1">COUNTIF(OFFSET(class5_1,MATCH(IM$1,#REF!,0)-7+'Итог по классам'!$B50,,,),"ш")</f>
        <v>#REF!</v>
      </c>
      <c r="IN50" s="43" t="e">
        <f ca="1">COUNTIF(OFFSET(class5_2,MATCH(IN$1,#REF!,0)-7+'Итог по классам'!$B50,,,),"Ф")</f>
        <v>#REF!</v>
      </c>
      <c r="IO50" s="43" t="e">
        <f ca="1">COUNTIF(OFFSET(class5_2,MATCH(IO$1,#REF!,0)-7+'Итог по классам'!$B50,,,),"р")</f>
        <v>#REF!</v>
      </c>
      <c r="IP50" s="43" t="e">
        <f ca="1">COUNTIF(OFFSET(class5_2,MATCH(IP$1,#REF!,0)-7+'Итог по классам'!$B50,,,),"ш")</f>
        <v>#REF!</v>
      </c>
      <c r="IQ50" s="44" t="e">
        <f ca="1">COUNTIF(OFFSET(class5_1,MATCH(IQ$1,#REF!,0)-7+'Итог по классам'!$B50,,,),"Ф")</f>
        <v>#REF!</v>
      </c>
      <c r="IR50" s="43" t="e">
        <f ca="1">COUNTIF(OFFSET(class5_1,MATCH(IR$1,#REF!,0)-7+'Итог по классам'!$B50,,,),"р")</f>
        <v>#REF!</v>
      </c>
      <c r="IS50" s="43" t="e">
        <f ca="1">COUNTIF(OFFSET(class5_1,MATCH(IS$1,#REF!,0)-7+'Итог по классам'!$B50,,,),"ш")</f>
        <v>#REF!</v>
      </c>
      <c r="IT50" s="43" t="e">
        <f ca="1">COUNTIF(OFFSET(class5_2,MATCH(IT$1,#REF!,0)-7+'Итог по классам'!$B50,,,),"Ф")</f>
        <v>#REF!</v>
      </c>
      <c r="IU50" s="43" t="e">
        <f ca="1">COUNTIF(OFFSET(class5_2,MATCH(IU$1,#REF!,0)-7+'Итог по классам'!$B50,,,),"р")</f>
        <v>#REF!</v>
      </c>
      <c r="IV50" s="43" t="e">
        <f ca="1">COUNTIF(OFFSET(class5_2,MATCH(IV$1,#REF!,0)-7+'Итог по классам'!$B50,,,),"ш")</f>
        <v>#REF!</v>
      </c>
      <c r="IW50" s="44" t="e">
        <f ca="1">COUNTIF(OFFSET(class5_1,MATCH(IW$1,#REF!,0)-7+'Итог по классам'!$B50,,,),"Ф")</f>
        <v>#REF!</v>
      </c>
      <c r="IX50" s="43" t="e">
        <f ca="1">COUNTIF(OFFSET(class5_1,MATCH(IX$1,#REF!,0)-7+'Итог по классам'!$B50,,,),"р")</f>
        <v>#REF!</v>
      </c>
      <c r="IY50" s="43" t="e">
        <f ca="1">COUNTIF(OFFSET(class5_1,MATCH(IY$1,#REF!,0)-7+'Итог по классам'!$B50,,,),"ш")</f>
        <v>#REF!</v>
      </c>
      <c r="IZ50" s="43" t="e">
        <f ca="1">COUNTIF(OFFSET(class5_2,MATCH(IZ$1,#REF!,0)-7+'Итог по классам'!$B50,,,),"Ф")</f>
        <v>#REF!</v>
      </c>
      <c r="JA50" s="43" t="e">
        <f ca="1">COUNTIF(OFFSET(class5_2,MATCH(JA$1,#REF!,0)-7+'Итог по классам'!$B50,,,),"р")</f>
        <v>#REF!</v>
      </c>
      <c r="JB50" s="43" t="e">
        <f ca="1">COUNTIF(OFFSET(class5_2,MATCH(JB$1,#REF!,0)-7+'Итог по классам'!$B50,,,),"ш")</f>
        <v>#REF!</v>
      </c>
      <c r="JC50" s="44" t="e">
        <f ca="1">COUNTIF(OFFSET(class5_1,MATCH(JC$1,#REF!,0)-7+'Итог по классам'!$B50,,,),"Ф")</f>
        <v>#REF!</v>
      </c>
      <c r="JD50" s="43" t="e">
        <f ca="1">COUNTIF(OFFSET(class5_1,MATCH(JD$1,#REF!,0)-7+'Итог по классам'!$B50,,,),"р")</f>
        <v>#REF!</v>
      </c>
      <c r="JE50" s="43" t="e">
        <f ca="1">COUNTIF(OFFSET(class5_1,MATCH(JE$1,#REF!,0)-7+'Итог по классам'!$B50,,,),"ш")</f>
        <v>#REF!</v>
      </c>
      <c r="JF50" s="43" t="e">
        <f ca="1">COUNTIF(OFFSET(class5_2,MATCH(JF$1,#REF!,0)-7+'Итог по классам'!$B50,,,),"Ф")</f>
        <v>#REF!</v>
      </c>
      <c r="JG50" s="43" t="e">
        <f ca="1">COUNTIF(OFFSET(class5_2,MATCH(JG$1,#REF!,0)-7+'Итог по классам'!$B50,,,),"р")</f>
        <v>#REF!</v>
      </c>
      <c r="JH50" s="43" t="e">
        <f ca="1">COUNTIF(OFFSET(class5_2,MATCH(JH$1,#REF!,0)-7+'Итог по классам'!$B50,,,),"ш")</f>
        <v>#REF!</v>
      </c>
      <c r="JI50" s="44" t="e">
        <f ca="1">COUNTIF(OFFSET(class5_1,MATCH(JI$1,#REF!,0)-7+'Итог по классам'!$B50,,,),"Ф")</f>
        <v>#REF!</v>
      </c>
      <c r="JJ50" s="43" t="e">
        <f ca="1">COUNTIF(OFFSET(class5_1,MATCH(JJ$1,#REF!,0)-7+'Итог по классам'!$B50,,,),"р")</f>
        <v>#REF!</v>
      </c>
      <c r="JK50" s="43" t="e">
        <f ca="1">COUNTIF(OFFSET(class5_1,MATCH(JK$1,#REF!,0)-7+'Итог по классам'!$B50,,,),"ш")</f>
        <v>#REF!</v>
      </c>
      <c r="JL50" s="43" t="e">
        <f ca="1">COUNTIF(OFFSET(class5_2,MATCH(JL$1,#REF!,0)-7+'Итог по классам'!$B50,,,),"Ф")</f>
        <v>#REF!</v>
      </c>
      <c r="JM50" s="43" t="e">
        <f ca="1">COUNTIF(OFFSET(class5_2,MATCH(JM$1,#REF!,0)-7+'Итог по классам'!$B50,,,),"р")</f>
        <v>#REF!</v>
      </c>
      <c r="JN50" s="43" t="e">
        <f ca="1">COUNTIF(OFFSET(class5_2,MATCH(JN$1,#REF!,0)-7+'Итог по классам'!$B50,,,),"ш")</f>
        <v>#REF!</v>
      </c>
      <c r="JO50" s="44" t="e">
        <f ca="1">COUNTIF(OFFSET(class5_1,MATCH(JO$1,#REF!,0)-7+'Итог по классам'!$B50,,,),"Ф")</f>
        <v>#REF!</v>
      </c>
      <c r="JP50" s="43" t="e">
        <f ca="1">COUNTIF(OFFSET(class5_1,MATCH(JP$1,#REF!,0)-7+'Итог по классам'!$B50,,,),"р")</f>
        <v>#REF!</v>
      </c>
      <c r="JQ50" s="43" t="e">
        <f ca="1">COUNTIF(OFFSET(class5_1,MATCH(JQ$1,#REF!,0)-7+'Итог по классам'!$B50,,,),"ш")</f>
        <v>#REF!</v>
      </c>
      <c r="JR50" s="43" t="e">
        <f ca="1">COUNTIF(OFFSET(class5_2,MATCH(JR$1,#REF!,0)-7+'Итог по классам'!$B50,,,),"Ф")</f>
        <v>#REF!</v>
      </c>
      <c r="JS50" s="43" t="e">
        <f ca="1">COUNTIF(OFFSET(class5_2,MATCH(JS$1,#REF!,0)-7+'Итог по классам'!$B50,,,),"р")</f>
        <v>#REF!</v>
      </c>
      <c r="JT50" s="43" t="e">
        <f ca="1">COUNTIF(OFFSET(class5_2,MATCH(JT$1,#REF!,0)-7+'Итог по классам'!$B50,,,),"ш")</f>
        <v>#REF!</v>
      </c>
      <c r="JU50" s="44" t="e">
        <f ca="1">COUNTIF(OFFSET(class5_1,MATCH(JU$1,#REF!,0)-7+'Итог по классам'!$B50,,,),"Ф")</f>
        <v>#REF!</v>
      </c>
      <c r="JV50" s="43" t="e">
        <f ca="1">COUNTIF(OFFSET(class5_1,MATCH(JV$1,#REF!,0)-7+'Итог по классам'!$B50,,,),"р")</f>
        <v>#REF!</v>
      </c>
      <c r="JW50" s="43" t="e">
        <f ca="1">COUNTIF(OFFSET(class5_1,MATCH(JW$1,#REF!,0)-7+'Итог по классам'!$B50,,,),"ш")</f>
        <v>#REF!</v>
      </c>
      <c r="JX50" s="43" t="e">
        <f ca="1">COUNTIF(OFFSET(class5_2,MATCH(JX$1,#REF!,0)-7+'Итог по классам'!$B50,,,),"Ф")</f>
        <v>#REF!</v>
      </c>
      <c r="JY50" s="43" t="e">
        <f ca="1">COUNTIF(OFFSET(class5_2,MATCH(JY$1,#REF!,0)-7+'Итог по классам'!$B50,,,),"р")</f>
        <v>#REF!</v>
      </c>
      <c r="JZ50" s="43" t="e">
        <f ca="1">COUNTIF(OFFSET(class5_2,MATCH(JZ$1,#REF!,0)-7+'Итог по классам'!$B50,,,),"ш")</f>
        <v>#REF!</v>
      </c>
      <c r="KA50" s="44" t="e">
        <f ca="1">COUNTIF(OFFSET(class5_1,MATCH(KA$1,#REF!,0)-7+'Итог по классам'!$B50,,,),"Ф")</f>
        <v>#REF!</v>
      </c>
      <c r="KB50" s="43" t="e">
        <f ca="1">COUNTIF(OFFSET(class5_1,MATCH(KB$1,#REF!,0)-7+'Итог по классам'!$B50,,,),"р")</f>
        <v>#REF!</v>
      </c>
      <c r="KC50" s="43" t="e">
        <f ca="1">COUNTIF(OFFSET(class5_1,MATCH(KC$1,#REF!,0)-7+'Итог по классам'!$B50,,,),"ш")</f>
        <v>#REF!</v>
      </c>
      <c r="KD50" s="43" t="e">
        <f ca="1">COUNTIF(OFFSET(class5_2,MATCH(KD$1,#REF!,0)-7+'Итог по классам'!$B50,,,),"Ф")</f>
        <v>#REF!</v>
      </c>
      <c r="KE50" s="43" t="e">
        <f ca="1">COUNTIF(OFFSET(class5_2,MATCH(KE$1,#REF!,0)-7+'Итог по классам'!$B50,,,),"р")</f>
        <v>#REF!</v>
      </c>
      <c r="KF50" s="43" t="e">
        <f ca="1">COUNTIF(OFFSET(class5_2,MATCH(KF$1,#REF!,0)-7+'Итог по классам'!$B50,,,),"ш")</f>
        <v>#REF!</v>
      </c>
      <c r="KG50" s="44" t="e">
        <f ca="1">COUNTIF(OFFSET(class5_1,MATCH(KG$1,#REF!,0)-7+'Итог по классам'!$B50,,,),"Ф")</f>
        <v>#REF!</v>
      </c>
      <c r="KH50" s="43" t="e">
        <f ca="1">COUNTIF(OFFSET(class5_1,MATCH(KH$1,#REF!,0)-7+'Итог по классам'!$B50,,,),"р")</f>
        <v>#REF!</v>
      </c>
      <c r="KI50" s="43" t="e">
        <f ca="1">COUNTIF(OFFSET(class5_1,MATCH(KI$1,#REF!,0)-7+'Итог по классам'!$B50,,,),"ш")</f>
        <v>#REF!</v>
      </c>
      <c r="KJ50" s="43" t="e">
        <f ca="1">COUNTIF(OFFSET(class5_2,MATCH(KJ$1,#REF!,0)-7+'Итог по классам'!$B50,,,),"Ф")</f>
        <v>#REF!</v>
      </c>
      <c r="KK50" s="43" t="e">
        <f ca="1">COUNTIF(OFFSET(class5_2,MATCH(KK$1,#REF!,0)-7+'Итог по классам'!$B50,,,),"р")</f>
        <v>#REF!</v>
      </c>
      <c r="KL50" s="43" t="e">
        <f ca="1">COUNTIF(OFFSET(class5_2,MATCH(KL$1,#REF!,0)-7+'Итог по классам'!$B50,,,),"ш")</f>
        <v>#REF!</v>
      </c>
      <c r="KM50" s="44" t="e">
        <f ca="1">COUNTIF(OFFSET(class5_1,MATCH(KM$1,#REF!,0)-7+'Итог по классам'!$B50,,,),"Ф")</f>
        <v>#REF!</v>
      </c>
      <c r="KN50" s="43" t="e">
        <f ca="1">COUNTIF(OFFSET(class5_1,MATCH(KN$1,#REF!,0)-7+'Итог по классам'!$B50,,,),"р")</f>
        <v>#REF!</v>
      </c>
      <c r="KO50" s="43" t="e">
        <f ca="1">COUNTIF(OFFSET(class5_1,MATCH(KO$1,#REF!,0)-7+'Итог по классам'!$B50,,,),"ш")</f>
        <v>#REF!</v>
      </c>
      <c r="KP50" s="43" t="e">
        <f ca="1">COUNTIF(OFFSET(class5_2,MATCH(KP$1,#REF!,0)-7+'Итог по классам'!$B50,,,),"Ф")</f>
        <v>#REF!</v>
      </c>
      <c r="KQ50" s="43" t="e">
        <f ca="1">COUNTIF(OFFSET(class5_2,MATCH(KQ$1,#REF!,0)-7+'Итог по классам'!$B50,,,),"р")</f>
        <v>#REF!</v>
      </c>
      <c r="KR50" s="43" t="e">
        <f ca="1">COUNTIF(OFFSET(class5_2,MATCH(KR$1,#REF!,0)-7+'Итог по классам'!$B50,,,),"ш")</f>
        <v>#REF!</v>
      </c>
    </row>
    <row r="51" spans="1:304" customFormat="1">
      <c r="A51" t="e">
        <f t="shared" si="277"/>
        <v>#REF!</v>
      </c>
      <c r="B51" s="43">
        <v>3</v>
      </c>
      <c r="C51" s="3" t="s">
        <v>2</v>
      </c>
      <c r="D51" s="3" t="s">
        <v>54</v>
      </c>
      <c r="E51" s="43" t="e">
        <f ca="1">COUNTIF(OFFSET(class5_1,MATCH(E$1,#REF!,0)-7+'Итог по классам'!$B51,,,),"Ф")</f>
        <v>#REF!</v>
      </c>
      <c r="F51" s="43" t="e">
        <f ca="1">COUNTIF(OFFSET(class5_1,MATCH(F$1,#REF!,0)-7+'Итог по классам'!$B51,,,),"р")</f>
        <v>#REF!</v>
      </c>
      <c r="G51" s="43" t="e">
        <f ca="1">COUNTIF(OFFSET(class5_1,MATCH(G$1,#REF!,0)-7+'Итог по классам'!$B51,,,),"ш")</f>
        <v>#REF!</v>
      </c>
      <c r="H51" s="43" t="e">
        <f ca="1">COUNTIF(OFFSET(class5_2,MATCH(H$1,#REF!,0)-7+'Итог по классам'!$B51,,,),"Ф")</f>
        <v>#REF!</v>
      </c>
      <c r="I51" s="43" t="e">
        <f ca="1">COUNTIF(OFFSET(class5_2,MATCH(I$1,#REF!,0)-7+'Итог по классам'!$B51,,,),"р")</f>
        <v>#REF!</v>
      </c>
      <c r="J51" s="43" t="e">
        <f ca="1">COUNTIF(OFFSET(class5_2,MATCH(J$1,#REF!,0)-7+'Итог по классам'!$B51,,,),"ш")</f>
        <v>#REF!</v>
      </c>
      <c r="K51" s="44" t="e">
        <f ca="1">COUNTIF(OFFSET(class5_1,MATCH(K$1,#REF!,0)-7+'Итог по классам'!$B51,,,),"Ф")</f>
        <v>#REF!</v>
      </c>
      <c r="L51" s="43" t="e">
        <f ca="1">COUNTIF(OFFSET(class5_1,MATCH(L$1,#REF!,0)-7+'Итог по классам'!$B51,,,),"р")</f>
        <v>#REF!</v>
      </c>
      <c r="M51" s="43" t="e">
        <f ca="1">COUNTIF(OFFSET(class5_1,MATCH(M$1,#REF!,0)-7+'Итог по классам'!$B51,,,),"ш")</f>
        <v>#REF!</v>
      </c>
      <c r="N51" s="43" t="e">
        <f ca="1">COUNTIF(OFFSET(class5_2,MATCH(N$1,#REF!,0)-7+'Итог по классам'!$B51,,,),"Ф")</f>
        <v>#REF!</v>
      </c>
      <c r="O51" s="43" t="e">
        <f ca="1">COUNTIF(OFFSET(class5_2,MATCH(O$1,#REF!,0)-7+'Итог по классам'!$B51,,,),"р")</f>
        <v>#REF!</v>
      </c>
      <c r="P51" s="43" t="e">
        <f ca="1">COUNTIF(OFFSET(class5_2,MATCH(P$1,#REF!,0)-7+'Итог по классам'!$B51,,,),"ш")</f>
        <v>#REF!</v>
      </c>
      <c r="Q51" s="44" t="e">
        <f ca="1">COUNTIF(OFFSET(class5_1,MATCH(Q$1,#REF!,0)-7+'Итог по классам'!$B51,,,),"Ф")</f>
        <v>#REF!</v>
      </c>
      <c r="R51" s="43" t="e">
        <f ca="1">COUNTIF(OFFSET(class5_1,MATCH(R$1,#REF!,0)-7+'Итог по классам'!$B51,,,),"р")</f>
        <v>#REF!</v>
      </c>
      <c r="S51" s="43" t="e">
        <f ca="1">COUNTIF(OFFSET(class5_1,MATCH(S$1,#REF!,0)-7+'Итог по классам'!$B51,,,),"ш")</f>
        <v>#REF!</v>
      </c>
      <c r="T51" s="43" t="e">
        <f ca="1">COUNTIF(OFFSET(class5_2,MATCH(T$1,#REF!,0)-7+'Итог по классам'!$B51,,,),"Ф")</f>
        <v>#REF!</v>
      </c>
      <c r="U51" s="43" t="e">
        <f ca="1">COUNTIF(OFFSET(class5_2,MATCH(U$1,#REF!,0)-7+'Итог по классам'!$B51,,,),"р")</f>
        <v>#REF!</v>
      </c>
      <c r="V51" s="43" t="e">
        <f ca="1">COUNTIF(OFFSET(class5_2,MATCH(V$1,#REF!,0)-7+'Итог по классам'!$B51,,,),"ш")</f>
        <v>#REF!</v>
      </c>
      <c r="W51" s="44" t="e">
        <f ca="1">COUNTIF(OFFSET(class5_1,MATCH(W$1,#REF!,0)-7+'Итог по классам'!$B51,,,),"Ф")</f>
        <v>#REF!</v>
      </c>
      <c r="X51" s="43" t="e">
        <f ca="1">COUNTIF(OFFSET(class5_1,MATCH(X$1,#REF!,0)-7+'Итог по классам'!$B51,,,),"р")</f>
        <v>#REF!</v>
      </c>
      <c r="Y51" s="43" t="e">
        <f ca="1">COUNTIF(OFFSET(class5_1,MATCH(Y$1,#REF!,0)-7+'Итог по классам'!$B51,,,),"ш")</f>
        <v>#REF!</v>
      </c>
      <c r="Z51" s="43" t="e">
        <f ca="1">COUNTIF(OFFSET(class5_2,MATCH(Z$1,#REF!,0)-7+'Итог по классам'!$B51,,,),"Ф")</f>
        <v>#REF!</v>
      </c>
      <c r="AA51" s="43" t="e">
        <f ca="1">COUNTIF(OFFSET(class5_2,MATCH(AA$1,#REF!,0)-7+'Итог по классам'!$B51,,,),"р")</f>
        <v>#REF!</v>
      </c>
      <c r="AB51" s="43" t="e">
        <f ca="1">COUNTIF(OFFSET(class5_2,MATCH(AB$1,#REF!,0)-7+'Итог по классам'!$B51,,,),"ш")</f>
        <v>#REF!</v>
      </c>
      <c r="AC51" s="44" t="e">
        <f ca="1">COUNTIF(OFFSET(class5_1,MATCH(AC$1,#REF!,0)-7+'Итог по классам'!$B51,,,),"Ф")</f>
        <v>#REF!</v>
      </c>
      <c r="AD51" s="43" t="e">
        <f ca="1">COUNTIF(OFFSET(class5_1,MATCH(AD$1,#REF!,0)-7+'Итог по классам'!$B51,,,),"р")</f>
        <v>#REF!</v>
      </c>
      <c r="AE51" s="43" t="e">
        <f ca="1">COUNTIF(OFFSET(class5_1,MATCH(AE$1,#REF!,0)-7+'Итог по классам'!$B51,,,),"ш")</f>
        <v>#REF!</v>
      </c>
      <c r="AF51" s="43" t="e">
        <f ca="1">COUNTIF(OFFSET(class5_2,MATCH(AF$1,#REF!,0)-7+'Итог по классам'!$B51,,,),"Ф")</f>
        <v>#REF!</v>
      </c>
      <c r="AG51" s="43" t="e">
        <f ca="1">COUNTIF(OFFSET(class5_2,MATCH(AG$1,#REF!,0)-7+'Итог по классам'!$B51,,,),"р")</f>
        <v>#REF!</v>
      </c>
      <c r="AH51" s="43" t="e">
        <f ca="1">COUNTIF(OFFSET(class5_2,MATCH(AH$1,#REF!,0)-7+'Итог по классам'!$B51,,,),"ш")</f>
        <v>#REF!</v>
      </c>
      <c r="AI51" s="44" t="e">
        <f ca="1">COUNTIF(OFFSET(class5_1,MATCH(AI$1,#REF!,0)-7+'Итог по классам'!$B51,,,),"Ф")</f>
        <v>#REF!</v>
      </c>
      <c r="AJ51" s="43" t="e">
        <f ca="1">COUNTIF(OFFSET(class5_1,MATCH(AJ$1,#REF!,0)-7+'Итог по классам'!$B51,,,),"р")</f>
        <v>#REF!</v>
      </c>
      <c r="AK51" s="43" t="e">
        <f ca="1">COUNTIF(OFFSET(class5_1,MATCH(AK$1,#REF!,0)-7+'Итог по классам'!$B51,,,),"ш")</f>
        <v>#REF!</v>
      </c>
      <c r="AL51" s="43" t="e">
        <f ca="1">COUNTIF(OFFSET(class5_2,MATCH(AL$1,#REF!,0)-7+'Итог по классам'!$B51,,,),"Ф")</f>
        <v>#REF!</v>
      </c>
      <c r="AM51" s="43" t="e">
        <f ca="1">COUNTIF(OFFSET(class5_2,MATCH(AM$1,#REF!,0)-7+'Итог по классам'!$B51,,,),"р")</f>
        <v>#REF!</v>
      </c>
      <c r="AN51" s="43" t="e">
        <f ca="1">COUNTIF(OFFSET(class5_2,MATCH(AN$1,#REF!,0)-7+'Итог по классам'!$B51,,,),"ш")</f>
        <v>#REF!</v>
      </c>
      <c r="AO51" s="44" t="e">
        <f ca="1">COUNTIF(OFFSET(class5_1,MATCH(AO$1,#REF!,0)-7+'Итог по классам'!$B51,,,),"Ф")</f>
        <v>#REF!</v>
      </c>
      <c r="AP51" s="43" t="e">
        <f ca="1">COUNTIF(OFFSET(class5_1,MATCH(AP$1,#REF!,0)-7+'Итог по классам'!$B51,,,),"р")</f>
        <v>#REF!</v>
      </c>
      <c r="AQ51" s="43" t="e">
        <f ca="1">COUNTIF(OFFSET(class5_1,MATCH(AQ$1,#REF!,0)-7+'Итог по классам'!$B51,,,),"ш")</f>
        <v>#REF!</v>
      </c>
      <c r="AR51" s="43" t="e">
        <f ca="1">COUNTIF(OFFSET(class5_2,MATCH(AR$1,#REF!,0)-7+'Итог по классам'!$B51,,,),"Ф")</f>
        <v>#REF!</v>
      </c>
      <c r="AS51" s="43" t="e">
        <f ca="1">COUNTIF(OFFSET(class5_2,MATCH(AS$1,#REF!,0)-7+'Итог по классам'!$B51,,,),"р")</f>
        <v>#REF!</v>
      </c>
      <c r="AT51" s="43" t="e">
        <f ca="1">COUNTIF(OFFSET(class5_2,MATCH(AT$1,#REF!,0)-7+'Итог по классам'!$B51,,,),"ш")</f>
        <v>#REF!</v>
      </c>
      <c r="AU51" s="44" t="e">
        <f ca="1">COUNTIF(OFFSET(class5_1,MATCH(AU$1,#REF!,0)-7+'Итог по классам'!$B51,,,),"Ф")</f>
        <v>#REF!</v>
      </c>
      <c r="AV51" s="43" t="e">
        <f ca="1">COUNTIF(OFFSET(class5_1,MATCH(AV$1,#REF!,0)-7+'Итог по классам'!$B51,,,),"р")</f>
        <v>#REF!</v>
      </c>
      <c r="AW51" s="43" t="e">
        <f ca="1">COUNTIF(OFFSET(class5_1,MATCH(AW$1,#REF!,0)-7+'Итог по классам'!$B51,,,),"ш")</f>
        <v>#REF!</v>
      </c>
      <c r="AX51" s="43" t="e">
        <f ca="1">COUNTIF(OFFSET(class5_2,MATCH(AX$1,#REF!,0)-7+'Итог по классам'!$B51,,,),"Ф")</f>
        <v>#REF!</v>
      </c>
      <c r="AY51" s="43" t="e">
        <f ca="1">COUNTIF(OFFSET(class5_2,MATCH(AY$1,#REF!,0)-7+'Итог по классам'!$B51,,,),"р")</f>
        <v>#REF!</v>
      </c>
      <c r="AZ51" s="43" t="e">
        <f ca="1">COUNTIF(OFFSET(class5_2,MATCH(AZ$1,#REF!,0)-7+'Итог по классам'!$B51,,,),"ш")</f>
        <v>#REF!</v>
      </c>
      <c r="BA51" s="44" t="e">
        <f ca="1">COUNTIF(OFFSET(class5_1,MATCH(BA$1,#REF!,0)-7+'Итог по классам'!$B51,,,),"Ф")</f>
        <v>#REF!</v>
      </c>
      <c r="BB51" s="43" t="e">
        <f ca="1">COUNTIF(OFFSET(class5_1,MATCH(BB$1,#REF!,0)-7+'Итог по классам'!$B51,,,),"р")</f>
        <v>#REF!</v>
      </c>
      <c r="BC51" s="43" t="e">
        <f ca="1">COUNTIF(OFFSET(class5_1,MATCH(BC$1,#REF!,0)-7+'Итог по классам'!$B51,,,),"ш")</f>
        <v>#REF!</v>
      </c>
      <c r="BD51" s="43" t="e">
        <f ca="1">COUNTIF(OFFSET(class5_2,MATCH(BD$1,#REF!,0)-7+'Итог по классам'!$B51,,,),"Ф")</f>
        <v>#REF!</v>
      </c>
      <c r="BE51" s="43" t="e">
        <f ca="1">COUNTIF(OFFSET(class5_2,MATCH(BE$1,#REF!,0)-7+'Итог по классам'!$B51,,,),"р")</f>
        <v>#REF!</v>
      </c>
      <c r="BF51" s="43" t="e">
        <f ca="1">COUNTIF(OFFSET(class5_2,MATCH(BF$1,#REF!,0)-7+'Итог по классам'!$B51,,,),"ш")</f>
        <v>#REF!</v>
      </c>
      <c r="BG51" s="44" t="e">
        <f ca="1">COUNTIF(OFFSET(class5_1,MATCH(BG$1,#REF!,0)-7+'Итог по классам'!$B51,,,),"Ф")</f>
        <v>#REF!</v>
      </c>
      <c r="BH51" s="43" t="e">
        <f ca="1">COUNTIF(OFFSET(class5_1,MATCH(BH$1,#REF!,0)-7+'Итог по классам'!$B51,,,),"р")</f>
        <v>#REF!</v>
      </c>
      <c r="BI51" s="43" t="e">
        <f ca="1">COUNTIF(OFFSET(class5_1,MATCH(BI$1,#REF!,0)-7+'Итог по классам'!$B51,,,),"ш")</f>
        <v>#REF!</v>
      </c>
      <c r="BJ51" s="43" t="e">
        <f ca="1">COUNTIF(OFFSET(class5_2,MATCH(BJ$1,#REF!,0)-7+'Итог по классам'!$B51,,,),"Ф")</f>
        <v>#REF!</v>
      </c>
      <c r="BK51" s="43" t="e">
        <f ca="1">COUNTIF(OFFSET(class5_2,MATCH(BK$1,#REF!,0)-7+'Итог по классам'!$B51,,,),"р")</f>
        <v>#REF!</v>
      </c>
      <c r="BL51" s="43" t="e">
        <f ca="1">COUNTIF(OFFSET(class5_2,MATCH(BL$1,#REF!,0)-7+'Итог по классам'!$B51,,,),"ш")</f>
        <v>#REF!</v>
      </c>
      <c r="BM51" s="44" t="e">
        <f ca="1">COUNTIF(OFFSET(class5_1,MATCH(BM$1,#REF!,0)-7+'Итог по классам'!$B51,,,),"Ф")</f>
        <v>#REF!</v>
      </c>
      <c r="BN51" s="43" t="e">
        <f ca="1">COUNTIF(OFFSET(class5_1,MATCH(BN$1,#REF!,0)-7+'Итог по классам'!$B51,,,),"р")</f>
        <v>#REF!</v>
      </c>
      <c r="BO51" s="43" t="e">
        <f ca="1">COUNTIF(OFFSET(class5_1,MATCH(BO$1,#REF!,0)-7+'Итог по классам'!$B51,,,),"ш")</f>
        <v>#REF!</v>
      </c>
      <c r="BP51" s="43" t="e">
        <f ca="1">COUNTIF(OFFSET(class5_2,MATCH(BP$1,#REF!,0)-7+'Итог по классам'!$B51,,,),"Ф")</f>
        <v>#REF!</v>
      </c>
      <c r="BQ51" s="43" t="e">
        <f ca="1">COUNTIF(OFFSET(class5_2,MATCH(BQ$1,#REF!,0)-7+'Итог по классам'!$B51,,,),"р")</f>
        <v>#REF!</v>
      </c>
      <c r="BR51" s="43" t="e">
        <f ca="1">COUNTIF(OFFSET(class5_2,MATCH(BR$1,#REF!,0)-7+'Итог по классам'!$B51,,,),"ш")</f>
        <v>#REF!</v>
      </c>
      <c r="BS51" s="44" t="e">
        <f ca="1">COUNTIF(OFFSET(class5_1,MATCH(BS$1,#REF!,0)-7+'Итог по классам'!$B51,,,),"Ф")</f>
        <v>#REF!</v>
      </c>
      <c r="BT51" s="43" t="e">
        <f ca="1">COUNTIF(OFFSET(class5_1,MATCH(BT$1,#REF!,0)-7+'Итог по классам'!$B51,,,),"р")</f>
        <v>#REF!</v>
      </c>
      <c r="BU51" s="43" t="e">
        <f ca="1">COUNTIF(OFFSET(class5_1,MATCH(BU$1,#REF!,0)-7+'Итог по классам'!$B51,,,),"ш")</f>
        <v>#REF!</v>
      </c>
      <c r="BV51" s="43" t="e">
        <f ca="1">COUNTIF(OFFSET(class5_2,MATCH(BV$1,#REF!,0)-7+'Итог по классам'!$B51,,,),"Ф")</f>
        <v>#REF!</v>
      </c>
      <c r="BW51" s="43" t="e">
        <f ca="1">COUNTIF(OFFSET(class5_2,MATCH(BW$1,#REF!,0)-7+'Итог по классам'!$B51,,,),"р")</f>
        <v>#REF!</v>
      </c>
      <c r="BX51" s="43" t="e">
        <f ca="1">COUNTIF(OFFSET(class5_2,MATCH(BX$1,#REF!,0)-7+'Итог по классам'!$B51,,,),"ш")</f>
        <v>#REF!</v>
      </c>
      <c r="BY51" s="44" t="e">
        <f ca="1">COUNTIF(OFFSET(class5_1,MATCH(BY$1,#REF!,0)-7+'Итог по классам'!$B51,,,),"Ф")</f>
        <v>#REF!</v>
      </c>
      <c r="BZ51" s="43" t="e">
        <f ca="1">COUNTIF(OFFSET(class5_1,MATCH(BZ$1,#REF!,0)-7+'Итог по классам'!$B51,,,),"р")</f>
        <v>#REF!</v>
      </c>
      <c r="CA51" s="43" t="e">
        <f ca="1">COUNTIF(OFFSET(class5_1,MATCH(CA$1,#REF!,0)-7+'Итог по классам'!$B51,,,),"ш")</f>
        <v>#REF!</v>
      </c>
      <c r="CB51" s="43" t="e">
        <f ca="1">COUNTIF(OFFSET(class5_2,MATCH(CB$1,#REF!,0)-7+'Итог по классам'!$B51,,,),"Ф")</f>
        <v>#REF!</v>
      </c>
      <c r="CC51" s="43" t="e">
        <f ca="1">COUNTIF(OFFSET(class5_2,MATCH(CC$1,#REF!,0)-7+'Итог по классам'!$B51,,,),"р")</f>
        <v>#REF!</v>
      </c>
      <c r="CD51" s="43" t="e">
        <f ca="1">COUNTIF(OFFSET(class5_2,MATCH(CD$1,#REF!,0)-7+'Итог по классам'!$B51,,,),"ш")</f>
        <v>#REF!</v>
      </c>
      <c r="CE51" s="44" t="e">
        <f ca="1">COUNTIF(OFFSET(class5_1,MATCH(CE$1,#REF!,0)-7+'Итог по классам'!$B51,,,),"Ф")</f>
        <v>#REF!</v>
      </c>
      <c r="CF51" s="43" t="e">
        <f ca="1">COUNTIF(OFFSET(class5_1,MATCH(CF$1,#REF!,0)-7+'Итог по классам'!$B51,,,),"р")</f>
        <v>#REF!</v>
      </c>
      <c r="CG51" s="43" t="e">
        <f ca="1">COUNTIF(OFFSET(class5_1,MATCH(CG$1,#REF!,0)-7+'Итог по классам'!$B51,,,),"ш")</f>
        <v>#REF!</v>
      </c>
      <c r="CH51" s="43" t="e">
        <f ca="1">COUNTIF(OFFSET(class5_2,MATCH(CH$1,#REF!,0)-7+'Итог по классам'!$B51,,,),"Ф")</f>
        <v>#REF!</v>
      </c>
      <c r="CI51" s="43" t="e">
        <f ca="1">COUNTIF(OFFSET(class5_2,MATCH(CI$1,#REF!,0)-7+'Итог по классам'!$B51,,,),"р")</f>
        <v>#REF!</v>
      </c>
      <c r="CJ51" s="43" t="e">
        <f ca="1">COUNTIF(OFFSET(class5_2,MATCH(CJ$1,#REF!,0)-7+'Итог по классам'!$B51,,,),"ш")</f>
        <v>#REF!</v>
      </c>
      <c r="CK51" s="44" t="e">
        <f ca="1">COUNTIF(OFFSET(class5_1,MATCH(CK$1,#REF!,0)-7+'Итог по классам'!$B51,,,),"Ф")</f>
        <v>#REF!</v>
      </c>
      <c r="CL51" s="43" t="e">
        <f ca="1">COUNTIF(OFFSET(class5_1,MATCH(CL$1,#REF!,0)-7+'Итог по классам'!$B51,,,),"р")</f>
        <v>#REF!</v>
      </c>
      <c r="CM51" s="43" t="e">
        <f ca="1">COUNTIF(OFFSET(class5_1,MATCH(CM$1,#REF!,0)-7+'Итог по классам'!$B51,,,),"ш")</f>
        <v>#REF!</v>
      </c>
      <c r="CN51" s="43" t="e">
        <f ca="1">COUNTIF(OFFSET(class5_2,MATCH(CN$1,#REF!,0)-7+'Итог по классам'!$B51,,,),"Ф")</f>
        <v>#REF!</v>
      </c>
      <c r="CO51" s="43" t="e">
        <f ca="1">COUNTIF(OFFSET(class5_2,MATCH(CO$1,#REF!,0)-7+'Итог по классам'!$B51,,,),"р")</f>
        <v>#REF!</v>
      </c>
      <c r="CP51" s="43" t="e">
        <f ca="1">COUNTIF(OFFSET(class5_2,MATCH(CP$1,#REF!,0)-7+'Итог по классам'!$B51,,,),"ш")</f>
        <v>#REF!</v>
      </c>
      <c r="CQ51" s="44" t="e">
        <f ca="1">COUNTIF(OFFSET(class5_1,MATCH(CQ$1,#REF!,0)-7+'Итог по классам'!$B51,,,),"Ф")</f>
        <v>#REF!</v>
      </c>
      <c r="CR51" s="43" t="e">
        <f ca="1">COUNTIF(OFFSET(class5_1,MATCH(CR$1,#REF!,0)-7+'Итог по классам'!$B51,,,),"р")</f>
        <v>#REF!</v>
      </c>
      <c r="CS51" s="43" t="e">
        <f ca="1">COUNTIF(OFFSET(class5_1,MATCH(CS$1,#REF!,0)-7+'Итог по классам'!$B51,,,),"ш")</f>
        <v>#REF!</v>
      </c>
      <c r="CT51" s="43" t="e">
        <f ca="1">COUNTIF(OFFSET(class5_2,MATCH(CT$1,#REF!,0)-7+'Итог по классам'!$B51,,,),"Ф")</f>
        <v>#REF!</v>
      </c>
      <c r="CU51" s="43" t="e">
        <f ca="1">COUNTIF(OFFSET(class5_2,MATCH(CU$1,#REF!,0)-7+'Итог по классам'!$B51,,,),"р")</f>
        <v>#REF!</v>
      </c>
      <c r="CV51" s="43" t="e">
        <f ca="1">COUNTIF(OFFSET(class5_2,MATCH(CV$1,#REF!,0)-7+'Итог по классам'!$B51,,,),"ш")</f>
        <v>#REF!</v>
      </c>
      <c r="CW51" s="44" t="e">
        <f ca="1">COUNTIF(OFFSET(class5_1,MATCH(CW$1,#REF!,0)-7+'Итог по классам'!$B51,,,),"Ф")</f>
        <v>#REF!</v>
      </c>
      <c r="CX51" s="43" t="e">
        <f ca="1">COUNTIF(OFFSET(class5_1,MATCH(CX$1,#REF!,0)-7+'Итог по классам'!$B51,,,),"р")</f>
        <v>#REF!</v>
      </c>
      <c r="CY51" s="43" t="e">
        <f ca="1">COUNTIF(OFFSET(class5_1,MATCH(CY$1,#REF!,0)-7+'Итог по классам'!$B51,,,),"ш")</f>
        <v>#REF!</v>
      </c>
      <c r="CZ51" s="43" t="e">
        <f ca="1">COUNTIF(OFFSET(class5_2,MATCH(CZ$1,#REF!,0)-7+'Итог по классам'!$B51,,,),"Ф")</f>
        <v>#REF!</v>
      </c>
      <c r="DA51" s="43" t="e">
        <f ca="1">COUNTIF(OFFSET(class5_2,MATCH(DA$1,#REF!,0)-7+'Итог по классам'!$B51,,,),"р")</f>
        <v>#REF!</v>
      </c>
      <c r="DB51" s="43" t="e">
        <f ca="1">COUNTIF(OFFSET(class5_2,MATCH(DB$1,#REF!,0)-7+'Итог по классам'!$B51,,,),"ш")</f>
        <v>#REF!</v>
      </c>
      <c r="DC51" s="44" t="e">
        <f ca="1">COUNTIF(OFFSET(class5_1,MATCH(DC$1,#REF!,0)-7+'Итог по классам'!$B51,,,),"Ф")</f>
        <v>#REF!</v>
      </c>
      <c r="DD51" s="43" t="e">
        <f ca="1">COUNTIF(OFFSET(class5_1,MATCH(DD$1,#REF!,0)-7+'Итог по классам'!$B51,,,),"р")</f>
        <v>#REF!</v>
      </c>
      <c r="DE51" s="43" t="e">
        <f ca="1">COUNTIF(OFFSET(class5_1,MATCH(DE$1,#REF!,0)-7+'Итог по классам'!$B51,,,),"ш")</f>
        <v>#REF!</v>
      </c>
      <c r="DF51" s="43" t="e">
        <f ca="1">COUNTIF(OFFSET(class5_2,MATCH(DF$1,#REF!,0)-7+'Итог по классам'!$B51,,,),"Ф")</f>
        <v>#REF!</v>
      </c>
      <c r="DG51" s="43" t="e">
        <f ca="1">COUNTIF(OFFSET(class5_2,MATCH(DG$1,#REF!,0)-7+'Итог по классам'!$B51,,,),"р")</f>
        <v>#REF!</v>
      </c>
      <c r="DH51" s="43" t="e">
        <f ca="1">COUNTIF(OFFSET(class5_2,MATCH(DH$1,#REF!,0)-7+'Итог по классам'!$B51,,,),"ш")</f>
        <v>#REF!</v>
      </c>
      <c r="DI51" s="44" t="e">
        <f ca="1">COUNTIF(OFFSET(class5_1,MATCH(DI$1,#REF!,0)-7+'Итог по классам'!$B51,,,),"Ф")</f>
        <v>#REF!</v>
      </c>
      <c r="DJ51" s="43" t="e">
        <f ca="1">COUNTIF(OFFSET(class5_1,MATCH(DJ$1,#REF!,0)-7+'Итог по классам'!$B51,,,),"р")</f>
        <v>#REF!</v>
      </c>
      <c r="DK51" s="43" t="e">
        <f ca="1">COUNTIF(OFFSET(class5_1,MATCH(DK$1,#REF!,0)-7+'Итог по классам'!$B51,,,),"ш")</f>
        <v>#REF!</v>
      </c>
      <c r="DL51" s="43" t="e">
        <f ca="1">COUNTIF(OFFSET(class5_2,MATCH(DL$1,#REF!,0)-7+'Итог по классам'!$B51,,,),"Ф")</f>
        <v>#REF!</v>
      </c>
      <c r="DM51" s="43" t="e">
        <f ca="1">COUNTIF(OFFSET(class5_2,MATCH(DM$1,#REF!,0)-7+'Итог по классам'!$B51,,,),"р")</f>
        <v>#REF!</v>
      </c>
      <c r="DN51" s="43" t="e">
        <f ca="1">COUNTIF(OFFSET(class5_2,MATCH(DN$1,#REF!,0)-7+'Итог по классам'!$B51,,,),"ш")</f>
        <v>#REF!</v>
      </c>
      <c r="DO51" s="44" t="e">
        <f ca="1">COUNTIF(OFFSET(class5_1,MATCH(DO$1,#REF!,0)-7+'Итог по классам'!$B51,,,),"Ф")</f>
        <v>#REF!</v>
      </c>
      <c r="DP51" s="43" t="e">
        <f ca="1">COUNTIF(OFFSET(class5_1,MATCH(DP$1,#REF!,0)-7+'Итог по классам'!$B51,,,),"р")</f>
        <v>#REF!</v>
      </c>
      <c r="DQ51" s="43" t="e">
        <f ca="1">COUNTIF(OFFSET(class5_1,MATCH(DQ$1,#REF!,0)-7+'Итог по классам'!$B51,,,),"ш")</f>
        <v>#REF!</v>
      </c>
      <c r="DR51" s="43" t="e">
        <f ca="1">COUNTIF(OFFSET(class5_2,MATCH(DR$1,#REF!,0)-7+'Итог по классам'!$B51,,,),"Ф")</f>
        <v>#REF!</v>
      </c>
      <c r="DS51" s="43" t="e">
        <f ca="1">COUNTIF(OFFSET(class5_2,MATCH(DS$1,#REF!,0)-7+'Итог по классам'!$B51,,,),"р")</f>
        <v>#REF!</v>
      </c>
      <c r="DT51" s="43" t="e">
        <f ca="1">COUNTIF(OFFSET(class5_2,MATCH(DT$1,#REF!,0)-7+'Итог по классам'!$B51,,,),"ш")</f>
        <v>#REF!</v>
      </c>
      <c r="DU51" s="44" t="e">
        <f ca="1">COUNTIF(OFFSET(class5_1,MATCH(DU$1,#REF!,0)-7+'Итог по классам'!$B51,,,),"Ф")</f>
        <v>#REF!</v>
      </c>
      <c r="DV51" s="43" t="e">
        <f ca="1">COUNTIF(OFFSET(class5_1,MATCH(DV$1,#REF!,0)-7+'Итог по классам'!$B51,,,),"р")</f>
        <v>#REF!</v>
      </c>
      <c r="DW51" s="43" t="e">
        <f ca="1">COUNTIF(OFFSET(class5_1,MATCH(DW$1,#REF!,0)-7+'Итог по классам'!$B51,,,),"ш")</f>
        <v>#REF!</v>
      </c>
      <c r="DX51" s="43" t="e">
        <f ca="1">COUNTIF(OFFSET(class5_2,MATCH(DX$1,#REF!,0)-7+'Итог по классам'!$B51,,,),"Ф")</f>
        <v>#REF!</v>
      </c>
      <c r="DY51" s="43" t="e">
        <f ca="1">COUNTIF(OFFSET(class5_2,MATCH(DY$1,#REF!,0)-7+'Итог по классам'!$B51,,,),"р")</f>
        <v>#REF!</v>
      </c>
      <c r="DZ51" s="43" t="e">
        <f ca="1">COUNTIF(OFFSET(class5_2,MATCH(DZ$1,#REF!,0)-7+'Итог по классам'!$B51,,,),"ш")</f>
        <v>#REF!</v>
      </c>
      <c r="EA51" s="44" t="e">
        <f ca="1">COUNTIF(OFFSET(class5_1,MATCH(EA$1,#REF!,0)-7+'Итог по классам'!$B51,,,),"Ф")</f>
        <v>#REF!</v>
      </c>
      <c r="EB51" s="43" t="e">
        <f ca="1">COUNTIF(OFFSET(class5_1,MATCH(EB$1,#REF!,0)-7+'Итог по классам'!$B51,,,),"р")</f>
        <v>#REF!</v>
      </c>
      <c r="EC51" s="43" t="e">
        <f ca="1">COUNTIF(OFFSET(class5_1,MATCH(EC$1,#REF!,0)-7+'Итог по классам'!$B51,,,),"ш")</f>
        <v>#REF!</v>
      </c>
      <c r="ED51" s="43" t="e">
        <f ca="1">COUNTIF(OFFSET(class5_2,MATCH(ED$1,#REF!,0)-7+'Итог по классам'!$B51,,,),"Ф")</f>
        <v>#REF!</v>
      </c>
      <c r="EE51" s="43" t="e">
        <f ca="1">COUNTIF(OFFSET(class5_2,MATCH(EE$1,#REF!,0)-7+'Итог по классам'!$B51,,,),"р")</f>
        <v>#REF!</v>
      </c>
      <c r="EF51" s="43" t="e">
        <f ca="1">COUNTIF(OFFSET(class5_2,MATCH(EF$1,#REF!,0)-7+'Итог по классам'!$B51,,,),"ш")</f>
        <v>#REF!</v>
      </c>
      <c r="EG51" s="44" t="e">
        <f ca="1">COUNTIF(OFFSET(class5_1,MATCH(EG$1,#REF!,0)-7+'Итог по классам'!$B51,,,),"Ф")</f>
        <v>#REF!</v>
      </c>
      <c r="EH51" s="43" t="e">
        <f ca="1">COUNTIF(OFFSET(class5_1,MATCH(EH$1,#REF!,0)-7+'Итог по классам'!$B51,,,),"р")</f>
        <v>#REF!</v>
      </c>
      <c r="EI51" s="43" t="e">
        <f ca="1">COUNTIF(OFFSET(class5_1,MATCH(EI$1,#REF!,0)-7+'Итог по классам'!$B51,,,),"ш")</f>
        <v>#REF!</v>
      </c>
      <c r="EJ51" s="43" t="e">
        <f ca="1">COUNTIF(OFFSET(class5_2,MATCH(EJ$1,#REF!,0)-7+'Итог по классам'!$B51,,,),"Ф")</f>
        <v>#REF!</v>
      </c>
      <c r="EK51" s="43" t="e">
        <f ca="1">COUNTIF(OFFSET(class5_2,MATCH(EK$1,#REF!,0)-7+'Итог по классам'!$B51,,,),"р")</f>
        <v>#REF!</v>
      </c>
      <c r="EL51" s="43" t="e">
        <f ca="1">COUNTIF(OFFSET(class5_2,MATCH(EL$1,#REF!,0)-7+'Итог по классам'!$B51,,,),"ш")</f>
        <v>#REF!</v>
      </c>
      <c r="EM51" s="44" t="e">
        <f ca="1">COUNTIF(OFFSET(class5_1,MATCH(EM$1,#REF!,0)-7+'Итог по классам'!$B51,,,),"Ф")</f>
        <v>#REF!</v>
      </c>
      <c r="EN51" s="43" t="e">
        <f ca="1">COUNTIF(OFFSET(class5_1,MATCH(EN$1,#REF!,0)-7+'Итог по классам'!$B51,,,),"р")</f>
        <v>#REF!</v>
      </c>
      <c r="EO51" s="43" t="e">
        <f ca="1">COUNTIF(OFFSET(class5_1,MATCH(EO$1,#REF!,0)-7+'Итог по классам'!$B51,,,),"ш")</f>
        <v>#REF!</v>
      </c>
      <c r="EP51" s="43" t="e">
        <f ca="1">COUNTIF(OFFSET(class5_2,MATCH(EP$1,#REF!,0)-7+'Итог по классам'!$B51,,,),"Ф")</f>
        <v>#REF!</v>
      </c>
      <c r="EQ51" s="43" t="e">
        <f ca="1">COUNTIF(OFFSET(class5_2,MATCH(EQ$1,#REF!,0)-7+'Итог по классам'!$B51,,,),"р")</f>
        <v>#REF!</v>
      </c>
      <c r="ER51" s="43" t="e">
        <f ca="1">COUNTIF(OFFSET(class5_2,MATCH(ER$1,#REF!,0)-7+'Итог по классам'!$B51,,,),"ш")</f>
        <v>#REF!</v>
      </c>
      <c r="ES51" s="44" t="e">
        <f ca="1">COUNTIF(OFFSET(class5_1,MATCH(ES$1,#REF!,0)-7+'Итог по классам'!$B51,,,),"Ф")</f>
        <v>#REF!</v>
      </c>
      <c r="ET51" s="43" t="e">
        <f ca="1">COUNTIF(OFFSET(class5_1,MATCH(ET$1,#REF!,0)-7+'Итог по классам'!$B51,,,),"р")</f>
        <v>#REF!</v>
      </c>
      <c r="EU51" s="43" t="e">
        <f ca="1">COUNTIF(OFFSET(class5_1,MATCH(EU$1,#REF!,0)-7+'Итог по классам'!$B51,,,),"ш")</f>
        <v>#REF!</v>
      </c>
      <c r="EV51" s="43" t="e">
        <f ca="1">COUNTIF(OFFSET(class5_2,MATCH(EV$1,#REF!,0)-7+'Итог по классам'!$B51,,,),"Ф")</f>
        <v>#REF!</v>
      </c>
      <c r="EW51" s="43" t="e">
        <f ca="1">COUNTIF(OFFSET(class5_2,MATCH(EW$1,#REF!,0)-7+'Итог по классам'!$B51,,,),"р")</f>
        <v>#REF!</v>
      </c>
      <c r="EX51" s="43" t="e">
        <f ca="1">COUNTIF(OFFSET(class5_2,MATCH(EX$1,#REF!,0)-7+'Итог по классам'!$B51,,,),"ш")</f>
        <v>#REF!</v>
      </c>
      <c r="EY51" s="44" t="e">
        <f ca="1">COUNTIF(OFFSET(class5_1,MATCH(EY$1,#REF!,0)-7+'Итог по классам'!$B51,,,),"Ф")</f>
        <v>#REF!</v>
      </c>
      <c r="EZ51" s="43" t="e">
        <f ca="1">COUNTIF(OFFSET(class5_1,MATCH(EZ$1,#REF!,0)-7+'Итог по классам'!$B51,,,),"р")</f>
        <v>#REF!</v>
      </c>
      <c r="FA51" s="43" t="e">
        <f ca="1">COUNTIF(OFFSET(class5_1,MATCH(FA$1,#REF!,0)-7+'Итог по классам'!$B51,,,),"ш")</f>
        <v>#REF!</v>
      </c>
      <c r="FB51" s="43" t="e">
        <f ca="1">COUNTIF(OFFSET(class5_2,MATCH(FB$1,#REF!,0)-7+'Итог по классам'!$B51,,,),"Ф")</f>
        <v>#REF!</v>
      </c>
      <c r="FC51" s="43" t="e">
        <f ca="1">COUNTIF(OFFSET(class5_2,MATCH(FC$1,#REF!,0)-7+'Итог по классам'!$B51,,,),"р")</f>
        <v>#REF!</v>
      </c>
      <c r="FD51" s="43" t="e">
        <f ca="1">COUNTIF(OFFSET(class5_2,MATCH(FD$1,#REF!,0)-7+'Итог по классам'!$B51,,,),"ш")</f>
        <v>#REF!</v>
      </c>
      <c r="FE51" s="44" t="e">
        <f ca="1">COUNTIF(OFFSET(class5_1,MATCH(FE$1,#REF!,0)-7+'Итог по классам'!$B51,,,),"Ф")</f>
        <v>#REF!</v>
      </c>
      <c r="FF51" s="43" t="e">
        <f ca="1">COUNTIF(OFFSET(class5_1,MATCH(FF$1,#REF!,0)-7+'Итог по классам'!$B51,,,),"р")</f>
        <v>#REF!</v>
      </c>
      <c r="FG51" s="43" t="e">
        <f ca="1">COUNTIF(OFFSET(class5_1,MATCH(FG$1,#REF!,0)-7+'Итог по классам'!$B51,,,),"ш")</f>
        <v>#REF!</v>
      </c>
      <c r="FH51" s="43" t="e">
        <f ca="1">COUNTIF(OFFSET(class5_2,MATCH(FH$1,#REF!,0)-7+'Итог по классам'!$B51,,,),"Ф")</f>
        <v>#REF!</v>
      </c>
      <c r="FI51" s="43" t="e">
        <f ca="1">COUNTIF(OFFSET(class5_2,MATCH(FI$1,#REF!,0)-7+'Итог по классам'!$B51,,,),"р")</f>
        <v>#REF!</v>
      </c>
      <c r="FJ51" s="43" t="e">
        <f ca="1">COUNTIF(OFFSET(class5_2,MATCH(FJ$1,#REF!,0)-7+'Итог по классам'!$B51,,,),"ш")</f>
        <v>#REF!</v>
      </c>
      <c r="FK51" s="44" t="e">
        <f ca="1">COUNTIF(OFFSET(class5_1,MATCH(FK$1,#REF!,0)-7+'Итог по классам'!$B51,,,),"Ф")</f>
        <v>#REF!</v>
      </c>
      <c r="FL51" s="43" t="e">
        <f ca="1">COUNTIF(OFFSET(class5_1,MATCH(FL$1,#REF!,0)-7+'Итог по классам'!$B51,,,),"р")</f>
        <v>#REF!</v>
      </c>
      <c r="FM51" s="43" t="e">
        <f ca="1">COUNTIF(OFFSET(class5_1,MATCH(FM$1,#REF!,0)-7+'Итог по классам'!$B51,,,),"ш")</f>
        <v>#REF!</v>
      </c>
      <c r="FN51" s="43" t="e">
        <f ca="1">COUNTIF(OFFSET(class5_2,MATCH(FN$1,#REF!,0)-7+'Итог по классам'!$B51,,,),"Ф")</f>
        <v>#REF!</v>
      </c>
      <c r="FO51" s="43" t="e">
        <f ca="1">COUNTIF(OFFSET(class5_2,MATCH(FO$1,#REF!,0)-7+'Итог по классам'!$B51,,,),"р")</f>
        <v>#REF!</v>
      </c>
      <c r="FP51" s="43" t="e">
        <f ca="1">COUNTIF(OFFSET(class5_2,MATCH(FP$1,#REF!,0)-7+'Итог по классам'!$B51,,,),"ш")</f>
        <v>#REF!</v>
      </c>
      <c r="FQ51" s="44" t="e">
        <f ca="1">COUNTIF(OFFSET(class5_1,MATCH(FQ$1,#REF!,0)-7+'Итог по классам'!$B51,,,),"Ф")</f>
        <v>#REF!</v>
      </c>
      <c r="FR51" s="43" t="e">
        <f ca="1">COUNTIF(OFFSET(class5_1,MATCH(FR$1,#REF!,0)-7+'Итог по классам'!$B51,,,),"р")</f>
        <v>#REF!</v>
      </c>
      <c r="FS51" s="43" t="e">
        <f ca="1">COUNTIF(OFFSET(class5_1,MATCH(FS$1,#REF!,0)-7+'Итог по классам'!$B51,,,),"ш")</f>
        <v>#REF!</v>
      </c>
      <c r="FT51" s="43" t="e">
        <f ca="1">COUNTIF(OFFSET(class5_2,MATCH(FT$1,#REF!,0)-7+'Итог по классам'!$B51,,,),"Ф")</f>
        <v>#REF!</v>
      </c>
      <c r="FU51" s="43" t="e">
        <f ca="1">COUNTIF(OFFSET(class5_2,MATCH(FU$1,#REF!,0)-7+'Итог по классам'!$B51,,,),"р")</f>
        <v>#REF!</v>
      </c>
      <c r="FV51" s="43" t="e">
        <f ca="1">COUNTIF(OFFSET(class5_2,MATCH(FV$1,#REF!,0)-7+'Итог по классам'!$B51,,,),"ш")</f>
        <v>#REF!</v>
      </c>
      <c r="FW51" s="44" t="e">
        <f ca="1">COUNTIF(OFFSET(class5_1,MATCH(FW$1,#REF!,0)-7+'Итог по классам'!$B51,,,),"Ф")</f>
        <v>#REF!</v>
      </c>
      <c r="FX51" s="43" t="e">
        <f ca="1">COUNTIF(OFFSET(class5_1,MATCH(FX$1,#REF!,0)-7+'Итог по классам'!$B51,,,),"р")</f>
        <v>#REF!</v>
      </c>
      <c r="FY51" s="43" t="e">
        <f ca="1">COUNTIF(OFFSET(class5_1,MATCH(FY$1,#REF!,0)-7+'Итог по классам'!$B51,,,),"ш")</f>
        <v>#REF!</v>
      </c>
      <c r="FZ51" s="43" t="e">
        <f ca="1">COUNTIF(OFFSET(class5_2,MATCH(FZ$1,#REF!,0)-7+'Итог по классам'!$B51,,,),"Ф")</f>
        <v>#REF!</v>
      </c>
      <c r="GA51" s="43" t="e">
        <f ca="1">COUNTIF(OFFSET(class5_2,MATCH(GA$1,#REF!,0)-7+'Итог по классам'!$B51,,,),"р")</f>
        <v>#REF!</v>
      </c>
      <c r="GB51" s="43" t="e">
        <f ca="1">COUNTIF(OFFSET(class5_2,MATCH(GB$1,#REF!,0)-7+'Итог по классам'!$B51,,,),"ш")</f>
        <v>#REF!</v>
      </c>
      <c r="GC51" s="44" t="e">
        <f ca="1">COUNTIF(OFFSET(class5_1,MATCH(GC$1,#REF!,0)-7+'Итог по классам'!$B51,,,),"Ф")</f>
        <v>#REF!</v>
      </c>
      <c r="GD51" s="43" t="e">
        <f ca="1">COUNTIF(OFFSET(class5_1,MATCH(GD$1,#REF!,0)-7+'Итог по классам'!$B51,,,),"р")</f>
        <v>#REF!</v>
      </c>
      <c r="GE51" s="43" t="e">
        <f ca="1">COUNTIF(OFFSET(class5_1,MATCH(GE$1,#REF!,0)-7+'Итог по классам'!$B51,,,),"ш")</f>
        <v>#REF!</v>
      </c>
      <c r="GF51" s="43" t="e">
        <f ca="1">COUNTIF(OFFSET(class5_2,MATCH(GF$1,#REF!,0)-7+'Итог по классам'!$B51,,,),"Ф")</f>
        <v>#REF!</v>
      </c>
      <c r="GG51" s="43" t="e">
        <f ca="1">COUNTIF(OFFSET(class5_2,MATCH(GG$1,#REF!,0)-7+'Итог по классам'!$B51,,,),"р")</f>
        <v>#REF!</v>
      </c>
      <c r="GH51" s="43" t="e">
        <f ca="1">COUNTIF(OFFSET(class5_2,MATCH(GH$1,#REF!,0)-7+'Итог по классам'!$B51,,,),"ш")</f>
        <v>#REF!</v>
      </c>
      <c r="GI51" s="44" t="e">
        <f ca="1">COUNTIF(OFFSET(class5_1,MATCH(GI$1,#REF!,0)-7+'Итог по классам'!$B51,,,),"Ф")</f>
        <v>#REF!</v>
      </c>
      <c r="GJ51" s="43" t="e">
        <f ca="1">COUNTIF(OFFSET(class5_1,MATCH(GJ$1,#REF!,0)-7+'Итог по классам'!$B51,,,),"р")</f>
        <v>#REF!</v>
      </c>
      <c r="GK51" s="43" t="e">
        <f ca="1">COUNTIF(OFFSET(class5_1,MATCH(GK$1,#REF!,0)-7+'Итог по классам'!$B51,,,),"ш")</f>
        <v>#REF!</v>
      </c>
      <c r="GL51" s="43" t="e">
        <f ca="1">COUNTIF(OFFSET(class5_2,MATCH(GL$1,#REF!,0)-7+'Итог по классам'!$B51,,,),"Ф")</f>
        <v>#REF!</v>
      </c>
      <c r="GM51" s="43" t="e">
        <f ca="1">COUNTIF(OFFSET(class5_2,MATCH(GM$1,#REF!,0)-7+'Итог по классам'!$B51,,,),"р")</f>
        <v>#REF!</v>
      </c>
      <c r="GN51" s="43" t="e">
        <f ca="1">COUNTIF(OFFSET(class5_2,MATCH(GN$1,#REF!,0)-7+'Итог по классам'!$B51,,,),"ш")</f>
        <v>#REF!</v>
      </c>
      <c r="GO51" s="44" t="e">
        <f ca="1">COUNTIF(OFFSET(class5_1,MATCH(GO$1,#REF!,0)-7+'Итог по классам'!$B51,,,),"Ф")</f>
        <v>#REF!</v>
      </c>
      <c r="GP51" s="43" t="e">
        <f ca="1">COUNTIF(OFFSET(class5_1,MATCH(GP$1,#REF!,0)-7+'Итог по классам'!$B51,,,),"р")</f>
        <v>#REF!</v>
      </c>
      <c r="GQ51" s="43" t="e">
        <f ca="1">COUNTIF(OFFSET(class5_1,MATCH(GQ$1,#REF!,0)-7+'Итог по классам'!$B51,,,),"ш")</f>
        <v>#REF!</v>
      </c>
      <c r="GR51" s="43" t="e">
        <f ca="1">COUNTIF(OFFSET(class5_2,MATCH(GR$1,#REF!,0)-7+'Итог по классам'!$B51,,,),"Ф")</f>
        <v>#REF!</v>
      </c>
      <c r="GS51" s="43" t="e">
        <f ca="1">COUNTIF(OFFSET(class5_2,MATCH(GS$1,#REF!,0)-7+'Итог по классам'!$B51,,,),"р")</f>
        <v>#REF!</v>
      </c>
      <c r="GT51" s="43" t="e">
        <f ca="1">COUNTIF(OFFSET(class5_2,MATCH(GT$1,#REF!,0)-7+'Итог по классам'!$B51,,,),"ш")</f>
        <v>#REF!</v>
      </c>
      <c r="GU51" s="44" t="e">
        <f ca="1">COUNTIF(OFFSET(class5_1,MATCH(GU$1,#REF!,0)-7+'Итог по классам'!$B51,,,),"Ф")</f>
        <v>#REF!</v>
      </c>
      <c r="GV51" s="43" t="e">
        <f ca="1">COUNTIF(OFFSET(class5_1,MATCH(GV$1,#REF!,0)-7+'Итог по классам'!$B51,,,),"р")</f>
        <v>#REF!</v>
      </c>
      <c r="GW51" s="43" t="e">
        <f ca="1">COUNTIF(OFFSET(class5_1,MATCH(GW$1,#REF!,0)-7+'Итог по классам'!$B51,,,),"ш")</f>
        <v>#REF!</v>
      </c>
      <c r="GX51" s="43" t="e">
        <f ca="1">COUNTIF(OFFSET(class5_2,MATCH(GX$1,#REF!,0)-7+'Итог по классам'!$B51,,,),"Ф")</f>
        <v>#REF!</v>
      </c>
      <c r="GY51" s="43" t="e">
        <f ca="1">COUNTIF(OFFSET(class5_2,MATCH(GY$1,#REF!,0)-7+'Итог по классам'!$B51,,,),"р")</f>
        <v>#REF!</v>
      </c>
      <c r="GZ51" s="43" t="e">
        <f ca="1">COUNTIF(OFFSET(class5_2,MATCH(GZ$1,#REF!,0)-7+'Итог по классам'!$B51,,,),"ш")</f>
        <v>#REF!</v>
      </c>
      <c r="HA51" s="44" t="e">
        <f ca="1">COUNTIF(OFFSET(class5_1,MATCH(HA$1,#REF!,0)-7+'Итог по классам'!$B51,,,),"Ф")</f>
        <v>#REF!</v>
      </c>
      <c r="HB51" s="43" t="e">
        <f ca="1">COUNTIF(OFFSET(class5_1,MATCH(HB$1,#REF!,0)-7+'Итог по классам'!$B51,,,),"р")</f>
        <v>#REF!</v>
      </c>
      <c r="HC51" s="43" t="e">
        <f ca="1">COUNTIF(OFFSET(class5_1,MATCH(HC$1,#REF!,0)-7+'Итог по классам'!$B51,,,),"ш")</f>
        <v>#REF!</v>
      </c>
      <c r="HD51" s="43" t="e">
        <f ca="1">COUNTIF(OFFSET(class5_2,MATCH(HD$1,#REF!,0)-7+'Итог по классам'!$B51,,,),"Ф")</f>
        <v>#REF!</v>
      </c>
      <c r="HE51" s="43" t="e">
        <f ca="1">COUNTIF(OFFSET(class5_2,MATCH(HE$1,#REF!,0)-7+'Итог по классам'!$B51,,,),"р")</f>
        <v>#REF!</v>
      </c>
      <c r="HF51" s="43" t="e">
        <f ca="1">COUNTIF(OFFSET(class5_2,MATCH(HF$1,#REF!,0)-7+'Итог по классам'!$B51,,,),"ш")</f>
        <v>#REF!</v>
      </c>
      <c r="HG51" s="44" t="e">
        <f ca="1">COUNTIF(OFFSET(class5_1,MATCH(HG$1,#REF!,0)-7+'Итог по классам'!$B51,,,),"Ф")</f>
        <v>#REF!</v>
      </c>
      <c r="HH51" s="43" t="e">
        <f ca="1">COUNTIF(OFFSET(class5_1,MATCH(HH$1,#REF!,0)-7+'Итог по классам'!$B51,,,),"р")</f>
        <v>#REF!</v>
      </c>
      <c r="HI51" s="43" t="e">
        <f ca="1">COUNTIF(OFFSET(class5_1,MATCH(HI$1,#REF!,0)-7+'Итог по классам'!$B51,,,),"ш")</f>
        <v>#REF!</v>
      </c>
      <c r="HJ51" s="43" t="e">
        <f ca="1">COUNTIF(OFFSET(class5_2,MATCH(HJ$1,#REF!,0)-7+'Итог по классам'!$B51,,,),"Ф")</f>
        <v>#REF!</v>
      </c>
      <c r="HK51" s="43" t="e">
        <f ca="1">COUNTIF(OFFSET(class5_2,MATCH(HK$1,#REF!,0)-7+'Итог по классам'!$B51,,,),"р")</f>
        <v>#REF!</v>
      </c>
      <c r="HL51" s="43" t="e">
        <f ca="1">COUNTIF(OFFSET(class5_2,MATCH(HL$1,#REF!,0)-7+'Итог по классам'!$B51,,,),"ш")</f>
        <v>#REF!</v>
      </c>
      <c r="HM51" s="44" t="e">
        <f ca="1">COUNTIF(OFFSET(class5_1,MATCH(HM$1,#REF!,0)-7+'Итог по классам'!$B51,,,),"Ф")</f>
        <v>#REF!</v>
      </c>
      <c r="HN51" s="43" t="e">
        <f ca="1">COUNTIF(OFFSET(class5_1,MATCH(HN$1,#REF!,0)-7+'Итог по классам'!$B51,,,),"р")</f>
        <v>#REF!</v>
      </c>
      <c r="HO51" s="43" t="e">
        <f ca="1">COUNTIF(OFFSET(class5_1,MATCH(HO$1,#REF!,0)-7+'Итог по классам'!$B51,,,),"ш")</f>
        <v>#REF!</v>
      </c>
      <c r="HP51" s="43" t="e">
        <f ca="1">COUNTIF(OFFSET(class5_2,MATCH(HP$1,#REF!,0)-7+'Итог по классам'!$B51,,,),"Ф")</f>
        <v>#REF!</v>
      </c>
      <c r="HQ51" s="43" t="e">
        <f ca="1">COUNTIF(OFFSET(class5_2,MATCH(HQ$1,#REF!,0)-7+'Итог по классам'!$B51,,,),"р")</f>
        <v>#REF!</v>
      </c>
      <c r="HR51" s="43" t="e">
        <f ca="1">COUNTIF(OFFSET(class5_2,MATCH(HR$1,#REF!,0)-7+'Итог по классам'!$B51,,,),"ш")</f>
        <v>#REF!</v>
      </c>
      <c r="HS51" s="44" t="e">
        <f ca="1">COUNTIF(OFFSET(class5_1,MATCH(HS$1,#REF!,0)-7+'Итог по классам'!$B51,,,),"Ф")</f>
        <v>#REF!</v>
      </c>
      <c r="HT51" s="43" t="e">
        <f ca="1">COUNTIF(OFFSET(class5_1,MATCH(HT$1,#REF!,0)-7+'Итог по классам'!$B51,,,),"р")</f>
        <v>#REF!</v>
      </c>
      <c r="HU51" s="43" t="e">
        <f ca="1">COUNTIF(OFFSET(class5_1,MATCH(HU$1,#REF!,0)-7+'Итог по классам'!$B51,,,),"ш")</f>
        <v>#REF!</v>
      </c>
      <c r="HV51" s="43" t="e">
        <f ca="1">COUNTIF(OFFSET(class5_2,MATCH(HV$1,#REF!,0)-7+'Итог по классам'!$B51,,,),"Ф")</f>
        <v>#REF!</v>
      </c>
      <c r="HW51" s="43" t="e">
        <f ca="1">COUNTIF(OFFSET(class5_2,MATCH(HW$1,#REF!,0)-7+'Итог по классам'!$B51,,,),"р")</f>
        <v>#REF!</v>
      </c>
      <c r="HX51" s="43" t="e">
        <f ca="1">COUNTIF(OFFSET(class5_2,MATCH(HX$1,#REF!,0)-7+'Итог по классам'!$B51,,,),"ш")</f>
        <v>#REF!</v>
      </c>
      <c r="HY51" s="44" t="e">
        <f ca="1">COUNTIF(OFFSET(class5_1,MATCH(HY$1,#REF!,0)-7+'Итог по классам'!$B51,,,),"Ф")</f>
        <v>#REF!</v>
      </c>
      <c r="HZ51" s="43" t="e">
        <f ca="1">COUNTIF(OFFSET(class5_1,MATCH(HZ$1,#REF!,0)-7+'Итог по классам'!$B51,,,),"р")</f>
        <v>#REF!</v>
      </c>
      <c r="IA51" s="43" t="e">
        <f ca="1">COUNTIF(OFFSET(class5_1,MATCH(IA$1,#REF!,0)-7+'Итог по классам'!$B51,,,),"ш")</f>
        <v>#REF!</v>
      </c>
      <c r="IB51" s="43" t="e">
        <f ca="1">COUNTIF(OFFSET(class5_2,MATCH(IB$1,#REF!,0)-7+'Итог по классам'!$B51,,,),"Ф")</f>
        <v>#REF!</v>
      </c>
      <c r="IC51" s="43" t="e">
        <f ca="1">COUNTIF(OFFSET(class5_2,MATCH(IC$1,#REF!,0)-7+'Итог по классам'!$B51,,,),"р")</f>
        <v>#REF!</v>
      </c>
      <c r="ID51" s="43" t="e">
        <f ca="1">COUNTIF(OFFSET(class5_2,MATCH(ID$1,#REF!,0)-7+'Итог по классам'!$B51,,,),"ш")</f>
        <v>#REF!</v>
      </c>
      <c r="IE51" s="44" t="e">
        <f ca="1">COUNTIF(OFFSET(class5_1,MATCH(IE$1,#REF!,0)-7+'Итог по классам'!$B51,,,),"Ф")</f>
        <v>#REF!</v>
      </c>
      <c r="IF51" s="43" t="e">
        <f ca="1">COUNTIF(OFFSET(class5_1,MATCH(IF$1,#REF!,0)-7+'Итог по классам'!$B51,,,),"р")</f>
        <v>#REF!</v>
      </c>
      <c r="IG51" s="43" t="e">
        <f ca="1">COUNTIF(OFFSET(class5_1,MATCH(IG$1,#REF!,0)-7+'Итог по классам'!$B51,,,),"ш")</f>
        <v>#REF!</v>
      </c>
      <c r="IH51" s="43" t="e">
        <f ca="1">COUNTIF(OFFSET(class5_2,MATCH(IH$1,#REF!,0)-7+'Итог по классам'!$B51,,,),"Ф")</f>
        <v>#REF!</v>
      </c>
      <c r="II51" s="43" t="e">
        <f ca="1">COUNTIF(OFFSET(class5_2,MATCH(II$1,#REF!,0)-7+'Итог по классам'!$B51,,,),"р")</f>
        <v>#REF!</v>
      </c>
      <c r="IJ51" s="43" t="e">
        <f ca="1">COUNTIF(OFFSET(class5_2,MATCH(IJ$1,#REF!,0)-7+'Итог по классам'!$B51,,,),"ш")</f>
        <v>#REF!</v>
      </c>
      <c r="IK51" s="44" t="e">
        <f ca="1">COUNTIF(OFFSET(class5_1,MATCH(IK$1,#REF!,0)-7+'Итог по классам'!$B51,,,),"Ф")</f>
        <v>#REF!</v>
      </c>
      <c r="IL51" s="43" t="e">
        <f ca="1">COUNTIF(OFFSET(class5_1,MATCH(IL$1,#REF!,0)-7+'Итог по классам'!$B51,,,),"р")</f>
        <v>#REF!</v>
      </c>
      <c r="IM51" s="43" t="e">
        <f ca="1">COUNTIF(OFFSET(class5_1,MATCH(IM$1,#REF!,0)-7+'Итог по классам'!$B51,,,),"ш")</f>
        <v>#REF!</v>
      </c>
      <c r="IN51" s="43" t="e">
        <f ca="1">COUNTIF(OFFSET(class5_2,MATCH(IN$1,#REF!,0)-7+'Итог по классам'!$B51,,,),"Ф")</f>
        <v>#REF!</v>
      </c>
      <c r="IO51" s="43" t="e">
        <f ca="1">COUNTIF(OFFSET(class5_2,MATCH(IO$1,#REF!,0)-7+'Итог по классам'!$B51,,,),"р")</f>
        <v>#REF!</v>
      </c>
      <c r="IP51" s="43" t="e">
        <f ca="1">COUNTIF(OFFSET(class5_2,MATCH(IP$1,#REF!,0)-7+'Итог по классам'!$B51,,,),"ш")</f>
        <v>#REF!</v>
      </c>
      <c r="IQ51" s="44" t="e">
        <f ca="1">COUNTIF(OFFSET(class5_1,MATCH(IQ$1,#REF!,0)-7+'Итог по классам'!$B51,,,),"Ф")</f>
        <v>#REF!</v>
      </c>
      <c r="IR51" s="43" t="e">
        <f ca="1">COUNTIF(OFFSET(class5_1,MATCH(IR$1,#REF!,0)-7+'Итог по классам'!$B51,,,),"р")</f>
        <v>#REF!</v>
      </c>
      <c r="IS51" s="43" t="e">
        <f ca="1">COUNTIF(OFFSET(class5_1,MATCH(IS$1,#REF!,0)-7+'Итог по классам'!$B51,,,),"ш")</f>
        <v>#REF!</v>
      </c>
      <c r="IT51" s="43" t="e">
        <f ca="1">COUNTIF(OFFSET(class5_2,MATCH(IT$1,#REF!,0)-7+'Итог по классам'!$B51,,,),"Ф")</f>
        <v>#REF!</v>
      </c>
      <c r="IU51" s="43" t="e">
        <f ca="1">COUNTIF(OFFSET(class5_2,MATCH(IU$1,#REF!,0)-7+'Итог по классам'!$B51,,,),"р")</f>
        <v>#REF!</v>
      </c>
      <c r="IV51" s="43" t="e">
        <f ca="1">COUNTIF(OFFSET(class5_2,MATCH(IV$1,#REF!,0)-7+'Итог по классам'!$B51,,,),"ш")</f>
        <v>#REF!</v>
      </c>
      <c r="IW51" s="44" t="e">
        <f ca="1">COUNTIF(OFFSET(class5_1,MATCH(IW$1,#REF!,0)-7+'Итог по классам'!$B51,,,),"Ф")</f>
        <v>#REF!</v>
      </c>
      <c r="IX51" s="43" t="e">
        <f ca="1">COUNTIF(OFFSET(class5_1,MATCH(IX$1,#REF!,0)-7+'Итог по классам'!$B51,,,),"р")</f>
        <v>#REF!</v>
      </c>
      <c r="IY51" s="43" t="e">
        <f ca="1">COUNTIF(OFFSET(class5_1,MATCH(IY$1,#REF!,0)-7+'Итог по классам'!$B51,,,),"ш")</f>
        <v>#REF!</v>
      </c>
      <c r="IZ51" s="43" t="e">
        <f ca="1">COUNTIF(OFFSET(class5_2,MATCH(IZ$1,#REF!,0)-7+'Итог по классам'!$B51,,,),"Ф")</f>
        <v>#REF!</v>
      </c>
      <c r="JA51" s="43" t="e">
        <f ca="1">COUNTIF(OFFSET(class5_2,MATCH(JA$1,#REF!,0)-7+'Итог по классам'!$B51,,,),"р")</f>
        <v>#REF!</v>
      </c>
      <c r="JB51" s="43" t="e">
        <f ca="1">COUNTIF(OFFSET(class5_2,MATCH(JB$1,#REF!,0)-7+'Итог по классам'!$B51,,,),"ш")</f>
        <v>#REF!</v>
      </c>
      <c r="JC51" s="44" t="e">
        <f ca="1">COUNTIF(OFFSET(class5_1,MATCH(JC$1,#REF!,0)-7+'Итог по классам'!$B51,,,),"Ф")</f>
        <v>#REF!</v>
      </c>
      <c r="JD51" s="43" t="e">
        <f ca="1">COUNTIF(OFFSET(class5_1,MATCH(JD$1,#REF!,0)-7+'Итог по классам'!$B51,,,),"р")</f>
        <v>#REF!</v>
      </c>
      <c r="JE51" s="43" t="e">
        <f ca="1">COUNTIF(OFFSET(class5_1,MATCH(JE$1,#REF!,0)-7+'Итог по классам'!$B51,,,),"ш")</f>
        <v>#REF!</v>
      </c>
      <c r="JF51" s="43" t="e">
        <f ca="1">COUNTIF(OFFSET(class5_2,MATCH(JF$1,#REF!,0)-7+'Итог по классам'!$B51,,,),"Ф")</f>
        <v>#REF!</v>
      </c>
      <c r="JG51" s="43" t="e">
        <f ca="1">COUNTIF(OFFSET(class5_2,MATCH(JG$1,#REF!,0)-7+'Итог по классам'!$B51,,,),"р")</f>
        <v>#REF!</v>
      </c>
      <c r="JH51" s="43" t="e">
        <f ca="1">COUNTIF(OFFSET(class5_2,MATCH(JH$1,#REF!,0)-7+'Итог по классам'!$B51,,,),"ш")</f>
        <v>#REF!</v>
      </c>
      <c r="JI51" s="44" t="e">
        <f ca="1">COUNTIF(OFFSET(class5_1,MATCH(JI$1,#REF!,0)-7+'Итог по классам'!$B51,,,),"Ф")</f>
        <v>#REF!</v>
      </c>
      <c r="JJ51" s="43" t="e">
        <f ca="1">COUNTIF(OFFSET(class5_1,MATCH(JJ$1,#REF!,0)-7+'Итог по классам'!$B51,,,),"р")</f>
        <v>#REF!</v>
      </c>
      <c r="JK51" s="43" t="e">
        <f ca="1">COUNTIF(OFFSET(class5_1,MATCH(JK$1,#REF!,0)-7+'Итог по классам'!$B51,,,),"ш")</f>
        <v>#REF!</v>
      </c>
      <c r="JL51" s="43" t="e">
        <f ca="1">COUNTIF(OFFSET(class5_2,MATCH(JL$1,#REF!,0)-7+'Итог по классам'!$B51,,,),"Ф")</f>
        <v>#REF!</v>
      </c>
      <c r="JM51" s="43" t="e">
        <f ca="1">COUNTIF(OFFSET(class5_2,MATCH(JM$1,#REF!,0)-7+'Итог по классам'!$B51,,,),"р")</f>
        <v>#REF!</v>
      </c>
      <c r="JN51" s="43" t="e">
        <f ca="1">COUNTIF(OFFSET(class5_2,MATCH(JN$1,#REF!,0)-7+'Итог по классам'!$B51,,,),"ш")</f>
        <v>#REF!</v>
      </c>
      <c r="JO51" s="44" t="e">
        <f ca="1">COUNTIF(OFFSET(class5_1,MATCH(JO$1,#REF!,0)-7+'Итог по классам'!$B51,,,),"Ф")</f>
        <v>#REF!</v>
      </c>
      <c r="JP51" s="43" t="e">
        <f ca="1">COUNTIF(OFFSET(class5_1,MATCH(JP$1,#REF!,0)-7+'Итог по классам'!$B51,,,),"р")</f>
        <v>#REF!</v>
      </c>
      <c r="JQ51" s="43" t="e">
        <f ca="1">COUNTIF(OFFSET(class5_1,MATCH(JQ$1,#REF!,0)-7+'Итог по классам'!$B51,,,),"ш")</f>
        <v>#REF!</v>
      </c>
      <c r="JR51" s="43" t="e">
        <f ca="1">COUNTIF(OFFSET(class5_2,MATCH(JR$1,#REF!,0)-7+'Итог по классам'!$B51,,,),"Ф")</f>
        <v>#REF!</v>
      </c>
      <c r="JS51" s="43" t="e">
        <f ca="1">COUNTIF(OFFSET(class5_2,MATCH(JS$1,#REF!,0)-7+'Итог по классам'!$B51,,,),"р")</f>
        <v>#REF!</v>
      </c>
      <c r="JT51" s="43" t="e">
        <f ca="1">COUNTIF(OFFSET(class5_2,MATCH(JT$1,#REF!,0)-7+'Итог по классам'!$B51,,,),"ш")</f>
        <v>#REF!</v>
      </c>
      <c r="JU51" s="44" t="e">
        <f ca="1">COUNTIF(OFFSET(class5_1,MATCH(JU$1,#REF!,0)-7+'Итог по классам'!$B51,,,),"Ф")</f>
        <v>#REF!</v>
      </c>
      <c r="JV51" s="43" t="e">
        <f ca="1">COUNTIF(OFFSET(class5_1,MATCH(JV$1,#REF!,0)-7+'Итог по классам'!$B51,,,),"р")</f>
        <v>#REF!</v>
      </c>
      <c r="JW51" s="43" t="e">
        <f ca="1">COUNTIF(OFFSET(class5_1,MATCH(JW$1,#REF!,0)-7+'Итог по классам'!$B51,,,),"ш")</f>
        <v>#REF!</v>
      </c>
      <c r="JX51" s="43" t="e">
        <f ca="1">COUNTIF(OFFSET(class5_2,MATCH(JX$1,#REF!,0)-7+'Итог по классам'!$B51,,,),"Ф")</f>
        <v>#REF!</v>
      </c>
      <c r="JY51" s="43" t="e">
        <f ca="1">COUNTIF(OFFSET(class5_2,MATCH(JY$1,#REF!,0)-7+'Итог по классам'!$B51,,,),"р")</f>
        <v>#REF!</v>
      </c>
      <c r="JZ51" s="43" t="e">
        <f ca="1">COUNTIF(OFFSET(class5_2,MATCH(JZ$1,#REF!,0)-7+'Итог по классам'!$B51,,,),"ш")</f>
        <v>#REF!</v>
      </c>
      <c r="KA51" s="44" t="e">
        <f ca="1">COUNTIF(OFFSET(class5_1,MATCH(KA$1,#REF!,0)-7+'Итог по классам'!$B51,,,),"Ф")</f>
        <v>#REF!</v>
      </c>
      <c r="KB51" s="43" t="e">
        <f ca="1">COUNTIF(OFFSET(class5_1,MATCH(KB$1,#REF!,0)-7+'Итог по классам'!$B51,,,),"р")</f>
        <v>#REF!</v>
      </c>
      <c r="KC51" s="43" t="e">
        <f ca="1">COUNTIF(OFFSET(class5_1,MATCH(KC$1,#REF!,0)-7+'Итог по классам'!$B51,,,),"ш")</f>
        <v>#REF!</v>
      </c>
      <c r="KD51" s="43" t="e">
        <f ca="1">COUNTIF(OFFSET(class5_2,MATCH(KD$1,#REF!,0)-7+'Итог по классам'!$B51,,,),"Ф")</f>
        <v>#REF!</v>
      </c>
      <c r="KE51" s="43" t="e">
        <f ca="1">COUNTIF(OFFSET(class5_2,MATCH(KE$1,#REF!,0)-7+'Итог по классам'!$B51,,,),"р")</f>
        <v>#REF!</v>
      </c>
      <c r="KF51" s="43" t="e">
        <f ca="1">COUNTIF(OFFSET(class5_2,MATCH(KF$1,#REF!,0)-7+'Итог по классам'!$B51,,,),"ш")</f>
        <v>#REF!</v>
      </c>
      <c r="KG51" s="44" t="e">
        <f ca="1">COUNTIF(OFFSET(class5_1,MATCH(KG$1,#REF!,0)-7+'Итог по классам'!$B51,,,),"Ф")</f>
        <v>#REF!</v>
      </c>
      <c r="KH51" s="43" t="e">
        <f ca="1">COUNTIF(OFFSET(class5_1,MATCH(KH$1,#REF!,0)-7+'Итог по классам'!$B51,,,),"р")</f>
        <v>#REF!</v>
      </c>
      <c r="KI51" s="43" t="e">
        <f ca="1">COUNTIF(OFFSET(class5_1,MATCH(KI$1,#REF!,0)-7+'Итог по классам'!$B51,,,),"ш")</f>
        <v>#REF!</v>
      </c>
      <c r="KJ51" s="43" t="e">
        <f ca="1">COUNTIF(OFFSET(class5_2,MATCH(KJ$1,#REF!,0)-7+'Итог по классам'!$B51,,,),"Ф")</f>
        <v>#REF!</v>
      </c>
      <c r="KK51" s="43" t="e">
        <f ca="1">COUNTIF(OFFSET(class5_2,MATCH(KK$1,#REF!,0)-7+'Итог по классам'!$B51,,,),"р")</f>
        <v>#REF!</v>
      </c>
      <c r="KL51" s="43" t="e">
        <f ca="1">COUNTIF(OFFSET(class5_2,MATCH(KL$1,#REF!,0)-7+'Итог по классам'!$B51,,,),"ш")</f>
        <v>#REF!</v>
      </c>
      <c r="KM51" s="44" t="e">
        <f ca="1">COUNTIF(OFFSET(class5_1,MATCH(KM$1,#REF!,0)-7+'Итог по классам'!$B51,,,),"Ф")</f>
        <v>#REF!</v>
      </c>
      <c r="KN51" s="43" t="e">
        <f ca="1">COUNTIF(OFFSET(class5_1,MATCH(KN$1,#REF!,0)-7+'Итог по классам'!$B51,,,),"р")</f>
        <v>#REF!</v>
      </c>
      <c r="KO51" s="43" t="e">
        <f ca="1">COUNTIF(OFFSET(class5_1,MATCH(KO$1,#REF!,0)-7+'Итог по классам'!$B51,,,),"ш")</f>
        <v>#REF!</v>
      </c>
      <c r="KP51" s="43" t="e">
        <f ca="1">COUNTIF(OFFSET(class5_2,MATCH(KP$1,#REF!,0)-7+'Итог по классам'!$B51,,,),"Ф")</f>
        <v>#REF!</v>
      </c>
      <c r="KQ51" s="43" t="e">
        <f ca="1">COUNTIF(OFFSET(class5_2,MATCH(KQ$1,#REF!,0)-7+'Итог по классам'!$B51,,,),"р")</f>
        <v>#REF!</v>
      </c>
      <c r="KR51" s="43" t="e">
        <f ca="1">COUNTIF(OFFSET(class5_2,MATCH(KR$1,#REF!,0)-7+'Итог по классам'!$B51,,,),"ш")</f>
        <v>#REF!</v>
      </c>
    </row>
    <row r="52" spans="1:304" customFormat="1">
      <c r="A52" t="e">
        <f t="shared" si="277"/>
        <v>#REF!</v>
      </c>
      <c r="B52" s="43">
        <v>4</v>
      </c>
      <c r="C52" s="3" t="s">
        <v>45</v>
      </c>
      <c r="D52" s="3" t="s">
        <v>54</v>
      </c>
      <c r="E52" s="43" t="e">
        <f ca="1">COUNTIF(OFFSET(class5_1,MATCH(E$1,#REF!,0)-7+'Итог по классам'!$B52,,,),"Ф")</f>
        <v>#REF!</v>
      </c>
      <c r="F52" s="43" t="e">
        <f ca="1">COUNTIF(OFFSET(class5_1,MATCH(F$1,#REF!,0)-7+'Итог по классам'!$B52,,,),"р")</f>
        <v>#REF!</v>
      </c>
      <c r="G52" s="43" t="e">
        <f ca="1">COUNTIF(OFFSET(class5_1,MATCH(G$1,#REF!,0)-7+'Итог по классам'!$B52,,,),"ш")</f>
        <v>#REF!</v>
      </c>
      <c r="H52" s="43" t="e">
        <f ca="1">COUNTIF(OFFSET(class5_2,MATCH(H$1,#REF!,0)-7+'Итог по классам'!$B52,,,),"Ф")</f>
        <v>#REF!</v>
      </c>
      <c r="I52" s="43" t="e">
        <f ca="1">COUNTIF(OFFSET(class5_2,MATCH(I$1,#REF!,0)-7+'Итог по классам'!$B52,,,),"р")</f>
        <v>#REF!</v>
      </c>
      <c r="J52" s="43" t="e">
        <f ca="1">COUNTIF(OFFSET(class5_2,MATCH(J$1,#REF!,0)-7+'Итог по классам'!$B52,,,),"ш")</f>
        <v>#REF!</v>
      </c>
      <c r="K52" s="44" t="e">
        <f ca="1">COUNTIF(OFFSET(class5_1,MATCH(K$1,#REF!,0)-7+'Итог по классам'!$B52,,,),"Ф")</f>
        <v>#REF!</v>
      </c>
      <c r="L52" s="43" t="e">
        <f ca="1">COUNTIF(OFFSET(class5_1,MATCH(L$1,#REF!,0)-7+'Итог по классам'!$B52,,,),"р")</f>
        <v>#REF!</v>
      </c>
      <c r="M52" s="43" t="e">
        <f ca="1">COUNTIF(OFFSET(class5_1,MATCH(M$1,#REF!,0)-7+'Итог по классам'!$B52,,,),"ш")</f>
        <v>#REF!</v>
      </c>
      <c r="N52" s="43" t="e">
        <f ca="1">COUNTIF(OFFSET(class5_2,MATCH(N$1,#REF!,0)-7+'Итог по классам'!$B52,,,),"Ф")</f>
        <v>#REF!</v>
      </c>
      <c r="O52" s="43" t="e">
        <f ca="1">COUNTIF(OFFSET(class5_2,MATCH(O$1,#REF!,0)-7+'Итог по классам'!$B52,,,),"р")</f>
        <v>#REF!</v>
      </c>
      <c r="P52" s="43" t="e">
        <f ca="1">COUNTIF(OFFSET(class5_2,MATCH(P$1,#REF!,0)-7+'Итог по классам'!$B52,,,),"ш")</f>
        <v>#REF!</v>
      </c>
      <c r="Q52" s="44" t="e">
        <f ca="1">COUNTIF(OFFSET(class5_1,MATCH(Q$1,#REF!,0)-7+'Итог по классам'!$B52,,,),"Ф")</f>
        <v>#REF!</v>
      </c>
      <c r="R52" s="43" t="e">
        <f ca="1">COUNTIF(OFFSET(class5_1,MATCH(R$1,#REF!,0)-7+'Итог по классам'!$B52,,,),"р")</f>
        <v>#REF!</v>
      </c>
      <c r="S52" s="43" t="e">
        <f ca="1">COUNTIF(OFFSET(class5_1,MATCH(S$1,#REF!,0)-7+'Итог по классам'!$B52,,,),"ш")</f>
        <v>#REF!</v>
      </c>
      <c r="T52" s="43" t="e">
        <f ca="1">COUNTIF(OFFSET(class5_2,MATCH(T$1,#REF!,0)-7+'Итог по классам'!$B52,,,),"Ф")</f>
        <v>#REF!</v>
      </c>
      <c r="U52" s="43" t="e">
        <f ca="1">COUNTIF(OFFSET(class5_2,MATCH(U$1,#REF!,0)-7+'Итог по классам'!$B52,,,),"р")</f>
        <v>#REF!</v>
      </c>
      <c r="V52" s="43" t="e">
        <f ca="1">COUNTIF(OFFSET(class5_2,MATCH(V$1,#REF!,0)-7+'Итог по классам'!$B52,,,),"ш")</f>
        <v>#REF!</v>
      </c>
      <c r="W52" s="44" t="e">
        <f ca="1">COUNTIF(OFFSET(class5_1,MATCH(W$1,#REF!,0)-7+'Итог по классам'!$B52,,,),"Ф")</f>
        <v>#REF!</v>
      </c>
      <c r="X52" s="43" t="e">
        <f ca="1">COUNTIF(OFFSET(class5_1,MATCH(X$1,#REF!,0)-7+'Итог по классам'!$B52,,,),"р")</f>
        <v>#REF!</v>
      </c>
      <c r="Y52" s="43" t="e">
        <f ca="1">COUNTIF(OFFSET(class5_1,MATCH(Y$1,#REF!,0)-7+'Итог по классам'!$B52,,,),"ш")</f>
        <v>#REF!</v>
      </c>
      <c r="Z52" s="43" t="e">
        <f ca="1">COUNTIF(OFFSET(class5_2,MATCH(Z$1,#REF!,0)-7+'Итог по классам'!$B52,,,),"Ф")</f>
        <v>#REF!</v>
      </c>
      <c r="AA52" s="43" t="e">
        <f ca="1">COUNTIF(OFFSET(class5_2,MATCH(AA$1,#REF!,0)-7+'Итог по классам'!$B52,,,),"р")</f>
        <v>#REF!</v>
      </c>
      <c r="AB52" s="43" t="e">
        <f ca="1">COUNTIF(OFFSET(class5_2,MATCH(AB$1,#REF!,0)-7+'Итог по классам'!$B52,,,),"ш")</f>
        <v>#REF!</v>
      </c>
      <c r="AC52" s="44" t="e">
        <f ca="1">COUNTIF(OFFSET(class5_1,MATCH(AC$1,#REF!,0)-7+'Итог по классам'!$B52,,,),"Ф")</f>
        <v>#REF!</v>
      </c>
      <c r="AD52" s="43" t="e">
        <f ca="1">COUNTIF(OFFSET(class5_1,MATCH(AD$1,#REF!,0)-7+'Итог по классам'!$B52,,,),"р")</f>
        <v>#REF!</v>
      </c>
      <c r="AE52" s="43" t="e">
        <f ca="1">COUNTIF(OFFSET(class5_1,MATCH(AE$1,#REF!,0)-7+'Итог по классам'!$B52,,,),"ш")</f>
        <v>#REF!</v>
      </c>
      <c r="AF52" s="43" t="e">
        <f ca="1">COUNTIF(OFFSET(class5_2,MATCH(AF$1,#REF!,0)-7+'Итог по классам'!$B52,,,),"Ф")</f>
        <v>#REF!</v>
      </c>
      <c r="AG52" s="43" t="e">
        <f ca="1">COUNTIF(OFFSET(class5_2,MATCH(AG$1,#REF!,0)-7+'Итог по классам'!$B52,,,),"р")</f>
        <v>#REF!</v>
      </c>
      <c r="AH52" s="43" t="e">
        <f ca="1">COUNTIF(OFFSET(class5_2,MATCH(AH$1,#REF!,0)-7+'Итог по классам'!$B52,,,),"ш")</f>
        <v>#REF!</v>
      </c>
      <c r="AI52" s="44" t="e">
        <f ca="1">COUNTIF(OFFSET(class5_1,MATCH(AI$1,#REF!,0)-7+'Итог по классам'!$B52,,,),"Ф")</f>
        <v>#REF!</v>
      </c>
      <c r="AJ52" s="43" t="e">
        <f ca="1">COUNTIF(OFFSET(class5_1,MATCH(AJ$1,#REF!,0)-7+'Итог по классам'!$B52,,,),"р")</f>
        <v>#REF!</v>
      </c>
      <c r="AK52" s="43" t="e">
        <f ca="1">COUNTIF(OFFSET(class5_1,MATCH(AK$1,#REF!,0)-7+'Итог по классам'!$B52,,,),"ш")</f>
        <v>#REF!</v>
      </c>
      <c r="AL52" s="43" t="e">
        <f ca="1">COUNTIF(OFFSET(class5_2,MATCH(AL$1,#REF!,0)-7+'Итог по классам'!$B52,,,),"Ф")</f>
        <v>#REF!</v>
      </c>
      <c r="AM52" s="43" t="e">
        <f ca="1">COUNTIF(OFFSET(class5_2,MATCH(AM$1,#REF!,0)-7+'Итог по классам'!$B52,,,),"р")</f>
        <v>#REF!</v>
      </c>
      <c r="AN52" s="43" t="e">
        <f ca="1">COUNTIF(OFFSET(class5_2,MATCH(AN$1,#REF!,0)-7+'Итог по классам'!$B52,,,),"ш")</f>
        <v>#REF!</v>
      </c>
      <c r="AO52" s="44" t="e">
        <f ca="1">COUNTIF(OFFSET(class5_1,MATCH(AO$1,#REF!,0)-7+'Итог по классам'!$B52,,,),"Ф")</f>
        <v>#REF!</v>
      </c>
      <c r="AP52" s="43" t="e">
        <f ca="1">COUNTIF(OFFSET(class5_1,MATCH(AP$1,#REF!,0)-7+'Итог по классам'!$B52,,,),"р")</f>
        <v>#REF!</v>
      </c>
      <c r="AQ52" s="43" t="e">
        <f ca="1">COUNTIF(OFFSET(class5_1,MATCH(AQ$1,#REF!,0)-7+'Итог по классам'!$B52,,,),"ш")</f>
        <v>#REF!</v>
      </c>
      <c r="AR52" s="43" t="e">
        <f ca="1">COUNTIF(OFFSET(class5_2,MATCH(AR$1,#REF!,0)-7+'Итог по классам'!$B52,,,),"Ф")</f>
        <v>#REF!</v>
      </c>
      <c r="AS52" s="43" t="e">
        <f ca="1">COUNTIF(OFFSET(class5_2,MATCH(AS$1,#REF!,0)-7+'Итог по классам'!$B52,,,),"р")</f>
        <v>#REF!</v>
      </c>
      <c r="AT52" s="43" t="e">
        <f ca="1">COUNTIF(OFFSET(class5_2,MATCH(AT$1,#REF!,0)-7+'Итог по классам'!$B52,,,),"ш")</f>
        <v>#REF!</v>
      </c>
      <c r="AU52" s="44" t="e">
        <f ca="1">COUNTIF(OFFSET(class5_1,MATCH(AU$1,#REF!,0)-7+'Итог по классам'!$B52,,,),"Ф")</f>
        <v>#REF!</v>
      </c>
      <c r="AV52" s="43" t="e">
        <f ca="1">COUNTIF(OFFSET(class5_1,MATCH(AV$1,#REF!,0)-7+'Итог по классам'!$B52,,,),"р")</f>
        <v>#REF!</v>
      </c>
      <c r="AW52" s="43" t="e">
        <f ca="1">COUNTIF(OFFSET(class5_1,MATCH(AW$1,#REF!,0)-7+'Итог по классам'!$B52,,,),"ш")</f>
        <v>#REF!</v>
      </c>
      <c r="AX52" s="43" t="e">
        <f ca="1">COUNTIF(OFFSET(class5_2,MATCH(AX$1,#REF!,0)-7+'Итог по классам'!$B52,,,),"Ф")</f>
        <v>#REF!</v>
      </c>
      <c r="AY52" s="43" t="e">
        <f ca="1">COUNTIF(OFFSET(class5_2,MATCH(AY$1,#REF!,0)-7+'Итог по классам'!$B52,,,),"р")</f>
        <v>#REF!</v>
      </c>
      <c r="AZ52" s="43" t="e">
        <f ca="1">COUNTIF(OFFSET(class5_2,MATCH(AZ$1,#REF!,0)-7+'Итог по классам'!$B52,,,),"ш")</f>
        <v>#REF!</v>
      </c>
      <c r="BA52" s="44" t="e">
        <f ca="1">COUNTIF(OFFSET(class5_1,MATCH(BA$1,#REF!,0)-7+'Итог по классам'!$B52,,,),"Ф")</f>
        <v>#REF!</v>
      </c>
      <c r="BB52" s="43" t="e">
        <f ca="1">COUNTIF(OFFSET(class5_1,MATCH(BB$1,#REF!,0)-7+'Итог по классам'!$B52,,,),"р")</f>
        <v>#REF!</v>
      </c>
      <c r="BC52" s="43" t="e">
        <f ca="1">COUNTIF(OFFSET(class5_1,MATCH(BC$1,#REF!,0)-7+'Итог по классам'!$B52,,,),"ш")</f>
        <v>#REF!</v>
      </c>
      <c r="BD52" s="43" t="e">
        <f ca="1">COUNTIF(OFFSET(class5_2,MATCH(BD$1,#REF!,0)-7+'Итог по классам'!$B52,,,),"Ф")</f>
        <v>#REF!</v>
      </c>
      <c r="BE52" s="43" t="e">
        <f ca="1">COUNTIF(OFFSET(class5_2,MATCH(BE$1,#REF!,0)-7+'Итог по классам'!$B52,,,),"р")</f>
        <v>#REF!</v>
      </c>
      <c r="BF52" s="43" t="e">
        <f ca="1">COUNTIF(OFFSET(class5_2,MATCH(BF$1,#REF!,0)-7+'Итог по классам'!$B52,,,),"ш")</f>
        <v>#REF!</v>
      </c>
      <c r="BG52" s="44" t="e">
        <f ca="1">COUNTIF(OFFSET(class5_1,MATCH(BG$1,#REF!,0)-7+'Итог по классам'!$B52,,,),"Ф")</f>
        <v>#REF!</v>
      </c>
      <c r="BH52" s="43" t="e">
        <f ca="1">COUNTIF(OFFSET(class5_1,MATCH(BH$1,#REF!,0)-7+'Итог по классам'!$B52,,,),"р")</f>
        <v>#REF!</v>
      </c>
      <c r="BI52" s="43" t="e">
        <f ca="1">COUNTIF(OFFSET(class5_1,MATCH(BI$1,#REF!,0)-7+'Итог по классам'!$B52,,,),"ш")</f>
        <v>#REF!</v>
      </c>
      <c r="BJ52" s="43" t="e">
        <f ca="1">COUNTIF(OFFSET(class5_2,MATCH(BJ$1,#REF!,0)-7+'Итог по классам'!$B52,,,),"Ф")</f>
        <v>#REF!</v>
      </c>
      <c r="BK52" s="43" t="e">
        <f ca="1">COUNTIF(OFFSET(class5_2,MATCH(BK$1,#REF!,0)-7+'Итог по классам'!$B52,,,),"р")</f>
        <v>#REF!</v>
      </c>
      <c r="BL52" s="43" t="e">
        <f ca="1">COUNTIF(OFFSET(class5_2,MATCH(BL$1,#REF!,0)-7+'Итог по классам'!$B52,,,),"ш")</f>
        <v>#REF!</v>
      </c>
      <c r="BM52" s="44" t="e">
        <f ca="1">COUNTIF(OFFSET(class5_1,MATCH(BM$1,#REF!,0)-7+'Итог по классам'!$B52,,,),"Ф")</f>
        <v>#REF!</v>
      </c>
      <c r="BN52" s="43" t="e">
        <f ca="1">COUNTIF(OFFSET(class5_1,MATCH(BN$1,#REF!,0)-7+'Итог по классам'!$B52,,,),"р")</f>
        <v>#REF!</v>
      </c>
      <c r="BO52" s="43" t="e">
        <f ca="1">COUNTIF(OFFSET(class5_1,MATCH(BO$1,#REF!,0)-7+'Итог по классам'!$B52,,,),"ш")</f>
        <v>#REF!</v>
      </c>
      <c r="BP52" s="43" t="e">
        <f ca="1">COUNTIF(OFFSET(class5_2,MATCH(BP$1,#REF!,0)-7+'Итог по классам'!$B52,,,),"Ф")</f>
        <v>#REF!</v>
      </c>
      <c r="BQ52" s="43" t="e">
        <f ca="1">COUNTIF(OFFSET(class5_2,MATCH(BQ$1,#REF!,0)-7+'Итог по классам'!$B52,,,),"р")</f>
        <v>#REF!</v>
      </c>
      <c r="BR52" s="43" t="e">
        <f ca="1">COUNTIF(OFFSET(class5_2,MATCH(BR$1,#REF!,0)-7+'Итог по классам'!$B52,,,),"ш")</f>
        <v>#REF!</v>
      </c>
      <c r="BS52" s="44" t="e">
        <f ca="1">COUNTIF(OFFSET(class5_1,MATCH(BS$1,#REF!,0)-7+'Итог по классам'!$B52,,,),"Ф")</f>
        <v>#REF!</v>
      </c>
      <c r="BT52" s="43" t="e">
        <f ca="1">COUNTIF(OFFSET(class5_1,MATCH(BT$1,#REF!,0)-7+'Итог по классам'!$B52,,,),"р")</f>
        <v>#REF!</v>
      </c>
      <c r="BU52" s="43" t="e">
        <f ca="1">COUNTIF(OFFSET(class5_1,MATCH(BU$1,#REF!,0)-7+'Итог по классам'!$B52,,,),"ш")</f>
        <v>#REF!</v>
      </c>
      <c r="BV52" s="43" t="e">
        <f ca="1">COUNTIF(OFFSET(class5_2,MATCH(BV$1,#REF!,0)-7+'Итог по классам'!$B52,,,),"Ф")</f>
        <v>#REF!</v>
      </c>
      <c r="BW52" s="43" t="e">
        <f ca="1">COUNTIF(OFFSET(class5_2,MATCH(BW$1,#REF!,0)-7+'Итог по классам'!$B52,,,),"р")</f>
        <v>#REF!</v>
      </c>
      <c r="BX52" s="43" t="e">
        <f ca="1">COUNTIF(OFFSET(class5_2,MATCH(BX$1,#REF!,0)-7+'Итог по классам'!$B52,,,),"ш")</f>
        <v>#REF!</v>
      </c>
      <c r="BY52" s="44" t="e">
        <f ca="1">COUNTIF(OFFSET(class5_1,MATCH(BY$1,#REF!,0)-7+'Итог по классам'!$B52,,,),"Ф")</f>
        <v>#REF!</v>
      </c>
      <c r="BZ52" s="43" t="e">
        <f ca="1">COUNTIF(OFFSET(class5_1,MATCH(BZ$1,#REF!,0)-7+'Итог по классам'!$B52,,,),"р")</f>
        <v>#REF!</v>
      </c>
      <c r="CA52" s="43" t="e">
        <f ca="1">COUNTIF(OFFSET(class5_1,MATCH(CA$1,#REF!,0)-7+'Итог по классам'!$B52,,,),"ш")</f>
        <v>#REF!</v>
      </c>
      <c r="CB52" s="43" t="e">
        <f ca="1">COUNTIF(OFFSET(class5_2,MATCH(CB$1,#REF!,0)-7+'Итог по классам'!$B52,,,),"Ф")</f>
        <v>#REF!</v>
      </c>
      <c r="CC52" s="43" t="e">
        <f ca="1">COUNTIF(OFFSET(class5_2,MATCH(CC$1,#REF!,0)-7+'Итог по классам'!$B52,,,),"р")</f>
        <v>#REF!</v>
      </c>
      <c r="CD52" s="43" t="e">
        <f ca="1">COUNTIF(OFFSET(class5_2,MATCH(CD$1,#REF!,0)-7+'Итог по классам'!$B52,,,),"ш")</f>
        <v>#REF!</v>
      </c>
      <c r="CE52" s="44" t="e">
        <f ca="1">COUNTIF(OFFSET(class5_1,MATCH(CE$1,#REF!,0)-7+'Итог по классам'!$B52,,,),"Ф")</f>
        <v>#REF!</v>
      </c>
      <c r="CF52" s="43" t="e">
        <f ca="1">COUNTIF(OFFSET(class5_1,MATCH(CF$1,#REF!,0)-7+'Итог по классам'!$B52,,,),"р")</f>
        <v>#REF!</v>
      </c>
      <c r="CG52" s="43" t="e">
        <f ca="1">COUNTIF(OFFSET(class5_1,MATCH(CG$1,#REF!,0)-7+'Итог по классам'!$B52,,,),"ш")</f>
        <v>#REF!</v>
      </c>
      <c r="CH52" s="43" t="e">
        <f ca="1">COUNTIF(OFFSET(class5_2,MATCH(CH$1,#REF!,0)-7+'Итог по классам'!$B52,,,),"Ф")</f>
        <v>#REF!</v>
      </c>
      <c r="CI52" s="43" t="e">
        <f ca="1">COUNTIF(OFFSET(class5_2,MATCH(CI$1,#REF!,0)-7+'Итог по классам'!$B52,,,),"р")</f>
        <v>#REF!</v>
      </c>
      <c r="CJ52" s="43" t="e">
        <f ca="1">COUNTIF(OFFSET(class5_2,MATCH(CJ$1,#REF!,0)-7+'Итог по классам'!$B52,,,),"ш")</f>
        <v>#REF!</v>
      </c>
      <c r="CK52" s="44" t="e">
        <f ca="1">COUNTIF(OFFSET(class5_1,MATCH(CK$1,#REF!,0)-7+'Итог по классам'!$B52,,,),"Ф")</f>
        <v>#REF!</v>
      </c>
      <c r="CL52" s="43" t="e">
        <f ca="1">COUNTIF(OFFSET(class5_1,MATCH(CL$1,#REF!,0)-7+'Итог по классам'!$B52,,,),"р")</f>
        <v>#REF!</v>
      </c>
      <c r="CM52" s="43" t="e">
        <f ca="1">COUNTIF(OFFSET(class5_1,MATCH(CM$1,#REF!,0)-7+'Итог по классам'!$B52,,,),"ш")</f>
        <v>#REF!</v>
      </c>
      <c r="CN52" s="43" t="e">
        <f ca="1">COUNTIF(OFFSET(class5_2,MATCH(CN$1,#REF!,0)-7+'Итог по классам'!$B52,,,),"Ф")</f>
        <v>#REF!</v>
      </c>
      <c r="CO52" s="43" t="e">
        <f ca="1">COUNTIF(OFFSET(class5_2,MATCH(CO$1,#REF!,0)-7+'Итог по классам'!$B52,,,),"р")</f>
        <v>#REF!</v>
      </c>
      <c r="CP52" s="43" t="e">
        <f ca="1">COUNTIF(OFFSET(class5_2,MATCH(CP$1,#REF!,0)-7+'Итог по классам'!$B52,,,),"ш")</f>
        <v>#REF!</v>
      </c>
      <c r="CQ52" s="44" t="e">
        <f ca="1">COUNTIF(OFFSET(class5_1,MATCH(CQ$1,#REF!,0)-7+'Итог по классам'!$B52,,,),"Ф")</f>
        <v>#REF!</v>
      </c>
      <c r="CR52" s="43" t="e">
        <f ca="1">COUNTIF(OFFSET(class5_1,MATCH(CR$1,#REF!,0)-7+'Итог по классам'!$B52,,,),"р")</f>
        <v>#REF!</v>
      </c>
      <c r="CS52" s="43" t="e">
        <f ca="1">COUNTIF(OFFSET(class5_1,MATCH(CS$1,#REF!,0)-7+'Итог по классам'!$B52,,,),"ш")</f>
        <v>#REF!</v>
      </c>
      <c r="CT52" s="43" t="e">
        <f ca="1">COUNTIF(OFFSET(class5_2,MATCH(CT$1,#REF!,0)-7+'Итог по классам'!$B52,,,),"Ф")</f>
        <v>#REF!</v>
      </c>
      <c r="CU52" s="43" t="e">
        <f ca="1">COUNTIF(OFFSET(class5_2,MATCH(CU$1,#REF!,0)-7+'Итог по классам'!$B52,,,),"р")</f>
        <v>#REF!</v>
      </c>
      <c r="CV52" s="43" t="e">
        <f ca="1">COUNTIF(OFFSET(class5_2,MATCH(CV$1,#REF!,0)-7+'Итог по классам'!$B52,,,),"ш")</f>
        <v>#REF!</v>
      </c>
      <c r="CW52" s="44" t="e">
        <f ca="1">COUNTIF(OFFSET(class5_1,MATCH(CW$1,#REF!,0)-7+'Итог по классам'!$B52,,,),"Ф")</f>
        <v>#REF!</v>
      </c>
      <c r="CX52" s="43" t="e">
        <f ca="1">COUNTIF(OFFSET(class5_1,MATCH(CX$1,#REF!,0)-7+'Итог по классам'!$B52,,,),"р")</f>
        <v>#REF!</v>
      </c>
      <c r="CY52" s="43" t="e">
        <f ca="1">COUNTIF(OFFSET(class5_1,MATCH(CY$1,#REF!,0)-7+'Итог по классам'!$B52,,,),"ш")</f>
        <v>#REF!</v>
      </c>
      <c r="CZ52" s="43" t="e">
        <f ca="1">COUNTIF(OFFSET(class5_2,MATCH(CZ$1,#REF!,0)-7+'Итог по классам'!$B52,,,),"Ф")</f>
        <v>#REF!</v>
      </c>
      <c r="DA52" s="43" t="e">
        <f ca="1">COUNTIF(OFFSET(class5_2,MATCH(DA$1,#REF!,0)-7+'Итог по классам'!$B52,,,),"р")</f>
        <v>#REF!</v>
      </c>
      <c r="DB52" s="43" t="e">
        <f ca="1">COUNTIF(OFFSET(class5_2,MATCH(DB$1,#REF!,0)-7+'Итог по классам'!$B52,,,),"ш")</f>
        <v>#REF!</v>
      </c>
      <c r="DC52" s="44" t="e">
        <f ca="1">COUNTIF(OFFSET(class5_1,MATCH(DC$1,#REF!,0)-7+'Итог по классам'!$B52,,,),"Ф")</f>
        <v>#REF!</v>
      </c>
      <c r="DD52" s="43" t="e">
        <f ca="1">COUNTIF(OFFSET(class5_1,MATCH(DD$1,#REF!,0)-7+'Итог по классам'!$B52,,,),"р")</f>
        <v>#REF!</v>
      </c>
      <c r="DE52" s="43" t="e">
        <f ca="1">COUNTIF(OFFSET(class5_1,MATCH(DE$1,#REF!,0)-7+'Итог по классам'!$B52,,,),"ш")</f>
        <v>#REF!</v>
      </c>
      <c r="DF52" s="43" t="e">
        <f ca="1">COUNTIF(OFFSET(class5_2,MATCH(DF$1,#REF!,0)-7+'Итог по классам'!$B52,,,),"Ф")</f>
        <v>#REF!</v>
      </c>
      <c r="DG52" s="43" t="e">
        <f ca="1">COUNTIF(OFFSET(class5_2,MATCH(DG$1,#REF!,0)-7+'Итог по классам'!$B52,,,),"р")</f>
        <v>#REF!</v>
      </c>
      <c r="DH52" s="43" t="e">
        <f ca="1">COUNTIF(OFFSET(class5_2,MATCH(DH$1,#REF!,0)-7+'Итог по классам'!$B52,,,),"ш")</f>
        <v>#REF!</v>
      </c>
      <c r="DI52" s="44" t="e">
        <f ca="1">COUNTIF(OFFSET(class5_1,MATCH(DI$1,#REF!,0)-7+'Итог по классам'!$B52,,,),"Ф")</f>
        <v>#REF!</v>
      </c>
      <c r="DJ52" s="43" t="e">
        <f ca="1">COUNTIF(OFFSET(class5_1,MATCH(DJ$1,#REF!,0)-7+'Итог по классам'!$B52,,,),"р")</f>
        <v>#REF!</v>
      </c>
      <c r="DK52" s="43" t="e">
        <f ca="1">COUNTIF(OFFSET(class5_1,MATCH(DK$1,#REF!,0)-7+'Итог по классам'!$B52,,,),"ш")</f>
        <v>#REF!</v>
      </c>
      <c r="DL52" s="43" t="e">
        <f ca="1">COUNTIF(OFFSET(class5_2,MATCH(DL$1,#REF!,0)-7+'Итог по классам'!$B52,,,),"Ф")</f>
        <v>#REF!</v>
      </c>
      <c r="DM52" s="43" t="e">
        <f ca="1">COUNTIF(OFFSET(class5_2,MATCH(DM$1,#REF!,0)-7+'Итог по классам'!$B52,,,),"р")</f>
        <v>#REF!</v>
      </c>
      <c r="DN52" s="43" t="e">
        <f ca="1">COUNTIF(OFFSET(class5_2,MATCH(DN$1,#REF!,0)-7+'Итог по классам'!$B52,,,),"ш")</f>
        <v>#REF!</v>
      </c>
      <c r="DO52" s="44" t="e">
        <f ca="1">COUNTIF(OFFSET(class5_1,MATCH(DO$1,#REF!,0)-7+'Итог по классам'!$B52,,,),"Ф")</f>
        <v>#REF!</v>
      </c>
      <c r="DP52" s="43" t="e">
        <f ca="1">COUNTIF(OFFSET(class5_1,MATCH(DP$1,#REF!,0)-7+'Итог по классам'!$B52,,,),"р")</f>
        <v>#REF!</v>
      </c>
      <c r="DQ52" s="43" t="e">
        <f ca="1">COUNTIF(OFFSET(class5_1,MATCH(DQ$1,#REF!,0)-7+'Итог по классам'!$B52,,,),"ш")</f>
        <v>#REF!</v>
      </c>
      <c r="DR52" s="43" t="e">
        <f ca="1">COUNTIF(OFFSET(class5_2,MATCH(DR$1,#REF!,0)-7+'Итог по классам'!$B52,,,),"Ф")</f>
        <v>#REF!</v>
      </c>
      <c r="DS52" s="43" t="e">
        <f ca="1">COUNTIF(OFFSET(class5_2,MATCH(DS$1,#REF!,0)-7+'Итог по классам'!$B52,,,),"р")</f>
        <v>#REF!</v>
      </c>
      <c r="DT52" s="43" t="e">
        <f ca="1">COUNTIF(OFFSET(class5_2,MATCH(DT$1,#REF!,0)-7+'Итог по классам'!$B52,,,),"ш")</f>
        <v>#REF!</v>
      </c>
      <c r="DU52" s="44" t="e">
        <f ca="1">COUNTIF(OFFSET(class5_1,MATCH(DU$1,#REF!,0)-7+'Итог по классам'!$B52,,,),"Ф")</f>
        <v>#REF!</v>
      </c>
      <c r="DV52" s="43" t="e">
        <f ca="1">COUNTIF(OFFSET(class5_1,MATCH(DV$1,#REF!,0)-7+'Итог по классам'!$B52,,,),"р")</f>
        <v>#REF!</v>
      </c>
      <c r="DW52" s="43" t="e">
        <f ca="1">COUNTIF(OFFSET(class5_1,MATCH(DW$1,#REF!,0)-7+'Итог по классам'!$B52,,,),"ш")</f>
        <v>#REF!</v>
      </c>
      <c r="DX52" s="43" t="e">
        <f ca="1">COUNTIF(OFFSET(class5_2,MATCH(DX$1,#REF!,0)-7+'Итог по классам'!$B52,,,),"Ф")</f>
        <v>#REF!</v>
      </c>
      <c r="DY52" s="43" t="e">
        <f ca="1">COUNTIF(OFFSET(class5_2,MATCH(DY$1,#REF!,0)-7+'Итог по классам'!$B52,,,),"р")</f>
        <v>#REF!</v>
      </c>
      <c r="DZ52" s="43" t="e">
        <f ca="1">COUNTIF(OFFSET(class5_2,MATCH(DZ$1,#REF!,0)-7+'Итог по классам'!$B52,,,),"ш")</f>
        <v>#REF!</v>
      </c>
      <c r="EA52" s="44" t="e">
        <f ca="1">COUNTIF(OFFSET(class5_1,MATCH(EA$1,#REF!,0)-7+'Итог по классам'!$B52,,,),"Ф")</f>
        <v>#REF!</v>
      </c>
      <c r="EB52" s="43" t="e">
        <f ca="1">COUNTIF(OFFSET(class5_1,MATCH(EB$1,#REF!,0)-7+'Итог по классам'!$B52,,,),"р")</f>
        <v>#REF!</v>
      </c>
      <c r="EC52" s="43" t="e">
        <f ca="1">COUNTIF(OFFSET(class5_1,MATCH(EC$1,#REF!,0)-7+'Итог по классам'!$B52,,,),"ш")</f>
        <v>#REF!</v>
      </c>
      <c r="ED52" s="43" t="e">
        <f ca="1">COUNTIF(OFFSET(class5_2,MATCH(ED$1,#REF!,0)-7+'Итог по классам'!$B52,,,),"Ф")</f>
        <v>#REF!</v>
      </c>
      <c r="EE52" s="43" t="e">
        <f ca="1">COUNTIF(OFFSET(class5_2,MATCH(EE$1,#REF!,0)-7+'Итог по классам'!$B52,,,),"р")</f>
        <v>#REF!</v>
      </c>
      <c r="EF52" s="43" t="e">
        <f ca="1">COUNTIF(OFFSET(class5_2,MATCH(EF$1,#REF!,0)-7+'Итог по классам'!$B52,,,),"ш")</f>
        <v>#REF!</v>
      </c>
      <c r="EG52" s="44" t="e">
        <f ca="1">COUNTIF(OFFSET(class5_1,MATCH(EG$1,#REF!,0)-7+'Итог по классам'!$B52,,,),"Ф")</f>
        <v>#REF!</v>
      </c>
      <c r="EH52" s="43" t="e">
        <f ca="1">COUNTIF(OFFSET(class5_1,MATCH(EH$1,#REF!,0)-7+'Итог по классам'!$B52,,,),"р")</f>
        <v>#REF!</v>
      </c>
      <c r="EI52" s="43" t="e">
        <f ca="1">COUNTIF(OFFSET(class5_1,MATCH(EI$1,#REF!,0)-7+'Итог по классам'!$B52,,,),"ш")</f>
        <v>#REF!</v>
      </c>
      <c r="EJ52" s="43" t="e">
        <f ca="1">COUNTIF(OFFSET(class5_2,MATCH(EJ$1,#REF!,0)-7+'Итог по классам'!$B52,,,),"Ф")</f>
        <v>#REF!</v>
      </c>
      <c r="EK52" s="43" t="e">
        <f ca="1">COUNTIF(OFFSET(class5_2,MATCH(EK$1,#REF!,0)-7+'Итог по классам'!$B52,,,),"р")</f>
        <v>#REF!</v>
      </c>
      <c r="EL52" s="43" t="e">
        <f ca="1">COUNTIF(OFFSET(class5_2,MATCH(EL$1,#REF!,0)-7+'Итог по классам'!$B52,,,),"ш")</f>
        <v>#REF!</v>
      </c>
      <c r="EM52" s="44" t="e">
        <f ca="1">COUNTIF(OFFSET(class5_1,MATCH(EM$1,#REF!,0)-7+'Итог по классам'!$B52,,,),"Ф")</f>
        <v>#REF!</v>
      </c>
      <c r="EN52" s="43" t="e">
        <f ca="1">COUNTIF(OFFSET(class5_1,MATCH(EN$1,#REF!,0)-7+'Итог по классам'!$B52,,,),"р")</f>
        <v>#REF!</v>
      </c>
      <c r="EO52" s="43" t="e">
        <f ca="1">COUNTIF(OFFSET(class5_1,MATCH(EO$1,#REF!,0)-7+'Итог по классам'!$B52,,,),"ш")</f>
        <v>#REF!</v>
      </c>
      <c r="EP52" s="43" t="e">
        <f ca="1">COUNTIF(OFFSET(class5_2,MATCH(EP$1,#REF!,0)-7+'Итог по классам'!$B52,,,),"Ф")</f>
        <v>#REF!</v>
      </c>
      <c r="EQ52" s="43" t="e">
        <f ca="1">COUNTIF(OFFSET(class5_2,MATCH(EQ$1,#REF!,0)-7+'Итог по классам'!$B52,,,),"р")</f>
        <v>#REF!</v>
      </c>
      <c r="ER52" s="43" t="e">
        <f ca="1">COUNTIF(OFFSET(class5_2,MATCH(ER$1,#REF!,0)-7+'Итог по классам'!$B52,,,),"ш")</f>
        <v>#REF!</v>
      </c>
      <c r="ES52" s="44" t="e">
        <f ca="1">COUNTIF(OFFSET(class5_1,MATCH(ES$1,#REF!,0)-7+'Итог по классам'!$B52,,,),"Ф")</f>
        <v>#REF!</v>
      </c>
      <c r="ET52" s="43" t="e">
        <f ca="1">COUNTIF(OFFSET(class5_1,MATCH(ET$1,#REF!,0)-7+'Итог по классам'!$B52,,,),"р")</f>
        <v>#REF!</v>
      </c>
      <c r="EU52" s="43" t="e">
        <f ca="1">COUNTIF(OFFSET(class5_1,MATCH(EU$1,#REF!,0)-7+'Итог по классам'!$B52,,,),"ш")</f>
        <v>#REF!</v>
      </c>
      <c r="EV52" s="43" t="e">
        <f ca="1">COUNTIF(OFFSET(class5_2,MATCH(EV$1,#REF!,0)-7+'Итог по классам'!$B52,,,),"Ф")</f>
        <v>#REF!</v>
      </c>
      <c r="EW52" s="43" t="e">
        <f ca="1">COUNTIF(OFFSET(class5_2,MATCH(EW$1,#REF!,0)-7+'Итог по классам'!$B52,,,),"р")</f>
        <v>#REF!</v>
      </c>
      <c r="EX52" s="43" t="e">
        <f ca="1">COUNTIF(OFFSET(class5_2,MATCH(EX$1,#REF!,0)-7+'Итог по классам'!$B52,,,),"ш")</f>
        <v>#REF!</v>
      </c>
      <c r="EY52" s="44" t="e">
        <f ca="1">COUNTIF(OFFSET(class5_1,MATCH(EY$1,#REF!,0)-7+'Итог по классам'!$B52,,,),"Ф")</f>
        <v>#REF!</v>
      </c>
      <c r="EZ52" s="43" t="e">
        <f ca="1">COUNTIF(OFFSET(class5_1,MATCH(EZ$1,#REF!,0)-7+'Итог по классам'!$B52,,,),"р")</f>
        <v>#REF!</v>
      </c>
      <c r="FA52" s="43" t="e">
        <f ca="1">COUNTIF(OFFSET(class5_1,MATCH(FA$1,#REF!,0)-7+'Итог по классам'!$B52,,,),"ш")</f>
        <v>#REF!</v>
      </c>
      <c r="FB52" s="43" t="e">
        <f ca="1">COUNTIF(OFFSET(class5_2,MATCH(FB$1,#REF!,0)-7+'Итог по классам'!$B52,,,),"Ф")</f>
        <v>#REF!</v>
      </c>
      <c r="FC52" s="43" t="e">
        <f ca="1">COUNTIF(OFFSET(class5_2,MATCH(FC$1,#REF!,0)-7+'Итог по классам'!$B52,,,),"р")</f>
        <v>#REF!</v>
      </c>
      <c r="FD52" s="43" t="e">
        <f ca="1">COUNTIF(OFFSET(class5_2,MATCH(FD$1,#REF!,0)-7+'Итог по классам'!$B52,,,),"ш")</f>
        <v>#REF!</v>
      </c>
      <c r="FE52" s="44" t="e">
        <f ca="1">COUNTIF(OFFSET(class5_1,MATCH(FE$1,#REF!,0)-7+'Итог по классам'!$B52,,,),"Ф")</f>
        <v>#REF!</v>
      </c>
      <c r="FF52" s="43" t="e">
        <f ca="1">COUNTIF(OFFSET(class5_1,MATCH(FF$1,#REF!,0)-7+'Итог по классам'!$B52,,,),"р")</f>
        <v>#REF!</v>
      </c>
      <c r="FG52" s="43" t="e">
        <f ca="1">COUNTIF(OFFSET(class5_1,MATCH(FG$1,#REF!,0)-7+'Итог по классам'!$B52,,,),"ш")</f>
        <v>#REF!</v>
      </c>
      <c r="FH52" s="43" t="e">
        <f ca="1">COUNTIF(OFFSET(class5_2,MATCH(FH$1,#REF!,0)-7+'Итог по классам'!$B52,,,),"Ф")</f>
        <v>#REF!</v>
      </c>
      <c r="FI52" s="43" t="e">
        <f ca="1">COUNTIF(OFFSET(class5_2,MATCH(FI$1,#REF!,0)-7+'Итог по классам'!$B52,,,),"р")</f>
        <v>#REF!</v>
      </c>
      <c r="FJ52" s="43" t="e">
        <f ca="1">COUNTIF(OFFSET(class5_2,MATCH(FJ$1,#REF!,0)-7+'Итог по классам'!$B52,,,),"ш")</f>
        <v>#REF!</v>
      </c>
      <c r="FK52" s="44" t="e">
        <f ca="1">COUNTIF(OFFSET(class5_1,MATCH(FK$1,#REF!,0)-7+'Итог по классам'!$B52,,,),"Ф")</f>
        <v>#REF!</v>
      </c>
      <c r="FL52" s="43" t="e">
        <f ca="1">COUNTIF(OFFSET(class5_1,MATCH(FL$1,#REF!,0)-7+'Итог по классам'!$B52,,,),"р")</f>
        <v>#REF!</v>
      </c>
      <c r="FM52" s="43" t="e">
        <f ca="1">COUNTIF(OFFSET(class5_1,MATCH(FM$1,#REF!,0)-7+'Итог по классам'!$B52,,,),"ш")</f>
        <v>#REF!</v>
      </c>
      <c r="FN52" s="43" t="e">
        <f ca="1">COUNTIF(OFFSET(class5_2,MATCH(FN$1,#REF!,0)-7+'Итог по классам'!$B52,,,),"Ф")</f>
        <v>#REF!</v>
      </c>
      <c r="FO52" s="43" t="e">
        <f ca="1">COUNTIF(OFFSET(class5_2,MATCH(FO$1,#REF!,0)-7+'Итог по классам'!$B52,,,),"р")</f>
        <v>#REF!</v>
      </c>
      <c r="FP52" s="43" t="e">
        <f ca="1">COUNTIF(OFFSET(class5_2,MATCH(FP$1,#REF!,0)-7+'Итог по классам'!$B52,,,),"ш")</f>
        <v>#REF!</v>
      </c>
      <c r="FQ52" s="44" t="e">
        <f ca="1">COUNTIF(OFFSET(class5_1,MATCH(FQ$1,#REF!,0)-7+'Итог по классам'!$B52,,,),"Ф")</f>
        <v>#REF!</v>
      </c>
      <c r="FR52" s="43" t="e">
        <f ca="1">COUNTIF(OFFSET(class5_1,MATCH(FR$1,#REF!,0)-7+'Итог по классам'!$B52,,,),"р")</f>
        <v>#REF!</v>
      </c>
      <c r="FS52" s="43" t="e">
        <f ca="1">COUNTIF(OFFSET(class5_1,MATCH(FS$1,#REF!,0)-7+'Итог по классам'!$B52,,,),"ш")</f>
        <v>#REF!</v>
      </c>
      <c r="FT52" s="43" t="e">
        <f ca="1">COUNTIF(OFFSET(class5_2,MATCH(FT$1,#REF!,0)-7+'Итог по классам'!$B52,,,),"Ф")</f>
        <v>#REF!</v>
      </c>
      <c r="FU52" s="43" t="e">
        <f ca="1">COUNTIF(OFFSET(class5_2,MATCH(FU$1,#REF!,0)-7+'Итог по классам'!$B52,,,),"р")</f>
        <v>#REF!</v>
      </c>
      <c r="FV52" s="43" t="e">
        <f ca="1">COUNTIF(OFFSET(class5_2,MATCH(FV$1,#REF!,0)-7+'Итог по классам'!$B52,,,),"ш")</f>
        <v>#REF!</v>
      </c>
      <c r="FW52" s="44" t="e">
        <f ca="1">COUNTIF(OFFSET(class5_1,MATCH(FW$1,#REF!,0)-7+'Итог по классам'!$B52,,,),"Ф")</f>
        <v>#REF!</v>
      </c>
      <c r="FX52" s="43" t="e">
        <f ca="1">COUNTIF(OFFSET(class5_1,MATCH(FX$1,#REF!,0)-7+'Итог по классам'!$B52,,,),"р")</f>
        <v>#REF!</v>
      </c>
      <c r="FY52" s="43" t="e">
        <f ca="1">COUNTIF(OFFSET(class5_1,MATCH(FY$1,#REF!,0)-7+'Итог по классам'!$B52,,,),"ш")</f>
        <v>#REF!</v>
      </c>
      <c r="FZ52" s="43" t="e">
        <f ca="1">COUNTIF(OFFSET(class5_2,MATCH(FZ$1,#REF!,0)-7+'Итог по классам'!$B52,,,),"Ф")</f>
        <v>#REF!</v>
      </c>
      <c r="GA52" s="43" t="e">
        <f ca="1">COUNTIF(OFFSET(class5_2,MATCH(GA$1,#REF!,0)-7+'Итог по классам'!$B52,,,),"р")</f>
        <v>#REF!</v>
      </c>
      <c r="GB52" s="43" t="e">
        <f ca="1">COUNTIF(OFFSET(class5_2,MATCH(GB$1,#REF!,0)-7+'Итог по классам'!$B52,,,),"ш")</f>
        <v>#REF!</v>
      </c>
      <c r="GC52" s="44" t="e">
        <f ca="1">COUNTIF(OFFSET(class5_1,MATCH(GC$1,#REF!,0)-7+'Итог по классам'!$B52,,,),"Ф")</f>
        <v>#REF!</v>
      </c>
      <c r="GD52" s="43" t="e">
        <f ca="1">COUNTIF(OFFSET(class5_1,MATCH(GD$1,#REF!,0)-7+'Итог по классам'!$B52,,,),"р")</f>
        <v>#REF!</v>
      </c>
      <c r="GE52" s="43" t="e">
        <f ca="1">COUNTIF(OFFSET(class5_1,MATCH(GE$1,#REF!,0)-7+'Итог по классам'!$B52,,,),"ш")</f>
        <v>#REF!</v>
      </c>
      <c r="GF52" s="43" t="e">
        <f ca="1">COUNTIF(OFFSET(class5_2,MATCH(GF$1,#REF!,0)-7+'Итог по классам'!$B52,,,),"Ф")</f>
        <v>#REF!</v>
      </c>
      <c r="GG52" s="43" t="e">
        <f ca="1">COUNTIF(OFFSET(class5_2,MATCH(GG$1,#REF!,0)-7+'Итог по классам'!$B52,,,),"р")</f>
        <v>#REF!</v>
      </c>
      <c r="GH52" s="43" t="e">
        <f ca="1">COUNTIF(OFFSET(class5_2,MATCH(GH$1,#REF!,0)-7+'Итог по классам'!$B52,,,),"ш")</f>
        <v>#REF!</v>
      </c>
      <c r="GI52" s="44" t="e">
        <f ca="1">COUNTIF(OFFSET(class5_1,MATCH(GI$1,#REF!,0)-7+'Итог по классам'!$B52,,,),"Ф")</f>
        <v>#REF!</v>
      </c>
      <c r="GJ52" s="43" t="e">
        <f ca="1">COUNTIF(OFFSET(class5_1,MATCH(GJ$1,#REF!,0)-7+'Итог по классам'!$B52,,,),"р")</f>
        <v>#REF!</v>
      </c>
      <c r="GK52" s="43" t="e">
        <f ca="1">COUNTIF(OFFSET(class5_1,MATCH(GK$1,#REF!,0)-7+'Итог по классам'!$B52,,,),"ш")</f>
        <v>#REF!</v>
      </c>
      <c r="GL52" s="43" t="e">
        <f ca="1">COUNTIF(OFFSET(class5_2,MATCH(GL$1,#REF!,0)-7+'Итог по классам'!$B52,,,),"Ф")</f>
        <v>#REF!</v>
      </c>
      <c r="GM52" s="43" t="e">
        <f ca="1">COUNTIF(OFFSET(class5_2,MATCH(GM$1,#REF!,0)-7+'Итог по классам'!$B52,,,),"р")</f>
        <v>#REF!</v>
      </c>
      <c r="GN52" s="43" t="e">
        <f ca="1">COUNTIF(OFFSET(class5_2,MATCH(GN$1,#REF!,0)-7+'Итог по классам'!$B52,,,),"ш")</f>
        <v>#REF!</v>
      </c>
      <c r="GO52" s="44" t="e">
        <f ca="1">COUNTIF(OFFSET(class5_1,MATCH(GO$1,#REF!,0)-7+'Итог по классам'!$B52,,,),"Ф")</f>
        <v>#REF!</v>
      </c>
      <c r="GP52" s="43" t="e">
        <f ca="1">COUNTIF(OFFSET(class5_1,MATCH(GP$1,#REF!,0)-7+'Итог по классам'!$B52,,,),"р")</f>
        <v>#REF!</v>
      </c>
      <c r="GQ52" s="43" t="e">
        <f ca="1">COUNTIF(OFFSET(class5_1,MATCH(GQ$1,#REF!,0)-7+'Итог по классам'!$B52,,,),"ш")</f>
        <v>#REF!</v>
      </c>
      <c r="GR52" s="43" t="e">
        <f ca="1">COUNTIF(OFFSET(class5_2,MATCH(GR$1,#REF!,0)-7+'Итог по классам'!$B52,,,),"Ф")</f>
        <v>#REF!</v>
      </c>
      <c r="GS52" s="43" t="e">
        <f ca="1">COUNTIF(OFFSET(class5_2,MATCH(GS$1,#REF!,0)-7+'Итог по классам'!$B52,,,),"р")</f>
        <v>#REF!</v>
      </c>
      <c r="GT52" s="43" t="e">
        <f ca="1">COUNTIF(OFFSET(class5_2,MATCH(GT$1,#REF!,0)-7+'Итог по классам'!$B52,,,),"ш")</f>
        <v>#REF!</v>
      </c>
      <c r="GU52" s="44" t="e">
        <f ca="1">COUNTIF(OFFSET(class5_1,MATCH(GU$1,#REF!,0)-7+'Итог по классам'!$B52,,,),"Ф")</f>
        <v>#REF!</v>
      </c>
      <c r="GV52" s="43" t="e">
        <f ca="1">COUNTIF(OFFSET(class5_1,MATCH(GV$1,#REF!,0)-7+'Итог по классам'!$B52,,,),"р")</f>
        <v>#REF!</v>
      </c>
      <c r="GW52" s="43" t="e">
        <f ca="1">COUNTIF(OFFSET(class5_1,MATCH(GW$1,#REF!,0)-7+'Итог по классам'!$B52,,,),"ш")</f>
        <v>#REF!</v>
      </c>
      <c r="GX52" s="43" t="e">
        <f ca="1">COUNTIF(OFFSET(class5_2,MATCH(GX$1,#REF!,0)-7+'Итог по классам'!$B52,,,),"Ф")</f>
        <v>#REF!</v>
      </c>
      <c r="GY52" s="43" t="e">
        <f ca="1">COUNTIF(OFFSET(class5_2,MATCH(GY$1,#REF!,0)-7+'Итог по классам'!$B52,,,),"р")</f>
        <v>#REF!</v>
      </c>
      <c r="GZ52" s="43" t="e">
        <f ca="1">COUNTIF(OFFSET(class5_2,MATCH(GZ$1,#REF!,0)-7+'Итог по классам'!$B52,,,),"ш")</f>
        <v>#REF!</v>
      </c>
      <c r="HA52" s="44" t="e">
        <f ca="1">COUNTIF(OFFSET(class5_1,MATCH(HA$1,#REF!,0)-7+'Итог по классам'!$B52,,,),"Ф")</f>
        <v>#REF!</v>
      </c>
      <c r="HB52" s="43" t="e">
        <f ca="1">COUNTIF(OFFSET(class5_1,MATCH(HB$1,#REF!,0)-7+'Итог по классам'!$B52,,,),"р")</f>
        <v>#REF!</v>
      </c>
      <c r="HC52" s="43" t="e">
        <f ca="1">COUNTIF(OFFSET(class5_1,MATCH(HC$1,#REF!,0)-7+'Итог по классам'!$B52,,,),"ш")</f>
        <v>#REF!</v>
      </c>
      <c r="HD52" s="43" t="e">
        <f ca="1">COUNTIF(OFFSET(class5_2,MATCH(HD$1,#REF!,0)-7+'Итог по классам'!$B52,,,),"Ф")</f>
        <v>#REF!</v>
      </c>
      <c r="HE52" s="43" t="e">
        <f ca="1">COUNTIF(OFFSET(class5_2,MATCH(HE$1,#REF!,0)-7+'Итог по классам'!$B52,,,),"р")</f>
        <v>#REF!</v>
      </c>
      <c r="HF52" s="43" t="e">
        <f ca="1">COUNTIF(OFFSET(class5_2,MATCH(HF$1,#REF!,0)-7+'Итог по классам'!$B52,,,),"ш")</f>
        <v>#REF!</v>
      </c>
      <c r="HG52" s="44" t="e">
        <f ca="1">COUNTIF(OFFSET(class5_1,MATCH(HG$1,#REF!,0)-7+'Итог по классам'!$B52,,,),"Ф")</f>
        <v>#REF!</v>
      </c>
      <c r="HH52" s="43" t="e">
        <f ca="1">COUNTIF(OFFSET(class5_1,MATCH(HH$1,#REF!,0)-7+'Итог по классам'!$B52,,,),"р")</f>
        <v>#REF!</v>
      </c>
      <c r="HI52" s="43" t="e">
        <f ca="1">COUNTIF(OFFSET(class5_1,MATCH(HI$1,#REF!,0)-7+'Итог по классам'!$B52,,,),"ш")</f>
        <v>#REF!</v>
      </c>
      <c r="HJ52" s="43" t="e">
        <f ca="1">COUNTIF(OFFSET(class5_2,MATCH(HJ$1,#REF!,0)-7+'Итог по классам'!$B52,,,),"Ф")</f>
        <v>#REF!</v>
      </c>
      <c r="HK52" s="43" t="e">
        <f ca="1">COUNTIF(OFFSET(class5_2,MATCH(HK$1,#REF!,0)-7+'Итог по классам'!$B52,,,),"р")</f>
        <v>#REF!</v>
      </c>
      <c r="HL52" s="43" t="e">
        <f ca="1">COUNTIF(OFFSET(class5_2,MATCH(HL$1,#REF!,0)-7+'Итог по классам'!$B52,,,),"ш")</f>
        <v>#REF!</v>
      </c>
      <c r="HM52" s="44" t="e">
        <f ca="1">COUNTIF(OFFSET(class5_1,MATCH(HM$1,#REF!,0)-7+'Итог по классам'!$B52,,,),"Ф")</f>
        <v>#REF!</v>
      </c>
      <c r="HN52" s="43" t="e">
        <f ca="1">COUNTIF(OFFSET(class5_1,MATCH(HN$1,#REF!,0)-7+'Итог по классам'!$B52,,,),"р")</f>
        <v>#REF!</v>
      </c>
      <c r="HO52" s="43" t="e">
        <f ca="1">COUNTIF(OFFSET(class5_1,MATCH(HO$1,#REF!,0)-7+'Итог по классам'!$B52,,,),"ш")</f>
        <v>#REF!</v>
      </c>
      <c r="HP52" s="43" t="e">
        <f ca="1">COUNTIF(OFFSET(class5_2,MATCH(HP$1,#REF!,0)-7+'Итог по классам'!$B52,,,),"Ф")</f>
        <v>#REF!</v>
      </c>
      <c r="HQ52" s="43" t="e">
        <f ca="1">COUNTIF(OFFSET(class5_2,MATCH(HQ$1,#REF!,0)-7+'Итог по классам'!$B52,,,),"р")</f>
        <v>#REF!</v>
      </c>
      <c r="HR52" s="43" t="e">
        <f ca="1">COUNTIF(OFFSET(class5_2,MATCH(HR$1,#REF!,0)-7+'Итог по классам'!$B52,,,),"ш")</f>
        <v>#REF!</v>
      </c>
      <c r="HS52" s="44" t="e">
        <f ca="1">COUNTIF(OFFSET(class5_1,MATCH(HS$1,#REF!,0)-7+'Итог по классам'!$B52,,,),"Ф")</f>
        <v>#REF!</v>
      </c>
      <c r="HT52" s="43" t="e">
        <f ca="1">COUNTIF(OFFSET(class5_1,MATCH(HT$1,#REF!,0)-7+'Итог по классам'!$B52,,,),"р")</f>
        <v>#REF!</v>
      </c>
      <c r="HU52" s="43" t="e">
        <f ca="1">COUNTIF(OFFSET(class5_1,MATCH(HU$1,#REF!,0)-7+'Итог по классам'!$B52,,,),"ш")</f>
        <v>#REF!</v>
      </c>
      <c r="HV52" s="43" t="e">
        <f ca="1">COUNTIF(OFFSET(class5_2,MATCH(HV$1,#REF!,0)-7+'Итог по классам'!$B52,,,),"Ф")</f>
        <v>#REF!</v>
      </c>
      <c r="HW52" s="43" t="e">
        <f ca="1">COUNTIF(OFFSET(class5_2,MATCH(HW$1,#REF!,0)-7+'Итог по классам'!$B52,,,),"р")</f>
        <v>#REF!</v>
      </c>
      <c r="HX52" s="43" t="e">
        <f ca="1">COUNTIF(OFFSET(class5_2,MATCH(HX$1,#REF!,0)-7+'Итог по классам'!$B52,,,),"ш")</f>
        <v>#REF!</v>
      </c>
      <c r="HY52" s="44" t="e">
        <f ca="1">COUNTIF(OFFSET(class5_1,MATCH(HY$1,#REF!,0)-7+'Итог по классам'!$B52,,,),"Ф")</f>
        <v>#REF!</v>
      </c>
      <c r="HZ52" s="43" t="e">
        <f ca="1">COUNTIF(OFFSET(class5_1,MATCH(HZ$1,#REF!,0)-7+'Итог по классам'!$B52,,,),"р")</f>
        <v>#REF!</v>
      </c>
      <c r="IA52" s="43" t="e">
        <f ca="1">COUNTIF(OFFSET(class5_1,MATCH(IA$1,#REF!,0)-7+'Итог по классам'!$B52,,,),"ш")</f>
        <v>#REF!</v>
      </c>
      <c r="IB52" s="43" t="e">
        <f ca="1">COUNTIF(OFFSET(class5_2,MATCH(IB$1,#REF!,0)-7+'Итог по классам'!$B52,,,),"Ф")</f>
        <v>#REF!</v>
      </c>
      <c r="IC52" s="43" t="e">
        <f ca="1">COUNTIF(OFFSET(class5_2,MATCH(IC$1,#REF!,0)-7+'Итог по классам'!$B52,,,),"р")</f>
        <v>#REF!</v>
      </c>
      <c r="ID52" s="43" t="e">
        <f ca="1">COUNTIF(OFFSET(class5_2,MATCH(ID$1,#REF!,0)-7+'Итог по классам'!$B52,,,),"ш")</f>
        <v>#REF!</v>
      </c>
      <c r="IE52" s="44" t="e">
        <f ca="1">COUNTIF(OFFSET(class5_1,MATCH(IE$1,#REF!,0)-7+'Итог по классам'!$B52,,,),"Ф")</f>
        <v>#REF!</v>
      </c>
      <c r="IF52" s="43" t="e">
        <f ca="1">COUNTIF(OFFSET(class5_1,MATCH(IF$1,#REF!,0)-7+'Итог по классам'!$B52,,,),"р")</f>
        <v>#REF!</v>
      </c>
      <c r="IG52" s="43" t="e">
        <f ca="1">COUNTIF(OFFSET(class5_1,MATCH(IG$1,#REF!,0)-7+'Итог по классам'!$B52,,,),"ш")</f>
        <v>#REF!</v>
      </c>
      <c r="IH52" s="43" t="e">
        <f ca="1">COUNTIF(OFFSET(class5_2,MATCH(IH$1,#REF!,0)-7+'Итог по классам'!$B52,,,),"Ф")</f>
        <v>#REF!</v>
      </c>
      <c r="II52" s="43" t="e">
        <f ca="1">COUNTIF(OFFSET(class5_2,MATCH(II$1,#REF!,0)-7+'Итог по классам'!$B52,,,),"р")</f>
        <v>#REF!</v>
      </c>
      <c r="IJ52" s="43" t="e">
        <f ca="1">COUNTIF(OFFSET(class5_2,MATCH(IJ$1,#REF!,0)-7+'Итог по классам'!$B52,,,),"ш")</f>
        <v>#REF!</v>
      </c>
      <c r="IK52" s="44" t="e">
        <f ca="1">COUNTIF(OFFSET(class5_1,MATCH(IK$1,#REF!,0)-7+'Итог по классам'!$B52,,,),"Ф")</f>
        <v>#REF!</v>
      </c>
      <c r="IL52" s="43" t="e">
        <f ca="1">COUNTIF(OFFSET(class5_1,MATCH(IL$1,#REF!,0)-7+'Итог по классам'!$B52,,,),"р")</f>
        <v>#REF!</v>
      </c>
      <c r="IM52" s="43" t="e">
        <f ca="1">COUNTIF(OFFSET(class5_1,MATCH(IM$1,#REF!,0)-7+'Итог по классам'!$B52,,,),"ш")</f>
        <v>#REF!</v>
      </c>
      <c r="IN52" s="43" t="e">
        <f ca="1">COUNTIF(OFFSET(class5_2,MATCH(IN$1,#REF!,0)-7+'Итог по классам'!$B52,,,),"Ф")</f>
        <v>#REF!</v>
      </c>
      <c r="IO52" s="43" t="e">
        <f ca="1">COUNTIF(OFFSET(class5_2,MATCH(IO$1,#REF!,0)-7+'Итог по классам'!$B52,,,),"р")</f>
        <v>#REF!</v>
      </c>
      <c r="IP52" s="43" t="e">
        <f ca="1">COUNTIF(OFFSET(class5_2,MATCH(IP$1,#REF!,0)-7+'Итог по классам'!$B52,,,),"ш")</f>
        <v>#REF!</v>
      </c>
      <c r="IQ52" s="44" t="e">
        <f ca="1">COUNTIF(OFFSET(class5_1,MATCH(IQ$1,#REF!,0)-7+'Итог по классам'!$B52,,,),"Ф")</f>
        <v>#REF!</v>
      </c>
      <c r="IR52" s="43" t="e">
        <f ca="1">COUNTIF(OFFSET(class5_1,MATCH(IR$1,#REF!,0)-7+'Итог по классам'!$B52,,,),"р")</f>
        <v>#REF!</v>
      </c>
      <c r="IS52" s="43" t="e">
        <f ca="1">COUNTIF(OFFSET(class5_1,MATCH(IS$1,#REF!,0)-7+'Итог по классам'!$B52,,,),"ш")</f>
        <v>#REF!</v>
      </c>
      <c r="IT52" s="43" t="e">
        <f ca="1">COUNTIF(OFFSET(class5_2,MATCH(IT$1,#REF!,0)-7+'Итог по классам'!$B52,,,),"Ф")</f>
        <v>#REF!</v>
      </c>
      <c r="IU52" s="43" t="e">
        <f ca="1">COUNTIF(OFFSET(class5_2,MATCH(IU$1,#REF!,0)-7+'Итог по классам'!$B52,,,),"р")</f>
        <v>#REF!</v>
      </c>
      <c r="IV52" s="43" t="e">
        <f ca="1">COUNTIF(OFFSET(class5_2,MATCH(IV$1,#REF!,0)-7+'Итог по классам'!$B52,,,),"ш")</f>
        <v>#REF!</v>
      </c>
      <c r="IW52" s="44" t="e">
        <f ca="1">COUNTIF(OFFSET(class5_1,MATCH(IW$1,#REF!,0)-7+'Итог по классам'!$B52,,,),"Ф")</f>
        <v>#REF!</v>
      </c>
      <c r="IX52" s="43" t="e">
        <f ca="1">COUNTIF(OFFSET(class5_1,MATCH(IX$1,#REF!,0)-7+'Итог по классам'!$B52,,,),"р")</f>
        <v>#REF!</v>
      </c>
      <c r="IY52" s="43" t="e">
        <f ca="1">COUNTIF(OFFSET(class5_1,MATCH(IY$1,#REF!,0)-7+'Итог по классам'!$B52,,,),"ш")</f>
        <v>#REF!</v>
      </c>
      <c r="IZ52" s="43" t="e">
        <f ca="1">COUNTIF(OFFSET(class5_2,MATCH(IZ$1,#REF!,0)-7+'Итог по классам'!$B52,,,),"Ф")</f>
        <v>#REF!</v>
      </c>
      <c r="JA52" s="43" t="e">
        <f ca="1">COUNTIF(OFFSET(class5_2,MATCH(JA$1,#REF!,0)-7+'Итог по классам'!$B52,,,),"р")</f>
        <v>#REF!</v>
      </c>
      <c r="JB52" s="43" t="e">
        <f ca="1">COUNTIF(OFFSET(class5_2,MATCH(JB$1,#REF!,0)-7+'Итог по классам'!$B52,,,),"ш")</f>
        <v>#REF!</v>
      </c>
      <c r="JC52" s="44" t="e">
        <f ca="1">COUNTIF(OFFSET(class5_1,MATCH(JC$1,#REF!,0)-7+'Итог по классам'!$B52,,,),"Ф")</f>
        <v>#REF!</v>
      </c>
      <c r="JD52" s="43" t="e">
        <f ca="1">COUNTIF(OFFSET(class5_1,MATCH(JD$1,#REF!,0)-7+'Итог по классам'!$B52,,,),"р")</f>
        <v>#REF!</v>
      </c>
      <c r="JE52" s="43" t="e">
        <f ca="1">COUNTIF(OFFSET(class5_1,MATCH(JE$1,#REF!,0)-7+'Итог по классам'!$B52,,,),"ш")</f>
        <v>#REF!</v>
      </c>
      <c r="JF52" s="43" t="e">
        <f ca="1">COUNTIF(OFFSET(class5_2,MATCH(JF$1,#REF!,0)-7+'Итог по классам'!$B52,,,),"Ф")</f>
        <v>#REF!</v>
      </c>
      <c r="JG52" s="43" t="e">
        <f ca="1">COUNTIF(OFFSET(class5_2,MATCH(JG$1,#REF!,0)-7+'Итог по классам'!$B52,,,),"р")</f>
        <v>#REF!</v>
      </c>
      <c r="JH52" s="43" t="e">
        <f ca="1">COUNTIF(OFFSET(class5_2,MATCH(JH$1,#REF!,0)-7+'Итог по классам'!$B52,,,),"ш")</f>
        <v>#REF!</v>
      </c>
      <c r="JI52" s="44" t="e">
        <f ca="1">COUNTIF(OFFSET(class5_1,MATCH(JI$1,#REF!,0)-7+'Итог по классам'!$B52,,,),"Ф")</f>
        <v>#REF!</v>
      </c>
      <c r="JJ52" s="43" t="e">
        <f ca="1">COUNTIF(OFFSET(class5_1,MATCH(JJ$1,#REF!,0)-7+'Итог по классам'!$B52,,,),"р")</f>
        <v>#REF!</v>
      </c>
      <c r="JK52" s="43" t="e">
        <f ca="1">COUNTIF(OFFSET(class5_1,MATCH(JK$1,#REF!,0)-7+'Итог по классам'!$B52,,,),"ш")</f>
        <v>#REF!</v>
      </c>
      <c r="JL52" s="43" t="e">
        <f ca="1">COUNTIF(OFFSET(class5_2,MATCH(JL$1,#REF!,0)-7+'Итог по классам'!$B52,,,),"Ф")</f>
        <v>#REF!</v>
      </c>
      <c r="JM52" s="43" t="e">
        <f ca="1">COUNTIF(OFFSET(class5_2,MATCH(JM$1,#REF!,0)-7+'Итог по классам'!$B52,,,),"р")</f>
        <v>#REF!</v>
      </c>
      <c r="JN52" s="43" t="e">
        <f ca="1">COUNTIF(OFFSET(class5_2,MATCH(JN$1,#REF!,0)-7+'Итог по классам'!$B52,,,),"ш")</f>
        <v>#REF!</v>
      </c>
      <c r="JO52" s="44" t="e">
        <f ca="1">COUNTIF(OFFSET(class5_1,MATCH(JO$1,#REF!,0)-7+'Итог по классам'!$B52,,,),"Ф")</f>
        <v>#REF!</v>
      </c>
      <c r="JP52" s="43" t="e">
        <f ca="1">COUNTIF(OFFSET(class5_1,MATCH(JP$1,#REF!,0)-7+'Итог по классам'!$B52,,,),"р")</f>
        <v>#REF!</v>
      </c>
      <c r="JQ52" s="43" t="e">
        <f ca="1">COUNTIF(OFFSET(class5_1,MATCH(JQ$1,#REF!,0)-7+'Итог по классам'!$B52,,,),"ш")</f>
        <v>#REF!</v>
      </c>
      <c r="JR52" s="43" t="e">
        <f ca="1">COUNTIF(OFFSET(class5_2,MATCH(JR$1,#REF!,0)-7+'Итог по классам'!$B52,,,),"Ф")</f>
        <v>#REF!</v>
      </c>
      <c r="JS52" s="43" t="e">
        <f ca="1">COUNTIF(OFFSET(class5_2,MATCH(JS$1,#REF!,0)-7+'Итог по классам'!$B52,,,),"р")</f>
        <v>#REF!</v>
      </c>
      <c r="JT52" s="43" t="e">
        <f ca="1">COUNTIF(OFFSET(class5_2,MATCH(JT$1,#REF!,0)-7+'Итог по классам'!$B52,,,),"ш")</f>
        <v>#REF!</v>
      </c>
      <c r="JU52" s="44" t="e">
        <f ca="1">COUNTIF(OFFSET(class5_1,MATCH(JU$1,#REF!,0)-7+'Итог по классам'!$B52,,,),"Ф")</f>
        <v>#REF!</v>
      </c>
      <c r="JV52" s="43" t="e">
        <f ca="1">COUNTIF(OFFSET(class5_1,MATCH(JV$1,#REF!,0)-7+'Итог по классам'!$B52,,,),"р")</f>
        <v>#REF!</v>
      </c>
      <c r="JW52" s="43" t="e">
        <f ca="1">COUNTIF(OFFSET(class5_1,MATCH(JW$1,#REF!,0)-7+'Итог по классам'!$B52,,,),"ш")</f>
        <v>#REF!</v>
      </c>
      <c r="JX52" s="43" t="e">
        <f ca="1">COUNTIF(OFFSET(class5_2,MATCH(JX$1,#REF!,0)-7+'Итог по классам'!$B52,,,),"Ф")</f>
        <v>#REF!</v>
      </c>
      <c r="JY52" s="43" t="e">
        <f ca="1">COUNTIF(OFFSET(class5_2,MATCH(JY$1,#REF!,0)-7+'Итог по классам'!$B52,,,),"р")</f>
        <v>#REF!</v>
      </c>
      <c r="JZ52" s="43" t="e">
        <f ca="1">COUNTIF(OFFSET(class5_2,MATCH(JZ$1,#REF!,0)-7+'Итог по классам'!$B52,,,),"ш")</f>
        <v>#REF!</v>
      </c>
      <c r="KA52" s="44" t="e">
        <f ca="1">COUNTIF(OFFSET(class5_1,MATCH(KA$1,#REF!,0)-7+'Итог по классам'!$B52,,,),"Ф")</f>
        <v>#REF!</v>
      </c>
      <c r="KB52" s="43" t="e">
        <f ca="1">COUNTIF(OFFSET(class5_1,MATCH(KB$1,#REF!,0)-7+'Итог по классам'!$B52,,,),"р")</f>
        <v>#REF!</v>
      </c>
      <c r="KC52" s="43" t="e">
        <f ca="1">COUNTIF(OFFSET(class5_1,MATCH(KC$1,#REF!,0)-7+'Итог по классам'!$B52,,,),"ш")</f>
        <v>#REF!</v>
      </c>
      <c r="KD52" s="43" t="e">
        <f ca="1">COUNTIF(OFFSET(class5_2,MATCH(KD$1,#REF!,0)-7+'Итог по классам'!$B52,,,),"Ф")</f>
        <v>#REF!</v>
      </c>
      <c r="KE52" s="43" t="e">
        <f ca="1">COUNTIF(OFFSET(class5_2,MATCH(KE$1,#REF!,0)-7+'Итог по классам'!$B52,,,),"р")</f>
        <v>#REF!</v>
      </c>
      <c r="KF52" s="43" t="e">
        <f ca="1">COUNTIF(OFFSET(class5_2,MATCH(KF$1,#REF!,0)-7+'Итог по классам'!$B52,,,),"ш")</f>
        <v>#REF!</v>
      </c>
      <c r="KG52" s="44" t="e">
        <f ca="1">COUNTIF(OFFSET(class5_1,MATCH(KG$1,#REF!,0)-7+'Итог по классам'!$B52,,,),"Ф")</f>
        <v>#REF!</v>
      </c>
      <c r="KH52" s="43" t="e">
        <f ca="1">COUNTIF(OFFSET(class5_1,MATCH(KH$1,#REF!,0)-7+'Итог по классам'!$B52,,,),"р")</f>
        <v>#REF!</v>
      </c>
      <c r="KI52" s="43" t="e">
        <f ca="1">COUNTIF(OFFSET(class5_1,MATCH(KI$1,#REF!,0)-7+'Итог по классам'!$B52,,,),"ш")</f>
        <v>#REF!</v>
      </c>
      <c r="KJ52" s="43" t="e">
        <f ca="1">COUNTIF(OFFSET(class5_2,MATCH(KJ$1,#REF!,0)-7+'Итог по классам'!$B52,,,),"Ф")</f>
        <v>#REF!</v>
      </c>
      <c r="KK52" s="43" t="e">
        <f ca="1">COUNTIF(OFFSET(class5_2,MATCH(KK$1,#REF!,0)-7+'Итог по классам'!$B52,,,),"р")</f>
        <v>#REF!</v>
      </c>
      <c r="KL52" s="43" t="e">
        <f ca="1">COUNTIF(OFFSET(class5_2,MATCH(KL$1,#REF!,0)-7+'Итог по классам'!$B52,,,),"ш")</f>
        <v>#REF!</v>
      </c>
      <c r="KM52" s="44" t="e">
        <f ca="1">COUNTIF(OFFSET(class5_1,MATCH(KM$1,#REF!,0)-7+'Итог по классам'!$B52,,,),"Ф")</f>
        <v>#REF!</v>
      </c>
      <c r="KN52" s="43" t="e">
        <f ca="1">COUNTIF(OFFSET(class5_1,MATCH(KN$1,#REF!,0)-7+'Итог по классам'!$B52,,,),"р")</f>
        <v>#REF!</v>
      </c>
      <c r="KO52" s="43" t="e">
        <f ca="1">COUNTIF(OFFSET(class5_1,MATCH(KO$1,#REF!,0)-7+'Итог по классам'!$B52,,,),"ш")</f>
        <v>#REF!</v>
      </c>
      <c r="KP52" s="43" t="e">
        <f ca="1">COUNTIF(OFFSET(class5_2,MATCH(KP$1,#REF!,0)-7+'Итог по классам'!$B52,,,),"Ф")</f>
        <v>#REF!</v>
      </c>
      <c r="KQ52" s="43" t="e">
        <f ca="1">COUNTIF(OFFSET(class5_2,MATCH(KQ$1,#REF!,0)-7+'Итог по классам'!$B52,,,),"р")</f>
        <v>#REF!</v>
      </c>
      <c r="KR52" s="43" t="e">
        <f ca="1">COUNTIF(OFFSET(class5_2,MATCH(KR$1,#REF!,0)-7+'Итог по классам'!$B52,,,),"ш")</f>
        <v>#REF!</v>
      </c>
    </row>
    <row r="53" spans="1:304" customFormat="1">
      <c r="A53" t="e">
        <f t="shared" si="277"/>
        <v>#REF!</v>
      </c>
      <c r="B53" s="43">
        <v>5</v>
      </c>
      <c r="C53" s="3" t="s">
        <v>4</v>
      </c>
      <c r="D53" s="3" t="s">
        <v>54</v>
      </c>
      <c r="E53" s="43" t="e">
        <f ca="1">COUNTIF(OFFSET(class5_1,MATCH(E$1,#REF!,0)-7+'Итог по классам'!$B53,,,),"Ф")</f>
        <v>#REF!</v>
      </c>
      <c r="F53" s="43" t="e">
        <f ca="1">COUNTIF(OFFSET(class5_1,MATCH(F$1,#REF!,0)-7+'Итог по классам'!$B53,,,),"р")</f>
        <v>#REF!</v>
      </c>
      <c r="G53" s="43" t="e">
        <f ca="1">COUNTIF(OFFSET(class5_1,MATCH(G$1,#REF!,0)-7+'Итог по классам'!$B53,,,),"ш")</f>
        <v>#REF!</v>
      </c>
      <c r="H53" s="43" t="e">
        <f ca="1">COUNTIF(OFFSET(class5_2,MATCH(H$1,#REF!,0)-7+'Итог по классам'!$B53,,,),"Ф")</f>
        <v>#REF!</v>
      </c>
      <c r="I53" s="43" t="e">
        <f ca="1">COUNTIF(OFFSET(class5_2,MATCH(I$1,#REF!,0)-7+'Итог по классам'!$B53,,,),"р")</f>
        <v>#REF!</v>
      </c>
      <c r="J53" s="43" t="e">
        <f ca="1">COUNTIF(OFFSET(class5_2,MATCH(J$1,#REF!,0)-7+'Итог по классам'!$B53,,,),"ш")</f>
        <v>#REF!</v>
      </c>
      <c r="K53" s="44" t="e">
        <f ca="1">COUNTIF(OFFSET(class5_1,MATCH(K$1,#REF!,0)-7+'Итог по классам'!$B53,,,),"Ф")</f>
        <v>#REF!</v>
      </c>
      <c r="L53" s="43" t="e">
        <f ca="1">COUNTIF(OFFSET(class5_1,MATCH(L$1,#REF!,0)-7+'Итог по классам'!$B53,,,),"р")</f>
        <v>#REF!</v>
      </c>
      <c r="M53" s="43" t="e">
        <f ca="1">COUNTIF(OFFSET(class5_1,MATCH(M$1,#REF!,0)-7+'Итог по классам'!$B53,,,),"ш")</f>
        <v>#REF!</v>
      </c>
      <c r="N53" s="43" t="e">
        <f ca="1">COUNTIF(OFFSET(class5_2,MATCH(N$1,#REF!,0)-7+'Итог по классам'!$B53,,,),"Ф")</f>
        <v>#REF!</v>
      </c>
      <c r="O53" s="43" t="e">
        <f ca="1">COUNTIF(OFFSET(class5_2,MATCH(O$1,#REF!,0)-7+'Итог по классам'!$B53,,,),"р")</f>
        <v>#REF!</v>
      </c>
      <c r="P53" s="43" t="e">
        <f ca="1">COUNTIF(OFFSET(class5_2,MATCH(P$1,#REF!,0)-7+'Итог по классам'!$B53,,,),"ш")</f>
        <v>#REF!</v>
      </c>
      <c r="Q53" s="44" t="e">
        <f ca="1">COUNTIF(OFFSET(class5_1,MATCH(Q$1,#REF!,0)-7+'Итог по классам'!$B53,,,),"Ф")</f>
        <v>#REF!</v>
      </c>
      <c r="R53" s="43" t="e">
        <f ca="1">COUNTIF(OFFSET(class5_1,MATCH(R$1,#REF!,0)-7+'Итог по классам'!$B53,,,),"р")</f>
        <v>#REF!</v>
      </c>
      <c r="S53" s="43" t="e">
        <f ca="1">COUNTIF(OFFSET(class5_1,MATCH(S$1,#REF!,0)-7+'Итог по классам'!$B53,,,),"ш")</f>
        <v>#REF!</v>
      </c>
      <c r="T53" s="43" t="e">
        <f ca="1">COUNTIF(OFFSET(class5_2,MATCH(T$1,#REF!,0)-7+'Итог по классам'!$B53,,,),"Ф")</f>
        <v>#REF!</v>
      </c>
      <c r="U53" s="43" t="e">
        <f ca="1">COUNTIF(OFFSET(class5_2,MATCH(U$1,#REF!,0)-7+'Итог по классам'!$B53,,,),"р")</f>
        <v>#REF!</v>
      </c>
      <c r="V53" s="43" t="e">
        <f ca="1">COUNTIF(OFFSET(class5_2,MATCH(V$1,#REF!,0)-7+'Итог по классам'!$B53,,,),"ш")</f>
        <v>#REF!</v>
      </c>
      <c r="W53" s="44" t="e">
        <f ca="1">COUNTIF(OFFSET(class5_1,MATCH(W$1,#REF!,0)-7+'Итог по классам'!$B53,,,),"Ф")</f>
        <v>#REF!</v>
      </c>
      <c r="X53" s="43" t="e">
        <f ca="1">COUNTIF(OFFSET(class5_1,MATCH(X$1,#REF!,0)-7+'Итог по классам'!$B53,,,),"р")</f>
        <v>#REF!</v>
      </c>
      <c r="Y53" s="43" t="e">
        <f ca="1">COUNTIF(OFFSET(class5_1,MATCH(Y$1,#REF!,0)-7+'Итог по классам'!$B53,,,),"ш")</f>
        <v>#REF!</v>
      </c>
      <c r="Z53" s="43" t="e">
        <f ca="1">COUNTIF(OFFSET(class5_2,MATCH(Z$1,#REF!,0)-7+'Итог по классам'!$B53,,,),"Ф")</f>
        <v>#REF!</v>
      </c>
      <c r="AA53" s="43" t="e">
        <f ca="1">COUNTIF(OFFSET(class5_2,MATCH(AA$1,#REF!,0)-7+'Итог по классам'!$B53,,,),"р")</f>
        <v>#REF!</v>
      </c>
      <c r="AB53" s="43" t="e">
        <f ca="1">COUNTIF(OFFSET(class5_2,MATCH(AB$1,#REF!,0)-7+'Итог по классам'!$B53,,,),"ш")</f>
        <v>#REF!</v>
      </c>
      <c r="AC53" s="44" t="e">
        <f ca="1">COUNTIF(OFFSET(class5_1,MATCH(AC$1,#REF!,0)-7+'Итог по классам'!$B53,,,),"Ф")</f>
        <v>#REF!</v>
      </c>
      <c r="AD53" s="43" t="e">
        <f ca="1">COUNTIF(OFFSET(class5_1,MATCH(AD$1,#REF!,0)-7+'Итог по классам'!$B53,,,),"р")</f>
        <v>#REF!</v>
      </c>
      <c r="AE53" s="43" t="e">
        <f ca="1">COUNTIF(OFFSET(class5_1,MATCH(AE$1,#REF!,0)-7+'Итог по классам'!$B53,,,),"ш")</f>
        <v>#REF!</v>
      </c>
      <c r="AF53" s="43" t="e">
        <f ca="1">COUNTIF(OFFSET(class5_2,MATCH(AF$1,#REF!,0)-7+'Итог по классам'!$B53,,,),"Ф")</f>
        <v>#REF!</v>
      </c>
      <c r="AG53" s="43" t="e">
        <f ca="1">COUNTIF(OFFSET(class5_2,MATCH(AG$1,#REF!,0)-7+'Итог по классам'!$B53,,,),"р")</f>
        <v>#REF!</v>
      </c>
      <c r="AH53" s="43" t="e">
        <f ca="1">COUNTIF(OFFSET(class5_2,MATCH(AH$1,#REF!,0)-7+'Итог по классам'!$B53,,,),"ш")</f>
        <v>#REF!</v>
      </c>
      <c r="AI53" s="44" t="e">
        <f ca="1">COUNTIF(OFFSET(class5_1,MATCH(AI$1,#REF!,0)-7+'Итог по классам'!$B53,,,),"Ф")</f>
        <v>#REF!</v>
      </c>
      <c r="AJ53" s="43" t="e">
        <f ca="1">COUNTIF(OFFSET(class5_1,MATCH(AJ$1,#REF!,0)-7+'Итог по классам'!$B53,,,),"р")</f>
        <v>#REF!</v>
      </c>
      <c r="AK53" s="43" t="e">
        <f ca="1">COUNTIF(OFFSET(class5_1,MATCH(AK$1,#REF!,0)-7+'Итог по классам'!$B53,,,),"ш")</f>
        <v>#REF!</v>
      </c>
      <c r="AL53" s="43" t="e">
        <f ca="1">COUNTIF(OFFSET(class5_2,MATCH(AL$1,#REF!,0)-7+'Итог по классам'!$B53,,,),"Ф")</f>
        <v>#REF!</v>
      </c>
      <c r="AM53" s="43" t="e">
        <f ca="1">COUNTIF(OFFSET(class5_2,MATCH(AM$1,#REF!,0)-7+'Итог по классам'!$B53,,,),"р")</f>
        <v>#REF!</v>
      </c>
      <c r="AN53" s="43" t="e">
        <f ca="1">COUNTIF(OFFSET(class5_2,MATCH(AN$1,#REF!,0)-7+'Итог по классам'!$B53,,,),"ш")</f>
        <v>#REF!</v>
      </c>
      <c r="AO53" s="44" t="e">
        <f ca="1">COUNTIF(OFFSET(class5_1,MATCH(AO$1,#REF!,0)-7+'Итог по классам'!$B53,,,),"Ф")</f>
        <v>#REF!</v>
      </c>
      <c r="AP53" s="43" t="e">
        <f ca="1">COUNTIF(OFFSET(class5_1,MATCH(AP$1,#REF!,0)-7+'Итог по классам'!$B53,,,),"р")</f>
        <v>#REF!</v>
      </c>
      <c r="AQ53" s="43" t="e">
        <f ca="1">COUNTIF(OFFSET(class5_1,MATCH(AQ$1,#REF!,0)-7+'Итог по классам'!$B53,,,),"ш")</f>
        <v>#REF!</v>
      </c>
      <c r="AR53" s="43" t="e">
        <f ca="1">COUNTIF(OFFSET(class5_2,MATCH(AR$1,#REF!,0)-7+'Итог по классам'!$B53,,,),"Ф")</f>
        <v>#REF!</v>
      </c>
      <c r="AS53" s="43" t="e">
        <f ca="1">COUNTIF(OFFSET(class5_2,MATCH(AS$1,#REF!,0)-7+'Итог по классам'!$B53,,,),"р")</f>
        <v>#REF!</v>
      </c>
      <c r="AT53" s="43" t="e">
        <f ca="1">COUNTIF(OFFSET(class5_2,MATCH(AT$1,#REF!,0)-7+'Итог по классам'!$B53,,,),"ш")</f>
        <v>#REF!</v>
      </c>
      <c r="AU53" s="44" t="e">
        <f ca="1">COUNTIF(OFFSET(class5_1,MATCH(AU$1,#REF!,0)-7+'Итог по классам'!$B53,,,),"Ф")</f>
        <v>#REF!</v>
      </c>
      <c r="AV53" s="43" t="e">
        <f ca="1">COUNTIF(OFFSET(class5_1,MATCH(AV$1,#REF!,0)-7+'Итог по классам'!$B53,,,),"р")</f>
        <v>#REF!</v>
      </c>
      <c r="AW53" s="43" t="e">
        <f ca="1">COUNTIF(OFFSET(class5_1,MATCH(AW$1,#REF!,0)-7+'Итог по классам'!$B53,,,),"ш")</f>
        <v>#REF!</v>
      </c>
      <c r="AX53" s="43" t="e">
        <f ca="1">COUNTIF(OFFSET(class5_2,MATCH(AX$1,#REF!,0)-7+'Итог по классам'!$B53,,,),"Ф")</f>
        <v>#REF!</v>
      </c>
      <c r="AY53" s="43" t="e">
        <f ca="1">COUNTIF(OFFSET(class5_2,MATCH(AY$1,#REF!,0)-7+'Итог по классам'!$B53,,,),"р")</f>
        <v>#REF!</v>
      </c>
      <c r="AZ53" s="43" t="e">
        <f ca="1">COUNTIF(OFFSET(class5_2,MATCH(AZ$1,#REF!,0)-7+'Итог по классам'!$B53,,,),"ш")</f>
        <v>#REF!</v>
      </c>
      <c r="BA53" s="44" t="e">
        <f ca="1">COUNTIF(OFFSET(class5_1,MATCH(BA$1,#REF!,0)-7+'Итог по классам'!$B53,,,),"Ф")</f>
        <v>#REF!</v>
      </c>
      <c r="BB53" s="43" t="e">
        <f ca="1">COUNTIF(OFFSET(class5_1,MATCH(BB$1,#REF!,0)-7+'Итог по классам'!$B53,,,),"р")</f>
        <v>#REF!</v>
      </c>
      <c r="BC53" s="43" t="e">
        <f ca="1">COUNTIF(OFFSET(class5_1,MATCH(BC$1,#REF!,0)-7+'Итог по классам'!$B53,,,),"ш")</f>
        <v>#REF!</v>
      </c>
      <c r="BD53" s="43" t="e">
        <f ca="1">COUNTIF(OFFSET(class5_2,MATCH(BD$1,#REF!,0)-7+'Итог по классам'!$B53,,,),"Ф")</f>
        <v>#REF!</v>
      </c>
      <c r="BE53" s="43" t="e">
        <f ca="1">COUNTIF(OFFSET(class5_2,MATCH(BE$1,#REF!,0)-7+'Итог по классам'!$B53,,,),"р")</f>
        <v>#REF!</v>
      </c>
      <c r="BF53" s="43" t="e">
        <f ca="1">COUNTIF(OFFSET(class5_2,MATCH(BF$1,#REF!,0)-7+'Итог по классам'!$B53,,,),"ш")</f>
        <v>#REF!</v>
      </c>
      <c r="BG53" s="44" t="e">
        <f ca="1">COUNTIF(OFFSET(class5_1,MATCH(BG$1,#REF!,0)-7+'Итог по классам'!$B53,,,),"Ф")</f>
        <v>#REF!</v>
      </c>
      <c r="BH53" s="43" t="e">
        <f ca="1">COUNTIF(OFFSET(class5_1,MATCH(BH$1,#REF!,0)-7+'Итог по классам'!$B53,,,),"р")</f>
        <v>#REF!</v>
      </c>
      <c r="BI53" s="43" t="e">
        <f ca="1">COUNTIF(OFFSET(class5_1,MATCH(BI$1,#REF!,0)-7+'Итог по классам'!$B53,,,),"ш")</f>
        <v>#REF!</v>
      </c>
      <c r="BJ53" s="43" t="e">
        <f ca="1">COUNTIF(OFFSET(class5_2,MATCH(BJ$1,#REF!,0)-7+'Итог по классам'!$B53,,,),"Ф")</f>
        <v>#REF!</v>
      </c>
      <c r="BK53" s="43" t="e">
        <f ca="1">COUNTIF(OFFSET(class5_2,MATCH(BK$1,#REF!,0)-7+'Итог по классам'!$B53,,,),"р")</f>
        <v>#REF!</v>
      </c>
      <c r="BL53" s="43" t="e">
        <f ca="1">COUNTIF(OFFSET(class5_2,MATCH(BL$1,#REF!,0)-7+'Итог по классам'!$B53,,,),"ш")</f>
        <v>#REF!</v>
      </c>
      <c r="BM53" s="44" t="e">
        <f ca="1">COUNTIF(OFFSET(class5_1,MATCH(BM$1,#REF!,0)-7+'Итог по классам'!$B53,,,),"Ф")</f>
        <v>#REF!</v>
      </c>
      <c r="BN53" s="43" t="e">
        <f ca="1">COUNTIF(OFFSET(class5_1,MATCH(BN$1,#REF!,0)-7+'Итог по классам'!$B53,,,),"р")</f>
        <v>#REF!</v>
      </c>
      <c r="BO53" s="43" t="e">
        <f ca="1">COUNTIF(OFFSET(class5_1,MATCH(BO$1,#REF!,0)-7+'Итог по классам'!$B53,,,),"ш")</f>
        <v>#REF!</v>
      </c>
      <c r="BP53" s="43" t="e">
        <f ca="1">COUNTIF(OFFSET(class5_2,MATCH(BP$1,#REF!,0)-7+'Итог по классам'!$B53,,,),"Ф")</f>
        <v>#REF!</v>
      </c>
      <c r="BQ53" s="43" t="e">
        <f ca="1">COUNTIF(OFFSET(class5_2,MATCH(BQ$1,#REF!,0)-7+'Итог по классам'!$B53,,,),"р")</f>
        <v>#REF!</v>
      </c>
      <c r="BR53" s="43" t="e">
        <f ca="1">COUNTIF(OFFSET(class5_2,MATCH(BR$1,#REF!,0)-7+'Итог по классам'!$B53,,,),"ш")</f>
        <v>#REF!</v>
      </c>
      <c r="BS53" s="44" t="e">
        <f ca="1">COUNTIF(OFFSET(class5_1,MATCH(BS$1,#REF!,0)-7+'Итог по классам'!$B53,,,),"Ф")</f>
        <v>#REF!</v>
      </c>
      <c r="BT53" s="43" t="e">
        <f ca="1">COUNTIF(OFFSET(class5_1,MATCH(BT$1,#REF!,0)-7+'Итог по классам'!$B53,,,),"р")</f>
        <v>#REF!</v>
      </c>
      <c r="BU53" s="43" t="e">
        <f ca="1">COUNTIF(OFFSET(class5_1,MATCH(BU$1,#REF!,0)-7+'Итог по классам'!$B53,,,),"ш")</f>
        <v>#REF!</v>
      </c>
      <c r="BV53" s="43" t="e">
        <f ca="1">COUNTIF(OFFSET(class5_2,MATCH(BV$1,#REF!,0)-7+'Итог по классам'!$B53,,,),"Ф")</f>
        <v>#REF!</v>
      </c>
      <c r="BW53" s="43" t="e">
        <f ca="1">COUNTIF(OFFSET(class5_2,MATCH(BW$1,#REF!,0)-7+'Итог по классам'!$B53,,,),"р")</f>
        <v>#REF!</v>
      </c>
      <c r="BX53" s="43" t="e">
        <f ca="1">COUNTIF(OFFSET(class5_2,MATCH(BX$1,#REF!,0)-7+'Итог по классам'!$B53,,,),"ш")</f>
        <v>#REF!</v>
      </c>
      <c r="BY53" s="44" t="e">
        <f ca="1">COUNTIF(OFFSET(class5_1,MATCH(BY$1,#REF!,0)-7+'Итог по классам'!$B53,,,),"Ф")</f>
        <v>#REF!</v>
      </c>
      <c r="BZ53" s="43" t="e">
        <f ca="1">COUNTIF(OFFSET(class5_1,MATCH(BZ$1,#REF!,0)-7+'Итог по классам'!$B53,,,),"р")</f>
        <v>#REF!</v>
      </c>
      <c r="CA53" s="43" t="e">
        <f ca="1">COUNTIF(OFFSET(class5_1,MATCH(CA$1,#REF!,0)-7+'Итог по классам'!$B53,,,),"ш")</f>
        <v>#REF!</v>
      </c>
      <c r="CB53" s="43" t="e">
        <f ca="1">COUNTIF(OFFSET(class5_2,MATCH(CB$1,#REF!,0)-7+'Итог по классам'!$B53,,,),"Ф")</f>
        <v>#REF!</v>
      </c>
      <c r="CC53" s="43" t="e">
        <f ca="1">COUNTIF(OFFSET(class5_2,MATCH(CC$1,#REF!,0)-7+'Итог по классам'!$B53,,,),"р")</f>
        <v>#REF!</v>
      </c>
      <c r="CD53" s="43" t="e">
        <f ca="1">COUNTIF(OFFSET(class5_2,MATCH(CD$1,#REF!,0)-7+'Итог по классам'!$B53,,,),"ш")</f>
        <v>#REF!</v>
      </c>
      <c r="CE53" s="44" t="e">
        <f ca="1">COUNTIF(OFFSET(class5_1,MATCH(CE$1,#REF!,0)-7+'Итог по классам'!$B53,,,),"Ф")</f>
        <v>#REF!</v>
      </c>
      <c r="CF53" s="43" t="e">
        <f ca="1">COUNTIF(OFFSET(class5_1,MATCH(CF$1,#REF!,0)-7+'Итог по классам'!$B53,,,),"р")</f>
        <v>#REF!</v>
      </c>
      <c r="CG53" s="43" t="e">
        <f ca="1">COUNTIF(OFFSET(class5_1,MATCH(CG$1,#REF!,0)-7+'Итог по классам'!$B53,,,),"ш")</f>
        <v>#REF!</v>
      </c>
      <c r="CH53" s="43" t="e">
        <f ca="1">COUNTIF(OFFSET(class5_2,MATCH(CH$1,#REF!,0)-7+'Итог по классам'!$B53,,,),"Ф")</f>
        <v>#REF!</v>
      </c>
      <c r="CI53" s="43" t="e">
        <f ca="1">COUNTIF(OFFSET(class5_2,MATCH(CI$1,#REF!,0)-7+'Итог по классам'!$B53,,,),"р")</f>
        <v>#REF!</v>
      </c>
      <c r="CJ53" s="43" t="e">
        <f ca="1">COUNTIF(OFFSET(class5_2,MATCH(CJ$1,#REF!,0)-7+'Итог по классам'!$B53,,,),"ш")</f>
        <v>#REF!</v>
      </c>
      <c r="CK53" s="44" t="e">
        <f ca="1">COUNTIF(OFFSET(class5_1,MATCH(CK$1,#REF!,0)-7+'Итог по классам'!$B53,,,),"Ф")</f>
        <v>#REF!</v>
      </c>
      <c r="CL53" s="43" t="e">
        <f ca="1">COUNTIF(OFFSET(class5_1,MATCH(CL$1,#REF!,0)-7+'Итог по классам'!$B53,,,),"р")</f>
        <v>#REF!</v>
      </c>
      <c r="CM53" s="43" t="e">
        <f ca="1">COUNTIF(OFFSET(class5_1,MATCH(CM$1,#REF!,0)-7+'Итог по классам'!$B53,,,),"ш")</f>
        <v>#REF!</v>
      </c>
      <c r="CN53" s="43" t="e">
        <f ca="1">COUNTIF(OFFSET(class5_2,MATCH(CN$1,#REF!,0)-7+'Итог по классам'!$B53,,,),"Ф")</f>
        <v>#REF!</v>
      </c>
      <c r="CO53" s="43" t="e">
        <f ca="1">COUNTIF(OFFSET(class5_2,MATCH(CO$1,#REF!,0)-7+'Итог по классам'!$B53,,,),"р")</f>
        <v>#REF!</v>
      </c>
      <c r="CP53" s="43" t="e">
        <f ca="1">COUNTIF(OFFSET(class5_2,MATCH(CP$1,#REF!,0)-7+'Итог по классам'!$B53,,,),"ш")</f>
        <v>#REF!</v>
      </c>
      <c r="CQ53" s="44" t="e">
        <f ca="1">COUNTIF(OFFSET(class5_1,MATCH(CQ$1,#REF!,0)-7+'Итог по классам'!$B53,,,),"Ф")</f>
        <v>#REF!</v>
      </c>
      <c r="CR53" s="43" t="e">
        <f ca="1">COUNTIF(OFFSET(class5_1,MATCH(CR$1,#REF!,0)-7+'Итог по классам'!$B53,,,),"р")</f>
        <v>#REF!</v>
      </c>
      <c r="CS53" s="43" t="e">
        <f ca="1">COUNTIF(OFFSET(class5_1,MATCH(CS$1,#REF!,0)-7+'Итог по классам'!$B53,,,),"ш")</f>
        <v>#REF!</v>
      </c>
      <c r="CT53" s="43" t="e">
        <f ca="1">COUNTIF(OFFSET(class5_2,MATCH(CT$1,#REF!,0)-7+'Итог по классам'!$B53,,,),"Ф")</f>
        <v>#REF!</v>
      </c>
      <c r="CU53" s="43" t="e">
        <f ca="1">COUNTIF(OFFSET(class5_2,MATCH(CU$1,#REF!,0)-7+'Итог по классам'!$B53,,,),"р")</f>
        <v>#REF!</v>
      </c>
      <c r="CV53" s="43" t="e">
        <f ca="1">COUNTIF(OFFSET(class5_2,MATCH(CV$1,#REF!,0)-7+'Итог по классам'!$B53,,,),"ш")</f>
        <v>#REF!</v>
      </c>
      <c r="CW53" s="44" t="e">
        <f ca="1">COUNTIF(OFFSET(class5_1,MATCH(CW$1,#REF!,0)-7+'Итог по классам'!$B53,,,),"Ф")</f>
        <v>#REF!</v>
      </c>
      <c r="CX53" s="43" t="e">
        <f ca="1">COUNTIF(OFFSET(class5_1,MATCH(CX$1,#REF!,0)-7+'Итог по классам'!$B53,,,),"р")</f>
        <v>#REF!</v>
      </c>
      <c r="CY53" s="43" t="e">
        <f ca="1">COUNTIF(OFFSET(class5_1,MATCH(CY$1,#REF!,0)-7+'Итог по классам'!$B53,,,),"ш")</f>
        <v>#REF!</v>
      </c>
      <c r="CZ53" s="43" t="e">
        <f ca="1">COUNTIF(OFFSET(class5_2,MATCH(CZ$1,#REF!,0)-7+'Итог по классам'!$B53,,,),"Ф")</f>
        <v>#REF!</v>
      </c>
      <c r="DA53" s="43" t="e">
        <f ca="1">COUNTIF(OFFSET(class5_2,MATCH(DA$1,#REF!,0)-7+'Итог по классам'!$B53,,,),"р")</f>
        <v>#REF!</v>
      </c>
      <c r="DB53" s="43" t="e">
        <f ca="1">COUNTIF(OFFSET(class5_2,MATCH(DB$1,#REF!,0)-7+'Итог по классам'!$B53,,,),"ш")</f>
        <v>#REF!</v>
      </c>
      <c r="DC53" s="44" t="e">
        <f ca="1">COUNTIF(OFFSET(class5_1,MATCH(DC$1,#REF!,0)-7+'Итог по классам'!$B53,,,),"Ф")</f>
        <v>#REF!</v>
      </c>
      <c r="DD53" s="43" t="e">
        <f ca="1">COUNTIF(OFFSET(class5_1,MATCH(DD$1,#REF!,0)-7+'Итог по классам'!$B53,,,),"р")</f>
        <v>#REF!</v>
      </c>
      <c r="DE53" s="43" t="e">
        <f ca="1">COUNTIF(OFFSET(class5_1,MATCH(DE$1,#REF!,0)-7+'Итог по классам'!$B53,,,),"ш")</f>
        <v>#REF!</v>
      </c>
      <c r="DF53" s="43" t="e">
        <f ca="1">COUNTIF(OFFSET(class5_2,MATCH(DF$1,#REF!,0)-7+'Итог по классам'!$B53,,,),"Ф")</f>
        <v>#REF!</v>
      </c>
      <c r="DG53" s="43" t="e">
        <f ca="1">COUNTIF(OFFSET(class5_2,MATCH(DG$1,#REF!,0)-7+'Итог по классам'!$B53,,,),"р")</f>
        <v>#REF!</v>
      </c>
      <c r="DH53" s="43" t="e">
        <f ca="1">COUNTIF(OFFSET(class5_2,MATCH(DH$1,#REF!,0)-7+'Итог по классам'!$B53,,,),"ш")</f>
        <v>#REF!</v>
      </c>
      <c r="DI53" s="44" t="e">
        <f ca="1">COUNTIF(OFFSET(class5_1,MATCH(DI$1,#REF!,0)-7+'Итог по классам'!$B53,,,),"Ф")</f>
        <v>#REF!</v>
      </c>
      <c r="DJ53" s="43" t="e">
        <f ca="1">COUNTIF(OFFSET(class5_1,MATCH(DJ$1,#REF!,0)-7+'Итог по классам'!$B53,,,),"р")</f>
        <v>#REF!</v>
      </c>
      <c r="DK53" s="43" t="e">
        <f ca="1">COUNTIF(OFFSET(class5_1,MATCH(DK$1,#REF!,0)-7+'Итог по классам'!$B53,,,),"ш")</f>
        <v>#REF!</v>
      </c>
      <c r="DL53" s="43" t="e">
        <f ca="1">COUNTIF(OFFSET(class5_2,MATCH(DL$1,#REF!,0)-7+'Итог по классам'!$B53,,,),"Ф")</f>
        <v>#REF!</v>
      </c>
      <c r="DM53" s="43" t="e">
        <f ca="1">COUNTIF(OFFSET(class5_2,MATCH(DM$1,#REF!,0)-7+'Итог по классам'!$B53,,,),"р")</f>
        <v>#REF!</v>
      </c>
      <c r="DN53" s="43" t="e">
        <f ca="1">COUNTIF(OFFSET(class5_2,MATCH(DN$1,#REF!,0)-7+'Итог по классам'!$B53,,,),"ш")</f>
        <v>#REF!</v>
      </c>
      <c r="DO53" s="44" t="e">
        <f ca="1">COUNTIF(OFFSET(class5_1,MATCH(DO$1,#REF!,0)-7+'Итог по классам'!$B53,,,),"Ф")</f>
        <v>#REF!</v>
      </c>
      <c r="DP53" s="43" t="e">
        <f ca="1">COUNTIF(OFFSET(class5_1,MATCH(DP$1,#REF!,0)-7+'Итог по классам'!$B53,,,),"р")</f>
        <v>#REF!</v>
      </c>
      <c r="DQ53" s="43" t="e">
        <f ca="1">COUNTIF(OFFSET(class5_1,MATCH(DQ$1,#REF!,0)-7+'Итог по классам'!$B53,,,),"ш")</f>
        <v>#REF!</v>
      </c>
      <c r="DR53" s="43" t="e">
        <f ca="1">COUNTIF(OFFSET(class5_2,MATCH(DR$1,#REF!,0)-7+'Итог по классам'!$B53,,,),"Ф")</f>
        <v>#REF!</v>
      </c>
      <c r="DS53" s="43" t="e">
        <f ca="1">COUNTIF(OFFSET(class5_2,MATCH(DS$1,#REF!,0)-7+'Итог по классам'!$B53,,,),"р")</f>
        <v>#REF!</v>
      </c>
      <c r="DT53" s="43" t="e">
        <f ca="1">COUNTIF(OFFSET(class5_2,MATCH(DT$1,#REF!,0)-7+'Итог по классам'!$B53,,,),"ш")</f>
        <v>#REF!</v>
      </c>
      <c r="DU53" s="44" t="e">
        <f ca="1">COUNTIF(OFFSET(class5_1,MATCH(DU$1,#REF!,0)-7+'Итог по классам'!$B53,,,),"Ф")</f>
        <v>#REF!</v>
      </c>
      <c r="DV53" s="43" t="e">
        <f ca="1">COUNTIF(OFFSET(class5_1,MATCH(DV$1,#REF!,0)-7+'Итог по классам'!$B53,,,),"р")</f>
        <v>#REF!</v>
      </c>
      <c r="DW53" s="43" t="e">
        <f ca="1">COUNTIF(OFFSET(class5_1,MATCH(DW$1,#REF!,0)-7+'Итог по классам'!$B53,,,),"ш")</f>
        <v>#REF!</v>
      </c>
      <c r="DX53" s="43" t="e">
        <f ca="1">COUNTIF(OFFSET(class5_2,MATCH(DX$1,#REF!,0)-7+'Итог по классам'!$B53,,,),"Ф")</f>
        <v>#REF!</v>
      </c>
      <c r="DY53" s="43" t="e">
        <f ca="1">COUNTIF(OFFSET(class5_2,MATCH(DY$1,#REF!,0)-7+'Итог по классам'!$B53,,,),"р")</f>
        <v>#REF!</v>
      </c>
      <c r="DZ53" s="43" t="e">
        <f ca="1">COUNTIF(OFFSET(class5_2,MATCH(DZ$1,#REF!,0)-7+'Итог по классам'!$B53,,,),"ш")</f>
        <v>#REF!</v>
      </c>
      <c r="EA53" s="44" t="e">
        <f ca="1">COUNTIF(OFFSET(class5_1,MATCH(EA$1,#REF!,0)-7+'Итог по классам'!$B53,,,),"Ф")</f>
        <v>#REF!</v>
      </c>
      <c r="EB53" s="43" t="e">
        <f ca="1">COUNTIF(OFFSET(class5_1,MATCH(EB$1,#REF!,0)-7+'Итог по классам'!$B53,,,),"р")</f>
        <v>#REF!</v>
      </c>
      <c r="EC53" s="43" t="e">
        <f ca="1">COUNTIF(OFFSET(class5_1,MATCH(EC$1,#REF!,0)-7+'Итог по классам'!$B53,,,),"ш")</f>
        <v>#REF!</v>
      </c>
      <c r="ED53" s="43" t="e">
        <f ca="1">COUNTIF(OFFSET(class5_2,MATCH(ED$1,#REF!,0)-7+'Итог по классам'!$B53,,,),"Ф")</f>
        <v>#REF!</v>
      </c>
      <c r="EE53" s="43" t="e">
        <f ca="1">COUNTIF(OFFSET(class5_2,MATCH(EE$1,#REF!,0)-7+'Итог по классам'!$B53,,,),"р")</f>
        <v>#REF!</v>
      </c>
      <c r="EF53" s="43" t="e">
        <f ca="1">COUNTIF(OFFSET(class5_2,MATCH(EF$1,#REF!,0)-7+'Итог по классам'!$B53,,,),"ш")</f>
        <v>#REF!</v>
      </c>
      <c r="EG53" s="44" t="e">
        <f ca="1">COUNTIF(OFFSET(class5_1,MATCH(EG$1,#REF!,0)-7+'Итог по классам'!$B53,,,),"Ф")</f>
        <v>#REF!</v>
      </c>
      <c r="EH53" s="43" t="e">
        <f ca="1">COUNTIF(OFFSET(class5_1,MATCH(EH$1,#REF!,0)-7+'Итог по классам'!$B53,,,),"р")</f>
        <v>#REF!</v>
      </c>
      <c r="EI53" s="43" t="e">
        <f ca="1">COUNTIF(OFFSET(class5_1,MATCH(EI$1,#REF!,0)-7+'Итог по классам'!$B53,,,),"ш")</f>
        <v>#REF!</v>
      </c>
      <c r="EJ53" s="43" t="e">
        <f ca="1">COUNTIF(OFFSET(class5_2,MATCH(EJ$1,#REF!,0)-7+'Итог по классам'!$B53,,,),"Ф")</f>
        <v>#REF!</v>
      </c>
      <c r="EK53" s="43" t="e">
        <f ca="1">COUNTIF(OFFSET(class5_2,MATCH(EK$1,#REF!,0)-7+'Итог по классам'!$B53,,,),"р")</f>
        <v>#REF!</v>
      </c>
      <c r="EL53" s="43" t="e">
        <f ca="1">COUNTIF(OFFSET(class5_2,MATCH(EL$1,#REF!,0)-7+'Итог по классам'!$B53,,,),"ш")</f>
        <v>#REF!</v>
      </c>
      <c r="EM53" s="44" t="e">
        <f ca="1">COUNTIF(OFFSET(class5_1,MATCH(EM$1,#REF!,0)-7+'Итог по классам'!$B53,,,),"Ф")</f>
        <v>#REF!</v>
      </c>
      <c r="EN53" s="43" t="e">
        <f ca="1">COUNTIF(OFFSET(class5_1,MATCH(EN$1,#REF!,0)-7+'Итог по классам'!$B53,,,),"р")</f>
        <v>#REF!</v>
      </c>
      <c r="EO53" s="43" t="e">
        <f ca="1">COUNTIF(OFFSET(class5_1,MATCH(EO$1,#REF!,0)-7+'Итог по классам'!$B53,,,),"ш")</f>
        <v>#REF!</v>
      </c>
      <c r="EP53" s="43" t="e">
        <f ca="1">COUNTIF(OFFSET(class5_2,MATCH(EP$1,#REF!,0)-7+'Итог по классам'!$B53,,,),"Ф")</f>
        <v>#REF!</v>
      </c>
      <c r="EQ53" s="43" t="e">
        <f ca="1">COUNTIF(OFFSET(class5_2,MATCH(EQ$1,#REF!,0)-7+'Итог по классам'!$B53,,,),"р")</f>
        <v>#REF!</v>
      </c>
      <c r="ER53" s="43" t="e">
        <f ca="1">COUNTIF(OFFSET(class5_2,MATCH(ER$1,#REF!,0)-7+'Итог по классам'!$B53,,,),"ш")</f>
        <v>#REF!</v>
      </c>
      <c r="ES53" s="44" t="e">
        <f ca="1">COUNTIF(OFFSET(class5_1,MATCH(ES$1,#REF!,0)-7+'Итог по классам'!$B53,,,),"Ф")</f>
        <v>#REF!</v>
      </c>
      <c r="ET53" s="43" t="e">
        <f ca="1">COUNTIF(OFFSET(class5_1,MATCH(ET$1,#REF!,0)-7+'Итог по классам'!$B53,,,),"р")</f>
        <v>#REF!</v>
      </c>
      <c r="EU53" s="43" t="e">
        <f ca="1">COUNTIF(OFFSET(class5_1,MATCH(EU$1,#REF!,0)-7+'Итог по классам'!$B53,,,),"ш")</f>
        <v>#REF!</v>
      </c>
      <c r="EV53" s="43" t="e">
        <f ca="1">COUNTIF(OFFSET(class5_2,MATCH(EV$1,#REF!,0)-7+'Итог по классам'!$B53,,,),"Ф")</f>
        <v>#REF!</v>
      </c>
      <c r="EW53" s="43" t="e">
        <f ca="1">COUNTIF(OFFSET(class5_2,MATCH(EW$1,#REF!,0)-7+'Итог по классам'!$B53,,,),"р")</f>
        <v>#REF!</v>
      </c>
      <c r="EX53" s="43" t="e">
        <f ca="1">COUNTIF(OFFSET(class5_2,MATCH(EX$1,#REF!,0)-7+'Итог по классам'!$B53,,,),"ш")</f>
        <v>#REF!</v>
      </c>
      <c r="EY53" s="44" t="e">
        <f ca="1">COUNTIF(OFFSET(class5_1,MATCH(EY$1,#REF!,0)-7+'Итог по классам'!$B53,,,),"Ф")</f>
        <v>#REF!</v>
      </c>
      <c r="EZ53" s="43" t="e">
        <f ca="1">COUNTIF(OFFSET(class5_1,MATCH(EZ$1,#REF!,0)-7+'Итог по классам'!$B53,,,),"р")</f>
        <v>#REF!</v>
      </c>
      <c r="FA53" s="43" t="e">
        <f ca="1">COUNTIF(OFFSET(class5_1,MATCH(FA$1,#REF!,0)-7+'Итог по классам'!$B53,,,),"ш")</f>
        <v>#REF!</v>
      </c>
      <c r="FB53" s="43" t="e">
        <f ca="1">COUNTIF(OFFSET(class5_2,MATCH(FB$1,#REF!,0)-7+'Итог по классам'!$B53,,,),"Ф")</f>
        <v>#REF!</v>
      </c>
      <c r="FC53" s="43" t="e">
        <f ca="1">COUNTIF(OFFSET(class5_2,MATCH(FC$1,#REF!,0)-7+'Итог по классам'!$B53,,,),"р")</f>
        <v>#REF!</v>
      </c>
      <c r="FD53" s="43" t="e">
        <f ca="1">COUNTIF(OFFSET(class5_2,MATCH(FD$1,#REF!,0)-7+'Итог по классам'!$B53,,,),"ш")</f>
        <v>#REF!</v>
      </c>
      <c r="FE53" s="44" t="e">
        <f ca="1">COUNTIF(OFFSET(class5_1,MATCH(FE$1,#REF!,0)-7+'Итог по классам'!$B53,,,),"Ф")</f>
        <v>#REF!</v>
      </c>
      <c r="FF53" s="43" t="e">
        <f ca="1">COUNTIF(OFFSET(class5_1,MATCH(FF$1,#REF!,0)-7+'Итог по классам'!$B53,,,),"р")</f>
        <v>#REF!</v>
      </c>
      <c r="FG53" s="43" t="e">
        <f ca="1">COUNTIF(OFFSET(class5_1,MATCH(FG$1,#REF!,0)-7+'Итог по классам'!$B53,,,),"ш")</f>
        <v>#REF!</v>
      </c>
      <c r="FH53" s="43" t="e">
        <f ca="1">COUNTIF(OFFSET(class5_2,MATCH(FH$1,#REF!,0)-7+'Итог по классам'!$B53,,,),"Ф")</f>
        <v>#REF!</v>
      </c>
      <c r="FI53" s="43" t="e">
        <f ca="1">COUNTIF(OFFSET(class5_2,MATCH(FI$1,#REF!,0)-7+'Итог по классам'!$B53,,,),"р")</f>
        <v>#REF!</v>
      </c>
      <c r="FJ53" s="43" t="e">
        <f ca="1">COUNTIF(OFFSET(class5_2,MATCH(FJ$1,#REF!,0)-7+'Итог по классам'!$B53,,,),"ш")</f>
        <v>#REF!</v>
      </c>
      <c r="FK53" s="44" t="e">
        <f ca="1">COUNTIF(OFFSET(class5_1,MATCH(FK$1,#REF!,0)-7+'Итог по классам'!$B53,,,),"Ф")</f>
        <v>#REF!</v>
      </c>
      <c r="FL53" s="43" t="e">
        <f ca="1">COUNTIF(OFFSET(class5_1,MATCH(FL$1,#REF!,0)-7+'Итог по классам'!$B53,,,),"р")</f>
        <v>#REF!</v>
      </c>
      <c r="FM53" s="43" t="e">
        <f ca="1">COUNTIF(OFFSET(class5_1,MATCH(FM$1,#REF!,0)-7+'Итог по классам'!$B53,,,),"ш")</f>
        <v>#REF!</v>
      </c>
      <c r="FN53" s="43" t="e">
        <f ca="1">COUNTIF(OFFSET(class5_2,MATCH(FN$1,#REF!,0)-7+'Итог по классам'!$B53,,,),"Ф")</f>
        <v>#REF!</v>
      </c>
      <c r="FO53" s="43" t="e">
        <f ca="1">COUNTIF(OFFSET(class5_2,MATCH(FO$1,#REF!,0)-7+'Итог по классам'!$B53,,,),"р")</f>
        <v>#REF!</v>
      </c>
      <c r="FP53" s="43" t="e">
        <f ca="1">COUNTIF(OFFSET(class5_2,MATCH(FP$1,#REF!,0)-7+'Итог по классам'!$B53,,,),"ш")</f>
        <v>#REF!</v>
      </c>
      <c r="FQ53" s="44" t="e">
        <f ca="1">COUNTIF(OFFSET(class5_1,MATCH(FQ$1,#REF!,0)-7+'Итог по классам'!$B53,,,),"Ф")</f>
        <v>#REF!</v>
      </c>
      <c r="FR53" s="43" t="e">
        <f ca="1">COUNTIF(OFFSET(class5_1,MATCH(FR$1,#REF!,0)-7+'Итог по классам'!$B53,,,),"р")</f>
        <v>#REF!</v>
      </c>
      <c r="FS53" s="43" t="e">
        <f ca="1">COUNTIF(OFFSET(class5_1,MATCH(FS$1,#REF!,0)-7+'Итог по классам'!$B53,,,),"ш")</f>
        <v>#REF!</v>
      </c>
      <c r="FT53" s="43" t="e">
        <f ca="1">COUNTIF(OFFSET(class5_2,MATCH(FT$1,#REF!,0)-7+'Итог по классам'!$B53,,,),"Ф")</f>
        <v>#REF!</v>
      </c>
      <c r="FU53" s="43" t="e">
        <f ca="1">COUNTIF(OFFSET(class5_2,MATCH(FU$1,#REF!,0)-7+'Итог по классам'!$B53,,,),"р")</f>
        <v>#REF!</v>
      </c>
      <c r="FV53" s="43" t="e">
        <f ca="1">COUNTIF(OFFSET(class5_2,MATCH(FV$1,#REF!,0)-7+'Итог по классам'!$B53,,,),"ш")</f>
        <v>#REF!</v>
      </c>
      <c r="FW53" s="44" t="e">
        <f ca="1">COUNTIF(OFFSET(class5_1,MATCH(FW$1,#REF!,0)-7+'Итог по классам'!$B53,,,),"Ф")</f>
        <v>#REF!</v>
      </c>
      <c r="FX53" s="43" t="e">
        <f ca="1">COUNTIF(OFFSET(class5_1,MATCH(FX$1,#REF!,0)-7+'Итог по классам'!$B53,,,),"р")</f>
        <v>#REF!</v>
      </c>
      <c r="FY53" s="43" t="e">
        <f ca="1">COUNTIF(OFFSET(class5_1,MATCH(FY$1,#REF!,0)-7+'Итог по классам'!$B53,,,),"ш")</f>
        <v>#REF!</v>
      </c>
      <c r="FZ53" s="43" t="e">
        <f ca="1">COUNTIF(OFFSET(class5_2,MATCH(FZ$1,#REF!,0)-7+'Итог по классам'!$B53,,,),"Ф")</f>
        <v>#REF!</v>
      </c>
      <c r="GA53" s="43" t="e">
        <f ca="1">COUNTIF(OFFSET(class5_2,MATCH(GA$1,#REF!,0)-7+'Итог по классам'!$B53,,,),"р")</f>
        <v>#REF!</v>
      </c>
      <c r="GB53" s="43" t="e">
        <f ca="1">COUNTIF(OFFSET(class5_2,MATCH(GB$1,#REF!,0)-7+'Итог по классам'!$B53,,,),"ш")</f>
        <v>#REF!</v>
      </c>
      <c r="GC53" s="44" t="e">
        <f ca="1">COUNTIF(OFFSET(class5_1,MATCH(GC$1,#REF!,0)-7+'Итог по классам'!$B53,,,),"Ф")</f>
        <v>#REF!</v>
      </c>
      <c r="GD53" s="43" t="e">
        <f ca="1">COUNTIF(OFFSET(class5_1,MATCH(GD$1,#REF!,0)-7+'Итог по классам'!$B53,,,),"р")</f>
        <v>#REF!</v>
      </c>
      <c r="GE53" s="43" t="e">
        <f ca="1">COUNTIF(OFFSET(class5_1,MATCH(GE$1,#REF!,0)-7+'Итог по классам'!$B53,,,),"ш")</f>
        <v>#REF!</v>
      </c>
      <c r="GF53" s="43" t="e">
        <f ca="1">COUNTIF(OFFSET(class5_2,MATCH(GF$1,#REF!,0)-7+'Итог по классам'!$B53,,,),"Ф")</f>
        <v>#REF!</v>
      </c>
      <c r="GG53" s="43" t="e">
        <f ca="1">COUNTIF(OFFSET(class5_2,MATCH(GG$1,#REF!,0)-7+'Итог по классам'!$B53,,,),"р")</f>
        <v>#REF!</v>
      </c>
      <c r="GH53" s="43" t="e">
        <f ca="1">COUNTIF(OFFSET(class5_2,MATCH(GH$1,#REF!,0)-7+'Итог по классам'!$B53,,,),"ш")</f>
        <v>#REF!</v>
      </c>
      <c r="GI53" s="44" t="e">
        <f ca="1">COUNTIF(OFFSET(class5_1,MATCH(GI$1,#REF!,0)-7+'Итог по классам'!$B53,,,),"Ф")</f>
        <v>#REF!</v>
      </c>
      <c r="GJ53" s="43" t="e">
        <f ca="1">COUNTIF(OFFSET(class5_1,MATCH(GJ$1,#REF!,0)-7+'Итог по классам'!$B53,,,),"р")</f>
        <v>#REF!</v>
      </c>
      <c r="GK53" s="43" t="e">
        <f ca="1">COUNTIF(OFFSET(class5_1,MATCH(GK$1,#REF!,0)-7+'Итог по классам'!$B53,,,),"ш")</f>
        <v>#REF!</v>
      </c>
      <c r="GL53" s="43" t="e">
        <f ca="1">COUNTIF(OFFSET(class5_2,MATCH(GL$1,#REF!,0)-7+'Итог по классам'!$B53,,,),"Ф")</f>
        <v>#REF!</v>
      </c>
      <c r="GM53" s="43" t="e">
        <f ca="1">COUNTIF(OFFSET(class5_2,MATCH(GM$1,#REF!,0)-7+'Итог по классам'!$B53,,,),"р")</f>
        <v>#REF!</v>
      </c>
      <c r="GN53" s="43" t="e">
        <f ca="1">COUNTIF(OFFSET(class5_2,MATCH(GN$1,#REF!,0)-7+'Итог по классам'!$B53,,,),"ш")</f>
        <v>#REF!</v>
      </c>
      <c r="GO53" s="44" t="e">
        <f ca="1">COUNTIF(OFFSET(class5_1,MATCH(GO$1,#REF!,0)-7+'Итог по классам'!$B53,,,),"Ф")</f>
        <v>#REF!</v>
      </c>
      <c r="GP53" s="43" t="e">
        <f ca="1">COUNTIF(OFFSET(class5_1,MATCH(GP$1,#REF!,0)-7+'Итог по классам'!$B53,,,),"р")</f>
        <v>#REF!</v>
      </c>
      <c r="GQ53" s="43" t="e">
        <f ca="1">COUNTIF(OFFSET(class5_1,MATCH(GQ$1,#REF!,0)-7+'Итог по классам'!$B53,,,),"ш")</f>
        <v>#REF!</v>
      </c>
      <c r="GR53" s="43" t="e">
        <f ca="1">COUNTIF(OFFSET(class5_2,MATCH(GR$1,#REF!,0)-7+'Итог по классам'!$B53,,,),"Ф")</f>
        <v>#REF!</v>
      </c>
      <c r="GS53" s="43" t="e">
        <f ca="1">COUNTIF(OFFSET(class5_2,MATCH(GS$1,#REF!,0)-7+'Итог по классам'!$B53,,,),"р")</f>
        <v>#REF!</v>
      </c>
      <c r="GT53" s="43" t="e">
        <f ca="1">COUNTIF(OFFSET(class5_2,MATCH(GT$1,#REF!,0)-7+'Итог по классам'!$B53,,,),"ш")</f>
        <v>#REF!</v>
      </c>
      <c r="GU53" s="44" t="e">
        <f ca="1">COUNTIF(OFFSET(class5_1,MATCH(GU$1,#REF!,0)-7+'Итог по классам'!$B53,,,),"Ф")</f>
        <v>#REF!</v>
      </c>
      <c r="GV53" s="43" t="e">
        <f ca="1">COUNTIF(OFFSET(class5_1,MATCH(GV$1,#REF!,0)-7+'Итог по классам'!$B53,,,),"р")</f>
        <v>#REF!</v>
      </c>
      <c r="GW53" s="43" t="e">
        <f ca="1">COUNTIF(OFFSET(class5_1,MATCH(GW$1,#REF!,0)-7+'Итог по классам'!$B53,,,),"ш")</f>
        <v>#REF!</v>
      </c>
      <c r="GX53" s="43" t="e">
        <f ca="1">COUNTIF(OFFSET(class5_2,MATCH(GX$1,#REF!,0)-7+'Итог по классам'!$B53,,,),"Ф")</f>
        <v>#REF!</v>
      </c>
      <c r="GY53" s="43" t="e">
        <f ca="1">COUNTIF(OFFSET(class5_2,MATCH(GY$1,#REF!,0)-7+'Итог по классам'!$B53,,,),"р")</f>
        <v>#REF!</v>
      </c>
      <c r="GZ53" s="43" t="e">
        <f ca="1">COUNTIF(OFFSET(class5_2,MATCH(GZ$1,#REF!,0)-7+'Итог по классам'!$B53,,,),"ш")</f>
        <v>#REF!</v>
      </c>
      <c r="HA53" s="44" t="e">
        <f ca="1">COUNTIF(OFFSET(class5_1,MATCH(HA$1,#REF!,0)-7+'Итог по классам'!$B53,,,),"Ф")</f>
        <v>#REF!</v>
      </c>
      <c r="HB53" s="43" t="e">
        <f ca="1">COUNTIF(OFFSET(class5_1,MATCH(HB$1,#REF!,0)-7+'Итог по классам'!$B53,,,),"р")</f>
        <v>#REF!</v>
      </c>
      <c r="HC53" s="43" t="e">
        <f ca="1">COUNTIF(OFFSET(class5_1,MATCH(HC$1,#REF!,0)-7+'Итог по классам'!$B53,,,),"ш")</f>
        <v>#REF!</v>
      </c>
      <c r="HD53" s="43" t="e">
        <f ca="1">COUNTIF(OFFSET(class5_2,MATCH(HD$1,#REF!,0)-7+'Итог по классам'!$B53,,,),"Ф")</f>
        <v>#REF!</v>
      </c>
      <c r="HE53" s="43" t="e">
        <f ca="1">COUNTIF(OFFSET(class5_2,MATCH(HE$1,#REF!,0)-7+'Итог по классам'!$B53,,,),"р")</f>
        <v>#REF!</v>
      </c>
      <c r="HF53" s="43" t="e">
        <f ca="1">COUNTIF(OFFSET(class5_2,MATCH(HF$1,#REF!,0)-7+'Итог по классам'!$B53,,,),"ш")</f>
        <v>#REF!</v>
      </c>
      <c r="HG53" s="44" t="e">
        <f ca="1">COUNTIF(OFFSET(class5_1,MATCH(HG$1,#REF!,0)-7+'Итог по классам'!$B53,,,),"Ф")</f>
        <v>#REF!</v>
      </c>
      <c r="HH53" s="43" t="e">
        <f ca="1">COUNTIF(OFFSET(class5_1,MATCH(HH$1,#REF!,0)-7+'Итог по классам'!$B53,,,),"р")</f>
        <v>#REF!</v>
      </c>
      <c r="HI53" s="43" t="e">
        <f ca="1">COUNTIF(OFFSET(class5_1,MATCH(HI$1,#REF!,0)-7+'Итог по классам'!$B53,,,),"ш")</f>
        <v>#REF!</v>
      </c>
      <c r="HJ53" s="43" t="e">
        <f ca="1">COUNTIF(OFFSET(class5_2,MATCH(HJ$1,#REF!,0)-7+'Итог по классам'!$B53,,,),"Ф")</f>
        <v>#REF!</v>
      </c>
      <c r="HK53" s="43" t="e">
        <f ca="1">COUNTIF(OFFSET(class5_2,MATCH(HK$1,#REF!,0)-7+'Итог по классам'!$B53,,,),"р")</f>
        <v>#REF!</v>
      </c>
      <c r="HL53" s="43" t="e">
        <f ca="1">COUNTIF(OFFSET(class5_2,MATCH(HL$1,#REF!,0)-7+'Итог по классам'!$B53,,,),"ш")</f>
        <v>#REF!</v>
      </c>
      <c r="HM53" s="44" t="e">
        <f ca="1">COUNTIF(OFFSET(class5_1,MATCH(HM$1,#REF!,0)-7+'Итог по классам'!$B53,,,),"Ф")</f>
        <v>#REF!</v>
      </c>
      <c r="HN53" s="43" t="e">
        <f ca="1">COUNTIF(OFFSET(class5_1,MATCH(HN$1,#REF!,0)-7+'Итог по классам'!$B53,,,),"р")</f>
        <v>#REF!</v>
      </c>
      <c r="HO53" s="43" t="e">
        <f ca="1">COUNTIF(OFFSET(class5_1,MATCH(HO$1,#REF!,0)-7+'Итог по классам'!$B53,,,),"ш")</f>
        <v>#REF!</v>
      </c>
      <c r="HP53" s="43" t="e">
        <f ca="1">COUNTIF(OFFSET(class5_2,MATCH(HP$1,#REF!,0)-7+'Итог по классам'!$B53,,,),"Ф")</f>
        <v>#REF!</v>
      </c>
      <c r="HQ53" s="43" t="e">
        <f ca="1">COUNTIF(OFFSET(class5_2,MATCH(HQ$1,#REF!,0)-7+'Итог по классам'!$B53,,,),"р")</f>
        <v>#REF!</v>
      </c>
      <c r="HR53" s="43" t="e">
        <f ca="1">COUNTIF(OFFSET(class5_2,MATCH(HR$1,#REF!,0)-7+'Итог по классам'!$B53,,,),"ш")</f>
        <v>#REF!</v>
      </c>
      <c r="HS53" s="44" t="e">
        <f ca="1">COUNTIF(OFFSET(class5_1,MATCH(HS$1,#REF!,0)-7+'Итог по классам'!$B53,,,),"Ф")</f>
        <v>#REF!</v>
      </c>
      <c r="HT53" s="43" t="e">
        <f ca="1">COUNTIF(OFFSET(class5_1,MATCH(HT$1,#REF!,0)-7+'Итог по классам'!$B53,,,),"р")</f>
        <v>#REF!</v>
      </c>
      <c r="HU53" s="43" t="e">
        <f ca="1">COUNTIF(OFFSET(class5_1,MATCH(HU$1,#REF!,0)-7+'Итог по классам'!$B53,,,),"ш")</f>
        <v>#REF!</v>
      </c>
      <c r="HV53" s="43" t="e">
        <f ca="1">COUNTIF(OFFSET(class5_2,MATCH(HV$1,#REF!,0)-7+'Итог по классам'!$B53,,,),"Ф")</f>
        <v>#REF!</v>
      </c>
      <c r="HW53" s="43" t="e">
        <f ca="1">COUNTIF(OFFSET(class5_2,MATCH(HW$1,#REF!,0)-7+'Итог по классам'!$B53,,,),"р")</f>
        <v>#REF!</v>
      </c>
      <c r="HX53" s="43" t="e">
        <f ca="1">COUNTIF(OFFSET(class5_2,MATCH(HX$1,#REF!,0)-7+'Итог по классам'!$B53,,,),"ш")</f>
        <v>#REF!</v>
      </c>
      <c r="HY53" s="44" t="e">
        <f ca="1">COUNTIF(OFFSET(class5_1,MATCH(HY$1,#REF!,0)-7+'Итог по классам'!$B53,,,),"Ф")</f>
        <v>#REF!</v>
      </c>
      <c r="HZ53" s="43" t="e">
        <f ca="1">COUNTIF(OFFSET(class5_1,MATCH(HZ$1,#REF!,0)-7+'Итог по классам'!$B53,,,),"р")</f>
        <v>#REF!</v>
      </c>
      <c r="IA53" s="43" t="e">
        <f ca="1">COUNTIF(OFFSET(class5_1,MATCH(IA$1,#REF!,0)-7+'Итог по классам'!$B53,,,),"ш")</f>
        <v>#REF!</v>
      </c>
      <c r="IB53" s="43" t="e">
        <f ca="1">COUNTIF(OFFSET(class5_2,MATCH(IB$1,#REF!,0)-7+'Итог по классам'!$B53,,,),"Ф")</f>
        <v>#REF!</v>
      </c>
      <c r="IC53" s="43" t="e">
        <f ca="1">COUNTIF(OFFSET(class5_2,MATCH(IC$1,#REF!,0)-7+'Итог по классам'!$B53,,,),"р")</f>
        <v>#REF!</v>
      </c>
      <c r="ID53" s="43" t="e">
        <f ca="1">COUNTIF(OFFSET(class5_2,MATCH(ID$1,#REF!,0)-7+'Итог по классам'!$B53,,,),"ш")</f>
        <v>#REF!</v>
      </c>
      <c r="IE53" s="44" t="e">
        <f ca="1">COUNTIF(OFFSET(class5_1,MATCH(IE$1,#REF!,0)-7+'Итог по классам'!$B53,,,),"Ф")</f>
        <v>#REF!</v>
      </c>
      <c r="IF53" s="43" t="e">
        <f ca="1">COUNTIF(OFFSET(class5_1,MATCH(IF$1,#REF!,0)-7+'Итог по классам'!$B53,,,),"р")</f>
        <v>#REF!</v>
      </c>
      <c r="IG53" s="43" t="e">
        <f ca="1">COUNTIF(OFFSET(class5_1,MATCH(IG$1,#REF!,0)-7+'Итог по классам'!$B53,,,),"ш")</f>
        <v>#REF!</v>
      </c>
      <c r="IH53" s="43" t="e">
        <f ca="1">COUNTIF(OFFSET(class5_2,MATCH(IH$1,#REF!,0)-7+'Итог по классам'!$B53,,,),"Ф")</f>
        <v>#REF!</v>
      </c>
      <c r="II53" s="43" t="e">
        <f ca="1">COUNTIF(OFFSET(class5_2,MATCH(II$1,#REF!,0)-7+'Итог по классам'!$B53,,,),"р")</f>
        <v>#REF!</v>
      </c>
      <c r="IJ53" s="43" t="e">
        <f ca="1">COUNTIF(OFFSET(class5_2,MATCH(IJ$1,#REF!,0)-7+'Итог по классам'!$B53,,,),"ш")</f>
        <v>#REF!</v>
      </c>
      <c r="IK53" s="44" t="e">
        <f ca="1">COUNTIF(OFFSET(class5_1,MATCH(IK$1,#REF!,0)-7+'Итог по классам'!$B53,,,),"Ф")</f>
        <v>#REF!</v>
      </c>
      <c r="IL53" s="43" t="e">
        <f ca="1">COUNTIF(OFFSET(class5_1,MATCH(IL$1,#REF!,0)-7+'Итог по классам'!$B53,,,),"р")</f>
        <v>#REF!</v>
      </c>
      <c r="IM53" s="43" t="e">
        <f ca="1">COUNTIF(OFFSET(class5_1,MATCH(IM$1,#REF!,0)-7+'Итог по классам'!$B53,,,),"ш")</f>
        <v>#REF!</v>
      </c>
      <c r="IN53" s="43" t="e">
        <f ca="1">COUNTIF(OFFSET(class5_2,MATCH(IN$1,#REF!,0)-7+'Итог по классам'!$B53,,,),"Ф")</f>
        <v>#REF!</v>
      </c>
      <c r="IO53" s="43" t="e">
        <f ca="1">COUNTIF(OFFSET(class5_2,MATCH(IO$1,#REF!,0)-7+'Итог по классам'!$B53,,,),"р")</f>
        <v>#REF!</v>
      </c>
      <c r="IP53" s="43" t="e">
        <f ca="1">COUNTIF(OFFSET(class5_2,MATCH(IP$1,#REF!,0)-7+'Итог по классам'!$B53,,,),"ш")</f>
        <v>#REF!</v>
      </c>
      <c r="IQ53" s="44" t="e">
        <f ca="1">COUNTIF(OFFSET(class5_1,MATCH(IQ$1,#REF!,0)-7+'Итог по классам'!$B53,,,),"Ф")</f>
        <v>#REF!</v>
      </c>
      <c r="IR53" s="43" t="e">
        <f ca="1">COUNTIF(OFFSET(class5_1,MATCH(IR$1,#REF!,0)-7+'Итог по классам'!$B53,,,),"р")</f>
        <v>#REF!</v>
      </c>
      <c r="IS53" s="43" t="e">
        <f ca="1">COUNTIF(OFFSET(class5_1,MATCH(IS$1,#REF!,0)-7+'Итог по классам'!$B53,,,),"ш")</f>
        <v>#REF!</v>
      </c>
      <c r="IT53" s="43" t="e">
        <f ca="1">COUNTIF(OFFSET(class5_2,MATCH(IT$1,#REF!,0)-7+'Итог по классам'!$B53,,,),"Ф")</f>
        <v>#REF!</v>
      </c>
      <c r="IU53" s="43" t="e">
        <f ca="1">COUNTIF(OFFSET(class5_2,MATCH(IU$1,#REF!,0)-7+'Итог по классам'!$B53,,,),"р")</f>
        <v>#REF!</v>
      </c>
      <c r="IV53" s="43" t="e">
        <f ca="1">COUNTIF(OFFSET(class5_2,MATCH(IV$1,#REF!,0)-7+'Итог по классам'!$B53,,,),"ш")</f>
        <v>#REF!</v>
      </c>
      <c r="IW53" s="44" t="e">
        <f ca="1">COUNTIF(OFFSET(class5_1,MATCH(IW$1,#REF!,0)-7+'Итог по классам'!$B53,,,),"Ф")</f>
        <v>#REF!</v>
      </c>
      <c r="IX53" s="43" t="e">
        <f ca="1">COUNTIF(OFFSET(class5_1,MATCH(IX$1,#REF!,0)-7+'Итог по классам'!$B53,,,),"р")</f>
        <v>#REF!</v>
      </c>
      <c r="IY53" s="43" t="e">
        <f ca="1">COUNTIF(OFFSET(class5_1,MATCH(IY$1,#REF!,0)-7+'Итог по классам'!$B53,,,),"ш")</f>
        <v>#REF!</v>
      </c>
      <c r="IZ53" s="43" t="e">
        <f ca="1">COUNTIF(OFFSET(class5_2,MATCH(IZ$1,#REF!,0)-7+'Итог по классам'!$B53,,,),"Ф")</f>
        <v>#REF!</v>
      </c>
      <c r="JA53" s="43" t="e">
        <f ca="1">COUNTIF(OFFSET(class5_2,MATCH(JA$1,#REF!,0)-7+'Итог по классам'!$B53,,,),"р")</f>
        <v>#REF!</v>
      </c>
      <c r="JB53" s="43" t="e">
        <f ca="1">COUNTIF(OFFSET(class5_2,MATCH(JB$1,#REF!,0)-7+'Итог по классам'!$B53,,,),"ш")</f>
        <v>#REF!</v>
      </c>
      <c r="JC53" s="44" t="e">
        <f ca="1">COUNTIF(OFFSET(class5_1,MATCH(JC$1,#REF!,0)-7+'Итог по классам'!$B53,,,),"Ф")</f>
        <v>#REF!</v>
      </c>
      <c r="JD53" s="43" t="e">
        <f ca="1">COUNTIF(OFFSET(class5_1,MATCH(JD$1,#REF!,0)-7+'Итог по классам'!$B53,,,),"р")</f>
        <v>#REF!</v>
      </c>
      <c r="JE53" s="43" t="e">
        <f ca="1">COUNTIF(OFFSET(class5_1,MATCH(JE$1,#REF!,0)-7+'Итог по классам'!$B53,,,),"ш")</f>
        <v>#REF!</v>
      </c>
      <c r="JF53" s="43" t="e">
        <f ca="1">COUNTIF(OFFSET(class5_2,MATCH(JF$1,#REF!,0)-7+'Итог по классам'!$B53,,,),"Ф")</f>
        <v>#REF!</v>
      </c>
      <c r="JG53" s="43" t="e">
        <f ca="1">COUNTIF(OFFSET(class5_2,MATCH(JG$1,#REF!,0)-7+'Итог по классам'!$B53,,,),"р")</f>
        <v>#REF!</v>
      </c>
      <c r="JH53" s="43" t="e">
        <f ca="1">COUNTIF(OFFSET(class5_2,MATCH(JH$1,#REF!,0)-7+'Итог по классам'!$B53,,,),"ш")</f>
        <v>#REF!</v>
      </c>
      <c r="JI53" s="44" t="e">
        <f ca="1">COUNTIF(OFFSET(class5_1,MATCH(JI$1,#REF!,0)-7+'Итог по классам'!$B53,,,),"Ф")</f>
        <v>#REF!</v>
      </c>
      <c r="JJ53" s="43" t="e">
        <f ca="1">COUNTIF(OFFSET(class5_1,MATCH(JJ$1,#REF!,0)-7+'Итог по классам'!$B53,,,),"р")</f>
        <v>#REF!</v>
      </c>
      <c r="JK53" s="43" t="e">
        <f ca="1">COUNTIF(OFFSET(class5_1,MATCH(JK$1,#REF!,0)-7+'Итог по классам'!$B53,,,),"ш")</f>
        <v>#REF!</v>
      </c>
      <c r="JL53" s="43" t="e">
        <f ca="1">COUNTIF(OFFSET(class5_2,MATCH(JL$1,#REF!,0)-7+'Итог по классам'!$B53,,,),"Ф")</f>
        <v>#REF!</v>
      </c>
      <c r="JM53" s="43" t="e">
        <f ca="1">COUNTIF(OFFSET(class5_2,MATCH(JM$1,#REF!,0)-7+'Итог по классам'!$B53,,,),"р")</f>
        <v>#REF!</v>
      </c>
      <c r="JN53" s="43" t="e">
        <f ca="1">COUNTIF(OFFSET(class5_2,MATCH(JN$1,#REF!,0)-7+'Итог по классам'!$B53,,,),"ш")</f>
        <v>#REF!</v>
      </c>
      <c r="JO53" s="44" t="e">
        <f ca="1">COUNTIF(OFFSET(class5_1,MATCH(JO$1,#REF!,0)-7+'Итог по классам'!$B53,,,),"Ф")</f>
        <v>#REF!</v>
      </c>
      <c r="JP53" s="43" t="e">
        <f ca="1">COUNTIF(OFFSET(class5_1,MATCH(JP$1,#REF!,0)-7+'Итог по классам'!$B53,,,),"р")</f>
        <v>#REF!</v>
      </c>
      <c r="JQ53" s="43" t="e">
        <f ca="1">COUNTIF(OFFSET(class5_1,MATCH(JQ$1,#REF!,0)-7+'Итог по классам'!$B53,,,),"ш")</f>
        <v>#REF!</v>
      </c>
      <c r="JR53" s="43" t="e">
        <f ca="1">COUNTIF(OFFSET(class5_2,MATCH(JR$1,#REF!,0)-7+'Итог по классам'!$B53,,,),"Ф")</f>
        <v>#REF!</v>
      </c>
      <c r="JS53" s="43" t="e">
        <f ca="1">COUNTIF(OFFSET(class5_2,MATCH(JS$1,#REF!,0)-7+'Итог по классам'!$B53,,,),"р")</f>
        <v>#REF!</v>
      </c>
      <c r="JT53" s="43" t="e">
        <f ca="1">COUNTIF(OFFSET(class5_2,MATCH(JT$1,#REF!,0)-7+'Итог по классам'!$B53,,,),"ш")</f>
        <v>#REF!</v>
      </c>
      <c r="JU53" s="44" t="e">
        <f ca="1">COUNTIF(OFFSET(class5_1,MATCH(JU$1,#REF!,0)-7+'Итог по классам'!$B53,,,),"Ф")</f>
        <v>#REF!</v>
      </c>
      <c r="JV53" s="43" t="e">
        <f ca="1">COUNTIF(OFFSET(class5_1,MATCH(JV$1,#REF!,0)-7+'Итог по классам'!$B53,,,),"р")</f>
        <v>#REF!</v>
      </c>
      <c r="JW53" s="43" t="e">
        <f ca="1">COUNTIF(OFFSET(class5_1,MATCH(JW$1,#REF!,0)-7+'Итог по классам'!$B53,,,),"ш")</f>
        <v>#REF!</v>
      </c>
      <c r="JX53" s="43" t="e">
        <f ca="1">COUNTIF(OFFSET(class5_2,MATCH(JX$1,#REF!,0)-7+'Итог по классам'!$B53,,,),"Ф")</f>
        <v>#REF!</v>
      </c>
      <c r="JY53" s="43" t="e">
        <f ca="1">COUNTIF(OFFSET(class5_2,MATCH(JY$1,#REF!,0)-7+'Итог по классам'!$B53,,,),"р")</f>
        <v>#REF!</v>
      </c>
      <c r="JZ53" s="43" t="e">
        <f ca="1">COUNTIF(OFFSET(class5_2,MATCH(JZ$1,#REF!,0)-7+'Итог по классам'!$B53,,,),"ш")</f>
        <v>#REF!</v>
      </c>
      <c r="KA53" s="44" t="e">
        <f ca="1">COUNTIF(OFFSET(class5_1,MATCH(KA$1,#REF!,0)-7+'Итог по классам'!$B53,,,),"Ф")</f>
        <v>#REF!</v>
      </c>
      <c r="KB53" s="43" t="e">
        <f ca="1">COUNTIF(OFFSET(class5_1,MATCH(KB$1,#REF!,0)-7+'Итог по классам'!$B53,,,),"р")</f>
        <v>#REF!</v>
      </c>
      <c r="KC53" s="43" t="e">
        <f ca="1">COUNTIF(OFFSET(class5_1,MATCH(KC$1,#REF!,0)-7+'Итог по классам'!$B53,,,),"ш")</f>
        <v>#REF!</v>
      </c>
      <c r="KD53" s="43" t="e">
        <f ca="1">COUNTIF(OFFSET(class5_2,MATCH(KD$1,#REF!,0)-7+'Итог по классам'!$B53,,,),"Ф")</f>
        <v>#REF!</v>
      </c>
      <c r="KE53" s="43" t="e">
        <f ca="1">COUNTIF(OFFSET(class5_2,MATCH(KE$1,#REF!,0)-7+'Итог по классам'!$B53,,,),"р")</f>
        <v>#REF!</v>
      </c>
      <c r="KF53" s="43" t="e">
        <f ca="1">COUNTIF(OFFSET(class5_2,MATCH(KF$1,#REF!,0)-7+'Итог по классам'!$B53,,,),"ш")</f>
        <v>#REF!</v>
      </c>
      <c r="KG53" s="44" t="e">
        <f ca="1">COUNTIF(OFFSET(class5_1,MATCH(KG$1,#REF!,0)-7+'Итог по классам'!$B53,,,),"Ф")</f>
        <v>#REF!</v>
      </c>
      <c r="KH53" s="43" t="e">
        <f ca="1">COUNTIF(OFFSET(class5_1,MATCH(KH$1,#REF!,0)-7+'Итог по классам'!$B53,,,),"р")</f>
        <v>#REF!</v>
      </c>
      <c r="KI53" s="43" t="e">
        <f ca="1">COUNTIF(OFFSET(class5_1,MATCH(KI$1,#REF!,0)-7+'Итог по классам'!$B53,,,),"ш")</f>
        <v>#REF!</v>
      </c>
      <c r="KJ53" s="43" t="e">
        <f ca="1">COUNTIF(OFFSET(class5_2,MATCH(KJ$1,#REF!,0)-7+'Итог по классам'!$B53,,,),"Ф")</f>
        <v>#REF!</v>
      </c>
      <c r="KK53" s="43" t="e">
        <f ca="1">COUNTIF(OFFSET(class5_2,MATCH(KK$1,#REF!,0)-7+'Итог по классам'!$B53,,,),"р")</f>
        <v>#REF!</v>
      </c>
      <c r="KL53" s="43" t="e">
        <f ca="1">COUNTIF(OFFSET(class5_2,MATCH(KL$1,#REF!,0)-7+'Итог по классам'!$B53,,,),"ш")</f>
        <v>#REF!</v>
      </c>
      <c r="KM53" s="44" t="e">
        <f ca="1">COUNTIF(OFFSET(class5_1,MATCH(KM$1,#REF!,0)-7+'Итог по классам'!$B53,,,),"Ф")</f>
        <v>#REF!</v>
      </c>
      <c r="KN53" s="43" t="e">
        <f ca="1">COUNTIF(OFFSET(class5_1,MATCH(KN$1,#REF!,0)-7+'Итог по классам'!$B53,,,),"р")</f>
        <v>#REF!</v>
      </c>
      <c r="KO53" s="43" t="e">
        <f ca="1">COUNTIF(OFFSET(class5_1,MATCH(KO$1,#REF!,0)-7+'Итог по классам'!$B53,,,),"ш")</f>
        <v>#REF!</v>
      </c>
      <c r="KP53" s="43" t="e">
        <f ca="1">COUNTIF(OFFSET(class5_2,MATCH(KP$1,#REF!,0)-7+'Итог по классам'!$B53,,,),"Ф")</f>
        <v>#REF!</v>
      </c>
      <c r="KQ53" s="43" t="e">
        <f ca="1">COUNTIF(OFFSET(class5_2,MATCH(KQ$1,#REF!,0)-7+'Итог по классам'!$B53,,,),"р")</f>
        <v>#REF!</v>
      </c>
      <c r="KR53" s="43" t="e">
        <f ca="1">COUNTIF(OFFSET(class5_2,MATCH(KR$1,#REF!,0)-7+'Итог по классам'!$B53,,,),"ш")</f>
        <v>#REF!</v>
      </c>
    </row>
    <row r="54" spans="1:304" customFormat="1">
      <c r="A54" t="e">
        <f t="shared" si="277"/>
        <v>#REF!</v>
      </c>
      <c r="B54" s="43">
        <v>6</v>
      </c>
      <c r="C54" s="3" t="s">
        <v>46</v>
      </c>
      <c r="D54" s="3" t="s">
        <v>54</v>
      </c>
      <c r="E54" s="43" t="e">
        <f ca="1">COUNTIF(OFFSET(class5_1,MATCH(E$1,#REF!,0)-7+'Итог по классам'!$B54,,,),"Ф")</f>
        <v>#REF!</v>
      </c>
      <c r="F54" s="43" t="e">
        <f ca="1">COUNTIF(OFFSET(class5_1,MATCH(F$1,#REF!,0)-7+'Итог по классам'!$B54,,,),"р")</f>
        <v>#REF!</v>
      </c>
      <c r="G54" s="43" t="e">
        <f ca="1">COUNTIF(OFFSET(class5_1,MATCH(G$1,#REF!,0)-7+'Итог по классам'!$B54,,,),"ш")</f>
        <v>#REF!</v>
      </c>
      <c r="H54" s="43" t="e">
        <f ca="1">COUNTIF(OFFSET(class5_2,MATCH(H$1,#REF!,0)-7+'Итог по классам'!$B54,,,),"Ф")</f>
        <v>#REF!</v>
      </c>
      <c r="I54" s="43" t="e">
        <f ca="1">COUNTIF(OFFSET(class5_2,MATCH(I$1,#REF!,0)-7+'Итог по классам'!$B54,,,),"р")</f>
        <v>#REF!</v>
      </c>
      <c r="J54" s="43" t="e">
        <f ca="1">COUNTIF(OFFSET(class5_2,MATCH(J$1,#REF!,0)-7+'Итог по классам'!$B54,,,),"ш")</f>
        <v>#REF!</v>
      </c>
      <c r="K54" s="44" t="e">
        <f ca="1">COUNTIF(OFFSET(class5_1,MATCH(K$1,#REF!,0)-7+'Итог по классам'!$B54,,,),"Ф")</f>
        <v>#REF!</v>
      </c>
      <c r="L54" s="43" t="e">
        <f ca="1">COUNTIF(OFFSET(class5_1,MATCH(L$1,#REF!,0)-7+'Итог по классам'!$B54,,,),"р")</f>
        <v>#REF!</v>
      </c>
      <c r="M54" s="43" t="e">
        <f ca="1">COUNTIF(OFFSET(class5_1,MATCH(M$1,#REF!,0)-7+'Итог по классам'!$B54,,,),"ш")</f>
        <v>#REF!</v>
      </c>
      <c r="N54" s="43" t="e">
        <f ca="1">COUNTIF(OFFSET(class5_2,MATCH(N$1,#REF!,0)-7+'Итог по классам'!$B54,,,),"Ф")</f>
        <v>#REF!</v>
      </c>
      <c r="O54" s="43" t="e">
        <f ca="1">COUNTIF(OFFSET(class5_2,MATCH(O$1,#REF!,0)-7+'Итог по классам'!$B54,,,),"р")</f>
        <v>#REF!</v>
      </c>
      <c r="P54" s="43" t="e">
        <f ca="1">COUNTIF(OFFSET(class5_2,MATCH(P$1,#REF!,0)-7+'Итог по классам'!$B54,,,),"ш")</f>
        <v>#REF!</v>
      </c>
      <c r="Q54" s="44" t="e">
        <f ca="1">COUNTIF(OFFSET(class5_1,MATCH(Q$1,#REF!,0)-7+'Итог по классам'!$B54,,,),"Ф")</f>
        <v>#REF!</v>
      </c>
      <c r="R54" s="43" t="e">
        <f ca="1">COUNTIF(OFFSET(class5_1,MATCH(R$1,#REF!,0)-7+'Итог по классам'!$B54,,,),"р")</f>
        <v>#REF!</v>
      </c>
      <c r="S54" s="43" t="e">
        <f ca="1">COUNTIF(OFFSET(class5_1,MATCH(S$1,#REF!,0)-7+'Итог по классам'!$B54,,,),"ш")</f>
        <v>#REF!</v>
      </c>
      <c r="T54" s="43" t="e">
        <f ca="1">COUNTIF(OFFSET(class5_2,MATCH(T$1,#REF!,0)-7+'Итог по классам'!$B54,,,),"Ф")</f>
        <v>#REF!</v>
      </c>
      <c r="U54" s="43" t="e">
        <f ca="1">COUNTIF(OFFSET(class5_2,MATCH(U$1,#REF!,0)-7+'Итог по классам'!$B54,,,),"р")</f>
        <v>#REF!</v>
      </c>
      <c r="V54" s="43" t="e">
        <f ca="1">COUNTIF(OFFSET(class5_2,MATCH(V$1,#REF!,0)-7+'Итог по классам'!$B54,,,),"ш")</f>
        <v>#REF!</v>
      </c>
      <c r="W54" s="44" t="e">
        <f ca="1">COUNTIF(OFFSET(class5_1,MATCH(W$1,#REF!,0)-7+'Итог по классам'!$B54,,,),"Ф")</f>
        <v>#REF!</v>
      </c>
      <c r="X54" s="43" t="e">
        <f ca="1">COUNTIF(OFFSET(class5_1,MATCH(X$1,#REF!,0)-7+'Итог по классам'!$B54,,,),"р")</f>
        <v>#REF!</v>
      </c>
      <c r="Y54" s="43" t="e">
        <f ca="1">COUNTIF(OFFSET(class5_1,MATCH(Y$1,#REF!,0)-7+'Итог по классам'!$B54,,,),"ш")</f>
        <v>#REF!</v>
      </c>
      <c r="Z54" s="43" t="e">
        <f ca="1">COUNTIF(OFFSET(class5_2,MATCH(Z$1,#REF!,0)-7+'Итог по классам'!$B54,,,),"Ф")</f>
        <v>#REF!</v>
      </c>
      <c r="AA54" s="43" t="e">
        <f ca="1">COUNTIF(OFFSET(class5_2,MATCH(AA$1,#REF!,0)-7+'Итог по классам'!$B54,,,),"р")</f>
        <v>#REF!</v>
      </c>
      <c r="AB54" s="43" t="e">
        <f ca="1">COUNTIF(OFFSET(class5_2,MATCH(AB$1,#REF!,0)-7+'Итог по классам'!$B54,,,),"ш")</f>
        <v>#REF!</v>
      </c>
      <c r="AC54" s="44" t="e">
        <f ca="1">COUNTIF(OFFSET(class5_1,MATCH(AC$1,#REF!,0)-7+'Итог по классам'!$B54,,,),"Ф")</f>
        <v>#REF!</v>
      </c>
      <c r="AD54" s="43" t="e">
        <f ca="1">COUNTIF(OFFSET(class5_1,MATCH(AD$1,#REF!,0)-7+'Итог по классам'!$B54,,,),"р")</f>
        <v>#REF!</v>
      </c>
      <c r="AE54" s="43" t="e">
        <f ca="1">COUNTIF(OFFSET(class5_1,MATCH(AE$1,#REF!,0)-7+'Итог по классам'!$B54,,,),"ш")</f>
        <v>#REF!</v>
      </c>
      <c r="AF54" s="43" t="e">
        <f ca="1">COUNTIF(OFFSET(class5_2,MATCH(AF$1,#REF!,0)-7+'Итог по классам'!$B54,,,),"Ф")</f>
        <v>#REF!</v>
      </c>
      <c r="AG54" s="43" t="e">
        <f ca="1">COUNTIF(OFFSET(class5_2,MATCH(AG$1,#REF!,0)-7+'Итог по классам'!$B54,,,),"р")</f>
        <v>#REF!</v>
      </c>
      <c r="AH54" s="43" t="e">
        <f ca="1">COUNTIF(OFFSET(class5_2,MATCH(AH$1,#REF!,0)-7+'Итог по классам'!$B54,,,),"ш")</f>
        <v>#REF!</v>
      </c>
      <c r="AI54" s="44" t="e">
        <f ca="1">COUNTIF(OFFSET(class5_1,MATCH(AI$1,#REF!,0)-7+'Итог по классам'!$B54,,,),"Ф")</f>
        <v>#REF!</v>
      </c>
      <c r="AJ54" s="43" t="e">
        <f ca="1">COUNTIF(OFFSET(class5_1,MATCH(AJ$1,#REF!,0)-7+'Итог по классам'!$B54,,,),"р")</f>
        <v>#REF!</v>
      </c>
      <c r="AK54" s="43" t="e">
        <f ca="1">COUNTIF(OFFSET(class5_1,MATCH(AK$1,#REF!,0)-7+'Итог по классам'!$B54,,,),"ш")</f>
        <v>#REF!</v>
      </c>
      <c r="AL54" s="43" t="e">
        <f ca="1">COUNTIF(OFFSET(class5_2,MATCH(AL$1,#REF!,0)-7+'Итог по классам'!$B54,,,),"Ф")</f>
        <v>#REF!</v>
      </c>
      <c r="AM54" s="43" t="e">
        <f ca="1">COUNTIF(OFFSET(class5_2,MATCH(AM$1,#REF!,0)-7+'Итог по классам'!$B54,,,),"р")</f>
        <v>#REF!</v>
      </c>
      <c r="AN54" s="43" t="e">
        <f ca="1">COUNTIF(OFFSET(class5_2,MATCH(AN$1,#REF!,0)-7+'Итог по классам'!$B54,,,),"ш")</f>
        <v>#REF!</v>
      </c>
      <c r="AO54" s="44" t="e">
        <f ca="1">COUNTIF(OFFSET(class5_1,MATCH(AO$1,#REF!,0)-7+'Итог по классам'!$B54,,,),"Ф")</f>
        <v>#REF!</v>
      </c>
      <c r="AP54" s="43" t="e">
        <f ca="1">COUNTIF(OFFSET(class5_1,MATCH(AP$1,#REF!,0)-7+'Итог по классам'!$B54,,,),"р")</f>
        <v>#REF!</v>
      </c>
      <c r="AQ54" s="43" t="e">
        <f ca="1">COUNTIF(OFFSET(class5_1,MATCH(AQ$1,#REF!,0)-7+'Итог по классам'!$B54,,,),"ш")</f>
        <v>#REF!</v>
      </c>
      <c r="AR54" s="43" t="e">
        <f ca="1">COUNTIF(OFFSET(class5_2,MATCH(AR$1,#REF!,0)-7+'Итог по классам'!$B54,,,),"Ф")</f>
        <v>#REF!</v>
      </c>
      <c r="AS54" s="43" t="e">
        <f ca="1">COUNTIF(OFFSET(class5_2,MATCH(AS$1,#REF!,0)-7+'Итог по классам'!$B54,,,),"р")</f>
        <v>#REF!</v>
      </c>
      <c r="AT54" s="43" t="e">
        <f ca="1">COUNTIF(OFFSET(class5_2,MATCH(AT$1,#REF!,0)-7+'Итог по классам'!$B54,,,),"ш")</f>
        <v>#REF!</v>
      </c>
      <c r="AU54" s="44" t="e">
        <f ca="1">COUNTIF(OFFSET(class5_1,MATCH(AU$1,#REF!,0)-7+'Итог по классам'!$B54,,,),"Ф")</f>
        <v>#REF!</v>
      </c>
      <c r="AV54" s="43" t="e">
        <f ca="1">COUNTIF(OFFSET(class5_1,MATCH(AV$1,#REF!,0)-7+'Итог по классам'!$B54,,,),"р")</f>
        <v>#REF!</v>
      </c>
      <c r="AW54" s="43" t="e">
        <f ca="1">COUNTIF(OFFSET(class5_1,MATCH(AW$1,#REF!,0)-7+'Итог по классам'!$B54,,,),"ш")</f>
        <v>#REF!</v>
      </c>
      <c r="AX54" s="43" t="e">
        <f ca="1">COUNTIF(OFFSET(class5_2,MATCH(AX$1,#REF!,0)-7+'Итог по классам'!$B54,,,),"Ф")</f>
        <v>#REF!</v>
      </c>
      <c r="AY54" s="43" t="e">
        <f ca="1">COUNTIF(OFFSET(class5_2,MATCH(AY$1,#REF!,0)-7+'Итог по классам'!$B54,,,),"р")</f>
        <v>#REF!</v>
      </c>
      <c r="AZ54" s="43" t="e">
        <f ca="1">COUNTIF(OFFSET(class5_2,MATCH(AZ$1,#REF!,0)-7+'Итог по классам'!$B54,,,),"ш")</f>
        <v>#REF!</v>
      </c>
      <c r="BA54" s="44" t="e">
        <f ca="1">COUNTIF(OFFSET(class5_1,MATCH(BA$1,#REF!,0)-7+'Итог по классам'!$B54,,,),"Ф")</f>
        <v>#REF!</v>
      </c>
      <c r="BB54" s="43" t="e">
        <f ca="1">COUNTIF(OFFSET(class5_1,MATCH(BB$1,#REF!,0)-7+'Итог по классам'!$B54,,,),"р")</f>
        <v>#REF!</v>
      </c>
      <c r="BC54" s="43" t="e">
        <f ca="1">COUNTIF(OFFSET(class5_1,MATCH(BC$1,#REF!,0)-7+'Итог по классам'!$B54,,,),"ш")</f>
        <v>#REF!</v>
      </c>
      <c r="BD54" s="43" t="e">
        <f ca="1">COUNTIF(OFFSET(class5_2,MATCH(BD$1,#REF!,0)-7+'Итог по классам'!$B54,,,),"Ф")</f>
        <v>#REF!</v>
      </c>
      <c r="BE54" s="43" t="e">
        <f ca="1">COUNTIF(OFFSET(class5_2,MATCH(BE$1,#REF!,0)-7+'Итог по классам'!$B54,,,),"р")</f>
        <v>#REF!</v>
      </c>
      <c r="BF54" s="43" t="e">
        <f ca="1">COUNTIF(OFFSET(class5_2,MATCH(BF$1,#REF!,0)-7+'Итог по классам'!$B54,,,),"ш")</f>
        <v>#REF!</v>
      </c>
      <c r="BG54" s="44" t="e">
        <f ca="1">COUNTIF(OFFSET(class5_1,MATCH(BG$1,#REF!,0)-7+'Итог по классам'!$B54,,,),"Ф")</f>
        <v>#REF!</v>
      </c>
      <c r="BH54" s="43" t="e">
        <f ca="1">COUNTIF(OFFSET(class5_1,MATCH(BH$1,#REF!,0)-7+'Итог по классам'!$B54,,,),"р")</f>
        <v>#REF!</v>
      </c>
      <c r="BI54" s="43" t="e">
        <f ca="1">COUNTIF(OFFSET(class5_1,MATCH(BI$1,#REF!,0)-7+'Итог по классам'!$B54,,,),"ш")</f>
        <v>#REF!</v>
      </c>
      <c r="BJ54" s="43" t="e">
        <f ca="1">COUNTIF(OFFSET(class5_2,MATCH(BJ$1,#REF!,0)-7+'Итог по классам'!$B54,,,),"Ф")</f>
        <v>#REF!</v>
      </c>
      <c r="BK54" s="43" t="e">
        <f ca="1">COUNTIF(OFFSET(class5_2,MATCH(BK$1,#REF!,0)-7+'Итог по классам'!$B54,,,),"р")</f>
        <v>#REF!</v>
      </c>
      <c r="BL54" s="43" t="e">
        <f ca="1">COUNTIF(OFFSET(class5_2,MATCH(BL$1,#REF!,0)-7+'Итог по классам'!$B54,,,),"ш")</f>
        <v>#REF!</v>
      </c>
      <c r="BM54" s="44" t="e">
        <f ca="1">COUNTIF(OFFSET(class5_1,MATCH(BM$1,#REF!,0)-7+'Итог по классам'!$B54,,,),"Ф")</f>
        <v>#REF!</v>
      </c>
      <c r="BN54" s="43" t="e">
        <f ca="1">COUNTIF(OFFSET(class5_1,MATCH(BN$1,#REF!,0)-7+'Итог по классам'!$B54,,,),"р")</f>
        <v>#REF!</v>
      </c>
      <c r="BO54" s="43" t="e">
        <f ca="1">COUNTIF(OFFSET(class5_1,MATCH(BO$1,#REF!,0)-7+'Итог по классам'!$B54,,,),"ш")</f>
        <v>#REF!</v>
      </c>
      <c r="BP54" s="43" t="e">
        <f ca="1">COUNTIF(OFFSET(class5_2,MATCH(BP$1,#REF!,0)-7+'Итог по классам'!$B54,,,),"Ф")</f>
        <v>#REF!</v>
      </c>
      <c r="BQ54" s="43" t="e">
        <f ca="1">COUNTIF(OFFSET(class5_2,MATCH(BQ$1,#REF!,0)-7+'Итог по классам'!$B54,,,),"р")</f>
        <v>#REF!</v>
      </c>
      <c r="BR54" s="43" t="e">
        <f ca="1">COUNTIF(OFFSET(class5_2,MATCH(BR$1,#REF!,0)-7+'Итог по классам'!$B54,,,),"ш")</f>
        <v>#REF!</v>
      </c>
      <c r="BS54" s="44" t="e">
        <f ca="1">COUNTIF(OFFSET(class5_1,MATCH(BS$1,#REF!,0)-7+'Итог по классам'!$B54,,,),"Ф")</f>
        <v>#REF!</v>
      </c>
      <c r="BT54" s="43" t="e">
        <f ca="1">COUNTIF(OFFSET(class5_1,MATCH(BT$1,#REF!,0)-7+'Итог по классам'!$B54,,,),"р")</f>
        <v>#REF!</v>
      </c>
      <c r="BU54" s="43" t="e">
        <f ca="1">COUNTIF(OFFSET(class5_1,MATCH(BU$1,#REF!,0)-7+'Итог по классам'!$B54,,,),"ш")</f>
        <v>#REF!</v>
      </c>
      <c r="BV54" s="43" t="e">
        <f ca="1">COUNTIF(OFFSET(class5_2,MATCH(BV$1,#REF!,0)-7+'Итог по классам'!$B54,,,),"Ф")</f>
        <v>#REF!</v>
      </c>
      <c r="BW54" s="43" t="e">
        <f ca="1">COUNTIF(OFFSET(class5_2,MATCH(BW$1,#REF!,0)-7+'Итог по классам'!$B54,,,),"р")</f>
        <v>#REF!</v>
      </c>
      <c r="BX54" s="43" t="e">
        <f ca="1">COUNTIF(OFFSET(class5_2,MATCH(BX$1,#REF!,0)-7+'Итог по классам'!$B54,,,),"ш")</f>
        <v>#REF!</v>
      </c>
      <c r="BY54" s="44" t="e">
        <f ca="1">COUNTIF(OFFSET(class5_1,MATCH(BY$1,#REF!,0)-7+'Итог по классам'!$B54,,,),"Ф")</f>
        <v>#REF!</v>
      </c>
      <c r="BZ54" s="43" t="e">
        <f ca="1">COUNTIF(OFFSET(class5_1,MATCH(BZ$1,#REF!,0)-7+'Итог по классам'!$B54,,,),"р")</f>
        <v>#REF!</v>
      </c>
      <c r="CA54" s="43" t="e">
        <f ca="1">COUNTIF(OFFSET(class5_1,MATCH(CA$1,#REF!,0)-7+'Итог по классам'!$B54,,,),"ш")</f>
        <v>#REF!</v>
      </c>
      <c r="CB54" s="43" t="e">
        <f ca="1">COUNTIF(OFFSET(class5_2,MATCH(CB$1,#REF!,0)-7+'Итог по классам'!$B54,,,),"Ф")</f>
        <v>#REF!</v>
      </c>
      <c r="CC54" s="43" t="e">
        <f ca="1">COUNTIF(OFFSET(class5_2,MATCH(CC$1,#REF!,0)-7+'Итог по классам'!$B54,,,),"р")</f>
        <v>#REF!</v>
      </c>
      <c r="CD54" s="43" t="e">
        <f ca="1">COUNTIF(OFFSET(class5_2,MATCH(CD$1,#REF!,0)-7+'Итог по классам'!$B54,,,),"ш")</f>
        <v>#REF!</v>
      </c>
      <c r="CE54" s="44" t="e">
        <f ca="1">COUNTIF(OFFSET(class5_1,MATCH(CE$1,#REF!,0)-7+'Итог по классам'!$B54,,,),"Ф")</f>
        <v>#REF!</v>
      </c>
      <c r="CF54" s="43" t="e">
        <f ca="1">COUNTIF(OFFSET(class5_1,MATCH(CF$1,#REF!,0)-7+'Итог по классам'!$B54,,,),"р")</f>
        <v>#REF!</v>
      </c>
      <c r="CG54" s="43" t="e">
        <f ca="1">COUNTIF(OFFSET(class5_1,MATCH(CG$1,#REF!,0)-7+'Итог по классам'!$B54,,,),"ш")</f>
        <v>#REF!</v>
      </c>
      <c r="CH54" s="43" t="e">
        <f ca="1">COUNTIF(OFFSET(class5_2,MATCH(CH$1,#REF!,0)-7+'Итог по классам'!$B54,,,),"Ф")</f>
        <v>#REF!</v>
      </c>
      <c r="CI54" s="43" t="e">
        <f ca="1">COUNTIF(OFFSET(class5_2,MATCH(CI$1,#REF!,0)-7+'Итог по классам'!$B54,,,),"р")</f>
        <v>#REF!</v>
      </c>
      <c r="CJ54" s="43" t="e">
        <f ca="1">COUNTIF(OFFSET(class5_2,MATCH(CJ$1,#REF!,0)-7+'Итог по классам'!$B54,,,),"ш")</f>
        <v>#REF!</v>
      </c>
      <c r="CK54" s="44" t="e">
        <f ca="1">COUNTIF(OFFSET(class5_1,MATCH(CK$1,#REF!,0)-7+'Итог по классам'!$B54,,,),"Ф")</f>
        <v>#REF!</v>
      </c>
      <c r="CL54" s="43" t="e">
        <f ca="1">COUNTIF(OFFSET(class5_1,MATCH(CL$1,#REF!,0)-7+'Итог по классам'!$B54,,,),"р")</f>
        <v>#REF!</v>
      </c>
      <c r="CM54" s="43" t="e">
        <f ca="1">COUNTIF(OFFSET(class5_1,MATCH(CM$1,#REF!,0)-7+'Итог по классам'!$B54,,,),"ш")</f>
        <v>#REF!</v>
      </c>
      <c r="CN54" s="43" t="e">
        <f ca="1">COUNTIF(OFFSET(class5_2,MATCH(CN$1,#REF!,0)-7+'Итог по классам'!$B54,,,),"Ф")</f>
        <v>#REF!</v>
      </c>
      <c r="CO54" s="43" t="e">
        <f ca="1">COUNTIF(OFFSET(class5_2,MATCH(CO$1,#REF!,0)-7+'Итог по классам'!$B54,,,),"р")</f>
        <v>#REF!</v>
      </c>
      <c r="CP54" s="43" t="e">
        <f ca="1">COUNTIF(OFFSET(class5_2,MATCH(CP$1,#REF!,0)-7+'Итог по классам'!$B54,,,),"ш")</f>
        <v>#REF!</v>
      </c>
      <c r="CQ54" s="44" t="e">
        <f ca="1">COUNTIF(OFFSET(class5_1,MATCH(CQ$1,#REF!,0)-7+'Итог по классам'!$B54,,,),"Ф")</f>
        <v>#REF!</v>
      </c>
      <c r="CR54" s="43" t="e">
        <f ca="1">COUNTIF(OFFSET(class5_1,MATCH(CR$1,#REF!,0)-7+'Итог по классам'!$B54,,,),"р")</f>
        <v>#REF!</v>
      </c>
      <c r="CS54" s="43" t="e">
        <f ca="1">COUNTIF(OFFSET(class5_1,MATCH(CS$1,#REF!,0)-7+'Итог по классам'!$B54,,,),"ш")</f>
        <v>#REF!</v>
      </c>
      <c r="CT54" s="43" t="e">
        <f ca="1">COUNTIF(OFFSET(class5_2,MATCH(CT$1,#REF!,0)-7+'Итог по классам'!$B54,,,),"Ф")</f>
        <v>#REF!</v>
      </c>
      <c r="CU54" s="43" t="e">
        <f ca="1">COUNTIF(OFFSET(class5_2,MATCH(CU$1,#REF!,0)-7+'Итог по классам'!$B54,,,),"р")</f>
        <v>#REF!</v>
      </c>
      <c r="CV54" s="43" t="e">
        <f ca="1">COUNTIF(OFFSET(class5_2,MATCH(CV$1,#REF!,0)-7+'Итог по классам'!$B54,,,),"ш")</f>
        <v>#REF!</v>
      </c>
      <c r="CW54" s="44" t="e">
        <f ca="1">COUNTIF(OFFSET(class5_1,MATCH(CW$1,#REF!,0)-7+'Итог по классам'!$B54,,,),"Ф")</f>
        <v>#REF!</v>
      </c>
      <c r="CX54" s="43" t="e">
        <f ca="1">COUNTIF(OFFSET(class5_1,MATCH(CX$1,#REF!,0)-7+'Итог по классам'!$B54,,,),"р")</f>
        <v>#REF!</v>
      </c>
      <c r="CY54" s="43" t="e">
        <f ca="1">COUNTIF(OFFSET(class5_1,MATCH(CY$1,#REF!,0)-7+'Итог по классам'!$B54,,,),"ш")</f>
        <v>#REF!</v>
      </c>
      <c r="CZ54" s="43" t="e">
        <f ca="1">COUNTIF(OFFSET(class5_2,MATCH(CZ$1,#REF!,0)-7+'Итог по классам'!$B54,,,),"Ф")</f>
        <v>#REF!</v>
      </c>
      <c r="DA54" s="43" t="e">
        <f ca="1">COUNTIF(OFFSET(class5_2,MATCH(DA$1,#REF!,0)-7+'Итог по классам'!$B54,,,),"р")</f>
        <v>#REF!</v>
      </c>
      <c r="DB54" s="43" t="e">
        <f ca="1">COUNTIF(OFFSET(class5_2,MATCH(DB$1,#REF!,0)-7+'Итог по классам'!$B54,,,),"ш")</f>
        <v>#REF!</v>
      </c>
      <c r="DC54" s="44" t="e">
        <f ca="1">COUNTIF(OFFSET(class5_1,MATCH(DC$1,#REF!,0)-7+'Итог по классам'!$B54,,,),"Ф")</f>
        <v>#REF!</v>
      </c>
      <c r="DD54" s="43" t="e">
        <f ca="1">COUNTIF(OFFSET(class5_1,MATCH(DD$1,#REF!,0)-7+'Итог по классам'!$B54,,,),"р")</f>
        <v>#REF!</v>
      </c>
      <c r="DE54" s="43" t="e">
        <f ca="1">COUNTIF(OFFSET(class5_1,MATCH(DE$1,#REF!,0)-7+'Итог по классам'!$B54,,,),"ш")</f>
        <v>#REF!</v>
      </c>
      <c r="DF54" s="43" t="e">
        <f ca="1">COUNTIF(OFFSET(class5_2,MATCH(DF$1,#REF!,0)-7+'Итог по классам'!$B54,,,),"Ф")</f>
        <v>#REF!</v>
      </c>
      <c r="DG54" s="43" t="e">
        <f ca="1">COUNTIF(OFFSET(class5_2,MATCH(DG$1,#REF!,0)-7+'Итог по классам'!$B54,,,),"р")</f>
        <v>#REF!</v>
      </c>
      <c r="DH54" s="43" t="e">
        <f ca="1">COUNTIF(OFFSET(class5_2,MATCH(DH$1,#REF!,0)-7+'Итог по классам'!$B54,,,),"ш")</f>
        <v>#REF!</v>
      </c>
      <c r="DI54" s="44" t="e">
        <f ca="1">COUNTIF(OFFSET(class5_1,MATCH(DI$1,#REF!,0)-7+'Итог по классам'!$B54,,,),"Ф")</f>
        <v>#REF!</v>
      </c>
      <c r="DJ54" s="43" t="e">
        <f ca="1">COUNTIF(OFFSET(class5_1,MATCH(DJ$1,#REF!,0)-7+'Итог по классам'!$B54,,,),"р")</f>
        <v>#REF!</v>
      </c>
      <c r="DK54" s="43" t="e">
        <f ca="1">COUNTIF(OFFSET(class5_1,MATCH(DK$1,#REF!,0)-7+'Итог по классам'!$B54,,,),"ш")</f>
        <v>#REF!</v>
      </c>
      <c r="DL54" s="43" t="e">
        <f ca="1">COUNTIF(OFFSET(class5_2,MATCH(DL$1,#REF!,0)-7+'Итог по классам'!$B54,,,),"Ф")</f>
        <v>#REF!</v>
      </c>
      <c r="DM54" s="43" t="e">
        <f ca="1">COUNTIF(OFFSET(class5_2,MATCH(DM$1,#REF!,0)-7+'Итог по классам'!$B54,,,),"р")</f>
        <v>#REF!</v>
      </c>
      <c r="DN54" s="43" t="e">
        <f ca="1">COUNTIF(OFFSET(class5_2,MATCH(DN$1,#REF!,0)-7+'Итог по классам'!$B54,,,),"ш")</f>
        <v>#REF!</v>
      </c>
      <c r="DO54" s="44" t="e">
        <f ca="1">COUNTIF(OFFSET(class5_1,MATCH(DO$1,#REF!,0)-7+'Итог по классам'!$B54,,,),"Ф")</f>
        <v>#REF!</v>
      </c>
      <c r="DP54" s="43" t="e">
        <f ca="1">COUNTIF(OFFSET(class5_1,MATCH(DP$1,#REF!,0)-7+'Итог по классам'!$B54,,,),"р")</f>
        <v>#REF!</v>
      </c>
      <c r="DQ54" s="43" t="e">
        <f ca="1">COUNTIF(OFFSET(class5_1,MATCH(DQ$1,#REF!,0)-7+'Итог по классам'!$B54,,,),"ш")</f>
        <v>#REF!</v>
      </c>
      <c r="DR54" s="43" t="e">
        <f ca="1">COUNTIF(OFFSET(class5_2,MATCH(DR$1,#REF!,0)-7+'Итог по классам'!$B54,,,),"Ф")</f>
        <v>#REF!</v>
      </c>
      <c r="DS54" s="43" t="e">
        <f ca="1">COUNTIF(OFFSET(class5_2,MATCH(DS$1,#REF!,0)-7+'Итог по классам'!$B54,,,),"р")</f>
        <v>#REF!</v>
      </c>
      <c r="DT54" s="43" t="e">
        <f ca="1">COUNTIF(OFFSET(class5_2,MATCH(DT$1,#REF!,0)-7+'Итог по классам'!$B54,,,),"ш")</f>
        <v>#REF!</v>
      </c>
      <c r="DU54" s="44" t="e">
        <f ca="1">COUNTIF(OFFSET(class5_1,MATCH(DU$1,#REF!,0)-7+'Итог по классам'!$B54,,,),"Ф")</f>
        <v>#REF!</v>
      </c>
      <c r="DV54" s="43" t="e">
        <f ca="1">COUNTIF(OFFSET(class5_1,MATCH(DV$1,#REF!,0)-7+'Итог по классам'!$B54,,,),"р")</f>
        <v>#REF!</v>
      </c>
      <c r="DW54" s="43" t="e">
        <f ca="1">COUNTIF(OFFSET(class5_1,MATCH(DW$1,#REF!,0)-7+'Итог по классам'!$B54,,,),"ш")</f>
        <v>#REF!</v>
      </c>
      <c r="DX54" s="43" t="e">
        <f ca="1">COUNTIF(OFFSET(class5_2,MATCH(DX$1,#REF!,0)-7+'Итог по классам'!$B54,,,),"Ф")</f>
        <v>#REF!</v>
      </c>
      <c r="DY54" s="43" t="e">
        <f ca="1">COUNTIF(OFFSET(class5_2,MATCH(DY$1,#REF!,0)-7+'Итог по классам'!$B54,,,),"р")</f>
        <v>#REF!</v>
      </c>
      <c r="DZ54" s="43" t="e">
        <f ca="1">COUNTIF(OFFSET(class5_2,MATCH(DZ$1,#REF!,0)-7+'Итог по классам'!$B54,,,),"ш")</f>
        <v>#REF!</v>
      </c>
      <c r="EA54" s="44" t="e">
        <f ca="1">COUNTIF(OFFSET(class5_1,MATCH(EA$1,#REF!,0)-7+'Итог по классам'!$B54,,,),"Ф")</f>
        <v>#REF!</v>
      </c>
      <c r="EB54" s="43" t="e">
        <f ca="1">COUNTIF(OFFSET(class5_1,MATCH(EB$1,#REF!,0)-7+'Итог по классам'!$B54,,,),"р")</f>
        <v>#REF!</v>
      </c>
      <c r="EC54" s="43" t="e">
        <f ca="1">COUNTIF(OFFSET(class5_1,MATCH(EC$1,#REF!,0)-7+'Итог по классам'!$B54,,,),"ш")</f>
        <v>#REF!</v>
      </c>
      <c r="ED54" s="43" t="e">
        <f ca="1">COUNTIF(OFFSET(class5_2,MATCH(ED$1,#REF!,0)-7+'Итог по классам'!$B54,,,),"Ф")</f>
        <v>#REF!</v>
      </c>
      <c r="EE54" s="43" t="e">
        <f ca="1">COUNTIF(OFFSET(class5_2,MATCH(EE$1,#REF!,0)-7+'Итог по классам'!$B54,,,),"р")</f>
        <v>#REF!</v>
      </c>
      <c r="EF54" s="43" t="e">
        <f ca="1">COUNTIF(OFFSET(class5_2,MATCH(EF$1,#REF!,0)-7+'Итог по классам'!$B54,,,),"ш")</f>
        <v>#REF!</v>
      </c>
      <c r="EG54" s="44" t="e">
        <f ca="1">COUNTIF(OFFSET(class5_1,MATCH(EG$1,#REF!,0)-7+'Итог по классам'!$B54,,,),"Ф")</f>
        <v>#REF!</v>
      </c>
      <c r="EH54" s="43" t="e">
        <f ca="1">COUNTIF(OFFSET(class5_1,MATCH(EH$1,#REF!,0)-7+'Итог по классам'!$B54,,,),"р")</f>
        <v>#REF!</v>
      </c>
      <c r="EI54" s="43" t="e">
        <f ca="1">COUNTIF(OFFSET(class5_1,MATCH(EI$1,#REF!,0)-7+'Итог по классам'!$B54,,,),"ш")</f>
        <v>#REF!</v>
      </c>
      <c r="EJ54" s="43" t="e">
        <f ca="1">COUNTIF(OFFSET(class5_2,MATCH(EJ$1,#REF!,0)-7+'Итог по классам'!$B54,,,),"Ф")</f>
        <v>#REF!</v>
      </c>
      <c r="EK54" s="43" t="e">
        <f ca="1">COUNTIF(OFFSET(class5_2,MATCH(EK$1,#REF!,0)-7+'Итог по классам'!$B54,,,),"р")</f>
        <v>#REF!</v>
      </c>
      <c r="EL54" s="43" t="e">
        <f ca="1">COUNTIF(OFFSET(class5_2,MATCH(EL$1,#REF!,0)-7+'Итог по классам'!$B54,,,),"ш")</f>
        <v>#REF!</v>
      </c>
      <c r="EM54" s="44" t="e">
        <f ca="1">COUNTIF(OFFSET(class5_1,MATCH(EM$1,#REF!,0)-7+'Итог по классам'!$B54,,,),"Ф")</f>
        <v>#REF!</v>
      </c>
      <c r="EN54" s="43" t="e">
        <f ca="1">COUNTIF(OFFSET(class5_1,MATCH(EN$1,#REF!,0)-7+'Итог по классам'!$B54,,,),"р")</f>
        <v>#REF!</v>
      </c>
      <c r="EO54" s="43" t="e">
        <f ca="1">COUNTIF(OFFSET(class5_1,MATCH(EO$1,#REF!,0)-7+'Итог по классам'!$B54,,,),"ш")</f>
        <v>#REF!</v>
      </c>
      <c r="EP54" s="43" t="e">
        <f ca="1">COUNTIF(OFFSET(class5_2,MATCH(EP$1,#REF!,0)-7+'Итог по классам'!$B54,,,),"Ф")</f>
        <v>#REF!</v>
      </c>
      <c r="EQ54" s="43" t="e">
        <f ca="1">COUNTIF(OFFSET(class5_2,MATCH(EQ$1,#REF!,0)-7+'Итог по классам'!$B54,,,),"р")</f>
        <v>#REF!</v>
      </c>
      <c r="ER54" s="43" t="e">
        <f ca="1">COUNTIF(OFFSET(class5_2,MATCH(ER$1,#REF!,0)-7+'Итог по классам'!$B54,,,),"ш")</f>
        <v>#REF!</v>
      </c>
      <c r="ES54" s="44" t="e">
        <f ca="1">COUNTIF(OFFSET(class5_1,MATCH(ES$1,#REF!,0)-7+'Итог по классам'!$B54,,,),"Ф")</f>
        <v>#REF!</v>
      </c>
      <c r="ET54" s="43" t="e">
        <f ca="1">COUNTIF(OFFSET(class5_1,MATCH(ET$1,#REF!,0)-7+'Итог по классам'!$B54,,,),"р")</f>
        <v>#REF!</v>
      </c>
      <c r="EU54" s="43" t="e">
        <f ca="1">COUNTIF(OFFSET(class5_1,MATCH(EU$1,#REF!,0)-7+'Итог по классам'!$B54,,,),"ш")</f>
        <v>#REF!</v>
      </c>
      <c r="EV54" s="43" t="e">
        <f ca="1">COUNTIF(OFFSET(class5_2,MATCH(EV$1,#REF!,0)-7+'Итог по классам'!$B54,,,),"Ф")</f>
        <v>#REF!</v>
      </c>
      <c r="EW54" s="43" t="e">
        <f ca="1">COUNTIF(OFFSET(class5_2,MATCH(EW$1,#REF!,0)-7+'Итог по классам'!$B54,,,),"р")</f>
        <v>#REF!</v>
      </c>
      <c r="EX54" s="43" t="e">
        <f ca="1">COUNTIF(OFFSET(class5_2,MATCH(EX$1,#REF!,0)-7+'Итог по классам'!$B54,,,),"ш")</f>
        <v>#REF!</v>
      </c>
      <c r="EY54" s="44" t="e">
        <f ca="1">COUNTIF(OFFSET(class5_1,MATCH(EY$1,#REF!,0)-7+'Итог по классам'!$B54,,,),"Ф")</f>
        <v>#REF!</v>
      </c>
      <c r="EZ54" s="43" t="e">
        <f ca="1">COUNTIF(OFFSET(class5_1,MATCH(EZ$1,#REF!,0)-7+'Итог по классам'!$B54,,,),"р")</f>
        <v>#REF!</v>
      </c>
      <c r="FA54" s="43" t="e">
        <f ca="1">COUNTIF(OFFSET(class5_1,MATCH(FA$1,#REF!,0)-7+'Итог по классам'!$B54,,,),"ш")</f>
        <v>#REF!</v>
      </c>
      <c r="FB54" s="43" t="e">
        <f ca="1">COUNTIF(OFFSET(class5_2,MATCH(FB$1,#REF!,0)-7+'Итог по классам'!$B54,,,),"Ф")</f>
        <v>#REF!</v>
      </c>
      <c r="FC54" s="43" t="e">
        <f ca="1">COUNTIF(OFFSET(class5_2,MATCH(FC$1,#REF!,0)-7+'Итог по классам'!$B54,,,),"р")</f>
        <v>#REF!</v>
      </c>
      <c r="FD54" s="43" t="e">
        <f ca="1">COUNTIF(OFFSET(class5_2,MATCH(FD$1,#REF!,0)-7+'Итог по классам'!$B54,,,),"ш")</f>
        <v>#REF!</v>
      </c>
      <c r="FE54" s="44" t="e">
        <f ca="1">COUNTIF(OFFSET(class5_1,MATCH(FE$1,#REF!,0)-7+'Итог по классам'!$B54,,,),"Ф")</f>
        <v>#REF!</v>
      </c>
      <c r="FF54" s="43" t="e">
        <f ca="1">COUNTIF(OFFSET(class5_1,MATCH(FF$1,#REF!,0)-7+'Итог по классам'!$B54,,,),"р")</f>
        <v>#REF!</v>
      </c>
      <c r="FG54" s="43" t="e">
        <f ca="1">COUNTIF(OFFSET(class5_1,MATCH(FG$1,#REF!,0)-7+'Итог по классам'!$B54,,,),"ш")</f>
        <v>#REF!</v>
      </c>
      <c r="FH54" s="43" t="e">
        <f ca="1">COUNTIF(OFFSET(class5_2,MATCH(FH$1,#REF!,0)-7+'Итог по классам'!$B54,,,),"Ф")</f>
        <v>#REF!</v>
      </c>
      <c r="FI54" s="43" t="e">
        <f ca="1">COUNTIF(OFFSET(class5_2,MATCH(FI$1,#REF!,0)-7+'Итог по классам'!$B54,,,),"р")</f>
        <v>#REF!</v>
      </c>
      <c r="FJ54" s="43" t="e">
        <f ca="1">COUNTIF(OFFSET(class5_2,MATCH(FJ$1,#REF!,0)-7+'Итог по классам'!$B54,,,),"ш")</f>
        <v>#REF!</v>
      </c>
      <c r="FK54" s="44" t="e">
        <f ca="1">COUNTIF(OFFSET(class5_1,MATCH(FK$1,#REF!,0)-7+'Итог по классам'!$B54,,,),"Ф")</f>
        <v>#REF!</v>
      </c>
      <c r="FL54" s="43" t="e">
        <f ca="1">COUNTIF(OFFSET(class5_1,MATCH(FL$1,#REF!,0)-7+'Итог по классам'!$B54,,,),"р")</f>
        <v>#REF!</v>
      </c>
      <c r="FM54" s="43" t="e">
        <f ca="1">COUNTIF(OFFSET(class5_1,MATCH(FM$1,#REF!,0)-7+'Итог по классам'!$B54,,,),"ш")</f>
        <v>#REF!</v>
      </c>
      <c r="FN54" s="43" t="e">
        <f ca="1">COUNTIF(OFFSET(class5_2,MATCH(FN$1,#REF!,0)-7+'Итог по классам'!$B54,,,),"Ф")</f>
        <v>#REF!</v>
      </c>
      <c r="FO54" s="43" t="e">
        <f ca="1">COUNTIF(OFFSET(class5_2,MATCH(FO$1,#REF!,0)-7+'Итог по классам'!$B54,,,),"р")</f>
        <v>#REF!</v>
      </c>
      <c r="FP54" s="43" t="e">
        <f ca="1">COUNTIF(OFFSET(class5_2,MATCH(FP$1,#REF!,0)-7+'Итог по классам'!$B54,,,),"ш")</f>
        <v>#REF!</v>
      </c>
      <c r="FQ54" s="44" t="e">
        <f ca="1">COUNTIF(OFFSET(class5_1,MATCH(FQ$1,#REF!,0)-7+'Итог по классам'!$B54,,,),"Ф")</f>
        <v>#REF!</v>
      </c>
      <c r="FR54" s="43" t="e">
        <f ca="1">COUNTIF(OFFSET(class5_1,MATCH(FR$1,#REF!,0)-7+'Итог по классам'!$B54,,,),"р")</f>
        <v>#REF!</v>
      </c>
      <c r="FS54" s="43" t="e">
        <f ca="1">COUNTIF(OFFSET(class5_1,MATCH(FS$1,#REF!,0)-7+'Итог по классам'!$B54,,,),"ш")</f>
        <v>#REF!</v>
      </c>
      <c r="FT54" s="43" t="e">
        <f ca="1">COUNTIF(OFFSET(class5_2,MATCH(FT$1,#REF!,0)-7+'Итог по классам'!$B54,,,),"Ф")</f>
        <v>#REF!</v>
      </c>
      <c r="FU54" s="43" t="e">
        <f ca="1">COUNTIF(OFFSET(class5_2,MATCH(FU$1,#REF!,0)-7+'Итог по классам'!$B54,,,),"р")</f>
        <v>#REF!</v>
      </c>
      <c r="FV54" s="43" t="e">
        <f ca="1">COUNTIF(OFFSET(class5_2,MATCH(FV$1,#REF!,0)-7+'Итог по классам'!$B54,,,),"ш")</f>
        <v>#REF!</v>
      </c>
      <c r="FW54" s="44" t="e">
        <f ca="1">COUNTIF(OFFSET(class5_1,MATCH(FW$1,#REF!,0)-7+'Итог по классам'!$B54,,,),"Ф")</f>
        <v>#REF!</v>
      </c>
      <c r="FX54" s="43" t="e">
        <f ca="1">COUNTIF(OFFSET(class5_1,MATCH(FX$1,#REF!,0)-7+'Итог по классам'!$B54,,,),"р")</f>
        <v>#REF!</v>
      </c>
      <c r="FY54" s="43" t="e">
        <f ca="1">COUNTIF(OFFSET(class5_1,MATCH(FY$1,#REF!,0)-7+'Итог по классам'!$B54,,,),"ш")</f>
        <v>#REF!</v>
      </c>
      <c r="FZ54" s="43" t="e">
        <f ca="1">COUNTIF(OFFSET(class5_2,MATCH(FZ$1,#REF!,0)-7+'Итог по классам'!$B54,,,),"Ф")</f>
        <v>#REF!</v>
      </c>
      <c r="GA54" s="43" t="e">
        <f ca="1">COUNTIF(OFFSET(class5_2,MATCH(GA$1,#REF!,0)-7+'Итог по классам'!$B54,,,),"р")</f>
        <v>#REF!</v>
      </c>
      <c r="GB54" s="43" t="e">
        <f ca="1">COUNTIF(OFFSET(class5_2,MATCH(GB$1,#REF!,0)-7+'Итог по классам'!$B54,,,),"ш")</f>
        <v>#REF!</v>
      </c>
      <c r="GC54" s="44" t="e">
        <f ca="1">COUNTIF(OFFSET(class5_1,MATCH(GC$1,#REF!,0)-7+'Итог по классам'!$B54,,,),"Ф")</f>
        <v>#REF!</v>
      </c>
      <c r="GD54" s="43" t="e">
        <f ca="1">COUNTIF(OFFSET(class5_1,MATCH(GD$1,#REF!,0)-7+'Итог по классам'!$B54,,,),"р")</f>
        <v>#REF!</v>
      </c>
      <c r="GE54" s="43" t="e">
        <f ca="1">COUNTIF(OFFSET(class5_1,MATCH(GE$1,#REF!,0)-7+'Итог по классам'!$B54,,,),"ш")</f>
        <v>#REF!</v>
      </c>
      <c r="GF54" s="43" t="e">
        <f ca="1">COUNTIF(OFFSET(class5_2,MATCH(GF$1,#REF!,0)-7+'Итог по классам'!$B54,,,),"Ф")</f>
        <v>#REF!</v>
      </c>
      <c r="GG54" s="43" t="e">
        <f ca="1">COUNTIF(OFFSET(class5_2,MATCH(GG$1,#REF!,0)-7+'Итог по классам'!$B54,,,),"р")</f>
        <v>#REF!</v>
      </c>
      <c r="GH54" s="43" t="e">
        <f ca="1">COUNTIF(OFFSET(class5_2,MATCH(GH$1,#REF!,0)-7+'Итог по классам'!$B54,,,),"ш")</f>
        <v>#REF!</v>
      </c>
      <c r="GI54" s="44" t="e">
        <f ca="1">COUNTIF(OFFSET(class5_1,MATCH(GI$1,#REF!,0)-7+'Итог по классам'!$B54,,,),"Ф")</f>
        <v>#REF!</v>
      </c>
      <c r="GJ54" s="43" t="e">
        <f ca="1">COUNTIF(OFFSET(class5_1,MATCH(GJ$1,#REF!,0)-7+'Итог по классам'!$B54,,,),"р")</f>
        <v>#REF!</v>
      </c>
      <c r="GK54" s="43" t="e">
        <f ca="1">COUNTIF(OFFSET(class5_1,MATCH(GK$1,#REF!,0)-7+'Итог по классам'!$B54,,,),"ш")</f>
        <v>#REF!</v>
      </c>
      <c r="GL54" s="43" t="e">
        <f ca="1">COUNTIF(OFFSET(class5_2,MATCH(GL$1,#REF!,0)-7+'Итог по классам'!$B54,,,),"Ф")</f>
        <v>#REF!</v>
      </c>
      <c r="GM54" s="43" t="e">
        <f ca="1">COUNTIF(OFFSET(class5_2,MATCH(GM$1,#REF!,0)-7+'Итог по классам'!$B54,,,),"р")</f>
        <v>#REF!</v>
      </c>
      <c r="GN54" s="43" t="e">
        <f ca="1">COUNTIF(OFFSET(class5_2,MATCH(GN$1,#REF!,0)-7+'Итог по классам'!$B54,,,),"ш")</f>
        <v>#REF!</v>
      </c>
      <c r="GO54" s="44" t="e">
        <f ca="1">COUNTIF(OFFSET(class5_1,MATCH(GO$1,#REF!,0)-7+'Итог по классам'!$B54,,,),"Ф")</f>
        <v>#REF!</v>
      </c>
      <c r="GP54" s="43" t="e">
        <f ca="1">COUNTIF(OFFSET(class5_1,MATCH(GP$1,#REF!,0)-7+'Итог по классам'!$B54,,,),"р")</f>
        <v>#REF!</v>
      </c>
      <c r="GQ54" s="43" t="e">
        <f ca="1">COUNTIF(OFFSET(class5_1,MATCH(GQ$1,#REF!,0)-7+'Итог по классам'!$B54,,,),"ш")</f>
        <v>#REF!</v>
      </c>
      <c r="GR54" s="43" t="e">
        <f ca="1">COUNTIF(OFFSET(class5_2,MATCH(GR$1,#REF!,0)-7+'Итог по классам'!$B54,,,),"Ф")</f>
        <v>#REF!</v>
      </c>
      <c r="GS54" s="43" t="e">
        <f ca="1">COUNTIF(OFFSET(class5_2,MATCH(GS$1,#REF!,0)-7+'Итог по классам'!$B54,,,),"р")</f>
        <v>#REF!</v>
      </c>
      <c r="GT54" s="43" t="e">
        <f ca="1">COUNTIF(OFFSET(class5_2,MATCH(GT$1,#REF!,0)-7+'Итог по классам'!$B54,,,),"ш")</f>
        <v>#REF!</v>
      </c>
      <c r="GU54" s="44" t="e">
        <f ca="1">COUNTIF(OFFSET(class5_1,MATCH(GU$1,#REF!,0)-7+'Итог по классам'!$B54,,,),"Ф")</f>
        <v>#REF!</v>
      </c>
      <c r="GV54" s="43" t="e">
        <f ca="1">COUNTIF(OFFSET(class5_1,MATCH(GV$1,#REF!,0)-7+'Итог по классам'!$B54,,,),"р")</f>
        <v>#REF!</v>
      </c>
      <c r="GW54" s="43" t="e">
        <f ca="1">COUNTIF(OFFSET(class5_1,MATCH(GW$1,#REF!,0)-7+'Итог по классам'!$B54,,,),"ш")</f>
        <v>#REF!</v>
      </c>
      <c r="GX54" s="43" t="e">
        <f ca="1">COUNTIF(OFFSET(class5_2,MATCH(GX$1,#REF!,0)-7+'Итог по классам'!$B54,,,),"Ф")</f>
        <v>#REF!</v>
      </c>
      <c r="GY54" s="43" t="e">
        <f ca="1">COUNTIF(OFFSET(class5_2,MATCH(GY$1,#REF!,0)-7+'Итог по классам'!$B54,,,),"р")</f>
        <v>#REF!</v>
      </c>
      <c r="GZ54" s="43" t="e">
        <f ca="1">COUNTIF(OFFSET(class5_2,MATCH(GZ$1,#REF!,0)-7+'Итог по классам'!$B54,,,),"ш")</f>
        <v>#REF!</v>
      </c>
      <c r="HA54" s="44" t="e">
        <f ca="1">COUNTIF(OFFSET(class5_1,MATCH(HA$1,#REF!,0)-7+'Итог по классам'!$B54,,,),"Ф")</f>
        <v>#REF!</v>
      </c>
      <c r="HB54" s="43" t="e">
        <f ca="1">COUNTIF(OFFSET(class5_1,MATCH(HB$1,#REF!,0)-7+'Итог по классам'!$B54,,,),"р")</f>
        <v>#REF!</v>
      </c>
      <c r="HC54" s="43" t="e">
        <f ca="1">COUNTIF(OFFSET(class5_1,MATCH(HC$1,#REF!,0)-7+'Итог по классам'!$B54,,,),"ш")</f>
        <v>#REF!</v>
      </c>
      <c r="HD54" s="43" t="e">
        <f ca="1">COUNTIF(OFFSET(class5_2,MATCH(HD$1,#REF!,0)-7+'Итог по классам'!$B54,,,),"Ф")</f>
        <v>#REF!</v>
      </c>
      <c r="HE54" s="43" t="e">
        <f ca="1">COUNTIF(OFFSET(class5_2,MATCH(HE$1,#REF!,0)-7+'Итог по классам'!$B54,,,),"р")</f>
        <v>#REF!</v>
      </c>
      <c r="HF54" s="43" t="e">
        <f ca="1">COUNTIF(OFFSET(class5_2,MATCH(HF$1,#REF!,0)-7+'Итог по классам'!$B54,,,),"ш")</f>
        <v>#REF!</v>
      </c>
      <c r="HG54" s="44" t="e">
        <f ca="1">COUNTIF(OFFSET(class5_1,MATCH(HG$1,#REF!,0)-7+'Итог по классам'!$B54,,,),"Ф")</f>
        <v>#REF!</v>
      </c>
      <c r="HH54" s="43" t="e">
        <f ca="1">COUNTIF(OFFSET(class5_1,MATCH(HH$1,#REF!,0)-7+'Итог по классам'!$B54,,,),"р")</f>
        <v>#REF!</v>
      </c>
      <c r="HI54" s="43" t="e">
        <f ca="1">COUNTIF(OFFSET(class5_1,MATCH(HI$1,#REF!,0)-7+'Итог по классам'!$B54,,,),"ш")</f>
        <v>#REF!</v>
      </c>
      <c r="HJ54" s="43" t="e">
        <f ca="1">COUNTIF(OFFSET(class5_2,MATCH(HJ$1,#REF!,0)-7+'Итог по классам'!$B54,,,),"Ф")</f>
        <v>#REF!</v>
      </c>
      <c r="HK54" s="43" t="e">
        <f ca="1">COUNTIF(OFFSET(class5_2,MATCH(HK$1,#REF!,0)-7+'Итог по классам'!$B54,,,),"р")</f>
        <v>#REF!</v>
      </c>
      <c r="HL54" s="43" t="e">
        <f ca="1">COUNTIF(OFFSET(class5_2,MATCH(HL$1,#REF!,0)-7+'Итог по классам'!$B54,,,),"ш")</f>
        <v>#REF!</v>
      </c>
      <c r="HM54" s="44" t="e">
        <f ca="1">COUNTIF(OFFSET(class5_1,MATCH(HM$1,#REF!,0)-7+'Итог по классам'!$B54,,,),"Ф")</f>
        <v>#REF!</v>
      </c>
      <c r="HN54" s="43" t="e">
        <f ca="1">COUNTIF(OFFSET(class5_1,MATCH(HN$1,#REF!,0)-7+'Итог по классам'!$B54,,,),"р")</f>
        <v>#REF!</v>
      </c>
      <c r="HO54" s="43" t="e">
        <f ca="1">COUNTIF(OFFSET(class5_1,MATCH(HO$1,#REF!,0)-7+'Итог по классам'!$B54,,,),"ш")</f>
        <v>#REF!</v>
      </c>
      <c r="HP54" s="43" t="e">
        <f ca="1">COUNTIF(OFFSET(class5_2,MATCH(HP$1,#REF!,0)-7+'Итог по классам'!$B54,,,),"Ф")</f>
        <v>#REF!</v>
      </c>
      <c r="HQ54" s="43" t="e">
        <f ca="1">COUNTIF(OFFSET(class5_2,MATCH(HQ$1,#REF!,0)-7+'Итог по классам'!$B54,,,),"р")</f>
        <v>#REF!</v>
      </c>
      <c r="HR54" s="43" t="e">
        <f ca="1">COUNTIF(OFFSET(class5_2,MATCH(HR$1,#REF!,0)-7+'Итог по классам'!$B54,,,),"ш")</f>
        <v>#REF!</v>
      </c>
      <c r="HS54" s="44" t="e">
        <f ca="1">COUNTIF(OFFSET(class5_1,MATCH(HS$1,#REF!,0)-7+'Итог по классам'!$B54,,,),"Ф")</f>
        <v>#REF!</v>
      </c>
      <c r="HT54" s="43" t="e">
        <f ca="1">COUNTIF(OFFSET(class5_1,MATCH(HT$1,#REF!,0)-7+'Итог по классам'!$B54,,,),"р")</f>
        <v>#REF!</v>
      </c>
      <c r="HU54" s="43" t="e">
        <f ca="1">COUNTIF(OFFSET(class5_1,MATCH(HU$1,#REF!,0)-7+'Итог по классам'!$B54,,,),"ш")</f>
        <v>#REF!</v>
      </c>
      <c r="HV54" s="43" t="e">
        <f ca="1">COUNTIF(OFFSET(class5_2,MATCH(HV$1,#REF!,0)-7+'Итог по классам'!$B54,,,),"Ф")</f>
        <v>#REF!</v>
      </c>
      <c r="HW54" s="43" t="e">
        <f ca="1">COUNTIF(OFFSET(class5_2,MATCH(HW$1,#REF!,0)-7+'Итог по классам'!$B54,,,),"р")</f>
        <v>#REF!</v>
      </c>
      <c r="HX54" s="43" t="e">
        <f ca="1">COUNTIF(OFFSET(class5_2,MATCH(HX$1,#REF!,0)-7+'Итог по классам'!$B54,,,),"ш")</f>
        <v>#REF!</v>
      </c>
      <c r="HY54" s="44" t="e">
        <f ca="1">COUNTIF(OFFSET(class5_1,MATCH(HY$1,#REF!,0)-7+'Итог по классам'!$B54,,,),"Ф")</f>
        <v>#REF!</v>
      </c>
      <c r="HZ54" s="43" t="e">
        <f ca="1">COUNTIF(OFFSET(class5_1,MATCH(HZ$1,#REF!,0)-7+'Итог по классам'!$B54,,,),"р")</f>
        <v>#REF!</v>
      </c>
      <c r="IA54" s="43" t="e">
        <f ca="1">COUNTIF(OFFSET(class5_1,MATCH(IA$1,#REF!,0)-7+'Итог по классам'!$B54,,,),"ш")</f>
        <v>#REF!</v>
      </c>
      <c r="IB54" s="43" t="e">
        <f ca="1">COUNTIF(OFFSET(class5_2,MATCH(IB$1,#REF!,0)-7+'Итог по классам'!$B54,,,),"Ф")</f>
        <v>#REF!</v>
      </c>
      <c r="IC54" s="43" t="e">
        <f ca="1">COUNTIF(OFFSET(class5_2,MATCH(IC$1,#REF!,0)-7+'Итог по классам'!$B54,,,),"р")</f>
        <v>#REF!</v>
      </c>
      <c r="ID54" s="43" t="e">
        <f ca="1">COUNTIF(OFFSET(class5_2,MATCH(ID$1,#REF!,0)-7+'Итог по классам'!$B54,,,),"ш")</f>
        <v>#REF!</v>
      </c>
      <c r="IE54" s="44" t="e">
        <f ca="1">COUNTIF(OFFSET(class5_1,MATCH(IE$1,#REF!,0)-7+'Итог по классам'!$B54,,,),"Ф")</f>
        <v>#REF!</v>
      </c>
      <c r="IF54" s="43" t="e">
        <f ca="1">COUNTIF(OFFSET(class5_1,MATCH(IF$1,#REF!,0)-7+'Итог по классам'!$B54,,,),"р")</f>
        <v>#REF!</v>
      </c>
      <c r="IG54" s="43" t="e">
        <f ca="1">COUNTIF(OFFSET(class5_1,MATCH(IG$1,#REF!,0)-7+'Итог по классам'!$B54,,,),"ш")</f>
        <v>#REF!</v>
      </c>
      <c r="IH54" s="43" t="e">
        <f ca="1">COUNTIF(OFFSET(class5_2,MATCH(IH$1,#REF!,0)-7+'Итог по классам'!$B54,,,),"Ф")</f>
        <v>#REF!</v>
      </c>
      <c r="II54" s="43" t="e">
        <f ca="1">COUNTIF(OFFSET(class5_2,MATCH(II$1,#REF!,0)-7+'Итог по классам'!$B54,,,),"р")</f>
        <v>#REF!</v>
      </c>
      <c r="IJ54" s="43" t="e">
        <f ca="1">COUNTIF(OFFSET(class5_2,MATCH(IJ$1,#REF!,0)-7+'Итог по классам'!$B54,,,),"ш")</f>
        <v>#REF!</v>
      </c>
      <c r="IK54" s="44" t="e">
        <f ca="1">COUNTIF(OFFSET(class5_1,MATCH(IK$1,#REF!,0)-7+'Итог по классам'!$B54,,,),"Ф")</f>
        <v>#REF!</v>
      </c>
      <c r="IL54" s="43" t="e">
        <f ca="1">COUNTIF(OFFSET(class5_1,MATCH(IL$1,#REF!,0)-7+'Итог по классам'!$B54,,,),"р")</f>
        <v>#REF!</v>
      </c>
      <c r="IM54" s="43" t="e">
        <f ca="1">COUNTIF(OFFSET(class5_1,MATCH(IM$1,#REF!,0)-7+'Итог по классам'!$B54,,,),"ш")</f>
        <v>#REF!</v>
      </c>
      <c r="IN54" s="43" t="e">
        <f ca="1">COUNTIF(OFFSET(class5_2,MATCH(IN$1,#REF!,0)-7+'Итог по классам'!$B54,,,),"Ф")</f>
        <v>#REF!</v>
      </c>
      <c r="IO54" s="43" t="e">
        <f ca="1">COUNTIF(OFFSET(class5_2,MATCH(IO$1,#REF!,0)-7+'Итог по классам'!$B54,,,),"р")</f>
        <v>#REF!</v>
      </c>
      <c r="IP54" s="43" t="e">
        <f ca="1">COUNTIF(OFFSET(class5_2,MATCH(IP$1,#REF!,0)-7+'Итог по классам'!$B54,,,),"ш")</f>
        <v>#REF!</v>
      </c>
      <c r="IQ54" s="44" t="e">
        <f ca="1">COUNTIF(OFFSET(class5_1,MATCH(IQ$1,#REF!,0)-7+'Итог по классам'!$B54,,,),"Ф")</f>
        <v>#REF!</v>
      </c>
      <c r="IR54" s="43" t="e">
        <f ca="1">COUNTIF(OFFSET(class5_1,MATCH(IR$1,#REF!,0)-7+'Итог по классам'!$B54,,,),"р")</f>
        <v>#REF!</v>
      </c>
      <c r="IS54" s="43" t="e">
        <f ca="1">COUNTIF(OFFSET(class5_1,MATCH(IS$1,#REF!,0)-7+'Итог по классам'!$B54,,,),"ш")</f>
        <v>#REF!</v>
      </c>
      <c r="IT54" s="43" t="e">
        <f ca="1">COUNTIF(OFFSET(class5_2,MATCH(IT$1,#REF!,0)-7+'Итог по классам'!$B54,,,),"Ф")</f>
        <v>#REF!</v>
      </c>
      <c r="IU54" s="43" t="e">
        <f ca="1">COUNTIF(OFFSET(class5_2,MATCH(IU$1,#REF!,0)-7+'Итог по классам'!$B54,,,),"р")</f>
        <v>#REF!</v>
      </c>
      <c r="IV54" s="43" t="e">
        <f ca="1">COUNTIF(OFFSET(class5_2,MATCH(IV$1,#REF!,0)-7+'Итог по классам'!$B54,,,),"ш")</f>
        <v>#REF!</v>
      </c>
      <c r="IW54" s="44" t="e">
        <f ca="1">COUNTIF(OFFSET(class5_1,MATCH(IW$1,#REF!,0)-7+'Итог по классам'!$B54,,,),"Ф")</f>
        <v>#REF!</v>
      </c>
      <c r="IX54" s="43" t="e">
        <f ca="1">COUNTIF(OFFSET(class5_1,MATCH(IX$1,#REF!,0)-7+'Итог по классам'!$B54,,,),"р")</f>
        <v>#REF!</v>
      </c>
      <c r="IY54" s="43" t="e">
        <f ca="1">COUNTIF(OFFSET(class5_1,MATCH(IY$1,#REF!,0)-7+'Итог по классам'!$B54,,,),"ш")</f>
        <v>#REF!</v>
      </c>
      <c r="IZ54" s="43" t="e">
        <f ca="1">COUNTIF(OFFSET(class5_2,MATCH(IZ$1,#REF!,0)-7+'Итог по классам'!$B54,,,),"Ф")</f>
        <v>#REF!</v>
      </c>
      <c r="JA54" s="43" t="e">
        <f ca="1">COUNTIF(OFFSET(class5_2,MATCH(JA$1,#REF!,0)-7+'Итог по классам'!$B54,,,),"р")</f>
        <v>#REF!</v>
      </c>
      <c r="JB54" s="43" t="e">
        <f ca="1">COUNTIF(OFFSET(class5_2,MATCH(JB$1,#REF!,0)-7+'Итог по классам'!$B54,,,),"ш")</f>
        <v>#REF!</v>
      </c>
      <c r="JC54" s="44" t="e">
        <f ca="1">COUNTIF(OFFSET(class5_1,MATCH(JC$1,#REF!,0)-7+'Итог по классам'!$B54,,,),"Ф")</f>
        <v>#REF!</v>
      </c>
      <c r="JD54" s="43" t="e">
        <f ca="1">COUNTIF(OFFSET(class5_1,MATCH(JD$1,#REF!,0)-7+'Итог по классам'!$B54,,,),"р")</f>
        <v>#REF!</v>
      </c>
      <c r="JE54" s="43" t="e">
        <f ca="1">COUNTIF(OFFSET(class5_1,MATCH(JE$1,#REF!,0)-7+'Итог по классам'!$B54,,,),"ш")</f>
        <v>#REF!</v>
      </c>
      <c r="JF54" s="43" t="e">
        <f ca="1">COUNTIF(OFFSET(class5_2,MATCH(JF$1,#REF!,0)-7+'Итог по классам'!$B54,,,),"Ф")</f>
        <v>#REF!</v>
      </c>
      <c r="JG54" s="43" t="e">
        <f ca="1">COUNTIF(OFFSET(class5_2,MATCH(JG$1,#REF!,0)-7+'Итог по классам'!$B54,,,),"р")</f>
        <v>#REF!</v>
      </c>
      <c r="JH54" s="43" t="e">
        <f ca="1">COUNTIF(OFFSET(class5_2,MATCH(JH$1,#REF!,0)-7+'Итог по классам'!$B54,,,),"ш")</f>
        <v>#REF!</v>
      </c>
      <c r="JI54" s="44" t="e">
        <f ca="1">COUNTIF(OFFSET(class5_1,MATCH(JI$1,#REF!,0)-7+'Итог по классам'!$B54,,,),"Ф")</f>
        <v>#REF!</v>
      </c>
      <c r="JJ54" s="43" t="e">
        <f ca="1">COUNTIF(OFFSET(class5_1,MATCH(JJ$1,#REF!,0)-7+'Итог по классам'!$B54,,,),"р")</f>
        <v>#REF!</v>
      </c>
      <c r="JK54" s="43" t="e">
        <f ca="1">COUNTIF(OFFSET(class5_1,MATCH(JK$1,#REF!,0)-7+'Итог по классам'!$B54,,,),"ш")</f>
        <v>#REF!</v>
      </c>
      <c r="JL54" s="43" t="e">
        <f ca="1">COUNTIF(OFFSET(class5_2,MATCH(JL$1,#REF!,0)-7+'Итог по классам'!$B54,,,),"Ф")</f>
        <v>#REF!</v>
      </c>
      <c r="JM54" s="43" t="e">
        <f ca="1">COUNTIF(OFFSET(class5_2,MATCH(JM$1,#REF!,0)-7+'Итог по классам'!$B54,,,),"р")</f>
        <v>#REF!</v>
      </c>
      <c r="JN54" s="43" t="e">
        <f ca="1">COUNTIF(OFFSET(class5_2,MATCH(JN$1,#REF!,0)-7+'Итог по классам'!$B54,,,),"ш")</f>
        <v>#REF!</v>
      </c>
      <c r="JO54" s="44" t="e">
        <f ca="1">COUNTIF(OFFSET(class5_1,MATCH(JO$1,#REF!,0)-7+'Итог по классам'!$B54,,,),"Ф")</f>
        <v>#REF!</v>
      </c>
      <c r="JP54" s="43" t="e">
        <f ca="1">COUNTIF(OFFSET(class5_1,MATCH(JP$1,#REF!,0)-7+'Итог по классам'!$B54,,,),"р")</f>
        <v>#REF!</v>
      </c>
      <c r="JQ54" s="43" t="e">
        <f ca="1">COUNTIF(OFFSET(class5_1,MATCH(JQ$1,#REF!,0)-7+'Итог по классам'!$B54,,,),"ш")</f>
        <v>#REF!</v>
      </c>
      <c r="JR54" s="43" t="e">
        <f ca="1">COUNTIF(OFFSET(class5_2,MATCH(JR$1,#REF!,0)-7+'Итог по классам'!$B54,,,),"Ф")</f>
        <v>#REF!</v>
      </c>
      <c r="JS54" s="43" t="e">
        <f ca="1">COUNTIF(OFFSET(class5_2,MATCH(JS$1,#REF!,0)-7+'Итог по классам'!$B54,,,),"р")</f>
        <v>#REF!</v>
      </c>
      <c r="JT54" s="43" t="e">
        <f ca="1">COUNTIF(OFFSET(class5_2,MATCH(JT$1,#REF!,0)-7+'Итог по классам'!$B54,,,),"ш")</f>
        <v>#REF!</v>
      </c>
      <c r="JU54" s="44" t="e">
        <f ca="1">COUNTIF(OFFSET(class5_1,MATCH(JU$1,#REF!,0)-7+'Итог по классам'!$B54,,,),"Ф")</f>
        <v>#REF!</v>
      </c>
      <c r="JV54" s="43" t="e">
        <f ca="1">COUNTIF(OFFSET(class5_1,MATCH(JV$1,#REF!,0)-7+'Итог по классам'!$B54,,,),"р")</f>
        <v>#REF!</v>
      </c>
      <c r="JW54" s="43" t="e">
        <f ca="1">COUNTIF(OFFSET(class5_1,MATCH(JW$1,#REF!,0)-7+'Итог по классам'!$B54,,,),"ш")</f>
        <v>#REF!</v>
      </c>
      <c r="JX54" s="43" t="e">
        <f ca="1">COUNTIF(OFFSET(class5_2,MATCH(JX$1,#REF!,0)-7+'Итог по классам'!$B54,,,),"Ф")</f>
        <v>#REF!</v>
      </c>
      <c r="JY54" s="43" t="e">
        <f ca="1">COUNTIF(OFFSET(class5_2,MATCH(JY$1,#REF!,0)-7+'Итог по классам'!$B54,,,),"р")</f>
        <v>#REF!</v>
      </c>
      <c r="JZ54" s="43" t="e">
        <f ca="1">COUNTIF(OFFSET(class5_2,MATCH(JZ$1,#REF!,0)-7+'Итог по классам'!$B54,,,),"ш")</f>
        <v>#REF!</v>
      </c>
      <c r="KA54" s="44" t="e">
        <f ca="1">COUNTIF(OFFSET(class5_1,MATCH(KA$1,#REF!,0)-7+'Итог по классам'!$B54,,,),"Ф")</f>
        <v>#REF!</v>
      </c>
      <c r="KB54" s="43" t="e">
        <f ca="1">COUNTIF(OFFSET(class5_1,MATCH(KB$1,#REF!,0)-7+'Итог по классам'!$B54,,,),"р")</f>
        <v>#REF!</v>
      </c>
      <c r="KC54" s="43" t="e">
        <f ca="1">COUNTIF(OFFSET(class5_1,MATCH(KC$1,#REF!,0)-7+'Итог по классам'!$B54,,,),"ш")</f>
        <v>#REF!</v>
      </c>
      <c r="KD54" s="43" t="e">
        <f ca="1">COUNTIF(OFFSET(class5_2,MATCH(KD$1,#REF!,0)-7+'Итог по классам'!$B54,,,),"Ф")</f>
        <v>#REF!</v>
      </c>
      <c r="KE54" s="43" t="e">
        <f ca="1">COUNTIF(OFFSET(class5_2,MATCH(KE$1,#REF!,0)-7+'Итог по классам'!$B54,,,),"р")</f>
        <v>#REF!</v>
      </c>
      <c r="KF54" s="43" t="e">
        <f ca="1">COUNTIF(OFFSET(class5_2,MATCH(KF$1,#REF!,0)-7+'Итог по классам'!$B54,,,),"ш")</f>
        <v>#REF!</v>
      </c>
      <c r="KG54" s="44" t="e">
        <f ca="1">COUNTIF(OFFSET(class5_1,MATCH(KG$1,#REF!,0)-7+'Итог по классам'!$B54,,,),"Ф")</f>
        <v>#REF!</v>
      </c>
      <c r="KH54" s="43" t="e">
        <f ca="1">COUNTIF(OFFSET(class5_1,MATCH(KH$1,#REF!,0)-7+'Итог по классам'!$B54,,,),"р")</f>
        <v>#REF!</v>
      </c>
      <c r="KI54" s="43" t="e">
        <f ca="1">COUNTIF(OFFSET(class5_1,MATCH(KI$1,#REF!,0)-7+'Итог по классам'!$B54,,,),"ш")</f>
        <v>#REF!</v>
      </c>
      <c r="KJ54" s="43" t="e">
        <f ca="1">COUNTIF(OFFSET(class5_2,MATCH(KJ$1,#REF!,0)-7+'Итог по классам'!$B54,,,),"Ф")</f>
        <v>#REF!</v>
      </c>
      <c r="KK54" s="43" t="e">
        <f ca="1">COUNTIF(OFFSET(class5_2,MATCH(KK$1,#REF!,0)-7+'Итог по классам'!$B54,,,),"р")</f>
        <v>#REF!</v>
      </c>
      <c r="KL54" s="43" t="e">
        <f ca="1">COUNTIF(OFFSET(class5_2,MATCH(KL$1,#REF!,0)-7+'Итог по классам'!$B54,,,),"ш")</f>
        <v>#REF!</v>
      </c>
      <c r="KM54" s="44" t="e">
        <f ca="1">COUNTIF(OFFSET(class5_1,MATCH(KM$1,#REF!,0)-7+'Итог по классам'!$B54,,,),"Ф")</f>
        <v>#REF!</v>
      </c>
      <c r="KN54" s="43" t="e">
        <f ca="1">COUNTIF(OFFSET(class5_1,MATCH(KN$1,#REF!,0)-7+'Итог по классам'!$B54,,,),"р")</f>
        <v>#REF!</v>
      </c>
      <c r="KO54" s="43" t="e">
        <f ca="1">COUNTIF(OFFSET(class5_1,MATCH(KO$1,#REF!,0)-7+'Итог по классам'!$B54,,,),"ш")</f>
        <v>#REF!</v>
      </c>
      <c r="KP54" s="43" t="e">
        <f ca="1">COUNTIF(OFFSET(class5_2,MATCH(KP$1,#REF!,0)-7+'Итог по классам'!$B54,,,),"Ф")</f>
        <v>#REF!</v>
      </c>
      <c r="KQ54" s="43" t="e">
        <f ca="1">COUNTIF(OFFSET(class5_2,MATCH(KQ$1,#REF!,0)-7+'Итог по классам'!$B54,,,),"р")</f>
        <v>#REF!</v>
      </c>
      <c r="KR54" s="43" t="e">
        <f ca="1">COUNTIF(OFFSET(class5_2,MATCH(KR$1,#REF!,0)-7+'Итог по классам'!$B54,,,),"ш")</f>
        <v>#REF!</v>
      </c>
    </row>
    <row r="55" spans="1:304" customFormat="1">
      <c r="A55" t="e">
        <f t="shared" si="277"/>
        <v>#REF!</v>
      </c>
      <c r="B55" s="43">
        <v>7</v>
      </c>
      <c r="C55" s="3" t="s">
        <v>5</v>
      </c>
      <c r="D55" s="3" t="s">
        <v>54</v>
      </c>
      <c r="E55" s="43" t="e">
        <f ca="1">COUNTIF(OFFSET(class5_1,MATCH(E$1,#REF!,0)-7+'Итог по классам'!$B55,,,),"Ф")</f>
        <v>#REF!</v>
      </c>
      <c r="F55" s="43" t="e">
        <f ca="1">COUNTIF(OFFSET(class5_1,MATCH(F$1,#REF!,0)-7+'Итог по классам'!$B55,,,),"р")</f>
        <v>#REF!</v>
      </c>
      <c r="G55" s="43" t="e">
        <f ca="1">COUNTIF(OFFSET(class5_1,MATCH(G$1,#REF!,0)-7+'Итог по классам'!$B55,,,),"ш")</f>
        <v>#REF!</v>
      </c>
      <c r="H55" s="43" t="e">
        <f ca="1">COUNTIF(OFFSET(class5_2,MATCH(H$1,#REF!,0)-7+'Итог по классам'!$B55,,,),"Ф")</f>
        <v>#REF!</v>
      </c>
      <c r="I55" s="43" t="e">
        <f ca="1">COUNTIF(OFFSET(class5_2,MATCH(I$1,#REF!,0)-7+'Итог по классам'!$B55,,,),"р")</f>
        <v>#REF!</v>
      </c>
      <c r="J55" s="43" t="e">
        <f ca="1">COUNTIF(OFFSET(class5_2,MATCH(J$1,#REF!,0)-7+'Итог по классам'!$B55,,,),"ш")</f>
        <v>#REF!</v>
      </c>
      <c r="K55" s="44" t="e">
        <f ca="1">COUNTIF(OFFSET(class5_1,MATCH(K$1,#REF!,0)-7+'Итог по классам'!$B55,,,),"Ф")</f>
        <v>#REF!</v>
      </c>
      <c r="L55" s="43" t="e">
        <f ca="1">COUNTIF(OFFSET(class5_1,MATCH(L$1,#REF!,0)-7+'Итог по классам'!$B55,,,),"р")</f>
        <v>#REF!</v>
      </c>
      <c r="M55" s="43" t="e">
        <f ca="1">COUNTIF(OFFSET(class5_1,MATCH(M$1,#REF!,0)-7+'Итог по классам'!$B55,,,),"ш")</f>
        <v>#REF!</v>
      </c>
      <c r="N55" s="43" t="e">
        <f ca="1">COUNTIF(OFFSET(class5_2,MATCH(N$1,#REF!,0)-7+'Итог по классам'!$B55,,,),"Ф")</f>
        <v>#REF!</v>
      </c>
      <c r="O55" s="43" t="e">
        <f ca="1">COUNTIF(OFFSET(class5_2,MATCH(O$1,#REF!,0)-7+'Итог по классам'!$B55,,,),"р")</f>
        <v>#REF!</v>
      </c>
      <c r="P55" s="43" t="e">
        <f ca="1">COUNTIF(OFFSET(class5_2,MATCH(P$1,#REF!,0)-7+'Итог по классам'!$B55,,,),"ш")</f>
        <v>#REF!</v>
      </c>
      <c r="Q55" s="44" t="e">
        <f ca="1">COUNTIF(OFFSET(class5_1,MATCH(Q$1,#REF!,0)-7+'Итог по классам'!$B55,,,),"Ф")</f>
        <v>#REF!</v>
      </c>
      <c r="R55" s="43" t="e">
        <f ca="1">COUNTIF(OFFSET(class5_1,MATCH(R$1,#REF!,0)-7+'Итог по классам'!$B55,,,),"р")</f>
        <v>#REF!</v>
      </c>
      <c r="S55" s="43" t="e">
        <f ca="1">COUNTIF(OFFSET(class5_1,MATCH(S$1,#REF!,0)-7+'Итог по классам'!$B55,,,),"ш")</f>
        <v>#REF!</v>
      </c>
      <c r="T55" s="43" t="e">
        <f ca="1">COUNTIF(OFFSET(class5_2,MATCH(T$1,#REF!,0)-7+'Итог по классам'!$B55,,,),"Ф")</f>
        <v>#REF!</v>
      </c>
      <c r="U55" s="43" t="e">
        <f ca="1">COUNTIF(OFFSET(class5_2,MATCH(U$1,#REF!,0)-7+'Итог по классам'!$B55,,,),"р")</f>
        <v>#REF!</v>
      </c>
      <c r="V55" s="43" t="e">
        <f ca="1">COUNTIF(OFFSET(class5_2,MATCH(V$1,#REF!,0)-7+'Итог по классам'!$B55,,,),"ш")</f>
        <v>#REF!</v>
      </c>
      <c r="W55" s="44" t="e">
        <f ca="1">COUNTIF(OFFSET(class5_1,MATCH(W$1,#REF!,0)-7+'Итог по классам'!$B55,,,),"Ф")</f>
        <v>#REF!</v>
      </c>
      <c r="X55" s="43" t="e">
        <f ca="1">COUNTIF(OFFSET(class5_1,MATCH(X$1,#REF!,0)-7+'Итог по классам'!$B55,,,),"р")</f>
        <v>#REF!</v>
      </c>
      <c r="Y55" s="43" t="e">
        <f ca="1">COUNTIF(OFFSET(class5_1,MATCH(Y$1,#REF!,0)-7+'Итог по классам'!$B55,,,),"ш")</f>
        <v>#REF!</v>
      </c>
      <c r="Z55" s="43" t="e">
        <f ca="1">COUNTIF(OFFSET(class5_2,MATCH(Z$1,#REF!,0)-7+'Итог по классам'!$B55,,,),"Ф")</f>
        <v>#REF!</v>
      </c>
      <c r="AA55" s="43" t="e">
        <f ca="1">COUNTIF(OFFSET(class5_2,MATCH(AA$1,#REF!,0)-7+'Итог по классам'!$B55,,,),"р")</f>
        <v>#REF!</v>
      </c>
      <c r="AB55" s="43" t="e">
        <f ca="1">COUNTIF(OFFSET(class5_2,MATCH(AB$1,#REF!,0)-7+'Итог по классам'!$B55,,,),"ш")</f>
        <v>#REF!</v>
      </c>
      <c r="AC55" s="44" t="e">
        <f ca="1">COUNTIF(OFFSET(class5_1,MATCH(AC$1,#REF!,0)-7+'Итог по классам'!$B55,,,),"Ф")</f>
        <v>#REF!</v>
      </c>
      <c r="AD55" s="43" t="e">
        <f ca="1">COUNTIF(OFFSET(class5_1,MATCH(AD$1,#REF!,0)-7+'Итог по классам'!$B55,,,),"р")</f>
        <v>#REF!</v>
      </c>
      <c r="AE55" s="43" t="e">
        <f ca="1">COUNTIF(OFFSET(class5_1,MATCH(AE$1,#REF!,0)-7+'Итог по классам'!$B55,,,),"ш")</f>
        <v>#REF!</v>
      </c>
      <c r="AF55" s="43" t="e">
        <f ca="1">COUNTIF(OFFSET(class5_2,MATCH(AF$1,#REF!,0)-7+'Итог по классам'!$B55,,,),"Ф")</f>
        <v>#REF!</v>
      </c>
      <c r="AG55" s="43" t="e">
        <f ca="1">COUNTIF(OFFSET(class5_2,MATCH(AG$1,#REF!,0)-7+'Итог по классам'!$B55,,,),"р")</f>
        <v>#REF!</v>
      </c>
      <c r="AH55" s="43" t="e">
        <f ca="1">COUNTIF(OFFSET(class5_2,MATCH(AH$1,#REF!,0)-7+'Итог по классам'!$B55,,,),"ш")</f>
        <v>#REF!</v>
      </c>
      <c r="AI55" s="44" t="e">
        <f ca="1">COUNTIF(OFFSET(class5_1,MATCH(AI$1,#REF!,0)-7+'Итог по классам'!$B55,,,),"Ф")</f>
        <v>#REF!</v>
      </c>
      <c r="AJ55" s="43" t="e">
        <f ca="1">COUNTIF(OFFSET(class5_1,MATCH(AJ$1,#REF!,0)-7+'Итог по классам'!$B55,,,),"р")</f>
        <v>#REF!</v>
      </c>
      <c r="AK55" s="43" t="e">
        <f ca="1">COUNTIF(OFFSET(class5_1,MATCH(AK$1,#REF!,0)-7+'Итог по классам'!$B55,,,),"ш")</f>
        <v>#REF!</v>
      </c>
      <c r="AL55" s="43" t="e">
        <f ca="1">COUNTIF(OFFSET(class5_2,MATCH(AL$1,#REF!,0)-7+'Итог по классам'!$B55,,,),"Ф")</f>
        <v>#REF!</v>
      </c>
      <c r="AM55" s="43" t="e">
        <f ca="1">COUNTIF(OFFSET(class5_2,MATCH(AM$1,#REF!,0)-7+'Итог по классам'!$B55,,,),"р")</f>
        <v>#REF!</v>
      </c>
      <c r="AN55" s="43" t="e">
        <f ca="1">COUNTIF(OFFSET(class5_2,MATCH(AN$1,#REF!,0)-7+'Итог по классам'!$B55,,,),"ш")</f>
        <v>#REF!</v>
      </c>
      <c r="AO55" s="44" t="e">
        <f ca="1">COUNTIF(OFFSET(class5_1,MATCH(AO$1,#REF!,0)-7+'Итог по классам'!$B55,,,),"Ф")</f>
        <v>#REF!</v>
      </c>
      <c r="AP55" s="43" t="e">
        <f ca="1">COUNTIF(OFFSET(class5_1,MATCH(AP$1,#REF!,0)-7+'Итог по классам'!$B55,,,),"р")</f>
        <v>#REF!</v>
      </c>
      <c r="AQ55" s="43" t="e">
        <f ca="1">COUNTIF(OFFSET(class5_1,MATCH(AQ$1,#REF!,0)-7+'Итог по классам'!$B55,,,),"ш")</f>
        <v>#REF!</v>
      </c>
      <c r="AR55" s="43" t="e">
        <f ca="1">COUNTIF(OFFSET(class5_2,MATCH(AR$1,#REF!,0)-7+'Итог по классам'!$B55,,,),"Ф")</f>
        <v>#REF!</v>
      </c>
      <c r="AS55" s="43" t="e">
        <f ca="1">COUNTIF(OFFSET(class5_2,MATCH(AS$1,#REF!,0)-7+'Итог по классам'!$B55,,,),"р")</f>
        <v>#REF!</v>
      </c>
      <c r="AT55" s="43" t="e">
        <f ca="1">COUNTIF(OFFSET(class5_2,MATCH(AT$1,#REF!,0)-7+'Итог по классам'!$B55,,,),"ш")</f>
        <v>#REF!</v>
      </c>
      <c r="AU55" s="44" t="e">
        <f ca="1">COUNTIF(OFFSET(class5_1,MATCH(AU$1,#REF!,0)-7+'Итог по классам'!$B55,,,),"Ф")</f>
        <v>#REF!</v>
      </c>
      <c r="AV55" s="43" t="e">
        <f ca="1">COUNTIF(OFFSET(class5_1,MATCH(AV$1,#REF!,0)-7+'Итог по классам'!$B55,,,),"р")</f>
        <v>#REF!</v>
      </c>
      <c r="AW55" s="43" t="e">
        <f ca="1">COUNTIF(OFFSET(class5_1,MATCH(AW$1,#REF!,0)-7+'Итог по классам'!$B55,,,),"ш")</f>
        <v>#REF!</v>
      </c>
      <c r="AX55" s="43" t="e">
        <f ca="1">COUNTIF(OFFSET(class5_2,MATCH(AX$1,#REF!,0)-7+'Итог по классам'!$B55,,,),"Ф")</f>
        <v>#REF!</v>
      </c>
      <c r="AY55" s="43" t="e">
        <f ca="1">COUNTIF(OFFSET(class5_2,MATCH(AY$1,#REF!,0)-7+'Итог по классам'!$B55,,,),"р")</f>
        <v>#REF!</v>
      </c>
      <c r="AZ55" s="43" t="e">
        <f ca="1">COUNTIF(OFFSET(class5_2,MATCH(AZ$1,#REF!,0)-7+'Итог по классам'!$B55,,,),"ш")</f>
        <v>#REF!</v>
      </c>
      <c r="BA55" s="44" t="e">
        <f ca="1">COUNTIF(OFFSET(class5_1,MATCH(BA$1,#REF!,0)-7+'Итог по классам'!$B55,,,),"Ф")</f>
        <v>#REF!</v>
      </c>
      <c r="BB55" s="43" t="e">
        <f ca="1">COUNTIF(OFFSET(class5_1,MATCH(BB$1,#REF!,0)-7+'Итог по классам'!$B55,,,),"р")</f>
        <v>#REF!</v>
      </c>
      <c r="BC55" s="43" t="e">
        <f ca="1">COUNTIF(OFFSET(class5_1,MATCH(BC$1,#REF!,0)-7+'Итог по классам'!$B55,,,),"ш")</f>
        <v>#REF!</v>
      </c>
      <c r="BD55" s="43" t="e">
        <f ca="1">COUNTIF(OFFSET(class5_2,MATCH(BD$1,#REF!,0)-7+'Итог по классам'!$B55,,,),"Ф")</f>
        <v>#REF!</v>
      </c>
      <c r="BE55" s="43" t="e">
        <f ca="1">COUNTIF(OFFSET(class5_2,MATCH(BE$1,#REF!,0)-7+'Итог по классам'!$B55,,,),"р")</f>
        <v>#REF!</v>
      </c>
      <c r="BF55" s="43" t="e">
        <f ca="1">COUNTIF(OFFSET(class5_2,MATCH(BF$1,#REF!,0)-7+'Итог по классам'!$B55,,,),"ш")</f>
        <v>#REF!</v>
      </c>
      <c r="BG55" s="44" t="e">
        <f ca="1">COUNTIF(OFFSET(class5_1,MATCH(BG$1,#REF!,0)-7+'Итог по классам'!$B55,,,),"Ф")</f>
        <v>#REF!</v>
      </c>
      <c r="BH55" s="43" t="e">
        <f ca="1">COUNTIF(OFFSET(class5_1,MATCH(BH$1,#REF!,0)-7+'Итог по классам'!$B55,,,),"р")</f>
        <v>#REF!</v>
      </c>
      <c r="BI55" s="43" t="e">
        <f ca="1">COUNTIF(OFFSET(class5_1,MATCH(BI$1,#REF!,0)-7+'Итог по классам'!$B55,,,),"ш")</f>
        <v>#REF!</v>
      </c>
      <c r="BJ55" s="43" t="e">
        <f ca="1">COUNTIF(OFFSET(class5_2,MATCH(BJ$1,#REF!,0)-7+'Итог по классам'!$B55,,,),"Ф")</f>
        <v>#REF!</v>
      </c>
      <c r="BK55" s="43" t="e">
        <f ca="1">COUNTIF(OFFSET(class5_2,MATCH(BK$1,#REF!,0)-7+'Итог по классам'!$B55,,,),"р")</f>
        <v>#REF!</v>
      </c>
      <c r="BL55" s="43" t="e">
        <f ca="1">COUNTIF(OFFSET(class5_2,MATCH(BL$1,#REF!,0)-7+'Итог по классам'!$B55,,,),"ш")</f>
        <v>#REF!</v>
      </c>
      <c r="BM55" s="44" t="e">
        <f ca="1">COUNTIF(OFFSET(class5_1,MATCH(BM$1,#REF!,0)-7+'Итог по классам'!$B55,,,),"Ф")</f>
        <v>#REF!</v>
      </c>
      <c r="BN55" s="43" t="e">
        <f ca="1">COUNTIF(OFFSET(class5_1,MATCH(BN$1,#REF!,0)-7+'Итог по классам'!$B55,,,),"р")</f>
        <v>#REF!</v>
      </c>
      <c r="BO55" s="43" t="e">
        <f ca="1">COUNTIF(OFFSET(class5_1,MATCH(BO$1,#REF!,0)-7+'Итог по классам'!$B55,,,),"ш")</f>
        <v>#REF!</v>
      </c>
      <c r="BP55" s="43" t="e">
        <f ca="1">COUNTIF(OFFSET(class5_2,MATCH(BP$1,#REF!,0)-7+'Итог по классам'!$B55,,,),"Ф")</f>
        <v>#REF!</v>
      </c>
      <c r="BQ55" s="43" t="e">
        <f ca="1">COUNTIF(OFFSET(class5_2,MATCH(BQ$1,#REF!,0)-7+'Итог по классам'!$B55,,,),"р")</f>
        <v>#REF!</v>
      </c>
      <c r="BR55" s="43" t="e">
        <f ca="1">COUNTIF(OFFSET(class5_2,MATCH(BR$1,#REF!,0)-7+'Итог по классам'!$B55,,,),"ш")</f>
        <v>#REF!</v>
      </c>
      <c r="BS55" s="44" t="e">
        <f ca="1">COUNTIF(OFFSET(class5_1,MATCH(BS$1,#REF!,0)-7+'Итог по классам'!$B55,,,),"Ф")</f>
        <v>#REF!</v>
      </c>
      <c r="BT55" s="43" t="e">
        <f ca="1">COUNTIF(OFFSET(class5_1,MATCH(BT$1,#REF!,0)-7+'Итог по классам'!$B55,,,),"р")</f>
        <v>#REF!</v>
      </c>
      <c r="BU55" s="43" t="e">
        <f ca="1">COUNTIF(OFFSET(class5_1,MATCH(BU$1,#REF!,0)-7+'Итог по классам'!$B55,,,),"ш")</f>
        <v>#REF!</v>
      </c>
      <c r="BV55" s="43" t="e">
        <f ca="1">COUNTIF(OFFSET(class5_2,MATCH(BV$1,#REF!,0)-7+'Итог по классам'!$B55,,,),"Ф")</f>
        <v>#REF!</v>
      </c>
      <c r="BW55" s="43" t="e">
        <f ca="1">COUNTIF(OFFSET(class5_2,MATCH(BW$1,#REF!,0)-7+'Итог по классам'!$B55,,,),"р")</f>
        <v>#REF!</v>
      </c>
      <c r="BX55" s="43" t="e">
        <f ca="1">COUNTIF(OFFSET(class5_2,MATCH(BX$1,#REF!,0)-7+'Итог по классам'!$B55,,,),"ш")</f>
        <v>#REF!</v>
      </c>
      <c r="BY55" s="44" t="e">
        <f ca="1">COUNTIF(OFFSET(class5_1,MATCH(BY$1,#REF!,0)-7+'Итог по классам'!$B55,,,),"Ф")</f>
        <v>#REF!</v>
      </c>
      <c r="BZ55" s="43" t="e">
        <f ca="1">COUNTIF(OFFSET(class5_1,MATCH(BZ$1,#REF!,0)-7+'Итог по классам'!$B55,,,),"р")</f>
        <v>#REF!</v>
      </c>
      <c r="CA55" s="43" t="e">
        <f ca="1">COUNTIF(OFFSET(class5_1,MATCH(CA$1,#REF!,0)-7+'Итог по классам'!$B55,,,),"ш")</f>
        <v>#REF!</v>
      </c>
      <c r="CB55" s="43" t="e">
        <f ca="1">COUNTIF(OFFSET(class5_2,MATCH(CB$1,#REF!,0)-7+'Итог по классам'!$B55,,,),"Ф")</f>
        <v>#REF!</v>
      </c>
      <c r="CC55" s="43" t="e">
        <f ca="1">COUNTIF(OFFSET(class5_2,MATCH(CC$1,#REF!,0)-7+'Итог по классам'!$B55,,,),"р")</f>
        <v>#REF!</v>
      </c>
      <c r="CD55" s="43" t="e">
        <f ca="1">COUNTIF(OFFSET(class5_2,MATCH(CD$1,#REF!,0)-7+'Итог по классам'!$B55,,,),"ш")</f>
        <v>#REF!</v>
      </c>
      <c r="CE55" s="44" t="e">
        <f ca="1">COUNTIF(OFFSET(class5_1,MATCH(CE$1,#REF!,0)-7+'Итог по классам'!$B55,,,),"Ф")</f>
        <v>#REF!</v>
      </c>
      <c r="CF55" s="43" t="e">
        <f ca="1">COUNTIF(OFFSET(class5_1,MATCH(CF$1,#REF!,0)-7+'Итог по классам'!$B55,,,),"р")</f>
        <v>#REF!</v>
      </c>
      <c r="CG55" s="43" t="e">
        <f ca="1">COUNTIF(OFFSET(class5_1,MATCH(CG$1,#REF!,0)-7+'Итог по классам'!$B55,,,),"ш")</f>
        <v>#REF!</v>
      </c>
      <c r="CH55" s="43" t="e">
        <f ca="1">COUNTIF(OFFSET(class5_2,MATCH(CH$1,#REF!,0)-7+'Итог по классам'!$B55,,,),"Ф")</f>
        <v>#REF!</v>
      </c>
      <c r="CI55" s="43" t="e">
        <f ca="1">COUNTIF(OFFSET(class5_2,MATCH(CI$1,#REF!,0)-7+'Итог по классам'!$B55,,,),"р")</f>
        <v>#REF!</v>
      </c>
      <c r="CJ55" s="43" t="e">
        <f ca="1">COUNTIF(OFFSET(class5_2,MATCH(CJ$1,#REF!,0)-7+'Итог по классам'!$B55,,,),"ш")</f>
        <v>#REF!</v>
      </c>
      <c r="CK55" s="44" t="e">
        <f ca="1">COUNTIF(OFFSET(class5_1,MATCH(CK$1,#REF!,0)-7+'Итог по классам'!$B55,,,),"Ф")</f>
        <v>#REF!</v>
      </c>
      <c r="CL55" s="43" t="e">
        <f ca="1">COUNTIF(OFFSET(class5_1,MATCH(CL$1,#REF!,0)-7+'Итог по классам'!$B55,,,),"р")</f>
        <v>#REF!</v>
      </c>
      <c r="CM55" s="43" t="e">
        <f ca="1">COUNTIF(OFFSET(class5_1,MATCH(CM$1,#REF!,0)-7+'Итог по классам'!$B55,,,),"ш")</f>
        <v>#REF!</v>
      </c>
      <c r="CN55" s="43" t="e">
        <f ca="1">COUNTIF(OFFSET(class5_2,MATCH(CN$1,#REF!,0)-7+'Итог по классам'!$B55,,,),"Ф")</f>
        <v>#REF!</v>
      </c>
      <c r="CO55" s="43" t="e">
        <f ca="1">COUNTIF(OFFSET(class5_2,MATCH(CO$1,#REF!,0)-7+'Итог по классам'!$B55,,,),"р")</f>
        <v>#REF!</v>
      </c>
      <c r="CP55" s="43" t="e">
        <f ca="1">COUNTIF(OFFSET(class5_2,MATCH(CP$1,#REF!,0)-7+'Итог по классам'!$B55,,,),"ш")</f>
        <v>#REF!</v>
      </c>
      <c r="CQ55" s="44" t="e">
        <f ca="1">COUNTIF(OFFSET(class5_1,MATCH(CQ$1,#REF!,0)-7+'Итог по классам'!$B55,,,),"Ф")</f>
        <v>#REF!</v>
      </c>
      <c r="CR55" s="43" t="e">
        <f ca="1">COUNTIF(OFFSET(class5_1,MATCH(CR$1,#REF!,0)-7+'Итог по классам'!$B55,,,),"р")</f>
        <v>#REF!</v>
      </c>
      <c r="CS55" s="43" t="e">
        <f ca="1">COUNTIF(OFFSET(class5_1,MATCH(CS$1,#REF!,0)-7+'Итог по классам'!$B55,,,),"ш")</f>
        <v>#REF!</v>
      </c>
      <c r="CT55" s="43" t="e">
        <f ca="1">COUNTIF(OFFSET(class5_2,MATCH(CT$1,#REF!,0)-7+'Итог по классам'!$B55,,,),"Ф")</f>
        <v>#REF!</v>
      </c>
      <c r="CU55" s="43" t="e">
        <f ca="1">COUNTIF(OFFSET(class5_2,MATCH(CU$1,#REF!,0)-7+'Итог по классам'!$B55,,,),"р")</f>
        <v>#REF!</v>
      </c>
      <c r="CV55" s="43" t="e">
        <f ca="1">COUNTIF(OFFSET(class5_2,MATCH(CV$1,#REF!,0)-7+'Итог по классам'!$B55,,,),"ш")</f>
        <v>#REF!</v>
      </c>
      <c r="CW55" s="44" t="e">
        <f ca="1">COUNTIF(OFFSET(class5_1,MATCH(CW$1,#REF!,0)-7+'Итог по классам'!$B55,,,),"Ф")</f>
        <v>#REF!</v>
      </c>
      <c r="CX55" s="43" t="e">
        <f ca="1">COUNTIF(OFFSET(class5_1,MATCH(CX$1,#REF!,0)-7+'Итог по классам'!$B55,,,),"р")</f>
        <v>#REF!</v>
      </c>
      <c r="CY55" s="43" t="e">
        <f ca="1">COUNTIF(OFFSET(class5_1,MATCH(CY$1,#REF!,0)-7+'Итог по классам'!$B55,,,),"ш")</f>
        <v>#REF!</v>
      </c>
      <c r="CZ55" s="43" t="e">
        <f ca="1">COUNTIF(OFFSET(class5_2,MATCH(CZ$1,#REF!,0)-7+'Итог по классам'!$B55,,,),"Ф")</f>
        <v>#REF!</v>
      </c>
      <c r="DA55" s="43" t="e">
        <f ca="1">COUNTIF(OFFSET(class5_2,MATCH(DA$1,#REF!,0)-7+'Итог по классам'!$B55,,,),"р")</f>
        <v>#REF!</v>
      </c>
      <c r="DB55" s="43" t="e">
        <f ca="1">COUNTIF(OFFSET(class5_2,MATCH(DB$1,#REF!,0)-7+'Итог по классам'!$B55,,,),"ш")</f>
        <v>#REF!</v>
      </c>
      <c r="DC55" s="44" t="e">
        <f ca="1">COUNTIF(OFFSET(class5_1,MATCH(DC$1,#REF!,0)-7+'Итог по классам'!$B55,,,),"Ф")</f>
        <v>#REF!</v>
      </c>
      <c r="DD55" s="43" t="e">
        <f ca="1">COUNTIF(OFFSET(class5_1,MATCH(DD$1,#REF!,0)-7+'Итог по классам'!$B55,,,),"р")</f>
        <v>#REF!</v>
      </c>
      <c r="DE55" s="43" t="e">
        <f ca="1">COUNTIF(OFFSET(class5_1,MATCH(DE$1,#REF!,0)-7+'Итог по классам'!$B55,,,),"ш")</f>
        <v>#REF!</v>
      </c>
      <c r="DF55" s="43" t="e">
        <f ca="1">COUNTIF(OFFSET(class5_2,MATCH(DF$1,#REF!,0)-7+'Итог по классам'!$B55,,,),"Ф")</f>
        <v>#REF!</v>
      </c>
      <c r="DG55" s="43" t="e">
        <f ca="1">COUNTIF(OFFSET(class5_2,MATCH(DG$1,#REF!,0)-7+'Итог по классам'!$B55,,,),"р")</f>
        <v>#REF!</v>
      </c>
      <c r="DH55" s="43" t="e">
        <f ca="1">COUNTIF(OFFSET(class5_2,MATCH(DH$1,#REF!,0)-7+'Итог по классам'!$B55,,,),"ш")</f>
        <v>#REF!</v>
      </c>
      <c r="DI55" s="44" t="e">
        <f ca="1">COUNTIF(OFFSET(class5_1,MATCH(DI$1,#REF!,0)-7+'Итог по классам'!$B55,,,),"Ф")</f>
        <v>#REF!</v>
      </c>
      <c r="DJ55" s="43" t="e">
        <f ca="1">COUNTIF(OFFSET(class5_1,MATCH(DJ$1,#REF!,0)-7+'Итог по классам'!$B55,,,),"р")</f>
        <v>#REF!</v>
      </c>
      <c r="DK55" s="43" t="e">
        <f ca="1">COUNTIF(OFFSET(class5_1,MATCH(DK$1,#REF!,0)-7+'Итог по классам'!$B55,,,),"ш")</f>
        <v>#REF!</v>
      </c>
      <c r="DL55" s="43" t="e">
        <f ca="1">COUNTIF(OFFSET(class5_2,MATCH(DL$1,#REF!,0)-7+'Итог по классам'!$B55,,,),"Ф")</f>
        <v>#REF!</v>
      </c>
      <c r="DM55" s="43" t="e">
        <f ca="1">COUNTIF(OFFSET(class5_2,MATCH(DM$1,#REF!,0)-7+'Итог по классам'!$B55,,,),"р")</f>
        <v>#REF!</v>
      </c>
      <c r="DN55" s="43" t="e">
        <f ca="1">COUNTIF(OFFSET(class5_2,MATCH(DN$1,#REF!,0)-7+'Итог по классам'!$B55,,,),"ш")</f>
        <v>#REF!</v>
      </c>
      <c r="DO55" s="44" t="e">
        <f ca="1">COUNTIF(OFFSET(class5_1,MATCH(DO$1,#REF!,0)-7+'Итог по классам'!$B55,,,),"Ф")</f>
        <v>#REF!</v>
      </c>
      <c r="DP55" s="43" t="e">
        <f ca="1">COUNTIF(OFFSET(class5_1,MATCH(DP$1,#REF!,0)-7+'Итог по классам'!$B55,,,),"р")</f>
        <v>#REF!</v>
      </c>
      <c r="DQ55" s="43" t="e">
        <f ca="1">COUNTIF(OFFSET(class5_1,MATCH(DQ$1,#REF!,0)-7+'Итог по классам'!$B55,,,),"ш")</f>
        <v>#REF!</v>
      </c>
      <c r="DR55" s="43" t="e">
        <f ca="1">COUNTIF(OFFSET(class5_2,MATCH(DR$1,#REF!,0)-7+'Итог по классам'!$B55,,,),"Ф")</f>
        <v>#REF!</v>
      </c>
      <c r="DS55" s="43" t="e">
        <f ca="1">COUNTIF(OFFSET(class5_2,MATCH(DS$1,#REF!,0)-7+'Итог по классам'!$B55,,,),"р")</f>
        <v>#REF!</v>
      </c>
      <c r="DT55" s="43" t="e">
        <f ca="1">COUNTIF(OFFSET(class5_2,MATCH(DT$1,#REF!,0)-7+'Итог по классам'!$B55,,,),"ш")</f>
        <v>#REF!</v>
      </c>
      <c r="DU55" s="44" t="e">
        <f ca="1">COUNTIF(OFFSET(class5_1,MATCH(DU$1,#REF!,0)-7+'Итог по классам'!$B55,,,),"Ф")</f>
        <v>#REF!</v>
      </c>
      <c r="DV55" s="43" t="e">
        <f ca="1">COUNTIF(OFFSET(class5_1,MATCH(DV$1,#REF!,0)-7+'Итог по классам'!$B55,,,),"р")</f>
        <v>#REF!</v>
      </c>
      <c r="DW55" s="43" t="e">
        <f ca="1">COUNTIF(OFFSET(class5_1,MATCH(DW$1,#REF!,0)-7+'Итог по классам'!$B55,,,),"ш")</f>
        <v>#REF!</v>
      </c>
      <c r="DX55" s="43" t="e">
        <f ca="1">COUNTIF(OFFSET(class5_2,MATCH(DX$1,#REF!,0)-7+'Итог по классам'!$B55,,,),"Ф")</f>
        <v>#REF!</v>
      </c>
      <c r="DY55" s="43" t="e">
        <f ca="1">COUNTIF(OFFSET(class5_2,MATCH(DY$1,#REF!,0)-7+'Итог по классам'!$B55,,,),"р")</f>
        <v>#REF!</v>
      </c>
      <c r="DZ55" s="43" t="e">
        <f ca="1">COUNTIF(OFFSET(class5_2,MATCH(DZ$1,#REF!,0)-7+'Итог по классам'!$B55,,,),"ш")</f>
        <v>#REF!</v>
      </c>
      <c r="EA55" s="44" t="e">
        <f ca="1">COUNTIF(OFFSET(class5_1,MATCH(EA$1,#REF!,0)-7+'Итог по классам'!$B55,,,),"Ф")</f>
        <v>#REF!</v>
      </c>
      <c r="EB55" s="43" t="e">
        <f ca="1">COUNTIF(OFFSET(class5_1,MATCH(EB$1,#REF!,0)-7+'Итог по классам'!$B55,,,),"р")</f>
        <v>#REF!</v>
      </c>
      <c r="EC55" s="43" t="e">
        <f ca="1">COUNTIF(OFFSET(class5_1,MATCH(EC$1,#REF!,0)-7+'Итог по классам'!$B55,,,),"ш")</f>
        <v>#REF!</v>
      </c>
      <c r="ED55" s="43" t="e">
        <f ca="1">COUNTIF(OFFSET(class5_2,MATCH(ED$1,#REF!,0)-7+'Итог по классам'!$B55,,,),"Ф")</f>
        <v>#REF!</v>
      </c>
      <c r="EE55" s="43" t="e">
        <f ca="1">COUNTIF(OFFSET(class5_2,MATCH(EE$1,#REF!,0)-7+'Итог по классам'!$B55,,,),"р")</f>
        <v>#REF!</v>
      </c>
      <c r="EF55" s="43" t="e">
        <f ca="1">COUNTIF(OFFSET(class5_2,MATCH(EF$1,#REF!,0)-7+'Итог по классам'!$B55,,,),"ш")</f>
        <v>#REF!</v>
      </c>
      <c r="EG55" s="44" t="e">
        <f ca="1">COUNTIF(OFFSET(class5_1,MATCH(EG$1,#REF!,0)-7+'Итог по классам'!$B55,,,),"Ф")</f>
        <v>#REF!</v>
      </c>
      <c r="EH55" s="43" t="e">
        <f ca="1">COUNTIF(OFFSET(class5_1,MATCH(EH$1,#REF!,0)-7+'Итог по классам'!$B55,,,),"р")</f>
        <v>#REF!</v>
      </c>
      <c r="EI55" s="43" t="e">
        <f ca="1">COUNTIF(OFFSET(class5_1,MATCH(EI$1,#REF!,0)-7+'Итог по классам'!$B55,,,),"ш")</f>
        <v>#REF!</v>
      </c>
      <c r="EJ55" s="43" t="e">
        <f ca="1">COUNTIF(OFFSET(class5_2,MATCH(EJ$1,#REF!,0)-7+'Итог по классам'!$B55,,,),"Ф")</f>
        <v>#REF!</v>
      </c>
      <c r="EK55" s="43" t="e">
        <f ca="1">COUNTIF(OFFSET(class5_2,MATCH(EK$1,#REF!,0)-7+'Итог по классам'!$B55,,,),"р")</f>
        <v>#REF!</v>
      </c>
      <c r="EL55" s="43" t="e">
        <f ca="1">COUNTIF(OFFSET(class5_2,MATCH(EL$1,#REF!,0)-7+'Итог по классам'!$B55,,,),"ш")</f>
        <v>#REF!</v>
      </c>
      <c r="EM55" s="44" t="e">
        <f ca="1">COUNTIF(OFFSET(class5_1,MATCH(EM$1,#REF!,0)-7+'Итог по классам'!$B55,,,),"Ф")</f>
        <v>#REF!</v>
      </c>
      <c r="EN55" s="43" t="e">
        <f ca="1">COUNTIF(OFFSET(class5_1,MATCH(EN$1,#REF!,0)-7+'Итог по классам'!$B55,,,),"р")</f>
        <v>#REF!</v>
      </c>
      <c r="EO55" s="43" t="e">
        <f ca="1">COUNTIF(OFFSET(class5_1,MATCH(EO$1,#REF!,0)-7+'Итог по классам'!$B55,,,),"ш")</f>
        <v>#REF!</v>
      </c>
      <c r="EP55" s="43" t="e">
        <f ca="1">COUNTIF(OFFSET(class5_2,MATCH(EP$1,#REF!,0)-7+'Итог по классам'!$B55,,,),"Ф")</f>
        <v>#REF!</v>
      </c>
      <c r="EQ55" s="43" t="e">
        <f ca="1">COUNTIF(OFFSET(class5_2,MATCH(EQ$1,#REF!,0)-7+'Итог по классам'!$B55,,,),"р")</f>
        <v>#REF!</v>
      </c>
      <c r="ER55" s="43" t="e">
        <f ca="1">COUNTIF(OFFSET(class5_2,MATCH(ER$1,#REF!,0)-7+'Итог по классам'!$B55,,,),"ш")</f>
        <v>#REF!</v>
      </c>
      <c r="ES55" s="44" t="e">
        <f ca="1">COUNTIF(OFFSET(class5_1,MATCH(ES$1,#REF!,0)-7+'Итог по классам'!$B55,,,),"Ф")</f>
        <v>#REF!</v>
      </c>
      <c r="ET55" s="43" t="e">
        <f ca="1">COUNTIF(OFFSET(class5_1,MATCH(ET$1,#REF!,0)-7+'Итог по классам'!$B55,,,),"р")</f>
        <v>#REF!</v>
      </c>
      <c r="EU55" s="43" t="e">
        <f ca="1">COUNTIF(OFFSET(class5_1,MATCH(EU$1,#REF!,0)-7+'Итог по классам'!$B55,,,),"ш")</f>
        <v>#REF!</v>
      </c>
      <c r="EV55" s="43" t="e">
        <f ca="1">COUNTIF(OFFSET(class5_2,MATCH(EV$1,#REF!,0)-7+'Итог по классам'!$B55,,,),"Ф")</f>
        <v>#REF!</v>
      </c>
      <c r="EW55" s="43" t="e">
        <f ca="1">COUNTIF(OFFSET(class5_2,MATCH(EW$1,#REF!,0)-7+'Итог по классам'!$B55,,,),"р")</f>
        <v>#REF!</v>
      </c>
      <c r="EX55" s="43" t="e">
        <f ca="1">COUNTIF(OFFSET(class5_2,MATCH(EX$1,#REF!,0)-7+'Итог по классам'!$B55,,,),"ш")</f>
        <v>#REF!</v>
      </c>
      <c r="EY55" s="44" t="e">
        <f ca="1">COUNTIF(OFFSET(class5_1,MATCH(EY$1,#REF!,0)-7+'Итог по классам'!$B55,,,),"Ф")</f>
        <v>#REF!</v>
      </c>
      <c r="EZ55" s="43" t="e">
        <f ca="1">COUNTIF(OFFSET(class5_1,MATCH(EZ$1,#REF!,0)-7+'Итог по классам'!$B55,,,),"р")</f>
        <v>#REF!</v>
      </c>
      <c r="FA55" s="43" t="e">
        <f ca="1">COUNTIF(OFFSET(class5_1,MATCH(FA$1,#REF!,0)-7+'Итог по классам'!$B55,,,),"ш")</f>
        <v>#REF!</v>
      </c>
      <c r="FB55" s="43" t="e">
        <f ca="1">COUNTIF(OFFSET(class5_2,MATCH(FB$1,#REF!,0)-7+'Итог по классам'!$B55,,,),"Ф")</f>
        <v>#REF!</v>
      </c>
      <c r="FC55" s="43" t="e">
        <f ca="1">COUNTIF(OFFSET(class5_2,MATCH(FC$1,#REF!,0)-7+'Итог по классам'!$B55,,,),"р")</f>
        <v>#REF!</v>
      </c>
      <c r="FD55" s="43" t="e">
        <f ca="1">COUNTIF(OFFSET(class5_2,MATCH(FD$1,#REF!,0)-7+'Итог по классам'!$B55,,,),"ш")</f>
        <v>#REF!</v>
      </c>
      <c r="FE55" s="44" t="e">
        <f ca="1">COUNTIF(OFFSET(class5_1,MATCH(FE$1,#REF!,0)-7+'Итог по классам'!$B55,,,),"Ф")</f>
        <v>#REF!</v>
      </c>
      <c r="FF55" s="43" t="e">
        <f ca="1">COUNTIF(OFFSET(class5_1,MATCH(FF$1,#REF!,0)-7+'Итог по классам'!$B55,,,),"р")</f>
        <v>#REF!</v>
      </c>
      <c r="FG55" s="43" t="e">
        <f ca="1">COUNTIF(OFFSET(class5_1,MATCH(FG$1,#REF!,0)-7+'Итог по классам'!$B55,,,),"ш")</f>
        <v>#REF!</v>
      </c>
      <c r="FH55" s="43" t="e">
        <f ca="1">COUNTIF(OFFSET(class5_2,MATCH(FH$1,#REF!,0)-7+'Итог по классам'!$B55,,,),"Ф")</f>
        <v>#REF!</v>
      </c>
      <c r="FI55" s="43" t="e">
        <f ca="1">COUNTIF(OFFSET(class5_2,MATCH(FI$1,#REF!,0)-7+'Итог по классам'!$B55,,,),"р")</f>
        <v>#REF!</v>
      </c>
      <c r="FJ55" s="43" t="e">
        <f ca="1">COUNTIF(OFFSET(class5_2,MATCH(FJ$1,#REF!,0)-7+'Итог по классам'!$B55,,,),"ш")</f>
        <v>#REF!</v>
      </c>
      <c r="FK55" s="44" t="e">
        <f ca="1">COUNTIF(OFFSET(class5_1,MATCH(FK$1,#REF!,0)-7+'Итог по классам'!$B55,,,),"Ф")</f>
        <v>#REF!</v>
      </c>
      <c r="FL55" s="43" t="e">
        <f ca="1">COUNTIF(OFFSET(class5_1,MATCH(FL$1,#REF!,0)-7+'Итог по классам'!$B55,,,),"р")</f>
        <v>#REF!</v>
      </c>
      <c r="FM55" s="43" t="e">
        <f ca="1">COUNTIF(OFFSET(class5_1,MATCH(FM$1,#REF!,0)-7+'Итог по классам'!$B55,,,),"ш")</f>
        <v>#REF!</v>
      </c>
      <c r="FN55" s="43" t="e">
        <f ca="1">COUNTIF(OFFSET(class5_2,MATCH(FN$1,#REF!,0)-7+'Итог по классам'!$B55,,,),"Ф")</f>
        <v>#REF!</v>
      </c>
      <c r="FO55" s="43" t="e">
        <f ca="1">COUNTIF(OFFSET(class5_2,MATCH(FO$1,#REF!,0)-7+'Итог по классам'!$B55,,,),"р")</f>
        <v>#REF!</v>
      </c>
      <c r="FP55" s="43" t="e">
        <f ca="1">COUNTIF(OFFSET(class5_2,MATCH(FP$1,#REF!,0)-7+'Итог по классам'!$B55,,,),"ш")</f>
        <v>#REF!</v>
      </c>
      <c r="FQ55" s="44" t="e">
        <f ca="1">COUNTIF(OFFSET(class5_1,MATCH(FQ$1,#REF!,0)-7+'Итог по классам'!$B55,,,),"Ф")</f>
        <v>#REF!</v>
      </c>
      <c r="FR55" s="43" t="e">
        <f ca="1">COUNTIF(OFFSET(class5_1,MATCH(FR$1,#REF!,0)-7+'Итог по классам'!$B55,,,),"р")</f>
        <v>#REF!</v>
      </c>
      <c r="FS55" s="43" t="e">
        <f ca="1">COUNTIF(OFFSET(class5_1,MATCH(FS$1,#REF!,0)-7+'Итог по классам'!$B55,,,),"ш")</f>
        <v>#REF!</v>
      </c>
      <c r="FT55" s="43" t="e">
        <f ca="1">COUNTIF(OFFSET(class5_2,MATCH(FT$1,#REF!,0)-7+'Итог по классам'!$B55,,,),"Ф")</f>
        <v>#REF!</v>
      </c>
      <c r="FU55" s="43" t="e">
        <f ca="1">COUNTIF(OFFSET(class5_2,MATCH(FU$1,#REF!,0)-7+'Итог по классам'!$B55,,,),"р")</f>
        <v>#REF!</v>
      </c>
      <c r="FV55" s="43" t="e">
        <f ca="1">COUNTIF(OFFSET(class5_2,MATCH(FV$1,#REF!,0)-7+'Итог по классам'!$B55,,,),"ш")</f>
        <v>#REF!</v>
      </c>
      <c r="FW55" s="44" t="e">
        <f ca="1">COUNTIF(OFFSET(class5_1,MATCH(FW$1,#REF!,0)-7+'Итог по классам'!$B55,,,),"Ф")</f>
        <v>#REF!</v>
      </c>
      <c r="FX55" s="43" t="e">
        <f ca="1">COUNTIF(OFFSET(class5_1,MATCH(FX$1,#REF!,0)-7+'Итог по классам'!$B55,,,),"р")</f>
        <v>#REF!</v>
      </c>
      <c r="FY55" s="43" t="e">
        <f ca="1">COUNTIF(OFFSET(class5_1,MATCH(FY$1,#REF!,0)-7+'Итог по классам'!$B55,,,),"ш")</f>
        <v>#REF!</v>
      </c>
      <c r="FZ55" s="43" t="e">
        <f ca="1">COUNTIF(OFFSET(class5_2,MATCH(FZ$1,#REF!,0)-7+'Итог по классам'!$B55,,,),"Ф")</f>
        <v>#REF!</v>
      </c>
      <c r="GA55" s="43" t="e">
        <f ca="1">COUNTIF(OFFSET(class5_2,MATCH(GA$1,#REF!,0)-7+'Итог по классам'!$B55,,,),"р")</f>
        <v>#REF!</v>
      </c>
      <c r="GB55" s="43" t="e">
        <f ca="1">COUNTIF(OFFSET(class5_2,MATCH(GB$1,#REF!,0)-7+'Итог по классам'!$B55,,,),"ш")</f>
        <v>#REF!</v>
      </c>
      <c r="GC55" s="44" t="e">
        <f ca="1">COUNTIF(OFFSET(class5_1,MATCH(GC$1,#REF!,0)-7+'Итог по классам'!$B55,,,),"Ф")</f>
        <v>#REF!</v>
      </c>
      <c r="GD55" s="43" t="e">
        <f ca="1">COUNTIF(OFFSET(class5_1,MATCH(GD$1,#REF!,0)-7+'Итог по классам'!$B55,,,),"р")</f>
        <v>#REF!</v>
      </c>
      <c r="GE55" s="43" t="e">
        <f ca="1">COUNTIF(OFFSET(class5_1,MATCH(GE$1,#REF!,0)-7+'Итог по классам'!$B55,,,),"ш")</f>
        <v>#REF!</v>
      </c>
      <c r="GF55" s="43" t="e">
        <f ca="1">COUNTIF(OFFSET(class5_2,MATCH(GF$1,#REF!,0)-7+'Итог по классам'!$B55,,,),"Ф")</f>
        <v>#REF!</v>
      </c>
      <c r="GG55" s="43" t="e">
        <f ca="1">COUNTIF(OFFSET(class5_2,MATCH(GG$1,#REF!,0)-7+'Итог по классам'!$B55,,,),"р")</f>
        <v>#REF!</v>
      </c>
      <c r="GH55" s="43" t="e">
        <f ca="1">COUNTIF(OFFSET(class5_2,MATCH(GH$1,#REF!,0)-7+'Итог по классам'!$B55,,,),"ш")</f>
        <v>#REF!</v>
      </c>
      <c r="GI55" s="44" t="e">
        <f ca="1">COUNTIF(OFFSET(class5_1,MATCH(GI$1,#REF!,0)-7+'Итог по классам'!$B55,,,),"Ф")</f>
        <v>#REF!</v>
      </c>
      <c r="GJ55" s="43" t="e">
        <f ca="1">COUNTIF(OFFSET(class5_1,MATCH(GJ$1,#REF!,0)-7+'Итог по классам'!$B55,,,),"р")</f>
        <v>#REF!</v>
      </c>
      <c r="GK55" s="43" t="e">
        <f ca="1">COUNTIF(OFFSET(class5_1,MATCH(GK$1,#REF!,0)-7+'Итог по классам'!$B55,,,),"ш")</f>
        <v>#REF!</v>
      </c>
      <c r="GL55" s="43" t="e">
        <f ca="1">COUNTIF(OFFSET(class5_2,MATCH(GL$1,#REF!,0)-7+'Итог по классам'!$B55,,,),"Ф")</f>
        <v>#REF!</v>
      </c>
      <c r="GM55" s="43" t="e">
        <f ca="1">COUNTIF(OFFSET(class5_2,MATCH(GM$1,#REF!,0)-7+'Итог по классам'!$B55,,,),"р")</f>
        <v>#REF!</v>
      </c>
      <c r="GN55" s="43" t="e">
        <f ca="1">COUNTIF(OFFSET(class5_2,MATCH(GN$1,#REF!,0)-7+'Итог по классам'!$B55,,,),"ш")</f>
        <v>#REF!</v>
      </c>
      <c r="GO55" s="44" t="e">
        <f ca="1">COUNTIF(OFFSET(class5_1,MATCH(GO$1,#REF!,0)-7+'Итог по классам'!$B55,,,),"Ф")</f>
        <v>#REF!</v>
      </c>
      <c r="GP55" s="43" t="e">
        <f ca="1">COUNTIF(OFFSET(class5_1,MATCH(GP$1,#REF!,0)-7+'Итог по классам'!$B55,,,),"р")</f>
        <v>#REF!</v>
      </c>
      <c r="GQ55" s="43" t="e">
        <f ca="1">COUNTIF(OFFSET(class5_1,MATCH(GQ$1,#REF!,0)-7+'Итог по классам'!$B55,,,),"ш")</f>
        <v>#REF!</v>
      </c>
      <c r="GR55" s="43" t="e">
        <f ca="1">COUNTIF(OFFSET(class5_2,MATCH(GR$1,#REF!,0)-7+'Итог по классам'!$B55,,,),"Ф")</f>
        <v>#REF!</v>
      </c>
      <c r="GS55" s="43" t="e">
        <f ca="1">COUNTIF(OFFSET(class5_2,MATCH(GS$1,#REF!,0)-7+'Итог по классам'!$B55,,,),"р")</f>
        <v>#REF!</v>
      </c>
      <c r="GT55" s="43" t="e">
        <f ca="1">COUNTIF(OFFSET(class5_2,MATCH(GT$1,#REF!,0)-7+'Итог по классам'!$B55,,,),"ш")</f>
        <v>#REF!</v>
      </c>
      <c r="GU55" s="44" t="e">
        <f ca="1">COUNTIF(OFFSET(class5_1,MATCH(GU$1,#REF!,0)-7+'Итог по классам'!$B55,,,),"Ф")</f>
        <v>#REF!</v>
      </c>
      <c r="GV55" s="43" t="e">
        <f ca="1">COUNTIF(OFFSET(class5_1,MATCH(GV$1,#REF!,0)-7+'Итог по классам'!$B55,,,),"р")</f>
        <v>#REF!</v>
      </c>
      <c r="GW55" s="43" t="e">
        <f ca="1">COUNTIF(OFFSET(class5_1,MATCH(GW$1,#REF!,0)-7+'Итог по классам'!$B55,,,),"ш")</f>
        <v>#REF!</v>
      </c>
      <c r="GX55" s="43" t="e">
        <f ca="1">COUNTIF(OFFSET(class5_2,MATCH(GX$1,#REF!,0)-7+'Итог по классам'!$B55,,,),"Ф")</f>
        <v>#REF!</v>
      </c>
      <c r="GY55" s="43" t="e">
        <f ca="1">COUNTIF(OFFSET(class5_2,MATCH(GY$1,#REF!,0)-7+'Итог по классам'!$B55,,,),"р")</f>
        <v>#REF!</v>
      </c>
      <c r="GZ55" s="43" t="e">
        <f ca="1">COUNTIF(OFFSET(class5_2,MATCH(GZ$1,#REF!,0)-7+'Итог по классам'!$B55,,,),"ш")</f>
        <v>#REF!</v>
      </c>
      <c r="HA55" s="44" t="e">
        <f ca="1">COUNTIF(OFFSET(class5_1,MATCH(HA$1,#REF!,0)-7+'Итог по классам'!$B55,,,),"Ф")</f>
        <v>#REF!</v>
      </c>
      <c r="HB55" s="43" t="e">
        <f ca="1">COUNTIF(OFFSET(class5_1,MATCH(HB$1,#REF!,0)-7+'Итог по классам'!$B55,,,),"р")</f>
        <v>#REF!</v>
      </c>
      <c r="HC55" s="43" t="e">
        <f ca="1">COUNTIF(OFFSET(class5_1,MATCH(HC$1,#REF!,0)-7+'Итог по классам'!$B55,,,),"ш")</f>
        <v>#REF!</v>
      </c>
      <c r="HD55" s="43" t="e">
        <f ca="1">COUNTIF(OFFSET(class5_2,MATCH(HD$1,#REF!,0)-7+'Итог по классам'!$B55,,,),"Ф")</f>
        <v>#REF!</v>
      </c>
      <c r="HE55" s="43" t="e">
        <f ca="1">COUNTIF(OFFSET(class5_2,MATCH(HE$1,#REF!,0)-7+'Итог по классам'!$B55,,,),"р")</f>
        <v>#REF!</v>
      </c>
      <c r="HF55" s="43" t="e">
        <f ca="1">COUNTIF(OFFSET(class5_2,MATCH(HF$1,#REF!,0)-7+'Итог по классам'!$B55,,,),"ш")</f>
        <v>#REF!</v>
      </c>
      <c r="HG55" s="44" t="e">
        <f ca="1">COUNTIF(OFFSET(class5_1,MATCH(HG$1,#REF!,0)-7+'Итог по классам'!$B55,,,),"Ф")</f>
        <v>#REF!</v>
      </c>
      <c r="HH55" s="43" t="e">
        <f ca="1">COUNTIF(OFFSET(class5_1,MATCH(HH$1,#REF!,0)-7+'Итог по классам'!$B55,,,),"р")</f>
        <v>#REF!</v>
      </c>
      <c r="HI55" s="43" t="e">
        <f ca="1">COUNTIF(OFFSET(class5_1,MATCH(HI$1,#REF!,0)-7+'Итог по классам'!$B55,,,),"ш")</f>
        <v>#REF!</v>
      </c>
      <c r="HJ55" s="43" t="e">
        <f ca="1">COUNTIF(OFFSET(class5_2,MATCH(HJ$1,#REF!,0)-7+'Итог по классам'!$B55,,,),"Ф")</f>
        <v>#REF!</v>
      </c>
      <c r="HK55" s="43" t="e">
        <f ca="1">COUNTIF(OFFSET(class5_2,MATCH(HK$1,#REF!,0)-7+'Итог по классам'!$B55,,,),"р")</f>
        <v>#REF!</v>
      </c>
      <c r="HL55" s="43" t="e">
        <f ca="1">COUNTIF(OFFSET(class5_2,MATCH(HL$1,#REF!,0)-7+'Итог по классам'!$B55,,,),"ш")</f>
        <v>#REF!</v>
      </c>
      <c r="HM55" s="44" t="e">
        <f ca="1">COUNTIF(OFFSET(class5_1,MATCH(HM$1,#REF!,0)-7+'Итог по классам'!$B55,,,),"Ф")</f>
        <v>#REF!</v>
      </c>
      <c r="HN55" s="43" t="e">
        <f ca="1">COUNTIF(OFFSET(class5_1,MATCH(HN$1,#REF!,0)-7+'Итог по классам'!$B55,,,),"р")</f>
        <v>#REF!</v>
      </c>
      <c r="HO55" s="43" t="e">
        <f ca="1">COUNTIF(OFFSET(class5_1,MATCH(HO$1,#REF!,0)-7+'Итог по классам'!$B55,,,),"ш")</f>
        <v>#REF!</v>
      </c>
      <c r="HP55" s="43" t="e">
        <f ca="1">COUNTIF(OFFSET(class5_2,MATCH(HP$1,#REF!,0)-7+'Итог по классам'!$B55,,,),"Ф")</f>
        <v>#REF!</v>
      </c>
      <c r="HQ55" s="43" t="e">
        <f ca="1">COUNTIF(OFFSET(class5_2,MATCH(HQ$1,#REF!,0)-7+'Итог по классам'!$B55,,,),"р")</f>
        <v>#REF!</v>
      </c>
      <c r="HR55" s="43" t="e">
        <f ca="1">COUNTIF(OFFSET(class5_2,MATCH(HR$1,#REF!,0)-7+'Итог по классам'!$B55,,,),"ш")</f>
        <v>#REF!</v>
      </c>
      <c r="HS55" s="44" t="e">
        <f ca="1">COUNTIF(OFFSET(class5_1,MATCH(HS$1,#REF!,0)-7+'Итог по классам'!$B55,,,),"Ф")</f>
        <v>#REF!</v>
      </c>
      <c r="HT55" s="43" t="e">
        <f ca="1">COUNTIF(OFFSET(class5_1,MATCH(HT$1,#REF!,0)-7+'Итог по классам'!$B55,,,),"р")</f>
        <v>#REF!</v>
      </c>
      <c r="HU55" s="43" t="e">
        <f ca="1">COUNTIF(OFFSET(class5_1,MATCH(HU$1,#REF!,0)-7+'Итог по классам'!$B55,,,),"ш")</f>
        <v>#REF!</v>
      </c>
      <c r="HV55" s="43" t="e">
        <f ca="1">COUNTIF(OFFSET(class5_2,MATCH(HV$1,#REF!,0)-7+'Итог по классам'!$B55,,,),"Ф")</f>
        <v>#REF!</v>
      </c>
      <c r="HW55" s="43" t="e">
        <f ca="1">COUNTIF(OFFSET(class5_2,MATCH(HW$1,#REF!,0)-7+'Итог по классам'!$B55,,,),"р")</f>
        <v>#REF!</v>
      </c>
      <c r="HX55" s="43" t="e">
        <f ca="1">COUNTIF(OFFSET(class5_2,MATCH(HX$1,#REF!,0)-7+'Итог по классам'!$B55,,,),"ш")</f>
        <v>#REF!</v>
      </c>
      <c r="HY55" s="44" t="e">
        <f ca="1">COUNTIF(OFFSET(class5_1,MATCH(HY$1,#REF!,0)-7+'Итог по классам'!$B55,,,),"Ф")</f>
        <v>#REF!</v>
      </c>
      <c r="HZ55" s="43" t="e">
        <f ca="1">COUNTIF(OFFSET(class5_1,MATCH(HZ$1,#REF!,0)-7+'Итог по классам'!$B55,,,),"р")</f>
        <v>#REF!</v>
      </c>
      <c r="IA55" s="43" t="e">
        <f ca="1">COUNTIF(OFFSET(class5_1,MATCH(IA$1,#REF!,0)-7+'Итог по классам'!$B55,,,),"ш")</f>
        <v>#REF!</v>
      </c>
      <c r="IB55" s="43" t="e">
        <f ca="1">COUNTIF(OFFSET(class5_2,MATCH(IB$1,#REF!,0)-7+'Итог по классам'!$B55,,,),"Ф")</f>
        <v>#REF!</v>
      </c>
      <c r="IC55" s="43" t="e">
        <f ca="1">COUNTIF(OFFSET(class5_2,MATCH(IC$1,#REF!,0)-7+'Итог по классам'!$B55,,,),"р")</f>
        <v>#REF!</v>
      </c>
      <c r="ID55" s="43" t="e">
        <f ca="1">COUNTIF(OFFSET(class5_2,MATCH(ID$1,#REF!,0)-7+'Итог по классам'!$B55,,,),"ш")</f>
        <v>#REF!</v>
      </c>
      <c r="IE55" s="44" t="e">
        <f ca="1">COUNTIF(OFFSET(class5_1,MATCH(IE$1,#REF!,0)-7+'Итог по классам'!$B55,,,),"Ф")</f>
        <v>#REF!</v>
      </c>
      <c r="IF55" s="43" t="e">
        <f ca="1">COUNTIF(OFFSET(class5_1,MATCH(IF$1,#REF!,0)-7+'Итог по классам'!$B55,,,),"р")</f>
        <v>#REF!</v>
      </c>
      <c r="IG55" s="43" t="e">
        <f ca="1">COUNTIF(OFFSET(class5_1,MATCH(IG$1,#REF!,0)-7+'Итог по классам'!$B55,,,),"ш")</f>
        <v>#REF!</v>
      </c>
      <c r="IH55" s="43" t="e">
        <f ca="1">COUNTIF(OFFSET(class5_2,MATCH(IH$1,#REF!,0)-7+'Итог по классам'!$B55,,,),"Ф")</f>
        <v>#REF!</v>
      </c>
      <c r="II55" s="43" t="e">
        <f ca="1">COUNTIF(OFFSET(class5_2,MATCH(II$1,#REF!,0)-7+'Итог по классам'!$B55,,,),"р")</f>
        <v>#REF!</v>
      </c>
      <c r="IJ55" s="43" t="e">
        <f ca="1">COUNTIF(OFFSET(class5_2,MATCH(IJ$1,#REF!,0)-7+'Итог по классам'!$B55,,,),"ш")</f>
        <v>#REF!</v>
      </c>
      <c r="IK55" s="44" t="e">
        <f ca="1">COUNTIF(OFFSET(class5_1,MATCH(IK$1,#REF!,0)-7+'Итог по классам'!$B55,,,),"Ф")</f>
        <v>#REF!</v>
      </c>
      <c r="IL55" s="43" t="e">
        <f ca="1">COUNTIF(OFFSET(class5_1,MATCH(IL$1,#REF!,0)-7+'Итог по классам'!$B55,,,),"р")</f>
        <v>#REF!</v>
      </c>
      <c r="IM55" s="43" t="e">
        <f ca="1">COUNTIF(OFFSET(class5_1,MATCH(IM$1,#REF!,0)-7+'Итог по классам'!$B55,,,),"ш")</f>
        <v>#REF!</v>
      </c>
      <c r="IN55" s="43" t="e">
        <f ca="1">COUNTIF(OFFSET(class5_2,MATCH(IN$1,#REF!,0)-7+'Итог по классам'!$B55,,,),"Ф")</f>
        <v>#REF!</v>
      </c>
      <c r="IO55" s="43" t="e">
        <f ca="1">COUNTIF(OFFSET(class5_2,MATCH(IO$1,#REF!,0)-7+'Итог по классам'!$B55,,,),"р")</f>
        <v>#REF!</v>
      </c>
      <c r="IP55" s="43" t="e">
        <f ca="1">COUNTIF(OFFSET(class5_2,MATCH(IP$1,#REF!,0)-7+'Итог по классам'!$B55,,,),"ш")</f>
        <v>#REF!</v>
      </c>
      <c r="IQ55" s="44" t="e">
        <f ca="1">COUNTIF(OFFSET(class5_1,MATCH(IQ$1,#REF!,0)-7+'Итог по классам'!$B55,,,),"Ф")</f>
        <v>#REF!</v>
      </c>
      <c r="IR55" s="43" t="e">
        <f ca="1">COUNTIF(OFFSET(class5_1,MATCH(IR$1,#REF!,0)-7+'Итог по классам'!$B55,,,),"р")</f>
        <v>#REF!</v>
      </c>
      <c r="IS55" s="43" t="e">
        <f ca="1">COUNTIF(OFFSET(class5_1,MATCH(IS$1,#REF!,0)-7+'Итог по классам'!$B55,,,),"ш")</f>
        <v>#REF!</v>
      </c>
      <c r="IT55" s="43" t="e">
        <f ca="1">COUNTIF(OFFSET(class5_2,MATCH(IT$1,#REF!,0)-7+'Итог по классам'!$B55,,,),"Ф")</f>
        <v>#REF!</v>
      </c>
      <c r="IU55" s="43" t="e">
        <f ca="1">COUNTIF(OFFSET(class5_2,MATCH(IU$1,#REF!,0)-7+'Итог по классам'!$B55,,,),"р")</f>
        <v>#REF!</v>
      </c>
      <c r="IV55" s="43" t="e">
        <f ca="1">COUNTIF(OFFSET(class5_2,MATCH(IV$1,#REF!,0)-7+'Итог по классам'!$B55,,,),"ш")</f>
        <v>#REF!</v>
      </c>
      <c r="IW55" s="44" t="e">
        <f ca="1">COUNTIF(OFFSET(class5_1,MATCH(IW$1,#REF!,0)-7+'Итог по классам'!$B55,,,),"Ф")</f>
        <v>#REF!</v>
      </c>
      <c r="IX55" s="43" t="e">
        <f ca="1">COUNTIF(OFFSET(class5_1,MATCH(IX$1,#REF!,0)-7+'Итог по классам'!$B55,,,),"р")</f>
        <v>#REF!</v>
      </c>
      <c r="IY55" s="43" t="e">
        <f ca="1">COUNTIF(OFFSET(class5_1,MATCH(IY$1,#REF!,0)-7+'Итог по классам'!$B55,,,),"ш")</f>
        <v>#REF!</v>
      </c>
      <c r="IZ55" s="43" t="e">
        <f ca="1">COUNTIF(OFFSET(class5_2,MATCH(IZ$1,#REF!,0)-7+'Итог по классам'!$B55,,,),"Ф")</f>
        <v>#REF!</v>
      </c>
      <c r="JA55" s="43" t="e">
        <f ca="1">COUNTIF(OFFSET(class5_2,MATCH(JA$1,#REF!,0)-7+'Итог по классам'!$B55,,,),"р")</f>
        <v>#REF!</v>
      </c>
      <c r="JB55" s="43" t="e">
        <f ca="1">COUNTIF(OFFSET(class5_2,MATCH(JB$1,#REF!,0)-7+'Итог по классам'!$B55,,,),"ш")</f>
        <v>#REF!</v>
      </c>
      <c r="JC55" s="44" t="e">
        <f ca="1">COUNTIF(OFFSET(class5_1,MATCH(JC$1,#REF!,0)-7+'Итог по классам'!$B55,,,),"Ф")</f>
        <v>#REF!</v>
      </c>
      <c r="JD55" s="43" t="e">
        <f ca="1">COUNTIF(OFFSET(class5_1,MATCH(JD$1,#REF!,0)-7+'Итог по классам'!$B55,,,),"р")</f>
        <v>#REF!</v>
      </c>
      <c r="JE55" s="43" t="e">
        <f ca="1">COUNTIF(OFFSET(class5_1,MATCH(JE$1,#REF!,0)-7+'Итог по классам'!$B55,,,),"ш")</f>
        <v>#REF!</v>
      </c>
      <c r="JF55" s="43" t="e">
        <f ca="1">COUNTIF(OFFSET(class5_2,MATCH(JF$1,#REF!,0)-7+'Итог по классам'!$B55,,,),"Ф")</f>
        <v>#REF!</v>
      </c>
      <c r="JG55" s="43" t="e">
        <f ca="1">COUNTIF(OFFSET(class5_2,MATCH(JG$1,#REF!,0)-7+'Итог по классам'!$B55,,,),"р")</f>
        <v>#REF!</v>
      </c>
      <c r="JH55" s="43" t="e">
        <f ca="1">COUNTIF(OFFSET(class5_2,MATCH(JH$1,#REF!,0)-7+'Итог по классам'!$B55,,,),"ш")</f>
        <v>#REF!</v>
      </c>
      <c r="JI55" s="44" t="e">
        <f ca="1">COUNTIF(OFFSET(class5_1,MATCH(JI$1,#REF!,0)-7+'Итог по классам'!$B55,,,),"Ф")</f>
        <v>#REF!</v>
      </c>
      <c r="JJ55" s="43" t="e">
        <f ca="1">COUNTIF(OFFSET(class5_1,MATCH(JJ$1,#REF!,0)-7+'Итог по классам'!$B55,,,),"р")</f>
        <v>#REF!</v>
      </c>
      <c r="JK55" s="43" t="e">
        <f ca="1">COUNTIF(OFFSET(class5_1,MATCH(JK$1,#REF!,0)-7+'Итог по классам'!$B55,,,),"ш")</f>
        <v>#REF!</v>
      </c>
      <c r="JL55" s="43" t="e">
        <f ca="1">COUNTIF(OFFSET(class5_2,MATCH(JL$1,#REF!,0)-7+'Итог по классам'!$B55,,,),"Ф")</f>
        <v>#REF!</v>
      </c>
      <c r="JM55" s="43" t="e">
        <f ca="1">COUNTIF(OFFSET(class5_2,MATCH(JM$1,#REF!,0)-7+'Итог по классам'!$B55,,,),"р")</f>
        <v>#REF!</v>
      </c>
      <c r="JN55" s="43" t="e">
        <f ca="1">COUNTIF(OFFSET(class5_2,MATCH(JN$1,#REF!,0)-7+'Итог по классам'!$B55,,,),"ш")</f>
        <v>#REF!</v>
      </c>
      <c r="JO55" s="44" t="e">
        <f ca="1">COUNTIF(OFFSET(class5_1,MATCH(JO$1,#REF!,0)-7+'Итог по классам'!$B55,,,),"Ф")</f>
        <v>#REF!</v>
      </c>
      <c r="JP55" s="43" t="e">
        <f ca="1">COUNTIF(OFFSET(class5_1,MATCH(JP$1,#REF!,0)-7+'Итог по классам'!$B55,,,),"р")</f>
        <v>#REF!</v>
      </c>
      <c r="JQ55" s="43" t="e">
        <f ca="1">COUNTIF(OFFSET(class5_1,MATCH(JQ$1,#REF!,0)-7+'Итог по классам'!$B55,,,),"ш")</f>
        <v>#REF!</v>
      </c>
      <c r="JR55" s="43" t="e">
        <f ca="1">COUNTIF(OFFSET(class5_2,MATCH(JR$1,#REF!,0)-7+'Итог по классам'!$B55,,,),"Ф")</f>
        <v>#REF!</v>
      </c>
      <c r="JS55" s="43" t="e">
        <f ca="1">COUNTIF(OFFSET(class5_2,MATCH(JS$1,#REF!,0)-7+'Итог по классам'!$B55,,,),"р")</f>
        <v>#REF!</v>
      </c>
      <c r="JT55" s="43" t="e">
        <f ca="1">COUNTIF(OFFSET(class5_2,MATCH(JT$1,#REF!,0)-7+'Итог по классам'!$B55,,,),"ш")</f>
        <v>#REF!</v>
      </c>
      <c r="JU55" s="44" t="e">
        <f ca="1">COUNTIF(OFFSET(class5_1,MATCH(JU$1,#REF!,0)-7+'Итог по классам'!$B55,,,),"Ф")</f>
        <v>#REF!</v>
      </c>
      <c r="JV55" s="43" t="e">
        <f ca="1">COUNTIF(OFFSET(class5_1,MATCH(JV$1,#REF!,0)-7+'Итог по классам'!$B55,,,),"р")</f>
        <v>#REF!</v>
      </c>
      <c r="JW55" s="43" t="e">
        <f ca="1">COUNTIF(OFFSET(class5_1,MATCH(JW$1,#REF!,0)-7+'Итог по классам'!$B55,,,),"ш")</f>
        <v>#REF!</v>
      </c>
      <c r="JX55" s="43" t="e">
        <f ca="1">COUNTIF(OFFSET(class5_2,MATCH(JX$1,#REF!,0)-7+'Итог по классам'!$B55,,,),"Ф")</f>
        <v>#REF!</v>
      </c>
      <c r="JY55" s="43" t="e">
        <f ca="1">COUNTIF(OFFSET(class5_2,MATCH(JY$1,#REF!,0)-7+'Итог по классам'!$B55,,,),"р")</f>
        <v>#REF!</v>
      </c>
      <c r="JZ55" s="43" t="e">
        <f ca="1">COUNTIF(OFFSET(class5_2,MATCH(JZ$1,#REF!,0)-7+'Итог по классам'!$B55,,,),"ш")</f>
        <v>#REF!</v>
      </c>
      <c r="KA55" s="44" t="e">
        <f ca="1">COUNTIF(OFFSET(class5_1,MATCH(KA$1,#REF!,0)-7+'Итог по классам'!$B55,,,),"Ф")</f>
        <v>#REF!</v>
      </c>
      <c r="KB55" s="43" t="e">
        <f ca="1">COUNTIF(OFFSET(class5_1,MATCH(KB$1,#REF!,0)-7+'Итог по классам'!$B55,,,),"р")</f>
        <v>#REF!</v>
      </c>
      <c r="KC55" s="43" t="e">
        <f ca="1">COUNTIF(OFFSET(class5_1,MATCH(KC$1,#REF!,0)-7+'Итог по классам'!$B55,,,),"ш")</f>
        <v>#REF!</v>
      </c>
      <c r="KD55" s="43" t="e">
        <f ca="1">COUNTIF(OFFSET(class5_2,MATCH(KD$1,#REF!,0)-7+'Итог по классам'!$B55,,,),"Ф")</f>
        <v>#REF!</v>
      </c>
      <c r="KE55" s="43" t="e">
        <f ca="1">COUNTIF(OFFSET(class5_2,MATCH(KE$1,#REF!,0)-7+'Итог по классам'!$B55,,,),"р")</f>
        <v>#REF!</v>
      </c>
      <c r="KF55" s="43" t="e">
        <f ca="1">COUNTIF(OFFSET(class5_2,MATCH(KF$1,#REF!,0)-7+'Итог по классам'!$B55,,,),"ш")</f>
        <v>#REF!</v>
      </c>
      <c r="KG55" s="44" t="e">
        <f ca="1">COUNTIF(OFFSET(class5_1,MATCH(KG$1,#REF!,0)-7+'Итог по классам'!$B55,,,),"Ф")</f>
        <v>#REF!</v>
      </c>
      <c r="KH55" s="43" t="e">
        <f ca="1">COUNTIF(OFFSET(class5_1,MATCH(KH$1,#REF!,0)-7+'Итог по классам'!$B55,,,),"р")</f>
        <v>#REF!</v>
      </c>
      <c r="KI55" s="43" t="e">
        <f ca="1">COUNTIF(OFFSET(class5_1,MATCH(KI$1,#REF!,0)-7+'Итог по классам'!$B55,,,),"ш")</f>
        <v>#REF!</v>
      </c>
      <c r="KJ55" s="43" t="e">
        <f ca="1">COUNTIF(OFFSET(class5_2,MATCH(KJ$1,#REF!,0)-7+'Итог по классам'!$B55,,,),"Ф")</f>
        <v>#REF!</v>
      </c>
      <c r="KK55" s="43" t="e">
        <f ca="1">COUNTIF(OFFSET(class5_2,MATCH(KK$1,#REF!,0)-7+'Итог по классам'!$B55,,,),"р")</f>
        <v>#REF!</v>
      </c>
      <c r="KL55" s="43" t="e">
        <f ca="1">COUNTIF(OFFSET(class5_2,MATCH(KL$1,#REF!,0)-7+'Итог по классам'!$B55,,,),"ш")</f>
        <v>#REF!</v>
      </c>
      <c r="KM55" s="44" t="e">
        <f ca="1">COUNTIF(OFFSET(class5_1,MATCH(KM$1,#REF!,0)-7+'Итог по классам'!$B55,,,),"Ф")</f>
        <v>#REF!</v>
      </c>
      <c r="KN55" s="43" t="e">
        <f ca="1">COUNTIF(OFFSET(class5_1,MATCH(KN$1,#REF!,0)-7+'Итог по классам'!$B55,,,),"р")</f>
        <v>#REF!</v>
      </c>
      <c r="KO55" s="43" t="e">
        <f ca="1">COUNTIF(OFFSET(class5_1,MATCH(KO$1,#REF!,0)-7+'Итог по классам'!$B55,,,),"ш")</f>
        <v>#REF!</v>
      </c>
      <c r="KP55" s="43" t="e">
        <f ca="1">COUNTIF(OFFSET(class5_2,MATCH(KP$1,#REF!,0)-7+'Итог по классам'!$B55,,,),"Ф")</f>
        <v>#REF!</v>
      </c>
      <c r="KQ55" s="43" t="e">
        <f ca="1">COUNTIF(OFFSET(class5_2,MATCH(KQ$1,#REF!,0)-7+'Итог по классам'!$B55,,,),"р")</f>
        <v>#REF!</v>
      </c>
      <c r="KR55" s="43" t="e">
        <f ca="1">COUNTIF(OFFSET(class5_2,MATCH(KR$1,#REF!,0)-7+'Итог по классам'!$B55,,,),"ш")</f>
        <v>#REF!</v>
      </c>
    </row>
    <row r="56" spans="1:304" customFormat="1">
      <c r="A56" t="e">
        <f t="shared" si="277"/>
        <v>#REF!</v>
      </c>
      <c r="B56" s="43">
        <v>8</v>
      </c>
      <c r="C56" s="3" t="s">
        <v>47</v>
      </c>
      <c r="D56" s="3" t="s">
        <v>54</v>
      </c>
      <c r="E56" s="43" t="e">
        <f ca="1">COUNTIF(OFFSET(class5_1,MATCH(E$1,#REF!,0)-7+'Итог по классам'!$B56,,,),"Ф")</f>
        <v>#REF!</v>
      </c>
      <c r="F56" s="43" t="e">
        <f ca="1">COUNTIF(OFFSET(class5_1,MATCH(F$1,#REF!,0)-7+'Итог по классам'!$B56,,,),"р")</f>
        <v>#REF!</v>
      </c>
      <c r="G56" s="43" t="e">
        <f ca="1">COUNTIF(OFFSET(class5_1,MATCH(G$1,#REF!,0)-7+'Итог по классам'!$B56,,,),"ш")</f>
        <v>#REF!</v>
      </c>
      <c r="H56" s="43" t="e">
        <f ca="1">COUNTIF(OFFSET(class5_2,MATCH(H$1,#REF!,0)-7+'Итог по классам'!$B56,,,),"Ф")</f>
        <v>#REF!</v>
      </c>
      <c r="I56" s="43" t="e">
        <f ca="1">COUNTIF(OFFSET(class5_2,MATCH(I$1,#REF!,0)-7+'Итог по классам'!$B56,,,),"р")</f>
        <v>#REF!</v>
      </c>
      <c r="J56" s="43" t="e">
        <f ca="1">COUNTIF(OFFSET(class5_2,MATCH(J$1,#REF!,0)-7+'Итог по классам'!$B56,,,),"ш")</f>
        <v>#REF!</v>
      </c>
      <c r="K56" s="44" t="e">
        <f ca="1">COUNTIF(OFFSET(class5_1,MATCH(K$1,#REF!,0)-7+'Итог по классам'!$B56,,,),"Ф")</f>
        <v>#REF!</v>
      </c>
      <c r="L56" s="43" t="e">
        <f ca="1">COUNTIF(OFFSET(class5_1,MATCH(L$1,#REF!,0)-7+'Итог по классам'!$B56,,,),"р")</f>
        <v>#REF!</v>
      </c>
      <c r="M56" s="43" t="e">
        <f ca="1">COUNTIF(OFFSET(class5_1,MATCH(M$1,#REF!,0)-7+'Итог по классам'!$B56,,,),"ш")</f>
        <v>#REF!</v>
      </c>
      <c r="N56" s="43" t="e">
        <f ca="1">COUNTIF(OFFSET(class5_2,MATCH(N$1,#REF!,0)-7+'Итог по классам'!$B56,,,),"Ф")</f>
        <v>#REF!</v>
      </c>
      <c r="O56" s="43" t="e">
        <f ca="1">COUNTIF(OFFSET(class5_2,MATCH(O$1,#REF!,0)-7+'Итог по классам'!$B56,,,),"р")</f>
        <v>#REF!</v>
      </c>
      <c r="P56" s="43" t="e">
        <f ca="1">COUNTIF(OFFSET(class5_2,MATCH(P$1,#REF!,0)-7+'Итог по классам'!$B56,,,),"ш")</f>
        <v>#REF!</v>
      </c>
      <c r="Q56" s="44" t="e">
        <f ca="1">COUNTIF(OFFSET(class5_1,MATCH(Q$1,#REF!,0)-7+'Итог по классам'!$B56,,,),"Ф")</f>
        <v>#REF!</v>
      </c>
      <c r="R56" s="43" t="e">
        <f ca="1">COUNTIF(OFFSET(class5_1,MATCH(R$1,#REF!,0)-7+'Итог по классам'!$B56,,,),"р")</f>
        <v>#REF!</v>
      </c>
      <c r="S56" s="43" t="e">
        <f ca="1">COUNTIF(OFFSET(class5_1,MATCH(S$1,#REF!,0)-7+'Итог по классам'!$B56,,,),"ш")</f>
        <v>#REF!</v>
      </c>
      <c r="T56" s="43" t="e">
        <f ca="1">COUNTIF(OFFSET(class5_2,MATCH(T$1,#REF!,0)-7+'Итог по классам'!$B56,,,),"Ф")</f>
        <v>#REF!</v>
      </c>
      <c r="U56" s="43" t="e">
        <f ca="1">COUNTIF(OFFSET(class5_2,MATCH(U$1,#REF!,0)-7+'Итог по классам'!$B56,,,),"р")</f>
        <v>#REF!</v>
      </c>
      <c r="V56" s="43" t="e">
        <f ca="1">COUNTIF(OFFSET(class5_2,MATCH(V$1,#REF!,0)-7+'Итог по классам'!$B56,,,),"ш")</f>
        <v>#REF!</v>
      </c>
      <c r="W56" s="44" t="e">
        <f ca="1">COUNTIF(OFFSET(class5_1,MATCH(W$1,#REF!,0)-7+'Итог по классам'!$B56,,,),"Ф")</f>
        <v>#REF!</v>
      </c>
      <c r="X56" s="43" t="e">
        <f ca="1">COUNTIF(OFFSET(class5_1,MATCH(X$1,#REF!,0)-7+'Итог по классам'!$B56,,,),"р")</f>
        <v>#REF!</v>
      </c>
      <c r="Y56" s="43" t="e">
        <f ca="1">COUNTIF(OFFSET(class5_1,MATCH(Y$1,#REF!,0)-7+'Итог по классам'!$B56,,,),"ш")</f>
        <v>#REF!</v>
      </c>
      <c r="Z56" s="43" t="e">
        <f ca="1">COUNTIF(OFFSET(class5_2,MATCH(Z$1,#REF!,0)-7+'Итог по классам'!$B56,,,),"Ф")</f>
        <v>#REF!</v>
      </c>
      <c r="AA56" s="43" t="e">
        <f ca="1">COUNTIF(OFFSET(class5_2,MATCH(AA$1,#REF!,0)-7+'Итог по классам'!$B56,,,),"р")</f>
        <v>#REF!</v>
      </c>
      <c r="AB56" s="43" t="e">
        <f ca="1">COUNTIF(OFFSET(class5_2,MATCH(AB$1,#REF!,0)-7+'Итог по классам'!$B56,,,),"ш")</f>
        <v>#REF!</v>
      </c>
      <c r="AC56" s="44" t="e">
        <f ca="1">COUNTIF(OFFSET(class5_1,MATCH(AC$1,#REF!,0)-7+'Итог по классам'!$B56,,,),"Ф")</f>
        <v>#REF!</v>
      </c>
      <c r="AD56" s="43" t="e">
        <f ca="1">COUNTIF(OFFSET(class5_1,MATCH(AD$1,#REF!,0)-7+'Итог по классам'!$B56,,,),"р")</f>
        <v>#REF!</v>
      </c>
      <c r="AE56" s="43" t="e">
        <f ca="1">COUNTIF(OFFSET(class5_1,MATCH(AE$1,#REF!,0)-7+'Итог по классам'!$B56,,,),"ш")</f>
        <v>#REF!</v>
      </c>
      <c r="AF56" s="43" t="e">
        <f ca="1">COUNTIF(OFFSET(class5_2,MATCH(AF$1,#REF!,0)-7+'Итог по классам'!$B56,,,),"Ф")</f>
        <v>#REF!</v>
      </c>
      <c r="AG56" s="43" t="e">
        <f ca="1">COUNTIF(OFFSET(class5_2,MATCH(AG$1,#REF!,0)-7+'Итог по классам'!$B56,,,),"р")</f>
        <v>#REF!</v>
      </c>
      <c r="AH56" s="43" t="e">
        <f ca="1">COUNTIF(OFFSET(class5_2,MATCH(AH$1,#REF!,0)-7+'Итог по классам'!$B56,,,),"ш")</f>
        <v>#REF!</v>
      </c>
      <c r="AI56" s="44" t="e">
        <f ca="1">COUNTIF(OFFSET(class5_1,MATCH(AI$1,#REF!,0)-7+'Итог по классам'!$B56,,,),"Ф")</f>
        <v>#REF!</v>
      </c>
      <c r="AJ56" s="43" t="e">
        <f ca="1">COUNTIF(OFFSET(class5_1,MATCH(AJ$1,#REF!,0)-7+'Итог по классам'!$B56,,,),"р")</f>
        <v>#REF!</v>
      </c>
      <c r="AK56" s="43" t="e">
        <f ca="1">COUNTIF(OFFSET(class5_1,MATCH(AK$1,#REF!,0)-7+'Итог по классам'!$B56,,,),"ш")</f>
        <v>#REF!</v>
      </c>
      <c r="AL56" s="43" t="e">
        <f ca="1">COUNTIF(OFFSET(class5_2,MATCH(AL$1,#REF!,0)-7+'Итог по классам'!$B56,,,),"Ф")</f>
        <v>#REF!</v>
      </c>
      <c r="AM56" s="43" t="e">
        <f ca="1">COUNTIF(OFFSET(class5_2,MATCH(AM$1,#REF!,0)-7+'Итог по классам'!$B56,,,),"р")</f>
        <v>#REF!</v>
      </c>
      <c r="AN56" s="43" t="e">
        <f ca="1">COUNTIF(OFFSET(class5_2,MATCH(AN$1,#REF!,0)-7+'Итог по классам'!$B56,,,),"ш")</f>
        <v>#REF!</v>
      </c>
      <c r="AO56" s="44" t="e">
        <f ca="1">COUNTIF(OFFSET(class5_1,MATCH(AO$1,#REF!,0)-7+'Итог по классам'!$B56,,,),"Ф")</f>
        <v>#REF!</v>
      </c>
      <c r="AP56" s="43" t="e">
        <f ca="1">COUNTIF(OFFSET(class5_1,MATCH(AP$1,#REF!,0)-7+'Итог по классам'!$B56,,,),"р")</f>
        <v>#REF!</v>
      </c>
      <c r="AQ56" s="43" t="e">
        <f ca="1">COUNTIF(OFFSET(class5_1,MATCH(AQ$1,#REF!,0)-7+'Итог по классам'!$B56,,,),"ш")</f>
        <v>#REF!</v>
      </c>
      <c r="AR56" s="43" t="e">
        <f ca="1">COUNTIF(OFFSET(class5_2,MATCH(AR$1,#REF!,0)-7+'Итог по классам'!$B56,,,),"Ф")</f>
        <v>#REF!</v>
      </c>
      <c r="AS56" s="43" t="e">
        <f ca="1">COUNTIF(OFFSET(class5_2,MATCH(AS$1,#REF!,0)-7+'Итог по классам'!$B56,,,),"р")</f>
        <v>#REF!</v>
      </c>
      <c r="AT56" s="43" t="e">
        <f ca="1">COUNTIF(OFFSET(class5_2,MATCH(AT$1,#REF!,0)-7+'Итог по классам'!$B56,,,),"ш")</f>
        <v>#REF!</v>
      </c>
      <c r="AU56" s="44" t="e">
        <f ca="1">COUNTIF(OFFSET(class5_1,MATCH(AU$1,#REF!,0)-7+'Итог по классам'!$B56,,,),"Ф")</f>
        <v>#REF!</v>
      </c>
      <c r="AV56" s="43" t="e">
        <f ca="1">COUNTIF(OFFSET(class5_1,MATCH(AV$1,#REF!,0)-7+'Итог по классам'!$B56,,,),"р")</f>
        <v>#REF!</v>
      </c>
      <c r="AW56" s="43" t="e">
        <f ca="1">COUNTIF(OFFSET(class5_1,MATCH(AW$1,#REF!,0)-7+'Итог по классам'!$B56,,,),"ш")</f>
        <v>#REF!</v>
      </c>
      <c r="AX56" s="43" t="e">
        <f ca="1">COUNTIF(OFFSET(class5_2,MATCH(AX$1,#REF!,0)-7+'Итог по классам'!$B56,,,),"Ф")</f>
        <v>#REF!</v>
      </c>
      <c r="AY56" s="43" t="e">
        <f ca="1">COUNTIF(OFFSET(class5_2,MATCH(AY$1,#REF!,0)-7+'Итог по классам'!$B56,,,),"р")</f>
        <v>#REF!</v>
      </c>
      <c r="AZ56" s="43" t="e">
        <f ca="1">COUNTIF(OFFSET(class5_2,MATCH(AZ$1,#REF!,0)-7+'Итог по классам'!$B56,,,),"ш")</f>
        <v>#REF!</v>
      </c>
      <c r="BA56" s="44" t="e">
        <f ca="1">COUNTIF(OFFSET(class5_1,MATCH(BA$1,#REF!,0)-7+'Итог по классам'!$B56,,,),"Ф")</f>
        <v>#REF!</v>
      </c>
      <c r="BB56" s="43" t="e">
        <f ca="1">COUNTIF(OFFSET(class5_1,MATCH(BB$1,#REF!,0)-7+'Итог по классам'!$B56,,,),"р")</f>
        <v>#REF!</v>
      </c>
      <c r="BC56" s="43" t="e">
        <f ca="1">COUNTIF(OFFSET(class5_1,MATCH(BC$1,#REF!,0)-7+'Итог по классам'!$B56,,,),"ш")</f>
        <v>#REF!</v>
      </c>
      <c r="BD56" s="43" t="e">
        <f ca="1">COUNTIF(OFFSET(class5_2,MATCH(BD$1,#REF!,0)-7+'Итог по классам'!$B56,,,),"Ф")</f>
        <v>#REF!</v>
      </c>
      <c r="BE56" s="43" t="e">
        <f ca="1">COUNTIF(OFFSET(class5_2,MATCH(BE$1,#REF!,0)-7+'Итог по классам'!$B56,,,),"р")</f>
        <v>#REF!</v>
      </c>
      <c r="BF56" s="43" t="e">
        <f ca="1">COUNTIF(OFFSET(class5_2,MATCH(BF$1,#REF!,0)-7+'Итог по классам'!$B56,,,),"ш")</f>
        <v>#REF!</v>
      </c>
      <c r="BG56" s="44" t="e">
        <f ca="1">COUNTIF(OFFSET(class5_1,MATCH(BG$1,#REF!,0)-7+'Итог по классам'!$B56,,,),"Ф")</f>
        <v>#REF!</v>
      </c>
      <c r="BH56" s="43" t="e">
        <f ca="1">COUNTIF(OFFSET(class5_1,MATCH(BH$1,#REF!,0)-7+'Итог по классам'!$B56,,,),"р")</f>
        <v>#REF!</v>
      </c>
      <c r="BI56" s="43" t="e">
        <f ca="1">COUNTIF(OFFSET(class5_1,MATCH(BI$1,#REF!,0)-7+'Итог по классам'!$B56,,,),"ш")</f>
        <v>#REF!</v>
      </c>
      <c r="BJ56" s="43" t="e">
        <f ca="1">COUNTIF(OFFSET(class5_2,MATCH(BJ$1,#REF!,0)-7+'Итог по классам'!$B56,,,),"Ф")</f>
        <v>#REF!</v>
      </c>
      <c r="BK56" s="43" t="e">
        <f ca="1">COUNTIF(OFFSET(class5_2,MATCH(BK$1,#REF!,0)-7+'Итог по классам'!$B56,,,),"р")</f>
        <v>#REF!</v>
      </c>
      <c r="BL56" s="43" t="e">
        <f ca="1">COUNTIF(OFFSET(class5_2,MATCH(BL$1,#REF!,0)-7+'Итог по классам'!$B56,,,),"ш")</f>
        <v>#REF!</v>
      </c>
      <c r="BM56" s="44" t="e">
        <f ca="1">COUNTIF(OFFSET(class5_1,MATCH(BM$1,#REF!,0)-7+'Итог по классам'!$B56,,,),"Ф")</f>
        <v>#REF!</v>
      </c>
      <c r="BN56" s="43" t="e">
        <f ca="1">COUNTIF(OFFSET(class5_1,MATCH(BN$1,#REF!,0)-7+'Итог по классам'!$B56,,,),"р")</f>
        <v>#REF!</v>
      </c>
      <c r="BO56" s="43" t="e">
        <f ca="1">COUNTIF(OFFSET(class5_1,MATCH(BO$1,#REF!,0)-7+'Итог по классам'!$B56,,,),"ш")</f>
        <v>#REF!</v>
      </c>
      <c r="BP56" s="43" t="e">
        <f ca="1">COUNTIF(OFFSET(class5_2,MATCH(BP$1,#REF!,0)-7+'Итог по классам'!$B56,,,),"Ф")</f>
        <v>#REF!</v>
      </c>
      <c r="BQ56" s="43" t="e">
        <f ca="1">COUNTIF(OFFSET(class5_2,MATCH(BQ$1,#REF!,0)-7+'Итог по классам'!$B56,,,),"р")</f>
        <v>#REF!</v>
      </c>
      <c r="BR56" s="43" t="e">
        <f ca="1">COUNTIF(OFFSET(class5_2,MATCH(BR$1,#REF!,0)-7+'Итог по классам'!$B56,,,),"ш")</f>
        <v>#REF!</v>
      </c>
      <c r="BS56" s="44" t="e">
        <f ca="1">COUNTIF(OFFSET(class5_1,MATCH(BS$1,#REF!,0)-7+'Итог по классам'!$B56,,,),"Ф")</f>
        <v>#REF!</v>
      </c>
      <c r="BT56" s="43" t="e">
        <f ca="1">COUNTIF(OFFSET(class5_1,MATCH(BT$1,#REF!,0)-7+'Итог по классам'!$B56,,,),"р")</f>
        <v>#REF!</v>
      </c>
      <c r="BU56" s="43" t="e">
        <f ca="1">COUNTIF(OFFSET(class5_1,MATCH(BU$1,#REF!,0)-7+'Итог по классам'!$B56,,,),"ш")</f>
        <v>#REF!</v>
      </c>
      <c r="BV56" s="43" t="e">
        <f ca="1">COUNTIF(OFFSET(class5_2,MATCH(BV$1,#REF!,0)-7+'Итог по классам'!$B56,,,),"Ф")</f>
        <v>#REF!</v>
      </c>
      <c r="BW56" s="43" t="e">
        <f ca="1">COUNTIF(OFFSET(class5_2,MATCH(BW$1,#REF!,0)-7+'Итог по классам'!$B56,,,),"р")</f>
        <v>#REF!</v>
      </c>
      <c r="BX56" s="43" t="e">
        <f ca="1">COUNTIF(OFFSET(class5_2,MATCH(BX$1,#REF!,0)-7+'Итог по классам'!$B56,,,),"ш")</f>
        <v>#REF!</v>
      </c>
      <c r="BY56" s="44" t="e">
        <f ca="1">COUNTIF(OFFSET(class5_1,MATCH(BY$1,#REF!,0)-7+'Итог по классам'!$B56,,,),"Ф")</f>
        <v>#REF!</v>
      </c>
      <c r="BZ56" s="43" t="e">
        <f ca="1">COUNTIF(OFFSET(class5_1,MATCH(BZ$1,#REF!,0)-7+'Итог по классам'!$B56,,,),"р")</f>
        <v>#REF!</v>
      </c>
      <c r="CA56" s="43" t="e">
        <f ca="1">COUNTIF(OFFSET(class5_1,MATCH(CA$1,#REF!,0)-7+'Итог по классам'!$B56,,,),"ш")</f>
        <v>#REF!</v>
      </c>
      <c r="CB56" s="43" t="e">
        <f ca="1">COUNTIF(OFFSET(class5_2,MATCH(CB$1,#REF!,0)-7+'Итог по классам'!$B56,,,),"Ф")</f>
        <v>#REF!</v>
      </c>
      <c r="CC56" s="43" t="e">
        <f ca="1">COUNTIF(OFFSET(class5_2,MATCH(CC$1,#REF!,0)-7+'Итог по классам'!$B56,,,),"р")</f>
        <v>#REF!</v>
      </c>
      <c r="CD56" s="43" t="e">
        <f ca="1">COUNTIF(OFFSET(class5_2,MATCH(CD$1,#REF!,0)-7+'Итог по классам'!$B56,,,),"ш")</f>
        <v>#REF!</v>
      </c>
      <c r="CE56" s="44" t="e">
        <f ca="1">COUNTIF(OFFSET(class5_1,MATCH(CE$1,#REF!,0)-7+'Итог по классам'!$B56,,,),"Ф")</f>
        <v>#REF!</v>
      </c>
      <c r="CF56" s="43" t="e">
        <f ca="1">COUNTIF(OFFSET(class5_1,MATCH(CF$1,#REF!,0)-7+'Итог по классам'!$B56,,,),"р")</f>
        <v>#REF!</v>
      </c>
      <c r="CG56" s="43" t="e">
        <f ca="1">COUNTIF(OFFSET(class5_1,MATCH(CG$1,#REF!,0)-7+'Итог по классам'!$B56,,,),"ш")</f>
        <v>#REF!</v>
      </c>
      <c r="CH56" s="43" t="e">
        <f ca="1">COUNTIF(OFFSET(class5_2,MATCH(CH$1,#REF!,0)-7+'Итог по классам'!$B56,,,),"Ф")</f>
        <v>#REF!</v>
      </c>
      <c r="CI56" s="43" t="e">
        <f ca="1">COUNTIF(OFFSET(class5_2,MATCH(CI$1,#REF!,0)-7+'Итог по классам'!$B56,,,),"р")</f>
        <v>#REF!</v>
      </c>
      <c r="CJ56" s="43" t="e">
        <f ca="1">COUNTIF(OFFSET(class5_2,MATCH(CJ$1,#REF!,0)-7+'Итог по классам'!$B56,,,),"ш")</f>
        <v>#REF!</v>
      </c>
      <c r="CK56" s="44" t="e">
        <f ca="1">COUNTIF(OFFSET(class5_1,MATCH(CK$1,#REF!,0)-7+'Итог по классам'!$B56,,,),"Ф")</f>
        <v>#REF!</v>
      </c>
      <c r="CL56" s="43" t="e">
        <f ca="1">COUNTIF(OFFSET(class5_1,MATCH(CL$1,#REF!,0)-7+'Итог по классам'!$B56,,,),"р")</f>
        <v>#REF!</v>
      </c>
      <c r="CM56" s="43" t="e">
        <f ca="1">COUNTIF(OFFSET(class5_1,MATCH(CM$1,#REF!,0)-7+'Итог по классам'!$B56,,,),"ш")</f>
        <v>#REF!</v>
      </c>
      <c r="CN56" s="43" t="e">
        <f ca="1">COUNTIF(OFFSET(class5_2,MATCH(CN$1,#REF!,0)-7+'Итог по классам'!$B56,,,),"Ф")</f>
        <v>#REF!</v>
      </c>
      <c r="CO56" s="43" t="e">
        <f ca="1">COUNTIF(OFFSET(class5_2,MATCH(CO$1,#REF!,0)-7+'Итог по классам'!$B56,,,),"р")</f>
        <v>#REF!</v>
      </c>
      <c r="CP56" s="43" t="e">
        <f ca="1">COUNTIF(OFFSET(class5_2,MATCH(CP$1,#REF!,0)-7+'Итог по классам'!$B56,,,),"ш")</f>
        <v>#REF!</v>
      </c>
      <c r="CQ56" s="44" t="e">
        <f ca="1">COUNTIF(OFFSET(class5_1,MATCH(CQ$1,#REF!,0)-7+'Итог по классам'!$B56,,,),"Ф")</f>
        <v>#REF!</v>
      </c>
      <c r="CR56" s="43" t="e">
        <f ca="1">COUNTIF(OFFSET(class5_1,MATCH(CR$1,#REF!,0)-7+'Итог по классам'!$B56,,,),"р")</f>
        <v>#REF!</v>
      </c>
      <c r="CS56" s="43" t="e">
        <f ca="1">COUNTIF(OFFSET(class5_1,MATCH(CS$1,#REF!,0)-7+'Итог по классам'!$B56,,,),"ш")</f>
        <v>#REF!</v>
      </c>
      <c r="CT56" s="43" t="e">
        <f ca="1">COUNTIF(OFFSET(class5_2,MATCH(CT$1,#REF!,0)-7+'Итог по классам'!$B56,,,),"Ф")</f>
        <v>#REF!</v>
      </c>
      <c r="CU56" s="43" t="e">
        <f ca="1">COUNTIF(OFFSET(class5_2,MATCH(CU$1,#REF!,0)-7+'Итог по классам'!$B56,,,),"р")</f>
        <v>#REF!</v>
      </c>
      <c r="CV56" s="43" t="e">
        <f ca="1">COUNTIF(OFFSET(class5_2,MATCH(CV$1,#REF!,0)-7+'Итог по классам'!$B56,,,),"ш")</f>
        <v>#REF!</v>
      </c>
      <c r="CW56" s="44" t="e">
        <f ca="1">COUNTIF(OFFSET(class5_1,MATCH(CW$1,#REF!,0)-7+'Итог по классам'!$B56,,,),"Ф")</f>
        <v>#REF!</v>
      </c>
      <c r="CX56" s="43" t="e">
        <f ca="1">COUNTIF(OFFSET(class5_1,MATCH(CX$1,#REF!,0)-7+'Итог по классам'!$B56,,,),"р")</f>
        <v>#REF!</v>
      </c>
      <c r="CY56" s="43" t="e">
        <f ca="1">COUNTIF(OFFSET(class5_1,MATCH(CY$1,#REF!,0)-7+'Итог по классам'!$B56,,,),"ш")</f>
        <v>#REF!</v>
      </c>
      <c r="CZ56" s="43" t="e">
        <f ca="1">COUNTIF(OFFSET(class5_2,MATCH(CZ$1,#REF!,0)-7+'Итог по классам'!$B56,,,),"Ф")</f>
        <v>#REF!</v>
      </c>
      <c r="DA56" s="43" t="e">
        <f ca="1">COUNTIF(OFFSET(class5_2,MATCH(DA$1,#REF!,0)-7+'Итог по классам'!$B56,,,),"р")</f>
        <v>#REF!</v>
      </c>
      <c r="DB56" s="43" t="e">
        <f ca="1">COUNTIF(OFFSET(class5_2,MATCH(DB$1,#REF!,0)-7+'Итог по классам'!$B56,,,),"ш")</f>
        <v>#REF!</v>
      </c>
      <c r="DC56" s="44" t="e">
        <f ca="1">COUNTIF(OFFSET(class5_1,MATCH(DC$1,#REF!,0)-7+'Итог по классам'!$B56,,,),"Ф")</f>
        <v>#REF!</v>
      </c>
      <c r="DD56" s="43" t="e">
        <f ca="1">COUNTIF(OFFSET(class5_1,MATCH(DD$1,#REF!,0)-7+'Итог по классам'!$B56,,,),"р")</f>
        <v>#REF!</v>
      </c>
      <c r="DE56" s="43" t="e">
        <f ca="1">COUNTIF(OFFSET(class5_1,MATCH(DE$1,#REF!,0)-7+'Итог по классам'!$B56,,,),"ш")</f>
        <v>#REF!</v>
      </c>
      <c r="DF56" s="43" t="e">
        <f ca="1">COUNTIF(OFFSET(class5_2,MATCH(DF$1,#REF!,0)-7+'Итог по классам'!$B56,,,),"Ф")</f>
        <v>#REF!</v>
      </c>
      <c r="DG56" s="43" t="e">
        <f ca="1">COUNTIF(OFFSET(class5_2,MATCH(DG$1,#REF!,0)-7+'Итог по классам'!$B56,,,),"р")</f>
        <v>#REF!</v>
      </c>
      <c r="DH56" s="43" t="e">
        <f ca="1">COUNTIF(OFFSET(class5_2,MATCH(DH$1,#REF!,0)-7+'Итог по классам'!$B56,,,),"ш")</f>
        <v>#REF!</v>
      </c>
      <c r="DI56" s="44" t="e">
        <f ca="1">COUNTIF(OFFSET(class5_1,MATCH(DI$1,#REF!,0)-7+'Итог по классам'!$B56,,,),"Ф")</f>
        <v>#REF!</v>
      </c>
      <c r="DJ56" s="43" t="e">
        <f ca="1">COUNTIF(OFFSET(class5_1,MATCH(DJ$1,#REF!,0)-7+'Итог по классам'!$B56,,,),"р")</f>
        <v>#REF!</v>
      </c>
      <c r="DK56" s="43" t="e">
        <f ca="1">COUNTIF(OFFSET(class5_1,MATCH(DK$1,#REF!,0)-7+'Итог по классам'!$B56,,,),"ш")</f>
        <v>#REF!</v>
      </c>
      <c r="DL56" s="43" t="e">
        <f ca="1">COUNTIF(OFFSET(class5_2,MATCH(DL$1,#REF!,0)-7+'Итог по классам'!$B56,,,),"Ф")</f>
        <v>#REF!</v>
      </c>
      <c r="DM56" s="43" t="e">
        <f ca="1">COUNTIF(OFFSET(class5_2,MATCH(DM$1,#REF!,0)-7+'Итог по классам'!$B56,,,),"р")</f>
        <v>#REF!</v>
      </c>
      <c r="DN56" s="43" t="e">
        <f ca="1">COUNTIF(OFFSET(class5_2,MATCH(DN$1,#REF!,0)-7+'Итог по классам'!$B56,,,),"ш")</f>
        <v>#REF!</v>
      </c>
      <c r="DO56" s="44" t="e">
        <f ca="1">COUNTIF(OFFSET(class5_1,MATCH(DO$1,#REF!,0)-7+'Итог по классам'!$B56,,,),"Ф")</f>
        <v>#REF!</v>
      </c>
      <c r="DP56" s="43" t="e">
        <f ca="1">COUNTIF(OFFSET(class5_1,MATCH(DP$1,#REF!,0)-7+'Итог по классам'!$B56,,,),"р")</f>
        <v>#REF!</v>
      </c>
      <c r="DQ56" s="43" t="e">
        <f ca="1">COUNTIF(OFFSET(class5_1,MATCH(DQ$1,#REF!,0)-7+'Итог по классам'!$B56,,,),"ш")</f>
        <v>#REF!</v>
      </c>
      <c r="DR56" s="43" t="e">
        <f ca="1">COUNTIF(OFFSET(class5_2,MATCH(DR$1,#REF!,0)-7+'Итог по классам'!$B56,,,),"Ф")</f>
        <v>#REF!</v>
      </c>
      <c r="DS56" s="43" t="e">
        <f ca="1">COUNTIF(OFFSET(class5_2,MATCH(DS$1,#REF!,0)-7+'Итог по классам'!$B56,,,),"р")</f>
        <v>#REF!</v>
      </c>
      <c r="DT56" s="43" t="e">
        <f ca="1">COUNTIF(OFFSET(class5_2,MATCH(DT$1,#REF!,0)-7+'Итог по классам'!$B56,,,),"ш")</f>
        <v>#REF!</v>
      </c>
      <c r="DU56" s="44" t="e">
        <f ca="1">COUNTIF(OFFSET(class5_1,MATCH(DU$1,#REF!,0)-7+'Итог по классам'!$B56,,,),"Ф")</f>
        <v>#REF!</v>
      </c>
      <c r="DV56" s="43" t="e">
        <f ca="1">COUNTIF(OFFSET(class5_1,MATCH(DV$1,#REF!,0)-7+'Итог по классам'!$B56,,,),"р")</f>
        <v>#REF!</v>
      </c>
      <c r="DW56" s="43" t="e">
        <f ca="1">COUNTIF(OFFSET(class5_1,MATCH(DW$1,#REF!,0)-7+'Итог по классам'!$B56,,,),"ш")</f>
        <v>#REF!</v>
      </c>
      <c r="DX56" s="43" t="e">
        <f ca="1">COUNTIF(OFFSET(class5_2,MATCH(DX$1,#REF!,0)-7+'Итог по классам'!$B56,,,),"Ф")</f>
        <v>#REF!</v>
      </c>
      <c r="DY56" s="43" t="e">
        <f ca="1">COUNTIF(OFFSET(class5_2,MATCH(DY$1,#REF!,0)-7+'Итог по классам'!$B56,,,),"р")</f>
        <v>#REF!</v>
      </c>
      <c r="DZ56" s="43" t="e">
        <f ca="1">COUNTIF(OFFSET(class5_2,MATCH(DZ$1,#REF!,0)-7+'Итог по классам'!$B56,,,),"ш")</f>
        <v>#REF!</v>
      </c>
      <c r="EA56" s="44" t="e">
        <f ca="1">COUNTIF(OFFSET(class5_1,MATCH(EA$1,#REF!,0)-7+'Итог по классам'!$B56,,,),"Ф")</f>
        <v>#REF!</v>
      </c>
      <c r="EB56" s="43" t="e">
        <f ca="1">COUNTIF(OFFSET(class5_1,MATCH(EB$1,#REF!,0)-7+'Итог по классам'!$B56,,,),"р")</f>
        <v>#REF!</v>
      </c>
      <c r="EC56" s="43" t="e">
        <f ca="1">COUNTIF(OFFSET(class5_1,MATCH(EC$1,#REF!,0)-7+'Итог по классам'!$B56,,,),"ш")</f>
        <v>#REF!</v>
      </c>
      <c r="ED56" s="43" t="e">
        <f ca="1">COUNTIF(OFFSET(class5_2,MATCH(ED$1,#REF!,0)-7+'Итог по классам'!$B56,,,),"Ф")</f>
        <v>#REF!</v>
      </c>
      <c r="EE56" s="43" t="e">
        <f ca="1">COUNTIF(OFFSET(class5_2,MATCH(EE$1,#REF!,0)-7+'Итог по классам'!$B56,,,),"р")</f>
        <v>#REF!</v>
      </c>
      <c r="EF56" s="43" t="e">
        <f ca="1">COUNTIF(OFFSET(class5_2,MATCH(EF$1,#REF!,0)-7+'Итог по классам'!$B56,,,),"ш")</f>
        <v>#REF!</v>
      </c>
      <c r="EG56" s="44" t="e">
        <f ca="1">COUNTIF(OFFSET(class5_1,MATCH(EG$1,#REF!,0)-7+'Итог по классам'!$B56,,,),"Ф")</f>
        <v>#REF!</v>
      </c>
      <c r="EH56" s="43" t="e">
        <f ca="1">COUNTIF(OFFSET(class5_1,MATCH(EH$1,#REF!,0)-7+'Итог по классам'!$B56,,,),"р")</f>
        <v>#REF!</v>
      </c>
      <c r="EI56" s="43" t="e">
        <f ca="1">COUNTIF(OFFSET(class5_1,MATCH(EI$1,#REF!,0)-7+'Итог по классам'!$B56,,,),"ш")</f>
        <v>#REF!</v>
      </c>
      <c r="EJ56" s="43" t="e">
        <f ca="1">COUNTIF(OFFSET(class5_2,MATCH(EJ$1,#REF!,0)-7+'Итог по классам'!$B56,,,),"Ф")</f>
        <v>#REF!</v>
      </c>
      <c r="EK56" s="43" t="e">
        <f ca="1">COUNTIF(OFFSET(class5_2,MATCH(EK$1,#REF!,0)-7+'Итог по классам'!$B56,,,),"р")</f>
        <v>#REF!</v>
      </c>
      <c r="EL56" s="43" t="e">
        <f ca="1">COUNTIF(OFFSET(class5_2,MATCH(EL$1,#REF!,0)-7+'Итог по классам'!$B56,,,),"ш")</f>
        <v>#REF!</v>
      </c>
      <c r="EM56" s="44" t="e">
        <f ca="1">COUNTIF(OFFSET(class5_1,MATCH(EM$1,#REF!,0)-7+'Итог по классам'!$B56,,,),"Ф")</f>
        <v>#REF!</v>
      </c>
      <c r="EN56" s="43" t="e">
        <f ca="1">COUNTIF(OFFSET(class5_1,MATCH(EN$1,#REF!,0)-7+'Итог по классам'!$B56,,,),"р")</f>
        <v>#REF!</v>
      </c>
      <c r="EO56" s="43" t="e">
        <f ca="1">COUNTIF(OFFSET(class5_1,MATCH(EO$1,#REF!,0)-7+'Итог по классам'!$B56,,,),"ш")</f>
        <v>#REF!</v>
      </c>
      <c r="EP56" s="43" t="e">
        <f ca="1">COUNTIF(OFFSET(class5_2,MATCH(EP$1,#REF!,0)-7+'Итог по классам'!$B56,,,),"Ф")</f>
        <v>#REF!</v>
      </c>
      <c r="EQ56" s="43" t="e">
        <f ca="1">COUNTIF(OFFSET(class5_2,MATCH(EQ$1,#REF!,0)-7+'Итог по классам'!$B56,,,),"р")</f>
        <v>#REF!</v>
      </c>
      <c r="ER56" s="43" t="e">
        <f ca="1">COUNTIF(OFFSET(class5_2,MATCH(ER$1,#REF!,0)-7+'Итог по классам'!$B56,,,),"ш")</f>
        <v>#REF!</v>
      </c>
      <c r="ES56" s="44" t="e">
        <f ca="1">COUNTIF(OFFSET(class5_1,MATCH(ES$1,#REF!,0)-7+'Итог по классам'!$B56,,,),"Ф")</f>
        <v>#REF!</v>
      </c>
      <c r="ET56" s="43" t="e">
        <f ca="1">COUNTIF(OFFSET(class5_1,MATCH(ET$1,#REF!,0)-7+'Итог по классам'!$B56,,,),"р")</f>
        <v>#REF!</v>
      </c>
      <c r="EU56" s="43" t="e">
        <f ca="1">COUNTIF(OFFSET(class5_1,MATCH(EU$1,#REF!,0)-7+'Итог по классам'!$B56,,,),"ш")</f>
        <v>#REF!</v>
      </c>
      <c r="EV56" s="43" t="e">
        <f ca="1">COUNTIF(OFFSET(class5_2,MATCH(EV$1,#REF!,0)-7+'Итог по классам'!$B56,,,),"Ф")</f>
        <v>#REF!</v>
      </c>
      <c r="EW56" s="43" t="e">
        <f ca="1">COUNTIF(OFFSET(class5_2,MATCH(EW$1,#REF!,0)-7+'Итог по классам'!$B56,,,),"р")</f>
        <v>#REF!</v>
      </c>
      <c r="EX56" s="43" t="e">
        <f ca="1">COUNTIF(OFFSET(class5_2,MATCH(EX$1,#REF!,0)-7+'Итог по классам'!$B56,,,),"ш")</f>
        <v>#REF!</v>
      </c>
      <c r="EY56" s="44" t="e">
        <f ca="1">COUNTIF(OFFSET(class5_1,MATCH(EY$1,#REF!,0)-7+'Итог по классам'!$B56,,,),"Ф")</f>
        <v>#REF!</v>
      </c>
      <c r="EZ56" s="43" t="e">
        <f ca="1">COUNTIF(OFFSET(class5_1,MATCH(EZ$1,#REF!,0)-7+'Итог по классам'!$B56,,,),"р")</f>
        <v>#REF!</v>
      </c>
      <c r="FA56" s="43" t="e">
        <f ca="1">COUNTIF(OFFSET(class5_1,MATCH(FA$1,#REF!,0)-7+'Итог по классам'!$B56,,,),"ш")</f>
        <v>#REF!</v>
      </c>
      <c r="FB56" s="43" t="e">
        <f ca="1">COUNTIF(OFFSET(class5_2,MATCH(FB$1,#REF!,0)-7+'Итог по классам'!$B56,,,),"Ф")</f>
        <v>#REF!</v>
      </c>
      <c r="FC56" s="43" t="e">
        <f ca="1">COUNTIF(OFFSET(class5_2,MATCH(FC$1,#REF!,0)-7+'Итог по классам'!$B56,,,),"р")</f>
        <v>#REF!</v>
      </c>
      <c r="FD56" s="43" t="e">
        <f ca="1">COUNTIF(OFFSET(class5_2,MATCH(FD$1,#REF!,0)-7+'Итог по классам'!$B56,,,),"ш")</f>
        <v>#REF!</v>
      </c>
      <c r="FE56" s="44" t="e">
        <f ca="1">COUNTIF(OFFSET(class5_1,MATCH(FE$1,#REF!,0)-7+'Итог по классам'!$B56,,,),"Ф")</f>
        <v>#REF!</v>
      </c>
      <c r="FF56" s="43" t="e">
        <f ca="1">COUNTIF(OFFSET(class5_1,MATCH(FF$1,#REF!,0)-7+'Итог по классам'!$B56,,,),"р")</f>
        <v>#REF!</v>
      </c>
      <c r="FG56" s="43" t="e">
        <f ca="1">COUNTIF(OFFSET(class5_1,MATCH(FG$1,#REF!,0)-7+'Итог по классам'!$B56,,,),"ш")</f>
        <v>#REF!</v>
      </c>
      <c r="FH56" s="43" t="e">
        <f ca="1">COUNTIF(OFFSET(class5_2,MATCH(FH$1,#REF!,0)-7+'Итог по классам'!$B56,,,),"Ф")</f>
        <v>#REF!</v>
      </c>
      <c r="FI56" s="43" t="e">
        <f ca="1">COUNTIF(OFFSET(class5_2,MATCH(FI$1,#REF!,0)-7+'Итог по классам'!$B56,,,),"р")</f>
        <v>#REF!</v>
      </c>
      <c r="FJ56" s="43" t="e">
        <f ca="1">COUNTIF(OFFSET(class5_2,MATCH(FJ$1,#REF!,0)-7+'Итог по классам'!$B56,,,),"ш")</f>
        <v>#REF!</v>
      </c>
      <c r="FK56" s="44" t="e">
        <f ca="1">COUNTIF(OFFSET(class5_1,MATCH(FK$1,#REF!,0)-7+'Итог по классам'!$B56,,,),"Ф")</f>
        <v>#REF!</v>
      </c>
      <c r="FL56" s="43" t="e">
        <f ca="1">COUNTIF(OFFSET(class5_1,MATCH(FL$1,#REF!,0)-7+'Итог по классам'!$B56,,,),"р")</f>
        <v>#REF!</v>
      </c>
      <c r="FM56" s="43" t="e">
        <f ca="1">COUNTIF(OFFSET(class5_1,MATCH(FM$1,#REF!,0)-7+'Итог по классам'!$B56,,,),"ш")</f>
        <v>#REF!</v>
      </c>
      <c r="FN56" s="43" t="e">
        <f ca="1">COUNTIF(OFFSET(class5_2,MATCH(FN$1,#REF!,0)-7+'Итог по классам'!$B56,,,),"Ф")</f>
        <v>#REF!</v>
      </c>
      <c r="FO56" s="43" t="e">
        <f ca="1">COUNTIF(OFFSET(class5_2,MATCH(FO$1,#REF!,0)-7+'Итог по классам'!$B56,,,),"р")</f>
        <v>#REF!</v>
      </c>
      <c r="FP56" s="43" t="e">
        <f ca="1">COUNTIF(OFFSET(class5_2,MATCH(FP$1,#REF!,0)-7+'Итог по классам'!$B56,,,),"ш")</f>
        <v>#REF!</v>
      </c>
      <c r="FQ56" s="44" t="e">
        <f ca="1">COUNTIF(OFFSET(class5_1,MATCH(FQ$1,#REF!,0)-7+'Итог по классам'!$B56,,,),"Ф")</f>
        <v>#REF!</v>
      </c>
      <c r="FR56" s="43" t="e">
        <f ca="1">COUNTIF(OFFSET(class5_1,MATCH(FR$1,#REF!,0)-7+'Итог по классам'!$B56,,,),"р")</f>
        <v>#REF!</v>
      </c>
      <c r="FS56" s="43" t="e">
        <f ca="1">COUNTIF(OFFSET(class5_1,MATCH(FS$1,#REF!,0)-7+'Итог по классам'!$B56,,,),"ш")</f>
        <v>#REF!</v>
      </c>
      <c r="FT56" s="43" t="e">
        <f ca="1">COUNTIF(OFFSET(class5_2,MATCH(FT$1,#REF!,0)-7+'Итог по классам'!$B56,,,),"Ф")</f>
        <v>#REF!</v>
      </c>
      <c r="FU56" s="43" t="e">
        <f ca="1">COUNTIF(OFFSET(class5_2,MATCH(FU$1,#REF!,0)-7+'Итог по классам'!$B56,,,),"р")</f>
        <v>#REF!</v>
      </c>
      <c r="FV56" s="43" t="e">
        <f ca="1">COUNTIF(OFFSET(class5_2,MATCH(FV$1,#REF!,0)-7+'Итог по классам'!$B56,,,),"ш")</f>
        <v>#REF!</v>
      </c>
      <c r="FW56" s="44" t="e">
        <f ca="1">COUNTIF(OFFSET(class5_1,MATCH(FW$1,#REF!,0)-7+'Итог по классам'!$B56,,,),"Ф")</f>
        <v>#REF!</v>
      </c>
      <c r="FX56" s="43" t="e">
        <f ca="1">COUNTIF(OFFSET(class5_1,MATCH(FX$1,#REF!,0)-7+'Итог по классам'!$B56,,,),"р")</f>
        <v>#REF!</v>
      </c>
      <c r="FY56" s="43" t="e">
        <f ca="1">COUNTIF(OFFSET(class5_1,MATCH(FY$1,#REF!,0)-7+'Итог по классам'!$B56,,,),"ш")</f>
        <v>#REF!</v>
      </c>
      <c r="FZ56" s="43" t="e">
        <f ca="1">COUNTIF(OFFSET(class5_2,MATCH(FZ$1,#REF!,0)-7+'Итог по классам'!$B56,,,),"Ф")</f>
        <v>#REF!</v>
      </c>
      <c r="GA56" s="43" t="e">
        <f ca="1">COUNTIF(OFFSET(class5_2,MATCH(GA$1,#REF!,0)-7+'Итог по классам'!$B56,,,),"р")</f>
        <v>#REF!</v>
      </c>
      <c r="GB56" s="43" t="e">
        <f ca="1">COUNTIF(OFFSET(class5_2,MATCH(GB$1,#REF!,0)-7+'Итог по классам'!$B56,,,),"ш")</f>
        <v>#REF!</v>
      </c>
      <c r="GC56" s="44" t="e">
        <f ca="1">COUNTIF(OFFSET(class5_1,MATCH(GC$1,#REF!,0)-7+'Итог по классам'!$B56,,,),"Ф")</f>
        <v>#REF!</v>
      </c>
      <c r="GD56" s="43" t="e">
        <f ca="1">COUNTIF(OFFSET(class5_1,MATCH(GD$1,#REF!,0)-7+'Итог по классам'!$B56,,,),"р")</f>
        <v>#REF!</v>
      </c>
      <c r="GE56" s="43" t="e">
        <f ca="1">COUNTIF(OFFSET(class5_1,MATCH(GE$1,#REF!,0)-7+'Итог по классам'!$B56,,,),"ш")</f>
        <v>#REF!</v>
      </c>
      <c r="GF56" s="43" t="e">
        <f ca="1">COUNTIF(OFFSET(class5_2,MATCH(GF$1,#REF!,0)-7+'Итог по классам'!$B56,,,),"Ф")</f>
        <v>#REF!</v>
      </c>
      <c r="GG56" s="43" t="e">
        <f ca="1">COUNTIF(OFFSET(class5_2,MATCH(GG$1,#REF!,0)-7+'Итог по классам'!$B56,,,),"р")</f>
        <v>#REF!</v>
      </c>
      <c r="GH56" s="43" t="e">
        <f ca="1">COUNTIF(OFFSET(class5_2,MATCH(GH$1,#REF!,0)-7+'Итог по классам'!$B56,,,),"ш")</f>
        <v>#REF!</v>
      </c>
      <c r="GI56" s="44" t="e">
        <f ca="1">COUNTIF(OFFSET(class5_1,MATCH(GI$1,#REF!,0)-7+'Итог по классам'!$B56,,,),"Ф")</f>
        <v>#REF!</v>
      </c>
      <c r="GJ56" s="43" t="e">
        <f ca="1">COUNTIF(OFFSET(class5_1,MATCH(GJ$1,#REF!,0)-7+'Итог по классам'!$B56,,,),"р")</f>
        <v>#REF!</v>
      </c>
      <c r="GK56" s="43" t="e">
        <f ca="1">COUNTIF(OFFSET(class5_1,MATCH(GK$1,#REF!,0)-7+'Итог по классам'!$B56,,,),"ш")</f>
        <v>#REF!</v>
      </c>
      <c r="GL56" s="43" t="e">
        <f ca="1">COUNTIF(OFFSET(class5_2,MATCH(GL$1,#REF!,0)-7+'Итог по классам'!$B56,,,),"Ф")</f>
        <v>#REF!</v>
      </c>
      <c r="GM56" s="43" t="e">
        <f ca="1">COUNTIF(OFFSET(class5_2,MATCH(GM$1,#REF!,0)-7+'Итог по классам'!$B56,,,),"р")</f>
        <v>#REF!</v>
      </c>
      <c r="GN56" s="43" t="e">
        <f ca="1">COUNTIF(OFFSET(class5_2,MATCH(GN$1,#REF!,0)-7+'Итог по классам'!$B56,,,),"ш")</f>
        <v>#REF!</v>
      </c>
      <c r="GO56" s="44" t="e">
        <f ca="1">COUNTIF(OFFSET(class5_1,MATCH(GO$1,#REF!,0)-7+'Итог по классам'!$B56,,,),"Ф")</f>
        <v>#REF!</v>
      </c>
      <c r="GP56" s="43" t="e">
        <f ca="1">COUNTIF(OFFSET(class5_1,MATCH(GP$1,#REF!,0)-7+'Итог по классам'!$B56,,,),"р")</f>
        <v>#REF!</v>
      </c>
      <c r="GQ56" s="43" t="e">
        <f ca="1">COUNTIF(OFFSET(class5_1,MATCH(GQ$1,#REF!,0)-7+'Итог по классам'!$B56,,,),"ш")</f>
        <v>#REF!</v>
      </c>
      <c r="GR56" s="43" t="e">
        <f ca="1">COUNTIF(OFFSET(class5_2,MATCH(GR$1,#REF!,0)-7+'Итог по классам'!$B56,,,),"Ф")</f>
        <v>#REF!</v>
      </c>
      <c r="GS56" s="43" t="e">
        <f ca="1">COUNTIF(OFFSET(class5_2,MATCH(GS$1,#REF!,0)-7+'Итог по классам'!$B56,,,),"р")</f>
        <v>#REF!</v>
      </c>
      <c r="GT56" s="43" t="e">
        <f ca="1">COUNTIF(OFFSET(class5_2,MATCH(GT$1,#REF!,0)-7+'Итог по классам'!$B56,,,),"ш")</f>
        <v>#REF!</v>
      </c>
      <c r="GU56" s="44" t="e">
        <f ca="1">COUNTIF(OFFSET(class5_1,MATCH(GU$1,#REF!,0)-7+'Итог по классам'!$B56,,,),"Ф")</f>
        <v>#REF!</v>
      </c>
      <c r="GV56" s="43" t="e">
        <f ca="1">COUNTIF(OFFSET(class5_1,MATCH(GV$1,#REF!,0)-7+'Итог по классам'!$B56,,,),"р")</f>
        <v>#REF!</v>
      </c>
      <c r="GW56" s="43" t="e">
        <f ca="1">COUNTIF(OFFSET(class5_1,MATCH(GW$1,#REF!,0)-7+'Итог по классам'!$B56,,,),"ш")</f>
        <v>#REF!</v>
      </c>
      <c r="GX56" s="43" t="e">
        <f ca="1">COUNTIF(OFFSET(class5_2,MATCH(GX$1,#REF!,0)-7+'Итог по классам'!$B56,,,),"Ф")</f>
        <v>#REF!</v>
      </c>
      <c r="GY56" s="43" t="e">
        <f ca="1">COUNTIF(OFFSET(class5_2,MATCH(GY$1,#REF!,0)-7+'Итог по классам'!$B56,,,),"р")</f>
        <v>#REF!</v>
      </c>
      <c r="GZ56" s="43" t="e">
        <f ca="1">COUNTIF(OFFSET(class5_2,MATCH(GZ$1,#REF!,0)-7+'Итог по классам'!$B56,,,),"ш")</f>
        <v>#REF!</v>
      </c>
      <c r="HA56" s="44" t="e">
        <f ca="1">COUNTIF(OFFSET(class5_1,MATCH(HA$1,#REF!,0)-7+'Итог по классам'!$B56,,,),"Ф")</f>
        <v>#REF!</v>
      </c>
      <c r="HB56" s="43" t="e">
        <f ca="1">COUNTIF(OFFSET(class5_1,MATCH(HB$1,#REF!,0)-7+'Итог по классам'!$B56,,,),"р")</f>
        <v>#REF!</v>
      </c>
      <c r="HC56" s="43" t="e">
        <f ca="1">COUNTIF(OFFSET(class5_1,MATCH(HC$1,#REF!,0)-7+'Итог по классам'!$B56,,,),"ш")</f>
        <v>#REF!</v>
      </c>
      <c r="HD56" s="43" t="e">
        <f ca="1">COUNTIF(OFFSET(class5_2,MATCH(HD$1,#REF!,0)-7+'Итог по классам'!$B56,,,),"Ф")</f>
        <v>#REF!</v>
      </c>
      <c r="HE56" s="43" t="e">
        <f ca="1">COUNTIF(OFFSET(class5_2,MATCH(HE$1,#REF!,0)-7+'Итог по классам'!$B56,,,),"р")</f>
        <v>#REF!</v>
      </c>
      <c r="HF56" s="43" t="e">
        <f ca="1">COUNTIF(OFFSET(class5_2,MATCH(HF$1,#REF!,0)-7+'Итог по классам'!$B56,,,),"ш")</f>
        <v>#REF!</v>
      </c>
      <c r="HG56" s="44" t="e">
        <f ca="1">COUNTIF(OFFSET(class5_1,MATCH(HG$1,#REF!,0)-7+'Итог по классам'!$B56,,,),"Ф")</f>
        <v>#REF!</v>
      </c>
      <c r="HH56" s="43" t="e">
        <f ca="1">COUNTIF(OFFSET(class5_1,MATCH(HH$1,#REF!,0)-7+'Итог по классам'!$B56,,,),"р")</f>
        <v>#REF!</v>
      </c>
      <c r="HI56" s="43" t="e">
        <f ca="1">COUNTIF(OFFSET(class5_1,MATCH(HI$1,#REF!,0)-7+'Итог по классам'!$B56,,,),"ш")</f>
        <v>#REF!</v>
      </c>
      <c r="HJ56" s="43" t="e">
        <f ca="1">COUNTIF(OFFSET(class5_2,MATCH(HJ$1,#REF!,0)-7+'Итог по классам'!$B56,,,),"Ф")</f>
        <v>#REF!</v>
      </c>
      <c r="HK56" s="43" t="e">
        <f ca="1">COUNTIF(OFFSET(class5_2,MATCH(HK$1,#REF!,0)-7+'Итог по классам'!$B56,,,),"р")</f>
        <v>#REF!</v>
      </c>
      <c r="HL56" s="43" t="e">
        <f ca="1">COUNTIF(OFFSET(class5_2,MATCH(HL$1,#REF!,0)-7+'Итог по классам'!$B56,,,),"ш")</f>
        <v>#REF!</v>
      </c>
      <c r="HM56" s="44" t="e">
        <f ca="1">COUNTIF(OFFSET(class5_1,MATCH(HM$1,#REF!,0)-7+'Итог по классам'!$B56,,,),"Ф")</f>
        <v>#REF!</v>
      </c>
      <c r="HN56" s="43" t="e">
        <f ca="1">COUNTIF(OFFSET(class5_1,MATCH(HN$1,#REF!,0)-7+'Итог по классам'!$B56,,,),"р")</f>
        <v>#REF!</v>
      </c>
      <c r="HO56" s="43" t="e">
        <f ca="1">COUNTIF(OFFSET(class5_1,MATCH(HO$1,#REF!,0)-7+'Итог по классам'!$B56,,,),"ш")</f>
        <v>#REF!</v>
      </c>
      <c r="HP56" s="43" t="e">
        <f ca="1">COUNTIF(OFFSET(class5_2,MATCH(HP$1,#REF!,0)-7+'Итог по классам'!$B56,,,),"Ф")</f>
        <v>#REF!</v>
      </c>
      <c r="HQ56" s="43" t="e">
        <f ca="1">COUNTIF(OFFSET(class5_2,MATCH(HQ$1,#REF!,0)-7+'Итог по классам'!$B56,,,),"р")</f>
        <v>#REF!</v>
      </c>
      <c r="HR56" s="43" t="e">
        <f ca="1">COUNTIF(OFFSET(class5_2,MATCH(HR$1,#REF!,0)-7+'Итог по классам'!$B56,,,),"ш")</f>
        <v>#REF!</v>
      </c>
      <c r="HS56" s="44" t="e">
        <f ca="1">COUNTIF(OFFSET(class5_1,MATCH(HS$1,#REF!,0)-7+'Итог по классам'!$B56,,,),"Ф")</f>
        <v>#REF!</v>
      </c>
      <c r="HT56" s="43" t="e">
        <f ca="1">COUNTIF(OFFSET(class5_1,MATCH(HT$1,#REF!,0)-7+'Итог по классам'!$B56,,,),"р")</f>
        <v>#REF!</v>
      </c>
      <c r="HU56" s="43" t="e">
        <f ca="1">COUNTIF(OFFSET(class5_1,MATCH(HU$1,#REF!,0)-7+'Итог по классам'!$B56,,,),"ш")</f>
        <v>#REF!</v>
      </c>
      <c r="HV56" s="43" t="e">
        <f ca="1">COUNTIF(OFFSET(class5_2,MATCH(HV$1,#REF!,0)-7+'Итог по классам'!$B56,,,),"Ф")</f>
        <v>#REF!</v>
      </c>
      <c r="HW56" s="43" t="e">
        <f ca="1">COUNTIF(OFFSET(class5_2,MATCH(HW$1,#REF!,0)-7+'Итог по классам'!$B56,,,),"р")</f>
        <v>#REF!</v>
      </c>
      <c r="HX56" s="43" t="e">
        <f ca="1">COUNTIF(OFFSET(class5_2,MATCH(HX$1,#REF!,0)-7+'Итог по классам'!$B56,,,),"ш")</f>
        <v>#REF!</v>
      </c>
      <c r="HY56" s="44" t="e">
        <f ca="1">COUNTIF(OFFSET(class5_1,MATCH(HY$1,#REF!,0)-7+'Итог по классам'!$B56,,,),"Ф")</f>
        <v>#REF!</v>
      </c>
      <c r="HZ56" s="43" t="e">
        <f ca="1">COUNTIF(OFFSET(class5_1,MATCH(HZ$1,#REF!,0)-7+'Итог по классам'!$B56,,,),"р")</f>
        <v>#REF!</v>
      </c>
      <c r="IA56" s="43" t="e">
        <f ca="1">COUNTIF(OFFSET(class5_1,MATCH(IA$1,#REF!,0)-7+'Итог по классам'!$B56,,,),"ш")</f>
        <v>#REF!</v>
      </c>
      <c r="IB56" s="43" t="e">
        <f ca="1">COUNTIF(OFFSET(class5_2,MATCH(IB$1,#REF!,0)-7+'Итог по классам'!$B56,,,),"Ф")</f>
        <v>#REF!</v>
      </c>
      <c r="IC56" s="43" t="e">
        <f ca="1">COUNTIF(OFFSET(class5_2,MATCH(IC$1,#REF!,0)-7+'Итог по классам'!$B56,,,),"р")</f>
        <v>#REF!</v>
      </c>
      <c r="ID56" s="43" t="e">
        <f ca="1">COUNTIF(OFFSET(class5_2,MATCH(ID$1,#REF!,0)-7+'Итог по классам'!$B56,,,),"ш")</f>
        <v>#REF!</v>
      </c>
      <c r="IE56" s="44" t="e">
        <f ca="1">COUNTIF(OFFSET(class5_1,MATCH(IE$1,#REF!,0)-7+'Итог по классам'!$B56,,,),"Ф")</f>
        <v>#REF!</v>
      </c>
      <c r="IF56" s="43" t="e">
        <f ca="1">COUNTIF(OFFSET(class5_1,MATCH(IF$1,#REF!,0)-7+'Итог по классам'!$B56,,,),"р")</f>
        <v>#REF!</v>
      </c>
      <c r="IG56" s="43" t="e">
        <f ca="1">COUNTIF(OFFSET(class5_1,MATCH(IG$1,#REF!,0)-7+'Итог по классам'!$B56,,,),"ш")</f>
        <v>#REF!</v>
      </c>
      <c r="IH56" s="43" t="e">
        <f ca="1">COUNTIF(OFFSET(class5_2,MATCH(IH$1,#REF!,0)-7+'Итог по классам'!$B56,,,),"Ф")</f>
        <v>#REF!</v>
      </c>
      <c r="II56" s="43" t="e">
        <f ca="1">COUNTIF(OFFSET(class5_2,MATCH(II$1,#REF!,0)-7+'Итог по классам'!$B56,,,),"р")</f>
        <v>#REF!</v>
      </c>
      <c r="IJ56" s="43" t="e">
        <f ca="1">COUNTIF(OFFSET(class5_2,MATCH(IJ$1,#REF!,0)-7+'Итог по классам'!$B56,,,),"ш")</f>
        <v>#REF!</v>
      </c>
      <c r="IK56" s="44" t="e">
        <f ca="1">COUNTIF(OFFSET(class5_1,MATCH(IK$1,#REF!,0)-7+'Итог по классам'!$B56,,,),"Ф")</f>
        <v>#REF!</v>
      </c>
      <c r="IL56" s="43" t="e">
        <f ca="1">COUNTIF(OFFSET(class5_1,MATCH(IL$1,#REF!,0)-7+'Итог по классам'!$B56,,,),"р")</f>
        <v>#REF!</v>
      </c>
      <c r="IM56" s="43" t="e">
        <f ca="1">COUNTIF(OFFSET(class5_1,MATCH(IM$1,#REF!,0)-7+'Итог по классам'!$B56,,,),"ш")</f>
        <v>#REF!</v>
      </c>
      <c r="IN56" s="43" t="e">
        <f ca="1">COUNTIF(OFFSET(class5_2,MATCH(IN$1,#REF!,0)-7+'Итог по классам'!$B56,,,),"Ф")</f>
        <v>#REF!</v>
      </c>
      <c r="IO56" s="43" t="e">
        <f ca="1">COUNTIF(OFFSET(class5_2,MATCH(IO$1,#REF!,0)-7+'Итог по классам'!$B56,,,),"р")</f>
        <v>#REF!</v>
      </c>
      <c r="IP56" s="43" t="e">
        <f ca="1">COUNTIF(OFFSET(class5_2,MATCH(IP$1,#REF!,0)-7+'Итог по классам'!$B56,,,),"ш")</f>
        <v>#REF!</v>
      </c>
      <c r="IQ56" s="44" t="e">
        <f ca="1">COUNTIF(OFFSET(class5_1,MATCH(IQ$1,#REF!,0)-7+'Итог по классам'!$B56,,,),"Ф")</f>
        <v>#REF!</v>
      </c>
      <c r="IR56" s="43" t="e">
        <f ca="1">COUNTIF(OFFSET(class5_1,MATCH(IR$1,#REF!,0)-7+'Итог по классам'!$B56,,,),"р")</f>
        <v>#REF!</v>
      </c>
      <c r="IS56" s="43" t="e">
        <f ca="1">COUNTIF(OFFSET(class5_1,MATCH(IS$1,#REF!,0)-7+'Итог по классам'!$B56,,,),"ш")</f>
        <v>#REF!</v>
      </c>
      <c r="IT56" s="43" t="e">
        <f ca="1">COUNTIF(OFFSET(class5_2,MATCH(IT$1,#REF!,0)-7+'Итог по классам'!$B56,,,),"Ф")</f>
        <v>#REF!</v>
      </c>
      <c r="IU56" s="43" t="e">
        <f ca="1">COUNTIF(OFFSET(class5_2,MATCH(IU$1,#REF!,0)-7+'Итог по классам'!$B56,,,),"р")</f>
        <v>#REF!</v>
      </c>
      <c r="IV56" s="43" t="e">
        <f ca="1">COUNTIF(OFFSET(class5_2,MATCH(IV$1,#REF!,0)-7+'Итог по классам'!$B56,,,),"ш")</f>
        <v>#REF!</v>
      </c>
      <c r="IW56" s="44" t="e">
        <f ca="1">COUNTIF(OFFSET(class5_1,MATCH(IW$1,#REF!,0)-7+'Итог по классам'!$B56,,,),"Ф")</f>
        <v>#REF!</v>
      </c>
      <c r="IX56" s="43" t="e">
        <f ca="1">COUNTIF(OFFSET(class5_1,MATCH(IX$1,#REF!,0)-7+'Итог по классам'!$B56,,,),"р")</f>
        <v>#REF!</v>
      </c>
      <c r="IY56" s="43" t="e">
        <f ca="1">COUNTIF(OFFSET(class5_1,MATCH(IY$1,#REF!,0)-7+'Итог по классам'!$B56,,,),"ш")</f>
        <v>#REF!</v>
      </c>
      <c r="IZ56" s="43" t="e">
        <f ca="1">COUNTIF(OFFSET(class5_2,MATCH(IZ$1,#REF!,0)-7+'Итог по классам'!$B56,,,),"Ф")</f>
        <v>#REF!</v>
      </c>
      <c r="JA56" s="43" t="e">
        <f ca="1">COUNTIF(OFFSET(class5_2,MATCH(JA$1,#REF!,0)-7+'Итог по классам'!$B56,,,),"р")</f>
        <v>#REF!</v>
      </c>
      <c r="JB56" s="43" t="e">
        <f ca="1">COUNTIF(OFFSET(class5_2,MATCH(JB$1,#REF!,0)-7+'Итог по классам'!$B56,,,),"ш")</f>
        <v>#REF!</v>
      </c>
      <c r="JC56" s="44" t="e">
        <f ca="1">COUNTIF(OFFSET(class5_1,MATCH(JC$1,#REF!,0)-7+'Итог по классам'!$B56,,,),"Ф")</f>
        <v>#REF!</v>
      </c>
      <c r="JD56" s="43" t="e">
        <f ca="1">COUNTIF(OFFSET(class5_1,MATCH(JD$1,#REF!,0)-7+'Итог по классам'!$B56,,,),"р")</f>
        <v>#REF!</v>
      </c>
      <c r="JE56" s="43" t="e">
        <f ca="1">COUNTIF(OFFSET(class5_1,MATCH(JE$1,#REF!,0)-7+'Итог по классам'!$B56,,,),"ш")</f>
        <v>#REF!</v>
      </c>
      <c r="JF56" s="43" t="e">
        <f ca="1">COUNTIF(OFFSET(class5_2,MATCH(JF$1,#REF!,0)-7+'Итог по классам'!$B56,,,),"Ф")</f>
        <v>#REF!</v>
      </c>
      <c r="JG56" s="43" t="e">
        <f ca="1">COUNTIF(OFFSET(class5_2,MATCH(JG$1,#REF!,0)-7+'Итог по классам'!$B56,,,),"р")</f>
        <v>#REF!</v>
      </c>
      <c r="JH56" s="43" t="e">
        <f ca="1">COUNTIF(OFFSET(class5_2,MATCH(JH$1,#REF!,0)-7+'Итог по классам'!$B56,,,),"ш")</f>
        <v>#REF!</v>
      </c>
      <c r="JI56" s="44" t="e">
        <f ca="1">COUNTIF(OFFSET(class5_1,MATCH(JI$1,#REF!,0)-7+'Итог по классам'!$B56,,,),"Ф")</f>
        <v>#REF!</v>
      </c>
      <c r="JJ56" s="43" t="e">
        <f ca="1">COUNTIF(OFFSET(class5_1,MATCH(JJ$1,#REF!,0)-7+'Итог по классам'!$B56,,,),"р")</f>
        <v>#REF!</v>
      </c>
      <c r="JK56" s="43" t="e">
        <f ca="1">COUNTIF(OFFSET(class5_1,MATCH(JK$1,#REF!,0)-7+'Итог по классам'!$B56,,,),"ш")</f>
        <v>#REF!</v>
      </c>
      <c r="JL56" s="43" t="e">
        <f ca="1">COUNTIF(OFFSET(class5_2,MATCH(JL$1,#REF!,0)-7+'Итог по классам'!$B56,,,),"Ф")</f>
        <v>#REF!</v>
      </c>
      <c r="JM56" s="43" t="e">
        <f ca="1">COUNTIF(OFFSET(class5_2,MATCH(JM$1,#REF!,0)-7+'Итог по классам'!$B56,,,),"р")</f>
        <v>#REF!</v>
      </c>
      <c r="JN56" s="43" t="e">
        <f ca="1">COUNTIF(OFFSET(class5_2,MATCH(JN$1,#REF!,0)-7+'Итог по классам'!$B56,,,),"ш")</f>
        <v>#REF!</v>
      </c>
      <c r="JO56" s="44" t="e">
        <f ca="1">COUNTIF(OFFSET(class5_1,MATCH(JO$1,#REF!,0)-7+'Итог по классам'!$B56,,,),"Ф")</f>
        <v>#REF!</v>
      </c>
      <c r="JP56" s="43" t="e">
        <f ca="1">COUNTIF(OFFSET(class5_1,MATCH(JP$1,#REF!,0)-7+'Итог по классам'!$B56,,,),"р")</f>
        <v>#REF!</v>
      </c>
      <c r="JQ56" s="43" t="e">
        <f ca="1">COUNTIF(OFFSET(class5_1,MATCH(JQ$1,#REF!,0)-7+'Итог по классам'!$B56,,,),"ш")</f>
        <v>#REF!</v>
      </c>
      <c r="JR56" s="43" t="e">
        <f ca="1">COUNTIF(OFFSET(class5_2,MATCH(JR$1,#REF!,0)-7+'Итог по классам'!$B56,,,),"Ф")</f>
        <v>#REF!</v>
      </c>
      <c r="JS56" s="43" t="e">
        <f ca="1">COUNTIF(OFFSET(class5_2,MATCH(JS$1,#REF!,0)-7+'Итог по классам'!$B56,,,),"р")</f>
        <v>#REF!</v>
      </c>
      <c r="JT56" s="43" t="e">
        <f ca="1">COUNTIF(OFFSET(class5_2,MATCH(JT$1,#REF!,0)-7+'Итог по классам'!$B56,,,),"ш")</f>
        <v>#REF!</v>
      </c>
      <c r="JU56" s="44" t="e">
        <f ca="1">COUNTIF(OFFSET(class5_1,MATCH(JU$1,#REF!,0)-7+'Итог по классам'!$B56,,,),"Ф")</f>
        <v>#REF!</v>
      </c>
      <c r="JV56" s="43" t="e">
        <f ca="1">COUNTIF(OFFSET(class5_1,MATCH(JV$1,#REF!,0)-7+'Итог по классам'!$B56,,,),"р")</f>
        <v>#REF!</v>
      </c>
      <c r="JW56" s="43" t="e">
        <f ca="1">COUNTIF(OFFSET(class5_1,MATCH(JW$1,#REF!,0)-7+'Итог по классам'!$B56,,,),"ш")</f>
        <v>#REF!</v>
      </c>
      <c r="JX56" s="43" t="e">
        <f ca="1">COUNTIF(OFFSET(class5_2,MATCH(JX$1,#REF!,0)-7+'Итог по классам'!$B56,,,),"Ф")</f>
        <v>#REF!</v>
      </c>
      <c r="JY56" s="43" t="e">
        <f ca="1">COUNTIF(OFFSET(class5_2,MATCH(JY$1,#REF!,0)-7+'Итог по классам'!$B56,,,),"р")</f>
        <v>#REF!</v>
      </c>
      <c r="JZ56" s="43" t="e">
        <f ca="1">COUNTIF(OFFSET(class5_2,MATCH(JZ$1,#REF!,0)-7+'Итог по классам'!$B56,,,),"ш")</f>
        <v>#REF!</v>
      </c>
      <c r="KA56" s="44" t="e">
        <f ca="1">COUNTIF(OFFSET(class5_1,MATCH(KA$1,#REF!,0)-7+'Итог по классам'!$B56,,,),"Ф")</f>
        <v>#REF!</v>
      </c>
      <c r="KB56" s="43" t="e">
        <f ca="1">COUNTIF(OFFSET(class5_1,MATCH(KB$1,#REF!,0)-7+'Итог по классам'!$B56,,,),"р")</f>
        <v>#REF!</v>
      </c>
      <c r="KC56" s="43" t="e">
        <f ca="1">COUNTIF(OFFSET(class5_1,MATCH(KC$1,#REF!,0)-7+'Итог по классам'!$B56,,,),"ш")</f>
        <v>#REF!</v>
      </c>
      <c r="KD56" s="43" t="e">
        <f ca="1">COUNTIF(OFFSET(class5_2,MATCH(KD$1,#REF!,0)-7+'Итог по классам'!$B56,,,),"Ф")</f>
        <v>#REF!</v>
      </c>
      <c r="KE56" s="43" t="e">
        <f ca="1">COUNTIF(OFFSET(class5_2,MATCH(KE$1,#REF!,0)-7+'Итог по классам'!$B56,,,),"р")</f>
        <v>#REF!</v>
      </c>
      <c r="KF56" s="43" t="e">
        <f ca="1">COUNTIF(OFFSET(class5_2,MATCH(KF$1,#REF!,0)-7+'Итог по классам'!$B56,,,),"ш")</f>
        <v>#REF!</v>
      </c>
      <c r="KG56" s="44" t="e">
        <f ca="1">COUNTIF(OFFSET(class5_1,MATCH(KG$1,#REF!,0)-7+'Итог по классам'!$B56,,,),"Ф")</f>
        <v>#REF!</v>
      </c>
      <c r="KH56" s="43" t="e">
        <f ca="1">COUNTIF(OFFSET(class5_1,MATCH(KH$1,#REF!,0)-7+'Итог по классам'!$B56,,,),"р")</f>
        <v>#REF!</v>
      </c>
      <c r="KI56" s="43" t="e">
        <f ca="1">COUNTIF(OFFSET(class5_1,MATCH(KI$1,#REF!,0)-7+'Итог по классам'!$B56,,,),"ш")</f>
        <v>#REF!</v>
      </c>
      <c r="KJ56" s="43" t="e">
        <f ca="1">COUNTIF(OFFSET(class5_2,MATCH(KJ$1,#REF!,0)-7+'Итог по классам'!$B56,,,),"Ф")</f>
        <v>#REF!</v>
      </c>
      <c r="KK56" s="43" t="e">
        <f ca="1">COUNTIF(OFFSET(class5_2,MATCH(KK$1,#REF!,0)-7+'Итог по классам'!$B56,,,),"р")</f>
        <v>#REF!</v>
      </c>
      <c r="KL56" s="43" t="e">
        <f ca="1">COUNTIF(OFFSET(class5_2,MATCH(KL$1,#REF!,0)-7+'Итог по классам'!$B56,,,),"ш")</f>
        <v>#REF!</v>
      </c>
      <c r="KM56" s="44" t="e">
        <f ca="1">COUNTIF(OFFSET(class5_1,MATCH(KM$1,#REF!,0)-7+'Итог по классам'!$B56,,,),"Ф")</f>
        <v>#REF!</v>
      </c>
      <c r="KN56" s="43" t="e">
        <f ca="1">COUNTIF(OFFSET(class5_1,MATCH(KN$1,#REF!,0)-7+'Итог по классам'!$B56,,,),"р")</f>
        <v>#REF!</v>
      </c>
      <c r="KO56" s="43" t="e">
        <f ca="1">COUNTIF(OFFSET(class5_1,MATCH(KO$1,#REF!,0)-7+'Итог по классам'!$B56,,,),"ш")</f>
        <v>#REF!</v>
      </c>
      <c r="KP56" s="43" t="e">
        <f ca="1">COUNTIF(OFFSET(class5_2,MATCH(KP$1,#REF!,0)-7+'Итог по классам'!$B56,,,),"Ф")</f>
        <v>#REF!</v>
      </c>
      <c r="KQ56" s="43" t="e">
        <f ca="1">COUNTIF(OFFSET(class5_2,MATCH(KQ$1,#REF!,0)-7+'Итог по классам'!$B56,,,),"р")</f>
        <v>#REF!</v>
      </c>
      <c r="KR56" s="43" t="e">
        <f ca="1">COUNTIF(OFFSET(class5_2,MATCH(KR$1,#REF!,0)-7+'Итог по классам'!$B56,,,),"ш")</f>
        <v>#REF!</v>
      </c>
    </row>
    <row r="57" spans="1:304" customFormat="1">
      <c r="A57" t="e">
        <f t="shared" si="277"/>
        <v>#REF!</v>
      </c>
      <c r="B57" s="43">
        <v>9</v>
      </c>
      <c r="C57" s="3" t="s">
        <v>48</v>
      </c>
      <c r="D57" s="3" t="s">
        <v>54</v>
      </c>
      <c r="E57" s="43" t="e">
        <f ca="1">COUNTIF(OFFSET(class5_1,MATCH(E$1,#REF!,0)-7+'Итог по классам'!$B57,,,),"Ф")</f>
        <v>#REF!</v>
      </c>
      <c r="F57" s="43" t="e">
        <f ca="1">COUNTIF(OFFSET(class5_1,MATCH(F$1,#REF!,0)-7+'Итог по классам'!$B57,,,),"р")</f>
        <v>#REF!</v>
      </c>
      <c r="G57" s="43" t="e">
        <f ca="1">COUNTIF(OFFSET(class5_1,MATCH(G$1,#REF!,0)-7+'Итог по классам'!$B57,,,),"ш")</f>
        <v>#REF!</v>
      </c>
      <c r="H57" s="43" t="e">
        <f ca="1">COUNTIF(OFFSET(class5_2,MATCH(H$1,#REF!,0)-7+'Итог по классам'!$B57,,,),"Ф")</f>
        <v>#REF!</v>
      </c>
      <c r="I57" s="43" t="e">
        <f ca="1">COUNTIF(OFFSET(class5_2,MATCH(I$1,#REF!,0)-7+'Итог по классам'!$B57,,,),"р")</f>
        <v>#REF!</v>
      </c>
      <c r="J57" s="43" t="e">
        <f ca="1">COUNTIF(OFFSET(class5_2,MATCH(J$1,#REF!,0)-7+'Итог по классам'!$B57,,,),"ш")</f>
        <v>#REF!</v>
      </c>
      <c r="K57" s="44" t="e">
        <f ca="1">COUNTIF(OFFSET(class5_1,MATCH(K$1,#REF!,0)-7+'Итог по классам'!$B57,,,),"Ф")</f>
        <v>#REF!</v>
      </c>
      <c r="L57" s="43" t="e">
        <f ca="1">COUNTIF(OFFSET(class5_1,MATCH(L$1,#REF!,0)-7+'Итог по классам'!$B57,,,),"р")</f>
        <v>#REF!</v>
      </c>
      <c r="M57" s="43" t="e">
        <f ca="1">COUNTIF(OFFSET(class5_1,MATCH(M$1,#REF!,0)-7+'Итог по классам'!$B57,,,),"ш")</f>
        <v>#REF!</v>
      </c>
      <c r="N57" s="43" t="e">
        <f ca="1">COUNTIF(OFFSET(class5_2,MATCH(N$1,#REF!,0)-7+'Итог по классам'!$B57,,,),"Ф")</f>
        <v>#REF!</v>
      </c>
      <c r="O57" s="43" t="e">
        <f ca="1">COUNTIF(OFFSET(class5_2,MATCH(O$1,#REF!,0)-7+'Итог по классам'!$B57,,,),"р")</f>
        <v>#REF!</v>
      </c>
      <c r="P57" s="43" t="e">
        <f ca="1">COUNTIF(OFFSET(class5_2,MATCH(P$1,#REF!,0)-7+'Итог по классам'!$B57,,,),"ш")</f>
        <v>#REF!</v>
      </c>
      <c r="Q57" s="44" t="e">
        <f ca="1">COUNTIF(OFFSET(class5_1,MATCH(Q$1,#REF!,0)-7+'Итог по классам'!$B57,,,),"Ф")</f>
        <v>#REF!</v>
      </c>
      <c r="R57" s="43" t="e">
        <f ca="1">COUNTIF(OFFSET(class5_1,MATCH(R$1,#REF!,0)-7+'Итог по классам'!$B57,,,),"р")</f>
        <v>#REF!</v>
      </c>
      <c r="S57" s="43" t="e">
        <f ca="1">COUNTIF(OFFSET(class5_1,MATCH(S$1,#REF!,0)-7+'Итог по классам'!$B57,,,),"ш")</f>
        <v>#REF!</v>
      </c>
      <c r="T57" s="43" t="e">
        <f ca="1">COUNTIF(OFFSET(class5_2,MATCH(T$1,#REF!,0)-7+'Итог по классам'!$B57,,,),"Ф")</f>
        <v>#REF!</v>
      </c>
      <c r="U57" s="43" t="e">
        <f ca="1">COUNTIF(OFFSET(class5_2,MATCH(U$1,#REF!,0)-7+'Итог по классам'!$B57,,,),"р")</f>
        <v>#REF!</v>
      </c>
      <c r="V57" s="43" t="e">
        <f ca="1">COUNTIF(OFFSET(class5_2,MATCH(V$1,#REF!,0)-7+'Итог по классам'!$B57,,,),"ш")</f>
        <v>#REF!</v>
      </c>
      <c r="W57" s="44" t="e">
        <f ca="1">COUNTIF(OFFSET(class5_1,MATCH(W$1,#REF!,0)-7+'Итог по классам'!$B57,,,),"Ф")</f>
        <v>#REF!</v>
      </c>
      <c r="X57" s="43" t="e">
        <f ca="1">COUNTIF(OFFSET(class5_1,MATCH(X$1,#REF!,0)-7+'Итог по классам'!$B57,,,),"р")</f>
        <v>#REF!</v>
      </c>
      <c r="Y57" s="43" t="e">
        <f ca="1">COUNTIF(OFFSET(class5_1,MATCH(Y$1,#REF!,0)-7+'Итог по классам'!$B57,,,),"ш")</f>
        <v>#REF!</v>
      </c>
      <c r="Z57" s="43" t="e">
        <f ca="1">COUNTIF(OFFSET(class5_2,MATCH(Z$1,#REF!,0)-7+'Итог по классам'!$B57,,,),"Ф")</f>
        <v>#REF!</v>
      </c>
      <c r="AA57" s="43" t="e">
        <f ca="1">COUNTIF(OFFSET(class5_2,MATCH(AA$1,#REF!,0)-7+'Итог по классам'!$B57,,,),"р")</f>
        <v>#REF!</v>
      </c>
      <c r="AB57" s="43" t="e">
        <f ca="1">COUNTIF(OFFSET(class5_2,MATCH(AB$1,#REF!,0)-7+'Итог по классам'!$B57,,,),"ш")</f>
        <v>#REF!</v>
      </c>
      <c r="AC57" s="44" t="e">
        <f ca="1">COUNTIF(OFFSET(class5_1,MATCH(AC$1,#REF!,0)-7+'Итог по классам'!$B57,,,),"Ф")</f>
        <v>#REF!</v>
      </c>
      <c r="AD57" s="43" t="e">
        <f ca="1">COUNTIF(OFFSET(class5_1,MATCH(AD$1,#REF!,0)-7+'Итог по классам'!$B57,,,),"р")</f>
        <v>#REF!</v>
      </c>
      <c r="AE57" s="43" t="e">
        <f ca="1">COUNTIF(OFFSET(class5_1,MATCH(AE$1,#REF!,0)-7+'Итог по классам'!$B57,,,),"ш")</f>
        <v>#REF!</v>
      </c>
      <c r="AF57" s="43" t="e">
        <f ca="1">COUNTIF(OFFSET(class5_2,MATCH(AF$1,#REF!,0)-7+'Итог по классам'!$B57,,,),"Ф")</f>
        <v>#REF!</v>
      </c>
      <c r="AG57" s="43" t="e">
        <f ca="1">COUNTIF(OFFSET(class5_2,MATCH(AG$1,#REF!,0)-7+'Итог по классам'!$B57,,,),"р")</f>
        <v>#REF!</v>
      </c>
      <c r="AH57" s="43" t="e">
        <f ca="1">COUNTIF(OFFSET(class5_2,MATCH(AH$1,#REF!,0)-7+'Итог по классам'!$B57,,,),"ш")</f>
        <v>#REF!</v>
      </c>
      <c r="AI57" s="44" t="e">
        <f ca="1">COUNTIF(OFFSET(class5_1,MATCH(AI$1,#REF!,0)-7+'Итог по классам'!$B57,,,),"Ф")</f>
        <v>#REF!</v>
      </c>
      <c r="AJ57" s="43" t="e">
        <f ca="1">COUNTIF(OFFSET(class5_1,MATCH(AJ$1,#REF!,0)-7+'Итог по классам'!$B57,,,),"р")</f>
        <v>#REF!</v>
      </c>
      <c r="AK57" s="43" t="e">
        <f ca="1">COUNTIF(OFFSET(class5_1,MATCH(AK$1,#REF!,0)-7+'Итог по классам'!$B57,,,),"ш")</f>
        <v>#REF!</v>
      </c>
      <c r="AL57" s="43" t="e">
        <f ca="1">COUNTIF(OFFSET(class5_2,MATCH(AL$1,#REF!,0)-7+'Итог по классам'!$B57,,,),"Ф")</f>
        <v>#REF!</v>
      </c>
      <c r="AM57" s="43" t="e">
        <f ca="1">COUNTIF(OFFSET(class5_2,MATCH(AM$1,#REF!,0)-7+'Итог по классам'!$B57,,,),"р")</f>
        <v>#REF!</v>
      </c>
      <c r="AN57" s="43" t="e">
        <f ca="1">COUNTIF(OFFSET(class5_2,MATCH(AN$1,#REF!,0)-7+'Итог по классам'!$B57,,,),"ш")</f>
        <v>#REF!</v>
      </c>
      <c r="AO57" s="44" t="e">
        <f ca="1">COUNTIF(OFFSET(class5_1,MATCH(AO$1,#REF!,0)-7+'Итог по классам'!$B57,,,),"Ф")</f>
        <v>#REF!</v>
      </c>
      <c r="AP57" s="43" t="e">
        <f ca="1">COUNTIF(OFFSET(class5_1,MATCH(AP$1,#REF!,0)-7+'Итог по классам'!$B57,,,),"р")</f>
        <v>#REF!</v>
      </c>
      <c r="AQ57" s="43" t="e">
        <f ca="1">COUNTIF(OFFSET(class5_1,MATCH(AQ$1,#REF!,0)-7+'Итог по классам'!$B57,,,),"ш")</f>
        <v>#REF!</v>
      </c>
      <c r="AR57" s="43" t="e">
        <f ca="1">COUNTIF(OFFSET(class5_2,MATCH(AR$1,#REF!,0)-7+'Итог по классам'!$B57,,,),"Ф")</f>
        <v>#REF!</v>
      </c>
      <c r="AS57" s="43" t="e">
        <f ca="1">COUNTIF(OFFSET(class5_2,MATCH(AS$1,#REF!,0)-7+'Итог по классам'!$B57,,,),"р")</f>
        <v>#REF!</v>
      </c>
      <c r="AT57" s="43" t="e">
        <f ca="1">COUNTIF(OFFSET(class5_2,MATCH(AT$1,#REF!,0)-7+'Итог по классам'!$B57,,,),"ш")</f>
        <v>#REF!</v>
      </c>
      <c r="AU57" s="44" t="e">
        <f ca="1">COUNTIF(OFFSET(class5_1,MATCH(AU$1,#REF!,0)-7+'Итог по классам'!$B57,,,),"Ф")</f>
        <v>#REF!</v>
      </c>
      <c r="AV57" s="43" t="e">
        <f ca="1">COUNTIF(OFFSET(class5_1,MATCH(AV$1,#REF!,0)-7+'Итог по классам'!$B57,,,),"р")</f>
        <v>#REF!</v>
      </c>
      <c r="AW57" s="43" t="e">
        <f ca="1">COUNTIF(OFFSET(class5_1,MATCH(AW$1,#REF!,0)-7+'Итог по классам'!$B57,,,),"ш")</f>
        <v>#REF!</v>
      </c>
      <c r="AX57" s="43" t="e">
        <f ca="1">COUNTIF(OFFSET(class5_2,MATCH(AX$1,#REF!,0)-7+'Итог по классам'!$B57,,,),"Ф")</f>
        <v>#REF!</v>
      </c>
      <c r="AY57" s="43" t="e">
        <f ca="1">COUNTIF(OFFSET(class5_2,MATCH(AY$1,#REF!,0)-7+'Итог по классам'!$B57,,,),"р")</f>
        <v>#REF!</v>
      </c>
      <c r="AZ57" s="43" t="e">
        <f ca="1">COUNTIF(OFFSET(class5_2,MATCH(AZ$1,#REF!,0)-7+'Итог по классам'!$B57,,,),"ш")</f>
        <v>#REF!</v>
      </c>
      <c r="BA57" s="44" t="e">
        <f ca="1">COUNTIF(OFFSET(class5_1,MATCH(BA$1,#REF!,0)-7+'Итог по классам'!$B57,,,),"Ф")</f>
        <v>#REF!</v>
      </c>
      <c r="BB57" s="43" t="e">
        <f ca="1">COUNTIF(OFFSET(class5_1,MATCH(BB$1,#REF!,0)-7+'Итог по классам'!$B57,,,),"р")</f>
        <v>#REF!</v>
      </c>
      <c r="BC57" s="43" t="e">
        <f ca="1">COUNTIF(OFFSET(class5_1,MATCH(BC$1,#REF!,0)-7+'Итог по классам'!$B57,,,),"ш")</f>
        <v>#REF!</v>
      </c>
      <c r="BD57" s="43" t="e">
        <f ca="1">COUNTIF(OFFSET(class5_2,MATCH(BD$1,#REF!,0)-7+'Итог по классам'!$B57,,,),"Ф")</f>
        <v>#REF!</v>
      </c>
      <c r="BE57" s="43" t="e">
        <f ca="1">COUNTIF(OFFSET(class5_2,MATCH(BE$1,#REF!,0)-7+'Итог по классам'!$B57,,,),"р")</f>
        <v>#REF!</v>
      </c>
      <c r="BF57" s="43" t="e">
        <f ca="1">COUNTIF(OFFSET(class5_2,MATCH(BF$1,#REF!,0)-7+'Итог по классам'!$B57,,,),"ш")</f>
        <v>#REF!</v>
      </c>
      <c r="BG57" s="44" t="e">
        <f ca="1">COUNTIF(OFFSET(class5_1,MATCH(BG$1,#REF!,0)-7+'Итог по классам'!$B57,,,),"Ф")</f>
        <v>#REF!</v>
      </c>
      <c r="BH57" s="43" t="e">
        <f ca="1">COUNTIF(OFFSET(class5_1,MATCH(BH$1,#REF!,0)-7+'Итог по классам'!$B57,,,),"р")</f>
        <v>#REF!</v>
      </c>
      <c r="BI57" s="43" t="e">
        <f ca="1">COUNTIF(OFFSET(class5_1,MATCH(BI$1,#REF!,0)-7+'Итог по классам'!$B57,,,),"ш")</f>
        <v>#REF!</v>
      </c>
      <c r="BJ57" s="43" t="e">
        <f ca="1">COUNTIF(OFFSET(class5_2,MATCH(BJ$1,#REF!,0)-7+'Итог по классам'!$B57,,,),"Ф")</f>
        <v>#REF!</v>
      </c>
      <c r="BK57" s="43" t="e">
        <f ca="1">COUNTIF(OFFSET(class5_2,MATCH(BK$1,#REF!,0)-7+'Итог по классам'!$B57,,,),"р")</f>
        <v>#REF!</v>
      </c>
      <c r="BL57" s="43" t="e">
        <f ca="1">COUNTIF(OFFSET(class5_2,MATCH(BL$1,#REF!,0)-7+'Итог по классам'!$B57,,,),"ш")</f>
        <v>#REF!</v>
      </c>
      <c r="BM57" s="44" t="e">
        <f ca="1">COUNTIF(OFFSET(class5_1,MATCH(BM$1,#REF!,0)-7+'Итог по классам'!$B57,,,),"Ф")</f>
        <v>#REF!</v>
      </c>
      <c r="BN57" s="43" t="e">
        <f ca="1">COUNTIF(OFFSET(class5_1,MATCH(BN$1,#REF!,0)-7+'Итог по классам'!$B57,,,),"р")</f>
        <v>#REF!</v>
      </c>
      <c r="BO57" s="43" t="e">
        <f ca="1">COUNTIF(OFFSET(class5_1,MATCH(BO$1,#REF!,0)-7+'Итог по классам'!$B57,,,),"ш")</f>
        <v>#REF!</v>
      </c>
      <c r="BP57" s="43" t="e">
        <f ca="1">COUNTIF(OFFSET(class5_2,MATCH(BP$1,#REF!,0)-7+'Итог по классам'!$B57,,,),"Ф")</f>
        <v>#REF!</v>
      </c>
      <c r="BQ57" s="43" t="e">
        <f ca="1">COUNTIF(OFFSET(class5_2,MATCH(BQ$1,#REF!,0)-7+'Итог по классам'!$B57,,,),"р")</f>
        <v>#REF!</v>
      </c>
      <c r="BR57" s="43" t="e">
        <f ca="1">COUNTIF(OFFSET(class5_2,MATCH(BR$1,#REF!,0)-7+'Итог по классам'!$B57,,,),"ш")</f>
        <v>#REF!</v>
      </c>
      <c r="BS57" s="44" t="e">
        <f ca="1">COUNTIF(OFFSET(class5_1,MATCH(BS$1,#REF!,0)-7+'Итог по классам'!$B57,,,),"Ф")</f>
        <v>#REF!</v>
      </c>
      <c r="BT57" s="43" t="e">
        <f ca="1">COUNTIF(OFFSET(class5_1,MATCH(BT$1,#REF!,0)-7+'Итог по классам'!$B57,,,),"р")</f>
        <v>#REF!</v>
      </c>
      <c r="BU57" s="43" t="e">
        <f ca="1">COUNTIF(OFFSET(class5_1,MATCH(BU$1,#REF!,0)-7+'Итог по классам'!$B57,,,),"ш")</f>
        <v>#REF!</v>
      </c>
      <c r="BV57" s="43" t="e">
        <f ca="1">COUNTIF(OFFSET(class5_2,MATCH(BV$1,#REF!,0)-7+'Итог по классам'!$B57,,,),"Ф")</f>
        <v>#REF!</v>
      </c>
      <c r="BW57" s="43" t="e">
        <f ca="1">COUNTIF(OFFSET(class5_2,MATCH(BW$1,#REF!,0)-7+'Итог по классам'!$B57,,,),"р")</f>
        <v>#REF!</v>
      </c>
      <c r="BX57" s="43" t="e">
        <f ca="1">COUNTIF(OFFSET(class5_2,MATCH(BX$1,#REF!,0)-7+'Итог по классам'!$B57,,,),"ш")</f>
        <v>#REF!</v>
      </c>
      <c r="BY57" s="44" t="e">
        <f ca="1">COUNTIF(OFFSET(class5_1,MATCH(BY$1,#REF!,0)-7+'Итог по классам'!$B57,,,),"Ф")</f>
        <v>#REF!</v>
      </c>
      <c r="BZ57" s="43" t="e">
        <f ca="1">COUNTIF(OFFSET(class5_1,MATCH(BZ$1,#REF!,0)-7+'Итог по классам'!$B57,,,),"р")</f>
        <v>#REF!</v>
      </c>
      <c r="CA57" s="43" t="e">
        <f ca="1">COUNTIF(OFFSET(class5_1,MATCH(CA$1,#REF!,0)-7+'Итог по классам'!$B57,,,),"ш")</f>
        <v>#REF!</v>
      </c>
      <c r="CB57" s="43" t="e">
        <f ca="1">COUNTIF(OFFSET(class5_2,MATCH(CB$1,#REF!,0)-7+'Итог по классам'!$B57,,,),"Ф")</f>
        <v>#REF!</v>
      </c>
      <c r="CC57" s="43" t="e">
        <f ca="1">COUNTIF(OFFSET(class5_2,MATCH(CC$1,#REF!,0)-7+'Итог по классам'!$B57,,,),"р")</f>
        <v>#REF!</v>
      </c>
      <c r="CD57" s="43" t="e">
        <f ca="1">COUNTIF(OFFSET(class5_2,MATCH(CD$1,#REF!,0)-7+'Итог по классам'!$B57,,,),"ш")</f>
        <v>#REF!</v>
      </c>
      <c r="CE57" s="44" t="e">
        <f ca="1">COUNTIF(OFFSET(class5_1,MATCH(CE$1,#REF!,0)-7+'Итог по классам'!$B57,,,),"Ф")</f>
        <v>#REF!</v>
      </c>
      <c r="CF57" s="43" t="e">
        <f ca="1">COUNTIF(OFFSET(class5_1,MATCH(CF$1,#REF!,0)-7+'Итог по классам'!$B57,,,),"р")</f>
        <v>#REF!</v>
      </c>
      <c r="CG57" s="43" t="e">
        <f ca="1">COUNTIF(OFFSET(class5_1,MATCH(CG$1,#REF!,0)-7+'Итог по классам'!$B57,,,),"ш")</f>
        <v>#REF!</v>
      </c>
      <c r="CH57" s="43" t="e">
        <f ca="1">COUNTIF(OFFSET(class5_2,MATCH(CH$1,#REF!,0)-7+'Итог по классам'!$B57,,,),"Ф")</f>
        <v>#REF!</v>
      </c>
      <c r="CI57" s="43" t="e">
        <f ca="1">COUNTIF(OFFSET(class5_2,MATCH(CI$1,#REF!,0)-7+'Итог по классам'!$B57,,,),"р")</f>
        <v>#REF!</v>
      </c>
      <c r="CJ57" s="43" t="e">
        <f ca="1">COUNTIF(OFFSET(class5_2,MATCH(CJ$1,#REF!,0)-7+'Итог по классам'!$B57,,,),"ш")</f>
        <v>#REF!</v>
      </c>
      <c r="CK57" s="44" t="e">
        <f ca="1">COUNTIF(OFFSET(class5_1,MATCH(CK$1,#REF!,0)-7+'Итог по классам'!$B57,,,),"Ф")</f>
        <v>#REF!</v>
      </c>
      <c r="CL57" s="43" t="e">
        <f ca="1">COUNTIF(OFFSET(class5_1,MATCH(CL$1,#REF!,0)-7+'Итог по классам'!$B57,,,),"р")</f>
        <v>#REF!</v>
      </c>
      <c r="CM57" s="43" t="e">
        <f ca="1">COUNTIF(OFFSET(class5_1,MATCH(CM$1,#REF!,0)-7+'Итог по классам'!$B57,,,),"ш")</f>
        <v>#REF!</v>
      </c>
      <c r="CN57" s="43" t="e">
        <f ca="1">COUNTIF(OFFSET(class5_2,MATCH(CN$1,#REF!,0)-7+'Итог по классам'!$B57,,,),"Ф")</f>
        <v>#REF!</v>
      </c>
      <c r="CO57" s="43" t="e">
        <f ca="1">COUNTIF(OFFSET(class5_2,MATCH(CO$1,#REF!,0)-7+'Итог по классам'!$B57,,,),"р")</f>
        <v>#REF!</v>
      </c>
      <c r="CP57" s="43" t="e">
        <f ca="1">COUNTIF(OFFSET(class5_2,MATCH(CP$1,#REF!,0)-7+'Итог по классам'!$B57,,,),"ш")</f>
        <v>#REF!</v>
      </c>
      <c r="CQ57" s="44" t="e">
        <f ca="1">COUNTIF(OFFSET(class5_1,MATCH(CQ$1,#REF!,0)-7+'Итог по классам'!$B57,,,),"Ф")</f>
        <v>#REF!</v>
      </c>
      <c r="CR57" s="43" t="e">
        <f ca="1">COUNTIF(OFFSET(class5_1,MATCH(CR$1,#REF!,0)-7+'Итог по классам'!$B57,,,),"р")</f>
        <v>#REF!</v>
      </c>
      <c r="CS57" s="43" t="e">
        <f ca="1">COUNTIF(OFFSET(class5_1,MATCH(CS$1,#REF!,0)-7+'Итог по классам'!$B57,,,),"ш")</f>
        <v>#REF!</v>
      </c>
      <c r="CT57" s="43" t="e">
        <f ca="1">COUNTIF(OFFSET(class5_2,MATCH(CT$1,#REF!,0)-7+'Итог по классам'!$B57,,,),"Ф")</f>
        <v>#REF!</v>
      </c>
      <c r="CU57" s="43" t="e">
        <f ca="1">COUNTIF(OFFSET(class5_2,MATCH(CU$1,#REF!,0)-7+'Итог по классам'!$B57,,,),"р")</f>
        <v>#REF!</v>
      </c>
      <c r="CV57" s="43" t="e">
        <f ca="1">COUNTIF(OFFSET(class5_2,MATCH(CV$1,#REF!,0)-7+'Итог по классам'!$B57,,,),"ш")</f>
        <v>#REF!</v>
      </c>
      <c r="CW57" s="44" t="e">
        <f ca="1">COUNTIF(OFFSET(class5_1,MATCH(CW$1,#REF!,0)-7+'Итог по классам'!$B57,,,),"Ф")</f>
        <v>#REF!</v>
      </c>
      <c r="CX57" s="43" t="e">
        <f ca="1">COUNTIF(OFFSET(class5_1,MATCH(CX$1,#REF!,0)-7+'Итог по классам'!$B57,,,),"р")</f>
        <v>#REF!</v>
      </c>
      <c r="CY57" s="43" t="e">
        <f ca="1">COUNTIF(OFFSET(class5_1,MATCH(CY$1,#REF!,0)-7+'Итог по классам'!$B57,,,),"ш")</f>
        <v>#REF!</v>
      </c>
      <c r="CZ57" s="43" t="e">
        <f ca="1">COUNTIF(OFFSET(class5_2,MATCH(CZ$1,#REF!,0)-7+'Итог по классам'!$B57,,,),"Ф")</f>
        <v>#REF!</v>
      </c>
      <c r="DA57" s="43" t="e">
        <f ca="1">COUNTIF(OFFSET(class5_2,MATCH(DA$1,#REF!,0)-7+'Итог по классам'!$B57,,,),"р")</f>
        <v>#REF!</v>
      </c>
      <c r="DB57" s="43" t="e">
        <f ca="1">COUNTIF(OFFSET(class5_2,MATCH(DB$1,#REF!,0)-7+'Итог по классам'!$B57,,,),"ш")</f>
        <v>#REF!</v>
      </c>
      <c r="DC57" s="44" t="e">
        <f ca="1">COUNTIF(OFFSET(class5_1,MATCH(DC$1,#REF!,0)-7+'Итог по классам'!$B57,,,),"Ф")</f>
        <v>#REF!</v>
      </c>
      <c r="DD57" s="43" t="e">
        <f ca="1">COUNTIF(OFFSET(class5_1,MATCH(DD$1,#REF!,0)-7+'Итог по классам'!$B57,,,),"р")</f>
        <v>#REF!</v>
      </c>
      <c r="DE57" s="43" t="e">
        <f ca="1">COUNTIF(OFFSET(class5_1,MATCH(DE$1,#REF!,0)-7+'Итог по классам'!$B57,,,),"ш")</f>
        <v>#REF!</v>
      </c>
      <c r="DF57" s="43" t="e">
        <f ca="1">COUNTIF(OFFSET(class5_2,MATCH(DF$1,#REF!,0)-7+'Итог по классам'!$B57,,,),"Ф")</f>
        <v>#REF!</v>
      </c>
      <c r="DG57" s="43" t="e">
        <f ca="1">COUNTIF(OFFSET(class5_2,MATCH(DG$1,#REF!,0)-7+'Итог по классам'!$B57,,,),"р")</f>
        <v>#REF!</v>
      </c>
      <c r="DH57" s="43" t="e">
        <f ca="1">COUNTIF(OFFSET(class5_2,MATCH(DH$1,#REF!,0)-7+'Итог по классам'!$B57,,,),"ш")</f>
        <v>#REF!</v>
      </c>
      <c r="DI57" s="44" t="e">
        <f ca="1">COUNTIF(OFFSET(class5_1,MATCH(DI$1,#REF!,0)-7+'Итог по классам'!$B57,,,),"Ф")</f>
        <v>#REF!</v>
      </c>
      <c r="DJ57" s="43" t="e">
        <f ca="1">COUNTIF(OFFSET(class5_1,MATCH(DJ$1,#REF!,0)-7+'Итог по классам'!$B57,,,),"р")</f>
        <v>#REF!</v>
      </c>
      <c r="DK57" s="43" t="e">
        <f ca="1">COUNTIF(OFFSET(class5_1,MATCH(DK$1,#REF!,0)-7+'Итог по классам'!$B57,,,),"ш")</f>
        <v>#REF!</v>
      </c>
      <c r="DL57" s="43" t="e">
        <f ca="1">COUNTIF(OFFSET(class5_2,MATCH(DL$1,#REF!,0)-7+'Итог по классам'!$B57,,,),"Ф")</f>
        <v>#REF!</v>
      </c>
      <c r="DM57" s="43" t="e">
        <f ca="1">COUNTIF(OFFSET(class5_2,MATCH(DM$1,#REF!,0)-7+'Итог по классам'!$B57,,,),"р")</f>
        <v>#REF!</v>
      </c>
      <c r="DN57" s="43" t="e">
        <f ca="1">COUNTIF(OFFSET(class5_2,MATCH(DN$1,#REF!,0)-7+'Итог по классам'!$B57,,,),"ш")</f>
        <v>#REF!</v>
      </c>
      <c r="DO57" s="44" t="e">
        <f ca="1">COUNTIF(OFFSET(class5_1,MATCH(DO$1,#REF!,0)-7+'Итог по классам'!$B57,,,),"Ф")</f>
        <v>#REF!</v>
      </c>
      <c r="DP57" s="43" t="e">
        <f ca="1">COUNTIF(OFFSET(class5_1,MATCH(DP$1,#REF!,0)-7+'Итог по классам'!$B57,,,),"р")</f>
        <v>#REF!</v>
      </c>
      <c r="DQ57" s="43" t="e">
        <f ca="1">COUNTIF(OFFSET(class5_1,MATCH(DQ$1,#REF!,0)-7+'Итог по классам'!$B57,,,),"ш")</f>
        <v>#REF!</v>
      </c>
      <c r="DR57" s="43" t="e">
        <f ca="1">COUNTIF(OFFSET(class5_2,MATCH(DR$1,#REF!,0)-7+'Итог по классам'!$B57,,,),"Ф")</f>
        <v>#REF!</v>
      </c>
      <c r="DS57" s="43" t="e">
        <f ca="1">COUNTIF(OFFSET(class5_2,MATCH(DS$1,#REF!,0)-7+'Итог по классам'!$B57,,,),"р")</f>
        <v>#REF!</v>
      </c>
      <c r="DT57" s="43" t="e">
        <f ca="1">COUNTIF(OFFSET(class5_2,MATCH(DT$1,#REF!,0)-7+'Итог по классам'!$B57,,,),"ш")</f>
        <v>#REF!</v>
      </c>
      <c r="DU57" s="44" t="e">
        <f ca="1">COUNTIF(OFFSET(class5_1,MATCH(DU$1,#REF!,0)-7+'Итог по классам'!$B57,,,),"Ф")</f>
        <v>#REF!</v>
      </c>
      <c r="DV57" s="43" t="e">
        <f ca="1">COUNTIF(OFFSET(class5_1,MATCH(DV$1,#REF!,0)-7+'Итог по классам'!$B57,,,),"р")</f>
        <v>#REF!</v>
      </c>
      <c r="DW57" s="43" t="e">
        <f ca="1">COUNTIF(OFFSET(class5_1,MATCH(DW$1,#REF!,0)-7+'Итог по классам'!$B57,,,),"ш")</f>
        <v>#REF!</v>
      </c>
      <c r="DX57" s="43" t="e">
        <f ca="1">COUNTIF(OFFSET(class5_2,MATCH(DX$1,#REF!,0)-7+'Итог по классам'!$B57,,,),"Ф")</f>
        <v>#REF!</v>
      </c>
      <c r="DY57" s="43" t="e">
        <f ca="1">COUNTIF(OFFSET(class5_2,MATCH(DY$1,#REF!,0)-7+'Итог по классам'!$B57,,,),"р")</f>
        <v>#REF!</v>
      </c>
      <c r="DZ57" s="43" t="e">
        <f ca="1">COUNTIF(OFFSET(class5_2,MATCH(DZ$1,#REF!,0)-7+'Итог по классам'!$B57,,,),"ш")</f>
        <v>#REF!</v>
      </c>
      <c r="EA57" s="44" t="e">
        <f ca="1">COUNTIF(OFFSET(class5_1,MATCH(EA$1,#REF!,0)-7+'Итог по классам'!$B57,,,),"Ф")</f>
        <v>#REF!</v>
      </c>
      <c r="EB57" s="43" t="e">
        <f ca="1">COUNTIF(OFFSET(class5_1,MATCH(EB$1,#REF!,0)-7+'Итог по классам'!$B57,,,),"р")</f>
        <v>#REF!</v>
      </c>
      <c r="EC57" s="43" t="e">
        <f ca="1">COUNTIF(OFFSET(class5_1,MATCH(EC$1,#REF!,0)-7+'Итог по классам'!$B57,,,),"ш")</f>
        <v>#REF!</v>
      </c>
      <c r="ED57" s="43" t="e">
        <f ca="1">COUNTIF(OFFSET(class5_2,MATCH(ED$1,#REF!,0)-7+'Итог по классам'!$B57,,,),"Ф")</f>
        <v>#REF!</v>
      </c>
      <c r="EE57" s="43" t="e">
        <f ca="1">COUNTIF(OFFSET(class5_2,MATCH(EE$1,#REF!,0)-7+'Итог по классам'!$B57,,,),"р")</f>
        <v>#REF!</v>
      </c>
      <c r="EF57" s="43" t="e">
        <f ca="1">COUNTIF(OFFSET(class5_2,MATCH(EF$1,#REF!,0)-7+'Итог по классам'!$B57,,,),"ш")</f>
        <v>#REF!</v>
      </c>
      <c r="EG57" s="44" t="e">
        <f ca="1">COUNTIF(OFFSET(class5_1,MATCH(EG$1,#REF!,0)-7+'Итог по классам'!$B57,,,),"Ф")</f>
        <v>#REF!</v>
      </c>
      <c r="EH57" s="43" t="e">
        <f ca="1">COUNTIF(OFFSET(class5_1,MATCH(EH$1,#REF!,0)-7+'Итог по классам'!$B57,,,),"р")</f>
        <v>#REF!</v>
      </c>
      <c r="EI57" s="43" t="e">
        <f ca="1">COUNTIF(OFFSET(class5_1,MATCH(EI$1,#REF!,0)-7+'Итог по классам'!$B57,,,),"ш")</f>
        <v>#REF!</v>
      </c>
      <c r="EJ57" s="43" t="e">
        <f ca="1">COUNTIF(OFFSET(class5_2,MATCH(EJ$1,#REF!,0)-7+'Итог по классам'!$B57,,,),"Ф")</f>
        <v>#REF!</v>
      </c>
      <c r="EK57" s="43" t="e">
        <f ca="1">COUNTIF(OFFSET(class5_2,MATCH(EK$1,#REF!,0)-7+'Итог по классам'!$B57,,,),"р")</f>
        <v>#REF!</v>
      </c>
      <c r="EL57" s="43" t="e">
        <f ca="1">COUNTIF(OFFSET(class5_2,MATCH(EL$1,#REF!,0)-7+'Итог по классам'!$B57,,,),"ш")</f>
        <v>#REF!</v>
      </c>
      <c r="EM57" s="44" t="e">
        <f ca="1">COUNTIF(OFFSET(class5_1,MATCH(EM$1,#REF!,0)-7+'Итог по классам'!$B57,,,),"Ф")</f>
        <v>#REF!</v>
      </c>
      <c r="EN57" s="43" t="e">
        <f ca="1">COUNTIF(OFFSET(class5_1,MATCH(EN$1,#REF!,0)-7+'Итог по классам'!$B57,,,),"р")</f>
        <v>#REF!</v>
      </c>
      <c r="EO57" s="43" t="e">
        <f ca="1">COUNTIF(OFFSET(class5_1,MATCH(EO$1,#REF!,0)-7+'Итог по классам'!$B57,,,),"ш")</f>
        <v>#REF!</v>
      </c>
      <c r="EP57" s="43" t="e">
        <f ca="1">COUNTIF(OFFSET(class5_2,MATCH(EP$1,#REF!,0)-7+'Итог по классам'!$B57,,,),"Ф")</f>
        <v>#REF!</v>
      </c>
      <c r="EQ57" s="43" t="e">
        <f ca="1">COUNTIF(OFFSET(class5_2,MATCH(EQ$1,#REF!,0)-7+'Итог по классам'!$B57,,,),"р")</f>
        <v>#REF!</v>
      </c>
      <c r="ER57" s="43" t="e">
        <f ca="1">COUNTIF(OFFSET(class5_2,MATCH(ER$1,#REF!,0)-7+'Итог по классам'!$B57,,,),"ш")</f>
        <v>#REF!</v>
      </c>
      <c r="ES57" s="44" t="e">
        <f ca="1">COUNTIF(OFFSET(class5_1,MATCH(ES$1,#REF!,0)-7+'Итог по классам'!$B57,,,),"Ф")</f>
        <v>#REF!</v>
      </c>
      <c r="ET57" s="43" t="e">
        <f ca="1">COUNTIF(OFFSET(class5_1,MATCH(ET$1,#REF!,0)-7+'Итог по классам'!$B57,,,),"р")</f>
        <v>#REF!</v>
      </c>
      <c r="EU57" s="43" t="e">
        <f ca="1">COUNTIF(OFFSET(class5_1,MATCH(EU$1,#REF!,0)-7+'Итог по классам'!$B57,,,),"ш")</f>
        <v>#REF!</v>
      </c>
      <c r="EV57" s="43" t="e">
        <f ca="1">COUNTIF(OFFSET(class5_2,MATCH(EV$1,#REF!,0)-7+'Итог по классам'!$B57,,,),"Ф")</f>
        <v>#REF!</v>
      </c>
      <c r="EW57" s="43" t="e">
        <f ca="1">COUNTIF(OFFSET(class5_2,MATCH(EW$1,#REF!,0)-7+'Итог по классам'!$B57,,,),"р")</f>
        <v>#REF!</v>
      </c>
      <c r="EX57" s="43" t="e">
        <f ca="1">COUNTIF(OFFSET(class5_2,MATCH(EX$1,#REF!,0)-7+'Итог по классам'!$B57,,,),"ш")</f>
        <v>#REF!</v>
      </c>
      <c r="EY57" s="44" t="e">
        <f ca="1">COUNTIF(OFFSET(class5_1,MATCH(EY$1,#REF!,0)-7+'Итог по классам'!$B57,,,),"Ф")</f>
        <v>#REF!</v>
      </c>
      <c r="EZ57" s="43" t="e">
        <f ca="1">COUNTIF(OFFSET(class5_1,MATCH(EZ$1,#REF!,0)-7+'Итог по классам'!$B57,,,),"р")</f>
        <v>#REF!</v>
      </c>
      <c r="FA57" s="43" t="e">
        <f ca="1">COUNTIF(OFFSET(class5_1,MATCH(FA$1,#REF!,0)-7+'Итог по классам'!$B57,,,),"ш")</f>
        <v>#REF!</v>
      </c>
      <c r="FB57" s="43" t="e">
        <f ca="1">COUNTIF(OFFSET(class5_2,MATCH(FB$1,#REF!,0)-7+'Итог по классам'!$B57,,,),"Ф")</f>
        <v>#REF!</v>
      </c>
      <c r="FC57" s="43" t="e">
        <f ca="1">COUNTIF(OFFSET(class5_2,MATCH(FC$1,#REF!,0)-7+'Итог по классам'!$B57,,,),"р")</f>
        <v>#REF!</v>
      </c>
      <c r="FD57" s="43" t="e">
        <f ca="1">COUNTIF(OFFSET(class5_2,MATCH(FD$1,#REF!,0)-7+'Итог по классам'!$B57,,,),"ш")</f>
        <v>#REF!</v>
      </c>
      <c r="FE57" s="44" t="e">
        <f ca="1">COUNTIF(OFFSET(class5_1,MATCH(FE$1,#REF!,0)-7+'Итог по классам'!$B57,,,),"Ф")</f>
        <v>#REF!</v>
      </c>
      <c r="FF57" s="43" t="e">
        <f ca="1">COUNTIF(OFFSET(class5_1,MATCH(FF$1,#REF!,0)-7+'Итог по классам'!$B57,,,),"р")</f>
        <v>#REF!</v>
      </c>
      <c r="FG57" s="43" t="e">
        <f ca="1">COUNTIF(OFFSET(class5_1,MATCH(FG$1,#REF!,0)-7+'Итог по классам'!$B57,,,),"ш")</f>
        <v>#REF!</v>
      </c>
      <c r="FH57" s="43" t="e">
        <f ca="1">COUNTIF(OFFSET(class5_2,MATCH(FH$1,#REF!,0)-7+'Итог по классам'!$B57,,,),"Ф")</f>
        <v>#REF!</v>
      </c>
      <c r="FI57" s="43" t="e">
        <f ca="1">COUNTIF(OFFSET(class5_2,MATCH(FI$1,#REF!,0)-7+'Итог по классам'!$B57,,,),"р")</f>
        <v>#REF!</v>
      </c>
      <c r="FJ57" s="43" t="e">
        <f ca="1">COUNTIF(OFFSET(class5_2,MATCH(FJ$1,#REF!,0)-7+'Итог по классам'!$B57,,,),"ш")</f>
        <v>#REF!</v>
      </c>
      <c r="FK57" s="44" t="e">
        <f ca="1">COUNTIF(OFFSET(class5_1,MATCH(FK$1,#REF!,0)-7+'Итог по классам'!$B57,,,),"Ф")</f>
        <v>#REF!</v>
      </c>
      <c r="FL57" s="43" t="e">
        <f ca="1">COUNTIF(OFFSET(class5_1,MATCH(FL$1,#REF!,0)-7+'Итог по классам'!$B57,,,),"р")</f>
        <v>#REF!</v>
      </c>
      <c r="FM57" s="43" t="e">
        <f ca="1">COUNTIF(OFFSET(class5_1,MATCH(FM$1,#REF!,0)-7+'Итог по классам'!$B57,,,),"ш")</f>
        <v>#REF!</v>
      </c>
      <c r="FN57" s="43" t="e">
        <f ca="1">COUNTIF(OFFSET(class5_2,MATCH(FN$1,#REF!,0)-7+'Итог по классам'!$B57,,,),"Ф")</f>
        <v>#REF!</v>
      </c>
      <c r="FO57" s="43" t="e">
        <f ca="1">COUNTIF(OFFSET(class5_2,MATCH(FO$1,#REF!,0)-7+'Итог по классам'!$B57,,,),"р")</f>
        <v>#REF!</v>
      </c>
      <c r="FP57" s="43" t="e">
        <f ca="1">COUNTIF(OFFSET(class5_2,MATCH(FP$1,#REF!,0)-7+'Итог по классам'!$B57,,,),"ш")</f>
        <v>#REF!</v>
      </c>
      <c r="FQ57" s="44" t="e">
        <f ca="1">COUNTIF(OFFSET(class5_1,MATCH(FQ$1,#REF!,0)-7+'Итог по классам'!$B57,,,),"Ф")</f>
        <v>#REF!</v>
      </c>
      <c r="FR57" s="43" t="e">
        <f ca="1">COUNTIF(OFFSET(class5_1,MATCH(FR$1,#REF!,0)-7+'Итог по классам'!$B57,,,),"р")</f>
        <v>#REF!</v>
      </c>
      <c r="FS57" s="43" t="e">
        <f ca="1">COUNTIF(OFFSET(class5_1,MATCH(FS$1,#REF!,0)-7+'Итог по классам'!$B57,,,),"ш")</f>
        <v>#REF!</v>
      </c>
      <c r="FT57" s="43" t="e">
        <f ca="1">COUNTIF(OFFSET(class5_2,MATCH(FT$1,#REF!,0)-7+'Итог по классам'!$B57,,,),"Ф")</f>
        <v>#REF!</v>
      </c>
      <c r="FU57" s="43" t="e">
        <f ca="1">COUNTIF(OFFSET(class5_2,MATCH(FU$1,#REF!,0)-7+'Итог по классам'!$B57,,,),"р")</f>
        <v>#REF!</v>
      </c>
      <c r="FV57" s="43" t="e">
        <f ca="1">COUNTIF(OFFSET(class5_2,MATCH(FV$1,#REF!,0)-7+'Итог по классам'!$B57,,,),"ш")</f>
        <v>#REF!</v>
      </c>
      <c r="FW57" s="44" t="e">
        <f ca="1">COUNTIF(OFFSET(class5_1,MATCH(FW$1,#REF!,0)-7+'Итог по классам'!$B57,,,),"Ф")</f>
        <v>#REF!</v>
      </c>
      <c r="FX57" s="43" t="e">
        <f ca="1">COUNTIF(OFFSET(class5_1,MATCH(FX$1,#REF!,0)-7+'Итог по классам'!$B57,,,),"р")</f>
        <v>#REF!</v>
      </c>
      <c r="FY57" s="43" t="e">
        <f ca="1">COUNTIF(OFFSET(class5_1,MATCH(FY$1,#REF!,0)-7+'Итог по классам'!$B57,,,),"ш")</f>
        <v>#REF!</v>
      </c>
      <c r="FZ57" s="43" t="e">
        <f ca="1">COUNTIF(OFFSET(class5_2,MATCH(FZ$1,#REF!,0)-7+'Итог по классам'!$B57,,,),"Ф")</f>
        <v>#REF!</v>
      </c>
      <c r="GA57" s="43" t="e">
        <f ca="1">COUNTIF(OFFSET(class5_2,MATCH(GA$1,#REF!,0)-7+'Итог по классам'!$B57,,,),"р")</f>
        <v>#REF!</v>
      </c>
      <c r="GB57" s="43" t="e">
        <f ca="1">COUNTIF(OFFSET(class5_2,MATCH(GB$1,#REF!,0)-7+'Итог по классам'!$B57,,,),"ш")</f>
        <v>#REF!</v>
      </c>
      <c r="GC57" s="44" t="e">
        <f ca="1">COUNTIF(OFFSET(class5_1,MATCH(GC$1,#REF!,0)-7+'Итог по классам'!$B57,,,),"Ф")</f>
        <v>#REF!</v>
      </c>
      <c r="GD57" s="43" t="e">
        <f ca="1">COUNTIF(OFFSET(class5_1,MATCH(GD$1,#REF!,0)-7+'Итог по классам'!$B57,,,),"р")</f>
        <v>#REF!</v>
      </c>
      <c r="GE57" s="43" t="e">
        <f ca="1">COUNTIF(OFFSET(class5_1,MATCH(GE$1,#REF!,0)-7+'Итог по классам'!$B57,,,),"ш")</f>
        <v>#REF!</v>
      </c>
      <c r="GF57" s="43" t="e">
        <f ca="1">COUNTIF(OFFSET(class5_2,MATCH(GF$1,#REF!,0)-7+'Итог по классам'!$B57,,,),"Ф")</f>
        <v>#REF!</v>
      </c>
      <c r="GG57" s="43" t="e">
        <f ca="1">COUNTIF(OFFSET(class5_2,MATCH(GG$1,#REF!,0)-7+'Итог по классам'!$B57,,,),"р")</f>
        <v>#REF!</v>
      </c>
      <c r="GH57" s="43" t="e">
        <f ca="1">COUNTIF(OFFSET(class5_2,MATCH(GH$1,#REF!,0)-7+'Итог по классам'!$B57,,,),"ш")</f>
        <v>#REF!</v>
      </c>
      <c r="GI57" s="44" t="e">
        <f ca="1">COUNTIF(OFFSET(class5_1,MATCH(GI$1,#REF!,0)-7+'Итог по классам'!$B57,,,),"Ф")</f>
        <v>#REF!</v>
      </c>
      <c r="GJ57" s="43" t="e">
        <f ca="1">COUNTIF(OFFSET(class5_1,MATCH(GJ$1,#REF!,0)-7+'Итог по классам'!$B57,,,),"р")</f>
        <v>#REF!</v>
      </c>
      <c r="GK57" s="43" t="e">
        <f ca="1">COUNTIF(OFFSET(class5_1,MATCH(GK$1,#REF!,0)-7+'Итог по классам'!$B57,,,),"ш")</f>
        <v>#REF!</v>
      </c>
      <c r="GL57" s="43" t="e">
        <f ca="1">COUNTIF(OFFSET(class5_2,MATCH(GL$1,#REF!,0)-7+'Итог по классам'!$B57,,,),"Ф")</f>
        <v>#REF!</v>
      </c>
      <c r="GM57" s="43" t="e">
        <f ca="1">COUNTIF(OFFSET(class5_2,MATCH(GM$1,#REF!,0)-7+'Итог по классам'!$B57,,,),"р")</f>
        <v>#REF!</v>
      </c>
      <c r="GN57" s="43" t="e">
        <f ca="1">COUNTIF(OFFSET(class5_2,MATCH(GN$1,#REF!,0)-7+'Итог по классам'!$B57,,,),"ш")</f>
        <v>#REF!</v>
      </c>
      <c r="GO57" s="44" t="e">
        <f ca="1">COUNTIF(OFFSET(class5_1,MATCH(GO$1,#REF!,0)-7+'Итог по классам'!$B57,,,),"Ф")</f>
        <v>#REF!</v>
      </c>
      <c r="GP57" s="43" t="e">
        <f ca="1">COUNTIF(OFFSET(class5_1,MATCH(GP$1,#REF!,0)-7+'Итог по классам'!$B57,,,),"р")</f>
        <v>#REF!</v>
      </c>
      <c r="GQ57" s="43" t="e">
        <f ca="1">COUNTIF(OFFSET(class5_1,MATCH(GQ$1,#REF!,0)-7+'Итог по классам'!$B57,,,),"ш")</f>
        <v>#REF!</v>
      </c>
      <c r="GR57" s="43" t="e">
        <f ca="1">COUNTIF(OFFSET(class5_2,MATCH(GR$1,#REF!,0)-7+'Итог по классам'!$B57,,,),"Ф")</f>
        <v>#REF!</v>
      </c>
      <c r="GS57" s="43" t="e">
        <f ca="1">COUNTIF(OFFSET(class5_2,MATCH(GS$1,#REF!,0)-7+'Итог по классам'!$B57,,,),"р")</f>
        <v>#REF!</v>
      </c>
      <c r="GT57" s="43" t="e">
        <f ca="1">COUNTIF(OFFSET(class5_2,MATCH(GT$1,#REF!,0)-7+'Итог по классам'!$B57,,,),"ш")</f>
        <v>#REF!</v>
      </c>
      <c r="GU57" s="44" t="e">
        <f ca="1">COUNTIF(OFFSET(class5_1,MATCH(GU$1,#REF!,0)-7+'Итог по классам'!$B57,,,),"Ф")</f>
        <v>#REF!</v>
      </c>
      <c r="GV57" s="43" t="e">
        <f ca="1">COUNTIF(OFFSET(class5_1,MATCH(GV$1,#REF!,0)-7+'Итог по классам'!$B57,,,),"р")</f>
        <v>#REF!</v>
      </c>
      <c r="GW57" s="43" t="e">
        <f ca="1">COUNTIF(OFFSET(class5_1,MATCH(GW$1,#REF!,0)-7+'Итог по классам'!$B57,,,),"ш")</f>
        <v>#REF!</v>
      </c>
      <c r="GX57" s="43" t="e">
        <f ca="1">COUNTIF(OFFSET(class5_2,MATCH(GX$1,#REF!,0)-7+'Итог по классам'!$B57,,,),"Ф")</f>
        <v>#REF!</v>
      </c>
      <c r="GY57" s="43" t="e">
        <f ca="1">COUNTIF(OFFSET(class5_2,MATCH(GY$1,#REF!,0)-7+'Итог по классам'!$B57,,,),"р")</f>
        <v>#REF!</v>
      </c>
      <c r="GZ57" s="43" t="e">
        <f ca="1">COUNTIF(OFFSET(class5_2,MATCH(GZ$1,#REF!,0)-7+'Итог по классам'!$B57,,,),"ш")</f>
        <v>#REF!</v>
      </c>
      <c r="HA57" s="44" t="e">
        <f ca="1">COUNTIF(OFFSET(class5_1,MATCH(HA$1,#REF!,0)-7+'Итог по классам'!$B57,,,),"Ф")</f>
        <v>#REF!</v>
      </c>
      <c r="HB57" s="43" t="e">
        <f ca="1">COUNTIF(OFFSET(class5_1,MATCH(HB$1,#REF!,0)-7+'Итог по классам'!$B57,,,),"р")</f>
        <v>#REF!</v>
      </c>
      <c r="HC57" s="43" t="e">
        <f ca="1">COUNTIF(OFFSET(class5_1,MATCH(HC$1,#REF!,0)-7+'Итог по классам'!$B57,,,),"ш")</f>
        <v>#REF!</v>
      </c>
      <c r="HD57" s="43" t="e">
        <f ca="1">COUNTIF(OFFSET(class5_2,MATCH(HD$1,#REF!,0)-7+'Итог по классам'!$B57,,,),"Ф")</f>
        <v>#REF!</v>
      </c>
      <c r="HE57" s="43" t="e">
        <f ca="1">COUNTIF(OFFSET(class5_2,MATCH(HE$1,#REF!,0)-7+'Итог по классам'!$B57,,,),"р")</f>
        <v>#REF!</v>
      </c>
      <c r="HF57" s="43" t="e">
        <f ca="1">COUNTIF(OFFSET(class5_2,MATCH(HF$1,#REF!,0)-7+'Итог по классам'!$B57,,,),"ш")</f>
        <v>#REF!</v>
      </c>
      <c r="HG57" s="44" t="e">
        <f ca="1">COUNTIF(OFFSET(class5_1,MATCH(HG$1,#REF!,0)-7+'Итог по классам'!$B57,,,),"Ф")</f>
        <v>#REF!</v>
      </c>
      <c r="HH57" s="43" t="e">
        <f ca="1">COUNTIF(OFFSET(class5_1,MATCH(HH$1,#REF!,0)-7+'Итог по классам'!$B57,,,),"р")</f>
        <v>#REF!</v>
      </c>
      <c r="HI57" s="43" t="e">
        <f ca="1">COUNTIF(OFFSET(class5_1,MATCH(HI$1,#REF!,0)-7+'Итог по классам'!$B57,,,),"ш")</f>
        <v>#REF!</v>
      </c>
      <c r="HJ57" s="43" t="e">
        <f ca="1">COUNTIF(OFFSET(class5_2,MATCH(HJ$1,#REF!,0)-7+'Итог по классам'!$B57,,,),"Ф")</f>
        <v>#REF!</v>
      </c>
      <c r="HK57" s="43" t="e">
        <f ca="1">COUNTIF(OFFSET(class5_2,MATCH(HK$1,#REF!,0)-7+'Итог по классам'!$B57,,,),"р")</f>
        <v>#REF!</v>
      </c>
      <c r="HL57" s="43" t="e">
        <f ca="1">COUNTIF(OFFSET(class5_2,MATCH(HL$1,#REF!,0)-7+'Итог по классам'!$B57,,,),"ш")</f>
        <v>#REF!</v>
      </c>
      <c r="HM57" s="44" t="e">
        <f ca="1">COUNTIF(OFFSET(class5_1,MATCH(HM$1,#REF!,0)-7+'Итог по классам'!$B57,,,),"Ф")</f>
        <v>#REF!</v>
      </c>
      <c r="HN57" s="43" t="e">
        <f ca="1">COUNTIF(OFFSET(class5_1,MATCH(HN$1,#REF!,0)-7+'Итог по классам'!$B57,,,),"р")</f>
        <v>#REF!</v>
      </c>
      <c r="HO57" s="43" t="e">
        <f ca="1">COUNTIF(OFFSET(class5_1,MATCH(HO$1,#REF!,0)-7+'Итог по классам'!$B57,,,),"ш")</f>
        <v>#REF!</v>
      </c>
      <c r="HP57" s="43" t="e">
        <f ca="1">COUNTIF(OFFSET(class5_2,MATCH(HP$1,#REF!,0)-7+'Итог по классам'!$B57,,,),"Ф")</f>
        <v>#REF!</v>
      </c>
      <c r="HQ57" s="43" t="e">
        <f ca="1">COUNTIF(OFFSET(class5_2,MATCH(HQ$1,#REF!,0)-7+'Итог по классам'!$B57,,,),"р")</f>
        <v>#REF!</v>
      </c>
      <c r="HR57" s="43" t="e">
        <f ca="1">COUNTIF(OFFSET(class5_2,MATCH(HR$1,#REF!,0)-7+'Итог по классам'!$B57,,,),"ш")</f>
        <v>#REF!</v>
      </c>
      <c r="HS57" s="44" t="e">
        <f ca="1">COUNTIF(OFFSET(class5_1,MATCH(HS$1,#REF!,0)-7+'Итог по классам'!$B57,,,),"Ф")</f>
        <v>#REF!</v>
      </c>
      <c r="HT57" s="43" t="e">
        <f ca="1">COUNTIF(OFFSET(class5_1,MATCH(HT$1,#REF!,0)-7+'Итог по классам'!$B57,,,),"р")</f>
        <v>#REF!</v>
      </c>
      <c r="HU57" s="43" t="e">
        <f ca="1">COUNTIF(OFFSET(class5_1,MATCH(HU$1,#REF!,0)-7+'Итог по классам'!$B57,,,),"ш")</f>
        <v>#REF!</v>
      </c>
      <c r="HV57" s="43" t="e">
        <f ca="1">COUNTIF(OFFSET(class5_2,MATCH(HV$1,#REF!,0)-7+'Итог по классам'!$B57,,,),"Ф")</f>
        <v>#REF!</v>
      </c>
      <c r="HW57" s="43" t="e">
        <f ca="1">COUNTIF(OFFSET(class5_2,MATCH(HW$1,#REF!,0)-7+'Итог по классам'!$B57,,,),"р")</f>
        <v>#REF!</v>
      </c>
      <c r="HX57" s="43" t="e">
        <f ca="1">COUNTIF(OFFSET(class5_2,MATCH(HX$1,#REF!,0)-7+'Итог по классам'!$B57,,,),"ш")</f>
        <v>#REF!</v>
      </c>
      <c r="HY57" s="44" t="e">
        <f ca="1">COUNTIF(OFFSET(class5_1,MATCH(HY$1,#REF!,0)-7+'Итог по классам'!$B57,,,),"Ф")</f>
        <v>#REF!</v>
      </c>
      <c r="HZ57" s="43" t="e">
        <f ca="1">COUNTIF(OFFSET(class5_1,MATCH(HZ$1,#REF!,0)-7+'Итог по классам'!$B57,,,),"р")</f>
        <v>#REF!</v>
      </c>
      <c r="IA57" s="43" t="e">
        <f ca="1">COUNTIF(OFFSET(class5_1,MATCH(IA$1,#REF!,0)-7+'Итог по классам'!$B57,,,),"ш")</f>
        <v>#REF!</v>
      </c>
      <c r="IB57" s="43" t="e">
        <f ca="1">COUNTIF(OFFSET(class5_2,MATCH(IB$1,#REF!,0)-7+'Итог по классам'!$B57,,,),"Ф")</f>
        <v>#REF!</v>
      </c>
      <c r="IC57" s="43" t="e">
        <f ca="1">COUNTIF(OFFSET(class5_2,MATCH(IC$1,#REF!,0)-7+'Итог по классам'!$B57,,,),"р")</f>
        <v>#REF!</v>
      </c>
      <c r="ID57" s="43" t="e">
        <f ca="1">COUNTIF(OFFSET(class5_2,MATCH(ID$1,#REF!,0)-7+'Итог по классам'!$B57,,,),"ш")</f>
        <v>#REF!</v>
      </c>
      <c r="IE57" s="44" t="e">
        <f ca="1">COUNTIF(OFFSET(class5_1,MATCH(IE$1,#REF!,0)-7+'Итог по классам'!$B57,,,),"Ф")</f>
        <v>#REF!</v>
      </c>
      <c r="IF57" s="43" t="e">
        <f ca="1">COUNTIF(OFFSET(class5_1,MATCH(IF$1,#REF!,0)-7+'Итог по классам'!$B57,,,),"р")</f>
        <v>#REF!</v>
      </c>
      <c r="IG57" s="43" t="e">
        <f ca="1">COUNTIF(OFFSET(class5_1,MATCH(IG$1,#REF!,0)-7+'Итог по классам'!$B57,,,),"ш")</f>
        <v>#REF!</v>
      </c>
      <c r="IH57" s="43" t="e">
        <f ca="1">COUNTIF(OFFSET(class5_2,MATCH(IH$1,#REF!,0)-7+'Итог по классам'!$B57,,,),"Ф")</f>
        <v>#REF!</v>
      </c>
      <c r="II57" s="43" t="e">
        <f ca="1">COUNTIF(OFFSET(class5_2,MATCH(II$1,#REF!,0)-7+'Итог по классам'!$B57,,,),"р")</f>
        <v>#REF!</v>
      </c>
      <c r="IJ57" s="43" t="e">
        <f ca="1">COUNTIF(OFFSET(class5_2,MATCH(IJ$1,#REF!,0)-7+'Итог по классам'!$B57,,,),"ш")</f>
        <v>#REF!</v>
      </c>
      <c r="IK57" s="44" t="e">
        <f ca="1">COUNTIF(OFFSET(class5_1,MATCH(IK$1,#REF!,0)-7+'Итог по классам'!$B57,,,),"Ф")</f>
        <v>#REF!</v>
      </c>
      <c r="IL57" s="43" t="e">
        <f ca="1">COUNTIF(OFFSET(class5_1,MATCH(IL$1,#REF!,0)-7+'Итог по классам'!$B57,,,),"р")</f>
        <v>#REF!</v>
      </c>
      <c r="IM57" s="43" t="e">
        <f ca="1">COUNTIF(OFFSET(class5_1,MATCH(IM$1,#REF!,0)-7+'Итог по классам'!$B57,,,),"ш")</f>
        <v>#REF!</v>
      </c>
      <c r="IN57" s="43" t="e">
        <f ca="1">COUNTIF(OFFSET(class5_2,MATCH(IN$1,#REF!,0)-7+'Итог по классам'!$B57,,,),"Ф")</f>
        <v>#REF!</v>
      </c>
      <c r="IO57" s="43" t="e">
        <f ca="1">COUNTIF(OFFSET(class5_2,MATCH(IO$1,#REF!,0)-7+'Итог по классам'!$B57,,,),"р")</f>
        <v>#REF!</v>
      </c>
      <c r="IP57" s="43" t="e">
        <f ca="1">COUNTIF(OFFSET(class5_2,MATCH(IP$1,#REF!,0)-7+'Итог по классам'!$B57,,,),"ш")</f>
        <v>#REF!</v>
      </c>
      <c r="IQ57" s="44" t="e">
        <f ca="1">COUNTIF(OFFSET(class5_1,MATCH(IQ$1,#REF!,0)-7+'Итог по классам'!$B57,,,),"Ф")</f>
        <v>#REF!</v>
      </c>
      <c r="IR57" s="43" t="e">
        <f ca="1">COUNTIF(OFFSET(class5_1,MATCH(IR$1,#REF!,0)-7+'Итог по классам'!$B57,,,),"р")</f>
        <v>#REF!</v>
      </c>
      <c r="IS57" s="43" t="e">
        <f ca="1">COUNTIF(OFFSET(class5_1,MATCH(IS$1,#REF!,0)-7+'Итог по классам'!$B57,,,),"ш")</f>
        <v>#REF!</v>
      </c>
      <c r="IT57" s="43" t="e">
        <f ca="1">COUNTIF(OFFSET(class5_2,MATCH(IT$1,#REF!,0)-7+'Итог по классам'!$B57,,,),"Ф")</f>
        <v>#REF!</v>
      </c>
      <c r="IU57" s="43" t="e">
        <f ca="1">COUNTIF(OFFSET(class5_2,MATCH(IU$1,#REF!,0)-7+'Итог по классам'!$B57,,,),"р")</f>
        <v>#REF!</v>
      </c>
      <c r="IV57" s="43" t="e">
        <f ca="1">COUNTIF(OFFSET(class5_2,MATCH(IV$1,#REF!,0)-7+'Итог по классам'!$B57,,,),"ш")</f>
        <v>#REF!</v>
      </c>
      <c r="IW57" s="44" t="e">
        <f ca="1">COUNTIF(OFFSET(class5_1,MATCH(IW$1,#REF!,0)-7+'Итог по классам'!$B57,,,),"Ф")</f>
        <v>#REF!</v>
      </c>
      <c r="IX57" s="43" t="e">
        <f ca="1">COUNTIF(OFFSET(class5_1,MATCH(IX$1,#REF!,0)-7+'Итог по классам'!$B57,,,),"р")</f>
        <v>#REF!</v>
      </c>
      <c r="IY57" s="43" t="e">
        <f ca="1">COUNTIF(OFFSET(class5_1,MATCH(IY$1,#REF!,0)-7+'Итог по классам'!$B57,,,),"ш")</f>
        <v>#REF!</v>
      </c>
      <c r="IZ57" s="43" t="e">
        <f ca="1">COUNTIF(OFFSET(class5_2,MATCH(IZ$1,#REF!,0)-7+'Итог по классам'!$B57,,,),"Ф")</f>
        <v>#REF!</v>
      </c>
      <c r="JA57" s="43" t="e">
        <f ca="1">COUNTIF(OFFSET(class5_2,MATCH(JA$1,#REF!,0)-7+'Итог по классам'!$B57,,,),"р")</f>
        <v>#REF!</v>
      </c>
      <c r="JB57" s="43" t="e">
        <f ca="1">COUNTIF(OFFSET(class5_2,MATCH(JB$1,#REF!,0)-7+'Итог по классам'!$B57,,,),"ш")</f>
        <v>#REF!</v>
      </c>
      <c r="JC57" s="44" t="e">
        <f ca="1">COUNTIF(OFFSET(class5_1,MATCH(JC$1,#REF!,0)-7+'Итог по классам'!$B57,,,),"Ф")</f>
        <v>#REF!</v>
      </c>
      <c r="JD57" s="43" t="e">
        <f ca="1">COUNTIF(OFFSET(class5_1,MATCH(JD$1,#REF!,0)-7+'Итог по классам'!$B57,,,),"р")</f>
        <v>#REF!</v>
      </c>
      <c r="JE57" s="43" t="e">
        <f ca="1">COUNTIF(OFFSET(class5_1,MATCH(JE$1,#REF!,0)-7+'Итог по классам'!$B57,,,),"ш")</f>
        <v>#REF!</v>
      </c>
      <c r="JF57" s="43" t="e">
        <f ca="1">COUNTIF(OFFSET(class5_2,MATCH(JF$1,#REF!,0)-7+'Итог по классам'!$B57,,,),"Ф")</f>
        <v>#REF!</v>
      </c>
      <c r="JG57" s="43" t="e">
        <f ca="1">COUNTIF(OFFSET(class5_2,MATCH(JG$1,#REF!,0)-7+'Итог по классам'!$B57,,,),"р")</f>
        <v>#REF!</v>
      </c>
      <c r="JH57" s="43" t="e">
        <f ca="1">COUNTIF(OFFSET(class5_2,MATCH(JH$1,#REF!,0)-7+'Итог по классам'!$B57,,,),"ш")</f>
        <v>#REF!</v>
      </c>
      <c r="JI57" s="44" t="e">
        <f ca="1">COUNTIF(OFFSET(class5_1,MATCH(JI$1,#REF!,0)-7+'Итог по классам'!$B57,,,),"Ф")</f>
        <v>#REF!</v>
      </c>
      <c r="JJ57" s="43" t="e">
        <f ca="1">COUNTIF(OFFSET(class5_1,MATCH(JJ$1,#REF!,0)-7+'Итог по классам'!$B57,,,),"р")</f>
        <v>#REF!</v>
      </c>
      <c r="JK57" s="43" t="e">
        <f ca="1">COUNTIF(OFFSET(class5_1,MATCH(JK$1,#REF!,0)-7+'Итог по классам'!$B57,,,),"ш")</f>
        <v>#REF!</v>
      </c>
      <c r="JL57" s="43" t="e">
        <f ca="1">COUNTIF(OFFSET(class5_2,MATCH(JL$1,#REF!,0)-7+'Итог по классам'!$B57,,,),"Ф")</f>
        <v>#REF!</v>
      </c>
      <c r="JM57" s="43" t="e">
        <f ca="1">COUNTIF(OFFSET(class5_2,MATCH(JM$1,#REF!,0)-7+'Итог по классам'!$B57,,,),"р")</f>
        <v>#REF!</v>
      </c>
      <c r="JN57" s="43" t="e">
        <f ca="1">COUNTIF(OFFSET(class5_2,MATCH(JN$1,#REF!,0)-7+'Итог по классам'!$B57,,,),"ш")</f>
        <v>#REF!</v>
      </c>
      <c r="JO57" s="44" t="e">
        <f ca="1">COUNTIF(OFFSET(class5_1,MATCH(JO$1,#REF!,0)-7+'Итог по классам'!$B57,,,),"Ф")</f>
        <v>#REF!</v>
      </c>
      <c r="JP57" s="43" t="e">
        <f ca="1">COUNTIF(OFFSET(class5_1,MATCH(JP$1,#REF!,0)-7+'Итог по классам'!$B57,,,),"р")</f>
        <v>#REF!</v>
      </c>
      <c r="JQ57" s="43" t="e">
        <f ca="1">COUNTIF(OFFSET(class5_1,MATCH(JQ$1,#REF!,0)-7+'Итог по классам'!$B57,,,),"ш")</f>
        <v>#REF!</v>
      </c>
      <c r="JR57" s="43" t="e">
        <f ca="1">COUNTIF(OFFSET(class5_2,MATCH(JR$1,#REF!,0)-7+'Итог по классам'!$B57,,,),"Ф")</f>
        <v>#REF!</v>
      </c>
      <c r="JS57" s="43" t="e">
        <f ca="1">COUNTIF(OFFSET(class5_2,MATCH(JS$1,#REF!,0)-7+'Итог по классам'!$B57,,,),"р")</f>
        <v>#REF!</v>
      </c>
      <c r="JT57" s="43" t="e">
        <f ca="1">COUNTIF(OFFSET(class5_2,MATCH(JT$1,#REF!,0)-7+'Итог по классам'!$B57,,,),"ш")</f>
        <v>#REF!</v>
      </c>
      <c r="JU57" s="44" t="e">
        <f ca="1">COUNTIF(OFFSET(class5_1,MATCH(JU$1,#REF!,0)-7+'Итог по классам'!$B57,,,),"Ф")</f>
        <v>#REF!</v>
      </c>
      <c r="JV57" s="43" t="e">
        <f ca="1">COUNTIF(OFFSET(class5_1,MATCH(JV$1,#REF!,0)-7+'Итог по классам'!$B57,,,),"р")</f>
        <v>#REF!</v>
      </c>
      <c r="JW57" s="43" t="e">
        <f ca="1">COUNTIF(OFFSET(class5_1,MATCH(JW$1,#REF!,0)-7+'Итог по классам'!$B57,,,),"ш")</f>
        <v>#REF!</v>
      </c>
      <c r="JX57" s="43" t="e">
        <f ca="1">COUNTIF(OFFSET(class5_2,MATCH(JX$1,#REF!,0)-7+'Итог по классам'!$B57,,,),"Ф")</f>
        <v>#REF!</v>
      </c>
      <c r="JY57" s="43" t="e">
        <f ca="1">COUNTIF(OFFSET(class5_2,MATCH(JY$1,#REF!,0)-7+'Итог по классам'!$B57,,,),"р")</f>
        <v>#REF!</v>
      </c>
      <c r="JZ57" s="43" t="e">
        <f ca="1">COUNTIF(OFFSET(class5_2,MATCH(JZ$1,#REF!,0)-7+'Итог по классам'!$B57,,,),"ш")</f>
        <v>#REF!</v>
      </c>
      <c r="KA57" s="44" t="e">
        <f ca="1">COUNTIF(OFFSET(class5_1,MATCH(KA$1,#REF!,0)-7+'Итог по классам'!$B57,,,),"Ф")</f>
        <v>#REF!</v>
      </c>
      <c r="KB57" s="43" t="e">
        <f ca="1">COUNTIF(OFFSET(class5_1,MATCH(KB$1,#REF!,0)-7+'Итог по классам'!$B57,,,),"р")</f>
        <v>#REF!</v>
      </c>
      <c r="KC57" s="43" t="e">
        <f ca="1">COUNTIF(OFFSET(class5_1,MATCH(KC$1,#REF!,0)-7+'Итог по классам'!$B57,,,),"ш")</f>
        <v>#REF!</v>
      </c>
      <c r="KD57" s="43" t="e">
        <f ca="1">COUNTIF(OFFSET(class5_2,MATCH(KD$1,#REF!,0)-7+'Итог по классам'!$B57,,,),"Ф")</f>
        <v>#REF!</v>
      </c>
      <c r="KE57" s="43" t="e">
        <f ca="1">COUNTIF(OFFSET(class5_2,MATCH(KE$1,#REF!,0)-7+'Итог по классам'!$B57,,,),"р")</f>
        <v>#REF!</v>
      </c>
      <c r="KF57" s="43" t="e">
        <f ca="1">COUNTIF(OFFSET(class5_2,MATCH(KF$1,#REF!,0)-7+'Итог по классам'!$B57,,,),"ш")</f>
        <v>#REF!</v>
      </c>
      <c r="KG57" s="44" t="e">
        <f ca="1">COUNTIF(OFFSET(class5_1,MATCH(KG$1,#REF!,0)-7+'Итог по классам'!$B57,,,),"Ф")</f>
        <v>#REF!</v>
      </c>
      <c r="KH57" s="43" t="e">
        <f ca="1">COUNTIF(OFFSET(class5_1,MATCH(KH$1,#REF!,0)-7+'Итог по классам'!$B57,,,),"р")</f>
        <v>#REF!</v>
      </c>
      <c r="KI57" s="43" t="e">
        <f ca="1">COUNTIF(OFFSET(class5_1,MATCH(KI$1,#REF!,0)-7+'Итог по классам'!$B57,,,),"ш")</f>
        <v>#REF!</v>
      </c>
      <c r="KJ57" s="43" t="e">
        <f ca="1">COUNTIF(OFFSET(class5_2,MATCH(KJ$1,#REF!,0)-7+'Итог по классам'!$B57,,,),"Ф")</f>
        <v>#REF!</v>
      </c>
      <c r="KK57" s="43" t="e">
        <f ca="1">COUNTIF(OFFSET(class5_2,MATCH(KK$1,#REF!,0)-7+'Итог по классам'!$B57,,,),"р")</f>
        <v>#REF!</v>
      </c>
      <c r="KL57" s="43" t="e">
        <f ca="1">COUNTIF(OFFSET(class5_2,MATCH(KL$1,#REF!,0)-7+'Итог по классам'!$B57,,,),"ш")</f>
        <v>#REF!</v>
      </c>
      <c r="KM57" s="44" t="e">
        <f ca="1">COUNTIF(OFFSET(class5_1,MATCH(KM$1,#REF!,0)-7+'Итог по классам'!$B57,,,),"Ф")</f>
        <v>#REF!</v>
      </c>
      <c r="KN57" s="43" t="e">
        <f ca="1">COUNTIF(OFFSET(class5_1,MATCH(KN$1,#REF!,0)-7+'Итог по классам'!$B57,,,),"р")</f>
        <v>#REF!</v>
      </c>
      <c r="KO57" s="43" t="e">
        <f ca="1">COUNTIF(OFFSET(class5_1,MATCH(KO$1,#REF!,0)-7+'Итог по классам'!$B57,,,),"ш")</f>
        <v>#REF!</v>
      </c>
      <c r="KP57" s="43" t="e">
        <f ca="1">COUNTIF(OFFSET(class5_2,MATCH(KP$1,#REF!,0)-7+'Итог по классам'!$B57,,,),"Ф")</f>
        <v>#REF!</v>
      </c>
      <c r="KQ57" s="43" t="e">
        <f ca="1">COUNTIF(OFFSET(class5_2,MATCH(KQ$1,#REF!,0)-7+'Итог по классам'!$B57,,,),"р")</f>
        <v>#REF!</v>
      </c>
      <c r="KR57" s="43" t="e">
        <f ca="1">COUNTIF(OFFSET(class5_2,MATCH(KR$1,#REF!,0)-7+'Итог по классам'!$B57,,,),"ш")</f>
        <v>#REF!</v>
      </c>
    </row>
    <row r="58" spans="1:304" customFormat="1">
      <c r="A58" t="e">
        <f t="shared" si="277"/>
        <v>#REF!</v>
      </c>
      <c r="B58" s="43">
        <v>10</v>
      </c>
      <c r="C58" s="3" t="s">
        <v>49</v>
      </c>
      <c r="D58" s="3" t="s">
        <v>54</v>
      </c>
      <c r="E58" s="43" t="e">
        <f ca="1">COUNTIF(OFFSET(class5_1,MATCH(E$1,#REF!,0)-7+'Итог по классам'!$B58,,,),"Ф")</f>
        <v>#REF!</v>
      </c>
      <c r="F58" s="43" t="e">
        <f ca="1">COUNTIF(OFFSET(class5_1,MATCH(F$1,#REF!,0)-7+'Итог по классам'!$B58,,,),"р")</f>
        <v>#REF!</v>
      </c>
      <c r="G58" s="43" t="e">
        <f ca="1">COUNTIF(OFFSET(class5_1,MATCH(G$1,#REF!,0)-7+'Итог по классам'!$B58,,,),"ш")</f>
        <v>#REF!</v>
      </c>
      <c r="H58" s="43" t="e">
        <f ca="1">COUNTIF(OFFSET(class5_2,MATCH(H$1,#REF!,0)-7+'Итог по классам'!$B58,,,),"Ф")</f>
        <v>#REF!</v>
      </c>
      <c r="I58" s="43" t="e">
        <f ca="1">COUNTIF(OFFSET(class5_2,MATCH(I$1,#REF!,0)-7+'Итог по классам'!$B58,,,),"р")</f>
        <v>#REF!</v>
      </c>
      <c r="J58" s="43" t="e">
        <f ca="1">COUNTIF(OFFSET(class5_2,MATCH(J$1,#REF!,0)-7+'Итог по классам'!$B58,,,),"ш")</f>
        <v>#REF!</v>
      </c>
      <c r="K58" s="44" t="e">
        <f ca="1">COUNTIF(OFFSET(class5_1,MATCH(K$1,#REF!,0)-7+'Итог по классам'!$B58,,,),"Ф")</f>
        <v>#REF!</v>
      </c>
      <c r="L58" s="43" t="e">
        <f ca="1">COUNTIF(OFFSET(class5_1,MATCH(L$1,#REF!,0)-7+'Итог по классам'!$B58,,,),"р")</f>
        <v>#REF!</v>
      </c>
      <c r="M58" s="43" t="e">
        <f ca="1">COUNTIF(OFFSET(class5_1,MATCH(M$1,#REF!,0)-7+'Итог по классам'!$B58,,,),"ш")</f>
        <v>#REF!</v>
      </c>
      <c r="N58" s="43" t="e">
        <f ca="1">COUNTIF(OFFSET(class5_2,MATCH(N$1,#REF!,0)-7+'Итог по классам'!$B58,,,),"Ф")</f>
        <v>#REF!</v>
      </c>
      <c r="O58" s="43" t="e">
        <f ca="1">COUNTIF(OFFSET(class5_2,MATCH(O$1,#REF!,0)-7+'Итог по классам'!$B58,,,),"р")</f>
        <v>#REF!</v>
      </c>
      <c r="P58" s="43" t="e">
        <f ca="1">COUNTIF(OFFSET(class5_2,MATCH(P$1,#REF!,0)-7+'Итог по классам'!$B58,,,),"ш")</f>
        <v>#REF!</v>
      </c>
      <c r="Q58" s="44" t="e">
        <f ca="1">COUNTIF(OFFSET(class5_1,MATCH(Q$1,#REF!,0)-7+'Итог по классам'!$B58,,,),"Ф")</f>
        <v>#REF!</v>
      </c>
      <c r="R58" s="43" t="e">
        <f ca="1">COUNTIF(OFFSET(class5_1,MATCH(R$1,#REF!,0)-7+'Итог по классам'!$B58,,,),"р")</f>
        <v>#REF!</v>
      </c>
      <c r="S58" s="43" t="e">
        <f ca="1">COUNTIF(OFFSET(class5_1,MATCH(S$1,#REF!,0)-7+'Итог по классам'!$B58,,,),"ш")</f>
        <v>#REF!</v>
      </c>
      <c r="T58" s="43" t="e">
        <f ca="1">COUNTIF(OFFSET(class5_2,MATCH(T$1,#REF!,0)-7+'Итог по классам'!$B58,,,),"Ф")</f>
        <v>#REF!</v>
      </c>
      <c r="U58" s="43" t="e">
        <f ca="1">COUNTIF(OFFSET(class5_2,MATCH(U$1,#REF!,0)-7+'Итог по классам'!$B58,,,),"р")</f>
        <v>#REF!</v>
      </c>
      <c r="V58" s="43" t="e">
        <f ca="1">COUNTIF(OFFSET(class5_2,MATCH(V$1,#REF!,0)-7+'Итог по классам'!$B58,,,),"ш")</f>
        <v>#REF!</v>
      </c>
      <c r="W58" s="44" t="e">
        <f ca="1">COUNTIF(OFFSET(class5_1,MATCH(W$1,#REF!,0)-7+'Итог по классам'!$B58,,,),"Ф")</f>
        <v>#REF!</v>
      </c>
      <c r="X58" s="43" t="e">
        <f ca="1">COUNTIF(OFFSET(class5_1,MATCH(X$1,#REF!,0)-7+'Итог по классам'!$B58,,,),"р")</f>
        <v>#REF!</v>
      </c>
      <c r="Y58" s="43" t="e">
        <f ca="1">COUNTIF(OFFSET(class5_1,MATCH(Y$1,#REF!,0)-7+'Итог по классам'!$B58,,,),"ш")</f>
        <v>#REF!</v>
      </c>
      <c r="Z58" s="43" t="e">
        <f ca="1">COUNTIF(OFFSET(class5_2,MATCH(Z$1,#REF!,0)-7+'Итог по классам'!$B58,,,),"Ф")</f>
        <v>#REF!</v>
      </c>
      <c r="AA58" s="43" t="e">
        <f ca="1">COUNTIF(OFFSET(class5_2,MATCH(AA$1,#REF!,0)-7+'Итог по классам'!$B58,,,),"р")</f>
        <v>#REF!</v>
      </c>
      <c r="AB58" s="43" t="e">
        <f ca="1">COUNTIF(OFFSET(class5_2,MATCH(AB$1,#REF!,0)-7+'Итог по классам'!$B58,,,),"ш")</f>
        <v>#REF!</v>
      </c>
      <c r="AC58" s="44" t="e">
        <f ca="1">COUNTIF(OFFSET(class5_1,MATCH(AC$1,#REF!,0)-7+'Итог по классам'!$B58,,,),"Ф")</f>
        <v>#REF!</v>
      </c>
      <c r="AD58" s="43" t="e">
        <f ca="1">COUNTIF(OFFSET(class5_1,MATCH(AD$1,#REF!,0)-7+'Итог по классам'!$B58,,,),"р")</f>
        <v>#REF!</v>
      </c>
      <c r="AE58" s="43" t="e">
        <f ca="1">COUNTIF(OFFSET(class5_1,MATCH(AE$1,#REF!,0)-7+'Итог по классам'!$B58,,,),"ш")</f>
        <v>#REF!</v>
      </c>
      <c r="AF58" s="43" t="e">
        <f ca="1">COUNTIF(OFFSET(class5_2,MATCH(AF$1,#REF!,0)-7+'Итог по классам'!$B58,,,),"Ф")</f>
        <v>#REF!</v>
      </c>
      <c r="AG58" s="43" t="e">
        <f ca="1">COUNTIF(OFFSET(class5_2,MATCH(AG$1,#REF!,0)-7+'Итог по классам'!$B58,,,),"р")</f>
        <v>#REF!</v>
      </c>
      <c r="AH58" s="43" t="e">
        <f ca="1">COUNTIF(OFFSET(class5_2,MATCH(AH$1,#REF!,0)-7+'Итог по классам'!$B58,,,),"ш")</f>
        <v>#REF!</v>
      </c>
      <c r="AI58" s="44" t="e">
        <f ca="1">COUNTIF(OFFSET(class5_1,MATCH(AI$1,#REF!,0)-7+'Итог по классам'!$B58,,,),"Ф")</f>
        <v>#REF!</v>
      </c>
      <c r="AJ58" s="43" t="e">
        <f ca="1">COUNTIF(OFFSET(class5_1,MATCH(AJ$1,#REF!,0)-7+'Итог по классам'!$B58,,,),"р")</f>
        <v>#REF!</v>
      </c>
      <c r="AK58" s="43" t="e">
        <f ca="1">COUNTIF(OFFSET(class5_1,MATCH(AK$1,#REF!,0)-7+'Итог по классам'!$B58,,,),"ш")</f>
        <v>#REF!</v>
      </c>
      <c r="AL58" s="43" t="e">
        <f ca="1">COUNTIF(OFFSET(class5_2,MATCH(AL$1,#REF!,0)-7+'Итог по классам'!$B58,,,),"Ф")</f>
        <v>#REF!</v>
      </c>
      <c r="AM58" s="43" t="e">
        <f ca="1">COUNTIF(OFFSET(class5_2,MATCH(AM$1,#REF!,0)-7+'Итог по классам'!$B58,,,),"р")</f>
        <v>#REF!</v>
      </c>
      <c r="AN58" s="43" t="e">
        <f ca="1">COUNTIF(OFFSET(class5_2,MATCH(AN$1,#REF!,0)-7+'Итог по классам'!$B58,,,),"ш")</f>
        <v>#REF!</v>
      </c>
      <c r="AO58" s="44" t="e">
        <f ca="1">COUNTIF(OFFSET(class5_1,MATCH(AO$1,#REF!,0)-7+'Итог по классам'!$B58,,,),"Ф")</f>
        <v>#REF!</v>
      </c>
      <c r="AP58" s="43" t="e">
        <f ca="1">COUNTIF(OFFSET(class5_1,MATCH(AP$1,#REF!,0)-7+'Итог по классам'!$B58,,,),"р")</f>
        <v>#REF!</v>
      </c>
      <c r="AQ58" s="43" t="e">
        <f ca="1">COUNTIF(OFFSET(class5_1,MATCH(AQ$1,#REF!,0)-7+'Итог по классам'!$B58,,,),"ш")</f>
        <v>#REF!</v>
      </c>
      <c r="AR58" s="43" t="e">
        <f ca="1">COUNTIF(OFFSET(class5_2,MATCH(AR$1,#REF!,0)-7+'Итог по классам'!$B58,,,),"Ф")</f>
        <v>#REF!</v>
      </c>
      <c r="AS58" s="43" t="e">
        <f ca="1">COUNTIF(OFFSET(class5_2,MATCH(AS$1,#REF!,0)-7+'Итог по классам'!$B58,,,),"р")</f>
        <v>#REF!</v>
      </c>
      <c r="AT58" s="43" t="e">
        <f ca="1">COUNTIF(OFFSET(class5_2,MATCH(AT$1,#REF!,0)-7+'Итог по классам'!$B58,,,),"ш")</f>
        <v>#REF!</v>
      </c>
      <c r="AU58" s="44" t="e">
        <f ca="1">COUNTIF(OFFSET(class5_1,MATCH(AU$1,#REF!,0)-7+'Итог по классам'!$B58,,,),"Ф")</f>
        <v>#REF!</v>
      </c>
      <c r="AV58" s="43" t="e">
        <f ca="1">COUNTIF(OFFSET(class5_1,MATCH(AV$1,#REF!,0)-7+'Итог по классам'!$B58,,,),"р")</f>
        <v>#REF!</v>
      </c>
      <c r="AW58" s="43" t="e">
        <f ca="1">COUNTIF(OFFSET(class5_1,MATCH(AW$1,#REF!,0)-7+'Итог по классам'!$B58,,,),"ш")</f>
        <v>#REF!</v>
      </c>
      <c r="AX58" s="43" t="e">
        <f ca="1">COUNTIF(OFFSET(class5_2,MATCH(AX$1,#REF!,0)-7+'Итог по классам'!$B58,,,),"Ф")</f>
        <v>#REF!</v>
      </c>
      <c r="AY58" s="43" t="e">
        <f ca="1">COUNTIF(OFFSET(class5_2,MATCH(AY$1,#REF!,0)-7+'Итог по классам'!$B58,,,),"р")</f>
        <v>#REF!</v>
      </c>
      <c r="AZ58" s="43" t="e">
        <f ca="1">COUNTIF(OFFSET(class5_2,MATCH(AZ$1,#REF!,0)-7+'Итог по классам'!$B58,,,),"ш")</f>
        <v>#REF!</v>
      </c>
      <c r="BA58" s="44" t="e">
        <f ca="1">COUNTIF(OFFSET(class5_1,MATCH(BA$1,#REF!,0)-7+'Итог по классам'!$B58,,,),"Ф")</f>
        <v>#REF!</v>
      </c>
      <c r="BB58" s="43" t="e">
        <f ca="1">COUNTIF(OFFSET(class5_1,MATCH(BB$1,#REF!,0)-7+'Итог по классам'!$B58,,,),"р")</f>
        <v>#REF!</v>
      </c>
      <c r="BC58" s="43" t="e">
        <f ca="1">COUNTIF(OFFSET(class5_1,MATCH(BC$1,#REF!,0)-7+'Итог по классам'!$B58,,,),"ш")</f>
        <v>#REF!</v>
      </c>
      <c r="BD58" s="43" t="e">
        <f ca="1">COUNTIF(OFFSET(class5_2,MATCH(BD$1,#REF!,0)-7+'Итог по классам'!$B58,,,),"Ф")</f>
        <v>#REF!</v>
      </c>
      <c r="BE58" s="43" t="e">
        <f ca="1">COUNTIF(OFFSET(class5_2,MATCH(BE$1,#REF!,0)-7+'Итог по классам'!$B58,,,),"р")</f>
        <v>#REF!</v>
      </c>
      <c r="BF58" s="43" t="e">
        <f ca="1">COUNTIF(OFFSET(class5_2,MATCH(BF$1,#REF!,0)-7+'Итог по классам'!$B58,,,),"ш")</f>
        <v>#REF!</v>
      </c>
      <c r="BG58" s="44" t="e">
        <f ca="1">COUNTIF(OFFSET(class5_1,MATCH(BG$1,#REF!,0)-7+'Итог по классам'!$B58,,,),"Ф")</f>
        <v>#REF!</v>
      </c>
      <c r="BH58" s="43" t="e">
        <f ca="1">COUNTIF(OFFSET(class5_1,MATCH(BH$1,#REF!,0)-7+'Итог по классам'!$B58,,,),"р")</f>
        <v>#REF!</v>
      </c>
      <c r="BI58" s="43" t="e">
        <f ca="1">COUNTIF(OFFSET(class5_1,MATCH(BI$1,#REF!,0)-7+'Итог по классам'!$B58,,,),"ш")</f>
        <v>#REF!</v>
      </c>
      <c r="BJ58" s="43" t="e">
        <f ca="1">COUNTIF(OFFSET(class5_2,MATCH(BJ$1,#REF!,0)-7+'Итог по классам'!$B58,,,),"Ф")</f>
        <v>#REF!</v>
      </c>
      <c r="BK58" s="43" t="e">
        <f ca="1">COUNTIF(OFFSET(class5_2,MATCH(BK$1,#REF!,0)-7+'Итог по классам'!$B58,,,),"р")</f>
        <v>#REF!</v>
      </c>
      <c r="BL58" s="43" t="e">
        <f ca="1">COUNTIF(OFFSET(class5_2,MATCH(BL$1,#REF!,0)-7+'Итог по классам'!$B58,,,),"ш")</f>
        <v>#REF!</v>
      </c>
      <c r="BM58" s="44" t="e">
        <f ca="1">COUNTIF(OFFSET(class5_1,MATCH(BM$1,#REF!,0)-7+'Итог по классам'!$B58,,,),"Ф")</f>
        <v>#REF!</v>
      </c>
      <c r="BN58" s="43" t="e">
        <f ca="1">COUNTIF(OFFSET(class5_1,MATCH(BN$1,#REF!,0)-7+'Итог по классам'!$B58,,,),"р")</f>
        <v>#REF!</v>
      </c>
      <c r="BO58" s="43" t="e">
        <f ca="1">COUNTIF(OFFSET(class5_1,MATCH(BO$1,#REF!,0)-7+'Итог по классам'!$B58,,,),"ш")</f>
        <v>#REF!</v>
      </c>
      <c r="BP58" s="43" t="e">
        <f ca="1">COUNTIF(OFFSET(class5_2,MATCH(BP$1,#REF!,0)-7+'Итог по классам'!$B58,,,),"Ф")</f>
        <v>#REF!</v>
      </c>
      <c r="BQ58" s="43" t="e">
        <f ca="1">COUNTIF(OFFSET(class5_2,MATCH(BQ$1,#REF!,0)-7+'Итог по классам'!$B58,,,),"р")</f>
        <v>#REF!</v>
      </c>
      <c r="BR58" s="43" t="e">
        <f ca="1">COUNTIF(OFFSET(class5_2,MATCH(BR$1,#REF!,0)-7+'Итог по классам'!$B58,,,),"ш")</f>
        <v>#REF!</v>
      </c>
      <c r="BS58" s="44" t="e">
        <f ca="1">COUNTIF(OFFSET(class5_1,MATCH(BS$1,#REF!,0)-7+'Итог по классам'!$B58,,,),"Ф")</f>
        <v>#REF!</v>
      </c>
      <c r="BT58" s="43" t="e">
        <f ca="1">COUNTIF(OFFSET(class5_1,MATCH(BT$1,#REF!,0)-7+'Итог по классам'!$B58,,,),"р")</f>
        <v>#REF!</v>
      </c>
      <c r="BU58" s="43" t="e">
        <f ca="1">COUNTIF(OFFSET(class5_1,MATCH(BU$1,#REF!,0)-7+'Итог по классам'!$B58,,,),"ш")</f>
        <v>#REF!</v>
      </c>
      <c r="BV58" s="43" t="e">
        <f ca="1">COUNTIF(OFFSET(class5_2,MATCH(BV$1,#REF!,0)-7+'Итог по классам'!$B58,,,),"Ф")</f>
        <v>#REF!</v>
      </c>
      <c r="BW58" s="43" t="e">
        <f ca="1">COUNTIF(OFFSET(class5_2,MATCH(BW$1,#REF!,0)-7+'Итог по классам'!$B58,,,),"р")</f>
        <v>#REF!</v>
      </c>
      <c r="BX58" s="43" t="e">
        <f ca="1">COUNTIF(OFFSET(class5_2,MATCH(BX$1,#REF!,0)-7+'Итог по классам'!$B58,,,),"ш")</f>
        <v>#REF!</v>
      </c>
      <c r="BY58" s="44" t="e">
        <f ca="1">COUNTIF(OFFSET(class5_1,MATCH(BY$1,#REF!,0)-7+'Итог по классам'!$B58,,,),"Ф")</f>
        <v>#REF!</v>
      </c>
      <c r="BZ58" s="43" t="e">
        <f ca="1">COUNTIF(OFFSET(class5_1,MATCH(BZ$1,#REF!,0)-7+'Итог по классам'!$B58,,,),"р")</f>
        <v>#REF!</v>
      </c>
      <c r="CA58" s="43" t="e">
        <f ca="1">COUNTIF(OFFSET(class5_1,MATCH(CA$1,#REF!,0)-7+'Итог по классам'!$B58,,,),"ш")</f>
        <v>#REF!</v>
      </c>
      <c r="CB58" s="43" t="e">
        <f ca="1">COUNTIF(OFFSET(class5_2,MATCH(CB$1,#REF!,0)-7+'Итог по классам'!$B58,,,),"Ф")</f>
        <v>#REF!</v>
      </c>
      <c r="CC58" s="43" t="e">
        <f ca="1">COUNTIF(OFFSET(class5_2,MATCH(CC$1,#REF!,0)-7+'Итог по классам'!$B58,,,),"р")</f>
        <v>#REF!</v>
      </c>
      <c r="CD58" s="43" t="e">
        <f ca="1">COUNTIF(OFFSET(class5_2,MATCH(CD$1,#REF!,0)-7+'Итог по классам'!$B58,,,),"ш")</f>
        <v>#REF!</v>
      </c>
      <c r="CE58" s="44" t="e">
        <f ca="1">COUNTIF(OFFSET(class5_1,MATCH(CE$1,#REF!,0)-7+'Итог по классам'!$B58,,,),"Ф")</f>
        <v>#REF!</v>
      </c>
      <c r="CF58" s="43" t="e">
        <f ca="1">COUNTIF(OFFSET(class5_1,MATCH(CF$1,#REF!,0)-7+'Итог по классам'!$B58,,,),"р")</f>
        <v>#REF!</v>
      </c>
      <c r="CG58" s="43" t="e">
        <f ca="1">COUNTIF(OFFSET(class5_1,MATCH(CG$1,#REF!,0)-7+'Итог по классам'!$B58,,,),"ш")</f>
        <v>#REF!</v>
      </c>
      <c r="CH58" s="43" t="e">
        <f ca="1">COUNTIF(OFFSET(class5_2,MATCH(CH$1,#REF!,0)-7+'Итог по классам'!$B58,,,),"Ф")</f>
        <v>#REF!</v>
      </c>
      <c r="CI58" s="43" t="e">
        <f ca="1">COUNTIF(OFFSET(class5_2,MATCH(CI$1,#REF!,0)-7+'Итог по классам'!$B58,,,),"р")</f>
        <v>#REF!</v>
      </c>
      <c r="CJ58" s="43" t="e">
        <f ca="1">COUNTIF(OFFSET(class5_2,MATCH(CJ$1,#REF!,0)-7+'Итог по классам'!$B58,,,),"ш")</f>
        <v>#REF!</v>
      </c>
      <c r="CK58" s="44" t="e">
        <f ca="1">COUNTIF(OFFSET(class5_1,MATCH(CK$1,#REF!,0)-7+'Итог по классам'!$B58,,,),"Ф")</f>
        <v>#REF!</v>
      </c>
      <c r="CL58" s="43" t="e">
        <f ca="1">COUNTIF(OFFSET(class5_1,MATCH(CL$1,#REF!,0)-7+'Итог по классам'!$B58,,,),"р")</f>
        <v>#REF!</v>
      </c>
      <c r="CM58" s="43" t="e">
        <f ca="1">COUNTIF(OFFSET(class5_1,MATCH(CM$1,#REF!,0)-7+'Итог по классам'!$B58,,,),"ш")</f>
        <v>#REF!</v>
      </c>
      <c r="CN58" s="43" t="e">
        <f ca="1">COUNTIF(OFFSET(class5_2,MATCH(CN$1,#REF!,0)-7+'Итог по классам'!$B58,,,),"Ф")</f>
        <v>#REF!</v>
      </c>
      <c r="CO58" s="43" t="e">
        <f ca="1">COUNTIF(OFFSET(class5_2,MATCH(CO$1,#REF!,0)-7+'Итог по классам'!$B58,,,),"р")</f>
        <v>#REF!</v>
      </c>
      <c r="CP58" s="43" t="e">
        <f ca="1">COUNTIF(OFFSET(class5_2,MATCH(CP$1,#REF!,0)-7+'Итог по классам'!$B58,,,),"ш")</f>
        <v>#REF!</v>
      </c>
      <c r="CQ58" s="44" t="e">
        <f ca="1">COUNTIF(OFFSET(class5_1,MATCH(CQ$1,#REF!,0)-7+'Итог по классам'!$B58,,,),"Ф")</f>
        <v>#REF!</v>
      </c>
      <c r="CR58" s="43" t="e">
        <f ca="1">COUNTIF(OFFSET(class5_1,MATCH(CR$1,#REF!,0)-7+'Итог по классам'!$B58,,,),"р")</f>
        <v>#REF!</v>
      </c>
      <c r="CS58" s="43" t="e">
        <f ca="1">COUNTIF(OFFSET(class5_1,MATCH(CS$1,#REF!,0)-7+'Итог по классам'!$B58,,,),"ш")</f>
        <v>#REF!</v>
      </c>
      <c r="CT58" s="43" t="e">
        <f ca="1">COUNTIF(OFFSET(class5_2,MATCH(CT$1,#REF!,0)-7+'Итог по классам'!$B58,,,),"Ф")</f>
        <v>#REF!</v>
      </c>
      <c r="CU58" s="43" t="e">
        <f ca="1">COUNTIF(OFFSET(class5_2,MATCH(CU$1,#REF!,0)-7+'Итог по классам'!$B58,,,),"р")</f>
        <v>#REF!</v>
      </c>
      <c r="CV58" s="43" t="e">
        <f ca="1">COUNTIF(OFFSET(class5_2,MATCH(CV$1,#REF!,0)-7+'Итог по классам'!$B58,,,),"ш")</f>
        <v>#REF!</v>
      </c>
      <c r="CW58" s="44" t="e">
        <f ca="1">COUNTIF(OFFSET(class5_1,MATCH(CW$1,#REF!,0)-7+'Итог по классам'!$B58,,,),"Ф")</f>
        <v>#REF!</v>
      </c>
      <c r="CX58" s="43" t="e">
        <f ca="1">COUNTIF(OFFSET(class5_1,MATCH(CX$1,#REF!,0)-7+'Итог по классам'!$B58,,,),"р")</f>
        <v>#REF!</v>
      </c>
      <c r="CY58" s="43" t="e">
        <f ca="1">COUNTIF(OFFSET(class5_1,MATCH(CY$1,#REF!,0)-7+'Итог по классам'!$B58,,,),"ш")</f>
        <v>#REF!</v>
      </c>
      <c r="CZ58" s="43" t="e">
        <f ca="1">COUNTIF(OFFSET(class5_2,MATCH(CZ$1,#REF!,0)-7+'Итог по классам'!$B58,,,),"Ф")</f>
        <v>#REF!</v>
      </c>
      <c r="DA58" s="43" t="e">
        <f ca="1">COUNTIF(OFFSET(class5_2,MATCH(DA$1,#REF!,0)-7+'Итог по классам'!$B58,,,),"р")</f>
        <v>#REF!</v>
      </c>
      <c r="DB58" s="43" t="e">
        <f ca="1">COUNTIF(OFFSET(class5_2,MATCH(DB$1,#REF!,0)-7+'Итог по классам'!$B58,,,),"ш")</f>
        <v>#REF!</v>
      </c>
      <c r="DC58" s="44" t="e">
        <f ca="1">COUNTIF(OFFSET(class5_1,MATCH(DC$1,#REF!,0)-7+'Итог по классам'!$B58,,,),"Ф")</f>
        <v>#REF!</v>
      </c>
      <c r="DD58" s="43" t="e">
        <f ca="1">COUNTIF(OFFSET(class5_1,MATCH(DD$1,#REF!,0)-7+'Итог по классам'!$B58,,,),"р")</f>
        <v>#REF!</v>
      </c>
      <c r="DE58" s="43" t="e">
        <f ca="1">COUNTIF(OFFSET(class5_1,MATCH(DE$1,#REF!,0)-7+'Итог по классам'!$B58,,,),"ш")</f>
        <v>#REF!</v>
      </c>
      <c r="DF58" s="43" t="e">
        <f ca="1">COUNTIF(OFFSET(class5_2,MATCH(DF$1,#REF!,0)-7+'Итог по классам'!$B58,,,),"Ф")</f>
        <v>#REF!</v>
      </c>
      <c r="DG58" s="43" t="e">
        <f ca="1">COUNTIF(OFFSET(class5_2,MATCH(DG$1,#REF!,0)-7+'Итог по классам'!$B58,,,),"р")</f>
        <v>#REF!</v>
      </c>
      <c r="DH58" s="43" t="e">
        <f ca="1">COUNTIF(OFFSET(class5_2,MATCH(DH$1,#REF!,0)-7+'Итог по классам'!$B58,,,),"ш")</f>
        <v>#REF!</v>
      </c>
      <c r="DI58" s="44" t="e">
        <f ca="1">COUNTIF(OFFSET(class5_1,MATCH(DI$1,#REF!,0)-7+'Итог по классам'!$B58,,,),"Ф")</f>
        <v>#REF!</v>
      </c>
      <c r="DJ58" s="43" t="e">
        <f ca="1">COUNTIF(OFFSET(class5_1,MATCH(DJ$1,#REF!,0)-7+'Итог по классам'!$B58,,,),"р")</f>
        <v>#REF!</v>
      </c>
      <c r="DK58" s="43" t="e">
        <f ca="1">COUNTIF(OFFSET(class5_1,MATCH(DK$1,#REF!,0)-7+'Итог по классам'!$B58,,,),"ш")</f>
        <v>#REF!</v>
      </c>
      <c r="DL58" s="43" t="e">
        <f ca="1">COUNTIF(OFFSET(class5_2,MATCH(DL$1,#REF!,0)-7+'Итог по классам'!$B58,,,),"Ф")</f>
        <v>#REF!</v>
      </c>
      <c r="DM58" s="43" t="e">
        <f ca="1">COUNTIF(OFFSET(class5_2,MATCH(DM$1,#REF!,0)-7+'Итог по классам'!$B58,,,),"р")</f>
        <v>#REF!</v>
      </c>
      <c r="DN58" s="43" t="e">
        <f ca="1">COUNTIF(OFFSET(class5_2,MATCH(DN$1,#REF!,0)-7+'Итог по классам'!$B58,,,),"ш")</f>
        <v>#REF!</v>
      </c>
      <c r="DO58" s="44" t="e">
        <f ca="1">COUNTIF(OFFSET(class5_1,MATCH(DO$1,#REF!,0)-7+'Итог по классам'!$B58,,,),"Ф")</f>
        <v>#REF!</v>
      </c>
      <c r="DP58" s="43" t="e">
        <f ca="1">COUNTIF(OFFSET(class5_1,MATCH(DP$1,#REF!,0)-7+'Итог по классам'!$B58,,,),"р")</f>
        <v>#REF!</v>
      </c>
      <c r="DQ58" s="43" t="e">
        <f ca="1">COUNTIF(OFFSET(class5_1,MATCH(DQ$1,#REF!,0)-7+'Итог по классам'!$B58,,,),"ш")</f>
        <v>#REF!</v>
      </c>
      <c r="DR58" s="43" t="e">
        <f ca="1">COUNTIF(OFFSET(class5_2,MATCH(DR$1,#REF!,0)-7+'Итог по классам'!$B58,,,),"Ф")</f>
        <v>#REF!</v>
      </c>
      <c r="DS58" s="43" t="e">
        <f ca="1">COUNTIF(OFFSET(class5_2,MATCH(DS$1,#REF!,0)-7+'Итог по классам'!$B58,,,),"р")</f>
        <v>#REF!</v>
      </c>
      <c r="DT58" s="43" t="e">
        <f ca="1">COUNTIF(OFFSET(class5_2,MATCH(DT$1,#REF!,0)-7+'Итог по классам'!$B58,,,),"ш")</f>
        <v>#REF!</v>
      </c>
      <c r="DU58" s="44" t="e">
        <f ca="1">COUNTIF(OFFSET(class5_1,MATCH(DU$1,#REF!,0)-7+'Итог по классам'!$B58,,,),"Ф")</f>
        <v>#REF!</v>
      </c>
      <c r="DV58" s="43" t="e">
        <f ca="1">COUNTIF(OFFSET(class5_1,MATCH(DV$1,#REF!,0)-7+'Итог по классам'!$B58,,,),"р")</f>
        <v>#REF!</v>
      </c>
      <c r="DW58" s="43" t="e">
        <f ca="1">COUNTIF(OFFSET(class5_1,MATCH(DW$1,#REF!,0)-7+'Итог по классам'!$B58,,,),"ш")</f>
        <v>#REF!</v>
      </c>
      <c r="DX58" s="43" t="e">
        <f ca="1">COUNTIF(OFFSET(class5_2,MATCH(DX$1,#REF!,0)-7+'Итог по классам'!$B58,,,),"Ф")</f>
        <v>#REF!</v>
      </c>
      <c r="DY58" s="43" t="e">
        <f ca="1">COUNTIF(OFFSET(class5_2,MATCH(DY$1,#REF!,0)-7+'Итог по классам'!$B58,,,),"р")</f>
        <v>#REF!</v>
      </c>
      <c r="DZ58" s="43" t="e">
        <f ca="1">COUNTIF(OFFSET(class5_2,MATCH(DZ$1,#REF!,0)-7+'Итог по классам'!$B58,,,),"ш")</f>
        <v>#REF!</v>
      </c>
      <c r="EA58" s="44" t="e">
        <f ca="1">COUNTIF(OFFSET(class5_1,MATCH(EA$1,#REF!,0)-7+'Итог по классам'!$B58,,,),"Ф")</f>
        <v>#REF!</v>
      </c>
      <c r="EB58" s="43" t="e">
        <f ca="1">COUNTIF(OFFSET(class5_1,MATCH(EB$1,#REF!,0)-7+'Итог по классам'!$B58,,,),"р")</f>
        <v>#REF!</v>
      </c>
      <c r="EC58" s="43" t="e">
        <f ca="1">COUNTIF(OFFSET(class5_1,MATCH(EC$1,#REF!,0)-7+'Итог по классам'!$B58,,,),"ш")</f>
        <v>#REF!</v>
      </c>
      <c r="ED58" s="43" t="e">
        <f ca="1">COUNTIF(OFFSET(class5_2,MATCH(ED$1,#REF!,0)-7+'Итог по классам'!$B58,,,),"Ф")</f>
        <v>#REF!</v>
      </c>
      <c r="EE58" s="43" t="e">
        <f ca="1">COUNTIF(OFFSET(class5_2,MATCH(EE$1,#REF!,0)-7+'Итог по классам'!$B58,,,),"р")</f>
        <v>#REF!</v>
      </c>
      <c r="EF58" s="43" t="e">
        <f ca="1">COUNTIF(OFFSET(class5_2,MATCH(EF$1,#REF!,0)-7+'Итог по классам'!$B58,,,),"ш")</f>
        <v>#REF!</v>
      </c>
      <c r="EG58" s="44" t="e">
        <f ca="1">COUNTIF(OFFSET(class5_1,MATCH(EG$1,#REF!,0)-7+'Итог по классам'!$B58,,,),"Ф")</f>
        <v>#REF!</v>
      </c>
      <c r="EH58" s="43" t="e">
        <f ca="1">COUNTIF(OFFSET(class5_1,MATCH(EH$1,#REF!,0)-7+'Итог по классам'!$B58,,,),"р")</f>
        <v>#REF!</v>
      </c>
      <c r="EI58" s="43" t="e">
        <f ca="1">COUNTIF(OFFSET(class5_1,MATCH(EI$1,#REF!,0)-7+'Итог по классам'!$B58,,,),"ш")</f>
        <v>#REF!</v>
      </c>
      <c r="EJ58" s="43" t="e">
        <f ca="1">COUNTIF(OFFSET(class5_2,MATCH(EJ$1,#REF!,0)-7+'Итог по классам'!$B58,,,),"Ф")</f>
        <v>#REF!</v>
      </c>
      <c r="EK58" s="43" t="e">
        <f ca="1">COUNTIF(OFFSET(class5_2,MATCH(EK$1,#REF!,0)-7+'Итог по классам'!$B58,,,),"р")</f>
        <v>#REF!</v>
      </c>
      <c r="EL58" s="43" t="e">
        <f ca="1">COUNTIF(OFFSET(class5_2,MATCH(EL$1,#REF!,0)-7+'Итог по классам'!$B58,,,),"ш")</f>
        <v>#REF!</v>
      </c>
      <c r="EM58" s="44" t="e">
        <f ca="1">COUNTIF(OFFSET(class5_1,MATCH(EM$1,#REF!,0)-7+'Итог по классам'!$B58,,,),"Ф")</f>
        <v>#REF!</v>
      </c>
      <c r="EN58" s="43" t="e">
        <f ca="1">COUNTIF(OFFSET(class5_1,MATCH(EN$1,#REF!,0)-7+'Итог по классам'!$B58,,,),"р")</f>
        <v>#REF!</v>
      </c>
      <c r="EO58" s="43" t="e">
        <f ca="1">COUNTIF(OFFSET(class5_1,MATCH(EO$1,#REF!,0)-7+'Итог по классам'!$B58,,,),"ш")</f>
        <v>#REF!</v>
      </c>
      <c r="EP58" s="43" t="e">
        <f ca="1">COUNTIF(OFFSET(class5_2,MATCH(EP$1,#REF!,0)-7+'Итог по классам'!$B58,,,),"Ф")</f>
        <v>#REF!</v>
      </c>
      <c r="EQ58" s="43" t="e">
        <f ca="1">COUNTIF(OFFSET(class5_2,MATCH(EQ$1,#REF!,0)-7+'Итог по классам'!$B58,,,),"р")</f>
        <v>#REF!</v>
      </c>
      <c r="ER58" s="43" t="e">
        <f ca="1">COUNTIF(OFFSET(class5_2,MATCH(ER$1,#REF!,0)-7+'Итог по классам'!$B58,,,),"ш")</f>
        <v>#REF!</v>
      </c>
      <c r="ES58" s="44" t="e">
        <f ca="1">COUNTIF(OFFSET(class5_1,MATCH(ES$1,#REF!,0)-7+'Итог по классам'!$B58,,,),"Ф")</f>
        <v>#REF!</v>
      </c>
      <c r="ET58" s="43" t="e">
        <f ca="1">COUNTIF(OFFSET(class5_1,MATCH(ET$1,#REF!,0)-7+'Итог по классам'!$B58,,,),"р")</f>
        <v>#REF!</v>
      </c>
      <c r="EU58" s="43" t="e">
        <f ca="1">COUNTIF(OFFSET(class5_1,MATCH(EU$1,#REF!,0)-7+'Итог по классам'!$B58,,,),"ш")</f>
        <v>#REF!</v>
      </c>
      <c r="EV58" s="43" t="e">
        <f ca="1">COUNTIF(OFFSET(class5_2,MATCH(EV$1,#REF!,0)-7+'Итог по классам'!$B58,,,),"Ф")</f>
        <v>#REF!</v>
      </c>
      <c r="EW58" s="43" t="e">
        <f ca="1">COUNTIF(OFFSET(class5_2,MATCH(EW$1,#REF!,0)-7+'Итог по классам'!$B58,,,),"р")</f>
        <v>#REF!</v>
      </c>
      <c r="EX58" s="43" t="e">
        <f ca="1">COUNTIF(OFFSET(class5_2,MATCH(EX$1,#REF!,0)-7+'Итог по классам'!$B58,,,),"ш")</f>
        <v>#REF!</v>
      </c>
      <c r="EY58" s="44" t="e">
        <f ca="1">COUNTIF(OFFSET(class5_1,MATCH(EY$1,#REF!,0)-7+'Итог по классам'!$B58,,,),"Ф")</f>
        <v>#REF!</v>
      </c>
      <c r="EZ58" s="43" t="e">
        <f ca="1">COUNTIF(OFFSET(class5_1,MATCH(EZ$1,#REF!,0)-7+'Итог по классам'!$B58,,,),"р")</f>
        <v>#REF!</v>
      </c>
      <c r="FA58" s="43" t="e">
        <f ca="1">COUNTIF(OFFSET(class5_1,MATCH(FA$1,#REF!,0)-7+'Итог по классам'!$B58,,,),"ш")</f>
        <v>#REF!</v>
      </c>
      <c r="FB58" s="43" t="e">
        <f ca="1">COUNTIF(OFFSET(class5_2,MATCH(FB$1,#REF!,0)-7+'Итог по классам'!$B58,,,),"Ф")</f>
        <v>#REF!</v>
      </c>
      <c r="FC58" s="43" t="e">
        <f ca="1">COUNTIF(OFFSET(class5_2,MATCH(FC$1,#REF!,0)-7+'Итог по классам'!$B58,,,),"р")</f>
        <v>#REF!</v>
      </c>
      <c r="FD58" s="43" t="e">
        <f ca="1">COUNTIF(OFFSET(class5_2,MATCH(FD$1,#REF!,0)-7+'Итог по классам'!$B58,,,),"ш")</f>
        <v>#REF!</v>
      </c>
      <c r="FE58" s="44" t="e">
        <f ca="1">COUNTIF(OFFSET(class5_1,MATCH(FE$1,#REF!,0)-7+'Итог по классам'!$B58,,,),"Ф")</f>
        <v>#REF!</v>
      </c>
      <c r="FF58" s="43" t="e">
        <f ca="1">COUNTIF(OFFSET(class5_1,MATCH(FF$1,#REF!,0)-7+'Итог по классам'!$B58,,,),"р")</f>
        <v>#REF!</v>
      </c>
      <c r="FG58" s="43" t="e">
        <f ca="1">COUNTIF(OFFSET(class5_1,MATCH(FG$1,#REF!,0)-7+'Итог по классам'!$B58,,,),"ш")</f>
        <v>#REF!</v>
      </c>
      <c r="FH58" s="43" t="e">
        <f ca="1">COUNTIF(OFFSET(class5_2,MATCH(FH$1,#REF!,0)-7+'Итог по классам'!$B58,,,),"Ф")</f>
        <v>#REF!</v>
      </c>
      <c r="FI58" s="43" t="e">
        <f ca="1">COUNTIF(OFFSET(class5_2,MATCH(FI$1,#REF!,0)-7+'Итог по классам'!$B58,,,),"р")</f>
        <v>#REF!</v>
      </c>
      <c r="FJ58" s="43" t="e">
        <f ca="1">COUNTIF(OFFSET(class5_2,MATCH(FJ$1,#REF!,0)-7+'Итог по классам'!$B58,,,),"ш")</f>
        <v>#REF!</v>
      </c>
      <c r="FK58" s="44" t="e">
        <f ca="1">COUNTIF(OFFSET(class5_1,MATCH(FK$1,#REF!,0)-7+'Итог по классам'!$B58,,,),"Ф")</f>
        <v>#REF!</v>
      </c>
      <c r="FL58" s="43" t="e">
        <f ca="1">COUNTIF(OFFSET(class5_1,MATCH(FL$1,#REF!,0)-7+'Итог по классам'!$B58,,,),"р")</f>
        <v>#REF!</v>
      </c>
      <c r="FM58" s="43" t="e">
        <f ca="1">COUNTIF(OFFSET(class5_1,MATCH(FM$1,#REF!,0)-7+'Итог по классам'!$B58,,,),"ш")</f>
        <v>#REF!</v>
      </c>
      <c r="FN58" s="43" t="e">
        <f ca="1">COUNTIF(OFFSET(class5_2,MATCH(FN$1,#REF!,0)-7+'Итог по классам'!$B58,,,),"Ф")</f>
        <v>#REF!</v>
      </c>
      <c r="FO58" s="43" t="e">
        <f ca="1">COUNTIF(OFFSET(class5_2,MATCH(FO$1,#REF!,0)-7+'Итог по классам'!$B58,,,),"р")</f>
        <v>#REF!</v>
      </c>
      <c r="FP58" s="43" t="e">
        <f ca="1">COUNTIF(OFFSET(class5_2,MATCH(FP$1,#REF!,0)-7+'Итог по классам'!$B58,,,),"ш")</f>
        <v>#REF!</v>
      </c>
      <c r="FQ58" s="44" t="e">
        <f ca="1">COUNTIF(OFFSET(class5_1,MATCH(FQ$1,#REF!,0)-7+'Итог по классам'!$B58,,,),"Ф")</f>
        <v>#REF!</v>
      </c>
      <c r="FR58" s="43" t="e">
        <f ca="1">COUNTIF(OFFSET(class5_1,MATCH(FR$1,#REF!,0)-7+'Итог по классам'!$B58,,,),"р")</f>
        <v>#REF!</v>
      </c>
      <c r="FS58" s="43" t="e">
        <f ca="1">COUNTIF(OFFSET(class5_1,MATCH(FS$1,#REF!,0)-7+'Итог по классам'!$B58,,,),"ш")</f>
        <v>#REF!</v>
      </c>
      <c r="FT58" s="43" t="e">
        <f ca="1">COUNTIF(OFFSET(class5_2,MATCH(FT$1,#REF!,0)-7+'Итог по классам'!$B58,,,),"Ф")</f>
        <v>#REF!</v>
      </c>
      <c r="FU58" s="43" t="e">
        <f ca="1">COUNTIF(OFFSET(class5_2,MATCH(FU$1,#REF!,0)-7+'Итог по классам'!$B58,,,),"р")</f>
        <v>#REF!</v>
      </c>
      <c r="FV58" s="43" t="e">
        <f ca="1">COUNTIF(OFFSET(class5_2,MATCH(FV$1,#REF!,0)-7+'Итог по классам'!$B58,,,),"ш")</f>
        <v>#REF!</v>
      </c>
      <c r="FW58" s="44" t="e">
        <f ca="1">COUNTIF(OFFSET(class5_1,MATCH(FW$1,#REF!,0)-7+'Итог по классам'!$B58,,,),"Ф")</f>
        <v>#REF!</v>
      </c>
      <c r="FX58" s="43" t="e">
        <f ca="1">COUNTIF(OFFSET(class5_1,MATCH(FX$1,#REF!,0)-7+'Итог по классам'!$B58,,,),"р")</f>
        <v>#REF!</v>
      </c>
      <c r="FY58" s="43" t="e">
        <f ca="1">COUNTIF(OFFSET(class5_1,MATCH(FY$1,#REF!,0)-7+'Итог по классам'!$B58,,,),"ш")</f>
        <v>#REF!</v>
      </c>
      <c r="FZ58" s="43" t="e">
        <f ca="1">COUNTIF(OFFSET(class5_2,MATCH(FZ$1,#REF!,0)-7+'Итог по классам'!$B58,,,),"Ф")</f>
        <v>#REF!</v>
      </c>
      <c r="GA58" s="43" t="e">
        <f ca="1">COUNTIF(OFFSET(class5_2,MATCH(GA$1,#REF!,0)-7+'Итог по классам'!$B58,,,),"р")</f>
        <v>#REF!</v>
      </c>
      <c r="GB58" s="43" t="e">
        <f ca="1">COUNTIF(OFFSET(class5_2,MATCH(GB$1,#REF!,0)-7+'Итог по классам'!$B58,,,),"ш")</f>
        <v>#REF!</v>
      </c>
      <c r="GC58" s="44" t="e">
        <f ca="1">COUNTIF(OFFSET(class5_1,MATCH(GC$1,#REF!,0)-7+'Итог по классам'!$B58,,,),"Ф")</f>
        <v>#REF!</v>
      </c>
      <c r="GD58" s="43" t="e">
        <f ca="1">COUNTIF(OFFSET(class5_1,MATCH(GD$1,#REF!,0)-7+'Итог по классам'!$B58,,,),"р")</f>
        <v>#REF!</v>
      </c>
      <c r="GE58" s="43" t="e">
        <f ca="1">COUNTIF(OFFSET(class5_1,MATCH(GE$1,#REF!,0)-7+'Итог по классам'!$B58,,,),"ш")</f>
        <v>#REF!</v>
      </c>
      <c r="GF58" s="43" t="e">
        <f ca="1">COUNTIF(OFFSET(class5_2,MATCH(GF$1,#REF!,0)-7+'Итог по классам'!$B58,,,),"Ф")</f>
        <v>#REF!</v>
      </c>
      <c r="GG58" s="43" t="e">
        <f ca="1">COUNTIF(OFFSET(class5_2,MATCH(GG$1,#REF!,0)-7+'Итог по классам'!$B58,,,),"р")</f>
        <v>#REF!</v>
      </c>
      <c r="GH58" s="43" t="e">
        <f ca="1">COUNTIF(OFFSET(class5_2,MATCH(GH$1,#REF!,0)-7+'Итог по классам'!$B58,,,),"ш")</f>
        <v>#REF!</v>
      </c>
      <c r="GI58" s="44" t="e">
        <f ca="1">COUNTIF(OFFSET(class5_1,MATCH(GI$1,#REF!,0)-7+'Итог по классам'!$B58,,,),"Ф")</f>
        <v>#REF!</v>
      </c>
      <c r="GJ58" s="43" t="e">
        <f ca="1">COUNTIF(OFFSET(class5_1,MATCH(GJ$1,#REF!,0)-7+'Итог по классам'!$B58,,,),"р")</f>
        <v>#REF!</v>
      </c>
      <c r="GK58" s="43" t="e">
        <f ca="1">COUNTIF(OFFSET(class5_1,MATCH(GK$1,#REF!,0)-7+'Итог по классам'!$B58,,,),"ш")</f>
        <v>#REF!</v>
      </c>
      <c r="GL58" s="43" t="e">
        <f ca="1">COUNTIF(OFFSET(class5_2,MATCH(GL$1,#REF!,0)-7+'Итог по классам'!$B58,,,),"Ф")</f>
        <v>#REF!</v>
      </c>
      <c r="GM58" s="43" t="e">
        <f ca="1">COUNTIF(OFFSET(class5_2,MATCH(GM$1,#REF!,0)-7+'Итог по классам'!$B58,,,),"р")</f>
        <v>#REF!</v>
      </c>
      <c r="GN58" s="43" t="e">
        <f ca="1">COUNTIF(OFFSET(class5_2,MATCH(GN$1,#REF!,0)-7+'Итог по классам'!$B58,,,),"ш")</f>
        <v>#REF!</v>
      </c>
      <c r="GO58" s="44" t="e">
        <f ca="1">COUNTIF(OFFSET(class5_1,MATCH(GO$1,#REF!,0)-7+'Итог по классам'!$B58,,,),"Ф")</f>
        <v>#REF!</v>
      </c>
      <c r="GP58" s="43" t="e">
        <f ca="1">COUNTIF(OFFSET(class5_1,MATCH(GP$1,#REF!,0)-7+'Итог по классам'!$B58,,,),"р")</f>
        <v>#REF!</v>
      </c>
      <c r="GQ58" s="43" t="e">
        <f ca="1">COUNTIF(OFFSET(class5_1,MATCH(GQ$1,#REF!,0)-7+'Итог по классам'!$B58,,,),"ш")</f>
        <v>#REF!</v>
      </c>
      <c r="GR58" s="43" t="e">
        <f ca="1">COUNTIF(OFFSET(class5_2,MATCH(GR$1,#REF!,0)-7+'Итог по классам'!$B58,,,),"Ф")</f>
        <v>#REF!</v>
      </c>
      <c r="GS58" s="43" t="e">
        <f ca="1">COUNTIF(OFFSET(class5_2,MATCH(GS$1,#REF!,0)-7+'Итог по классам'!$B58,,,),"р")</f>
        <v>#REF!</v>
      </c>
      <c r="GT58" s="43" t="e">
        <f ca="1">COUNTIF(OFFSET(class5_2,MATCH(GT$1,#REF!,0)-7+'Итог по классам'!$B58,,,),"ш")</f>
        <v>#REF!</v>
      </c>
      <c r="GU58" s="44" t="e">
        <f ca="1">COUNTIF(OFFSET(class5_1,MATCH(GU$1,#REF!,0)-7+'Итог по классам'!$B58,,,),"Ф")</f>
        <v>#REF!</v>
      </c>
      <c r="GV58" s="43" t="e">
        <f ca="1">COUNTIF(OFFSET(class5_1,MATCH(GV$1,#REF!,0)-7+'Итог по классам'!$B58,,,),"р")</f>
        <v>#REF!</v>
      </c>
      <c r="GW58" s="43" t="e">
        <f ca="1">COUNTIF(OFFSET(class5_1,MATCH(GW$1,#REF!,0)-7+'Итог по классам'!$B58,,,),"ш")</f>
        <v>#REF!</v>
      </c>
      <c r="GX58" s="43" t="e">
        <f ca="1">COUNTIF(OFFSET(class5_2,MATCH(GX$1,#REF!,0)-7+'Итог по классам'!$B58,,,),"Ф")</f>
        <v>#REF!</v>
      </c>
      <c r="GY58" s="43" t="e">
        <f ca="1">COUNTIF(OFFSET(class5_2,MATCH(GY$1,#REF!,0)-7+'Итог по классам'!$B58,,,),"р")</f>
        <v>#REF!</v>
      </c>
      <c r="GZ58" s="43" t="e">
        <f ca="1">COUNTIF(OFFSET(class5_2,MATCH(GZ$1,#REF!,0)-7+'Итог по классам'!$B58,,,),"ш")</f>
        <v>#REF!</v>
      </c>
      <c r="HA58" s="44" t="e">
        <f ca="1">COUNTIF(OFFSET(class5_1,MATCH(HA$1,#REF!,0)-7+'Итог по классам'!$B58,,,),"Ф")</f>
        <v>#REF!</v>
      </c>
      <c r="HB58" s="43" t="e">
        <f ca="1">COUNTIF(OFFSET(class5_1,MATCH(HB$1,#REF!,0)-7+'Итог по классам'!$B58,,,),"р")</f>
        <v>#REF!</v>
      </c>
      <c r="HC58" s="43" t="e">
        <f ca="1">COUNTIF(OFFSET(class5_1,MATCH(HC$1,#REF!,0)-7+'Итог по классам'!$B58,,,),"ш")</f>
        <v>#REF!</v>
      </c>
      <c r="HD58" s="43" t="e">
        <f ca="1">COUNTIF(OFFSET(class5_2,MATCH(HD$1,#REF!,0)-7+'Итог по классам'!$B58,,,),"Ф")</f>
        <v>#REF!</v>
      </c>
      <c r="HE58" s="43" t="e">
        <f ca="1">COUNTIF(OFFSET(class5_2,MATCH(HE$1,#REF!,0)-7+'Итог по классам'!$B58,,,),"р")</f>
        <v>#REF!</v>
      </c>
      <c r="HF58" s="43" t="e">
        <f ca="1">COUNTIF(OFFSET(class5_2,MATCH(HF$1,#REF!,0)-7+'Итог по классам'!$B58,,,),"ш")</f>
        <v>#REF!</v>
      </c>
      <c r="HG58" s="44" t="e">
        <f ca="1">COUNTIF(OFFSET(class5_1,MATCH(HG$1,#REF!,0)-7+'Итог по классам'!$B58,,,),"Ф")</f>
        <v>#REF!</v>
      </c>
      <c r="HH58" s="43" t="e">
        <f ca="1">COUNTIF(OFFSET(class5_1,MATCH(HH$1,#REF!,0)-7+'Итог по классам'!$B58,,,),"р")</f>
        <v>#REF!</v>
      </c>
      <c r="HI58" s="43" t="e">
        <f ca="1">COUNTIF(OFFSET(class5_1,MATCH(HI$1,#REF!,0)-7+'Итог по классам'!$B58,,,),"ш")</f>
        <v>#REF!</v>
      </c>
      <c r="HJ58" s="43" t="e">
        <f ca="1">COUNTIF(OFFSET(class5_2,MATCH(HJ$1,#REF!,0)-7+'Итог по классам'!$B58,,,),"Ф")</f>
        <v>#REF!</v>
      </c>
      <c r="HK58" s="43" t="e">
        <f ca="1">COUNTIF(OFFSET(class5_2,MATCH(HK$1,#REF!,0)-7+'Итог по классам'!$B58,,,),"р")</f>
        <v>#REF!</v>
      </c>
      <c r="HL58" s="43" t="e">
        <f ca="1">COUNTIF(OFFSET(class5_2,MATCH(HL$1,#REF!,0)-7+'Итог по классам'!$B58,,,),"ш")</f>
        <v>#REF!</v>
      </c>
      <c r="HM58" s="44" t="e">
        <f ca="1">COUNTIF(OFFSET(class5_1,MATCH(HM$1,#REF!,0)-7+'Итог по классам'!$B58,,,),"Ф")</f>
        <v>#REF!</v>
      </c>
      <c r="HN58" s="43" t="e">
        <f ca="1">COUNTIF(OFFSET(class5_1,MATCH(HN$1,#REF!,0)-7+'Итог по классам'!$B58,,,),"р")</f>
        <v>#REF!</v>
      </c>
      <c r="HO58" s="43" t="e">
        <f ca="1">COUNTIF(OFFSET(class5_1,MATCH(HO$1,#REF!,0)-7+'Итог по классам'!$B58,,,),"ш")</f>
        <v>#REF!</v>
      </c>
      <c r="HP58" s="43" t="e">
        <f ca="1">COUNTIF(OFFSET(class5_2,MATCH(HP$1,#REF!,0)-7+'Итог по классам'!$B58,,,),"Ф")</f>
        <v>#REF!</v>
      </c>
      <c r="HQ58" s="43" t="e">
        <f ca="1">COUNTIF(OFFSET(class5_2,MATCH(HQ$1,#REF!,0)-7+'Итог по классам'!$B58,,,),"р")</f>
        <v>#REF!</v>
      </c>
      <c r="HR58" s="43" t="e">
        <f ca="1">COUNTIF(OFFSET(class5_2,MATCH(HR$1,#REF!,0)-7+'Итог по классам'!$B58,,,),"ш")</f>
        <v>#REF!</v>
      </c>
      <c r="HS58" s="44" t="e">
        <f ca="1">COUNTIF(OFFSET(class5_1,MATCH(HS$1,#REF!,0)-7+'Итог по классам'!$B58,,,),"Ф")</f>
        <v>#REF!</v>
      </c>
      <c r="HT58" s="43" t="e">
        <f ca="1">COUNTIF(OFFSET(class5_1,MATCH(HT$1,#REF!,0)-7+'Итог по классам'!$B58,,,),"р")</f>
        <v>#REF!</v>
      </c>
      <c r="HU58" s="43" t="e">
        <f ca="1">COUNTIF(OFFSET(class5_1,MATCH(HU$1,#REF!,0)-7+'Итог по классам'!$B58,,,),"ш")</f>
        <v>#REF!</v>
      </c>
      <c r="HV58" s="43" t="e">
        <f ca="1">COUNTIF(OFFSET(class5_2,MATCH(HV$1,#REF!,0)-7+'Итог по классам'!$B58,,,),"Ф")</f>
        <v>#REF!</v>
      </c>
      <c r="HW58" s="43" t="e">
        <f ca="1">COUNTIF(OFFSET(class5_2,MATCH(HW$1,#REF!,0)-7+'Итог по классам'!$B58,,,),"р")</f>
        <v>#REF!</v>
      </c>
      <c r="HX58" s="43" t="e">
        <f ca="1">COUNTIF(OFFSET(class5_2,MATCH(HX$1,#REF!,0)-7+'Итог по классам'!$B58,,,),"ш")</f>
        <v>#REF!</v>
      </c>
      <c r="HY58" s="44" t="e">
        <f ca="1">COUNTIF(OFFSET(class5_1,MATCH(HY$1,#REF!,0)-7+'Итог по классам'!$B58,,,),"Ф")</f>
        <v>#REF!</v>
      </c>
      <c r="HZ58" s="43" t="e">
        <f ca="1">COUNTIF(OFFSET(class5_1,MATCH(HZ$1,#REF!,0)-7+'Итог по классам'!$B58,,,),"р")</f>
        <v>#REF!</v>
      </c>
      <c r="IA58" s="43" t="e">
        <f ca="1">COUNTIF(OFFSET(class5_1,MATCH(IA$1,#REF!,0)-7+'Итог по классам'!$B58,,,),"ш")</f>
        <v>#REF!</v>
      </c>
      <c r="IB58" s="43" t="e">
        <f ca="1">COUNTIF(OFFSET(class5_2,MATCH(IB$1,#REF!,0)-7+'Итог по классам'!$B58,,,),"Ф")</f>
        <v>#REF!</v>
      </c>
      <c r="IC58" s="43" t="e">
        <f ca="1">COUNTIF(OFFSET(class5_2,MATCH(IC$1,#REF!,0)-7+'Итог по классам'!$B58,,,),"р")</f>
        <v>#REF!</v>
      </c>
      <c r="ID58" s="43" t="e">
        <f ca="1">COUNTIF(OFFSET(class5_2,MATCH(ID$1,#REF!,0)-7+'Итог по классам'!$B58,,,),"ш")</f>
        <v>#REF!</v>
      </c>
      <c r="IE58" s="44" t="e">
        <f ca="1">COUNTIF(OFFSET(class5_1,MATCH(IE$1,#REF!,0)-7+'Итог по классам'!$B58,,,),"Ф")</f>
        <v>#REF!</v>
      </c>
      <c r="IF58" s="43" t="e">
        <f ca="1">COUNTIF(OFFSET(class5_1,MATCH(IF$1,#REF!,0)-7+'Итог по классам'!$B58,,,),"р")</f>
        <v>#REF!</v>
      </c>
      <c r="IG58" s="43" t="e">
        <f ca="1">COUNTIF(OFFSET(class5_1,MATCH(IG$1,#REF!,0)-7+'Итог по классам'!$B58,,,),"ш")</f>
        <v>#REF!</v>
      </c>
      <c r="IH58" s="43" t="e">
        <f ca="1">COUNTIF(OFFSET(class5_2,MATCH(IH$1,#REF!,0)-7+'Итог по классам'!$B58,,,),"Ф")</f>
        <v>#REF!</v>
      </c>
      <c r="II58" s="43" t="e">
        <f ca="1">COUNTIF(OFFSET(class5_2,MATCH(II$1,#REF!,0)-7+'Итог по классам'!$B58,,,),"р")</f>
        <v>#REF!</v>
      </c>
      <c r="IJ58" s="43" t="e">
        <f ca="1">COUNTIF(OFFSET(class5_2,MATCH(IJ$1,#REF!,0)-7+'Итог по классам'!$B58,,,),"ш")</f>
        <v>#REF!</v>
      </c>
      <c r="IK58" s="44" t="e">
        <f ca="1">COUNTIF(OFFSET(class5_1,MATCH(IK$1,#REF!,0)-7+'Итог по классам'!$B58,,,),"Ф")</f>
        <v>#REF!</v>
      </c>
      <c r="IL58" s="43" t="e">
        <f ca="1">COUNTIF(OFFSET(class5_1,MATCH(IL$1,#REF!,0)-7+'Итог по классам'!$B58,,,),"р")</f>
        <v>#REF!</v>
      </c>
      <c r="IM58" s="43" t="e">
        <f ca="1">COUNTIF(OFFSET(class5_1,MATCH(IM$1,#REF!,0)-7+'Итог по классам'!$B58,,,),"ш")</f>
        <v>#REF!</v>
      </c>
      <c r="IN58" s="43" t="e">
        <f ca="1">COUNTIF(OFFSET(class5_2,MATCH(IN$1,#REF!,0)-7+'Итог по классам'!$B58,,,),"Ф")</f>
        <v>#REF!</v>
      </c>
      <c r="IO58" s="43" t="e">
        <f ca="1">COUNTIF(OFFSET(class5_2,MATCH(IO$1,#REF!,0)-7+'Итог по классам'!$B58,,,),"р")</f>
        <v>#REF!</v>
      </c>
      <c r="IP58" s="43" t="e">
        <f ca="1">COUNTIF(OFFSET(class5_2,MATCH(IP$1,#REF!,0)-7+'Итог по классам'!$B58,,,),"ш")</f>
        <v>#REF!</v>
      </c>
      <c r="IQ58" s="44" t="e">
        <f ca="1">COUNTIF(OFFSET(class5_1,MATCH(IQ$1,#REF!,0)-7+'Итог по классам'!$B58,,,),"Ф")</f>
        <v>#REF!</v>
      </c>
      <c r="IR58" s="43" t="e">
        <f ca="1">COUNTIF(OFFSET(class5_1,MATCH(IR$1,#REF!,0)-7+'Итог по классам'!$B58,,,),"р")</f>
        <v>#REF!</v>
      </c>
      <c r="IS58" s="43" t="e">
        <f ca="1">COUNTIF(OFFSET(class5_1,MATCH(IS$1,#REF!,0)-7+'Итог по классам'!$B58,,,),"ш")</f>
        <v>#REF!</v>
      </c>
      <c r="IT58" s="43" t="e">
        <f ca="1">COUNTIF(OFFSET(class5_2,MATCH(IT$1,#REF!,0)-7+'Итог по классам'!$B58,,,),"Ф")</f>
        <v>#REF!</v>
      </c>
      <c r="IU58" s="43" t="e">
        <f ca="1">COUNTIF(OFFSET(class5_2,MATCH(IU$1,#REF!,0)-7+'Итог по классам'!$B58,,,),"р")</f>
        <v>#REF!</v>
      </c>
      <c r="IV58" s="43" t="e">
        <f ca="1">COUNTIF(OFFSET(class5_2,MATCH(IV$1,#REF!,0)-7+'Итог по классам'!$B58,,,),"ш")</f>
        <v>#REF!</v>
      </c>
      <c r="IW58" s="44" t="e">
        <f ca="1">COUNTIF(OFFSET(class5_1,MATCH(IW$1,#REF!,0)-7+'Итог по классам'!$B58,,,),"Ф")</f>
        <v>#REF!</v>
      </c>
      <c r="IX58" s="43" t="e">
        <f ca="1">COUNTIF(OFFSET(class5_1,MATCH(IX$1,#REF!,0)-7+'Итог по классам'!$B58,,,),"р")</f>
        <v>#REF!</v>
      </c>
      <c r="IY58" s="43" t="e">
        <f ca="1">COUNTIF(OFFSET(class5_1,MATCH(IY$1,#REF!,0)-7+'Итог по классам'!$B58,,,),"ш")</f>
        <v>#REF!</v>
      </c>
      <c r="IZ58" s="43" t="e">
        <f ca="1">COUNTIF(OFFSET(class5_2,MATCH(IZ$1,#REF!,0)-7+'Итог по классам'!$B58,,,),"Ф")</f>
        <v>#REF!</v>
      </c>
      <c r="JA58" s="43" t="e">
        <f ca="1">COUNTIF(OFFSET(class5_2,MATCH(JA$1,#REF!,0)-7+'Итог по классам'!$B58,,,),"р")</f>
        <v>#REF!</v>
      </c>
      <c r="JB58" s="43" t="e">
        <f ca="1">COUNTIF(OFFSET(class5_2,MATCH(JB$1,#REF!,0)-7+'Итог по классам'!$B58,,,),"ш")</f>
        <v>#REF!</v>
      </c>
      <c r="JC58" s="44" t="e">
        <f ca="1">COUNTIF(OFFSET(class5_1,MATCH(JC$1,#REF!,0)-7+'Итог по классам'!$B58,,,),"Ф")</f>
        <v>#REF!</v>
      </c>
      <c r="JD58" s="43" t="e">
        <f ca="1">COUNTIF(OFFSET(class5_1,MATCH(JD$1,#REF!,0)-7+'Итог по классам'!$B58,,,),"р")</f>
        <v>#REF!</v>
      </c>
      <c r="JE58" s="43" t="e">
        <f ca="1">COUNTIF(OFFSET(class5_1,MATCH(JE$1,#REF!,0)-7+'Итог по классам'!$B58,,,),"ш")</f>
        <v>#REF!</v>
      </c>
      <c r="JF58" s="43" t="e">
        <f ca="1">COUNTIF(OFFSET(class5_2,MATCH(JF$1,#REF!,0)-7+'Итог по классам'!$B58,,,),"Ф")</f>
        <v>#REF!</v>
      </c>
      <c r="JG58" s="43" t="e">
        <f ca="1">COUNTIF(OFFSET(class5_2,MATCH(JG$1,#REF!,0)-7+'Итог по классам'!$B58,,,),"р")</f>
        <v>#REF!</v>
      </c>
      <c r="JH58" s="43" t="e">
        <f ca="1">COUNTIF(OFFSET(class5_2,MATCH(JH$1,#REF!,0)-7+'Итог по классам'!$B58,,,),"ш")</f>
        <v>#REF!</v>
      </c>
      <c r="JI58" s="44" t="e">
        <f ca="1">COUNTIF(OFFSET(class5_1,MATCH(JI$1,#REF!,0)-7+'Итог по классам'!$B58,,,),"Ф")</f>
        <v>#REF!</v>
      </c>
      <c r="JJ58" s="43" t="e">
        <f ca="1">COUNTIF(OFFSET(class5_1,MATCH(JJ$1,#REF!,0)-7+'Итог по классам'!$B58,,,),"р")</f>
        <v>#REF!</v>
      </c>
      <c r="JK58" s="43" t="e">
        <f ca="1">COUNTIF(OFFSET(class5_1,MATCH(JK$1,#REF!,0)-7+'Итог по классам'!$B58,,,),"ш")</f>
        <v>#REF!</v>
      </c>
      <c r="JL58" s="43" t="e">
        <f ca="1">COUNTIF(OFFSET(class5_2,MATCH(JL$1,#REF!,0)-7+'Итог по классам'!$B58,,,),"Ф")</f>
        <v>#REF!</v>
      </c>
      <c r="JM58" s="43" t="e">
        <f ca="1">COUNTIF(OFFSET(class5_2,MATCH(JM$1,#REF!,0)-7+'Итог по классам'!$B58,,,),"р")</f>
        <v>#REF!</v>
      </c>
      <c r="JN58" s="43" t="e">
        <f ca="1">COUNTIF(OFFSET(class5_2,MATCH(JN$1,#REF!,0)-7+'Итог по классам'!$B58,,,),"ш")</f>
        <v>#REF!</v>
      </c>
      <c r="JO58" s="44" t="e">
        <f ca="1">COUNTIF(OFFSET(class5_1,MATCH(JO$1,#REF!,0)-7+'Итог по классам'!$B58,,,),"Ф")</f>
        <v>#REF!</v>
      </c>
      <c r="JP58" s="43" t="e">
        <f ca="1">COUNTIF(OFFSET(class5_1,MATCH(JP$1,#REF!,0)-7+'Итог по классам'!$B58,,,),"р")</f>
        <v>#REF!</v>
      </c>
      <c r="JQ58" s="43" t="e">
        <f ca="1">COUNTIF(OFFSET(class5_1,MATCH(JQ$1,#REF!,0)-7+'Итог по классам'!$B58,,,),"ш")</f>
        <v>#REF!</v>
      </c>
      <c r="JR58" s="43" t="e">
        <f ca="1">COUNTIF(OFFSET(class5_2,MATCH(JR$1,#REF!,0)-7+'Итог по классам'!$B58,,,),"Ф")</f>
        <v>#REF!</v>
      </c>
      <c r="JS58" s="43" t="e">
        <f ca="1">COUNTIF(OFFSET(class5_2,MATCH(JS$1,#REF!,0)-7+'Итог по классам'!$B58,,,),"р")</f>
        <v>#REF!</v>
      </c>
      <c r="JT58" s="43" t="e">
        <f ca="1">COUNTIF(OFFSET(class5_2,MATCH(JT$1,#REF!,0)-7+'Итог по классам'!$B58,,,),"ш")</f>
        <v>#REF!</v>
      </c>
      <c r="JU58" s="44" t="e">
        <f ca="1">COUNTIF(OFFSET(class5_1,MATCH(JU$1,#REF!,0)-7+'Итог по классам'!$B58,,,),"Ф")</f>
        <v>#REF!</v>
      </c>
      <c r="JV58" s="43" t="e">
        <f ca="1">COUNTIF(OFFSET(class5_1,MATCH(JV$1,#REF!,0)-7+'Итог по классам'!$B58,,,),"р")</f>
        <v>#REF!</v>
      </c>
      <c r="JW58" s="43" t="e">
        <f ca="1">COUNTIF(OFFSET(class5_1,MATCH(JW$1,#REF!,0)-7+'Итог по классам'!$B58,,,),"ш")</f>
        <v>#REF!</v>
      </c>
      <c r="JX58" s="43" t="e">
        <f ca="1">COUNTIF(OFFSET(class5_2,MATCH(JX$1,#REF!,0)-7+'Итог по классам'!$B58,,,),"Ф")</f>
        <v>#REF!</v>
      </c>
      <c r="JY58" s="43" t="e">
        <f ca="1">COUNTIF(OFFSET(class5_2,MATCH(JY$1,#REF!,0)-7+'Итог по классам'!$B58,,,),"р")</f>
        <v>#REF!</v>
      </c>
      <c r="JZ58" s="43" t="e">
        <f ca="1">COUNTIF(OFFSET(class5_2,MATCH(JZ$1,#REF!,0)-7+'Итог по классам'!$B58,,,),"ш")</f>
        <v>#REF!</v>
      </c>
      <c r="KA58" s="44" t="e">
        <f ca="1">COUNTIF(OFFSET(class5_1,MATCH(KA$1,#REF!,0)-7+'Итог по классам'!$B58,,,),"Ф")</f>
        <v>#REF!</v>
      </c>
      <c r="KB58" s="43" t="e">
        <f ca="1">COUNTIF(OFFSET(class5_1,MATCH(KB$1,#REF!,0)-7+'Итог по классам'!$B58,,,),"р")</f>
        <v>#REF!</v>
      </c>
      <c r="KC58" s="43" t="e">
        <f ca="1">COUNTIF(OFFSET(class5_1,MATCH(KC$1,#REF!,0)-7+'Итог по классам'!$B58,,,),"ш")</f>
        <v>#REF!</v>
      </c>
      <c r="KD58" s="43" t="e">
        <f ca="1">COUNTIF(OFFSET(class5_2,MATCH(KD$1,#REF!,0)-7+'Итог по классам'!$B58,,,),"Ф")</f>
        <v>#REF!</v>
      </c>
      <c r="KE58" s="43" t="e">
        <f ca="1">COUNTIF(OFFSET(class5_2,MATCH(KE$1,#REF!,0)-7+'Итог по классам'!$B58,,,),"р")</f>
        <v>#REF!</v>
      </c>
      <c r="KF58" s="43" t="e">
        <f ca="1">COUNTIF(OFFSET(class5_2,MATCH(KF$1,#REF!,0)-7+'Итог по классам'!$B58,,,),"ш")</f>
        <v>#REF!</v>
      </c>
      <c r="KG58" s="44" t="e">
        <f ca="1">COUNTIF(OFFSET(class5_1,MATCH(KG$1,#REF!,0)-7+'Итог по классам'!$B58,,,),"Ф")</f>
        <v>#REF!</v>
      </c>
      <c r="KH58" s="43" t="e">
        <f ca="1">COUNTIF(OFFSET(class5_1,MATCH(KH$1,#REF!,0)-7+'Итог по классам'!$B58,,,),"р")</f>
        <v>#REF!</v>
      </c>
      <c r="KI58" s="43" t="e">
        <f ca="1">COUNTIF(OFFSET(class5_1,MATCH(KI$1,#REF!,0)-7+'Итог по классам'!$B58,,,),"ш")</f>
        <v>#REF!</v>
      </c>
      <c r="KJ58" s="43" t="e">
        <f ca="1">COUNTIF(OFFSET(class5_2,MATCH(KJ$1,#REF!,0)-7+'Итог по классам'!$B58,,,),"Ф")</f>
        <v>#REF!</v>
      </c>
      <c r="KK58" s="43" t="e">
        <f ca="1">COUNTIF(OFFSET(class5_2,MATCH(KK$1,#REF!,0)-7+'Итог по классам'!$B58,,,),"р")</f>
        <v>#REF!</v>
      </c>
      <c r="KL58" s="43" t="e">
        <f ca="1">COUNTIF(OFFSET(class5_2,MATCH(KL$1,#REF!,0)-7+'Итог по классам'!$B58,,,),"ш")</f>
        <v>#REF!</v>
      </c>
      <c r="KM58" s="44" t="e">
        <f ca="1">COUNTIF(OFFSET(class5_1,MATCH(KM$1,#REF!,0)-7+'Итог по классам'!$B58,,,),"Ф")</f>
        <v>#REF!</v>
      </c>
      <c r="KN58" s="43" t="e">
        <f ca="1">COUNTIF(OFFSET(class5_1,MATCH(KN$1,#REF!,0)-7+'Итог по классам'!$B58,,,),"р")</f>
        <v>#REF!</v>
      </c>
      <c r="KO58" s="43" t="e">
        <f ca="1">COUNTIF(OFFSET(class5_1,MATCH(KO$1,#REF!,0)-7+'Итог по классам'!$B58,,,),"ш")</f>
        <v>#REF!</v>
      </c>
      <c r="KP58" s="43" t="e">
        <f ca="1">COUNTIF(OFFSET(class5_2,MATCH(KP$1,#REF!,0)-7+'Итог по классам'!$B58,,,),"Ф")</f>
        <v>#REF!</v>
      </c>
      <c r="KQ58" s="43" t="e">
        <f ca="1">COUNTIF(OFFSET(class5_2,MATCH(KQ$1,#REF!,0)-7+'Итог по классам'!$B58,,,),"р")</f>
        <v>#REF!</v>
      </c>
      <c r="KR58" s="43" t="e">
        <f ca="1">COUNTIF(OFFSET(class5_2,MATCH(KR$1,#REF!,0)-7+'Итог по классам'!$B58,,,),"ш")</f>
        <v>#REF!</v>
      </c>
    </row>
    <row r="59" spans="1:304" customFormat="1">
      <c r="A59" t="e">
        <f t="shared" si="277"/>
        <v>#REF!</v>
      </c>
      <c r="B59" s="43">
        <v>11</v>
      </c>
      <c r="C59" s="3" t="s">
        <v>50</v>
      </c>
      <c r="D59" s="3" t="s">
        <v>54</v>
      </c>
      <c r="E59" s="43" t="e">
        <f ca="1">COUNTIF(OFFSET(class5_1,MATCH(E$1,#REF!,0)-7+'Итог по классам'!$B59,,,),"Ф")</f>
        <v>#REF!</v>
      </c>
      <c r="F59" s="43" t="e">
        <f ca="1">COUNTIF(OFFSET(class5_1,MATCH(F$1,#REF!,0)-7+'Итог по классам'!$B59,,,),"р")</f>
        <v>#REF!</v>
      </c>
      <c r="G59" s="43" t="e">
        <f ca="1">COUNTIF(OFFSET(class5_1,MATCH(G$1,#REF!,0)-7+'Итог по классам'!$B59,,,),"ш")</f>
        <v>#REF!</v>
      </c>
      <c r="H59" s="43" t="e">
        <f ca="1">COUNTIF(OFFSET(class5_2,MATCH(H$1,#REF!,0)-7+'Итог по классам'!$B59,,,),"Ф")</f>
        <v>#REF!</v>
      </c>
      <c r="I59" s="43" t="e">
        <f ca="1">COUNTIF(OFFSET(class5_2,MATCH(I$1,#REF!,0)-7+'Итог по классам'!$B59,,,),"р")</f>
        <v>#REF!</v>
      </c>
      <c r="J59" s="43" t="e">
        <f ca="1">COUNTIF(OFFSET(class5_2,MATCH(J$1,#REF!,0)-7+'Итог по классам'!$B59,,,),"ш")</f>
        <v>#REF!</v>
      </c>
      <c r="K59" s="44" t="e">
        <f ca="1">COUNTIF(OFFSET(class5_1,MATCH(K$1,#REF!,0)-7+'Итог по классам'!$B59,,,),"Ф")</f>
        <v>#REF!</v>
      </c>
      <c r="L59" s="43" t="e">
        <f ca="1">COUNTIF(OFFSET(class5_1,MATCH(L$1,#REF!,0)-7+'Итог по классам'!$B59,,,),"р")</f>
        <v>#REF!</v>
      </c>
      <c r="M59" s="43" t="e">
        <f ca="1">COUNTIF(OFFSET(class5_1,MATCH(M$1,#REF!,0)-7+'Итог по классам'!$B59,,,),"ш")</f>
        <v>#REF!</v>
      </c>
      <c r="N59" s="43" t="e">
        <f ca="1">COUNTIF(OFFSET(class5_2,MATCH(N$1,#REF!,0)-7+'Итог по классам'!$B59,,,),"Ф")</f>
        <v>#REF!</v>
      </c>
      <c r="O59" s="43" t="e">
        <f ca="1">COUNTIF(OFFSET(class5_2,MATCH(O$1,#REF!,0)-7+'Итог по классам'!$B59,,,),"р")</f>
        <v>#REF!</v>
      </c>
      <c r="P59" s="43" t="e">
        <f ca="1">COUNTIF(OFFSET(class5_2,MATCH(P$1,#REF!,0)-7+'Итог по классам'!$B59,,,),"ш")</f>
        <v>#REF!</v>
      </c>
      <c r="Q59" s="44" t="e">
        <f ca="1">COUNTIF(OFFSET(class5_1,MATCH(Q$1,#REF!,0)-7+'Итог по классам'!$B59,,,),"Ф")</f>
        <v>#REF!</v>
      </c>
      <c r="R59" s="43" t="e">
        <f ca="1">COUNTIF(OFFSET(class5_1,MATCH(R$1,#REF!,0)-7+'Итог по классам'!$B59,,,),"р")</f>
        <v>#REF!</v>
      </c>
      <c r="S59" s="43" t="e">
        <f ca="1">COUNTIF(OFFSET(class5_1,MATCH(S$1,#REF!,0)-7+'Итог по классам'!$B59,,,),"ш")</f>
        <v>#REF!</v>
      </c>
      <c r="T59" s="43" t="e">
        <f ca="1">COUNTIF(OFFSET(class5_2,MATCH(T$1,#REF!,0)-7+'Итог по классам'!$B59,,,),"Ф")</f>
        <v>#REF!</v>
      </c>
      <c r="U59" s="43" t="e">
        <f ca="1">COUNTIF(OFFSET(class5_2,MATCH(U$1,#REF!,0)-7+'Итог по классам'!$B59,,,),"р")</f>
        <v>#REF!</v>
      </c>
      <c r="V59" s="43" t="e">
        <f ca="1">COUNTIF(OFFSET(class5_2,MATCH(V$1,#REF!,0)-7+'Итог по классам'!$B59,,,),"ш")</f>
        <v>#REF!</v>
      </c>
      <c r="W59" s="44" t="e">
        <f ca="1">COUNTIF(OFFSET(class5_1,MATCH(W$1,#REF!,0)-7+'Итог по классам'!$B59,,,),"Ф")</f>
        <v>#REF!</v>
      </c>
      <c r="X59" s="43" t="e">
        <f ca="1">COUNTIF(OFFSET(class5_1,MATCH(X$1,#REF!,0)-7+'Итог по классам'!$B59,,,),"р")</f>
        <v>#REF!</v>
      </c>
      <c r="Y59" s="43" t="e">
        <f ca="1">COUNTIF(OFFSET(class5_1,MATCH(Y$1,#REF!,0)-7+'Итог по классам'!$B59,,,),"ш")</f>
        <v>#REF!</v>
      </c>
      <c r="Z59" s="43" t="e">
        <f ca="1">COUNTIF(OFFSET(class5_2,MATCH(Z$1,#REF!,0)-7+'Итог по классам'!$B59,,,),"Ф")</f>
        <v>#REF!</v>
      </c>
      <c r="AA59" s="43" t="e">
        <f ca="1">COUNTIF(OFFSET(class5_2,MATCH(AA$1,#REF!,0)-7+'Итог по классам'!$B59,,,),"р")</f>
        <v>#REF!</v>
      </c>
      <c r="AB59" s="43" t="e">
        <f ca="1">COUNTIF(OFFSET(class5_2,MATCH(AB$1,#REF!,0)-7+'Итог по классам'!$B59,,,),"ш")</f>
        <v>#REF!</v>
      </c>
      <c r="AC59" s="44" t="e">
        <f ca="1">COUNTIF(OFFSET(class5_1,MATCH(AC$1,#REF!,0)-7+'Итог по классам'!$B59,,,),"Ф")</f>
        <v>#REF!</v>
      </c>
      <c r="AD59" s="43" t="e">
        <f ca="1">COUNTIF(OFFSET(class5_1,MATCH(AD$1,#REF!,0)-7+'Итог по классам'!$B59,,,),"р")</f>
        <v>#REF!</v>
      </c>
      <c r="AE59" s="43" t="e">
        <f ca="1">COUNTIF(OFFSET(class5_1,MATCH(AE$1,#REF!,0)-7+'Итог по классам'!$B59,,,),"ш")</f>
        <v>#REF!</v>
      </c>
      <c r="AF59" s="43" t="e">
        <f ca="1">COUNTIF(OFFSET(class5_2,MATCH(AF$1,#REF!,0)-7+'Итог по классам'!$B59,,,),"Ф")</f>
        <v>#REF!</v>
      </c>
      <c r="AG59" s="43" t="e">
        <f ca="1">COUNTIF(OFFSET(class5_2,MATCH(AG$1,#REF!,0)-7+'Итог по классам'!$B59,,,),"р")</f>
        <v>#REF!</v>
      </c>
      <c r="AH59" s="43" t="e">
        <f ca="1">COUNTIF(OFFSET(class5_2,MATCH(AH$1,#REF!,0)-7+'Итог по классам'!$B59,,,),"ш")</f>
        <v>#REF!</v>
      </c>
      <c r="AI59" s="44" t="e">
        <f ca="1">COUNTIF(OFFSET(class5_1,MATCH(AI$1,#REF!,0)-7+'Итог по классам'!$B59,,,),"Ф")</f>
        <v>#REF!</v>
      </c>
      <c r="AJ59" s="43" t="e">
        <f ca="1">COUNTIF(OFFSET(class5_1,MATCH(AJ$1,#REF!,0)-7+'Итог по классам'!$B59,,,),"р")</f>
        <v>#REF!</v>
      </c>
      <c r="AK59" s="43" t="e">
        <f ca="1">COUNTIF(OFFSET(class5_1,MATCH(AK$1,#REF!,0)-7+'Итог по классам'!$B59,,,),"ш")</f>
        <v>#REF!</v>
      </c>
      <c r="AL59" s="43" t="e">
        <f ca="1">COUNTIF(OFFSET(class5_2,MATCH(AL$1,#REF!,0)-7+'Итог по классам'!$B59,,,),"Ф")</f>
        <v>#REF!</v>
      </c>
      <c r="AM59" s="43" t="e">
        <f ca="1">COUNTIF(OFFSET(class5_2,MATCH(AM$1,#REF!,0)-7+'Итог по классам'!$B59,,,),"р")</f>
        <v>#REF!</v>
      </c>
      <c r="AN59" s="43" t="e">
        <f ca="1">COUNTIF(OFFSET(class5_2,MATCH(AN$1,#REF!,0)-7+'Итог по классам'!$B59,,,),"ш")</f>
        <v>#REF!</v>
      </c>
      <c r="AO59" s="44" t="e">
        <f ca="1">COUNTIF(OFFSET(class5_1,MATCH(AO$1,#REF!,0)-7+'Итог по классам'!$B59,,,),"Ф")</f>
        <v>#REF!</v>
      </c>
      <c r="AP59" s="43" t="e">
        <f ca="1">COUNTIF(OFFSET(class5_1,MATCH(AP$1,#REF!,0)-7+'Итог по классам'!$B59,,,),"р")</f>
        <v>#REF!</v>
      </c>
      <c r="AQ59" s="43" t="e">
        <f ca="1">COUNTIF(OFFSET(class5_1,MATCH(AQ$1,#REF!,0)-7+'Итог по классам'!$B59,,,),"ш")</f>
        <v>#REF!</v>
      </c>
      <c r="AR59" s="43" t="e">
        <f ca="1">COUNTIF(OFFSET(class5_2,MATCH(AR$1,#REF!,0)-7+'Итог по классам'!$B59,,,),"Ф")</f>
        <v>#REF!</v>
      </c>
      <c r="AS59" s="43" t="e">
        <f ca="1">COUNTIF(OFFSET(class5_2,MATCH(AS$1,#REF!,0)-7+'Итог по классам'!$B59,,,),"р")</f>
        <v>#REF!</v>
      </c>
      <c r="AT59" s="43" t="e">
        <f ca="1">COUNTIF(OFFSET(class5_2,MATCH(AT$1,#REF!,0)-7+'Итог по классам'!$B59,,,),"ш")</f>
        <v>#REF!</v>
      </c>
      <c r="AU59" s="44" t="e">
        <f ca="1">COUNTIF(OFFSET(class5_1,MATCH(AU$1,#REF!,0)-7+'Итог по классам'!$B59,,,),"Ф")</f>
        <v>#REF!</v>
      </c>
      <c r="AV59" s="43" t="e">
        <f ca="1">COUNTIF(OFFSET(class5_1,MATCH(AV$1,#REF!,0)-7+'Итог по классам'!$B59,,,),"р")</f>
        <v>#REF!</v>
      </c>
      <c r="AW59" s="43" t="e">
        <f ca="1">COUNTIF(OFFSET(class5_1,MATCH(AW$1,#REF!,0)-7+'Итог по классам'!$B59,,,),"ш")</f>
        <v>#REF!</v>
      </c>
      <c r="AX59" s="43" t="e">
        <f ca="1">COUNTIF(OFFSET(class5_2,MATCH(AX$1,#REF!,0)-7+'Итог по классам'!$B59,,,),"Ф")</f>
        <v>#REF!</v>
      </c>
      <c r="AY59" s="43" t="e">
        <f ca="1">COUNTIF(OFFSET(class5_2,MATCH(AY$1,#REF!,0)-7+'Итог по классам'!$B59,,,),"р")</f>
        <v>#REF!</v>
      </c>
      <c r="AZ59" s="43" t="e">
        <f ca="1">COUNTIF(OFFSET(class5_2,MATCH(AZ$1,#REF!,0)-7+'Итог по классам'!$B59,,,),"ш")</f>
        <v>#REF!</v>
      </c>
      <c r="BA59" s="44" t="e">
        <f ca="1">COUNTIF(OFFSET(class5_1,MATCH(BA$1,#REF!,0)-7+'Итог по классам'!$B59,,,),"Ф")</f>
        <v>#REF!</v>
      </c>
      <c r="BB59" s="43" t="e">
        <f ca="1">COUNTIF(OFFSET(class5_1,MATCH(BB$1,#REF!,0)-7+'Итог по классам'!$B59,,,),"р")</f>
        <v>#REF!</v>
      </c>
      <c r="BC59" s="43" t="e">
        <f ca="1">COUNTIF(OFFSET(class5_1,MATCH(BC$1,#REF!,0)-7+'Итог по классам'!$B59,,,),"ш")</f>
        <v>#REF!</v>
      </c>
      <c r="BD59" s="43" t="e">
        <f ca="1">COUNTIF(OFFSET(class5_2,MATCH(BD$1,#REF!,0)-7+'Итог по классам'!$B59,,,),"Ф")</f>
        <v>#REF!</v>
      </c>
      <c r="BE59" s="43" t="e">
        <f ca="1">COUNTIF(OFFSET(class5_2,MATCH(BE$1,#REF!,0)-7+'Итог по классам'!$B59,,,),"р")</f>
        <v>#REF!</v>
      </c>
      <c r="BF59" s="43" t="e">
        <f ca="1">COUNTIF(OFFSET(class5_2,MATCH(BF$1,#REF!,0)-7+'Итог по классам'!$B59,,,),"ш")</f>
        <v>#REF!</v>
      </c>
      <c r="BG59" s="44" t="e">
        <f ca="1">COUNTIF(OFFSET(class5_1,MATCH(BG$1,#REF!,0)-7+'Итог по классам'!$B59,,,),"Ф")</f>
        <v>#REF!</v>
      </c>
      <c r="BH59" s="43" t="e">
        <f ca="1">COUNTIF(OFFSET(class5_1,MATCH(BH$1,#REF!,0)-7+'Итог по классам'!$B59,,,),"р")</f>
        <v>#REF!</v>
      </c>
      <c r="BI59" s="43" t="e">
        <f ca="1">COUNTIF(OFFSET(class5_1,MATCH(BI$1,#REF!,0)-7+'Итог по классам'!$B59,,,),"ш")</f>
        <v>#REF!</v>
      </c>
      <c r="BJ59" s="43" t="e">
        <f ca="1">COUNTIF(OFFSET(class5_2,MATCH(BJ$1,#REF!,0)-7+'Итог по классам'!$B59,,,),"Ф")</f>
        <v>#REF!</v>
      </c>
      <c r="BK59" s="43" t="e">
        <f ca="1">COUNTIF(OFFSET(class5_2,MATCH(BK$1,#REF!,0)-7+'Итог по классам'!$B59,,,),"р")</f>
        <v>#REF!</v>
      </c>
      <c r="BL59" s="43" t="e">
        <f ca="1">COUNTIF(OFFSET(class5_2,MATCH(BL$1,#REF!,0)-7+'Итог по классам'!$B59,,,),"ш")</f>
        <v>#REF!</v>
      </c>
      <c r="BM59" s="44" t="e">
        <f ca="1">COUNTIF(OFFSET(class5_1,MATCH(BM$1,#REF!,0)-7+'Итог по классам'!$B59,,,),"Ф")</f>
        <v>#REF!</v>
      </c>
      <c r="BN59" s="43" t="e">
        <f ca="1">COUNTIF(OFFSET(class5_1,MATCH(BN$1,#REF!,0)-7+'Итог по классам'!$B59,,,),"р")</f>
        <v>#REF!</v>
      </c>
      <c r="BO59" s="43" t="e">
        <f ca="1">COUNTIF(OFFSET(class5_1,MATCH(BO$1,#REF!,0)-7+'Итог по классам'!$B59,,,),"ш")</f>
        <v>#REF!</v>
      </c>
      <c r="BP59" s="43" t="e">
        <f ca="1">COUNTIF(OFFSET(class5_2,MATCH(BP$1,#REF!,0)-7+'Итог по классам'!$B59,,,),"Ф")</f>
        <v>#REF!</v>
      </c>
      <c r="BQ59" s="43" t="e">
        <f ca="1">COUNTIF(OFFSET(class5_2,MATCH(BQ$1,#REF!,0)-7+'Итог по классам'!$B59,,,),"р")</f>
        <v>#REF!</v>
      </c>
      <c r="BR59" s="43" t="e">
        <f ca="1">COUNTIF(OFFSET(class5_2,MATCH(BR$1,#REF!,0)-7+'Итог по классам'!$B59,,,),"ш")</f>
        <v>#REF!</v>
      </c>
      <c r="BS59" s="44" t="e">
        <f ca="1">COUNTIF(OFFSET(class5_1,MATCH(BS$1,#REF!,0)-7+'Итог по классам'!$B59,,,),"Ф")</f>
        <v>#REF!</v>
      </c>
      <c r="BT59" s="43" t="e">
        <f ca="1">COUNTIF(OFFSET(class5_1,MATCH(BT$1,#REF!,0)-7+'Итог по классам'!$B59,,,),"р")</f>
        <v>#REF!</v>
      </c>
      <c r="BU59" s="43" t="e">
        <f ca="1">COUNTIF(OFFSET(class5_1,MATCH(BU$1,#REF!,0)-7+'Итог по классам'!$B59,,,),"ш")</f>
        <v>#REF!</v>
      </c>
      <c r="BV59" s="43" t="e">
        <f ca="1">COUNTIF(OFFSET(class5_2,MATCH(BV$1,#REF!,0)-7+'Итог по классам'!$B59,,,),"Ф")</f>
        <v>#REF!</v>
      </c>
      <c r="BW59" s="43" t="e">
        <f ca="1">COUNTIF(OFFSET(class5_2,MATCH(BW$1,#REF!,0)-7+'Итог по классам'!$B59,,,),"р")</f>
        <v>#REF!</v>
      </c>
      <c r="BX59" s="43" t="e">
        <f ca="1">COUNTIF(OFFSET(class5_2,MATCH(BX$1,#REF!,0)-7+'Итог по классам'!$B59,,,),"ш")</f>
        <v>#REF!</v>
      </c>
      <c r="BY59" s="44" t="e">
        <f ca="1">COUNTIF(OFFSET(class5_1,MATCH(BY$1,#REF!,0)-7+'Итог по классам'!$B59,,,),"Ф")</f>
        <v>#REF!</v>
      </c>
      <c r="BZ59" s="43" t="e">
        <f ca="1">COUNTIF(OFFSET(class5_1,MATCH(BZ$1,#REF!,0)-7+'Итог по классам'!$B59,,,),"р")</f>
        <v>#REF!</v>
      </c>
      <c r="CA59" s="43" t="e">
        <f ca="1">COUNTIF(OFFSET(class5_1,MATCH(CA$1,#REF!,0)-7+'Итог по классам'!$B59,,,),"ш")</f>
        <v>#REF!</v>
      </c>
      <c r="CB59" s="43" t="e">
        <f ca="1">COUNTIF(OFFSET(class5_2,MATCH(CB$1,#REF!,0)-7+'Итог по классам'!$B59,,,),"Ф")</f>
        <v>#REF!</v>
      </c>
      <c r="CC59" s="43" t="e">
        <f ca="1">COUNTIF(OFFSET(class5_2,MATCH(CC$1,#REF!,0)-7+'Итог по классам'!$B59,,,),"р")</f>
        <v>#REF!</v>
      </c>
      <c r="CD59" s="43" t="e">
        <f ca="1">COUNTIF(OFFSET(class5_2,MATCH(CD$1,#REF!,0)-7+'Итог по классам'!$B59,,,),"ш")</f>
        <v>#REF!</v>
      </c>
      <c r="CE59" s="44" t="e">
        <f ca="1">COUNTIF(OFFSET(class5_1,MATCH(CE$1,#REF!,0)-7+'Итог по классам'!$B59,,,),"Ф")</f>
        <v>#REF!</v>
      </c>
      <c r="CF59" s="43" t="e">
        <f ca="1">COUNTIF(OFFSET(class5_1,MATCH(CF$1,#REF!,0)-7+'Итог по классам'!$B59,,,),"р")</f>
        <v>#REF!</v>
      </c>
      <c r="CG59" s="43" t="e">
        <f ca="1">COUNTIF(OFFSET(class5_1,MATCH(CG$1,#REF!,0)-7+'Итог по классам'!$B59,,,),"ш")</f>
        <v>#REF!</v>
      </c>
      <c r="CH59" s="43" t="e">
        <f ca="1">COUNTIF(OFFSET(class5_2,MATCH(CH$1,#REF!,0)-7+'Итог по классам'!$B59,,,),"Ф")</f>
        <v>#REF!</v>
      </c>
      <c r="CI59" s="43" t="e">
        <f ca="1">COUNTIF(OFFSET(class5_2,MATCH(CI$1,#REF!,0)-7+'Итог по классам'!$B59,,,),"р")</f>
        <v>#REF!</v>
      </c>
      <c r="CJ59" s="43" t="e">
        <f ca="1">COUNTIF(OFFSET(class5_2,MATCH(CJ$1,#REF!,0)-7+'Итог по классам'!$B59,,,),"ш")</f>
        <v>#REF!</v>
      </c>
      <c r="CK59" s="44" t="e">
        <f ca="1">COUNTIF(OFFSET(class5_1,MATCH(CK$1,#REF!,0)-7+'Итог по классам'!$B59,,,),"Ф")</f>
        <v>#REF!</v>
      </c>
      <c r="CL59" s="43" t="e">
        <f ca="1">COUNTIF(OFFSET(class5_1,MATCH(CL$1,#REF!,0)-7+'Итог по классам'!$B59,,,),"р")</f>
        <v>#REF!</v>
      </c>
      <c r="CM59" s="43" t="e">
        <f ca="1">COUNTIF(OFFSET(class5_1,MATCH(CM$1,#REF!,0)-7+'Итог по классам'!$B59,,,),"ш")</f>
        <v>#REF!</v>
      </c>
      <c r="CN59" s="43" t="e">
        <f ca="1">COUNTIF(OFFSET(class5_2,MATCH(CN$1,#REF!,0)-7+'Итог по классам'!$B59,,,),"Ф")</f>
        <v>#REF!</v>
      </c>
      <c r="CO59" s="43" t="e">
        <f ca="1">COUNTIF(OFFSET(class5_2,MATCH(CO$1,#REF!,0)-7+'Итог по классам'!$B59,,,),"р")</f>
        <v>#REF!</v>
      </c>
      <c r="CP59" s="43" t="e">
        <f ca="1">COUNTIF(OFFSET(class5_2,MATCH(CP$1,#REF!,0)-7+'Итог по классам'!$B59,,,),"ш")</f>
        <v>#REF!</v>
      </c>
      <c r="CQ59" s="44" t="e">
        <f ca="1">COUNTIF(OFFSET(class5_1,MATCH(CQ$1,#REF!,0)-7+'Итог по классам'!$B59,,,),"Ф")</f>
        <v>#REF!</v>
      </c>
      <c r="CR59" s="43" t="e">
        <f ca="1">COUNTIF(OFFSET(class5_1,MATCH(CR$1,#REF!,0)-7+'Итог по классам'!$B59,,,),"р")</f>
        <v>#REF!</v>
      </c>
      <c r="CS59" s="43" t="e">
        <f ca="1">COUNTIF(OFFSET(class5_1,MATCH(CS$1,#REF!,0)-7+'Итог по классам'!$B59,,,),"ш")</f>
        <v>#REF!</v>
      </c>
      <c r="CT59" s="43" t="e">
        <f ca="1">COUNTIF(OFFSET(class5_2,MATCH(CT$1,#REF!,0)-7+'Итог по классам'!$B59,,,),"Ф")</f>
        <v>#REF!</v>
      </c>
      <c r="CU59" s="43" t="e">
        <f ca="1">COUNTIF(OFFSET(class5_2,MATCH(CU$1,#REF!,0)-7+'Итог по классам'!$B59,,,),"р")</f>
        <v>#REF!</v>
      </c>
      <c r="CV59" s="43" t="e">
        <f ca="1">COUNTIF(OFFSET(class5_2,MATCH(CV$1,#REF!,0)-7+'Итог по классам'!$B59,,,),"ш")</f>
        <v>#REF!</v>
      </c>
      <c r="CW59" s="44" t="e">
        <f ca="1">COUNTIF(OFFSET(class5_1,MATCH(CW$1,#REF!,0)-7+'Итог по классам'!$B59,,,),"Ф")</f>
        <v>#REF!</v>
      </c>
      <c r="CX59" s="43" t="e">
        <f ca="1">COUNTIF(OFFSET(class5_1,MATCH(CX$1,#REF!,0)-7+'Итог по классам'!$B59,,,),"р")</f>
        <v>#REF!</v>
      </c>
      <c r="CY59" s="43" t="e">
        <f ca="1">COUNTIF(OFFSET(class5_1,MATCH(CY$1,#REF!,0)-7+'Итог по классам'!$B59,,,),"ш")</f>
        <v>#REF!</v>
      </c>
      <c r="CZ59" s="43" t="e">
        <f ca="1">COUNTIF(OFFSET(class5_2,MATCH(CZ$1,#REF!,0)-7+'Итог по классам'!$B59,,,),"Ф")</f>
        <v>#REF!</v>
      </c>
      <c r="DA59" s="43" t="e">
        <f ca="1">COUNTIF(OFFSET(class5_2,MATCH(DA$1,#REF!,0)-7+'Итог по классам'!$B59,,,),"р")</f>
        <v>#REF!</v>
      </c>
      <c r="DB59" s="43" t="e">
        <f ca="1">COUNTIF(OFFSET(class5_2,MATCH(DB$1,#REF!,0)-7+'Итог по классам'!$B59,,,),"ш")</f>
        <v>#REF!</v>
      </c>
      <c r="DC59" s="44" t="e">
        <f ca="1">COUNTIF(OFFSET(class5_1,MATCH(DC$1,#REF!,0)-7+'Итог по классам'!$B59,,,),"Ф")</f>
        <v>#REF!</v>
      </c>
      <c r="DD59" s="43" t="e">
        <f ca="1">COUNTIF(OFFSET(class5_1,MATCH(DD$1,#REF!,0)-7+'Итог по классам'!$B59,,,),"р")</f>
        <v>#REF!</v>
      </c>
      <c r="DE59" s="43" t="e">
        <f ca="1">COUNTIF(OFFSET(class5_1,MATCH(DE$1,#REF!,0)-7+'Итог по классам'!$B59,,,),"ш")</f>
        <v>#REF!</v>
      </c>
      <c r="DF59" s="43" t="e">
        <f ca="1">COUNTIF(OFFSET(class5_2,MATCH(DF$1,#REF!,0)-7+'Итог по классам'!$B59,,,),"Ф")</f>
        <v>#REF!</v>
      </c>
      <c r="DG59" s="43" t="e">
        <f ca="1">COUNTIF(OFFSET(class5_2,MATCH(DG$1,#REF!,0)-7+'Итог по классам'!$B59,,,),"р")</f>
        <v>#REF!</v>
      </c>
      <c r="DH59" s="43" t="e">
        <f ca="1">COUNTIF(OFFSET(class5_2,MATCH(DH$1,#REF!,0)-7+'Итог по классам'!$B59,,,),"ш")</f>
        <v>#REF!</v>
      </c>
      <c r="DI59" s="44" t="e">
        <f ca="1">COUNTIF(OFFSET(class5_1,MATCH(DI$1,#REF!,0)-7+'Итог по классам'!$B59,,,),"Ф")</f>
        <v>#REF!</v>
      </c>
      <c r="DJ59" s="43" t="e">
        <f ca="1">COUNTIF(OFFSET(class5_1,MATCH(DJ$1,#REF!,0)-7+'Итог по классам'!$B59,,,),"р")</f>
        <v>#REF!</v>
      </c>
      <c r="DK59" s="43" t="e">
        <f ca="1">COUNTIF(OFFSET(class5_1,MATCH(DK$1,#REF!,0)-7+'Итог по классам'!$B59,,,),"ш")</f>
        <v>#REF!</v>
      </c>
      <c r="DL59" s="43" t="e">
        <f ca="1">COUNTIF(OFFSET(class5_2,MATCH(DL$1,#REF!,0)-7+'Итог по классам'!$B59,,,),"Ф")</f>
        <v>#REF!</v>
      </c>
      <c r="DM59" s="43" t="e">
        <f ca="1">COUNTIF(OFFSET(class5_2,MATCH(DM$1,#REF!,0)-7+'Итог по классам'!$B59,,,),"р")</f>
        <v>#REF!</v>
      </c>
      <c r="DN59" s="43" t="e">
        <f ca="1">COUNTIF(OFFSET(class5_2,MATCH(DN$1,#REF!,0)-7+'Итог по классам'!$B59,,,),"ш")</f>
        <v>#REF!</v>
      </c>
      <c r="DO59" s="44" t="e">
        <f ca="1">COUNTIF(OFFSET(class5_1,MATCH(DO$1,#REF!,0)-7+'Итог по классам'!$B59,,,),"Ф")</f>
        <v>#REF!</v>
      </c>
      <c r="DP59" s="43" t="e">
        <f ca="1">COUNTIF(OFFSET(class5_1,MATCH(DP$1,#REF!,0)-7+'Итог по классам'!$B59,,,),"р")</f>
        <v>#REF!</v>
      </c>
      <c r="DQ59" s="43" t="e">
        <f ca="1">COUNTIF(OFFSET(class5_1,MATCH(DQ$1,#REF!,0)-7+'Итог по классам'!$B59,,,),"ш")</f>
        <v>#REF!</v>
      </c>
      <c r="DR59" s="43" t="e">
        <f ca="1">COUNTIF(OFFSET(class5_2,MATCH(DR$1,#REF!,0)-7+'Итог по классам'!$B59,,,),"Ф")</f>
        <v>#REF!</v>
      </c>
      <c r="DS59" s="43" t="e">
        <f ca="1">COUNTIF(OFFSET(class5_2,MATCH(DS$1,#REF!,0)-7+'Итог по классам'!$B59,,,),"р")</f>
        <v>#REF!</v>
      </c>
      <c r="DT59" s="43" t="e">
        <f ca="1">COUNTIF(OFFSET(class5_2,MATCH(DT$1,#REF!,0)-7+'Итог по классам'!$B59,,,),"ш")</f>
        <v>#REF!</v>
      </c>
      <c r="DU59" s="44" t="e">
        <f ca="1">COUNTIF(OFFSET(class5_1,MATCH(DU$1,#REF!,0)-7+'Итог по классам'!$B59,,,),"Ф")</f>
        <v>#REF!</v>
      </c>
      <c r="DV59" s="43" t="e">
        <f ca="1">COUNTIF(OFFSET(class5_1,MATCH(DV$1,#REF!,0)-7+'Итог по классам'!$B59,,,),"р")</f>
        <v>#REF!</v>
      </c>
      <c r="DW59" s="43" t="e">
        <f ca="1">COUNTIF(OFFSET(class5_1,MATCH(DW$1,#REF!,0)-7+'Итог по классам'!$B59,,,),"ш")</f>
        <v>#REF!</v>
      </c>
      <c r="DX59" s="43" t="e">
        <f ca="1">COUNTIF(OFFSET(class5_2,MATCH(DX$1,#REF!,0)-7+'Итог по классам'!$B59,,,),"Ф")</f>
        <v>#REF!</v>
      </c>
      <c r="DY59" s="43" t="e">
        <f ca="1">COUNTIF(OFFSET(class5_2,MATCH(DY$1,#REF!,0)-7+'Итог по классам'!$B59,,,),"р")</f>
        <v>#REF!</v>
      </c>
      <c r="DZ59" s="43" t="e">
        <f ca="1">COUNTIF(OFFSET(class5_2,MATCH(DZ$1,#REF!,0)-7+'Итог по классам'!$B59,,,),"ш")</f>
        <v>#REF!</v>
      </c>
      <c r="EA59" s="44" t="e">
        <f ca="1">COUNTIF(OFFSET(class5_1,MATCH(EA$1,#REF!,0)-7+'Итог по классам'!$B59,,,),"Ф")</f>
        <v>#REF!</v>
      </c>
      <c r="EB59" s="43" t="e">
        <f ca="1">COUNTIF(OFFSET(class5_1,MATCH(EB$1,#REF!,0)-7+'Итог по классам'!$B59,,,),"р")</f>
        <v>#REF!</v>
      </c>
      <c r="EC59" s="43" t="e">
        <f ca="1">COUNTIF(OFFSET(class5_1,MATCH(EC$1,#REF!,0)-7+'Итог по классам'!$B59,,,),"ш")</f>
        <v>#REF!</v>
      </c>
      <c r="ED59" s="43" t="e">
        <f ca="1">COUNTIF(OFFSET(class5_2,MATCH(ED$1,#REF!,0)-7+'Итог по классам'!$B59,,,),"Ф")</f>
        <v>#REF!</v>
      </c>
      <c r="EE59" s="43" t="e">
        <f ca="1">COUNTIF(OFFSET(class5_2,MATCH(EE$1,#REF!,0)-7+'Итог по классам'!$B59,,,),"р")</f>
        <v>#REF!</v>
      </c>
      <c r="EF59" s="43" t="e">
        <f ca="1">COUNTIF(OFFSET(class5_2,MATCH(EF$1,#REF!,0)-7+'Итог по классам'!$B59,,,),"ш")</f>
        <v>#REF!</v>
      </c>
      <c r="EG59" s="44" t="e">
        <f ca="1">COUNTIF(OFFSET(class5_1,MATCH(EG$1,#REF!,0)-7+'Итог по классам'!$B59,,,),"Ф")</f>
        <v>#REF!</v>
      </c>
      <c r="EH59" s="43" t="e">
        <f ca="1">COUNTIF(OFFSET(class5_1,MATCH(EH$1,#REF!,0)-7+'Итог по классам'!$B59,,,),"р")</f>
        <v>#REF!</v>
      </c>
      <c r="EI59" s="43" t="e">
        <f ca="1">COUNTIF(OFFSET(class5_1,MATCH(EI$1,#REF!,0)-7+'Итог по классам'!$B59,,,),"ш")</f>
        <v>#REF!</v>
      </c>
      <c r="EJ59" s="43" t="e">
        <f ca="1">COUNTIF(OFFSET(class5_2,MATCH(EJ$1,#REF!,0)-7+'Итог по классам'!$B59,,,),"Ф")</f>
        <v>#REF!</v>
      </c>
      <c r="EK59" s="43" t="e">
        <f ca="1">COUNTIF(OFFSET(class5_2,MATCH(EK$1,#REF!,0)-7+'Итог по классам'!$B59,,,),"р")</f>
        <v>#REF!</v>
      </c>
      <c r="EL59" s="43" t="e">
        <f ca="1">COUNTIF(OFFSET(class5_2,MATCH(EL$1,#REF!,0)-7+'Итог по классам'!$B59,,,),"ш")</f>
        <v>#REF!</v>
      </c>
      <c r="EM59" s="44" t="e">
        <f ca="1">COUNTIF(OFFSET(class5_1,MATCH(EM$1,#REF!,0)-7+'Итог по классам'!$B59,,,),"Ф")</f>
        <v>#REF!</v>
      </c>
      <c r="EN59" s="43" t="e">
        <f ca="1">COUNTIF(OFFSET(class5_1,MATCH(EN$1,#REF!,0)-7+'Итог по классам'!$B59,,,),"р")</f>
        <v>#REF!</v>
      </c>
      <c r="EO59" s="43" t="e">
        <f ca="1">COUNTIF(OFFSET(class5_1,MATCH(EO$1,#REF!,0)-7+'Итог по классам'!$B59,,,),"ш")</f>
        <v>#REF!</v>
      </c>
      <c r="EP59" s="43" t="e">
        <f ca="1">COUNTIF(OFFSET(class5_2,MATCH(EP$1,#REF!,0)-7+'Итог по классам'!$B59,,,),"Ф")</f>
        <v>#REF!</v>
      </c>
      <c r="EQ59" s="43" t="e">
        <f ca="1">COUNTIF(OFFSET(class5_2,MATCH(EQ$1,#REF!,0)-7+'Итог по классам'!$B59,,,),"р")</f>
        <v>#REF!</v>
      </c>
      <c r="ER59" s="43" t="e">
        <f ca="1">COUNTIF(OFFSET(class5_2,MATCH(ER$1,#REF!,0)-7+'Итог по классам'!$B59,,,),"ш")</f>
        <v>#REF!</v>
      </c>
      <c r="ES59" s="44" t="e">
        <f ca="1">COUNTIF(OFFSET(class5_1,MATCH(ES$1,#REF!,0)-7+'Итог по классам'!$B59,,,),"Ф")</f>
        <v>#REF!</v>
      </c>
      <c r="ET59" s="43" t="e">
        <f ca="1">COUNTIF(OFFSET(class5_1,MATCH(ET$1,#REF!,0)-7+'Итог по классам'!$B59,,,),"р")</f>
        <v>#REF!</v>
      </c>
      <c r="EU59" s="43" t="e">
        <f ca="1">COUNTIF(OFFSET(class5_1,MATCH(EU$1,#REF!,0)-7+'Итог по классам'!$B59,,,),"ш")</f>
        <v>#REF!</v>
      </c>
      <c r="EV59" s="43" t="e">
        <f ca="1">COUNTIF(OFFSET(class5_2,MATCH(EV$1,#REF!,0)-7+'Итог по классам'!$B59,,,),"Ф")</f>
        <v>#REF!</v>
      </c>
      <c r="EW59" s="43" t="e">
        <f ca="1">COUNTIF(OFFSET(class5_2,MATCH(EW$1,#REF!,0)-7+'Итог по классам'!$B59,,,),"р")</f>
        <v>#REF!</v>
      </c>
      <c r="EX59" s="43" t="e">
        <f ca="1">COUNTIF(OFFSET(class5_2,MATCH(EX$1,#REF!,0)-7+'Итог по классам'!$B59,,,),"ш")</f>
        <v>#REF!</v>
      </c>
      <c r="EY59" s="44" t="e">
        <f ca="1">COUNTIF(OFFSET(class5_1,MATCH(EY$1,#REF!,0)-7+'Итог по классам'!$B59,,,),"Ф")</f>
        <v>#REF!</v>
      </c>
      <c r="EZ59" s="43" t="e">
        <f ca="1">COUNTIF(OFFSET(class5_1,MATCH(EZ$1,#REF!,0)-7+'Итог по классам'!$B59,,,),"р")</f>
        <v>#REF!</v>
      </c>
      <c r="FA59" s="43" t="e">
        <f ca="1">COUNTIF(OFFSET(class5_1,MATCH(FA$1,#REF!,0)-7+'Итог по классам'!$B59,,,),"ш")</f>
        <v>#REF!</v>
      </c>
      <c r="FB59" s="43" t="e">
        <f ca="1">COUNTIF(OFFSET(class5_2,MATCH(FB$1,#REF!,0)-7+'Итог по классам'!$B59,,,),"Ф")</f>
        <v>#REF!</v>
      </c>
      <c r="FC59" s="43" t="e">
        <f ca="1">COUNTIF(OFFSET(class5_2,MATCH(FC$1,#REF!,0)-7+'Итог по классам'!$B59,,,),"р")</f>
        <v>#REF!</v>
      </c>
      <c r="FD59" s="43" t="e">
        <f ca="1">COUNTIF(OFFSET(class5_2,MATCH(FD$1,#REF!,0)-7+'Итог по классам'!$B59,,,),"ш")</f>
        <v>#REF!</v>
      </c>
      <c r="FE59" s="44" t="e">
        <f ca="1">COUNTIF(OFFSET(class5_1,MATCH(FE$1,#REF!,0)-7+'Итог по классам'!$B59,,,),"Ф")</f>
        <v>#REF!</v>
      </c>
      <c r="FF59" s="43" t="e">
        <f ca="1">COUNTIF(OFFSET(class5_1,MATCH(FF$1,#REF!,0)-7+'Итог по классам'!$B59,,,),"р")</f>
        <v>#REF!</v>
      </c>
      <c r="FG59" s="43" t="e">
        <f ca="1">COUNTIF(OFFSET(class5_1,MATCH(FG$1,#REF!,0)-7+'Итог по классам'!$B59,,,),"ш")</f>
        <v>#REF!</v>
      </c>
      <c r="FH59" s="43" t="e">
        <f ca="1">COUNTIF(OFFSET(class5_2,MATCH(FH$1,#REF!,0)-7+'Итог по классам'!$B59,,,),"Ф")</f>
        <v>#REF!</v>
      </c>
      <c r="FI59" s="43" t="e">
        <f ca="1">COUNTIF(OFFSET(class5_2,MATCH(FI$1,#REF!,0)-7+'Итог по классам'!$B59,,,),"р")</f>
        <v>#REF!</v>
      </c>
      <c r="FJ59" s="43" t="e">
        <f ca="1">COUNTIF(OFFSET(class5_2,MATCH(FJ$1,#REF!,0)-7+'Итог по классам'!$B59,,,),"ш")</f>
        <v>#REF!</v>
      </c>
      <c r="FK59" s="44" t="e">
        <f ca="1">COUNTIF(OFFSET(class5_1,MATCH(FK$1,#REF!,0)-7+'Итог по классам'!$B59,,,),"Ф")</f>
        <v>#REF!</v>
      </c>
      <c r="FL59" s="43" t="e">
        <f ca="1">COUNTIF(OFFSET(class5_1,MATCH(FL$1,#REF!,0)-7+'Итог по классам'!$B59,,,),"р")</f>
        <v>#REF!</v>
      </c>
      <c r="FM59" s="43" t="e">
        <f ca="1">COUNTIF(OFFSET(class5_1,MATCH(FM$1,#REF!,0)-7+'Итог по классам'!$B59,,,),"ш")</f>
        <v>#REF!</v>
      </c>
      <c r="FN59" s="43" t="e">
        <f ca="1">COUNTIF(OFFSET(class5_2,MATCH(FN$1,#REF!,0)-7+'Итог по классам'!$B59,,,),"Ф")</f>
        <v>#REF!</v>
      </c>
      <c r="FO59" s="43" t="e">
        <f ca="1">COUNTIF(OFFSET(class5_2,MATCH(FO$1,#REF!,0)-7+'Итог по классам'!$B59,,,),"р")</f>
        <v>#REF!</v>
      </c>
      <c r="FP59" s="43" t="e">
        <f ca="1">COUNTIF(OFFSET(class5_2,MATCH(FP$1,#REF!,0)-7+'Итог по классам'!$B59,,,),"ш")</f>
        <v>#REF!</v>
      </c>
      <c r="FQ59" s="44" t="e">
        <f ca="1">COUNTIF(OFFSET(class5_1,MATCH(FQ$1,#REF!,0)-7+'Итог по классам'!$B59,,,),"Ф")</f>
        <v>#REF!</v>
      </c>
      <c r="FR59" s="43" t="e">
        <f ca="1">COUNTIF(OFFSET(class5_1,MATCH(FR$1,#REF!,0)-7+'Итог по классам'!$B59,,,),"р")</f>
        <v>#REF!</v>
      </c>
      <c r="FS59" s="43" t="e">
        <f ca="1">COUNTIF(OFFSET(class5_1,MATCH(FS$1,#REF!,0)-7+'Итог по классам'!$B59,,,),"ш")</f>
        <v>#REF!</v>
      </c>
      <c r="FT59" s="43" t="e">
        <f ca="1">COUNTIF(OFFSET(class5_2,MATCH(FT$1,#REF!,0)-7+'Итог по классам'!$B59,,,),"Ф")</f>
        <v>#REF!</v>
      </c>
      <c r="FU59" s="43" t="e">
        <f ca="1">COUNTIF(OFFSET(class5_2,MATCH(FU$1,#REF!,0)-7+'Итог по классам'!$B59,,,),"р")</f>
        <v>#REF!</v>
      </c>
      <c r="FV59" s="43" t="e">
        <f ca="1">COUNTIF(OFFSET(class5_2,MATCH(FV$1,#REF!,0)-7+'Итог по классам'!$B59,,,),"ш")</f>
        <v>#REF!</v>
      </c>
      <c r="FW59" s="44" t="e">
        <f ca="1">COUNTIF(OFFSET(class5_1,MATCH(FW$1,#REF!,0)-7+'Итог по классам'!$B59,,,),"Ф")</f>
        <v>#REF!</v>
      </c>
      <c r="FX59" s="43" t="e">
        <f ca="1">COUNTIF(OFFSET(class5_1,MATCH(FX$1,#REF!,0)-7+'Итог по классам'!$B59,,,),"р")</f>
        <v>#REF!</v>
      </c>
      <c r="FY59" s="43" t="e">
        <f ca="1">COUNTIF(OFFSET(class5_1,MATCH(FY$1,#REF!,0)-7+'Итог по классам'!$B59,,,),"ш")</f>
        <v>#REF!</v>
      </c>
      <c r="FZ59" s="43" t="e">
        <f ca="1">COUNTIF(OFFSET(class5_2,MATCH(FZ$1,#REF!,0)-7+'Итог по классам'!$B59,,,),"Ф")</f>
        <v>#REF!</v>
      </c>
      <c r="GA59" s="43" t="e">
        <f ca="1">COUNTIF(OFFSET(class5_2,MATCH(GA$1,#REF!,0)-7+'Итог по классам'!$B59,,,),"р")</f>
        <v>#REF!</v>
      </c>
      <c r="GB59" s="43" t="e">
        <f ca="1">COUNTIF(OFFSET(class5_2,MATCH(GB$1,#REF!,0)-7+'Итог по классам'!$B59,,,),"ш")</f>
        <v>#REF!</v>
      </c>
      <c r="GC59" s="44" t="e">
        <f ca="1">COUNTIF(OFFSET(class5_1,MATCH(GC$1,#REF!,0)-7+'Итог по классам'!$B59,,,),"Ф")</f>
        <v>#REF!</v>
      </c>
      <c r="GD59" s="43" t="e">
        <f ca="1">COUNTIF(OFFSET(class5_1,MATCH(GD$1,#REF!,0)-7+'Итог по классам'!$B59,,,),"р")</f>
        <v>#REF!</v>
      </c>
      <c r="GE59" s="43" t="e">
        <f ca="1">COUNTIF(OFFSET(class5_1,MATCH(GE$1,#REF!,0)-7+'Итог по классам'!$B59,,,),"ш")</f>
        <v>#REF!</v>
      </c>
      <c r="GF59" s="43" t="e">
        <f ca="1">COUNTIF(OFFSET(class5_2,MATCH(GF$1,#REF!,0)-7+'Итог по классам'!$B59,,,),"Ф")</f>
        <v>#REF!</v>
      </c>
      <c r="GG59" s="43" t="e">
        <f ca="1">COUNTIF(OFFSET(class5_2,MATCH(GG$1,#REF!,0)-7+'Итог по классам'!$B59,,,),"р")</f>
        <v>#REF!</v>
      </c>
      <c r="GH59" s="43" t="e">
        <f ca="1">COUNTIF(OFFSET(class5_2,MATCH(GH$1,#REF!,0)-7+'Итог по классам'!$B59,,,),"ш")</f>
        <v>#REF!</v>
      </c>
      <c r="GI59" s="44" t="e">
        <f ca="1">COUNTIF(OFFSET(class5_1,MATCH(GI$1,#REF!,0)-7+'Итог по классам'!$B59,,,),"Ф")</f>
        <v>#REF!</v>
      </c>
      <c r="GJ59" s="43" t="e">
        <f ca="1">COUNTIF(OFFSET(class5_1,MATCH(GJ$1,#REF!,0)-7+'Итог по классам'!$B59,,,),"р")</f>
        <v>#REF!</v>
      </c>
      <c r="GK59" s="43" t="e">
        <f ca="1">COUNTIF(OFFSET(class5_1,MATCH(GK$1,#REF!,0)-7+'Итог по классам'!$B59,,,),"ш")</f>
        <v>#REF!</v>
      </c>
      <c r="GL59" s="43" t="e">
        <f ca="1">COUNTIF(OFFSET(class5_2,MATCH(GL$1,#REF!,0)-7+'Итог по классам'!$B59,,,),"Ф")</f>
        <v>#REF!</v>
      </c>
      <c r="GM59" s="43" t="e">
        <f ca="1">COUNTIF(OFFSET(class5_2,MATCH(GM$1,#REF!,0)-7+'Итог по классам'!$B59,,,),"р")</f>
        <v>#REF!</v>
      </c>
      <c r="GN59" s="43" t="e">
        <f ca="1">COUNTIF(OFFSET(class5_2,MATCH(GN$1,#REF!,0)-7+'Итог по классам'!$B59,,,),"ш")</f>
        <v>#REF!</v>
      </c>
      <c r="GO59" s="44" t="e">
        <f ca="1">COUNTIF(OFFSET(class5_1,MATCH(GO$1,#REF!,0)-7+'Итог по классам'!$B59,,,),"Ф")</f>
        <v>#REF!</v>
      </c>
      <c r="GP59" s="43" t="e">
        <f ca="1">COUNTIF(OFFSET(class5_1,MATCH(GP$1,#REF!,0)-7+'Итог по классам'!$B59,,,),"р")</f>
        <v>#REF!</v>
      </c>
      <c r="GQ59" s="43" t="e">
        <f ca="1">COUNTIF(OFFSET(class5_1,MATCH(GQ$1,#REF!,0)-7+'Итог по классам'!$B59,,,),"ш")</f>
        <v>#REF!</v>
      </c>
      <c r="GR59" s="43" t="e">
        <f ca="1">COUNTIF(OFFSET(class5_2,MATCH(GR$1,#REF!,0)-7+'Итог по классам'!$B59,,,),"Ф")</f>
        <v>#REF!</v>
      </c>
      <c r="GS59" s="43" t="e">
        <f ca="1">COUNTIF(OFFSET(class5_2,MATCH(GS$1,#REF!,0)-7+'Итог по классам'!$B59,,,),"р")</f>
        <v>#REF!</v>
      </c>
      <c r="GT59" s="43" t="e">
        <f ca="1">COUNTIF(OFFSET(class5_2,MATCH(GT$1,#REF!,0)-7+'Итог по классам'!$B59,,,),"ш")</f>
        <v>#REF!</v>
      </c>
      <c r="GU59" s="44" t="e">
        <f ca="1">COUNTIF(OFFSET(class5_1,MATCH(GU$1,#REF!,0)-7+'Итог по классам'!$B59,,,),"Ф")</f>
        <v>#REF!</v>
      </c>
      <c r="GV59" s="43" t="e">
        <f ca="1">COUNTIF(OFFSET(class5_1,MATCH(GV$1,#REF!,0)-7+'Итог по классам'!$B59,,,),"р")</f>
        <v>#REF!</v>
      </c>
      <c r="GW59" s="43" t="e">
        <f ca="1">COUNTIF(OFFSET(class5_1,MATCH(GW$1,#REF!,0)-7+'Итог по классам'!$B59,,,),"ш")</f>
        <v>#REF!</v>
      </c>
      <c r="GX59" s="43" t="e">
        <f ca="1">COUNTIF(OFFSET(class5_2,MATCH(GX$1,#REF!,0)-7+'Итог по классам'!$B59,,,),"Ф")</f>
        <v>#REF!</v>
      </c>
      <c r="GY59" s="43" t="e">
        <f ca="1">COUNTIF(OFFSET(class5_2,MATCH(GY$1,#REF!,0)-7+'Итог по классам'!$B59,,,),"р")</f>
        <v>#REF!</v>
      </c>
      <c r="GZ59" s="43" t="e">
        <f ca="1">COUNTIF(OFFSET(class5_2,MATCH(GZ$1,#REF!,0)-7+'Итог по классам'!$B59,,,),"ш")</f>
        <v>#REF!</v>
      </c>
      <c r="HA59" s="44" t="e">
        <f ca="1">COUNTIF(OFFSET(class5_1,MATCH(HA$1,#REF!,0)-7+'Итог по классам'!$B59,,,),"Ф")</f>
        <v>#REF!</v>
      </c>
      <c r="HB59" s="43" t="e">
        <f ca="1">COUNTIF(OFFSET(class5_1,MATCH(HB$1,#REF!,0)-7+'Итог по классам'!$B59,,,),"р")</f>
        <v>#REF!</v>
      </c>
      <c r="HC59" s="43" t="e">
        <f ca="1">COUNTIF(OFFSET(class5_1,MATCH(HC$1,#REF!,0)-7+'Итог по классам'!$B59,,,),"ш")</f>
        <v>#REF!</v>
      </c>
      <c r="HD59" s="43" t="e">
        <f ca="1">COUNTIF(OFFSET(class5_2,MATCH(HD$1,#REF!,0)-7+'Итог по классам'!$B59,,,),"Ф")</f>
        <v>#REF!</v>
      </c>
      <c r="HE59" s="43" t="e">
        <f ca="1">COUNTIF(OFFSET(class5_2,MATCH(HE$1,#REF!,0)-7+'Итог по классам'!$B59,,,),"р")</f>
        <v>#REF!</v>
      </c>
      <c r="HF59" s="43" t="e">
        <f ca="1">COUNTIF(OFFSET(class5_2,MATCH(HF$1,#REF!,0)-7+'Итог по классам'!$B59,,,),"ш")</f>
        <v>#REF!</v>
      </c>
      <c r="HG59" s="44" t="e">
        <f ca="1">COUNTIF(OFFSET(class5_1,MATCH(HG$1,#REF!,0)-7+'Итог по классам'!$B59,,,),"Ф")</f>
        <v>#REF!</v>
      </c>
      <c r="HH59" s="43" t="e">
        <f ca="1">COUNTIF(OFFSET(class5_1,MATCH(HH$1,#REF!,0)-7+'Итог по классам'!$B59,,,),"р")</f>
        <v>#REF!</v>
      </c>
      <c r="HI59" s="43" t="e">
        <f ca="1">COUNTIF(OFFSET(class5_1,MATCH(HI$1,#REF!,0)-7+'Итог по классам'!$B59,,,),"ш")</f>
        <v>#REF!</v>
      </c>
      <c r="HJ59" s="43" t="e">
        <f ca="1">COUNTIF(OFFSET(class5_2,MATCH(HJ$1,#REF!,0)-7+'Итог по классам'!$B59,,,),"Ф")</f>
        <v>#REF!</v>
      </c>
      <c r="HK59" s="43" t="e">
        <f ca="1">COUNTIF(OFFSET(class5_2,MATCH(HK$1,#REF!,0)-7+'Итог по классам'!$B59,,,),"р")</f>
        <v>#REF!</v>
      </c>
      <c r="HL59" s="43" t="e">
        <f ca="1">COUNTIF(OFFSET(class5_2,MATCH(HL$1,#REF!,0)-7+'Итог по классам'!$B59,,,),"ш")</f>
        <v>#REF!</v>
      </c>
      <c r="HM59" s="44" t="e">
        <f ca="1">COUNTIF(OFFSET(class5_1,MATCH(HM$1,#REF!,0)-7+'Итог по классам'!$B59,,,),"Ф")</f>
        <v>#REF!</v>
      </c>
      <c r="HN59" s="43" t="e">
        <f ca="1">COUNTIF(OFFSET(class5_1,MATCH(HN$1,#REF!,0)-7+'Итог по классам'!$B59,,,),"р")</f>
        <v>#REF!</v>
      </c>
      <c r="HO59" s="43" t="e">
        <f ca="1">COUNTIF(OFFSET(class5_1,MATCH(HO$1,#REF!,0)-7+'Итог по классам'!$B59,,,),"ш")</f>
        <v>#REF!</v>
      </c>
      <c r="HP59" s="43" t="e">
        <f ca="1">COUNTIF(OFFSET(class5_2,MATCH(HP$1,#REF!,0)-7+'Итог по классам'!$B59,,,),"Ф")</f>
        <v>#REF!</v>
      </c>
      <c r="HQ59" s="43" t="e">
        <f ca="1">COUNTIF(OFFSET(class5_2,MATCH(HQ$1,#REF!,0)-7+'Итог по классам'!$B59,,,),"р")</f>
        <v>#REF!</v>
      </c>
      <c r="HR59" s="43" t="e">
        <f ca="1">COUNTIF(OFFSET(class5_2,MATCH(HR$1,#REF!,0)-7+'Итог по классам'!$B59,,,),"ш")</f>
        <v>#REF!</v>
      </c>
      <c r="HS59" s="44" t="e">
        <f ca="1">COUNTIF(OFFSET(class5_1,MATCH(HS$1,#REF!,0)-7+'Итог по классам'!$B59,,,),"Ф")</f>
        <v>#REF!</v>
      </c>
      <c r="HT59" s="43" t="e">
        <f ca="1">COUNTIF(OFFSET(class5_1,MATCH(HT$1,#REF!,0)-7+'Итог по классам'!$B59,,,),"р")</f>
        <v>#REF!</v>
      </c>
      <c r="HU59" s="43" t="e">
        <f ca="1">COUNTIF(OFFSET(class5_1,MATCH(HU$1,#REF!,0)-7+'Итог по классам'!$B59,,,),"ш")</f>
        <v>#REF!</v>
      </c>
      <c r="HV59" s="43" t="e">
        <f ca="1">COUNTIF(OFFSET(class5_2,MATCH(HV$1,#REF!,0)-7+'Итог по классам'!$B59,,,),"Ф")</f>
        <v>#REF!</v>
      </c>
      <c r="HW59" s="43" t="e">
        <f ca="1">COUNTIF(OFFSET(class5_2,MATCH(HW$1,#REF!,0)-7+'Итог по классам'!$B59,,,),"р")</f>
        <v>#REF!</v>
      </c>
      <c r="HX59" s="43" t="e">
        <f ca="1">COUNTIF(OFFSET(class5_2,MATCH(HX$1,#REF!,0)-7+'Итог по классам'!$B59,,,),"ш")</f>
        <v>#REF!</v>
      </c>
      <c r="HY59" s="44" t="e">
        <f ca="1">COUNTIF(OFFSET(class5_1,MATCH(HY$1,#REF!,0)-7+'Итог по классам'!$B59,,,),"Ф")</f>
        <v>#REF!</v>
      </c>
      <c r="HZ59" s="43" t="e">
        <f ca="1">COUNTIF(OFFSET(class5_1,MATCH(HZ$1,#REF!,0)-7+'Итог по классам'!$B59,,,),"р")</f>
        <v>#REF!</v>
      </c>
      <c r="IA59" s="43" t="e">
        <f ca="1">COUNTIF(OFFSET(class5_1,MATCH(IA$1,#REF!,0)-7+'Итог по классам'!$B59,,,),"ш")</f>
        <v>#REF!</v>
      </c>
      <c r="IB59" s="43" t="e">
        <f ca="1">COUNTIF(OFFSET(class5_2,MATCH(IB$1,#REF!,0)-7+'Итог по классам'!$B59,,,),"Ф")</f>
        <v>#REF!</v>
      </c>
      <c r="IC59" s="43" t="e">
        <f ca="1">COUNTIF(OFFSET(class5_2,MATCH(IC$1,#REF!,0)-7+'Итог по классам'!$B59,,,),"р")</f>
        <v>#REF!</v>
      </c>
      <c r="ID59" s="43" t="e">
        <f ca="1">COUNTIF(OFFSET(class5_2,MATCH(ID$1,#REF!,0)-7+'Итог по классам'!$B59,,,),"ш")</f>
        <v>#REF!</v>
      </c>
      <c r="IE59" s="44" t="e">
        <f ca="1">COUNTIF(OFFSET(class5_1,MATCH(IE$1,#REF!,0)-7+'Итог по классам'!$B59,,,),"Ф")</f>
        <v>#REF!</v>
      </c>
      <c r="IF59" s="43" t="e">
        <f ca="1">COUNTIF(OFFSET(class5_1,MATCH(IF$1,#REF!,0)-7+'Итог по классам'!$B59,,,),"р")</f>
        <v>#REF!</v>
      </c>
      <c r="IG59" s="43" t="e">
        <f ca="1">COUNTIF(OFFSET(class5_1,MATCH(IG$1,#REF!,0)-7+'Итог по классам'!$B59,,,),"ш")</f>
        <v>#REF!</v>
      </c>
      <c r="IH59" s="43" t="e">
        <f ca="1">COUNTIF(OFFSET(class5_2,MATCH(IH$1,#REF!,0)-7+'Итог по классам'!$B59,,,),"Ф")</f>
        <v>#REF!</v>
      </c>
      <c r="II59" s="43" t="e">
        <f ca="1">COUNTIF(OFFSET(class5_2,MATCH(II$1,#REF!,0)-7+'Итог по классам'!$B59,,,),"р")</f>
        <v>#REF!</v>
      </c>
      <c r="IJ59" s="43" t="e">
        <f ca="1">COUNTIF(OFFSET(class5_2,MATCH(IJ$1,#REF!,0)-7+'Итог по классам'!$B59,,,),"ш")</f>
        <v>#REF!</v>
      </c>
      <c r="IK59" s="44" t="e">
        <f ca="1">COUNTIF(OFFSET(class5_1,MATCH(IK$1,#REF!,0)-7+'Итог по классам'!$B59,,,),"Ф")</f>
        <v>#REF!</v>
      </c>
      <c r="IL59" s="43" t="e">
        <f ca="1">COUNTIF(OFFSET(class5_1,MATCH(IL$1,#REF!,0)-7+'Итог по классам'!$B59,,,),"р")</f>
        <v>#REF!</v>
      </c>
      <c r="IM59" s="43" t="e">
        <f ca="1">COUNTIF(OFFSET(class5_1,MATCH(IM$1,#REF!,0)-7+'Итог по классам'!$B59,,,),"ш")</f>
        <v>#REF!</v>
      </c>
      <c r="IN59" s="43" t="e">
        <f ca="1">COUNTIF(OFFSET(class5_2,MATCH(IN$1,#REF!,0)-7+'Итог по классам'!$B59,,,),"Ф")</f>
        <v>#REF!</v>
      </c>
      <c r="IO59" s="43" t="e">
        <f ca="1">COUNTIF(OFFSET(class5_2,MATCH(IO$1,#REF!,0)-7+'Итог по классам'!$B59,,,),"р")</f>
        <v>#REF!</v>
      </c>
      <c r="IP59" s="43" t="e">
        <f ca="1">COUNTIF(OFFSET(class5_2,MATCH(IP$1,#REF!,0)-7+'Итог по классам'!$B59,,,),"ш")</f>
        <v>#REF!</v>
      </c>
      <c r="IQ59" s="44" t="e">
        <f ca="1">COUNTIF(OFFSET(class5_1,MATCH(IQ$1,#REF!,0)-7+'Итог по классам'!$B59,,,),"Ф")</f>
        <v>#REF!</v>
      </c>
      <c r="IR59" s="43" t="e">
        <f ca="1">COUNTIF(OFFSET(class5_1,MATCH(IR$1,#REF!,0)-7+'Итог по классам'!$B59,,,),"р")</f>
        <v>#REF!</v>
      </c>
      <c r="IS59" s="43" t="e">
        <f ca="1">COUNTIF(OFFSET(class5_1,MATCH(IS$1,#REF!,0)-7+'Итог по классам'!$B59,,,),"ш")</f>
        <v>#REF!</v>
      </c>
      <c r="IT59" s="43" t="e">
        <f ca="1">COUNTIF(OFFSET(class5_2,MATCH(IT$1,#REF!,0)-7+'Итог по классам'!$B59,,,),"Ф")</f>
        <v>#REF!</v>
      </c>
      <c r="IU59" s="43" t="e">
        <f ca="1">COUNTIF(OFFSET(class5_2,MATCH(IU$1,#REF!,0)-7+'Итог по классам'!$B59,,,),"р")</f>
        <v>#REF!</v>
      </c>
      <c r="IV59" s="43" t="e">
        <f ca="1">COUNTIF(OFFSET(class5_2,MATCH(IV$1,#REF!,0)-7+'Итог по классам'!$B59,,,),"ш")</f>
        <v>#REF!</v>
      </c>
      <c r="IW59" s="44" t="e">
        <f ca="1">COUNTIF(OFFSET(class5_1,MATCH(IW$1,#REF!,0)-7+'Итог по классам'!$B59,,,),"Ф")</f>
        <v>#REF!</v>
      </c>
      <c r="IX59" s="43" t="e">
        <f ca="1">COUNTIF(OFFSET(class5_1,MATCH(IX$1,#REF!,0)-7+'Итог по классам'!$B59,,,),"р")</f>
        <v>#REF!</v>
      </c>
      <c r="IY59" s="43" t="e">
        <f ca="1">COUNTIF(OFFSET(class5_1,MATCH(IY$1,#REF!,0)-7+'Итог по классам'!$B59,,,),"ш")</f>
        <v>#REF!</v>
      </c>
      <c r="IZ59" s="43" t="e">
        <f ca="1">COUNTIF(OFFSET(class5_2,MATCH(IZ$1,#REF!,0)-7+'Итог по классам'!$B59,,,),"Ф")</f>
        <v>#REF!</v>
      </c>
      <c r="JA59" s="43" t="e">
        <f ca="1">COUNTIF(OFFSET(class5_2,MATCH(JA$1,#REF!,0)-7+'Итог по классам'!$B59,,,),"р")</f>
        <v>#REF!</v>
      </c>
      <c r="JB59" s="43" t="e">
        <f ca="1">COUNTIF(OFFSET(class5_2,MATCH(JB$1,#REF!,0)-7+'Итог по классам'!$B59,,,),"ш")</f>
        <v>#REF!</v>
      </c>
      <c r="JC59" s="44" t="e">
        <f ca="1">COUNTIF(OFFSET(class5_1,MATCH(JC$1,#REF!,0)-7+'Итог по классам'!$B59,,,),"Ф")</f>
        <v>#REF!</v>
      </c>
      <c r="JD59" s="43" t="e">
        <f ca="1">COUNTIF(OFFSET(class5_1,MATCH(JD$1,#REF!,0)-7+'Итог по классам'!$B59,,,),"р")</f>
        <v>#REF!</v>
      </c>
      <c r="JE59" s="43" t="e">
        <f ca="1">COUNTIF(OFFSET(class5_1,MATCH(JE$1,#REF!,0)-7+'Итог по классам'!$B59,,,),"ш")</f>
        <v>#REF!</v>
      </c>
      <c r="JF59" s="43" t="e">
        <f ca="1">COUNTIF(OFFSET(class5_2,MATCH(JF$1,#REF!,0)-7+'Итог по классам'!$B59,,,),"Ф")</f>
        <v>#REF!</v>
      </c>
      <c r="JG59" s="43" t="e">
        <f ca="1">COUNTIF(OFFSET(class5_2,MATCH(JG$1,#REF!,0)-7+'Итог по классам'!$B59,,,),"р")</f>
        <v>#REF!</v>
      </c>
      <c r="JH59" s="43" t="e">
        <f ca="1">COUNTIF(OFFSET(class5_2,MATCH(JH$1,#REF!,0)-7+'Итог по классам'!$B59,,,),"ш")</f>
        <v>#REF!</v>
      </c>
      <c r="JI59" s="44" t="e">
        <f ca="1">COUNTIF(OFFSET(class5_1,MATCH(JI$1,#REF!,0)-7+'Итог по классам'!$B59,,,),"Ф")</f>
        <v>#REF!</v>
      </c>
      <c r="JJ59" s="43" t="e">
        <f ca="1">COUNTIF(OFFSET(class5_1,MATCH(JJ$1,#REF!,0)-7+'Итог по классам'!$B59,,,),"р")</f>
        <v>#REF!</v>
      </c>
      <c r="JK59" s="43" t="e">
        <f ca="1">COUNTIF(OFFSET(class5_1,MATCH(JK$1,#REF!,0)-7+'Итог по классам'!$B59,,,),"ш")</f>
        <v>#REF!</v>
      </c>
      <c r="JL59" s="43" t="e">
        <f ca="1">COUNTIF(OFFSET(class5_2,MATCH(JL$1,#REF!,0)-7+'Итог по классам'!$B59,,,),"Ф")</f>
        <v>#REF!</v>
      </c>
      <c r="JM59" s="43" t="e">
        <f ca="1">COUNTIF(OFFSET(class5_2,MATCH(JM$1,#REF!,0)-7+'Итог по классам'!$B59,,,),"р")</f>
        <v>#REF!</v>
      </c>
      <c r="JN59" s="43" t="e">
        <f ca="1">COUNTIF(OFFSET(class5_2,MATCH(JN$1,#REF!,0)-7+'Итог по классам'!$B59,,,),"ш")</f>
        <v>#REF!</v>
      </c>
      <c r="JO59" s="44" t="e">
        <f ca="1">COUNTIF(OFFSET(class5_1,MATCH(JO$1,#REF!,0)-7+'Итог по классам'!$B59,,,),"Ф")</f>
        <v>#REF!</v>
      </c>
      <c r="JP59" s="43" t="e">
        <f ca="1">COUNTIF(OFFSET(class5_1,MATCH(JP$1,#REF!,0)-7+'Итог по классам'!$B59,,,),"р")</f>
        <v>#REF!</v>
      </c>
      <c r="JQ59" s="43" t="e">
        <f ca="1">COUNTIF(OFFSET(class5_1,MATCH(JQ$1,#REF!,0)-7+'Итог по классам'!$B59,,,),"ш")</f>
        <v>#REF!</v>
      </c>
      <c r="JR59" s="43" t="e">
        <f ca="1">COUNTIF(OFFSET(class5_2,MATCH(JR$1,#REF!,0)-7+'Итог по классам'!$B59,,,),"Ф")</f>
        <v>#REF!</v>
      </c>
      <c r="JS59" s="43" t="e">
        <f ca="1">COUNTIF(OFFSET(class5_2,MATCH(JS$1,#REF!,0)-7+'Итог по классам'!$B59,,,),"р")</f>
        <v>#REF!</v>
      </c>
      <c r="JT59" s="43" t="e">
        <f ca="1">COUNTIF(OFFSET(class5_2,MATCH(JT$1,#REF!,0)-7+'Итог по классам'!$B59,,,),"ш")</f>
        <v>#REF!</v>
      </c>
      <c r="JU59" s="44" t="e">
        <f ca="1">COUNTIF(OFFSET(class5_1,MATCH(JU$1,#REF!,0)-7+'Итог по классам'!$B59,,,),"Ф")</f>
        <v>#REF!</v>
      </c>
      <c r="JV59" s="43" t="e">
        <f ca="1">COUNTIF(OFFSET(class5_1,MATCH(JV$1,#REF!,0)-7+'Итог по классам'!$B59,,,),"р")</f>
        <v>#REF!</v>
      </c>
      <c r="JW59" s="43" t="e">
        <f ca="1">COUNTIF(OFFSET(class5_1,MATCH(JW$1,#REF!,0)-7+'Итог по классам'!$B59,,,),"ш")</f>
        <v>#REF!</v>
      </c>
      <c r="JX59" s="43" t="e">
        <f ca="1">COUNTIF(OFFSET(class5_2,MATCH(JX$1,#REF!,0)-7+'Итог по классам'!$B59,,,),"Ф")</f>
        <v>#REF!</v>
      </c>
      <c r="JY59" s="43" t="e">
        <f ca="1">COUNTIF(OFFSET(class5_2,MATCH(JY$1,#REF!,0)-7+'Итог по классам'!$B59,,,),"р")</f>
        <v>#REF!</v>
      </c>
      <c r="JZ59" s="43" t="e">
        <f ca="1">COUNTIF(OFFSET(class5_2,MATCH(JZ$1,#REF!,0)-7+'Итог по классам'!$B59,,,),"ш")</f>
        <v>#REF!</v>
      </c>
      <c r="KA59" s="44" t="e">
        <f ca="1">COUNTIF(OFFSET(class5_1,MATCH(KA$1,#REF!,0)-7+'Итог по классам'!$B59,,,),"Ф")</f>
        <v>#REF!</v>
      </c>
      <c r="KB59" s="43" t="e">
        <f ca="1">COUNTIF(OFFSET(class5_1,MATCH(KB$1,#REF!,0)-7+'Итог по классам'!$B59,,,),"р")</f>
        <v>#REF!</v>
      </c>
      <c r="KC59" s="43" t="e">
        <f ca="1">COUNTIF(OFFSET(class5_1,MATCH(KC$1,#REF!,0)-7+'Итог по классам'!$B59,,,),"ш")</f>
        <v>#REF!</v>
      </c>
      <c r="KD59" s="43" t="e">
        <f ca="1">COUNTIF(OFFSET(class5_2,MATCH(KD$1,#REF!,0)-7+'Итог по классам'!$B59,,,),"Ф")</f>
        <v>#REF!</v>
      </c>
      <c r="KE59" s="43" t="e">
        <f ca="1">COUNTIF(OFFSET(class5_2,MATCH(KE$1,#REF!,0)-7+'Итог по классам'!$B59,,,),"р")</f>
        <v>#REF!</v>
      </c>
      <c r="KF59" s="43" t="e">
        <f ca="1">COUNTIF(OFFSET(class5_2,MATCH(KF$1,#REF!,0)-7+'Итог по классам'!$B59,,,),"ш")</f>
        <v>#REF!</v>
      </c>
      <c r="KG59" s="44" t="e">
        <f ca="1">COUNTIF(OFFSET(class5_1,MATCH(KG$1,#REF!,0)-7+'Итог по классам'!$B59,,,),"Ф")</f>
        <v>#REF!</v>
      </c>
      <c r="KH59" s="43" t="e">
        <f ca="1">COUNTIF(OFFSET(class5_1,MATCH(KH$1,#REF!,0)-7+'Итог по классам'!$B59,,,),"р")</f>
        <v>#REF!</v>
      </c>
      <c r="KI59" s="43" t="e">
        <f ca="1">COUNTIF(OFFSET(class5_1,MATCH(KI$1,#REF!,0)-7+'Итог по классам'!$B59,,,),"ш")</f>
        <v>#REF!</v>
      </c>
      <c r="KJ59" s="43" t="e">
        <f ca="1">COUNTIF(OFFSET(class5_2,MATCH(KJ$1,#REF!,0)-7+'Итог по классам'!$B59,,,),"Ф")</f>
        <v>#REF!</v>
      </c>
      <c r="KK59" s="43" t="e">
        <f ca="1">COUNTIF(OFFSET(class5_2,MATCH(KK$1,#REF!,0)-7+'Итог по классам'!$B59,,,),"р")</f>
        <v>#REF!</v>
      </c>
      <c r="KL59" s="43" t="e">
        <f ca="1">COUNTIF(OFFSET(class5_2,MATCH(KL$1,#REF!,0)-7+'Итог по классам'!$B59,,,),"ш")</f>
        <v>#REF!</v>
      </c>
      <c r="KM59" s="44" t="e">
        <f ca="1">COUNTIF(OFFSET(class5_1,MATCH(KM$1,#REF!,0)-7+'Итог по классам'!$B59,,,),"Ф")</f>
        <v>#REF!</v>
      </c>
      <c r="KN59" s="43" t="e">
        <f ca="1">COUNTIF(OFFSET(class5_1,MATCH(KN$1,#REF!,0)-7+'Итог по классам'!$B59,,,),"р")</f>
        <v>#REF!</v>
      </c>
      <c r="KO59" s="43" t="e">
        <f ca="1">COUNTIF(OFFSET(class5_1,MATCH(KO$1,#REF!,0)-7+'Итог по классам'!$B59,,,),"ш")</f>
        <v>#REF!</v>
      </c>
      <c r="KP59" s="43" t="e">
        <f ca="1">COUNTIF(OFFSET(class5_2,MATCH(KP$1,#REF!,0)-7+'Итог по классам'!$B59,,,),"Ф")</f>
        <v>#REF!</v>
      </c>
      <c r="KQ59" s="43" t="e">
        <f ca="1">COUNTIF(OFFSET(class5_2,MATCH(KQ$1,#REF!,0)-7+'Итог по классам'!$B59,,,),"р")</f>
        <v>#REF!</v>
      </c>
      <c r="KR59" s="43" t="e">
        <f ca="1">COUNTIF(OFFSET(class5_2,MATCH(KR$1,#REF!,0)-7+'Итог по классам'!$B59,,,),"ш")</f>
        <v>#REF!</v>
      </c>
    </row>
    <row r="60" spans="1:304" customFormat="1">
      <c r="A60" t="e">
        <f t="shared" si="277"/>
        <v>#REF!</v>
      </c>
      <c r="B60" s="43">
        <v>12</v>
      </c>
      <c r="C60" s="3" t="s">
        <v>51</v>
      </c>
      <c r="D60" s="3" t="s">
        <v>54</v>
      </c>
      <c r="E60" s="43" t="e">
        <f ca="1">COUNTIF(OFFSET(class5_1,MATCH(E$1,#REF!,0)-7+'Итог по классам'!$B60,,,),"Ф")</f>
        <v>#REF!</v>
      </c>
      <c r="F60" s="43" t="e">
        <f ca="1">COUNTIF(OFFSET(class5_1,MATCH(F$1,#REF!,0)-7+'Итог по классам'!$B60,,,),"р")</f>
        <v>#REF!</v>
      </c>
      <c r="G60" s="43" t="e">
        <f ca="1">COUNTIF(OFFSET(class5_1,MATCH(G$1,#REF!,0)-7+'Итог по классам'!$B60,,,),"ш")</f>
        <v>#REF!</v>
      </c>
      <c r="H60" s="43" t="e">
        <f ca="1">COUNTIF(OFFSET(class5_2,MATCH(H$1,#REF!,0)-7+'Итог по классам'!$B60,,,),"Ф")</f>
        <v>#REF!</v>
      </c>
      <c r="I60" s="43" t="e">
        <f ca="1">COUNTIF(OFFSET(class5_2,MATCH(I$1,#REF!,0)-7+'Итог по классам'!$B60,,,),"р")</f>
        <v>#REF!</v>
      </c>
      <c r="J60" s="43" t="e">
        <f ca="1">COUNTIF(OFFSET(class5_2,MATCH(J$1,#REF!,0)-7+'Итог по классам'!$B60,,,),"ш")</f>
        <v>#REF!</v>
      </c>
      <c r="K60" s="44" t="e">
        <f ca="1">COUNTIF(OFFSET(class5_1,MATCH(K$1,#REF!,0)-7+'Итог по классам'!$B60,,,),"Ф")</f>
        <v>#REF!</v>
      </c>
      <c r="L60" s="43" t="e">
        <f ca="1">COUNTIF(OFFSET(class5_1,MATCH(L$1,#REF!,0)-7+'Итог по классам'!$B60,,,),"р")</f>
        <v>#REF!</v>
      </c>
      <c r="M60" s="43" t="e">
        <f ca="1">COUNTIF(OFFSET(class5_1,MATCH(M$1,#REF!,0)-7+'Итог по классам'!$B60,,,),"ш")</f>
        <v>#REF!</v>
      </c>
      <c r="N60" s="43" t="e">
        <f ca="1">COUNTIF(OFFSET(class5_2,MATCH(N$1,#REF!,0)-7+'Итог по классам'!$B60,,,),"Ф")</f>
        <v>#REF!</v>
      </c>
      <c r="O60" s="43" t="e">
        <f ca="1">COUNTIF(OFFSET(class5_2,MATCH(O$1,#REF!,0)-7+'Итог по классам'!$B60,,,),"р")</f>
        <v>#REF!</v>
      </c>
      <c r="P60" s="43" t="e">
        <f ca="1">COUNTIF(OFFSET(class5_2,MATCH(P$1,#REF!,0)-7+'Итог по классам'!$B60,,,),"ш")</f>
        <v>#REF!</v>
      </c>
      <c r="Q60" s="44" t="e">
        <f ca="1">COUNTIF(OFFSET(class5_1,MATCH(Q$1,#REF!,0)-7+'Итог по классам'!$B60,,,),"Ф")</f>
        <v>#REF!</v>
      </c>
      <c r="R60" s="43" t="e">
        <f ca="1">COUNTIF(OFFSET(class5_1,MATCH(R$1,#REF!,0)-7+'Итог по классам'!$B60,,,),"р")</f>
        <v>#REF!</v>
      </c>
      <c r="S60" s="43" t="e">
        <f ca="1">COUNTIF(OFFSET(class5_1,MATCH(S$1,#REF!,0)-7+'Итог по классам'!$B60,,,),"ш")</f>
        <v>#REF!</v>
      </c>
      <c r="T60" s="43" t="e">
        <f ca="1">COUNTIF(OFFSET(class5_2,MATCH(T$1,#REF!,0)-7+'Итог по классам'!$B60,,,),"Ф")</f>
        <v>#REF!</v>
      </c>
      <c r="U60" s="43" t="e">
        <f ca="1">COUNTIF(OFFSET(class5_2,MATCH(U$1,#REF!,0)-7+'Итог по классам'!$B60,,,),"р")</f>
        <v>#REF!</v>
      </c>
      <c r="V60" s="43" t="e">
        <f ca="1">COUNTIF(OFFSET(class5_2,MATCH(V$1,#REF!,0)-7+'Итог по классам'!$B60,,,),"ш")</f>
        <v>#REF!</v>
      </c>
      <c r="W60" s="44" t="e">
        <f ca="1">COUNTIF(OFFSET(class5_1,MATCH(W$1,#REF!,0)-7+'Итог по классам'!$B60,,,),"Ф")</f>
        <v>#REF!</v>
      </c>
      <c r="X60" s="43" t="e">
        <f ca="1">COUNTIF(OFFSET(class5_1,MATCH(X$1,#REF!,0)-7+'Итог по классам'!$B60,,,),"р")</f>
        <v>#REF!</v>
      </c>
      <c r="Y60" s="43" t="e">
        <f ca="1">COUNTIF(OFFSET(class5_1,MATCH(Y$1,#REF!,0)-7+'Итог по классам'!$B60,,,),"ш")</f>
        <v>#REF!</v>
      </c>
      <c r="Z60" s="43" t="e">
        <f ca="1">COUNTIF(OFFSET(class5_2,MATCH(Z$1,#REF!,0)-7+'Итог по классам'!$B60,,,),"Ф")</f>
        <v>#REF!</v>
      </c>
      <c r="AA60" s="43" t="e">
        <f ca="1">COUNTIF(OFFSET(class5_2,MATCH(AA$1,#REF!,0)-7+'Итог по классам'!$B60,,,),"р")</f>
        <v>#REF!</v>
      </c>
      <c r="AB60" s="43" t="e">
        <f ca="1">COUNTIF(OFFSET(class5_2,MATCH(AB$1,#REF!,0)-7+'Итог по классам'!$B60,,,),"ш")</f>
        <v>#REF!</v>
      </c>
      <c r="AC60" s="44" t="e">
        <f ca="1">COUNTIF(OFFSET(class5_1,MATCH(AC$1,#REF!,0)-7+'Итог по классам'!$B60,,,),"Ф")</f>
        <v>#REF!</v>
      </c>
      <c r="AD60" s="43" t="e">
        <f ca="1">COUNTIF(OFFSET(class5_1,MATCH(AD$1,#REF!,0)-7+'Итог по классам'!$B60,,,),"р")</f>
        <v>#REF!</v>
      </c>
      <c r="AE60" s="43" t="e">
        <f ca="1">COUNTIF(OFFSET(class5_1,MATCH(AE$1,#REF!,0)-7+'Итог по классам'!$B60,,,),"ш")</f>
        <v>#REF!</v>
      </c>
      <c r="AF60" s="43" t="e">
        <f ca="1">COUNTIF(OFFSET(class5_2,MATCH(AF$1,#REF!,0)-7+'Итог по классам'!$B60,,,),"Ф")</f>
        <v>#REF!</v>
      </c>
      <c r="AG60" s="43" t="e">
        <f ca="1">COUNTIF(OFFSET(class5_2,MATCH(AG$1,#REF!,0)-7+'Итог по классам'!$B60,,,),"р")</f>
        <v>#REF!</v>
      </c>
      <c r="AH60" s="43" t="e">
        <f ca="1">COUNTIF(OFFSET(class5_2,MATCH(AH$1,#REF!,0)-7+'Итог по классам'!$B60,,,),"ш")</f>
        <v>#REF!</v>
      </c>
      <c r="AI60" s="44" t="e">
        <f ca="1">COUNTIF(OFFSET(class5_1,MATCH(AI$1,#REF!,0)-7+'Итог по классам'!$B60,,,),"Ф")</f>
        <v>#REF!</v>
      </c>
      <c r="AJ60" s="43" t="e">
        <f ca="1">COUNTIF(OFFSET(class5_1,MATCH(AJ$1,#REF!,0)-7+'Итог по классам'!$B60,,,),"р")</f>
        <v>#REF!</v>
      </c>
      <c r="AK60" s="43" t="e">
        <f ca="1">COUNTIF(OFFSET(class5_1,MATCH(AK$1,#REF!,0)-7+'Итог по классам'!$B60,,,),"ш")</f>
        <v>#REF!</v>
      </c>
      <c r="AL60" s="43" t="e">
        <f ca="1">COUNTIF(OFFSET(class5_2,MATCH(AL$1,#REF!,0)-7+'Итог по классам'!$B60,,,),"Ф")</f>
        <v>#REF!</v>
      </c>
      <c r="AM60" s="43" t="e">
        <f ca="1">COUNTIF(OFFSET(class5_2,MATCH(AM$1,#REF!,0)-7+'Итог по классам'!$B60,,,),"р")</f>
        <v>#REF!</v>
      </c>
      <c r="AN60" s="43" t="e">
        <f ca="1">COUNTIF(OFFSET(class5_2,MATCH(AN$1,#REF!,0)-7+'Итог по классам'!$B60,,,),"ш")</f>
        <v>#REF!</v>
      </c>
      <c r="AO60" s="44" t="e">
        <f ca="1">COUNTIF(OFFSET(class5_1,MATCH(AO$1,#REF!,0)-7+'Итог по классам'!$B60,,,),"Ф")</f>
        <v>#REF!</v>
      </c>
      <c r="AP60" s="43" t="e">
        <f ca="1">COUNTIF(OFFSET(class5_1,MATCH(AP$1,#REF!,0)-7+'Итог по классам'!$B60,,,),"р")</f>
        <v>#REF!</v>
      </c>
      <c r="AQ60" s="43" t="e">
        <f ca="1">COUNTIF(OFFSET(class5_1,MATCH(AQ$1,#REF!,0)-7+'Итог по классам'!$B60,,,),"ш")</f>
        <v>#REF!</v>
      </c>
      <c r="AR60" s="43" t="e">
        <f ca="1">COUNTIF(OFFSET(class5_2,MATCH(AR$1,#REF!,0)-7+'Итог по классам'!$B60,,,),"Ф")</f>
        <v>#REF!</v>
      </c>
      <c r="AS60" s="43" t="e">
        <f ca="1">COUNTIF(OFFSET(class5_2,MATCH(AS$1,#REF!,0)-7+'Итог по классам'!$B60,,,),"р")</f>
        <v>#REF!</v>
      </c>
      <c r="AT60" s="43" t="e">
        <f ca="1">COUNTIF(OFFSET(class5_2,MATCH(AT$1,#REF!,0)-7+'Итог по классам'!$B60,,,),"ш")</f>
        <v>#REF!</v>
      </c>
      <c r="AU60" s="44" t="e">
        <f ca="1">COUNTIF(OFFSET(class5_1,MATCH(AU$1,#REF!,0)-7+'Итог по классам'!$B60,,,),"Ф")</f>
        <v>#REF!</v>
      </c>
      <c r="AV60" s="43" t="e">
        <f ca="1">COUNTIF(OFFSET(class5_1,MATCH(AV$1,#REF!,0)-7+'Итог по классам'!$B60,,,),"р")</f>
        <v>#REF!</v>
      </c>
      <c r="AW60" s="43" t="e">
        <f ca="1">COUNTIF(OFFSET(class5_1,MATCH(AW$1,#REF!,0)-7+'Итог по классам'!$B60,,,),"ш")</f>
        <v>#REF!</v>
      </c>
      <c r="AX60" s="43" t="e">
        <f ca="1">COUNTIF(OFFSET(class5_2,MATCH(AX$1,#REF!,0)-7+'Итог по классам'!$B60,,,),"Ф")</f>
        <v>#REF!</v>
      </c>
      <c r="AY60" s="43" t="e">
        <f ca="1">COUNTIF(OFFSET(class5_2,MATCH(AY$1,#REF!,0)-7+'Итог по классам'!$B60,,,),"р")</f>
        <v>#REF!</v>
      </c>
      <c r="AZ60" s="43" t="e">
        <f ca="1">COUNTIF(OFFSET(class5_2,MATCH(AZ$1,#REF!,0)-7+'Итог по классам'!$B60,,,),"ш")</f>
        <v>#REF!</v>
      </c>
      <c r="BA60" s="44" t="e">
        <f ca="1">COUNTIF(OFFSET(class5_1,MATCH(BA$1,#REF!,0)-7+'Итог по классам'!$B60,,,),"Ф")</f>
        <v>#REF!</v>
      </c>
      <c r="BB60" s="43" t="e">
        <f ca="1">COUNTIF(OFFSET(class5_1,MATCH(BB$1,#REF!,0)-7+'Итог по классам'!$B60,,,),"р")</f>
        <v>#REF!</v>
      </c>
      <c r="BC60" s="43" t="e">
        <f ca="1">COUNTIF(OFFSET(class5_1,MATCH(BC$1,#REF!,0)-7+'Итог по классам'!$B60,,,),"ш")</f>
        <v>#REF!</v>
      </c>
      <c r="BD60" s="43" t="e">
        <f ca="1">COUNTIF(OFFSET(class5_2,MATCH(BD$1,#REF!,0)-7+'Итог по классам'!$B60,,,),"Ф")</f>
        <v>#REF!</v>
      </c>
      <c r="BE60" s="43" t="e">
        <f ca="1">COUNTIF(OFFSET(class5_2,MATCH(BE$1,#REF!,0)-7+'Итог по классам'!$B60,,,),"р")</f>
        <v>#REF!</v>
      </c>
      <c r="BF60" s="43" t="e">
        <f ca="1">COUNTIF(OFFSET(class5_2,MATCH(BF$1,#REF!,0)-7+'Итог по классам'!$B60,,,),"ш")</f>
        <v>#REF!</v>
      </c>
      <c r="BG60" s="44" t="e">
        <f ca="1">COUNTIF(OFFSET(class5_1,MATCH(BG$1,#REF!,0)-7+'Итог по классам'!$B60,,,),"Ф")</f>
        <v>#REF!</v>
      </c>
      <c r="BH60" s="43" t="e">
        <f ca="1">COUNTIF(OFFSET(class5_1,MATCH(BH$1,#REF!,0)-7+'Итог по классам'!$B60,,,),"р")</f>
        <v>#REF!</v>
      </c>
      <c r="BI60" s="43" t="e">
        <f ca="1">COUNTIF(OFFSET(class5_1,MATCH(BI$1,#REF!,0)-7+'Итог по классам'!$B60,,,),"ш")</f>
        <v>#REF!</v>
      </c>
      <c r="BJ60" s="43" t="e">
        <f ca="1">COUNTIF(OFFSET(class5_2,MATCH(BJ$1,#REF!,0)-7+'Итог по классам'!$B60,,,),"Ф")</f>
        <v>#REF!</v>
      </c>
      <c r="BK60" s="43" t="e">
        <f ca="1">COUNTIF(OFFSET(class5_2,MATCH(BK$1,#REF!,0)-7+'Итог по классам'!$B60,,,),"р")</f>
        <v>#REF!</v>
      </c>
      <c r="BL60" s="43" t="e">
        <f ca="1">COUNTIF(OFFSET(class5_2,MATCH(BL$1,#REF!,0)-7+'Итог по классам'!$B60,,,),"ш")</f>
        <v>#REF!</v>
      </c>
      <c r="BM60" s="44" t="e">
        <f ca="1">COUNTIF(OFFSET(class5_1,MATCH(BM$1,#REF!,0)-7+'Итог по классам'!$B60,,,),"Ф")</f>
        <v>#REF!</v>
      </c>
      <c r="BN60" s="43" t="e">
        <f ca="1">COUNTIF(OFFSET(class5_1,MATCH(BN$1,#REF!,0)-7+'Итог по классам'!$B60,,,),"р")</f>
        <v>#REF!</v>
      </c>
      <c r="BO60" s="43" t="e">
        <f ca="1">COUNTIF(OFFSET(class5_1,MATCH(BO$1,#REF!,0)-7+'Итог по классам'!$B60,,,),"ш")</f>
        <v>#REF!</v>
      </c>
      <c r="BP60" s="43" t="e">
        <f ca="1">COUNTIF(OFFSET(class5_2,MATCH(BP$1,#REF!,0)-7+'Итог по классам'!$B60,,,),"Ф")</f>
        <v>#REF!</v>
      </c>
      <c r="BQ60" s="43" t="e">
        <f ca="1">COUNTIF(OFFSET(class5_2,MATCH(BQ$1,#REF!,0)-7+'Итог по классам'!$B60,,,),"р")</f>
        <v>#REF!</v>
      </c>
      <c r="BR60" s="43" t="e">
        <f ca="1">COUNTIF(OFFSET(class5_2,MATCH(BR$1,#REF!,0)-7+'Итог по классам'!$B60,,,),"ш")</f>
        <v>#REF!</v>
      </c>
      <c r="BS60" s="44" t="e">
        <f ca="1">COUNTIF(OFFSET(class5_1,MATCH(BS$1,#REF!,0)-7+'Итог по классам'!$B60,,,),"Ф")</f>
        <v>#REF!</v>
      </c>
      <c r="BT60" s="43" t="e">
        <f ca="1">COUNTIF(OFFSET(class5_1,MATCH(BT$1,#REF!,0)-7+'Итог по классам'!$B60,,,),"р")</f>
        <v>#REF!</v>
      </c>
      <c r="BU60" s="43" t="e">
        <f ca="1">COUNTIF(OFFSET(class5_1,MATCH(BU$1,#REF!,0)-7+'Итог по классам'!$B60,,,),"ш")</f>
        <v>#REF!</v>
      </c>
      <c r="BV60" s="43" t="e">
        <f ca="1">COUNTIF(OFFSET(class5_2,MATCH(BV$1,#REF!,0)-7+'Итог по классам'!$B60,,,),"Ф")</f>
        <v>#REF!</v>
      </c>
      <c r="BW60" s="43" t="e">
        <f ca="1">COUNTIF(OFFSET(class5_2,MATCH(BW$1,#REF!,0)-7+'Итог по классам'!$B60,,,),"р")</f>
        <v>#REF!</v>
      </c>
      <c r="BX60" s="43" t="e">
        <f ca="1">COUNTIF(OFFSET(class5_2,MATCH(BX$1,#REF!,0)-7+'Итог по классам'!$B60,,,),"ш")</f>
        <v>#REF!</v>
      </c>
      <c r="BY60" s="44" t="e">
        <f ca="1">COUNTIF(OFFSET(class5_1,MATCH(BY$1,#REF!,0)-7+'Итог по классам'!$B60,,,),"Ф")</f>
        <v>#REF!</v>
      </c>
      <c r="BZ60" s="43" t="e">
        <f ca="1">COUNTIF(OFFSET(class5_1,MATCH(BZ$1,#REF!,0)-7+'Итог по классам'!$B60,,,),"р")</f>
        <v>#REF!</v>
      </c>
      <c r="CA60" s="43" t="e">
        <f ca="1">COUNTIF(OFFSET(class5_1,MATCH(CA$1,#REF!,0)-7+'Итог по классам'!$B60,,,),"ш")</f>
        <v>#REF!</v>
      </c>
      <c r="CB60" s="43" t="e">
        <f ca="1">COUNTIF(OFFSET(class5_2,MATCH(CB$1,#REF!,0)-7+'Итог по классам'!$B60,,,),"Ф")</f>
        <v>#REF!</v>
      </c>
      <c r="CC60" s="43" t="e">
        <f ca="1">COUNTIF(OFFSET(class5_2,MATCH(CC$1,#REF!,0)-7+'Итог по классам'!$B60,,,),"р")</f>
        <v>#REF!</v>
      </c>
      <c r="CD60" s="43" t="e">
        <f ca="1">COUNTIF(OFFSET(class5_2,MATCH(CD$1,#REF!,0)-7+'Итог по классам'!$B60,,,),"ш")</f>
        <v>#REF!</v>
      </c>
      <c r="CE60" s="44" t="e">
        <f ca="1">COUNTIF(OFFSET(class5_1,MATCH(CE$1,#REF!,0)-7+'Итог по классам'!$B60,,,),"Ф")</f>
        <v>#REF!</v>
      </c>
      <c r="CF60" s="43" t="e">
        <f ca="1">COUNTIF(OFFSET(class5_1,MATCH(CF$1,#REF!,0)-7+'Итог по классам'!$B60,,,),"р")</f>
        <v>#REF!</v>
      </c>
      <c r="CG60" s="43" t="e">
        <f ca="1">COUNTIF(OFFSET(class5_1,MATCH(CG$1,#REF!,0)-7+'Итог по классам'!$B60,,,),"ш")</f>
        <v>#REF!</v>
      </c>
      <c r="CH60" s="43" t="e">
        <f ca="1">COUNTIF(OFFSET(class5_2,MATCH(CH$1,#REF!,0)-7+'Итог по классам'!$B60,,,),"Ф")</f>
        <v>#REF!</v>
      </c>
      <c r="CI60" s="43" t="e">
        <f ca="1">COUNTIF(OFFSET(class5_2,MATCH(CI$1,#REF!,0)-7+'Итог по классам'!$B60,,,),"р")</f>
        <v>#REF!</v>
      </c>
      <c r="CJ60" s="43" t="e">
        <f ca="1">COUNTIF(OFFSET(class5_2,MATCH(CJ$1,#REF!,0)-7+'Итог по классам'!$B60,,,),"ш")</f>
        <v>#REF!</v>
      </c>
      <c r="CK60" s="44" t="e">
        <f ca="1">COUNTIF(OFFSET(class5_1,MATCH(CK$1,#REF!,0)-7+'Итог по классам'!$B60,,,),"Ф")</f>
        <v>#REF!</v>
      </c>
      <c r="CL60" s="43" t="e">
        <f ca="1">COUNTIF(OFFSET(class5_1,MATCH(CL$1,#REF!,0)-7+'Итог по классам'!$B60,,,),"р")</f>
        <v>#REF!</v>
      </c>
      <c r="CM60" s="43" t="e">
        <f ca="1">COUNTIF(OFFSET(class5_1,MATCH(CM$1,#REF!,0)-7+'Итог по классам'!$B60,,,),"ш")</f>
        <v>#REF!</v>
      </c>
      <c r="CN60" s="43" t="e">
        <f ca="1">COUNTIF(OFFSET(class5_2,MATCH(CN$1,#REF!,0)-7+'Итог по классам'!$B60,,,),"Ф")</f>
        <v>#REF!</v>
      </c>
      <c r="CO60" s="43" t="e">
        <f ca="1">COUNTIF(OFFSET(class5_2,MATCH(CO$1,#REF!,0)-7+'Итог по классам'!$B60,,,),"р")</f>
        <v>#REF!</v>
      </c>
      <c r="CP60" s="43" t="e">
        <f ca="1">COUNTIF(OFFSET(class5_2,MATCH(CP$1,#REF!,0)-7+'Итог по классам'!$B60,,,),"ш")</f>
        <v>#REF!</v>
      </c>
      <c r="CQ60" s="44" t="e">
        <f ca="1">COUNTIF(OFFSET(class5_1,MATCH(CQ$1,#REF!,0)-7+'Итог по классам'!$B60,,,),"Ф")</f>
        <v>#REF!</v>
      </c>
      <c r="CR60" s="43" t="e">
        <f ca="1">COUNTIF(OFFSET(class5_1,MATCH(CR$1,#REF!,0)-7+'Итог по классам'!$B60,,,),"р")</f>
        <v>#REF!</v>
      </c>
      <c r="CS60" s="43" t="e">
        <f ca="1">COUNTIF(OFFSET(class5_1,MATCH(CS$1,#REF!,0)-7+'Итог по классам'!$B60,,,),"ш")</f>
        <v>#REF!</v>
      </c>
      <c r="CT60" s="43" t="e">
        <f ca="1">COUNTIF(OFFSET(class5_2,MATCH(CT$1,#REF!,0)-7+'Итог по классам'!$B60,,,),"Ф")</f>
        <v>#REF!</v>
      </c>
      <c r="CU60" s="43" t="e">
        <f ca="1">COUNTIF(OFFSET(class5_2,MATCH(CU$1,#REF!,0)-7+'Итог по классам'!$B60,,,),"р")</f>
        <v>#REF!</v>
      </c>
      <c r="CV60" s="43" t="e">
        <f ca="1">COUNTIF(OFFSET(class5_2,MATCH(CV$1,#REF!,0)-7+'Итог по классам'!$B60,,,),"ш")</f>
        <v>#REF!</v>
      </c>
      <c r="CW60" s="44" t="e">
        <f ca="1">COUNTIF(OFFSET(class5_1,MATCH(CW$1,#REF!,0)-7+'Итог по классам'!$B60,,,),"Ф")</f>
        <v>#REF!</v>
      </c>
      <c r="CX60" s="43" t="e">
        <f ca="1">COUNTIF(OFFSET(class5_1,MATCH(CX$1,#REF!,0)-7+'Итог по классам'!$B60,,,),"р")</f>
        <v>#REF!</v>
      </c>
      <c r="CY60" s="43" t="e">
        <f ca="1">COUNTIF(OFFSET(class5_1,MATCH(CY$1,#REF!,0)-7+'Итог по классам'!$B60,,,),"ш")</f>
        <v>#REF!</v>
      </c>
      <c r="CZ60" s="43" t="e">
        <f ca="1">COUNTIF(OFFSET(class5_2,MATCH(CZ$1,#REF!,0)-7+'Итог по классам'!$B60,,,),"Ф")</f>
        <v>#REF!</v>
      </c>
      <c r="DA60" s="43" t="e">
        <f ca="1">COUNTIF(OFFSET(class5_2,MATCH(DA$1,#REF!,0)-7+'Итог по классам'!$B60,,,),"р")</f>
        <v>#REF!</v>
      </c>
      <c r="DB60" s="43" t="e">
        <f ca="1">COUNTIF(OFFSET(class5_2,MATCH(DB$1,#REF!,0)-7+'Итог по классам'!$B60,,,),"ш")</f>
        <v>#REF!</v>
      </c>
      <c r="DC60" s="44" t="e">
        <f ca="1">COUNTIF(OFFSET(class5_1,MATCH(DC$1,#REF!,0)-7+'Итог по классам'!$B60,,,),"Ф")</f>
        <v>#REF!</v>
      </c>
      <c r="DD60" s="43" t="e">
        <f ca="1">COUNTIF(OFFSET(class5_1,MATCH(DD$1,#REF!,0)-7+'Итог по классам'!$B60,,,),"р")</f>
        <v>#REF!</v>
      </c>
      <c r="DE60" s="43" t="e">
        <f ca="1">COUNTIF(OFFSET(class5_1,MATCH(DE$1,#REF!,0)-7+'Итог по классам'!$B60,,,),"ш")</f>
        <v>#REF!</v>
      </c>
      <c r="DF60" s="43" t="e">
        <f ca="1">COUNTIF(OFFSET(class5_2,MATCH(DF$1,#REF!,0)-7+'Итог по классам'!$B60,,,),"Ф")</f>
        <v>#REF!</v>
      </c>
      <c r="DG60" s="43" t="e">
        <f ca="1">COUNTIF(OFFSET(class5_2,MATCH(DG$1,#REF!,0)-7+'Итог по классам'!$B60,,,),"р")</f>
        <v>#REF!</v>
      </c>
      <c r="DH60" s="43" t="e">
        <f ca="1">COUNTIF(OFFSET(class5_2,MATCH(DH$1,#REF!,0)-7+'Итог по классам'!$B60,,,),"ш")</f>
        <v>#REF!</v>
      </c>
      <c r="DI60" s="44" t="e">
        <f ca="1">COUNTIF(OFFSET(class5_1,MATCH(DI$1,#REF!,0)-7+'Итог по классам'!$B60,,,),"Ф")</f>
        <v>#REF!</v>
      </c>
      <c r="DJ60" s="43" t="e">
        <f ca="1">COUNTIF(OFFSET(class5_1,MATCH(DJ$1,#REF!,0)-7+'Итог по классам'!$B60,,,),"р")</f>
        <v>#REF!</v>
      </c>
      <c r="DK60" s="43" t="e">
        <f ca="1">COUNTIF(OFFSET(class5_1,MATCH(DK$1,#REF!,0)-7+'Итог по классам'!$B60,,,),"ш")</f>
        <v>#REF!</v>
      </c>
      <c r="DL60" s="43" t="e">
        <f ca="1">COUNTIF(OFFSET(class5_2,MATCH(DL$1,#REF!,0)-7+'Итог по классам'!$B60,,,),"Ф")</f>
        <v>#REF!</v>
      </c>
      <c r="DM60" s="43" t="e">
        <f ca="1">COUNTIF(OFFSET(class5_2,MATCH(DM$1,#REF!,0)-7+'Итог по классам'!$B60,,,),"р")</f>
        <v>#REF!</v>
      </c>
      <c r="DN60" s="43" t="e">
        <f ca="1">COUNTIF(OFFSET(class5_2,MATCH(DN$1,#REF!,0)-7+'Итог по классам'!$B60,,,),"ш")</f>
        <v>#REF!</v>
      </c>
      <c r="DO60" s="44" t="e">
        <f ca="1">COUNTIF(OFFSET(class5_1,MATCH(DO$1,#REF!,0)-7+'Итог по классам'!$B60,,,),"Ф")</f>
        <v>#REF!</v>
      </c>
      <c r="DP60" s="43" t="e">
        <f ca="1">COUNTIF(OFFSET(class5_1,MATCH(DP$1,#REF!,0)-7+'Итог по классам'!$B60,,,),"р")</f>
        <v>#REF!</v>
      </c>
      <c r="DQ60" s="43" t="e">
        <f ca="1">COUNTIF(OFFSET(class5_1,MATCH(DQ$1,#REF!,0)-7+'Итог по классам'!$B60,,,),"ш")</f>
        <v>#REF!</v>
      </c>
      <c r="DR60" s="43" t="e">
        <f ca="1">COUNTIF(OFFSET(class5_2,MATCH(DR$1,#REF!,0)-7+'Итог по классам'!$B60,,,),"Ф")</f>
        <v>#REF!</v>
      </c>
      <c r="DS60" s="43" t="e">
        <f ca="1">COUNTIF(OFFSET(class5_2,MATCH(DS$1,#REF!,0)-7+'Итог по классам'!$B60,,,),"р")</f>
        <v>#REF!</v>
      </c>
      <c r="DT60" s="43" t="e">
        <f ca="1">COUNTIF(OFFSET(class5_2,MATCH(DT$1,#REF!,0)-7+'Итог по классам'!$B60,,,),"ш")</f>
        <v>#REF!</v>
      </c>
      <c r="DU60" s="44" t="e">
        <f ca="1">COUNTIF(OFFSET(class5_1,MATCH(DU$1,#REF!,0)-7+'Итог по классам'!$B60,,,),"Ф")</f>
        <v>#REF!</v>
      </c>
      <c r="DV60" s="43" t="e">
        <f ca="1">COUNTIF(OFFSET(class5_1,MATCH(DV$1,#REF!,0)-7+'Итог по классам'!$B60,,,),"р")</f>
        <v>#REF!</v>
      </c>
      <c r="DW60" s="43" t="e">
        <f ca="1">COUNTIF(OFFSET(class5_1,MATCH(DW$1,#REF!,0)-7+'Итог по классам'!$B60,,,),"ш")</f>
        <v>#REF!</v>
      </c>
      <c r="DX60" s="43" t="e">
        <f ca="1">COUNTIF(OFFSET(class5_2,MATCH(DX$1,#REF!,0)-7+'Итог по классам'!$B60,,,),"Ф")</f>
        <v>#REF!</v>
      </c>
      <c r="DY60" s="43" t="e">
        <f ca="1">COUNTIF(OFFSET(class5_2,MATCH(DY$1,#REF!,0)-7+'Итог по классам'!$B60,,,),"р")</f>
        <v>#REF!</v>
      </c>
      <c r="DZ60" s="43" t="e">
        <f ca="1">COUNTIF(OFFSET(class5_2,MATCH(DZ$1,#REF!,0)-7+'Итог по классам'!$B60,,,),"ш")</f>
        <v>#REF!</v>
      </c>
      <c r="EA60" s="44" t="e">
        <f ca="1">COUNTIF(OFFSET(class5_1,MATCH(EA$1,#REF!,0)-7+'Итог по классам'!$B60,,,),"Ф")</f>
        <v>#REF!</v>
      </c>
      <c r="EB60" s="43" t="e">
        <f ca="1">COUNTIF(OFFSET(class5_1,MATCH(EB$1,#REF!,0)-7+'Итог по классам'!$B60,,,),"р")</f>
        <v>#REF!</v>
      </c>
      <c r="EC60" s="43" t="e">
        <f ca="1">COUNTIF(OFFSET(class5_1,MATCH(EC$1,#REF!,0)-7+'Итог по классам'!$B60,,,),"ш")</f>
        <v>#REF!</v>
      </c>
      <c r="ED60" s="43" t="e">
        <f ca="1">COUNTIF(OFFSET(class5_2,MATCH(ED$1,#REF!,0)-7+'Итог по классам'!$B60,,,),"Ф")</f>
        <v>#REF!</v>
      </c>
      <c r="EE60" s="43" t="e">
        <f ca="1">COUNTIF(OFFSET(class5_2,MATCH(EE$1,#REF!,0)-7+'Итог по классам'!$B60,,,),"р")</f>
        <v>#REF!</v>
      </c>
      <c r="EF60" s="43" t="e">
        <f ca="1">COUNTIF(OFFSET(class5_2,MATCH(EF$1,#REF!,0)-7+'Итог по классам'!$B60,,,),"ш")</f>
        <v>#REF!</v>
      </c>
      <c r="EG60" s="44" t="e">
        <f ca="1">COUNTIF(OFFSET(class5_1,MATCH(EG$1,#REF!,0)-7+'Итог по классам'!$B60,,,),"Ф")</f>
        <v>#REF!</v>
      </c>
      <c r="EH60" s="43" t="e">
        <f ca="1">COUNTIF(OFFSET(class5_1,MATCH(EH$1,#REF!,0)-7+'Итог по классам'!$B60,,,),"р")</f>
        <v>#REF!</v>
      </c>
      <c r="EI60" s="43" t="e">
        <f ca="1">COUNTIF(OFFSET(class5_1,MATCH(EI$1,#REF!,0)-7+'Итог по классам'!$B60,,,),"ш")</f>
        <v>#REF!</v>
      </c>
      <c r="EJ60" s="43" t="e">
        <f ca="1">COUNTIF(OFFSET(class5_2,MATCH(EJ$1,#REF!,0)-7+'Итог по классам'!$B60,,,),"Ф")</f>
        <v>#REF!</v>
      </c>
      <c r="EK60" s="43" t="e">
        <f ca="1">COUNTIF(OFFSET(class5_2,MATCH(EK$1,#REF!,0)-7+'Итог по классам'!$B60,,,),"р")</f>
        <v>#REF!</v>
      </c>
      <c r="EL60" s="43" t="e">
        <f ca="1">COUNTIF(OFFSET(class5_2,MATCH(EL$1,#REF!,0)-7+'Итог по классам'!$B60,,,),"ш")</f>
        <v>#REF!</v>
      </c>
      <c r="EM60" s="44" t="e">
        <f ca="1">COUNTIF(OFFSET(class5_1,MATCH(EM$1,#REF!,0)-7+'Итог по классам'!$B60,,,),"Ф")</f>
        <v>#REF!</v>
      </c>
      <c r="EN60" s="43" t="e">
        <f ca="1">COUNTIF(OFFSET(class5_1,MATCH(EN$1,#REF!,0)-7+'Итог по классам'!$B60,,,),"р")</f>
        <v>#REF!</v>
      </c>
      <c r="EO60" s="43" t="e">
        <f ca="1">COUNTIF(OFFSET(class5_1,MATCH(EO$1,#REF!,0)-7+'Итог по классам'!$B60,,,),"ш")</f>
        <v>#REF!</v>
      </c>
      <c r="EP60" s="43" t="e">
        <f ca="1">COUNTIF(OFFSET(class5_2,MATCH(EP$1,#REF!,0)-7+'Итог по классам'!$B60,,,),"Ф")</f>
        <v>#REF!</v>
      </c>
      <c r="EQ60" s="43" t="e">
        <f ca="1">COUNTIF(OFFSET(class5_2,MATCH(EQ$1,#REF!,0)-7+'Итог по классам'!$B60,,,),"р")</f>
        <v>#REF!</v>
      </c>
      <c r="ER60" s="43" t="e">
        <f ca="1">COUNTIF(OFFSET(class5_2,MATCH(ER$1,#REF!,0)-7+'Итог по классам'!$B60,,,),"ш")</f>
        <v>#REF!</v>
      </c>
      <c r="ES60" s="44" t="e">
        <f ca="1">COUNTIF(OFFSET(class5_1,MATCH(ES$1,#REF!,0)-7+'Итог по классам'!$B60,,,),"Ф")</f>
        <v>#REF!</v>
      </c>
      <c r="ET60" s="43" t="e">
        <f ca="1">COUNTIF(OFFSET(class5_1,MATCH(ET$1,#REF!,0)-7+'Итог по классам'!$B60,,,),"р")</f>
        <v>#REF!</v>
      </c>
      <c r="EU60" s="43" t="e">
        <f ca="1">COUNTIF(OFFSET(class5_1,MATCH(EU$1,#REF!,0)-7+'Итог по классам'!$B60,,,),"ш")</f>
        <v>#REF!</v>
      </c>
      <c r="EV60" s="43" t="e">
        <f ca="1">COUNTIF(OFFSET(class5_2,MATCH(EV$1,#REF!,0)-7+'Итог по классам'!$B60,,,),"Ф")</f>
        <v>#REF!</v>
      </c>
      <c r="EW60" s="43" t="e">
        <f ca="1">COUNTIF(OFFSET(class5_2,MATCH(EW$1,#REF!,0)-7+'Итог по классам'!$B60,,,),"р")</f>
        <v>#REF!</v>
      </c>
      <c r="EX60" s="43" t="e">
        <f ca="1">COUNTIF(OFFSET(class5_2,MATCH(EX$1,#REF!,0)-7+'Итог по классам'!$B60,,,),"ш")</f>
        <v>#REF!</v>
      </c>
      <c r="EY60" s="44" t="e">
        <f ca="1">COUNTIF(OFFSET(class5_1,MATCH(EY$1,#REF!,0)-7+'Итог по классам'!$B60,,,),"Ф")</f>
        <v>#REF!</v>
      </c>
      <c r="EZ60" s="43" t="e">
        <f ca="1">COUNTIF(OFFSET(class5_1,MATCH(EZ$1,#REF!,0)-7+'Итог по классам'!$B60,,,),"р")</f>
        <v>#REF!</v>
      </c>
      <c r="FA60" s="43" t="e">
        <f ca="1">COUNTIF(OFFSET(class5_1,MATCH(FA$1,#REF!,0)-7+'Итог по классам'!$B60,,,),"ш")</f>
        <v>#REF!</v>
      </c>
      <c r="FB60" s="43" t="e">
        <f ca="1">COUNTIF(OFFSET(class5_2,MATCH(FB$1,#REF!,0)-7+'Итог по классам'!$B60,,,),"Ф")</f>
        <v>#REF!</v>
      </c>
      <c r="FC60" s="43" t="e">
        <f ca="1">COUNTIF(OFFSET(class5_2,MATCH(FC$1,#REF!,0)-7+'Итог по классам'!$B60,,,),"р")</f>
        <v>#REF!</v>
      </c>
      <c r="FD60" s="43" t="e">
        <f ca="1">COUNTIF(OFFSET(class5_2,MATCH(FD$1,#REF!,0)-7+'Итог по классам'!$B60,,,),"ш")</f>
        <v>#REF!</v>
      </c>
      <c r="FE60" s="44" t="e">
        <f ca="1">COUNTIF(OFFSET(class5_1,MATCH(FE$1,#REF!,0)-7+'Итог по классам'!$B60,,,),"Ф")</f>
        <v>#REF!</v>
      </c>
      <c r="FF60" s="43" t="e">
        <f ca="1">COUNTIF(OFFSET(class5_1,MATCH(FF$1,#REF!,0)-7+'Итог по классам'!$B60,,,),"р")</f>
        <v>#REF!</v>
      </c>
      <c r="FG60" s="43" t="e">
        <f ca="1">COUNTIF(OFFSET(class5_1,MATCH(FG$1,#REF!,0)-7+'Итог по классам'!$B60,,,),"ш")</f>
        <v>#REF!</v>
      </c>
      <c r="FH60" s="43" t="e">
        <f ca="1">COUNTIF(OFFSET(class5_2,MATCH(FH$1,#REF!,0)-7+'Итог по классам'!$B60,,,),"Ф")</f>
        <v>#REF!</v>
      </c>
      <c r="FI60" s="43" t="e">
        <f ca="1">COUNTIF(OFFSET(class5_2,MATCH(FI$1,#REF!,0)-7+'Итог по классам'!$B60,,,),"р")</f>
        <v>#REF!</v>
      </c>
      <c r="FJ60" s="43" t="e">
        <f ca="1">COUNTIF(OFFSET(class5_2,MATCH(FJ$1,#REF!,0)-7+'Итог по классам'!$B60,,,),"ш")</f>
        <v>#REF!</v>
      </c>
      <c r="FK60" s="44" t="e">
        <f ca="1">COUNTIF(OFFSET(class5_1,MATCH(FK$1,#REF!,0)-7+'Итог по классам'!$B60,,,),"Ф")</f>
        <v>#REF!</v>
      </c>
      <c r="FL60" s="43" t="e">
        <f ca="1">COUNTIF(OFFSET(class5_1,MATCH(FL$1,#REF!,0)-7+'Итог по классам'!$B60,,,),"р")</f>
        <v>#REF!</v>
      </c>
      <c r="FM60" s="43" t="e">
        <f ca="1">COUNTIF(OFFSET(class5_1,MATCH(FM$1,#REF!,0)-7+'Итог по классам'!$B60,,,),"ш")</f>
        <v>#REF!</v>
      </c>
      <c r="FN60" s="43" t="e">
        <f ca="1">COUNTIF(OFFSET(class5_2,MATCH(FN$1,#REF!,0)-7+'Итог по классам'!$B60,,,),"Ф")</f>
        <v>#REF!</v>
      </c>
      <c r="FO60" s="43" t="e">
        <f ca="1">COUNTIF(OFFSET(class5_2,MATCH(FO$1,#REF!,0)-7+'Итог по классам'!$B60,,,),"р")</f>
        <v>#REF!</v>
      </c>
      <c r="FP60" s="43" t="e">
        <f ca="1">COUNTIF(OFFSET(class5_2,MATCH(FP$1,#REF!,0)-7+'Итог по классам'!$B60,,,),"ш")</f>
        <v>#REF!</v>
      </c>
      <c r="FQ60" s="44" t="e">
        <f ca="1">COUNTIF(OFFSET(class5_1,MATCH(FQ$1,#REF!,0)-7+'Итог по классам'!$B60,,,),"Ф")</f>
        <v>#REF!</v>
      </c>
      <c r="FR60" s="43" t="e">
        <f ca="1">COUNTIF(OFFSET(class5_1,MATCH(FR$1,#REF!,0)-7+'Итог по классам'!$B60,,,),"р")</f>
        <v>#REF!</v>
      </c>
      <c r="FS60" s="43" t="e">
        <f ca="1">COUNTIF(OFFSET(class5_1,MATCH(FS$1,#REF!,0)-7+'Итог по классам'!$B60,,,),"ш")</f>
        <v>#REF!</v>
      </c>
      <c r="FT60" s="43" t="e">
        <f ca="1">COUNTIF(OFFSET(class5_2,MATCH(FT$1,#REF!,0)-7+'Итог по классам'!$B60,,,),"Ф")</f>
        <v>#REF!</v>
      </c>
      <c r="FU60" s="43" t="e">
        <f ca="1">COUNTIF(OFFSET(class5_2,MATCH(FU$1,#REF!,0)-7+'Итог по классам'!$B60,,,),"р")</f>
        <v>#REF!</v>
      </c>
      <c r="FV60" s="43" t="e">
        <f ca="1">COUNTIF(OFFSET(class5_2,MATCH(FV$1,#REF!,0)-7+'Итог по классам'!$B60,,,),"ш")</f>
        <v>#REF!</v>
      </c>
      <c r="FW60" s="44" t="e">
        <f ca="1">COUNTIF(OFFSET(class5_1,MATCH(FW$1,#REF!,0)-7+'Итог по классам'!$B60,,,),"Ф")</f>
        <v>#REF!</v>
      </c>
      <c r="FX60" s="43" t="e">
        <f ca="1">COUNTIF(OFFSET(class5_1,MATCH(FX$1,#REF!,0)-7+'Итог по классам'!$B60,,,),"р")</f>
        <v>#REF!</v>
      </c>
      <c r="FY60" s="43" t="e">
        <f ca="1">COUNTIF(OFFSET(class5_1,MATCH(FY$1,#REF!,0)-7+'Итог по классам'!$B60,,,),"ш")</f>
        <v>#REF!</v>
      </c>
      <c r="FZ60" s="43" t="e">
        <f ca="1">COUNTIF(OFFSET(class5_2,MATCH(FZ$1,#REF!,0)-7+'Итог по классам'!$B60,,,),"Ф")</f>
        <v>#REF!</v>
      </c>
      <c r="GA60" s="43" t="e">
        <f ca="1">COUNTIF(OFFSET(class5_2,MATCH(GA$1,#REF!,0)-7+'Итог по классам'!$B60,,,),"р")</f>
        <v>#REF!</v>
      </c>
      <c r="GB60" s="43" t="e">
        <f ca="1">COUNTIF(OFFSET(class5_2,MATCH(GB$1,#REF!,0)-7+'Итог по классам'!$B60,,,),"ш")</f>
        <v>#REF!</v>
      </c>
      <c r="GC60" s="44" t="e">
        <f ca="1">COUNTIF(OFFSET(class5_1,MATCH(GC$1,#REF!,0)-7+'Итог по классам'!$B60,,,),"Ф")</f>
        <v>#REF!</v>
      </c>
      <c r="GD60" s="43" t="e">
        <f ca="1">COUNTIF(OFFSET(class5_1,MATCH(GD$1,#REF!,0)-7+'Итог по классам'!$B60,,,),"р")</f>
        <v>#REF!</v>
      </c>
      <c r="GE60" s="43" t="e">
        <f ca="1">COUNTIF(OFFSET(class5_1,MATCH(GE$1,#REF!,0)-7+'Итог по классам'!$B60,,,),"ш")</f>
        <v>#REF!</v>
      </c>
      <c r="GF60" s="43" t="e">
        <f ca="1">COUNTIF(OFFSET(class5_2,MATCH(GF$1,#REF!,0)-7+'Итог по классам'!$B60,,,),"Ф")</f>
        <v>#REF!</v>
      </c>
      <c r="GG60" s="43" t="e">
        <f ca="1">COUNTIF(OFFSET(class5_2,MATCH(GG$1,#REF!,0)-7+'Итог по классам'!$B60,,,),"р")</f>
        <v>#REF!</v>
      </c>
      <c r="GH60" s="43" t="e">
        <f ca="1">COUNTIF(OFFSET(class5_2,MATCH(GH$1,#REF!,0)-7+'Итог по классам'!$B60,,,),"ш")</f>
        <v>#REF!</v>
      </c>
      <c r="GI60" s="44" t="e">
        <f ca="1">COUNTIF(OFFSET(class5_1,MATCH(GI$1,#REF!,0)-7+'Итог по классам'!$B60,,,),"Ф")</f>
        <v>#REF!</v>
      </c>
      <c r="GJ60" s="43" t="e">
        <f ca="1">COUNTIF(OFFSET(class5_1,MATCH(GJ$1,#REF!,0)-7+'Итог по классам'!$B60,,,),"р")</f>
        <v>#REF!</v>
      </c>
      <c r="GK60" s="43" t="e">
        <f ca="1">COUNTIF(OFFSET(class5_1,MATCH(GK$1,#REF!,0)-7+'Итог по классам'!$B60,,,),"ш")</f>
        <v>#REF!</v>
      </c>
      <c r="GL60" s="43" t="e">
        <f ca="1">COUNTIF(OFFSET(class5_2,MATCH(GL$1,#REF!,0)-7+'Итог по классам'!$B60,,,),"Ф")</f>
        <v>#REF!</v>
      </c>
      <c r="GM60" s="43" t="e">
        <f ca="1">COUNTIF(OFFSET(class5_2,MATCH(GM$1,#REF!,0)-7+'Итог по классам'!$B60,,,),"р")</f>
        <v>#REF!</v>
      </c>
      <c r="GN60" s="43" t="e">
        <f ca="1">COUNTIF(OFFSET(class5_2,MATCH(GN$1,#REF!,0)-7+'Итог по классам'!$B60,,,),"ш")</f>
        <v>#REF!</v>
      </c>
      <c r="GO60" s="44" t="e">
        <f ca="1">COUNTIF(OFFSET(class5_1,MATCH(GO$1,#REF!,0)-7+'Итог по классам'!$B60,,,),"Ф")</f>
        <v>#REF!</v>
      </c>
      <c r="GP60" s="43" t="e">
        <f ca="1">COUNTIF(OFFSET(class5_1,MATCH(GP$1,#REF!,0)-7+'Итог по классам'!$B60,,,),"р")</f>
        <v>#REF!</v>
      </c>
      <c r="GQ60" s="43" t="e">
        <f ca="1">COUNTIF(OFFSET(class5_1,MATCH(GQ$1,#REF!,0)-7+'Итог по классам'!$B60,,,),"ш")</f>
        <v>#REF!</v>
      </c>
      <c r="GR60" s="43" t="e">
        <f ca="1">COUNTIF(OFFSET(class5_2,MATCH(GR$1,#REF!,0)-7+'Итог по классам'!$B60,,,),"Ф")</f>
        <v>#REF!</v>
      </c>
      <c r="GS60" s="43" t="e">
        <f ca="1">COUNTIF(OFFSET(class5_2,MATCH(GS$1,#REF!,0)-7+'Итог по классам'!$B60,,,),"р")</f>
        <v>#REF!</v>
      </c>
      <c r="GT60" s="43" t="e">
        <f ca="1">COUNTIF(OFFSET(class5_2,MATCH(GT$1,#REF!,0)-7+'Итог по классам'!$B60,,,),"ш")</f>
        <v>#REF!</v>
      </c>
      <c r="GU60" s="44" t="e">
        <f ca="1">COUNTIF(OFFSET(class5_1,MATCH(GU$1,#REF!,0)-7+'Итог по классам'!$B60,,,),"Ф")</f>
        <v>#REF!</v>
      </c>
      <c r="GV60" s="43" t="e">
        <f ca="1">COUNTIF(OFFSET(class5_1,MATCH(GV$1,#REF!,0)-7+'Итог по классам'!$B60,,,),"р")</f>
        <v>#REF!</v>
      </c>
      <c r="GW60" s="43" t="e">
        <f ca="1">COUNTIF(OFFSET(class5_1,MATCH(GW$1,#REF!,0)-7+'Итог по классам'!$B60,,,),"ш")</f>
        <v>#REF!</v>
      </c>
      <c r="GX60" s="43" t="e">
        <f ca="1">COUNTIF(OFFSET(class5_2,MATCH(GX$1,#REF!,0)-7+'Итог по классам'!$B60,,,),"Ф")</f>
        <v>#REF!</v>
      </c>
      <c r="GY60" s="43" t="e">
        <f ca="1">COUNTIF(OFFSET(class5_2,MATCH(GY$1,#REF!,0)-7+'Итог по классам'!$B60,,,),"р")</f>
        <v>#REF!</v>
      </c>
      <c r="GZ60" s="43" t="e">
        <f ca="1">COUNTIF(OFFSET(class5_2,MATCH(GZ$1,#REF!,0)-7+'Итог по классам'!$B60,,,),"ш")</f>
        <v>#REF!</v>
      </c>
      <c r="HA60" s="44" t="e">
        <f ca="1">COUNTIF(OFFSET(class5_1,MATCH(HA$1,#REF!,0)-7+'Итог по классам'!$B60,,,),"Ф")</f>
        <v>#REF!</v>
      </c>
      <c r="HB60" s="43" t="e">
        <f ca="1">COUNTIF(OFFSET(class5_1,MATCH(HB$1,#REF!,0)-7+'Итог по классам'!$B60,,,),"р")</f>
        <v>#REF!</v>
      </c>
      <c r="HC60" s="43" t="e">
        <f ca="1">COUNTIF(OFFSET(class5_1,MATCH(HC$1,#REF!,0)-7+'Итог по классам'!$B60,,,),"ш")</f>
        <v>#REF!</v>
      </c>
      <c r="HD60" s="43" t="e">
        <f ca="1">COUNTIF(OFFSET(class5_2,MATCH(HD$1,#REF!,0)-7+'Итог по классам'!$B60,,,),"Ф")</f>
        <v>#REF!</v>
      </c>
      <c r="HE60" s="43" t="e">
        <f ca="1">COUNTIF(OFFSET(class5_2,MATCH(HE$1,#REF!,0)-7+'Итог по классам'!$B60,,,),"р")</f>
        <v>#REF!</v>
      </c>
      <c r="HF60" s="43" t="e">
        <f ca="1">COUNTIF(OFFSET(class5_2,MATCH(HF$1,#REF!,0)-7+'Итог по классам'!$B60,,,),"ш")</f>
        <v>#REF!</v>
      </c>
      <c r="HG60" s="44" t="e">
        <f ca="1">COUNTIF(OFFSET(class5_1,MATCH(HG$1,#REF!,0)-7+'Итог по классам'!$B60,,,),"Ф")</f>
        <v>#REF!</v>
      </c>
      <c r="HH60" s="43" t="e">
        <f ca="1">COUNTIF(OFFSET(class5_1,MATCH(HH$1,#REF!,0)-7+'Итог по классам'!$B60,,,),"р")</f>
        <v>#REF!</v>
      </c>
      <c r="HI60" s="43" t="e">
        <f ca="1">COUNTIF(OFFSET(class5_1,MATCH(HI$1,#REF!,0)-7+'Итог по классам'!$B60,,,),"ш")</f>
        <v>#REF!</v>
      </c>
      <c r="HJ60" s="43" t="e">
        <f ca="1">COUNTIF(OFFSET(class5_2,MATCH(HJ$1,#REF!,0)-7+'Итог по классам'!$B60,,,),"Ф")</f>
        <v>#REF!</v>
      </c>
      <c r="HK60" s="43" t="e">
        <f ca="1">COUNTIF(OFFSET(class5_2,MATCH(HK$1,#REF!,0)-7+'Итог по классам'!$B60,,,),"р")</f>
        <v>#REF!</v>
      </c>
      <c r="HL60" s="43" t="e">
        <f ca="1">COUNTIF(OFFSET(class5_2,MATCH(HL$1,#REF!,0)-7+'Итог по классам'!$B60,,,),"ш")</f>
        <v>#REF!</v>
      </c>
      <c r="HM60" s="44" t="e">
        <f ca="1">COUNTIF(OFFSET(class5_1,MATCH(HM$1,#REF!,0)-7+'Итог по классам'!$B60,,,),"Ф")</f>
        <v>#REF!</v>
      </c>
      <c r="HN60" s="43" t="e">
        <f ca="1">COUNTIF(OFFSET(class5_1,MATCH(HN$1,#REF!,0)-7+'Итог по классам'!$B60,,,),"р")</f>
        <v>#REF!</v>
      </c>
      <c r="HO60" s="43" t="e">
        <f ca="1">COUNTIF(OFFSET(class5_1,MATCH(HO$1,#REF!,0)-7+'Итог по классам'!$B60,,,),"ш")</f>
        <v>#REF!</v>
      </c>
      <c r="HP60" s="43" t="e">
        <f ca="1">COUNTIF(OFFSET(class5_2,MATCH(HP$1,#REF!,0)-7+'Итог по классам'!$B60,,,),"Ф")</f>
        <v>#REF!</v>
      </c>
      <c r="HQ60" s="43" t="e">
        <f ca="1">COUNTIF(OFFSET(class5_2,MATCH(HQ$1,#REF!,0)-7+'Итог по классам'!$B60,,,),"р")</f>
        <v>#REF!</v>
      </c>
      <c r="HR60" s="43" t="e">
        <f ca="1">COUNTIF(OFFSET(class5_2,MATCH(HR$1,#REF!,0)-7+'Итог по классам'!$B60,,,),"ш")</f>
        <v>#REF!</v>
      </c>
      <c r="HS60" s="44" t="e">
        <f ca="1">COUNTIF(OFFSET(class5_1,MATCH(HS$1,#REF!,0)-7+'Итог по классам'!$B60,,,),"Ф")</f>
        <v>#REF!</v>
      </c>
      <c r="HT60" s="43" t="e">
        <f ca="1">COUNTIF(OFFSET(class5_1,MATCH(HT$1,#REF!,0)-7+'Итог по классам'!$B60,,,),"р")</f>
        <v>#REF!</v>
      </c>
      <c r="HU60" s="43" t="e">
        <f ca="1">COUNTIF(OFFSET(class5_1,MATCH(HU$1,#REF!,0)-7+'Итог по классам'!$B60,,,),"ш")</f>
        <v>#REF!</v>
      </c>
      <c r="HV60" s="43" t="e">
        <f ca="1">COUNTIF(OFFSET(class5_2,MATCH(HV$1,#REF!,0)-7+'Итог по классам'!$B60,,,),"Ф")</f>
        <v>#REF!</v>
      </c>
      <c r="HW60" s="43" t="e">
        <f ca="1">COUNTIF(OFFSET(class5_2,MATCH(HW$1,#REF!,0)-7+'Итог по классам'!$B60,,,),"р")</f>
        <v>#REF!</v>
      </c>
      <c r="HX60" s="43" t="e">
        <f ca="1">COUNTIF(OFFSET(class5_2,MATCH(HX$1,#REF!,0)-7+'Итог по классам'!$B60,,,),"ш")</f>
        <v>#REF!</v>
      </c>
      <c r="HY60" s="44" t="e">
        <f ca="1">COUNTIF(OFFSET(class5_1,MATCH(HY$1,#REF!,0)-7+'Итог по классам'!$B60,,,),"Ф")</f>
        <v>#REF!</v>
      </c>
      <c r="HZ60" s="43" t="e">
        <f ca="1">COUNTIF(OFFSET(class5_1,MATCH(HZ$1,#REF!,0)-7+'Итог по классам'!$B60,,,),"р")</f>
        <v>#REF!</v>
      </c>
      <c r="IA60" s="43" t="e">
        <f ca="1">COUNTIF(OFFSET(class5_1,MATCH(IA$1,#REF!,0)-7+'Итог по классам'!$B60,,,),"ш")</f>
        <v>#REF!</v>
      </c>
      <c r="IB60" s="43" t="e">
        <f ca="1">COUNTIF(OFFSET(class5_2,MATCH(IB$1,#REF!,0)-7+'Итог по классам'!$B60,,,),"Ф")</f>
        <v>#REF!</v>
      </c>
      <c r="IC60" s="43" t="e">
        <f ca="1">COUNTIF(OFFSET(class5_2,MATCH(IC$1,#REF!,0)-7+'Итог по классам'!$B60,,,),"р")</f>
        <v>#REF!</v>
      </c>
      <c r="ID60" s="43" t="e">
        <f ca="1">COUNTIF(OFFSET(class5_2,MATCH(ID$1,#REF!,0)-7+'Итог по классам'!$B60,,,),"ш")</f>
        <v>#REF!</v>
      </c>
      <c r="IE60" s="44" t="e">
        <f ca="1">COUNTIF(OFFSET(class5_1,MATCH(IE$1,#REF!,0)-7+'Итог по классам'!$B60,,,),"Ф")</f>
        <v>#REF!</v>
      </c>
      <c r="IF60" s="43" t="e">
        <f ca="1">COUNTIF(OFFSET(class5_1,MATCH(IF$1,#REF!,0)-7+'Итог по классам'!$B60,,,),"р")</f>
        <v>#REF!</v>
      </c>
      <c r="IG60" s="43" t="e">
        <f ca="1">COUNTIF(OFFSET(class5_1,MATCH(IG$1,#REF!,0)-7+'Итог по классам'!$B60,,,),"ш")</f>
        <v>#REF!</v>
      </c>
      <c r="IH60" s="43" t="e">
        <f ca="1">COUNTIF(OFFSET(class5_2,MATCH(IH$1,#REF!,0)-7+'Итог по классам'!$B60,,,),"Ф")</f>
        <v>#REF!</v>
      </c>
      <c r="II60" s="43" t="e">
        <f ca="1">COUNTIF(OFFSET(class5_2,MATCH(II$1,#REF!,0)-7+'Итог по классам'!$B60,,,),"р")</f>
        <v>#REF!</v>
      </c>
      <c r="IJ60" s="43" t="e">
        <f ca="1">COUNTIF(OFFSET(class5_2,MATCH(IJ$1,#REF!,0)-7+'Итог по классам'!$B60,,,),"ш")</f>
        <v>#REF!</v>
      </c>
      <c r="IK60" s="44" t="e">
        <f ca="1">COUNTIF(OFFSET(class5_1,MATCH(IK$1,#REF!,0)-7+'Итог по классам'!$B60,,,),"Ф")</f>
        <v>#REF!</v>
      </c>
      <c r="IL60" s="43" t="e">
        <f ca="1">COUNTIF(OFFSET(class5_1,MATCH(IL$1,#REF!,0)-7+'Итог по классам'!$B60,,,),"р")</f>
        <v>#REF!</v>
      </c>
      <c r="IM60" s="43" t="e">
        <f ca="1">COUNTIF(OFFSET(class5_1,MATCH(IM$1,#REF!,0)-7+'Итог по классам'!$B60,,,),"ш")</f>
        <v>#REF!</v>
      </c>
      <c r="IN60" s="43" t="e">
        <f ca="1">COUNTIF(OFFSET(class5_2,MATCH(IN$1,#REF!,0)-7+'Итог по классам'!$B60,,,),"Ф")</f>
        <v>#REF!</v>
      </c>
      <c r="IO60" s="43" t="e">
        <f ca="1">COUNTIF(OFFSET(class5_2,MATCH(IO$1,#REF!,0)-7+'Итог по классам'!$B60,,,),"р")</f>
        <v>#REF!</v>
      </c>
      <c r="IP60" s="43" t="e">
        <f ca="1">COUNTIF(OFFSET(class5_2,MATCH(IP$1,#REF!,0)-7+'Итог по классам'!$B60,,,),"ш")</f>
        <v>#REF!</v>
      </c>
      <c r="IQ60" s="44" t="e">
        <f ca="1">COUNTIF(OFFSET(class5_1,MATCH(IQ$1,#REF!,0)-7+'Итог по классам'!$B60,,,),"Ф")</f>
        <v>#REF!</v>
      </c>
      <c r="IR60" s="43" t="e">
        <f ca="1">COUNTIF(OFFSET(class5_1,MATCH(IR$1,#REF!,0)-7+'Итог по классам'!$B60,,,),"р")</f>
        <v>#REF!</v>
      </c>
      <c r="IS60" s="43" t="e">
        <f ca="1">COUNTIF(OFFSET(class5_1,MATCH(IS$1,#REF!,0)-7+'Итог по классам'!$B60,,,),"ш")</f>
        <v>#REF!</v>
      </c>
      <c r="IT60" s="43" t="e">
        <f ca="1">COUNTIF(OFFSET(class5_2,MATCH(IT$1,#REF!,0)-7+'Итог по классам'!$B60,,,),"Ф")</f>
        <v>#REF!</v>
      </c>
      <c r="IU60" s="43" t="e">
        <f ca="1">COUNTIF(OFFSET(class5_2,MATCH(IU$1,#REF!,0)-7+'Итог по классам'!$B60,,,),"р")</f>
        <v>#REF!</v>
      </c>
      <c r="IV60" s="43" t="e">
        <f ca="1">COUNTIF(OFFSET(class5_2,MATCH(IV$1,#REF!,0)-7+'Итог по классам'!$B60,,,),"ш")</f>
        <v>#REF!</v>
      </c>
      <c r="IW60" s="44" t="e">
        <f ca="1">COUNTIF(OFFSET(class5_1,MATCH(IW$1,#REF!,0)-7+'Итог по классам'!$B60,,,),"Ф")</f>
        <v>#REF!</v>
      </c>
      <c r="IX60" s="43" t="e">
        <f ca="1">COUNTIF(OFFSET(class5_1,MATCH(IX$1,#REF!,0)-7+'Итог по классам'!$B60,,,),"р")</f>
        <v>#REF!</v>
      </c>
      <c r="IY60" s="43" t="e">
        <f ca="1">COUNTIF(OFFSET(class5_1,MATCH(IY$1,#REF!,0)-7+'Итог по классам'!$B60,,,),"ш")</f>
        <v>#REF!</v>
      </c>
      <c r="IZ60" s="43" t="e">
        <f ca="1">COUNTIF(OFFSET(class5_2,MATCH(IZ$1,#REF!,0)-7+'Итог по классам'!$B60,,,),"Ф")</f>
        <v>#REF!</v>
      </c>
      <c r="JA60" s="43" t="e">
        <f ca="1">COUNTIF(OFFSET(class5_2,MATCH(JA$1,#REF!,0)-7+'Итог по классам'!$B60,,,),"р")</f>
        <v>#REF!</v>
      </c>
      <c r="JB60" s="43" t="e">
        <f ca="1">COUNTIF(OFFSET(class5_2,MATCH(JB$1,#REF!,0)-7+'Итог по классам'!$B60,,,),"ш")</f>
        <v>#REF!</v>
      </c>
      <c r="JC60" s="44" t="e">
        <f ca="1">COUNTIF(OFFSET(class5_1,MATCH(JC$1,#REF!,0)-7+'Итог по классам'!$B60,,,),"Ф")</f>
        <v>#REF!</v>
      </c>
      <c r="JD60" s="43" t="e">
        <f ca="1">COUNTIF(OFFSET(class5_1,MATCH(JD$1,#REF!,0)-7+'Итог по классам'!$B60,,,),"р")</f>
        <v>#REF!</v>
      </c>
      <c r="JE60" s="43" t="e">
        <f ca="1">COUNTIF(OFFSET(class5_1,MATCH(JE$1,#REF!,0)-7+'Итог по классам'!$B60,,,),"ш")</f>
        <v>#REF!</v>
      </c>
      <c r="JF60" s="43" t="e">
        <f ca="1">COUNTIF(OFFSET(class5_2,MATCH(JF$1,#REF!,0)-7+'Итог по классам'!$B60,,,),"Ф")</f>
        <v>#REF!</v>
      </c>
      <c r="JG60" s="43" t="e">
        <f ca="1">COUNTIF(OFFSET(class5_2,MATCH(JG$1,#REF!,0)-7+'Итог по классам'!$B60,,,),"р")</f>
        <v>#REF!</v>
      </c>
      <c r="JH60" s="43" t="e">
        <f ca="1">COUNTIF(OFFSET(class5_2,MATCH(JH$1,#REF!,0)-7+'Итог по классам'!$B60,,,),"ш")</f>
        <v>#REF!</v>
      </c>
      <c r="JI60" s="44" t="e">
        <f ca="1">COUNTIF(OFFSET(class5_1,MATCH(JI$1,#REF!,0)-7+'Итог по классам'!$B60,,,),"Ф")</f>
        <v>#REF!</v>
      </c>
      <c r="JJ60" s="43" t="e">
        <f ca="1">COUNTIF(OFFSET(class5_1,MATCH(JJ$1,#REF!,0)-7+'Итог по классам'!$B60,,,),"р")</f>
        <v>#REF!</v>
      </c>
      <c r="JK60" s="43" t="e">
        <f ca="1">COUNTIF(OFFSET(class5_1,MATCH(JK$1,#REF!,0)-7+'Итог по классам'!$B60,,,),"ш")</f>
        <v>#REF!</v>
      </c>
      <c r="JL60" s="43" t="e">
        <f ca="1">COUNTIF(OFFSET(class5_2,MATCH(JL$1,#REF!,0)-7+'Итог по классам'!$B60,,,),"Ф")</f>
        <v>#REF!</v>
      </c>
      <c r="JM60" s="43" t="e">
        <f ca="1">COUNTIF(OFFSET(class5_2,MATCH(JM$1,#REF!,0)-7+'Итог по классам'!$B60,,,),"р")</f>
        <v>#REF!</v>
      </c>
      <c r="JN60" s="43" t="e">
        <f ca="1">COUNTIF(OFFSET(class5_2,MATCH(JN$1,#REF!,0)-7+'Итог по классам'!$B60,,,),"ш")</f>
        <v>#REF!</v>
      </c>
      <c r="JO60" s="44" t="e">
        <f ca="1">COUNTIF(OFFSET(class5_1,MATCH(JO$1,#REF!,0)-7+'Итог по классам'!$B60,,,),"Ф")</f>
        <v>#REF!</v>
      </c>
      <c r="JP60" s="43" t="e">
        <f ca="1">COUNTIF(OFFSET(class5_1,MATCH(JP$1,#REF!,0)-7+'Итог по классам'!$B60,,,),"р")</f>
        <v>#REF!</v>
      </c>
      <c r="JQ60" s="43" t="e">
        <f ca="1">COUNTIF(OFFSET(class5_1,MATCH(JQ$1,#REF!,0)-7+'Итог по классам'!$B60,,,),"ш")</f>
        <v>#REF!</v>
      </c>
      <c r="JR60" s="43" t="e">
        <f ca="1">COUNTIF(OFFSET(class5_2,MATCH(JR$1,#REF!,0)-7+'Итог по классам'!$B60,,,),"Ф")</f>
        <v>#REF!</v>
      </c>
      <c r="JS60" s="43" t="e">
        <f ca="1">COUNTIF(OFFSET(class5_2,MATCH(JS$1,#REF!,0)-7+'Итог по классам'!$B60,,,),"р")</f>
        <v>#REF!</v>
      </c>
      <c r="JT60" s="43" t="e">
        <f ca="1">COUNTIF(OFFSET(class5_2,MATCH(JT$1,#REF!,0)-7+'Итог по классам'!$B60,,,),"ш")</f>
        <v>#REF!</v>
      </c>
      <c r="JU60" s="44" t="e">
        <f ca="1">COUNTIF(OFFSET(class5_1,MATCH(JU$1,#REF!,0)-7+'Итог по классам'!$B60,,,),"Ф")</f>
        <v>#REF!</v>
      </c>
      <c r="JV60" s="43" t="e">
        <f ca="1">COUNTIF(OFFSET(class5_1,MATCH(JV$1,#REF!,0)-7+'Итог по классам'!$B60,,,),"р")</f>
        <v>#REF!</v>
      </c>
      <c r="JW60" s="43" t="e">
        <f ca="1">COUNTIF(OFFSET(class5_1,MATCH(JW$1,#REF!,0)-7+'Итог по классам'!$B60,,,),"ш")</f>
        <v>#REF!</v>
      </c>
      <c r="JX60" s="43" t="e">
        <f ca="1">COUNTIF(OFFSET(class5_2,MATCH(JX$1,#REF!,0)-7+'Итог по классам'!$B60,,,),"Ф")</f>
        <v>#REF!</v>
      </c>
      <c r="JY60" s="43" t="e">
        <f ca="1">COUNTIF(OFFSET(class5_2,MATCH(JY$1,#REF!,0)-7+'Итог по классам'!$B60,,,),"р")</f>
        <v>#REF!</v>
      </c>
      <c r="JZ60" s="43" t="e">
        <f ca="1">COUNTIF(OFFSET(class5_2,MATCH(JZ$1,#REF!,0)-7+'Итог по классам'!$B60,,,),"ш")</f>
        <v>#REF!</v>
      </c>
      <c r="KA60" s="44" t="e">
        <f ca="1">COUNTIF(OFFSET(class5_1,MATCH(KA$1,#REF!,0)-7+'Итог по классам'!$B60,,,),"Ф")</f>
        <v>#REF!</v>
      </c>
      <c r="KB60" s="43" t="e">
        <f ca="1">COUNTIF(OFFSET(class5_1,MATCH(KB$1,#REF!,0)-7+'Итог по классам'!$B60,,,),"р")</f>
        <v>#REF!</v>
      </c>
      <c r="KC60" s="43" t="e">
        <f ca="1">COUNTIF(OFFSET(class5_1,MATCH(KC$1,#REF!,0)-7+'Итог по классам'!$B60,,,),"ш")</f>
        <v>#REF!</v>
      </c>
      <c r="KD60" s="43" t="e">
        <f ca="1">COUNTIF(OFFSET(class5_2,MATCH(KD$1,#REF!,0)-7+'Итог по классам'!$B60,,,),"Ф")</f>
        <v>#REF!</v>
      </c>
      <c r="KE60" s="43" t="e">
        <f ca="1">COUNTIF(OFFSET(class5_2,MATCH(KE$1,#REF!,0)-7+'Итог по классам'!$B60,,,),"р")</f>
        <v>#REF!</v>
      </c>
      <c r="KF60" s="43" t="e">
        <f ca="1">COUNTIF(OFFSET(class5_2,MATCH(KF$1,#REF!,0)-7+'Итог по классам'!$B60,,,),"ш")</f>
        <v>#REF!</v>
      </c>
      <c r="KG60" s="44" t="e">
        <f ca="1">COUNTIF(OFFSET(class5_1,MATCH(KG$1,#REF!,0)-7+'Итог по классам'!$B60,,,),"Ф")</f>
        <v>#REF!</v>
      </c>
      <c r="KH60" s="43" t="e">
        <f ca="1">COUNTIF(OFFSET(class5_1,MATCH(KH$1,#REF!,0)-7+'Итог по классам'!$B60,,,),"р")</f>
        <v>#REF!</v>
      </c>
      <c r="KI60" s="43" t="e">
        <f ca="1">COUNTIF(OFFSET(class5_1,MATCH(KI$1,#REF!,0)-7+'Итог по классам'!$B60,,,),"ш")</f>
        <v>#REF!</v>
      </c>
      <c r="KJ60" s="43" t="e">
        <f ca="1">COUNTIF(OFFSET(class5_2,MATCH(KJ$1,#REF!,0)-7+'Итог по классам'!$B60,,,),"Ф")</f>
        <v>#REF!</v>
      </c>
      <c r="KK60" s="43" t="e">
        <f ca="1">COUNTIF(OFFSET(class5_2,MATCH(KK$1,#REF!,0)-7+'Итог по классам'!$B60,,,),"р")</f>
        <v>#REF!</v>
      </c>
      <c r="KL60" s="43" t="e">
        <f ca="1">COUNTIF(OFFSET(class5_2,MATCH(KL$1,#REF!,0)-7+'Итог по классам'!$B60,,,),"ш")</f>
        <v>#REF!</v>
      </c>
      <c r="KM60" s="44" t="e">
        <f ca="1">COUNTIF(OFFSET(class5_1,MATCH(KM$1,#REF!,0)-7+'Итог по классам'!$B60,,,),"Ф")</f>
        <v>#REF!</v>
      </c>
      <c r="KN60" s="43" t="e">
        <f ca="1">COUNTIF(OFFSET(class5_1,MATCH(KN$1,#REF!,0)-7+'Итог по классам'!$B60,,,),"р")</f>
        <v>#REF!</v>
      </c>
      <c r="KO60" s="43" t="e">
        <f ca="1">COUNTIF(OFFSET(class5_1,MATCH(KO$1,#REF!,0)-7+'Итог по классам'!$B60,,,),"ш")</f>
        <v>#REF!</v>
      </c>
      <c r="KP60" s="43" t="e">
        <f ca="1">COUNTIF(OFFSET(class5_2,MATCH(KP$1,#REF!,0)-7+'Итог по классам'!$B60,,,),"Ф")</f>
        <v>#REF!</v>
      </c>
      <c r="KQ60" s="43" t="e">
        <f ca="1">COUNTIF(OFFSET(class5_2,MATCH(KQ$1,#REF!,0)-7+'Итог по классам'!$B60,,,),"р")</f>
        <v>#REF!</v>
      </c>
      <c r="KR60" s="43" t="e">
        <f ca="1">COUNTIF(OFFSET(class5_2,MATCH(KR$1,#REF!,0)-7+'Итог по классам'!$B60,,,),"ш")</f>
        <v>#REF!</v>
      </c>
    </row>
    <row r="61" spans="1:304" customFormat="1">
      <c r="A61" t="e">
        <f t="shared" si="277"/>
        <v>#REF!</v>
      </c>
      <c r="B61" s="43">
        <v>13</v>
      </c>
      <c r="C61" s="3" t="s">
        <v>52</v>
      </c>
      <c r="D61" s="3" t="s">
        <v>54</v>
      </c>
      <c r="E61" s="43" t="e">
        <f ca="1">COUNTIF(OFFSET(class5_1,MATCH(E$1,#REF!,0)-7+'Итог по классам'!$B61,,,),"Ф")</f>
        <v>#REF!</v>
      </c>
      <c r="F61" s="43" t="e">
        <f ca="1">COUNTIF(OFFSET(class5_1,MATCH(F$1,#REF!,0)-7+'Итог по классам'!$B61,,,),"р")</f>
        <v>#REF!</v>
      </c>
      <c r="G61" s="43" t="e">
        <f ca="1">COUNTIF(OFFSET(class5_1,MATCH(G$1,#REF!,0)-7+'Итог по классам'!$B61,,,),"ш")</f>
        <v>#REF!</v>
      </c>
      <c r="H61" s="43" t="e">
        <f ca="1">COUNTIF(OFFSET(class5_2,MATCH(H$1,#REF!,0)-7+'Итог по классам'!$B61,,,),"Ф")</f>
        <v>#REF!</v>
      </c>
      <c r="I61" s="43" t="e">
        <f ca="1">COUNTIF(OFFSET(class5_2,MATCH(I$1,#REF!,0)-7+'Итог по классам'!$B61,,,),"р")</f>
        <v>#REF!</v>
      </c>
      <c r="J61" s="43" t="e">
        <f ca="1">COUNTIF(OFFSET(class5_2,MATCH(J$1,#REF!,0)-7+'Итог по классам'!$B61,,,),"ш")</f>
        <v>#REF!</v>
      </c>
      <c r="K61" s="44" t="e">
        <f ca="1">COUNTIF(OFFSET(class5_1,MATCH(K$1,#REF!,0)-7+'Итог по классам'!$B61,,,),"Ф")</f>
        <v>#REF!</v>
      </c>
      <c r="L61" s="43" t="e">
        <f ca="1">COUNTIF(OFFSET(class5_1,MATCH(L$1,#REF!,0)-7+'Итог по классам'!$B61,,,),"р")</f>
        <v>#REF!</v>
      </c>
      <c r="M61" s="43" t="e">
        <f ca="1">COUNTIF(OFFSET(class5_1,MATCH(M$1,#REF!,0)-7+'Итог по классам'!$B61,,,),"ш")</f>
        <v>#REF!</v>
      </c>
      <c r="N61" s="43" t="e">
        <f ca="1">COUNTIF(OFFSET(class5_2,MATCH(N$1,#REF!,0)-7+'Итог по классам'!$B61,,,),"Ф")</f>
        <v>#REF!</v>
      </c>
      <c r="O61" s="43" t="e">
        <f ca="1">COUNTIF(OFFSET(class5_2,MATCH(O$1,#REF!,0)-7+'Итог по классам'!$B61,,,),"р")</f>
        <v>#REF!</v>
      </c>
      <c r="P61" s="43" t="e">
        <f ca="1">COUNTIF(OFFSET(class5_2,MATCH(P$1,#REF!,0)-7+'Итог по классам'!$B61,,,),"ш")</f>
        <v>#REF!</v>
      </c>
      <c r="Q61" s="44" t="e">
        <f ca="1">COUNTIF(OFFSET(class5_1,MATCH(Q$1,#REF!,0)-7+'Итог по классам'!$B61,,,),"Ф")</f>
        <v>#REF!</v>
      </c>
      <c r="R61" s="43" t="e">
        <f ca="1">COUNTIF(OFFSET(class5_1,MATCH(R$1,#REF!,0)-7+'Итог по классам'!$B61,,,),"р")</f>
        <v>#REF!</v>
      </c>
      <c r="S61" s="43" t="e">
        <f ca="1">COUNTIF(OFFSET(class5_1,MATCH(S$1,#REF!,0)-7+'Итог по классам'!$B61,,,),"ш")</f>
        <v>#REF!</v>
      </c>
      <c r="T61" s="43" t="e">
        <f ca="1">COUNTIF(OFFSET(class5_2,MATCH(T$1,#REF!,0)-7+'Итог по классам'!$B61,,,),"Ф")</f>
        <v>#REF!</v>
      </c>
      <c r="U61" s="43" t="e">
        <f ca="1">COUNTIF(OFFSET(class5_2,MATCH(U$1,#REF!,0)-7+'Итог по классам'!$B61,,,),"р")</f>
        <v>#REF!</v>
      </c>
      <c r="V61" s="43" t="e">
        <f ca="1">COUNTIF(OFFSET(class5_2,MATCH(V$1,#REF!,0)-7+'Итог по классам'!$B61,,,),"ш")</f>
        <v>#REF!</v>
      </c>
      <c r="W61" s="44" t="e">
        <f ca="1">COUNTIF(OFFSET(class5_1,MATCH(W$1,#REF!,0)-7+'Итог по классам'!$B61,,,),"Ф")</f>
        <v>#REF!</v>
      </c>
      <c r="X61" s="43" t="e">
        <f ca="1">COUNTIF(OFFSET(class5_1,MATCH(X$1,#REF!,0)-7+'Итог по классам'!$B61,,,),"р")</f>
        <v>#REF!</v>
      </c>
      <c r="Y61" s="43" t="e">
        <f ca="1">COUNTIF(OFFSET(class5_1,MATCH(Y$1,#REF!,0)-7+'Итог по классам'!$B61,,,),"ш")</f>
        <v>#REF!</v>
      </c>
      <c r="Z61" s="43" t="e">
        <f ca="1">COUNTIF(OFFSET(class5_2,MATCH(Z$1,#REF!,0)-7+'Итог по классам'!$B61,,,),"Ф")</f>
        <v>#REF!</v>
      </c>
      <c r="AA61" s="43" t="e">
        <f ca="1">COUNTIF(OFFSET(class5_2,MATCH(AA$1,#REF!,0)-7+'Итог по классам'!$B61,,,),"р")</f>
        <v>#REF!</v>
      </c>
      <c r="AB61" s="43" t="e">
        <f ca="1">COUNTIF(OFFSET(class5_2,MATCH(AB$1,#REF!,0)-7+'Итог по классам'!$B61,,,),"ш")</f>
        <v>#REF!</v>
      </c>
      <c r="AC61" s="44" t="e">
        <f ca="1">COUNTIF(OFFSET(class5_1,MATCH(AC$1,#REF!,0)-7+'Итог по классам'!$B61,,,),"Ф")</f>
        <v>#REF!</v>
      </c>
      <c r="AD61" s="43" t="e">
        <f ca="1">COUNTIF(OFFSET(class5_1,MATCH(AD$1,#REF!,0)-7+'Итог по классам'!$B61,,,),"р")</f>
        <v>#REF!</v>
      </c>
      <c r="AE61" s="43" t="e">
        <f ca="1">COUNTIF(OFFSET(class5_1,MATCH(AE$1,#REF!,0)-7+'Итог по классам'!$B61,,,),"ш")</f>
        <v>#REF!</v>
      </c>
      <c r="AF61" s="43" t="e">
        <f ca="1">COUNTIF(OFFSET(class5_2,MATCH(AF$1,#REF!,0)-7+'Итог по классам'!$B61,,,),"Ф")</f>
        <v>#REF!</v>
      </c>
      <c r="AG61" s="43" t="e">
        <f ca="1">COUNTIF(OFFSET(class5_2,MATCH(AG$1,#REF!,0)-7+'Итог по классам'!$B61,,,),"р")</f>
        <v>#REF!</v>
      </c>
      <c r="AH61" s="43" t="e">
        <f ca="1">COUNTIF(OFFSET(class5_2,MATCH(AH$1,#REF!,0)-7+'Итог по классам'!$B61,,,),"ш")</f>
        <v>#REF!</v>
      </c>
      <c r="AI61" s="44" t="e">
        <f ca="1">COUNTIF(OFFSET(class5_1,MATCH(AI$1,#REF!,0)-7+'Итог по классам'!$B61,,,),"Ф")</f>
        <v>#REF!</v>
      </c>
      <c r="AJ61" s="43" t="e">
        <f ca="1">COUNTIF(OFFSET(class5_1,MATCH(AJ$1,#REF!,0)-7+'Итог по классам'!$B61,,,),"р")</f>
        <v>#REF!</v>
      </c>
      <c r="AK61" s="43" t="e">
        <f ca="1">COUNTIF(OFFSET(class5_1,MATCH(AK$1,#REF!,0)-7+'Итог по классам'!$B61,,,),"ш")</f>
        <v>#REF!</v>
      </c>
      <c r="AL61" s="43" t="e">
        <f ca="1">COUNTIF(OFFSET(class5_2,MATCH(AL$1,#REF!,0)-7+'Итог по классам'!$B61,,,),"Ф")</f>
        <v>#REF!</v>
      </c>
      <c r="AM61" s="43" t="e">
        <f ca="1">COUNTIF(OFFSET(class5_2,MATCH(AM$1,#REF!,0)-7+'Итог по классам'!$B61,,,),"р")</f>
        <v>#REF!</v>
      </c>
      <c r="AN61" s="43" t="e">
        <f ca="1">COUNTIF(OFFSET(class5_2,MATCH(AN$1,#REF!,0)-7+'Итог по классам'!$B61,,,),"ш")</f>
        <v>#REF!</v>
      </c>
      <c r="AO61" s="44" t="e">
        <f ca="1">COUNTIF(OFFSET(class5_1,MATCH(AO$1,#REF!,0)-7+'Итог по классам'!$B61,,,),"Ф")</f>
        <v>#REF!</v>
      </c>
      <c r="AP61" s="43" t="e">
        <f ca="1">COUNTIF(OFFSET(class5_1,MATCH(AP$1,#REF!,0)-7+'Итог по классам'!$B61,,,),"р")</f>
        <v>#REF!</v>
      </c>
      <c r="AQ61" s="43" t="e">
        <f ca="1">COUNTIF(OFFSET(class5_1,MATCH(AQ$1,#REF!,0)-7+'Итог по классам'!$B61,,,),"ш")</f>
        <v>#REF!</v>
      </c>
      <c r="AR61" s="43" t="e">
        <f ca="1">COUNTIF(OFFSET(class5_2,MATCH(AR$1,#REF!,0)-7+'Итог по классам'!$B61,,,),"Ф")</f>
        <v>#REF!</v>
      </c>
      <c r="AS61" s="43" t="e">
        <f ca="1">COUNTIF(OFFSET(class5_2,MATCH(AS$1,#REF!,0)-7+'Итог по классам'!$B61,,,),"р")</f>
        <v>#REF!</v>
      </c>
      <c r="AT61" s="43" t="e">
        <f ca="1">COUNTIF(OFFSET(class5_2,MATCH(AT$1,#REF!,0)-7+'Итог по классам'!$B61,,,),"ш")</f>
        <v>#REF!</v>
      </c>
      <c r="AU61" s="44" t="e">
        <f ca="1">COUNTIF(OFFSET(class5_1,MATCH(AU$1,#REF!,0)-7+'Итог по классам'!$B61,,,),"Ф")</f>
        <v>#REF!</v>
      </c>
      <c r="AV61" s="43" t="e">
        <f ca="1">COUNTIF(OFFSET(class5_1,MATCH(AV$1,#REF!,0)-7+'Итог по классам'!$B61,,,),"р")</f>
        <v>#REF!</v>
      </c>
      <c r="AW61" s="43" t="e">
        <f ca="1">COUNTIF(OFFSET(class5_1,MATCH(AW$1,#REF!,0)-7+'Итог по классам'!$B61,,,),"ш")</f>
        <v>#REF!</v>
      </c>
      <c r="AX61" s="43" t="e">
        <f ca="1">COUNTIF(OFFSET(class5_2,MATCH(AX$1,#REF!,0)-7+'Итог по классам'!$B61,,,),"Ф")</f>
        <v>#REF!</v>
      </c>
      <c r="AY61" s="43" t="e">
        <f ca="1">COUNTIF(OFFSET(class5_2,MATCH(AY$1,#REF!,0)-7+'Итог по классам'!$B61,,,),"р")</f>
        <v>#REF!</v>
      </c>
      <c r="AZ61" s="43" t="e">
        <f ca="1">COUNTIF(OFFSET(class5_2,MATCH(AZ$1,#REF!,0)-7+'Итог по классам'!$B61,,,),"ш")</f>
        <v>#REF!</v>
      </c>
      <c r="BA61" s="44" t="e">
        <f ca="1">COUNTIF(OFFSET(class5_1,MATCH(BA$1,#REF!,0)-7+'Итог по классам'!$B61,,,),"Ф")</f>
        <v>#REF!</v>
      </c>
      <c r="BB61" s="43" t="e">
        <f ca="1">COUNTIF(OFFSET(class5_1,MATCH(BB$1,#REF!,0)-7+'Итог по классам'!$B61,,,),"р")</f>
        <v>#REF!</v>
      </c>
      <c r="BC61" s="43" t="e">
        <f ca="1">COUNTIF(OFFSET(class5_1,MATCH(BC$1,#REF!,0)-7+'Итог по классам'!$B61,,,),"ш")</f>
        <v>#REF!</v>
      </c>
      <c r="BD61" s="43" t="e">
        <f ca="1">COUNTIF(OFFSET(class5_2,MATCH(BD$1,#REF!,0)-7+'Итог по классам'!$B61,,,),"Ф")</f>
        <v>#REF!</v>
      </c>
      <c r="BE61" s="43" t="e">
        <f ca="1">COUNTIF(OFFSET(class5_2,MATCH(BE$1,#REF!,0)-7+'Итог по классам'!$B61,,,),"р")</f>
        <v>#REF!</v>
      </c>
      <c r="BF61" s="43" t="e">
        <f ca="1">COUNTIF(OFFSET(class5_2,MATCH(BF$1,#REF!,0)-7+'Итог по классам'!$B61,,,),"ш")</f>
        <v>#REF!</v>
      </c>
      <c r="BG61" s="44" t="e">
        <f ca="1">COUNTIF(OFFSET(class5_1,MATCH(BG$1,#REF!,0)-7+'Итог по классам'!$B61,,,),"Ф")</f>
        <v>#REF!</v>
      </c>
      <c r="BH61" s="43" t="e">
        <f ca="1">COUNTIF(OFFSET(class5_1,MATCH(BH$1,#REF!,0)-7+'Итог по классам'!$B61,,,),"р")</f>
        <v>#REF!</v>
      </c>
      <c r="BI61" s="43" t="e">
        <f ca="1">COUNTIF(OFFSET(class5_1,MATCH(BI$1,#REF!,0)-7+'Итог по классам'!$B61,,,),"ш")</f>
        <v>#REF!</v>
      </c>
      <c r="BJ61" s="43" t="e">
        <f ca="1">COUNTIF(OFFSET(class5_2,MATCH(BJ$1,#REF!,0)-7+'Итог по классам'!$B61,,,),"Ф")</f>
        <v>#REF!</v>
      </c>
      <c r="BK61" s="43" t="e">
        <f ca="1">COUNTIF(OFFSET(class5_2,MATCH(BK$1,#REF!,0)-7+'Итог по классам'!$B61,,,),"р")</f>
        <v>#REF!</v>
      </c>
      <c r="BL61" s="43" t="e">
        <f ca="1">COUNTIF(OFFSET(class5_2,MATCH(BL$1,#REF!,0)-7+'Итог по классам'!$B61,,,),"ш")</f>
        <v>#REF!</v>
      </c>
      <c r="BM61" s="44" t="e">
        <f ca="1">COUNTIF(OFFSET(class5_1,MATCH(BM$1,#REF!,0)-7+'Итог по классам'!$B61,,,),"Ф")</f>
        <v>#REF!</v>
      </c>
      <c r="BN61" s="43" t="e">
        <f ca="1">COUNTIF(OFFSET(class5_1,MATCH(BN$1,#REF!,0)-7+'Итог по классам'!$B61,,,),"р")</f>
        <v>#REF!</v>
      </c>
      <c r="BO61" s="43" t="e">
        <f ca="1">COUNTIF(OFFSET(class5_1,MATCH(BO$1,#REF!,0)-7+'Итог по классам'!$B61,,,),"ш")</f>
        <v>#REF!</v>
      </c>
      <c r="BP61" s="43" t="e">
        <f ca="1">COUNTIF(OFFSET(class5_2,MATCH(BP$1,#REF!,0)-7+'Итог по классам'!$B61,,,),"Ф")</f>
        <v>#REF!</v>
      </c>
      <c r="BQ61" s="43" t="e">
        <f ca="1">COUNTIF(OFFSET(class5_2,MATCH(BQ$1,#REF!,0)-7+'Итог по классам'!$B61,,,),"р")</f>
        <v>#REF!</v>
      </c>
      <c r="BR61" s="43" t="e">
        <f ca="1">COUNTIF(OFFSET(class5_2,MATCH(BR$1,#REF!,0)-7+'Итог по классам'!$B61,,,),"ш")</f>
        <v>#REF!</v>
      </c>
      <c r="BS61" s="44" t="e">
        <f ca="1">COUNTIF(OFFSET(class5_1,MATCH(BS$1,#REF!,0)-7+'Итог по классам'!$B61,,,),"Ф")</f>
        <v>#REF!</v>
      </c>
      <c r="BT61" s="43" t="e">
        <f ca="1">COUNTIF(OFFSET(class5_1,MATCH(BT$1,#REF!,0)-7+'Итог по классам'!$B61,,,),"р")</f>
        <v>#REF!</v>
      </c>
      <c r="BU61" s="43" t="e">
        <f ca="1">COUNTIF(OFFSET(class5_1,MATCH(BU$1,#REF!,0)-7+'Итог по классам'!$B61,,,),"ш")</f>
        <v>#REF!</v>
      </c>
      <c r="BV61" s="43" t="e">
        <f ca="1">COUNTIF(OFFSET(class5_2,MATCH(BV$1,#REF!,0)-7+'Итог по классам'!$B61,,,),"Ф")</f>
        <v>#REF!</v>
      </c>
      <c r="BW61" s="43" t="e">
        <f ca="1">COUNTIF(OFFSET(class5_2,MATCH(BW$1,#REF!,0)-7+'Итог по классам'!$B61,,,),"р")</f>
        <v>#REF!</v>
      </c>
      <c r="BX61" s="43" t="e">
        <f ca="1">COUNTIF(OFFSET(class5_2,MATCH(BX$1,#REF!,0)-7+'Итог по классам'!$B61,,,),"ш")</f>
        <v>#REF!</v>
      </c>
      <c r="BY61" s="44" t="e">
        <f ca="1">COUNTIF(OFFSET(class5_1,MATCH(BY$1,#REF!,0)-7+'Итог по классам'!$B61,,,),"Ф")</f>
        <v>#REF!</v>
      </c>
      <c r="BZ61" s="43" t="e">
        <f ca="1">COUNTIF(OFFSET(class5_1,MATCH(BZ$1,#REF!,0)-7+'Итог по классам'!$B61,,,),"р")</f>
        <v>#REF!</v>
      </c>
      <c r="CA61" s="43" t="e">
        <f ca="1">COUNTIF(OFFSET(class5_1,MATCH(CA$1,#REF!,0)-7+'Итог по классам'!$B61,,,),"ш")</f>
        <v>#REF!</v>
      </c>
      <c r="CB61" s="43" t="e">
        <f ca="1">COUNTIF(OFFSET(class5_2,MATCH(CB$1,#REF!,0)-7+'Итог по классам'!$B61,,,),"Ф")</f>
        <v>#REF!</v>
      </c>
      <c r="CC61" s="43" t="e">
        <f ca="1">COUNTIF(OFFSET(class5_2,MATCH(CC$1,#REF!,0)-7+'Итог по классам'!$B61,,,),"р")</f>
        <v>#REF!</v>
      </c>
      <c r="CD61" s="43" t="e">
        <f ca="1">COUNTIF(OFFSET(class5_2,MATCH(CD$1,#REF!,0)-7+'Итог по классам'!$B61,,,),"ш")</f>
        <v>#REF!</v>
      </c>
      <c r="CE61" s="44" t="e">
        <f ca="1">COUNTIF(OFFSET(class5_1,MATCH(CE$1,#REF!,0)-7+'Итог по классам'!$B61,,,),"Ф")</f>
        <v>#REF!</v>
      </c>
      <c r="CF61" s="43" t="e">
        <f ca="1">COUNTIF(OFFSET(class5_1,MATCH(CF$1,#REF!,0)-7+'Итог по классам'!$B61,,,),"р")</f>
        <v>#REF!</v>
      </c>
      <c r="CG61" s="43" t="e">
        <f ca="1">COUNTIF(OFFSET(class5_1,MATCH(CG$1,#REF!,0)-7+'Итог по классам'!$B61,,,),"ш")</f>
        <v>#REF!</v>
      </c>
      <c r="CH61" s="43" t="e">
        <f ca="1">COUNTIF(OFFSET(class5_2,MATCH(CH$1,#REF!,0)-7+'Итог по классам'!$B61,,,),"Ф")</f>
        <v>#REF!</v>
      </c>
      <c r="CI61" s="43" t="e">
        <f ca="1">COUNTIF(OFFSET(class5_2,MATCH(CI$1,#REF!,0)-7+'Итог по классам'!$B61,,,),"р")</f>
        <v>#REF!</v>
      </c>
      <c r="CJ61" s="43" t="e">
        <f ca="1">COUNTIF(OFFSET(class5_2,MATCH(CJ$1,#REF!,0)-7+'Итог по классам'!$B61,,,),"ш")</f>
        <v>#REF!</v>
      </c>
      <c r="CK61" s="44" t="e">
        <f ca="1">COUNTIF(OFFSET(class5_1,MATCH(CK$1,#REF!,0)-7+'Итог по классам'!$B61,,,),"Ф")</f>
        <v>#REF!</v>
      </c>
      <c r="CL61" s="43" t="e">
        <f ca="1">COUNTIF(OFFSET(class5_1,MATCH(CL$1,#REF!,0)-7+'Итог по классам'!$B61,,,),"р")</f>
        <v>#REF!</v>
      </c>
      <c r="CM61" s="43" t="e">
        <f ca="1">COUNTIF(OFFSET(class5_1,MATCH(CM$1,#REF!,0)-7+'Итог по классам'!$B61,,,),"ш")</f>
        <v>#REF!</v>
      </c>
      <c r="CN61" s="43" t="e">
        <f ca="1">COUNTIF(OFFSET(class5_2,MATCH(CN$1,#REF!,0)-7+'Итог по классам'!$B61,,,),"Ф")</f>
        <v>#REF!</v>
      </c>
      <c r="CO61" s="43" t="e">
        <f ca="1">COUNTIF(OFFSET(class5_2,MATCH(CO$1,#REF!,0)-7+'Итог по классам'!$B61,,,),"р")</f>
        <v>#REF!</v>
      </c>
      <c r="CP61" s="43" t="e">
        <f ca="1">COUNTIF(OFFSET(class5_2,MATCH(CP$1,#REF!,0)-7+'Итог по классам'!$B61,,,),"ш")</f>
        <v>#REF!</v>
      </c>
      <c r="CQ61" s="44" t="e">
        <f ca="1">COUNTIF(OFFSET(class5_1,MATCH(CQ$1,#REF!,0)-7+'Итог по классам'!$B61,,,),"Ф")</f>
        <v>#REF!</v>
      </c>
      <c r="CR61" s="43" t="e">
        <f ca="1">COUNTIF(OFFSET(class5_1,MATCH(CR$1,#REF!,0)-7+'Итог по классам'!$B61,,,),"р")</f>
        <v>#REF!</v>
      </c>
      <c r="CS61" s="43" t="e">
        <f ca="1">COUNTIF(OFFSET(class5_1,MATCH(CS$1,#REF!,0)-7+'Итог по классам'!$B61,,,),"ш")</f>
        <v>#REF!</v>
      </c>
      <c r="CT61" s="43" t="e">
        <f ca="1">COUNTIF(OFFSET(class5_2,MATCH(CT$1,#REF!,0)-7+'Итог по классам'!$B61,,,),"Ф")</f>
        <v>#REF!</v>
      </c>
      <c r="CU61" s="43" t="e">
        <f ca="1">COUNTIF(OFFSET(class5_2,MATCH(CU$1,#REF!,0)-7+'Итог по классам'!$B61,,,),"р")</f>
        <v>#REF!</v>
      </c>
      <c r="CV61" s="43" t="e">
        <f ca="1">COUNTIF(OFFSET(class5_2,MATCH(CV$1,#REF!,0)-7+'Итог по классам'!$B61,,,),"ш")</f>
        <v>#REF!</v>
      </c>
      <c r="CW61" s="44" t="e">
        <f ca="1">COUNTIF(OFFSET(class5_1,MATCH(CW$1,#REF!,0)-7+'Итог по классам'!$B61,,,),"Ф")</f>
        <v>#REF!</v>
      </c>
      <c r="CX61" s="43" t="e">
        <f ca="1">COUNTIF(OFFSET(class5_1,MATCH(CX$1,#REF!,0)-7+'Итог по классам'!$B61,,,),"р")</f>
        <v>#REF!</v>
      </c>
      <c r="CY61" s="43" t="e">
        <f ca="1">COUNTIF(OFFSET(class5_1,MATCH(CY$1,#REF!,0)-7+'Итог по классам'!$B61,,,),"ш")</f>
        <v>#REF!</v>
      </c>
      <c r="CZ61" s="43" t="e">
        <f ca="1">COUNTIF(OFFSET(class5_2,MATCH(CZ$1,#REF!,0)-7+'Итог по классам'!$B61,,,),"Ф")</f>
        <v>#REF!</v>
      </c>
      <c r="DA61" s="43" t="e">
        <f ca="1">COUNTIF(OFFSET(class5_2,MATCH(DA$1,#REF!,0)-7+'Итог по классам'!$B61,,,),"р")</f>
        <v>#REF!</v>
      </c>
      <c r="DB61" s="43" t="e">
        <f ca="1">COUNTIF(OFFSET(class5_2,MATCH(DB$1,#REF!,0)-7+'Итог по классам'!$B61,,,),"ш")</f>
        <v>#REF!</v>
      </c>
      <c r="DC61" s="44" t="e">
        <f ca="1">COUNTIF(OFFSET(class5_1,MATCH(DC$1,#REF!,0)-7+'Итог по классам'!$B61,,,),"Ф")</f>
        <v>#REF!</v>
      </c>
      <c r="DD61" s="43" t="e">
        <f ca="1">COUNTIF(OFFSET(class5_1,MATCH(DD$1,#REF!,0)-7+'Итог по классам'!$B61,,,),"р")</f>
        <v>#REF!</v>
      </c>
      <c r="DE61" s="43" t="e">
        <f ca="1">COUNTIF(OFFSET(class5_1,MATCH(DE$1,#REF!,0)-7+'Итог по классам'!$B61,,,),"ш")</f>
        <v>#REF!</v>
      </c>
      <c r="DF61" s="43" t="e">
        <f ca="1">COUNTIF(OFFSET(class5_2,MATCH(DF$1,#REF!,0)-7+'Итог по классам'!$B61,,,),"Ф")</f>
        <v>#REF!</v>
      </c>
      <c r="DG61" s="43" t="e">
        <f ca="1">COUNTIF(OFFSET(class5_2,MATCH(DG$1,#REF!,0)-7+'Итог по классам'!$B61,,,),"р")</f>
        <v>#REF!</v>
      </c>
      <c r="DH61" s="43" t="e">
        <f ca="1">COUNTIF(OFFSET(class5_2,MATCH(DH$1,#REF!,0)-7+'Итог по классам'!$B61,,,),"ш")</f>
        <v>#REF!</v>
      </c>
      <c r="DI61" s="44" t="e">
        <f ca="1">COUNTIF(OFFSET(class5_1,MATCH(DI$1,#REF!,0)-7+'Итог по классам'!$B61,,,),"Ф")</f>
        <v>#REF!</v>
      </c>
      <c r="DJ61" s="43" t="e">
        <f ca="1">COUNTIF(OFFSET(class5_1,MATCH(DJ$1,#REF!,0)-7+'Итог по классам'!$B61,,,),"р")</f>
        <v>#REF!</v>
      </c>
      <c r="DK61" s="43" t="e">
        <f ca="1">COUNTIF(OFFSET(class5_1,MATCH(DK$1,#REF!,0)-7+'Итог по классам'!$B61,,,),"ш")</f>
        <v>#REF!</v>
      </c>
      <c r="DL61" s="43" t="e">
        <f ca="1">COUNTIF(OFFSET(class5_2,MATCH(DL$1,#REF!,0)-7+'Итог по классам'!$B61,,,),"Ф")</f>
        <v>#REF!</v>
      </c>
      <c r="DM61" s="43" t="e">
        <f ca="1">COUNTIF(OFFSET(class5_2,MATCH(DM$1,#REF!,0)-7+'Итог по классам'!$B61,,,),"р")</f>
        <v>#REF!</v>
      </c>
      <c r="DN61" s="43" t="e">
        <f ca="1">COUNTIF(OFFSET(class5_2,MATCH(DN$1,#REF!,0)-7+'Итог по классам'!$B61,,,),"ш")</f>
        <v>#REF!</v>
      </c>
      <c r="DO61" s="44" t="e">
        <f ca="1">COUNTIF(OFFSET(class5_1,MATCH(DO$1,#REF!,0)-7+'Итог по классам'!$B61,,,),"Ф")</f>
        <v>#REF!</v>
      </c>
      <c r="DP61" s="43" t="e">
        <f ca="1">COUNTIF(OFFSET(class5_1,MATCH(DP$1,#REF!,0)-7+'Итог по классам'!$B61,,,),"р")</f>
        <v>#REF!</v>
      </c>
      <c r="DQ61" s="43" t="e">
        <f ca="1">COUNTIF(OFFSET(class5_1,MATCH(DQ$1,#REF!,0)-7+'Итог по классам'!$B61,,,),"ш")</f>
        <v>#REF!</v>
      </c>
      <c r="DR61" s="43" t="e">
        <f ca="1">COUNTIF(OFFSET(class5_2,MATCH(DR$1,#REF!,0)-7+'Итог по классам'!$B61,,,),"Ф")</f>
        <v>#REF!</v>
      </c>
      <c r="DS61" s="43" t="e">
        <f ca="1">COUNTIF(OFFSET(class5_2,MATCH(DS$1,#REF!,0)-7+'Итог по классам'!$B61,,,),"р")</f>
        <v>#REF!</v>
      </c>
      <c r="DT61" s="43" t="e">
        <f ca="1">COUNTIF(OFFSET(class5_2,MATCH(DT$1,#REF!,0)-7+'Итог по классам'!$B61,,,),"ш")</f>
        <v>#REF!</v>
      </c>
      <c r="DU61" s="44" t="e">
        <f ca="1">COUNTIF(OFFSET(class5_1,MATCH(DU$1,#REF!,0)-7+'Итог по классам'!$B61,,,),"Ф")</f>
        <v>#REF!</v>
      </c>
      <c r="DV61" s="43" t="e">
        <f ca="1">COUNTIF(OFFSET(class5_1,MATCH(DV$1,#REF!,0)-7+'Итог по классам'!$B61,,,),"р")</f>
        <v>#REF!</v>
      </c>
      <c r="DW61" s="43" t="e">
        <f ca="1">COUNTIF(OFFSET(class5_1,MATCH(DW$1,#REF!,0)-7+'Итог по классам'!$B61,,,),"ш")</f>
        <v>#REF!</v>
      </c>
      <c r="DX61" s="43" t="e">
        <f ca="1">COUNTIF(OFFSET(class5_2,MATCH(DX$1,#REF!,0)-7+'Итог по классам'!$B61,,,),"Ф")</f>
        <v>#REF!</v>
      </c>
      <c r="DY61" s="43" t="e">
        <f ca="1">COUNTIF(OFFSET(class5_2,MATCH(DY$1,#REF!,0)-7+'Итог по классам'!$B61,,,),"р")</f>
        <v>#REF!</v>
      </c>
      <c r="DZ61" s="43" t="e">
        <f ca="1">COUNTIF(OFFSET(class5_2,MATCH(DZ$1,#REF!,0)-7+'Итог по классам'!$B61,,,),"ш")</f>
        <v>#REF!</v>
      </c>
      <c r="EA61" s="44" t="e">
        <f ca="1">COUNTIF(OFFSET(class5_1,MATCH(EA$1,#REF!,0)-7+'Итог по классам'!$B61,,,),"Ф")</f>
        <v>#REF!</v>
      </c>
      <c r="EB61" s="43" t="e">
        <f ca="1">COUNTIF(OFFSET(class5_1,MATCH(EB$1,#REF!,0)-7+'Итог по классам'!$B61,,,),"р")</f>
        <v>#REF!</v>
      </c>
      <c r="EC61" s="43" t="e">
        <f ca="1">COUNTIF(OFFSET(class5_1,MATCH(EC$1,#REF!,0)-7+'Итог по классам'!$B61,,,),"ш")</f>
        <v>#REF!</v>
      </c>
      <c r="ED61" s="43" t="e">
        <f ca="1">COUNTIF(OFFSET(class5_2,MATCH(ED$1,#REF!,0)-7+'Итог по классам'!$B61,,,),"Ф")</f>
        <v>#REF!</v>
      </c>
      <c r="EE61" s="43" t="e">
        <f ca="1">COUNTIF(OFFSET(class5_2,MATCH(EE$1,#REF!,0)-7+'Итог по классам'!$B61,,,),"р")</f>
        <v>#REF!</v>
      </c>
      <c r="EF61" s="43" t="e">
        <f ca="1">COUNTIF(OFFSET(class5_2,MATCH(EF$1,#REF!,0)-7+'Итог по классам'!$B61,,,),"ш")</f>
        <v>#REF!</v>
      </c>
      <c r="EG61" s="44" t="e">
        <f ca="1">COUNTIF(OFFSET(class5_1,MATCH(EG$1,#REF!,0)-7+'Итог по классам'!$B61,,,),"Ф")</f>
        <v>#REF!</v>
      </c>
      <c r="EH61" s="43" t="e">
        <f ca="1">COUNTIF(OFFSET(class5_1,MATCH(EH$1,#REF!,0)-7+'Итог по классам'!$B61,,,),"р")</f>
        <v>#REF!</v>
      </c>
      <c r="EI61" s="43" t="e">
        <f ca="1">COUNTIF(OFFSET(class5_1,MATCH(EI$1,#REF!,0)-7+'Итог по классам'!$B61,,,),"ш")</f>
        <v>#REF!</v>
      </c>
      <c r="EJ61" s="43" t="e">
        <f ca="1">COUNTIF(OFFSET(class5_2,MATCH(EJ$1,#REF!,0)-7+'Итог по классам'!$B61,,,),"Ф")</f>
        <v>#REF!</v>
      </c>
      <c r="EK61" s="43" t="e">
        <f ca="1">COUNTIF(OFFSET(class5_2,MATCH(EK$1,#REF!,0)-7+'Итог по классам'!$B61,,,),"р")</f>
        <v>#REF!</v>
      </c>
      <c r="EL61" s="43" t="e">
        <f ca="1">COUNTIF(OFFSET(class5_2,MATCH(EL$1,#REF!,0)-7+'Итог по классам'!$B61,,,),"ш")</f>
        <v>#REF!</v>
      </c>
      <c r="EM61" s="44" t="e">
        <f ca="1">COUNTIF(OFFSET(class5_1,MATCH(EM$1,#REF!,0)-7+'Итог по классам'!$B61,,,),"Ф")</f>
        <v>#REF!</v>
      </c>
      <c r="EN61" s="43" t="e">
        <f ca="1">COUNTIF(OFFSET(class5_1,MATCH(EN$1,#REF!,0)-7+'Итог по классам'!$B61,,,),"р")</f>
        <v>#REF!</v>
      </c>
      <c r="EO61" s="43" t="e">
        <f ca="1">COUNTIF(OFFSET(class5_1,MATCH(EO$1,#REF!,0)-7+'Итог по классам'!$B61,,,),"ш")</f>
        <v>#REF!</v>
      </c>
      <c r="EP61" s="43" t="e">
        <f ca="1">COUNTIF(OFFSET(class5_2,MATCH(EP$1,#REF!,0)-7+'Итог по классам'!$B61,,,),"Ф")</f>
        <v>#REF!</v>
      </c>
      <c r="EQ61" s="43" t="e">
        <f ca="1">COUNTIF(OFFSET(class5_2,MATCH(EQ$1,#REF!,0)-7+'Итог по классам'!$B61,,,),"р")</f>
        <v>#REF!</v>
      </c>
      <c r="ER61" s="43" t="e">
        <f ca="1">COUNTIF(OFFSET(class5_2,MATCH(ER$1,#REF!,0)-7+'Итог по классам'!$B61,,,),"ш")</f>
        <v>#REF!</v>
      </c>
      <c r="ES61" s="44" t="e">
        <f ca="1">COUNTIF(OFFSET(class5_1,MATCH(ES$1,#REF!,0)-7+'Итог по классам'!$B61,,,),"Ф")</f>
        <v>#REF!</v>
      </c>
      <c r="ET61" s="43" t="e">
        <f ca="1">COUNTIF(OFFSET(class5_1,MATCH(ET$1,#REF!,0)-7+'Итог по классам'!$B61,,,),"р")</f>
        <v>#REF!</v>
      </c>
      <c r="EU61" s="43" t="e">
        <f ca="1">COUNTIF(OFFSET(class5_1,MATCH(EU$1,#REF!,0)-7+'Итог по классам'!$B61,,,),"ш")</f>
        <v>#REF!</v>
      </c>
      <c r="EV61" s="43" t="e">
        <f ca="1">COUNTIF(OFFSET(class5_2,MATCH(EV$1,#REF!,0)-7+'Итог по классам'!$B61,,,),"Ф")</f>
        <v>#REF!</v>
      </c>
      <c r="EW61" s="43" t="e">
        <f ca="1">COUNTIF(OFFSET(class5_2,MATCH(EW$1,#REF!,0)-7+'Итог по классам'!$B61,,,),"р")</f>
        <v>#REF!</v>
      </c>
      <c r="EX61" s="43" t="e">
        <f ca="1">COUNTIF(OFFSET(class5_2,MATCH(EX$1,#REF!,0)-7+'Итог по классам'!$B61,,,),"ш")</f>
        <v>#REF!</v>
      </c>
      <c r="EY61" s="44" t="e">
        <f ca="1">COUNTIF(OFFSET(class5_1,MATCH(EY$1,#REF!,0)-7+'Итог по классам'!$B61,,,),"Ф")</f>
        <v>#REF!</v>
      </c>
      <c r="EZ61" s="43" t="e">
        <f ca="1">COUNTIF(OFFSET(class5_1,MATCH(EZ$1,#REF!,0)-7+'Итог по классам'!$B61,,,),"р")</f>
        <v>#REF!</v>
      </c>
      <c r="FA61" s="43" t="e">
        <f ca="1">COUNTIF(OFFSET(class5_1,MATCH(FA$1,#REF!,0)-7+'Итог по классам'!$B61,,,),"ш")</f>
        <v>#REF!</v>
      </c>
      <c r="FB61" s="43" t="e">
        <f ca="1">COUNTIF(OFFSET(class5_2,MATCH(FB$1,#REF!,0)-7+'Итог по классам'!$B61,,,),"Ф")</f>
        <v>#REF!</v>
      </c>
      <c r="FC61" s="43" t="e">
        <f ca="1">COUNTIF(OFFSET(class5_2,MATCH(FC$1,#REF!,0)-7+'Итог по классам'!$B61,,,),"р")</f>
        <v>#REF!</v>
      </c>
      <c r="FD61" s="43" t="e">
        <f ca="1">COUNTIF(OFFSET(class5_2,MATCH(FD$1,#REF!,0)-7+'Итог по классам'!$B61,,,),"ш")</f>
        <v>#REF!</v>
      </c>
      <c r="FE61" s="44" t="e">
        <f ca="1">COUNTIF(OFFSET(class5_1,MATCH(FE$1,#REF!,0)-7+'Итог по классам'!$B61,,,),"Ф")</f>
        <v>#REF!</v>
      </c>
      <c r="FF61" s="43" t="e">
        <f ca="1">COUNTIF(OFFSET(class5_1,MATCH(FF$1,#REF!,0)-7+'Итог по классам'!$B61,,,),"р")</f>
        <v>#REF!</v>
      </c>
      <c r="FG61" s="43" t="e">
        <f ca="1">COUNTIF(OFFSET(class5_1,MATCH(FG$1,#REF!,0)-7+'Итог по классам'!$B61,,,),"ш")</f>
        <v>#REF!</v>
      </c>
      <c r="FH61" s="43" t="e">
        <f ca="1">COUNTIF(OFFSET(class5_2,MATCH(FH$1,#REF!,0)-7+'Итог по классам'!$B61,,,),"Ф")</f>
        <v>#REF!</v>
      </c>
      <c r="FI61" s="43" t="e">
        <f ca="1">COUNTIF(OFFSET(class5_2,MATCH(FI$1,#REF!,0)-7+'Итог по классам'!$B61,,,),"р")</f>
        <v>#REF!</v>
      </c>
      <c r="FJ61" s="43" t="e">
        <f ca="1">COUNTIF(OFFSET(class5_2,MATCH(FJ$1,#REF!,0)-7+'Итог по классам'!$B61,,,),"ш")</f>
        <v>#REF!</v>
      </c>
      <c r="FK61" s="44" t="e">
        <f ca="1">COUNTIF(OFFSET(class5_1,MATCH(FK$1,#REF!,0)-7+'Итог по классам'!$B61,,,),"Ф")</f>
        <v>#REF!</v>
      </c>
      <c r="FL61" s="43" t="e">
        <f ca="1">COUNTIF(OFFSET(class5_1,MATCH(FL$1,#REF!,0)-7+'Итог по классам'!$B61,,,),"р")</f>
        <v>#REF!</v>
      </c>
      <c r="FM61" s="43" t="e">
        <f ca="1">COUNTIF(OFFSET(class5_1,MATCH(FM$1,#REF!,0)-7+'Итог по классам'!$B61,,,),"ш")</f>
        <v>#REF!</v>
      </c>
      <c r="FN61" s="43" t="e">
        <f ca="1">COUNTIF(OFFSET(class5_2,MATCH(FN$1,#REF!,0)-7+'Итог по классам'!$B61,,,),"Ф")</f>
        <v>#REF!</v>
      </c>
      <c r="FO61" s="43" t="e">
        <f ca="1">COUNTIF(OFFSET(class5_2,MATCH(FO$1,#REF!,0)-7+'Итог по классам'!$B61,,,),"р")</f>
        <v>#REF!</v>
      </c>
      <c r="FP61" s="43" t="e">
        <f ca="1">COUNTIF(OFFSET(class5_2,MATCH(FP$1,#REF!,0)-7+'Итог по классам'!$B61,,,),"ш")</f>
        <v>#REF!</v>
      </c>
      <c r="FQ61" s="44" t="e">
        <f ca="1">COUNTIF(OFFSET(class5_1,MATCH(FQ$1,#REF!,0)-7+'Итог по классам'!$B61,,,),"Ф")</f>
        <v>#REF!</v>
      </c>
      <c r="FR61" s="43" t="e">
        <f ca="1">COUNTIF(OFFSET(class5_1,MATCH(FR$1,#REF!,0)-7+'Итог по классам'!$B61,,,),"р")</f>
        <v>#REF!</v>
      </c>
      <c r="FS61" s="43" t="e">
        <f ca="1">COUNTIF(OFFSET(class5_1,MATCH(FS$1,#REF!,0)-7+'Итог по классам'!$B61,,,),"ш")</f>
        <v>#REF!</v>
      </c>
      <c r="FT61" s="43" t="e">
        <f ca="1">COUNTIF(OFFSET(class5_2,MATCH(FT$1,#REF!,0)-7+'Итог по классам'!$B61,,,),"Ф")</f>
        <v>#REF!</v>
      </c>
      <c r="FU61" s="43" t="e">
        <f ca="1">COUNTIF(OFFSET(class5_2,MATCH(FU$1,#REF!,0)-7+'Итог по классам'!$B61,,,),"р")</f>
        <v>#REF!</v>
      </c>
      <c r="FV61" s="43" t="e">
        <f ca="1">COUNTIF(OFFSET(class5_2,MATCH(FV$1,#REF!,0)-7+'Итог по классам'!$B61,,,),"ш")</f>
        <v>#REF!</v>
      </c>
      <c r="FW61" s="44" t="e">
        <f ca="1">COUNTIF(OFFSET(class5_1,MATCH(FW$1,#REF!,0)-7+'Итог по классам'!$B61,,,),"Ф")</f>
        <v>#REF!</v>
      </c>
      <c r="FX61" s="43" t="e">
        <f ca="1">COUNTIF(OFFSET(class5_1,MATCH(FX$1,#REF!,0)-7+'Итог по классам'!$B61,,,),"р")</f>
        <v>#REF!</v>
      </c>
      <c r="FY61" s="43" t="e">
        <f ca="1">COUNTIF(OFFSET(class5_1,MATCH(FY$1,#REF!,0)-7+'Итог по классам'!$B61,,,),"ш")</f>
        <v>#REF!</v>
      </c>
      <c r="FZ61" s="43" t="e">
        <f ca="1">COUNTIF(OFFSET(class5_2,MATCH(FZ$1,#REF!,0)-7+'Итог по классам'!$B61,,,),"Ф")</f>
        <v>#REF!</v>
      </c>
      <c r="GA61" s="43" t="e">
        <f ca="1">COUNTIF(OFFSET(class5_2,MATCH(GA$1,#REF!,0)-7+'Итог по классам'!$B61,,,),"р")</f>
        <v>#REF!</v>
      </c>
      <c r="GB61" s="43" t="e">
        <f ca="1">COUNTIF(OFFSET(class5_2,MATCH(GB$1,#REF!,0)-7+'Итог по классам'!$B61,,,),"ш")</f>
        <v>#REF!</v>
      </c>
      <c r="GC61" s="44" t="e">
        <f ca="1">COUNTIF(OFFSET(class5_1,MATCH(GC$1,#REF!,0)-7+'Итог по классам'!$B61,,,),"Ф")</f>
        <v>#REF!</v>
      </c>
      <c r="GD61" s="43" t="e">
        <f ca="1">COUNTIF(OFFSET(class5_1,MATCH(GD$1,#REF!,0)-7+'Итог по классам'!$B61,,,),"р")</f>
        <v>#REF!</v>
      </c>
      <c r="GE61" s="43" t="e">
        <f ca="1">COUNTIF(OFFSET(class5_1,MATCH(GE$1,#REF!,0)-7+'Итог по классам'!$B61,,,),"ш")</f>
        <v>#REF!</v>
      </c>
      <c r="GF61" s="43" t="e">
        <f ca="1">COUNTIF(OFFSET(class5_2,MATCH(GF$1,#REF!,0)-7+'Итог по классам'!$B61,,,),"Ф")</f>
        <v>#REF!</v>
      </c>
      <c r="GG61" s="43" t="e">
        <f ca="1">COUNTIF(OFFSET(class5_2,MATCH(GG$1,#REF!,0)-7+'Итог по классам'!$B61,,,),"р")</f>
        <v>#REF!</v>
      </c>
      <c r="GH61" s="43" t="e">
        <f ca="1">COUNTIF(OFFSET(class5_2,MATCH(GH$1,#REF!,0)-7+'Итог по классам'!$B61,,,),"ш")</f>
        <v>#REF!</v>
      </c>
      <c r="GI61" s="44" t="e">
        <f ca="1">COUNTIF(OFFSET(class5_1,MATCH(GI$1,#REF!,0)-7+'Итог по классам'!$B61,,,),"Ф")</f>
        <v>#REF!</v>
      </c>
      <c r="GJ61" s="43" t="e">
        <f ca="1">COUNTIF(OFFSET(class5_1,MATCH(GJ$1,#REF!,0)-7+'Итог по классам'!$B61,,,),"р")</f>
        <v>#REF!</v>
      </c>
      <c r="GK61" s="43" t="e">
        <f ca="1">COUNTIF(OFFSET(class5_1,MATCH(GK$1,#REF!,0)-7+'Итог по классам'!$B61,,,),"ш")</f>
        <v>#REF!</v>
      </c>
      <c r="GL61" s="43" t="e">
        <f ca="1">COUNTIF(OFFSET(class5_2,MATCH(GL$1,#REF!,0)-7+'Итог по классам'!$B61,,,),"Ф")</f>
        <v>#REF!</v>
      </c>
      <c r="GM61" s="43" t="e">
        <f ca="1">COUNTIF(OFFSET(class5_2,MATCH(GM$1,#REF!,0)-7+'Итог по классам'!$B61,,,),"р")</f>
        <v>#REF!</v>
      </c>
      <c r="GN61" s="43" t="e">
        <f ca="1">COUNTIF(OFFSET(class5_2,MATCH(GN$1,#REF!,0)-7+'Итог по классам'!$B61,,,),"ш")</f>
        <v>#REF!</v>
      </c>
      <c r="GO61" s="44" t="e">
        <f ca="1">COUNTIF(OFFSET(class5_1,MATCH(GO$1,#REF!,0)-7+'Итог по классам'!$B61,,,),"Ф")</f>
        <v>#REF!</v>
      </c>
      <c r="GP61" s="43" t="e">
        <f ca="1">COUNTIF(OFFSET(class5_1,MATCH(GP$1,#REF!,0)-7+'Итог по классам'!$B61,,,),"р")</f>
        <v>#REF!</v>
      </c>
      <c r="GQ61" s="43" t="e">
        <f ca="1">COUNTIF(OFFSET(class5_1,MATCH(GQ$1,#REF!,0)-7+'Итог по классам'!$B61,,,),"ш")</f>
        <v>#REF!</v>
      </c>
      <c r="GR61" s="43" t="e">
        <f ca="1">COUNTIF(OFFSET(class5_2,MATCH(GR$1,#REF!,0)-7+'Итог по классам'!$B61,,,),"Ф")</f>
        <v>#REF!</v>
      </c>
      <c r="GS61" s="43" t="e">
        <f ca="1">COUNTIF(OFFSET(class5_2,MATCH(GS$1,#REF!,0)-7+'Итог по классам'!$B61,,,),"р")</f>
        <v>#REF!</v>
      </c>
      <c r="GT61" s="43" t="e">
        <f ca="1">COUNTIF(OFFSET(class5_2,MATCH(GT$1,#REF!,0)-7+'Итог по классам'!$B61,,,),"ш")</f>
        <v>#REF!</v>
      </c>
      <c r="GU61" s="44" t="e">
        <f ca="1">COUNTIF(OFFSET(class5_1,MATCH(GU$1,#REF!,0)-7+'Итог по классам'!$B61,,,),"Ф")</f>
        <v>#REF!</v>
      </c>
      <c r="GV61" s="43" t="e">
        <f ca="1">COUNTIF(OFFSET(class5_1,MATCH(GV$1,#REF!,0)-7+'Итог по классам'!$B61,,,),"р")</f>
        <v>#REF!</v>
      </c>
      <c r="GW61" s="43" t="e">
        <f ca="1">COUNTIF(OFFSET(class5_1,MATCH(GW$1,#REF!,0)-7+'Итог по классам'!$B61,,,),"ш")</f>
        <v>#REF!</v>
      </c>
      <c r="GX61" s="43" t="e">
        <f ca="1">COUNTIF(OFFSET(class5_2,MATCH(GX$1,#REF!,0)-7+'Итог по классам'!$B61,,,),"Ф")</f>
        <v>#REF!</v>
      </c>
      <c r="GY61" s="43" t="e">
        <f ca="1">COUNTIF(OFFSET(class5_2,MATCH(GY$1,#REF!,0)-7+'Итог по классам'!$B61,,,),"р")</f>
        <v>#REF!</v>
      </c>
      <c r="GZ61" s="43" t="e">
        <f ca="1">COUNTIF(OFFSET(class5_2,MATCH(GZ$1,#REF!,0)-7+'Итог по классам'!$B61,,,),"ш")</f>
        <v>#REF!</v>
      </c>
      <c r="HA61" s="44" t="e">
        <f ca="1">COUNTIF(OFFSET(class5_1,MATCH(HA$1,#REF!,0)-7+'Итог по классам'!$B61,,,),"Ф")</f>
        <v>#REF!</v>
      </c>
      <c r="HB61" s="43" t="e">
        <f ca="1">COUNTIF(OFFSET(class5_1,MATCH(HB$1,#REF!,0)-7+'Итог по классам'!$B61,,,),"р")</f>
        <v>#REF!</v>
      </c>
      <c r="HC61" s="43" t="e">
        <f ca="1">COUNTIF(OFFSET(class5_1,MATCH(HC$1,#REF!,0)-7+'Итог по классам'!$B61,,,),"ш")</f>
        <v>#REF!</v>
      </c>
      <c r="HD61" s="43" t="e">
        <f ca="1">COUNTIF(OFFSET(class5_2,MATCH(HD$1,#REF!,0)-7+'Итог по классам'!$B61,,,),"Ф")</f>
        <v>#REF!</v>
      </c>
      <c r="HE61" s="43" t="e">
        <f ca="1">COUNTIF(OFFSET(class5_2,MATCH(HE$1,#REF!,0)-7+'Итог по классам'!$B61,,,),"р")</f>
        <v>#REF!</v>
      </c>
      <c r="HF61" s="43" t="e">
        <f ca="1">COUNTIF(OFFSET(class5_2,MATCH(HF$1,#REF!,0)-7+'Итог по классам'!$B61,,,),"ш")</f>
        <v>#REF!</v>
      </c>
      <c r="HG61" s="44" t="e">
        <f ca="1">COUNTIF(OFFSET(class5_1,MATCH(HG$1,#REF!,0)-7+'Итог по классам'!$B61,,,),"Ф")</f>
        <v>#REF!</v>
      </c>
      <c r="HH61" s="43" t="e">
        <f ca="1">COUNTIF(OFFSET(class5_1,MATCH(HH$1,#REF!,0)-7+'Итог по классам'!$B61,,,),"р")</f>
        <v>#REF!</v>
      </c>
      <c r="HI61" s="43" t="e">
        <f ca="1">COUNTIF(OFFSET(class5_1,MATCH(HI$1,#REF!,0)-7+'Итог по классам'!$B61,,,),"ш")</f>
        <v>#REF!</v>
      </c>
      <c r="HJ61" s="43" t="e">
        <f ca="1">COUNTIF(OFFSET(class5_2,MATCH(HJ$1,#REF!,0)-7+'Итог по классам'!$B61,,,),"Ф")</f>
        <v>#REF!</v>
      </c>
      <c r="HK61" s="43" t="e">
        <f ca="1">COUNTIF(OFFSET(class5_2,MATCH(HK$1,#REF!,0)-7+'Итог по классам'!$B61,,,),"р")</f>
        <v>#REF!</v>
      </c>
      <c r="HL61" s="43" t="e">
        <f ca="1">COUNTIF(OFFSET(class5_2,MATCH(HL$1,#REF!,0)-7+'Итог по классам'!$B61,,,),"ш")</f>
        <v>#REF!</v>
      </c>
      <c r="HM61" s="44" t="e">
        <f ca="1">COUNTIF(OFFSET(class5_1,MATCH(HM$1,#REF!,0)-7+'Итог по классам'!$B61,,,),"Ф")</f>
        <v>#REF!</v>
      </c>
      <c r="HN61" s="43" t="e">
        <f ca="1">COUNTIF(OFFSET(class5_1,MATCH(HN$1,#REF!,0)-7+'Итог по классам'!$B61,,,),"р")</f>
        <v>#REF!</v>
      </c>
      <c r="HO61" s="43" t="e">
        <f ca="1">COUNTIF(OFFSET(class5_1,MATCH(HO$1,#REF!,0)-7+'Итог по классам'!$B61,,,),"ш")</f>
        <v>#REF!</v>
      </c>
      <c r="HP61" s="43" t="e">
        <f ca="1">COUNTIF(OFFSET(class5_2,MATCH(HP$1,#REF!,0)-7+'Итог по классам'!$B61,,,),"Ф")</f>
        <v>#REF!</v>
      </c>
      <c r="HQ61" s="43" t="e">
        <f ca="1">COUNTIF(OFFSET(class5_2,MATCH(HQ$1,#REF!,0)-7+'Итог по классам'!$B61,,,),"р")</f>
        <v>#REF!</v>
      </c>
      <c r="HR61" s="43" t="e">
        <f ca="1">COUNTIF(OFFSET(class5_2,MATCH(HR$1,#REF!,0)-7+'Итог по классам'!$B61,,,),"ш")</f>
        <v>#REF!</v>
      </c>
      <c r="HS61" s="44" t="e">
        <f ca="1">COUNTIF(OFFSET(class5_1,MATCH(HS$1,#REF!,0)-7+'Итог по классам'!$B61,,,),"Ф")</f>
        <v>#REF!</v>
      </c>
      <c r="HT61" s="43" t="e">
        <f ca="1">COUNTIF(OFFSET(class5_1,MATCH(HT$1,#REF!,0)-7+'Итог по классам'!$B61,,,),"р")</f>
        <v>#REF!</v>
      </c>
      <c r="HU61" s="43" t="e">
        <f ca="1">COUNTIF(OFFSET(class5_1,MATCH(HU$1,#REF!,0)-7+'Итог по классам'!$B61,,,),"ш")</f>
        <v>#REF!</v>
      </c>
      <c r="HV61" s="43" t="e">
        <f ca="1">COUNTIF(OFFSET(class5_2,MATCH(HV$1,#REF!,0)-7+'Итог по классам'!$B61,,,),"Ф")</f>
        <v>#REF!</v>
      </c>
      <c r="HW61" s="43" t="e">
        <f ca="1">COUNTIF(OFFSET(class5_2,MATCH(HW$1,#REF!,0)-7+'Итог по классам'!$B61,,,),"р")</f>
        <v>#REF!</v>
      </c>
      <c r="HX61" s="43" t="e">
        <f ca="1">COUNTIF(OFFSET(class5_2,MATCH(HX$1,#REF!,0)-7+'Итог по классам'!$B61,,,),"ш")</f>
        <v>#REF!</v>
      </c>
      <c r="HY61" s="44" t="e">
        <f ca="1">COUNTIF(OFFSET(class5_1,MATCH(HY$1,#REF!,0)-7+'Итог по классам'!$B61,,,),"Ф")</f>
        <v>#REF!</v>
      </c>
      <c r="HZ61" s="43" t="e">
        <f ca="1">COUNTIF(OFFSET(class5_1,MATCH(HZ$1,#REF!,0)-7+'Итог по классам'!$B61,,,),"р")</f>
        <v>#REF!</v>
      </c>
      <c r="IA61" s="43" t="e">
        <f ca="1">COUNTIF(OFFSET(class5_1,MATCH(IA$1,#REF!,0)-7+'Итог по классам'!$B61,,,),"ш")</f>
        <v>#REF!</v>
      </c>
      <c r="IB61" s="43" t="e">
        <f ca="1">COUNTIF(OFFSET(class5_2,MATCH(IB$1,#REF!,0)-7+'Итог по классам'!$B61,,,),"Ф")</f>
        <v>#REF!</v>
      </c>
      <c r="IC61" s="43" t="e">
        <f ca="1">COUNTIF(OFFSET(class5_2,MATCH(IC$1,#REF!,0)-7+'Итог по классам'!$B61,,,),"р")</f>
        <v>#REF!</v>
      </c>
      <c r="ID61" s="43" t="e">
        <f ca="1">COUNTIF(OFFSET(class5_2,MATCH(ID$1,#REF!,0)-7+'Итог по классам'!$B61,,,),"ш")</f>
        <v>#REF!</v>
      </c>
      <c r="IE61" s="44" t="e">
        <f ca="1">COUNTIF(OFFSET(class5_1,MATCH(IE$1,#REF!,0)-7+'Итог по классам'!$B61,,,),"Ф")</f>
        <v>#REF!</v>
      </c>
      <c r="IF61" s="43" t="e">
        <f ca="1">COUNTIF(OFFSET(class5_1,MATCH(IF$1,#REF!,0)-7+'Итог по классам'!$B61,,,),"р")</f>
        <v>#REF!</v>
      </c>
      <c r="IG61" s="43" t="e">
        <f ca="1">COUNTIF(OFFSET(class5_1,MATCH(IG$1,#REF!,0)-7+'Итог по классам'!$B61,,,),"ш")</f>
        <v>#REF!</v>
      </c>
      <c r="IH61" s="43" t="e">
        <f ca="1">COUNTIF(OFFSET(class5_2,MATCH(IH$1,#REF!,0)-7+'Итог по классам'!$B61,,,),"Ф")</f>
        <v>#REF!</v>
      </c>
      <c r="II61" s="43" t="e">
        <f ca="1">COUNTIF(OFFSET(class5_2,MATCH(II$1,#REF!,0)-7+'Итог по классам'!$B61,,,),"р")</f>
        <v>#REF!</v>
      </c>
      <c r="IJ61" s="43" t="e">
        <f ca="1">COUNTIF(OFFSET(class5_2,MATCH(IJ$1,#REF!,0)-7+'Итог по классам'!$B61,,,),"ш")</f>
        <v>#REF!</v>
      </c>
      <c r="IK61" s="44" t="e">
        <f ca="1">COUNTIF(OFFSET(class5_1,MATCH(IK$1,#REF!,0)-7+'Итог по классам'!$B61,,,),"Ф")</f>
        <v>#REF!</v>
      </c>
      <c r="IL61" s="43" t="e">
        <f ca="1">COUNTIF(OFFSET(class5_1,MATCH(IL$1,#REF!,0)-7+'Итог по классам'!$B61,,,),"р")</f>
        <v>#REF!</v>
      </c>
      <c r="IM61" s="43" t="e">
        <f ca="1">COUNTIF(OFFSET(class5_1,MATCH(IM$1,#REF!,0)-7+'Итог по классам'!$B61,,,),"ш")</f>
        <v>#REF!</v>
      </c>
      <c r="IN61" s="43" t="e">
        <f ca="1">COUNTIF(OFFSET(class5_2,MATCH(IN$1,#REF!,0)-7+'Итог по классам'!$B61,,,),"Ф")</f>
        <v>#REF!</v>
      </c>
      <c r="IO61" s="43" t="e">
        <f ca="1">COUNTIF(OFFSET(class5_2,MATCH(IO$1,#REF!,0)-7+'Итог по классам'!$B61,,,),"р")</f>
        <v>#REF!</v>
      </c>
      <c r="IP61" s="43" t="e">
        <f ca="1">COUNTIF(OFFSET(class5_2,MATCH(IP$1,#REF!,0)-7+'Итог по классам'!$B61,,,),"ш")</f>
        <v>#REF!</v>
      </c>
      <c r="IQ61" s="44" t="e">
        <f ca="1">COUNTIF(OFFSET(class5_1,MATCH(IQ$1,#REF!,0)-7+'Итог по классам'!$B61,,,),"Ф")</f>
        <v>#REF!</v>
      </c>
      <c r="IR61" s="43" t="e">
        <f ca="1">COUNTIF(OFFSET(class5_1,MATCH(IR$1,#REF!,0)-7+'Итог по классам'!$B61,,,),"р")</f>
        <v>#REF!</v>
      </c>
      <c r="IS61" s="43" t="e">
        <f ca="1">COUNTIF(OFFSET(class5_1,MATCH(IS$1,#REF!,0)-7+'Итог по классам'!$B61,,,),"ш")</f>
        <v>#REF!</v>
      </c>
      <c r="IT61" s="43" t="e">
        <f ca="1">COUNTIF(OFFSET(class5_2,MATCH(IT$1,#REF!,0)-7+'Итог по классам'!$B61,,,),"Ф")</f>
        <v>#REF!</v>
      </c>
      <c r="IU61" s="43" t="e">
        <f ca="1">COUNTIF(OFFSET(class5_2,MATCH(IU$1,#REF!,0)-7+'Итог по классам'!$B61,,,),"р")</f>
        <v>#REF!</v>
      </c>
      <c r="IV61" s="43" t="e">
        <f ca="1">COUNTIF(OFFSET(class5_2,MATCH(IV$1,#REF!,0)-7+'Итог по классам'!$B61,,,),"ш")</f>
        <v>#REF!</v>
      </c>
      <c r="IW61" s="44" t="e">
        <f ca="1">COUNTIF(OFFSET(class5_1,MATCH(IW$1,#REF!,0)-7+'Итог по классам'!$B61,,,),"Ф")</f>
        <v>#REF!</v>
      </c>
      <c r="IX61" s="43" t="e">
        <f ca="1">COUNTIF(OFFSET(class5_1,MATCH(IX$1,#REF!,0)-7+'Итог по классам'!$B61,,,),"р")</f>
        <v>#REF!</v>
      </c>
      <c r="IY61" s="43" t="e">
        <f ca="1">COUNTIF(OFFSET(class5_1,MATCH(IY$1,#REF!,0)-7+'Итог по классам'!$B61,,,),"ш")</f>
        <v>#REF!</v>
      </c>
      <c r="IZ61" s="43" t="e">
        <f ca="1">COUNTIF(OFFSET(class5_2,MATCH(IZ$1,#REF!,0)-7+'Итог по классам'!$B61,,,),"Ф")</f>
        <v>#REF!</v>
      </c>
      <c r="JA61" s="43" t="e">
        <f ca="1">COUNTIF(OFFSET(class5_2,MATCH(JA$1,#REF!,0)-7+'Итог по классам'!$B61,,,),"р")</f>
        <v>#REF!</v>
      </c>
      <c r="JB61" s="43" t="e">
        <f ca="1">COUNTIF(OFFSET(class5_2,MATCH(JB$1,#REF!,0)-7+'Итог по классам'!$B61,,,),"ш")</f>
        <v>#REF!</v>
      </c>
      <c r="JC61" s="44" t="e">
        <f ca="1">COUNTIF(OFFSET(class5_1,MATCH(JC$1,#REF!,0)-7+'Итог по классам'!$B61,,,),"Ф")</f>
        <v>#REF!</v>
      </c>
      <c r="JD61" s="43" t="e">
        <f ca="1">COUNTIF(OFFSET(class5_1,MATCH(JD$1,#REF!,0)-7+'Итог по классам'!$B61,,,),"р")</f>
        <v>#REF!</v>
      </c>
      <c r="JE61" s="43" t="e">
        <f ca="1">COUNTIF(OFFSET(class5_1,MATCH(JE$1,#REF!,0)-7+'Итог по классам'!$B61,,,),"ш")</f>
        <v>#REF!</v>
      </c>
      <c r="JF61" s="43" t="e">
        <f ca="1">COUNTIF(OFFSET(class5_2,MATCH(JF$1,#REF!,0)-7+'Итог по классам'!$B61,,,),"Ф")</f>
        <v>#REF!</v>
      </c>
      <c r="JG61" s="43" t="e">
        <f ca="1">COUNTIF(OFFSET(class5_2,MATCH(JG$1,#REF!,0)-7+'Итог по классам'!$B61,,,),"р")</f>
        <v>#REF!</v>
      </c>
      <c r="JH61" s="43" t="e">
        <f ca="1">COUNTIF(OFFSET(class5_2,MATCH(JH$1,#REF!,0)-7+'Итог по классам'!$B61,,,),"ш")</f>
        <v>#REF!</v>
      </c>
      <c r="JI61" s="44" t="e">
        <f ca="1">COUNTIF(OFFSET(class5_1,MATCH(JI$1,#REF!,0)-7+'Итог по классам'!$B61,,,),"Ф")</f>
        <v>#REF!</v>
      </c>
      <c r="JJ61" s="43" t="e">
        <f ca="1">COUNTIF(OFFSET(class5_1,MATCH(JJ$1,#REF!,0)-7+'Итог по классам'!$B61,,,),"р")</f>
        <v>#REF!</v>
      </c>
      <c r="JK61" s="43" t="e">
        <f ca="1">COUNTIF(OFFSET(class5_1,MATCH(JK$1,#REF!,0)-7+'Итог по классам'!$B61,,,),"ш")</f>
        <v>#REF!</v>
      </c>
      <c r="JL61" s="43" t="e">
        <f ca="1">COUNTIF(OFFSET(class5_2,MATCH(JL$1,#REF!,0)-7+'Итог по классам'!$B61,,,),"Ф")</f>
        <v>#REF!</v>
      </c>
      <c r="JM61" s="43" t="e">
        <f ca="1">COUNTIF(OFFSET(class5_2,MATCH(JM$1,#REF!,0)-7+'Итог по классам'!$B61,,,),"р")</f>
        <v>#REF!</v>
      </c>
      <c r="JN61" s="43" t="e">
        <f ca="1">COUNTIF(OFFSET(class5_2,MATCH(JN$1,#REF!,0)-7+'Итог по классам'!$B61,,,),"ш")</f>
        <v>#REF!</v>
      </c>
      <c r="JO61" s="44" t="e">
        <f ca="1">COUNTIF(OFFSET(class5_1,MATCH(JO$1,#REF!,0)-7+'Итог по классам'!$B61,,,),"Ф")</f>
        <v>#REF!</v>
      </c>
      <c r="JP61" s="43" t="e">
        <f ca="1">COUNTIF(OFFSET(class5_1,MATCH(JP$1,#REF!,0)-7+'Итог по классам'!$B61,,,),"р")</f>
        <v>#REF!</v>
      </c>
      <c r="JQ61" s="43" t="e">
        <f ca="1">COUNTIF(OFFSET(class5_1,MATCH(JQ$1,#REF!,0)-7+'Итог по классам'!$B61,,,),"ш")</f>
        <v>#REF!</v>
      </c>
      <c r="JR61" s="43" t="e">
        <f ca="1">COUNTIF(OFFSET(class5_2,MATCH(JR$1,#REF!,0)-7+'Итог по классам'!$B61,,,),"Ф")</f>
        <v>#REF!</v>
      </c>
      <c r="JS61" s="43" t="e">
        <f ca="1">COUNTIF(OFFSET(class5_2,MATCH(JS$1,#REF!,0)-7+'Итог по классам'!$B61,,,),"р")</f>
        <v>#REF!</v>
      </c>
      <c r="JT61" s="43" t="e">
        <f ca="1">COUNTIF(OFFSET(class5_2,MATCH(JT$1,#REF!,0)-7+'Итог по классам'!$B61,,,),"ш")</f>
        <v>#REF!</v>
      </c>
      <c r="JU61" s="44" t="e">
        <f ca="1">COUNTIF(OFFSET(class5_1,MATCH(JU$1,#REF!,0)-7+'Итог по классам'!$B61,,,),"Ф")</f>
        <v>#REF!</v>
      </c>
      <c r="JV61" s="43" t="e">
        <f ca="1">COUNTIF(OFFSET(class5_1,MATCH(JV$1,#REF!,0)-7+'Итог по классам'!$B61,,,),"р")</f>
        <v>#REF!</v>
      </c>
      <c r="JW61" s="43" t="e">
        <f ca="1">COUNTIF(OFFSET(class5_1,MATCH(JW$1,#REF!,0)-7+'Итог по классам'!$B61,,,),"ш")</f>
        <v>#REF!</v>
      </c>
      <c r="JX61" s="43" t="e">
        <f ca="1">COUNTIF(OFFSET(class5_2,MATCH(JX$1,#REF!,0)-7+'Итог по классам'!$B61,,,),"Ф")</f>
        <v>#REF!</v>
      </c>
      <c r="JY61" s="43" t="e">
        <f ca="1">COUNTIF(OFFSET(class5_2,MATCH(JY$1,#REF!,0)-7+'Итог по классам'!$B61,,,),"р")</f>
        <v>#REF!</v>
      </c>
      <c r="JZ61" s="43" t="e">
        <f ca="1">COUNTIF(OFFSET(class5_2,MATCH(JZ$1,#REF!,0)-7+'Итог по классам'!$B61,,,),"ш")</f>
        <v>#REF!</v>
      </c>
      <c r="KA61" s="44" t="e">
        <f ca="1">COUNTIF(OFFSET(class5_1,MATCH(KA$1,#REF!,0)-7+'Итог по классам'!$B61,,,),"Ф")</f>
        <v>#REF!</v>
      </c>
      <c r="KB61" s="43" t="e">
        <f ca="1">COUNTIF(OFFSET(class5_1,MATCH(KB$1,#REF!,0)-7+'Итог по классам'!$B61,,,),"р")</f>
        <v>#REF!</v>
      </c>
      <c r="KC61" s="43" t="e">
        <f ca="1">COUNTIF(OFFSET(class5_1,MATCH(KC$1,#REF!,0)-7+'Итог по классам'!$B61,,,),"ш")</f>
        <v>#REF!</v>
      </c>
      <c r="KD61" s="43" t="e">
        <f ca="1">COUNTIF(OFFSET(class5_2,MATCH(KD$1,#REF!,0)-7+'Итог по классам'!$B61,,,),"Ф")</f>
        <v>#REF!</v>
      </c>
      <c r="KE61" s="43" t="e">
        <f ca="1">COUNTIF(OFFSET(class5_2,MATCH(KE$1,#REF!,0)-7+'Итог по классам'!$B61,,,),"р")</f>
        <v>#REF!</v>
      </c>
      <c r="KF61" s="43" t="e">
        <f ca="1">COUNTIF(OFFSET(class5_2,MATCH(KF$1,#REF!,0)-7+'Итог по классам'!$B61,,,),"ш")</f>
        <v>#REF!</v>
      </c>
      <c r="KG61" s="44" t="e">
        <f ca="1">COUNTIF(OFFSET(class5_1,MATCH(KG$1,#REF!,0)-7+'Итог по классам'!$B61,,,),"Ф")</f>
        <v>#REF!</v>
      </c>
      <c r="KH61" s="43" t="e">
        <f ca="1">COUNTIF(OFFSET(class5_1,MATCH(KH$1,#REF!,0)-7+'Итог по классам'!$B61,,,),"р")</f>
        <v>#REF!</v>
      </c>
      <c r="KI61" s="43" t="e">
        <f ca="1">COUNTIF(OFFSET(class5_1,MATCH(KI$1,#REF!,0)-7+'Итог по классам'!$B61,,,),"ш")</f>
        <v>#REF!</v>
      </c>
      <c r="KJ61" s="43" t="e">
        <f ca="1">COUNTIF(OFFSET(class5_2,MATCH(KJ$1,#REF!,0)-7+'Итог по классам'!$B61,,,),"Ф")</f>
        <v>#REF!</v>
      </c>
      <c r="KK61" s="43" t="e">
        <f ca="1">COUNTIF(OFFSET(class5_2,MATCH(KK$1,#REF!,0)-7+'Итог по классам'!$B61,,,),"р")</f>
        <v>#REF!</v>
      </c>
      <c r="KL61" s="43" t="e">
        <f ca="1">COUNTIF(OFFSET(class5_2,MATCH(KL$1,#REF!,0)-7+'Итог по классам'!$B61,,,),"ш")</f>
        <v>#REF!</v>
      </c>
      <c r="KM61" s="44" t="e">
        <f ca="1">COUNTIF(OFFSET(class5_1,MATCH(KM$1,#REF!,0)-7+'Итог по классам'!$B61,,,),"Ф")</f>
        <v>#REF!</v>
      </c>
      <c r="KN61" s="43" t="e">
        <f ca="1">COUNTIF(OFFSET(class5_1,MATCH(KN$1,#REF!,0)-7+'Итог по классам'!$B61,,,),"р")</f>
        <v>#REF!</v>
      </c>
      <c r="KO61" s="43" t="e">
        <f ca="1">COUNTIF(OFFSET(class5_1,MATCH(KO$1,#REF!,0)-7+'Итог по классам'!$B61,,,),"ш")</f>
        <v>#REF!</v>
      </c>
      <c r="KP61" s="43" t="e">
        <f ca="1">COUNTIF(OFFSET(class5_2,MATCH(KP$1,#REF!,0)-7+'Итог по классам'!$B61,,,),"Ф")</f>
        <v>#REF!</v>
      </c>
      <c r="KQ61" s="43" t="e">
        <f ca="1">COUNTIF(OFFSET(class5_2,MATCH(KQ$1,#REF!,0)-7+'Итог по классам'!$B61,,,),"р")</f>
        <v>#REF!</v>
      </c>
      <c r="KR61" s="43" t="e">
        <f ca="1">COUNTIF(OFFSET(class5_2,MATCH(KR$1,#REF!,0)-7+'Итог по классам'!$B61,,,),"ш")</f>
        <v>#REF!</v>
      </c>
    </row>
    <row r="62" spans="1:304" customFormat="1">
      <c r="A62" t="e">
        <f t="shared" si="277"/>
        <v>#REF!</v>
      </c>
      <c r="B62" s="43">
        <v>14</v>
      </c>
      <c r="C62" s="3" t="s">
        <v>53</v>
      </c>
      <c r="D62" s="3" t="s">
        <v>54</v>
      </c>
      <c r="E62" s="43" t="e">
        <f ca="1">COUNTIF(OFFSET(class5_1,MATCH(E$1,#REF!,0)-7+'Итог по классам'!$B62,,,),"Ф")</f>
        <v>#REF!</v>
      </c>
      <c r="F62" s="43" t="e">
        <f ca="1">COUNTIF(OFFSET(class5_1,MATCH(F$1,#REF!,0)-7+'Итог по классам'!$B62,,,),"р")</f>
        <v>#REF!</v>
      </c>
      <c r="G62" s="43" t="e">
        <f ca="1">COUNTIF(OFFSET(class5_1,MATCH(G$1,#REF!,0)-7+'Итог по классам'!$B62,,,),"ш")</f>
        <v>#REF!</v>
      </c>
      <c r="H62" s="43" t="e">
        <f ca="1">COUNTIF(OFFSET(class5_2,MATCH(H$1,#REF!,0)-7+'Итог по классам'!$B62,,,),"Ф")</f>
        <v>#REF!</v>
      </c>
      <c r="I62" s="43" t="e">
        <f ca="1">COUNTIF(OFFSET(class5_2,MATCH(I$1,#REF!,0)-7+'Итог по классам'!$B62,,,),"р")</f>
        <v>#REF!</v>
      </c>
      <c r="J62" s="43" t="e">
        <f ca="1">COUNTIF(OFFSET(class5_2,MATCH(J$1,#REF!,0)-7+'Итог по классам'!$B62,,,),"ш")</f>
        <v>#REF!</v>
      </c>
      <c r="K62" s="44" t="e">
        <f ca="1">COUNTIF(OFFSET(class5_1,MATCH(K$1,#REF!,0)-7+'Итог по классам'!$B62,,,),"Ф")</f>
        <v>#REF!</v>
      </c>
      <c r="L62" s="43" t="e">
        <f ca="1">COUNTIF(OFFSET(class5_1,MATCH(L$1,#REF!,0)-7+'Итог по классам'!$B62,,,),"р")</f>
        <v>#REF!</v>
      </c>
      <c r="M62" s="43" t="e">
        <f ca="1">COUNTIF(OFFSET(class5_1,MATCH(M$1,#REF!,0)-7+'Итог по классам'!$B62,,,),"ш")</f>
        <v>#REF!</v>
      </c>
      <c r="N62" s="43" t="e">
        <f ca="1">COUNTIF(OFFSET(class5_2,MATCH(N$1,#REF!,0)-7+'Итог по классам'!$B62,,,),"Ф")</f>
        <v>#REF!</v>
      </c>
      <c r="O62" s="43" t="e">
        <f ca="1">COUNTIF(OFFSET(class5_2,MATCH(O$1,#REF!,0)-7+'Итог по классам'!$B62,,,),"р")</f>
        <v>#REF!</v>
      </c>
      <c r="P62" s="43" t="e">
        <f ca="1">COUNTIF(OFFSET(class5_2,MATCH(P$1,#REF!,0)-7+'Итог по классам'!$B62,,,),"ш")</f>
        <v>#REF!</v>
      </c>
      <c r="Q62" s="44" t="e">
        <f ca="1">COUNTIF(OFFSET(class5_1,MATCH(Q$1,#REF!,0)-7+'Итог по классам'!$B62,,,),"Ф")</f>
        <v>#REF!</v>
      </c>
      <c r="R62" s="43" t="e">
        <f ca="1">COUNTIF(OFFSET(class5_1,MATCH(R$1,#REF!,0)-7+'Итог по классам'!$B62,,,),"р")</f>
        <v>#REF!</v>
      </c>
      <c r="S62" s="43" t="e">
        <f ca="1">COUNTIF(OFFSET(class5_1,MATCH(S$1,#REF!,0)-7+'Итог по классам'!$B62,,,),"ш")</f>
        <v>#REF!</v>
      </c>
      <c r="T62" s="43" t="e">
        <f ca="1">COUNTIF(OFFSET(class5_2,MATCH(T$1,#REF!,0)-7+'Итог по классам'!$B62,,,),"Ф")</f>
        <v>#REF!</v>
      </c>
      <c r="U62" s="43" t="e">
        <f ca="1">COUNTIF(OFFSET(class5_2,MATCH(U$1,#REF!,0)-7+'Итог по классам'!$B62,,,),"р")</f>
        <v>#REF!</v>
      </c>
      <c r="V62" s="43" t="e">
        <f ca="1">COUNTIF(OFFSET(class5_2,MATCH(V$1,#REF!,0)-7+'Итог по классам'!$B62,,,),"ш")</f>
        <v>#REF!</v>
      </c>
      <c r="W62" s="44" t="e">
        <f ca="1">COUNTIF(OFFSET(class5_1,MATCH(W$1,#REF!,0)-7+'Итог по классам'!$B62,,,),"Ф")</f>
        <v>#REF!</v>
      </c>
      <c r="X62" s="43" t="e">
        <f ca="1">COUNTIF(OFFSET(class5_1,MATCH(X$1,#REF!,0)-7+'Итог по классам'!$B62,,,),"р")</f>
        <v>#REF!</v>
      </c>
      <c r="Y62" s="43" t="e">
        <f ca="1">COUNTIF(OFFSET(class5_1,MATCH(Y$1,#REF!,0)-7+'Итог по классам'!$B62,,,),"ш")</f>
        <v>#REF!</v>
      </c>
      <c r="Z62" s="43" t="e">
        <f ca="1">COUNTIF(OFFSET(class5_2,MATCH(Z$1,#REF!,0)-7+'Итог по классам'!$B62,,,),"Ф")</f>
        <v>#REF!</v>
      </c>
      <c r="AA62" s="43" t="e">
        <f ca="1">COUNTIF(OFFSET(class5_2,MATCH(AA$1,#REF!,0)-7+'Итог по классам'!$B62,,,),"р")</f>
        <v>#REF!</v>
      </c>
      <c r="AB62" s="43" t="e">
        <f ca="1">COUNTIF(OFFSET(class5_2,MATCH(AB$1,#REF!,0)-7+'Итог по классам'!$B62,,,),"ш")</f>
        <v>#REF!</v>
      </c>
      <c r="AC62" s="44" t="e">
        <f ca="1">COUNTIF(OFFSET(class5_1,MATCH(AC$1,#REF!,0)-7+'Итог по классам'!$B62,,,),"Ф")</f>
        <v>#REF!</v>
      </c>
      <c r="AD62" s="43" t="e">
        <f ca="1">COUNTIF(OFFSET(class5_1,MATCH(AD$1,#REF!,0)-7+'Итог по классам'!$B62,,,),"р")</f>
        <v>#REF!</v>
      </c>
      <c r="AE62" s="43" t="e">
        <f ca="1">COUNTIF(OFFSET(class5_1,MATCH(AE$1,#REF!,0)-7+'Итог по классам'!$B62,,,),"ш")</f>
        <v>#REF!</v>
      </c>
      <c r="AF62" s="43" t="e">
        <f ca="1">COUNTIF(OFFSET(class5_2,MATCH(AF$1,#REF!,0)-7+'Итог по классам'!$B62,,,),"Ф")</f>
        <v>#REF!</v>
      </c>
      <c r="AG62" s="43" t="e">
        <f ca="1">COUNTIF(OFFSET(class5_2,MATCH(AG$1,#REF!,0)-7+'Итог по классам'!$B62,,,),"р")</f>
        <v>#REF!</v>
      </c>
      <c r="AH62" s="43" t="e">
        <f ca="1">COUNTIF(OFFSET(class5_2,MATCH(AH$1,#REF!,0)-7+'Итог по классам'!$B62,,,),"ш")</f>
        <v>#REF!</v>
      </c>
      <c r="AI62" s="44" t="e">
        <f ca="1">COUNTIF(OFFSET(class5_1,MATCH(AI$1,#REF!,0)-7+'Итог по классам'!$B62,,,),"Ф")</f>
        <v>#REF!</v>
      </c>
      <c r="AJ62" s="43" t="e">
        <f ca="1">COUNTIF(OFFSET(class5_1,MATCH(AJ$1,#REF!,0)-7+'Итог по классам'!$B62,,,),"р")</f>
        <v>#REF!</v>
      </c>
      <c r="AK62" s="43" t="e">
        <f ca="1">COUNTIF(OFFSET(class5_1,MATCH(AK$1,#REF!,0)-7+'Итог по классам'!$B62,,,),"ш")</f>
        <v>#REF!</v>
      </c>
      <c r="AL62" s="43" t="e">
        <f ca="1">COUNTIF(OFFSET(class5_2,MATCH(AL$1,#REF!,0)-7+'Итог по классам'!$B62,,,),"Ф")</f>
        <v>#REF!</v>
      </c>
      <c r="AM62" s="43" t="e">
        <f ca="1">COUNTIF(OFFSET(class5_2,MATCH(AM$1,#REF!,0)-7+'Итог по классам'!$B62,,,),"р")</f>
        <v>#REF!</v>
      </c>
      <c r="AN62" s="43" t="e">
        <f ca="1">COUNTIF(OFFSET(class5_2,MATCH(AN$1,#REF!,0)-7+'Итог по классам'!$B62,,,),"ш")</f>
        <v>#REF!</v>
      </c>
      <c r="AO62" s="44" t="e">
        <f ca="1">COUNTIF(OFFSET(class5_1,MATCH(AO$1,#REF!,0)-7+'Итог по классам'!$B62,,,),"Ф")</f>
        <v>#REF!</v>
      </c>
      <c r="AP62" s="43" t="e">
        <f ca="1">COUNTIF(OFFSET(class5_1,MATCH(AP$1,#REF!,0)-7+'Итог по классам'!$B62,,,),"р")</f>
        <v>#REF!</v>
      </c>
      <c r="AQ62" s="43" t="e">
        <f ca="1">COUNTIF(OFFSET(class5_1,MATCH(AQ$1,#REF!,0)-7+'Итог по классам'!$B62,,,),"ш")</f>
        <v>#REF!</v>
      </c>
      <c r="AR62" s="43" t="e">
        <f ca="1">COUNTIF(OFFSET(class5_2,MATCH(AR$1,#REF!,0)-7+'Итог по классам'!$B62,,,),"Ф")</f>
        <v>#REF!</v>
      </c>
      <c r="AS62" s="43" t="e">
        <f ca="1">COUNTIF(OFFSET(class5_2,MATCH(AS$1,#REF!,0)-7+'Итог по классам'!$B62,,,),"р")</f>
        <v>#REF!</v>
      </c>
      <c r="AT62" s="43" t="e">
        <f ca="1">COUNTIF(OFFSET(class5_2,MATCH(AT$1,#REF!,0)-7+'Итог по классам'!$B62,,,),"ш")</f>
        <v>#REF!</v>
      </c>
      <c r="AU62" s="44" t="e">
        <f ca="1">COUNTIF(OFFSET(class5_1,MATCH(AU$1,#REF!,0)-7+'Итог по классам'!$B62,,,),"Ф")</f>
        <v>#REF!</v>
      </c>
      <c r="AV62" s="43" t="e">
        <f ca="1">COUNTIF(OFFSET(class5_1,MATCH(AV$1,#REF!,0)-7+'Итог по классам'!$B62,,,),"р")</f>
        <v>#REF!</v>
      </c>
      <c r="AW62" s="43" t="e">
        <f ca="1">COUNTIF(OFFSET(class5_1,MATCH(AW$1,#REF!,0)-7+'Итог по классам'!$B62,,,),"ш")</f>
        <v>#REF!</v>
      </c>
      <c r="AX62" s="43" t="e">
        <f ca="1">COUNTIF(OFFSET(class5_2,MATCH(AX$1,#REF!,0)-7+'Итог по классам'!$B62,,,),"Ф")</f>
        <v>#REF!</v>
      </c>
      <c r="AY62" s="43" t="e">
        <f ca="1">COUNTIF(OFFSET(class5_2,MATCH(AY$1,#REF!,0)-7+'Итог по классам'!$B62,,,),"р")</f>
        <v>#REF!</v>
      </c>
      <c r="AZ62" s="43" t="e">
        <f ca="1">COUNTIF(OFFSET(class5_2,MATCH(AZ$1,#REF!,0)-7+'Итог по классам'!$B62,,,),"ш")</f>
        <v>#REF!</v>
      </c>
      <c r="BA62" s="44" t="e">
        <f ca="1">COUNTIF(OFFSET(class5_1,MATCH(BA$1,#REF!,0)-7+'Итог по классам'!$B62,,,),"Ф")</f>
        <v>#REF!</v>
      </c>
      <c r="BB62" s="43" t="e">
        <f ca="1">COUNTIF(OFFSET(class5_1,MATCH(BB$1,#REF!,0)-7+'Итог по классам'!$B62,,,),"р")</f>
        <v>#REF!</v>
      </c>
      <c r="BC62" s="43" t="e">
        <f ca="1">COUNTIF(OFFSET(class5_1,MATCH(BC$1,#REF!,0)-7+'Итог по классам'!$B62,,,),"ш")</f>
        <v>#REF!</v>
      </c>
      <c r="BD62" s="43" t="e">
        <f ca="1">COUNTIF(OFFSET(class5_2,MATCH(BD$1,#REF!,0)-7+'Итог по классам'!$B62,,,),"Ф")</f>
        <v>#REF!</v>
      </c>
      <c r="BE62" s="43" t="e">
        <f ca="1">COUNTIF(OFFSET(class5_2,MATCH(BE$1,#REF!,0)-7+'Итог по классам'!$B62,,,),"р")</f>
        <v>#REF!</v>
      </c>
      <c r="BF62" s="43" t="e">
        <f ca="1">COUNTIF(OFFSET(class5_2,MATCH(BF$1,#REF!,0)-7+'Итог по классам'!$B62,,,),"ш")</f>
        <v>#REF!</v>
      </c>
      <c r="BG62" s="44" t="e">
        <f ca="1">COUNTIF(OFFSET(class5_1,MATCH(BG$1,#REF!,0)-7+'Итог по классам'!$B62,,,),"Ф")</f>
        <v>#REF!</v>
      </c>
      <c r="BH62" s="43" t="e">
        <f ca="1">COUNTIF(OFFSET(class5_1,MATCH(BH$1,#REF!,0)-7+'Итог по классам'!$B62,,,),"р")</f>
        <v>#REF!</v>
      </c>
      <c r="BI62" s="43" t="e">
        <f ca="1">COUNTIF(OFFSET(class5_1,MATCH(BI$1,#REF!,0)-7+'Итог по классам'!$B62,,,),"ш")</f>
        <v>#REF!</v>
      </c>
      <c r="BJ62" s="43" t="e">
        <f ca="1">COUNTIF(OFFSET(class5_2,MATCH(BJ$1,#REF!,0)-7+'Итог по классам'!$B62,,,),"Ф")</f>
        <v>#REF!</v>
      </c>
      <c r="BK62" s="43" t="e">
        <f ca="1">COUNTIF(OFFSET(class5_2,MATCH(BK$1,#REF!,0)-7+'Итог по классам'!$B62,,,),"р")</f>
        <v>#REF!</v>
      </c>
      <c r="BL62" s="43" t="e">
        <f ca="1">COUNTIF(OFFSET(class5_2,MATCH(BL$1,#REF!,0)-7+'Итог по классам'!$B62,,,),"ш")</f>
        <v>#REF!</v>
      </c>
      <c r="BM62" s="44" t="e">
        <f ca="1">COUNTIF(OFFSET(class5_1,MATCH(BM$1,#REF!,0)-7+'Итог по классам'!$B62,,,),"Ф")</f>
        <v>#REF!</v>
      </c>
      <c r="BN62" s="43" t="e">
        <f ca="1">COUNTIF(OFFSET(class5_1,MATCH(BN$1,#REF!,0)-7+'Итог по классам'!$B62,,,),"р")</f>
        <v>#REF!</v>
      </c>
      <c r="BO62" s="43" t="e">
        <f ca="1">COUNTIF(OFFSET(class5_1,MATCH(BO$1,#REF!,0)-7+'Итог по классам'!$B62,,,),"ш")</f>
        <v>#REF!</v>
      </c>
      <c r="BP62" s="43" t="e">
        <f ca="1">COUNTIF(OFFSET(class5_2,MATCH(BP$1,#REF!,0)-7+'Итог по классам'!$B62,,,),"Ф")</f>
        <v>#REF!</v>
      </c>
      <c r="BQ62" s="43" t="e">
        <f ca="1">COUNTIF(OFFSET(class5_2,MATCH(BQ$1,#REF!,0)-7+'Итог по классам'!$B62,,,),"р")</f>
        <v>#REF!</v>
      </c>
      <c r="BR62" s="43" t="e">
        <f ca="1">COUNTIF(OFFSET(class5_2,MATCH(BR$1,#REF!,0)-7+'Итог по классам'!$B62,,,),"ш")</f>
        <v>#REF!</v>
      </c>
      <c r="BS62" s="44" t="e">
        <f ca="1">COUNTIF(OFFSET(class5_1,MATCH(BS$1,#REF!,0)-7+'Итог по классам'!$B62,,,),"Ф")</f>
        <v>#REF!</v>
      </c>
      <c r="BT62" s="43" t="e">
        <f ca="1">COUNTIF(OFFSET(class5_1,MATCH(BT$1,#REF!,0)-7+'Итог по классам'!$B62,,,),"р")</f>
        <v>#REF!</v>
      </c>
      <c r="BU62" s="43" t="e">
        <f ca="1">COUNTIF(OFFSET(class5_1,MATCH(BU$1,#REF!,0)-7+'Итог по классам'!$B62,,,),"ш")</f>
        <v>#REF!</v>
      </c>
      <c r="BV62" s="43" t="e">
        <f ca="1">COUNTIF(OFFSET(class5_2,MATCH(BV$1,#REF!,0)-7+'Итог по классам'!$B62,,,),"Ф")</f>
        <v>#REF!</v>
      </c>
      <c r="BW62" s="43" t="e">
        <f ca="1">COUNTIF(OFFSET(class5_2,MATCH(BW$1,#REF!,0)-7+'Итог по классам'!$B62,,,),"р")</f>
        <v>#REF!</v>
      </c>
      <c r="BX62" s="43" t="e">
        <f ca="1">COUNTIF(OFFSET(class5_2,MATCH(BX$1,#REF!,0)-7+'Итог по классам'!$B62,,,),"ш")</f>
        <v>#REF!</v>
      </c>
      <c r="BY62" s="44" t="e">
        <f ca="1">COUNTIF(OFFSET(class5_1,MATCH(BY$1,#REF!,0)-7+'Итог по классам'!$B62,,,),"Ф")</f>
        <v>#REF!</v>
      </c>
      <c r="BZ62" s="43" t="e">
        <f ca="1">COUNTIF(OFFSET(class5_1,MATCH(BZ$1,#REF!,0)-7+'Итог по классам'!$B62,,,),"р")</f>
        <v>#REF!</v>
      </c>
      <c r="CA62" s="43" t="e">
        <f ca="1">COUNTIF(OFFSET(class5_1,MATCH(CA$1,#REF!,0)-7+'Итог по классам'!$B62,,,),"ш")</f>
        <v>#REF!</v>
      </c>
      <c r="CB62" s="43" t="e">
        <f ca="1">COUNTIF(OFFSET(class5_2,MATCH(CB$1,#REF!,0)-7+'Итог по классам'!$B62,,,),"Ф")</f>
        <v>#REF!</v>
      </c>
      <c r="CC62" s="43" t="e">
        <f ca="1">COUNTIF(OFFSET(class5_2,MATCH(CC$1,#REF!,0)-7+'Итог по классам'!$B62,,,),"р")</f>
        <v>#REF!</v>
      </c>
      <c r="CD62" s="43" t="e">
        <f ca="1">COUNTIF(OFFSET(class5_2,MATCH(CD$1,#REF!,0)-7+'Итог по классам'!$B62,,,),"ш")</f>
        <v>#REF!</v>
      </c>
      <c r="CE62" s="44" t="e">
        <f ca="1">COUNTIF(OFFSET(class5_1,MATCH(CE$1,#REF!,0)-7+'Итог по классам'!$B62,,,),"Ф")</f>
        <v>#REF!</v>
      </c>
      <c r="CF62" s="43" t="e">
        <f ca="1">COUNTIF(OFFSET(class5_1,MATCH(CF$1,#REF!,0)-7+'Итог по классам'!$B62,,,),"р")</f>
        <v>#REF!</v>
      </c>
      <c r="CG62" s="43" t="e">
        <f ca="1">COUNTIF(OFFSET(class5_1,MATCH(CG$1,#REF!,0)-7+'Итог по классам'!$B62,,,),"ш")</f>
        <v>#REF!</v>
      </c>
      <c r="CH62" s="43" t="e">
        <f ca="1">COUNTIF(OFFSET(class5_2,MATCH(CH$1,#REF!,0)-7+'Итог по классам'!$B62,,,),"Ф")</f>
        <v>#REF!</v>
      </c>
      <c r="CI62" s="43" t="e">
        <f ca="1">COUNTIF(OFFSET(class5_2,MATCH(CI$1,#REF!,0)-7+'Итог по классам'!$B62,,,),"р")</f>
        <v>#REF!</v>
      </c>
      <c r="CJ62" s="43" t="e">
        <f ca="1">COUNTIF(OFFSET(class5_2,MATCH(CJ$1,#REF!,0)-7+'Итог по классам'!$B62,,,),"ш")</f>
        <v>#REF!</v>
      </c>
      <c r="CK62" s="44" t="e">
        <f ca="1">COUNTIF(OFFSET(class5_1,MATCH(CK$1,#REF!,0)-7+'Итог по классам'!$B62,,,),"Ф")</f>
        <v>#REF!</v>
      </c>
      <c r="CL62" s="43" t="e">
        <f ca="1">COUNTIF(OFFSET(class5_1,MATCH(CL$1,#REF!,0)-7+'Итог по классам'!$B62,,,),"р")</f>
        <v>#REF!</v>
      </c>
      <c r="CM62" s="43" t="e">
        <f ca="1">COUNTIF(OFFSET(class5_1,MATCH(CM$1,#REF!,0)-7+'Итог по классам'!$B62,,,),"ш")</f>
        <v>#REF!</v>
      </c>
      <c r="CN62" s="43" t="e">
        <f ca="1">COUNTIF(OFFSET(class5_2,MATCH(CN$1,#REF!,0)-7+'Итог по классам'!$B62,,,),"Ф")</f>
        <v>#REF!</v>
      </c>
      <c r="CO62" s="43" t="e">
        <f ca="1">COUNTIF(OFFSET(class5_2,MATCH(CO$1,#REF!,0)-7+'Итог по классам'!$B62,,,),"р")</f>
        <v>#REF!</v>
      </c>
      <c r="CP62" s="43" t="e">
        <f ca="1">COUNTIF(OFFSET(class5_2,MATCH(CP$1,#REF!,0)-7+'Итог по классам'!$B62,,,),"ш")</f>
        <v>#REF!</v>
      </c>
      <c r="CQ62" s="44" t="e">
        <f ca="1">COUNTIF(OFFSET(class5_1,MATCH(CQ$1,#REF!,0)-7+'Итог по классам'!$B62,,,),"Ф")</f>
        <v>#REF!</v>
      </c>
      <c r="CR62" s="43" t="e">
        <f ca="1">COUNTIF(OFFSET(class5_1,MATCH(CR$1,#REF!,0)-7+'Итог по классам'!$B62,,,),"р")</f>
        <v>#REF!</v>
      </c>
      <c r="CS62" s="43" t="e">
        <f ca="1">COUNTIF(OFFSET(class5_1,MATCH(CS$1,#REF!,0)-7+'Итог по классам'!$B62,,,),"ш")</f>
        <v>#REF!</v>
      </c>
      <c r="CT62" s="43" t="e">
        <f ca="1">COUNTIF(OFFSET(class5_2,MATCH(CT$1,#REF!,0)-7+'Итог по классам'!$B62,,,),"Ф")</f>
        <v>#REF!</v>
      </c>
      <c r="CU62" s="43" t="e">
        <f ca="1">COUNTIF(OFFSET(class5_2,MATCH(CU$1,#REF!,0)-7+'Итог по классам'!$B62,,,),"р")</f>
        <v>#REF!</v>
      </c>
      <c r="CV62" s="43" t="e">
        <f ca="1">COUNTIF(OFFSET(class5_2,MATCH(CV$1,#REF!,0)-7+'Итог по классам'!$B62,,,),"ш")</f>
        <v>#REF!</v>
      </c>
      <c r="CW62" s="44" t="e">
        <f ca="1">COUNTIF(OFFSET(class5_1,MATCH(CW$1,#REF!,0)-7+'Итог по классам'!$B62,,,),"Ф")</f>
        <v>#REF!</v>
      </c>
      <c r="CX62" s="43" t="e">
        <f ca="1">COUNTIF(OFFSET(class5_1,MATCH(CX$1,#REF!,0)-7+'Итог по классам'!$B62,,,),"р")</f>
        <v>#REF!</v>
      </c>
      <c r="CY62" s="43" t="e">
        <f ca="1">COUNTIF(OFFSET(class5_1,MATCH(CY$1,#REF!,0)-7+'Итог по классам'!$B62,,,),"ш")</f>
        <v>#REF!</v>
      </c>
      <c r="CZ62" s="43" t="e">
        <f ca="1">COUNTIF(OFFSET(class5_2,MATCH(CZ$1,#REF!,0)-7+'Итог по классам'!$B62,,,),"Ф")</f>
        <v>#REF!</v>
      </c>
      <c r="DA62" s="43" t="e">
        <f ca="1">COUNTIF(OFFSET(class5_2,MATCH(DA$1,#REF!,0)-7+'Итог по классам'!$B62,,,),"р")</f>
        <v>#REF!</v>
      </c>
      <c r="DB62" s="43" t="e">
        <f ca="1">COUNTIF(OFFSET(class5_2,MATCH(DB$1,#REF!,0)-7+'Итог по классам'!$B62,,,),"ш")</f>
        <v>#REF!</v>
      </c>
      <c r="DC62" s="44" t="e">
        <f ca="1">COUNTIF(OFFSET(class5_1,MATCH(DC$1,#REF!,0)-7+'Итог по классам'!$B62,,,),"Ф")</f>
        <v>#REF!</v>
      </c>
      <c r="DD62" s="43" t="e">
        <f ca="1">COUNTIF(OFFSET(class5_1,MATCH(DD$1,#REF!,0)-7+'Итог по классам'!$B62,,,),"р")</f>
        <v>#REF!</v>
      </c>
      <c r="DE62" s="43" t="e">
        <f ca="1">COUNTIF(OFFSET(class5_1,MATCH(DE$1,#REF!,0)-7+'Итог по классам'!$B62,,,),"ш")</f>
        <v>#REF!</v>
      </c>
      <c r="DF62" s="43" t="e">
        <f ca="1">COUNTIF(OFFSET(class5_2,MATCH(DF$1,#REF!,0)-7+'Итог по классам'!$B62,,,),"Ф")</f>
        <v>#REF!</v>
      </c>
      <c r="DG62" s="43" t="e">
        <f ca="1">COUNTIF(OFFSET(class5_2,MATCH(DG$1,#REF!,0)-7+'Итог по классам'!$B62,,,),"р")</f>
        <v>#REF!</v>
      </c>
      <c r="DH62" s="43" t="e">
        <f ca="1">COUNTIF(OFFSET(class5_2,MATCH(DH$1,#REF!,0)-7+'Итог по классам'!$B62,,,),"ш")</f>
        <v>#REF!</v>
      </c>
      <c r="DI62" s="44" t="e">
        <f ca="1">COUNTIF(OFFSET(class5_1,MATCH(DI$1,#REF!,0)-7+'Итог по классам'!$B62,,,),"Ф")</f>
        <v>#REF!</v>
      </c>
      <c r="DJ62" s="43" t="e">
        <f ca="1">COUNTIF(OFFSET(class5_1,MATCH(DJ$1,#REF!,0)-7+'Итог по классам'!$B62,,,),"р")</f>
        <v>#REF!</v>
      </c>
      <c r="DK62" s="43" t="e">
        <f ca="1">COUNTIF(OFFSET(class5_1,MATCH(DK$1,#REF!,0)-7+'Итог по классам'!$B62,,,),"ш")</f>
        <v>#REF!</v>
      </c>
      <c r="DL62" s="43" t="e">
        <f ca="1">COUNTIF(OFFSET(class5_2,MATCH(DL$1,#REF!,0)-7+'Итог по классам'!$B62,,,),"Ф")</f>
        <v>#REF!</v>
      </c>
      <c r="DM62" s="43" t="e">
        <f ca="1">COUNTIF(OFFSET(class5_2,MATCH(DM$1,#REF!,0)-7+'Итог по классам'!$B62,,,),"р")</f>
        <v>#REF!</v>
      </c>
      <c r="DN62" s="43" t="e">
        <f ca="1">COUNTIF(OFFSET(class5_2,MATCH(DN$1,#REF!,0)-7+'Итог по классам'!$B62,,,),"ш")</f>
        <v>#REF!</v>
      </c>
      <c r="DO62" s="44" t="e">
        <f ca="1">COUNTIF(OFFSET(class5_1,MATCH(DO$1,#REF!,0)-7+'Итог по классам'!$B62,,,),"Ф")</f>
        <v>#REF!</v>
      </c>
      <c r="DP62" s="43" t="e">
        <f ca="1">COUNTIF(OFFSET(class5_1,MATCH(DP$1,#REF!,0)-7+'Итог по классам'!$B62,,,),"р")</f>
        <v>#REF!</v>
      </c>
      <c r="DQ62" s="43" t="e">
        <f ca="1">COUNTIF(OFFSET(class5_1,MATCH(DQ$1,#REF!,0)-7+'Итог по классам'!$B62,,,),"ш")</f>
        <v>#REF!</v>
      </c>
      <c r="DR62" s="43" t="e">
        <f ca="1">COUNTIF(OFFSET(class5_2,MATCH(DR$1,#REF!,0)-7+'Итог по классам'!$B62,,,),"Ф")</f>
        <v>#REF!</v>
      </c>
      <c r="DS62" s="43" t="e">
        <f ca="1">COUNTIF(OFFSET(class5_2,MATCH(DS$1,#REF!,0)-7+'Итог по классам'!$B62,,,),"р")</f>
        <v>#REF!</v>
      </c>
      <c r="DT62" s="43" t="e">
        <f ca="1">COUNTIF(OFFSET(class5_2,MATCH(DT$1,#REF!,0)-7+'Итог по классам'!$B62,,,),"ш")</f>
        <v>#REF!</v>
      </c>
      <c r="DU62" s="44" t="e">
        <f ca="1">COUNTIF(OFFSET(class5_1,MATCH(DU$1,#REF!,0)-7+'Итог по классам'!$B62,,,),"Ф")</f>
        <v>#REF!</v>
      </c>
      <c r="DV62" s="43" t="e">
        <f ca="1">COUNTIF(OFFSET(class5_1,MATCH(DV$1,#REF!,0)-7+'Итог по классам'!$B62,,,),"р")</f>
        <v>#REF!</v>
      </c>
      <c r="DW62" s="43" t="e">
        <f ca="1">COUNTIF(OFFSET(class5_1,MATCH(DW$1,#REF!,0)-7+'Итог по классам'!$B62,,,),"ш")</f>
        <v>#REF!</v>
      </c>
      <c r="DX62" s="43" t="e">
        <f ca="1">COUNTIF(OFFSET(class5_2,MATCH(DX$1,#REF!,0)-7+'Итог по классам'!$B62,,,),"Ф")</f>
        <v>#REF!</v>
      </c>
      <c r="DY62" s="43" t="e">
        <f ca="1">COUNTIF(OFFSET(class5_2,MATCH(DY$1,#REF!,0)-7+'Итог по классам'!$B62,,,),"р")</f>
        <v>#REF!</v>
      </c>
      <c r="DZ62" s="43" t="e">
        <f ca="1">COUNTIF(OFFSET(class5_2,MATCH(DZ$1,#REF!,0)-7+'Итог по классам'!$B62,,,),"ш")</f>
        <v>#REF!</v>
      </c>
      <c r="EA62" s="44" t="e">
        <f ca="1">COUNTIF(OFFSET(class5_1,MATCH(EA$1,#REF!,0)-7+'Итог по классам'!$B62,,,),"Ф")</f>
        <v>#REF!</v>
      </c>
      <c r="EB62" s="43" t="e">
        <f ca="1">COUNTIF(OFFSET(class5_1,MATCH(EB$1,#REF!,0)-7+'Итог по классам'!$B62,,,),"р")</f>
        <v>#REF!</v>
      </c>
      <c r="EC62" s="43" t="e">
        <f ca="1">COUNTIF(OFFSET(class5_1,MATCH(EC$1,#REF!,0)-7+'Итог по классам'!$B62,,,),"ш")</f>
        <v>#REF!</v>
      </c>
      <c r="ED62" s="43" t="e">
        <f ca="1">COUNTIF(OFFSET(class5_2,MATCH(ED$1,#REF!,0)-7+'Итог по классам'!$B62,,,),"Ф")</f>
        <v>#REF!</v>
      </c>
      <c r="EE62" s="43" t="e">
        <f ca="1">COUNTIF(OFFSET(class5_2,MATCH(EE$1,#REF!,0)-7+'Итог по классам'!$B62,,,),"р")</f>
        <v>#REF!</v>
      </c>
      <c r="EF62" s="43" t="e">
        <f ca="1">COUNTIF(OFFSET(class5_2,MATCH(EF$1,#REF!,0)-7+'Итог по классам'!$B62,,,),"ш")</f>
        <v>#REF!</v>
      </c>
      <c r="EG62" s="44" t="e">
        <f ca="1">COUNTIF(OFFSET(class5_1,MATCH(EG$1,#REF!,0)-7+'Итог по классам'!$B62,,,),"Ф")</f>
        <v>#REF!</v>
      </c>
      <c r="EH62" s="43" t="e">
        <f ca="1">COUNTIF(OFFSET(class5_1,MATCH(EH$1,#REF!,0)-7+'Итог по классам'!$B62,,,),"р")</f>
        <v>#REF!</v>
      </c>
      <c r="EI62" s="43" t="e">
        <f ca="1">COUNTIF(OFFSET(class5_1,MATCH(EI$1,#REF!,0)-7+'Итог по классам'!$B62,,,),"ш")</f>
        <v>#REF!</v>
      </c>
      <c r="EJ62" s="43" t="e">
        <f ca="1">COUNTIF(OFFSET(class5_2,MATCH(EJ$1,#REF!,0)-7+'Итог по классам'!$B62,,,),"Ф")</f>
        <v>#REF!</v>
      </c>
      <c r="EK62" s="43" t="e">
        <f ca="1">COUNTIF(OFFSET(class5_2,MATCH(EK$1,#REF!,0)-7+'Итог по классам'!$B62,,,),"р")</f>
        <v>#REF!</v>
      </c>
      <c r="EL62" s="43" t="e">
        <f ca="1">COUNTIF(OFFSET(class5_2,MATCH(EL$1,#REF!,0)-7+'Итог по классам'!$B62,,,),"ш")</f>
        <v>#REF!</v>
      </c>
      <c r="EM62" s="44" t="e">
        <f ca="1">COUNTIF(OFFSET(class5_1,MATCH(EM$1,#REF!,0)-7+'Итог по классам'!$B62,,,),"Ф")</f>
        <v>#REF!</v>
      </c>
      <c r="EN62" s="43" t="e">
        <f ca="1">COUNTIF(OFFSET(class5_1,MATCH(EN$1,#REF!,0)-7+'Итог по классам'!$B62,,,),"р")</f>
        <v>#REF!</v>
      </c>
      <c r="EO62" s="43" t="e">
        <f ca="1">COUNTIF(OFFSET(class5_1,MATCH(EO$1,#REF!,0)-7+'Итог по классам'!$B62,,,),"ш")</f>
        <v>#REF!</v>
      </c>
      <c r="EP62" s="43" t="e">
        <f ca="1">COUNTIF(OFFSET(class5_2,MATCH(EP$1,#REF!,0)-7+'Итог по классам'!$B62,,,),"Ф")</f>
        <v>#REF!</v>
      </c>
      <c r="EQ62" s="43" t="e">
        <f ca="1">COUNTIF(OFFSET(class5_2,MATCH(EQ$1,#REF!,0)-7+'Итог по классам'!$B62,,,),"р")</f>
        <v>#REF!</v>
      </c>
      <c r="ER62" s="43" t="e">
        <f ca="1">COUNTIF(OFFSET(class5_2,MATCH(ER$1,#REF!,0)-7+'Итог по классам'!$B62,,,),"ш")</f>
        <v>#REF!</v>
      </c>
      <c r="ES62" s="44" t="e">
        <f ca="1">COUNTIF(OFFSET(class5_1,MATCH(ES$1,#REF!,0)-7+'Итог по классам'!$B62,,,),"Ф")</f>
        <v>#REF!</v>
      </c>
      <c r="ET62" s="43" t="e">
        <f ca="1">COUNTIF(OFFSET(class5_1,MATCH(ET$1,#REF!,0)-7+'Итог по классам'!$B62,,,),"р")</f>
        <v>#REF!</v>
      </c>
      <c r="EU62" s="43" t="e">
        <f ca="1">COUNTIF(OFFSET(class5_1,MATCH(EU$1,#REF!,0)-7+'Итог по классам'!$B62,,,),"ш")</f>
        <v>#REF!</v>
      </c>
      <c r="EV62" s="43" t="e">
        <f ca="1">COUNTIF(OFFSET(class5_2,MATCH(EV$1,#REF!,0)-7+'Итог по классам'!$B62,,,),"Ф")</f>
        <v>#REF!</v>
      </c>
      <c r="EW62" s="43" t="e">
        <f ca="1">COUNTIF(OFFSET(class5_2,MATCH(EW$1,#REF!,0)-7+'Итог по классам'!$B62,,,),"р")</f>
        <v>#REF!</v>
      </c>
      <c r="EX62" s="43" t="e">
        <f ca="1">COUNTIF(OFFSET(class5_2,MATCH(EX$1,#REF!,0)-7+'Итог по классам'!$B62,,,),"ш")</f>
        <v>#REF!</v>
      </c>
      <c r="EY62" s="44" t="e">
        <f ca="1">COUNTIF(OFFSET(class5_1,MATCH(EY$1,#REF!,0)-7+'Итог по классам'!$B62,,,),"Ф")</f>
        <v>#REF!</v>
      </c>
      <c r="EZ62" s="43" t="e">
        <f ca="1">COUNTIF(OFFSET(class5_1,MATCH(EZ$1,#REF!,0)-7+'Итог по классам'!$B62,,,),"р")</f>
        <v>#REF!</v>
      </c>
      <c r="FA62" s="43" t="e">
        <f ca="1">COUNTIF(OFFSET(class5_1,MATCH(FA$1,#REF!,0)-7+'Итог по классам'!$B62,,,),"ш")</f>
        <v>#REF!</v>
      </c>
      <c r="FB62" s="43" t="e">
        <f ca="1">COUNTIF(OFFSET(class5_2,MATCH(FB$1,#REF!,0)-7+'Итог по классам'!$B62,,,),"Ф")</f>
        <v>#REF!</v>
      </c>
      <c r="FC62" s="43" t="e">
        <f ca="1">COUNTIF(OFFSET(class5_2,MATCH(FC$1,#REF!,0)-7+'Итог по классам'!$B62,,,),"р")</f>
        <v>#REF!</v>
      </c>
      <c r="FD62" s="43" t="e">
        <f ca="1">COUNTIF(OFFSET(class5_2,MATCH(FD$1,#REF!,0)-7+'Итог по классам'!$B62,,,),"ш")</f>
        <v>#REF!</v>
      </c>
      <c r="FE62" s="44" t="e">
        <f ca="1">COUNTIF(OFFSET(class5_1,MATCH(FE$1,#REF!,0)-7+'Итог по классам'!$B62,,,),"Ф")</f>
        <v>#REF!</v>
      </c>
      <c r="FF62" s="43" t="e">
        <f ca="1">COUNTIF(OFFSET(class5_1,MATCH(FF$1,#REF!,0)-7+'Итог по классам'!$B62,,,),"р")</f>
        <v>#REF!</v>
      </c>
      <c r="FG62" s="43" t="e">
        <f ca="1">COUNTIF(OFFSET(class5_1,MATCH(FG$1,#REF!,0)-7+'Итог по классам'!$B62,,,),"ш")</f>
        <v>#REF!</v>
      </c>
      <c r="FH62" s="43" t="e">
        <f ca="1">COUNTIF(OFFSET(class5_2,MATCH(FH$1,#REF!,0)-7+'Итог по классам'!$B62,,,),"Ф")</f>
        <v>#REF!</v>
      </c>
      <c r="FI62" s="43" t="e">
        <f ca="1">COUNTIF(OFFSET(class5_2,MATCH(FI$1,#REF!,0)-7+'Итог по классам'!$B62,,,),"р")</f>
        <v>#REF!</v>
      </c>
      <c r="FJ62" s="43" t="e">
        <f ca="1">COUNTIF(OFFSET(class5_2,MATCH(FJ$1,#REF!,0)-7+'Итог по классам'!$B62,,,),"ш")</f>
        <v>#REF!</v>
      </c>
      <c r="FK62" s="44" t="e">
        <f ca="1">COUNTIF(OFFSET(class5_1,MATCH(FK$1,#REF!,0)-7+'Итог по классам'!$B62,,,),"Ф")</f>
        <v>#REF!</v>
      </c>
      <c r="FL62" s="43" t="e">
        <f ca="1">COUNTIF(OFFSET(class5_1,MATCH(FL$1,#REF!,0)-7+'Итог по классам'!$B62,,,),"р")</f>
        <v>#REF!</v>
      </c>
      <c r="FM62" s="43" t="e">
        <f ca="1">COUNTIF(OFFSET(class5_1,MATCH(FM$1,#REF!,0)-7+'Итог по классам'!$B62,,,),"ш")</f>
        <v>#REF!</v>
      </c>
      <c r="FN62" s="43" t="e">
        <f ca="1">COUNTIF(OFFSET(class5_2,MATCH(FN$1,#REF!,0)-7+'Итог по классам'!$B62,,,),"Ф")</f>
        <v>#REF!</v>
      </c>
      <c r="FO62" s="43" t="e">
        <f ca="1">COUNTIF(OFFSET(class5_2,MATCH(FO$1,#REF!,0)-7+'Итог по классам'!$B62,,,),"р")</f>
        <v>#REF!</v>
      </c>
      <c r="FP62" s="43" t="e">
        <f ca="1">COUNTIF(OFFSET(class5_2,MATCH(FP$1,#REF!,0)-7+'Итог по классам'!$B62,,,),"ш")</f>
        <v>#REF!</v>
      </c>
      <c r="FQ62" s="44" t="e">
        <f ca="1">COUNTIF(OFFSET(class5_1,MATCH(FQ$1,#REF!,0)-7+'Итог по классам'!$B62,,,),"Ф")</f>
        <v>#REF!</v>
      </c>
      <c r="FR62" s="43" t="e">
        <f ca="1">COUNTIF(OFFSET(class5_1,MATCH(FR$1,#REF!,0)-7+'Итог по классам'!$B62,,,),"р")</f>
        <v>#REF!</v>
      </c>
      <c r="FS62" s="43" t="e">
        <f ca="1">COUNTIF(OFFSET(class5_1,MATCH(FS$1,#REF!,0)-7+'Итог по классам'!$B62,,,),"ш")</f>
        <v>#REF!</v>
      </c>
      <c r="FT62" s="43" t="e">
        <f ca="1">COUNTIF(OFFSET(class5_2,MATCH(FT$1,#REF!,0)-7+'Итог по классам'!$B62,,,),"Ф")</f>
        <v>#REF!</v>
      </c>
      <c r="FU62" s="43" t="e">
        <f ca="1">COUNTIF(OFFSET(class5_2,MATCH(FU$1,#REF!,0)-7+'Итог по классам'!$B62,,,),"р")</f>
        <v>#REF!</v>
      </c>
      <c r="FV62" s="43" t="e">
        <f ca="1">COUNTIF(OFFSET(class5_2,MATCH(FV$1,#REF!,0)-7+'Итог по классам'!$B62,,,),"ш")</f>
        <v>#REF!</v>
      </c>
      <c r="FW62" s="44" t="e">
        <f ca="1">COUNTIF(OFFSET(class5_1,MATCH(FW$1,#REF!,0)-7+'Итог по классам'!$B62,,,),"Ф")</f>
        <v>#REF!</v>
      </c>
      <c r="FX62" s="43" t="e">
        <f ca="1">COUNTIF(OFFSET(class5_1,MATCH(FX$1,#REF!,0)-7+'Итог по классам'!$B62,,,),"р")</f>
        <v>#REF!</v>
      </c>
      <c r="FY62" s="43" t="e">
        <f ca="1">COUNTIF(OFFSET(class5_1,MATCH(FY$1,#REF!,0)-7+'Итог по классам'!$B62,,,),"ш")</f>
        <v>#REF!</v>
      </c>
      <c r="FZ62" s="43" t="e">
        <f ca="1">COUNTIF(OFFSET(class5_2,MATCH(FZ$1,#REF!,0)-7+'Итог по классам'!$B62,,,),"Ф")</f>
        <v>#REF!</v>
      </c>
      <c r="GA62" s="43" t="e">
        <f ca="1">COUNTIF(OFFSET(class5_2,MATCH(GA$1,#REF!,0)-7+'Итог по классам'!$B62,,,),"р")</f>
        <v>#REF!</v>
      </c>
      <c r="GB62" s="43" t="e">
        <f ca="1">COUNTIF(OFFSET(class5_2,MATCH(GB$1,#REF!,0)-7+'Итог по классам'!$B62,,,),"ш")</f>
        <v>#REF!</v>
      </c>
      <c r="GC62" s="44" t="e">
        <f ca="1">COUNTIF(OFFSET(class5_1,MATCH(GC$1,#REF!,0)-7+'Итог по классам'!$B62,,,),"Ф")</f>
        <v>#REF!</v>
      </c>
      <c r="GD62" s="43" t="e">
        <f ca="1">COUNTIF(OFFSET(class5_1,MATCH(GD$1,#REF!,0)-7+'Итог по классам'!$B62,,,),"р")</f>
        <v>#REF!</v>
      </c>
      <c r="GE62" s="43" t="e">
        <f ca="1">COUNTIF(OFFSET(class5_1,MATCH(GE$1,#REF!,0)-7+'Итог по классам'!$B62,,,),"ш")</f>
        <v>#REF!</v>
      </c>
      <c r="GF62" s="43" t="e">
        <f ca="1">COUNTIF(OFFSET(class5_2,MATCH(GF$1,#REF!,0)-7+'Итог по классам'!$B62,,,),"Ф")</f>
        <v>#REF!</v>
      </c>
      <c r="GG62" s="43" t="e">
        <f ca="1">COUNTIF(OFFSET(class5_2,MATCH(GG$1,#REF!,0)-7+'Итог по классам'!$B62,,,),"р")</f>
        <v>#REF!</v>
      </c>
      <c r="GH62" s="43" t="e">
        <f ca="1">COUNTIF(OFFSET(class5_2,MATCH(GH$1,#REF!,0)-7+'Итог по классам'!$B62,,,),"ш")</f>
        <v>#REF!</v>
      </c>
      <c r="GI62" s="44" t="e">
        <f ca="1">COUNTIF(OFFSET(class5_1,MATCH(GI$1,#REF!,0)-7+'Итог по классам'!$B62,,,),"Ф")</f>
        <v>#REF!</v>
      </c>
      <c r="GJ62" s="43" t="e">
        <f ca="1">COUNTIF(OFFSET(class5_1,MATCH(GJ$1,#REF!,0)-7+'Итог по классам'!$B62,,,),"р")</f>
        <v>#REF!</v>
      </c>
      <c r="GK62" s="43" t="e">
        <f ca="1">COUNTIF(OFFSET(class5_1,MATCH(GK$1,#REF!,0)-7+'Итог по классам'!$B62,,,),"ш")</f>
        <v>#REF!</v>
      </c>
      <c r="GL62" s="43" t="e">
        <f ca="1">COUNTIF(OFFSET(class5_2,MATCH(GL$1,#REF!,0)-7+'Итог по классам'!$B62,,,),"Ф")</f>
        <v>#REF!</v>
      </c>
      <c r="GM62" s="43" t="e">
        <f ca="1">COUNTIF(OFFSET(class5_2,MATCH(GM$1,#REF!,0)-7+'Итог по классам'!$B62,,,),"р")</f>
        <v>#REF!</v>
      </c>
      <c r="GN62" s="43" t="e">
        <f ca="1">COUNTIF(OFFSET(class5_2,MATCH(GN$1,#REF!,0)-7+'Итог по классам'!$B62,,,),"ш")</f>
        <v>#REF!</v>
      </c>
      <c r="GO62" s="44" t="e">
        <f ca="1">COUNTIF(OFFSET(class5_1,MATCH(GO$1,#REF!,0)-7+'Итог по классам'!$B62,,,),"Ф")</f>
        <v>#REF!</v>
      </c>
      <c r="GP62" s="43" t="e">
        <f ca="1">COUNTIF(OFFSET(class5_1,MATCH(GP$1,#REF!,0)-7+'Итог по классам'!$B62,,,),"р")</f>
        <v>#REF!</v>
      </c>
      <c r="GQ62" s="43" t="e">
        <f ca="1">COUNTIF(OFFSET(class5_1,MATCH(GQ$1,#REF!,0)-7+'Итог по классам'!$B62,,,),"ш")</f>
        <v>#REF!</v>
      </c>
      <c r="GR62" s="43" t="e">
        <f ca="1">COUNTIF(OFFSET(class5_2,MATCH(GR$1,#REF!,0)-7+'Итог по классам'!$B62,,,),"Ф")</f>
        <v>#REF!</v>
      </c>
      <c r="GS62" s="43" t="e">
        <f ca="1">COUNTIF(OFFSET(class5_2,MATCH(GS$1,#REF!,0)-7+'Итог по классам'!$B62,,,),"р")</f>
        <v>#REF!</v>
      </c>
      <c r="GT62" s="43" t="e">
        <f ca="1">COUNTIF(OFFSET(class5_2,MATCH(GT$1,#REF!,0)-7+'Итог по классам'!$B62,,,),"ш")</f>
        <v>#REF!</v>
      </c>
      <c r="GU62" s="44" t="e">
        <f ca="1">COUNTIF(OFFSET(class5_1,MATCH(GU$1,#REF!,0)-7+'Итог по классам'!$B62,,,),"Ф")</f>
        <v>#REF!</v>
      </c>
      <c r="GV62" s="43" t="e">
        <f ca="1">COUNTIF(OFFSET(class5_1,MATCH(GV$1,#REF!,0)-7+'Итог по классам'!$B62,,,),"р")</f>
        <v>#REF!</v>
      </c>
      <c r="GW62" s="43" t="e">
        <f ca="1">COUNTIF(OFFSET(class5_1,MATCH(GW$1,#REF!,0)-7+'Итог по классам'!$B62,,,),"ш")</f>
        <v>#REF!</v>
      </c>
      <c r="GX62" s="43" t="e">
        <f ca="1">COUNTIF(OFFSET(class5_2,MATCH(GX$1,#REF!,0)-7+'Итог по классам'!$B62,,,),"Ф")</f>
        <v>#REF!</v>
      </c>
      <c r="GY62" s="43" t="e">
        <f ca="1">COUNTIF(OFFSET(class5_2,MATCH(GY$1,#REF!,0)-7+'Итог по классам'!$B62,,,),"р")</f>
        <v>#REF!</v>
      </c>
      <c r="GZ62" s="43" t="e">
        <f ca="1">COUNTIF(OFFSET(class5_2,MATCH(GZ$1,#REF!,0)-7+'Итог по классам'!$B62,,,),"ш")</f>
        <v>#REF!</v>
      </c>
      <c r="HA62" s="44" t="e">
        <f ca="1">COUNTIF(OFFSET(class5_1,MATCH(HA$1,#REF!,0)-7+'Итог по классам'!$B62,,,),"Ф")</f>
        <v>#REF!</v>
      </c>
      <c r="HB62" s="43" t="e">
        <f ca="1">COUNTIF(OFFSET(class5_1,MATCH(HB$1,#REF!,0)-7+'Итог по классам'!$B62,,,),"р")</f>
        <v>#REF!</v>
      </c>
      <c r="HC62" s="43" t="e">
        <f ca="1">COUNTIF(OFFSET(class5_1,MATCH(HC$1,#REF!,0)-7+'Итог по классам'!$B62,,,),"ш")</f>
        <v>#REF!</v>
      </c>
      <c r="HD62" s="43" t="e">
        <f ca="1">COUNTIF(OFFSET(class5_2,MATCH(HD$1,#REF!,0)-7+'Итог по классам'!$B62,,,),"Ф")</f>
        <v>#REF!</v>
      </c>
      <c r="HE62" s="43" t="e">
        <f ca="1">COUNTIF(OFFSET(class5_2,MATCH(HE$1,#REF!,0)-7+'Итог по классам'!$B62,,,),"р")</f>
        <v>#REF!</v>
      </c>
      <c r="HF62" s="43" t="e">
        <f ca="1">COUNTIF(OFFSET(class5_2,MATCH(HF$1,#REF!,0)-7+'Итог по классам'!$B62,,,),"ш")</f>
        <v>#REF!</v>
      </c>
      <c r="HG62" s="44" t="e">
        <f ca="1">COUNTIF(OFFSET(class5_1,MATCH(HG$1,#REF!,0)-7+'Итог по классам'!$B62,,,),"Ф")</f>
        <v>#REF!</v>
      </c>
      <c r="HH62" s="43" t="e">
        <f ca="1">COUNTIF(OFFSET(class5_1,MATCH(HH$1,#REF!,0)-7+'Итог по классам'!$B62,,,),"р")</f>
        <v>#REF!</v>
      </c>
      <c r="HI62" s="43" t="e">
        <f ca="1">COUNTIF(OFFSET(class5_1,MATCH(HI$1,#REF!,0)-7+'Итог по классам'!$B62,,,),"ш")</f>
        <v>#REF!</v>
      </c>
      <c r="HJ62" s="43" t="e">
        <f ca="1">COUNTIF(OFFSET(class5_2,MATCH(HJ$1,#REF!,0)-7+'Итог по классам'!$B62,,,),"Ф")</f>
        <v>#REF!</v>
      </c>
      <c r="HK62" s="43" t="e">
        <f ca="1">COUNTIF(OFFSET(class5_2,MATCH(HK$1,#REF!,0)-7+'Итог по классам'!$B62,,,),"р")</f>
        <v>#REF!</v>
      </c>
      <c r="HL62" s="43" t="e">
        <f ca="1">COUNTIF(OFFSET(class5_2,MATCH(HL$1,#REF!,0)-7+'Итог по классам'!$B62,,,),"ш")</f>
        <v>#REF!</v>
      </c>
      <c r="HM62" s="44" t="e">
        <f ca="1">COUNTIF(OFFSET(class5_1,MATCH(HM$1,#REF!,0)-7+'Итог по классам'!$B62,,,),"Ф")</f>
        <v>#REF!</v>
      </c>
      <c r="HN62" s="43" t="e">
        <f ca="1">COUNTIF(OFFSET(class5_1,MATCH(HN$1,#REF!,0)-7+'Итог по классам'!$B62,,,),"р")</f>
        <v>#REF!</v>
      </c>
      <c r="HO62" s="43" t="e">
        <f ca="1">COUNTIF(OFFSET(class5_1,MATCH(HO$1,#REF!,0)-7+'Итог по классам'!$B62,,,),"ш")</f>
        <v>#REF!</v>
      </c>
      <c r="HP62" s="43" t="e">
        <f ca="1">COUNTIF(OFFSET(class5_2,MATCH(HP$1,#REF!,0)-7+'Итог по классам'!$B62,,,),"Ф")</f>
        <v>#REF!</v>
      </c>
      <c r="HQ62" s="43" t="e">
        <f ca="1">COUNTIF(OFFSET(class5_2,MATCH(HQ$1,#REF!,0)-7+'Итог по классам'!$B62,,,),"р")</f>
        <v>#REF!</v>
      </c>
      <c r="HR62" s="43" t="e">
        <f ca="1">COUNTIF(OFFSET(class5_2,MATCH(HR$1,#REF!,0)-7+'Итог по классам'!$B62,,,),"ш")</f>
        <v>#REF!</v>
      </c>
      <c r="HS62" s="44" t="e">
        <f ca="1">COUNTIF(OFFSET(class5_1,MATCH(HS$1,#REF!,0)-7+'Итог по классам'!$B62,,,),"Ф")</f>
        <v>#REF!</v>
      </c>
      <c r="HT62" s="43" t="e">
        <f ca="1">COUNTIF(OFFSET(class5_1,MATCH(HT$1,#REF!,0)-7+'Итог по классам'!$B62,,,),"р")</f>
        <v>#REF!</v>
      </c>
      <c r="HU62" s="43" t="e">
        <f ca="1">COUNTIF(OFFSET(class5_1,MATCH(HU$1,#REF!,0)-7+'Итог по классам'!$B62,,,),"ш")</f>
        <v>#REF!</v>
      </c>
      <c r="HV62" s="43" t="e">
        <f ca="1">COUNTIF(OFFSET(class5_2,MATCH(HV$1,#REF!,0)-7+'Итог по классам'!$B62,,,),"Ф")</f>
        <v>#REF!</v>
      </c>
      <c r="HW62" s="43" t="e">
        <f ca="1">COUNTIF(OFFSET(class5_2,MATCH(HW$1,#REF!,0)-7+'Итог по классам'!$B62,,,),"р")</f>
        <v>#REF!</v>
      </c>
      <c r="HX62" s="43" t="e">
        <f ca="1">COUNTIF(OFFSET(class5_2,MATCH(HX$1,#REF!,0)-7+'Итог по классам'!$B62,,,),"ш")</f>
        <v>#REF!</v>
      </c>
      <c r="HY62" s="44" t="e">
        <f ca="1">COUNTIF(OFFSET(class5_1,MATCH(HY$1,#REF!,0)-7+'Итог по классам'!$B62,,,),"Ф")</f>
        <v>#REF!</v>
      </c>
      <c r="HZ62" s="43" t="e">
        <f ca="1">COUNTIF(OFFSET(class5_1,MATCH(HZ$1,#REF!,0)-7+'Итог по классам'!$B62,,,),"р")</f>
        <v>#REF!</v>
      </c>
      <c r="IA62" s="43" t="e">
        <f ca="1">COUNTIF(OFFSET(class5_1,MATCH(IA$1,#REF!,0)-7+'Итог по классам'!$B62,,,),"ш")</f>
        <v>#REF!</v>
      </c>
      <c r="IB62" s="43" t="e">
        <f ca="1">COUNTIF(OFFSET(class5_2,MATCH(IB$1,#REF!,0)-7+'Итог по классам'!$B62,,,),"Ф")</f>
        <v>#REF!</v>
      </c>
      <c r="IC62" s="43" t="e">
        <f ca="1">COUNTIF(OFFSET(class5_2,MATCH(IC$1,#REF!,0)-7+'Итог по классам'!$B62,,,),"р")</f>
        <v>#REF!</v>
      </c>
      <c r="ID62" s="43" t="e">
        <f ca="1">COUNTIF(OFFSET(class5_2,MATCH(ID$1,#REF!,0)-7+'Итог по классам'!$B62,,,),"ш")</f>
        <v>#REF!</v>
      </c>
      <c r="IE62" s="44" t="e">
        <f ca="1">COUNTIF(OFFSET(class5_1,MATCH(IE$1,#REF!,0)-7+'Итог по классам'!$B62,,,),"Ф")</f>
        <v>#REF!</v>
      </c>
      <c r="IF62" s="43" t="e">
        <f ca="1">COUNTIF(OFFSET(class5_1,MATCH(IF$1,#REF!,0)-7+'Итог по классам'!$B62,,,),"р")</f>
        <v>#REF!</v>
      </c>
      <c r="IG62" s="43" t="e">
        <f ca="1">COUNTIF(OFFSET(class5_1,MATCH(IG$1,#REF!,0)-7+'Итог по классам'!$B62,,,),"ш")</f>
        <v>#REF!</v>
      </c>
      <c r="IH62" s="43" t="e">
        <f ca="1">COUNTIF(OFFSET(class5_2,MATCH(IH$1,#REF!,0)-7+'Итог по классам'!$B62,,,),"Ф")</f>
        <v>#REF!</v>
      </c>
      <c r="II62" s="43" t="e">
        <f ca="1">COUNTIF(OFFSET(class5_2,MATCH(II$1,#REF!,0)-7+'Итог по классам'!$B62,,,),"р")</f>
        <v>#REF!</v>
      </c>
      <c r="IJ62" s="43" t="e">
        <f ca="1">COUNTIF(OFFSET(class5_2,MATCH(IJ$1,#REF!,0)-7+'Итог по классам'!$B62,,,),"ш")</f>
        <v>#REF!</v>
      </c>
      <c r="IK62" s="44" t="e">
        <f ca="1">COUNTIF(OFFSET(class5_1,MATCH(IK$1,#REF!,0)-7+'Итог по классам'!$B62,,,),"Ф")</f>
        <v>#REF!</v>
      </c>
      <c r="IL62" s="43" t="e">
        <f ca="1">COUNTIF(OFFSET(class5_1,MATCH(IL$1,#REF!,0)-7+'Итог по классам'!$B62,,,),"р")</f>
        <v>#REF!</v>
      </c>
      <c r="IM62" s="43" t="e">
        <f ca="1">COUNTIF(OFFSET(class5_1,MATCH(IM$1,#REF!,0)-7+'Итог по классам'!$B62,,,),"ш")</f>
        <v>#REF!</v>
      </c>
      <c r="IN62" s="43" t="e">
        <f ca="1">COUNTIF(OFFSET(class5_2,MATCH(IN$1,#REF!,0)-7+'Итог по классам'!$B62,,,),"Ф")</f>
        <v>#REF!</v>
      </c>
      <c r="IO62" s="43" t="e">
        <f ca="1">COUNTIF(OFFSET(class5_2,MATCH(IO$1,#REF!,0)-7+'Итог по классам'!$B62,,,),"р")</f>
        <v>#REF!</v>
      </c>
      <c r="IP62" s="43" t="e">
        <f ca="1">COUNTIF(OFFSET(class5_2,MATCH(IP$1,#REF!,0)-7+'Итог по классам'!$B62,,,),"ш")</f>
        <v>#REF!</v>
      </c>
      <c r="IQ62" s="44" t="e">
        <f ca="1">COUNTIF(OFFSET(class5_1,MATCH(IQ$1,#REF!,0)-7+'Итог по классам'!$B62,,,),"Ф")</f>
        <v>#REF!</v>
      </c>
      <c r="IR62" s="43" t="e">
        <f ca="1">COUNTIF(OFFSET(class5_1,MATCH(IR$1,#REF!,0)-7+'Итог по классам'!$B62,,,),"р")</f>
        <v>#REF!</v>
      </c>
      <c r="IS62" s="43" t="e">
        <f ca="1">COUNTIF(OFFSET(class5_1,MATCH(IS$1,#REF!,0)-7+'Итог по классам'!$B62,,,),"ш")</f>
        <v>#REF!</v>
      </c>
      <c r="IT62" s="43" t="e">
        <f ca="1">COUNTIF(OFFSET(class5_2,MATCH(IT$1,#REF!,0)-7+'Итог по классам'!$B62,,,),"Ф")</f>
        <v>#REF!</v>
      </c>
      <c r="IU62" s="43" t="e">
        <f ca="1">COUNTIF(OFFSET(class5_2,MATCH(IU$1,#REF!,0)-7+'Итог по классам'!$B62,,,),"р")</f>
        <v>#REF!</v>
      </c>
      <c r="IV62" s="43" t="e">
        <f ca="1">COUNTIF(OFFSET(class5_2,MATCH(IV$1,#REF!,0)-7+'Итог по классам'!$B62,,,),"ш")</f>
        <v>#REF!</v>
      </c>
      <c r="IW62" s="44" t="e">
        <f ca="1">COUNTIF(OFFSET(class5_1,MATCH(IW$1,#REF!,0)-7+'Итог по классам'!$B62,,,),"Ф")</f>
        <v>#REF!</v>
      </c>
      <c r="IX62" s="43" t="e">
        <f ca="1">COUNTIF(OFFSET(class5_1,MATCH(IX$1,#REF!,0)-7+'Итог по классам'!$B62,,,),"р")</f>
        <v>#REF!</v>
      </c>
      <c r="IY62" s="43" t="e">
        <f ca="1">COUNTIF(OFFSET(class5_1,MATCH(IY$1,#REF!,0)-7+'Итог по классам'!$B62,,,),"ш")</f>
        <v>#REF!</v>
      </c>
      <c r="IZ62" s="43" t="e">
        <f ca="1">COUNTIF(OFFSET(class5_2,MATCH(IZ$1,#REF!,0)-7+'Итог по классам'!$B62,,,),"Ф")</f>
        <v>#REF!</v>
      </c>
      <c r="JA62" s="43" t="e">
        <f ca="1">COUNTIF(OFFSET(class5_2,MATCH(JA$1,#REF!,0)-7+'Итог по классам'!$B62,,,),"р")</f>
        <v>#REF!</v>
      </c>
      <c r="JB62" s="43" t="e">
        <f ca="1">COUNTIF(OFFSET(class5_2,MATCH(JB$1,#REF!,0)-7+'Итог по классам'!$B62,,,),"ш")</f>
        <v>#REF!</v>
      </c>
      <c r="JC62" s="44" t="e">
        <f ca="1">COUNTIF(OFFSET(class5_1,MATCH(JC$1,#REF!,0)-7+'Итог по классам'!$B62,,,),"Ф")</f>
        <v>#REF!</v>
      </c>
      <c r="JD62" s="43" t="e">
        <f ca="1">COUNTIF(OFFSET(class5_1,MATCH(JD$1,#REF!,0)-7+'Итог по классам'!$B62,,,),"р")</f>
        <v>#REF!</v>
      </c>
      <c r="JE62" s="43" t="e">
        <f ca="1">COUNTIF(OFFSET(class5_1,MATCH(JE$1,#REF!,0)-7+'Итог по классам'!$B62,,,),"ш")</f>
        <v>#REF!</v>
      </c>
      <c r="JF62" s="43" t="e">
        <f ca="1">COUNTIF(OFFSET(class5_2,MATCH(JF$1,#REF!,0)-7+'Итог по классам'!$B62,,,),"Ф")</f>
        <v>#REF!</v>
      </c>
      <c r="JG62" s="43" t="e">
        <f ca="1">COUNTIF(OFFSET(class5_2,MATCH(JG$1,#REF!,0)-7+'Итог по классам'!$B62,,,),"р")</f>
        <v>#REF!</v>
      </c>
      <c r="JH62" s="43" t="e">
        <f ca="1">COUNTIF(OFFSET(class5_2,MATCH(JH$1,#REF!,0)-7+'Итог по классам'!$B62,,,),"ш")</f>
        <v>#REF!</v>
      </c>
      <c r="JI62" s="44" t="e">
        <f ca="1">COUNTIF(OFFSET(class5_1,MATCH(JI$1,#REF!,0)-7+'Итог по классам'!$B62,,,),"Ф")</f>
        <v>#REF!</v>
      </c>
      <c r="JJ62" s="43" t="e">
        <f ca="1">COUNTIF(OFFSET(class5_1,MATCH(JJ$1,#REF!,0)-7+'Итог по классам'!$B62,,,),"р")</f>
        <v>#REF!</v>
      </c>
      <c r="JK62" s="43" t="e">
        <f ca="1">COUNTIF(OFFSET(class5_1,MATCH(JK$1,#REF!,0)-7+'Итог по классам'!$B62,,,),"ш")</f>
        <v>#REF!</v>
      </c>
      <c r="JL62" s="43" t="e">
        <f ca="1">COUNTIF(OFFSET(class5_2,MATCH(JL$1,#REF!,0)-7+'Итог по классам'!$B62,,,),"Ф")</f>
        <v>#REF!</v>
      </c>
      <c r="JM62" s="43" t="e">
        <f ca="1">COUNTIF(OFFSET(class5_2,MATCH(JM$1,#REF!,0)-7+'Итог по классам'!$B62,,,),"р")</f>
        <v>#REF!</v>
      </c>
      <c r="JN62" s="43" t="e">
        <f ca="1">COUNTIF(OFFSET(class5_2,MATCH(JN$1,#REF!,0)-7+'Итог по классам'!$B62,,,),"ш")</f>
        <v>#REF!</v>
      </c>
      <c r="JO62" s="44" t="e">
        <f ca="1">COUNTIF(OFFSET(class5_1,MATCH(JO$1,#REF!,0)-7+'Итог по классам'!$B62,,,),"Ф")</f>
        <v>#REF!</v>
      </c>
      <c r="JP62" s="43" t="e">
        <f ca="1">COUNTIF(OFFSET(class5_1,MATCH(JP$1,#REF!,0)-7+'Итог по классам'!$B62,,,),"р")</f>
        <v>#REF!</v>
      </c>
      <c r="JQ62" s="43" t="e">
        <f ca="1">COUNTIF(OFFSET(class5_1,MATCH(JQ$1,#REF!,0)-7+'Итог по классам'!$B62,,,),"ш")</f>
        <v>#REF!</v>
      </c>
      <c r="JR62" s="43" t="e">
        <f ca="1">COUNTIF(OFFSET(class5_2,MATCH(JR$1,#REF!,0)-7+'Итог по классам'!$B62,,,),"Ф")</f>
        <v>#REF!</v>
      </c>
      <c r="JS62" s="43" t="e">
        <f ca="1">COUNTIF(OFFSET(class5_2,MATCH(JS$1,#REF!,0)-7+'Итог по классам'!$B62,,,),"р")</f>
        <v>#REF!</v>
      </c>
      <c r="JT62" s="43" t="e">
        <f ca="1">COUNTIF(OFFSET(class5_2,MATCH(JT$1,#REF!,0)-7+'Итог по классам'!$B62,,,),"ш")</f>
        <v>#REF!</v>
      </c>
      <c r="JU62" s="44" t="e">
        <f ca="1">COUNTIF(OFFSET(class5_1,MATCH(JU$1,#REF!,0)-7+'Итог по классам'!$B62,,,),"Ф")</f>
        <v>#REF!</v>
      </c>
      <c r="JV62" s="43" t="e">
        <f ca="1">COUNTIF(OFFSET(class5_1,MATCH(JV$1,#REF!,0)-7+'Итог по классам'!$B62,,,),"р")</f>
        <v>#REF!</v>
      </c>
      <c r="JW62" s="43" t="e">
        <f ca="1">COUNTIF(OFFSET(class5_1,MATCH(JW$1,#REF!,0)-7+'Итог по классам'!$B62,,,),"ш")</f>
        <v>#REF!</v>
      </c>
      <c r="JX62" s="43" t="e">
        <f ca="1">COUNTIF(OFFSET(class5_2,MATCH(JX$1,#REF!,0)-7+'Итог по классам'!$B62,,,),"Ф")</f>
        <v>#REF!</v>
      </c>
      <c r="JY62" s="43" t="e">
        <f ca="1">COUNTIF(OFFSET(class5_2,MATCH(JY$1,#REF!,0)-7+'Итог по классам'!$B62,,,),"р")</f>
        <v>#REF!</v>
      </c>
      <c r="JZ62" s="43" t="e">
        <f ca="1">COUNTIF(OFFSET(class5_2,MATCH(JZ$1,#REF!,0)-7+'Итог по классам'!$B62,,,),"ш")</f>
        <v>#REF!</v>
      </c>
      <c r="KA62" s="44" t="e">
        <f ca="1">COUNTIF(OFFSET(class5_1,MATCH(KA$1,#REF!,0)-7+'Итог по классам'!$B62,,,),"Ф")</f>
        <v>#REF!</v>
      </c>
      <c r="KB62" s="43" t="e">
        <f ca="1">COUNTIF(OFFSET(class5_1,MATCH(KB$1,#REF!,0)-7+'Итог по классам'!$B62,,,),"р")</f>
        <v>#REF!</v>
      </c>
      <c r="KC62" s="43" t="e">
        <f ca="1">COUNTIF(OFFSET(class5_1,MATCH(KC$1,#REF!,0)-7+'Итог по классам'!$B62,,,),"ш")</f>
        <v>#REF!</v>
      </c>
      <c r="KD62" s="43" t="e">
        <f ca="1">COUNTIF(OFFSET(class5_2,MATCH(KD$1,#REF!,0)-7+'Итог по классам'!$B62,,,),"Ф")</f>
        <v>#REF!</v>
      </c>
      <c r="KE62" s="43" t="e">
        <f ca="1">COUNTIF(OFFSET(class5_2,MATCH(KE$1,#REF!,0)-7+'Итог по классам'!$B62,,,),"р")</f>
        <v>#REF!</v>
      </c>
      <c r="KF62" s="43" t="e">
        <f ca="1">COUNTIF(OFFSET(class5_2,MATCH(KF$1,#REF!,0)-7+'Итог по классам'!$B62,,,),"ш")</f>
        <v>#REF!</v>
      </c>
      <c r="KG62" s="44" t="e">
        <f ca="1">COUNTIF(OFFSET(class5_1,MATCH(KG$1,#REF!,0)-7+'Итог по классам'!$B62,,,),"Ф")</f>
        <v>#REF!</v>
      </c>
      <c r="KH62" s="43" t="e">
        <f ca="1">COUNTIF(OFFSET(class5_1,MATCH(KH$1,#REF!,0)-7+'Итог по классам'!$B62,,,),"р")</f>
        <v>#REF!</v>
      </c>
      <c r="KI62" s="43" t="e">
        <f ca="1">COUNTIF(OFFSET(class5_1,MATCH(KI$1,#REF!,0)-7+'Итог по классам'!$B62,,,),"ш")</f>
        <v>#REF!</v>
      </c>
      <c r="KJ62" s="43" t="e">
        <f ca="1">COUNTIF(OFFSET(class5_2,MATCH(KJ$1,#REF!,0)-7+'Итог по классам'!$B62,,,),"Ф")</f>
        <v>#REF!</v>
      </c>
      <c r="KK62" s="43" t="e">
        <f ca="1">COUNTIF(OFFSET(class5_2,MATCH(KK$1,#REF!,0)-7+'Итог по классам'!$B62,,,),"р")</f>
        <v>#REF!</v>
      </c>
      <c r="KL62" s="43" t="e">
        <f ca="1">COUNTIF(OFFSET(class5_2,MATCH(KL$1,#REF!,0)-7+'Итог по классам'!$B62,,,),"ш")</f>
        <v>#REF!</v>
      </c>
      <c r="KM62" s="44" t="e">
        <f ca="1">COUNTIF(OFFSET(class5_1,MATCH(KM$1,#REF!,0)-7+'Итог по классам'!$B62,,,),"Ф")</f>
        <v>#REF!</v>
      </c>
      <c r="KN62" s="43" t="e">
        <f ca="1">COUNTIF(OFFSET(class5_1,MATCH(KN$1,#REF!,0)-7+'Итог по классам'!$B62,,,),"р")</f>
        <v>#REF!</v>
      </c>
      <c r="KO62" s="43" t="e">
        <f ca="1">COUNTIF(OFFSET(class5_1,MATCH(KO$1,#REF!,0)-7+'Итог по классам'!$B62,,,),"ш")</f>
        <v>#REF!</v>
      </c>
      <c r="KP62" s="43" t="e">
        <f ca="1">COUNTIF(OFFSET(class5_2,MATCH(KP$1,#REF!,0)-7+'Итог по классам'!$B62,,,),"Ф")</f>
        <v>#REF!</v>
      </c>
      <c r="KQ62" s="43" t="e">
        <f ca="1">COUNTIF(OFFSET(class5_2,MATCH(KQ$1,#REF!,0)-7+'Итог по классам'!$B62,,,),"р")</f>
        <v>#REF!</v>
      </c>
      <c r="KR62" s="43" t="e">
        <f ca="1">COUNTIF(OFFSET(class5_2,MATCH(KR$1,#REF!,0)-7+'Итог по классам'!$B62,,,),"ш")</f>
        <v>#REF!</v>
      </c>
    </row>
    <row r="63" spans="1:304" customFormat="1">
      <c r="A63" t="e">
        <f t="shared" si="277"/>
        <v>#REF!</v>
      </c>
      <c r="B63" s="43">
        <v>15</v>
      </c>
      <c r="C63" s="3" t="s">
        <v>22</v>
      </c>
      <c r="D63" s="3" t="s">
        <v>54</v>
      </c>
      <c r="E63" s="43" t="e">
        <f ca="1">COUNTIF(OFFSET(class5_1,MATCH(E$1,#REF!,0)-7+'Итог по классам'!$B63,,,),"Ф")</f>
        <v>#REF!</v>
      </c>
      <c r="F63" s="43" t="e">
        <f ca="1">COUNTIF(OFFSET(class5_1,MATCH(F$1,#REF!,0)-7+'Итог по классам'!$B63,,,),"р")</f>
        <v>#REF!</v>
      </c>
      <c r="G63" s="43" t="e">
        <f ca="1">COUNTIF(OFFSET(class5_1,MATCH(G$1,#REF!,0)-7+'Итог по классам'!$B63,,,),"ш")</f>
        <v>#REF!</v>
      </c>
      <c r="H63" s="43" t="e">
        <f ca="1">COUNTIF(OFFSET(class5_2,MATCH(H$1,#REF!,0)-7+'Итог по классам'!$B63,,,),"Ф")</f>
        <v>#REF!</v>
      </c>
      <c r="I63" s="43" t="e">
        <f ca="1">COUNTIF(OFFSET(class5_2,MATCH(I$1,#REF!,0)-7+'Итог по классам'!$B63,,,),"р")</f>
        <v>#REF!</v>
      </c>
      <c r="J63" s="43" t="e">
        <f ca="1">COUNTIF(OFFSET(class5_2,MATCH(J$1,#REF!,0)-7+'Итог по классам'!$B63,,,),"ш")</f>
        <v>#REF!</v>
      </c>
      <c r="K63" s="44" t="e">
        <f ca="1">COUNTIF(OFFSET(class5_1,MATCH(K$1,#REF!,0)-7+'Итог по классам'!$B63,,,),"Ф")</f>
        <v>#REF!</v>
      </c>
      <c r="L63" s="43" t="e">
        <f ca="1">COUNTIF(OFFSET(class5_1,MATCH(L$1,#REF!,0)-7+'Итог по классам'!$B63,,,),"р")</f>
        <v>#REF!</v>
      </c>
      <c r="M63" s="43" t="e">
        <f ca="1">COUNTIF(OFFSET(class5_1,MATCH(M$1,#REF!,0)-7+'Итог по классам'!$B63,,,),"ш")</f>
        <v>#REF!</v>
      </c>
      <c r="N63" s="43" t="e">
        <f ca="1">COUNTIF(OFFSET(class5_2,MATCH(N$1,#REF!,0)-7+'Итог по классам'!$B63,,,),"Ф")</f>
        <v>#REF!</v>
      </c>
      <c r="O63" s="43" t="e">
        <f ca="1">COUNTIF(OFFSET(class5_2,MATCH(O$1,#REF!,0)-7+'Итог по классам'!$B63,,,),"р")</f>
        <v>#REF!</v>
      </c>
      <c r="P63" s="43" t="e">
        <f ca="1">COUNTIF(OFFSET(class5_2,MATCH(P$1,#REF!,0)-7+'Итог по классам'!$B63,,,),"ш")</f>
        <v>#REF!</v>
      </c>
      <c r="Q63" s="44" t="e">
        <f ca="1">COUNTIF(OFFSET(class5_1,MATCH(Q$1,#REF!,0)-7+'Итог по классам'!$B63,,,),"Ф")</f>
        <v>#REF!</v>
      </c>
      <c r="R63" s="43" t="e">
        <f ca="1">COUNTIF(OFFSET(class5_1,MATCH(R$1,#REF!,0)-7+'Итог по классам'!$B63,,,),"р")</f>
        <v>#REF!</v>
      </c>
      <c r="S63" s="43" t="e">
        <f ca="1">COUNTIF(OFFSET(class5_1,MATCH(S$1,#REF!,0)-7+'Итог по классам'!$B63,,,),"ш")</f>
        <v>#REF!</v>
      </c>
      <c r="T63" s="43" t="e">
        <f ca="1">COUNTIF(OFFSET(class5_2,MATCH(T$1,#REF!,0)-7+'Итог по классам'!$B63,,,),"Ф")</f>
        <v>#REF!</v>
      </c>
      <c r="U63" s="43" t="e">
        <f ca="1">COUNTIF(OFFSET(class5_2,MATCH(U$1,#REF!,0)-7+'Итог по классам'!$B63,,,),"р")</f>
        <v>#REF!</v>
      </c>
      <c r="V63" s="43" t="e">
        <f ca="1">COUNTIF(OFFSET(class5_2,MATCH(V$1,#REF!,0)-7+'Итог по классам'!$B63,,,),"ш")</f>
        <v>#REF!</v>
      </c>
      <c r="W63" s="44" t="e">
        <f ca="1">COUNTIF(OFFSET(class5_1,MATCH(W$1,#REF!,0)-7+'Итог по классам'!$B63,,,),"Ф")</f>
        <v>#REF!</v>
      </c>
      <c r="X63" s="43" t="e">
        <f ca="1">COUNTIF(OFFSET(class5_1,MATCH(X$1,#REF!,0)-7+'Итог по классам'!$B63,,,),"р")</f>
        <v>#REF!</v>
      </c>
      <c r="Y63" s="43" t="e">
        <f ca="1">COUNTIF(OFFSET(class5_1,MATCH(Y$1,#REF!,0)-7+'Итог по классам'!$B63,,,),"ш")</f>
        <v>#REF!</v>
      </c>
      <c r="Z63" s="43" t="e">
        <f ca="1">COUNTIF(OFFSET(class5_2,MATCH(Z$1,#REF!,0)-7+'Итог по классам'!$B63,,,),"Ф")</f>
        <v>#REF!</v>
      </c>
      <c r="AA63" s="43" t="e">
        <f ca="1">COUNTIF(OFFSET(class5_2,MATCH(AA$1,#REF!,0)-7+'Итог по классам'!$B63,,,),"р")</f>
        <v>#REF!</v>
      </c>
      <c r="AB63" s="43" t="e">
        <f ca="1">COUNTIF(OFFSET(class5_2,MATCH(AB$1,#REF!,0)-7+'Итог по классам'!$B63,,,),"ш")</f>
        <v>#REF!</v>
      </c>
      <c r="AC63" s="44" t="e">
        <f ca="1">COUNTIF(OFFSET(class5_1,MATCH(AC$1,#REF!,0)-7+'Итог по классам'!$B63,,,),"Ф")</f>
        <v>#REF!</v>
      </c>
      <c r="AD63" s="43" t="e">
        <f ca="1">COUNTIF(OFFSET(class5_1,MATCH(AD$1,#REF!,0)-7+'Итог по классам'!$B63,,,),"р")</f>
        <v>#REF!</v>
      </c>
      <c r="AE63" s="43" t="e">
        <f ca="1">COUNTIF(OFFSET(class5_1,MATCH(AE$1,#REF!,0)-7+'Итог по классам'!$B63,,,),"ш")</f>
        <v>#REF!</v>
      </c>
      <c r="AF63" s="43" t="e">
        <f ca="1">COUNTIF(OFFSET(class5_2,MATCH(AF$1,#REF!,0)-7+'Итог по классам'!$B63,,,),"Ф")</f>
        <v>#REF!</v>
      </c>
      <c r="AG63" s="43" t="e">
        <f ca="1">COUNTIF(OFFSET(class5_2,MATCH(AG$1,#REF!,0)-7+'Итог по классам'!$B63,,,),"р")</f>
        <v>#REF!</v>
      </c>
      <c r="AH63" s="43" t="e">
        <f ca="1">COUNTIF(OFFSET(class5_2,MATCH(AH$1,#REF!,0)-7+'Итог по классам'!$B63,,,),"ш")</f>
        <v>#REF!</v>
      </c>
      <c r="AI63" s="44" t="e">
        <f ca="1">COUNTIF(OFFSET(class5_1,MATCH(AI$1,#REF!,0)-7+'Итог по классам'!$B63,,,),"Ф")</f>
        <v>#REF!</v>
      </c>
      <c r="AJ63" s="43" t="e">
        <f ca="1">COUNTIF(OFFSET(class5_1,MATCH(AJ$1,#REF!,0)-7+'Итог по классам'!$B63,,,),"р")</f>
        <v>#REF!</v>
      </c>
      <c r="AK63" s="43" t="e">
        <f ca="1">COUNTIF(OFFSET(class5_1,MATCH(AK$1,#REF!,0)-7+'Итог по классам'!$B63,,,),"ш")</f>
        <v>#REF!</v>
      </c>
      <c r="AL63" s="43" t="e">
        <f ca="1">COUNTIF(OFFSET(class5_2,MATCH(AL$1,#REF!,0)-7+'Итог по классам'!$B63,,,),"Ф")</f>
        <v>#REF!</v>
      </c>
      <c r="AM63" s="43" t="e">
        <f ca="1">COUNTIF(OFFSET(class5_2,MATCH(AM$1,#REF!,0)-7+'Итог по классам'!$B63,,,),"р")</f>
        <v>#REF!</v>
      </c>
      <c r="AN63" s="43" t="e">
        <f ca="1">COUNTIF(OFFSET(class5_2,MATCH(AN$1,#REF!,0)-7+'Итог по классам'!$B63,,,),"ш")</f>
        <v>#REF!</v>
      </c>
      <c r="AO63" s="44" t="e">
        <f ca="1">COUNTIF(OFFSET(class5_1,MATCH(AO$1,#REF!,0)-7+'Итог по классам'!$B63,,,),"Ф")</f>
        <v>#REF!</v>
      </c>
      <c r="AP63" s="43" t="e">
        <f ca="1">COUNTIF(OFFSET(class5_1,MATCH(AP$1,#REF!,0)-7+'Итог по классам'!$B63,,,),"р")</f>
        <v>#REF!</v>
      </c>
      <c r="AQ63" s="43" t="e">
        <f ca="1">COUNTIF(OFFSET(class5_1,MATCH(AQ$1,#REF!,0)-7+'Итог по классам'!$B63,,,),"ш")</f>
        <v>#REF!</v>
      </c>
      <c r="AR63" s="43" t="e">
        <f ca="1">COUNTIF(OFFSET(class5_2,MATCH(AR$1,#REF!,0)-7+'Итог по классам'!$B63,,,),"Ф")</f>
        <v>#REF!</v>
      </c>
      <c r="AS63" s="43" t="e">
        <f ca="1">COUNTIF(OFFSET(class5_2,MATCH(AS$1,#REF!,0)-7+'Итог по классам'!$B63,,,),"р")</f>
        <v>#REF!</v>
      </c>
      <c r="AT63" s="43" t="e">
        <f ca="1">COUNTIF(OFFSET(class5_2,MATCH(AT$1,#REF!,0)-7+'Итог по классам'!$B63,,,),"ш")</f>
        <v>#REF!</v>
      </c>
      <c r="AU63" s="44" t="e">
        <f ca="1">COUNTIF(OFFSET(class5_1,MATCH(AU$1,#REF!,0)-7+'Итог по классам'!$B63,,,),"Ф")</f>
        <v>#REF!</v>
      </c>
      <c r="AV63" s="43" t="e">
        <f ca="1">COUNTIF(OFFSET(class5_1,MATCH(AV$1,#REF!,0)-7+'Итог по классам'!$B63,,,),"р")</f>
        <v>#REF!</v>
      </c>
      <c r="AW63" s="43" t="e">
        <f ca="1">COUNTIF(OFFSET(class5_1,MATCH(AW$1,#REF!,0)-7+'Итог по классам'!$B63,,,),"ш")</f>
        <v>#REF!</v>
      </c>
      <c r="AX63" s="43" t="e">
        <f ca="1">COUNTIF(OFFSET(class5_2,MATCH(AX$1,#REF!,0)-7+'Итог по классам'!$B63,,,),"Ф")</f>
        <v>#REF!</v>
      </c>
      <c r="AY63" s="43" t="e">
        <f ca="1">COUNTIF(OFFSET(class5_2,MATCH(AY$1,#REF!,0)-7+'Итог по классам'!$B63,,,),"р")</f>
        <v>#REF!</v>
      </c>
      <c r="AZ63" s="43" t="e">
        <f ca="1">COUNTIF(OFFSET(class5_2,MATCH(AZ$1,#REF!,0)-7+'Итог по классам'!$B63,,,),"ш")</f>
        <v>#REF!</v>
      </c>
      <c r="BA63" s="44" t="e">
        <f ca="1">COUNTIF(OFFSET(class5_1,MATCH(BA$1,#REF!,0)-7+'Итог по классам'!$B63,,,),"Ф")</f>
        <v>#REF!</v>
      </c>
      <c r="BB63" s="43" t="e">
        <f ca="1">COUNTIF(OFFSET(class5_1,MATCH(BB$1,#REF!,0)-7+'Итог по классам'!$B63,,,),"р")</f>
        <v>#REF!</v>
      </c>
      <c r="BC63" s="43" t="e">
        <f ca="1">COUNTIF(OFFSET(class5_1,MATCH(BC$1,#REF!,0)-7+'Итог по классам'!$B63,,,),"ш")</f>
        <v>#REF!</v>
      </c>
      <c r="BD63" s="43" t="e">
        <f ca="1">COUNTIF(OFFSET(class5_2,MATCH(BD$1,#REF!,0)-7+'Итог по классам'!$B63,,,),"Ф")</f>
        <v>#REF!</v>
      </c>
      <c r="BE63" s="43" t="e">
        <f ca="1">COUNTIF(OFFSET(class5_2,MATCH(BE$1,#REF!,0)-7+'Итог по классам'!$B63,,,),"р")</f>
        <v>#REF!</v>
      </c>
      <c r="BF63" s="43" t="e">
        <f ca="1">COUNTIF(OFFSET(class5_2,MATCH(BF$1,#REF!,0)-7+'Итог по классам'!$B63,,,),"ш")</f>
        <v>#REF!</v>
      </c>
      <c r="BG63" s="44" t="e">
        <f ca="1">COUNTIF(OFFSET(class5_1,MATCH(BG$1,#REF!,0)-7+'Итог по классам'!$B63,,,),"Ф")</f>
        <v>#REF!</v>
      </c>
      <c r="BH63" s="43" t="e">
        <f ca="1">COUNTIF(OFFSET(class5_1,MATCH(BH$1,#REF!,0)-7+'Итог по классам'!$B63,,,),"р")</f>
        <v>#REF!</v>
      </c>
      <c r="BI63" s="43" t="e">
        <f ca="1">COUNTIF(OFFSET(class5_1,MATCH(BI$1,#REF!,0)-7+'Итог по классам'!$B63,,,),"ш")</f>
        <v>#REF!</v>
      </c>
      <c r="BJ63" s="43" t="e">
        <f ca="1">COUNTIF(OFFSET(class5_2,MATCH(BJ$1,#REF!,0)-7+'Итог по классам'!$B63,,,),"Ф")</f>
        <v>#REF!</v>
      </c>
      <c r="BK63" s="43" t="e">
        <f ca="1">COUNTIF(OFFSET(class5_2,MATCH(BK$1,#REF!,0)-7+'Итог по классам'!$B63,,,),"р")</f>
        <v>#REF!</v>
      </c>
      <c r="BL63" s="43" t="e">
        <f ca="1">COUNTIF(OFFSET(class5_2,MATCH(BL$1,#REF!,0)-7+'Итог по классам'!$B63,,,),"ш")</f>
        <v>#REF!</v>
      </c>
      <c r="BM63" s="44" t="e">
        <f ca="1">COUNTIF(OFFSET(class5_1,MATCH(BM$1,#REF!,0)-7+'Итог по классам'!$B63,,,),"Ф")</f>
        <v>#REF!</v>
      </c>
      <c r="BN63" s="43" t="e">
        <f ca="1">COUNTIF(OFFSET(class5_1,MATCH(BN$1,#REF!,0)-7+'Итог по классам'!$B63,,,),"р")</f>
        <v>#REF!</v>
      </c>
      <c r="BO63" s="43" t="e">
        <f ca="1">COUNTIF(OFFSET(class5_1,MATCH(BO$1,#REF!,0)-7+'Итог по классам'!$B63,,,),"ш")</f>
        <v>#REF!</v>
      </c>
      <c r="BP63" s="43" t="e">
        <f ca="1">COUNTIF(OFFSET(class5_2,MATCH(BP$1,#REF!,0)-7+'Итог по классам'!$B63,,,),"Ф")</f>
        <v>#REF!</v>
      </c>
      <c r="BQ63" s="43" t="e">
        <f ca="1">COUNTIF(OFFSET(class5_2,MATCH(BQ$1,#REF!,0)-7+'Итог по классам'!$B63,,,),"р")</f>
        <v>#REF!</v>
      </c>
      <c r="BR63" s="43" t="e">
        <f ca="1">COUNTIF(OFFSET(class5_2,MATCH(BR$1,#REF!,0)-7+'Итог по классам'!$B63,,,),"ш")</f>
        <v>#REF!</v>
      </c>
      <c r="BS63" s="44" t="e">
        <f ca="1">COUNTIF(OFFSET(class5_1,MATCH(BS$1,#REF!,0)-7+'Итог по классам'!$B63,,,),"Ф")</f>
        <v>#REF!</v>
      </c>
      <c r="BT63" s="43" t="e">
        <f ca="1">COUNTIF(OFFSET(class5_1,MATCH(BT$1,#REF!,0)-7+'Итог по классам'!$B63,,,),"р")</f>
        <v>#REF!</v>
      </c>
      <c r="BU63" s="43" t="e">
        <f ca="1">COUNTIF(OFFSET(class5_1,MATCH(BU$1,#REF!,0)-7+'Итог по классам'!$B63,,,),"ш")</f>
        <v>#REF!</v>
      </c>
      <c r="BV63" s="43" t="e">
        <f ca="1">COUNTIF(OFFSET(class5_2,MATCH(BV$1,#REF!,0)-7+'Итог по классам'!$B63,,,),"Ф")</f>
        <v>#REF!</v>
      </c>
      <c r="BW63" s="43" t="e">
        <f ca="1">COUNTIF(OFFSET(class5_2,MATCH(BW$1,#REF!,0)-7+'Итог по классам'!$B63,,,),"р")</f>
        <v>#REF!</v>
      </c>
      <c r="BX63" s="43" t="e">
        <f ca="1">COUNTIF(OFFSET(class5_2,MATCH(BX$1,#REF!,0)-7+'Итог по классам'!$B63,,,),"ш")</f>
        <v>#REF!</v>
      </c>
      <c r="BY63" s="44" t="e">
        <f ca="1">COUNTIF(OFFSET(class5_1,MATCH(BY$1,#REF!,0)-7+'Итог по классам'!$B63,,,),"Ф")</f>
        <v>#REF!</v>
      </c>
      <c r="BZ63" s="43" t="e">
        <f ca="1">COUNTIF(OFFSET(class5_1,MATCH(BZ$1,#REF!,0)-7+'Итог по классам'!$B63,,,),"р")</f>
        <v>#REF!</v>
      </c>
      <c r="CA63" s="43" t="e">
        <f ca="1">COUNTIF(OFFSET(class5_1,MATCH(CA$1,#REF!,0)-7+'Итог по классам'!$B63,,,),"ш")</f>
        <v>#REF!</v>
      </c>
      <c r="CB63" s="43" t="e">
        <f ca="1">COUNTIF(OFFSET(class5_2,MATCH(CB$1,#REF!,0)-7+'Итог по классам'!$B63,,,),"Ф")</f>
        <v>#REF!</v>
      </c>
      <c r="CC63" s="43" t="e">
        <f ca="1">COUNTIF(OFFSET(class5_2,MATCH(CC$1,#REF!,0)-7+'Итог по классам'!$B63,,,),"р")</f>
        <v>#REF!</v>
      </c>
      <c r="CD63" s="43" t="e">
        <f ca="1">COUNTIF(OFFSET(class5_2,MATCH(CD$1,#REF!,0)-7+'Итог по классам'!$B63,,,),"ш")</f>
        <v>#REF!</v>
      </c>
      <c r="CE63" s="44" t="e">
        <f ca="1">COUNTIF(OFFSET(class5_1,MATCH(CE$1,#REF!,0)-7+'Итог по классам'!$B63,,,),"Ф")</f>
        <v>#REF!</v>
      </c>
      <c r="CF63" s="43" t="e">
        <f ca="1">COUNTIF(OFFSET(class5_1,MATCH(CF$1,#REF!,0)-7+'Итог по классам'!$B63,,,),"р")</f>
        <v>#REF!</v>
      </c>
      <c r="CG63" s="43" t="e">
        <f ca="1">COUNTIF(OFFSET(class5_1,MATCH(CG$1,#REF!,0)-7+'Итог по классам'!$B63,,,),"ш")</f>
        <v>#REF!</v>
      </c>
      <c r="CH63" s="43" t="e">
        <f ca="1">COUNTIF(OFFSET(class5_2,MATCH(CH$1,#REF!,0)-7+'Итог по классам'!$B63,,,),"Ф")</f>
        <v>#REF!</v>
      </c>
      <c r="CI63" s="43" t="e">
        <f ca="1">COUNTIF(OFFSET(class5_2,MATCH(CI$1,#REF!,0)-7+'Итог по классам'!$B63,,,),"р")</f>
        <v>#REF!</v>
      </c>
      <c r="CJ63" s="43" t="e">
        <f ca="1">COUNTIF(OFFSET(class5_2,MATCH(CJ$1,#REF!,0)-7+'Итог по классам'!$B63,,,),"ш")</f>
        <v>#REF!</v>
      </c>
      <c r="CK63" s="44" t="e">
        <f ca="1">COUNTIF(OFFSET(class5_1,MATCH(CK$1,#REF!,0)-7+'Итог по классам'!$B63,,,),"Ф")</f>
        <v>#REF!</v>
      </c>
      <c r="CL63" s="43" t="e">
        <f ca="1">COUNTIF(OFFSET(class5_1,MATCH(CL$1,#REF!,0)-7+'Итог по классам'!$B63,,,),"р")</f>
        <v>#REF!</v>
      </c>
      <c r="CM63" s="43" t="e">
        <f ca="1">COUNTIF(OFFSET(class5_1,MATCH(CM$1,#REF!,0)-7+'Итог по классам'!$B63,,,),"ш")</f>
        <v>#REF!</v>
      </c>
      <c r="CN63" s="43" t="e">
        <f ca="1">COUNTIF(OFFSET(class5_2,MATCH(CN$1,#REF!,0)-7+'Итог по классам'!$B63,,,),"Ф")</f>
        <v>#REF!</v>
      </c>
      <c r="CO63" s="43" t="e">
        <f ca="1">COUNTIF(OFFSET(class5_2,MATCH(CO$1,#REF!,0)-7+'Итог по классам'!$B63,,,),"р")</f>
        <v>#REF!</v>
      </c>
      <c r="CP63" s="43" t="e">
        <f ca="1">COUNTIF(OFFSET(class5_2,MATCH(CP$1,#REF!,0)-7+'Итог по классам'!$B63,,,),"ш")</f>
        <v>#REF!</v>
      </c>
      <c r="CQ63" s="44" t="e">
        <f ca="1">COUNTIF(OFFSET(class5_1,MATCH(CQ$1,#REF!,0)-7+'Итог по классам'!$B63,,,),"Ф")</f>
        <v>#REF!</v>
      </c>
      <c r="CR63" s="43" t="e">
        <f ca="1">COUNTIF(OFFSET(class5_1,MATCH(CR$1,#REF!,0)-7+'Итог по классам'!$B63,,,),"р")</f>
        <v>#REF!</v>
      </c>
      <c r="CS63" s="43" t="e">
        <f ca="1">COUNTIF(OFFSET(class5_1,MATCH(CS$1,#REF!,0)-7+'Итог по классам'!$B63,,,),"ш")</f>
        <v>#REF!</v>
      </c>
      <c r="CT63" s="43" t="e">
        <f ca="1">COUNTIF(OFFSET(class5_2,MATCH(CT$1,#REF!,0)-7+'Итог по классам'!$B63,,,),"Ф")</f>
        <v>#REF!</v>
      </c>
      <c r="CU63" s="43" t="e">
        <f ca="1">COUNTIF(OFFSET(class5_2,MATCH(CU$1,#REF!,0)-7+'Итог по классам'!$B63,,,),"р")</f>
        <v>#REF!</v>
      </c>
      <c r="CV63" s="43" t="e">
        <f ca="1">COUNTIF(OFFSET(class5_2,MATCH(CV$1,#REF!,0)-7+'Итог по классам'!$B63,,,),"ш")</f>
        <v>#REF!</v>
      </c>
      <c r="CW63" s="44" t="e">
        <f ca="1">COUNTIF(OFFSET(class5_1,MATCH(CW$1,#REF!,0)-7+'Итог по классам'!$B63,,,),"Ф")</f>
        <v>#REF!</v>
      </c>
      <c r="CX63" s="43" t="e">
        <f ca="1">COUNTIF(OFFSET(class5_1,MATCH(CX$1,#REF!,0)-7+'Итог по классам'!$B63,,,),"р")</f>
        <v>#REF!</v>
      </c>
      <c r="CY63" s="43" t="e">
        <f ca="1">COUNTIF(OFFSET(class5_1,MATCH(CY$1,#REF!,0)-7+'Итог по классам'!$B63,,,),"ш")</f>
        <v>#REF!</v>
      </c>
      <c r="CZ63" s="43" t="e">
        <f ca="1">COUNTIF(OFFSET(class5_2,MATCH(CZ$1,#REF!,0)-7+'Итог по классам'!$B63,,,),"Ф")</f>
        <v>#REF!</v>
      </c>
      <c r="DA63" s="43" t="e">
        <f ca="1">COUNTIF(OFFSET(class5_2,MATCH(DA$1,#REF!,0)-7+'Итог по классам'!$B63,,,),"р")</f>
        <v>#REF!</v>
      </c>
      <c r="DB63" s="43" t="e">
        <f ca="1">COUNTIF(OFFSET(class5_2,MATCH(DB$1,#REF!,0)-7+'Итог по классам'!$B63,,,),"ш")</f>
        <v>#REF!</v>
      </c>
      <c r="DC63" s="44" t="e">
        <f ca="1">COUNTIF(OFFSET(class5_1,MATCH(DC$1,#REF!,0)-7+'Итог по классам'!$B63,,,),"Ф")</f>
        <v>#REF!</v>
      </c>
      <c r="DD63" s="43" t="e">
        <f ca="1">COUNTIF(OFFSET(class5_1,MATCH(DD$1,#REF!,0)-7+'Итог по классам'!$B63,,,),"р")</f>
        <v>#REF!</v>
      </c>
      <c r="DE63" s="43" t="e">
        <f ca="1">COUNTIF(OFFSET(class5_1,MATCH(DE$1,#REF!,0)-7+'Итог по классам'!$B63,,,),"ш")</f>
        <v>#REF!</v>
      </c>
      <c r="DF63" s="43" t="e">
        <f ca="1">COUNTIF(OFFSET(class5_2,MATCH(DF$1,#REF!,0)-7+'Итог по классам'!$B63,,,),"Ф")</f>
        <v>#REF!</v>
      </c>
      <c r="DG63" s="43" t="e">
        <f ca="1">COUNTIF(OFFSET(class5_2,MATCH(DG$1,#REF!,0)-7+'Итог по классам'!$B63,,,),"р")</f>
        <v>#REF!</v>
      </c>
      <c r="DH63" s="43" t="e">
        <f ca="1">COUNTIF(OFFSET(class5_2,MATCH(DH$1,#REF!,0)-7+'Итог по классам'!$B63,,,),"ш")</f>
        <v>#REF!</v>
      </c>
      <c r="DI63" s="44" t="e">
        <f ca="1">COUNTIF(OFFSET(class5_1,MATCH(DI$1,#REF!,0)-7+'Итог по классам'!$B63,,,),"Ф")</f>
        <v>#REF!</v>
      </c>
      <c r="DJ63" s="43" t="e">
        <f ca="1">COUNTIF(OFFSET(class5_1,MATCH(DJ$1,#REF!,0)-7+'Итог по классам'!$B63,,,),"р")</f>
        <v>#REF!</v>
      </c>
      <c r="DK63" s="43" t="e">
        <f ca="1">COUNTIF(OFFSET(class5_1,MATCH(DK$1,#REF!,0)-7+'Итог по классам'!$B63,,,),"ш")</f>
        <v>#REF!</v>
      </c>
      <c r="DL63" s="43" t="e">
        <f ca="1">COUNTIF(OFFSET(class5_2,MATCH(DL$1,#REF!,0)-7+'Итог по классам'!$B63,,,),"Ф")</f>
        <v>#REF!</v>
      </c>
      <c r="DM63" s="43" t="e">
        <f ca="1">COUNTIF(OFFSET(class5_2,MATCH(DM$1,#REF!,0)-7+'Итог по классам'!$B63,,,),"р")</f>
        <v>#REF!</v>
      </c>
      <c r="DN63" s="43" t="e">
        <f ca="1">COUNTIF(OFFSET(class5_2,MATCH(DN$1,#REF!,0)-7+'Итог по классам'!$B63,,,),"ш")</f>
        <v>#REF!</v>
      </c>
      <c r="DO63" s="44" t="e">
        <f ca="1">COUNTIF(OFFSET(class5_1,MATCH(DO$1,#REF!,0)-7+'Итог по классам'!$B63,,,),"Ф")</f>
        <v>#REF!</v>
      </c>
      <c r="DP63" s="43" t="e">
        <f ca="1">COUNTIF(OFFSET(class5_1,MATCH(DP$1,#REF!,0)-7+'Итог по классам'!$B63,,,),"р")</f>
        <v>#REF!</v>
      </c>
      <c r="DQ63" s="43" t="e">
        <f ca="1">COUNTIF(OFFSET(class5_1,MATCH(DQ$1,#REF!,0)-7+'Итог по классам'!$B63,,,),"ш")</f>
        <v>#REF!</v>
      </c>
      <c r="DR63" s="43" t="e">
        <f ca="1">COUNTIF(OFFSET(class5_2,MATCH(DR$1,#REF!,0)-7+'Итог по классам'!$B63,,,),"Ф")</f>
        <v>#REF!</v>
      </c>
      <c r="DS63" s="43" t="e">
        <f ca="1">COUNTIF(OFFSET(class5_2,MATCH(DS$1,#REF!,0)-7+'Итог по классам'!$B63,,,),"р")</f>
        <v>#REF!</v>
      </c>
      <c r="DT63" s="43" t="e">
        <f ca="1">COUNTIF(OFFSET(class5_2,MATCH(DT$1,#REF!,0)-7+'Итог по классам'!$B63,,,),"ш")</f>
        <v>#REF!</v>
      </c>
      <c r="DU63" s="44" t="e">
        <f ca="1">COUNTIF(OFFSET(class5_1,MATCH(DU$1,#REF!,0)-7+'Итог по классам'!$B63,,,),"Ф")</f>
        <v>#REF!</v>
      </c>
      <c r="DV63" s="43" t="e">
        <f ca="1">COUNTIF(OFFSET(class5_1,MATCH(DV$1,#REF!,0)-7+'Итог по классам'!$B63,,,),"р")</f>
        <v>#REF!</v>
      </c>
      <c r="DW63" s="43" t="e">
        <f ca="1">COUNTIF(OFFSET(class5_1,MATCH(DW$1,#REF!,0)-7+'Итог по классам'!$B63,,,),"ш")</f>
        <v>#REF!</v>
      </c>
      <c r="DX63" s="43" t="e">
        <f ca="1">COUNTIF(OFFSET(class5_2,MATCH(DX$1,#REF!,0)-7+'Итог по классам'!$B63,,,),"Ф")</f>
        <v>#REF!</v>
      </c>
      <c r="DY63" s="43" t="e">
        <f ca="1">COUNTIF(OFFSET(class5_2,MATCH(DY$1,#REF!,0)-7+'Итог по классам'!$B63,,,),"р")</f>
        <v>#REF!</v>
      </c>
      <c r="DZ63" s="43" t="e">
        <f ca="1">COUNTIF(OFFSET(class5_2,MATCH(DZ$1,#REF!,0)-7+'Итог по классам'!$B63,,,),"ш")</f>
        <v>#REF!</v>
      </c>
      <c r="EA63" s="44" t="e">
        <f ca="1">COUNTIF(OFFSET(class5_1,MATCH(EA$1,#REF!,0)-7+'Итог по классам'!$B63,,,),"Ф")</f>
        <v>#REF!</v>
      </c>
      <c r="EB63" s="43" t="e">
        <f ca="1">COUNTIF(OFFSET(class5_1,MATCH(EB$1,#REF!,0)-7+'Итог по классам'!$B63,,,),"р")</f>
        <v>#REF!</v>
      </c>
      <c r="EC63" s="43" t="e">
        <f ca="1">COUNTIF(OFFSET(class5_1,MATCH(EC$1,#REF!,0)-7+'Итог по классам'!$B63,,,),"ш")</f>
        <v>#REF!</v>
      </c>
      <c r="ED63" s="43" t="e">
        <f ca="1">COUNTIF(OFFSET(class5_2,MATCH(ED$1,#REF!,0)-7+'Итог по классам'!$B63,,,),"Ф")</f>
        <v>#REF!</v>
      </c>
      <c r="EE63" s="43" t="e">
        <f ca="1">COUNTIF(OFFSET(class5_2,MATCH(EE$1,#REF!,0)-7+'Итог по классам'!$B63,,,),"р")</f>
        <v>#REF!</v>
      </c>
      <c r="EF63" s="43" t="e">
        <f ca="1">COUNTIF(OFFSET(class5_2,MATCH(EF$1,#REF!,0)-7+'Итог по классам'!$B63,,,),"ш")</f>
        <v>#REF!</v>
      </c>
      <c r="EG63" s="44" t="e">
        <f ca="1">COUNTIF(OFFSET(class5_1,MATCH(EG$1,#REF!,0)-7+'Итог по классам'!$B63,,,),"Ф")</f>
        <v>#REF!</v>
      </c>
      <c r="EH63" s="43" t="e">
        <f ca="1">COUNTIF(OFFSET(class5_1,MATCH(EH$1,#REF!,0)-7+'Итог по классам'!$B63,,,),"р")</f>
        <v>#REF!</v>
      </c>
      <c r="EI63" s="43" t="e">
        <f ca="1">COUNTIF(OFFSET(class5_1,MATCH(EI$1,#REF!,0)-7+'Итог по классам'!$B63,,,),"ш")</f>
        <v>#REF!</v>
      </c>
      <c r="EJ63" s="43" t="e">
        <f ca="1">COUNTIF(OFFSET(class5_2,MATCH(EJ$1,#REF!,0)-7+'Итог по классам'!$B63,,,),"Ф")</f>
        <v>#REF!</v>
      </c>
      <c r="EK63" s="43" t="e">
        <f ca="1">COUNTIF(OFFSET(class5_2,MATCH(EK$1,#REF!,0)-7+'Итог по классам'!$B63,,,),"р")</f>
        <v>#REF!</v>
      </c>
      <c r="EL63" s="43" t="e">
        <f ca="1">COUNTIF(OFFSET(class5_2,MATCH(EL$1,#REF!,0)-7+'Итог по классам'!$B63,,,),"ш")</f>
        <v>#REF!</v>
      </c>
      <c r="EM63" s="44" t="e">
        <f ca="1">COUNTIF(OFFSET(class5_1,MATCH(EM$1,#REF!,0)-7+'Итог по классам'!$B63,,,),"Ф")</f>
        <v>#REF!</v>
      </c>
      <c r="EN63" s="43" t="e">
        <f ca="1">COUNTIF(OFFSET(class5_1,MATCH(EN$1,#REF!,0)-7+'Итог по классам'!$B63,,,),"р")</f>
        <v>#REF!</v>
      </c>
      <c r="EO63" s="43" t="e">
        <f ca="1">COUNTIF(OFFSET(class5_1,MATCH(EO$1,#REF!,0)-7+'Итог по классам'!$B63,,,),"ш")</f>
        <v>#REF!</v>
      </c>
      <c r="EP63" s="43" t="e">
        <f ca="1">COUNTIF(OFFSET(class5_2,MATCH(EP$1,#REF!,0)-7+'Итог по классам'!$B63,,,),"Ф")</f>
        <v>#REF!</v>
      </c>
      <c r="EQ63" s="43" t="e">
        <f ca="1">COUNTIF(OFFSET(class5_2,MATCH(EQ$1,#REF!,0)-7+'Итог по классам'!$B63,,,),"р")</f>
        <v>#REF!</v>
      </c>
      <c r="ER63" s="43" t="e">
        <f ca="1">COUNTIF(OFFSET(class5_2,MATCH(ER$1,#REF!,0)-7+'Итог по классам'!$B63,,,),"ш")</f>
        <v>#REF!</v>
      </c>
      <c r="ES63" s="44" t="e">
        <f ca="1">COUNTIF(OFFSET(class5_1,MATCH(ES$1,#REF!,0)-7+'Итог по классам'!$B63,,,),"Ф")</f>
        <v>#REF!</v>
      </c>
      <c r="ET63" s="43" t="e">
        <f ca="1">COUNTIF(OFFSET(class5_1,MATCH(ET$1,#REF!,0)-7+'Итог по классам'!$B63,,,),"р")</f>
        <v>#REF!</v>
      </c>
      <c r="EU63" s="43" t="e">
        <f ca="1">COUNTIF(OFFSET(class5_1,MATCH(EU$1,#REF!,0)-7+'Итог по классам'!$B63,,,),"ш")</f>
        <v>#REF!</v>
      </c>
      <c r="EV63" s="43" t="e">
        <f ca="1">COUNTIF(OFFSET(class5_2,MATCH(EV$1,#REF!,0)-7+'Итог по классам'!$B63,,,),"Ф")</f>
        <v>#REF!</v>
      </c>
      <c r="EW63" s="43" t="e">
        <f ca="1">COUNTIF(OFFSET(class5_2,MATCH(EW$1,#REF!,0)-7+'Итог по классам'!$B63,,,),"р")</f>
        <v>#REF!</v>
      </c>
      <c r="EX63" s="43" t="e">
        <f ca="1">COUNTIF(OFFSET(class5_2,MATCH(EX$1,#REF!,0)-7+'Итог по классам'!$B63,,,),"ш")</f>
        <v>#REF!</v>
      </c>
      <c r="EY63" s="44" t="e">
        <f ca="1">COUNTIF(OFFSET(class5_1,MATCH(EY$1,#REF!,0)-7+'Итог по классам'!$B63,,,),"Ф")</f>
        <v>#REF!</v>
      </c>
      <c r="EZ63" s="43" t="e">
        <f ca="1">COUNTIF(OFFSET(class5_1,MATCH(EZ$1,#REF!,0)-7+'Итог по классам'!$B63,,,),"р")</f>
        <v>#REF!</v>
      </c>
      <c r="FA63" s="43" t="e">
        <f ca="1">COUNTIF(OFFSET(class5_1,MATCH(FA$1,#REF!,0)-7+'Итог по классам'!$B63,,,),"ш")</f>
        <v>#REF!</v>
      </c>
      <c r="FB63" s="43" t="e">
        <f ca="1">COUNTIF(OFFSET(class5_2,MATCH(FB$1,#REF!,0)-7+'Итог по классам'!$B63,,,),"Ф")</f>
        <v>#REF!</v>
      </c>
      <c r="FC63" s="43" t="e">
        <f ca="1">COUNTIF(OFFSET(class5_2,MATCH(FC$1,#REF!,0)-7+'Итог по классам'!$B63,,,),"р")</f>
        <v>#REF!</v>
      </c>
      <c r="FD63" s="43" t="e">
        <f ca="1">COUNTIF(OFFSET(class5_2,MATCH(FD$1,#REF!,0)-7+'Итог по классам'!$B63,,,),"ш")</f>
        <v>#REF!</v>
      </c>
      <c r="FE63" s="44" t="e">
        <f ca="1">COUNTIF(OFFSET(class5_1,MATCH(FE$1,#REF!,0)-7+'Итог по классам'!$B63,,,),"Ф")</f>
        <v>#REF!</v>
      </c>
      <c r="FF63" s="43" t="e">
        <f ca="1">COUNTIF(OFFSET(class5_1,MATCH(FF$1,#REF!,0)-7+'Итог по классам'!$B63,,,),"р")</f>
        <v>#REF!</v>
      </c>
      <c r="FG63" s="43" t="e">
        <f ca="1">COUNTIF(OFFSET(class5_1,MATCH(FG$1,#REF!,0)-7+'Итог по классам'!$B63,,,),"ш")</f>
        <v>#REF!</v>
      </c>
      <c r="FH63" s="43" t="e">
        <f ca="1">COUNTIF(OFFSET(class5_2,MATCH(FH$1,#REF!,0)-7+'Итог по классам'!$B63,,,),"Ф")</f>
        <v>#REF!</v>
      </c>
      <c r="FI63" s="43" t="e">
        <f ca="1">COUNTIF(OFFSET(class5_2,MATCH(FI$1,#REF!,0)-7+'Итог по классам'!$B63,,,),"р")</f>
        <v>#REF!</v>
      </c>
      <c r="FJ63" s="43" t="e">
        <f ca="1">COUNTIF(OFFSET(class5_2,MATCH(FJ$1,#REF!,0)-7+'Итог по классам'!$B63,,,),"ш")</f>
        <v>#REF!</v>
      </c>
      <c r="FK63" s="44" t="e">
        <f ca="1">COUNTIF(OFFSET(class5_1,MATCH(FK$1,#REF!,0)-7+'Итог по классам'!$B63,,,),"Ф")</f>
        <v>#REF!</v>
      </c>
      <c r="FL63" s="43" t="e">
        <f ca="1">COUNTIF(OFFSET(class5_1,MATCH(FL$1,#REF!,0)-7+'Итог по классам'!$B63,,,),"р")</f>
        <v>#REF!</v>
      </c>
      <c r="FM63" s="43" t="e">
        <f ca="1">COUNTIF(OFFSET(class5_1,MATCH(FM$1,#REF!,0)-7+'Итог по классам'!$B63,,,),"ш")</f>
        <v>#REF!</v>
      </c>
      <c r="FN63" s="43" t="e">
        <f ca="1">COUNTIF(OFFSET(class5_2,MATCH(FN$1,#REF!,0)-7+'Итог по классам'!$B63,,,),"Ф")</f>
        <v>#REF!</v>
      </c>
      <c r="FO63" s="43" t="e">
        <f ca="1">COUNTIF(OFFSET(class5_2,MATCH(FO$1,#REF!,0)-7+'Итог по классам'!$B63,,,),"р")</f>
        <v>#REF!</v>
      </c>
      <c r="FP63" s="43" t="e">
        <f ca="1">COUNTIF(OFFSET(class5_2,MATCH(FP$1,#REF!,0)-7+'Итог по классам'!$B63,,,),"ш")</f>
        <v>#REF!</v>
      </c>
      <c r="FQ63" s="44" t="e">
        <f ca="1">COUNTIF(OFFSET(class5_1,MATCH(FQ$1,#REF!,0)-7+'Итог по классам'!$B63,,,),"Ф")</f>
        <v>#REF!</v>
      </c>
      <c r="FR63" s="43" t="e">
        <f ca="1">COUNTIF(OFFSET(class5_1,MATCH(FR$1,#REF!,0)-7+'Итог по классам'!$B63,,,),"р")</f>
        <v>#REF!</v>
      </c>
      <c r="FS63" s="43" t="e">
        <f ca="1">COUNTIF(OFFSET(class5_1,MATCH(FS$1,#REF!,0)-7+'Итог по классам'!$B63,,,),"ш")</f>
        <v>#REF!</v>
      </c>
      <c r="FT63" s="43" t="e">
        <f ca="1">COUNTIF(OFFSET(class5_2,MATCH(FT$1,#REF!,0)-7+'Итог по классам'!$B63,,,),"Ф")</f>
        <v>#REF!</v>
      </c>
      <c r="FU63" s="43" t="e">
        <f ca="1">COUNTIF(OFFSET(class5_2,MATCH(FU$1,#REF!,0)-7+'Итог по классам'!$B63,,,),"р")</f>
        <v>#REF!</v>
      </c>
      <c r="FV63" s="43" t="e">
        <f ca="1">COUNTIF(OFFSET(class5_2,MATCH(FV$1,#REF!,0)-7+'Итог по классам'!$B63,,,),"ш")</f>
        <v>#REF!</v>
      </c>
      <c r="FW63" s="44" t="e">
        <f ca="1">COUNTIF(OFFSET(class5_1,MATCH(FW$1,#REF!,0)-7+'Итог по классам'!$B63,,,),"Ф")</f>
        <v>#REF!</v>
      </c>
      <c r="FX63" s="43" t="e">
        <f ca="1">COUNTIF(OFFSET(class5_1,MATCH(FX$1,#REF!,0)-7+'Итог по классам'!$B63,,,),"р")</f>
        <v>#REF!</v>
      </c>
      <c r="FY63" s="43" t="e">
        <f ca="1">COUNTIF(OFFSET(class5_1,MATCH(FY$1,#REF!,0)-7+'Итог по классам'!$B63,,,),"ш")</f>
        <v>#REF!</v>
      </c>
      <c r="FZ63" s="43" t="e">
        <f ca="1">COUNTIF(OFFSET(class5_2,MATCH(FZ$1,#REF!,0)-7+'Итог по классам'!$B63,,,),"Ф")</f>
        <v>#REF!</v>
      </c>
      <c r="GA63" s="43" t="e">
        <f ca="1">COUNTIF(OFFSET(class5_2,MATCH(GA$1,#REF!,0)-7+'Итог по классам'!$B63,,,),"р")</f>
        <v>#REF!</v>
      </c>
      <c r="GB63" s="43" t="e">
        <f ca="1">COUNTIF(OFFSET(class5_2,MATCH(GB$1,#REF!,0)-7+'Итог по классам'!$B63,,,),"ш")</f>
        <v>#REF!</v>
      </c>
      <c r="GC63" s="44" t="e">
        <f ca="1">COUNTIF(OFFSET(class5_1,MATCH(GC$1,#REF!,0)-7+'Итог по классам'!$B63,,,),"Ф")</f>
        <v>#REF!</v>
      </c>
      <c r="GD63" s="43" t="e">
        <f ca="1">COUNTIF(OFFSET(class5_1,MATCH(GD$1,#REF!,0)-7+'Итог по классам'!$B63,,,),"р")</f>
        <v>#REF!</v>
      </c>
      <c r="GE63" s="43" t="e">
        <f ca="1">COUNTIF(OFFSET(class5_1,MATCH(GE$1,#REF!,0)-7+'Итог по классам'!$B63,,,),"ш")</f>
        <v>#REF!</v>
      </c>
      <c r="GF63" s="43" t="e">
        <f ca="1">COUNTIF(OFFSET(class5_2,MATCH(GF$1,#REF!,0)-7+'Итог по классам'!$B63,,,),"Ф")</f>
        <v>#REF!</v>
      </c>
      <c r="GG63" s="43" t="e">
        <f ca="1">COUNTIF(OFFSET(class5_2,MATCH(GG$1,#REF!,0)-7+'Итог по классам'!$B63,,,),"р")</f>
        <v>#REF!</v>
      </c>
      <c r="GH63" s="43" t="e">
        <f ca="1">COUNTIF(OFFSET(class5_2,MATCH(GH$1,#REF!,0)-7+'Итог по классам'!$B63,,,),"ш")</f>
        <v>#REF!</v>
      </c>
      <c r="GI63" s="44" t="e">
        <f ca="1">COUNTIF(OFFSET(class5_1,MATCH(GI$1,#REF!,0)-7+'Итог по классам'!$B63,,,),"Ф")</f>
        <v>#REF!</v>
      </c>
      <c r="GJ63" s="43" t="e">
        <f ca="1">COUNTIF(OFFSET(class5_1,MATCH(GJ$1,#REF!,0)-7+'Итог по классам'!$B63,,,),"р")</f>
        <v>#REF!</v>
      </c>
      <c r="GK63" s="43" t="e">
        <f ca="1">COUNTIF(OFFSET(class5_1,MATCH(GK$1,#REF!,0)-7+'Итог по классам'!$B63,,,),"ш")</f>
        <v>#REF!</v>
      </c>
      <c r="GL63" s="43" t="e">
        <f ca="1">COUNTIF(OFFSET(class5_2,MATCH(GL$1,#REF!,0)-7+'Итог по классам'!$B63,,,),"Ф")</f>
        <v>#REF!</v>
      </c>
      <c r="GM63" s="43" t="e">
        <f ca="1">COUNTIF(OFFSET(class5_2,MATCH(GM$1,#REF!,0)-7+'Итог по классам'!$B63,,,),"р")</f>
        <v>#REF!</v>
      </c>
      <c r="GN63" s="43" t="e">
        <f ca="1">COUNTIF(OFFSET(class5_2,MATCH(GN$1,#REF!,0)-7+'Итог по классам'!$B63,,,),"ш")</f>
        <v>#REF!</v>
      </c>
      <c r="GO63" s="44" t="e">
        <f ca="1">COUNTIF(OFFSET(class5_1,MATCH(GO$1,#REF!,0)-7+'Итог по классам'!$B63,,,),"Ф")</f>
        <v>#REF!</v>
      </c>
      <c r="GP63" s="43" t="e">
        <f ca="1">COUNTIF(OFFSET(class5_1,MATCH(GP$1,#REF!,0)-7+'Итог по классам'!$B63,,,),"р")</f>
        <v>#REF!</v>
      </c>
      <c r="GQ63" s="43" t="e">
        <f ca="1">COUNTIF(OFFSET(class5_1,MATCH(GQ$1,#REF!,0)-7+'Итог по классам'!$B63,,,),"ш")</f>
        <v>#REF!</v>
      </c>
      <c r="GR63" s="43" t="e">
        <f ca="1">COUNTIF(OFFSET(class5_2,MATCH(GR$1,#REF!,0)-7+'Итог по классам'!$B63,,,),"Ф")</f>
        <v>#REF!</v>
      </c>
      <c r="GS63" s="43" t="e">
        <f ca="1">COUNTIF(OFFSET(class5_2,MATCH(GS$1,#REF!,0)-7+'Итог по классам'!$B63,,,),"р")</f>
        <v>#REF!</v>
      </c>
      <c r="GT63" s="43" t="e">
        <f ca="1">COUNTIF(OFFSET(class5_2,MATCH(GT$1,#REF!,0)-7+'Итог по классам'!$B63,,,),"ш")</f>
        <v>#REF!</v>
      </c>
      <c r="GU63" s="44" t="e">
        <f ca="1">COUNTIF(OFFSET(class5_1,MATCH(GU$1,#REF!,0)-7+'Итог по классам'!$B63,,,),"Ф")</f>
        <v>#REF!</v>
      </c>
      <c r="GV63" s="43" t="e">
        <f ca="1">COUNTIF(OFFSET(class5_1,MATCH(GV$1,#REF!,0)-7+'Итог по классам'!$B63,,,),"р")</f>
        <v>#REF!</v>
      </c>
      <c r="GW63" s="43" t="e">
        <f ca="1">COUNTIF(OFFSET(class5_1,MATCH(GW$1,#REF!,0)-7+'Итог по классам'!$B63,,,),"ш")</f>
        <v>#REF!</v>
      </c>
      <c r="GX63" s="43" t="e">
        <f ca="1">COUNTIF(OFFSET(class5_2,MATCH(GX$1,#REF!,0)-7+'Итог по классам'!$B63,,,),"Ф")</f>
        <v>#REF!</v>
      </c>
      <c r="GY63" s="43" t="e">
        <f ca="1">COUNTIF(OFFSET(class5_2,MATCH(GY$1,#REF!,0)-7+'Итог по классам'!$B63,,,),"р")</f>
        <v>#REF!</v>
      </c>
      <c r="GZ63" s="43" t="e">
        <f ca="1">COUNTIF(OFFSET(class5_2,MATCH(GZ$1,#REF!,0)-7+'Итог по классам'!$B63,,,),"ш")</f>
        <v>#REF!</v>
      </c>
      <c r="HA63" s="44" t="e">
        <f ca="1">COUNTIF(OFFSET(class5_1,MATCH(HA$1,#REF!,0)-7+'Итог по классам'!$B63,,,),"Ф")</f>
        <v>#REF!</v>
      </c>
      <c r="HB63" s="43" t="e">
        <f ca="1">COUNTIF(OFFSET(class5_1,MATCH(HB$1,#REF!,0)-7+'Итог по классам'!$B63,,,),"р")</f>
        <v>#REF!</v>
      </c>
      <c r="HC63" s="43" t="e">
        <f ca="1">COUNTIF(OFFSET(class5_1,MATCH(HC$1,#REF!,0)-7+'Итог по классам'!$B63,,,),"ш")</f>
        <v>#REF!</v>
      </c>
      <c r="HD63" s="43" t="e">
        <f ca="1">COUNTIF(OFFSET(class5_2,MATCH(HD$1,#REF!,0)-7+'Итог по классам'!$B63,,,),"Ф")</f>
        <v>#REF!</v>
      </c>
      <c r="HE63" s="43" t="e">
        <f ca="1">COUNTIF(OFFSET(class5_2,MATCH(HE$1,#REF!,0)-7+'Итог по классам'!$B63,,,),"р")</f>
        <v>#REF!</v>
      </c>
      <c r="HF63" s="43" t="e">
        <f ca="1">COUNTIF(OFFSET(class5_2,MATCH(HF$1,#REF!,0)-7+'Итог по классам'!$B63,,,),"ш")</f>
        <v>#REF!</v>
      </c>
      <c r="HG63" s="44" t="e">
        <f ca="1">COUNTIF(OFFSET(class5_1,MATCH(HG$1,#REF!,0)-7+'Итог по классам'!$B63,,,),"Ф")</f>
        <v>#REF!</v>
      </c>
      <c r="HH63" s="43" t="e">
        <f ca="1">COUNTIF(OFFSET(class5_1,MATCH(HH$1,#REF!,0)-7+'Итог по классам'!$B63,,,),"р")</f>
        <v>#REF!</v>
      </c>
      <c r="HI63" s="43" t="e">
        <f ca="1">COUNTIF(OFFSET(class5_1,MATCH(HI$1,#REF!,0)-7+'Итог по классам'!$B63,,,),"ш")</f>
        <v>#REF!</v>
      </c>
      <c r="HJ63" s="43" t="e">
        <f ca="1">COUNTIF(OFFSET(class5_2,MATCH(HJ$1,#REF!,0)-7+'Итог по классам'!$B63,,,),"Ф")</f>
        <v>#REF!</v>
      </c>
      <c r="HK63" s="43" t="e">
        <f ca="1">COUNTIF(OFFSET(class5_2,MATCH(HK$1,#REF!,0)-7+'Итог по классам'!$B63,,,),"р")</f>
        <v>#REF!</v>
      </c>
      <c r="HL63" s="43" t="e">
        <f ca="1">COUNTIF(OFFSET(class5_2,MATCH(HL$1,#REF!,0)-7+'Итог по классам'!$B63,,,),"ш")</f>
        <v>#REF!</v>
      </c>
      <c r="HM63" s="44" t="e">
        <f ca="1">COUNTIF(OFFSET(class5_1,MATCH(HM$1,#REF!,0)-7+'Итог по классам'!$B63,,,),"Ф")</f>
        <v>#REF!</v>
      </c>
      <c r="HN63" s="43" t="e">
        <f ca="1">COUNTIF(OFFSET(class5_1,MATCH(HN$1,#REF!,0)-7+'Итог по классам'!$B63,,,),"р")</f>
        <v>#REF!</v>
      </c>
      <c r="HO63" s="43" t="e">
        <f ca="1">COUNTIF(OFFSET(class5_1,MATCH(HO$1,#REF!,0)-7+'Итог по классам'!$B63,,,),"ш")</f>
        <v>#REF!</v>
      </c>
      <c r="HP63" s="43" t="e">
        <f ca="1">COUNTIF(OFFSET(class5_2,MATCH(HP$1,#REF!,0)-7+'Итог по классам'!$B63,,,),"Ф")</f>
        <v>#REF!</v>
      </c>
      <c r="HQ63" s="43" t="e">
        <f ca="1">COUNTIF(OFFSET(class5_2,MATCH(HQ$1,#REF!,0)-7+'Итог по классам'!$B63,,,),"р")</f>
        <v>#REF!</v>
      </c>
      <c r="HR63" s="43" t="e">
        <f ca="1">COUNTIF(OFFSET(class5_2,MATCH(HR$1,#REF!,0)-7+'Итог по классам'!$B63,,,),"ш")</f>
        <v>#REF!</v>
      </c>
      <c r="HS63" s="44" t="e">
        <f ca="1">COUNTIF(OFFSET(class5_1,MATCH(HS$1,#REF!,0)-7+'Итог по классам'!$B63,,,),"Ф")</f>
        <v>#REF!</v>
      </c>
      <c r="HT63" s="43" t="e">
        <f ca="1">COUNTIF(OFFSET(class5_1,MATCH(HT$1,#REF!,0)-7+'Итог по классам'!$B63,,,),"р")</f>
        <v>#REF!</v>
      </c>
      <c r="HU63" s="43" t="e">
        <f ca="1">COUNTIF(OFFSET(class5_1,MATCH(HU$1,#REF!,0)-7+'Итог по классам'!$B63,,,),"ш")</f>
        <v>#REF!</v>
      </c>
      <c r="HV63" s="43" t="e">
        <f ca="1">COUNTIF(OFFSET(class5_2,MATCH(HV$1,#REF!,0)-7+'Итог по классам'!$B63,,,),"Ф")</f>
        <v>#REF!</v>
      </c>
      <c r="HW63" s="43" t="e">
        <f ca="1">COUNTIF(OFFSET(class5_2,MATCH(HW$1,#REF!,0)-7+'Итог по классам'!$B63,,,),"р")</f>
        <v>#REF!</v>
      </c>
      <c r="HX63" s="43" t="e">
        <f ca="1">COUNTIF(OFFSET(class5_2,MATCH(HX$1,#REF!,0)-7+'Итог по классам'!$B63,,,),"ш")</f>
        <v>#REF!</v>
      </c>
      <c r="HY63" s="44" t="e">
        <f ca="1">COUNTIF(OFFSET(class5_1,MATCH(HY$1,#REF!,0)-7+'Итог по классам'!$B63,,,),"Ф")</f>
        <v>#REF!</v>
      </c>
      <c r="HZ63" s="43" t="e">
        <f ca="1">COUNTIF(OFFSET(class5_1,MATCH(HZ$1,#REF!,0)-7+'Итог по классам'!$B63,,,),"р")</f>
        <v>#REF!</v>
      </c>
      <c r="IA63" s="43" t="e">
        <f ca="1">COUNTIF(OFFSET(class5_1,MATCH(IA$1,#REF!,0)-7+'Итог по классам'!$B63,,,),"ш")</f>
        <v>#REF!</v>
      </c>
      <c r="IB63" s="43" t="e">
        <f ca="1">COUNTIF(OFFSET(class5_2,MATCH(IB$1,#REF!,0)-7+'Итог по классам'!$B63,,,),"Ф")</f>
        <v>#REF!</v>
      </c>
      <c r="IC63" s="43" t="e">
        <f ca="1">COUNTIF(OFFSET(class5_2,MATCH(IC$1,#REF!,0)-7+'Итог по классам'!$B63,,,),"р")</f>
        <v>#REF!</v>
      </c>
      <c r="ID63" s="43" t="e">
        <f ca="1">COUNTIF(OFFSET(class5_2,MATCH(ID$1,#REF!,0)-7+'Итог по классам'!$B63,,,),"ш")</f>
        <v>#REF!</v>
      </c>
      <c r="IE63" s="44" t="e">
        <f ca="1">COUNTIF(OFFSET(class5_1,MATCH(IE$1,#REF!,0)-7+'Итог по классам'!$B63,,,),"Ф")</f>
        <v>#REF!</v>
      </c>
      <c r="IF63" s="43" t="e">
        <f ca="1">COUNTIF(OFFSET(class5_1,MATCH(IF$1,#REF!,0)-7+'Итог по классам'!$B63,,,),"р")</f>
        <v>#REF!</v>
      </c>
      <c r="IG63" s="43" t="e">
        <f ca="1">COUNTIF(OFFSET(class5_1,MATCH(IG$1,#REF!,0)-7+'Итог по классам'!$B63,,,),"ш")</f>
        <v>#REF!</v>
      </c>
      <c r="IH63" s="43" t="e">
        <f ca="1">COUNTIF(OFFSET(class5_2,MATCH(IH$1,#REF!,0)-7+'Итог по классам'!$B63,,,),"Ф")</f>
        <v>#REF!</v>
      </c>
      <c r="II63" s="43" t="e">
        <f ca="1">COUNTIF(OFFSET(class5_2,MATCH(II$1,#REF!,0)-7+'Итог по классам'!$B63,,,),"р")</f>
        <v>#REF!</v>
      </c>
      <c r="IJ63" s="43" t="e">
        <f ca="1">COUNTIF(OFFSET(class5_2,MATCH(IJ$1,#REF!,0)-7+'Итог по классам'!$B63,,,),"ш")</f>
        <v>#REF!</v>
      </c>
      <c r="IK63" s="44" t="e">
        <f ca="1">COUNTIF(OFFSET(class5_1,MATCH(IK$1,#REF!,0)-7+'Итог по классам'!$B63,,,),"Ф")</f>
        <v>#REF!</v>
      </c>
      <c r="IL63" s="43" t="e">
        <f ca="1">COUNTIF(OFFSET(class5_1,MATCH(IL$1,#REF!,0)-7+'Итог по классам'!$B63,,,),"р")</f>
        <v>#REF!</v>
      </c>
      <c r="IM63" s="43" t="e">
        <f ca="1">COUNTIF(OFFSET(class5_1,MATCH(IM$1,#REF!,0)-7+'Итог по классам'!$B63,,,),"ш")</f>
        <v>#REF!</v>
      </c>
      <c r="IN63" s="43" t="e">
        <f ca="1">COUNTIF(OFFSET(class5_2,MATCH(IN$1,#REF!,0)-7+'Итог по классам'!$B63,,,),"Ф")</f>
        <v>#REF!</v>
      </c>
      <c r="IO63" s="43" t="e">
        <f ca="1">COUNTIF(OFFSET(class5_2,MATCH(IO$1,#REF!,0)-7+'Итог по классам'!$B63,,,),"р")</f>
        <v>#REF!</v>
      </c>
      <c r="IP63" s="43" t="e">
        <f ca="1">COUNTIF(OFFSET(class5_2,MATCH(IP$1,#REF!,0)-7+'Итог по классам'!$B63,,,),"ш")</f>
        <v>#REF!</v>
      </c>
      <c r="IQ63" s="44" t="e">
        <f ca="1">COUNTIF(OFFSET(class5_1,MATCH(IQ$1,#REF!,0)-7+'Итог по классам'!$B63,,,),"Ф")</f>
        <v>#REF!</v>
      </c>
      <c r="IR63" s="43" t="e">
        <f ca="1">COUNTIF(OFFSET(class5_1,MATCH(IR$1,#REF!,0)-7+'Итог по классам'!$B63,,,),"р")</f>
        <v>#REF!</v>
      </c>
      <c r="IS63" s="43" t="e">
        <f ca="1">COUNTIF(OFFSET(class5_1,MATCH(IS$1,#REF!,0)-7+'Итог по классам'!$B63,,,),"ш")</f>
        <v>#REF!</v>
      </c>
      <c r="IT63" s="43" t="e">
        <f ca="1">COUNTIF(OFFSET(class5_2,MATCH(IT$1,#REF!,0)-7+'Итог по классам'!$B63,,,),"Ф")</f>
        <v>#REF!</v>
      </c>
      <c r="IU63" s="43" t="e">
        <f ca="1">COUNTIF(OFFSET(class5_2,MATCH(IU$1,#REF!,0)-7+'Итог по классам'!$B63,,,),"р")</f>
        <v>#REF!</v>
      </c>
      <c r="IV63" s="43" t="e">
        <f ca="1">COUNTIF(OFFSET(class5_2,MATCH(IV$1,#REF!,0)-7+'Итог по классам'!$B63,,,),"ш")</f>
        <v>#REF!</v>
      </c>
      <c r="IW63" s="44" t="e">
        <f ca="1">COUNTIF(OFFSET(class5_1,MATCH(IW$1,#REF!,0)-7+'Итог по классам'!$B63,,,),"Ф")</f>
        <v>#REF!</v>
      </c>
      <c r="IX63" s="43" t="e">
        <f ca="1">COUNTIF(OFFSET(class5_1,MATCH(IX$1,#REF!,0)-7+'Итог по классам'!$B63,,,),"р")</f>
        <v>#REF!</v>
      </c>
      <c r="IY63" s="43" t="e">
        <f ca="1">COUNTIF(OFFSET(class5_1,MATCH(IY$1,#REF!,0)-7+'Итог по классам'!$B63,,,),"ш")</f>
        <v>#REF!</v>
      </c>
      <c r="IZ63" s="43" t="e">
        <f ca="1">COUNTIF(OFFSET(class5_2,MATCH(IZ$1,#REF!,0)-7+'Итог по классам'!$B63,,,),"Ф")</f>
        <v>#REF!</v>
      </c>
      <c r="JA63" s="43" t="e">
        <f ca="1">COUNTIF(OFFSET(class5_2,MATCH(JA$1,#REF!,0)-7+'Итог по классам'!$B63,,,),"р")</f>
        <v>#REF!</v>
      </c>
      <c r="JB63" s="43" t="e">
        <f ca="1">COUNTIF(OFFSET(class5_2,MATCH(JB$1,#REF!,0)-7+'Итог по классам'!$B63,,,),"ш")</f>
        <v>#REF!</v>
      </c>
      <c r="JC63" s="44" t="e">
        <f ca="1">COUNTIF(OFFSET(class5_1,MATCH(JC$1,#REF!,0)-7+'Итог по классам'!$B63,,,),"Ф")</f>
        <v>#REF!</v>
      </c>
      <c r="JD63" s="43" t="e">
        <f ca="1">COUNTIF(OFFSET(class5_1,MATCH(JD$1,#REF!,0)-7+'Итог по классам'!$B63,,,),"р")</f>
        <v>#REF!</v>
      </c>
      <c r="JE63" s="43" t="e">
        <f ca="1">COUNTIF(OFFSET(class5_1,MATCH(JE$1,#REF!,0)-7+'Итог по классам'!$B63,,,),"ш")</f>
        <v>#REF!</v>
      </c>
      <c r="JF63" s="43" t="e">
        <f ca="1">COUNTIF(OFFSET(class5_2,MATCH(JF$1,#REF!,0)-7+'Итог по классам'!$B63,,,),"Ф")</f>
        <v>#REF!</v>
      </c>
      <c r="JG63" s="43" t="e">
        <f ca="1">COUNTIF(OFFSET(class5_2,MATCH(JG$1,#REF!,0)-7+'Итог по классам'!$B63,,,),"р")</f>
        <v>#REF!</v>
      </c>
      <c r="JH63" s="43" t="e">
        <f ca="1">COUNTIF(OFFSET(class5_2,MATCH(JH$1,#REF!,0)-7+'Итог по классам'!$B63,,,),"ш")</f>
        <v>#REF!</v>
      </c>
      <c r="JI63" s="44" t="e">
        <f ca="1">COUNTIF(OFFSET(class5_1,MATCH(JI$1,#REF!,0)-7+'Итог по классам'!$B63,,,),"Ф")</f>
        <v>#REF!</v>
      </c>
      <c r="JJ63" s="43" t="e">
        <f ca="1">COUNTIF(OFFSET(class5_1,MATCH(JJ$1,#REF!,0)-7+'Итог по классам'!$B63,,,),"р")</f>
        <v>#REF!</v>
      </c>
      <c r="JK63" s="43" t="e">
        <f ca="1">COUNTIF(OFFSET(class5_1,MATCH(JK$1,#REF!,0)-7+'Итог по классам'!$B63,,,),"ш")</f>
        <v>#REF!</v>
      </c>
      <c r="JL63" s="43" t="e">
        <f ca="1">COUNTIF(OFFSET(class5_2,MATCH(JL$1,#REF!,0)-7+'Итог по классам'!$B63,,,),"Ф")</f>
        <v>#REF!</v>
      </c>
      <c r="JM63" s="43" t="e">
        <f ca="1">COUNTIF(OFFSET(class5_2,MATCH(JM$1,#REF!,0)-7+'Итог по классам'!$B63,,,),"р")</f>
        <v>#REF!</v>
      </c>
      <c r="JN63" s="43" t="e">
        <f ca="1">COUNTIF(OFFSET(class5_2,MATCH(JN$1,#REF!,0)-7+'Итог по классам'!$B63,,,),"ш")</f>
        <v>#REF!</v>
      </c>
      <c r="JO63" s="44" t="e">
        <f ca="1">COUNTIF(OFFSET(class5_1,MATCH(JO$1,#REF!,0)-7+'Итог по классам'!$B63,,,),"Ф")</f>
        <v>#REF!</v>
      </c>
      <c r="JP63" s="43" t="e">
        <f ca="1">COUNTIF(OFFSET(class5_1,MATCH(JP$1,#REF!,0)-7+'Итог по классам'!$B63,,,),"р")</f>
        <v>#REF!</v>
      </c>
      <c r="JQ63" s="43" t="e">
        <f ca="1">COUNTIF(OFFSET(class5_1,MATCH(JQ$1,#REF!,0)-7+'Итог по классам'!$B63,,,),"ш")</f>
        <v>#REF!</v>
      </c>
      <c r="JR63" s="43" t="e">
        <f ca="1">COUNTIF(OFFSET(class5_2,MATCH(JR$1,#REF!,0)-7+'Итог по классам'!$B63,,,),"Ф")</f>
        <v>#REF!</v>
      </c>
      <c r="JS63" s="43" t="e">
        <f ca="1">COUNTIF(OFFSET(class5_2,MATCH(JS$1,#REF!,0)-7+'Итог по классам'!$B63,,,),"р")</f>
        <v>#REF!</v>
      </c>
      <c r="JT63" s="43" t="e">
        <f ca="1">COUNTIF(OFFSET(class5_2,MATCH(JT$1,#REF!,0)-7+'Итог по классам'!$B63,,,),"ш")</f>
        <v>#REF!</v>
      </c>
      <c r="JU63" s="44" t="e">
        <f ca="1">COUNTIF(OFFSET(class5_1,MATCH(JU$1,#REF!,0)-7+'Итог по классам'!$B63,,,),"Ф")</f>
        <v>#REF!</v>
      </c>
      <c r="JV63" s="43" t="e">
        <f ca="1">COUNTIF(OFFSET(class5_1,MATCH(JV$1,#REF!,0)-7+'Итог по классам'!$B63,,,),"р")</f>
        <v>#REF!</v>
      </c>
      <c r="JW63" s="43" t="e">
        <f ca="1">COUNTIF(OFFSET(class5_1,MATCH(JW$1,#REF!,0)-7+'Итог по классам'!$B63,,,),"ш")</f>
        <v>#REF!</v>
      </c>
      <c r="JX63" s="43" t="e">
        <f ca="1">COUNTIF(OFFSET(class5_2,MATCH(JX$1,#REF!,0)-7+'Итог по классам'!$B63,,,),"Ф")</f>
        <v>#REF!</v>
      </c>
      <c r="JY63" s="43" t="e">
        <f ca="1">COUNTIF(OFFSET(class5_2,MATCH(JY$1,#REF!,0)-7+'Итог по классам'!$B63,,,),"р")</f>
        <v>#REF!</v>
      </c>
      <c r="JZ63" s="43" t="e">
        <f ca="1">COUNTIF(OFFSET(class5_2,MATCH(JZ$1,#REF!,0)-7+'Итог по классам'!$B63,,,),"ш")</f>
        <v>#REF!</v>
      </c>
      <c r="KA63" s="44" t="e">
        <f ca="1">COUNTIF(OFFSET(class5_1,MATCH(KA$1,#REF!,0)-7+'Итог по классам'!$B63,,,),"Ф")</f>
        <v>#REF!</v>
      </c>
      <c r="KB63" s="43" t="e">
        <f ca="1">COUNTIF(OFFSET(class5_1,MATCH(KB$1,#REF!,0)-7+'Итог по классам'!$B63,,,),"р")</f>
        <v>#REF!</v>
      </c>
      <c r="KC63" s="43" t="e">
        <f ca="1">COUNTIF(OFFSET(class5_1,MATCH(KC$1,#REF!,0)-7+'Итог по классам'!$B63,,,),"ш")</f>
        <v>#REF!</v>
      </c>
      <c r="KD63" s="43" t="e">
        <f ca="1">COUNTIF(OFFSET(class5_2,MATCH(KD$1,#REF!,0)-7+'Итог по классам'!$B63,,,),"Ф")</f>
        <v>#REF!</v>
      </c>
      <c r="KE63" s="43" t="e">
        <f ca="1">COUNTIF(OFFSET(class5_2,MATCH(KE$1,#REF!,0)-7+'Итог по классам'!$B63,,,),"р")</f>
        <v>#REF!</v>
      </c>
      <c r="KF63" s="43" t="e">
        <f ca="1">COUNTIF(OFFSET(class5_2,MATCH(KF$1,#REF!,0)-7+'Итог по классам'!$B63,,,),"ш")</f>
        <v>#REF!</v>
      </c>
      <c r="KG63" s="44" t="e">
        <f ca="1">COUNTIF(OFFSET(class5_1,MATCH(KG$1,#REF!,0)-7+'Итог по классам'!$B63,,,),"Ф")</f>
        <v>#REF!</v>
      </c>
      <c r="KH63" s="43" t="e">
        <f ca="1">COUNTIF(OFFSET(class5_1,MATCH(KH$1,#REF!,0)-7+'Итог по классам'!$B63,,,),"р")</f>
        <v>#REF!</v>
      </c>
      <c r="KI63" s="43" t="e">
        <f ca="1">COUNTIF(OFFSET(class5_1,MATCH(KI$1,#REF!,0)-7+'Итог по классам'!$B63,,,),"ш")</f>
        <v>#REF!</v>
      </c>
      <c r="KJ63" s="43" t="e">
        <f ca="1">COUNTIF(OFFSET(class5_2,MATCH(KJ$1,#REF!,0)-7+'Итог по классам'!$B63,,,),"Ф")</f>
        <v>#REF!</v>
      </c>
      <c r="KK63" s="43" t="e">
        <f ca="1">COUNTIF(OFFSET(class5_2,MATCH(KK$1,#REF!,0)-7+'Итог по классам'!$B63,,,),"р")</f>
        <v>#REF!</v>
      </c>
      <c r="KL63" s="43" t="e">
        <f ca="1">COUNTIF(OFFSET(class5_2,MATCH(KL$1,#REF!,0)-7+'Итог по классам'!$B63,,,),"ш")</f>
        <v>#REF!</v>
      </c>
      <c r="KM63" s="44" t="e">
        <f ca="1">COUNTIF(OFFSET(class5_1,MATCH(KM$1,#REF!,0)-7+'Итог по классам'!$B63,,,),"Ф")</f>
        <v>#REF!</v>
      </c>
      <c r="KN63" s="43" t="e">
        <f ca="1">COUNTIF(OFFSET(class5_1,MATCH(KN$1,#REF!,0)-7+'Итог по классам'!$B63,,,),"р")</f>
        <v>#REF!</v>
      </c>
      <c r="KO63" s="43" t="e">
        <f ca="1">COUNTIF(OFFSET(class5_1,MATCH(KO$1,#REF!,0)-7+'Итог по классам'!$B63,,,),"ш")</f>
        <v>#REF!</v>
      </c>
      <c r="KP63" s="43" t="e">
        <f ca="1">COUNTIF(OFFSET(class5_2,MATCH(KP$1,#REF!,0)-7+'Итог по классам'!$B63,,,),"Ф")</f>
        <v>#REF!</v>
      </c>
      <c r="KQ63" s="43" t="e">
        <f ca="1">COUNTIF(OFFSET(class5_2,MATCH(KQ$1,#REF!,0)-7+'Итог по классам'!$B63,,,),"р")</f>
        <v>#REF!</v>
      </c>
      <c r="KR63" s="43" t="e">
        <f ca="1">COUNTIF(OFFSET(class5_2,MATCH(KR$1,#REF!,0)-7+'Итог по классам'!$B63,,,),"ш")</f>
        <v>#REF!</v>
      </c>
    </row>
    <row r="64" spans="1:304" customFormat="1">
      <c r="A64" t="e">
        <f t="shared" si="277"/>
        <v>#REF!</v>
      </c>
      <c r="B64" s="43">
        <v>16</v>
      </c>
      <c r="C64" s="3" t="s">
        <v>8</v>
      </c>
      <c r="D64" s="3" t="s">
        <v>54</v>
      </c>
      <c r="E64" s="43" t="e">
        <f ca="1">COUNTIF(OFFSET(class5_1,MATCH(E$1,#REF!,0)-7+'Итог по классам'!$B64,,,),"Ф")</f>
        <v>#REF!</v>
      </c>
      <c r="F64" s="43" t="e">
        <f ca="1">COUNTIF(OFFSET(class5_1,MATCH(F$1,#REF!,0)-7+'Итог по классам'!$B64,,,),"р")</f>
        <v>#REF!</v>
      </c>
      <c r="G64" s="43" t="e">
        <f ca="1">COUNTIF(OFFSET(class5_1,MATCH(G$1,#REF!,0)-7+'Итог по классам'!$B64,,,),"ш")</f>
        <v>#REF!</v>
      </c>
      <c r="H64" s="43" t="e">
        <f ca="1">COUNTIF(OFFSET(class5_2,MATCH(H$1,#REF!,0)-7+'Итог по классам'!$B64,,,),"Ф")</f>
        <v>#REF!</v>
      </c>
      <c r="I64" s="43" t="e">
        <f ca="1">COUNTIF(OFFSET(class5_2,MATCH(I$1,#REF!,0)-7+'Итог по классам'!$B64,,,),"р")</f>
        <v>#REF!</v>
      </c>
      <c r="J64" s="43" t="e">
        <f ca="1">COUNTIF(OFFSET(class5_2,MATCH(J$1,#REF!,0)-7+'Итог по классам'!$B64,,,),"ш")</f>
        <v>#REF!</v>
      </c>
      <c r="K64" s="44" t="e">
        <f ca="1">COUNTIF(OFFSET(class5_1,MATCH(K$1,#REF!,0)-7+'Итог по классам'!$B64,,,),"Ф")</f>
        <v>#REF!</v>
      </c>
      <c r="L64" s="43" t="e">
        <f ca="1">COUNTIF(OFFSET(class5_1,MATCH(L$1,#REF!,0)-7+'Итог по классам'!$B64,,,),"р")</f>
        <v>#REF!</v>
      </c>
      <c r="M64" s="43" t="e">
        <f ca="1">COUNTIF(OFFSET(class5_1,MATCH(M$1,#REF!,0)-7+'Итог по классам'!$B64,,,),"ш")</f>
        <v>#REF!</v>
      </c>
      <c r="N64" s="43" t="e">
        <f ca="1">COUNTIF(OFFSET(class5_2,MATCH(N$1,#REF!,0)-7+'Итог по классам'!$B64,,,),"Ф")</f>
        <v>#REF!</v>
      </c>
      <c r="O64" s="43" t="e">
        <f ca="1">COUNTIF(OFFSET(class5_2,MATCH(O$1,#REF!,0)-7+'Итог по классам'!$B64,,,),"р")</f>
        <v>#REF!</v>
      </c>
      <c r="P64" s="43" t="e">
        <f ca="1">COUNTIF(OFFSET(class5_2,MATCH(P$1,#REF!,0)-7+'Итог по классам'!$B64,,,),"ш")</f>
        <v>#REF!</v>
      </c>
      <c r="Q64" s="44" t="e">
        <f ca="1">COUNTIF(OFFSET(class5_1,MATCH(Q$1,#REF!,0)-7+'Итог по классам'!$B64,,,),"Ф")</f>
        <v>#REF!</v>
      </c>
      <c r="R64" s="43" t="e">
        <f ca="1">COUNTIF(OFFSET(class5_1,MATCH(R$1,#REF!,0)-7+'Итог по классам'!$B64,,,),"р")</f>
        <v>#REF!</v>
      </c>
      <c r="S64" s="43" t="e">
        <f ca="1">COUNTIF(OFFSET(class5_1,MATCH(S$1,#REF!,0)-7+'Итог по классам'!$B64,,,),"ш")</f>
        <v>#REF!</v>
      </c>
      <c r="T64" s="43" t="e">
        <f ca="1">COUNTIF(OFFSET(class5_2,MATCH(T$1,#REF!,0)-7+'Итог по классам'!$B64,,,),"Ф")</f>
        <v>#REF!</v>
      </c>
      <c r="U64" s="43" t="e">
        <f ca="1">COUNTIF(OFFSET(class5_2,MATCH(U$1,#REF!,0)-7+'Итог по классам'!$B64,,,),"р")</f>
        <v>#REF!</v>
      </c>
      <c r="V64" s="43" t="e">
        <f ca="1">COUNTIF(OFFSET(class5_2,MATCH(V$1,#REF!,0)-7+'Итог по классам'!$B64,,,),"ш")</f>
        <v>#REF!</v>
      </c>
      <c r="W64" s="44" t="e">
        <f ca="1">COUNTIF(OFFSET(class5_1,MATCH(W$1,#REF!,0)-7+'Итог по классам'!$B64,,,),"Ф")</f>
        <v>#REF!</v>
      </c>
      <c r="X64" s="43" t="e">
        <f ca="1">COUNTIF(OFFSET(class5_1,MATCH(X$1,#REF!,0)-7+'Итог по классам'!$B64,,,),"р")</f>
        <v>#REF!</v>
      </c>
      <c r="Y64" s="43" t="e">
        <f ca="1">COUNTIF(OFFSET(class5_1,MATCH(Y$1,#REF!,0)-7+'Итог по классам'!$B64,,,),"ш")</f>
        <v>#REF!</v>
      </c>
      <c r="Z64" s="43" t="e">
        <f ca="1">COUNTIF(OFFSET(class5_2,MATCH(Z$1,#REF!,0)-7+'Итог по классам'!$B64,,,),"Ф")</f>
        <v>#REF!</v>
      </c>
      <c r="AA64" s="43" t="e">
        <f ca="1">COUNTIF(OFFSET(class5_2,MATCH(AA$1,#REF!,0)-7+'Итог по классам'!$B64,,,),"р")</f>
        <v>#REF!</v>
      </c>
      <c r="AB64" s="43" t="e">
        <f ca="1">COUNTIF(OFFSET(class5_2,MATCH(AB$1,#REF!,0)-7+'Итог по классам'!$B64,,,),"ш")</f>
        <v>#REF!</v>
      </c>
      <c r="AC64" s="44" t="e">
        <f ca="1">COUNTIF(OFFSET(class5_1,MATCH(AC$1,#REF!,0)-7+'Итог по классам'!$B64,,,),"Ф")</f>
        <v>#REF!</v>
      </c>
      <c r="AD64" s="43" t="e">
        <f ca="1">COUNTIF(OFFSET(class5_1,MATCH(AD$1,#REF!,0)-7+'Итог по классам'!$B64,,,),"р")</f>
        <v>#REF!</v>
      </c>
      <c r="AE64" s="43" t="e">
        <f ca="1">COUNTIF(OFFSET(class5_1,MATCH(AE$1,#REF!,0)-7+'Итог по классам'!$B64,,,),"ш")</f>
        <v>#REF!</v>
      </c>
      <c r="AF64" s="43" t="e">
        <f ca="1">COUNTIF(OFFSET(class5_2,MATCH(AF$1,#REF!,0)-7+'Итог по классам'!$B64,,,),"Ф")</f>
        <v>#REF!</v>
      </c>
      <c r="AG64" s="43" t="e">
        <f ca="1">COUNTIF(OFFSET(class5_2,MATCH(AG$1,#REF!,0)-7+'Итог по классам'!$B64,,,),"р")</f>
        <v>#REF!</v>
      </c>
      <c r="AH64" s="43" t="e">
        <f ca="1">COUNTIF(OFFSET(class5_2,MATCH(AH$1,#REF!,0)-7+'Итог по классам'!$B64,,,),"ш")</f>
        <v>#REF!</v>
      </c>
      <c r="AI64" s="44" t="e">
        <f ca="1">COUNTIF(OFFSET(class5_1,MATCH(AI$1,#REF!,0)-7+'Итог по классам'!$B64,,,),"Ф")</f>
        <v>#REF!</v>
      </c>
      <c r="AJ64" s="43" t="e">
        <f ca="1">COUNTIF(OFFSET(class5_1,MATCH(AJ$1,#REF!,0)-7+'Итог по классам'!$B64,,,),"р")</f>
        <v>#REF!</v>
      </c>
      <c r="AK64" s="43" t="e">
        <f ca="1">COUNTIF(OFFSET(class5_1,MATCH(AK$1,#REF!,0)-7+'Итог по классам'!$B64,,,),"ш")</f>
        <v>#REF!</v>
      </c>
      <c r="AL64" s="43" t="e">
        <f ca="1">COUNTIF(OFFSET(class5_2,MATCH(AL$1,#REF!,0)-7+'Итог по классам'!$B64,,,),"Ф")</f>
        <v>#REF!</v>
      </c>
      <c r="AM64" s="43" t="e">
        <f ca="1">COUNTIF(OFFSET(class5_2,MATCH(AM$1,#REF!,0)-7+'Итог по классам'!$B64,,,),"р")</f>
        <v>#REF!</v>
      </c>
      <c r="AN64" s="43" t="e">
        <f ca="1">COUNTIF(OFFSET(class5_2,MATCH(AN$1,#REF!,0)-7+'Итог по классам'!$B64,,,),"ш")</f>
        <v>#REF!</v>
      </c>
      <c r="AO64" s="44" t="e">
        <f ca="1">COUNTIF(OFFSET(class5_1,MATCH(AO$1,#REF!,0)-7+'Итог по классам'!$B64,,,),"Ф")</f>
        <v>#REF!</v>
      </c>
      <c r="AP64" s="43" t="e">
        <f ca="1">COUNTIF(OFFSET(class5_1,MATCH(AP$1,#REF!,0)-7+'Итог по классам'!$B64,,,),"р")</f>
        <v>#REF!</v>
      </c>
      <c r="AQ64" s="43" t="e">
        <f ca="1">COUNTIF(OFFSET(class5_1,MATCH(AQ$1,#REF!,0)-7+'Итог по классам'!$B64,,,),"ш")</f>
        <v>#REF!</v>
      </c>
      <c r="AR64" s="43" t="e">
        <f ca="1">COUNTIF(OFFSET(class5_2,MATCH(AR$1,#REF!,0)-7+'Итог по классам'!$B64,,,),"Ф")</f>
        <v>#REF!</v>
      </c>
      <c r="AS64" s="43" t="e">
        <f ca="1">COUNTIF(OFFSET(class5_2,MATCH(AS$1,#REF!,0)-7+'Итог по классам'!$B64,,,),"р")</f>
        <v>#REF!</v>
      </c>
      <c r="AT64" s="43" t="e">
        <f ca="1">COUNTIF(OFFSET(class5_2,MATCH(AT$1,#REF!,0)-7+'Итог по классам'!$B64,,,),"ш")</f>
        <v>#REF!</v>
      </c>
      <c r="AU64" s="44" t="e">
        <f ca="1">COUNTIF(OFFSET(class5_1,MATCH(AU$1,#REF!,0)-7+'Итог по классам'!$B64,,,),"Ф")</f>
        <v>#REF!</v>
      </c>
      <c r="AV64" s="43" t="e">
        <f ca="1">COUNTIF(OFFSET(class5_1,MATCH(AV$1,#REF!,0)-7+'Итог по классам'!$B64,,,),"р")</f>
        <v>#REF!</v>
      </c>
      <c r="AW64" s="43" t="e">
        <f ca="1">COUNTIF(OFFSET(class5_1,MATCH(AW$1,#REF!,0)-7+'Итог по классам'!$B64,,,),"ш")</f>
        <v>#REF!</v>
      </c>
      <c r="AX64" s="43" t="e">
        <f ca="1">COUNTIF(OFFSET(class5_2,MATCH(AX$1,#REF!,0)-7+'Итог по классам'!$B64,,,),"Ф")</f>
        <v>#REF!</v>
      </c>
      <c r="AY64" s="43" t="e">
        <f ca="1">COUNTIF(OFFSET(class5_2,MATCH(AY$1,#REF!,0)-7+'Итог по классам'!$B64,,,),"р")</f>
        <v>#REF!</v>
      </c>
      <c r="AZ64" s="43" t="e">
        <f ca="1">COUNTIF(OFFSET(class5_2,MATCH(AZ$1,#REF!,0)-7+'Итог по классам'!$B64,,,),"ш")</f>
        <v>#REF!</v>
      </c>
      <c r="BA64" s="44" t="e">
        <f ca="1">COUNTIF(OFFSET(class5_1,MATCH(BA$1,#REF!,0)-7+'Итог по классам'!$B64,,,),"Ф")</f>
        <v>#REF!</v>
      </c>
      <c r="BB64" s="43" t="e">
        <f ca="1">COUNTIF(OFFSET(class5_1,MATCH(BB$1,#REF!,0)-7+'Итог по классам'!$B64,,,),"р")</f>
        <v>#REF!</v>
      </c>
      <c r="BC64" s="43" t="e">
        <f ca="1">COUNTIF(OFFSET(class5_1,MATCH(BC$1,#REF!,0)-7+'Итог по классам'!$B64,,,),"ш")</f>
        <v>#REF!</v>
      </c>
      <c r="BD64" s="43" t="e">
        <f ca="1">COUNTIF(OFFSET(class5_2,MATCH(BD$1,#REF!,0)-7+'Итог по классам'!$B64,,,),"Ф")</f>
        <v>#REF!</v>
      </c>
      <c r="BE64" s="43" t="e">
        <f ca="1">COUNTIF(OFFSET(class5_2,MATCH(BE$1,#REF!,0)-7+'Итог по классам'!$B64,,,),"р")</f>
        <v>#REF!</v>
      </c>
      <c r="BF64" s="43" t="e">
        <f ca="1">COUNTIF(OFFSET(class5_2,MATCH(BF$1,#REF!,0)-7+'Итог по классам'!$B64,,,),"ш")</f>
        <v>#REF!</v>
      </c>
      <c r="BG64" s="44" t="e">
        <f ca="1">COUNTIF(OFFSET(class5_1,MATCH(BG$1,#REF!,0)-7+'Итог по классам'!$B64,,,),"Ф")</f>
        <v>#REF!</v>
      </c>
      <c r="BH64" s="43" t="e">
        <f ca="1">COUNTIF(OFFSET(class5_1,MATCH(BH$1,#REF!,0)-7+'Итог по классам'!$B64,,,),"р")</f>
        <v>#REF!</v>
      </c>
      <c r="BI64" s="43" t="e">
        <f ca="1">COUNTIF(OFFSET(class5_1,MATCH(BI$1,#REF!,0)-7+'Итог по классам'!$B64,,,),"ш")</f>
        <v>#REF!</v>
      </c>
      <c r="BJ64" s="43" t="e">
        <f ca="1">COUNTIF(OFFSET(class5_2,MATCH(BJ$1,#REF!,0)-7+'Итог по классам'!$B64,,,),"Ф")</f>
        <v>#REF!</v>
      </c>
      <c r="BK64" s="43" t="e">
        <f ca="1">COUNTIF(OFFSET(class5_2,MATCH(BK$1,#REF!,0)-7+'Итог по классам'!$B64,,,),"р")</f>
        <v>#REF!</v>
      </c>
      <c r="BL64" s="43" t="e">
        <f ca="1">COUNTIF(OFFSET(class5_2,MATCH(BL$1,#REF!,0)-7+'Итог по классам'!$B64,,,),"ш")</f>
        <v>#REF!</v>
      </c>
      <c r="BM64" s="44" t="e">
        <f ca="1">COUNTIF(OFFSET(class5_1,MATCH(BM$1,#REF!,0)-7+'Итог по классам'!$B64,,,),"Ф")</f>
        <v>#REF!</v>
      </c>
      <c r="BN64" s="43" t="e">
        <f ca="1">COUNTIF(OFFSET(class5_1,MATCH(BN$1,#REF!,0)-7+'Итог по классам'!$B64,,,),"р")</f>
        <v>#REF!</v>
      </c>
      <c r="BO64" s="43" t="e">
        <f ca="1">COUNTIF(OFFSET(class5_1,MATCH(BO$1,#REF!,0)-7+'Итог по классам'!$B64,,,),"ш")</f>
        <v>#REF!</v>
      </c>
      <c r="BP64" s="43" t="e">
        <f ca="1">COUNTIF(OFFSET(class5_2,MATCH(BP$1,#REF!,0)-7+'Итог по классам'!$B64,,,),"Ф")</f>
        <v>#REF!</v>
      </c>
      <c r="BQ64" s="43" t="e">
        <f ca="1">COUNTIF(OFFSET(class5_2,MATCH(BQ$1,#REF!,0)-7+'Итог по классам'!$B64,,,),"р")</f>
        <v>#REF!</v>
      </c>
      <c r="BR64" s="43" t="e">
        <f ca="1">COUNTIF(OFFSET(class5_2,MATCH(BR$1,#REF!,0)-7+'Итог по классам'!$B64,,,),"ш")</f>
        <v>#REF!</v>
      </c>
      <c r="BS64" s="44" t="e">
        <f ca="1">COUNTIF(OFFSET(class5_1,MATCH(BS$1,#REF!,0)-7+'Итог по классам'!$B64,,,),"Ф")</f>
        <v>#REF!</v>
      </c>
      <c r="BT64" s="43" t="e">
        <f ca="1">COUNTIF(OFFSET(class5_1,MATCH(BT$1,#REF!,0)-7+'Итог по классам'!$B64,,,),"р")</f>
        <v>#REF!</v>
      </c>
      <c r="BU64" s="43" t="e">
        <f ca="1">COUNTIF(OFFSET(class5_1,MATCH(BU$1,#REF!,0)-7+'Итог по классам'!$B64,,,),"ш")</f>
        <v>#REF!</v>
      </c>
      <c r="BV64" s="43" t="e">
        <f ca="1">COUNTIF(OFFSET(class5_2,MATCH(BV$1,#REF!,0)-7+'Итог по классам'!$B64,,,),"Ф")</f>
        <v>#REF!</v>
      </c>
      <c r="BW64" s="43" t="e">
        <f ca="1">COUNTIF(OFFSET(class5_2,MATCH(BW$1,#REF!,0)-7+'Итог по классам'!$B64,,,),"р")</f>
        <v>#REF!</v>
      </c>
      <c r="BX64" s="43" t="e">
        <f ca="1">COUNTIF(OFFSET(class5_2,MATCH(BX$1,#REF!,0)-7+'Итог по классам'!$B64,,,),"ш")</f>
        <v>#REF!</v>
      </c>
      <c r="BY64" s="44" t="e">
        <f ca="1">COUNTIF(OFFSET(class5_1,MATCH(BY$1,#REF!,0)-7+'Итог по классам'!$B64,,,),"Ф")</f>
        <v>#REF!</v>
      </c>
      <c r="BZ64" s="43" t="e">
        <f ca="1">COUNTIF(OFFSET(class5_1,MATCH(BZ$1,#REF!,0)-7+'Итог по классам'!$B64,,,),"р")</f>
        <v>#REF!</v>
      </c>
      <c r="CA64" s="43" t="e">
        <f ca="1">COUNTIF(OFFSET(class5_1,MATCH(CA$1,#REF!,0)-7+'Итог по классам'!$B64,,,),"ш")</f>
        <v>#REF!</v>
      </c>
      <c r="CB64" s="43" t="e">
        <f ca="1">COUNTIF(OFFSET(class5_2,MATCH(CB$1,#REF!,0)-7+'Итог по классам'!$B64,,,),"Ф")</f>
        <v>#REF!</v>
      </c>
      <c r="CC64" s="43" t="e">
        <f ca="1">COUNTIF(OFFSET(class5_2,MATCH(CC$1,#REF!,0)-7+'Итог по классам'!$B64,,,),"р")</f>
        <v>#REF!</v>
      </c>
      <c r="CD64" s="43" t="e">
        <f ca="1">COUNTIF(OFFSET(class5_2,MATCH(CD$1,#REF!,0)-7+'Итог по классам'!$B64,,,),"ш")</f>
        <v>#REF!</v>
      </c>
      <c r="CE64" s="44" t="e">
        <f ca="1">COUNTIF(OFFSET(class5_1,MATCH(CE$1,#REF!,0)-7+'Итог по классам'!$B64,,,),"Ф")</f>
        <v>#REF!</v>
      </c>
      <c r="CF64" s="43" t="e">
        <f ca="1">COUNTIF(OFFSET(class5_1,MATCH(CF$1,#REF!,0)-7+'Итог по классам'!$B64,,,),"р")</f>
        <v>#REF!</v>
      </c>
      <c r="CG64" s="43" t="e">
        <f ca="1">COUNTIF(OFFSET(class5_1,MATCH(CG$1,#REF!,0)-7+'Итог по классам'!$B64,,,),"ш")</f>
        <v>#REF!</v>
      </c>
      <c r="CH64" s="43" t="e">
        <f ca="1">COUNTIF(OFFSET(class5_2,MATCH(CH$1,#REF!,0)-7+'Итог по классам'!$B64,,,),"Ф")</f>
        <v>#REF!</v>
      </c>
      <c r="CI64" s="43" t="e">
        <f ca="1">COUNTIF(OFFSET(class5_2,MATCH(CI$1,#REF!,0)-7+'Итог по классам'!$B64,,,),"р")</f>
        <v>#REF!</v>
      </c>
      <c r="CJ64" s="43" t="e">
        <f ca="1">COUNTIF(OFFSET(class5_2,MATCH(CJ$1,#REF!,0)-7+'Итог по классам'!$B64,,,),"ш")</f>
        <v>#REF!</v>
      </c>
      <c r="CK64" s="44" t="e">
        <f ca="1">COUNTIF(OFFSET(class5_1,MATCH(CK$1,#REF!,0)-7+'Итог по классам'!$B64,,,),"Ф")</f>
        <v>#REF!</v>
      </c>
      <c r="CL64" s="43" t="e">
        <f ca="1">COUNTIF(OFFSET(class5_1,MATCH(CL$1,#REF!,0)-7+'Итог по классам'!$B64,,,),"р")</f>
        <v>#REF!</v>
      </c>
      <c r="CM64" s="43" t="e">
        <f ca="1">COUNTIF(OFFSET(class5_1,MATCH(CM$1,#REF!,0)-7+'Итог по классам'!$B64,,,),"ш")</f>
        <v>#REF!</v>
      </c>
      <c r="CN64" s="43" t="e">
        <f ca="1">COUNTIF(OFFSET(class5_2,MATCH(CN$1,#REF!,0)-7+'Итог по классам'!$B64,,,),"Ф")</f>
        <v>#REF!</v>
      </c>
      <c r="CO64" s="43" t="e">
        <f ca="1">COUNTIF(OFFSET(class5_2,MATCH(CO$1,#REF!,0)-7+'Итог по классам'!$B64,,,),"р")</f>
        <v>#REF!</v>
      </c>
      <c r="CP64" s="43" t="e">
        <f ca="1">COUNTIF(OFFSET(class5_2,MATCH(CP$1,#REF!,0)-7+'Итог по классам'!$B64,,,),"ш")</f>
        <v>#REF!</v>
      </c>
      <c r="CQ64" s="44" t="e">
        <f ca="1">COUNTIF(OFFSET(class5_1,MATCH(CQ$1,#REF!,0)-7+'Итог по классам'!$B64,,,),"Ф")</f>
        <v>#REF!</v>
      </c>
      <c r="CR64" s="43" t="e">
        <f ca="1">COUNTIF(OFFSET(class5_1,MATCH(CR$1,#REF!,0)-7+'Итог по классам'!$B64,,,),"р")</f>
        <v>#REF!</v>
      </c>
      <c r="CS64" s="43" t="e">
        <f ca="1">COUNTIF(OFFSET(class5_1,MATCH(CS$1,#REF!,0)-7+'Итог по классам'!$B64,,,),"ш")</f>
        <v>#REF!</v>
      </c>
      <c r="CT64" s="43" t="e">
        <f ca="1">COUNTIF(OFFSET(class5_2,MATCH(CT$1,#REF!,0)-7+'Итог по классам'!$B64,,,),"Ф")</f>
        <v>#REF!</v>
      </c>
      <c r="CU64" s="43" t="e">
        <f ca="1">COUNTIF(OFFSET(class5_2,MATCH(CU$1,#REF!,0)-7+'Итог по классам'!$B64,,,),"р")</f>
        <v>#REF!</v>
      </c>
      <c r="CV64" s="43" t="e">
        <f ca="1">COUNTIF(OFFSET(class5_2,MATCH(CV$1,#REF!,0)-7+'Итог по классам'!$B64,,,),"ш")</f>
        <v>#REF!</v>
      </c>
      <c r="CW64" s="44" t="e">
        <f ca="1">COUNTIF(OFFSET(class5_1,MATCH(CW$1,#REF!,0)-7+'Итог по классам'!$B64,,,),"Ф")</f>
        <v>#REF!</v>
      </c>
      <c r="CX64" s="43" t="e">
        <f ca="1">COUNTIF(OFFSET(class5_1,MATCH(CX$1,#REF!,0)-7+'Итог по классам'!$B64,,,),"р")</f>
        <v>#REF!</v>
      </c>
      <c r="CY64" s="43" t="e">
        <f ca="1">COUNTIF(OFFSET(class5_1,MATCH(CY$1,#REF!,0)-7+'Итог по классам'!$B64,,,),"ш")</f>
        <v>#REF!</v>
      </c>
      <c r="CZ64" s="43" t="e">
        <f ca="1">COUNTIF(OFFSET(class5_2,MATCH(CZ$1,#REF!,0)-7+'Итог по классам'!$B64,,,),"Ф")</f>
        <v>#REF!</v>
      </c>
      <c r="DA64" s="43" t="e">
        <f ca="1">COUNTIF(OFFSET(class5_2,MATCH(DA$1,#REF!,0)-7+'Итог по классам'!$B64,,,),"р")</f>
        <v>#REF!</v>
      </c>
      <c r="DB64" s="43" t="e">
        <f ca="1">COUNTIF(OFFSET(class5_2,MATCH(DB$1,#REF!,0)-7+'Итог по классам'!$B64,,,),"ш")</f>
        <v>#REF!</v>
      </c>
      <c r="DC64" s="44" t="e">
        <f ca="1">COUNTIF(OFFSET(class5_1,MATCH(DC$1,#REF!,0)-7+'Итог по классам'!$B64,,,),"Ф")</f>
        <v>#REF!</v>
      </c>
      <c r="DD64" s="43" t="e">
        <f ca="1">COUNTIF(OFFSET(class5_1,MATCH(DD$1,#REF!,0)-7+'Итог по классам'!$B64,,,),"р")</f>
        <v>#REF!</v>
      </c>
      <c r="DE64" s="43" t="e">
        <f ca="1">COUNTIF(OFFSET(class5_1,MATCH(DE$1,#REF!,0)-7+'Итог по классам'!$B64,,,),"ш")</f>
        <v>#REF!</v>
      </c>
      <c r="DF64" s="43" t="e">
        <f ca="1">COUNTIF(OFFSET(class5_2,MATCH(DF$1,#REF!,0)-7+'Итог по классам'!$B64,,,),"Ф")</f>
        <v>#REF!</v>
      </c>
      <c r="DG64" s="43" t="e">
        <f ca="1">COUNTIF(OFFSET(class5_2,MATCH(DG$1,#REF!,0)-7+'Итог по классам'!$B64,,,),"р")</f>
        <v>#REF!</v>
      </c>
      <c r="DH64" s="43" t="e">
        <f ca="1">COUNTIF(OFFSET(class5_2,MATCH(DH$1,#REF!,0)-7+'Итог по классам'!$B64,,,),"ш")</f>
        <v>#REF!</v>
      </c>
      <c r="DI64" s="44" t="e">
        <f ca="1">COUNTIF(OFFSET(class5_1,MATCH(DI$1,#REF!,0)-7+'Итог по классам'!$B64,,,),"Ф")</f>
        <v>#REF!</v>
      </c>
      <c r="DJ64" s="43" t="e">
        <f ca="1">COUNTIF(OFFSET(class5_1,MATCH(DJ$1,#REF!,0)-7+'Итог по классам'!$B64,,,),"р")</f>
        <v>#REF!</v>
      </c>
      <c r="DK64" s="43" t="e">
        <f ca="1">COUNTIF(OFFSET(class5_1,MATCH(DK$1,#REF!,0)-7+'Итог по классам'!$B64,,,),"ш")</f>
        <v>#REF!</v>
      </c>
      <c r="DL64" s="43" t="e">
        <f ca="1">COUNTIF(OFFSET(class5_2,MATCH(DL$1,#REF!,0)-7+'Итог по классам'!$B64,,,),"Ф")</f>
        <v>#REF!</v>
      </c>
      <c r="DM64" s="43" t="e">
        <f ca="1">COUNTIF(OFFSET(class5_2,MATCH(DM$1,#REF!,0)-7+'Итог по классам'!$B64,,,),"р")</f>
        <v>#REF!</v>
      </c>
      <c r="DN64" s="43" t="e">
        <f ca="1">COUNTIF(OFFSET(class5_2,MATCH(DN$1,#REF!,0)-7+'Итог по классам'!$B64,,,),"ш")</f>
        <v>#REF!</v>
      </c>
      <c r="DO64" s="44" t="e">
        <f ca="1">COUNTIF(OFFSET(class5_1,MATCH(DO$1,#REF!,0)-7+'Итог по классам'!$B64,,,),"Ф")</f>
        <v>#REF!</v>
      </c>
      <c r="DP64" s="43" t="e">
        <f ca="1">COUNTIF(OFFSET(class5_1,MATCH(DP$1,#REF!,0)-7+'Итог по классам'!$B64,,,),"р")</f>
        <v>#REF!</v>
      </c>
      <c r="DQ64" s="43" t="e">
        <f ca="1">COUNTIF(OFFSET(class5_1,MATCH(DQ$1,#REF!,0)-7+'Итог по классам'!$B64,,,),"ш")</f>
        <v>#REF!</v>
      </c>
      <c r="DR64" s="43" t="e">
        <f ca="1">COUNTIF(OFFSET(class5_2,MATCH(DR$1,#REF!,0)-7+'Итог по классам'!$B64,,,),"Ф")</f>
        <v>#REF!</v>
      </c>
      <c r="DS64" s="43" t="e">
        <f ca="1">COUNTIF(OFFSET(class5_2,MATCH(DS$1,#REF!,0)-7+'Итог по классам'!$B64,,,),"р")</f>
        <v>#REF!</v>
      </c>
      <c r="DT64" s="43" t="e">
        <f ca="1">COUNTIF(OFFSET(class5_2,MATCH(DT$1,#REF!,0)-7+'Итог по классам'!$B64,,,),"ш")</f>
        <v>#REF!</v>
      </c>
      <c r="DU64" s="44" t="e">
        <f ca="1">COUNTIF(OFFSET(class5_1,MATCH(DU$1,#REF!,0)-7+'Итог по классам'!$B64,,,),"Ф")</f>
        <v>#REF!</v>
      </c>
      <c r="DV64" s="43" t="e">
        <f ca="1">COUNTIF(OFFSET(class5_1,MATCH(DV$1,#REF!,0)-7+'Итог по классам'!$B64,,,),"р")</f>
        <v>#REF!</v>
      </c>
      <c r="DW64" s="43" t="e">
        <f ca="1">COUNTIF(OFFSET(class5_1,MATCH(DW$1,#REF!,0)-7+'Итог по классам'!$B64,,,),"ш")</f>
        <v>#REF!</v>
      </c>
      <c r="DX64" s="43" t="e">
        <f ca="1">COUNTIF(OFFSET(class5_2,MATCH(DX$1,#REF!,0)-7+'Итог по классам'!$B64,,,),"Ф")</f>
        <v>#REF!</v>
      </c>
      <c r="DY64" s="43" t="e">
        <f ca="1">COUNTIF(OFFSET(class5_2,MATCH(DY$1,#REF!,0)-7+'Итог по классам'!$B64,,,),"р")</f>
        <v>#REF!</v>
      </c>
      <c r="DZ64" s="43" t="e">
        <f ca="1">COUNTIF(OFFSET(class5_2,MATCH(DZ$1,#REF!,0)-7+'Итог по классам'!$B64,,,),"ш")</f>
        <v>#REF!</v>
      </c>
      <c r="EA64" s="44" t="e">
        <f ca="1">COUNTIF(OFFSET(class5_1,MATCH(EA$1,#REF!,0)-7+'Итог по классам'!$B64,,,),"Ф")</f>
        <v>#REF!</v>
      </c>
      <c r="EB64" s="43" t="e">
        <f ca="1">COUNTIF(OFFSET(class5_1,MATCH(EB$1,#REF!,0)-7+'Итог по классам'!$B64,,,),"р")</f>
        <v>#REF!</v>
      </c>
      <c r="EC64" s="43" t="e">
        <f ca="1">COUNTIF(OFFSET(class5_1,MATCH(EC$1,#REF!,0)-7+'Итог по классам'!$B64,,,),"ш")</f>
        <v>#REF!</v>
      </c>
      <c r="ED64" s="43" t="e">
        <f ca="1">COUNTIF(OFFSET(class5_2,MATCH(ED$1,#REF!,0)-7+'Итог по классам'!$B64,,,),"Ф")</f>
        <v>#REF!</v>
      </c>
      <c r="EE64" s="43" t="e">
        <f ca="1">COUNTIF(OFFSET(class5_2,MATCH(EE$1,#REF!,0)-7+'Итог по классам'!$B64,,,),"р")</f>
        <v>#REF!</v>
      </c>
      <c r="EF64" s="43" t="e">
        <f ca="1">COUNTIF(OFFSET(class5_2,MATCH(EF$1,#REF!,0)-7+'Итог по классам'!$B64,,,),"ш")</f>
        <v>#REF!</v>
      </c>
      <c r="EG64" s="44" t="e">
        <f ca="1">COUNTIF(OFFSET(class5_1,MATCH(EG$1,#REF!,0)-7+'Итог по классам'!$B64,,,),"Ф")</f>
        <v>#REF!</v>
      </c>
      <c r="EH64" s="43" t="e">
        <f ca="1">COUNTIF(OFFSET(class5_1,MATCH(EH$1,#REF!,0)-7+'Итог по классам'!$B64,,,),"р")</f>
        <v>#REF!</v>
      </c>
      <c r="EI64" s="43" t="e">
        <f ca="1">COUNTIF(OFFSET(class5_1,MATCH(EI$1,#REF!,0)-7+'Итог по классам'!$B64,,,),"ш")</f>
        <v>#REF!</v>
      </c>
      <c r="EJ64" s="43" t="e">
        <f ca="1">COUNTIF(OFFSET(class5_2,MATCH(EJ$1,#REF!,0)-7+'Итог по классам'!$B64,,,),"Ф")</f>
        <v>#REF!</v>
      </c>
      <c r="EK64" s="43" t="e">
        <f ca="1">COUNTIF(OFFSET(class5_2,MATCH(EK$1,#REF!,0)-7+'Итог по классам'!$B64,,,),"р")</f>
        <v>#REF!</v>
      </c>
      <c r="EL64" s="43" t="e">
        <f ca="1">COUNTIF(OFFSET(class5_2,MATCH(EL$1,#REF!,0)-7+'Итог по классам'!$B64,,,),"ш")</f>
        <v>#REF!</v>
      </c>
      <c r="EM64" s="44" t="e">
        <f ca="1">COUNTIF(OFFSET(class5_1,MATCH(EM$1,#REF!,0)-7+'Итог по классам'!$B64,,,),"Ф")</f>
        <v>#REF!</v>
      </c>
      <c r="EN64" s="43" t="e">
        <f ca="1">COUNTIF(OFFSET(class5_1,MATCH(EN$1,#REF!,0)-7+'Итог по классам'!$B64,,,),"р")</f>
        <v>#REF!</v>
      </c>
      <c r="EO64" s="43" t="e">
        <f ca="1">COUNTIF(OFFSET(class5_1,MATCH(EO$1,#REF!,0)-7+'Итог по классам'!$B64,,,),"ш")</f>
        <v>#REF!</v>
      </c>
      <c r="EP64" s="43" t="e">
        <f ca="1">COUNTIF(OFFSET(class5_2,MATCH(EP$1,#REF!,0)-7+'Итог по классам'!$B64,,,),"Ф")</f>
        <v>#REF!</v>
      </c>
      <c r="EQ64" s="43" t="e">
        <f ca="1">COUNTIF(OFFSET(class5_2,MATCH(EQ$1,#REF!,0)-7+'Итог по классам'!$B64,,,),"р")</f>
        <v>#REF!</v>
      </c>
      <c r="ER64" s="43" t="e">
        <f ca="1">COUNTIF(OFFSET(class5_2,MATCH(ER$1,#REF!,0)-7+'Итог по классам'!$B64,,,),"ш")</f>
        <v>#REF!</v>
      </c>
      <c r="ES64" s="44" t="e">
        <f ca="1">COUNTIF(OFFSET(class5_1,MATCH(ES$1,#REF!,0)-7+'Итог по классам'!$B64,,,),"Ф")</f>
        <v>#REF!</v>
      </c>
      <c r="ET64" s="43" t="e">
        <f ca="1">COUNTIF(OFFSET(class5_1,MATCH(ET$1,#REF!,0)-7+'Итог по классам'!$B64,,,),"р")</f>
        <v>#REF!</v>
      </c>
      <c r="EU64" s="43" t="e">
        <f ca="1">COUNTIF(OFFSET(class5_1,MATCH(EU$1,#REF!,0)-7+'Итог по классам'!$B64,,,),"ш")</f>
        <v>#REF!</v>
      </c>
      <c r="EV64" s="43" t="e">
        <f ca="1">COUNTIF(OFFSET(class5_2,MATCH(EV$1,#REF!,0)-7+'Итог по классам'!$B64,,,),"Ф")</f>
        <v>#REF!</v>
      </c>
      <c r="EW64" s="43" t="e">
        <f ca="1">COUNTIF(OFFSET(class5_2,MATCH(EW$1,#REF!,0)-7+'Итог по классам'!$B64,,,),"р")</f>
        <v>#REF!</v>
      </c>
      <c r="EX64" s="43" t="e">
        <f ca="1">COUNTIF(OFFSET(class5_2,MATCH(EX$1,#REF!,0)-7+'Итог по классам'!$B64,,,),"ш")</f>
        <v>#REF!</v>
      </c>
      <c r="EY64" s="44" t="e">
        <f ca="1">COUNTIF(OFFSET(class5_1,MATCH(EY$1,#REF!,0)-7+'Итог по классам'!$B64,,,),"Ф")</f>
        <v>#REF!</v>
      </c>
      <c r="EZ64" s="43" t="e">
        <f ca="1">COUNTIF(OFFSET(class5_1,MATCH(EZ$1,#REF!,0)-7+'Итог по классам'!$B64,,,),"р")</f>
        <v>#REF!</v>
      </c>
      <c r="FA64" s="43" t="e">
        <f ca="1">COUNTIF(OFFSET(class5_1,MATCH(FA$1,#REF!,0)-7+'Итог по классам'!$B64,,,),"ш")</f>
        <v>#REF!</v>
      </c>
      <c r="FB64" s="43" t="e">
        <f ca="1">COUNTIF(OFFSET(class5_2,MATCH(FB$1,#REF!,0)-7+'Итог по классам'!$B64,,,),"Ф")</f>
        <v>#REF!</v>
      </c>
      <c r="FC64" s="43" t="e">
        <f ca="1">COUNTIF(OFFSET(class5_2,MATCH(FC$1,#REF!,0)-7+'Итог по классам'!$B64,,,),"р")</f>
        <v>#REF!</v>
      </c>
      <c r="FD64" s="43" t="e">
        <f ca="1">COUNTIF(OFFSET(class5_2,MATCH(FD$1,#REF!,0)-7+'Итог по классам'!$B64,,,),"ш")</f>
        <v>#REF!</v>
      </c>
      <c r="FE64" s="44" t="e">
        <f ca="1">COUNTIF(OFFSET(class5_1,MATCH(FE$1,#REF!,0)-7+'Итог по классам'!$B64,,,),"Ф")</f>
        <v>#REF!</v>
      </c>
      <c r="FF64" s="43" t="e">
        <f ca="1">COUNTIF(OFFSET(class5_1,MATCH(FF$1,#REF!,0)-7+'Итог по классам'!$B64,,,),"р")</f>
        <v>#REF!</v>
      </c>
      <c r="FG64" s="43" t="e">
        <f ca="1">COUNTIF(OFFSET(class5_1,MATCH(FG$1,#REF!,0)-7+'Итог по классам'!$B64,,,),"ш")</f>
        <v>#REF!</v>
      </c>
      <c r="FH64" s="43" t="e">
        <f ca="1">COUNTIF(OFFSET(class5_2,MATCH(FH$1,#REF!,0)-7+'Итог по классам'!$B64,,,),"Ф")</f>
        <v>#REF!</v>
      </c>
      <c r="FI64" s="43" t="e">
        <f ca="1">COUNTIF(OFFSET(class5_2,MATCH(FI$1,#REF!,0)-7+'Итог по классам'!$B64,,,),"р")</f>
        <v>#REF!</v>
      </c>
      <c r="FJ64" s="43" t="e">
        <f ca="1">COUNTIF(OFFSET(class5_2,MATCH(FJ$1,#REF!,0)-7+'Итог по классам'!$B64,,,),"ш")</f>
        <v>#REF!</v>
      </c>
      <c r="FK64" s="44" t="e">
        <f ca="1">COUNTIF(OFFSET(class5_1,MATCH(FK$1,#REF!,0)-7+'Итог по классам'!$B64,,,),"Ф")</f>
        <v>#REF!</v>
      </c>
      <c r="FL64" s="43" t="e">
        <f ca="1">COUNTIF(OFFSET(class5_1,MATCH(FL$1,#REF!,0)-7+'Итог по классам'!$B64,,,),"р")</f>
        <v>#REF!</v>
      </c>
      <c r="FM64" s="43" t="e">
        <f ca="1">COUNTIF(OFFSET(class5_1,MATCH(FM$1,#REF!,0)-7+'Итог по классам'!$B64,,,),"ш")</f>
        <v>#REF!</v>
      </c>
      <c r="FN64" s="43" t="e">
        <f ca="1">COUNTIF(OFFSET(class5_2,MATCH(FN$1,#REF!,0)-7+'Итог по классам'!$B64,,,),"Ф")</f>
        <v>#REF!</v>
      </c>
      <c r="FO64" s="43" t="e">
        <f ca="1">COUNTIF(OFFSET(class5_2,MATCH(FO$1,#REF!,0)-7+'Итог по классам'!$B64,,,),"р")</f>
        <v>#REF!</v>
      </c>
      <c r="FP64" s="43" t="e">
        <f ca="1">COUNTIF(OFFSET(class5_2,MATCH(FP$1,#REF!,0)-7+'Итог по классам'!$B64,,,),"ш")</f>
        <v>#REF!</v>
      </c>
      <c r="FQ64" s="44" t="e">
        <f ca="1">COUNTIF(OFFSET(class5_1,MATCH(FQ$1,#REF!,0)-7+'Итог по классам'!$B64,,,),"Ф")</f>
        <v>#REF!</v>
      </c>
      <c r="FR64" s="43" t="e">
        <f ca="1">COUNTIF(OFFSET(class5_1,MATCH(FR$1,#REF!,0)-7+'Итог по классам'!$B64,,,),"р")</f>
        <v>#REF!</v>
      </c>
      <c r="FS64" s="43" t="e">
        <f ca="1">COUNTIF(OFFSET(class5_1,MATCH(FS$1,#REF!,0)-7+'Итог по классам'!$B64,,,),"ш")</f>
        <v>#REF!</v>
      </c>
      <c r="FT64" s="43" t="e">
        <f ca="1">COUNTIF(OFFSET(class5_2,MATCH(FT$1,#REF!,0)-7+'Итог по классам'!$B64,,,),"Ф")</f>
        <v>#REF!</v>
      </c>
      <c r="FU64" s="43" t="e">
        <f ca="1">COUNTIF(OFFSET(class5_2,MATCH(FU$1,#REF!,0)-7+'Итог по классам'!$B64,,,),"р")</f>
        <v>#REF!</v>
      </c>
      <c r="FV64" s="43" t="e">
        <f ca="1">COUNTIF(OFFSET(class5_2,MATCH(FV$1,#REF!,0)-7+'Итог по классам'!$B64,,,),"ш")</f>
        <v>#REF!</v>
      </c>
      <c r="FW64" s="44" t="e">
        <f ca="1">COUNTIF(OFFSET(class5_1,MATCH(FW$1,#REF!,0)-7+'Итог по классам'!$B64,,,),"Ф")</f>
        <v>#REF!</v>
      </c>
      <c r="FX64" s="43" t="e">
        <f ca="1">COUNTIF(OFFSET(class5_1,MATCH(FX$1,#REF!,0)-7+'Итог по классам'!$B64,,,),"р")</f>
        <v>#REF!</v>
      </c>
      <c r="FY64" s="43" t="e">
        <f ca="1">COUNTIF(OFFSET(class5_1,MATCH(FY$1,#REF!,0)-7+'Итог по классам'!$B64,,,),"ш")</f>
        <v>#REF!</v>
      </c>
      <c r="FZ64" s="43" t="e">
        <f ca="1">COUNTIF(OFFSET(class5_2,MATCH(FZ$1,#REF!,0)-7+'Итог по классам'!$B64,,,),"Ф")</f>
        <v>#REF!</v>
      </c>
      <c r="GA64" s="43" t="e">
        <f ca="1">COUNTIF(OFFSET(class5_2,MATCH(GA$1,#REF!,0)-7+'Итог по классам'!$B64,,,),"р")</f>
        <v>#REF!</v>
      </c>
      <c r="GB64" s="43" t="e">
        <f ca="1">COUNTIF(OFFSET(class5_2,MATCH(GB$1,#REF!,0)-7+'Итог по классам'!$B64,,,),"ш")</f>
        <v>#REF!</v>
      </c>
      <c r="GC64" s="44" t="e">
        <f ca="1">COUNTIF(OFFSET(class5_1,MATCH(GC$1,#REF!,0)-7+'Итог по классам'!$B64,,,),"Ф")</f>
        <v>#REF!</v>
      </c>
      <c r="GD64" s="43" t="e">
        <f ca="1">COUNTIF(OFFSET(class5_1,MATCH(GD$1,#REF!,0)-7+'Итог по классам'!$B64,,,),"р")</f>
        <v>#REF!</v>
      </c>
      <c r="GE64" s="43" t="e">
        <f ca="1">COUNTIF(OFFSET(class5_1,MATCH(GE$1,#REF!,0)-7+'Итог по классам'!$B64,,,),"ш")</f>
        <v>#REF!</v>
      </c>
      <c r="GF64" s="43" t="e">
        <f ca="1">COUNTIF(OFFSET(class5_2,MATCH(GF$1,#REF!,0)-7+'Итог по классам'!$B64,,,),"Ф")</f>
        <v>#REF!</v>
      </c>
      <c r="GG64" s="43" t="e">
        <f ca="1">COUNTIF(OFFSET(class5_2,MATCH(GG$1,#REF!,0)-7+'Итог по классам'!$B64,,,),"р")</f>
        <v>#REF!</v>
      </c>
      <c r="GH64" s="43" t="e">
        <f ca="1">COUNTIF(OFFSET(class5_2,MATCH(GH$1,#REF!,0)-7+'Итог по классам'!$B64,,,),"ш")</f>
        <v>#REF!</v>
      </c>
      <c r="GI64" s="44" t="e">
        <f ca="1">COUNTIF(OFFSET(class5_1,MATCH(GI$1,#REF!,0)-7+'Итог по классам'!$B64,,,),"Ф")</f>
        <v>#REF!</v>
      </c>
      <c r="GJ64" s="43" t="e">
        <f ca="1">COUNTIF(OFFSET(class5_1,MATCH(GJ$1,#REF!,0)-7+'Итог по классам'!$B64,,,),"р")</f>
        <v>#REF!</v>
      </c>
      <c r="GK64" s="43" t="e">
        <f ca="1">COUNTIF(OFFSET(class5_1,MATCH(GK$1,#REF!,0)-7+'Итог по классам'!$B64,,,),"ш")</f>
        <v>#REF!</v>
      </c>
      <c r="GL64" s="43" t="e">
        <f ca="1">COUNTIF(OFFSET(class5_2,MATCH(GL$1,#REF!,0)-7+'Итог по классам'!$B64,,,),"Ф")</f>
        <v>#REF!</v>
      </c>
      <c r="GM64" s="43" t="e">
        <f ca="1">COUNTIF(OFFSET(class5_2,MATCH(GM$1,#REF!,0)-7+'Итог по классам'!$B64,,,),"р")</f>
        <v>#REF!</v>
      </c>
      <c r="GN64" s="43" t="e">
        <f ca="1">COUNTIF(OFFSET(class5_2,MATCH(GN$1,#REF!,0)-7+'Итог по классам'!$B64,,,),"ш")</f>
        <v>#REF!</v>
      </c>
      <c r="GO64" s="44" t="e">
        <f ca="1">COUNTIF(OFFSET(class5_1,MATCH(GO$1,#REF!,0)-7+'Итог по классам'!$B64,,,),"Ф")</f>
        <v>#REF!</v>
      </c>
      <c r="GP64" s="43" t="e">
        <f ca="1">COUNTIF(OFFSET(class5_1,MATCH(GP$1,#REF!,0)-7+'Итог по классам'!$B64,,,),"р")</f>
        <v>#REF!</v>
      </c>
      <c r="GQ64" s="43" t="e">
        <f ca="1">COUNTIF(OFFSET(class5_1,MATCH(GQ$1,#REF!,0)-7+'Итог по классам'!$B64,,,),"ш")</f>
        <v>#REF!</v>
      </c>
      <c r="GR64" s="43" t="e">
        <f ca="1">COUNTIF(OFFSET(class5_2,MATCH(GR$1,#REF!,0)-7+'Итог по классам'!$B64,,,),"Ф")</f>
        <v>#REF!</v>
      </c>
      <c r="GS64" s="43" t="e">
        <f ca="1">COUNTIF(OFFSET(class5_2,MATCH(GS$1,#REF!,0)-7+'Итог по классам'!$B64,,,),"р")</f>
        <v>#REF!</v>
      </c>
      <c r="GT64" s="43" t="e">
        <f ca="1">COUNTIF(OFFSET(class5_2,MATCH(GT$1,#REF!,0)-7+'Итог по классам'!$B64,,,),"ш")</f>
        <v>#REF!</v>
      </c>
      <c r="GU64" s="44" t="e">
        <f ca="1">COUNTIF(OFFSET(class5_1,MATCH(GU$1,#REF!,0)-7+'Итог по классам'!$B64,,,),"Ф")</f>
        <v>#REF!</v>
      </c>
      <c r="GV64" s="43" t="e">
        <f ca="1">COUNTIF(OFFSET(class5_1,MATCH(GV$1,#REF!,0)-7+'Итог по классам'!$B64,,,),"р")</f>
        <v>#REF!</v>
      </c>
      <c r="GW64" s="43" t="e">
        <f ca="1">COUNTIF(OFFSET(class5_1,MATCH(GW$1,#REF!,0)-7+'Итог по классам'!$B64,,,),"ш")</f>
        <v>#REF!</v>
      </c>
      <c r="GX64" s="43" t="e">
        <f ca="1">COUNTIF(OFFSET(class5_2,MATCH(GX$1,#REF!,0)-7+'Итог по классам'!$B64,,,),"Ф")</f>
        <v>#REF!</v>
      </c>
      <c r="GY64" s="43" t="e">
        <f ca="1">COUNTIF(OFFSET(class5_2,MATCH(GY$1,#REF!,0)-7+'Итог по классам'!$B64,,,),"р")</f>
        <v>#REF!</v>
      </c>
      <c r="GZ64" s="43" t="e">
        <f ca="1">COUNTIF(OFFSET(class5_2,MATCH(GZ$1,#REF!,0)-7+'Итог по классам'!$B64,,,),"ш")</f>
        <v>#REF!</v>
      </c>
      <c r="HA64" s="44" t="e">
        <f ca="1">COUNTIF(OFFSET(class5_1,MATCH(HA$1,#REF!,0)-7+'Итог по классам'!$B64,,,),"Ф")</f>
        <v>#REF!</v>
      </c>
      <c r="HB64" s="43" t="e">
        <f ca="1">COUNTIF(OFFSET(class5_1,MATCH(HB$1,#REF!,0)-7+'Итог по классам'!$B64,,,),"р")</f>
        <v>#REF!</v>
      </c>
      <c r="HC64" s="43" t="e">
        <f ca="1">COUNTIF(OFFSET(class5_1,MATCH(HC$1,#REF!,0)-7+'Итог по классам'!$B64,,,),"ш")</f>
        <v>#REF!</v>
      </c>
      <c r="HD64" s="43" t="e">
        <f ca="1">COUNTIF(OFFSET(class5_2,MATCH(HD$1,#REF!,0)-7+'Итог по классам'!$B64,,,),"Ф")</f>
        <v>#REF!</v>
      </c>
      <c r="HE64" s="43" t="e">
        <f ca="1">COUNTIF(OFFSET(class5_2,MATCH(HE$1,#REF!,0)-7+'Итог по классам'!$B64,,,),"р")</f>
        <v>#REF!</v>
      </c>
      <c r="HF64" s="43" t="e">
        <f ca="1">COUNTIF(OFFSET(class5_2,MATCH(HF$1,#REF!,0)-7+'Итог по классам'!$B64,,,),"ш")</f>
        <v>#REF!</v>
      </c>
      <c r="HG64" s="44" t="e">
        <f ca="1">COUNTIF(OFFSET(class5_1,MATCH(HG$1,#REF!,0)-7+'Итог по классам'!$B64,,,),"Ф")</f>
        <v>#REF!</v>
      </c>
      <c r="HH64" s="43" t="e">
        <f ca="1">COUNTIF(OFFSET(class5_1,MATCH(HH$1,#REF!,0)-7+'Итог по классам'!$B64,,,),"р")</f>
        <v>#REF!</v>
      </c>
      <c r="HI64" s="43" t="e">
        <f ca="1">COUNTIF(OFFSET(class5_1,MATCH(HI$1,#REF!,0)-7+'Итог по классам'!$B64,,,),"ш")</f>
        <v>#REF!</v>
      </c>
      <c r="HJ64" s="43" t="e">
        <f ca="1">COUNTIF(OFFSET(class5_2,MATCH(HJ$1,#REF!,0)-7+'Итог по классам'!$B64,,,),"Ф")</f>
        <v>#REF!</v>
      </c>
      <c r="HK64" s="43" t="e">
        <f ca="1">COUNTIF(OFFSET(class5_2,MATCH(HK$1,#REF!,0)-7+'Итог по классам'!$B64,,,),"р")</f>
        <v>#REF!</v>
      </c>
      <c r="HL64" s="43" t="e">
        <f ca="1">COUNTIF(OFFSET(class5_2,MATCH(HL$1,#REF!,0)-7+'Итог по классам'!$B64,,,),"ш")</f>
        <v>#REF!</v>
      </c>
      <c r="HM64" s="44" t="e">
        <f ca="1">COUNTIF(OFFSET(class5_1,MATCH(HM$1,#REF!,0)-7+'Итог по классам'!$B64,,,),"Ф")</f>
        <v>#REF!</v>
      </c>
      <c r="HN64" s="43" t="e">
        <f ca="1">COUNTIF(OFFSET(class5_1,MATCH(HN$1,#REF!,0)-7+'Итог по классам'!$B64,,,),"р")</f>
        <v>#REF!</v>
      </c>
      <c r="HO64" s="43" t="e">
        <f ca="1">COUNTIF(OFFSET(class5_1,MATCH(HO$1,#REF!,0)-7+'Итог по классам'!$B64,,,),"ш")</f>
        <v>#REF!</v>
      </c>
      <c r="HP64" s="43" t="e">
        <f ca="1">COUNTIF(OFFSET(class5_2,MATCH(HP$1,#REF!,0)-7+'Итог по классам'!$B64,,,),"Ф")</f>
        <v>#REF!</v>
      </c>
      <c r="HQ64" s="43" t="e">
        <f ca="1">COUNTIF(OFFSET(class5_2,MATCH(HQ$1,#REF!,0)-7+'Итог по классам'!$B64,,,),"р")</f>
        <v>#REF!</v>
      </c>
      <c r="HR64" s="43" t="e">
        <f ca="1">COUNTIF(OFFSET(class5_2,MATCH(HR$1,#REF!,0)-7+'Итог по классам'!$B64,,,),"ш")</f>
        <v>#REF!</v>
      </c>
      <c r="HS64" s="44" t="e">
        <f ca="1">COUNTIF(OFFSET(class5_1,MATCH(HS$1,#REF!,0)-7+'Итог по классам'!$B64,,,),"Ф")</f>
        <v>#REF!</v>
      </c>
      <c r="HT64" s="43" t="e">
        <f ca="1">COUNTIF(OFFSET(class5_1,MATCH(HT$1,#REF!,0)-7+'Итог по классам'!$B64,,,),"р")</f>
        <v>#REF!</v>
      </c>
      <c r="HU64" s="43" t="e">
        <f ca="1">COUNTIF(OFFSET(class5_1,MATCH(HU$1,#REF!,0)-7+'Итог по классам'!$B64,,,),"ш")</f>
        <v>#REF!</v>
      </c>
      <c r="HV64" s="43" t="e">
        <f ca="1">COUNTIF(OFFSET(class5_2,MATCH(HV$1,#REF!,0)-7+'Итог по классам'!$B64,,,),"Ф")</f>
        <v>#REF!</v>
      </c>
      <c r="HW64" s="43" t="e">
        <f ca="1">COUNTIF(OFFSET(class5_2,MATCH(HW$1,#REF!,0)-7+'Итог по классам'!$B64,,,),"р")</f>
        <v>#REF!</v>
      </c>
      <c r="HX64" s="43" t="e">
        <f ca="1">COUNTIF(OFFSET(class5_2,MATCH(HX$1,#REF!,0)-7+'Итог по классам'!$B64,,,),"ш")</f>
        <v>#REF!</v>
      </c>
      <c r="HY64" s="44" t="e">
        <f ca="1">COUNTIF(OFFSET(class5_1,MATCH(HY$1,#REF!,0)-7+'Итог по классам'!$B64,,,),"Ф")</f>
        <v>#REF!</v>
      </c>
      <c r="HZ64" s="43" t="e">
        <f ca="1">COUNTIF(OFFSET(class5_1,MATCH(HZ$1,#REF!,0)-7+'Итог по классам'!$B64,,,),"р")</f>
        <v>#REF!</v>
      </c>
      <c r="IA64" s="43" t="e">
        <f ca="1">COUNTIF(OFFSET(class5_1,MATCH(IA$1,#REF!,0)-7+'Итог по классам'!$B64,,,),"ш")</f>
        <v>#REF!</v>
      </c>
      <c r="IB64" s="43" t="e">
        <f ca="1">COUNTIF(OFFSET(class5_2,MATCH(IB$1,#REF!,0)-7+'Итог по классам'!$B64,,,),"Ф")</f>
        <v>#REF!</v>
      </c>
      <c r="IC64" s="43" t="e">
        <f ca="1">COUNTIF(OFFSET(class5_2,MATCH(IC$1,#REF!,0)-7+'Итог по классам'!$B64,,,),"р")</f>
        <v>#REF!</v>
      </c>
      <c r="ID64" s="43" t="e">
        <f ca="1">COUNTIF(OFFSET(class5_2,MATCH(ID$1,#REF!,0)-7+'Итог по классам'!$B64,,,),"ш")</f>
        <v>#REF!</v>
      </c>
      <c r="IE64" s="44" t="e">
        <f ca="1">COUNTIF(OFFSET(class5_1,MATCH(IE$1,#REF!,0)-7+'Итог по классам'!$B64,,,),"Ф")</f>
        <v>#REF!</v>
      </c>
      <c r="IF64" s="43" t="e">
        <f ca="1">COUNTIF(OFFSET(class5_1,MATCH(IF$1,#REF!,0)-7+'Итог по классам'!$B64,,,),"р")</f>
        <v>#REF!</v>
      </c>
      <c r="IG64" s="43" t="e">
        <f ca="1">COUNTIF(OFFSET(class5_1,MATCH(IG$1,#REF!,0)-7+'Итог по классам'!$B64,,,),"ш")</f>
        <v>#REF!</v>
      </c>
      <c r="IH64" s="43" t="e">
        <f ca="1">COUNTIF(OFFSET(class5_2,MATCH(IH$1,#REF!,0)-7+'Итог по классам'!$B64,,,),"Ф")</f>
        <v>#REF!</v>
      </c>
      <c r="II64" s="43" t="e">
        <f ca="1">COUNTIF(OFFSET(class5_2,MATCH(II$1,#REF!,0)-7+'Итог по классам'!$B64,,,),"р")</f>
        <v>#REF!</v>
      </c>
      <c r="IJ64" s="43" t="e">
        <f ca="1">COUNTIF(OFFSET(class5_2,MATCH(IJ$1,#REF!,0)-7+'Итог по классам'!$B64,,,),"ш")</f>
        <v>#REF!</v>
      </c>
      <c r="IK64" s="44" t="e">
        <f ca="1">COUNTIF(OFFSET(class5_1,MATCH(IK$1,#REF!,0)-7+'Итог по классам'!$B64,,,),"Ф")</f>
        <v>#REF!</v>
      </c>
      <c r="IL64" s="43" t="e">
        <f ca="1">COUNTIF(OFFSET(class5_1,MATCH(IL$1,#REF!,0)-7+'Итог по классам'!$B64,,,),"р")</f>
        <v>#REF!</v>
      </c>
      <c r="IM64" s="43" t="e">
        <f ca="1">COUNTIF(OFFSET(class5_1,MATCH(IM$1,#REF!,0)-7+'Итог по классам'!$B64,,,),"ш")</f>
        <v>#REF!</v>
      </c>
      <c r="IN64" s="43" t="e">
        <f ca="1">COUNTIF(OFFSET(class5_2,MATCH(IN$1,#REF!,0)-7+'Итог по классам'!$B64,,,),"Ф")</f>
        <v>#REF!</v>
      </c>
      <c r="IO64" s="43" t="e">
        <f ca="1">COUNTIF(OFFSET(class5_2,MATCH(IO$1,#REF!,0)-7+'Итог по классам'!$B64,,,),"р")</f>
        <v>#REF!</v>
      </c>
      <c r="IP64" s="43" t="e">
        <f ca="1">COUNTIF(OFFSET(class5_2,MATCH(IP$1,#REF!,0)-7+'Итог по классам'!$B64,,,),"ш")</f>
        <v>#REF!</v>
      </c>
      <c r="IQ64" s="44" t="e">
        <f ca="1">COUNTIF(OFFSET(class5_1,MATCH(IQ$1,#REF!,0)-7+'Итог по классам'!$B64,,,),"Ф")</f>
        <v>#REF!</v>
      </c>
      <c r="IR64" s="43" t="e">
        <f ca="1">COUNTIF(OFFSET(class5_1,MATCH(IR$1,#REF!,0)-7+'Итог по классам'!$B64,,,),"р")</f>
        <v>#REF!</v>
      </c>
      <c r="IS64" s="43" t="e">
        <f ca="1">COUNTIF(OFFSET(class5_1,MATCH(IS$1,#REF!,0)-7+'Итог по классам'!$B64,,,),"ш")</f>
        <v>#REF!</v>
      </c>
      <c r="IT64" s="43" t="e">
        <f ca="1">COUNTIF(OFFSET(class5_2,MATCH(IT$1,#REF!,0)-7+'Итог по классам'!$B64,,,),"Ф")</f>
        <v>#REF!</v>
      </c>
      <c r="IU64" s="43" t="e">
        <f ca="1">COUNTIF(OFFSET(class5_2,MATCH(IU$1,#REF!,0)-7+'Итог по классам'!$B64,,,),"р")</f>
        <v>#REF!</v>
      </c>
      <c r="IV64" s="43" t="e">
        <f ca="1">COUNTIF(OFFSET(class5_2,MATCH(IV$1,#REF!,0)-7+'Итог по классам'!$B64,,,),"ш")</f>
        <v>#REF!</v>
      </c>
      <c r="IW64" s="44" t="e">
        <f ca="1">COUNTIF(OFFSET(class5_1,MATCH(IW$1,#REF!,0)-7+'Итог по классам'!$B64,,,),"Ф")</f>
        <v>#REF!</v>
      </c>
      <c r="IX64" s="43" t="e">
        <f ca="1">COUNTIF(OFFSET(class5_1,MATCH(IX$1,#REF!,0)-7+'Итог по классам'!$B64,,,),"р")</f>
        <v>#REF!</v>
      </c>
      <c r="IY64" s="43" t="e">
        <f ca="1">COUNTIF(OFFSET(class5_1,MATCH(IY$1,#REF!,0)-7+'Итог по классам'!$B64,,,),"ш")</f>
        <v>#REF!</v>
      </c>
      <c r="IZ64" s="43" t="e">
        <f ca="1">COUNTIF(OFFSET(class5_2,MATCH(IZ$1,#REF!,0)-7+'Итог по классам'!$B64,,,),"Ф")</f>
        <v>#REF!</v>
      </c>
      <c r="JA64" s="43" t="e">
        <f ca="1">COUNTIF(OFFSET(class5_2,MATCH(JA$1,#REF!,0)-7+'Итог по классам'!$B64,,,),"р")</f>
        <v>#REF!</v>
      </c>
      <c r="JB64" s="43" t="e">
        <f ca="1">COUNTIF(OFFSET(class5_2,MATCH(JB$1,#REF!,0)-7+'Итог по классам'!$B64,,,),"ш")</f>
        <v>#REF!</v>
      </c>
      <c r="JC64" s="44" t="e">
        <f ca="1">COUNTIF(OFFSET(class5_1,MATCH(JC$1,#REF!,0)-7+'Итог по классам'!$B64,,,),"Ф")</f>
        <v>#REF!</v>
      </c>
      <c r="JD64" s="43" t="e">
        <f ca="1">COUNTIF(OFFSET(class5_1,MATCH(JD$1,#REF!,0)-7+'Итог по классам'!$B64,,,),"р")</f>
        <v>#REF!</v>
      </c>
      <c r="JE64" s="43" t="e">
        <f ca="1">COUNTIF(OFFSET(class5_1,MATCH(JE$1,#REF!,0)-7+'Итог по классам'!$B64,,,),"ш")</f>
        <v>#REF!</v>
      </c>
      <c r="JF64" s="43" t="e">
        <f ca="1">COUNTIF(OFFSET(class5_2,MATCH(JF$1,#REF!,0)-7+'Итог по классам'!$B64,,,),"Ф")</f>
        <v>#REF!</v>
      </c>
      <c r="JG64" s="43" t="e">
        <f ca="1">COUNTIF(OFFSET(class5_2,MATCH(JG$1,#REF!,0)-7+'Итог по классам'!$B64,,,),"р")</f>
        <v>#REF!</v>
      </c>
      <c r="JH64" s="43" t="e">
        <f ca="1">COUNTIF(OFFSET(class5_2,MATCH(JH$1,#REF!,0)-7+'Итог по классам'!$B64,,,),"ш")</f>
        <v>#REF!</v>
      </c>
      <c r="JI64" s="44" t="e">
        <f ca="1">COUNTIF(OFFSET(class5_1,MATCH(JI$1,#REF!,0)-7+'Итог по классам'!$B64,,,),"Ф")</f>
        <v>#REF!</v>
      </c>
      <c r="JJ64" s="43" t="e">
        <f ca="1">COUNTIF(OFFSET(class5_1,MATCH(JJ$1,#REF!,0)-7+'Итог по классам'!$B64,,,),"р")</f>
        <v>#REF!</v>
      </c>
      <c r="JK64" s="43" t="e">
        <f ca="1">COUNTIF(OFFSET(class5_1,MATCH(JK$1,#REF!,0)-7+'Итог по классам'!$B64,,,),"ш")</f>
        <v>#REF!</v>
      </c>
      <c r="JL64" s="43" t="e">
        <f ca="1">COUNTIF(OFFSET(class5_2,MATCH(JL$1,#REF!,0)-7+'Итог по классам'!$B64,,,),"Ф")</f>
        <v>#REF!</v>
      </c>
      <c r="JM64" s="43" t="e">
        <f ca="1">COUNTIF(OFFSET(class5_2,MATCH(JM$1,#REF!,0)-7+'Итог по классам'!$B64,,,),"р")</f>
        <v>#REF!</v>
      </c>
      <c r="JN64" s="43" t="e">
        <f ca="1">COUNTIF(OFFSET(class5_2,MATCH(JN$1,#REF!,0)-7+'Итог по классам'!$B64,,,),"ш")</f>
        <v>#REF!</v>
      </c>
      <c r="JO64" s="44" t="e">
        <f ca="1">COUNTIF(OFFSET(class5_1,MATCH(JO$1,#REF!,0)-7+'Итог по классам'!$B64,,,),"Ф")</f>
        <v>#REF!</v>
      </c>
      <c r="JP64" s="43" t="e">
        <f ca="1">COUNTIF(OFFSET(class5_1,MATCH(JP$1,#REF!,0)-7+'Итог по классам'!$B64,,,),"р")</f>
        <v>#REF!</v>
      </c>
      <c r="JQ64" s="43" t="e">
        <f ca="1">COUNTIF(OFFSET(class5_1,MATCH(JQ$1,#REF!,0)-7+'Итог по классам'!$B64,,,),"ш")</f>
        <v>#REF!</v>
      </c>
      <c r="JR64" s="43" t="e">
        <f ca="1">COUNTIF(OFFSET(class5_2,MATCH(JR$1,#REF!,0)-7+'Итог по классам'!$B64,,,),"Ф")</f>
        <v>#REF!</v>
      </c>
      <c r="JS64" s="43" t="e">
        <f ca="1">COUNTIF(OFFSET(class5_2,MATCH(JS$1,#REF!,0)-7+'Итог по классам'!$B64,,,),"р")</f>
        <v>#REF!</v>
      </c>
      <c r="JT64" s="43" t="e">
        <f ca="1">COUNTIF(OFFSET(class5_2,MATCH(JT$1,#REF!,0)-7+'Итог по классам'!$B64,,,),"ш")</f>
        <v>#REF!</v>
      </c>
      <c r="JU64" s="44" t="e">
        <f ca="1">COUNTIF(OFFSET(class5_1,MATCH(JU$1,#REF!,0)-7+'Итог по классам'!$B64,,,),"Ф")</f>
        <v>#REF!</v>
      </c>
      <c r="JV64" s="43" t="e">
        <f ca="1">COUNTIF(OFFSET(class5_1,MATCH(JV$1,#REF!,0)-7+'Итог по классам'!$B64,,,),"р")</f>
        <v>#REF!</v>
      </c>
      <c r="JW64" s="43" t="e">
        <f ca="1">COUNTIF(OFFSET(class5_1,MATCH(JW$1,#REF!,0)-7+'Итог по классам'!$B64,,,),"ш")</f>
        <v>#REF!</v>
      </c>
      <c r="JX64" s="43" t="e">
        <f ca="1">COUNTIF(OFFSET(class5_2,MATCH(JX$1,#REF!,0)-7+'Итог по классам'!$B64,,,),"Ф")</f>
        <v>#REF!</v>
      </c>
      <c r="JY64" s="43" t="e">
        <f ca="1">COUNTIF(OFFSET(class5_2,MATCH(JY$1,#REF!,0)-7+'Итог по классам'!$B64,,,),"р")</f>
        <v>#REF!</v>
      </c>
      <c r="JZ64" s="43" t="e">
        <f ca="1">COUNTIF(OFFSET(class5_2,MATCH(JZ$1,#REF!,0)-7+'Итог по классам'!$B64,,,),"ш")</f>
        <v>#REF!</v>
      </c>
      <c r="KA64" s="44" t="e">
        <f ca="1">COUNTIF(OFFSET(class5_1,MATCH(KA$1,#REF!,0)-7+'Итог по классам'!$B64,,,),"Ф")</f>
        <v>#REF!</v>
      </c>
      <c r="KB64" s="43" t="e">
        <f ca="1">COUNTIF(OFFSET(class5_1,MATCH(KB$1,#REF!,0)-7+'Итог по классам'!$B64,,,),"р")</f>
        <v>#REF!</v>
      </c>
      <c r="KC64" s="43" t="e">
        <f ca="1">COUNTIF(OFFSET(class5_1,MATCH(KC$1,#REF!,0)-7+'Итог по классам'!$B64,,,),"ш")</f>
        <v>#REF!</v>
      </c>
      <c r="KD64" s="43" t="e">
        <f ca="1">COUNTIF(OFFSET(class5_2,MATCH(KD$1,#REF!,0)-7+'Итог по классам'!$B64,,,),"Ф")</f>
        <v>#REF!</v>
      </c>
      <c r="KE64" s="43" t="e">
        <f ca="1">COUNTIF(OFFSET(class5_2,MATCH(KE$1,#REF!,0)-7+'Итог по классам'!$B64,,,),"р")</f>
        <v>#REF!</v>
      </c>
      <c r="KF64" s="43" t="e">
        <f ca="1">COUNTIF(OFFSET(class5_2,MATCH(KF$1,#REF!,0)-7+'Итог по классам'!$B64,,,),"ш")</f>
        <v>#REF!</v>
      </c>
      <c r="KG64" s="44" t="e">
        <f ca="1">COUNTIF(OFFSET(class5_1,MATCH(KG$1,#REF!,0)-7+'Итог по классам'!$B64,,,),"Ф")</f>
        <v>#REF!</v>
      </c>
      <c r="KH64" s="43" t="e">
        <f ca="1">COUNTIF(OFFSET(class5_1,MATCH(KH$1,#REF!,0)-7+'Итог по классам'!$B64,,,),"р")</f>
        <v>#REF!</v>
      </c>
      <c r="KI64" s="43" t="e">
        <f ca="1">COUNTIF(OFFSET(class5_1,MATCH(KI$1,#REF!,0)-7+'Итог по классам'!$B64,,,),"ш")</f>
        <v>#REF!</v>
      </c>
      <c r="KJ64" s="43" t="e">
        <f ca="1">COUNTIF(OFFSET(class5_2,MATCH(KJ$1,#REF!,0)-7+'Итог по классам'!$B64,,,),"Ф")</f>
        <v>#REF!</v>
      </c>
      <c r="KK64" s="43" t="e">
        <f ca="1">COUNTIF(OFFSET(class5_2,MATCH(KK$1,#REF!,0)-7+'Итог по классам'!$B64,,,),"р")</f>
        <v>#REF!</v>
      </c>
      <c r="KL64" s="43" t="e">
        <f ca="1">COUNTIF(OFFSET(class5_2,MATCH(KL$1,#REF!,0)-7+'Итог по классам'!$B64,,,),"ш")</f>
        <v>#REF!</v>
      </c>
      <c r="KM64" s="44" t="e">
        <f ca="1">COUNTIF(OFFSET(class5_1,MATCH(KM$1,#REF!,0)-7+'Итог по классам'!$B64,,,),"Ф")</f>
        <v>#REF!</v>
      </c>
      <c r="KN64" s="43" t="e">
        <f ca="1">COUNTIF(OFFSET(class5_1,MATCH(KN$1,#REF!,0)-7+'Итог по классам'!$B64,,,),"р")</f>
        <v>#REF!</v>
      </c>
      <c r="KO64" s="43" t="e">
        <f ca="1">COUNTIF(OFFSET(class5_1,MATCH(KO$1,#REF!,0)-7+'Итог по классам'!$B64,,,),"ш")</f>
        <v>#REF!</v>
      </c>
      <c r="KP64" s="43" t="e">
        <f ca="1">COUNTIF(OFFSET(class5_2,MATCH(KP$1,#REF!,0)-7+'Итог по классам'!$B64,,,),"Ф")</f>
        <v>#REF!</v>
      </c>
      <c r="KQ64" s="43" t="e">
        <f ca="1">COUNTIF(OFFSET(class5_2,MATCH(KQ$1,#REF!,0)-7+'Итог по классам'!$B64,,,),"р")</f>
        <v>#REF!</v>
      </c>
      <c r="KR64" s="43" t="e">
        <f ca="1">COUNTIF(OFFSET(class5_2,MATCH(KR$1,#REF!,0)-7+'Итог по классам'!$B64,,,),"ш")</f>
        <v>#REF!</v>
      </c>
    </row>
    <row r="65" spans="1:304" customFormat="1">
      <c r="A65" t="e">
        <f t="shared" si="277"/>
        <v>#REF!</v>
      </c>
      <c r="B65" s="43">
        <v>17</v>
      </c>
      <c r="C65" s="3" t="s">
        <v>74</v>
      </c>
      <c r="D65" s="3" t="s">
        <v>54</v>
      </c>
      <c r="E65" s="43" t="e">
        <f ca="1">COUNTIF(OFFSET(class5_1,MATCH(E$1,#REF!,0)-7+'Итог по классам'!$B65,,,),"Ф")</f>
        <v>#REF!</v>
      </c>
      <c r="F65" s="43" t="e">
        <f ca="1">COUNTIF(OFFSET(class5_1,MATCH(F$1,#REF!,0)-7+'Итог по классам'!$B65,,,),"р")</f>
        <v>#REF!</v>
      </c>
      <c r="G65" s="43" t="e">
        <f ca="1">COUNTIF(OFFSET(class5_1,MATCH(G$1,#REF!,0)-7+'Итог по классам'!$B65,,,),"ш")</f>
        <v>#REF!</v>
      </c>
      <c r="H65" s="43" t="e">
        <f ca="1">COUNTIF(OFFSET(class5_2,MATCH(H$1,#REF!,0)-7+'Итог по классам'!$B65,,,),"Ф")</f>
        <v>#REF!</v>
      </c>
      <c r="I65" s="43" t="e">
        <f ca="1">COUNTIF(OFFSET(class5_2,MATCH(I$1,#REF!,0)-7+'Итог по классам'!$B65,,,),"р")</f>
        <v>#REF!</v>
      </c>
      <c r="J65" s="43" t="e">
        <f ca="1">COUNTIF(OFFSET(class5_2,MATCH(J$1,#REF!,0)-7+'Итог по классам'!$B65,,,),"ш")</f>
        <v>#REF!</v>
      </c>
      <c r="K65" s="44" t="e">
        <f ca="1">COUNTIF(OFFSET(class5_1,MATCH(K$1,#REF!,0)-7+'Итог по классам'!$B65,,,),"Ф")</f>
        <v>#REF!</v>
      </c>
      <c r="L65" s="43" t="e">
        <f ca="1">COUNTIF(OFFSET(class5_1,MATCH(L$1,#REF!,0)-7+'Итог по классам'!$B65,,,),"р")</f>
        <v>#REF!</v>
      </c>
      <c r="M65" s="43" t="e">
        <f ca="1">COUNTIF(OFFSET(class5_1,MATCH(M$1,#REF!,0)-7+'Итог по классам'!$B65,,,),"ш")</f>
        <v>#REF!</v>
      </c>
      <c r="N65" s="43" t="e">
        <f ca="1">COUNTIF(OFFSET(class5_2,MATCH(N$1,#REF!,0)-7+'Итог по классам'!$B65,,,),"Ф")</f>
        <v>#REF!</v>
      </c>
      <c r="O65" s="43" t="e">
        <f ca="1">COUNTIF(OFFSET(class5_2,MATCH(O$1,#REF!,0)-7+'Итог по классам'!$B65,,,),"р")</f>
        <v>#REF!</v>
      </c>
      <c r="P65" s="43" t="e">
        <f ca="1">COUNTIF(OFFSET(class5_2,MATCH(P$1,#REF!,0)-7+'Итог по классам'!$B65,,,),"ш")</f>
        <v>#REF!</v>
      </c>
      <c r="Q65" s="44" t="e">
        <f ca="1">COUNTIF(OFFSET(class5_1,MATCH(Q$1,#REF!,0)-7+'Итог по классам'!$B65,,,),"Ф")</f>
        <v>#REF!</v>
      </c>
      <c r="R65" s="43" t="e">
        <f ca="1">COUNTIF(OFFSET(class5_1,MATCH(R$1,#REF!,0)-7+'Итог по классам'!$B65,,,),"р")</f>
        <v>#REF!</v>
      </c>
      <c r="S65" s="43" t="e">
        <f ca="1">COUNTIF(OFFSET(class5_1,MATCH(S$1,#REF!,0)-7+'Итог по классам'!$B65,,,),"ш")</f>
        <v>#REF!</v>
      </c>
      <c r="T65" s="43" t="e">
        <f ca="1">COUNTIF(OFFSET(class5_2,MATCH(T$1,#REF!,0)-7+'Итог по классам'!$B65,,,),"Ф")</f>
        <v>#REF!</v>
      </c>
      <c r="U65" s="43" t="e">
        <f ca="1">COUNTIF(OFFSET(class5_2,MATCH(U$1,#REF!,0)-7+'Итог по классам'!$B65,,,),"р")</f>
        <v>#REF!</v>
      </c>
      <c r="V65" s="43" t="e">
        <f ca="1">COUNTIF(OFFSET(class5_2,MATCH(V$1,#REF!,0)-7+'Итог по классам'!$B65,,,),"ш")</f>
        <v>#REF!</v>
      </c>
      <c r="W65" s="44" t="e">
        <f ca="1">COUNTIF(OFFSET(class5_1,MATCH(W$1,#REF!,0)-7+'Итог по классам'!$B65,,,),"Ф")</f>
        <v>#REF!</v>
      </c>
      <c r="X65" s="43" t="e">
        <f ca="1">COUNTIF(OFFSET(class5_1,MATCH(X$1,#REF!,0)-7+'Итог по классам'!$B65,,,),"р")</f>
        <v>#REF!</v>
      </c>
      <c r="Y65" s="43" t="e">
        <f ca="1">COUNTIF(OFFSET(class5_1,MATCH(Y$1,#REF!,0)-7+'Итог по классам'!$B65,,,),"ш")</f>
        <v>#REF!</v>
      </c>
      <c r="Z65" s="43" t="e">
        <f ca="1">COUNTIF(OFFSET(class5_2,MATCH(Z$1,#REF!,0)-7+'Итог по классам'!$B65,,,),"Ф")</f>
        <v>#REF!</v>
      </c>
      <c r="AA65" s="43" t="e">
        <f ca="1">COUNTIF(OFFSET(class5_2,MATCH(AA$1,#REF!,0)-7+'Итог по классам'!$B65,,,),"р")</f>
        <v>#REF!</v>
      </c>
      <c r="AB65" s="43" t="e">
        <f ca="1">COUNTIF(OFFSET(class5_2,MATCH(AB$1,#REF!,0)-7+'Итог по классам'!$B65,,,),"ш")</f>
        <v>#REF!</v>
      </c>
      <c r="AC65" s="44" t="e">
        <f ca="1">COUNTIF(OFFSET(class5_1,MATCH(AC$1,#REF!,0)-7+'Итог по классам'!$B65,,,),"Ф")</f>
        <v>#REF!</v>
      </c>
      <c r="AD65" s="43" t="e">
        <f ca="1">COUNTIF(OFFSET(class5_1,MATCH(AD$1,#REF!,0)-7+'Итог по классам'!$B65,,,),"р")</f>
        <v>#REF!</v>
      </c>
      <c r="AE65" s="43" t="e">
        <f ca="1">COUNTIF(OFFSET(class5_1,MATCH(AE$1,#REF!,0)-7+'Итог по классам'!$B65,,,),"ш")</f>
        <v>#REF!</v>
      </c>
      <c r="AF65" s="43" t="e">
        <f ca="1">COUNTIF(OFFSET(class5_2,MATCH(AF$1,#REF!,0)-7+'Итог по классам'!$B65,,,),"Ф")</f>
        <v>#REF!</v>
      </c>
      <c r="AG65" s="43" t="e">
        <f ca="1">COUNTIF(OFFSET(class5_2,MATCH(AG$1,#REF!,0)-7+'Итог по классам'!$B65,,,),"р")</f>
        <v>#REF!</v>
      </c>
      <c r="AH65" s="43" t="e">
        <f ca="1">COUNTIF(OFFSET(class5_2,MATCH(AH$1,#REF!,0)-7+'Итог по классам'!$B65,,,),"ш")</f>
        <v>#REF!</v>
      </c>
      <c r="AI65" s="44" t="e">
        <f ca="1">COUNTIF(OFFSET(class5_1,MATCH(AI$1,#REF!,0)-7+'Итог по классам'!$B65,,,),"Ф")</f>
        <v>#REF!</v>
      </c>
      <c r="AJ65" s="43" t="e">
        <f ca="1">COUNTIF(OFFSET(class5_1,MATCH(AJ$1,#REF!,0)-7+'Итог по классам'!$B65,,,),"р")</f>
        <v>#REF!</v>
      </c>
      <c r="AK65" s="43" t="e">
        <f ca="1">COUNTIF(OFFSET(class5_1,MATCH(AK$1,#REF!,0)-7+'Итог по классам'!$B65,,,),"ш")</f>
        <v>#REF!</v>
      </c>
      <c r="AL65" s="43" t="e">
        <f ca="1">COUNTIF(OFFSET(class5_2,MATCH(AL$1,#REF!,0)-7+'Итог по классам'!$B65,,,),"Ф")</f>
        <v>#REF!</v>
      </c>
      <c r="AM65" s="43" t="e">
        <f ca="1">COUNTIF(OFFSET(class5_2,MATCH(AM$1,#REF!,0)-7+'Итог по классам'!$B65,,,),"р")</f>
        <v>#REF!</v>
      </c>
      <c r="AN65" s="43" t="e">
        <f ca="1">COUNTIF(OFFSET(class5_2,MATCH(AN$1,#REF!,0)-7+'Итог по классам'!$B65,,,),"ш")</f>
        <v>#REF!</v>
      </c>
      <c r="AO65" s="44" t="e">
        <f ca="1">COUNTIF(OFFSET(class5_1,MATCH(AO$1,#REF!,0)-7+'Итог по классам'!$B65,,,),"Ф")</f>
        <v>#REF!</v>
      </c>
      <c r="AP65" s="43" t="e">
        <f ca="1">COUNTIF(OFFSET(class5_1,MATCH(AP$1,#REF!,0)-7+'Итог по классам'!$B65,,,),"р")</f>
        <v>#REF!</v>
      </c>
      <c r="AQ65" s="43" t="e">
        <f ca="1">COUNTIF(OFFSET(class5_1,MATCH(AQ$1,#REF!,0)-7+'Итог по классам'!$B65,,,),"ш")</f>
        <v>#REF!</v>
      </c>
      <c r="AR65" s="43" t="e">
        <f ca="1">COUNTIF(OFFSET(class5_2,MATCH(AR$1,#REF!,0)-7+'Итог по классам'!$B65,,,),"Ф")</f>
        <v>#REF!</v>
      </c>
      <c r="AS65" s="43" t="e">
        <f ca="1">COUNTIF(OFFSET(class5_2,MATCH(AS$1,#REF!,0)-7+'Итог по классам'!$B65,,,),"р")</f>
        <v>#REF!</v>
      </c>
      <c r="AT65" s="43" t="e">
        <f ca="1">COUNTIF(OFFSET(class5_2,MATCH(AT$1,#REF!,0)-7+'Итог по классам'!$B65,,,),"ш")</f>
        <v>#REF!</v>
      </c>
      <c r="AU65" s="44" t="e">
        <f ca="1">COUNTIF(OFFSET(class5_1,MATCH(AU$1,#REF!,0)-7+'Итог по классам'!$B65,,,),"Ф")</f>
        <v>#REF!</v>
      </c>
      <c r="AV65" s="43" t="e">
        <f ca="1">COUNTIF(OFFSET(class5_1,MATCH(AV$1,#REF!,0)-7+'Итог по классам'!$B65,,,),"р")</f>
        <v>#REF!</v>
      </c>
      <c r="AW65" s="43" t="e">
        <f ca="1">COUNTIF(OFFSET(class5_1,MATCH(AW$1,#REF!,0)-7+'Итог по классам'!$B65,,,),"ш")</f>
        <v>#REF!</v>
      </c>
      <c r="AX65" s="43" t="e">
        <f ca="1">COUNTIF(OFFSET(class5_2,MATCH(AX$1,#REF!,0)-7+'Итог по классам'!$B65,,,),"Ф")</f>
        <v>#REF!</v>
      </c>
      <c r="AY65" s="43" t="e">
        <f ca="1">COUNTIF(OFFSET(class5_2,MATCH(AY$1,#REF!,0)-7+'Итог по классам'!$B65,,,),"р")</f>
        <v>#REF!</v>
      </c>
      <c r="AZ65" s="43" t="e">
        <f ca="1">COUNTIF(OFFSET(class5_2,MATCH(AZ$1,#REF!,0)-7+'Итог по классам'!$B65,,,),"ш")</f>
        <v>#REF!</v>
      </c>
      <c r="BA65" s="44" t="e">
        <f ca="1">COUNTIF(OFFSET(class5_1,MATCH(BA$1,#REF!,0)-7+'Итог по классам'!$B65,,,),"Ф")</f>
        <v>#REF!</v>
      </c>
      <c r="BB65" s="43" t="e">
        <f ca="1">COUNTIF(OFFSET(class5_1,MATCH(BB$1,#REF!,0)-7+'Итог по классам'!$B65,,,),"р")</f>
        <v>#REF!</v>
      </c>
      <c r="BC65" s="43" t="e">
        <f ca="1">COUNTIF(OFFSET(class5_1,MATCH(BC$1,#REF!,0)-7+'Итог по классам'!$B65,,,),"ш")</f>
        <v>#REF!</v>
      </c>
      <c r="BD65" s="43" t="e">
        <f ca="1">COUNTIF(OFFSET(class5_2,MATCH(BD$1,#REF!,0)-7+'Итог по классам'!$B65,,,),"Ф")</f>
        <v>#REF!</v>
      </c>
      <c r="BE65" s="43" t="e">
        <f ca="1">COUNTIF(OFFSET(class5_2,MATCH(BE$1,#REF!,0)-7+'Итог по классам'!$B65,,,),"р")</f>
        <v>#REF!</v>
      </c>
      <c r="BF65" s="43" t="e">
        <f ca="1">COUNTIF(OFFSET(class5_2,MATCH(BF$1,#REF!,0)-7+'Итог по классам'!$B65,,,),"ш")</f>
        <v>#REF!</v>
      </c>
      <c r="BG65" s="44" t="e">
        <f ca="1">COUNTIF(OFFSET(class5_1,MATCH(BG$1,#REF!,0)-7+'Итог по классам'!$B65,,,),"Ф")</f>
        <v>#REF!</v>
      </c>
      <c r="BH65" s="43" t="e">
        <f ca="1">COUNTIF(OFFSET(class5_1,MATCH(BH$1,#REF!,0)-7+'Итог по классам'!$B65,,,),"р")</f>
        <v>#REF!</v>
      </c>
      <c r="BI65" s="43" t="e">
        <f ca="1">COUNTIF(OFFSET(class5_1,MATCH(BI$1,#REF!,0)-7+'Итог по классам'!$B65,,,),"ш")</f>
        <v>#REF!</v>
      </c>
      <c r="BJ65" s="43" t="e">
        <f ca="1">COUNTIF(OFFSET(class5_2,MATCH(BJ$1,#REF!,0)-7+'Итог по классам'!$B65,,,),"Ф")</f>
        <v>#REF!</v>
      </c>
      <c r="BK65" s="43" t="e">
        <f ca="1">COUNTIF(OFFSET(class5_2,MATCH(BK$1,#REF!,0)-7+'Итог по классам'!$B65,,,),"р")</f>
        <v>#REF!</v>
      </c>
      <c r="BL65" s="43" t="e">
        <f ca="1">COUNTIF(OFFSET(class5_2,MATCH(BL$1,#REF!,0)-7+'Итог по классам'!$B65,,,),"ш")</f>
        <v>#REF!</v>
      </c>
      <c r="BM65" s="44" t="e">
        <f ca="1">COUNTIF(OFFSET(class5_1,MATCH(BM$1,#REF!,0)-7+'Итог по классам'!$B65,,,),"Ф")</f>
        <v>#REF!</v>
      </c>
      <c r="BN65" s="43" t="e">
        <f ca="1">COUNTIF(OFFSET(class5_1,MATCH(BN$1,#REF!,0)-7+'Итог по классам'!$B65,,,),"р")</f>
        <v>#REF!</v>
      </c>
      <c r="BO65" s="43" t="e">
        <f ca="1">COUNTIF(OFFSET(class5_1,MATCH(BO$1,#REF!,0)-7+'Итог по классам'!$B65,,,),"ш")</f>
        <v>#REF!</v>
      </c>
      <c r="BP65" s="43" t="e">
        <f ca="1">COUNTIF(OFFSET(class5_2,MATCH(BP$1,#REF!,0)-7+'Итог по классам'!$B65,,,),"Ф")</f>
        <v>#REF!</v>
      </c>
      <c r="BQ65" s="43" t="e">
        <f ca="1">COUNTIF(OFFSET(class5_2,MATCH(BQ$1,#REF!,0)-7+'Итог по классам'!$B65,,,),"р")</f>
        <v>#REF!</v>
      </c>
      <c r="BR65" s="43" t="e">
        <f ca="1">COUNTIF(OFFSET(class5_2,MATCH(BR$1,#REF!,0)-7+'Итог по классам'!$B65,,,),"ш")</f>
        <v>#REF!</v>
      </c>
      <c r="BS65" s="44" t="e">
        <f ca="1">COUNTIF(OFFSET(class5_1,MATCH(BS$1,#REF!,0)-7+'Итог по классам'!$B65,,,),"Ф")</f>
        <v>#REF!</v>
      </c>
      <c r="BT65" s="43" t="e">
        <f ca="1">COUNTIF(OFFSET(class5_1,MATCH(BT$1,#REF!,0)-7+'Итог по классам'!$B65,,,),"р")</f>
        <v>#REF!</v>
      </c>
      <c r="BU65" s="43" t="e">
        <f ca="1">COUNTIF(OFFSET(class5_1,MATCH(BU$1,#REF!,0)-7+'Итог по классам'!$B65,,,),"ш")</f>
        <v>#REF!</v>
      </c>
      <c r="BV65" s="43" t="e">
        <f ca="1">COUNTIF(OFFSET(class5_2,MATCH(BV$1,#REF!,0)-7+'Итог по классам'!$B65,,,),"Ф")</f>
        <v>#REF!</v>
      </c>
      <c r="BW65" s="43" t="e">
        <f ca="1">COUNTIF(OFFSET(class5_2,MATCH(BW$1,#REF!,0)-7+'Итог по классам'!$B65,,,),"р")</f>
        <v>#REF!</v>
      </c>
      <c r="BX65" s="43" t="e">
        <f ca="1">COUNTIF(OFFSET(class5_2,MATCH(BX$1,#REF!,0)-7+'Итог по классам'!$B65,,,),"ш")</f>
        <v>#REF!</v>
      </c>
      <c r="BY65" s="44" t="e">
        <f ca="1">COUNTIF(OFFSET(class5_1,MATCH(BY$1,#REF!,0)-7+'Итог по классам'!$B65,,,),"Ф")</f>
        <v>#REF!</v>
      </c>
      <c r="BZ65" s="43" t="e">
        <f ca="1">COUNTIF(OFFSET(class5_1,MATCH(BZ$1,#REF!,0)-7+'Итог по классам'!$B65,,,),"р")</f>
        <v>#REF!</v>
      </c>
      <c r="CA65" s="43" t="e">
        <f ca="1">COUNTIF(OFFSET(class5_1,MATCH(CA$1,#REF!,0)-7+'Итог по классам'!$B65,,,),"ш")</f>
        <v>#REF!</v>
      </c>
      <c r="CB65" s="43" t="e">
        <f ca="1">COUNTIF(OFFSET(class5_2,MATCH(CB$1,#REF!,0)-7+'Итог по классам'!$B65,,,),"Ф")</f>
        <v>#REF!</v>
      </c>
      <c r="CC65" s="43" t="e">
        <f ca="1">COUNTIF(OFFSET(class5_2,MATCH(CC$1,#REF!,0)-7+'Итог по классам'!$B65,,,),"р")</f>
        <v>#REF!</v>
      </c>
      <c r="CD65" s="43" t="e">
        <f ca="1">COUNTIF(OFFSET(class5_2,MATCH(CD$1,#REF!,0)-7+'Итог по классам'!$B65,,,),"ш")</f>
        <v>#REF!</v>
      </c>
      <c r="CE65" s="44" t="e">
        <f ca="1">COUNTIF(OFFSET(class5_1,MATCH(CE$1,#REF!,0)-7+'Итог по классам'!$B65,,,),"Ф")</f>
        <v>#REF!</v>
      </c>
      <c r="CF65" s="43" t="e">
        <f ca="1">COUNTIF(OFFSET(class5_1,MATCH(CF$1,#REF!,0)-7+'Итог по классам'!$B65,,,),"р")</f>
        <v>#REF!</v>
      </c>
      <c r="CG65" s="43" t="e">
        <f ca="1">COUNTIF(OFFSET(class5_1,MATCH(CG$1,#REF!,0)-7+'Итог по классам'!$B65,,,),"ш")</f>
        <v>#REF!</v>
      </c>
      <c r="CH65" s="43" t="e">
        <f ca="1">COUNTIF(OFFSET(class5_2,MATCH(CH$1,#REF!,0)-7+'Итог по классам'!$B65,,,),"Ф")</f>
        <v>#REF!</v>
      </c>
      <c r="CI65" s="43" t="e">
        <f ca="1">COUNTIF(OFFSET(class5_2,MATCH(CI$1,#REF!,0)-7+'Итог по классам'!$B65,,,),"р")</f>
        <v>#REF!</v>
      </c>
      <c r="CJ65" s="43" t="e">
        <f ca="1">COUNTIF(OFFSET(class5_2,MATCH(CJ$1,#REF!,0)-7+'Итог по классам'!$B65,,,),"ш")</f>
        <v>#REF!</v>
      </c>
      <c r="CK65" s="44" t="e">
        <f ca="1">COUNTIF(OFFSET(class5_1,MATCH(CK$1,#REF!,0)-7+'Итог по классам'!$B65,,,),"Ф")</f>
        <v>#REF!</v>
      </c>
      <c r="CL65" s="43" t="e">
        <f ca="1">COUNTIF(OFFSET(class5_1,MATCH(CL$1,#REF!,0)-7+'Итог по классам'!$B65,,,),"р")</f>
        <v>#REF!</v>
      </c>
      <c r="CM65" s="43" t="e">
        <f ca="1">COUNTIF(OFFSET(class5_1,MATCH(CM$1,#REF!,0)-7+'Итог по классам'!$B65,,,),"ш")</f>
        <v>#REF!</v>
      </c>
      <c r="CN65" s="43" t="e">
        <f ca="1">COUNTIF(OFFSET(class5_2,MATCH(CN$1,#REF!,0)-7+'Итог по классам'!$B65,,,),"Ф")</f>
        <v>#REF!</v>
      </c>
      <c r="CO65" s="43" t="e">
        <f ca="1">COUNTIF(OFFSET(class5_2,MATCH(CO$1,#REF!,0)-7+'Итог по классам'!$B65,,,),"р")</f>
        <v>#REF!</v>
      </c>
      <c r="CP65" s="43" t="e">
        <f ca="1">COUNTIF(OFFSET(class5_2,MATCH(CP$1,#REF!,0)-7+'Итог по классам'!$B65,,,),"ш")</f>
        <v>#REF!</v>
      </c>
      <c r="CQ65" s="44" t="e">
        <f ca="1">COUNTIF(OFFSET(class5_1,MATCH(CQ$1,#REF!,0)-7+'Итог по классам'!$B65,,,),"Ф")</f>
        <v>#REF!</v>
      </c>
      <c r="CR65" s="43" t="e">
        <f ca="1">COUNTIF(OFFSET(class5_1,MATCH(CR$1,#REF!,0)-7+'Итог по классам'!$B65,,,),"р")</f>
        <v>#REF!</v>
      </c>
      <c r="CS65" s="43" t="e">
        <f ca="1">COUNTIF(OFFSET(class5_1,MATCH(CS$1,#REF!,0)-7+'Итог по классам'!$B65,,,),"ш")</f>
        <v>#REF!</v>
      </c>
      <c r="CT65" s="43" t="e">
        <f ca="1">COUNTIF(OFFSET(class5_2,MATCH(CT$1,#REF!,0)-7+'Итог по классам'!$B65,,,),"Ф")</f>
        <v>#REF!</v>
      </c>
      <c r="CU65" s="43" t="e">
        <f ca="1">COUNTIF(OFFSET(class5_2,MATCH(CU$1,#REF!,0)-7+'Итог по классам'!$B65,,,),"р")</f>
        <v>#REF!</v>
      </c>
      <c r="CV65" s="43" t="e">
        <f ca="1">COUNTIF(OFFSET(class5_2,MATCH(CV$1,#REF!,0)-7+'Итог по классам'!$B65,,,),"ш")</f>
        <v>#REF!</v>
      </c>
      <c r="CW65" s="44" t="e">
        <f ca="1">COUNTIF(OFFSET(class5_1,MATCH(CW$1,#REF!,0)-7+'Итог по классам'!$B65,,,),"Ф")</f>
        <v>#REF!</v>
      </c>
      <c r="CX65" s="43" t="e">
        <f ca="1">COUNTIF(OFFSET(class5_1,MATCH(CX$1,#REF!,0)-7+'Итог по классам'!$B65,,,),"р")</f>
        <v>#REF!</v>
      </c>
      <c r="CY65" s="43" t="e">
        <f ca="1">COUNTIF(OFFSET(class5_1,MATCH(CY$1,#REF!,0)-7+'Итог по классам'!$B65,,,),"ш")</f>
        <v>#REF!</v>
      </c>
      <c r="CZ65" s="43" t="e">
        <f ca="1">COUNTIF(OFFSET(class5_2,MATCH(CZ$1,#REF!,0)-7+'Итог по классам'!$B65,,,),"Ф")</f>
        <v>#REF!</v>
      </c>
      <c r="DA65" s="43" t="e">
        <f ca="1">COUNTIF(OFFSET(class5_2,MATCH(DA$1,#REF!,0)-7+'Итог по классам'!$B65,,,),"р")</f>
        <v>#REF!</v>
      </c>
      <c r="DB65" s="43" t="e">
        <f ca="1">COUNTIF(OFFSET(class5_2,MATCH(DB$1,#REF!,0)-7+'Итог по классам'!$B65,,,),"ш")</f>
        <v>#REF!</v>
      </c>
      <c r="DC65" s="44" t="e">
        <f ca="1">COUNTIF(OFFSET(class5_1,MATCH(DC$1,#REF!,0)-7+'Итог по классам'!$B65,,,),"Ф")</f>
        <v>#REF!</v>
      </c>
      <c r="DD65" s="43" t="e">
        <f ca="1">COUNTIF(OFFSET(class5_1,MATCH(DD$1,#REF!,0)-7+'Итог по классам'!$B65,,,),"р")</f>
        <v>#REF!</v>
      </c>
      <c r="DE65" s="43" t="e">
        <f ca="1">COUNTIF(OFFSET(class5_1,MATCH(DE$1,#REF!,0)-7+'Итог по классам'!$B65,,,),"ш")</f>
        <v>#REF!</v>
      </c>
      <c r="DF65" s="43" t="e">
        <f ca="1">COUNTIF(OFFSET(class5_2,MATCH(DF$1,#REF!,0)-7+'Итог по классам'!$B65,,,),"Ф")</f>
        <v>#REF!</v>
      </c>
      <c r="DG65" s="43" t="e">
        <f ca="1">COUNTIF(OFFSET(class5_2,MATCH(DG$1,#REF!,0)-7+'Итог по классам'!$B65,,,),"р")</f>
        <v>#REF!</v>
      </c>
      <c r="DH65" s="43" t="e">
        <f ca="1">COUNTIF(OFFSET(class5_2,MATCH(DH$1,#REF!,0)-7+'Итог по классам'!$B65,,,),"ш")</f>
        <v>#REF!</v>
      </c>
      <c r="DI65" s="44" t="e">
        <f ca="1">COUNTIF(OFFSET(class5_1,MATCH(DI$1,#REF!,0)-7+'Итог по классам'!$B65,,,),"Ф")</f>
        <v>#REF!</v>
      </c>
      <c r="DJ65" s="43" t="e">
        <f ca="1">COUNTIF(OFFSET(class5_1,MATCH(DJ$1,#REF!,0)-7+'Итог по классам'!$B65,,,),"р")</f>
        <v>#REF!</v>
      </c>
      <c r="DK65" s="43" t="e">
        <f ca="1">COUNTIF(OFFSET(class5_1,MATCH(DK$1,#REF!,0)-7+'Итог по классам'!$B65,,,),"ш")</f>
        <v>#REF!</v>
      </c>
      <c r="DL65" s="43" t="e">
        <f ca="1">COUNTIF(OFFSET(class5_2,MATCH(DL$1,#REF!,0)-7+'Итог по классам'!$B65,,,),"Ф")</f>
        <v>#REF!</v>
      </c>
      <c r="DM65" s="43" t="e">
        <f ca="1">COUNTIF(OFFSET(class5_2,MATCH(DM$1,#REF!,0)-7+'Итог по классам'!$B65,,,),"р")</f>
        <v>#REF!</v>
      </c>
      <c r="DN65" s="43" t="e">
        <f ca="1">COUNTIF(OFFSET(class5_2,MATCH(DN$1,#REF!,0)-7+'Итог по классам'!$B65,,,),"ш")</f>
        <v>#REF!</v>
      </c>
      <c r="DO65" s="44" t="e">
        <f ca="1">COUNTIF(OFFSET(class5_1,MATCH(DO$1,#REF!,0)-7+'Итог по классам'!$B65,,,),"Ф")</f>
        <v>#REF!</v>
      </c>
      <c r="DP65" s="43" t="e">
        <f ca="1">COUNTIF(OFFSET(class5_1,MATCH(DP$1,#REF!,0)-7+'Итог по классам'!$B65,,,),"р")</f>
        <v>#REF!</v>
      </c>
      <c r="DQ65" s="43" t="e">
        <f ca="1">COUNTIF(OFFSET(class5_1,MATCH(DQ$1,#REF!,0)-7+'Итог по классам'!$B65,,,),"ш")</f>
        <v>#REF!</v>
      </c>
      <c r="DR65" s="43" t="e">
        <f ca="1">COUNTIF(OFFSET(class5_2,MATCH(DR$1,#REF!,0)-7+'Итог по классам'!$B65,,,),"Ф")</f>
        <v>#REF!</v>
      </c>
      <c r="DS65" s="43" t="e">
        <f ca="1">COUNTIF(OFFSET(class5_2,MATCH(DS$1,#REF!,0)-7+'Итог по классам'!$B65,,,),"р")</f>
        <v>#REF!</v>
      </c>
      <c r="DT65" s="43" t="e">
        <f ca="1">COUNTIF(OFFSET(class5_2,MATCH(DT$1,#REF!,0)-7+'Итог по классам'!$B65,,,),"ш")</f>
        <v>#REF!</v>
      </c>
      <c r="DU65" s="44" t="e">
        <f ca="1">COUNTIF(OFFSET(class5_1,MATCH(DU$1,#REF!,0)-7+'Итог по классам'!$B65,,,),"Ф")</f>
        <v>#REF!</v>
      </c>
      <c r="DV65" s="43" t="e">
        <f ca="1">COUNTIF(OFFSET(class5_1,MATCH(DV$1,#REF!,0)-7+'Итог по классам'!$B65,,,),"р")</f>
        <v>#REF!</v>
      </c>
      <c r="DW65" s="43" t="e">
        <f ca="1">COUNTIF(OFFSET(class5_1,MATCH(DW$1,#REF!,0)-7+'Итог по классам'!$B65,,,),"ш")</f>
        <v>#REF!</v>
      </c>
      <c r="DX65" s="43" t="e">
        <f ca="1">COUNTIF(OFFSET(class5_2,MATCH(DX$1,#REF!,0)-7+'Итог по классам'!$B65,,,),"Ф")</f>
        <v>#REF!</v>
      </c>
      <c r="DY65" s="43" t="e">
        <f ca="1">COUNTIF(OFFSET(class5_2,MATCH(DY$1,#REF!,0)-7+'Итог по классам'!$B65,,,),"р")</f>
        <v>#REF!</v>
      </c>
      <c r="DZ65" s="43" t="e">
        <f ca="1">COUNTIF(OFFSET(class5_2,MATCH(DZ$1,#REF!,0)-7+'Итог по классам'!$B65,,,),"ш")</f>
        <v>#REF!</v>
      </c>
      <c r="EA65" s="44" t="e">
        <f ca="1">COUNTIF(OFFSET(class5_1,MATCH(EA$1,#REF!,0)-7+'Итог по классам'!$B65,,,),"Ф")</f>
        <v>#REF!</v>
      </c>
      <c r="EB65" s="43" t="e">
        <f ca="1">COUNTIF(OFFSET(class5_1,MATCH(EB$1,#REF!,0)-7+'Итог по классам'!$B65,,,),"р")</f>
        <v>#REF!</v>
      </c>
      <c r="EC65" s="43" t="e">
        <f ca="1">COUNTIF(OFFSET(class5_1,MATCH(EC$1,#REF!,0)-7+'Итог по классам'!$B65,,,),"ш")</f>
        <v>#REF!</v>
      </c>
      <c r="ED65" s="43" t="e">
        <f ca="1">COUNTIF(OFFSET(class5_2,MATCH(ED$1,#REF!,0)-7+'Итог по классам'!$B65,,,),"Ф")</f>
        <v>#REF!</v>
      </c>
      <c r="EE65" s="43" t="e">
        <f ca="1">COUNTIF(OFFSET(class5_2,MATCH(EE$1,#REF!,0)-7+'Итог по классам'!$B65,,,),"р")</f>
        <v>#REF!</v>
      </c>
      <c r="EF65" s="43" t="e">
        <f ca="1">COUNTIF(OFFSET(class5_2,MATCH(EF$1,#REF!,0)-7+'Итог по классам'!$B65,,,),"ш")</f>
        <v>#REF!</v>
      </c>
      <c r="EG65" s="44" t="e">
        <f ca="1">COUNTIF(OFFSET(class5_1,MATCH(EG$1,#REF!,0)-7+'Итог по классам'!$B65,,,),"Ф")</f>
        <v>#REF!</v>
      </c>
      <c r="EH65" s="43" t="e">
        <f ca="1">COUNTIF(OFFSET(class5_1,MATCH(EH$1,#REF!,0)-7+'Итог по классам'!$B65,,,),"р")</f>
        <v>#REF!</v>
      </c>
      <c r="EI65" s="43" t="e">
        <f ca="1">COUNTIF(OFFSET(class5_1,MATCH(EI$1,#REF!,0)-7+'Итог по классам'!$B65,,,),"ш")</f>
        <v>#REF!</v>
      </c>
      <c r="EJ65" s="43" t="e">
        <f ca="1">COUNTIF(OFFSET(class5_2,MATCH(EJ$1,#REF!,0)-7+'Итог по классам'!$B65,,,),"Ф")</f>
        <v>#REF!</v>
      </c>
      <c r="EK65" s="43" t="e">
        <f ca="1">COUNTIF(OFFSET(class5_2,MATCH(EK$1,#REF!,0)-7+'Итог по классам'!$B65,,,),"р")</f>
        <v>#REF!</v>
      </c>
      <c r="EL65" s="43" t="e">
        <f ca="1">COUNTIF(OFFSET(class5_2,MATCH(EL$1,#REF!,0)-7+'Итог по классам'!$B65,,,),"ш")</f>
        <v>#REF!</v>
      </c>
      <c r="EM65" s="44" t="e">
        <f ca="1">COUNTIF(OFFSET(class5_1,MATCH(EM$1,#REF!,0)-7+'Итог по классам'!$B65,,,),"Ф")</f>
        <v>#REF!</v>
      </c>
      <c r="EN65" s="43" t="e">
        <f ca="1">COUNTIF(OFFSET(class5_1,MATCH(EN$1,#REF!,0)-7+'Итог по классам'!$B65,,,),"р")</f>
        <v>#REF!</v>
      </c>
      <c r="EO65" s="43" t="e">
        <f ca="1">COUNTIF(OFFSET(class5_1,MATCH(EO$1,#REF!,0)-7+'Итог по классам'!$B65,,,),"ш")</f>
        <v>#REF!</v>
      </c>
      <c r="EP65" s="43" t="e">
        <f ca="1">COUNTIF(OFFSET(class5_2,MATCH(EP$1,#REF!,0)-7+'Итог по классам'!$B65,,,),"Ф")</f>
        <v>#REF!</v>
      </c>
      <c r="EQ65" s="43" t="e">
        <f ca="1">COUNTIF(OFFSET(class5_2,MATCH(EQ$1,#REF!,0)-7+'Итог по классам'!$B65,,,),"р")</f>
        <v>#REF!</v>
      </c>
      <c r="ER65" s="43" t="e">
        <f ca="1">COUNTIF(OFFSET(class5_2,MATCH(ER$1,#REF!,0)-7+'Итог по классам'!$B65,,,),"ш")</f>
        <v>#REF!</v>
      </c>
      <c r="ES65" s="44" t="e">
        <f ca="1">COUNTIF(OFFSET(class5_1,MATCH(ES$1,#REF!,0)-7+'Итог по классам'!$B65,,,),"Ф")</f>
        <v>#REF!</v>
      </c>
      <c r="ET65" s="43" t="e">
        <f ca="1">COUNTIF(OFFSET(class5_1,MATCH(ET$1,#REF!,0)-7+'Итог по классам'!$B65,,,),"р")</f>
        <v>#REF!</v>
      </c>
      <c r="EU65" s="43" t="e">
        <f ca="1">COUNTIF(OFFSET(class5_1,MATCH(EU$1,#REF!,0)-7+'Итог по классам'!$B65,,,),"ш")</f>
        <v>#REF!</v>
      </c>
      <c r="EV65" s="43" t="e">
        <f ca="1">COUNTIF(OFFSET(class5_2,MATCH(EV$1,#REF!,0)-7+'Итог по классам'!$B65,,,),"Ф")</f>
        <v>#REF!</v>
      </c>
      <c r="EW65" s="43" t="e">
        <f ca="1">COUNTIF(OFFSET(class5_2,MATCH(EW$1,#REF!,0)-7+'Итог по классам'!$B65,,,),"р")</f>
        <v>#REF!</v>
      </c>
      <c r="EX65" s="43" t="e">
        <f ca="1">COUNTIF(OFFSET(class5_2,MATCH(EX$1,#REF!,0)-7+'Итог по классам'!$B65,,,),"ш")</f>
        <v>#REF!</v>
      </c>
      <c r="EY65" s="44" t="e">
        <f ca="1">COUNTIF(OFFSET(class5_1,MATCH(EY$1,#REF!,0)-7+'Итог по классам'!$B65,,,),"Ф")</f>
        <v>#REF!</v>
      </c>
      <c r="EZ65" s="43" t="e">
        <f ca="1">COUNTIF(OFFSET(class5_1,MATCH(EZ$1,#REF!,0)-7+'Итог по классам'!$B65,,,),"р")</f>
        <v>#REF!</v>
      </c>
      <c r="FA65" s="43" t="e">
        <f ca="1">COUNTIF(OFFSET(class5_1,MATCH(FA$1,#REF!,0)-7+'Итог по классам'!$B65,,,),"ш")</f>
        <v>#REF!</v>
      </c>
      <c r="FB65" s="43" t="e">
        <f ca="1">COUNTIF(OFFSET(class5_2,MATCH(FB$1,#REF!,0)-7+'Итог по классам'!$B65,,,),"Ф")</f>
        <v>#REF!</v>
      </c>
      <c r="FC65" s="43" t="e">
        <f ca="1">COUNTIF(OFFSET(class5_2,MATCH(FC$1,#REF!,0)-7+'Итог по классам'!$B65,,,),"р")</f>
        <v>#REF!</v>
      </c>
      <c r="FD65" s="43" t="e">
        <f ca="1">COUNTIF(OFFSET(class5_2,MATCH(FD$1,#REF!,0)-7+'Итог по классам'!$B65,,,),"ш")</f>
        <v>#REF!</v>
      </c>
      <c r="FE65" s="44" t="e">
        <f ca="1">COUNTIF(OFFSET(class5_1,MATCH(FE$1,#REF!,0)-7+'Итог по классам'!$B65,,,),"Ф")</f>
        <v>#REF!</v>
      </c>
      <c r="FF65" s="43" t="e">
        <f ca="1">COUNTIF(OFFSET(class5_1,MATCH(FF$1,#REF!,0)-7+'Итог по классам'!$B65,,,),"р")</f>
        <v>#REF!</v>
      </c>
      <c r="FG65" s="43" t="e">
        <f ca="1">COUNTIF(OFFSET(class5_1,MATCH(FG$1,#REF!,0)-7+'Итог по классам'!$B65,,,),"ш")</f>
        <v>#REF!</v>
      </c>
      <c r="FH65" s="43" t="e">
        <f ca="1">COUNTIF(OFFSET(class5_2,MATCH(FH$1,#REF!,0)-7+'Итог по классам'!$B65,,,),"Ф")</f>
        <v>#REF!</v>
      </c>
      <c r="FI65" s="43" t="e">
        <f ca="1">COUNTIF(OFFSET(class5_2,MATCH(FI$1,#REF!,0)-7+'Итог по классам'!$B65,,,),"р")</f>
        <v>#REF!</v>
      </c>
      <c r="FJ65" s="43" t="e">
        <f ca="1">COUNTIF(OFFSET(class5_2,MATCH(FJ$1,#REF!,0)-7+'Итог по классам'!$B65,,,),"ш")</f>
        <v>#REF!</v>
      </c>
      <c r="FK65" s="44" t="e">
        <f ca="1">COUNTIF(OFFSET(class5_1,MATCH(FK$1,#REF!,0)-7+'Итог по классам'!$B65,,,),"Ф")</f>
        <v>#REF!</v>
      </c>
      <c r="FL65" s="43" t="e">
        <f ca="1">COUNTIF(OFFSET(class5_1,MATCH(FL$1,#REF!,0)-7+'Итог по классам'!$B65,,,),"р")</f>
        <v>#REF!</v>
      </c>
      <c r="FM65" s="43" t="e">
        <f ca="1">COUNTIF(OFFSET(class5_1,MATCH(FM$1,#REF!,0)-7+'Итог по классам'!$B65,,,),"ш")</f>
        <v>#REF!</v>
      </c>
      <c r="FN65" s="43" t="e">
        <f ca="1">COUNTIF(OFFSET(class5_2,MATCH(FN$1,#REF!,0)-7+'Итог по классам'!$B65,,,),"Ф")</f>
        <v>#REF!</v>
      </c>
      <c r="FO65" s="43" t="e">
        <f ca="1">COUNTIF(OFFSET(class5_2,MATCH(FO$1,#REF!,0)-7+'Итог по классам'!$B65,,,),"р")</f>
        <v>#REF!</v>
      </c>
      <c r="FP65" s="43" t="e">
        <f ca="1">COUNTIF(OFFSET(class5_2,MATCH(FP$1,#REF!,0)-7+'Итог по классам'!$B65,,,),"ш")</f>
        <v>#REF!</v>
      </c>
      <c r="FQ65" s="44" t="e">
        <f ca="1">COUNTIF(OFFSET(class5_1,MATCH(FQ$1,#REF!,0)-7+'Итог по классам'!$B65,,,),"Ф")</f>
        <v>#REF!</v>
      </c>
      <c r="FR65" s="43" t="e">
        <f ca="1">COUNTIF(OFFSET(class5_1,MATCH(FR$1,#REF!,0)-7+'Итог по классам'!$B65,,,),"р")</f>
        <v>#REF!</v>
      </c>
      <c r="FS65" s="43" t="e">
        <f ca="1">COUNTIF(OFFSET(class5_1,MATCH(FS$1,#REF!,0)-7+'Итог по классам'!$B65,,,),"ш")</f>
        <v>#REF!</v>
      </c>
      <c r="FT65" s="43" t="e">
        <f ca="1">COUNTIF(OFFSET(class5_2,MATCH(FT$1,#REF!,0)-7+'Итог по классам'!$B65,,,),"Ф")</f>
        <v>#REF!</v>
      </c>
      <c r="FU65" s="43" t="e">
        <f ca="1">COUNTIF(OFFSET(class5_2,MATCH(FU$1,#REF!,0)-7+'Итог по классам'!$B65,,,),"р")</f>
        <v>#REF!</v>
      </c>
      <c r="FV65" s="43" t="e">
        <f ca="1">COUNTIF(OFFSET(class5_2,MATCH(FV$1,#REF!,0)-7+'Итог по классам'!$B65,,,),"ш")</f>
        <v>#REF!</v>
      </c>
      <c r="FW65" s="44" t="e">
        <f ca="1">COUNTIF(OFFSET(class5_1,MATCH(FW$1,#REF!,0)-7+'Итог по классам'!$B65,,,),"Ф")</f>
        <v>#REF!</v>
      </c>
      <c r="FX65" s="43" t="e">
        <f ca="1">COUNTIF(OFFSET(class5_1,MATCH(FX$1,#REF!,0)-7+'Итог по классам'!$B65,,,),"р")</f>
        <v>#REF!</v>
      </c>
      <c r="FY65" s="43" t="e">
        <f ca="1">COUNTIF(OFFSET(class5_1,MATCH(FY$1,#REF!,0)-7+'Итог по классам'!$B65,,,),"ш")</f>
        <v>#REF!</v>
      </c>
      <c r="FZ65" s="43" t="e">
        <f ca="1">COUNTIF(OFFSET(class5_2,MATCH(FZ$1,#REF!,0)-7+'Итог по классам'!$B65,,,),"Ф")</f>
        <v>#REF!</v>
      </c>
      <c r="GA65" s="43" t="e">
        <f ca="1">COUNTIF(OFFSET(class5_2,MATCH(GA$1,#REF!,0)-7+'Итог по классам'!$B65,,,),"р")</f>
        <v>#REF!</v>
      </c>
      <c r="GB65" s="43" t="e">
        <f ca="1">COUNTIF(OFFSET(class5_2,MATCH(GB$1,#REF!,0)-7+'Итог по классам'!$B65,,,),"ш")</f>
        <v>#REF!</v>
      </c>
      <c r="GC65" s="44" t="e">
        <f ca="1">COUNTIF(OFFSET(class5_1,MATCH(GC$1,#REF!,0)-7+'Итог по классам'!$B65,,,),"Ф")</f>
        <v>#REF!</v>
      </c>
      <c r="GD65" s="43" t="e">
        <f ca="1">COUNTIF(OFFSET(class5_1,MATCH(GD$1,#REF!,0)-7+'Итог по классам'!$B65,,,),"р")</f>
        <v>#REF!</v>
      </c>
      <c r="GE65" s="43" t="e">
        <f ca="1">COUNTIF(OFFSET(class5_1,MATCH(GE$1,#REF!,0)-7+'Итог по классам'!$B65,,,),"ш")</f>
        <v>#REF!</v>
      </c>
      <c r="GF65" s="43" t="e">
        <f ca="1">COUNTIF(OFFSET(class5_2,MATCH(GF$1,#REF!,0)-7+'Итог по классам'!$B65,,,),"Ф")</f>
        <v>#REF!</v>
      </c>
      <c r="GG65" s="43" t="e">
        <f ca="1">COUNTIF(OFFSET(class5_2,MATCH(GG$1,#REF!,0)-7+'Итог по классам'!$B65,,,),"р")</f>
        <v>#REF!</v>
      </c>
      <c r="GH65" s="43" t="e">
        <f ca="1">COUNTIF(OFFSET(class5_2,MATCH(GH$1,#REF!,0)-7+'Итог по классам'!$B65,,,),"ш")</f>
        <v>#REF!</v>
      </c>
      <c r="GI65" s="44" t="e">
        <f ca="1">COUNTIF(OFFSET(class5_1,MATCH(GI$1,#REF!,0)-7+'Итог по классам'!$B65,,,),"Ф")</f>
        <v>#REF!</v>
      </c>
      <c r="GJ65" s="43" t="e">
        <f ca="1">COUNTIF(OFFSET(class5_1,MATCH(GJ$1,#REF!,0)-7+'Итог по классам'!$B65,,,),"р")</f>
        <v>#REF!</v>
      </c>
      <c r="GK65" s="43" t="e">
        <f ca="1">COUNTIF(OFFSET(class5_1,MATCH(GK$1,#REF!,0)-7+'Итог по классам'!$B65,,,),"ш")</f>
        <v>#REF!</v>
      </c>
      <c r="GL65" s="43" t="e">
        <f ca="1">COUNTIF(OFFSET(class5_2,MATCH(GL$1,#REF!,0)-7+'Итог по классам'!$B65,,,),"Ф")</f>
        <v>#REF!</v>
      </c>
      <c r="GM65" s="43" t="e">
        <f ca="1">COUNTIF(OFFSET(class5_2,MATCH(GM$1,#REF!,0)-7+'Итог по классам'!$B65,,,),"р")</f>
        <v>#REF!</v>
      </c>
      <c r="GN65" s="43" t="e">
        <f ca="1">COUNTIF(OFFSET(class5_2,MATCH(GN$1,#REF!,0)-7+'Итог по классам'!$B65,,,),"ш")</f>
        <v>#REF!</v>
      </c>
      <c r="GO65" s="44" t="e">
        <f ca="1">COUNTIF(OFFSET(class5_1,MATCH(GO$1,#REF!,0)-7+'Итог по классам'!$B65,,,),"Ф")</f>
        <v>#REF!</v>
      </c>
      <c r="GP65" s="43" t="e">
        <f ca="1">COUNTIF(OFFSET(class5_1,MATCH(GP$1,#REF!,0)-7+'Итог по классам'!$B65,,,),"р")</f>
        <v>#REF!</v>
      </c>
      <c r="GQ65" s="43" t="e">
        <f ca="1">COUNTIF(OFFSET(class5_1,MATCH(GQ$1,#REF!,0)-7+'Итог по классам'!$B65,,,),"ш")</f>
        <v>#REF!</v>
      </c>
      <c r="GR65" s="43" t="e">
        <f ca="1">COUNTIF(OFFSET(class5_2,MATCH(GR$1,#REF!,0)-7+'Итог по классам'!$B65,,,),"Ф")</f>
        <v>#REF!</v>
      </c>
      <c r="GS65" s="43" t="e">
        <f ca="1">COUNTIF(OFFSET(class5_2,MATCH(GS$1,#REF!,0)-7+'Итог по классам'!$B65,,,),"р")</f>
        <v>#REF!</v>
      </c>
      <c r="GT65" s="43" t="e">
        <f ca="1">COUNTIF(OFFSET(class5_2,MATCH(GT$1,#REF!,0)-7+'Итог по классам'!$B65,,,),"ш")</f>
        <v>#REF!</v>
      </c>
      <c r="GU65" s="44" t="e">
        <f ca="1">COUNTIF(OFFSET(class5_1,MATCH(GU$1,#REF!,0)-7+'Итог по классам'!$B65,,,),"Ф")</f>
        <v>#REF!</v>
      </c>
      <c r="GV65" s="43" t="e">
        <f ca="1">COUNTIF(OFFSET(class5_1,MATCH(GV$1,#REF!,0)-7+'Итог по классам'!$B65,,,),"р")</f>
        <v>#REF!</v>
      </c>
      <c r="GW65" s="43" t="e">
        <f ca="1">COUNTIF(OFFSET(class5_1,MATCH(GW$1,#REF!,0)-7+'Итог по классам'!$B65,,,),"ш")</f>
        <v>#REF!</v>
      </c>
      <c r="GX65" s="43" t="e">
        <f ca="1">COUNTIF(OFFSET(class5_2,MATCH(GX$1,#REF!,0)-7+'Итог по классам'!$B65,,,),"Ф")</f>
        <v>#REF!</v>
      </c>
      <c r="GY65" s="43" t="e">
        <f ca="1">COUNTIF(OFFSET(class5_2,MATCH(GY$1,#REF!,0)-7+'Итог по классам'!$B65,,,),"р")</f>
        <v>#REF!</v>
      </c>
      <c r="GZ65" s="43" t="e">
        <f ca="1">COUNTIF(OFFSET(class5_2,MATCH(GZ$1,#REF!,0)-7+'Итог по классам'!$B65,,,),"ш")</f>
        <v>#REF!</v>
      </c>
      <c r="HA65" s="44" t="e">
        <f ca="1">COUNTIF(OFFSET(class5_1,MATCH(HA$1,#REF!,0)-7+'Итог по классам'!$B65,,,),"Ф")</f>
        <v>#REF!</v>
      </c>
      <c r="HB65" s="43" t="e">
        <f ca="1">COUNTIF(OFFSET(class5_1,MATCH(HB$1,#REF!,0)-7+'Итог по классам'!$B65,,,),"р")</f>
        <v>#REF!</v>
      </c>
      <c r="HC65" s="43" t="e">
        <f ca="1">COUNTIF(OFFSET(class5_1,MATCH(HC$1,#REF!,0)-7+'Итог по классам'!$B65,,,),"ш")</f>
        <v>#REF!</v>
      </c>
      <c r="HD65" s="43" t="e">
        <f ca="1">COUNTIF(OFFSET(class5_2,MATCH(HD$1,#REF!,0)-7+'Итог по классам'!$B65,,,),"Ф")</f>
        <v>#REF!</v>
      </c>
      <c r="HE65" s="43" t="e">
        <f ca="1">COUNTIF(OFFSET(class5_2,MATCH(HE$1,#REF!,0)-7+'Итог по классам'!$B65,,,),"р")</f>
        <v>#REF!</v>
      </c>
      <c r="HF65" s="43" t="e">
        <f ca="1">COUNTIF(OFFSET(class5_2,MATCH(HF$1,#REF!,0)-7+'Итог по классам'!$B65,,,),"ш")</f>
        <v>#REF!</v>
      </c>
      <c r="HG65" s="44" t="e">
        <f ca="1">COUNTIF(OFFSET(class5_1,MATCH(HG$1,#REF!,0)-7+'Итог по классам'!$B65,,,),"Ф")</f>
        <v>#REF!</v>
      </c>
      <c r="HH65" s="43" t="e">
        <f ca="1">COUNTIF(OFFSET(class5_1,MATCH(HH$1,#REF!,0)-7+'Итог по классам'!$B65,,,),"р")</f>
        <v>#REF!</v>
      </c>
      <c r="HI65" s="43" t="e">
        <f ca="1">COUNTIF(OFFSET(class5_1,MATCH(HI$1,#REF!,0)-7+'Итог по классам'!$B65,,,),"ш")</f>
        <v>#REF!</v>
      </c>
      <c r="HJ65" s="43" t="e">
        <f ca="1">COUNTIF(OFFSET(class5_2,MATCH(HJ$1,#REF!,0)-7+'Итог по классам'!$B65,,,),"Ф")</f>
        <v>#REF!</v>
      </c>
      <c r="HK65" s="43" t="e">
        <f ca="1">COUNTIF(OFFSET(class5_2,MATCH(HK$1,#REF!,0)-7+'Итог по классам'!$B65,,,),"р")</f>
        <v>#REF!</v>
      </c>
      <c r="HL65" s="43" t="e">
        <f ca="1">COUNTIF(OFFSET(class5_2,MATCH(HL$1,#REF!,0)-7+'Итог по классам'!$B65,,,),"ш")</f>
        <v>#REF!</v>
      </c>
      <c r="HM65" s="44" t="e">
        <f ca="1">COUNTIF(OFFSET(class5_1,MATCH(HM$1,#REF!,0)-7+'Итог по классам'!$B65,,,),"Ф")</f>
        <v>#REF!</v>
      </c>
      <c r="HN65" s="43" t="e">
        <f ca="1">COUNTIF(OFFSET(class5_1,MATCH(HN$1,#REF!,0)-7+'Итог по классам'!$B65,,,),"р")</f>
        <v>#REF!</v>
      </c>
      <c r="HO65" s="43" t="e">
        <f ca="1">COUNTIF(OFFSET(class5_1,MATCH(HO$1,#REF!,0)-7+'Итог по классам'!$B65,,,),"ш")</f>
        <v>#REF!</v>
      </c>
      <c r="HP65" s="43" t="e">
        <f ca="1">COUNTIF(OFFSET(class5_2,MATCH(HP$1,#REF!,0)-7+'Итог по классам'!$B65,,,),"Ф")</f>
        <v>#REF!</v>
      </c>
      <c r="HQ65" s="43" t="e">
        <f ca="1">COUNTIF(OFFSET(class5_2,MATCH(HQ$1,#REF!,0)-7+'Итог по классам'!$B65,,,),"р")</f>
        <v>#REF!</v>
      </c>
      <c r="HR65" s="43" t="e">
        <f ca="1">COUNTIF(OFFSET(class5_2,MATCH(HR$1,#REF!,0)-7+'Итог по классам'!$B65,,,),"ш")</f>
        <v>#REF!</v>
      </c>
      <c r="HS65" s="44" t="e">
        <f ca="1">COUNTIF(OFFSET(class5_1,MATCH(HS$1,#REF!,0)-7+'Итог по классам'!$B65,,,),"Ф")</f>
        <v>#REF!</v>
      </c>
      <c r="HT65" s="43" t="e">
        <f ca="1">COUNTIF(OFFSET(class5_1,MATCH(HT$1,#REF!,0)-7+'Итог по классам'!$B65,,,),"р")</f>
        <v>#REF!</v>
      </c>
      <c r="HU65" s="43" t="e">
        <f ca="1">COUNTIF(OFFSET(class5_1,MATCH(HU$1,#REF!,0)-7+'Итог по классам'!$B65,,,),"ш")</f>
        <v>#REF!</v>
      </c>
      <c r="HV65" s="43" t="e">
        <f ca="1">COUNTIF(OFFSET(class5_2,MATCH(HV$1,#REF!,0)-7+'Итог по классам'!$B65,,,),"Ф")</f>
        <v>#REF!</v>
      </c>
      <c r="HW65" s="43" t="e">
        <f ca="1">COUNTIF(OFFSET(class5_2,MATCH(HW$1,#REF!,0)-7+'Итог по классам'!$B65,,,),"р")</f>
        <v>#REF!</v>
      </c>
      <c r="HX65" s="43" t="e">
        <f ca="1">COUNTIF(OFFSET(class5_2,MATCH(HX$1,#REF!,0)-7+'Итог по классам'!$B65,,,),"ш")</f>
        <v>#REF!</v>
      </c>
      <c r="HY65" s="44" t="e">
        <f ca="1">COUNTIF(OFFSET(class5_1,MATCH(HY$1,#REF!,0)-7+'Итог по классам'!$B65,,,),"Ф")</f>
        <v>#REF!</v>
      </c>
      <c r="HZ65" s="43" t="e">
        <f ca="1">COUNTIF(OFFSET(class5_1,MATCH(HZ$1,#REF!,0)-7+'Итог по классам'!$B65,,,),"р")</f>
        <v>#REF!</v>
      </c>
      <c r="IA65" s="43" t="e">
        <f ca="1">COUNTIF(OFFSET(class5_1,MATCH(IA$1,#REF!,0)-7+'Итог по классам'!$B65,,,),"ш")</f>
        <v>#REF!</v>
      </c>
      <c r="IB65" s="43" t="e">
        <f ca="1">COUNTIF(OFFSET(class5_2,MATCH(IB$1,#REF!,0)-7+'Итог по классам'!$B65,,,),"Ф")</f>
        <v>#REF!</v>
      </c>
      <c r="IC65" s="43" t="e">
        <f ca="1">COUNTIF(OFFSET(class5_2,MATCH(IC$1,#REF!,0)-7+'Итог по классам'!$B65,,,),"р")</f>
        <v>#REF!</v>
      </c>
      <c r="ID65" s="43" t="e">
        <f ca="1">COUNTIF(OFFSET(class5_2,MATCH(ID$1,#REF!,0)-7+'Итог по классам'!$B65,,,),"ш")</f>
        <v>#REF!</v>
      </c>
      <c r="IE65" s="44" t="e">
        <f ca="1">COUNTIF(OFFSET(class5_1,MATCH(IE$1,#REF!,0)-7+'Итог по классам'!$B65,,,),"Ф")</f>
        <v>#REF!</v>
      </c>
      <c r="IF65" s="43" t="e">
        <f ca="1">COUNTIF(OFFSET(class5_1,MATCH(IF$1,#REF!,0)-7+'Итог по классам'!$B65,,,),"р")</f>
        <v>#REF!</v>
      </c>
      <c r="IG65" s="43" t="e">
        <f ca="1">COUNTIF(OFFSET(class5_1,MATCH(IG$1,#REF!,0)-7+'Итог по классам'!$B65,,,),"ш")</f>
        <v>#REF!</v>
      </c>
      <c r="IH65" s="43" t="e">
        <f ca="1">COUNTIF(OFFSET(class5_2,MATCH(IH$1,#REF!,0)-7+'Итог по классам'!$B65,,,),"Ф")</f>
        <v>#REF!</v>
      </c>
      <c r="II65" s="43" t="e">
        <f ca="1">COUNTIF(OFFSET(class5_2,MATCH(II$1,#REF!,0)-7+'Итог по классам'!$B65,,,),"р")</f>
        <v>#REF!</v>
      </c>
      <c r="IJ65" s="43" t="e">
        <f ca="1">COUNTIF(OFFSET(class5_2,MATCH(IJ$1,#REF!,0)-7+'Итог по классам'!$B65,,,),"ш")</f>
        <v>#REF!</v>
      </c>
      <c r="IK65" s="44" t="e">
        <f ca="1">COUNTIF(OFFSET(class5_1,MATCH(IK$1,#REF!,0)-7+'Итог по классам'!$B65,,,),"Ф")</f>
        <v>#REF!</v>
      </c>
      <c r="IL65" s="43" t="e">
        <f ca="1">COUNTIF(OFFSET(class5_1,MATCH(IL$1,#REF!,0)-7+'Итог по классам'!$B65,,,),"р")</f>
        <v>#REF!</v>
      </c>
      <c r="IM65" s="43" t="e">
        <f ca="1">COUNTIF(OFFSET(class5_1,MATCH(IM$1,#REF!,0)-7+'Итог по классам'!$B65,,,),"ш")</f>
        <v>#REF!</v>
      </c>
      <c r="IN65" s="43" t="e">
        <f ca="1">COUNTIF(OFFSET(class5_2,MATCH(IN$1,#REF!,0)-7+'Итог по классам'!$B65,,,),"Ф")</f>
        <v>#REF!</v>
      </c>
      <c r="IO65" s="43" t="e">
        <f ca="1">COUNTIF(OFFSET(class5_2,MATCH(IO$1,#REF!,0)-7+'Итог по классам'!$B65,,,),"р")</f>
        <v>#REF!</v>
      </c>
      <c r="IP65" s="43" t="e">
        <f ca="1">COUNTIF(OFFSET(class5_2,MATCH(IP$1,#REF!,0)-7+'Итог по классам'!$B65,,,),"ш")</f>
        <v>#REF!</v>
      </c>
      <c r="IQ65" s="44" t="e">
        <f ca="1">COUNTIF(OFFSET(class5_1,MATCH(IQ$1,#REF!,0)-7+'Итог по классам'!$B65,,,),"Ф")</f>
        <v>#REF!</v>
      </c>
      <c r="IR65" s="43" t="e">
        <f ca="1">COUNTIF(OFFSET(class5_1,MATCH(IR$1,#REF!,0)-7+'Итог по классам'!$B65,,,),"р")</f>
        <v>#REF!</v>
      </c>
      <c r="IS65" s="43" t="e">
        <f ca="1">COUNTIF(OFFSET(class5_1,MATCH(IS$1,#REF!,0)-7+'Итог по классам'!$B65,,,),"ш")</f>
        <v>#REF!</v>
      </c>
      <c r="IT65" s="43" t="e">
        <f ca="1">COUNTIF(OFFSET(class5_2,MATCH(IT$1,#REF!,0)-7+'Итог по классам'!$B65,,,),"Ф")</f>
        <v>#REF!</v>
      </c>
      <c r="IU65" s="43" t="e">
        <f ca="1">COUNTIF(OFFSET(class5_2,MATCH(IU$1,#REF!,0)-7+'Итог по классам'!$B65,,,),"р")</f>
        <v>#REF!</v>
      </c>
      <c r="IV65" s="43" t="e">
        <f ca="1">COUNTIF(OFFSET(class5_2,MATCH(IV$1,#REF!,0)-7+'Итог по классам'!$B65,,,),"ш")</f>
        <v>#REF!</v>
      </c>
      <c r="IW65" s="44" t="e">
        <f ca="1">COUNTIF(OFFSET(class5_1,MATCH(IW$1,#REF!,0)-7+'Итог по классам'!$B65,,,),"Ф")</f>
        <v>#REF!</v>
      </c>
      <c r="IX65" s="43" t="e">
        <f ca="1">COUNTIF(OFFSET(class5_1,MATCH(IX$1,#REF!,0)-7+'Итог по классам'!$B65,,,),"р")</f>
        <v>#REF!</v>
      </c>
      <c r="IY65" s="43" t="e">
        <f ca="1">COUNTIF(OFFSET(class5_1,MATCH(IY$1,#REF!,0)-7+'Итог по классам'!$B65,,,),"ш")</f>
        <v>#REF!</v>
      </c>
      <c r="IZ65" s="43" t="e">
        <f ca="1">COUNTIF(OFFSET(class5_2,MATCH(IZ$1,#REF!,0)-7+'Итог по классам'!$B65,,,),"Ф")</f>
        <v>#REF!</v>
      </c>
      <c r="JA65" s="43" t="e">
        <f ca="1">COUNTIF(OFFSET(class5_2,MATCH(JA$1,#REF!,0)-7+'Итог по классам'!$B65,,,),"р")</f>
        <v>#REF!</v>
      </c>
      <c r="JB65" s="43" t="e">
        <f ca="1">COUNTIF(OFFSET(class5_2,MATCH(JB$1,#REF!,0)-7+'Итог по классам'!$B65,,,),"ш")</f>
        <v>#REF!</v>
      </c>
      <c r="JC65" s="44" t="e">
        <f ca="1">COUNTIF(OFFSET(class5_1,MATCH(JC$1,#REF!,0)-7+'Итог по классам'!$B65,,,),"Ф")</f>
        <v>#REF!</v>
      </c>
      <c r="JD65" s="43" t="e">
        <f ca="1">COUNTIF(OFFSET(class5_1,MATCH(JD$1,#REF!,0)-7+'Итог по классам'!$B65,,,),"р")</f>
        <v>#REF!</v>
      </c>
      <c r="JE65" s="43" t="e">
        <f ca="1">COUNTIF(OFFSET(class5_1,MATCH(JE$1,#REF!,0)-7+'Итог по классам'!$B65,,,),"ш")</f>
        <v>#REF!</v>
      </c>
      <c r="JF65" s="43" t="e">
        <f ca="1">COUNTIF(OFFSET(class5_2,MATCH(JF$1,#REF!,0)-7+'Итог по классам'!$B65,,,),"Ф")</f>
        <v>#REF!</v>
      </c>
      <c r="JG65" s="43" t="e">
        <f ca="1">COUNTIF(OFFSET(class5_2,MATCH(JG$1,#REF!,0)-7+'Итог по классам'!$B65,,,),"р")</f>
        <v>#REF!</v>
      </c>
      <c r="JH65" s="43" t="e">
        <f ca="1">COUNTIF(OFFSET(class5_2,MATCH(JH$1,#REF!,0)-7+'Итог по классам'!$B65,,,),"ш")</f>
        <v>#REF!</v>
      </c>
      <c r="JI65" s="44" t="e">
        <f ca="1">COUNTIF(OFFSET(class5_1,MATCH(JI$1,#REF!,0)-7+'Итог по классам'!$B65,,,),"Ф")</f>
        <v>#REF!</v>
      </c>
      <c r="JJ65" s="43" t="e">
        <f ca="1">COUNTIF(OFFSET(class5_1,MATCH(JJ$1,#REF!,0)-7+'Итог по классам'!$B65,,,),"р")</f>
        <v>#REF!</v>
      </c>
      <c r="JK65" s="43" t="e">
        <f ca="1">COUNTIF(OFFSET(class5_1,MATCH(JK$1,#REF!,0)-7+'Итог по классам'!$B65,,,),"ш")</f>
        <v>#REF!</v>
      </c>
      <c r="JL65" s="43" t="e">
        <f ca="1">COUNTIF(OFFSET(class5_2,MATCH(JL$1,#REF!,0)-7+'Итог по классам'!$B65,,,),"Ф")</f>
        <v>#REF!</v>
      </c>
      <c r="JM65" s="43" t="e">
        <f ca="1">COUNTIF(OFFSET(class5_2,MATCH(JM$1,#REF!,0)-7+'Итог по классам'!$B65,,,),"р")</f>
        <v>#REF!</v>
      </c>
      <c r="JN65" s="43" t="e">
        <f ca="1">COUNTIF(OFFSET(class5_2,MATCH(JN$1,#REF!,0)-7+'Итог по классам'!$B65,,,),"ш")</f>
        <v>#REF!</v>
      </c>
      <c r="JO65" s="44" t="e">
        <f ca="1">COUNTIF(OFFSET(class5_1,MATCH(JO$1,#REF!,0)-7+'Итог по классам'!$B65,,,),"Ф")</f>
        <v>#REF!</v>
      </c>
      <c r="JP65" s="43" t="e">
        <f ca="1">COUNTIF(OFFSET(class5_1,MATCH(JP$1,#REF!,0)-7+'Итог по классам'!$B65,,,),"р")</f>
        <v>#REF!</v>
      </c>
      <c r="JQ65" s="43" t="e">
        <f ca="1">COUNTIF(OFFSET(class5_1,MATCH(JQ$1,#REF!,0)-7+'Итог по классам'!$B65,,,),"ш")</f>
        <v>#REF!</v>
      </c>
      <c r="JR65" s="43" t="e">
        <f ca="1">COUNTIF(OFFSET(class5_2,MATCH(JR$1,#REF!,0)-7+'Итог по классам'!$B65,,,),"Ф")</f>
        <v>#REF!</v>
      </c>
      <c r="JS65" s="43" t="e">
        <f ca="1">COUNTIF(OFFSET(class5_2,MATCH(JS$1,#REF!,0)-7+'Итог по классам'!$B65,,,),"р")</f>
        <v>#REF!</v>
      </c>
      <c r="JT65" s="43" t="e">
        <f ca="1">COUNTIF(OFFSET(class5_2,MATCH(JT$1,#REF!,0)-7+'Итог по классам'!$B65,,,),"ш")</f>
        <v>#REF!</v>
      </c>
      <c r="JU65" s="44" t="e">
        <f ca="1">COUNTIF(OFFSET(class5_1,MATCH(JU$1,#REF!,0)-7+'Итог по классам'!$B65,,,),"Ф")</f>
        <v>#REF!</v>
      </c>
      <c r="JV65" s="43" t="e">
        <f ca="1">COUNTIF(OFFSET(class5_1,MATCH(JV$1,#REF!,0)-7+'Итог по классам'!$B65,,,),"р")</f>
        <v>#REF!</v>
      </c>
      <c r="JW65" s="43" t="e">
        <f ca="1">COUNTIF(OFFSET(class5_1,MATCH(JW$1,#REF!,0)-7+'Итог по классам'!$B65,,,),"ш")</f>
        <v>#REF!</v>
      </c>
      <c r="JX65" s="43" t="e">
        <f ca="1">COUNTIF(OFFSET(class5_2,MATCH(JX$1,#REF!,0)-7+'Итог по классам'!$B65,,,),"Ф")</f>
        <v>#REF!</v>
      </c>
      <c r="JY65" s="43" t="e">
        <f ca="1">COUNTIF(OFFSET(class5_2,MATCH(JY$1,#REF!,0)-7+'Итог по классам'!$B65,,,),"р")</f>
        <v>#REF!</v>
      </c>
      <c r="JZ65" s="43" t="e">
        <f ca="1">COUNTIF(OFFSET(class5_2,MATCH(JZ$1,#REF!,0)-7+'Итог по классам'!$B65,,,),"ш")</f>
        <v>#REF!</v>
      </c>
      <c r="KA65" s="44" t="e">
        <f ca="1">COUNTIF(OFFSET(class5_1,MATCH(KA$1,#REF!,0)-7+'Итог по классам'!$B65,,,),"Ф")</f>
        <v>#REF!</v>
      </c>
      <c r="KB65" s="43" t="e">
        <f ca="1">COUNTIF(OFFSET(class5_1,MATCH(KB$1,#REF!,0)-7+'Итог по классам'!$B65,,,),"р")</f>
        <v>#REF!</v>
      </c>
      <c r="KC65" s="43" t="e">
        <f ca="1">COUNTIF(OFFSET(class5_1,MATCH(KC$1,#REF!,0)-7+'Итог по классам'!$B65,,,),"ш")</f>
        <v>#REF!</v>
      </c>
      <c r="KD65" s="43" t="e">
        <f ca="1">COUNTIF(OFFSET(class5_2,MATCH(KD$1,#REF!,0)-7+'Итог по классам'!$B65,,,),"Ф")</f>
        <v>#REF!</v>
      </c>
      <c r="KE65" s="43" t="e">
        <f ca="1">COUNTIF(OFFSET(class5_2,MATCH(KE$1,#REF!,0)-7+'Итог по классам'!$B65,,,),"р")</f>
        <v>#REF!</v>
      </c>
      <c r="KF65" s="43" t="e">
        <f ca="1">COUNTIF(OFFSET(class5_2,MATCH(KF$1,#REF!,0)-7+'Итог по классам'!$B65,,,),"ш")</f>
        <v>#REF!</v>
      </c>
      <c r="KG65" s="44" t="e">
        <f ca="1">COUNTIF(OFFSET(class5_1,MATCH(KG$1,#REF!,0)-7+'Итог по классам'!$B65,,,),"Ф")</f>
        <v>#REF!</v>
      </c>
      <c r="KH65" s="43" t="e">
        <f ca="1">COUNTIF(OFFSET(class5_1,MATCH(KH$1,#REF!,0)-7+'Итог по классам'!$B65,,,),"р")</f>
        <v>#REF!</v>
      </c>
      <c r="KI65" s="43" t="e">
        <f ca="1">COUNTIF(OFFSET(class5_1,MATCH(KI$1,#REF!,0)-7+'Итог по классам'!$B65,,,),"ш")</f>
        <v>#REF!</v>
      </c>
      <c r="KJ65" s="43" t="e">
        <f ca="1">COUNTIF(OFFSET(class5_2,MATCH(KJ$1,#REF!,0)-7+'Итог по классам'!$B65,,,),"Ф")</f>
        <v>#REF!</v>
      </c>
      <c r="KK65" s="43" t="e">
        <f ca="1">COUNTIF(OFFSET(class5_2,MATCH(KK$1,#REF!,0)-7+'Итог по классам'!$B65,,,),"р")</f>
        <v>#REF!</v>
      </c>
      <c r="KL65" s="43" t="e">
        <f ca="1">COUNTIF(OFFSET(class5_2,MATCH(KL$1,#REF!,0)-7+'Итог по классам'!$B65,,,),"ш")</f>
        <v>#REF!</v>
      </c>
      <c r="KM65" s="44" t="e">
        <f ca="1">COUNTIF(OFFSET(class5_1,MATCH(KM$1,#REF!,0)-7+'Итог по классам'!$B65,,,),"Ф")</f>
        <v>#REF!</v>
      </c>
      <c r="KN65" s="43" t="e">
        <f ca="1">COUNTIF(OFFSET(class5_1,MATCH(KN$1,#REF!,0)-7+'Итог по классам'!$B65,,,),"р")</f>
        <v>#REF!</v>
      </c>
      <c r="KO65" s="43" t="e">
        <f ca="1">COUNTIF(OFFSET(class5_1,MATCH(KO$1,#REF!,0)-7+'Итог по классам'!$B65,,,),"ш")</f>
        <v>#REF!</v>
      </c>
      <c r="KP65" s="43" t="e">
        <f ca="1">COUNTIF(OFFSET(class5_2,MATCH(KP$1,#REF!,0)-7+'Итог по классам'!$B65,,,),"Ф")</f>
        <v>#REF!</v>
      </c>
      <c r="KQ65" s="43" t="e">
        <f ca="1">COUNTIF(OFFSET(class5_2,MATCH(KQ$1,#REF!,0)-7+'Итог по классам'!$B65,,,),"р")</f>
        <v>#REF!</v>
      </c>
      <c r="KR65" s="43" t="e">
        <f ca="1">COUNTIF(OFFSET(class5_2,MATCH(KR$1,#REF!,0)-7+'Итог по классам'!$B65,,,),"ш")</f>
        <v>#REF!</v>
      </c>
    </row>
    <row r="66" spans="1:304" customFormat="1">
      <c r="A66" t="e">
        <f t="shared" si="277"/>
        <v>#REF!</v>
      </c>
      <c r="B66" s="43">
        <v>18</v>
      </c>
      <c r="C66" s="3" t="s">
        <v>9</v>
      </c>
      <c r="D66" s="3" t="s">
        <v>54</v>
      </c>
      <c r="E66" s="43" t="e">
        <f ca="1">COUNTIF(OFFSET(class5_1,MATCH(E$1,#REF!,0)-7+'Итог по классам'!$B66,,,),"Ф")</f>
        <v>#REF!</v>
      </c>
      <c r="F66" s="43" t="e">
        <f ca="1">COUNTIF(OFFSET(class5_1,MATCH(F$1,#REF!,0)-7+'Итог по классам'!$B66,,,),"р")</f>
        <v>#REF!</v>
      </c>
      <c r="G66" s="43" t="e">
        <f ca="1">COUNTIF(OFFSET(class5_1,MATCH(G$1,#REF!,0)-7+'Итог по классам'!$B66,,,),"ш")</f>
        <v>#REF!</v>
      </c>
      <c r="H66" s="43" t="e">
        <f ca="1">COUNTIF(OFFSET(class5_2,MATCH(H$1,#REF!,0)-7+'Итог по классам'!$B66,,,),"Ф")</f>
        <v>#REF!</v>
      </c>
      <c r="I66" s="43" t="e">
        <f ca="1">COUNTIF(OFFSET(class5_2,MATCH(I$1,#REF!,0)-7+'Итог по классам'!$B66,,,),"р")</f>
        <v>#REF!</v>
      </c>
      <c r="J66" s="43" t="e">
        <f ca="1">COUNTIF(OFFSET(class5_2,MATCH(J$1,#REF!,0)-7+'Итог по классам'!$B66,,,),"ш")</f>
        <v>#REF!</v>
      </c>
      <c r="K66" s="44" t="e">
        <f ca="1">COUNTIF(OFFSET(class5_1,MATCH(K$1,#REF!,0)-7+'Итог по классам'!$B66,,,),"Ф")</f>
        <v>#REF!</v>
      </c>
      <c r="L66" s="43" t="e">
        <f ca="1">COUNTIF(OFFSET(class5_1,MATCH(L$1,#REF!,0)-7+'Итог по классам'!$B66,,,),"р")</f>
        <v>#REF!</v>
      </c>
      <c r="M66" s="43" t="e">
        <f ca="1">COUNTIF(OFFSET(class5_1,MATCH(M$1,#REF!,0)-7+'Итог по классам'!$B66,,,),"ш")</f>
        <v>#REF!</v>
      </c>
      <c r="N66" s="43" t="e">
        <f ca="1">COUNTIF(OFFSET(class5_2,MATCH(N$1,#REF!,0)-7+'Итог по классам'!$B66,,,),"Ф")</f>
        <v>#REF!</v>
      </c>
      <c r="O66" s="43" t="e">
        <f ca="1">COUNTIF(OFFSET(class5_2,MATCH(O$1,#REF!,0)-7+'Итог по классам'!$B66,,,),"р")</f>
        <v>#REF!</v>
      </c>
      <c r="P66" s="43" t="e">
        <f ca="1">COUNTIF(OFFSET(class5_2,MATCH(P$1,#REF!,0)-7+'Итог по классам'!$B66,,,),"ш")</f>
        <v>#REF!</v>
      </c>
      <c r="Q66" s="44" t="e">
        <f ca="1">COUNTIF(OFFSET(class5_1,MATCH(Q$1,#REF!,0)-7+'Итог по классам'!$B66,,,),"Ф")</f>
        <v>#REF!</v>
      </c>
      <c r="R66" s="43" t="e">
        <f ca="1">COUNTIF(OFFSET(class5_1,MATCH(R$1,#REF!,0)-7+'Итог по классам'!$B66,,,),"р")</f>
        <v>#REF!</v>
      </c>
      <c r="S66" s="43" t="e">
        <f ca="1">COUNTIF(OFFSET(class5_1,MATCH(S$1,#REF!,0)-7+'Итог по классам'!$B66,,,),"ш")</f>
        <v>#REF!</v>
      </c>
      <c r="T66" s="43" t="e">
        <f ca="1">COUNTIF(OFFSET(class5_2,MATCH(T$1,#REF!,0)-7+'Итог по классам'!$B66,,,),"Ф")</f>
        <v>#REF!</v>
      </c>
      <c r="U66" s="43" t="e">
        <f ca="1">COUNTIF(OFFSET(class5_2,MATCH(U$1,#REF!,0)-7+'Итог по классам'!$B66,,,),"р")</f>
        <v>#REF!</v>
      </c>
      <c r="V66" s="43" t="e">
        <f ca="1">COUNTIF(OFFSET(class5_2,MATCH(V$1,#REF!,0)-7+'Итог по классам'!$B66,,,),"ш")</f>
        <v>#REF!</v>
      </c>
      <c r="W66" s="44" t="e">
        <f ca="1">COUNTIF(OFFSET(class5_1,MATCH(W$1,#REF!,0)-7+'Итог по классам'!$B66,,,),"Ф")</f>
        <v>#REF!</v>
      </c>
      <c r="X66" s="43" t="e">
        <f ca="1">COUNTIF(OFFSET(class5_1,MATCH(X$1,#REF!,0)-7+'Итог по классам'!$B66,,,),"р")</f>
        <v>#REF!</v>
      </c>
      <c r="Y66" s="43" t="e">
        <f ca="1">COUNTIF(OFFSET(class5_1,MATCH(Y$1,#REF!,0)-7+'Итог по классам'!$B66,,,),"ш")</f>
        <v>#REF!</v>
      </c>
      <c r="Z66" s="43" t="e">
        <f ca="1">COUNTIF(OFFSET(class5_2,MATCH(Z$1,#REF!,0)-7+'Итог по классам'!$B66,,,),"Ф")</f>
        <v>#REF!</v>
      </c>
      <c r="AA66" s="43" t="e">
        <f ca="1">COUNTIF(OFFSET(class5_2,MATCH(AA$1,#REF!,0)-7+'Итог по классам'!$B66,,,),"р")</f>
        <v>#REF!</v>
      </c>
      <c r="AB66" s="43" t="e">
        <f ca="1">COUNTIF(OFFSET(class5_2,MATCH(AB$1,#REF!,0)-7+'Итог по классам'!$B66,,,),"ш")</f>
        <v>#REF!</v>
      </c>
      <c r="AC66" s="44" t="e">
        <f ca="1">COUNTIF(OFFSET(class5_1,MATCH(AC$1,#REF!,0)-7+'Итог по классам'!$B66,,,),"Ф")</f>
        <v>#REF!</v>
      </c>
      <c r="AD66" s="43" t="e">
        <f ca="1">COUNTIF(OFFSET(class5_1,MATCH(AD$1,#REF!,0)-7+'Итог по классам'!$B66,,,),"р")</f>
        <v>#REF!</v>
      </c>
      <c r="AE66" s="43" t="e">
        <f ca="1">COUNTIF(OFFSET(class5_1,MATCH(AE$1,#REF!,0)-7+'Итог по классам'!$B66,,,),"ш")</f>
        <v>#REF!</v>
      </c>
      <c r="AF66" s="43" t="e">
        <f ca="1">COUNTIF(OFFSET(class5_2,MATCH(AF$1,#REF!,0)-7+'Итог по классам'!$B66,,,),"Ф")</f>
        <v>#REF!</v>
      </c>
      <c r="AG66" s="43" t="e">
        <f ca="1">COUNTIF(OFFSET(class5_2,MATCH(AG$1,#REF!,0)-7+'Итог по классам'!$B66,,,),"р")</f>
        <v>#REF!</v>
      </c>
      <c r="AH66" s="43" t="e">
        <f ca="1">COUNTIF(OFFSET(class5_2,MATCH(AH$1,#REF!,0)-7+'Итог по классам'!$B66,,,),"ш")</f>
        <v>#REF!</v>
      </c>
      <c r="AI66" s="44" t="e">
        <f ca="1">COUNTIF(OFFSET(class5_1,MATCH(AI$1,#REF!,0)-7+'Итог по классам'!$B66,,,),"Ф")</f>
        <v>#REF!</v>
      </c>
      <c r="AJ66" s="43" t="e">
        <f ca="1">COUNTIF(OFFSET(class5_1,MATCH(AJ$1,#REF!,0)-7+'Итог по классам'!$B66,,,),"р")</f>
        <v>#REF!</v>
      </c>
      <c r="AK66" s="43" t="e">
        <f ca="1">COUNTIF(OFFSET(class5_1,MATCH(AK$1,#REF!,0)-7+'Итог по классам'!$B66,,,),"ш")</f>
        <v>#REF!</v>
      </c>
      <c r="AL66" s="43" t="e">
        <f ca="1">COUNTIF(OFFSET(class5_2,MATCH(AL$1,#REF!,0)-7+'Итог по классам'!$B66,,,),"Ф")</f>
        <v>#REF!</v>
      </c>
      <c r="AM66" s="43" t="e">
        <f ca="1">COUNTIF(OFFSET(class5_2,MATCH(AM$1,#REF!,0)-7+'Итог по классам'!$B66,,,),"р")</f>
        <v>#REF!</v>
      </c>
      <c r="AN66" s="43" t="e">
        <f ca="1">COUNTIF(OFFSET(class5_2,MATCH(AN$1,#REF!,0)-7+'Итог по классам'!$B66,,,),"ш")</f>
        <v>#REF!</v>
      </c>
      <c r="AO66" s="44" t="e">
        <f ca="1">COUNTIF(OFFSET(class5_1,MATCH(AO$1,#REF!,0)-7+'Итог по классам'!$B66,,,),"Ф")</f>
        <v>#REF!</v>
      </c>
      <c r="AP66" s="43" t="e">
        <f ca="1">COUNTIF(OFFSET(class5_1,MATCH(AP$1,#REF!,0)-7+'Итог по классам'!$B66,,,),"р")</f>
        <v>#REF!</v>
      </c>
      <c r="AQ66" s="43" t="e">
        <f ca="1">COUNTIF(OFFSET(class5_1,MATCH(AQ$1,#REF!,0)-7+'Итог по классам'!$B66,,,),"ш")</f>
        <v>#REF!</v>
      </c>
      <c r="AR66" s="43" t="e">
        <f ca="1">COUNTIF(OFFSET(class5_2,MATCH(AR$1,#REF!,0)-7+'Итог по классам'!$B66,,,),"Ф")</f>
        <v>#REF!</v>
      </c>
      <c r="AS66" s="43" t="e">
        <f ca="1">COUNTIF(OFFSET(class5_2,MATCH(AS$1,#REF!,0)-7+'Итог по классам'!$B66,,,),"р")</f>
        <v>#REF!</v>
      </c>
      <c r="AT66" s="43" t="e">
        <f ca="1">COUNTIF(OFFSET(class5_2,MATCH(AT$1,#REF!,0)-7+'Итог по классам'!$B66,,,),"ш")</f>
        <v>#REF!</v>
      </c>
      <c r="AU66" s="44" t="e">
        <f ca="1">COUNTIF(OFFSET(class5_1,MATCH(AU$1,#REF!,0)-7+'Итог по классам'!$B66,,,),"Ф")</f>
        <v>#REF!</v>
      </c>
      <c r="AV66" s="43" t="e">
        <f ca="1">COUNTIF(OFFSET(class5_1,MATCH(AV$1,#REF!,0)-7+'Итог по классам'!$B66,,,),"р")</f>
        <v>#REF!</v>
      </c>
      <c r="AW66" s="43" t="e">
        <f ca="1">COUNTIF(OFFSET(class5_1,MATCH(AW$1,#REF!,0)-7+'Итог по классам'!$B66,,,),"ш")</f>
        <v>#REF!</v>
      </c>
      <c r="AX66" s="43" t="e">
        <f ca="1">COUNTIF(OFFSET(class5_2,MATCH(AX$1,#REF!,0)-7+'Итог по классам'!$B66,,,),"Ф")</f>
        <v>#REF!</v>
      </c>
      <c r="AY66" s="43" t="e">
        <f ca="1">COUNTIF(OFFSET(class5_2,MATCH(AY$1,#REF!,0)-7+'Итог по классам'!$B66,,,),"р")</f>
        <v>#REF!</v>
      </c>
      <c r="AZ66" s="43" t="e">
        <f ca="1">COUNTIF(OFFSET(class5_2,MATCH(AZ$1,#REF!,0)-7+'Итог по классам'!$B66,,,),"ш")</f>
        <v>#REF!</v>
      </c>
      <c r="BA66" s="44" t="e">
        <f ca="1">COUNTIF(OFFSET(class5_1,MATCH(BA$1,#REF!,0)-7+'Итог по классам'!$B66,,,),"Ф")</f>
        <v>#REF!</v>
      </c>
      <c r="BB66" s="43" t="e">
        <f ca="1">COUNTIF(OFFSET(class5_1,MATCH(BB$1,#REF!,0)-7+'Итог по классам'!$B66,,,),"р")</f>
        <v>#REF!</v>
      </c>
      <c r="BC66" s="43" t="e">
        <f ca="1">COUNTIF(OFFSET(class5_1,MATCH(BC$1,#REF!,0)-7+'Итог по классам'!$B66,,,),"ш")</f>
        <v>#REF!</v>
      </c>
      <c r="BD66" s="43" t="e">
        <f ca="1">COUNTIF(OFFSET(class5_2,MATCH(BD$1,#REF!,0)-7+'Итог по классам'!$B66,,,),"Ф")</f>
        <v>#REF!</v>
      </c>
      <c r="BE66" s="43" t="e">
        <f ca="1">COUNTIF(OFFSET(class5_2,MATCH(BE$1,#REF!,0)-7+'Итог по классам'!$B66,,,),"р")</f>
        <v>#REF!</v>
      </c>
      <c r="BF66" s="43" t="e">
        <f ca="1">COUNTIF(OFFSET(class5_2,MATCH(BF$1,#REF!,0)-7+'Итог по классам'!$B66,,,),"ш")</f>
        <v>#REF!</v>
      </c>
      <c r="BG66" s="44" t="e">
        <f ca="1">COUNTIF(OFFSET(class5_1,MATCH(BG$1,#REF!,0)-7+'Итог по классам'!$B66,,,),"Ф")</f>
        <v>#REF!</v>
      </c>
      <c r="BH66" s="43" t="e">
        <f ca="1">COUNTIF(OFFSET(class5_1,MATCH(BH$1,#REF!,0)-7+'Итог по классам'!$B66,,,),"р")</f>
        <v>#REF!</v>
      </c>
      <c r="BI66" s="43" t="e">
        <f ca="1">COUNTIF(OFFSET(class5_1,MATCH(BI$1,#REF!,0)-7+'Итог по классам'!$B66,,,),"ш")</f>
        <v>#REF!</v>
      </c>
      <c r="BJ66" s="43" t="e">
        <f ca="1">COUNTIF(OFFSET(class5_2,MATCH(BJ$1,#REF!,0)-7+'Итог по классам'!$B66,,,),"Ф")</f>
        <v>#REF!</v>
      </c>
      <c r="BK66" s="43" t="e">
        <f ca="1">COUNTIF(OFFSET(class5_2,MATCH(BK$1,#REF!,0)-7+'Итог по классам'!$B66,,,),"р")</f>
        <v>#REF!</v>
      </c>
      <c r="BL66" s="43" t="e">
        <f ca="1">COUNTIF(OFFSET(class5_2,MATCH(BL$1,#REF!,0)-7+'Итог по классам'!$B66,,,),"ш")</f>
        <v>#REF!</v>
      </c>
      <c r="BM66" s="44" t="e">
        <f ca="1">COUNTIF(OFFSET(class5_1,MATCH(BM$1,#REF!,0)-7+'Итог по классам'!$B66,,,),"Ф")</f>
        <v>#REF!</v>
      </c>
      <c r="BN66" s="43" t="e">
        <f ca="1">COUNTIF(OFFSET(class5_1,MATCH(BN$1,#REF!,0)-7+'Итог по классам'!$B66,,,),"р")</f>
        <v>#REF!</v>
      </c>
      <c r="BO66" s="43" t="e">
        <f ca="1">COUNTIF(OFFSET(class5_1,MATCH(BO$1,#REF!,0)-7+'Итог по классам'!$B66,,,),"ш")</f>
        <v>#REF!</v>
      </c>
      <c r="BP66" s="43" t="e">
        <f ca="1">COUNTIF(OFFSET(class5_2,MATCH(BP$1,#REF!,0)-7+'Итог по классам'!$B66,,,),"Ф")</f>
        <v>#REF!</v>
      </c>
      <c r="BQ66" s="43" t="e">
        <f ca="1">COUNTIF(OFFSET(class5_2,MATCH(BQ$1,#REF!,0)-7+'Итог по классам'!$B66,,,),"р")</f>
        <v>#REF!</v>
      </c>
      <c r="BR66" s="43" t="e">
        <f ca="1">COUNTIF(OFFSET(class5_2,MATCH(BR$1,#REF!,0)-7+'Итог по классам'!$B66,,,),"ш")</f>
        <v>#REF!</v>
      </c>
      <c r="BS66" s="44" t="e">
        <f ca="1">COUNTIF(OFFSET(class5_1,MATCH(BS$1,#REF!,0)-7+'Итог по классам'!$B66,,,),"Ф")</f>
        <v>#REF!</v>
      </c>
      <c r="BT66" s="43" t="e">
        <f ca="1">COUNTIF(OFFSET(class5_1,MATCH(BT$1,#REF!,0)-7+'Итог по классам'!$B66,,,),"р")</f>
        <v>#REF!</v>
      </c>
      <c r="BU66" s="43" t="e">
        <f ca="1">COUNTIF(OFFSET(class5_1,MATCH(BU$1,#REF!,0)-7+'Итог по классам'!$B66,,,),"ш")</f>
        <v>#REF!</v>
      </c>
      <c r="BV66" s="43" t="e">
        <f ca="1">COUNTIF(OFFSET(class5_2,MATCH(BV$1,#REF!,0)-7+'Итог по классам'!$B66,,,),"Ф")</f>
        <v>#REF!</v>
      </c>
      <c r="BW66" s="43" t="e">
        <f ca="1">COUNTIF(OFFSET(class5_2,MATCH(BW$1,#REF!,0)-7+'Итог по классам'!$B66,,,),"р")</f>
        <v>#REF!</v>
      </c>
      <c r="BX66" s="43" t="e">
        <f ca="1">COUNTIF(OFFSET(class5_2,MATCH(BX$1,#REF!,0)-7+'Итог по классам'!$B66,,,),"ш")</f>
        <v>#REF!</v>
      </c>
      <c r="BY66" s="44" t="e">
        <f ca="1">COUNTIF(OFFSET(class5_1,MATCH(BY$1,#REF!,0)-7+'Итог по классам'!$B66,,,),"Ф")</f>
        <v>#REF!</v>
      </c>
      <c r="BZ66" s="43" t="e">
        <f ca="1">COUNTIF(OFFSET(class5_1,MATCH(BZ$1,#REF!,0)-7+'Итог по классам'!$B66,,,),"р")</f>
        <v>#REF!</v>
      </c>
      <c r="CA66" s="43" t="e">
        <f ca="1">COUNTIF(OFFSET(class5_1,MATCH(CA$1,#REF!,0)-7+'Итог по классам'!$B66,,,),"ш")</f>
        <v>#REF!</v>
      </c>
      <c r="CB66" s="43" t="e">
        <f ca="1">COUNTIF(OFFSET(class5_2,MATCH(CB$1,#REF!,0)-7+'Итог по классам'!$B66,,,),"Ф")</f>
        <v>#REF!</v>
      </c>
      <c r="CC66" s="43" t="e">
        <f ca="1">COUNTIF(OFFSET(class5_2,MATCH(CC$1,#REF!,0)-7+'Итог по классам'!$B66,,,),"р")</f>
        <v>#REF!</v>
      </c>
      <c r="CD66" s="43" t="e">
        <f ca="1">COUNTIF(OFFSET(class5_2,MATCH(CD$1,#REF!,0)-7+'Итог по классам'!$B66,,,),"ш")</f>
        <v>#REF!</v>
      </c>
      <c r="CE66" s="44" t="e">
        <f ca="1">COUNTIF(OFFSET(class5_1,MATCH(CE$1,#REF!,0)-7+'Итог по классам'!$B66,,,),"Ф")</f>
        <v>#REF!</v>
      </c>
      <c r="CF66" s="43" t="e">
        <f ca="1">COUNTIF(OFFSET(class5_1,MATCH(CF$1,#REF!,0)-7+'Итог по классам'!$B66,,,),"р")</f>
        <v>#REF!</v>
      </c>
      <c r="CG66" s="43" t="e">
        <f ca="1">COUNTIF(OFFSET(class5_1,MATCH(CG$1,#REF!,0)-7+'Итог по классам'!$B66,,,),"ш")</f>
        <v>#REF!</v>
      </c>
      <c r="CH66" s="43" t="e">
        <f ca="1">COUNTIF(OFFSET(class5_2,MATCH(CH$1,#REF!,0)-7+'Итог по классам'!$B66,,,),"Ф")</f>
        <v>#REF!</v>
      </c>
      <c r="CI66" s="43" t="e">
        <f ca="1">COUNTIF(OFFSET(class5_2,MATCH(CI$1,#REF!,0)-7+'Итог по классам'!$B66,,,),"р")</f>
        <v>#REF!</v>
      </c>
      <c r="CJ66" s="43" t="e">
        <f ca="1">COUNTIF(OFFSET(class5_2,MATCH(CJ$1,#REF!,0)-7+'Итог по классам'!$B66,,,),"ш")</f>
        <v>#REF!</v>
      </c>
      <c r="CK66" s="44" t="e">
        <f ca="1">COUNTIF(OFFSET(class5_1,MATCH(CK$1,#REF!,0)-7+'Итог по классам'!$B66,,,),"Ф")</f>
        <v>#REF!</v>
      </c>
      <c r="CL66" s="43" t="e">
        <f ca="1">COUNTIF(OFFSET(class5_1,MATCH(CL$1,#REF!,0)-7+'Итог по классам'!$B66,,,),"р")</f>
        <v>#REF!</v>
      </c>
      <c r="CM66" s="43" t="e">
        <f ca="1">COUNTIF(OFFSET(class5_1,MATCH(CM$1,#REF!,0)-7+'Итог по классам'!$B66,,,),"ш")</f>
        <v>#REF!</v>
      </c>
      <c r="CN66" s="43" t="e">
        <f ca="1">COUNTIF(OFFSET(class5_2,MATCH(CN$1,#REF!,0)-7+'Итог по классам'!$B66,,,),"Ф")</f>
        <v>#REF!</v>
      </c>
      <c r="CO66" s="43" t="e">
        <f ca="1">COUNTIF(OFFSET(class5_2,MATCH(CO$1,#REF!,0)-7+'Итог по классам'!$B66,,,),"р")</f>
        <v>#REF!</v>
      </c>
      <c r="CP66" s="43" t="e">
        <f ca="1">COUNTIF(OFFSET(class5_2,MATCH(CP$1,#REF!,0)-7+'Итог по классам'!$B66,,,),"ш")</f>
        <v>#REF!</v>
      </c>
      <c r="CQ66" s="44" t="e">
        <f ca="1">COUNTIF(OFFSET(class5_1,MATCH(CQ$1,#REF!,0)-7+'Итог по классам'!$B66,,,),"Ф")</f>
        <v>#REF!</v>
      </c>
      <c r="CR66" s="43" t="e">
        <f ca="1">COUNTIF(OFFSET(class5_1,MATCH(CR$1,#REF!,0)-7+'Итог по классам'!$B66,,,),"р")</f>
        <v>#REF!</v>
      </c>
      <c r="CS66" s="43" t="e">
        <f ca="1">COUNTIF(OFFSET(class5_1,MATCH(CS$1,#REF!,0)-7+'Итог по классам'!$B66,,,),"ш")</f>
        <v>#REF!</v>
      </c>
      <c r="CT66" s="43" t="e">
        <f ca="1">COUNTIF(OFFSET(class5_2,MATCH(CT$1,#REF!,0)-7+'Итог по классам'!$B66,,,),"Ф")</f>
        <v>#REF!</v>
      </c>
      <c r="CU66" s="43" t="e">
        <f ca="1">COUNTIF(OFFSET(class5_2,MATCH(CU$1,#REF!,0)-7+'Итог по классам'!$B66,,,),"р")</f>
        <v>#REF!</v>
      </c>
      <c r="CV66" s="43" t="e">
        <f ca="1">COUNTIF(OFFSET(class5_2,MATCH(CV$1,#REF!,0)-7+'Итог по классам'!$B66,,,),"ш")</f>
        <v>#REF!</v>
      </c>
      <c r="CW66" s="44" t="e">
        <f ca="1">COUNTIF(OFFSET(class5_1,MATCH(CW$1,#REF!,0)-7+'Итог по классам'!$B66,,,),"Ф")</f>
        <v>#REF!</v>
      </c>
      <c r="CX66" s="43" t="e">
        <f ca="1">COUNTIF(OFFSET(class5_1,MATCH(CX$1,#REF!,0)-7+'Итог по классам'!$B66,,,),"р")</f>
        <v>#REF!</v>
      </c>
      <c r="CY66" s="43" t="e">
        <f ca="1">COUNTIF(OFFSET(class5_1,MATCH(CY$1,#REF!,0)-7+'Итог по классам'!$B66,,,),"ш")</f>
        <v>#REF!</v>
      </c>
      <c r="CZ66" s="43" t="e">
        <f ca="1">COUNTIF(OFFSET(class5_2,MATCH(CZ$1,#REF!,0)-7+'Итог по классам'!$B66,,,),"Ф")</f>
        <v>#REF!</v>
      </c>
      <c r="DA66" s="43" t="e">
        <f ca="1">COUNTIF(OFFSET(class5_2,MATCH(DA$1,#REF!,0)-7+'Итог по классам'!$B66,,,),"р")</f>
        <v>#REF!</v>
      </c>
      <c r="DB66" s="43" t="e">
        <f ca="1">COUNTIF(OFFSET(class5_2,MATCH(DB$1,#REF!,0)-7+'Итог по классам'!$B66,,,),"ш")</f>
        <v>#REF!</v>
      </c>
      <c r="DC66" s="44" t="e">
        <f ca="1">COUNTIF(OFFSET(class5_1,MATCH(DC$1,#REF!,0)-7+'Итог по классам'!$B66,,,),"Ф")</f>
        <v>#REF!</v>
      </c>
      <c r="DD66" s="43" t="e">
        <f ca="1">COUNTIF(OFFSET(class5_1,MATCH(DD$1,#REF!,0)-7+'Итог по классам'!$B66,,,),"р")</f>
        <v>#REF!</v>
      </c>
      <c r="DE66" s="43" t="e">
        <f ca="1">COUNTIF(OFFSET(class5_1,MATCH(DE$1,#REF!,0)-7+'Итог по классам'!$B66,,,),"ш")</f>
        <v>#REF!</v>
      </c>
      <c r="DF66" s="43" t="e">
        <f ca="1">COUNTIF(OFFSET(class5_2,MATCH(DF$1,#REF!,0)-7+'Итог по классам'!$B66,,,),"Ф")</f>
        <v>#REF!</v>
      </c>
      <c r="DG66" s="43" t="e">
        <f ca="1">COUNTIF(OFFSET(class5_2,MATCH(DG$1,#REF!,0)-7+'Итог по классам'!$B66,,,),"р")</f>
        <v>#REF!</v>
      </c>
      <c r="DH66" s="43" t="e">
        <f ca="1">COUNTIF(OFFSET(class5_2,MATCH(DH$1,#REF!,0)-7+'Итог по классам'!$B66,,,),"ш")</f>
        <v>#REF!</v>
      </c>
      <c r="DI66" s="44" t="e">
        <f ca="1">COUNTIF(OFFSET(class5_1,MATCH(DI$1,#REF!,0)-7+'Итог по классам'!$B66,,,),"Ф")</f>
        <v>#REF!</v>
      </c>
      <c r="DJ66" s="43" t="e">
        <f ca="1">COUNTIF(OFFSET(class5_1,MATCH(DJ$1,#REF!,0)-7+'Итог по классам'!$B66,,,),"р")</f>
        <v>#REF!</v>
      </c>
      <c r="DK66" s="43" t="e">
        <f ca="1">COUNTIF(OFFSET(class5_1,MATCH(DK$1,#REF!,0)-7+'Итог по классам'!$B66,,,),"ш")</f>
        <v>#REF!</v>
      </c>
      <c r="DL66" s="43" t="e">
        <f ca="1">COUNTIF(OFFSET(class5_2,MATCH(DL$1,#REF!,0)-7+'Итог по классам'!$B66,,,),"Ф")</f>
        <v>#REF!</v>
      </c>
      <c r="DM66" s="43" t="e">
        <f ca="1">COUNTIF(OFFSET(class5_2,MATCH(DM$1,#REF!,0)-7+'Итог по классам'!$B66,,,),"р")</f>
        <v>#REF!</v>
      </c>
      <c r="DN66" s="43" t="e">
        <f ca="1">COUNTIF(OFFSET(class5_2,MATCH(DN$1,#REF!,0)-7+'Итог по классам'!$B66,,,),"ш")</f>
        <v>#REF!</v>
      </c>
      <c r="DO66" s="44" t="e">
        <f ca="1">COUNTIF(OFFSET(class5_1,MATCH(DO$1,#REF!,0)-7+'Итог по классам'!$B66,,,),"Ф")</f>
        <v>#REF!</v>
      </c>
      <c r="DP66" s="43" t="e">
        <f ca="1">COUNTIF(OFFSET(class5_1,MATCH(DP$1,#REF!,0)-7+'Итог по классам'!$B66,,,),"р")</f>
        <v>#REF!</v>
      </c>
      <c r="DQ66" s="43" t="e">
        <f ca="1">COUNTIF(OFFSET(class5_1,MATCH(DQ$1,#REF!,0)-7+'Итог по классам'!$B66,,,),"ш")</f>
        <v>#REF!</v>
      </c>
      <c r="DR66" s="43" t="e">
        <f ca="1">COUNTIF(OFFSET(class5_2,MATCH(DR$1,#REF!,0)-7+'Итог по классам'!$B66,,,),"Ф")</f>
        <v>#REF!</v>
      </c>
      <c r="DS66" s="43" t="e">
        <f ca="1">COUNTIF(OFFSET(class5_2,MATCH(DS$1,#REF!,0)-7+'Итог по классам'!$B66,,,),"р")</f>
        <v>#REF!</v>
      </c>
      <c r="DT66" s="43" t="e">
        <f ca="1">COUNTIF(OFFSET(class5_2,MATCH(DT$1,#REF!,0)-7+'Итог по классам'!$B66,,,),"ш")</f>
        <v>#REF!</v>
      </c>
      <c r="DU66" s="44" t="e">
        <f ca="1">COUNTIF(OFFSET(class5_1,MATCH(DU$1,#REF!,0)-7+'Итог по классам'!$B66,,,),"Ф")</f>
        <v>#REF!</v>
      </c>
      <c r="DV66" s="43" t="e">
        <f ca="1">COUNTIF(OFFSET(class5_1,MATCH(DV$1,#REF!,0)-7+'Итог по классам'!$B66,,,),"р")</f>
        <v>#REF!</v>
      </c>
      <c r="DW66" s="43" t="e">
        <f ca="1">COUNTIF(OFFSET(class5_1,MATCH(DW$1,#REF!,0)-7+'Итог по классам'!$B66,,,),"ш")</f>
        <v>#REF!</v>
      </c>
      <c r="DX66" s="43" t="e">
        <f ca="1">COUNTIF(OFFSET(class5_2,MATCH(DX$1,#REF!,0)-7+'Итог по классам'!$B66,,,),"Ф")</f>
        <v>#REF!</v>
      </c>
      <c r="DY66" s="43" t="e">
        <f ca="1">COUNTIF(OFFSET(class5_2,MATCH(DY$1,#REF!,0)-7+'Итог по классам'!$B66,,,),"р")</f>
        <v>#REF!</v>
      </c>
      <c r="DZ66" s="43" t="e">
        <f ca="1">COUNTIF(OFFSET(class5_2,MATCH(DZ$1,#REF!,0)-7+'Итог по классам'!$B66,,,),"ш")</f>
        <v>#REF!</v>
      </c>
      <c r="EA66" s="44" t="e">
        <f ca="1">COUNTIF(OFFSET(class5_1,MATCH(EA$1,#REF!,0)-7+'Итог по классам'!$B66,,,),"Ф")</f>
        <v>#REF!</v>
      </c>
      <c r="EB66" s="43" t="e">
        <f ca="1">COUNTIF(OFFSET(class5_1,MATCH(EB$1,#REF!,0)-7+'Итог по классам'!$B66,,,),"р")</f>
        <v>#REF!</v>
      </c>
      <c r="EC66" s="43" t="e">
        <f ca="1">COUNTIF(OFFSET(class5_1,MATCH(EC$1,#REF!,0)-7+'Итог по классам'!$B66,,,),"ш")</f>
        <v>#REF!</v>
      </c>
      <c r="ED66" s="43" t="e">
        <f ca="1">COUNTIF(OFFSET(class5_2,MATCH(ED$1,#REF!,0)-7+'Итог по классам'!$B66,,,),"Ф")</f>
        <v>#REF!</v>
      </c>
      <c r="EE66" s="43" t="e">
        <f ca="1">COUNTIF(OFFSET(class5_2,MATCH(EE$1,#REF!,0)-7+'Итог по классам'!$B66,,,),"р")</f>
        <v>#REF!</v>
      </c>
      <c r="EF66" s="43" t="e">
        <f ca="1">COUNTIF(OFFSET(class5_2,MATCH(EF$1,#REF!,0)-7+'Итог по классам'!$B66,,,),"ш")</f>
        <v>#REF!</v>
      </c>
      <c r="EG66" s="44" t="e">
        <f ca="1">COUNTIF(OFFSET(class5_1,MATCH(EG$1,#REF!,0)-7+'Итог по классам'!$B66,,,),"Ф")</f>
        <v>#REF!</v>
      </c>
      <c r="EH66" s="43" t="e">
        <f ca="1">COUNTIF(OFFSET(class5_1,MATCH(EH$1,#REF!,0)-7+'Итог по классам'!$B66,,,),"р")</f>
        <v>#REF!</v>
      </c>
      <c r="EI66" s="43" t="e">
        <f ca="1">COUNTIF(OFFSET(class5_1,MATCH(EI$1,#REF!,0)-7+'Итог по классам'!$B66,,,),"ш")</f>
        <v>#REF!</v>
      </c>
      <c r="EJ66" s="43" t="e">
        <f ca="1">COUNTIF(OFFSET(class5_2,MATCH(EJ$1,#REF!,0)-7+'Итог по классам'!$B66,,,),"Ф")</f>
        <v>#REF!</v>
      </c>
      <c r="EK66" s="43" t="e">
        <f ca="1">COUNTIF(OFFSET(class5_2,MATCH(EK$1,#REF!,0)-7+'Итог по классам'!$B66,,,),"р")</f>
        <v>#REF!</v>
      </c>
      <c r="EL66" s="43" t="e">
        <f ca="1">COUNTIF(OFFSET(class5_2,MATCH(EL$1,#REF!,0)-7+'Итог по классам'!$B66,,,),"ш")</f>
        <v>#REF!</v>
      </c>
      <c r="EM66" s="44" t="e">
        <f ca="1">COUNTIF(OFFSET(class5_1,MATCH(EM$1,#REF!,0)-7+'Итог по классам'!$B66,,,),"Ф")</f>
        <v>#REF!</v>
      </c>
      <c r="EN66" s="43" t="e">
        <f ca="1">COUNTIF(OFFSET(class5_1,MATCH(EN$1,#REF!,0)-7+'Итог по классам'!$B66,,,),"р")</f>
        <v>#REF!</v>
      </c>
      <c r="EO66" s="43" t="e">
        <f ca="1">COUNTIF(OFFSET(class5_1,MATCH(EO$1,#REF!,0)-7+'Итог по классам'!$B66,,,),"ш")</f>
        <v>#REF!</v>
      </c>
      <c r="EP66" s="43" t="e">
        <f ca="1">COUNTIF(OFFSET(class5_2,MATCH(EP$1,#REF!,0)-7+'Итог по классам'!$B66,,,),"Ф")</f>
        <v>#REF!</v>
      </c>
      <c r="EQ66" s="43" t="e">
        <f ca="1">COUNTIF(OFFSET(class5_2,MATCH(EQ$1,#REF!,0)-7+'Итог по классам'!$B66,,,),"р")</f>
        <v>#REF!</v>
      </c>
      <c r="ER66" s="43" t="e">
        <f ca="1">COUNTIF(OFFSET(class5_2,MATCH(ER$1,#REF!,0)-7+'Итог по классам'!$B66,,,),"ш")</f>
        <v>#REF!</v>
      </c>
      <c r="ES66" s="44" t="e">
        <f ca="1">COUNTIF(OFFSET(class5_1,MATCH(ES$1,#REF!,0)-7+'Итог по классам'!$B66,,,),"Ф")</f>
        <v>#REF!</v>
      </c>
      <c r="ET66" s="43" t="e">
        <f ca="1">COUNTIF(OFFSET(class5_1,MATCH(ET$1,#REF!,0)-7+'Итог по классам'!$B66,,,),"р")</f>
        <v>#REF!</v>
      </c>
      <c r="EU66" s="43" t="e">
        <f ca="1">COUNTIF(OFFSET(class5_1,MATCH(EU$1,#REF!,0)-7+'Итог по классам'!$B66,,,),"ш")</f>
        <v>#REF!</v>
      </c>
      <c r="EV66" s="43" t="e">
        <f ca="1">COUNTIF(OFFSET(class5_2,MATCH(EV$1,#REF!,0)-7+'Итог по классам'!$B66,,,),"Ф")</f>
        <v>#REF!</v>
      </c>
      <c r="EW66" s="43" t="e">
        <f ca="1">COUNTIF(OFFSET(class5_2,MATCH(EW$1,#REF!,0)-7+'Итог по классам'!$B66,,,),"р")</f>
        <v>#REF!</v>
      </c>
      <c r="EX66" s="43" t="e">
        <f ca="1">COUNTIF(OFFSET(class5_2,MATCH(EX$1,#REF!,0)-7+'Итог по классам'!$B66,,,),"ш")</f>
        <v>#REF!</v>
      </c>
      <c r="EY66" s="44" t="e">
        <f ca="1">COUNTIF(OFFSET(class5_1,MATCH(EY$1,#REF!,0)-7+'Итог по классам'!$B66,,,),"Ф")</f>
        <v>#REF!</v>
      </c>
      <c r="EZ66" s="43" t="e">
        <f ca="1">COUNTIF(OFFSET(class5_1,MATCH(EZ$1,#REF!,0)-7+'Итог по классам'!$B66,,,),"р")</f>
        <v>#REF!</v>
      </c>
      <c r="FA66" s="43" t="e">
        <f ca="1">COUNTIF(OFFSET(class5_1,MATCH(FA$1,#REF!,0)-7+'Итог по классам'!$B66,,,),"ш")</f>
        <v>#REF!</v>
      </c>
      <c r="FB66" s="43" t="e">
        <f ca="1">COUNTIF(OFFSET(class5_2,MATCH(FB$1,#REF!,0)-7+'Итог по классам'!$B66,,,),"Ф")</f>
        <v>#REF!</v>
      </c>
      <c r="FC66" s="43" t="e">
        <f ca="1">COUNTIF(OFFSET(class5_2,MATCH(FC$1,#REF!,0)-7+'Итог по классам'!$B66,,,),"р")</f>
        <v>#REF!</v>
      </c>
      <c r="FD66" s="43" t="e">
        <f ca="1">COUNTIF(OFFSET(class5_2,MATCH(FD$1,#REF!,0)-7+'Итог по классам'!$B66,,,),"ш")</f>
        <v>#REF!</v>
      </c>
      <c r="FE66" s="44" t="e">
        <f ca="1">COUNTIF(OFFSET(class5_1,MATCH(FE$1,#REF!,0)-7+'Итог по классам'!$B66,,,),"Ф")</f>
        <v>#REF!</v>
      </c>
      <c r="FF66" s="43" t="e">
        <f ca="1">COUNTIF(OFFSET(class5_1,MATCH(FF$1,#REF!,0)-7+'Итог по классам'!$B66,,,),"р")</f>
        <v>#REF!</v>
      </c>
      <c r="FG66" s="43" t="e">
        <f ca="1">COUNTIF(OFFSET(class5_1,MATCH(FG$1,#REF!,0)-7+'Итог по классам'!$B66,,,),"ш")</f>
        <v>#REF!</v>
      </c>
      <c r="FH66" s="43" t="e">
        <f ca="1">COUNTIF(OFFSET(class5_2,MATCH(FH$1,#REF!,0)-7+'Итог по классам'!$B66,,,),"Ф")</f>
        <v>#REF!</v>
      </c>
      <c r="FI66" s="43" t="e">
        <f ca="1">COUNTIF(OFFSET(class5_2,MATCH(FI$1,#REF!,0)-7+'Итог по классам'!$B66,,,),"р")</f>
        <v>#REF!</v>
      </c>
      <c r="FJ66" s="43" t="e">
        <f ca="1">COUNTIF(OFFSET(class5_2,MATCH(FJ$1,#REF!,0)-7+'Итог по классам'!$B66,,,),"ш")</f>
        <v>#REF!</v>
      </c>
      <c r="FK66" s="44" t="e">
        <f ca="1">COUNTIF(OFFSET(class5_1,MATCH(FK$1,#REF!,0)-7+'Итог по классам'!$B66,,,),"Ф")</f>
        <v>#REF!</v>
      </c>
      <c r="FL66" s="43" t="e">
        <f ca="1">COUNTIF(OFFSET(class5_1,MATCH(FL$1,#REF!,0)-7+'Итог по классам'!$B66,,,),"р")</f>
        <v>#REF!</v>
      </c>
      <c r="FM66" s="43" t="e">
        <f ca="1">COUNTIF(OFFSET(class5_1,MATCH(FM$1,#REF!,0)-7+'Итог по классам'!$B66,,,),"ш")</f>
        <v>#REF!</v>
      </c>
      <c r="FN66" s="43" t="e">
        <f ca="1">COUNTIF(OFFSET(class5_2,MATCH(FN$1,#REF!,0)-7+'Итог по классам'!$B66,,,),"Ф")</f>
        <v>#REF!</v>
      </c>
      <c r="FO66" s="43" t="e">
        <f ca="1">COUNTIF(OFFSET(class5_2,MATCH(FO$1,#REF!,0)-7+'Итог по классам'!$B66,,,),"р")</f>
        <v>#REF!</v>
      </c>
      <c r="FP66" s="43" t="e">
        <f ca="1">COUNTIF(OFFSET(class5_2,MATCH(FP$1,#REF!,0)-7+'Итог по классам'!$B66,,,),"ш")</f>
        <v>#REF!</v>
      </c>
      <c r="FQ66" s="44" t="e">
        <f ca="1">COUNTIF(OFFSET(class5_1,MATCH(FQ$1,#REF!,0)-7+'Итог по классам'!$B66,,,),"Ф")</f>
        <v>#REF!</v>
      </c>
      <c r="FR66" s="43" t="e">
        <f ca="1">COUNTIF(OFFSET(class5_1,MATCH(FR$1,#REF!,0)-7+'Итог по классам'!$B66,,,),"р")</f>
        <v>#REF!</v>
      </c>
      <c r="FS66" s="43" t="e">
        <f ca="1">COUNTIF(OFFSET(class5_1,MATCH(FS$1,#REF!,0)-7+'Итог по классам'!$B66,,,),"ш")</f>
        <v>#REF!</v>
      </c>
      <c r="FT66" s="43" t="e">
        <f ca="1">COUNTIF(OFFSET(class5_2,MATCH(FT$1,#REF!,0)-7+'Итог по классам'!$B66,,,),"Ф")</f>
        <v>#REF!</v>
      </c>
      <c r="FU66" s="43" t="e">
        <f ca="1">COUNTIF(OFFSET(class5_2,MATCH(FU$1,#REF!,0)-7+'Итог по классам'!$B66,,,),"р")</f>
        <v>#REF!</v>
      </c>
      <c r="FV66" s="43" t="e">
        <f ca="1">COUNTIF(OFFSET(class5_2,MATCH(FV$1,#REF!,0)-7+'Итог по классам'!$B66,,,),"ш")</f>
        <v>#REF!</v>
      </c>
      <c r="FW66" s="44" t="e">
        <f ca="1">COUNTIF(OFFSET(class5_1,MATCH(FW$1,#REF!,0)-7+'Итог по классам'!$B66,,,),"Ф")</f>
        <v>#REF!</v>
      </c>
      <c r="FX66" s="43" t="e">
        <f ca="1">COUNTIF(OFFSET(class5_1,MATCH(FX$1,#REF!,0)-7+'Итог по классам'!$B66,,,),"р")</f>
        <v>#REF!</v>
      </c>
      <c r="FY66" s="43" t="e">
        <f ca="1">COUNTIF(OFFSET(class5_1,MATCH(FY$1,#REF!,0)-7+'Итог по классам'!$B66,,,),"ш")</f>
        <v>#REF!</v>
      </c>
      <c r="FZ66" s="43" t="e">
        <f ca="1">COUNTIF(OFFSET(class5_2,MATCH(FZ$1,#REF!,0)-7+'Итог по классам'!$B66,,,),"Ф")</f>
        <v>#REF!</v>
      </c>
      <c r="GA66" s="43" t="e">
        <f ca="1">COUNTIF(OFFSET(class5_2,MATCH(GA$1,#REF!,0)-7+'Итог по классам'!$B66,,,),"р")</f>
        <v>#REF!</v>
      </c>
      <c r="GB66" s="43" t="e">
        <f ca="1">COUNTIF(OFFSET(class5_2,MATCH(GB$1,#REF!,0)-7+'Итог по классам'!$B66,,,),"ш")</f>
        <v>#REF!</v>
      </c>
      <c r="GC66" s="44" t="e">
        <f ca="1">COUNTIF(OFFSET(class5_1,MATCH(GC$1,#REF!,0)-7+'Итог по классам'!$B66,,,),"Ф")</f>
        <v>#REF!</v>
      </c>
      <c r="GD66" s="43" t="e">
        <f ca="1">COUNTIF(OFFSET(class5_1,MATCH(GD$1,#REF!,0)-7+'Итог по классам'!$B66,,,),"р")</f>
        <v>#REF!</v>
      </c>
      <c r="GE66" s="43" t="e">
        <f ca="1">COUNTIF(OFFSET(class5_1,MATCH(GE$1,#REF!,0)-7+'Итог по классам'!$B66,,,),"ш")</f>
        <v>#REF!</v>
      </c>
      <c r="GF66" s="43" t="e">
        <f ca="1">COUNTIF(OFFSET(class5_2,MATCH(GF$1,#REF!,0)-7+'Итог по классам'!$B66,,,),"Ф")</f>
        <v>#REF!</v>
      </c>
      <c r="GG66" s="43" t="e">
        <f ca="1">COUNTIF(OFFSET(class5_2,MATCH(GG$1,#REF!,0)-7+'Итог по классам'!$B66,,,),"р")</f>
        <v>#REF!</v>
      </c>
      <c r="GH66" s="43" t="e">
        <f ca="1">COUNTIF(OFFSET(class5_2,MATCH(GH$1,#REF!,0)-7+'Итог по классам'!$B66,,,),"ш")</f>
        <v>#REF!</v>
      </c>
      <c r="GI66" s="44" t="e">
        <f ca="1">COUNTIF(OFFSET(class5_1,MATCH(GI$1,#REF!,0)-7+'Итог по классам'!$B66,,,),"Ф")</f>
        <v>#REF!</v>
      </c>
      <c r="GJ66" s="43" t="e">
        <f ca="1">COUNTIF(OFFSET(class5_1,MATCH(GJ$1,#REF!,0)-7+'Итог по классам'!$B66,,,),"р")</f>
        <v>#REF!</v>
      </c>
      <c r="GK66" s="43" t="e">
        <f ca="1">COUNTIF(OFFSET(class5_1,MATCH(GK$1,#REF!,0)-7+'Итог по классам'!$B66,,,),"ш")</f>
        <v>#REF!</v>
      </c>
      <c r="GL66" s="43" t="e">
        <f ca="1">COUNTIF(OFFSET(class5_2,MATCH(GL$1,#REF!,0)-7+'Итог по классам'!$B66,,,),"Ф")</f>
        <v>#REF!</v>
      </c>
      <c r="GM66" s="43" t="e">
        <f ca="1">COUNTIF(OFFSET(class5_2,MATCH(GM$1,#REF!,0)-7+'Итог по классам'!$B66,,,),"р")</f>
        <v>#REF!</v>
      </c>
      <c r="GN66" s="43" t="e">
        <f ca="1">COUNTIF(OFFSET(class5_2,MATCH(GN$1,#REF!,0)-7+'Итог по классам'!$B66,,,),"ш")</f>
        <v>#REF!</v>
      </c>
      <c r="GO66" s="44" t="e">
        <f ca="1">COUNTIF(OFFSET(class5_1,MATCH(GO$1,#REF!,0)-7+'Итог по классам'!$B66,,,),"Ф")</f>
        <v>#REF!</v>
      </c>
      <c r="GP66" s="43" t="e">
        <f ca="1">COUNTIF(OFFSET(class5_1,MATCH(GP$1,#REF!,0)-7+'Итог по классам'!$B66,,,),"р")</f>
        <v>#REF!</v>
      </c>
      <c r="GQ66" s="43" t="e">
        <f ca="1">COUNTIF(OFFSET(class5_1,MATCH(GQ$1,#REF!,0)-7+'Итог по классам'!$B66,,,),"ш")</f>
        <v>#REF!</v>
      </c>
      <c r="GR66" s="43" t="e">
        <f ca="1">COUNTIF(OFFSET(class5_2,MATCH(GR$1,#REF!,0)-7+'Итог по классам'!$B66,,,),"Ф")</f>
        <v>#REF!</v>
      </c>
      <c r="GS66" s="43" t="e">
        <f ca="1">COUNTIF(OFFSET(class5_2,MATCH(GS$1,#REF!,0)-7+'Итог по классам'!$B66,,,),"р")</f>
        <v>#REF!</v>
      </c>
      <c r="GT66" s="43" t="e">
        <f ca="1">COUNTIF(OFFSET(class5_2,MATCH(GT$1,#REF!,0)-7+'Итог по классам'!$B66,,,),"ш")</f>
        <v>#REF!</v>
      </c>
      <c r="GU66" s="44" t="e">
        <f ca="1">COUNTIF(OFFSET(class5_1,MATCH(GU$1,#REF!,0)-7+'Итог по классам'!$B66,,,),"Ф")</f>
        <v>#REF!</v>
      </c>
      <c r="GV66" s="43" t="e">
        <f ca="1">COUNTIF(OFFSET(class5_1,MATCH(GV$1,#REF!,0)-7+'Итог по классам'!$B66,,,),"р")</f>
        <v>#REF!</v>
      </c>
      <c r="GW66" s="43" t="e">
        <f ca="1">COUNTIF(OFFSET(class5_1,MATCH(GW$1,#REF!,0)-7+'Итог по классам'!$B66,,,),"ш")</f>
        <v>#REF!</v>
      </c>
      <c r="GX66" s="43" t="e">
        <f ca="1">COUNTIF(OFFSET(class5_2,MATCH(GX$1,#REF!,0)-7+'Итог по классам'!$B66,,,),"Ф")</f>
        <v>#REF!</v>
      </c>
      <c r="GY66" s="43" t="e">
        <f ca="1">COUNTIF(OFFSET(class5_2,MATCH(GY$1,#REF!,0)-7+'Итог по классам'!$B66,,,),"р")</f>
        <v>#REF!</v>
      </c>
      <c r="GZ66" s="43" t="e">
        <f ca="1">COUNTIF(OFFSET(class5_2,MATCH(GZ$1,#REF!,0)-7+'Итог по классам'!$B66,,,),"ш")</f>
        <v>#REF!</v>
      </c>
      <c r="HA66" s="44" t="e">
        <f ca="1">COUNTIF(OFFSET(class5_1,MATCH(HA$1,#REF!,0)-7+'Итог по классам'!$B66,,,),"Ф")</f>
        <v>#REF!</v>
      </c>
      <c r="HB66" s="43" t="e">
        <f ca="1">COUNTIF(OFFSET(class5_1,MATCH(HB$1,#REF!,0)-7+'Итог по классам'!$B66,,,),"р")</f>
        <v>#REF!</v>
      </c>
      <c r="HC66" s="43" t="e">
        <f ca="1">COUNTIF(OFFSET(class5_1,MATCH(HC$1,#REF!,0)-7+'Итог по классам'!$B66,,,),"ш")</f>
        <v>#REF!</v>
      </c>
      <c r="HD66" s="43" t="e">
        <f ca="1">COUNTIF(OFFSET(class5_2,MATCH(HD$1,#REF!,0)-7+'Итог по классам'!$B66,,,),"Ф")</f>
        <v>#REF!</v>
      </c>
      <c r="HE66" s="43" t="e">
        <f ca="1">COUNTIF(OFFSET(class5_2,MATCH(HE$1,#REF!,0)-7+'Итог по классам'!$B66,,,),"р")</f>
        <v>#REF!</v>
      </c>
      <c r="HF66" s="43" t="e">
        <f ca="1">COUNTIF(OFFSET(class5_2,MATCH(HF$1,#REF!,0)-7+'Итог по классам'!$B66,,,),"ш")</f>
        <v>#REF!</v>
      </c>
      <c r="HG66" s="44" t="e">
        <f ca="1">COUNTIF(OFFSET(class5_1,MATCH(HG$1,#REF!,0)-7+'Итог по классам'!$B66,,,),"Ф")</f>
        <v>#REF!</v>
      </c>
      <c r="HH66" s="43" t="e">
        <f ca="1">COUNTIF(OFFSET(class5_1,MATCH(HH$1,#REF!,0)-7+'Итог по классам'!$B66,,,),"р")</f>
        <v>#REF!</v>
      </c>
      <c r="HI66" s="43" t="e">
        <f ca="1">COUNTIF(OFFSET(class5_1,MATCH(HI$1,#REF!,0)-7+'Итог по классам'!$B66,,,),"ш")</f>
        <v>#REF!</v>
      </c>
      <c r="HJ66" s="43" t="e">
        <f ca="1">COUNTIF(OFFSET(class5_2,MATCH(HJ$1,#REF!,0)-7+'Итог по классам'!$B66,,,),"Ф")</f>
        <v>#REF!</v>
      </c>
      <c r="HK66" s="43" t="e">
        <f ca="1">COUNTIF(OFFSET(class5_2,MATCH(HK$1,#REF!,0)-7+'Итог по классам'!$B66,,,),"р")</f>
        <v>#REF!</v>
      </c>
      <c r="HL66" s="43" t="e">
        <f ca="1">COUNTIF(OFFSET(class5_2,MATCH(HL$1,#REF!,0)-7+'Итог по классам'!$B66,,,),"ш")</f>
        <v>#REF!</v>
      </c>
      <c r="HM66" s="44" t="e">
        <f ca="1">COUNTIF(OFFSET(class5_1,MATCH(HM$1,#REF!,0)-7+'Итог по классам'!$B66,,,),"Ф")</f>
        <v>#REF!</v>
      </c>
      <c r="HN66" s="43" t="e">
        <f ca="1">COUNTIF(OFFSET(class5_1,MATCH(HN$1,#REF!,0)-7+'Итог по классам'!$B66,,,),"р")</f>
        <v>#REF!</v>
      </c>
      <c r="HO66" s="43" t="e">
        <f ca="1">COUNTIF(OFFSET(class5_1,MATCH(HO$1,#REF!,0)-7+'Итог по классам'!$B66,,,),"ш")</f>
        <v>#REF!</v>
      </c>
      <c r="HP66" s="43" t="e">
        <f ca="1">COUNTIF(OFFSET(class5_2,MATCH(HP$1,#REF!,0)-7+'Итог по классам'!$B66,,,),"Ф")</f>
        <v>#REF!</v>
      </c>
      <c r="HQ66" s="43" t="e">
        <f ca="1">COUNTIF(OFFSET(class5_2,MATCH(HQ$1,#REF!,0)-7+'Итог по классам'!$B66,,,),"р")</f>
        <v>#REF!</v>
      </c>
      <c r="HR66" s="43" t="e">
        <f ca="1">COUNTIF(OFFSET(class5_2,MATCH(HR$1,#REF!,0)-7+'Итог по классам'!$B66,,,),"ш")</f>
        <v>#REF!</v>
      </c>
      <c r="HS66" s="44" t="e">
        <f ca="1">COUNTIF(OFFSET(class5_1,MATCH(HS$1,#REF!,0)-7+'Итог по классам'!$B66,,,),"Ф")</f>
        <v>#REF!</v>
      </c>
      <c r="HT66" s="43" t="e">
        <f ca="1">COUNTIF(OFFSET(class5_1,MATCH(HT$1,#REF!,0)-7+'Итог по классам'!$B66,,,),"р")</f>
        <v>#REF!</v>
      </c>
      <c r="HU66" s="43" t="e">
        <f ca="1">COUNTIF(OFFSET(class5_1,MATCH(HU$1,#REF!,0)-7+'Итог по классам'!$B66,,,),"ш")</f>
        <v>#REF!</v>
      </c>
      <c r="HV66" s="43" t="e">
        <f ca="1">COUNTIF(OFFSET(class5_2,MATCH(HV$1,#REF!,0)-7+'Итог по классам'!$B66,,,),"Ф")</f>
        <v>#REF!</v>
      </c>
      <c r="HW66" s="43" t="e">
        <f ca="1">COUNTIF(OFFSET(class5_2,MATCH(HW$1,#REF!,0)-7+'Итог по классам'!$B66,,,),"р")</f>
        <v>#REF!</v>
      </c>
      <c r="HX66" s="43" t="e">
        <f ca="1">COUNTIF(OFFSET(class5_2,MATCH(HX$1,#REF!,0)-7+'Итог по классам'!$B66,,,),"ш")</f>
        <v>#REF!</v>
      </c>
      <c r="HY66" s="44" t="e">
        <f ca="1">COUNTIF(OFFSET(class5_1,MATCH(HY$1,#REF!,0)-7+'Итог по классам'!$B66,,,),"Ф")</f>
        <v>#REF!</v>
      </c>
      <c r="HZ66" s="43" t="e">
        <f ca="1">COUNTIF(OFFSET(class5_1,MATCH(HZ$1,#REF!,0)-7+'Итог по классам'!$B66,,,),"р")</f>
        <v>#REF!</v>
      </c>
      <c r="IA66" s="43" t="e">
        <f ca="1">COUNTIF(OFFSET(class5_1,MATCH(IA$1,#REF!,0)-7+'Итог по классам'!$B66,,,),"ш")</f>
        <v>#REF!</v>
      </c>
      <c r="IB66" s="43" t="e">
        <f ca="1">COUNTIF(OFFSET(class5_2,MATCH(IB$1,#REF!,0)-7+'Итог по классам'!$B66,,,),"Ф")</f>
        <v>#REF!</v>
      </c>
      <c r="IC66" s="43" t="e">
        <f ca="1">COUNTIF(OFFSET(class5_2,MATCH(IC$1,#REF!,0)-7+'Итог по классам'!$B66,,,),"р")</f>
        <v>#REF!</v>
      </c>
      <c r="ID66" s="43" t="e">
        <f ca="1">COUNTIF(OFFSET(class5_2,MATCH(ID$1,#REF!,0)-7+'Итог по классам'!$B66,,,),"ш")</f>
        <v>#REF!</v>
      </c>
      <c r="IE66" s="44" t="e">
        <f ca="1">COUNTIF(OFFSET(class5_1,MATCH(IE$1,#REF!,0)-7+'Итог по классам'!$B66,,,),"Ф")</f>
        <v>#REF!</v>
      </c>
      <c r="IF66" s="43" t="e">
        <f ca="1">COUNTIF(OFFSET(class5_1,MATCH(IF$1,#REF!,0)-7+'Итог по классам'!$B66,,,),"р")</f>
        <v>#REF!</v>
      </c>
      <c r="IG66" s="43" t="e">
        <f ca="1">COUNTIF(OFFSET(class5_1,MATCH(IG$1,#REF!,0)-7+'Итог по классам'!$B66,,,),"ш")</f>
        <v>#REF!</v>
      </c>
      <c r="IH66" s="43" t="e">
        <f ca="1">COUNTIF(OFFSET(class5_2,MATCH(IH$1,#REF!,0)-7+'Итог по классам'!$B66,,,),"Ф")</f>
        <v>#REF!</v>
      </c>
      <c r="II66" s="43" t="e">
        <f ca="1">COUNTIF(OFFSET(class5_2,MATCH(II$1,#REF!,0)-7+'Итог по классам'!$B66,,,),"р")</f>
        <v>#REF!</v>
      </c>
      <c r="IJ66" s="43" t="e">
        <f ca="1">COUNTIF(OFFSET(class5_2,MATCH(IJ$1,#REF!,0)-7+'Итог по классам'!$B66,,,),"ш")</f>
        <v>#REF!</v>
      </c>
      <c r="IK66" s="44" t="e">
        <f ca="1">COUNTIF(OFFSET(class5_1,MATCH(IK$1,#REF!,0)-7+'Итог по классам'!$B66,,,),"Ф")</f>
        <v>#REF!</v>
      </c>
      <c r="IL66" s="43" t="e">
        <f ca="1">COUNTIF(OFFSET(class5_1,MATCH(IL$1,#REF!,0)-7+'Итог по классам'!$B66,,,),"р")</f>
        <v>#REF!</v>
      </c>
      <c r="IM66" s="43" t="e">
        <f ca="1">COUNTIF(OFFSET(class5_1,MATCH(IM$1,#REF!,0)-7+'Итог по классам'!$B66,,,),"ш")</f>
        <v>#REF!</v>
      </c>
      <c r="IN66" s="43" t="e">
        <f ca="1">COUNTIF(OFFSET(class5_2,MATCH(IN$1,#REF!,0)-7+'Итог по классам'!$B66,,,),"Ф")</f>
        <v>#REF!</v>
      </c>
      <c r="IO66" s="43" t="e">
        <f ca="1">COUNTIF(OFFSET(class5_2,MATCH(IO$1,#REF!,0)-7+'Итог по классам'!$B66,,,),"р")</f>
        <v>#REF!</v>
      </c>
      <c r="IP66" s="43" t="e">
        <f ca="1">COUNTIF(OFFSET(class5_2,MATCH(IP$1,#REF!,0)-7+'Итог по классам'!$B66,,,),"ш")</f>
        <v>#REF!</v>
      </c>
      <c r="IQ66" s="44" t="e">
        <f ca="1">COUNTIF(OFFSET(class5_1,MATCH(IQ$1,#REF!,0)-7+'Итог по классам'!$B66,,,),"Ф")</f>
        <v>#REF!</v>
      </c>
      <c r="IR66" s="43" t="e">
        <f ca="1">COUNTIF(OFFSET(class5_1,MATCH(IR$1,#REF!,0)-7+'Итог по классам'!$B66,,,),"р")</f>
        <v>#REF!</v>
      </c>
      <c r="IS66" s="43" t="e">
        <f ca="1">COUNTIF(OFFSET(class5_1,MATCH(IS$1,#REF!,0)-7+'Итог по классам'!$B66,,,),"ш")</f>
        <v>#REF!</v>
      </c>
      <c r="IT66" s="43" t="e">
        <f ca="1">COUNTIF(OFFSET(class5_2,MATCH(IT$1,#REF!,0)-7+'Итог по классам'!$B66,,,),"Ф")</f>
        <v>#REF!</v>
      </c>
      <c r="IU66" s="43" t="e">
        <f ca="1">COUNTIF(OFFSET(class5_2,MATCH(IU$1,#REF!,0)-7+'Итог по классам'!$B66,,,),"р")</f>
        <v>#REF!</v>
      </c>
      <c r="IV66" s="43" t="e">
        <f ca="1">COUNTIF(OFFSET(class5_2,MATCH(IV$1,#REF!,0)-7+'Итог по классам'!$B66,,,),"ш")</f>
        <v>#REF!</v>
      </c>
      <c r="IW66" s="44" t="e">
        <f ca="1">COUNTIF(OFFSET(class5_1,MATCH(IW$1,#REF!,0)-7+'Итог по классам'!$B66,,,),"Ф")</f>
        <v>#REF!</v>
      </c>
      <c r="IX66" s="43" t="e">
        <f ca="1">COUNTIF(OFFSET(class5_1,MATCH(IX$1,#REF!,0)-7+'Итог по классам'!$B66,,,),"р")</f>
        <v>#REF!</v>
      </c>
      <c r="IY66" s="43" t="e">
        <f ca="1">COUNTIF(OFFSET(class5_1,MATCH(IY$1,#REF!,0)-7+'Итог по классам'!$B66,,,),"ш")</f>
        <v>#REF!</v>
      </c>
      <c r="IZ66" s="43" t="e">
        <f ca="1">COUNTIF(OFFSET(class5_2,MATCH(IZ$1,#REF!,0)-7+'Итог по классам'!$B66,,,),"Ф")</f>
        <v>#REF!</v>
      </c>
      <c r="JA66" s="43" t="e">
        <f ca="1">COUNTIF(OFFSET(class5_2,MATCH(JA$1,#REF!,0)-7+'Итог по классам'!$B66,,,),"р")</f>
        <v>#REF!</v>
      </c>
      <c r="JB66" s="43" t="e">
        <f ca="1">COUNTIF(OFFSET(class5_2,MATCH(JB$1,#REF!,0)-7+'Итог по классам'!$B66,,,),"ш")</f>
        <v>#REF!</v>
      </c>
      <c r="JC66" s="44" t="e">
        <f ca="1">COUNTIF(OFFSET(class5_1,MATCH(JC$1,#REF!,0)-7+'Итог по классам'!$B66,,,),"Ф")</f>
        <v>#REF!</v>
      </c>
      <c r="JD66" s="43" t="e">
        <f ca="1">COUNTIF(OFFSET(class5_1,MATCH(JD$1,#REF!,0)-7+'Итог по классам'!$B66,,,),"р")</f>
        <v>#REF!</v>
      </c>
      <c r="JE66" s="43" t="e">
        <f ca="1">COUNTIF(OFFSET(class5_1,MATCH(JE$1,#REF!,0)-7+'Итог по классам'!$B66,,,),"ш")</f>
        <v>#REF!</v>
      </c>
      <c r="JF66" s="43" t="e">
        <f ca="1">COUNTIF(OFFSET(class5_2,MATCH(JF$1,#REF!,0)-7+'Итог по классам'!$B66,,,),"Ф")</f>
        <v>#REF!</v>
      </c>
      <c r="JG66" s="43" t="e">
        <f ca="1">COUNTIF(OFFSET(class5_2,MATCH(JG$1,#REF!,0)-7+'Итог по классам'!$B66,,,),"р")</f>
        <v>#REF!</v>
      </c>
      <c r="JH66" s="43" t="e">
        <f ca="1">COUNTIF(OFFSET(class5_2,MATCH(JH$1,#REF!,0)-7+'Итог по классам'!$B66,,,),"ш")</f>
        <v>#REF!</v>
      </c>
      <c r="JI66" s="44" t="e">
        <f ca="1">COUNTIF(OFFSET(class5_1,MATCH(JI$1,#REF!,0)-7+'Итог по классам'!$B66,,,),"Ф")</f>
        <v>#REF!</v>
      </c>
      <c r="JJ66" s="43" t="e">
        <f ca="1">COUNTIF(OFFSET(class5_1,MATCH(JJ$1,#REF!,0)-7+'Итог по классам'!$B66,,,),"р")</f>
        <v>#REF!</v>
      </c>
      <c r="JK66" s="43" t="e">
        <f ca="1">COUNTIF(OFFSET(class5_1,MATCH(JK$1,#REF!,0)-7+'Итог по классам'!$B66,,,),"ш")</f>
        <v>#REF!</v>
      </c>
      <c r="JL66" s="43" t="e">
        <f ca="1">COUNTIF(OFFSET(class5_2,MATCH(JL$1,#REF!,0)-7+'Итог по классам'!$B66,,,),"Ф")</f>
        <v>#REF!</v>
      </c>
      <c r="JM66" s="43" t="e">
        <f ca="1">COUNTIF(OFFSET(class5_2,MATCH(JM$1,#REF!,0)-7+'Итог по классам'!$B66,,,),"р")</f>
        <v>#REF!</v>
      </c>
      <c r="JN66" s="43" t="e">
        <f ca="1">COUNTIF(OFFSET(class5_2,MATCH(JN$1,#REF!,0)-7+'Итог по классам'!$B66,,,),"ш")</f>
        <v>#REF!</v>
      </c>
      <c r="JO66" s="44" t="e">
        <f ca="1">COUNTIF(OFFSET(class5_1,MATCH(JO$1,#REF!,0)-7+'Итог по классам'!$B66,,,),"Ф")</f>
        <v>#REF!</v>
      </c>
      <c r="JP66" s="43" t="e">
        <f ca="1">COUNTIF(OFFSET(class5_1,MATCH(JP$1,#REF!,0)-7+'Итог по классам'!$B66,,,),"р")</f>
        <v>#REF!</v>
      </c>
      <c r="JQ66" s="43" t="e">
        <f ca="1">COUNTIF(OFFSET(class5_1,MATCH(JQ$1,#REF!,0)-7+'Итог по классам'!$B66,,,),"ш")</f>
        <v>#REF!</v>
      </c>
      <c r="JR66" s="43" t="e">
        <f ca="1">COUNTIF(OFFSET(class5_2,MATCH(JR$1,#REF!,0)-7+'Итог по классам'!$B66,,,),"Ф")</f>
        <v>#REF!</v>
      </c>
      <c r="JS66" s="43" t="e">
        <f ca="1">COUNTIF(OFFSET(class5_2,MATCH(JS$1,#REF!,0)-7+'Итог по классам'!$B66,,,),"р")</f>
        <v>#REF!</v>
      </c>
      <c r="JT66" s="43" t="e">
        <f ca="1">COUNTIF(OFFSET(class5_2,MATCH(JT$1,#REF!,0)-7+'Итог по классам'!$B66,,,),"ш")</f>
        <v>#REF!</v>
      </c>
      <c r="JU66" s="44" t="e">
        <f ca="1">COUNTIF(OFFSET(class5_1,MATCH(JU$1,#REF!,0)-7+'Итог по классам'!$B66,,,),"Ф")</f>
        <v>#REF!</v>
      </c>
      <c r="JV66" s="43" t="e">
        <f ca="1">COUNTIF(OFFSET(class5_1,MATCH(JV$1,#REF!,0)-7+'Итог по классам'!$B66,,,),"р")</f>
        <v>#REF!</v>
      </c>
      <c r="JW66" s="43" t="e">
        <f ca="1">COUNTIF(OFFSET(class5_1,MATCH(JW$1,#REF!,0)-7+'Итог по классам'!$B66,,,),"ш")</f>
        <v>#REF!</v>
      </c>
      <c r="JX66" s="43" t="e">
        <f ca="1">COUNTIF(OFFSET(class5_2,MATCH(JX$1,#REF!,0)-7+'Итог по классам'!$B66,,,),"Ф")</f>
        <v>#REF!</v>
      </c>
      <c r="JY66" s="43" t="e">
        <f ca="1">COUNTIF(OFFSET(class5_2,MATCH(JY$1,#REF!,0)-7+'Итог по классам'!$B66,,,),"р")</f>
        <v>#REF!</v>
      </c>
      <c r="JZ66" s="43" t="e">
        <f ca="1">COUNTIF(OFFSET(class5_2,MATCH(JZ$1,#REF!,0)-7+'Итог по классам'!$B66,,,),"ш")</f>
        <v>#REF!</v>
      </c>
      <c r="KA66" s="44" t="e">
        <f ca="1">COUNTIF(OFFSET(class5_1,MATCH(KA$1,#REF!,0)-7+'Итог по классам'!$B66,,,),"Ф")</f>
        <v>#REF!</v>
      </c>
      <c r="KB66" s="43" t="e">
        <f ca="1">COUNTIF(OFFSET(class5_1,MATCH(KB$1,#REF!,0)-7+'Итог по классам'!$B66,,,),"р")</f>
        <v>#REF!</v>
      </c>
      <c r="KC66" s="43" t="e">
        <f ca="1">COUNTIF(OFFSET(class5_1,MATCH(KC$1,#REF!,0)-7+'Итог по классам'!$B66,,,),"ш")</f>
        <v>#REF!</v>
      </c>
      <c r="KD66" s="43" t="e">
        <f ca="1">COUNTIF(OFFSET(class5_2,MATCH(KD$1,#REF!,0)-7+'Итог по классам'!$B66,,,),"Ф")</f>
        <v>#REF!</v>
      </c>
      <c r="KE66" s="43" t="e">
        <f ca="1">COUNTIF(OFFSET(class5_2,MATCH(KE$1,#REF!,0)-7+'Итог по классам'!$B66,,,),"р")</f>
        <v>#REF!</v>
      </c>
      <c r="KF66" s="43" t="e">
        <f ca="1">COUNTIF(OFFSET(class5_2,MATCH(KF$1,#REF!,0)-7+'Итог по классам'!$B66,,,),"ш")</f>
        <v>#REF!</v>
      </c>
      <c r="KG66" s="44" t="e">
        <f ca="1">COUNTIF(OFFSET(class5_1,MATCH(KG$1,#REF!,0)-7+'Итог по классам'!$B66,,,),"Ф")</f>
        <v>#REF!</v>
      </c>
      <c r="KH66" s="43" t="e">
        <f ca="1">COUNTIF(OFFSET(class5_1,MATCH(KH$1,#REF!,0)-7+'Итог по классам'!$B66,,,),"р")</f>
        <v>#REF!</v>
      </c>
      <c r="KI66" s="43" t="e">
        <f ca="1">COUNTIF(OFFSET(class5_1,MATCH(KI$1,#REF!,0)-7+'Итог по классам'!$B66,,,),"ш")</f>
        <v>#REF!</v>
      </c>
      <c r="KJ66" s="43" t="e">
        <f ca="1">COUNTIF(OFFSET(class5_2,MATCH(KJ$1,#REF!,0)-7+'Итог по классам'!$B66,,,),"Ф")</f>
        <v>#REF!</v>
      </c>
      <c r="KK66" s="43" t="e">
        <f ca="1">COUNTIF(OFFSET(class5_2,MATCH(KK$1,#REF!,0)-7+'Итог по классам'!$B66,,,),"р")</f>
        <v>#REF!</v>
      </c>
      <c r="KL66" s="43" t="e">
        <f ca="1">COUNTIF(OFFSET(class5_2,MATCH(KL$1,#REF!,0)-7+'Итог по классам'!$B66,,,),"ш")</f>
        <v>#REF!</v>
      </c>
      <c r="KM66" s="44" t="e">
        <f ca="1">COUNTIF(OFFSET(class5_1,MATCH(KM$1,#REF!,0)-7+'Итог по классам'!$B66,,,),"Ф")</f>
        <v>#REF!</v>
      </c>
      <c r="KN66" s="43" t="e">
        <f ca="1">COUNTIF(OFFSET(class5_1,MATCH(KN$1,#REF!,0)-7+'Итог по классам'!$B66,,,),"р")</f>
        <v>#REF!</v>
      </c>
      <c r="KO66" s="43" t="e">
        <f ca="1">COUNTIF(OFFSET(class5_1,MATCH(KO$1,#REF!,0)-7+'Итог по классам'!$B66,,,),"ш")</f>
        <v>#REF!</v>
      </c>
      <c r="KP66" s="43" t="e">
        <f ca="1">COUNTIF(OFFSET(class5_2,MATCH(KP$1,#REF!,0)-7+'Итог по классам'!$B66,,,),"Ф")</f>
        <v>#REF!</v>
      </c>
      <c r="KQ66" s="43" t="e">
        <f ca="1">COUNTIF(OFFSET(class5_2,MATCH(KQ$1,#REF!,0)-7+'Итог по классам'!$B66,,,),"р")</f>
        <v>#REF!</v>
      </c>
      <c r="KR66" s="43" t="e">
        <f ca="1">COUNTIF(OFFSET(class5_2,MATCH(KR$1,#REF!,0)-7+'Итог по классам'!$B66,,,),"ш")</f>
        <v>#REF!</v>
      </c>
    </row>
    <row r="67" spans="1:304" customFormat="1">
      <c r="A67" t="e">
        <f t="shared" si="277"/>
        <v>#REF!</v>
      </c>
      <c r="B67" s="43">
        <v>19</v>
      </c>
      <c r="C67" s="3" t="s">
        <v>75</v>
      </c>
      <c r="D67" s="3" t="s">
        <v>54</v>
      </c>
      <c r="E67" s="43" t="e">
        <f ca="1">COUNTIF(OFFSET(class5_1,MATCH(E$1,#REF!,0)-7+'Итог по классам'!$B67,,,),"Ф")</f>
        <v>#REF!</v>
      </c>
      <c r="F67" s="43" t="e">
        <f ca="1">COUNTIF(OFFSET(class5_1,MATCH(F$1,#REF!,0)-7+'Итог по классам'!$B67,,,),"р")</f>
        <v>#REF!</v>
      </c>
      <c r="G67" s="43" t="e">
        <f ca="1">COUNTIF(OFFSET(class5_1,MATCH(G$1,#REF!,0)-7+'Итог по классам'!$B67,,,),"ш")</f>
        <v>#REF!</v>
      </c>
      <c r="H67" s="43" t="e">
        <f ca="1">COUNTIF(OFFSET(class5_2,MATCH(H$1,#REF!,0)-7+'Итог по классам'!$B67,,,),"Ф")</f>
        <v>#REF!</v>
      </c>
      <c r="I67" s="43" t="e">
        <f ca="1">COUNTIF(OFFSET(class5_2,MATCH(I$1,#REF!,0)-7+'Итог по классам'!$B67,,,),"р")</f>
        <v>#REF!</v>
      </c>
      <c r="J67" s="43" t="e">
        <f ca="1">COUNTIF(OFFSET(class5_2,MATCH(J$1,#REF!,0)-7+'Итог по классам'!$B67,,,),"ш")</f>
        <v>#REF!</v>
      </c>
      <c r="K67" s="44" t="e">
        <f ca="1">COUNTIF(OFFSET(class5_1,MATCH(K$1,#REF!,0)-7+'Итог по классам'!$B67,,,),"Ф")</f>
        <v>#REF!</v>
      </c>
      <c r="L67" s="43" t="e">
        <f ca="1">COUNTIF(OFFSET(class5_1,MATCH(L$1,#REF!,0)-7+'Итог по классам'!$B67,,,),"р")</f>
        <v>#REF!</v>
      </c>
      <c r="M67" s="43" t="e">
        <f ca="1">COUNTIF(OFFSET(class5_1,MATCH(M$1,#REF!,0)-7+'Итог по классам'!$B67,,,),"ш")</f>
        <v>#REF!</v>
      </c>
      <c r="N67" s="43" t="e">
        <f ca="1">COUNTIF(OFFSET(class5_2,MATCH(N$1,#REF!,0)-7+'Итог по классам'!$B67,,,),"Ф")</f>
        <v>#REF!</v>
      </c>
      <c r="O67" s="43" t="e">
        <f ca="1">COUNTIF(OFFSET(class5_2,MATCH(O$1,#REF!,0)-7+'Итог по классам'!$B67,,,),"р")</f>
        <v>#REF!</v>
      </c>
      <c r="P67" s="43" t="e">
        <f ca="1">COUNTIF(OFFSET(class5_2,MATCH(P$1,#REF!,0)-7+'Итог по классам'!$B67,,,),"ш")</f>
        <v>#REF!</v>
      </c>
      <c r="Q67" s="44" t="e">
        <f ca="1">COUNTIF(OFFSET(class5_1,MATCH(Q$1,#REF!,0)-7+'Итог по классам'!$B67,,,),"Ф")</f>
        <v>#REF!</v>
      </c>
      <c r="R67" s="43" t="e">
        <f ca="1">COUNTIF(OFFSET(class5_1,MATCH(R$1,#REF!,0)-7+'Итог по классам'!$B67,,,),"р")</f>
        <v>#REF!</v>
      </c>
      <c r="S67" s="43" t="e">
        <f ca="1">COUNTIF(OFFSET(class5_1,MATCH(S$1,#REF!,0)-7+'Итог по классам'!$B67,,,),"ш")</f>
        <v>#REF!</v>
      </c>
      <c r="T67" s="43" t="e">
        <f ca="1">COUNTIF(OFFSET(class5_2,MATCH(T$1,#REF!,0)-7+'Итог по классам'!$B67,,,),"Ф")</f>
        <v>#REF!</v>
      </c>
      <c r="U67" s="43" t="e">
        <f ca="1">COUNTIF(OFFSET(class5_2,MATCH(U$1,#REF!,0)-7+'Итог по классам'!$B67,,,),"р")</f>
        <v>#REF!</v>
      </c>
      <c r="V67" s="43" t="e">
        <f ca="1">COUNTIF(OFFSET(class5_2,MATCH(V$1,#REF!,0)-7+'Итог по классам'!$B67,,,),"ш")</f>
        <v>#REF!</v>
      </c>
      <c r="W67" s="44" t="e">
        <f ca="1">COUNTIF(OFFSET(class5_1,MATCH(W$1,#REF!,0)-7+'Итог по классам'!$B67,,,),"Ф")</f>
        <v>#REF!</v>
      </c>
      <c r="X67" s="43" t="e">
        <f ca="1">COUNTIF(OFFSET(class5_1,MATCH(X$1,#REF!,0)-7+'Итог по классам'!$B67,,,),"р")</f>
        <v>#REF!</v>
      </c>
      <c r="Y67" s="43" t="e">
        <f ca="1">COUNTIF(OFFSET(class5_1,MATCH(Y$1,#REF!,0)-7+'Итог по классам'!$B67,,,),"ш")</f>
        <v>#REF!</v>
      </c>
      <c r="Z67" s="43" t="e">
        <f ca="1">COUNTIF(OFFSET(class5_2,MATCH(Z$1,#REF!,0)-7+'Итог по классам'!$B67,,,),"Ф")</f>
        <v>#REF!</v>
      </c>
      <c r="AA67" s="43" t="e">
        <f ca="1">COUNTIF(OFFSET(class5_2,MATCH(AA$1,#REF!,0)-7+'Итог по классам'!$B67,,,),"р")</f>
        <v>#REF!</v>
      </c>
      <c r="AB67" s="43" t="e">
        <f ca="1">COUNTIF(OFFSET(class5_2,MATCH(AB$1,#REF!,0)-7+'Итог по классам'!$B67,,,),"ш")</f>
        <v>#REF!</v>
      </c>
      <c r="AC67" s="44" t="e">
        <f ca="1">COUNTIF(OFFSET(class5_1,MATCH(AC$1,#REF!,0)-7+'Итог по классам'!$B67,,,),"Ф")</f>
        <v>#REF!</v>
      </c>
      <c r="AD67" s="43" t="e">
        <f ca="1">COUNTIF(OFFSET(class5_1,MATCH(AD$1,#REF!,0)-7+'Итог по классам'!$B67,,,),"р")</f>
        <v>#REF!</v>
      </c>
      <c r="AE67" s="43" t="e">
        <f ca="1">COUNTIF(OFFSET(class5_1,MATCH(AE$1,#REF!,0)-7+'Итог по классам'!$B67,,,),"ш")</f>
        <v>#REF!</v>
      </c>
      <c r="AF67" s="43" t="e">
        <f ca="1">COUNTIF(OFFSET(class5_2,MATCH(AF$1,#REF!,0)-7+'Итог по классам'!$B67,,,),"Ф")</f>
        <v>#REF!</v>
      </c>
      <c r="AG67" s="43" t="e">
        <f ca="1">COUNTIF(OFFSET(class5_2,MATCH(AG$1,#REF!,0)-7+'Итог по классам'!$B67,,,),"р")</f>
        <v>#REF!</v>
      </c>
      <c r="AH67" s="43" t="e">
        <f ca="1">COUNTIF(OFFSET(class5_2,MATCH(AH$1,#REF!,0)-7+'Итог по классам'!$B67,,,),"ш")</f>
        <v>#REF!</v>
      </c>
      <c r="AI67" s="44" t="e">
        <f ca="1">COUNTIF(OFFSET(class5_1,MATCH(AI$1,#REF!,0)-7+'Итог по классам'!$B67,,,),"Ф")</f>
        <v>#REF!</v>
      </c>
      <c r="AJ67" s="43" t="e">
        <f ca="1">COUNTIF(OFFSET(class5_1,MATCH(AJ$1,#REF!,0)-7+'Итог по классам'!$B67,,,),"р")</f>
        <v>#REF!</v>
      </c>
      <c r="AK67" s="43" t="e">
        <f ca="1">COUNTIF(OFFSET(class5_1,MATCH(AK$1,#REF!,0)-7+'Итог по классам'!$B67,,,),"ш")</f>
        <v>#REF!</v>
      </c>
      <c r="AL67" s="43" t="e">
        <f ca="1">COUNTIF(OFFSET(class5_2,MATCH(AL$1,#REF!,0)-7+'Итог по классам'!$B67,,,),"Ф")</f>
        <v>#REF!</v>
      </c>
      <c r="AM67" s="43" t="e">
        <f ca="1">COUNTIF(OFFSET(class5_2,MATCH(AM$1,#REF!,0)-7+'Итог по классам'!$B67,,,),"р")</f>
        <v>#REF!</v>
      </c>
      <c r="AN67" s="43" t="e">
        <f ca="1">COUNTIF(OFFSET(class5_2,MATCH(AN$1,#REF!,0)-7+'Итог по классам'!$B67,,,),"ш")</f>
        <v>#REF!</v>
      </c>
      <c r="AO67" s="44" t="e">
        <f ca="1">COUNTIF(OFFSET(class5_1,MATCH(AO$1,#REF!,0)-7+'Итог по классам'!$B67,,,),"Ф")</f>
        <v>#REF!</v>
      </c>
      <c r="AP67" s="43" t="e">
        <f ca="1">COUNTIF(OFFSET(class5_1,MATCH(AP$1,#REF!,0)-7+'Итог по классам'!$B67,,,),"р")</f>
        <v>#REF!</v>
      </c>
      <c r="AQ67" s="43" t="e">
        <f ca="1">COUNTIF(OFFSET(class5_1,MATCH(AQ$1,#REF!,0)-7+'Итог по классам'!$B67,,,),"ш")</f>
        <v>#REF!</v>
      </c>
      <c r="AR67" s="43" t="e">
        <f ca="1">COUNTIF(OFFSET(class5_2,MATCH(AR$1,#REF!,0)-7+'Итог по классам'!$B67,,,),"Ф")</f>
        <v>#REF!</v>
      </c>
      <c r="AS67" s="43" t="e">
        <f ca="1">COUNTIF(OFFSET(class5_2,MATCH(AS$1,#REF!,0)-7+'Итог по классам'!$B67,,,),"р")</f>
        <v>#REF!</v>
      </c>
      <c r="AT67" s="43" t="e">
        <f ca="1">COUNTIF(OFFSET(class5_2,MATCH(AT$1,#REF!,0)-7+'Итог по классам'!$B67,,,),"ш")</f>
        <v>#REF!</v>
      </c>
      <c r="AU67" s="44" t="e">
        <f ca="1">COUNTIF(OFFSET(class5_1,MATCH(AU$1,#REF!,0)-7+'Итог по классам'!$B67,,,),"Ф")</f>
        <v>#REF!</v>
      </c>
      <c r="AV67" s="43" t="e">
        <f ca="1">COUNTIF(OFFSET(class5_1,MATCH(AV$1,#REF!,0)-7+'Итог по классам'!$B67,,,),"р")</f>
        <v>#REF!</v>
      </c>
      <c r="AW67" s="43" t="e">
        <f ca="1">COUNTIF(OFFSET(class5_1,MATCH(AW$1,#REF!,0)-7+'Итог по классам'!$B67,,,),"ш")</f>
        <v>#REF!</v>
      </c>
      <c r="AX67" s="43" t="e">
        <f ca="1">COUNTIF(OFFSET(class5_2,MATCH(AX$1,#REF!,0)-7+'Итог по классам'!$B67,,,),"Ф")</f>
        <v>#REF!</v>
      </c>
      <c r="AY67" s="43" t="e">
        <f ca="1">COUNTIF(OFFSET(class5_2,MATCH(AY$1,#REF!,0)-7+'Итог по классам'!$B67,,,),"р")</f>
        <v>#REF!</v>
      </c>
      <c r="AZ67" s="43" t="e">
        <f ca="1">COUNTIF(OFFSET(class5_2,MATCH(AZ$1,#REF!,0)-7+'Итог по классам'!$B67,,,),"ш")</f>
        <v>#REF!</v>
      </c>
      <c r="BA67" s="44" t="e">
        <f ca="1">COUNTIF(OFFSET(class5_1,MATCH(BA$1,#REF!,0)-7+'Итог по классам'!$B67,,,),"Ф")</f>
        <v>#REF!</v>
      </c>
      <c r="BB67" s="43" t="e">
        <f ca="1">COUNTIF(OFFSET(class5_1,MATCH(BB$1,#REF!,0)-7+'Итог по классам'!$B67,,,),"р")</f>
        <v>#REF!</v>
      </c>
      <c r="BC67" s="43" t="e">
        <f ca="1">COUNTIF(OFFSET(class5_1,MATCH(BC$1,#REF!,0)-7+'Итог по классам'!$B67,,,),"ш")</f>
        <v>#REF!</v>
      </c>
      <c r="BD67" s="43" t="e">
        <f ca="1">COUNTIF(OFFSET(class5_2,MATCH(BD$1,#REF!,0)-7+'Итог по классам'!$B67,,,),"Ф")</f>
        <v>#REF!</v>
      </c>
      <c r="BE67" s="43" t="e">
        <f ca="1">COUNTIF(OFFSET(class5_2,MATCH(BE$1,#REF!,0)-7+'Итог по классам'!$B67,,,),"р")</f>
        <v>#REF!</v>
      </c>
      <c r="BF67" s="43" t="e">
        <f ca="1">COUNTIF(OFFSET(class5_2,MATCH(BF$1,#REF!,0)-7+'Итог по классам'!$B67,,,),"ш")</f>
        <v>#REF!</v>
      </c>
      <c r="BG67" s="44" t="e">
        <f ca="1">COUNTIF(OFFSET(class5_1,MATCH(BG$1,#REF!,0)-7+'Итог по классам'!$B67,,,),"Ф")</f>
        <v>#REF!</v>
      </c>
      <c r="BH67" s="43" t="e">
        <f ca="1">COUNTIF(OFFSET(class5_1,MATCH(BH$1,#REF!,0)-7+'Итог по классам'!$B67,,,),"р")</f>
        <v>#REF!</v>
      </c>
      <c r="BI67" s="43" t="e">
        <f ca="1">COUNTIF(OFFSET(class5_1,MATCH(BI$1,#REF!,0)-7+'Итог по классам'!$B67,,,),"ш")</f>
        <v>#REF!</v>
      </c>
      <c r="BJ67" s="43" t="e">
        <f ca="1">COUNTIF(OFFSET(class5_2,MATCH(BJ$1,#REF!,0)-7+'Итог по классам'!$B67,,,),"Ф")</f>
        <v>#REF!</v>
      </c>
      <c r="BK67" s="43" t="e">
        <f ca="1">COUNTIF(OFFSET(class5_2,MATCH(BK$1,#REF!,0)-7+'Итог по классам'!$B67,,,),"р")</f>
        <v>#REF!</v>
      </c>
      <c r="BL67" s="43" t="e">
        <f ca="1">COUNTIF(OFFSET(class5_2,MATCH(BL$1,#REF!,0)-7+'Итог по классам'!$B67,,,),"ш")</f>
        <v>#REF!</v>
      </c>
      <c r="BM67" s="44" t="e">
        <f ca="1">COUNTIF(OFFSET(class5_1,MATCH(BM$1,#REF!,0)-7+'Итог по классам'!$B67,,,),"Ф")</f>
        <v>#REF!</v>
      </c>
      <c r="BN67" s="43" t="e">
        <f ca="1">COUNTIF(OFFSET(class5_1,MATCH(BN$1,#REF!,0)-7+'Итог по классам'!$B67,,,),"р")</f>
        <v>#REF!</v>
      </c>
      <c r="BO67" s="43" t="e">
        <f ca="1">COUNTIF(OFFSET(class5_1,MATCH(BO$1,#REF!,0)-7+'Итог по классам'!$B67,,,),"ш")</f>
        <v>#REF!</v>
      </c>
      <c r="BP67" s="43" t="e">
        <f ca="1">COUNTIF(OFFSET(class5_2,MATCH(BP$1,#REF!,0)-7+'Итог по классам'!$B67,,,),"Ф")</f>
        <v>#REF!</v>
      </c>
      <c r="BQ67" s="43" t="e">
        <f ca="1">COUNTIF(OFFSET(class5_2,MATCH(BQ$1,#REF!,0)-7+'Итог по классам'!$B67,,,),"р")</f>
        <v>#REF!</v>
      </c>
      <c r="BR67" s="43" t="e">
        <f ca="1">COUNTIF(OFFSET(class5_2,MATCH(BR$1,#REF!,0)-7+'Итог по классам'!$B67,,,),"ш")</f>
        <v>#REF!</v>
      </c>
      <c r="BS67" s="44" t="e">
        <f ca="1">COUNTIF(OFFSET(class5_1,MATCH(BS$1,#REF!,0)-7+'Итог по классам'!$B67,,,),"Ф")</f>
        <v>#REF!</v>
      </c>
      <c r="BT67" s="43" t="e">
        <f ca="1">COUNTIF(OFFSET(class5_1,MATCH(BT$1,#REF!,0)-7+'Итог по классам'!$B67,,,),"р")</f>
        <v>#REF!</v>
      </c>
      <c r="BU67" s="43" t="e">
        <f ca="1">COUNTIF(OFFSET(class5_1,MATCH(BU$1,#REF!,0)-7+'Итог по классам'!$B67,,,),"ш")</f>
        <v>#REF!</v>
      </c>
      <c r="BV67" s="43" t="e">
        <f ca="1">COUNTIF(OFFSET(class5_2,MATCH(BV$1,#REF!,0)-7+'Итог по классам'!$B67,,,),"Ф")</f>
        <v>#REF!</v>
      </c>
      <c r="BW67" s="43" t="e">
        <f ca="1">COUNTIF(OFFSET(class5_2,MATCH(BW$1,#REF!,0)-7+'Итог по классам'!$B67,,,),"р")</f>
        <v>#REF!</v>
      </c>
      <c r="BX67" s="43" t="e">
        <f ca="1">COUNTIF(OFFSET(class5_2,MATCH(BX$1,#REF!,0)-7+'Итог по классам'!$B67,,,),"ш")</f>
        <v>#REF!</v>
      </c>
      <c r="BY67" s="44" t="e">
        <f ca="1">COUNTIF(OFFSET(class5_1,MATCH(BY$1,#REF!,0)-7+'Итог по классам'!$B67,,,),"Ф")</f>
        <v>#REF!</v>
      </c>
      <c r="BZ67" s="43" t="e">
        <f ca="1">COUNTIF(OFFSET(class5_1,MATCH(BZ$1,#REF!,0)-7+'Итог по классам'!$B67,,,),"р")</f>
        <v>#REF!</v>
      </c>
      <c r="CA67" s="43" t="e">
        <f ca="1">COUNTIF(OFFSET(class5_1,MATCH(CA$1,#REF!,0)-7+'Итог по классам'!$B67,,,),"ш")</f>
        <v>#REF!</v>
      </c>
      <c r="CB67" s="43" t="e">
        <f ca="1">COUNTIF(OFFSET(class5_2,MATCH(CB$1,#REF!,0)-7+'Итог по классам'!$B67,,,),"Ф")</f>
        <v>#REF!</v>
      </c>
      <c r="CC67" s="43" t="e">
        <f ca="1">COUNTIF(OFFSET(class5_2,MATCH(CC$1,#REF!,0)-7+'Итог по классам'!$B67,,,),"р")</f>
        <v>#REF!</v>
      </c>
      <c r="CD67" s="43" t="e">
        <f ca="1">COUNTIF(OFFSET(class5_2,MATCH(CD$1,#REF!,0)-7+'Итог по классам'!$B67,,,),"ш")</f>
        <v>#REF!</v>
      </c>
      <c r="CE67" s="44" t="e">
        <f ca="1">COUNTIF(OFFSET(class5_1,MATCH(CE$1,#REF!,0)-7+'Итог по классам'!$B67,,,),"Ф")</f>
        <v>#REF!</v>
      </c>
      <c r="CF67" s="43" t="e">
        <f ca="1">COUNTIF(OFFSET(class5_1,MATCH(CF$1,#REF!,0)-7+'Итог по классам'!$B67,,,),"р")</f>
        <v>#REF!</v>
      </c>
      <c r="CG67" s="43" t="e">
        <f ca="1">COUNTIF(OFFSET(class5_1,MATCH(CG$1,#REF!,0)-7+'Итог по классам'!$B67,,,),"ш")</f>
        <v>#REF!</v>
      </c>
      <c r="CH67" s="43" t="e">
        <f ca="1">COUNTIF(OFFSET(class5_2,MATCH(CH$1,#REF!,0)-7+'Итог по классам'!$B67,,,),"Ф")</f>
        <v>#REF!</v>
      </c>
      <c r="CI67" s="43" t="e">
        <f ca="1">COUNTIF(OFFSET(class5_2,MATCH(CI$1,#REF!,0)-7+'Итог по классам'!$B67,,,),"р")</f>
        <v>#REF!</v>
      </c>
      <c r="CJ67" s="43" t="e">
        <f ca="1">COUNTIF(OFFSET(class5_2,MATCH(CJ$1,#REF!,0)-7+'Итог по классам'!$B67,,,),"ш")</f>
        <v>#REF!</v>
      </c>
      <c r="CK67" s="44" t="e">
        <f ca="1">COUNTIF(OFFSET(class5_1,MATCH(CK$1,#REF!,0)-7+'Итог по классам'!$B67,,,),"Ф")</f>
        <v>#REF!</v>
      </c>
      <c r="CL67" s="43" t="e">
        <f ca="1">COUNTIF(OFFSET(class5_1,MATCH(CL$1,#REF!,0)-7+'Итог по классам'!$B67,,,),"р")</f>
        <v>#REF!</v>
      </c>
      <c r="CM67" s="43" t="e">
        <f ca="1">COUNTIF(OFFSET(class5_1,MATCH(CM$1,#REF!,0)-7+'Итог по классам'!$B67,,,),"ш")</f>
        <v>#REF!</v>
      </c>
      <c r="CN67" s="43" t="e">
        <f ca="1">COUNTIF(OFFSET(class5_2,MATCH(CN$1,#REF!,0)-7+'Итог по классам'!$B67,,,),"Ф")</f>
        <v>#REF!</v>
      </c>
      <c r="CO67" s="43" t="e">
        <f ca="1">COUNTIF(OFFSET(class5_2,MATCH(CO$1,#REF!,0)-7+'Итог по классам'!$B67,,,),"р")</f>
        <v>#REF!</v>
      </c>
      <c r="CP67" s="43" t="e">
        <f ca="1">COUNTIF(OFFSET(class5_2,MATCH(CP$1,#REF!,0)-7+'Итог по классам'!$B67,,,),"ш")</f>
        <v>#REF!</v>
      </c>
      <c r="CQ67" s="44" t="e">
        <f ca="1">COUNTIF(OFFSET(class5_1,MATCH(CQ$1,#REF!,0)-7+'Итог по классам'!$B67,,,),"Ф")</f>
        <v>#REF!</v>
      </c>
      <c r="CR67" s="43" t="e">
        <f ca="1">COUNTIF(OFFSET(class5_1,MATCH(CR$1,#REF!,0)-7+'Итог по классам'!$B67,,,),"р")</f>
        <v>#REF!</v>
      </c>
      <c r="CS67" s="43" t="e">
        <f ca="1">COUNTIF(OFFSET(class5_1,MATCH(CS$1,#REF!,0)-7+'Итог по классам'!$B67,,,),"ш")</f>
        <v>#REF!</v>
      </c>
      <c r="CT67" s="43" t="e">
        <f ca="1">COUNTIF(OFFSET(class5_2,MATCH(CT$1,#REF!,0)-7+'Итог по классам'!$B67,,,),"Ф")</f>
        <v>#REF!</v>
      </c>
      <c r="CU67" s="43" t="e">
        <f ca="1">COUNTIF(OFFSET(class5_2,MATCH(CU$1,#REF!,0)-7+'Итог по классам'!$B67,,,),"р")</f>
        <v>#REF!</v>
      </c>
      <c r="CV67" s="43" t="e">
        <f ca="1">COUNTIF(OFFSET(class5_2,MATCH(CV$1,#REF!,0)-7+'Итог по классам'!$B67,,,),"ш")</f>
        <v>#REF!</v>
      </c>
      <c r="CW67" s="44" t="e">
        <f ca="1">COUNTIF(OFFSET(class5_1,MATCH(CW$1,#REF!,0)-7+'Итог по классам'!$B67,,,),"Ф")</f>
        <v>#REF!</v>
      </c>
      <c r="CX67" s="43" t="e">
        <f ca="1">COUNTIF(OFFSET(class5_1,MATCH(CX$1,#REF!,0)-7+'Итог по классам'!$B67,,,),"р")</f>
        <v>#REF!</v>
      </c>
      <c r="CY67" s="43" t="e">
        <f ca="1">COUNTIF(OFFSET(class5_1,MATCH(CY$1,#REF!,0)-7+'Итог по классам'!$B67,,,),"ш")</f>
        <v>#REF!</v>
      </c>
      <c r="CZ67" s="43" t="e">
        <f ca="1">COUNTIF(OFFSET(class5_2,MATCH(CZ$1,#REF!,0)-7+'Итог по классам'!$B67,,,),"Ф")</f>
        <v>#REF!</v>
      </c>
      <c r="DA67" s="43" t="e">
        <f ca="1">COUNTIF(OFFSET(class5_2,MATCH(DA$1,#REF!,0)-7+'Итог по классам'!$B67,,,),"р")</f>
        <v>#REF!</v>
      </c>
      <c r="DB67" s="43" t="e">
        <f ca="1">COUNTIF(OFFSET(class5_2,MATCH(DB$1,#REF!,0)-7+'Итог по классам'!$B67,,,),"ш")</f>
        <v>#REF!</v>
      </c>
      <c r="DC67" s="44" t="e">
        <f ca="1">COUNTIF(OFFSET(class5_1,MATCH(DC$1,#REF!,0)-7+'Итог по классам'!$B67,,,),"Ф")</f>
        <v>#REF!</v>
      </c>
      <c r="DD67" s="43" t="e">
        <f ca="1">COUNTIF(OFFSET(class5_1,MATCH(DD$1,#REF!,0)-7+'Итог по классам'!$B67,,,),"р")</f>
        <v>#REF!</v>
      </c>
      <c r="DE67" s="43" t="e">
        <f ca="1">COUNTIF(OFFSET(class5_1,MATCH(DE$1,#REF!,0)-7+'Итог по классам'!$B67,,,),"ш")</f>
        <v>#REF!</v>
      </c>
      <c r="DF67" s="43" t="e">
        <f ca="1">COUNTIF(OFFSET(class5_2,MATCH(DF$1,#REF!,0)-7+'Итог по классам'!$B67,,,),"Ф")</f>
        <v>#REF!</v>
      </c>
      <c r="DG67" s="43" t="e">
        <f ca="1">COUNTIF(OFFSET(class5_2,MATCH(DG$1,#REF!,0)-7+'Итог по классам'!$B67,,,),"р")</f>
        <v>#REF!</v>
      </c>
      <c r="DH67" s="43" t="e">
        <f ca="1">COUNTIF(OFFSET(class5_2,MATCH(DH$1,#REF!,0)-7+'Итог по классам'!$B67,,,),"ш")</f>
        <v>#REF!</v>
      </c>
      <c r="DI67" s="44" t="e">
        <f ca="1">COUNTIF(OFFSET(class5_1,MATCH(DI$1,#REF!,0)-7+'Итог по классам'!$B67,,,),"Ф")</f>
        <v>#REF!</v>
      </c>
      <c r="DJ67" s="43" t="e">
        <f ca="1">COUNTIF(OFFSET(class5_1,MATCH(DJ$1,#REF!,0)-7+'Итог по классам'!$B67,,,),"р")</f>
        <v>#REF!</v>
      </c>
      <c r="DK67" s="43" t="e">
        <f ca="1">COUNTIF(OFFSET(class5_1,MATCH(DK$1,#REF!,0)-7+'Итог по классам'!$B67,,,),"ш")</f>
        <v>#REF!</v>
      </c>
      <c r="DL67" s="43" t="e">
        <f ca="1">COUNTIF(OFFSET(class5_2,MATCH(DL$1,#REF!,0)-7+'Итог по классам'!$B67,,,),"Ф")</f>
        <v>#REF!</v>
      </c>
      <c r="DM67" s="43" t="e">
        <f ca="1">COUNTIF(OFFSET(class5_2,MATCH(DM$1,#REF!,0)-7+'Итог по классам'!$B67,,,),"р")</f>
        <v>#REF!</v>
      </c>
      <c r="DN67" s="43" t="e">
        <f ca="1">COUNTIF(OFFSET(class5_2,MATCH(DN$1,#REF!,0)-7+'Итог по классам'!$B67,,,),"ш")</f>
        <v>#REF!</v>
      </c>
      <c r="DO67" s="44" t="e">
        <f ca="1">COUNTIF(OFFSET(class5_1,MATCH(DO$1,#REF!,0)-7+'Итог по классам'!$B67,,,),"Ф")</f>
        <v>#REF!</v>
      </c>
      <c r="DP67" s="43" t="e">
        <f ca="1">COUNTIF(OFFSET(class5_1,MATCH(DP$1,#REF!,0)-7+'Итог по классам'!$B67,,,),"р")</f>
        <v>#REF!</v>
      </c>
      <c r="DQ67" s="43" t="e">
        <f ca="1">COUNTIF(OFFSET(class5_1,MATCH(DQ$1,#REF!,0)-7+'Итог по классам'!$B67,,,),"ш")</f>
        <v>#REF!</v>
      </c>
      <c r="DR67" s="43" t="e">
        <f ca="1">COUNTIF(OFFSET(class5_2,MATCH(DR$1,#REF!,0)-7+'Итог по классам'!$B67,,,),"Ф")</f>
        <v>#REF!</v>
      </c>
      <c r="DS67" s="43" t="e">
        <f ca="1">COUNTIF(OFFSET(class5_2,MATCH(DS$1,#REF!,0)-7+'Итог по классам'!$B67,,,),"р")</f>
        <v>#REF!</v>
      </c>
      <c r="DT67" s="43" t="e">
        <f ca="1">COUNTIF(OFFSET(class5_2,MATCH(DT$1,#REF!,0)-7+'Итог по классам'!$B67,,,),"ш")</f>
        <v>#REF!</v>
      </c>
      <c r="DU67" s="44" t="e">
        <f ca="1">COUNTIF(OFFSET(class5_1,MATCH(DU$1,#REF!,0)-7+'Итог по классам'!$B67,,,),"Ф")</f>
        <v>#REF!</v>
      </c>
      <c r="DV67" s="43" t="e">
        <f ca="1">COUNTIF(OFFSET(class5_1,MATCH(DV$1,#REF!,0)-7+'Итог по классам'!$B67,,,),"р")</f>
        <v>#REF!</v>
      </c>
      <c r="DW67" s="43" t="e">
        <f ca="1">COUNTIF(OFFSET(class5_1,MATCH(DW$1,#REF!,0)-7+'Итог по классам'!$B67,,,),"ш")</f>
        <v>#REF!</v>
      </c>
      <c r="DX67" s="43" t="e">
        <f ca="1">COUNTIF(OFFSET(class5_2,MATCH(DX$1,#REF!,0)-7+'Итог по классам'!$B67,,,),"Ф")</f>
        <v>#REF!</v>
      </c>
      <c r="DY67" s="43" t="e">
        <f ca="1">COUNTIF(OFFSET(class5_2,MATCH(DY$1,#REF!,0)-7+'Итог по классам'!$B67,,,),"р")</f>
        <v>#REF!</v>
      </c>
      <c r="DZ67" s="43" t="e">
        <f ca="1">COUNTIF(OFFSET(class5_2,MATCH(DZ$1,#REF!,0)-7+'Итог по классам'!$B67,,,),"ш")</f>
        <v>#REF!</v>
      </c>
      <c r="EA67" s="44" t="e">
        <f ca="1">COUNTIF(OFFSET(class5_1,MATCH(EA$1,#REF!,0)-7+'Итог по классам'!$B67,,,),"Ф")</f>
        <v>#REF!</v>
      </c>
      <c r="EB67" s="43" t="e">
        <f ca="1">COUNTIF(OFFSET(class5_1,MATCH(EB$1,#REF!,0)-7+'Итог по классам'!$B67,,,),"р")</f>
        <v>#REF!</v>
      </c>
      <c r="EC67" s="43" t="e">
        <f ca="1">COUNTIF(OFFSET(class5_1,MATCH(EC$1,#REF!,0)-7+'Итог по классам'!$B67,,,),"ш")</f>
        <v>#REF!</v>
      </c>
      <c r="ED67" s="43" t="e">
        <f ca="1">COUNTIF(OFFSET(class5_2,MATCH(ED$1,#REF!,0)-7+'Итог по классам'!$B67,,,),"Ф")</f>
        <v>#REF!</v>
      </c>
      <c r="EE67" s="43" t="e">
        <f ca="1">COUNTIF(OFFSET(class5_2,MATCH(EE$1,#REF!,0)-7+'Итог по классам'!$B67,,,),"р")</f>
        <v>#REF!</v>
      </c>
      <c r="EF67" s="43" t="e">
        <f ca="1">COUNTIF(OFFSET(class5_2,MATCH(EF$1,#REF!,0)-7+'Итог по классам'!$B67,,,),"ш")</f>
        <v>#REF!</v>
      </c>
      <c r="EG67" s="44" t="e">
        <f ca="1">COUNTIF(OFFSET(class5_1,MATCH(EG$1,#REF!,0)-7+'Итог по классам'!$B67,,,),"Ф")</f>
        <v>#REF!</v>
      </c>
      <c r="EH67" s="43" t="e">
        <f ca="1">COUNTIF(OFFSET(class5_1,MATCH(EH$1,#REF!,0)-7+'Итог по классам'!$B67,,,),"р")</f>
        <v>#REF!</v>
      </c>
      <c r="EI67" s="43" t="e">
        <f ca="1">COUNTIF(OFFSET(class5_1,MATCH(EI$1,#REF!,0)-7+'Итог по классам'!$B67,,,),"ш")</f>
        <v>#REF!</v>
      </c>
      <c r="EJ67" s="43" t="e">
        <f ca="1">COUNTIF(OFFSET(class5_2,MATCH(EJ$1,#REF!,0)-7+'Итог по классам'!$B67,,,),"Ф")</f>
        <v>#REF!</v>
      </c>
      <c r="EK67" s="43" t="e">
        <f ca="1">COUNTIF(OFFSET(class5_2,MATCH(EK$1,#REF!,0)-7+'Итог по классам'!$B67,,,),"р")</f>
        <v>#REF!</v>
      </c>
      <c r="EL67" s="43" t="e">
        <f ca="1">COUNTIF(OFFSET(class5_2,MATCH(EL$1,#REF!,0)-7+'Итог по классам'!$B67,,,),"ш")</f>
        <v>#REF!</v>
      </c>
      <c r="EM67" s="44" t="e">
        <f ca="1">COUNTIF(OFFSET(class5_1,MATCH(EM$1,#REF!,0)-7+'Итог по классам'!$B67,,,),"Ф")</f>
        <v>#REF!</v>
      </c>
      <c r="EN67" s="43" t="e">
        <f ca="1">COUNTIF(OFFSET(class5_1,MATCH(EN$1,#REF!,0)-7+'Итог по классам'!$B67,,,),"р")</f>
        <v>#REF!</v>
      </c>
      <c r="EO67" s="43" t="e">
        <f ca="1">COUNTIF(OFFSET(class5_1,MATCH(EO$1,#REF!,0)-7+'Итог по классам'!$B67,,,),"ш")</f>
        <v>#REF!</v>
      </c>
      <c r="EP67" s="43" t="e">
        <f ca="1">COUNTIF(OFFSET(class5_2,MATCH(EP$1,#REF!,0)-7+'Итог по классам'!$B67,,,),"Ф")</f>
        <v>#REF!</v>
      </c>
      <c r="EQ67" s="43" t="e">
        <f ca="1">COUNTIF(OFFSET(class5_2,MATCH(EQ$1,#REF!,0)-7+'Итог по классам'!$B67,,,),"р")</f>
        <v>#REF!</v>
      </c>
      <c r="ER67" s="43" t="e">
        <f ca="1">COUNTIF(OFFSET(class5_2,MATCH(ER$1,#REF!,0)-7+'Итог по классам'!$B67,,,),"ш")</f>
        <v>#REF!</v>
      </c>
      <c r="ES67" s="44" t="e">
        <f ca="1">COUNTIF(OFFSET(class5_1,MATCH(ES$1,#REF!,0)-7+'Итог по классам'!$B67,,,),"Ф")</f>
        <v>#REF!</v>
      </c>
      <c r="ET67" s="43" t="e">
        <f ca="1">COUNTIF(OFFSET(class5_1,MATCH(ET$1,#REF!,0)-7+'Итог по классам'!$B67,,,),"р")</f>
        <v>#REF!</v>
      </c>
      <c r="EU67" s="43" t="e">
        <f ca="1">COUNTIF(OFFSET(class5_1,MATCH(EU$1,#REF!,0)-7+'Итог по классам'!$B67,,,),"ш")</f>
        <v>#REF!</v>
      </c>
      <c r="EV67" s="43" t="e">
        <f ca="1">COUNTIF(OFFSET(class5_2,MATCH(EV$1,#REF!,0)-7+'Итог по классам'!$B67,,,),"Ф")</f>
        <v>#REF!</v>
      </c>
      <c r="EW67" s="43" t="e">
        <f ca="1">COUNTIF(OFFSET(class5_2,MATCH(EW$1,#REF!,0)-7+'Итог по классам'!$B67,,,),"р")</f>
        <v>#REF!</v>
      </c>
      <c r="EX67" s="43" t="e">
        <f ca="1">COUNTIF(OFFSET(class5_2,MATCH(EX$1,#REF!,0)-7+'Итог по классам'!$B67,,,),"ш")</f>
        <v>#REF!</v>
      </c>
      <c r="EY67" s="44" t="e">
        <f ca="1">COUNTIF(OFFSET(class5_1,MATCH(EY$1,#REF!,0)-7+'Итог по классам'!$B67,,,),"Ф")</f>
        <v>#REF!</v>
      </c>
      <c r="EZ67" s="43" t="e">
        <f ca="1">COUNTIF(OFFSET(class5_1,MATCH(EZ$1,#REF!,0)-7+'Итог по классам'!$B67,,,),"р")</f>
        <v>#REF!</v>
      </c>
      <c r="FA67" s="43" t="e">
        <f ca="1">COUNTIF(OFFSET(class5_1,MATCH(FA$1,#REF!,0)-7+'Итог по классам'!$B67,,,),"ш")</f>
        <v>#REF!</v>
      </c>
      <c r="FB67" s="43" t="e">
        <f ca="1">COUNTIF(OFFSET(class5_2,MATCH(FB$1,#REF!,0)-7+'Итог по классам'!$B67,,,),"Ф")</f>
        <v>#REF!</v>
      </c>
      <c r="FC67" s="43" t="e">
        <f ca="1">COUNTIF(OFFSET(class5_2,MATCH(FC$1,#REF!,0)-7+'Итог по классам'!$B67,,,),"р")</f>
        <v>#REF!</v>
      </c>
      <c r="FD67" s="43" t="e">
        <f ca="1">COUNTIF(OFFSET(class5_2,MATCH(FD$1,#REF!,0)-7+'Итог по классам'!$B67,,,),"ш")</f>
        <v>#REF!</v>
      </c>
      <c r="FE67" s="44" t="e">
        <f ca="1">COUNTIF(OFFSET(class5_1,MATCH(FE$1,#REF!,0)-7+'Итог по классам'!$B67,,,),"Ф")</f>
        <v>#REF!</v>
      </c>
      <c r="FF67" s="43" t="e">
        <f ca="1">COUNTIF(OFFSET(class5_1,MATCH(FF$1,#REF!,0)-7+'Итог по классам'!$B67,,,),"р")</f>
        <v>#REF!</v>
      </c>
      <c r="FG67" s="43" t="e">
        <f ca="1">COUNTIF(OFFSET(class5_1,MATCH(FG$1,#REF!,0)-7+'Итог по классам'!$B67,,,),"ш")</f>
        <v>#REF!</v>
      </c>
      <c r="FH67" s="43" t="e">
        <f ca="1">COUNTIF(OFFSET(class5_2,MATCH(FH$1,#REF!,0)-7+'Итог по классам'!$B67,,,),"Ф")</f>
        <v>#REF!</v>
      </c>
      <c r="FI67" s="43" t="e">
        <f ca="1">COUNTIF(OFFSET(class5_2,MATCH(FI$1,#REF!,0)-7+'Итог по классам'!$B67,,,),"р")</f>
        <v>#REF!</v>
      </c>
      <c r="FJ67" s="43" t="e">
        <f ca="1">COUNTIF(OFFSET(class5_2,MATCH(FJ$1,#REF!,0)-7+'Итог по классам'!$B67,,,),"ш")</f>
        <v>#REF!</v>
      </c>
      <c r="FK67" s="44" t="e">
        <f ca="1">COUNTIF(OFFSET(class5_1,MATCH(FK$1,#REF!,0)-7+'Итог по классам'!$B67,,,),"Ф")</f>
        <v>#REF!</v>
      </c>
      <c r="FL67" s="43" t="e">
        <f ca="1">COUNTIF(OFFSET(class5_1,MATCH(FL$1,#REF!,0)-7+'Итог по классам'!$B67,,,),"р")</f>
        <v>#REF!</v>
      </c>
      <c r="FM67" s="43" t="e">
        <f ca="1">COUNTIF(OFFSET(class5_1,MATCH(FM$1,#REF!,0)-7+'Итог по классам'!$B67,,,),"ш")</f>
        <v>#REF!</v>
      </c>
      <c r="FN67" s="43" t="e">
        <f ca="1">COUNTIF(OFFSET(class5_2,MATCH(FN$1,#REF!,0)-7+'Итог по классам'!$B67,,,),"Ф")</f>
        <v>#REF!</v>
      </c>
      <c r="FO67" s="43" t="e">
        <f ca="1">COUNTIF(OFFSET(class5_2,MATCH(FO$1,#REF!,0)-7+'Итог по классам'!$B67,,,),"р")</f>
        <v>#REF!</v>
      </c>
      <c r="FP67" s="43" t="e">
        <f ca="1">COUNTIF(OFFSET(class5_2,MATCH(FP$1,#REF!,0)-7+'Итог по классам'!$B67,,,),"ш")</f>
        <v>#REF!</v>
      </c>
      <c r="FQ67" s="44" t="e">
        <f ca="1">COUNTIF(OFFSET(class5_1,MATCH(FQ$1,#REF!,0)-7+'Итог по классам'!$B67,,,),"Ф")</f>
        <v>#REF!</v>
      </c>
      <c r="FR67" s="43" t="e">
        <f ca="1">COUNTIF(OFFSET(class5_1,MATCH(FR$1,#REF!,0)-7+'Итог по классам'!$B67,,,),"р")</f>
        <v>#REF!</v>
      </c>
      <c r="FS67" s="43" t="e">
        <f ca="1">COUNTIF(OFFSET(class5_1,MATCH(FS$1,#REF!,0)-7+'Итог по классам'!$B67,,,),"ш")</f>
        <v>#REF!</v>
      </c>
      <c r="FT67" s="43" t="e">
        <f ca="1">COUNTIF(OFFSET(class5_2,MATCH(FT$1,#REF!,0)-7+'Итог по классам'!$B67,,,),"Ф")</f>
        <v>#REF!</v>
      </c>
      <c r="FU67" s="43" t="e">
        <f ca="1">COUNTIF(OFFSET(class5_2,MATCH(FU$1,#REF!,0)-7+'Итог по классам'!$B67,,,),"р")</f>
        <v>#REF!</v>
      </c>
      <c r="FV67" s="43" t="e">
        <f ca="1">COUNTIF(OFFSET(class5_2,MATCH(FV$1,#REF!,0)-7+'Итог по классам'!$B67,,,),"ш")</f>
        <v>#REF!</v>
      </c>
      <c r="FW67" s="44" t="e">
        <f ca="1">COUNTIF(OFFSET(class5_1,MATCH(FW$1,#REF!,0)-7+'Итог по классам'!$B67,,,),"Ф")</f>
        <v>#REF!</v>
      </c>
      <c r="FX67" s="43" t="e">
        <f ca="1">COUNTIF(OFFSET(class5_1,MATCH(FX$1,#REF!,0)-7+'Итог по классам'!$B67,,,),"р")</f>
        <v>#REF!</v>
      </c>
      <c r="FY67" s="43" t="e">
        <f ca="1">COUNTIF(OFFSET(class5_1,MATCH(FY$1,#REF!,0)-7+'Итог по классам'!$B67,,,),"ш")</f>
        <v>#REF!</v>
      </c>
      <c r="FZ67" s="43" t="e">
        <f ca="1">COUNTIF(OFFSET(class5_2,MATCH(FZ$1,#REF!,0)-7+'Итог по классам'!$B67,,,),"Ф")</f>
        <v>#REF!</v>
      </c>
      <c r="GA67" s="43" t="e">
        <f ca="1">COUNTIF(OFFSET(class5_2,MATCH(GA$1,#REF!,0)-7+'Итог по классам'!$B67,,,),"р")</f>
        <v>#REF!</v>
      </c>
      <c r="GB67" s="43" t="e">
        <f ca="1">COUNTIF(OFFSET(class5_2,MATCH(GB$1,#REF!,0)-7+'Итог по классам'!$B67,,,),"ш")</f>
        <v>#REF!</v>
      </c>
      <c r="GC67" s="44" t="e">
        <f ca="1">COUNTIF(OFFSET(class5_1,MATCH(GC$1,#REF!,0)-7+'Итог по классам'!$B67,,,),"Ф")</f>
        <v>#REF!</v>
      </c>
      <c r="GD67" s="43" t="e">
        <f ca="1">COUNTIF(OFFSET(class5_1,MATCH(GD$1,#REF!,0)-7+'Итог по классам'!$B67,,,),"р")</f>
        <v>#REF!</v>
      </c>
      <c r="GE67" s="43" t="e">
        <f ca="1">COUNTIF(OFFSET(class5_1,MATCH(GE$1,#REF!,0)-7+'Итог по классам'!$B67,,,),"ш")</f>
        <v>#REF!</v>
      </c>
      <c r="GF67" s="43" t="e">
        <f ca="1">COUNTIF(OFFSET(class5_2,MATCH(GF$1,#REF!,0)-7+'Итог по классам'!$B67,,,),"Ф")</f>
        <v>#REF!</v>
      </c>
      <c r="GG67" s="43" t="e">
        <f ca="1">COUNTIF(OFFSET(class5_2,MATCH(GG$1,#REF!,0)-7+'Итог по классам'!$B67,,,),"р")</f>
        <v>#REF!</v>
      </c>
      <c r="GH67" s="43" t="e">
        <f ca="1">COUNTIF(OFFSET(class5_2,MATCH(GH$1,#REF!,0)-7+'Итог по классам'!$B67,,,),"ш")</f>
        <v>#REF!</v>
      </c>
      <c r="GI67" s="44" t="e">
        <f ca="1">COUNTIF(OFFSET(class5_1,MATCH(GI$1,#REF!,0)-7+'Итог по классам'!$B67,,,),"Ф")</f>
        <v>#REF!</v>
      </c>
      <c r="GJ67" s="43" t="e">
        <f ca="1">COUNTIF(OFFSET(class5_1,MATCH(GJ$1,#REF!,0)-7+'Итог по классам'!$B67,,,),"р")</f>
        <v>#REF!</v>
      </c>
      <c r="GK67" s="43" t="e">
        <f ca="1">COUNTIF(OFFSET(class5_1,MATCH(GK$1,#REF!,0)-7+'Итог по классам'!$B67,,,),"ш")</f>
        <v>#REF!</v>
      </c>
      <c r="GL67" s="43" t="e">
        <f ca="1">COUNTIF(OFFSET(class5_2,MATCH(GL$1,#REF!,0)-7+'Итог по классам'!$B67,,,),"Ф")</f>
        <v>#REF!</v>
      </c>
      <c r="GM67" s="43" t="e">
        <f ca="1">COUNTIF(OFFSET(class5_2,MATCH(GM$1,#REF!,0)-7+'Итог по классам'!$B67,,,),"р")</f>
        <v>#REF!</v>
      </c>
      <c r="GN67" s="43" t="e">
        <f ca="1">COUNTIF(OFFSET(class5_2,MATCH(GN$1,#REF!,0)-7+'Итог по классам'!$B67,,,),"ш")</f>
        <v>#REF!</v>
      </c>
      <c r="GO67" s="44" t="e">
        <f ca="1">COUNTIF(OFFSET(class5_1,MATCH(GO$1,#REF!,0)-7+'Итог по классам'!$B67,,,),"Ф")</f>
        <v>#REF!</v>
      </c>
      <c r="GP67" s="43" t="e">
        <f ca="1">COUNTIF(OFFSET(class5_1,MATCH(GP$1,#REF!,0)-7+'Итог по классам'!$B67,,,),"р")</f>
        <v>#REF!</v>
      </c>
      <c r="GQ67" s="43" t="e">
        <f ca="1">COUNTIF(OFFSET(class5_1,MATCH(GQ$1,#REF!,0)-7+'Итог по классам'!$B67,,,),"ш")</f>
        <v>#REF!</v>
      </c>
      <c r="GR67" s="43" t="e">
        <f ca="1">COUNTIF(OFFSET(class5_2,MATCH(GR$1,#REF!,0)-7+'Итог по классам'!$B67,,,),"Ф")</f>
        <v>#REF!</v>
      </c>
      <c r="GS67" s="43" t="e">
        <f ca="1">COUNTIF(OFFSET(class5_2,MATCH(GS$1,#REF!,0)-7+'Итог по классам'!$B67,,,),"р")</f>
        <v>#REF!</v>
      </c>
      <c r="GT67" s="43" t="e">
        <f ca="1">COUNTIF(OFFSET(class5_2,MATCH(GT$1,#REF!,0)-7+'Итог по классам'!$B67,,,),"ш")</f>
        <v>#REF!</v>
      </c>
      <c r="GU67" s="44" t="e">
        <f ca="1">COUNTIF(OFFSET(class5_1,MATCH(GU$1,#REF!,0)-7+'Итог по классам'!$B67,,,),"Ф")</f>
        <v>#REF!</v>
      </c>
      <c r="GV67" s="43" t="e">
        <f ca="1">COUNTIF(OFFSET(class5_1,MATCH(GV$1,#REF!,0)-7+'Итог по классам'!$B67,,,),"р")</f>
        <v>#REF!</v>
      </c>
      <c r="GW67" s="43" t="e">
        <f ca="1">COUNTIF(OFFSET(class5_1,MATCH(GW$1,#REF!,0)-7+'Итог по классам'!$B67,,,),"ш")</f>
        <v>#REF!</v>
      </c>
      <c r="GX67" s="43" t="e">
        <f ca="1">COUNTIF(OFFSET(class5_2,MATCH(GX$1,#REF!,0)-7+'Итог по классам'!$B67,,,),"Ф")</f>
        <v>#REF!</v>
      </c>
      <c r="GY67" s="43" t="e">
        <f ca="1">COUNTIF(OFFSET(class5_2,MATCH(GY$1,#REF!,0)-7+'Итог по классам'!$B67,,,),"р")</f>
        <v>#REF!</v>
      </c>
      <c r="GZ67" s="43" t="e">
        <f ca="1">COUNTIF(OFFSET(class5_2,MATCH(GZ$1,#REF!,0)-7+'Итог по классам'!$B67,,,),"ш")</f>
        <v>#REF!</v>
      </c>
      <c r="HA67" s="44" t="e">
        <f ca="1">COUNTIF(OFFSET(class5_1,MATCH(HA$1,#REF!,0)-7+'Итог по классам'!$B67,,,),"Ф")</f>
        <v>#REF!</v>
      </c>
      <c r="HB67" s="43" t="e">
        <f ca="1">COUNTIF(OFFSET(class5_1,MATCH(HB$1,#REF!,0)-7+'Итог по классам'!$B67,,,),"р")</f>
        <v>#REF!</v>
      </c>
      <c r="HC67" s="43" t="e">
        <f ca="1">COUNTIF(OFFSET(class5_1,MATCH(HC$1,#REF!,0)-7+'Итог по классам'!$B67,,,),"ш")</f>
        <v>#REF!</v>
      </c>
      <c r="HD67" s="43" t="e">
        <f ca="1">COUNTIF(OFFSET(class5_2,MATCH(HD$1,#REF!,0)-7+'Итог по классам'!$B67,,,),"Ф")</f>
        <v>#REF!</v>
      </c>
      <c r="HE67" s="43" t="e">
        <f ca="1">COUNTIF(OFFSET(class5_2,MATCH(HE$1,#REF!,0)-7+'Итог по классам'!$B67,,,),"р")</f>
        <v>#REF!</v>
      </c>
      <c r="HF67" s="43" t="e">
        <f ca="1">COUNTIF(OFFSET(class5_2,MATCH(HF$1,#REF!,0)-7+'Итог по классам'!$B67,,,),"ш")</f>
        <v>#REF!</v>
      </c>
      <c r="HG67" s="44" t="e">
        <f ca="1">COUNTIF(OFFSET(class5_1,MATCH(HG$1,#REF!,0)-7+'Итог по классам'!$B67,,,),"Ф")</f>
        <v>#REF!</v>
      </c>
      <c r="HH67" s="43" t="e">
        <f ca="1">COUNTIF(OFFSET(class5_1,MATCH(HH$1,#REF!,0)-7+'Итог по классам'!$B67,,,),"р")</f>
        <v>#REF!</v>
      </c>
      <c r="HI67" s="43" t="e">
        <f ca="1">COUNTIF(OFFSET(class5_1,MATCH(HI$1,#REF!,0)-7+'Итог по классам'!$B67,,,),"ш")</f>
        <v>#REF!</v>
      </c>
      <c r="HJ67" s="43" t="e">
        <f ca="1">COUNTIF(OFFSET(class5_2,MATCH(HJ$1,#REF!,0)-7+'Итог по классам'!$B67,,,),"Ф")</f>
        <v>#REF!</v>
      </c>
      <c r="HK67" s="43" t="e">
        <f ca="1">COUNTIF(OFFSET(class5_2,MATCH(HK$1,#REF!,0)-7+'Итог по классам'!$B67,,,),"р")</f>
        <v>#REF!</v>
      </c>
      <c r="HL67" s="43" t="e">
        <f ca="1">COUNTIF(OFFSET(class5_2,MATCH(HL$1,#REF!,0)-7+'Итог по классам'!$B67,,,),"ш")</f>
        <v>#REF!</v>
      </c>
      <c r="HM67" s="44" t="e">
        <f ca="1">COUNTIF(OFFSET(class5_1,MATCH(HM$1,#REF!,0)-7+'Итог по классам'!$B67,,,),"Ф")</f>
        <v>#REF!</v>
      </c>
      <c r="HN67" s="43" t="e">
        <f ca="1">COUNTIF(OFFSET(class5_1,MATCH(HN$1,#REF!,0)-7+'Итог по классам'!$B67,,,),"р")</f>
        <v>#REF!</v>
      </c>
      <c r="HO67" s="43" t="e">
        <f ca="1">COUNTIF(OFFSET(class5_1,MATCH(HO$1,#REF!,0)-7+'Итог по классам'!$B67,,,),"ш")</f>
        <v>#REF!</v>
      </c>
      <c r="HP67" s="43" t="e">
        <f ca="1">COUNTIF(OFFSET(class5_2,MATCH(HP$1,#REF!,0)-7+'Итог по классам'!$B67,,,),"Ф")</f>
        <v>#REF!</v>
      </c>
      <c r="HQ67" s="43" t="e">
        <f ca="1">COUNTIF(OFFSET(class5_2,MATCH(HQ$1,#REF!,0)-7+'Итог по классам'!$B67,,,),"р")</f>
        <v>#REF!</v>
      </c>
      <c r="HR67" s="43" t="e">
        <f ca="1">COUNTIF(OFFSET(class5_2,MATCH(HR$1,#REF!,0)-7+'Итог по классам'!$B67,,,),"ш")</f>
        <v>#REF!</v>
      </c>
      <c r="HS67" s="44" t="e">
        <f ca="1">COUNTIF(OFFSET(class5_1,MATCH(HS$1,#REF!,0)-7+'Итог по классам'!$B67,,,),"Ф")</f>
        <v>#REF!</v>
      </c>
      <c r="HT67" s="43" t="e">
        <f ca="1">COUNTIF(OFFSET(class5_1,MATCH(HT$1,#REF!,0)-7+'Итог по классам'!$B67,,,),"р")</f>
        <v>#REF!</v>
      </c>
      <c r="HU67" s="43" t="e">
        <f ca="1">COUNTIF(OFFSET(class5_1,MATCH(HU$1,#REF!,0)-7+'Итог по классам'!$B67,,,),"ш")</f>
        <v>#REF!</v>
      </c>
      <c r="HV67" s="43" t="e">
        <f ca="1">COUNTIF(OFFSET(class5_2,MATCH(HV$1,#REF!,0)-7+'Итог по классам'!$B67,,,),"Ф")</f>
        <v>#REF!</v>
      </c>
      <c r="HW67" s="43" t="e">
        <f ca="1">COUNTIF(OFFSET(class5_2,MATCH(HW$1,#REF!,0)-7+'Итог по классам'!$B67,,,),"р")</f>
        <v>#REF!</v>
      </c>
      <c r="HX67" s="43" t="e">
        <f ca="1">COUNTIF(OFFSET(class5_2,MATCH(HX$1,#REF!,0)-7+'Итог по классам'!$B67,,,),"ш")</f>
        <v>#REF!</v>
      </c>
      <c r="HY67" s="44" t="e">
        <f ca="1">COUNTIF(OFFSET(class5_1,MATCH(HY$1,#REF!,0)-7+'Итог по классам'!$B67,,,),"Ф")</f>
        <v>#REF!</v>
      </c>
      <c r="HZ67" s="43" t="e">
        <f ca="1">COUNTIF(OFFSET(class5_1,MATCH(HZ$1,#REF!,0)-7+'Итог по классам'!$B67,,,),"р")</f>
        <v>#REF!</v>
      </c>
      <c r="IA67" s="43" t="e">
        <f ca="1">COUNTIF(OFFSET(class5_1,MATCH(IA$1,#REF!,0)-7+'Итог по классам'!$B67,,,),"ш")</f>
        <v>#REF!</v>
      </c>
      <c r="IB67" s="43" t="e">
        <f ca="1">COUNTIF(OFFSET(class5_2,MATCH(IB$1,#REF!,0)-7+'Итог по классам'!$B67,,,),"Ф")</f>
        <v>#REF!</v>
      </c>
      <c r="IC67" s="43" t="e">
        <f ca="1">COUNTIF(OFFSET(class5_2,MATCH(IC$1,#REF!,0)-7+'Итог по классам'!$B67,,,),"р")</f>
        <v>#REF!</v>
      </c>
      <c r="ID67" s="43" t="e">
        <f ca="1">COUNTIF(OFFSET(class5_2,MATCH(ID$1,#REF!,0)-7+'Итог по классам'!$B67,,,),"ш")</f>
        <v>#REF!</v>
      </c>
      <c r="IE67" s="44" t="e">
        <f ca="1">COUNTIF(OFFSET(class5_1,MATCH(IE$1,#REF!,0)-7+'Итог по классам'!$B67,,,),"Ф")</f>
        <v>#REF!</v>
      </c>
      <c r="IF67" s="43" t="e">
        <f ca="1">COUNTIF(OFFSET(class5_1,MATCH(IF$1,#REF!,0)-7+'Итог по классам'!$B67,,,),"р")</f>
        <v>#REF!</v>
      </c>
      <c r="IG67" s="43" t="e">
        <f ca="1">COUNTIF(OFFSET(class5_1,MATCH(IG$1,#REF!,0)-7+'Итог по классам'!$B67,,,),"ш")</f>
        <v>#REF!</v>
      </c>
      <c r="IH67" s="43" t="e">
        <f ca="1">COUNTIF(OFFSET(class5_2,MATCH(IH$1,#REF!,0)-7+'Итог по классам'!$B67,,,),"Ф")</f>
        <v>#REF!</v>
      </c>
      <c r="II67" s="43" t="e">
        <f ca="1">COUNTIF(OFFSET(class5_2,MATCH(II$1,#REF!,0)-7+'Итог по классам'!$B67,,,),"р")</f>
        <v>#REF!</v>
      </c>
      <c r="IJ67" s="43" t="e">
        <f ca="1">COUNTIF(OFFSET(class5_2,MATCH(IJ$1,#REF!,0)-7+'Итог по классам'!$B67,,,),"ш")</f>
        <v>#REF!</v>
      </c>
      <c r="IK67" s="44" t="e">
        <f ca="1">COUNTIF(OFFSET(class5_1,MATCH(IK$1,#REF!,0)-7+'Итог по классам'!$B67,,,),"Ф")</f>
        <v>#REF!</v>
      </c>
      <c r="IL67" s="43" t="e">
        <f ca="1">COUNTIF(OFFSET(class5_1,MATCH(IL$1,#REF!,0)-7+'Итог по классам'!$B67,,,),"р")</f>
        <v>#REF!</v>
      </c>
      <c r="IM67" s="43" t="e">
        <f ca="1">COUNTIF(OFFSET(class5_1,MATCH(IM$1,#REF!,0)-7+'Итог по классам'!$B67,,,),"ш")</f>
        <v>#REF!</v>
      </c>
      <c r="IN67" s="43" t="e">
        <f ca="1">COUNTIF(OFFSET(class5_2,MATCH(IN$1,#REF!,0)-7+'Итог по классам'!$B67,,,),"Ф")</f>
        <v>#REF!</v>
      </c>
      <c r="IO67" s="43" t="e">
        <f ca="1">COUNTIF(OFFSET(class5_2,MATCH(IO$1,#REF!,0)-7+'Итог по классам'!$B67,,,),"р")</f>
        <v>#REF!</v>
      </c>
      <c r="IP67" s="43" t="e">
        <f ca="1">COUNTIF(OFFSET(class5_2,MATCH(IP$1,#REF!,0)-7+'Итог по классам'!$B67,,,),"ш")</f>
        <v>#REF!</v>
      </c>
      <c r="IQ67" s="44" t="e">
        <f ca="1">COUNTIF(OFFSET(class5_1,MATCH(IQ$1,#REF!,0)-7+'Итог по классам'!$B67,,,),"Ф")</f>
        <v>#REF!</v>
      </c>
      <c r="IR67" s="43" t="e">
        <f ca="1">COUNTIF(OFFSET(class5_1,MATCH(IR$1,#REF!,0)-7+'Итог по классам'!$B67,,,),"р")</f>
        <v>#REF!</v>
      </c>
      <c r="IS67" s="43" t="e">
        <f ca="1">COUNTIF(OFFSET(class5_1,MATCH(IS$1,#REF!,0)-7+'Итог по классам'!$B67,,,),"ш")</f>
        <v>#REF!</v>
      </c>
      <c r="IT67" s="43" t="e">
        <f ca="1">COUNTIF(OFFSET(class5_2,MATCH(IT$1,#REF!,0)-7+'Итог по классам'!$B67,,,),"Ф")</f>
        <v>#REF!</v>
      </c>
      <c r="IU67" s="43" t="e">
        <f ca="1">COUNTIF(OFFSET(class5_2,MATCH(IU$1,#REF!,0)-7+'Итог по классам'!$B67,,,),"р")</f>
        <v>#REF!</v>
      </c>
      <c r="IV67" s="43" t="e">
        <f ca="1">COUNTIF(OFFSET(class5_2,MATCH(IV$1,#REF!,0)-7+'Итог по классам'!$B67,,,),"ш")</f>
        <v>#REF!</v>
      </c>
      <c r="IW67" s="44" t="e">
        <f ca="1">COUNTIF(OFFSET(class5_1,MATCH(IW$1,#REF!,0)-7+'Итог по классам'!$B67,,,),"Ф")</f>
        <v>#REF!</v>
      </c>
      <c r="IX67" s="43" t="e">
        <f ca="1">COUNTIF(OFFSET(class5_1,MATCH(IX$1,#REF!,0)-7+'Итог по классам'!$B67,,,),"р")</f>
        <v>#REF!</v>
      </c>
      <c r="IY67" s="43" t="e">
        <f ca="1">COUNTIF(OFFSET(class5_1,MATCH(IY$1,#REF!,0)-7+'Итог по классам'!$B67,,,),"ш")</f>
        <v>#REF!</v>
      </c>
      <c r="IZ67" s="43" t="e">
        <f ca="1">COUNTIF(OFFSET(class5_2,MATCH(IZ$1,#REF!,0)-7+'Итог по классам'!$B67,,,),"Ф")</f>
        <v>#REF!</v>
      </c>
      <c r="JA67" s="43" t="e">
        <f ca="1">COUNTIF(OFFSET(class5_2,MATCH(JA$1,#REF!,0)-7+'Итог по классам'!$B67,,,),"р")</f>
        <v>#REF!</v>
      </c>
      <c r="JB67" s="43" t="e">
        <f ca="1">COUNTIF(OFFSET(class5_2,MATCH(JB$1,#REF!,0)-7+'Итог по классам'!$B67,,,),"ш")</f>
        <v>#REF!</v>
      </c>
      <c r="JC67" s="44" t="e">
        <f ca="1">COUNTIF(OFFSET(class5_1,MATCH(JC$1,#REF!,0)-7+'Итог по классам'!$B67,,,),"Ф")</f>
        <v>#REF!</v>
      </c>
      <c r="JD67" s="43" t="e">
        <f ca="1">COUNTIF(OFFSET(class5_1,MATCH(JD$1,#REF!,0)-7+'Итог по классам'!$B67,,,),"р")</f>
        <v>#REF!</v>
      </c>
      <c r="JE67" s="43" t="e">
        <f ca="1">COUNTIF(OFFSET(class5_1,MATCH(JE$1,#REF!,0)-7+'Итог по классам'!$B67,,,),"ш")</f>
        <v>#REF!</v>
      </c>
      <c r="JF67" s="43" t="e">
        <f ca="1">COUNTIF(OFFSET(class5_2,MATCH(JF$1,#REF!,0)-7+'Итог по классам'!$B67,,,),"Ф")</f>
        <v>#REF!</v>
      </c>
      <c r="JG67" s="43" t="e">
        <f ca="1">COUNTIF(OFFSET(class5_2,MATCH(JG$1,#REF!,0)-7+'Итог по классам'!$B67,,,),"р")</f>
        <v>#REF!</v>
      </c>
      <c r="JH67" s="43" t="e">
        <f ca="1">COUNTIF(OFFSET(class5_2,MATCH(JH$1,#REF!,0)-7+'Итог по классам'!$B67,,,),"ш")</f>
        <v>#REF!</v>
      </c>
      <c r="JI67" s="44" t="e">
        <f ca="1">COUNTIF(OFFSET(class5_1,MATCH(JI$1,#REF!,0)-7+'Итог по классам'!$B67,,,),"Ф")</f>
        <v>#REF!</v>
      </c>
      <c r="JJ67" s="43" t="e">
        <f ca="1">COUNTIF(OFFSET(class5_1,MATCH(JJ$1,#REF!,0)-7+'Итог по классам'!$B67,,,),"р")</f>
        <v>#REF!</v>
      </c>
      <c r="JK67" s="43" t="e">
        <f ca="1">COUNTIF(OFFSET(class5_1,MATCH(JK$1,#REF!,0)-7+'Итог по классам'!$B67,,,),"ш")</f>
        <v>#REF!</v>
      </c>
      <c r="JL67" s="43" t="e">
        <f ca="1">COUNTIF(OFFSET(class5_2,MATCH(JL$1,#REF!,0)-7+'Итог по классам'!$B67,,,),"Ф")</f>
        <v>#REF!</v>
      </c>
      <c r="JM67" s="43" t="e">
        <f ca="1">COUNTIF(OFFSET(class5_2,MATCH(JM$1,#REF!,0)-7+'Итог по классам'!$B67,,,),"р")</f>
        <v>#REF!</v>
      </c>
      <c r="JN67" s="43" t="e">
        <f ca="1">COUNTIF(OFFSET(class5_2,MATCH(JN$1,#REF!,0)-7+'Итог по классам'!$B67,,,),"ш")</f>
        <v>#REF!</v>
      </c>
      <c r="JO67" s="44" t="e">
        <f ca="1">COUNTIF(OFFSET(class5_1,MATCH(JO$1,#REF!,0)-7+'Итог по классам'!$B67,,,),"Ф")</f>
        <v>#REF!</v>
      </c>
      <c r="JP67" s="43" t="e">
        <f ca="1">COUNTIF(OFFSET(class5_1,MATCH(JP$1,#REF!,0)-7+'Итог по классам'!$B67,,,),"р")</f>
        <v>#REF!</v>
      </c>
      <c r="JQ67" s="43" t="e">
        <f ca="1">COUNTIF(OFFSET(class5_1,MATCH(JQ$1,#REF!,0)-7+'Итог по классам'!$B67,,,),"ш")</f>
        <v>#REF!</v>
      </c>
      <c r="JR67" s="43" t="e">
        <f ca="1">COUNTIF(OFFSET(class5_2,MATCH(JR$1,#REF!,0)-7+'Итог по классам'!$B67,,,),"Ф")</f>
        <v>#REF!</v>
      </c>
      <c r="JS67" s="43" t="e">
        <f ca="1">COUNTIF(OFFSET(class5_2,MATCH(JS$1,#REF!,0)-7+'Итог по классам'!$B67,,,),"р")</f>
        <v>#REF!</v>
      </c>
      <c r="JT67" s="43" t="e">
        <f ca="1">COUNTIF(OFFSET(class5_2,MATCH(JT$1,#REF!,0)-7+'Итог по классам'!$B67,,,),"ш")</f>
        <v>#REF!</v>
      </c>
      <c r="JU67" s="44" t="e">
        <f ca="1">COUNTIF(OFFSET(class5_1,MATCH(JU$1,#REF!,0)-7+'Итог по классам'!$B67,,,),"Ф")</f>
        <v>#REF!</v>
      </c>
      <c r="JV67" s="43" t="e">
        <f ca="1">COUNTIF(OFFSET(class5_1,MATCH(JV$1,#REF!,0)-7+'Итог по классам'!$B67,,,),"р")</f>
        <v>#REF!</v>
      </c>
      <c r="JW67" s="43" t="e">
        <f ca="1">COUNTIF(OFFSET(class5_1,MATCH(JW$1,#REF!,0)-7+'Итог по классам'!$B67,,,),"ш")</f>
        <v>#REF!</v>
      </c>
      <c r="JX67" s="43" t="e">
        <f ca="1">COUNTIF(OFFSET(class5_2,MATCH(JX$1,#REF!,0)-7+'Итог по классам'!$B67,,,),"Ф")</f>
        <v>#REF!</v>
      </c>
      <c r="JY67" s="43" t="e">
        <f ca="1">COUNTIF(OFFSET(class5_2,MATCH(JY$1,#REF!,0)-7+'Итог по классам'!$B67,,,),"р")</f>
        <v>#REF!</v>
      </c>
      <c r="JZ67" s="43" t="e">
        <f ca="1">COUNTIF(OFFSET(class5_2,MATCH(JZ$1,#REF!,0)-7+'Итог по классам'!$B67,,,),"ш")</f>
        <v>#REF!</v>
      </c>
      <c r="KA67" s="44" t="e">
        <f ca="1">COUNTIF(OFFSET(class5_1,MATCH(KA$1,#REF!,0)-7+'Итог по классам'!$B67,,,),"Ф")</f>
        <v>#REF!</v>
      </c>
      <c r="KB67" s="43" t="e">
        <f ca="1">COUNTIF(OFFSET(class5_1,MATCH(KB$1,#REF!,0)-7+'Итог по классам'!$B67,,,),"р")</f>
        <v>#REF!</v>
      </c>
      <c r="KC67" s="43" t="e">
        <f ca="1">COUNTIF(OFFSET(class5_1,MATCH(KC$1,#REF!,0)-7+'Итог по классам'!$B67,,,),"ш")</f>
        <v>#REF!</v>
      </c>
      <c r="KD67" s="43" t="e">
        <f ca="1">COUNTIF(OFFSET(class5_2,MATCH(KD$1,#REF!,0)-7+'Итог по классам'!$B67,,,),"Ф")</f>
        <v>#REF!</v>
      </c>
      <c r="KE67" s="43" t="e">
        <f ca="1">COUNTIF(OFFSET(class5_2,MATCH(KE$1,#REF!,0)-7+'Итог по классам'!$B67,,,),"р")</f>
        <v>#REF!</v>
      </c>
      <c r="KF67" s="43" t="e">
        <f ca="1">COUNTIF(OFFSET(class5_2,MATCH(KF$1,#REF!,0)-7+'Итог по классам'!$B67,,,),"ш")</f>
        <v>#REF!</v>
      </c>
      <c r="KG67" s="44" t="e">
        <f ca="1">COUNTIF(OFFSET(class5_1,MATCH(KG$1,#REF!,0)-7+'Итог по классам'!$B67,,,),"Ф")</f>
        <v>#REF!</v>
      </c>
      <c r="KH67" s="43" t="e">
        <f ca="1">COUNTIF(OFFSET(class5_1,MATCH(KH$1,#REF!,0)-7+'Итог по классам'!$B67,,,),"р")</f>
        <v>#REF!</v>
      </c>
      <c r="KI67" s="43" t="e">
        <f ca="1">COUNTIF(OFFSET(class5_1,MATCH(KI$1,#REF!,0)-7+'Итог по классам'!$B67,,,),"ш")</f>
        <v>#REF!</v>
      </c>
      <c r="KJ67" s="43" t="e">
        <f ca="1">COUNTIF(OFFSET(class5_2,MATCH(KJ$1,#REF!,0)-7+'Итог по классам'!$B67,,,),"Ф")</f>
        <v>#REF!</v>
      </c>
      <c r="KK67" s="43" t="e">
        <f ca="1">COUNTIF(OFFSET(class5_2,MATCH(KK$1,#REF!,0)-7+'Итог по классам'!$B67,,,),"р")</f>
        <v>#REF!</v>
      </c>
      <c r="KL67" s="43" t="e">
        <f ca="1">COUNTIF(OFFSET(class5_2,MATCH(KL$1,#REF!,0)-7+'Итог по классам'!$B67,,,),"ш")</f>
        <v>#REF!</v>
      </c>
      <c r="KM67" s="44" t="e">
        <f ca="1">COUNTIF(OFFSET(class5_1,MATCH(KM$1,#REF!,0)-7+'Итог по классам'!$B67,,,),"Ф")</f>
        <v>#REF!</v>
      </c>
      <c r="KN67" s="43" t="e">
        <f ca="1">COUNTIF(OFFSET(class5_1,MATCH(KN$1,#REF!,0)-7+'Итог по классам'!$B67,,,),"р")</f>
        <v>#REF!</v>
      </c>
      <c r="KO67" s="43" t="e">
        <f ca="1">COUNTIF(OFFSET(class5_1,MATCH(KO$1,#REF!,0)-7+'Итог по классам'!$B67,,,),"ш")</f>
        <v>#REF!</v>
      </c>
      <c r="KP67" s="43" t="e">
        <f ca="1">COUNTIF(OFFSET(class5_2,MATCH(KP$1,#REF!,0)-7+'Итог по классам'!$B67,,,),"Ф")</f>
        <v>#REF!</v>
      </c>
      <c r="KQ67" s="43" t="e">
        <f ca="1">COUNTIF(OFFSET(class5_2,MATCH(KQ$1,#REF!,0)-7+'Итог по классам'!$B67,,,),"р")</f>
        <v>#REF!</v>
      </c>
      <c r="KR67" s="43" t="e">
        <f ca="1">COUNTIF(OFFSET(class5_2,MATCH(KR$1,#REF!,0)-7+'Итог по классам'!$B67,,,),"ш")</f>
        <v>#REF!</v>
      </c>
    </row>
    <row r="68" spans="1:304" customFormat="1">
      <c r="A68" t="e">
        <f t="shared" si="277"/>
        <v>#REF!</v>
      </c>
      <c r="B68" s="43">
        <v>20</v>
      </c>
      <c r="C68" s="3" t="s">
        <v>33</v>
      </c>
      <c r="D68" s="3" t="s">
        <v>54</v>
      </c>
      <c r="E68" s="43" t="e">
        <f ca="1">COUNTIF(OFFSET(class5_1,MATCH(E$1,#REF!,0)-7+'Итог по классам'!$B68,,,),"Ф")</f>
        <v>#REF!</v>
      </c>
      <c r="F68" s="43" t="e">
        <f ca="1">COUNTIF(OFFSET(class5_1,MATCH(F$1,#REF!,0)-7+'Итог по классам'!$B68,,,),"р")</f>
        <v>#REF!</v>
      </c>
      <c r="G68" s="43" t="e">
        <f ca="1">COUNTIF(OFFSET(class5_1,MATCH(G$1,#REF!,0)-7+'Итог по классам'!$B68,,,),"ш")</f>
        <v>#REF!</v>
      </c>
      <c r="H68" s="43" t="e">
        <f ca="1">COUNTIF(OFFSET(class5_2,MATCH(H$1,#REF!,0)-7+'Итог по классам'!$B68,,,),"Ф")</f>
        <v>#REF!</v>
      </c>
      <c r="I68" s="43" t="e">
        <f ca="1">COUNTIF(OFFSET(class5_2,MATCH(I$1,#REF!,0)-7+'Итог по классам'!$B68,,,),"р")</f>
        <v>#REF!</v>
      </c>
      <c r="J68" s="43" t="e">
        <f ca="1">COUNTIF(OFFSET(class5_2,MATCH(J$1,#REF!,0)-7+'Итог по классам'!$B68,,,),"ш")</f>
        <v>#REF!</v>
      </c>
      <c r="K68" s="44" t="e">
        <f ca="1">COUNTIF(OFFSET(class5_1,MATCH(K$1,#REF!,0)-7+'Итог по классам'!$B68,,,),"Ф")</f>
        <v>#REF!</v>
      </c>
      <c r="L68" s="43" t="e">
        <f ca="1">COUNTIF(OFFSET(class5_1,MATCH(L$1,#REF!,0)-7+'Итог по классам'!$B68,,,),"р")</f>
        <v>#REF!</v>
      </c>
      <c r="M68" s="43" t="e">
        <f ca="1">COUNTIF(OFFSET(class5_1,MATCH(M$1,#REF!,0)-7+'Итог по классам'!$B68,,,),"ш")</f>
        <v>#REF!</v>
      </c>
      <c r="N68" s="43" t="e">
        <f ca="1">COUNTIF(OFFSET(class5_2,MATCH(N$1,#REF!,0)-7+'Итог по классам'!$B68,,,),"Ф")</f>
        <v>#REF!</v>
      </c>
      <c r="O68" s="43" t="e">
        <f ca="1">COUNTIF(OFFSET(class5_2,MATCH(O$1,#REF!,0)-7+'Итог по классам'!$B68,,,),"р")</f>
        <v>#REF!</v>
      </c>
      <c r="P68" s="43" t="e">
        <f ca="1">COUNTIF(OFFSET(class5_2,MATCH(P$1,#REF!,0)-7+'Итог по классам'!$B68,,,),"ш")</f>
        <v>#REF!</v>
      </c>
      <c r="Q68" s="44" t="e">
        <f ca="1">COUNTIF(OFFSET(class5_1,MATCH(Q$1,#REF!,0)-7+'Итог по классам'!$B68,,,),"Ф")</f>
        <v>#REF!</v>
      </c>
      <c r="R68" s="43" t="e">
        <f ca="1">COUNTIF(OFFSET(class5_1,MATCH(R$1,#REF!,0)-7+'Итог по классам'!$B68,,,),"р")</f>
        <v>#REF!</v>
      </c>
      <c r="S68" s="43" t="e">
        <f ca="1">COUNTIF(OFFSET(class5_1,MATCH(S$1,#REF!,0)-7+'Итог по классам'!$B68,,,),"ш")</f>
        <v>#REF!</v>
      </c>
      <c r="T68" s="43" t="e">
        <f ca="1">COUNTIF(OFFSET(class5_2,MATCH(T$1,#REF!,0)-7+'Итог по классам'!$B68,,,),"Ф")</f>
        <v>#REF!</v>
      </c>
      <c r="U68" s="43" t="e">
        <f ca="1">COUNTIF(OFFSET(class5_2,MATCH(U$1,#REF!,0)-7+'Итог по классам'!$B68,,,),"р")</f>
        <v>#REF!</v>
      </c>
      <c r="V68" s="43" t="e">
        <f ca="1">COUNTIF(OFFSET(class5_2,MATCH(V$1,#REF!,0)-7+'Итог по классам'!$B68,,,),"ш")</f>
        <v>#REF!</v>
      </c>
      <c r="W68" s="44" t="e">
        <f ca="1">COUNTIF(OFFSET(class5_1,MATCH(W$1,#REF!,0)-7+'Итог по классам'!$B68,,,),"Ф")</f>
        <v>#REF!</v>
      </c>
      <c r="X68" s="43" t="e">
        <f ca="1">COUNTIF(OFFSET(class5_1,MATCH(X$1,#REF!,0)-7+'Итог по классам'!$B68,,,),"р")</f>
        <v>#REF!</v>
      </c>
      <c r="Y68" s="43" t="e">
        <f ca="1">COUNTIF(OFFSET(class5_1,MATCH(Y$1,#REF!,0)-7+'Итог по классам'!$B68,,,),"ш")</f>
        <v>#REF!</v>
      </c>
      <c r="Z68" s="43" t="e">
        <f ca="1">COUNTIF(OFFSET(class5_2,MATCH(Z$1,#REF!,0)-7+'Итог по классам'!$B68,,,),"Ф")</f>
        <v>#REF!</v>
      </c>
      <c r="AA68" s="43" t="e">
        <f ca="1">COUNTIF(OFFSET(class5_2,MATCH(AA$1,#REF!,0)-7+'Итог по классам'!$B68,,,),"р")</f>
        <v>#REF!</v>
      </c>
      <c r="AB68" s="43" t="e">
        <f ca="1">COUNTIF(OFFSET(class5_2,MATCH(AB$1,#REF!,0)-7+'Итог по классам'!$B68,,,),"ш")</f>
        <v>#REF!</v>
      </c>
      <c r="AC68" s="44" t="e">
        <f ca="1">COUNTIF(OFFSET(class5_1,MATCH(AC$1,#REF!,0)-7+'Итог по классам'!$B68,,,),"Ф")</f>
        <v>#REF!</v>
      </c>
      <c r="AD68" s="43" t="e">
        <f ca="1">COUNTIF(OFFSET(class5_1,MATCH(AD$1,#REF!,0)-7+'Итог по классам'!$B68,,,),"р")</f>
        <v>#REF!</v>
      </c>
      <c r="AE68" s="43" t="e">
        <f ca="1">COUNTIF(OFFSET(class5_1,MATCH(AE$1,#REF!,0)-7+'Итог по классам'!$B68,,,),"ш")</f>
        <v>#REF!</v>
      </c>
      <c r="AF68" s="43" t="e">
        <f ca="1">COUNTIF(OFFSET(class5_2,MATCH(AF$1,#REF!,0)-7+'Итог по классам'!$B68,,,),"Ф")</f>
        <v>#REF!</v>
      </c>
      <c r="AG68" s="43" t="e">
        <f ca="1">COUNTIF(OFFSET(class5_2,MATCH(AG$1,#REF!,0)-7+'Итог по классам'!$B68,,,),"р")</f>
        <v>#REF!</v>
      </c>
      <c r="AH68" s="43" t="e">
        <f ca="1">COUNTIF(OFFSET(class5_2,MATCH(AH$1,#REF!,0)-7+'Итог по классам'!$B68,,,),"ш")</f>
        <v>#REF!</v>
      </c>
      <c r="AI68" s="44" t="e">
        <f ca="1">COUNTIF(OFFSET(class5_1,MATCH(AI$1,#REF!,0)-7+'Итог по классам'!$B68,,,),"Ф")</f>
        <v>#REF!</v>
      </c>
      <c r="AJ68" s="43" t="e">
        <f ca="1">COUNTIF(OFFSET(class5_1,MATCH(AJ$1,#REF!,0)-7+'Итог по классам'!$B68,,,),"р")</f>
        <v>#REF!</v>
      </c>
      <c r="AK68" s="43" t="e">
        <f ca="1">COUNTIF(OFFSET(class5_1,MATCH(AK$1,#REF!,0)-7+'Итог по классам'!$B68,,,),"ш")</f>
        <v>#REF!</v>
      </c>
      <c r="AL68" s="43" t="e">
        <f ca="1">COUNTIF(OFFSET(class5_2,MATCH(AL$1,#REF!,0)-7+'Итог по классам'!$B68,,,),"Ф")</f>
        <v>#REF!</v>
      </c>
      <c r="AM68" s="43" t="e">
        <f ca="1">COUNTIF(OFFSET(class5_2,MATCH(AM$1,#REF!,0)-7+'Итог по классам'!$B68,,,),"р")</f>
        <v>#REF!</v>
      </c>
      <c r="AN68" s="43" t="e">
        <f ca="1">COUNTIF(OFFSET(class5_2,MATCH(AN$1,#REF!,0)-7+'Итог по классам'!$B68,,,),"ш")</f>
        <v>#REF!</v>
      </c>
      <c r="AO68" s="44" t="e">
        <f ca="1">COUNTIF(OFFSET(class5_1,MATCH(AO$1,#REF!,0)-7+'Итог по классам'!$B68,,,),"Ф")</f>
        <v>#REF!</v>
      </c>
      <c r="AP68" s="43" t="e">
        <f ca="1">COUNTIF(OFFSET(class5_1,MATCH(AP$1,#REF!,0)-7+'Итог по классам'!$B68,,,),"р")</f>
        <v>#REF!</v>
      </c>
      <c r="AQ68" s="43" t="e">
        <f ca="1">COUNTIF(OFFSET(class5_1,MATCH(AQ$1,#REF!,0)-7+'Итог по классам'!$B68,,,),"ш")</f>
        <v>#REF!</v>
      </c>
      <c r="AR68" s="43" t="e">
        <f ca="1">COUNTIF(OFFSET(class5_2,MATCH(AR$1,#REF!,0)-7+'Итог по классам'!$B68,,,),"Ф")</f>
        <v>#REF!</v>
      </c>
      <c r="AS68" s="43" t="e">
        <f ca="1">COUNTIF(OFFSET(class5_2,MATCH(AS$1,#REF!,0)-7+'Итог по классам'!$B68,,,),"р")</f>
        <v>#REF!</v>
      </c>
      <c r="AT68" s="43" t="e">
        <f ca="1">COUNTIF(OFFSET(class5_2,MATCH(AT$1,#REF!,0)-7+'Итог по классам'!$B68,,,),"ш")</f>
        <v>#REF!</v>
      </c>
      <c r="AU68" s="44" t="e">
        <f ca="1">COUNTIF(OFFSET(class5_1,MATCH(AU$1,#REF!,0)-7+'Итог по классам'!$B68,,,),"Ф")</f>
        <v>#REF!</v>
      </c>
      <c r="AV68" s="43" t="e">
        <f ca="1">COUNTIF(OFFSET(class5_1,MATCH(AV$1,#REF!,0)-7+'Итог по классам'!$B68,,,),"р")</f>
        <v>#REF!</v>
      </c>
      <c r="AW68" s="43" t="e">
        <f ca="1">COUNTIF(OFFSET(class5_1,MATCH(AW$1,#REF!,0)-7+'Итог по классам'!$B68,,,),"ш")</f>
        <v>#REF!</v>
      </c>
      <c r="AX68" s="43" t="e">
        <f ca="1">COUNTIF(OFFSET(class5_2,MATCH(AX$1,#REF!,0)-7+'Итог по классам'!$B68,,,),"Ф")</f>
        <v>#REF!</v>
      </c>
      <c r="AY68" s="43" t="e">
        <f ca="1">COUNTIF(OFFSET(class5_2,MATCH(AY$1,#REF!,0)-7+'Итог по классам'!$B68,,,),"р")</f>
        <v>#REF!</v>
      </c>
      <c r="AZ68" s="43" t="e">
        <f ca="1">COUNTIF(OFFSET(class5_2,MATCH(AZ$1,#REF!,0)-7+'Итог по классам'!$B68,,,),"ш")</f>
        <v>#REF!</v>
      </c>
      <c r="BA68" s="44" t="e">
        <f ca="1">COUNTIF(OFFSET(class5_1,MATCH(BA$1,#REF!,0)-7+'Итог по классам'!$B68,,,),"Ф")</f>
        <v>#REF!</v>
      </c>
      <c r="BB68" s="43" t="e">
        <f ca="1">COUNTIF(OFFSET(class5_1,MATCH(BB$1,#REF!,0)-7+'Итог по классам'!$B68,,,),"р")</f>
        <v>#REF!</v>
      </c>
      <c r="BC68" s="43" t="e">
        <f ca="1">COUNTIF(OFFSET(class5_1,MATCH(BC$1,#REF!,0)-7+'Итог по классам'!$B68,,,),"ш")</f>
        <v>#REF!</v>
      </c>
      <c r="BD68" s="43" t="e">
        <f ca="1">COUNTIF(OFFSET(class5_2,MATCH(BD$1,#REF!,0)-7+'Итог по классам'!$B68,,,),"Ф")</f>
        <v>#REF!</v>
      </c>
      <c r="BE68" s="43" t="e">
        <f ca="1">COUNTIF(OFFSET(class5_2,MATCH(BE$1,#REF!,0)-7+'Итог по классам'!$B68,,,),"р")</f>
        <v>#REF!</v>
      </c>
      <c r="BF68" s="43" t="e">
        <f ca="1">COUNTIF(OFFSET(class5_2,MATCH(BF$1,#REF!,0)-7+'Итог по классам'!$B68,,,),"ш")</f>
        <v>#REF!</v>
      </c>
      <c r="BG68" s="44" t="e">
        <f ca="1">COUNTIF(OFFSET(class5_1,MATCH(BG$1,#REF!,0)-7+'Итог по классам'!$B68,,,),"Ф")</f>
        <v>#REF!</v>
      </c>
      <c r="BH68" s="43" t="e">
        <f ca="1">COUNTIF(OFFSET(class5_1,MATCH(BH$1,#REF!,0)-7+'Итог по классам'!$B68,,,),"р")</f>
        <v>#REF!</v>
      </c>
      <c r="BI68" s="43" t="e">
        <f ca="1">COUNTIF(OFFSET(class5_1,MATCH(BI$1,#REF!,0)-7+'Итог по классам'!$B68,,,),"ш")</f>
        <v>#REF!</v>
      </c>
      <c r="BJ68" s="43" t="e">
        <f ca="1">COUNTIF(OFFSET(class5_2,MATCH(BJ$1,#REF!,0)-7+'Итог по классам'!$B68,,,),"Ф")</f>
        <v>#REF!</v>
      </c>
      <c r="BK68" s="43" t="e">
        <f ca="1">COUNTIF(OFFSET(class5_2,MATCH(BK$1,#REF!,0)-7+'Итог по классам'!$B68,,,),"р")</f>
        <v>#REF!</v>
      </c>
      <c r="BL68" s="43" t="e">
        <f ca="1">COUNTIF(OFFSET(class5_2,MATCH(BL$1,#REF!,0)-7+'Итог по классам'!$B68,,,),"ш")</f>
        <v>#REF!</v>
      </c>
      <c r="BM68" s="44" t="e">
        <f ca="1">COUNTIF(OFFSET(class5_1,MATCH(BM$1,#REF!,0)-7+'Итог по классам'!$B68,,,),"Ф")</f>
        <v>#REF!</v>
      </c>
      <c r="BN68" s="43" t="e">
        <f ca="1">COUNTIF(OFFSET(class5_1,MATCH(BN$1,#REF!,0)-7+'Итог по классам'!$B68,,,),"р")</f>
        <v>#REF!</v>
      </c>
      <c r="BO68" s="43" t="e">
        <f ca="1">COUNTIF(OFFSET(class5_1,MATCH(BO$1,#REF!,0)-7+'Итог по классам'!$B68,,,),"ш")</f>
        <v>#REF!</v>
      </c>
      <c r="BP68" s="43" t="e">
        <f ca="1">COUNTIF(OFFSET(class5_2,MATCH(BP$1,#REF!,0)-7+'Итог по классам'!$B68,,,),"Ф")</f>
        <v>#REF!</v>
      </c>
      <c r="BQ68" s="43" t="e">
        <f ca="1">COUNTIF(OFFSET(class5_2,MATCH(BQ$1,#REF!,0)-7+'Итог по классам'!$B68,,,),"р")</f>
        <v>#REF!</v>
      </c>
      <c r="BR68" s="43" t="e">
        <f ca="1">COUNTIF(OFFSET(class5_2,MATCH(BR$1,#REF!,0)-7+'Итог по классам'!$B68,,,),"ш")</f>
        <v>#REF!</v>
      </c>
      <c r="BS68" s="44" t="e">
        <f ca="1">COUNTIF(OFFSET(class5_1,MATCH(BS$1,#REF!,0)-7+'Итог по классам'!$B68,,,),"Ф")</f>
        <v>#REF!</v>
      </c>
      <c r="BT68" s="43" t="e">
        <f ca="1">COUNTIF(OFFSET(class5_1,MATCH(BT$1,#REF!,0)-7+'Итог по классам'!$B68,,,),"р")</f>
        <v>#REF!</v>
      </c>
      <c r="BU68" s="43" t="e">
        <f ca="1">COUNTIF(OFFSET(class5_1,MATCH(BU$1,#REF!,0)-7+'Итог по классам'!$B68,,,),"ш")</f>
        <v>#REF!</v>
      </c>
      <c r="BV68" s="43" t="e">
        <f ca="1">COUNTIF(OFFSET(class5_2,MATCH(BV$1,#REF!,0)-7+'Итог по классам'!$B68,,,),"Ф")</f>
        <v>#REF!</v>
      </c>
      <c r="BW68" s="43" t="e">
        <f ca="1">COUNTIF(OFFSET(class5_2,MATCH(BW$1,#REF!,0)-7+'Итог по классам'!$B68,,,),"р")</f>
        <v>#REF!</v>
      </c>
      <c r="BX68" s="43" t="e">
        <f ca="1">COUNTIF(OFFSET(class5_2,MATCH(BX$1,#REF!,0)-7+'Итог по классам'!$B68,,,),"ш")</f>
        <v>#REF!</v>
      </c>
      <c r="BY68" s="44" t="e">
        <f ca="1">COUNTIF(OFFSET(class5_1,MATCH(BY$1,#REF!,0)-7+'Итог по классам'!$B68,,,),"Ф")</f>
        <v>#REF!</v>
      </c>
      <c r="BZ68" s="43" t="e">
        <f ca="1">COUNTIF(OFFSET(class5_1,MATCH(BZ$1,#REF!,0)-7+'Итог по классам'!$B68,,,),"р")</f>
        <v>#REF!</v>
      </c>
      <c r="CA68" s="43" t="e">
        <f ca="1">COUNTIF(OFFSET(class5_1,MATCH(CA$1,#REF!,0)-7+'Итог по классам'!$B68,,,),"ш")</f>
        <v>#REF!</v>
      </c>
      <c r="CB68" s="43" t="e">
        <f ca="1">COUNTIF(OFFSET(class5_2,MATCH(CB$1,#REF!,0)-7+'Итог по классам'!$B68,,,),"Ф")</f>
        <v>#REF!</v>
      </c>
      <c r="CC68" s="43" t="e">
        <f ca="1">COUNTIF(OFFSET(class5_2,MATCH(CC$1,#REF!,0)-7+'Итог по классам'!$B68,,,),"р")</f>
        <v>#REF!</v>
      </c>
      <c r="CD68" s="43" t="e">
        <f ca="1">COUNTIF(OFFSET(class5_2,MATCH(CD$1,#REF!,0)-7+'Итог по классам'!$B68,,,),"ш")</f>
        <v>#REF!</v>
      </c>
      <c r="CE68" s="44" t="e">
        <f ca="1">COUNTIF(OFFSET(class5_1,MATCH(CE$1,#REF!,0)-7+'Итог по классам'!$B68,,,),"Ф")</f>
        <v>#REF!</v>
      </c>
      <c r="CF68" s="43" t="e">
        <f ca="1">COUNTIF(OFFSET(class5_1,MATCH(CF$1,#REF!,0)-7+'Итог по классам'!$B68,,,),"р")</f>
        <v>#REF!</v>
      </c>
      <c r="CG68" s="43" t="e">
        <f ca="1">COUNTIF(OFFSET(class5_1,MATCH(CG$1,#REF!,0)-7+'Итог по классам'!$B68,,,),"ш")</f>
        <v>#REF!</v>
      </c>
      <c r="CH68" s="43" t="e">
        <f ca="1">COUNTIF(OFFSET(class5_2,MATCH(CH$1,#REF!,0)-7+'Итог по классам'!$B68,,,),"Ф")</f>
        <v>#REF!</v>
      </c>
      <c r="CI68" s="43" t="e">
        <f ca="1">COUNTIF(OFFSET(class5_2,MATCH(CI$1,#REF!,0)-7+'Итог по классам'!$B68,,,),"р")</f>
        <v>#REF!</v>
      </c>
      <c r="CJ68" s="43" t="e">
        <f ca="1">COUNTIF(OFFSET(class5_2,MATCH(CJ$1,#REF!,0)-7+'Итог по классам'!$B68,,,),"ш")</f>
        <v>#REF!</v>
      </c>
      <c r="CK68" s="44" t="e">
        <f ca="1">COUNTIF(OFFSET(class5_1,MATCH(CK$1,#REF!,0)-7+'Итог по классам'!$B68,,,),"Ф")</f>
        <v>#REF!</v>
      </c>
      <c r="CL68" s="43" t="e">
        <f ca="1">COUNTIF(OFFSET(class5_1,MATCH(CL$1,#REF!,0)-7+'Итог по классам'!$B68,,,),"р")</f>
        <v>#REF!</v>
      </c>
      <c r="CM68" s="43" t="e">
        <f ca="1">COUNTIF(OFFSET(class5_1,MATCH(CM$1,#REF!,0)-7+'Итог по классам'!$B68,,,),"ш")</f>
        <v>#REF!</v>
      </c>
      <c r="CN68" s="43" t="e">
        <f ca="1">COUNTIF(OFFSET(class5_2,MATCH(CN$1,#REF!,0)-7+'Итог по классам'!$B68,,,),"Ф")</f>
        <v>#REF!</v>
      </c>
      <c r="CO68" s="43" t="e">
        <f ca="1">COUNTIF(OFFSET(class5_2,MATCH(CO$1,#REF!,0)-7+'Итог по классам'!$B68,,,),"р")</f>
        <v>#REF!</v>
      </c>
      <c r="CP68" s="43" t="e">
        <f ca="1">COUNTIF(OFFSET(class5_2,MATCH(CP$1,#REF!,0)-7+'Итог по классам'!$B68,,,),"ш")</f>
        <v>#REF!</v>
      </c>
      <c r="CQ68" s="44" t="e">
        <f ca="1">COUNTIF(OFFSET(class5_1,MATCH(CQ$1,#REF!,0)-7+'Итог по классам'!$B68,,,),"Ф")</f>
        <v>#REF!</v>
      </c>
      <c r="CR68" s="43" t="e">
        <f ca="1">COUNTIF(OFFSET(class5_1,MATCH(CR$1,#REF!,0)-7+'Итог по классам'!$B68,,,),"р")</f>
        <v>#REF!</v>
      </c>
      <c r="CS68" s="43" t="e">
        <f ca="1">COUNTIF(OFFSET(class5_1,MATCH(CS$1,#REF!,0)-7+'Итог по классам'!$B68,,,),"ш")</f>
        <v>#REF!</v>
      </c>
      <c r="CT68" s="43" t="e">
        <f ca="1">COUNTIF(OFFSET(class5_2,MATCH(CT$1,#REF!,0)-7+'Итог по классам'!$B68,,,),"Ф")</f>
        <v>#REF!</v>
      </c>
      <c r="CU68" s="43" t="e">
        <f ca="1">COUNTIF(OFFSET(class5_2,MATCH(CU$1,#REF!,0)-7+'Итог по классам'!$B68,,,),"р")</f>
        <v>#REF!</v>
      </c>
      <c r="CV68" s="43" t="e">
        <f ca="1">COUNTIF(OFFSET(class5_2,MATCH(CV$1,#REF!,0)-7+'Итог по классам'!$B68,,,),"ш")</f>
        <v>#REF!</v>
      </c>
      <c r="CW68" s="44" t="e">
        <f ca="1">COUNTIF(OFFSET(class5_1,MATCH(CW$1,#REF!,0)-7+'Итог по классам'!$B68,,,),"Ф")</f>
        <v>#REF!</v>
      </c>
      <c r="CX68" s="43" t="e">
        <f ca="1">COUNTIF(OFFSET(class5_1,MATCH(CX$1,#REF!,0)-7+'Итог по классам'!$B68,,,),"р")</f>
        <v>#REF!</v>
      </c>
      <c r="CY68" s="43" t="e">
        <f ca="1">COUNTIF(OFFSET(class5_1,MATCH(CY$1,#REF!,0)-7+'Итог по классам'!$B68,,,),"ш")</f>
        <v>#REF!</v>
      </c>
      <c r="CZ68" s="43" t="e">
        <f ca="1">COUNTIF(OFFSET(class5_2,MATCH(CZ$1,#REF!,0)-7+'Итог по классам'!$B68,,,),"Ф")</f>
        <v>#REF!</v>
      </c>
      <c r="DA68" s="43" t="e">
        <f ca="1">COUNTIF(OFFSET(class5_2,MATCH(DA$1,#REF!,0)-7+'Итог по классам'!$B68,,,),"р")</f>
        <v>#REF!</v>
      </c>
      <c r="DB68" s="43" t="e">
        <f ca="1">COUNTIF(OFFSET(class5_2,MATCH(DB$1,#REF!,0)-7+'Итог по классам'!$B68,,,),"ш")</f>
        <v>#REF!</v>
      </c>
      <c r="DC68" s="44" t="e">
        <f ca="1">COUNTIF(OFFSET(class5_1,MATCH(DC$1,#REF!,0)-7+'Итог по классам'!$B68,,,),"Ф")</f>
        <v>#REF!</v>
      </c>
      <c r="DD68" s="43" t="e">
        <f ca="1">COUNTIF(OFFSET(class5_1,MATCH(DD$1,#REF!,0)-7+'Итог по классам'!$B68,,,),"р")</f>
        <v>#REF!</v>
      </c>
      <c r="DE68" s="43" t="e">
        <f ca="1">COUNTIF(OFFSET(class5_1,MATCH(DE$1,#REF!,0)-7+'Итог по классам'!$B68,,,),"ш")</f>
        <v>#REF!</v>
      </c>
      <c r="DF68" s="43" t="e">
        <f ca="1">COUNTIF(OFFSET(class5_2,MATCH(DF$1,#REF!,0)-7+'Итог по классам'!$B68,,,),"Ф")</f>
        <v>#REF!</v>
      </c>
      <c r="DG68" s="43" t="e">
        <f ca="1">COUNTIF(OFFSET(class5_2,MATCH(DG$1,#REF!,0)-7+'Итог по классам'!$B68,,,),"р")</f>
        <v>#REF!</v>
      </c>
      <c r="DH68" s="43" t="e">
        <f ca="1">COUNTIF(OFFSET(class5_2,MATCH(DH$1,#REF!,0)-7+'Итог по классам'!$B68,,,),"ш")</f>
        <v>#REF!</v>
      </c>
      <c r="DI68" s="44" t="e">
        <f ca="1">COUNTIF(OFFSET(class5_1,MATCH(DI$1,#REF!,0)-7+'Итог по классам'!$B68,,,),"Ф")</f>
        <v>#REF!</v>
      </c>
      <c r="DJ68" s="43" t="e">
        <f ca="1">COUNTIF(OFFSET(class5_1,MATCH(DJ$1,#REF!,0)-7+'Итог по классам'!$B68,,,),"р")</f>
        <v>#REF!</v>
      </c>
      <c r="DK68" s="43" t="e">
        <f ca="1">COUNTIF(OFFSET(class5_1,MATCH(DK$1,#REF!,0)-7+'Итог по классам'!$B68,,,),"ш")</f>
        <v>#REF!</v>
      </c>
      <c r="DL68" s="43" t="e">
        <f ca="1">COUNTIF(OFFSET(class5_2,MATCH(DL$1,#REF!,0)-7+'Итог по классам'!$B68,,,),"Ф")</f>
        <v>#REF!</v>
      </c>
      <c r="DM68" s="43" t="e">
        <f ca="1">COUNTIF(OFFSET(class5_2,MATCH(DM$1,#REF!,0)-7+'Итог по классам'!$B68,,,),"р")</f>
        <v>#REF!</v>
      </c>
      <c r="DN68" s="43" t="e">
        <f ca="1">COUNTIF(OFFSET(class5_2,MATCH(DN$1,#REF!,0)-7+'Итог по классам'!$B68,,,),"ш")</f>
        <v>#REF!</v>
      </c>
      <c r="DO68" s="44" t="e">
        <f ca="1">COUNTIF(OFFSET(class5_1,MATCH(DO$1,#REF!,0)-7+'Итог по классам'!$B68,,,),"Ф")</f>
        <v>#REF!</v>
      </c>
      <c r="DP68" s="43" t="e">
        <f ca="1">COUNTIF(OFFSET(class5_1,MATCH(DP$1,#REF!,0)-7+'Итог по классам'!$B68,,,),"р")</f>
        <v>#REF!</v>
      </c>
      <c r="DQ68" s="43" t="e">
        <f ca="1">COUNTIF(OFFSET(class5_1,MATCH(DQ$1,#REF!,0)-7+'Итог по классам'!$B68,,,),"ш")</f>
        <v>#REF!</v>
      </c>
      <c r="DR68" s="43" t="e">
        <f ca="1">COUNTIF(OFFSET(class5_2,MATCH(DR$1,#REF!,0)-7+'Итог по классам'!$B68,,,),"Ф")</f>
        <v>#REF!</v>
      </c>
      <c r="DS68" s="43" t="e">
        <f ca="1">COUNTIF(OFFSET(class5_2,MATCH(DS$1,#REF!,0)-7+'Итог по классам'!$B68,,,),"р")</f>
        <v>#REF!</v>
      </c>
      <c r="DT68" s="43" t="e">
        <f ca="1">COUNTIF(OFFSET(class5_2,MATCH(DT$1,#REF!,0)-7+'Итог по классам'!$B68,,,),"ш")</f>
        <v>#REF!</v>
      </c>
      <c r="DU68" s="44" t="e">
        <f ca="1">COUNTIF(OFFSET(class5_1,MATCH(DU$1,#REF!,0)-7+'Итог по классам'!$B68,,,),"Ф")</f>
        <v>#REF!</v>
      </c>
      <c r="DV68" s="43" t="e">
        <f ca="1">COUNTIF(OFFSET(class5_1,MATCH(DV$1,#REF!,0)-7+'Итог по классам'!$B68,,,),"р")</f>
        <v>#REF!</v>
      </c>
      <c r="DW68" s="43" t="e">
        <f ca="1">COUNTIF(OFFSET(class5_1,MATCH(DW$1,#REF!,0)-7+'Итог по классам'!$B68,,,),"ш")</f>
        <v>#REF!</v>
      </c>
      <c r="DX68" s="43" t="e">
        <f ca="1">COUNTIF(OFFSET(class5_2,MATCH(DX$1,#REF!,0)-7+'Итог по классам'!$B68,,,),"Ф")</f>
        <v>#REF!</v>
      </c>
      <c r="DY68" s="43" t="e">
        <f ca="1">COUNTIF(OFFSET(class5_2,MATCH(DY$1,#REF!,0)-7+'Итог по классам'!$B68,,,),"р")</f>
        <v>#REF!</v>
      </c>
      <c r="DZ68" s="43" t="e">
        <f ca="1">COUNTIF(OFFSET(class5_2,MATCH(DZ$1,#REF!,0)-7+'Итог по классам'!$B68,,,),"ш")</f>
        <v>#REF!</v>
      </c>
      <c r="EA68" s="44" t="e">
        <f ca="1">COUNTIF(OFFSET(class5_1,MATCH(EA$1,#REF!,0)-7+'Итог по классам'!$B68,,,),"Ф")</f>
        <v>#REF!</v>
      </c>
      <c r="EB68" s="43" t="e">
        <f ca="1">COUNTIF(OFFSET(class5_1,MATCH(EB$1,#REF!,0)-7+'Итог по классам'!$B68,,,),"р")</f>
        <v>#REF!</v>
      </c>
      <c r="EC68" s="43" t="e">
        <f ca="1">COUNTIF(OFFSET(class5_1,MATCH(EC$1,#REF!,0)-7+'Итог по классам'!$B68,,,),"ш")</f>
        <v>#REF!</v>
      </c>
      <c r="ED68" s="43" t="e">
        <f ca="1">COUNTIF(OFFSET(class5_2,MATCH(ED$1,#REF!,0)-7+'Итог по классам'!$B68,,,),"Ф")</f>
        <v>#REF!</v>
      </c>
      <c r="EE68" s="43" t="e">
        <f ca="1">COUNTIF(OFFSET(class5_2,MATCH(EE$1,#REF!,0)-7+'Итог по классам'!$B68,,,),"р")</f>
        <v>#REF!</v>
      </c>
      <c r="EF68" s="43" t="e">
        <f ca="1">COUNTIF(OFFSET(class5_2,MATCH(EF$1,#REF!,0)-7+'Итог по классам'!$B68,,,),"ш")</f>
        <v>#REF!</v>
      </c>
      <c r="EG68" s="44" t="e">
        <f ca="1">COUNTIF(OFFSET(class5_1,MATCH(EG$1,#REF!,0)-7+'Итог по классам'!$B68,,,),"Ф")</f>
        <v>#REF!</v>
      </c>
      <c r="EH68" s="43" t="e">
        <f ca="1">COUNTIF(OFFSET(class5_1,MATCH(EH$1,#REF!,0)-7+'Итог по классам'!$B68,,,),"р")</f>
        <v>#REF!</v>
      </c>
      <c r="EI68" s="43" t="e">
        <f ca="1">COUNTIF(OFFSET(class5_1,MATCH(EI$1,#REF!,0)-7+'Итог по классам'!$B68,,,),"ш")</f>
        <v>#REF!</v>
      </c>
      <c r="EJ68" s="43" t="e">
        <f ca="1">COUNTIF(OFFSET(class5_2,MATCH(EJ$1,#REF!,0)-7+'Итог по классам'!$B68,,,),"Ф")</f>
        <v>#REF!</v>
      </c>
      <c r="EK68" s="43" t="e">
        <f ca="1">COUNTIF(OFFSET(class5_2,MATCH(EK$1,#REF!,0)-7+'Итог по классам'!$B68,,,),"р")</f>
        <v>#REF!</v>
      </c>
      <c r="EL68" s="43" t="e">
        <f ca="1">COUNTIF(OFFSET(class5_2,MATCH(EL$1,#REF!,0)-7+'Итог по классам'!$B68,,,),"ш")</f>
        <v>#REF!</v>
      </c>
      <c r="EM68" s="44" t="e">
        <f ca="1">COUNTIF(OFFSET(class5_1,MATCH(EM$1,#REF!,0)-7+'Итог по классам'!$B68,,,),"Ф")</f>
        <v>#REF!</v>
      </c>
      <c r="EN68" s="43" t="e">
        <f ca="1">COUNTIF(OFFSET(class5_1,MATCH(EN$1,#REF!,0)-7+'Итог по классам'!$B68,,,),"р")</f>
        <v>#REF!</v>
      </c>
      <c r="EO68" s="43" t="e">
        <f ca="1">COUNTIF(OFFSET(class5_1,MATCH(EO$1,#REF!,0)-7+'Итог по классам'!$B68,,,),"ш")</f>
        <v>#REF!</v>
      </c>
      <c r="EP68" s="43" t="e">
        <f ca="1">COUNTIF(OFFSET(class5_2,MATCH(EP$1,#REF!,0)-7+'Итог по классам'!$B68,,,),"Ф")</f>
        <v>#REF!</v>
      </c>
      <c r="EQ68" s="43" t="e">
        <f ca="1">COUNTIF(OFFSET(class5_2,MATCH(EQ$1,#REF!,0)-7+'Итог по классам'!$B68,,,),"р")</f>
        <v>#REF!</v>
      </c>
      <c r="ER68" s="43" t="e">
        <f ca="1">COUNTIF(OFFSET(class5_2,MATCH(ER$1,#REF!,0)-7+'Итог по классам'!$B68,,,),"ш")</f>
        <v>#REF!</v>
      </c>
      <c r="ES68" s="44" t="e">
        <f ca="1">COUNTIF(OFFSET(class5_1,MATCH(ES$1,#REF!,0)-7+'Итог по классам'!$B68,,,),"Ф")</f>
        <v>#REF!</v>
      </c>
      <c r="ET68" s="43" t="e">
        <f ca="1">COUNTIF(OFFSET(class5_1,MATCH(ET$1,#REF!,0)-7+'Итог по классам'!$B68,,,),"р")</f>
        <v>#REF!</v>
      </c>
      <c r="EU68" s="43" t="e">
        <f ca="1">COUNTIF(OFFSET(class5_1,MATCH(EU$1,#REF!,0)-7+'Итог по классам'!$B68,,,),"ш")</f>
        <v>#REF!</v>
      </c>
      <c r="EV68" s="43" t="e">
        <f ca="1">COUNTIF(OFFSET(class5_2,MATCH(EV$1,#REF!,0)-7+'Итог по классам'!$B68,,,),"Ф")</f>
        <v>#REF!</v>
      </c>
      <c r="EW68" s="43" t="e">
        <f ca="1">COUNTIF(OFFSET(class5_2,MATCH(EW$1,#REF!,0)-7+'Итог по классам'!$B68,,,),"р")</f>
        <v>#REF!</v>
      </c>
      <c r="EX68" s="43" t="e">
        <f ca="1">COUNTIF(OFFSET(class5_2,MATCH(EX$1,#REF!,0)-7+'Итог по классам'!$B68,,,),"ш")</f>
        <v>#REF!</v>
      </c>
      <c r="EY68" s="44" t="e">
        <f ca="1">COUNTIF(OFFSET(class5_1,MATCH(EY$1,#REF!,0)-7+'Итог по классам'!$B68,,,),"Ф")</f>
        <v>#REF!</v>
      </c>
      <c r="EZ68" s="43" t="e">
        <f ca="1">COUNTIF(OFFSET(class5_1,MATCH(EZ$1,#REF!,0)-7+'Итог по классам'!$B68,,,),"р")</f>
        <v>#REF!</v>
      </c>
      <c r="FA68" s="43" t="e">
        <f ca="1">COUNTIF(OFFSET(class5_1,MATCH(FA$1,#REF!,0)-7+'Итог по классам'!$B68,,,),"ш")</f>
        <v>#REF!</v>
      </c>
      <c r="FB68" s="43" t="e">
        <f ca="1">COUNTIF(OFFSET(class5_2,MATCH(FB$1,#REF!,0)-7+'Итог по классам'!$B68,,,),"Ф")</f>
        <v>#REF!</v>
      </c>
      <c r="FC68" s="43" t="e">
        <f ca="1">COUNTIF(OFFSET(class5_2,MATCH(FC$1,#REF!,0)-7+'Итог по классам'!$B68,,,),"р")</f>
        <v>#REF!</v>
      </c>
      <c r="FD68" s="43" t="e">
        <f ca="1">COUNTIF(OFFSET(class5_2,MATCH(FD$1,#REF!,0)-7+'Итог по классам'!$B68,,,),"ш")</f>
        <v>#REF!</v>
      </c>
      <c r="FE68" s="44" t="e">
        <f ca="1">COUNTIF(OFFSET(class5_1,MATCH(FE$1,#REF!,0)-7+'Итог по классам'!$B68,,,),"Ф")</f>
        <v>#REF!</v>
      </c>
      <c r="FF68" s="43" t="e">
        <f ca="1">COUNTIF(OFFSET(class5_1,MATCH(FF$1,#REF!,0)-7+'Итог по классам'!$B68,,,),"р")</f>
        <v>#REF!</v>
      </c>
      <c r="FG68" s="43" t="e">
        <f ca="1">COUNTIF(OFFSET(class5_1,MATCH(FG$1,#REF!,0)-7+'Итог по классам'!$B68,,,),"ш")</f>
        <v>#REF!</v>
      </c>
      <c r="FH68" s="43" t="e">
        <f ca="1">COUNTIF(OFFSET(class5_2,MATCH(FH$1,#REF!,0)-7+'Итог по классам'!$B68,,,),"Ф")</f>
        <v>#REF!</v>
      </c>
      <c r="FI68" s="43" t="e">
        <f ca="1">COUNTIF(OFFSET(class5_2,MATCH(FI$1,#REF!,0)-7+'Итог по классам'!$B68,,,),"р")</f>
        <v>#REF!</v>
      </c>
      <c r="FJ68" s="43" t="e">
        <f ca="1">COUNTIF(OFFSET(class5_2,MATCH(FJ$1,#REF!,0)-7+'Итог по классам'!$B68,,,),"ш")</f>
        <v>#REF!</v>
      </c>
      <c r="FK68" s="44" t="e">
        <f ca="1">COUNTIF(OFFSET(class5_1,MATCH(FK$1,#REF!,0)-7+'Итог по классам'!$B68,,,),"Ф")</f>
        <v>#REF!</v>
      </c>
      <c r="FL68" s="43" t="e">
        <f ca="1">COUNTIF(OFFSET(class5_1,MATCH(FL$1,#REF!,0)-7+'Итог по классам'!$B68,,,),"р")</f>
        <v>#REF!</v>
      </c>
      <c r="FM68" s="43" t="e">
        <f ca="1">COUNTIF(OFFSET(class5_1,MATCH(FM$1,#REF!,0)-7+'Итог по классам'!$B68,,,),"ш")</f>
        <v>#REF!</v>
      </c>
      <c r="FN68" s="43" t="e">
        <f ca="1">COUNTIF(OFFSET(class5_2,MATCH(FN$1,#REF!,0)-7+'Итог по классам'!$B68,,,),"Ф")</f>
        <v>#REF!</v>
      </c>
      <c r="FO68" s="43" t="e">
        <f ca="1">COUNTIF(OFFSET(class5_2,MATCH(FO$1,#REF!,0)-7+'Итог по классам'!$B68,,,),"р")</f>
        <v>#REF!</v>
      </c>
      <c r="FP68" s="43" t="e">
        <f ca="1">COUNTIF(OFFSET(class5_2,MATCH(FP$1,#REF!,0)-7+'Итог по классам'!$B68,,,),"ш")</f>
        <v>#REF!</v>
      </c>
      <c r="FQ68" s="44" t="e">
        <f ca="1">COUNTIF(OFFSET(class5_1,MATCH(FQ$1,#REF!,0)-7+'Итог по классам'!$B68,,,),"Ф")</f>
        <v>#REF!</v>
      </c>
      <c r="FR68" s="43" t="e">
        <f ca="1">COUNTIF(OFFSET(class5_1,MATCH(FR$1,#REF!,0)-7+'Итог по классам'!$B68,,,),"р")</f>
        <v>#REF!</v>
      </c>
      <c r="FS68" s="43" t="e">
        <f ca="1">COUNTIF(OFFSET(class5_1,MATCH(FS$1,#REF!,0)-7+'Итог по классам'!$B68,,,),"ш")</f>
        <v>#REF!</v>
      </c>
      <c r="FT68" s="43" t="e">
        <f ca="1">COUNTIF(OFFSET(class5_2,MATCH(FT$1,#REF!,0)-7+'Итог по классам'!$B68,,,),"Ф")</f>
        <v>#REF!</v>
      </c>
      <c r="FU68" s="43" t="e">
        <f ca="1">COUNTIF(OFFSET(class5_2,MATCH(FU$1,#REF!,0)-7+'Итог по классам'!$B68,,,),"р")</f>
        <v>#REF!</v>
      </c>
      <c r="FV68" s="43" t="e">
        <f ca="1">COUNTIF(OFFSET(class5_2,MATCH(FV$1,#REF!,0)-7+'Итог по классам'!$B68,,,),"ш")</f>
        <v>#REF!</v>
      </c>
      <c r="FW68" s="44" t="e">
        <f ca="1">COUNTIF(OFFSET(class5_1,MATCH(FW$1,#REF!,0)-7+'Итог по классам'!$B68,,,),"Ф")</f>
        <v>#REF!</v>
      </c>
      <c r="FX68" s="43" t="e">
        <f ca="1">COUNTIF(OFFSET(class5_1,MATCH(FX$1,#REF!,0)-7+'Итог по классам'!$B68,,,),"р")</f>
        <v>#REF!</v>
      </c>
      <c r="FY68" s="43" t="e">
        <f ca="1">COUNTIF(OFFSET(class5_1,MATCH(FY$1,#REF!,0)-7+'Итог по классам'!$B68,,,),"ш")</f>
        <v>#REF!</v>
      </c>
      <c r="FZ68" s="43" t="e">
        <f ca="1">COUNTIF(OFFSET(class5_2,MATCH(FZ$1,#REF!,0)-7+'Итог по классам'!$B68,,,),"Ф")</f>
        <v>#REF!</v>
      </c>
      <c r="GA68" s="43" t="e">
        <f ca="1">COUNTIF(OFFSET(class5_2,MATCH(GA$1,#REF!,0)-7+'Итог по классам'!$B68,,,),"р")</f>
        <v>#REF!</v>
      </c>
      <c r="GB68" s="43" t="e">
        <f ca="1">COUNTIF(OFFSET(class5_2,MATCH(GB$1,#REF!,0)-7+'Итог по классам'!$B68,,,),"ш")</f>
        <v>#REF!</v>
      </c>
      <c r="GC68" s="44" t="e">
        <f ca="1">COUNTIF(OFFSET(class5_1,MATCH(GC$1,#REF!,0)-7+'Итог по классам'!$B68,,,),"Ф")</f>
        <v>#REF!</v>
      </c>
      <c r="GD68" s="43" t="e">
        <f ca="1">COUNTIF(OFFSET(class5_1,MATCH(GD$1,#REF!,0)-7+'Итог по классам'!$B68,,,),"р")</f>
        <v>#REF!</v>
      </c>
      <c r="GE68" s="43" t="e">
        <f ca="1">COUNTIF(OFFSET(class5_1,MATCH(GE$1,#REF!,0)-7+'Итог по классам'!$B68,,,),"ш")</f>
        <v>#REF!</v>
      </c>
      <c r="GF68" s="43" t="e">
        <f ca="1">COUNTIF(OFFSET(class5_2,MATCH(GF$1,#REF!,0)-7+'Итог по классам'!$B68,,,),"Ф")</f>
        <v>#REF!</v>
      </c>
      <c r="GG68" s="43" t="e">
        <f ca="1">COUNTIF(OFFSET(class5_2,MATCH(GG$1,#REF!,0)-7+'Итог по классам'!$B68,,,),"р")</f>
        <v>#REF!</v>
      </c>
      <c r="GH68" s="43" t="e">
        <f ca="1">COUNTIF(OFFSET(class5_2,MATCH(GH$1,#REF!,0)-7+'Итог по классам'!$B68,,,),"ш")</f>
        <v>#REF!</v>
      </c>
      <c r="GI68" s="44" t="e">
        <f ca="1">COUNTIF(OFFSET(class5_1,MATCH(GI$1,#REF!,0)-7+'Итог по классам'!$B68,,,),"Ф")</f>
        <v>#REF!</v>
      </c>
      <c r="GJ68" s="43" t="e">
        <f ca="1">COUNTIF(OFFSET(class5_1,MATCH(GJ$1,#REF!,0)-7+'Итог по классам'!$B68,,,),"р")</f>
        <v>#REF!</v>
      </c>
      <c r="GK68" s="43" t="e">
        <f ca="1">COUNTIF(OFFSET(class5_1,MATCH(GK$1,#REF!,0)-7+'Итог по классам'!$B68,,,),"ш")</f>
        <v>#REF!</v>
      </c>
      <c r="GL68" s="43" t="e">
        <f ca="1">COUNTIF(OFFSET(class5_2,MATCH(GL$1,#REF!,0)-7+'Итог по классам'!$B68,,,),"Ф")</f>
        <v>#REF!</v>
      </c>
      <c r="GM68" s="43" t="e">
        <f ca="1">COUNTIF(OFFSET(class5_2,MATCH(GM$1,#REF!,0)-7+'Итог по классам'!$B68,,,),"р")</f>
        <v>#REF!</v>
      </c>
      <c r="GN68" s="43" t="e">
        <f ca="1">COUNTIF(OFFSET(class5_2,MATCH(GN$1,#REF!,0)-7+'Итог по классам'!$B68,,,),"ш")</f>
        <v>#REF!</v>
      </c>
      <c r="GO68" s="44" t="e">
        <f ca="1">COUNTIF(OFFSET(class5_1,MATCH(GO$1,#REF!,0)-7+'Итог по классам'!$B68,,,),"Ф")</f>
        <v>#REF!</v>
      </c>
      <c r="GP68" s="43" t="e">
        <f ca="1">COUNTIF(OFFSET(class5_1,MATCH(GP$1,#REF!,0)-7+'Итог по классам'!$B68,,,),"р")</f>
        <v>#REF!</v>
      </c>
      <c r="GQ68" s="43" t="e">
        <f ca="1">COUNTIF(OFFSET(class5_1,MATCH(GQ$1,#REF!,0)-7+'Итог по классам'!$B68,,,),"ш")</f>
        <v>#REF!</v>
      </c>
      <c r="GR68" s="43" t="e">
        <f ca="1">COUNTIF(OFFSET(class5_2,MATCH(GR$1,#REF!,0)-7+'Итог по классам'!$B68,,,),"Ф")</f>
        <v>#REF!</v>
      </c>
      <c r="GS68" s="43" t="e">
        <f ca="1">COUNTIF(OFFSET(class5_2,MATCH(GS$1,#REF!,0)-7+'Итог по классам'!$B68,,,),"р")</f>
        <v>#REF!</v>
      </c>
      <c r="GT68" s="43" t="e">
        <f ca="1">COUNTIF(OFFSET(class5_2,MATCH(GT$1,#REF!,0)-7+'Итог по классам'!$B68,,,),"ш")</f>
        <v>#REF!</v>
      </c>
      <c r="GU68" s="44" t="e">
        <f ca="1">COUNTIF(OFFSET(class5_1,MATCH(GU$1,#REF!,0)-7+'Итог по классам'!$B68,,,),"Ф")</f>
        <v>#REF!</v>
      </c>
      <c r="GV68" s="43" t="e">
        <f ca="1">COUNTIF(OFFSET(class5_1,MATCH(GV$1,#REF!,0)-7+'Итог по классам'!$B68,,,),"р")</f>
        <v>#REF!</v>
      </c>
      <c r="GW68" s="43" t="e">
        <f ca="1">COUNTIF(OFFSET(class5_1,MATCH(GW$1,#REF!,0)-7+'Итог по классам'!$B68,,,),"ш")</f>
        <v>#REF!</v>
      </c>
      <c r="GX68" s="43" t="e">
        <f ca="1">COUNTIF(OFFSET(class5_2,MATCH(GX$1,#REF!,0)-7+'Итог по классам'!$B68,,,),"Ф")</f>
        <v>#REF!</v>
      </c>
      <c r="GY68" s="43" t="e">
        <f ca="1">COUNTIF(OFFSET(class5_2,MATCH(GY$1,#REF!,0)-7+'Итог по классам'!$B68,,,),"р")</f>
        <v>#REF!</v>
      </c>
      <c r="GZ68" s="43" t="e">
        <f ca="1">COUNTIF(OFFSET(class5_2,MATCH(GZ$1,#REF!,0)-7+'Итог по классам'!$B68,,,),"ш")</f>
        <v>#REF!</v>
      </c>
      <c r="HA68" s="44" t="e">
        <f ca="1">COUNTIF(OFFSET(class5_1,MATCH(HA$1,#REF!,0)-7+'Итог по классам'!$B68,,,),"Ф")</f>
        <v>#REF!</v>
      </c>
      <c r="HB68" s="43" t="e">
        <f ca="1">COUNTIF(OFFSET(class5_1,MATCH(HB$1,#REF!,0)-7+'Итог по классам'!$B68,,,),"р")</f>
        <v>#REF!</v>
      </c>
      <c r="HC68" s="43" t="e">
        <f ca="1">COUNTIF(OFFSET(class5_1,MATCH(HC$1,#REF!,0)-7+'Итог по классам'!$B68,,,),"ш")</f>
        <v>#REF!</v>
      </c>
      <c r="HD68" s="43" t="e">
        <f ca="1">COUNTIF(OFFSET(class5_2,MATCH(HD$1,#REF!,0)-7+'Итог по классам'!$B68,,,),"Ф")</f>
        <v>#REF!</v>
      </c>
      <c r="HE68" s="43" t="e">
        <f ca="1">COUNTIF(OFFSET(class5_2,MATCH(HE$1,#REF!,0)-7+'Итог по классам'!$B68,,,),"р")</f>
        <v>#REF!</v>
      </c>
      <c r="HF68" s="43" t="e">
        <f ca="1">COUNTIF(OFFSET(class5_2,MATCH(HF$1,#REF!,0)-7+'Итог по классам'!$B68,,,),"ш")</f>
        <v>#REF!</v>
      </c>
      <c r="HG68" s="44" t="e">
        <f ca="1">COUNTIF(OFFSET(class5_1,MATCH(HG$1,#REF!,0)-7+'Итог по классам'!$B68,,,),"Ф")</f>
        <v>#REF!</v>
      </c>
      <c r="HH68" s="43" t="e">
        <f ca="1">COUNTIF(OFFSET(class5_1,MATCH(HH$1,#REF!,0)-7+'Итог по классам'!$B68,,,),"р")</f>
        <v>#REF!</v>
      </c>
      <c r="HI68" s="43" t="e">
        <f ca="1">COUNTIF(OFFSET(class5_1,MATCH(HI$1,#REF!,0)-7+'Итог по классам'!$B68,,,),"ш")</f>
        <v>#REF!</v>
      </c>
      <c r="HJ68" s="43" t="e">
        <f ca="1">COUNTIF(OFFSET(class5_2,MATCH(HJ$1,#REF!,0)-7+'Итог по классам'!$B68,,,),"Ф")</f>
        <v>#REF!</v>
      </c>
      <c r="HK68" s="43" t="e">
        <f ca="1">COUNTIF(OFFSET(class5_2,MATCH(HK$1,#REF!,0)-7+'Итог по классам'!$B68,,,),"р")</f>
        <v>#REF!</v>
      </c>
      <c r="HL68" s="43" t="e">
        <f ca="1">COUNTIF(OFFSET(class5_2,MATCH(HL$1,#REF!,0)-7+'Итог по классам'!$B68,,,),"ш")</f>
        <v>#REF!</v>
      </c>
      <c r="HM68" s="44" t="e">
        <f ca="1">COUNTIF(OFFSET(class5_1,MATCH(HM$1,#REF!,0)-7+'Итог по классам'!$B68,,,),"Ф")</f>
        <v>#REF!</v>
      </c>
      <c r="HN68" s="43" t="e">
        <f ca="1">COUNTIF(OFFSET(class5_1,MATCH(HN$1,#REF!,0)-7+'Итог по классам'!$B68,,,),"р")</f>
        <v>#REF!</v>
      </c>
      <c r="HO68" s="43" t="e">
        <f ca="1">COUNTIF(OFFSET(class5_1,MATCH(HO$1,#REF!,0)-7+'Итог по классам'!$B68,,,),"ш")</f>
        <v>#REF!</v>
      </c>
      <c r="HP68" s="43" t="e">
        <f ca="1">COUNTIF(OFFSET(class5_2,MATCH(HP$1,#REF!,0)-7+'Итог по классам'!$B68,,,),"Ф")</f>
        <v>#REF!</v>
      </c>
      <c r="HQ68" s="43" t="e">
        <f ca="1">COUNTIF(OFFSET(class5_2,MATCH(HQ$1,#REF!,0)-7+'Итог по классам'!$B68,,,),"р")</f>
        <v>#REF!</v>
      </c>
      <c r="HR68" s="43" t="e">
        <f ca="1">COUNTIF(OFFSET(class5_2,MATCH(HR$1,#REF!,0)-7+'Итог по классам'!$B68,,,),"ш")</f>
        <v>#REF!</v>
      </c>
      <c r="HS68" s="44" t="e">
        <f ca="1">COUNTIF(OFFSET(class5_1,MATCH(HS$1,#REF!,0)-7+'Итог по классам'!$B68,,,),"Ф")</f>
        <v>#REF!</v>
      </c>
      <c r="HT68" s="43" t="e">
        <f ca="1">COUNTIF(OFFSET(class5_1,MATCH(HT$1,#REF!,0)-7+'Итог по классам'!$B68,,,),"р")</f>
        <v>#REF!</v>
      </c>
      <c r="HU68" s="43" t="e">
        <f ca="1">COUNTIF(OFFSET(class5_1,MATCH(HU$1,#REF!,0)-7+'Итог по классам'!$B68,,,),"ш")</f>
        <v>#REF!</v>
      </c>
      <c r="HV68" s="43" t="e">
        <f ca="1">COUNTIF(OFFSET(class5_2,MATCH(HV$1,#REF!,0)-7+'Итог по классам'!$B68,,,),"Ф")</f>
        <v>#REF!</v>
      </c>
      <c r="HW68" s="43" t="e">
        <f ca="1">COUNTIF(OFFSET(class5_2,MATCH(HW$1,#REF!,0)-7+'Итог по классам'!$B68,,,),"р")</f>
        <v>#REF!</v>
      </c>
      <c r="HX68" s="43" t="e">
        <f ca="1">COUNTIF(OFFSET(class5_2,MATCH(HX$1,#REF!,0)-7+'Итог по классам'!$B68,,,),"ш")</f>
        <v>#REF!</v>
      </c>
      <c r="HY68" s="44" t="e">
        <f ca="1">COUNTIF(OFFSET(class5_1,MATCH(HY$1,#REF!,0)-7+'Итог по классам'!$B68,,,),"Ф")</f>
        <v>#REF!</v>
      </c>
      <c r="HZ68" s="43" t="e">
        <f ca="1">COUNTIF(OFFSET(class5_1,MATCH(HZ$1,#REF!,0)-7+'Итог по классам'!$B68,,,),"р")</f>
        <v>#REF!</v>
      </c>
      <c r="IA68" s="43" t="e">
        <f ca="1">COUNTIF(OFFSET(class5_1,MATCH(IA$1,#REF!,0)-7+'Итог по классам'!$B68,,,),"ш")</f>
        <v>#REF!</v>
      </c>
      <c r="IB68" s="43" t="e">
        <f ca="1">COUNTIF(OFFSET(class5_2,MATCH(IB$1,#REF!,0)-7+'Итог по классам'!$B68,,,),"Ф")</f>
        <v>#REF!</v>
      </c>
      <c r="IC68" s="43" t="e">
        <f ca="1">COUNTIF(OFFSET(class5_2,MATCH(IC$1,#REF!,0)-7+'Итог по классам'!$B68,,,),"р")</f>
        <v>#REF!</v>
      </c>
      <c r="ID68" s="43" t="e">
        <f ca="1">COUNTIF(OFFSET(class5_2,MATCH(ID$1,#REF!,0)-7+'Итог по классам'!$B68,,,),"ш")</f>
        <v>#REF!</v>
      </c>
      <c r="IE68" s="44" t="e">
        <f ca="1">COUNTIF(OFFSET(class5_1,MATCH(IE$1,#REF!,0)-7+'Итог по классам'!$B68,,,),"Ф")</f>
        <v>#REF!</v>
      </c>
      <c r="IF68" s="43" t="e">
        <f ca="1">COUNTIF(OFFSET(class5_1,MATCH(IF$1,#REF!,0)-7+'Итог по классам'!$B68,,,),"р")</f>
        <v>#REF!</v>
      </c>
      <c r="IG68" s="43" t="e">
        <f ca="1">COUNTIF(OFFSET(class5_1,MATCH(IG$1,#REF!,0)-7+'Итог по классам'!$B68,,,),"ш")</f>
        <v>#REF!</v>
      </c>
      <c r="IH68" s="43" t="e">
        <f ca="1">COUNTIF(OFFSET(class5_2,MATCH(IH$1,#REF!,0)-7+'Итог по классам'!$B68,,,),"Ф")</f>
        <v>#REF!</v>
      </c>
      <c r="II68" s="43" t="e">
        <f ca="1">COUNTIF(OFFSET(class5_2,MATCH(II$1,#REF!,0)-7+'Итог по классам'!$B68,,,),"р")</f>
        <v>#REF!</v>
      </c>
      <c r="IJ68" s="43" t="e">
        <f ca="1">COUNTIF(OFFSET(class5_2,MATCH(IJ$1,#REF!,0)-7+'Итог по классам'!$B68,,,),"ш")</f>
        <v>#REF!</v>
      </c>
      <c r="IK68" s="44" t="e">
        <f ca="1">COUNTIF(OFFSET(class5_1,MATCH(IK$1,#REF!,0)-7+'Итог по классам'!$B68,,,),"Ф")</f>
        <v>#REF!</v>
      </c>
      <c r="IL68" s="43" t="e">
        <f ca="1">COUNTIF(OFFSET(class5_1,MATCH(IL$1,#REF!,0)-7+'Итог по классам'!$B68,,,),"р")</f>
        <v>#REF!</v>
      </c>
      <c r="IM68" s="43" t="e">
        <f ca="1">COUNTIF(OFFSET(class5_1,MATCH(IM$1,#REF!,0)-7+'Итог по классам'!$B68,,,),"ш")</f>
        <v>#REF!</v>
      </c>
      <c r="IN68" s="43" t="e">
        <f ca="1">COUNTIF(OFFSET(class5_2,MATCH(IN$1,#REF!,0)-7+'Итог по классам'!$B68,,,),"Ф")</f>
        <v>#REF!</v>
      </c>
      <c r="IO68" s="43" t="e">
        <f ca="1">COUNTIF(OFFSET(class5_2,MATCH(IO$1,#REF!,0)-7+'Итог по классам'!$B68,,,),"р")</f>
        <v>#REF!</v>
      </c>
      <c r="IP68" s="43" t="e">
        <f ca="1">COUNTIF(OFFSET(class5_2,MATCH(IP$1,#REF!,0)-7+'Итог по классам'!$B68,,,),"ш")</f>
        <v>#REF!</v>
      </c>
      <c r="IQ68" s="44" t="e">
        <f ca="1">COUNTIF(OFFSET(class5_1,MATCH(IQ$1,#REF!,0)-7+'Итог по классам'!$B68,,,),"Ф")</f>
        <v>#REF!</v>
      </c>
      <c r="IR68" s="43" t="e">
        <f ca="1">COUNTIF(OFFSET(class5_1,MATCH(IR$1,#REF!,0)-7+'Итог по классам'!$B68,,,),"р")</f>
        <v>#REF!</v>
      </c>
      <c r="IS68" s="43" t="e">
        <f ca="1">COUNTIF(OFFSET(class5_1,MATCH(IS$1,#REF!,0)-7+'Итог по классам'!$B68,,,),"ш")</f>
        <v>#REF!</v>
      </c>
      <c r="IT68" s="43" t="e">
        <f ca="1">COUNTIF(OFFSET(class5_2,MATCH(IT$1,#REF!,0)-7+'Итог по классам'!$B68,,,),"Ф")</f>
        <v>#REF!</v>
      </c>
      <c r="IU68" s="43" t="e">
        <f ca="1">COUNTIF(OFFSET(class5_2,MATCH(IU$1,#REF!,0)-7+'Итог по классам'!$B68,,,),"р")</f>
        <v>#REF!</v>
      </c>
      <c r="IV68" s="43" t="e">
        <f ca="1">COUNTIF(OFFSET(class5_2,MATCH(IV$1,#REF!,0)-7+'Итог по классам'!$B68,,,),"ш")</f>
        <v>#REF!</v>
      </c>
      <c r="IW68" s="44" t="e">
        <f ca="1">COUNTIF(OFFSET(class5_1,MATCH(IW$1,#REF!,0)-7+'Итог по классам'!$B68,,,),"Ф")</f>
        <v>#REF!</v>
      </c>
      <c r="IX68" s="43" t="e">
        <f ca="1">COUNTIF(OFFSET(class5_1,MATCH(IX$1,#REF!,0)-7+'Итог по классам'!$B68,,,),"р")</f>
        <v>#REF!</v>
      </c>
      <c r="IY68" s="43" t="e">
        <f ca="1">COUNTIF(OFFSET(class5_1,MATCH(IY$1,#REF!,0)-7+'Итог по классам'!$B68,,,),"ш")</f>
        <v>#REF!</v>
      </c>
      <c r="IZ68" s="43" t="e">
        <f ca="1">COUNTIF(OFFSET(class5_2,MATCH(IZ$1,#REF!,0)-7+'Итог по классам'!$B68,,,),"Ф")</f>
        <v>#REF!</v>
      </c>
      <c r="JA68" s="43" t="e">
        <f ca="1">COUNTIF(OFFSET(class5_2,MATCH(JA$1,#REF!,0)-7+'Итог по классам'!$B68,,,),"р")</f>
        <v>#REF!</v>
      </c>
      <c r="JB68" s="43" t="e">
        <f ca="1">COUNTIF(OFFSET(class5_2,MATCH(JB$1,#REF!,0)-7+'Итог по классам'!$B68,,,),"ш")</f>
        <v>#REF!</v>
      </c>
      <c r="JC68" s="44" t="e">
        <f ca="1">COUNTIF(OFFSET(class5_1,MATCH(JC$1,#REF!,0)-7+'Итог по классам'!$B68,,,),"Ф")</f>
        <v>#REF!</v>
      </c>
      <c r="JD68" s="43" t="e">
        <f ca="1">COUNTIF(OFFSET(class5_1,MATCH(JD$1,#REF!,0)-7+'Итог по классам'!$B68,,,),"р")</f>
        <v>#REF!</v>
      </c>
      <c r="JE68" s="43" t="e">
        <f ca="1">COUNTIF(OFFSET(class5_1,MATCH(JE$1,#REF!,0)-7+'Итог по классам'!$B68,,,),"ш")</f>
        <v>#REF!</v>
      </c>
      <c r="JF68" s="43" t="e">
        <f ca="1">COUNTIF(OFFSET(class5_2,MATCH(JF$1,#REF!,0)-7+'Итог по классам'!$B68,,,),"Ф")</f>
        <v>#REF!</v>
      </c>
      <c r="JG68" s="43" t="e">
        <f ca="1">COUNTIF(OFFSET(class5_2,MATCH(JG$1,#REF!,0)-7+'Итог по классам'!$B68,,,),"р")</f>
        <v>#REF!</v>
      </c>
      <c r="JH68" s="43" t="e">
        <f ca="1">COUNTIF(OFFSET(class5_2,MATCH(JH$1,#REF!,0)-7+'Итог по классам'!$B68,,,),"ш")</f>
        <v>#REF!</v>
      </c>
      <c r="JI68" s="44" t="e">
        <f ca="1">COUNTIF(OFFSET(class5_1,MATCH(JI$1,#REF!,0)-7+'Итог по классам'!$B68,,,),"Ф")</f>
        <v>#REF!</v>
      </c>
      <c r="JJ68" s="43" t="e">
        <f ca="1">COUNTIF(OFFSET(class5_1,MATCH(JJ$1,#REF!,0)-7+'Итог по классам'!$B68,,,),"р")</f>
        <v>#REF!</v>
      </c>
      <c r="JK68" s="43" t="e">
        <f ca="1">COUNTIF(OFFSET(class5_1,MATCH(JK$1,#REF!,0)-7+'Итог по классам'!$B68,,,),"ш")</f>
        <v>#REF!</v>
      </c>
      <c r="JL68" s="43" t="e">
        <f ca="1">COUNTIF(OFFSET(class5_2,MATCH(JL$1,#REF!,0)-7+'Итог по классам'!$B68,,,),"Ф")</f>
        <v>#REF!</v>
      </c>
      <c r="JM68" s="43" t="e">
        <f ca="1">COUNTIF(OFFSET(class5_2,MATCH(JM$1,#REF!,0)-7+'Итог по классам'!$B68,,,),"р")</f>
        <v>#REF!</v>
      </c>
      <c r="JN68" s="43" t="e">
        <f ca="1">COUNTIF(OFFSET(class5_2,MATCH(JN$1,#REF!,0)-7+'Итог по классам'!$B68,,,),"ш")</f>
        <v>#REF!</v>
      </c>
      <c r="JO68" s="44" t="e">
        <f ca="1">COUNTIF(OFFSET(class5_1,MATCH(JO$1,#REF!,0)-7+'Итог по классам'!$B68,,,),"Ф")</f>
        <v>#REF!</v>
      </c>
      <c r="JP68" s="43" t="e">
        <f ca="1">COUNTIF(OFFSET(class5_1,MATCH(JP$1,#REF!,0)-7+'Итог по классам'!$B68,,,),"р")</f>
        <v>#REF!</v>
      </c>
      <c r="JQ68" s="43" t="e">
        <f ca="1">COUNTIF(OFFSET(class5_1,MATCH(JQ$1,#REF!,0)-7+'Итог по классам'!$B68,,,),"ш")</f>
        <v>#REF!</v>
      </c>
      <c r="JR68" s="43" t="e">
        <f ca="1">COUNTIF(OFFSET(class5_2,MATCH(JR$1,#REF!,0)-7+'Итог по классам'!$B68,,,),"Ф")</f>
        <v>#REF!</v>
      </c>
      <c r="JS68" s="43" t="e">
        <f ca="1">COUNTIF(OFFSET(class5_2,MATCH(JS$1,#REF!,0)-7+'Итог по классам'!$B68,,,),"р")</f>
        <v>#REF!</v>
      </c>
      <c r="JT68" s="43" t="e">
        <f ca="1">COUNTIF(OFFSET(class5_2,MATCH(JT$1,#REF!,0)-7+'Итог по классам'!$B68,,,),"ш")</f>
        <v>#REF!</v>
      </c>
      <c r="JU68" s="44" t="e">
        <f ca="1">COUNTIF(OFFSET(class5_1,MATCH(JU$1,#REF!,0)-7+'Итог по классам'!$B68,,,),"Ф")</f>
        <v>#REF!</v>
      </c>
      <c r="JV68" s="43" t="e">
        <f ca="1">COUNTIF(OFFSET(class5_1,MATCH(JV$1,#REF!,0)-7+'Итог по классам'!$B68,,,),"р")</f>
        <v>#REF!</v>
      </c>
      <c r="JW68" s="43" t="e">
        <f ca="1">COUNTIF(OFFSET(class5_1,MATCH(JW$1,#REF!,0)-7+'Итог по классам'!$B68,,,),"ш")</f>
        <v>#REF!</v>
      </c>
      <c r="JX68" s="43" t="e">
        <f ca="1">COUNTIF(OFFSET(class5_2,MATCH(JX$1,#REF!,0)-7+'Итог по классам'!$B68,,,),"Ф")</f>
        <v>#REF!</v>
      </c>
      <c r="JY68" s="43" t="e">
        <f ca="1">COUNTIF(OFFSET(class5_2,MATCH(JY$1,#REF!,0)-7+'Итог по классам'!$B68,,,),"р")</f>
        <v>#REF!</v>
      </c>
      <c r="JZ68" s="43" t="e">
        <f ca="1">COUNTIF(OFFSET(class5_2,MATCH(JZ$1,#REF!,0)-7+'Итог по классам'!$B68,,,),"ш")</f>
        <v>#REF!</v>
      </c>
      <c r="KA68" s="44" t="e">
        <f ca="1">COUNTIF(OFFSET(class5_1,MATCH(KA$1,#REF!,0)-7+'Итог по классам'!$B68,,,),"Ф")</f>
        <v>#REF!</v>
      </c>
      <c r="KB68" s="43" t="e">
        <f ca="1">COUNTIF(OFFSET(class5_1,MATCH(KB$1,#REF!,0)-7+'Итог по классам'!$B68,,,),"р")</f>
        <v>#REF!</v>
      </c>
      <c r="KC68" s="43" t="e">
        <f ca="1">COUNTIF(OFFSET(class5_1,MATCH(KC$1,#REF!,0)-7+'Итог по классам'!$B68,,,),"ш")</f>
        <v>#REF!</v>
      </c>
      <c r="KD68" s="43" t="e">
        <f ca="1">COUNTIF(OFFSET(class5_2,MATCH(KD$1,#REF!,0)-7+'Итог по классам'!$B68,,,),"Ф")</f>
        <v>#REF!</v>
      </c>
      <c r="KE68" s="43" t="e">
        <f ca="1">COUNTIF(OFFSET(class5_2,MATCH(KE$1,#REF!,0)-7+'Итог по классам'!$B68,,,),"р")</f>
        <v>#REF!</v>
      </c>
      <c r="KF68" s="43" t="e">
        <f ca="1">COUNTIF(OFFSET(class5_2,MATCH(KF$1,#REF!,0)-7+'Итог по классам'!$B68,,,),"ш")</f>
        <v>#REF!</v>
      </c>
      <c r="KG68" s="44" t="e">
        <f ca="1">COUNTIF(OFFSET(class5_1,MATCH(KG$1,#REF!,0)-7+'Итог по классам'!$B68,,,),"Ф")</f>
        <v>#REF!</v>
      </c>
      <c r="KH68" s="43" t="e">
        <f ca="1">COUNTIF(OFFSET(class5_1,MATCH(KH$1,#REF!,0)-7+'Итог по классам'!$B68,,,),"р")</f>
        <v>#REF!</v>
      </c>
      <c r="KI68" s="43" t="e">
        <f ca="1">COUNTIF(OFFSET(class5_1,MATCH(KI$1,#REF!,0)-7+'Итог по классам'!$B68,,,),"ш")</f>
        <v>#REF!</v>
      </c>
      <c r="KJ68" s="43" t="e">
        <f ca="1">COUNTIF(OFFSET(class5_2,MATCH(KJ$1,#REF!,0)-7+'Итог по классам'!$B68,,,),"Ф")</f>
        <v>#REF!</v>
      </c>
      <c r="KK68" s="43" t="e">
        <f ca="1">COUNTIF(OFFSET(class5_2,MATCH(KK$1,#REF!,0)-7+'Итог по классам'!$B68,,,),"р")</f>
        <v>#REF!</v>
      </c>
      <c r="KL68" s="43" t="e">
        <f ca="1">COUNTIF(OFFSET(class5_2,MATCH(KL$1,#REF!,0)-7+'Итог по классам'!$B68,,,),"ш")</f>
        <v>#REF!</v>
      </c>
      <c r="KM68" s="44" t="e">
        <f ca="1">COUNTIF(OFFSET(class5_1,MATCH(KM$1,#REF!,0)-7+'Итог по классам'!$B68,,,),"Ф")</f>
        <v>#REF!</v>
      </c>
      <c r="KN68" s="43" t="e">
        <f ca="1">COUNTIF(OFFSET(class5_1,MATCH(KN$1,#REF!,0)-7+'Итог по классам'!$B68,,,),"р")</f>
        <v>#REF!</v>
      </c>
      <c r="KO68" s="43" t="e">
        <f ca="1">COUNTIF(OFFSET(class5_1,MATCH(KO$1,#REF!,0)-7+'Итог по классам'!$B68,,,),"ш")</f>
        <v>#REF!</v>
      </c>
      <c r="KP68" s="43" t="e">
        <f ca="1">COUNTIF(OFFSET(class5_2,MATCH(KP$1,#REF!,0)-7+'Итог по классам'!$B68,,,),"Ф")</f>
        <v>#REF!</v>
      </c>
      <c r="KQ68" s="43" t="e">
        <f ca="1">COUNTIF(OFFSET(class5_2,MATCH(KQ$1,#REF!,0)-7+'Итог по классам'!$B68,,,),"р")</f>
        <v>#REF!</v>
      </c>
      <c r="KR68" s="43" t="e">
        <f ca="1">COUNTIF(OFFSET(class5_2,MATCH(KR$1,#REF!,0)-7+'Итог по классам'!$B68,,,),"ш")</f>
        <v>#REF!</v>
      </c>
    </row>
    <row r="69" spans="1:304" customFormat="1">
      <c r="A69" t="e">
        <f>#REF!</f>
        <v>#REF!</v>
      </c>
      <c r="B69" s="43"/>
      <c r="C69" s="38" t="s">
        <v>55</v>
      </c>
      <c r="D69" s="38"/>
      <c r="E69" s="58" t="e">
        <f ca="1">"6 "&amp;CLEAN(OFFSET(cl6name,(E$1-1)*27,,,))</f>
        <v>#REF!</v>
      </c>
      <c r="F69" s="59"/>
      <c r="G69" s="59"/>
      <c r="H69" s="59"/>
      <c r="I69" s="59"/>
      <c r="J69" s="59"/>
      <c r="K69" s="58" t="e">
        <f ca="1">"6 "&amp;CLEAN(OFFSET(cl6name,(K$1-1)*27,,,))</f>
        <v>#REF!</v>
      </c>
      <c r="L69" s="59"/>
      <c r="M69" s="59"/>
      <c r="N69" s="59"/>
      <c r="O69" s="59"/>
      <c r="P69" s="59"/>
      <c r="Q69" s="58" t="e">
        <f ca="1">"6 "&amp;CLEAN(OFFSET(cl6name,(Q$1-1)*27,,,))</f>
        <v>#REF!</v>
      </c>
      <c r="R69" s="59"/>
      <c r="S69" s="59"/>
      <c r="T69" s="59"/>
      <c r="U69" s="59"/>
      <c r="V69" s="59"/>
      <c r="W69" s="58" t="e">
        <f ca="1">"6 "&amp;CLEAN(OFFSET(cl6name,(W$1-1)*27,,,))</f>
        <v>#REF!</v>
      </c>
      <c r="X69" s="59"/>
      <c r="Y69" s="59"/>
      <c r="Z69" s="59"/>
      <c r="AA69" s="59"/>
      <c r="AB69" s="59"/>
      <c r="AC69" s="58" t="e">
        <f ca="1">"6 "&amp;CLEAN(OFFSET(cl6name,(AC$1-1)*27,,,))</f>
        <v>#REF!</v>
      </c>
      <c r="AD69" s="59"/>
      <c r="AE69" s="59"/>
      <c r="AF69" s="59"/>
      <c r="AG69" s="59"/>
      <c r="AH69" s="59"/>
      <c r="AI69" s="58" t="e">
        <f ca="1">"6 "&amp;CLEAN(OFFSET(cl6name,(AI$1-1)*27,,,))</f>
        <v>#REF!</v>
      </c>
      <c r="AJ69" s="59"/>
      <c r="AK69" s="59"/>
      <c r="AL69" s="59"/>
      <c r="AM69" s="59"/>
      <c r="AN69" s="59"/>
      <c r="AO69" s="58" t="e">
        <f ca="1">"6 "&amp;CLEAN(OFFSET(cl6name,(AO$1-1)*27,,,))</f>
        <v>#REF!</v>
      </c>
      <c r="AP69" s="59"/>
      <c r="AQ69" s="59"/>
      <c r="AR69" s="59"/>
      <c r="AS69" s="59"/>
      <c r="AT69" s="59"/>
      <c r="AU69" s="58" t="e">
        <f ca="1">"6 "&amp;CLEAN(OFFSET(cl6name,(AU$1-1)*27,,,))</f>
        <v>#REF!</v>
      </c>
      <c r="AV69" s="59"/>
      <c r="AW69" s="59"/>
      <c r="AX69" s="59"/>
      <c r="AY69" s="59"/>
      <c r="AZ69" s="59"/>
      <c r="BA69" s="58" t="e">
        <f ca="1">"6 "&amp;CLEAN(OFFSET(cl6name,(BA$1-1)*27,,,))</f>
        <v>#REF!</v>
      </c>
      <c r="BB69" s="59"/>
      <c r="BC69" s="59"/>
      <c r="BD69" s="59"/>
      <c r="BE69" s="59"/>
      <c r="BF69" s="59"/>
      <c r="BG69" s="58" t="e">
        <f ca="1">"6 "&amp;CLEAN(OFFSET(cl6name,(BG$1-1)*27,,,))</f>
        <v>#REF!</v>
      </c>
      <c r="BH69" s="59"/>
      <c r="BI69" s="59"/>
      <c r="BJ69" s="59"/>
      <c r="BK69" s="59"/>
      <c r="BL69" s="59"/>
      <c r="BM69" s="58" t="e">
        <f ca="1">"6 "&amp;CLEAN(OFFSET(cl6name,(BM$1-1)*27,,,))</f>
        <v>#REF!</v>
      </c>
      <c r="BN69" s="59"/>
      <c r="BO69" s="59"/>
      <c r="BP69" s="59"/>
      <c r="BQ69" s="59"/>
      <c r="BR69" s="59"/>
      <c r="BS69" s="58" t="e">
        <f ca="1">"6 "&amp;CLEAN(OFFSET(cl6name,(BS$1-1)*27,,,))</f>
        <v>#REF!</v>
      </c>
      <c r="BT69" s="59"/>
      <c r="BU69" s="59"/>
      <c r="BV69" s="59"/>
      <c r="BW69" s="59"/>
      <c r="BX69" s="59"/>
      <c r="BY69" s="58" t="e">
        <f ca="1">"6 "&amp;CLEAN(OFFSET(cl6name,(BY$1-1)*27,,,))</f>
        <v>#REF!</v>
      </c>
      <c r="BZ69" s="59"/>
      <c r="CA69" s="59"/>
      <c r="CB69" s="59"/>
      <c r="CC69" s="59"/>
      <c r="CD69" s="59"/>
      <c r="CE69" s="58" t="e">
        <f ca="1">"6 "&amp;CLEAN(OFFSET(cl6name,(CE$1-1)*27,,,))</f>
        <v>#REF!</v>
      </c>
      <c r="CF69" s="59"/>
      <c r="CG69" s="59"/>
      <c r="CH69" s="59"/>
      <c r="CI69" s="59"/>
      <c r="CJ69" s="59"/>
      <c r="CK69" s="58" t="e">
        <f ca="1">"6 "&amp;CLEAN(OFFSET(cl6name,(CK$1-1)*27,,,))</f>
        <v>#REF!</v>
      </c>
      <c r="CL69" s="59"/>
      <c r="CM69" s="59"/>
      <c r="CN69" s="59"/>
      <c r="CO69" s="59"/>
      <c r="CP69" s="59"/>
      <c r="CQ69" s="58" t="e">
        <f ca="1">"6 "&amp;CLEAN(OFFSET(cl6name,(CQ$1-1)*27,,,))</f>
        <v>#REF!</v>
      </c>
      <c r="CR69" s="59"/>
      <c r="CS69" s="59"/>
      <c r="CT69" s="59"/>
      <c r="CU69" s="59"/>
      <c r="CV69" s="59"/>
      <c r="CW69" s="58" t="e">
        <f ca="1">"6 "&amp;CLEAN(OFFSET(cl6name,(CW$1-1)*27,,,))</f>
        <v>#REF!</v>
      </c>
      <c r="CX69" s="59"/>
      <c r="CY69" s="59"/>
      <c r="CZ69" s="59"/>
      <c r="DA69" s="59"/>
      <c r="DB69" s="59"/>
      <c r="DC69" s="58" t="e">
        <f ca="1">"6 "&amp;CLEAN(OFFSET(cl6name,(DC$1-1)*27,,,))</f>
        <v>#REF!</v>
      </c>
      <c r="DD69" s="59"/>
      <c r="DE69" s="59"/>
      <c r="DF69" s="59"/>
      <c r="DG69" s="59"/>
      <c r="DH69" s="59"/>
      <c r="DI69" s="58" t="e">
        <f ca="1">"6 "&amp;CLEAN(OFFSET(cl6name,(DI$1-1)*27,,,))</f>
        <v>#REF!</v>
      </c>
      <c r="DJ69" s="59"/>
      <c r="DK69" s="59"/>
      <c r="DL69" s="59"/>
      <c r="DM69" s="59"/>
      <c r="DN69" s="59"/>
      <c r="DO69" s="58" t="e">
        <f ca="1">"6 "&amp;CLEAN(OFFSET(cl6name,(DO$1-1)*27,,,))</f>
        <v>#REF!</v>
      </c>
      <c r="DP69" s="59"/>
      <c r="DQ69" s="59"/>
      <c r="DR69" s="59"/>
      <c r="DS69" s="59"/>
      <c r="DT69" s="59"/>
      <c r="DU69" s="58" t="e">
        <f ca="1">"6 "&amp;CLEAN(OFFSET(cl6name,(DU$1-1)*27,,,))</f>
        <v>#REF!</v>
      </c>
      <c r="DV69" s="59"/>
      <c r="DW69" s="59"/>
      <c r="DX69" s="59"/>
      <c r="DY69" s="59"/>
      <c r="DZ69" s="59"/>
      <c r="EA69" s="58" t="e">
        <f ca="1">"6 "&amp;CLEAN(OFFSET(cl6name,(EA$1-1)*27,,,))</f>
        <v>#REF!</v>
      </c>
      <c r="EB69" s="59"/>
      <c r="EC69" s="59"/>
      <c r="ED69" s="59"/>
      <c r="EE69" s="59"/>
      <c r="EF69" s="59"/>
      <c r="EG69" s="58" t="e">
        <f ca="1">"6 "&amp;CLEAN(OFFSET(cl6name,(EG$1-1)*27,,,))</f>
        <v>#REF!</v>
      </c>
      <c r="EH69" s="59"/>
      <c r="EI69" s="59"/>
      <c r="EJ69" s="59"/>
      <c r="EK69" s="59"/>
      <c r="EL69" s="59"/>
      <c r="EM69" s="58" t="e">
        <f ca="1">"6 "&amp;CLEAN(OFFSET(cl6name,(EM$1-1)*27,,,))</f>
        <v>#REF!</v>
      </c>
      <c r="EN69" s="59"/>
      <c r="EO69" s="59"/>
      <c r="EP69" s="59"/>
      <c r="EQ69" s="59"/>
      <c r="ER69" s="59"/>
      <c r="ES69" s="58" t="e">
        <f ca="1">"6 "&amp;CLEAN(OFFSET(cl6name,(ES$1-1)*27,,,))</f>
        <v>#REF!</v>
      </c>
      <c r="ET69" s="59"/>
      <c r="EU69" s="59"/>
      <c r="EV69" s="59"/>
      <c r="EW69" s="59"/>
      <c r="EX69" s="59"/>
      <c r="EY69" s="58" t="e">
        <f ca="1">"6 "&amp;CLEAN(OFFSET(cl6name,(EY$1-1)*27,,,))</f>
        <v>#REF!</v>
      </c>
      <c r="EZ69" s="59"/>
      <c r="FA69" s="59"/>
      <c r="FB69" s="59"/>
      <c r="FC69" s="59"/>
      <c r="FD69" s="59"/>
      <c r="FE69" s="58" t="e">
        <f ca="1">"6 "&amp;CLEAN(OFFSET(cl6name,(FE$1-1)*27,,,))</f>
        <v>#REF!</v>
      </c>
      <c r="FF69" s="59"/>
      <c r="FG69" s="59"/>
      <c r="FH69" s="59"/>
      <c r="FI69" s="59"/>
      <c r="FJ69" s="59"/>
      <c r="FK69" s="58" t="e">
        <f ca="1">"6 "&amp;CLEAN(OFFSET(cl6name,(FK$1-1)*27,,,))</f>
        <v>#REF!</v>
      </c>
      <c r="FL69" s="59"/>
      <c r="FM69" s="59"/>
      <c r="FN69" s="59"/>
      <c r="FO69" s="59"/>
      <c r="FP69" s="59"/>
      <c r="FQ69" s="58" t="e">
        <f ca="1">"6 "&amp;CLEAN(OFFSET(cl6name,(FQ$1-1)*27,,,))</f>
        <v>#REF!</v>
      </c>
      <c r="FR69" s="59"/>
      <c r="FS69" s="59"/>
      <c r="FT69" s="59"/>
      <c r="FU69" s="59"/>
      <c r="FV69" s="59"/>
      <c r="FW69" s="58" t="e">
        <f ca="1">"6 "&amp;CLEAN(OFFSET(cl6name,(FW$1-1)*27,,,))</f>
        <v>#REF!</v>
      </c>
      <c r="FX69" s="59"/>
      <c r="FY69" s="59"/>
      <c r="FZ69" s="59"/>
      <c r="GA69" s="59"/>
      <c r="GB69" s="59"/>
      <c r="GC69" s="58" t="e">
        <f ca="1">"6 "&amp;CLEAN(OFFSET(cl6name,(GC$1-1)*27,,,))</f>
        <v>#REF!</v>
      </c>
      <c r="GD69" s="59"/>
      <c r="GE69" s="59"/>
      <c r="GF69" s="59"/>
      <c r="GG69" s="59"/>
      <c r="GH69" s="59"/>
      <c r="GI69" s="58" t="e">
        <f ca="1">"6 "&amp;CLEAN(OFFSET(cl6name,(GI$1-1)*27,,,))</f>
        <v>#REF!</v>
      </c>
      <c r="GJ69" s="59"/>
      <c r="GK69" s="59"/>
      <c r="GL69" s="59"/>
      <c r="GM69" s="59"/>
      <c r="GN69" s="59"/>
      <c r="GO69" s="58" t="e">
        <f ca="1">"6 "&amp;CLEAN(OFFSET(cl6name,(GO$1-1)*27,,,))</f>
        <v>#REF!</v>
      </c>
      <c r="GP69" s="59"/>
      <c r="GQ69" s="59"/>
      <c r="GR69" s="59"/>
      <c r="GS69" s="59"/>
      <c r="GT69" s="59"/>
      <c r="GU69" s="58" t="e">
        <f ca="1">"6 "&amp;CLEAN(OFFSET(cl6name,(GU$1-1)*27,,,))</f>
        <v>#REF!</v>
      </c>
      <c r="GV69" s="59"/>
      <c r="GW69" s="59"/>
      <c r="GX69" s="59"/>
      <c r="GY69" s="59"/>
      <c r="GZ69" s="59"/>
      <c r="HA69" s="58" t="e">
        <f ca="1">"6 "&amp;CLEAN(OFFSET(cl6name,(HA$1-1)*27,,,))</f>
        <v>#REF!</v>
      </c>
      <c r="HB69" s="59"/>
      <c r="HC69" s="59"/>
      <c r="HD69" s="59"/>
      <c r="HE69" s="59"/>
      <c r="HF69" s="59"/>
      <c r="HG69" s="58" t="e">
        <f ca="1">"6 "&amp;CLEAN(OFFSET(cl6name,(HG$1-1)*27,,,))</f>
        <v>#REF!</v>
      </c>
      <c r="HH69" s="59"/>
      <c r="HI69" s="59"/>
      <c r="HJ69" s="59"/>
      <c r="HK69" s="59"/>
      <c r="HL69" s="59"/>
      <c r="HM69" s="58" t="e">
        <f ca="1">"6 "&amp;CLEAN(OFFSET(cl6name,(HM$1-1)*27,,,))</f>
        <v>#REF!</v>
      </c>
      <c r="HN69" s="59"/>
      <c r="HO69" s="59"/>
      <c r="HP69" s="59"/>
      <c r="HQ69" s="59"/>
      <c r="HR69" s="59"/>
      <c r="HS69" s="58" t="e">
        <f ca="1">"6 "&amp;CLEAN(OFFSET(cl6name,(HS$1-1)*27,,,))</f>
        <v>#REF!</v>
      </c>
      <c r="HT69" s="59"/>
      <c r="HU69" s="59"/>
      <c r="HV69" s="59"/>
      <c r="HW69" s="59"/>
      <c r="HX69" s="59"/>
      <c r="HY69" s="58" t="e">
        <f ca="1">"6 "&amp;CLEAN(OFFSET(cl6name,(HY$1-1)*27,,,))</f>
        <v>#REF!</v>
      </c>
      <c r="HZ69" s="59"/>
      <c r="IA69" s="59"/>
      <c r="IB69" s="59"/>
      <c r="IC69" s="59"/>
      <c r="ID69" s="59"/>
      <c r="IE69" s="58" t="e">
        <f ca="1">"6 "&amp;CLEAN(OFFSET(cl6name,(IE$1-1)*27,,,))</f>
        <v>#REF!</v>
      </c>
      <c r="IF69" s="59"/>
      <c r="IG69" s="59"/>
      <c r="IH69" s="59"/>
      <c r="II69" s="59"/>
      <c r="IJ69" s="59"/>
      <c r="IK69" s="58" t="e">
        <f ca="1">"6 "&amp;CLEAN(OFFSET(cl6name,(IK$1-1)*27,,,))</f>
        <v>#REF!</v>
      </c>
      <c r="IL69" s="59"/>
      <c r="IM69" s="59"/>
      <c r="IN69" s="59"/>
      <c r="IO69" s="59"/>
      <c r="IP69" s="59"/>
      <c r="IQ69" s="58" t="e">
        <f ca="1">"6 "&amp;CLEAN(OFFSET(cl6name,(IQ$1-1)*27,,,))</f>
        <v>#REF!</v>
      </c>
      <c r="IR69" s="59"/>
      <c r="IS69" s="59"/>
      <c r="IT69" s="59"/>
      <c r="IU69" s="59"/>
      <c r="IV69" s="59"/>
      <c r="IW69" s="58" t="e">
        <f ca="1">"6 "&amp;CLEAN(OFFSET(cl6name,(IW$1-1)*27,,,))</f>
        <v>#REF!</v>
      </c>
      <c r="IX69" s="59"/>
      <c r="IY69" s="59"/>
      <c r="IZ69" s="59"/>
      <c r="JA69" s="59"/>
      <c r="JB69" s="59"/>
      <c r="JC69" s="58" t="e">
        <f ca="1">"6 "&amp;CLEAN(OFFSET(cl6name,(JC$1-1)*27,,,))</f>
        <v>#REF!</v>
      </c>
      <c r="JD69" s="59"/>
      <c r="JE69" s="59"/>
      <c r="JF69" s="59"/>
      <c r="JG69" s="59"/>
      <c r="JH69" s="59"/>
      <c r="JI69" s="58" t="e">
        <f ca="1">"6 "&amp;CLEAN(OFFSET(cl6name,(JI$1-1)*27,,,))</f>
        <v>#REF!</v>
      </c>
      <c r="JJ69" s="59"/>
      <c r="JK69" s="59"/>
      <c r="JL69" s="59"/>
      <c r="JM69" s="59"/>
      <c r="JN69" s="59"/>
      <c r="JO69" s="58" t="e">
        <f ca="1">"6 "&amp;CLEAN(OFFSET(cl6name,(JO$1-1)*27,,,))</f>
        <v>#REF!</v>
      </c>
      <c r="JP69" s="59"/>
      <c r="JQ69" s="59"/>
      <c r="JR69" s="59"/>
      <c r="JS69" s="59"/>
      <c r="JT69" s="59"/>
      <c r="JU69" s="58" t="e">
        <f ca="1">"6 "&amp;CLEAN(OFFSET(cl6name,(JU$1-1)*27,,,))</f>
        <v>#REF!</v>
      </c>
      <c r="JV69" s="59"/>
      <c r="JW69" s="59"/>
      <c r="JX69" s="59"/>
      <c r="JY69" s="59"/>
      <c r="JZ69" s="59"/>
      <c r="KA69" s="58" t="e">
        <f ca="1">"6 "&amp;CLEAN(OFFSET(cl6name,(KA$1-1)*27,,,))</f>
        <v>#REF!</v>
      </c>
      <c r="KB69" s="59"/>
      <c r="KC69" s="59"/>
      <c r="KD69" s="59"/>
      <c r="KE69" s="59"/>
      <c r="KF69" s="59"/>
      <c r="KG69" s="58" t="e">
        <f ca="1">"6 "&amp;CLEAN(OFFSET(cl6name,(KG$1-1)*27,,,))</f>
        <v>#REF!</v>
      </c>
      <c r="KH69" s="59"/>
      <c r="KI69" s="59"/>
      <c r="KJ69" s="59"/>
      <c r="KK69" s="59"/>
      <c r="KL69" s="59"/>
      <c r="KM69" s="58" t="e">
        <f ca="1">"6 "&amp;CLEAN(OFFSET(cl6name,(KM$1-1)*27,,,))</f>
        <v>#REF!</v>
      </c>
      <c r="KN69" s="59"/>
      <c r="KO69" s="59"/>
      <c r="KP69" s="59"/>
      <c r="KQ69" s="59"/>
      <c r="KR69" s="59"/>
    </row>
    <row r="70" spans="1:304" customFormat="1">
      <c r="A70" t="e">
        <f t="shared" ref="A70:A89" si="278">A69</f>
        <v>#REF!</v>
      </c>
      <c r="B70" s="43">
        <v>1</v>
      </c>
      <c r="C70" s="3" t="s">
        <v>0</v>
      </c>
      <c r="D70" s="3" t="s">
        <v>55</v>
      </c>
      <c r="E70" s="43" t="e">
        <f ca="1">COUNTIF(OFFSET(class6_1,MATCH(E$1,#REF!,0)-7+'Итог по классам'!$B70,,,),"Ф")</f>
        <v>#REF!</v>
      </c>
      <c r="F70" s="43" t="e">
        <f ca="1">COUNTIF(OFFSET(class6_1,MATCH(F$1,#REF!,0)-7+'Итог по классам'!$B70,,,),"р")</f>
        <v>#REF!</v>
      </c>
      <c r="G70" s="43" t="e">
        <f ca="1">COUNTIF(OFFSET(class6_1,MATCH(G$1,#REF!,0)-7+'Итог по классам'!$B70,,,),"ш")</f>
        <v>#REF!</v>
      </c>
      <c r="H70" s="43" t="e">
        <f ca="1">COUNTIF(OFFSET(class6_2,MATCH(H$1,#REF!,0)-7+'Итог по классам'!$B70,,,),"Ф")</f>
        <v>#REF!</v>
      </c>
      <c r="I70" s="43" t="e">
        <f ca="1">COUNTIF(OFFSET(class6_2,MATCH(I$1,#REF!,0)-7+'Итог по классам'!$B70,,,),"р")</f>
        <v>#REF!</v>
      </c>
      <c r="J70" s="43" t="e">
        <f ca="1">COUNTIF(OFFSET(class6_2,MATCH(J$1,#REF!,0)-7+'Итог по классам'!$B70,,,),"ш")</f>
        <v>#REF!</v>
      </c>
      <c r="K70" s="44" t="e">
        <f ca="1">COUNTIF(OFFSET(class6_1,MATCH(K$1,#REF!,0)-7+'Итог по классам'!$B70,,,),"Ф")</f>
        <v>#REF!</v>
      </c>
      <c r="L70" s="43" t="e">
        <f ca="1">COUNTIF(OFFSET(class6_1,MATCH(L$1,#REF!,0)-7+'Итог по классам'!$B70,,,),"р")</f>
        <v>#REF!</v>
      </c>
      <c r="M70" s="43" t="e">
        <f ca="1">COUNTIF(OFFSET(class6_1,MATCH(M$1,#REF!,0)-7+'Итог по классам'!$B70,,,),"ш")</f>
        <v>#REF!</v>
      </c>
      <c r="N70" s="43" t="e">
        <f ca="1">COUNTIF(OFFSET(class6_2,MATCH(N$1,#REF!,0)-7+'Итог по классам'!$B70,,,),"Ф")</f>
        <v>#REF!</v>
      </c>
      <c r="O70" s="43" t="e">
        <f ca="1">COUNTIF(OFFSET(class6_2,MATCH(O$1,#REF!,0)-7+'Итог по классам'!$B70,,,),"р")</f>
        <v>#REF!</v>
      </c>
      <c r="P70" s="43" t="e">
        <f ca="1">COUNTIF(OFFSET(class6_2,MATCH(P$1,#REF!,0)-7+'Итог по классам'!$B70,,,),"ш")</f>
        <v>#REF!</v>
      </c>
      <c r="Q70" s="44" t="e">
        <f ca="1">COUNTIF(OFFSET(class6_1,MATCH(Q$1,#REF!,0)-7+'Итог по классам'!$B70,,,),"Ф")</f>
        <v>#REF!</v>
      </c>
      <c r="R70" s="43" t="e">
        <f ca="1">COUNTIF(OFFSET(class6_1,MATCH(R$1,#REF!,0)-7+'Итог по классам'!$B70,,,),"р")</f>
        <v>#REF!</v>
      </c>
      <c r="S70" s="43" t="e">
        <f ca="1">COUNTIF(OFFSET(class6_1,MATCH(S$1,#REF!,0)-7+'Итог по классам'!$B70,,,),"ш")</f>
        <v>#REF!</v>
      </c>
      <c r="T70" s="43" t="e">
        <f ca="1">COUNTIF(OFFSET(class6_2,MATCH(T$1,#REF!,0)-7+'Итог по классам'!$B70,,,),"Ф")</f>
        <v>#REF!</v>
      </c>
      <c r="U70" s="43" t="e">
        <f ca="1">COUNTIF(OFFSET(class6_2,MATCH(U$1,#REF!,0)-7+'Итог по классам'!$B70,,,),"р")</f>
        <v>#REF!</v>
      </c>
      <c r="V70" s="43" t="e">
        <f ca="1">COUNTIF(OFFSET(class6_2,MATCH(V$1,#REF!,0)-7+'Итог по классам'!$B70,,,),"ш")</f>
        <v>#REF!</v>
      </c>
      <c r="W70" s="44" t="e">
        <f ca="1">COUNTIF(OFFSET(class6_1,MATCH(W$1,#REF!,0)-7+'Итог по классам'!$B70,,,),"Ф")</f>
        <v>#REF!</v>
      </c>
      <c r="X70" s="43" t="e">
        <f ca="1">COUNTIF(OFFSET(class6_1,MATCH(X$1,#REF!,0)-7+'Итог по классам'!$B70,,,),"р")</f>
        <v>#REF!</v>
      </c>
      <c r="Y70" s="43" t="e">
        <f ca="1">COUNTIF(OFFSET(class6_1,MATCH(Y$1,#REF!,0)-7+'Итог по классам'!$B70,,,),"ш")</f>
        <v>#REF!</v>
      </c>
      <c r="Z70" s="43" t="e">
        <f ca="1">COUNTIF(OFFSET(class6_2,MATCH(Z$1,#REF!,0)-7+'Итог по классам'!$B70,,,),"Ф")</f>
        <v>#REF!</v>
      </c>
      <c r="AA70" s="43" t="e">
        <f ca="1">COUNTIF(OFFSET(class6_2,MATCH(AA$1,#REF!,0)-7+'Итог по классам'!$B70,,,),"р")</f>
        <v>#REF!</v>
      </c>
      <c r="AB70" s="43" t="e">
        <f ca="1">COUNTIF(OFFSET(class6_2,MATCH(AB$1,#REF!,0)-7+'Итог по классам'!$B70,,,),"ш")</f>
        <v>#REF!</v>
      </c>
      <c r="AC70" s="44" t="e">
        <f ca="1">COUNTIF(OFFSET(class6_1,MATCH(AC$1,#REF!,0)-7+'Итог по классам'!$B70,,,),"Ф")</f>
        <v>#REF!</v>
      </c>
      <c r="AD70" s="43" t="e">
        <f ca="1">COUNTIF(OFFSET(class6_1,MATCH(AD$1,#REF!,0)-7+'Итог по классам'!$B70,,,),"р")</f>
        <v>#REF!</v>
      </c>
      <c r="AE70" s="43" t="e">
        <f ca="1">COUNTIF(OFFSET(class6_1,MATCH(AE$1,#REF!,0)-7+'Итог по классам'!$B70,,,),"ш")</f>
        <v>#REF!</v>
      </c>
      <c r="AF70" s="43" t="e">
        <f ca="1">COUNTIF(OFFSET(class6_2,MATCH(AF$1,#REF!,0)-7+'Итог по классам'!$B70,,,),"Ф")</f>
        <v>#REF!</v>
      </c>
      <c r="AG70" s="43" t="e">
        <f ca="1">COUNTIF(OFFSET(class6_2,MATCH(AG$1,#REF!,0)-7+'Итог по классам'!$B70,,,),"р")</f>
        <v>#REF!</v>
      </c>
      <c r="AH70" s="43" t="e">
        <f ca="1">COUNTIF(OFFSET(class6_2,MATCH(AH$1,#REF!,0)-7+'Итог по классам'!$B70,,,),"ш")</f>
        <v>#REF!</v>
      </c>
      <c r="AI70" s="44" t="e">
        <f ca="1">COUNTIF(OFFSET(class6_1,MATCH(AI$1,#REF!,0)-7+'Итог по классам'!$B70,,,),"Ф")</f>
        <v>#REF!</v>
      </c>
      <c r="AJ70" s="43" t="e">
        <f ca="1">COUNTIF(OFFSET(class6_1,MATCH(AJ$1,#REF!,0)-7+'Итог по классам'!$B70,,,),"р")</f>
        <v>#REF!</v>
      </c>
      <c r="AK70" s="43" t="e">
        <f ca="1">COUNTIF(OFFSET(class6_1,MATCH(AK$1,#REF!,0)-7+'Итог по классам'!$B70,,,),"ш")</f>
        <v>#REF!</v>
      </c>
      <c r="AL70" s="43" t="e">
        <f ca="1">COUNTIF(OFFSET(class6_2,MATCH(AL$1,#REF!,0)-7+'Итог по классам'!$B70,,,),"Ф")</f>
        <v>#REF!</v>
      </c>
      <c r="AM70" s="43" t="e">
        <f ca="1">COUNTIF(OFFSET(class6_2,MATCH(AM$1,#REF!,0)-7+'Итог по классам'!$B70,,,),"р")</f>
        <v>#REF!</v>
      </c>
      <c r="AN70" s="43" t="e">
        <f ca="1">COUNTIF(OFFSET(class6_2,MATCH(AN$1,#REF!,0)-7+'Итог по классам'!$B70,,,),"ш")</f>
        <v>#REF!</v>
      </c>
      <c r="AO70" s="44" t="e">
        <f ca="1">COUNTIF(OFFSET(class6_1,MATCH(AO$1,#REF!,0)-7+'Итог по классам'!$B70,,,),"Ф")</f>
        <v>#REF!</v>
      </c>
      <c r="AP70" s="43" t="e">
        <f ca="1">COUNTIF(OFFSET(class6_1,MATCH(AP$1,#REF!,0)-7+'Итог по классам'!$B70,,,),"р")</f>
        <v>#REF!</v>
      </c>
      <c r="AQ70" s="43" t="e">
        <f ca="1">COUNTIF(OFFSET(class6_1,MATCH(AQ$1,#REF!,0)-7+'Итог по классам'!$B70,,,),"ш")</f>
        <v>#REF!</v>
      </c>
      <c r="AR70" s="43" t="e">
        <f ca="1">COUNTIF(OFFSET(class6_2,MATCH(AR$1,#REF!,0)-7+'Итог по классам'!$B70,,,),"Ф")</f>
        <v>#REF!</v>
      </c>
      <c r="AS70" s="43" t="e">
        <f ca="1">COUNTIF(OFFSET(class6_2,MATCH(AS$1,#REF!,0)-7+'Итог по классам'!$B70,,,),"р")</f>
        <v>#REF!</v>
      </c>
      <c r="AT70" s="43" t="e">
        <f ca="1">COUNTIF(OFFSET(class6_2,MATCH(AT$1,#REF!,0)-7+'Итог по классам'!$B70,,,),"ш")</f>
        <v>#REF!</v>
      </c>
      <c r="AU70" s="44" t="e">
        <f ca="1">COUNTIF(OFFSET(class6_1,MATCH(AU$1,#REF!,0)-7+'Итог по классам'!$B70,,,),"Ф")</f>
        <v>#REF!</v>
      </c>
      <c r="AV70" s="43" t="e">
        <f ca="1">COUNTIF(OFFSET(class6_1,MATCH(AV$1,#REF!,0)-7+'Итог по классам'!$B70,,,),"р")</f>
        <v>#REF!</v>
      </c>
      <c r="AW70" s="43" t="e">
        <f ca="1">COUNTIF(OFFSET(class6_1,MATCH(AW$1,#REF!,0)-7+'Итог по классам'!$B70,,,),"ш")</f>
        <v>#REF!</v>
      </c>
      <c r="AX70" s="43" t="e">
        <f ca="1">COUNTIF(OFFSET(class6_2,MATCH(AX$1,#REF!,0)-7+'Итог по классам'!$B70,,,),"Ф")</f>
        <v>#REF!</v>
      </c>
      <c r="AY70" s="43" t="e">
        <f ca="1">COUNTIF(OFFSET(class6_2,MATCH(AY$1,#REF!,0)-7+'Итог по классам'!$B70,,,),"р")</f>
        <v>#REF!</v>
      </c>
      <c r="AZ70" s="43" t="e">
        <f ca="1">COUNTIF(OFFSET(class6_2,MATCH(AZ$1,#REF!,0)-7+'Итог по классам'!$B70,,,),"ш")</f>
        <v>#REF!</v>
      </c>
      <c r="BA70" s="44" t="e">
        <f ca="1">COUNTIF(OFFSET(class6_1,MATCH(BA$1,#REF!,0)-7+'Итог по классам'!$B70,,,),"Ф")</f>
        <v>#REF!</v>
      </c>
      <c r="BB70" s="43" t="e">
        <f ca="1">COUNTIF(OFFSET(class6_1,MATCH(BB$1,#REF!,0)-7+'Итог по классам'!$B70,,,),"р")</f>
        <v>#REF!</v>
      </c>
      <c r="BC70" s="43" t="e">
        <f ca="1">COUNTIF(OFFSET(class6_1,MATCH(BC$1,#REF!,0)-7+'Итог по классам'!$B70,,,),"ш")</f>
        <v>#REF!</v>
      </c>
      <c r="BD70" s="43" t="e">
        <f ca="1">COUNTIF(OFFSET(class6_2,MATCH(BD$1,#REF!,0)-7+'Итог по классам'!$B70,,,),"Ф")</f>
        <v>#REF!</v>
      </c>
      <c r="BE70" s="43" t="e">
        <f ca="1">COUNTIF(OFFSET(class6_2,MATCH(BE$1,#REF!,0)-7+'Итог по классам'!$B70,,,),"р")</f>
        <v>#REF!</v>
      </c>
      <c r="BF70" s="43" t="e">
        <f ca="1">COUNTIF(OFFSET(class6_2,MATCH(BF$1,#REF!,0)-7+'Итог по классам'!$B70,,,),"ш")</f>
        <v>#REF!</v>
      </c>
      <c r="BG70" s="44" t="e">
        <f ca="1">COUNTIF(OFFSET(class6_1,MATCH(BG$1,#REF!,0)-7+'Итог по классам'!$B70,,,),"Ф")</f>
        <v>#REF!</v>
      </c>
      <c r="BH70" s="43" t="e">
        <f ca="1">COUNTIF(OFFSET(class6_1,MATCH(BH$1,#REF!,0)-7+'Итог по классам'!$B70,,,),"р")</f>
        <v>#REF!</v>
      </c>
      <c r="BI70" s="43" t="e">
        <f ca="1">COUNTIF(OFFSET(class6_1,MATCH(BI$1,#REF!,0)-7+'Итог по классам'!$B70,,,),"ш")</f>
        <v>#REF!</v>
      </c>
      <c r="BJ70" s="43" t="e">
        <f ca="1">COUNTIF(OFFSET(class6_2,MATCH(BJ$1,#REF!,0)-7+'Итог по классам'!$B70,,,),"Ф")</f>
        <v>#REF!</v>
      </c>
      <c r="BK70" s="43" t="e">
        <f ca="1">COUNTIF(OFFSET(class6_2,MATCH(BK$1,#REF!,0)-7+'Итог по классам'!$B70,,,),"р")</f>
        <v>#REF!</v>
      </c>
      <c r="BL70" s="43" t="e">
        <f ca="1">COUNTIF(OFFSET(class6_2,MATCH(BL$1,#REF!,0)-7+'Итог по классам'!$B70,,,),"ш")</f>
        <v>#REF!</v>
      </c>
      <c r="BM70" s="44" t="e">
        <f ca="1">COUNTIF(OFFSET(class6_1,MATCH(BM$1,#REF!,0)-7+'Итог по классам'!$B70,,,),"Ф")</f>
        <v>#REF!</v>
      </c>
      <c r="BN70" s="43" t="e">
        <f ca="1">COUNTIF(OFFSET(class6_1,MATCH(BN$1,#REF!,0)-7+'Итог по классам'!$B70,,,),"р")</f>
        <v>#REF!</v>
      </c>
      <c r="BO70" s="43" t="e">
        <f ca="1">COUNTIF(OFFSET(class6_1,MATCH(BO$1,#REF!,0)-7+'Итог по классам'!$B70,,,),"ш")</f>
        <v>#REF!</v>
      </c>
      <c r="BP70" s="43" t="e">
        <f ca="1">COUNTIF(OFFSET(class6_2,MATCH(BP$1,#REF!,0)-7+'Итог по классам'!$B70,,,),"Ф")</f>
        <v>#REF!</v>
      </c>
      <c r="BQ70" s="43" t="e">
        <f ca="1">COUNTIF(OFFSET(class6_2,MATCH(BQ$1,#REF!,0)-7+'Итог по классам'!$B70,,,),"р")</f>
        <v>#REF!</v>
      </c>
      <c r="BR70" s="43" t="e">
        <f ca="1">COUNTIF(OFFSET(class6_2,MATCH(BR$1,#REF!,0)-7+'Итог по классам'!$B70,,,),"ш")</f>
        <v>#REF!</v>
      </c>
      <c r="BS70" s="44" t="e">
        <f ca="1">COUNTIF(OFFSET(class6_1,MATCH(BS$1,#REF!,0)-7+'Итог по классам'!$B70,,,),"Ф")</f>
        <v>#REF!</v>
      </c>
      <c r="BT70" s="43" t="e">
        <f ca="1">COUNTIF(OFFSET(class6_1,MATCH(BT$1,#REF!,0)-7+'Итог по классам'!$B70,,,),"р")</f>
        <v>#REF!</v>
      </c>
      <c r="BU70" s="43" t="e">
        <f ca="1">COUNTIF(OFFSET(class6_1,MATCH(BU$1,#REF!,0)-7+'Итог по классам'!$B70,,,),"ш")</f>
        <v>#REF!</v>
      </c>
      <c r="BV70" s="43" t="e">
        <f ca="1">COUNTIF(OFFSET(class6_2,MATCH(BV$1,#REF!,0)-7+'Итог по классам'!$B70,,,),"Ф")</f>
        <v>#REF!</v>
      </c>
      <c r="BW70" s="43" t="e">
        <f ca="1">COUNTIF(OFFSET(class6_2,MATCH(BW$1,#REF!,0)-7+'Итог по классам'!$B70,,,),"р")</f>
        <v>#REF!</v>
      </c>
      <c r="BX70" s="43" t="e">
        <f ca="1">COUNTIF(OFFSET(class6_2,MATCH(BX$1,#REF!,0)-7+'Итог по классам'!$B70,,,),"ш")</f>
        <v>#REF!</v>
      </c>
      <c r="BY70" s="44" t="e">
        <f ca="1">COUNTIF(OFFSET(class6_1,MATCH(BY$1,#REF!,0)-7+'Итог по классам'!$B70,,,),"Ф")</f>
        <v>#REF!</v>
      </c>
      <c r="BZ70" s="43" t="e">
        <f ca="1">COUNTIF(OFFSET(class6_1,MATCH(BZ$1,#REF!,0)-7+'Итог по классам'!$B70,,,),"р")</f>
        <v>#REF!</v>
      </c>
      <c r="CA70" s="43" t="e">
        <f ca="1">COUNTIF(OFFSET(class6_1,MATCH(CA$1,#REF!,0)-7+'Итог по классам'!$B70,,,),"ш")</f>
        <v>#REF!</v>
      </c>
      <c r="CB70" s="43" t="e">
        <f ca="1">COUNTIF(OFFSET(class6_2,MATCH(CB$1,#REF!,0)-7+'Итог по классам'!$B70,,,),"Ф")</f>
        <v>#REF!</v>
      </c>
      <c r="CC70" s="43" t="e">
        <f ca="1">COUNTIF(OFFSET(class6_2,MATCH(CC$1,#REF!,0)-7+'Итог по классам'!$B70,,,),"р")</f>
        <v>#REF!</v>
      </c>
      <c r="CD70" s="43" t="e">
        <f ca="1">COUNTIF(OFFSET(class6_2,MATCH(CD$1,#REF!,0)-7+'Итог по классам'!$B70,,,),"ш")</f>
        <v>#REF!</v>
      </c>
      <c r="CE70" s="44" t="e">
        <f ca="1">COUNTIF(OFFSET(class6_1,MATCH(CE$1,#REF!,0)-7+'Итог по классам'!$B70,,,),"Ф")</f>
        <v>#REF!</v>
      </c>
      <c r="CF70" s="43" t="e">
        <f ca="1">COUNTIF(OFFSET(class6_1,MATCH(CF$1,#REF!,0)-7+'Итог по классам'!$B70,,,),"р")</f>
        <v>#REF!</v>
      </c>
      <c r="CG70" s="43" t="e">
        <f ca="1">COUNTIF(OFFSET(class6_1,MATCH(CG$1,#REF!,0)-7+'Итог по классам'!$B70,,,),"ш")</f>
        <v>#REF!</v>
      </c>
      <c r="CH70" s="43" t="e">
        <f ca="1">COUNTIF(OFFSET(class6_2,MATCH(CH$1,#REF!,0)-7+'Итог по классам'!$B70,,,),"Ф")</f>
        <v>#REF!</v>
      </c>
      <c r="CI70" s="43" t="e">
        <f ca="1">COUNTIF(OFFSET(class6_2,MATCH(CI$1,#REF!,0)-7+'Итог по классам'!$B70,,,),"р")</f>
        <v>#REF!</v>
      </c>
      <c r="CJ70" s="43" t="e">
        <f ca="1">COUNTIF(OFFSET(class6_2,MATCH(CJ$1,#REF!,0)-7+'Итог по классам'!$B70,,,),"ш")</f>
        <v>#REF!</v>
      </c>
      <c r="CK70" s="44" t="e">
        <f ca="1">COUNTIF(OFFSET(class6_1,MATCH(CK$1,#REF!,0)-7+'Итог по классам'!$B70,,,),"Ф")</f>
        <v>#REF!</v>
      </c>
      <c r="CL70" s="43" t="e">
        <f ca="1">COUNTIF(OFFSET(class6_1,MATCH(CL$1,#REF!,0)-7+'Итог по классам'!$B70,,,),"р")</f>
        <v>#REF!</v>
      </c>
      <c r="CM70" s="43" t="e">
        <f ca="1">COUNTIF(OFFSET(class6_1,MATCH(CM$1,#REF!,0)-7+'Итог по классам'!$B70,,,),"ш")</f>
        <v>#REF!</v>
      </c>
      <c r="CN70" s="43" t="e">
        <f ca="1">COUNTIF(OFFSET(class6_2,MATCH(CN$1,#REF!,0)-7+'Итог по классам'!$B70,,,),"Ф")</f>
        <v>#REF!</v>
      </c>
      <c r="CO70" s="43" t="e">
        <f ca="1">COUNTIF(OFFSET(class6_2,MATCH(CO$1,#REF!,0)-7+'Итог по классам'!$B70,,,),"р")</f>
        <v>#REF!</v>
      </c>
      <c r="CP70" s="43" t="e">
        <f ca="1">COUNTIF(OFFSET(class6_2,MATCH(CP$1,#REF!,0)-7+'Итог по классам'!$B70,,,),"ш")</f>
        <v>#REF!</v>
      </c>
      <c r="CQ70" s="44" t="e">
        <f ca="1">COUNTIF(OFFSET(class6_1,MATCH(CQ$1,#REF!,0)-7+'Итог по классам'!$B70,,,),"Ф")</f>
        <v>#REF!</v>
      </c>
      <c r="CR70" s="43" t="e">
        <f ca="1">COUNTIF(OFFSET(class6_1,MATCH(CR$1,#REF!,0)-7+'Итог по классам'!$B70,,,),"р")</f>
        <v>#REF!</v>
      </c>
      <c r="CS70" s="43" t="e">
        <f ca="1">COUNTIF(OFFSET(class6_1,MATCH(CS$1,#REF!,0)-7+'Итог по классам'!$B70,,,),"ш")</f>
        <v>#REF!</v>
      </c>
      <c r="CT70" s="43" t="e">
        <f ca="1">COUNTIF(OFFSET(class6_2,MATCH(CT$1,#REF!,0)-7+'Итог по классам'!$B70,,,),"Ф")</f>
        <v>#REF!</v>
      </c>
      <c r="CU70" s="43" t="e">
        <f ca="1">COUNTIF(OFFSET(class6_2,MATCH(CU$1,#REF!,0)-7+'Итог по классам'!$B70,,,),"р")</f>
        <v>#REF!</v>
      </c>
      <c r="CV70" s="43" t="e">
        <f ca="1">COUNTIF(OFFSET(class6_2,MATCH(CV$1,#REF!,0)-7+'Итог по классам'!$B70,,,),"ш")</f>
        <v>#REF!</v>
      </c>
      <c r="CW70" s="44" t="e">
        <f ca="1">COUNTIF(OFFSET(class6_1,MATCH(CW$1,#REF!,0)-7+'Итог по классам'!$B70,,,),"Ф")</f>
        <v>#REF!</v>
      </c>
      <c r="CX70" s="43" t="e">
        <f ca="1">COUNTIF(OFFSET(class6_1,MATCH(CX$1,#REF!,0)-7+'Итог по классам'!$B70,,,),"р")</f>
        <v>#REF!</v>
      </c>
      <c r="CY70" s="43" t="e">
        <f ca="1">COUNTIF(OFFSET(class6_1,MATCH(CY$1,#REF!,0)-7+'Итог по классам'!$B70,,,),"ш")</f>
        <v>#REF!</v>
      </c>
      <c r="CZ70" s="43" t="e">
        <f ca="1">COUNTIF(OFFSET(class6_2,MATCH(CZ$1,#REF!,0)-7+'Итог по классам'!$B70,,,),"Ф")</f>
        <v>#REF!</v>
      </c>
      <c r="DA70" s="43" t="e">
        <f ca="1">COUNTIF(OFFSET(class6_2,MATCH(DA$1,#REF!,0)-7+'Итог по классам'!$B70,,,),"р")</f>
        <v>#REF!</v>
      </c>
      <c r="DB70" s="43" t="e">
        <f ca="1">COUNTIF(OFFSET(class6_2,MATCH(DB$1,#REF!,0)-7+'Итог по классам'!$B70,,,),"ш")</f>
        <v>#REF!</v>
      </c>
      <c r="DC70" s="44" t="e">
        <f ca="1">COUNTIF(OFFSET(class6_1,MATCH(DC$1,#REF!,0)-7+'Итог по классам'!$B70,,,),"Ф")</f>
        <v>#REF!</v>
      </c>
      <c r="DD70" s="43" t="e">
        <f ca="1">COUNTIF(OFFSET(class6_1,MATCH(DD$1,#REF!,0)-7+'Итог по классам'!$B70,,,),"р")</f>
        <v>#REF!</v>
      </c>
      <c r="DE70" s="43" t="e">
        <f ca="1">COUNTIF(OFFSET(class6_1,MATCH(DE$1,#REF!,0)-7+'Итог по классам'!$B70,,,),"ш")</f>
        <v>#REF!</v>
      </c>
      <c r="DF70" s="43" t="e">
        <f ca="1">COUNTIF(OFFSET(class6_2,MATCH(DF$1,#REF!,0)-7+'Итог по классам'!$B70,,,),"Ф")</f>
        <v>#REF!</v>
      </c>
      <c r="DG70" s="43" t="e">
        <f ca="1">COUNTIF(OFFSET(class6_2,MATCH(DG$1,#REF!,0)-7+'Итог по классам'!$B70,,,),"р")</f>
        <v>#REF!</v>
      </c>
      <c r="DH70" s="43" t="e">
        <f ca="1">COUNTIF(OFFSET(class6_2,MATCH(DH$1,#REF!,0)-7+'Итог по классам'!$B70,,,),"ш")</f>
        <v>#REF!</v>
      </c>
      <c r="DI70" s="44" t="e">
        <f ca="1">COUNTIF(OFFSET(class6_1,MATCH(DI$1,#REF!,0)-7+'Итог по классам'!$B70,,,),"Ф")</f>
        <v>#REF!</v>
      </c>
      <c r="DJ70" s="43" t="e">
        <f ca="1">COUNTIF(OFFSET(class6_1,MATCH(DJ$1,#REF!,0)-7+'Итог по классам'!$B70,,,),"р")</f>
        <v>#REF!</v>
      </c>
      <c r="DK70" s="43" t="e">
        <f ca="1">COUNTIF(OFFSET(class6_1,MATCH(DK$1,#REF!,0)-7+'Итог по классам'!$B70,,,),"ш")</f>
        <v>#REF!</v>
      </c>
      <c r="DL70" s="43" t="e">
        <f ca="1">COUNTIF(OFFSET(class6_2,MATCH(DL$1,#REF!,0)-7+'Итог по классам'!$B70,,,),"Ф")</f>
        <v>#REF!</v>
      </c>
      <c r="DM70" s="43" t="e">
        <f ca="1">COUNTIF(OFFSET(class6_2,MATCH(DM$1,#REF!,0)-7+'Итог по классам'!$B70,,,),"р")</f>
        <v>#REF!</v>
      </c>
      <c r="DN70" s="43" t="e">
        <f ca="1">COUNTIF(OFFSET(class6_2,MATCH(DN$1,#REF!,0)-7+'Итог по классам'!$B70,,,),"ш")</f>
        <v>#REF!</v>
      </c>
      <c r="DO70" s="44" t="e">
        <f ca="1">COUNTIF(OFFSET(class6_1,MATCH(DO$1,#REF!,0)-7+'Итог по классам'!$B70,,,),"Ф")</f>
        <v>#REF!</v>
      </c>
      <c r="DP70" s="43" t="e">
        <f ca="1">COUNTIF(OFFSET(class6_1,MATCH(DP$1,#REF!,0)-7+'Итог по классам'!$B70,,,),"р")</f>
        <v>#REF!</v>
      </c>
      <c r="DQ70" s="43" t="e">
        <f ca="1">COUNTIF(OFFSET(class6_1,MATCH(DQ$1,#REF!,0)-7+'Итог по классам'!$B70,,,),"ш")</f>
        <v>#REF!</v>
      </c>
      <c r="DR70" s="43" t="e">
        <f ca="1">COUNTIF(OFFSET(class6_2,MATCH(DR$1,#REF!,0)-7+'Итог по классам'!$B70,,,),"Ф")</f>
        <v>#REF!</v>
      </c>
      <c r="DS70" s="43" t="e">
        <f ca="1">COUNTIF(OFFSET(class6_2,MATCH(DS$1,#REF!,0)-7+'Итог по классам'!$B70,,,),"р")</f>
        <v>#REF!</v>
      </c>
      <c r="DT70" s="43" t="e">
        <f ca="1">COUNTIF(OFFSET(class6_2,MATCH(DT$1,#REF!,0)-7+'Итог по классам'!$B70,,,),"ш")</f>
        <v>#REF!</v>
      </c>
      <c r="DU70" s="44" t="e">
        <f ca="1">COUNTIF(OFFSET(class6_1,MATCH(DU$1,#REF!,0)-7+'Итог по классам'!$B70,,,),"Ф")</f>
        <v>#REF!</v>
      </c>
      <c r="DV70" s="43" t="e">
        <f ca="1">COUNTIF(OFFSET(class6_1,MATCH(DV$1,#REF!,0)-7+'Итог по классам'!$B70,,,),"р")</f>
        <v>#REF!</v>
      </c>
      <c r="DW70" s="43" t="e">
        <f ca="1">COUNTIF(OFFSET(class6_1,MATCH(DW$1,#REF!,0)-7+'Итог по классам'!$B70,,,),"ш")</f>
        <v>#REF!</v>
      </c>
      <c r="DX70" s="43" t="e">
        <f ca="1">COUNTIF(OFFSET(class6_2,MATCH(DX$1,#REF!,0)-7+'Итог по классам'!$B70,,,),"Ф")</f>
        <v>#REF!</v>
      </c>
      <c r="DY70" s="43" t="e">
        <f ca="1">COUNTIF(OFFSET(class6_2,MATCH(DY$1,#REF!,0)-7+'Итог по классам'!$B70,,,),"р")</f>
        <v>#REF!</v>
      </c>
      <c r="DZ70" s="43" t="e">
        <f ca="1">COUNTIF(OFFSET(class6_2,MATCH(DZ$1,#REF!,0)-7+'Итог по классам'!$B70,,,),"ш")</f>
        <v>#REF!</v>
      </c>
      <c r="EA70" s="44" t="e">
        <f ca="1">COUNTIF(OFFSET(class6_1,MATCH(EA$1,#REF!,0)-7+'Итог по классам'!$B70,,,),"Ф")</f>
        <v>#REF!</v>
      </c>
      <c r="EB70" s="43" t="e">
        <f ca="1">COUNTIF(OFFSET(class6_1,MATCH(EB$1,#REF!,0)-7+'Итог по классам'!$B70,,,),"р")</f>
        <v>#REF!</v>
      </c>
      <c r="EC70" s="43" t="e">
        <f ca="1">COUNTIF(OFFSET(class6_1,MATCH(EC$1,#REF!,0)-7+'Итог по классам'!$B70,,,),"ш")</f>
        <v>#REF!</v>
      </c>
      <c r="ED70" s="43" t="e">
        <f ca="1">COUNTIF(OFFSET(class6_2,MATCH(ED$1,#REF!,0)-7+'Итог по классам'!$B70,,,),"Ф")</f>
        <v>#REF!</v>
      </c>
      <c r="EE70" s="43" t="e">
        <f ca="1">COUNTIF(OFFSET(class6_2,MATCH(EE$1,#REF!,0)-7+'Итог по классам'!$B70,,,),"р")</f>
        <v>#REF!</v>
      </c>
      <c r="EF70" s="43" t="e">
        <f ca="1">COUNTIF(OFFSET(class6_2,MATCH(EF$1,#REF!,0)-7+'Итог по классам'!$B70,,,),"ш")</f>
        <v>#REF!</v>
      </c>
      <c r="EG70" s="44" t="e">
        <f ca="1">COUNTIF(OFFSET(class6_1,MATCH(EG$1,#REF!,0)-7+'Итог по классам'!$B70,,,),"Ф")</f>
        <v>#REF!</v>
      </c>
      <c r="EH70" s="43" t="e">
        <f ca="1">COUNTIF(OFFSET(class6_1,MATCH(EH$1,#REF!,0)-7+'Итог по классам'!$B70,,,),"р")</f>
        <v>#REF!</v>
      </c>
      <c r="EI70" s="43" t="e">
        <f ca="1">COUNTIF(OFFSET(class6_1,MATCH(EI$1,#REF!,0)-7+'Итог по классам'!$B70,,,),"ш")</f>
        <v>#REF!</v>
      </c>
      <c r="EJ70" s="43" t="e">
        <f ca="1">COUNTIF(OFFSET(class6_2,MATCH(EJ$1,#REF!,0)-7+'Итог по классам'!$B70,,,),"Ф")</f>
        <v>#REF!</v>
      </c>
      <c r="EK70" s="43" t="e">
        <f ca="1">COUNTIF(OFFSET(class6_2,MATCH(EK$1,#REF!,0)-7+'Итог по классам'!$B70,,,),"р")</f>
        <v>#REF!</v>
      </c>
      <c r="EL70" s="43" t="e">
        <f ca="1">COUNTIF(OFFSET(class6_2,MATCH(EL$1,#REF!,0)-7+'Итог по классам'!$B70,,,),"ш")</f>
        <v>#REF!</v>
      </c>
      <c r="EM70" s="44" t="e">
        <f ca="1">COUNTIF(OFFSET(class6_1,MATCH(EM$1,#REF!,0)-7+'Итог по классам'!$B70,,,),"Ф")</f>
        <v>#REF!</v>
      </c>
      <c r="EN70" s="43" t="e">
        <f ca="1">COUNTIF(OFFSET(class6_1,MATCH(EN$1,#REF!,0)-7+'Итог по классам'!$B70,,,),"р")</f>
        <v>#REF!</v>
      </c>
      <c r="EO70" s="43" t="e">
        <f ca="1">COUNTIF(OFFSET(class6_1,MATCH(EO$1,#REF!,0)-7+'Итог по классам'!$B70,,,),"ш")</f>
        <v>#REF!</v>
      </c>
      <c r="EP70" s="43" t="e">
        <f ca="1">COUNTIF(OFFSET(class6_2,MATCH(EP$1,#REF!,0)-7+'Итог по классам'!$B70,,,),"Ф")</f>
        <v>#REF!</v>
      </c>
      <c r="EQ70" s="43" t="e">
        <f ca="1">COUNTIF(OFFSET(class6_2,MATCH(EQ$1,#REF!,0)-7+'Итог по классам'!$B70,,,),"р")</f>
        <v>#REF!</v>
      </c>
      <c r="ER70" s="43" t="e">
        <f ca="1">COUNTIF(OFFSET(class6_2,MATCH(ER$1,#REF!,0)-7+'Итог по классам'!$B70,,,),"ш")</f>
        <v>#REF!</v>
      </c>
      <c r="ES70" s="44" t="e">
        <f ca="1">COUNTIF(OFFSET(class6_1,MATCH(ES$1,#REF!,0)-7+'Итог по классам'!$B70,,,),"Ф")</f>
        <v>#REF!</v>
      </c>
      <c r="ET70" s="43" t="e">
        <f ca="1">COUNTIF(OFFSET(class6_1,MATCH(ET$1,#REF!,0)-7+'Итог по классам'!$B70,,,),"р")</f>
        <v>#REF!</v>
      </c>
      <c r="EU70" s="43" t="e">
        <f ca="1">COUNTIF(OFFSET(class6_1,MATCH(EU$1,#REF!,0)-7+'Итог по классам'!$B70,,,),"ш")</f>
        <v>#REF!</v>
      </c>
      <c r="EV70" s="43" t="e">
        <f ca="1">COUNTIF(OFFSET(class6_2,MATCH(EV$1,#REF!,0)-7+'Итог по классам'!$B70,,,),"Ф")</f>
        <v>#REF!</v>
      </c>
      <c r="EW70" s="43" t="e">
        <f ca="1">COUNTIF(OFFSET(class6_2,MATCH(EW$1,#REF!,0)-7+'Итог по классам'!$B70,,,),"р")</f>
        <v>#REF!</v>
      </c>
      <c r="EX70" s="43" t="e">
        <f ca="1">COUNTIF(OFFSET(class6_2,MATCH(EX$1,#REF!,0)-7+'Итог по классам'!$B70,,,),"ш")</f>
        <v>#REF!</v>
      </c>
      <c r="EY70" s="44" t="e">
        <f ca="1">COUNTIF(OFFSET(class6_1,MATCH(EY$1,#REF!,0)-7+'Итог по классам'!$B70,,,),"Ф")</f>
        <v>#REF!</v>
      </c>
      <c r="EZ70" s="43" t="e">
        <f ca="1">COUNTIF(OFFSET(class6_1,MATCH(EZ$1,#REF!,0)-7+'Итог по классам'!$B70,,,),"р")</f>
        <v>#REF!</v>
      </c>
      <c r="FA70" s="43" t="e">
        <f ca="1">COUNTIF(OFFSET(class6_1,MATCH(FA$1,#REF!,0)-7+'Итог по классам'!$B70,,,),"ш")</f>
        <v>#REF!</v>
      </c>
      <c r="FB70" s="43" t="e">
        <f ca="1">COUNTIF(OFFSET(class6_2,MATCH(FB$1,#REF!,0)-7+'Итог по классам'!$B70,,,),"Ф")</f>
        <v>#REF!</v>
      </c>
      <c r="FC70" s="43" t="e">
        <f ca="1">COUNTIF(OFFSET(class6_2,MATCH(FC$1,#REF!,0)-7+'Итог по классам'!$B70,,,),"р")</f>
        <v>#REF!</v>
      </c>
      <c r="FD70" s="43" t="e">
        <f ca="1">COUNTIF(OFFSET(class6_2,MATCH(FD$1,#REF!,0)-7+'Итог по классам'!$B70,,,),"ш")</f>
        <v>#REF!</v>
      </c>
      <c r="FE70" s="44" t="e">
        <f ca="1">COUNTIF(OFFSET(class6_1,MATCH(FE$1,#REF!,0)-7+'Итог по классам'!$B70,,,),"Ф")</f>
        <v>#REF!</v>
      </c>
      <c r="FF70" s="43" t="e">
        <f ca="1">COUNTIF(OFFSET(class6_1,MATCH(FF$1,#REF!,0)-7+'Итог по классам'!$B70,,,),"р")</f>
        <v>#REF!</v>
      </c>
      <c r="FG70" s="43" t="e">
        <f ca="1">COUNTIF(OFFSET(class6_1,MATCH(FG$1,#REF!,0)-7+'Итог по классам'!$B70,,,),"ш")</f>
        <v>#REF!</v>
      </c>
      <c r="FH70" s="43" t="e">
        <f ca="1">COUNTIF(OFFSET(class6_2,MATCH(FH$1,#REF!,0)-7+'Итог по классам'!$B70,,,),"Ф")</f>
        <v>#REF!</v>
      </c>
      <c r="FI70" s="43" t="e">
        <f ca="1">COUNTIF(OFFSET(class6_2,MATCH(FI$1,#REF!,0)-7+'Итог по классам'!$B70,,,),"р")</f>
        <v>#REF!</v>
      </c>
      <c r="FJ70" s="43" t="e">
        <f ca="1">COUNTIF(OFFSET(class6_2,MATCH(FJ$1,#REF!,0)-7+'Итог по классам'!$B70,,,),"ш")</f>
        <v>#REF!</v>
      </c>
      <c r="FK70" s="44" t="e">
        <f ca="1">COUNTIF(OFFSET(class6_1,MATCH(FK$1,#REF!,0)-7+'Итог по классам'!$B70,,,),"Ф")</f>
        <v>#REF!</v>
      </c>
      <c r="FL70" s="43" t="e">
        <f ca="1">COUNTIF(OFFSET(class6_1,MATCH(FL$1,#REF!,0)-7+'Итог по классам'!$B70,,,),"р")</f>
        <v>#REF!</v>
      </c>
      <c r="FM70" s="43" t="e">
        <f ca="1">COUNTIF(OFFSET(class6_1,MATCH(FM$1,#REF!,0)-7+'Итог по классам'!$B70,,,),"ш")</f>
        <v>#REF!</v>
      </c>
      <c r="FN70" s="43" t="e">
        <f ca="1">COUNTIF(OFFSET(class6_2,MATCH(FN$1,#REF!,0)-7+'Итог по классам'!$B70,,,),"Ф")</f>
        <v>#REF!</v>
      </c>
      <c r="FO70" s="43" t="e">
        <f ca="1">COUNTIF(OFFSET(class6_2,MATCH(FO$1,#REF!,0)-7+'Итог по классам'!$B70,,,),"р")</f>
        <v>#REF!</v>
      </c>
      <c r="FP70" s="43" t="e">
        <f ca="1">COUNTIF(OFFSET(class6_2,MATCH(FP$1,#REF!,0)-7+'Итог по классам'!$B70,,,),"ш")</f>
        <v>#REF!</v>
      </c>
      <c r="FQ70" s="44" t="e">
        <f ca="1">COUNTIF(OFFSET(class6_1,MATCH(FQ$1,#REF!,0)-7+'Итог по классам'!$B70,,,),"Ф")</f>
        <v>#REF!</v>
      </c>
      <c r="FR70" s="43" t="e">
        <f ca="1">COUNTIF(OFFSET(class6_1,MATCH(FR$1,#REF!,0)-7+'Итог по классам'!$B70,,,),"р")</f>
        <v>#REF!</v>
      </c>
      <c r="FS70" s="43" t="e">
        <f ca="1">COUNTIF(OFFSET(class6_1,MATCH(FS$1,#REF!,0)-7+'Итог по классам'!$B70,,,),"ш")</f>
        <v>#REF!</v>
      </c>
      <c r="FT70" s="43" t="e">
        <f ca="1">COUNTIF(OFFSET(class6_2,MATCH(FT$1,#REF!,0)-7+'Итог по классам'!$B70,,,),"Ф")</f>
        <v>#REF!</v>
      </c>
      <c r="FU70" s="43" t="e">
        <f ca="1">COUNTIF(OFFSET(class6_2,MATCH(FU$1,#REF!,0)-7+'Итог по классам'!$B70,,,),"р")</f>
        <v>#REF!</v>
      </c>
      <c r="FV70" s="43" t="e">
        <f ca="1">COUNTIF(OFFSET(class6_2,MATCH(FV$1,#REF!,0)-7+'Итог по классам'!$B70,,,),"ш")</f>
        <v>#REF!</v>
      </c>
      <c r="FW70" s="44" t="e">
        <f ca="1">COUNTIF(OFFSET(class6_1,MATCH(FW$1,#REF!,0)-7+'Итог по классам'!$B70,,,),"Ф")</f>
        <v>#REF!</v>
      </c>
      <c r="FX70" s="43" t="e">
        <f ca="1">COUNTIF(OFFSET(class6_1,MATCH(FX$1,#REF!,0)-7+'Итог по классам'!$B70,,,),"р")</f>
        <v>#REF!</v>
      </c>
      <c r="FY70" s="43" t="e">
        <f ca="1">COUNTIF(OFFSET(class6_1,MATCH(FY$1,#REF!,0)-7+'Итог по классам'!$B70,,,),"ш")</f>
        <v>#REF!</v>
      </c>
      <c r="FZ70" s="43" t="e">
        <f ca="1">COUNTIF(OFFSET(class6_2,MATCH(FZ$1,#REF!,0)-7+'Итог по классам'!$B70,,,),"Ф")</f>
        <v>#REF!</v>
      </c>
      <c r="GA70" s="43" t="e">
        <f ca="1">COUNTIF(OFFSET(class6_2,MATCH(GA$1,#REF!,0)-7+'Итог по классам'!$B70,,,),"р")</f>
        <v>#REF!</v>
      </c>
      <c r="GB70" s="43" t="e">
        <f ca="1">COUNTIF(OFFSET(class6_2,MATCH(GB$1,#REF!,0)-7+'Итог по классам'!$B70,,,),"ш")</f>
        <v>#REF!</v>
      </c>
      <c r="GC70" s="44" t="e">
        <f ca="1">COUNTIF(OFFSET(class6_1,MATCH(GC$1,#REF!,0)-7+'Итог по классам'!$B70,,,),"Ф")</f>
        <v>#REF!</v>
      </c>
      <c r="GD70" s="43" t="e">
        <f ca="1">COUNTIF(OFFSET(class6_1,MATCH(GD$1,#REF!,0)-7+'Итог по классам'!$B70,,,),"р")</f>
        <v>#REF!</v>
      </c>
      <c r="GE70" s="43" t="e">
        <f ca="1">COUNTIF(OFFSET(class6_1,MATCH(GE$1,#REF!,0)-7+'Итог по классам'!$B70,,,),"ш")</f>
        <v>#REF!</v>
      </c>
      <c r="GF70" s="43" t="e">
        <f ca="1">COUNTIF(OFFSET(class6_2,MATCH(GF$1,#REF!,0)-7+'Итог по классам'!$B70,,,),"Ф")</f>
        <v>#REF!</v>
      </c>
      <c r="GG70" s="43" t="e">
        <f ca="1">COUNTIF(OFFSET(class6_2,MATCH(GG$1,#REF!,0)-7+'Итог по классам'!$B70,,,),"р")</f>
        <v>#REF!</v>
      </c>
      <c r="GH70" s="43" t="e">
        <f ca="1">COUNTIF(OFFSET(class6_2,MATCH(GH$1,#REF!,0)-7+'Итог по классам'!$B70,,,),"ш")</f>
        <v>#REF!</v>
      </c>
      <c r="GI70" s="44" t="e">
        <f ca="1">COUNTIF(OFFSET(class6_1,MATCH(GI$1,#REF!,0)-7+'Итог по классам'!$B70,,,),"Ф")</f>
        <v>#REF!</v>
      </c>
      <c r="GJ70" s="43" t="e">
        <f ca="1">COUNTIF(OFFSET(class6_1,MATCH(GJ$1,#REF!,0)-7+'Итог по классам'!$B70,,,),"р")</f>
        <v>#REF!</v>
      </c>
      <c r="GK70" s="43" t="e">
        <f ca="1">COUNTIF(OFFSET(class6_1,MATCH(GK$1,#REF!,0)-7+'Итог по классам'!$B70,,,),"ш")</f>
        <v>#REF!</v>
      </c>
      <c r="GL70" s="43" t="e">
        <f ca="1">COUNTIF(OFFSET(class6_2,MATCH(GL$1,#REF!,0)-7+'Итог по классам'!$B70,,,),"Ф")</f>
        <v>#REF!</v>
      </c>
      <c r="GM70" s="43" t="e">
        <f ca="1">COUNTIF(OFFSET(class6_2,MATCH(GM$1,#REF!,0)-7+'Итог по классам'!$B70,,,),"р")</f>
        <v>#REF!</v>
      </c>
      <c r="GN70" s="43" t="e">
        <f ca="1">COUNTIF(OFFSET(class6_2,MATCH(GN$1,#REF!,0)-7+'Итог по классам'!$B70,,,),"ш")</f>
        <v>#REF!</v>
      </c>
      <c r="GO70" s="44" t="e">
        <f ca="1">COUNTIF(OFFSET(class6_1,MATCH(GO$1,#REF!,0)-7+'Итог по классам'!$B70,,,),"Ф")</f>
        <v>#REF!</v>
      </c>
      <c r="GP70" s="43" t="e">
        <f ca="1">COUNTIF(OFFSET(class6_1,MATCH(GP$1,#REF!,0)-7+'Итог по классам'!$B70,,,),"р")</f>
        <v>#REF!</v>
      </c>
      <c r="GQ70" s="43" t="e">
        <f ca="1">COUNTIF(OFFSET(class6_1,MATCH(GQ$1,#REF!,0)-7+'Итог по классам'!$B70,,,),"ш")</f>
        <v>#REF!</v>
      </c>
      <c r="GR70" s="43" t="e">
        <f ca="1">COUNTIF(OFFSET(class6_2,MATCH(GR$1,#REF!,0)-7+'Итог по классам'!$B70,,,),"Ф")</f>
        <v>#REF!</v>
      </c>
      <c r="GS70" s="43" t="e">
        <f ca="1">COUNTIF(OFFSET(class6_2,MATCH(GS$1,#REF!,0)-7+'Итог по классам'!$B70,,,),"р")</f>
        <v>#REF!</v>
      </c>
      <c r="GT70" s="43" t="e">
        <f ca="1">COUNTIF(OFFSET(class6_2,MATCH(GT$1,#REF!,0)-7+'Итог по классам'!$B70,,,),"ш")</f>
        <v>#REF!</v>
      </c>
      <c r="GU70" s="44" t="e">
        <f ca="1">COUNTIF(OFFSET(class6_1,MATCH(GU$1,#REF!,0)-7+'Итог по классам'!$B70,,,),"Ф")</f>
        <v>#REF!</v>
      </c>
      <c r="GV70" s="43" t="e">
        <f ca="1">COUNTIF(OFFSET(class6_1,MATCH(GV$1,#REF!,0)-7+'Итог по классам'!$B70,,,),"р")</f>
        <v>#REF!</v>
      </c>
      <c r="GW70" s="43" t="e">
        <f ca="1">COUNTIF(OFFSET(class6_1,MATCH(GW$1,#REF!,0)-7+'Итог по классам'!$B70,,,),"ш")</f>
        <v>#REF!</v>
      </c>
      <c r="GX70" s="43" t="e">
        <f ca="1">COUNTIF(OFFSET(class6_2,MATCH(GX$1,#REF!,0)-7+'Итог по классам'!$B70,,,),"Ф")</f>
        <v>#REF!</v>
      </c>
      <c r="GY70" s="43" t="e">
        <f ca="1">COUNTIF(OFFSET(class6_2,MATCH(GY$1,#REF!,0)-7+'Итог по классам'!$B70,,,),"р")</f>
        <v>#REF!</v>
      </c>
      <c r="GZ70" s="43" t="e">
        <f ca="1">COUNTIF(OFFSET(class6_2,MATCH(GZ$1,#REF!,0)-7+'Итог по классам'!$B70,,,),"ш")</f>
        <v>#REF!</v>
      </c>
      <c r="HA70" s="44" t="e">
        <f ca="1">COUNTIF(OFFSET(class6_1,MATCH(HA$1,#REF!,0)-7+'Итог по классам'!$B70,,,),"Ф")</f>
        <v>#REF!</v>
      </c>
      <c r="HB70" s="43" t="e">
        <f ca="1">COUNTIF(OFFSET(class6_1,MATCH(HB$1,#REF!,0)-7+'Итог по классам'!$B70,,,),"р")</f>
        <v>#REF!</v>
      </c>
      <c r="HC70" s="43" t="e">
        <f ca="1">COUNTIF(OFFSET(class6_1,MATCH(HC$1,#REF!,0)-7+'Итог по классам'!$B70,,,),"ш")</f>
        <v>#REF!</v>
      </c>
      <c r="HD70" s="43" t="e">
        <f ca="1">COUNTIF(OFFSET(class6_2,MATCH(HD$1,#REF!,0)-7+'Итог по классам'!$B70,,,),"Ф")</f>
        <v>#REF!</v>
      </c>
      <c r="HE70" s="43" t="e">
        <f ca="1">COUNTIF(OFFSET(class6_2,MATCH(HE$1,#REF!,0)-7+'Итог по классам'!$B70,,,),"р")</f>
        <v>#REF!</v>
      </c>
      <c r="HF70" s="43" t="e">
        <f ca="1">COUNTIF(OFFSET(class6_2,MATCH(HF$1,#REF!,0)-7+'Итог по классам'!$B70,,,),"ш")</f>
        <v>#REF!</v>
      </c>
      <c r="HG70" s="44" t="e">
        <f ca="1">COUNTIF(OFFSET(class6_1,MATCH(HG$1,#REF!,0)-7+'Итог по классам'!$B70,,,),"Ф")</f>
        <v>#REF!</v>
      </c>
      <c r="HH70" s="43" t="e">
        <f ca="1">COUNTIF(OFFSET(class6_1,MATCH(HH$1,#REF!,0)-7+'Итог по классам'!$B70,,,),"р")</f>
        <v>#REF!</v>
      </c>
      <c r="HI70" s="43" t="e">
        <f ca="1">COUNTIF(OFFSET(class6_1,MATCH(HI$1,#REF!,0)-7+'Итог по классам'!$B70,,,),"ш")</f>
        <v>#REF!</v>
      </c>
      <c r="HJ70" s="43" t="e">
        <f ca="1">COUNTIF(OFFSET(class6_2,MATCH(HJ$1,#REF!,0)-7+'Итог по классам'!$B70,,,),"Ф")</f>
        <v>#REF!</v>
      </c>
      <c r="HK70" s="43" t="e">
        <f ca="1">COUNTIF(OFFSET(class6_2,MATCH(HK$1,#REF!,0)-7+'Итог по классам'!$B70,,,),"р")</f>
        <v>#REF!</v>
      </c>
      <c r="HL70" s="43" t="e">
        <f ca="1">COUNTIF(OFFSET(class6_2,MATCH(HL$1,#REF!,0)-7+'Итог по классам'!$B70,,,),"ш")</f>
        <v>#REF!</v>
      </c>
      <c r="HM70" s="44" t="e">
        <f ca="1">COUNTIF(OFFSET(class6_1,MATCH(HM$1,#REF!,0)-7+'Итог по классам'!$B70,,,),"Ф")</f>
        <v>#REF!</v>
      </c>
      <c r="HN70" s="43" t="e">
        <f ca="1">COUNTIF(OFFSET(class6_1,MATCH(HN$1,#REF!,0)-7+'Итог по классам'!$B70,,,),"р")</f>
        <v>#REF!</v>
      </c>
      <c r="HO70" s="43" t="e">
        <f ca="1">COUNTIF(OFFSET(class6_1,MATCH(HO$1,#REF!,0)-7+'Итог по классам'!$B70,,,),"ш")</f>
        <v>#REF!</v>
      </c>
      <c r="HP70" s="43" t="e">
        <f ca="1">COUNTIF(OFFSET(class6_2,MATCH(HP$1,#REF!,0)-7+'Итог по классам'!$B70,,,),"Ф")</f>
        <v>#REF!</v>
      </c>
      <c r="HQ70" s="43" t="e">
        <f ca="1">COUNTIF(OFFSET(class6_2,MATCH(HQ$1,#REF!,0)-7+'Итог по классам'!$B70,,,),"р")</f>
        <v>#REF!</v>
      </c>
      <c r="HR70" s="43" t="e">
        <f ca="1">COUNTIF(OFFSET(class6_2,MATCH(HR$1,#REF!,0)-7+'Итог по классам'!$B70,,,),"ш")</f>
        <v>#REF!</v>
      </c>
      <c r="HS70" s="44" t="e">
        <f ca="1">COUNTIF(OFFSET(class6_1,MATCH(HS$1,#REF!,0)-7+'Итог по классам'!$B70,,,),"Ф")</f>
        <v>#REF!</v>
      </c>
      <c r="HT70" s="43" t="e">
        <f ca="1">COUNTIF(OFFSET(class6_1,MATCH(HT$1,#REF!,0)-7+'Итог по классам'!$B70,,,),"р")</f>
        <v>#REF!</v>
      </c>
      <c r="HU70" s="43" t="e">
        <f ca="1">COUNTIF(OFFSET(class6_1,MATCH(HU$1,#REF!,0)-7+'Итог по классам'!$B70,,,),"ш")</f>
        <v>#REF!</v>
      </c>
      <c r="HV70" s="43" t="e">
        <f ca="1">COUNTIF(OFFSET(class6_2,MATCH(HV$1,#REF!,0)-7+'Итог по классам'!$B70,,,),"Ф")</f>
        <v>#REF!</v>
      </c>
      <c r="HW70" s="43" t="e">
        <f ca="1">COUNTIF(OFFSET(class6_2,MATCH(HW$1,#REF!,0)-7+'Итог по классам'!$B70,,,),"р")</f>
        <v>#REF!</v>
      </c>
      <c r="HX70" s="43" t="e">
        <f ca="1">COUNTIF(OFFSET(class6_2,MATCH(HX$1,#REF!,0)-7+'Итог по классам'!$B70,,,),"ш")</f>
        <v>#REF!</v>
      </c>
      <c r="HY70" s="44" t="e">
        <f ca="1">COUNTIF(OFFSET(class6_1,MATCH(HY$1,#REF!,0)-7+'Итог по классам'!$B70,,,),"Ф")</f>
        <v>#REF!</v>
      </c>
      <c r="HZ70" s="43" t="e">
        <f ca="1">COUNTIF(OFFSET(class6_1,MATCH(HZ$1,#REF!,0)-7+'Итог по классам'!$B70,,,),"р")</f>
        <v>#REF!</v>
      </c>
      <c r="IA70" s="43" t="e">
        <f ca="1">COUNTIF(OFFSET(class6_1,MATCH(IA$1,#REF!,0)-7+'Итог по классам'!$B70,,,),"ш")</f>
        <v>#REF!</v>
      </c>
      <c r="IB70" s="43" t="e">
        <f ca="1">COUNTIF(OFFSET(class6_2,MATCH(IB$1,#REF!,0)-7+'Итог по классам'!$B70,,,),"Ф")</f>
        <v>#REF!</v>
      </c>
      <c r="IC70" s="43" t="e">
        <f ca="1">COUNTIF(OFFSET(class6_2,MATCH(IC$1,#REF!,0)-7+'Итог по классам'!$B70,,,),"р")</f>
        <v>#REF!</v>
      </c>
      <c r="ID70" s="43" t="e">
        <f ca="1">COUNTIF(OFFSET(class6_2,MATCH(ID$1,#REF!,0)-7+'Итог по классам'!$B70,,,),"ш")</f>
        <v>#REF!</v>
      </c>
      <c r="IE70" s="44" t="e">
        <f ca="1">COUNTIF(OFFSET(class6_1,MATCH(IE$1,#REF!,0)-7+'Итог по классам'!$B70,,,),"Ф")</f>
        <v>#REF!</v>
      </c>
      <c r="IF70" s="43" t="e">
        <f ca="1">COUNTIF(OFFSET(class6_1,MATCH(IF$1,#REF!,0)-7+'Итог по классам'!$B70,,,),"р")</f>
        <v>#REF!</v>
      </c>
      <c r="IG70" s="43" t="e">
        <f ca="1">COUNTIF(OFFSET(class6_1,MATCH(IG$1,#REF!,0)-7+'Итог по классам'!$B70,,,),"ш")</f>
        <v>#REF!</v>
      </c>
      <c r="IH70" s="43" t="e">
        <f ca="1">COUNTIF(OFFSET(class6_2,MATCH(IH$1,#REF!,0)-7+'Итог по классам'!$B70,,,),"Ф")</f>
        <v>#REF!</v>
      </c>
      <c r="II70" s="43" t="e">
        <f ca="1">COUNTIF(OFFSET(class6_2,MATCH(II$1,#REF!,0)-7+'Итог по классам'!$B70,,,),"р")</f>
        <v>#REF!</v>
      </c>
      <c r="IJ70" s="43" t="e">
        <f ca="1">COUNTIF(OFFSET(class6_2,MATCH(IJ$1,#REF!,0)-7+'Итог по классам'!$B70,,,),"ш")</f>
        <v>#REF!</v>
      </c>
      <c r="IK70" s="44" t="e">
        <f ca="1">COUNTIF(OFFSET(class6_1,MATCH(IK$1,#REF!,0)-7+'Итог по классам'!$B70,,,),"Ф")</f>
        <v>#REF!</v>
      </c>
      <c r="IL70" s="43" t="e">
        <f ca="1">COUNTIF(OFFSET(class6_1,MATCH(IL$1,#REF!,0)-7+'Итог по классам'!$B70,,,),"р")</f>
        <v>#REF!</v>
      </c>
      <c r="IM70" s="43" t="e">
        <f ca="1">COUNTIF(OFFSET(class6_1,MATCH(IM$1,#REF!,0)-7+'Итог по классам'!$B70,,,),"ш")</f>
        <v>#REF!</v>
      </c>
      <c r="IN70" s="43" t="e">
        <f ca="1">COUNTIF(OFFSET(class6_2,MATCH(IN$1,#REF!,0)-7+'Итог по классам'!$B70,,,),"Ф")</f>
        <v>#REF!</v>
      </c>
      <c r="IO70" s="43" t="e">
        <f ca="1">COUNTIF(OFFSET(class6_2,MATCH(IO$1,#REF!,0)-7+'Итог по классам'!$B70,,,),"р")</f>
        <v>#REF!</v>
      </c>
      <c r="IP70" s="43" t="e">
        <f ca="1">COUNTIF(OFFSET(class6_2,MATCH(IP$1,#REF!,0)-7+'Итог по классам'!$B70,,,),"ш")</f>
        <v>#REF!</v>
      </c>
      <c r="IQ70" s="44" t="e">
        <f ca="1">COUNTIF(OFFSET(class6_1,MATCH(IQ$1,#REF!,0)-7+'Итог по классам'!$B70,,,),"Ф")</f>
        <v>#REF!</v>
      </c>
      <c r="IR70" s="43" t="e">
        <f ca="1">COUNTIF(OFFSET(class6_1,MATCH(IR$1,#REF!,0)-7+'Итог по классам'!$B70,,,),"р")</f>
        <v>#REF!</v>
      </c>
      <c r="IS70" s="43" t="e">
        <f ca="1">COUNTIF(OFFSET(class6_1,MATCH(IS$1,#REF!,0)-7+'Итог по классам'!$B70,,,),"ш")</f>
        <v>#REF!</v>
      </c>
      <c r="IT70" s="43" t="e">
        <f ca="1">COUNTIF(OFFSET(class6_2,MATCH(IT$1,#REF!,0)-7+'Итог по классам'!$B70,,,),"Ф")</f>
        <v>#REF!</v>
      </c>
      <c r="IU70" s="43" t="e">
        <f ca="1">COUNTIF(OFFSET(class6_2,MATCH(IU$1,#REF!,0)-7+'Итог по классам'!$B70,,,),"р")</f>
        <v>#REF!</v>
      </c>
      <c r="IV70" s="43" t="e">
        <f ca="1">COUNTIF(OFFSET(class6_2,MATCH(IV$1,#REF!,0)-7+'Итог по классам'!$B70,,,),"ш")</f>
        <v>#REF!</v>
      </c>
      <c r="IW70" s="44" t="e">
        <f ca="1">COUNTIF(OFFSET(class6_1,MATCH(IW$1,#REF!,0)-7+'Итог по классам'!$B70,,,),"Ф")</f>
        <v>#REF!</v>
      </c>
      <c r="IX70" s="43" t="e">
        <f ca="1">COUNTIF(OFFSET(class6_1,MATCH(IX$1,#REF!,0)-7+'Итог по классам'!$B70,,,),"р")</f>
        <v>#REF!</v>
      </c>
      <c r="IY70" s="43" t="e">
        <f ca="1">COUNTIF(OFFSET(class6_1,MATCH(IY$1,#REF!,0)-7+'Итог по классам'!$B70,,,),"ш")</f>
        <v>#REF!</v>
      </c>
      <c r="IZ70" s="43" t="e">
        <f ca="1">COUNTIF(OFFSET(class6_2,MATCH(IZ$1,#REF!,0)-7+'Итог по классам'!$B70,,,),"Ф")</f>
        <v>#REF!</v>
      </c>
      <c r="JA70" s="43" t="e">
        <f ca="1">COUNTIF(OFFSET(class6_2,MATCH(JA$1,#REF!,0)-7+'Итог по классам'!$B70,,,),"р")</f>
        <v>#REF!</v>
      </c>
      <c r="JB70" s="43" t="e">
        <f ca="1">COUNTIF(OFFSET(class6_2,MATCH(JB$1,#REF!,0)-7+'Итог по классам'!$B70,,,),"ш")</f>
        <v>#REF!</v>
      </c>
      <c r="JC70" s="44" t="e">
        <f ca="1">COUNTIF(OFFSET(class6_1,MATCH(JC$1,#REF!,0)-7+'Итог по классам'!$B70,,,),"Ф")</f>
        <v>#REF!</v>
      </c>
      <c r="JD70" s="43" t="e">
        <f ca="1">COUNTIF(OFFSET(class6_1,MATCH(JD$1,#REF!,0)-7+'Итог по классам'!$B70,,,),"р")</f>
        <v>#REF!</v>
      </c>
      <c r="JE70" s="43" t="e">
        <f ca="1">COUNTIF(OFFSET(class6_1,MATCH(JE$1,#REF!,0)-7+'Итог по классам'!$B70,,,),"ш")</f>
        <v>#REF!</v>
      </c>
      <c r="JF70" s="43" t="e">
        <f ca="1">COUNTIF(OFFSET(class6_2,MATCH(JF$1,#REF!,0)-7+'Итог по классам'!$B70,,,),"Ф")</f>
        <v>#REF!</v>
      </c>
      <c r="JG70" s="43" t="e">
        <f ca="1">COUNTIF(OFFSET(class6_2,MATCH(JG$1,#REF!,0)-7+'Итог по классам'!$B70,,,),"р")</f>
        <v>#REF!</v>
      </c>
      <c r="JH70" s="43" t="e">
        <f ca="1">COUNTIF(OFFSET(class6_2,MATCH(JH$1,#REF!,0)-7+'Итог по классам'!$B70,,,),"ш")</f>
        <v>#REF!</v>
      </c>
      <c r="JI70" s="44" t="e">
        <f ca="1">COUNTIF(OFFSET(class6_1,MATCH(JI$1,#REF!,0)-7+'Итог по классам'!$B70,,,),"Ф")</f>
        <v>#REF!</v>
      </c>
      <c r="JJ70" s="43" t="e">
        <f ca="1">COUNTIF(OFFSET(class6_1,MATCH(JJ$1,#REF!,0)-7+'Итог по классам'!$B70,,,),"р")</f>
        <v>#REF!</v>
      </c>
      <c r="JK70" s="43" t="e">
        <f ca="1">COUNTIF(OFFSET(class6_1,MATCH(JK$1,#REF!,0)-7+'Итог по классам'!$B70,,,),"ш")</f>
        <v>#REF!</v>
      </c>
      <c r="JL70" s="43" t="e">
        <f ca="1">COUNTIF(OFFSET(class6_2,MATCH(JL$1,#REF!,0)-7+'Итог по классам'!$B70,,,),"Ф")</f>
        <v>#REF!</v>
      </c>
      <c r="JM70" s="43" t="e">
        <f ca="1">COUNTIF(OFFSET(class6_2,MATCH(JM$1,#REF!,0)-7+'Итог по классам'!$B70,,,),"р")</f>
        <v>#REF!</v>
      </c>
      <c r="JN70" s="43" t="e">
        <f ca="1">COUNTIF(OFFSET(class6_2,MATCH(JN$1,#REF!,0)-7+'Итог по классам'!$B70,,,),"ш")</f>
        <v>#REF!</v>
      </c>
      <c r="JO70" s="44" t="s">
        <v>76</v>
      </c>
      <c r="JP70" s="43" t="e">
        <f ca="1">COUNTIF(OFFSET(class6_1,MATCH(JP$1,#REF!,0)-7+'Итог по классам'!$B70,,,),"р")</f>
        <v>#REF!</v>
      </c>
      <c r="JQ70" s="43" t="e">
        <f ca="1">COUNTIF(OFFSET(class6_1,MATCH(JQ$1,#REF!,0)-7+'Итог по классам'!$B70,,,),"ш")</f>
        <v>#REF!</v>
      </c>
      <c r="JR70" s="43" t="e">
        <f ca="1">COUNTIF(OFFSET(class6_2,MATCH(JR$1,#REF!,0)-7+'Итог по классам'!$B70,,,),"Ф")</f>
        <v>#REF!</v>
      </c>
      <c r="JS70" s="43" t="e">
        <f ca="1">COUNTIF(OFFSET(class6_2,MATCH(JS$1,#REF!,0)-7+'Итог по классам'!$B70,,,),"р")</f>
        <v>#REF!</v>
      </c>
      <c r="JT70" s="43" t="e">
        <f ca="1">COUNTIF(OFFSET(class6_2,MATCH(JT$1,#REF!,0)-7+'Итог по классам'!$B70,,,),"ш")</f>
        <v>#REF!</v>
      </c>
      <c r="JU70" s="44" t="e">
        <f ca="1">COUNTIF(OFFSET(class6_1,MATCH(JU$1,#REF!,0)-7+'Итог по классам'!$B70,,,),"Ф")</f>
        <v>#REF!</v>
      </c>
      <c r="JV70" s="43" t="e">
        <f ca="1">COUNTIF(OFFSET(class6_1,MATCH(JV$1,#REF!,0)-7+'Итог по классам'!$B70,,,),"р")</f>
        <v>#REF!</v>
      </c>
      <c r="JW70" s="43" t="e">
        <f ca="1">COUNTIF(OFFSET(class6_1,MATCH(JW$1,#REF!,0)-7+'Итог по классам'!$B70,,,),"ш")</f>
        <v>#REF!</v>
      </c>
      <c r="JX70" s="43" t="e">
        <f ca="1">COUNTIF(OFFSET(class6_2,MATCH(JX$1,#REF!,0)-7+'Итог по классам'!$B70,,,),"Ф")</f>
        <v>#REF!</v>
      </c>
      <c r="JY70" s="43" t="e">
        <f ca="1">COUNTIF(OFFSET(class6_2,MATCH(JY$1,#REF!,0)-7+'Итог по классам'!$B70,,,),"р")</f>
        <v>#REF!</v>
      </c>
      <c r="JZ70" s="43" t="e">
        <f ca="1">COUNTIF(OFFSET(class6_2,MATCH(JZ$1,#REF!,0)-7+'Итог по классам'!$B70,,,),"ш")</f>
        <v>#REF!</v>
      </c>
      <c r="KA70" s="44" t="e">
        <f ca="1">COUNTIF(OFFSET(class6_1,MATCH(KA$1,#REF!,0)-7+'Итог по классам'!$B70,,,),"Ф")</f>
        <v>#REF!</v>
      </c>
      <c r="KB70" s="43" t="e">
        <f ca="1">COUNTIF(OFFSET(class6_1,MATCH(KB$1,#REF!,0)-7+'Итог по классам'!$B70,,,),"р")</f>
        <v>#REF!</v>
      </c>
      <c r="KC70" s="43" t="e">
        <f ca="1">COUNTIF(OFFSET(class6_1,MATCH(KC$1,#REF!,0)-7+'Итог по классам'!$B70,,,),"ш")</f>
        <v>#REF!</v>
      </c>
      <c r="KD70" s="43" t="e">
        <f ca="1">COUNTIF(OFFSET(class6_2,MATCH(KD$1,#REF!,0)-7+'Итог по классам'!$B70,,,),"Ф")</f>
        <v>#REF!</v>
      </c>
      <c r="KE70" s="43" t="e">
        <f ca="1">COUNTIF(OFFSET(class6_2,MATCH(KE$1,#REF!,0)-7+'Итог по классам'!$B70,,,),"р")</f>
        <v>#REF!</v>
      </c>
      <c r="KF70" s="43" t="e">
        <f ca="1">COUNTIF(OFFSET(class6_2,MATCH(KF$1,#REF!,0)-7+'Итог по классам'!$B70,,,),"ш")</f>
        <v>#REF!</v>
      </c>
      <c r="KG70" s="44" t="e">
        <f ca="1">COUNTIF(OFFSET(class6_1,MATCH(KG$1,#REF!,0)-7+'Итог по классам'!$B70,,,),"Ф")</f>
        <v>#REF!</v>
      </c>
      <c r="KH70" s="43" t="e">
        <f ca="1">COUNTIF(OFFSET(class6_1,MATCH(KH$1,#REF!,0)-7+'Итог по классам'!$B70,,,),"р")</f>
        <v>#REF!</v>
      </c>
      <c r="KI70" s="43" t="e">
        <f ca="1">COUNTIF(OFFSET(class6_1,MATCH(KI$1,#REF!,0)-7+'Итог по классам'!$B70,,,),"ш")</f>
        <v>#REF!</v>
      </c>
      <c r="KJ70" s="43" t="e">
        <f ca="1">COUNTIF(OFFSET(class6_2,MATCH(KJ$1,#REF!,0)-7+'Итог по классам'!$B70,,,),"Ф")</f>
        <v>#REF!</v>
      </c>
      <c r="KK70" s="43" t="e">
        <f ca="1">COUNTIF(OFFSET(class6_2,MATCH(KK$1,#REF!,0)-7+'Итог по классам'!$B70,,,),"р")</f>
        <v>#REF!</v>
      </c>
      <c r="KL70" s="43" t="e">
        <f ca="1">COUNTIF(OFFSET(class6_2,MATCH(KL$1,#REF!,0)-7+'Итог по классам'!$B70,,,),"ш")</f>
        <v>#REF!</v>
      </c>
      <c r="KM70" s="44" t="e">
        <f ca="1">COUNTIF(OFFSET(class6_1,MATCH(KM$1,#REF!,0)-7+'Итог по классам'!$B70,,,),"Ф")</f>
        <v>#REF!</v>
      </c>
      <c r="KN70" s="43" t="e">
        <f ca="1">COUNTIF(OFFSET(class6_1,MATCH(KN$1,#REF!,0)-7+'Итог по классам'!$B70,,,),"р")</f>
        <v>#REF!</v>
      </c>
      <c r="KO70" s="43" t="e">
        <f ca="1">COUNTIF(OFFSET(class6_1,MATCH(KO$1,#REF!,0)-7+'Итог по классам'!$B70,,,),"ш")</f>
        <v>#REF!</v>
      </c>
      <c r="KP70" s="43" t="e">
        <f ca="1">COUNTIF(OFFSET(class6_2,MATCH(KP$1,#REF!,0)-7+'Итог по классам'!$B70,,,),"Ф")</f>
        <v>#REF!</v>
      </c>
      <c r="KQ70" s="43" t="e">
        <f ca="1">COUNTIF(OFFSET(class6_2,MATCH(KQ$1,#REF!,0)-7+'Итог по классам'!$B70,,,),"р")</f>
        <v>#REF!</v>
      </c>
      <c r="KR70" s="43" t="e">
        <f ca="1">COUNTIF(OFFSET(class6_2,MATCH(KR$1,#REF!,0)-7+'Итог по классам'!$B70,,,),"ш")</f>
        <v>#REF!</v>
      </c>
    </row>
    <row r="71" spans="1:304" customFormat="1">
      <c r="A71" t="e">
        <f t="shared" si="278"/>
        <v>#REF!</v>
      </c>
      <c r="B71" s="43">
        <v>2</v>
      </c>
      <c r="C71" s="3" t="s">
        <v>44</v>
      </c>
      <c r="D71" s="3" t="s">
        <v>55</v>
      </c>
      <c r="E71" s="43" t="e">
        <f ca="1">COUNTIF(OFFSET(class6_1,MATCH(E$1,#REF!,0)-7+'Итог по классам'!$B71,,,),"Ф")</f>
        <v>#REF!</v>
      </c>
      <c r="F71" s="43" t="e">
        <f ca="1">COUNTIF(OFFSET(class6_1,MATCH(F$1,#REF!,0)-7+'Итог по классам'!$B71,,,),"р")</f>
        <v>#REF!</v>
      </c>
      <c r="G71" s="43" t="e">
        <f ca="1">COUNTIF(OFFSET(class6_1,MATCH(G$1,#REF!,0)-7+'Итог по классам'!$B71,,,),"ш")</f>
        <v>#REF!</v>
      </c>
      <c r="H71" s="43" t="e">
        <f ca="1">COUNTIF(OFFSET(class6_2,MATCH(H$1,#REF!,0)-7+'Итог по классам'!$B71,,,),"Ф")</f>
        <v>#REF!</v>
      </c>
      <c r="I71" s="43" t="e">
        <f ca="1">COUNTIF(OFFSET(class6_2,MATCH(I$1,#REF!,0)-7+'Итог по классам'!$B71,,,),"р")</f>
        <v>#REF!</v>
      </c>
      <c r="J71" s="43" t="e">
        <f ca="1">COUNTIF(OFFSET(class6_2,MATCH(J$1,#REF!,0)-7+'Итог по классам'!$B71,,,),"ш")</f>
        <v>#REF!</v>
      </c>
      <c r="K71" s="44" t="e">
        <f ca="1">COUNTIF(OFFSET(class6_1,MATCH(K$1,#REF!,0)-7+'Итог по классам'!$B71,,,),"Ф")</f>
        <v>#REF!</v>
      </c>
      <c r="L71" s="43" t="e">
        <f ca="1">COUNTIF(OFFSET(class6_1,MATCH(L$1,#REF!,0)-7+'Итог по классам'!$B71,,,),"р")</f>
        <v>#REF!</v>
      </c>
      <c r="M71" s="43" t="e">
        <f ca="1">COUNTIF(OFFSET(class6_1,MATCH(M$1,#REF!,0)-7+'Итог по классам'!$B71,,,),"ш")</f>
        <v>#REF!</v>
      </c>
      <c r="N71" s="43" t="e">
        <f ca="1">COUNTIF(OFFSET(class6_2,MATCH(N$1,#REF!,0)-7+'Итог по классам'!$B71,,,),"Ф")</f>
        <v>#REF!</v>
      </c>
      <c r="O71" s="43" t="e">
        <f ca="1">COUNTIF(OFFSET(class6_2,MATCH(O$1,#REF!,0)-7+'Итог по классам'!$B71,,,),"р")</f>
        <v>#REF!</v>
      </c>
      <c r="P71" s="43" t="e">
        <f ca="1">COUNTIF(OFFSET(class6_2,MATCH(P$1,#REF!,0)-7+'Итог по классам'!$B71,,,),"ш")</f>
        <v>#REF!</v>
      </c>
      <c r="Q71" s="44" t="e">
        <f ca="1">COUNTIF(OFFSET(class6_1,MATCH(Q$1,#REF!,0)-7+'Итог по классам'!$B71,,,),"Ф")</f>
        <v>#REF!</v>
      </c>
      <c r="R71" s="43" t="e">
        <f ca="1">COUNTIF(OFFSET(class6_1,MATCH(R$1,#REF!,0)-7+'Итог по классам'!$B71,,,),"р")</f>
        <v>#REF!</v>
      </c>
      <c r="S71" s="43" t="e">
        <f ca="1">COUNTIF(OFFSET(class6_1,MATCH(S$1,#REF!,0)-7+'Итог по классам'!$B71,,,),"ш")</f>
        <v>#REF!</v>
      </c>
      <c r="T71" s="43" t="e">
        <f ca="1">COUNTIF(OFFSET(class6_2,MATCH(T$1,#REF!,0)-7+'Итог по классам'!$B71,,,),"Ф")</f>
        <v>#REF!</v>
      </c>
      <c r="U71" s="43" t="e">
        <f ca="1">COUNTIF(OFFSET(class6_2,MATCH(U$1,#REF!,0)-7+'Итог по классам'!$B71,,,),"р")</f>
        <v>#REF!</v>
      </c>
      <c r="V71" s="43" t="e">
        <f ca="1">COUNTIF(OFFSET(class6_2,MATCH(V$1,#REF!,0)-7+'Итог по классам'!$B71,,,),"ш")</f>
        <v>#REF!</v>
      </c>
      <c r="W71" s="44" t="e">
        <f ca="1">COUNTIF(OFFSET(class6_1,MATCH(W$1,#REF!,0)-7+'Итог по классам'!$B71,,,),"Ф")</f>
        <v>#REF!</v>
      </c>
      <c r="X71" s="43" t="e">
        <f ca="1">COUNTIF(OFFSET(class6_1,MATCH(X$1,#REF!,0)-7+'Итог по классам'!$B71,,,),"р")</f>
        <v>#REF!</v>
      </c>
      <c r="Y71" s="43" t="e">
        <f ca="1">COUNTIF(OFFSET(class6_1,MATCH(Y$1,#REF!,0)-7+'Итог по классам'!$B71,,,),"ш")</f>
        <v>#REF!</v>
      </c>
      <c r="Z71" s="43" t="e">
        <f ca="1">COUNTIF(OFFSET(class6_2,MATCH(Z$1,#REF!,0)-7+'Итог по классам'!$B71,,,),"Ф")</f>
        <v>#REF!</v>
      </c>
      <c r="AA71" s="43" t="e">
        <f ca="1">COUNTIF(OFFSET(class6_2,MATCH(AA$1,#REF!,0)-7+'Итог по классам'!$B71,,,),"р")</f>
        <v>#REF!</v>
      </c>
      <c r="AB71" s="43" t="e">
        <f ca="1">COUNTIF(OFFSET(class6_2,MATCH(AB$1,#REF!,0)-7+'Итог по классам'!$B71,,,),"ш")</f>
        <v>#REF!</v>
      </c>
      <c r="AC71" s="44" t="e">
        <f ca="1">COUNTIF(OFFSET(class6_1,MATCH(AC$1,#REF!,0)-7+'Итог по классам'!$B71,,,),"Ф")</f>
        <v>#REF!</v>
      </c>
      <c r="AD71" s="43" t="e">
        <f ca="1">COUNTIF(OFFSET(class6_1,MATCH(AD$1,#REF!,0)-7+'Итог по классам'!$B71,,,),"р")</f>
        <v>#REF!</v>
      </c>
      <c r="AE71" s="43" t="e">
        <f ca="1">COUNTIF(OFFSET(class6_1,MATCH(AE$1,#REF!,0)-7+'Итог по классам'!$B71,,,),"ш")</f>
        <v>#REF!</v>
      </c>
      <c r="AF71" s="43" t="e">
        <f ca="1">COUNTIF(OFFSET(class6_2,MATCH(AF$1,#REF!,0)-7+'Итог по классам'!$B71,,,),"Ф")</f>
        <v>#REF!</v>
      </c>
      <c r="AG71" s="43" t="e">
        <f ca="1">COUNTIF(OFFSET(class6_2,MATCH(AG$1,#REF!,0)-7+'Итог по классам'!$B71,,,),"р")</f>
        <v>#REF!</v>
      </c>
      <c r="AH71" s="43" t="e">
        <f ca="1">COUNTIF(OFFSET(class6_2,MATCH(AH$1,#REF!,0)-7+'Итог по классам'!$B71,,,),"ш")</f>
        <v>#REF!</v>
      </c>
      <c r="AI71" s="44" t="e">
        <f ca="1">COUNTIF(OFFSET(class6_1,MATCH(AI$1,#REF!,0)-7+'Итог по классам'!$B71,,,),"Ф")</f>
        <v>#REF!</v>
      </c>
      <c r="AJ71" s="43" t="e">
        <f ca="1">COUNTIF(OFFSET(class6_1,MATCH(AJ$1,#REF!,0)-7+'Итог по классам'!$B71,,,),"р")</f>
        <v>#REF!</v>
      </c>
      <c r="AK71" s="43" t="e">
        <f ca="1">COUNTIF(OFFSET(class6_1,MATCH(AK$1,#REF!,0)-7+'Итог по классам'!$B71,,,),"ш")</f>
        <v>#REF!</v>
      </c>
      <c r="AL71" s="43" t="e">
        <f ca="1">COUNTIF(OFFSET(class6_2,MATCH(AL$1,#REF!,0)-7+'Итог по классам'!$B71,,,),"Ф")</f>
        <v>#REF!</v>
      </c>
      <c r="AM71" s="43" t="e">
        <f ca="1">COUNTIF(OFFSET(class6_2,MATCH(AM$1,#REF!,0)-7+'Итог по классам'!$B71,,,),"р")</f>
        <v>#REF!</v>
      </c>
      <c r="AN71" s="43" t="e">
        <f ca="1">COUNTIF(OFFSET(class6_2,MATCH(AN$1,#REF!,0)-7+'Итог по классам'!$B71,,,),"ш")</f>
        <v>#REF!</v>
      </c>
      <c r="AO71" s="44" t="e">
        <f ca="1">COUNTIF(OFFSET(class6_1,MATCH(AO$1,#REF!,0)-7+'Итог по классам'!$B71,,,),"Ф")</f>
        <v>#REF!</v>
      </c>
      <c r="AP71" s="43" t="e">
        <f ca="1">COUNTIF(OFFSET(class6_1,MATCH(AP$1,#REF!,0)-7+'Итог по классам'!$B71,,,),"р")</f>
        <v>#REF!</v>
      </c>
      <c r="AQ71" s="43" t="e">
        <f ca="1">COUNTIF(OFFSET(class6_1,MATCH(AQ$1,#REF!,0)-7+'Итог по классам'!$B71,,,),"ш")</f>
        <v>#REF!</v>
      </c>
      <c r="AR71" s="43" t="e">
        <f ca="1">COUNTIF(OFFSET(class6_2,MATCH(AR$1,#REF!,0)-7+'Итог по классам'!$B71,,,),"Ф")</f>
        <v>#REF!</v>
      </c>
      <c r="AS71" s="43" t="e">
        <f ca="1">COUNTIF(OFFSET(class6_2,MATCH(AS$1,#REF!,0)-7+'Итог по классам'!$B71,,,),"р")</f>
        <v>#REF!</v>
      </c>
      <c r="AT71" s="43" t="e">
        <f ca="1">COUNTIF(OFFSET(class6_2,MATCH(AT$1,#REF!,0)-7+'Итог по классам'!$B71,,,),"ш")</f>
        <v>#REF!</v>
      </c>
      <c r="AU71" s="44" t="e">
        <f ca="1">COUNTIF(OFFSET(class6_1,MATCH(AU$1,#REF!,0)-7+'Итог по классам'!$B71,,,),"Ф")</f>
        <v>#REF!</v>
      </c>
      <c r="AV71" s="43" t="e">
        <f ca="1">COUNTIF(OFFSET(class6_1,MATCH(AV$1,#REF!,0)-7+'Итог по классам'!$B71,,,),"р")</f>
        <v>#REF!</v>
      </c>
      <c r="AW71" s="43" t="e">
        <f ca="1">COUNTIF(OFFSET(class6_1,MATCH(AW$1,#REF!,0)-7+'Итог по классам'!$B71,,,),"ш")</f>
        <v>#REF!</v>
      </c>
      <c r="AX71" s="43" t="e">
        <f ca="1">COUNTIF(OFFSET(class6_2,MATCH(AX$1,#REF!,0)-7+'Итог по классам'!$B71,,,),"Ф")</f>
        <v>#REF!</v>
      </c>
      <c r="AY71" s="43" t="e">
        <f ca="1">COUNTIF(OFFSET(class6_2,MATCH(AY$1,#REF!,0)-7+'Итог по классам'!$B71,,,),"р")</f>
        <v>#REF!</v>
      </c>
      <c r="AZ71" s="43" t="e">
        <f ca="1">COUNTIF(OFFSET(class6_2,MATCH(AZ$1,#REF!,0)-7+'Итог по классам'!$B71,,,),"ш")</f>
        <v>#REF!</v>
      </c>
      <c r="BA71" s="44" t="e">
        <f ca="1">COUNTIF(OFFSET(class6_1,MATCH(BA$1,#REF!,0)-7+'Итог по классам'!$B71,,,),"Ф")</f>
        <v>#REF!</v>
      </c>
      <c r="BB71" s="43" t="e">
        <f ca="1">COUNTIF(OFFSET(class6_1,MATCH(BB$1,#REF!,0)-7+'Итог по классам'!$B71,,,),"р")</f>
        <v>#REF!</v>
      </c>
      <c r="BC71" s="43" t="e">
        <f ca="1">COUNTIF(OFFSET(class6_1,MATCH(BC$1,#REF!,0)-7+'Итог по классам'!$B71,,,),"ш")</f>
        <v>#REF!</v>
      </c>
      <c r="BD71" s="43" t="e">
        <f ca="1">COUNTIF(OFFSET(class6_2,MATCH(BD$1,#REF!,0)-7+'Итог по классам'!$B71,,,),"Ф")</f>
        <v>#REF!</v>
      </c>
      <c r="BE71" s="43" t="e">
        <f ca="1">COUNTIF(OFFSET(class6_2,MATCH(BE$1,#REF!,0)-7+'Итог по классам'!$B71,,,),"р")</f>
        <v>#REF!</v>
      </c>
      <c r="BF71" s="43" t="e">
        <f ca="1">COUNTIF(OFFSET(class6_2,MATCH(BF$1,#REF!,0)-7+'Итог по классам'!$B71,,,),"ш")</f>
        <v>#REF!</v>
      </c>
      <c r="BG71" s="44" t="e">
        <f ca="1">COUNTIF(OFFSET(class6_1,MATCH(BG$1,#REF!,0)-7+'Итог по классам'!$B71,,,),"Ф")</f>
        <v>#REF!</v>
      </c>
      <c r="BH71" s="43" t="e">
        <f ca="1">COUNTIF(OFFSET(class6_1,MATCH(BH$1,#REF!,0)-7+'Итог по классам'!$B71,,,),"р")</f>
        <v>#REF!</v>
      </c>
      <c r="BI71" s="43" t="e">
        <f ca="1">COUNTIF(OFFSET(class6_1,MATCH(BI$1,#REF!,0)-7+'Итог по классам'!$B71,,,),"ш")</f>
        <v>#REF!</v>
      </c>
      <c r="BJ71" s="43" t="e">
        <f ca="1">COUNTIF(OFFSET(class6_2,MATCH(BJ$1,#REF!,0)-7+'Итог по классам'!$B71,,,),"Ф")</f>
        <v>#REF!</v>
      </c>
      <c r="BK71" s="43" t="e">
        <f ca="1">COUNTIF(OFFSET(class6_2,MATCH(BK$1,#REF!,0)-7+'Итог по классам'!$B71,,,),"р")</f>
        <v>#REF!</v>
      </c>
      <c r="BL71" s="43" t="e">
        <f ca="1">COUNTIF(OFFSET(class6_2,MATCH(BL$1,#REF!,0)-7+'Итог по классам'!$B71,,,),"ш")</f>
        <v>#REF!</v>
      </c>
      <c r="BM71" s="44" t="e">
        <f ca="1">COUNTIF(OFFSET(class6_1,MATCH(BM$1,#REF!,0)-7+'Итог по классам'!$B71,,,),"Ф")</f>
        <v>#REF!</v>
      </c>
      <c r="BN71" s="43" t="e">
        <f ca="1">COUNTIF(OFFSET(class6_1,MATCH(BN$1,#REF!,0)-7+'Итог по классам'!$B71,,,),"р")</f>
        <v>#REF!</v>
      </c>
      <c r="BO71" s="43" t="e">
        <f ca="1">COUNTIF(OFFSET(class6_1,MATCH(BO$1,#REF!,0)-7+'Итог по классам'!$B71,,,),"ш")</f>
        <v>#REF!</v>
      </c>
      <c r="BP71" s="43" t="e">
        <f ca="1">COUNTIF(OFFSET(class6_2,MATCH(BP$1,#REF!,0)-7+'Итог по классам'!$B71,,,),"Ф")</f>
        <v>#REF!</v>
      </c>
      <c r="BQ71" s="43" t="e">
        <f ca="1">COUNTIF(OFFSET(class6_2,MATCH(BQ$1,#REF!,0)-7+'Итог по классам'!$B71,,,),"р")</f>
        <v>#REF!</v>
      </c>
      <c r="BR71" s="43" t="e">
        <f ca="1">COUNTIF(OFFSET(class6_2,MATCH(BR$1,#REF!,0)-7+'Итог по классам'!$B71,,,),"ш")</f>
        <v>#REF!</v>
      </c>
      <c r="BS71" s="44" t="e">
        <f ca="1">COUNTIF(OFFSET(class6_1,MATCH(BS$1,#REF!,0)-7+'Итог по классам'!$B71,,,),"Ф")</f>
        <v>#REF!</v>
      </c>
      <c r="BT71" s="43" t="e">
        <f ca="1">COUNTIF(OFFSET(class6_1,MATCH(BT$1,#REF!,0)-7+'Итог по классам'!$B71,,,),"р")</f>
        <v>#REF!</v>
      </c>
      <c r="BU71" s="43" t="e">
        <f ca="1">COUNTIF(OFFSET(class6_1,MATCH(BU$1,#REF!,0)-7+'Итог по классам'!$B71,,,),"ш")</f>
        <v>#REF!</v>
      </c>
      <c r="BV71" s="43" t="e">
        <f ca="1">COUNTIF(OFFSET(class6_2,MATCH(BV$1,#REF!,0)-7+'Итог по классам'!$B71,,,),"Ф")</f>
        <v>#REF!</v>
      </c>
      <c r="BW71" s="43" t="e">
        <f ca="1">COUNTIF(OFFSET(class6_2,MATCH(BW$1,#REF!,0)-7+'Итог по классам'!$B71,,,),"р")</f>
        <v>#REF!</v>
      </c>
      <c r="BX71" s="43" t="e">
        <f ca="1">COUNTIF(OFFSET(class6_2,MATCH(BX$1,#REF!,0)-7+'Итог по классам'!$B71,,,),"ш")</f>
        <v>#REF!</v>
      </c>
      <c r="BY71" s="44" t="e">
        <f ca="1">COUNTIF(OFFSET(class6_1,MATCH(BY$1,#REF!,0)-7+'Итог по классам'!$B71,,,),"Ф")</f>
        <v>#REF!</v>
      </c>
      <c r="BZ71" s="43" t="e">
        <f ca="1">COUNTIF(OFFSET(class6_1,MATCH(BZ$1,#REF!,0)-7+'Итог по классам'!$B71,,,),"р")</f>
        <v>#REF!</v>
      </c>
      <c r="CA71" s="43" t="e">
        <f ca="1">COUNTIF(OFFSET(class6_1,MATCH(CA$1,#REF!,0)-7+'Итог по классам'!$B71,,,),"ш")</f>
        <v>#REF!</v>
      </c>
      <c r="CB71" s="43" t="e">
        <f ca="1">COUNTIF(OFFSET(class6_2,MATCH(CB$1,#REF!,0)-7+'Итог по классам'!$B71,,,),"Ф")</f>
        <v>#REF!</v>
      </c>
      <c r="CC71" s="43" t="e">
        <f ca="1">COUNTIF(OFFSET(class6_2,MATCH(CC$1,#REF!,0)-7+'Итог по классам'!$B71,,,),"р")</f>
        <v>#REF!</v>
      </c>
      <c r="CD71" s="43" t="e">
        <f ca="1">COUNTIF(OFFSET(class6_2,MATCH(CD$1,#REF!,0)-7+'Итог по классам'!$B71,,,),"ш")</f>
        <v>#REF!</v>
      </c>
      <c r="CE71" s="44" t="e">
        <f ca="1">COUNTIF(OFFSET(class6_1,MATCH(CE$1,#REF!,0)-7+'Итог по классам'!$B71,,,),"Ф")</f>
        <v>#REF!</v>
      </c>
      <c r="CF71" s="43" t="e">
        <f ca="1">COUNTIF(OFFSET(class6_1,MATCH(CF$1,#REF!,0)-7+'Итог по классам'!$B71,,,),"р")</f>
        <v>#REF!</v>
      </c>
      <c r="CG71" s="43" t="e">
        <f ca="1">COUNTIF(OFFSET(class6_1,MATCH(CG$1,#REF!,0)-7+'Итог по классам'!$B71,,,),"ш")</f>
        <v>#REF!</v>
      </c>
      <c r="CH71" s="43" t="e">
        <f ca="1">COUNTIF(OFFSET(class6_2,MATCH(CH$1,#REF!,0)-7+'Итог по классам'!$B71,,,),"Ф")</f>
        <v>#REF!</v>
      </c>
      <c r="CI71" s="43" t="e">
        <f ca="1">COUNTIF(OFFSET(class6_2,MATCH(CI$1,#REF!,0)-7+'Итог по классам'!$B71,,,),"р")</f>
        <v>#REF!</v>
      </c>
      <c r="CJ71" s="43" t="e">
        <f ca="1">COUNTIF(OFFSET(class6_2,MATCH(CJ$1,#REF!,0)-7+'Итог по классам'!$B71,,,),"ш")</f>
        <v>#REF!</v>
      </c>
      <c r="CK71" s="44" t="e">
        <f ca="1">COUNTIF(OFFSET(class6_1,MATCH(CK$1,#REF!,0)-7+'Итог по классам'!$B71,,,),"Ф")</f>
        <v>#REF!</v>
      </c>
      <c r="CL71" s="43" t="e">
        <f ca="1">COUNTIF(OFFSET(class6_1,MATCH(CL$1,#REF!,0)-7+'Итог по классам'!$B71,,,),"р")</f>
        <v>#REF!</v>
      </c>
      <c r="CM71" s="43" t="e">
        <f ca="1">COUNTIF(OFFSET(class6_1,MATCH(CM$1,#REF!,0)-7+'Итог по классам'!$B71,,,),"ш")</f>
        <v>#REF!</v>
      </c>
      <c r="CN71" s="43" t="e">
        <f ca="1">COUNTIF(OFFSET(class6_2,MATCH(CN$1,#REF!,0)-7+'Итог по классам'!$B71,,,),"Ф")</f>
        <v>#REF!</v>
      </c>
      <c r="CO71" s="43" t="e">
        <f ca="1">COUNTIF(OFFSET(class6_2,MATCH(CO$1,#REF!,0)-7+'Итог по классам'!$B71,,,),"р")</f>
        <v>#REF!</v>
      </c>
      <c r="CP71" s="43" t="e">
        <f ca="1">COUNTIF(OFFSET(class6_2,MATCH(CP$1,#REF!,0)-7+'Итог по классам'!$B71,,,),"ш")</f>
        <v>#REF!</v>
      </c>
      <c r="CQ71" s="44" t="e">
        <f ca="1">COUNTIF(OFFSET(class6_1,MATCH(CQ$1,#REF!,0)-7+'Итог по классам'!$B71,,,),"Ф")</f>
        <v>#REF!</v>
      </c>
      <c r="CR71" s="43" t="e">
        <f ca="1">COUNTIF(OFFSET(class6_1,MATCH(CR$1,#REF!,0)-7+'Итог по классам'!$B71,,,),"р")</f>
        <v>#REF!</v>
      </c>
      <c r="CS71" s="43" t="e">
        <f ca="1">COUNTIF(OFFSET(class6_1,MATCH(CS$1,#REF!,0)-7+'Итог по классам'!$B71,,,),"ш")</f>
        <v>#REF!</v>
      </c>
      <c r="CT71" s="43" t="e">
        <f ca="1">COUNTIF(OFFSET(class6_2,MATCH(CT$1,#REF!,0)-7+'Итог по классам'!$B71,,,),"Ф")</f>
        <v>#REF!</v>
      </c>
      <c r="CU71" s="43" t="e">
        <f ca="1">COUNTIF(OFFSET(class6_2,MATCH(CU$1,#REF!,0)-7+'Итог по классам'!$B71,,,),"р")</f>
        <v>#REF!</v>
      </c>
      <c r="CV71" s="43" t="e">
        <f ca="1">COUNTIF(OFFSET(class6_2,MATCH(CV$1,#REF!,0)-7+'Итог по классам'!$B71,,,),"ш")</f>
        <v>#REF!</v>
      </c>
      <c r="CW71" s="44" t="e">
        <f ca="1">COUNTIF(OFFSET(class6_1,MATCH(CW$1,#REF!,0)-7+'Итог по классам'!$B71,,,),"Ф")</f>
        <v>#REF!</v>
      </c>
      <c r="CX71" s="43" t="e">
        <f ca="1">COUNTIF(OFFSET(class6_1,MATCH(CX$1,#REF!,0)-7+'Итог по классам'!$B71,,,),"р")</f>
        <v>#REF!</v>
      </c>
      <c r="CY71" s="43" t="e">
        <f ca="1">COUNTIF(OFFSET(class6_1,MATCH(CY$1,#REF!,0)-7+'Итог по классам'!$B71,,,),"ш")</f>
        <v>#REF!</v>
      </c>
      <c r="CZ71" s="43" t="e">
        <f ca="1">COUNTIF(OFFSET(class6_2,MATCH(CZ$1,#REF!,0)-7+'Итог по классам'!$B71,,,),"Ф")</f>
        <v>#REF!</v>
      </c>
      <c r="DA71" s="43" t="e">
        <f ca="1">COUNTIF(OFFSET(class6_2,MATCH(DA$1,#REF!,0)-7+'Итог по классам'!$B71,,,),"р")</f>
        <v>#REF!</v>
      </c>
      <c r="DB71" s="43" t="e">
        <f ca="1">COUNTIF(OFFSET(class6_2,MATCH(DB$1,#REF!,0)-7+'Итог по классам'!$B71,,,),"ш")</f>
        <v>#REF!</v>
      </c>
      <c r="DC71" s="44" t="e">
        <f ca="1">COUNTIF(OFFSET(class6_1,MATCH(DC$1,#REF!,0)-7+'Итог по классам'!$B71,,,),"Ф")</f>
        <v>#REF!</v>
      </c>
      <c r="DD71" s="43" t="e">
        <f ca="1">COUNTIF(OFFSET(class6_1,MATCH(DD$1,#REF!,0)-7+'Итог по классам'!$B71,,,),"р")</f>
        <v>#REF!</v>
      </c>
      <c r="DE71" s="43" t="e">
        <f ca="1">COUNTIF(OFFSET(class6_1,MATCH(DE$1,#REF!,0)-7+'Итог по классам'!$B71,,,),"ш")</f>
        <v>#REF!</v>
      </c>
      <c r="DF71" s="43" t="e">
        <f ca="1">COUNTIF(OFFSET(class6_2,MATCH(DF$1,#REF!,0)-7+'Итог по классам'!$B71,,,),"Ф")</f>
        <v>#REF!</v>
      </c>
      <c r="DG71" s="43" t="e">
        <f ca="1">COUNTIF(OFFSET(class6_2,MATCH(DG$1,#REF!,0)-7+'Итог по классам'!$B71,,,),"р")</f>
        <v>#REF!</v>
      </c>
      <c r="DH71" s="43" t="e">
        <f ca="1">COUNTIF(OFFSET(class6_2,MATCH(DH$1,#REF!,0)-7+'Итог по классам'!$B71,,,),"ш")</f>
        <v>#REF!</v>
      </c>
      <c r="DI71" s="44" t="e">
        <f ca="1">COUNTIF(OFFSET(class6_1,MATCH(DI$1,#REF!,0)-7+'Итог по классам'!$B71,,,),"Ф")</f>
        <v>#REF!</v>
      </c>
      <c r="DJ71" s="43" t="e">
        <f ca="1">COUNTIF(OFFSET(class6_1,MATCH(DJ$1,#REF!,0)-7+'Итог по классам'!$B71,,,),"р")</f>
        <v>#REF!</v>
      </c>
      <c r="DK71" s="43" t="e">
        <f ca="1">COUNTIF(OFFSET(class6_1,MATCH(DK$1,#REF!,0)-7+'Итог по классам'!$B71,,,),"ш")</f>
        <v>#REF!</v>
      </c>
      <c r="DL71" s="43" t="e">
        <f ca="1">COUNTIF(OFFSET(class6_2,MATCH(DL$1,#REF!,0)-7+'Итог по классам'!$B71,,,),"Ф")</f>
        <v>#REF!</v>
      </c>
      <c r="DM71" s="43" t="e">
        <f ca="1">COUNTIF(OFFSET(class6_2,MATCH(DM$1,#REF!,0)-7+'Итог по классам'!$B71,,,),"р")</f>
        <v>#REF!</v>
      </c>
      <c r="DN71" s="43" t="e">
        <f ca="1">COUNTIF(OFFSET(class6_2,MATCH(DN$1,#REF!,0)-7+'Итог по классам'!$B71,,,),"ш")</f>
        <v>#REF!</v>
      </c>
      <c r="DO71" s="44" t="e">
        <f ca="1">COUNTIF(OFFSET(class6_1,MATCH(DO$1,#REF!,0)-7+'Итог по классам'!$B71,,,),"Ф")</f>
        <v>#REF!</v>
      </c>
      <c r="DP71" s="43" t="e">
        <f ca="1">COUNTIF(OFFSET(class6_1,MATCH(DP$1,#REF!,0)-7+'Итог по классам'!$B71,,,),"р")</f>
        <v>#REF!</v>
      </c>
      <c r="DQ71" s="43" t="e">
        <f ca="1">COUNTIF(OFFSET(class6_1,MATCH(DQ$1,#REF!,0)-7+'Итог по классам'!$B71,,,),"ш")</f>
        <v>#REF!</v>
      </c>
      <c r="DR71" s="43" t="e">
        <f ca="1">COUNTIF(OFFSET(class6_2,MATCH(DR$1,#REF!,0)-7+'Итог по классам'!$B71,,,),"Ф")</f>
        <v>#REF!</v>
      </c>
      <c r="DS71" s="43" t="e">
        <f ca="1">COUNTIF(OFFSET(class6_2,MATCH(DS$1,#REF!,0)-7+'Итог по классам'!$B71,,,),"р")</f>
        <v>#REF!</v>
      </c>
      <c r="DT71" s="43" t="e">
        <f ca="1">COUNTIF(OFFSET(class6_2,MATCH(DT$1,#REF!,0)-7+'Итог по классам'!$B71,,,),"ш")</f>
        <v>#REF!</v>
      </c>
      <c r="DU71" s="44" t="e">
        <f ca="1">COUNTIF(OFFSET(class6_1,MATCH(DU$1,#REF!,0)-7+'Итог по классам'!$B71,,,),"Ф")</f>
        <v>#REF!</v>
      </c>
      <c r="DV71" s="43" t="e">
        <f ca="1">COUNTIF(OFFSET(class6_1,MATCH(DV$1,#REF!,0)-7+'Итог по классам'!$B71,,,),"р")</f>
        <v>#REF!</v>
      </c>
      <c r="DW71" s="43" t="e">
        <f ca="1">COUNTIF(OFFSET(class6_1,MATCH(DW$1,#REF!,0)-7+'Итог по классам'!$B71,,,),"ш")</f>
        <v>#REF!</v>
      </c>
      <c r="DX71" s="43" t="e">
        <f ca="1">COUNTIF(OFFSET(class6_2,MATCH(DX$1,#REF!,0)-7+'Итог по классам'!$B71,,,),"Ф")</f>
        <v>#REF!</v>
      </c>
      <c r="DY71" s="43" t="e">
        <f ca="1">COUNTIF(OFFSET(class6_2,MATCH(DY$1,#REF!,0)-7+'Итог по классам'!$B71,,,),"р")</f>
        <v>#REF!</v>
      </c>
      <c r="DZ71" s="43" t="e">
        <f ca="1">COUNTIF(OFFSET(class6_2,MATCH(DZ$1,#REF!,0)-7+'Итог по классам'!$B71,,,),"ш")</f>
        <v>#REF!</v>
      </c>
      <c r="EA71" s="44" t="e">
        <f ca="1">COUNTIF(OFFSET(class6_1,MATCH(EA$1,#REF!,0)-7+'Итог по классам'!$B71,,,),"Ф")</f>
        <v>#REF!</v>
      </c>
      <c r="EB71" s="43" t="e">
        <f ca="1">COUNTIF(OFFSET(class6_1,MATCH(EB$1,#REF!,0)-7+'Итог по классам'!$B71,,,),"р")</f>
        <v>#REF!</v>
      </c>
      <c r="EC71" s="43" t="e">
        <f ca="1">COUNTIF(OFFSET(class6_1,MATCH(EC$1,#REF!,0)-7+'Итог по классам'!$B71,,,),"ш")</f>
        <v>#REF!</v>
      </c>
      <c r="ED71" s="43" t="e">
        <f ca="1">COUNTIF(OFFSET(class6_2,MATCH(ED$1,#REF!,0)-7+'Итог по классам'!$B71,,,),"Ф")</f>
        <v>#REF!</v>
      </c>
      <c r="EE71" s="43" t="e">
        <f ca="1">COUNTIF(OFFSET(class6_2,MATCH(EE$1,#REF!,0)-7+'Итог по классам'!$B71,,,),"р")</f>
        <v>#REF!</v>
      </c>
      <c r="EF71" s="43" t="e">
        <f ca="1">COUNTIF(OFFSET(class6_2,MATCH(EF$1,#REF!,0)-7+'Итог по классам'!$B71,,,),"ш")</f>
        <v>#REF!</v>
      </c>
      <c r="EG71" s="44" t="e">
        <f ca="1">COUNTIF(OFFSET(class6_1,MATCH(EG$1,#REF!,0)-7+'Итог по классам'!$B71,,,),"Ф")</f>
        <v>#REF!</v>
      </c>
      <c r="EH71" s="43" t="e">
        <f ca="1">COUNTIF(OFFSET(class6_1,MATCH(EH$1,#REF!,0)-7+'Итог по классам'!$B71,,,),"р")</f>
        <v>#REF!</v>
      </c>
      <c r="EI71" s="43" t="e">
        <f ca="1">COUNTIF(OFFSET(class6_1,MATCH(EI$1,#REF!,0)-7+'Итог по классам'!$B71,,,),"ш")</f>
        <v>#REF!</v>
      </c>
      <c r="EJ71" s="43" t="e">
        <f ca="1">COUNTIF(OFFSET(class6_2,MATCH(EJ$1,#REF!,0)-7+'Итог по классам'!$B71,,,),"Ф")</f>
        <v>#REF!</v>
      </c>
      <c r="EK71" s="43" t="e">
        <f ca="1">COUNTIF(OFFSET(class6_2,MATCH(EK$1,#REF!,0)-7+'Итог по классам'!$B71,,,),"р")</f>
        <v>#REF!</v>
      </c>
      <c r="EL71" s="43" t="e">
        <f ca="1">COUNTIF(OFFSET(class6_2,MATCH(EL$1,#REF!,0)-7+'Итог по классам'!$B71,,,),"ш")</f>
        <v>#REF!</v>
      </c>
      <c r="EM71" s="44" t="e">
        <f ca="1">COUNTIF(OFFSET(class6_1,MATCH(EM$1,#REF!,0)-7+'Итог по классам'!$B71,,,),"Ф")</f>
        <v>#REF!</v>
      </c>
      <c r="EN71" s="43" t="e">
        <f ca="1">COUNTIF(OFFSET(class6_1,MATCH(EN$1,#REF!,0)-7+'Итог по классам'!$B71,,,),"р")</f>
        <v>#REF!</v>
      </c>
      <c r="EO71" s="43" t="e">
        <f ca="1">COUNTIF(OFFSET(class6_1,MATCH(EO$1,#REF!,0)-7+'Итог по классам'!$B71,,,),"ш")</f>
        <v>#REF!</v>
      </c>
      <c r="EP71" s="43" t="e">
        <f ca="1">COUNTIF(OFFSET(class6_2,MATCH(EP$1,#REF!,0)-7+'Итог по классам'!$B71,,,),"Ф")</f>
        <v>#REF!</v>
      </c>
      <c r="EQ71" s="43" t="e">
        <f ca="1">COUNTIF(OFFSET(class6_2,MATCH(EQ$1,#REF!,0)-7+'Итог по классам'!$B71,,,),"р")</f>
        <v>#REF!</v>
      </c>
      <c r="ER71" s="43" t="e">
        <f ca="1">COUNTIF(OFFSET(class6_2,MATCH(ER$1,#REF!,0)-7+'Итог по классам'!$B71,,,),"ш")</f>
        <v>#REF!</v>
      </c>
      <c r="ES71" s="44" t="e">
        <f ca="1">COUNTIF(OFFSET(class6_1,MATCH(ES$1,#REF!,0)-7+'Итог по классам'!$B71,,,),"Ф")</f>
        <v>#REF!</v>
      </c>
      <c r="ET71" s="43" t="e">
        <f ca="1">COUNTIF(OFFSET(class6_1,MATCH(ET$1,#REF!,0)-7+'Итог по классам'!$B71,,,),"р")</f>
        <v>#REF!</v>
      </c>
      <c r="EU71" s="43" t="e">
        <f ca="1">COUNTIF(OFFSET(class6_1,MATCH(EU$1,#REF!,0)-7+'Итог по классам'!$B71,,,),"ш")</f>
        <v>#REF!</v>
      </c>
      <c r="EV71" s="43" t="e">
        <f ca="1">COUNTIF(OFFSET(class6_2,MATCH(EV$1,#REF!,0)-7+'Итог по классам'!$B71,,,),"Ф")</f>
        <v>#REF!</v>
      </c>
      <c r="EW71" s="43" t="e">
        <f ca="1">COUNTIF(OFFSET(class6_2,MATCH(EW$1,#REF!,0)-7+'Итог по классам'!$B71,,,),"р")</f>
        <v>#REF!</v>
      </c>
      <c r="EX71" s="43" t="e">
        <f ca="1">COUNTIF(OFFSET(class6_2,MATCH(EX$1,#REF!,0)-7+'Итог по классам'!$B71,,,),"ш")</f>
        <v>#REF!</v>
      </c>
      <c r="EY71" s="44" t="e">
        <f ca="1">COUNTIF(OFFSET(class6_1,MATCH(EY$1,#REF!,0)-7+'Итог по классам'!$B71,,,),"Ф")</f>
        <v>#REF!</v>
      </c>
      <c r="EZ71" s="43" t="e">
        <f ca="1">COUNTIF(OFFSET(class6_1,MATCH(EZ$1,#REF!,0)-7+'Итог по классам'!$B71,,,),"р")</f>
        <v>#REF!</v>
      </c>
      <c r="FA71" s="43" t="e">
        <f ca="1">COUNTIF(OFFSET(class6_1,MATCH(FA$1,#REF!,0)-7+'Итог по классам'!$B71,,,),"ш")</f>
        <v>#REF!</v>
      </c>
      <c r="FB71" s="43" t="e">
        <f ca="1">COUNTIF(OFFSET(class6_2,MATCH(FB$1,#REF!,0)-7+'Итог по классам'!$B71,,,),"Ф")</f>
        <v>#REF!</v>
      </c>
      <c r="FC71" s="43" t="e">
        <f ca="1">COUNTIF(OFFSET(class6_2,MATCH(FC$1,#REF!,0)-7+'Итог по классам'!$B71,,,),"р")</f>
        <v>#REF!</v>
      </c>
      <c r="FD71" s="43" t="e">
        <f ca="1">COUNTIF(OFFSET(class6_2,MATCH(FD$1,#REF!,0)-7+'Итог по классам'!$B71,,,),"ш")</f>
        <v>#REF!</v>
      </c>
      <c r="FE71" s="44" t="e">
        <f ca="1">COUNTIF(OFFSET(class6_1,MATCH(FE$1,#REF!,0)-7+'Итог по классам'!$B71,,,),"Ф")</f>
        <v>#REF!</v>
      </c>
      <c r="FF71" s="43" t="e">
        <f ca="1">COUNTIF(OFFSET(class6_1,MATCH(FF$1,#REF!,0)-7+'Итог по классам'!$B71,,,),"р")</f>
        <v>#REF!</v>
      </c>
      <c r="FG71" s="43" t="e">
        <f ca="1">COUNTIF(OFFSET(class6_1,MATCH(FG$1,#REF!,0)-7+'Итог по классам'!$B71,,,),"ш")</f>
        <v>#REF!</v>
      </c>
      <c r="FH71" s="43" t="e">
        <f ca="1">COUNTIF(OFFSET(class6_2,MATCH(FH$1,#REF!,0)-7+'Итог по классам'!$B71,,,),"Ф")</f>
        <v>#REF!</v>
      </c>
      <c r="FI71" s="43" t="e">
        <f ca="1">COUNTIF(OFFSET(class6_2,MATCH(FI$1,#REF!,0)-7+'Итог по классам'!$B71,,,),"р")</f>
        <v>#REF!</v>
      </c>
      <c r="FJ71" s="43" t="e">
        <f ca="1">COUNTIF(OFFSET(class6_2,MATCH(FJ$1,#REF!,0)-7+'Итог по классам'!$B71,,,),"ш")</f>
        <v>#REF!</v>
      </c>
      <c r="FK71" s="44" t="e">
        <f ca="1">COUNTIF(OFFSET(class6_1,MATCH(FK$1,#REF!,0)-7+'Итог по классам'!$B71,,,),"Ф")</f>
        <v>#REF!</v>
      </c>
      <c r="FL71" s="43" t="e">
        <f ca="1">COUNTIF(OFFSET(class6_1,MATCH(FL$1,#REF!,0)-7+'Итог по классам'!$B71,,,),"р")</f>
        <v>#REF!</v>
      </c>
      <c r="FM71" s="43" t="e">
        <f ca="1">COUNTIF(OFFSET(class6_1,MATCH(FM$1,#REF!,0)-7+'Итог по классам'!$B71,,,),"ш")</f>
        <v>#REF!</v>
      </c>
      <c r="FN71" s="43" t="e">
        <f ca="1">COUNTIF(OFFSET(class6_2,MATCH(FN$1,#REF!,0)-7+'Итог по классам'!$B71,,,),"Ф")</f>
        <v>#REF!</v>
      </c>
      <c r="FO71" s="43" t="e">
        <f ca="1">COUNTIF(OFFSET(class6_2,MATCH(FO$1,#REF!,0)-7+'Итог по классам'!$B71,,,),"р")</f>
        <v>#REF!</v>
      </c>
      <c r="FP71" s="43" t="e">
        <f ca="1">COUNTIF(OFFSET(class6_2,MATCH(FP$1,#REF!,0)-7+'Итог по классам'!$B71,,,),"ш")</f>
        <v>#REF!</v>
      </c>
      <c r="FQ71" s="44" t="e">
        <f ca="1">COUNTIF(OFFSET(class6_1,MATCH(FQ$1,#REF!,0)-7+'Итог по классам'!$B71,,,),"Ф")</f>
        <v>#REF!</v>
      </c>
      <c r="FR71" s="43" t="e">
        <f ca="1">COUNTIF(OFFSET(class6_1,MATCH(FR$1,#REF!,0)-7+'Итог по классам'!$B71,,,),"р")</f>
        <v>#REF!</v>
      </c>
      <c r="FS71" s="43" t="e">
        <f ca="1">COUNTIF(OFFSET(class6_1,MATCH(FS$1,#REF!,0)-7+'Итог по классам'!$B71,,,),"ш")</f>
        <v>#REF!</v>
      </c>
      <c r="FT71" s="43" t="e">
        <f ca="1">COUNTIF(OFFSET(class6_2,MATCH(FT$1,#REF!,0)-7+'Итог по классам'!$B71,,,),"Ф")</f>
        <v>#REF!</v>
      </c>
      <c r="FU71" s="43" t="e">
        <f ca="1">COUNTIF(OFFSET(class6_2,MATCH(FU$1,#REF!,0)-7+'Итог по классам'!$B71,,,),"р")</f>
        <v>#REF!</v>
      </c>
      <c r="FV71" s="43" t="e">
        <f ca="1">COUNTIF(OFFSET(class6_2,MATCH(FV$1,#REF!,0)-7+'Итог по классам'!$B71,,,),"ш")</f>
        <v>#REF!</v>
      </c>
      <c r="FW71" s="44" t="e">
        <f ca="1">COUNTIF(OFFSET(class6_1,MATCH(FW$1,#REF!,0)-7+'Итог по классам'!$B71,,,),"Ф")</f>
        <v>#REF!</v>
      </c>
      <c r="FX71" s="43" t="e">
        <f ca="1">COUNTIF(OFFSET(class6_1,MATCH(FX$1,#REF!,0)-7+'Итог по классам'!$B71,,,),"р")</f>
        <v>#REF!</v>
      </c>
      <c r="FY71" s="43" t="e">
        <f ca="1">COUNTIF(OFFSET(class6_1,MATCH(FY$1,#REF!,0)-7+'Итог по классам'!$B71,,,),"ш")</f>
        <v>#REF!</v>
      </c>
      <c r="FZ71" s="43" t="e">
        <f ca="1">COUNTIF(OFFSET(class6_2,MATCH(FZ$1,#REF!,0)-7+'Итог по классам'!$B71,,,),"Ф")</f>
        <v>#REF!</v>
      </c>
      <c r="GA71" s="43" t="e">
        <f ca="1">COUNTIF(OFFSET(class6_2,MATCH(GA$1,#REF!,0)-7+'Итог по классам'!$B71,,,),"р")</f>
        <v>#REF!</v>
      </c>
      <c r="GB71" s="43" t="e">
        <f ca="1">COUNTIF(OFFSET(class6_2,MATCH(GB$1,#REF!,0)-7+'Итог по классам'!$B71,,,),"ш")</f>
        <v>#REF!</v>
      </c>
      <c r="GC71" s="44" t="e">
        <f ca="1">COUNTIF(OFFSET(class6_1,MATCH(GC$1,#REF!,0)-7+'Итог по классам'!$B71,,,),"Ф")</f>
        <v>#REF!</v>
      </c>
      <c r="GD71" s="43" t="e">
        <f ca="1">COUNTIF(OFFSET(class6_1,MATCH(GD$1,#REF!,0)-7+'Итог по классам'!$B71,,,),"р")</f>
        <v>#REF!</v>
      </c>
      <c r="GE71" s="43" t="e">
        <f ca="1">COUNTIF(OFFSET(class6_1,MATCH(GE$1,#REF!,0)-7+'Итог по классам'!$B71,,,),"ш")</f>
        <v>#REF!</v>
      </c>
      <c r="GF71" s="43" t="e">
        <f ca="1">COUNTIF(OFFSET(class6_2,MATCH(GF$1,#REF!,0)-7+'Итог по классам'!$B71,,,),"Ф")</f>
        <v>#REF!</v>
      </c>
      <c r="GG71" s="43" t="e">
        <f ca="1">COUNTIF(OFFSET(class6_2,MATCH(GG$1,#REF!,0)-7+'Итог по классам'!$B71,,,),"р")</f>
        <v>#REF!</v>
      </c>
      <c r="GH71" s="43" t="e">
        <f ca="1">COUNTIF(OFFSET(class6_2,MATCH(GH$1,#REF!,0)-7+'Итог по классам'!$B71,,,),"ш")</f>
        <v>#REF!</v>
      </c>
      <c r="GI71" s="44" t="e">
        <f ca="1">COUNTIF(OFFSET(class6_1,MATCH(GI$1,#REF!,0)-7+'Итог по классам'!$B71,,,),"Ф")</f>
        <v>#REF!</v>
      </c>
      <c r="GJ71" s="43" t="e">
        <f ca="1">COUNTIF(OFFSET(class6_1,MATCH(GJ$1,#REF!,0)-7+'Итог по классам'!$B71,,,),"р")</f>
        <v>#REF!</v>
      </c>
      <c r="GK71" s="43" t="e">
        <f ca="1">COUNTIF(OFFSET(class6_1,MATCH(GK$1,#REF!,0)-7+'Итог по классам'!$B71,,,),"ш")</f>
        <v>#REF!</v>
      </c>
      <c r="GL71" s="43" t="e">
        <f ca="1">COUNTIF(OFFSET(class6_2,MATCH(GL$1,#REF!,0)-7+'Итог по классам'!$B71,,,),"Ф")</f>
        <v>#REF!</v>
      </c>
      <c r="GM71" s="43" t="e">
        <f ca="1">COUNTIF(OFFSET(class6_2,MATCH(GM$1,#REF!,0)-7+'Итог по классам'!$B71,,,),"р")</f>
        <v>#REF!</v>
      </c>
      <c r="GN71" s="43" t="e">
        <f ca="1">COUNTIF(OFFSET(class6_2,MATCH(GN$1,#REF!,0)-7+'Итог по классам'!$B71,,,),"ш")</f>
        <v>#REF!</v>
      </c>
      <c r="GO71" s="44" t="e">
        <f ca="1">COUNTIF(OFFSET(class6_1,MATCH(GO$1,#REF!,0)-7+'Итог по классам'!$B71,,,),"Ф")</f>
        <v>#REF!</v>
      </c>
      <c r="GP71" s="43" t="e">
        <f ca="1">COUNTIF(OFFSET(class6_1,MATCH(GP$1,#REF!,0)-7+'Итог по классам'!$B71,,,),"р")</f>
        <v>#REF!</v>
      </c>
      <c r="GQ71" s="43" t="e">
        <f ca="1">COUNTIF(OFFSET(class6_1,MATCH(GQ$1,#REF!,0)-7+'Итог по классам'!$B71,,,),"ш")</f>
        <v>#REF!</v>
      </c>
      <c r="GR71" s="43" t="e">
        <f ca="1">COUNTIF(OFFSET(class6_2,MATCH(GR$1,#REF!,0)-7+'Итог по классам'!$B71,,,),"Ф")</f>
        <v>#REF!</v>
      </c>
      <c r="GS71" s="43" t="e">
        <f ca="1">COUNTIF(OFFSET(class6_2,MATCH(GS$1,#REF!,0)-7+'Итог по классам'!$B71,,,),"р")</f>
        <v>#REF!</v>
      </c>
      <c r="GT71" s="43" t="e">
        <f ca="1">COUNTIF(OFFSET(class6_2,MATCH(GT$1,#REF!,0)-7+'Итог по классам'!$B71,,,),"ш")</f>
        <v>#REF!</v>
      </c>
      <c r="GU71" s="44" t="e">
        <f ca="1">COUNTIF(OFFSET(class6_1,MATCH(GU$1,#REF!,0)-7+'Итог по классам'!$B71,,,),"Ф")</f>
        <v>#REF!</v>
      </c>
      <c r="GV71" s="43" t="e">
        <f ca="1">COUNTIF(OFFSET(class6_1,MATCH(GV$1,#REF!,0)-7+'Итог по классам'!$B71,,,),"р")</f>
        <v>#REF!</v>
      </c>
      <c r="GW71" s="43" t="e">
        <f ca="1">COUNTIF(OFFSET(class6_1,MATCH(GW$1,#REF!,0)-7+'Итог по классам'!$B71,,,),"ш")</f>
        <v>#REF!</v>
      </c>
      <c r="GX71" s="43" t="e">
        <f ca="1">COUNTIF(OFFSET(class6_2,MATCH(GX$1,#REF!,0)-7+'Итог по классам'!$B71,,,),"Ф")</f>
        <v>#REF!</v>
      </c>
      <c r="GY71" s="43" t="e">
        <f ca="1">COUNTIF(OFFSET(class6_2,MATCH(GY$1,#REF!,0)-7+'Итог по классам'!$B71,,,),"р")</f>
        <v>#REF!</v>
      </c>
      <c r="GZ71" s="43" t="e">
        <f ca="1">COUNTIF(OFFSET(class6_2,MATCH(GZ$1,#REF!,0)-7+'Итог по классам'!$B71,,,),"ш")</f>
        <v>#REF!</v>
      </c>
      <c r="HA71" s="44" t="e">
        <f ca="1">COUNTIF(OFFSET(class6_1,MATCH(HA$1,#REF!,0)-7+'Итог по классам'!$B71,,,),"Ф")</f>
        <v>#REF!</v>
      </c>
      <c r="HB71" s="43" t="e">
        <f ca="1">COUNTIF(OFFSET(class6_1,MATCH(HB$1,#REF!,0)-7+'Итог по классам'!$B71,,,),"р")</f>
        <v>#REF!</v>
      </c>
      <c r="HC71" s="43" t="e">
        <f ca="1">COUNTIF(OFFSET(class6_1,MATCH(HC$1,#REF!,0)-7+'Итог по классам'!$B71,,,),"ш")</f>
        <v>#REF!</v>
      </c>
      <c r="HD71" s="43" t="e">
        <f ca="1">COUNTIF(OFFSET(class6_2,MATCH(HD$1,#REF!,0)-7+'Итог по классам'!$B71,,,),"Ф")</f>
        <v>#REF!</v>
      </c>
      <c r="HE71" s="43" t="e">
        <f ca="1">COUNTIF(OFFSET(class6_2,MATCH(HE$1,#REF!,0)-7+'Итог по классам'!$B71,,,),"р")</f>
        <v>#REF!</v>
      </c>
      <c r="HF71" s="43" t="e">
        <f ca="1">COUNTIF(OFFSET(class6_2,MATCH(HF$1,#REF!,0)-7+'Итог по классам'!$B71,,,),"ш")</f>
        <v>#REF!</v>
      </c>
      <c r="HG71" s="44" t="e">
        <f ca="1">COUNTIF(OFFSET(class6_1,MATCH(HG$1,#REF!,0)-7+'Итог по классам'!$B71,,,),"Ф")</f>
        <v>#REF!</v>
      </c>
      <c r="HH71" s="43" t="e">
        <f ca="1">COUNTIF(OFFSET(class6_1,MATCH(HH$1,#REF!,0)-7+'Итог по классам'!$B71,,,),"р")</f>
        <v>#REF!</v>
      </c>
      <c r="HI71" s="43" t="e">
        <f ca="1">COUNTIF(OFFSET(class6_1,MATCH(HI$1,#REF!,0)-7+'Итог по классам'!$B71,,,),"ш")</f>
        <v>#REF!</v>
      </c>
      <c r="HJ71" s="43" t="e">
        <f ca="1">COUNTIF(OFFSET(class6_2,MATCH(HJ$1,#REF!,0)-7+'Итог по классам'!$B71,,,),"Ф")</f>
        <v>#REF!</v>
      </c>
      <c r="HK71" s="43" t="e">
        <f ca="1">COUNTIF(OFFSET(class6_2,MATCH(HK$1,#REF!,0)-7+'Итог по классам'!$B71,,,),"р")</f>
        <v>#REF!</v>
      </c>
      <c r="HL71" s="43" t="e">
        <f ca="1">COUNTIF(OFFSET(class6_2,MATCH(HL$1,#REF!,0)-7+'Итог по классам'!$B71,,,),"ш")</f>
        <v>#REF!</v>
      </c>
      <c r="HM71" s="44" t="e">
        <f ca="1">COUNTIF(OFFSET(class6_1,MATCH(HM$1,#REF!,0)-7+'Итог по классам'!$B71,,,),"Ф")</f>
        <v>#REF!</v>
      </c>
      <c r="HN71" s="43" t="e">
        <f ca="1">COUNTIF(OFFSET(class6_1,MATCH(HN$1,#REF!,0)-7+'Итог по классам'!$B71,,,),"р")</f>
        <v>#REF!</v>
      </c>
      <c r="HO71" s="43" t="e">
        <f ca="1">COUNTIF(OFFSET(class6_1,MATCH(HO$1,#REF!,0)-7+'Итог по классам'!$B71,,,),"ш")</f>
        <v>#REF!</v>
      </c>
      <c r="HP71" s="43" t="e">
        <f ca="1">COUNTIF(OFFSET(class6_2,MATCH(HP$1,#REF!,0)-7+'Итог по классам'!$B71,,,),"Ф")</f>
        <v>#REF!</v>
      </c>
      <c r="HQ71" s="43" t="e">
        <f ca="1">COUNTIF(OFFSET(class6_2,MATCH(HQ$1,#REF!,0)-7+'Итог по классам'!$B71,,,),"р")</f>
        <v>#REF!</v>
      </c>
      <c r="HR71" s="43" t="e">
        <f ca="1">COUNTIF(OFFSET(class6_2,MATCH(HR$1,#REF!,0)-7+'Итог по классам'!$B71,,,),"ш")</f>
        <v>#REF!</v>
      </c>
      <c r="HS71" s="44" t="e">
        <f ca="1">COUNTIF(OFFSET(class6_1,MATCH(HS$1,#REF!,0)-7+'Итог по классам'!$B71,,,),"Ф")</f>
        <v>#REF!</v>
      </c>
      <c r="HT71" s="43" t="e">
        <f ca="1">COUNTIF(OFFSET(class6_1,MATCH(HT$1,#REF!,0)-7+'Итог по классам'!$B71,,,),"р")</f>
        <v>#REF!</v>
      </c>
      <c r="HU71" s="43" t="e">
        <f ca="1">COUNTIF(OFFSET(class6_1,MATCH(HU$1,#REF!,0)-7+'Итог по классам'!$B71,,,),"ш")</f>
        <v>#REF!</v>
      </c>
      <c r="HV71" s="43" t="e">
        <f ca="1">COUNTIF(OFFSET(class6_2,MATCH(HV$1,#REF!,0)-7+'Итог по классам'!$B71,,,),"Ф")</f>
        <v>#REF!</v>
      </c>
      <c r="HW71" s="43" t="e">
        <f ca="1">COUNTIF(OFFSET(class6_2,MATCH(HW$1,#REF!,0)-7+'Итог по классам'!$B71,,,),"р")</f>
        <v>#REF!</v>
      </c>
      <c r="HX71" s="43" t="e">
        <f ca="1">COUNTIF(OFFSET(class6_2,MATCH(HX$1,#REF!,0)-7+'Итог по классам'!$B71,,,),"ш")</f>
        <v>#REF!</v>
      </c>
      <c r="HY71" s="44" t="e">
        <f ca="1">COUNTIF(OFFSET(class6_1,MATCH(HY$1,#REF!,0)-7+'Итог по классам'!$B71,,,),"Ф")</f>
        <v>#REF!</v>
      </c>
      <c r="HZ71" s="43" t="e">
        <f ca="1">COUNTIF(OFFSET(class6_1,MATCH(HZ$1,#REF!,0)-7+'Итог по классам'!$B71,,,),"р")</f>
        <v>#REF!</v>
      </c>
      <c r="IA71" s="43" t="e">
        <f ca="1">COUNTIF(OFFSET(class6_1,MATCH(IA$1,#REF!,0)-7+'Итог по классам'!$B71,,,),"ш")</f>
        <v>#REF!</v>
      </c>
      <c r="IB71" s="43" t="e">
        <f ca="1">COUNTIF(OFFSET(class6_2,MATCH(IB$1,#REF!,0)-7+'Итог по классам'!$B71,,,),"Ф")</f>
        <v>#REF!</v>
      </c>
      <c r="IC71" s="43" t="e">
        <f ca="1">COUNTIF(OFFSET(class6_2,MATCH(IC$1,#REF!,0)-7+'Итог по классам'!$B71,,,),"р")</f>
        <v>#REF!</v>
      </c>
      <c r="ID71" s="43" t="e">
        <f ca="1">COUNTIF(OFFSET(class6_2,MATCH(ID$1,#REF!,0)-7+'Итог по классам'!$B71,,,),"ш")</f>
        <v>#REF!</v>
      </c>
      <c r="IE71" s="44" t="e">
        <f ca="1">COUNTIF(OFFSET(class6_1,MATCH(IE$1,#REF!,0)-7+'Итог по классам'!$B71,,,),"Ф")</f>
        <v>#REF!</v>
      </c>
      <c r="IF71" s="43" t="e">
        <f ca="1">COUNTIF(OFFSET(class6_1,MATCH(IF$1,#REF!,0)-7+'Итог по классам'!$B71,,,),"р")</f>
        <v>#REF!</v>
      </c>
      <c r="IG71" s="43" t="e">
        <f ca="1">COUNTIF(OFFSET(class6_1,MATCH(IG$1,#REF!,0)-7+'Итог по классам'!$B71,,,),"ш")</f>
        <v>#REF!</v>
      </c>
      <c r="IH71" s="43" t="e">
        <f ca="1">COUNTIF(OFFSET(class6_2,MATCH(IH$1,#REF!,0)-7+'Итог по классам'!$B71,,,),"Ф")</f>
        <v>#REF!</v>
      </c>
      <c r="II71" s="43" t="e">
        <f ca="1">COUNTIF(OFFSET(class6_2,MATCH(II$1,#REF!,0)-7+'Итог по классам'!$B71,,,),"р")</f>
        <v>#REF!</v>
      </c>
      <c r="IJ71" s="43" t="e">
        <f ca="1">COUNTIF(OFFSET(class6_2,MATCH(IJ$1,#REF!,0)-7+'Итог по классам'!$B71,,,),"ш")</f>
        <v>#REF!</v>
      </c>
      <c r="IK71" s="44" t="e">
        <f ca="1">COUNTIF(OFFSET(class6_1,MATCH(IK$1,#REF!,0)-7+'Итог по классам'!$B71,,,),"Ф")</f>
        <v>#REF!</v>
      </c>
      <c r="IL71" s="43" t="e">
        <f ca="1">COUNTIF(OFFSET(class6_1,MATCH(IL$1,#REF!,0)-7+'Итог по классам'!$B71,,,),"р")</f>
        <v>#REF!</v>
      </c>
      <c r="IM71" s="43" t="e">
        <f ca="1">COUNTIF(OFFSET(class6_1,MATCH(IM$1,#REF!,0)-7+'Итог по классам'!$B71,,,),"ш")</f>
        <v>#REF!</v>
      </c>
      <c r="IN71" s="43" t="e">
        <f ca="1">COUNTIF(OFFSET(class6_2,MATCH(IN$1,#REF!,0)-7+'Итог по классам'!$B71,,,),"Ф")</f>
        <v>#REF!</v>
      </c>
      <c r="IO71" s="43" t="e">
        <f ca="1">COUNTIF(OFFSET(class6_2,MATCH(IO$1,#REF!,0)-7+'Итог по классам'!$B71,,,),"р")</f>
        <v>#REF!</v>
      </c>
      <c r="IP71" s="43" t="e">
        <f ca="1">COUNTIF(OFFSET(class6_2,MATCH(IP$1,#REF!,0)-7+'Итог по классам'!$B71,,,),"ш")</f>
        <v>#REF!</v>
      </c>
      <c r="IQ71" s="44" t="e">
        <f ca="1">COUNTIF(OFFSET(class6_1,MATCH(IQ$1,#REF!,0)-7+'Итог по классам'!$B71,,,),"Ф")</f>
        <v>#REF!</v>
      </c>
      <c r="IR71" s="43" t="e">
        <f ca="1">COUNTIF(OFFSET(class6_1,MATCH(IR$1,#REF!,0)-7+'Итог по классам'!$B71,,,),"р")</f>
        <v>#REF!</v>
      </c>
      <c r="IS71" s="43" t="e">
        <f ca="1">COUNTIF(OFFSET(class6_1,MATCH(IS$1,#REF!,0)-7+'Итог по классам'!$B71,,,),"ш")</f>
        <v>#REF!</v>
      </c>
      <c r="IT71" s="43" t="e">
        <f ca="1">COUNTIF(OFFSET(class6_2,MATCH(IT$1,#REF!,0)-7+'Итог по классам'!$B71,,,),"Ф")</f>
        <v>#REF!</v>
      </c>
      <c r="IU71" s="43" t="e">
        <f ca="1">COUNTIF(OFFSET(class6_2,MATCH(IU$1,#REF!,0)-7+'Итог по классам'!$B71,,,),"р")</f>
        <v>#REF!</v>
      </c>
      <c r="IV71" s="43" t="e">
        <f ca="1">COUNTIF(OFFSET(class6_2,MATCH(IV$1,#REF!,0)-7+'Итог по классам'!$B71,,,),"ш")</f>
        <v>#REF!</v>
      </c>
      <c r="IW71" s="44" t="e">
        <f ca="1">COUNTIF(OFFSET(class6_1,MATCH(IW$1,#REF!,0)-7+'Итог по классам'!$B71,,,),"Ф")</f>
        <v>#REF!</v>
      </c>
      <c r="IX71" s="43" t="e">
        <f ca="1">COUNTIF(OFFSET(class6_1,MATCH(IX$1,#REF!,0)-7+'Итог по классам'!$B71,,,),"р")</f>
        <v>#REF!</v>
      </c>
      <c r="IY71" s="43" t="e">
        <f ca="1">COUNTIF(OFFSET(class6_1,MATCH(IY$1,#REF!,0)-7+'Итог по классам'!$B71,,,),"ш")</f>
        <v>#REF!</v>
      </c>
      <c r="IZ71" s="43" t="e">
        <f ca="1">COUNTIF(OFFSET(class6_2,MATCH(IZ$1,#REF!,0)-7+'Итог по классам'!$B71,,,),"Ф")</f>
        <v>#REF!</v>
      </c>
      <c r="JA71" s="43" t="e">
        <f ca="1">COUNTIF(OFFSET(class6_2,MATCH(JA$1,#REF!,0)-7+'Итог по классам'!$B71,,,),"р")</f>
        <v>#REF!</v>
      </c>
      <c r="JB71" s="43" t="e">
        <f ca="1">COUNTIF(OFFSET(class6_2,MATCH(JB$1,#REF!,0)-7+'Итог по классам'!$B71,,,),"ш")</f>
        <v>#REF!</v>
      </c>
      <c r="JC71" s="44" t="e">
        <f ca="1">COUNTIF(OFFSET(class6_1,MATCH(JC$1,#REF!,0)-7+'Итог по классам'!$B71,,,),"Ф")</f>
        <v>#REF!</v>
      </c>
      <c r="JD71" s="43" t="e">
        <f ca="1">COUNTIF(OFFSET(class6_1,MATCH(JD$1,#REF!,0)-7+'Итог по классам'!$B71,,,),"р")</f>
        <v>#REF!</v>
      </c>
      <c r="JE71" s="43" t="e">
        <f ca="1">COUNTIF(OFFSET(class6_1,MATCH(JE$1,#REF!,0)-7+'Итог по классам'!$B71,,,),"ш")</f>
        <v>#REF!</v>
      </c>
      <c r="JF71" s="43" t="e">
        <f ca="1">COUNTIF(OFFSET(class6_2,MATCH(JF$1,#REF!,0)-7+'Итог по классам'!$B71,,,),"Ф")</f>
        <v>#REF!</v>
      </c>
      <c r="JG71" s="43" t="e">
        <f ca="1">COUNTIF(OFFSET(class6_2,MATCH(JG$1,#REF!,0)-7+'Итог по классам'!$B71,,,),"р")</f>
        <v>#REF!</v>
      </c>
      <c r="JH71" s="43" t="e">
        <f ca="1">COUNTIF(OFFSET(class6_2,MATCH(JH$1,#REF!,0)-7+'Итог по классам'!$B71,,,),"ш")</f>
        <v>#REF!</v>
      </c>
      <c r="JI71" s="44" t="e">
        <f ca="1">COUNTIF(OFFSET(class6_1,MATCH(JI$1,#REF!,0)-7+'Итог по классам'!$B71,,,),"Ф")</f>
        <v>#REF!</v>
      </c>
      <c r="JJ71" s="43" t="e">
        <f ca="1">COUNTIF(OFFSET(class6_1,MATCH(JJ$1,#REF!,0)-7+'Итог по классам'!$B71,,,),"р")</f>
        <v>#REF!</v>
      </c>
      <c r="JK71" s="43" t="e">
        <f ca="1">COUNTIF(OFFSET(class6_1,MATCH(JK$1,#REF!,0)-7+'Итог по классам'!$B71,,,),"ш")</f>
        <v>#REF!</v>
      </c>
      <c r="JL71" s="43" t="e">
        <f ca="1">COUNTIF(OFFSET(class6_2,MATCH(JL$1,#REF!,0)-7+'Итог по классам'!$B71,,,),"Ф")</f>
        <v>#REF!</v>
      </c>
      <c r="JM71" s="43" t="e">
        <f ca="1">COUNTIF(OFFSET(class6_2,MATCH(JM$1,#REF!,0)-7+'Итог по классам'!$B71,,,),"р")</f>
        <v>#REF!</v>
      </c>
      <c r="JN71" s="43" t="e">
        <f ca="1">COUNTIF(OFFSET(class6_2,MATCH(JN$1,#REF!,0)-7+'Итог по классам'!$B71,,,),"ш")</f>
        <v>#REF!</v>
      </c>
      <c r="JO71" s="44" t="e">
        <f ca="1">COUNTIF(OFFSET(class6_1,MATCH(JO$1,#REF!,0)-7+'Итог по классам'!$B71,,,),"Ф")</f>
        <v>#REF!</v>
      </c>
      <c r="JP71" s="43" t="e">
        <f ca="1">COUNTIF(OFFSET(class6_1,MATCH(JP$1,#REF!,0)-7+'Итог по классам'!$B71,,,),"р")</f>
        <v>#REF!</v>
      </c>
      <c r="JQ71" s="43" t="e">
        <f ca="1">COUNTIF(OFFSET(class6_1,MATCH(JQ$1,#REF!,0)-7+'Итог по классам'!$B71,,,),"ш")</f>
        <v>#REF!</v>
      </c>
      <c r="JR71" s="43" t="e">
        <f ca="1">COUNTIF(OFFSET(class6_2,MATCH(JR$1,#REF!,0)-7+'Итог по классам'!$B71,,,),"Ф")</f>
        <v>#REF!</v>
      </c>
      <c r="JS71" s="43" t="e">
        <f ca="1">COUNTIF(OFFSET(class6_2,MATCH(JS$1,#REF!,0)-7+'Итог по классам'!$B71,,,),"р")</f>
        <v>#REF!</v>
      </c>
      <c r="JT71" s="43" t="e">
        <f ca="1">COUNTIF(OFFSET(class6_2,MATCH(JT$1,#REF!,0)-7+'Итог по классам'!$B71,,,),"ш")</f>
        <v>#REF!</v>
      </c>
      <c r="JU71" s="44" t="e">
        <f ca="1">COUNTIF(OFFSET(class6_1,MATCH(JU$1,#REF!,0)-7+'Итог по классам'!$B71,,,),"Ф")</f>
        <v>#REF!</v>
      </c>
      <c r="JV71" s="43" t="e">
        <f ca="1">COUNTIF(OFFSET(class6_1,MATCH(JV$1,#REF!,0)-7+'Итог по классам'!$B71,,,),"р")</f>
        <v>#REF!</v>
      </c>
      <c r="JW71" s="43" t="e">
        <f ca="1">COUNTIF(OFFSET(class6_1,MATCH(JW$1,#REF!,0)-7+'Итог по классам'!$B71,,,),"ш")</f>
        <v>#REF!</v>
      </c>
      <c r="JX71" s="43" t="e">
        <f ca="1">COUNTIF(OFFSET(class6_2,MATCH(JX$1,#REF!,0)-7+'Итог по классам'!$B71,,,),"Ф")</f>
        <v>#REF!</v>
      </c>
      <c r="JY71" s="43" t="e">
        <f ca="1">COUNTIF(OFFSET(class6_2,MATCH(JY$1,#REF!,0)-7+'Итог по классам'!$B71,,,),"р")</f>
        <v>#REF!</v>
      </c>
      <c r="JZ71" s="43" t="e">
        <f ca="1">COUNTIF(OFFSET(class6_2,MATCH(JZ$1,#REF!,0)-7+'Итог по классам'!$B71,,,),"ш")</f>
        <v>#REF!</v>
      </c>
      <c r="KA71" s="44" t="e">
        <f ca="1">COUNTIF(OFFSET(class6_1,MATCH(KA$1,#REF!,0)-7+'Итог по классам'!$B71,,,),"Ф")</f>
        <v>#REF!</v>
      </c>
      <c r="KB71" s="43" t="e">
        <f ca="1">COUNTIF(OFFSET(class6_1,MATCH(KB$1,#REF!,0)-7+'Итог по классам'!$B71,,,),"р")</f>
        <v>#REF!</v>
      </c>
      <c r="KC71" s="43" t="e">
        <f ca="1">COUNTIF(OFFSET(class6_1,MATCH(KC$1,#REF!,0)-7+'Итог по классам'!$B71,,,),"ш")</f>
        <v>#REF!</v>
      </c>
      <c r="KD71" s="43" t="e">
        <f ca="1">COUNTIF(OFFSET(class6_2,MATCH(KD$1,#REF!,0)-7+'Итог по классам'!$B71,,,),"Ф")</f>
        <v>#REF!</v>
      </c>
      <c r="KE71" s="43" t="e">
        <f ca="1">COUNTIF(OFFSET(class6_2,MATCH(KE$1,#REF!,0)-7+'Итог по классам'!$B71,,,),"р")</f>
        <v>#REF!</v>
      </c>
      <c r="KF71" s="43" t="e">
        <f ca="1">COUNTIF(OFFSET(class6_2,MATCH(KF$1,#REF!,0)-7+'Итог по классам'!$B71,,,),"ш")</f>
        <v>#REF!</v>
      </c>
      <c r="KG71" s="44" t="e">
        <f ca="1">COUNTIF(OFFSET(class6_1,MATCH(KG$1,#REF!,0)-7+'Итог по классам'!$B71,,,),"Ф")</f>
        <v>#REF!</v>
      </c>
      <c r="KH71" s="43" t="e">
        <f ca="1">COUNTIF(OFFSET(class6_1,MATCH(KH$1,#REF!,0)-7+'Итог по классам'!$B71,,,),"р")</f>
        <v>#REF!</v>
      </c>
      <c r="KI71" s="43" t="e">
        <f ca="1">COUNTIF(OFFSET(class6_1,MATCH(KI$1,#REF!,0)-7+'Итог по классам'!$B71,,,),"ш")</f>
        <v>#REF!</v>
      </c>
      <c r="KJ71" s="43" t="e">
        <f ca="1">COUNTIF(OFFSET(class6_2,MATCH(KJ$1,#REF!,0)-7+'Итог по классам'!$B71,,,),"Ф")</f>
        <v>#REF!</v>
      </c>
      <c r="KK71" s="43" t="e">
        <f ca="1">COUNTIF(OFFSET(class6_2,MATCH(KK$1,#REF!,0)-7+'Итог по классам'!$B71,,,),"р")</f>
        <v>#REF!</v>
      </c>
      <c r="KL71" s="43" t="e">
        <f ca="1">COUNTIF(OFFSET(class6_2,MATCH(KL$1,#REF!,0)-7+'Итог по классам'!$B71,,,),"ш")</f>
        <v>#REF!</v>
      </c>
      <c r="KM71" s="44" t="e">
        <f ca="1">COUNTIF(OFFSET(class6_1,MATCH(KM$1,#REF!,0)-7+'Итог по классам'!$B71,,,),"Ф")</f>
        <v>#REF!</v>
      </c>
      <c r="KN71" s="43" t="e">
        <f ca="1">COUNTIF(OFFSET(class6_1,MATCH(KN$1,#REF!,0)-7+'Итог по классам'!$B71,,,),"р")</f>
        <v>#REF!</v>
      </c>
      <c r="KO71" s="43" t="e">
        <f ca="1">COUNTIF(OFFSET(class6_1,MATCH(KO$1,#REF!,0)-7+'Итог по классам'!$B71,,,),"ш")</f>
        <v>#REF!</v>
      </c>
      <c r="KP71" s="43" t="e">
        <f ca="1">COUNTIF(OFFSET(class6_2,MATCH(KP$1,#REF!,0)-7+'Итог по классам'!$B71,,,),"Ф")</f>
        <v>#REF!</v>
      </c>
      <c r="KQ71" s="43" t="e">
        <f ca="1">COUNTIF(OFFSET(class6_2,MATCH(KQ$1,#REF!,0)-7+'Итог по классам'!$B71,,,),"р")</f>
        <v>#REF!</v>
      </c>
      <c r="KR71" s="43" t="e">
        <f ca="1">COUNTIF(OFFSET(class6_2,MATCH(KR$1,#REF!,0)-7+'Итог по классам'!$B71,,,),"ш")</f>
        <v>#REF!</v>
      </c>
    </row>
    <row r="72" spans="1:304" customFormat="1">
      <c r="A72" t="e">
        <f t="shared" si="278"/>
        <v>#REF!</v>
      </c>
      <c r="B72" s="43">
        <v>3</v>
      </c>
      <c r="C72" s="3" t="s">
        <v>2</v>
      </c>
      <c r="D72" s="3" t="s">
        <v>55</v>
      </c>
      <c r="E72" s="43" t="e">
        <f ca="1">COUNTIF(OFFSET(class6_1,MATCH(E$1,#REF!,0)-7+'Итог по классам'!$B72,,,),"Ф")</f>
        <v>#REF!</v>
      </c>
      <c r="F72" s="43" t="e">
        <f ca="1">COUNTIF(OFFSET(class6_1,MATCH(F$1,#REF!,0)-7+'Итог по классам'!$B72,,,),"р")</f>
        <v>#REF!</v>
      </c>
      <c r="G72" s="43" t="e">
        <f ca="1">COUNTIF(OFFSET(class6_1,MATCH(G$1,#REF!,0)-7+'Итог по классам'!$B72,,,),"ш")</f>
        <v>#REF!</v>
      </c>
      <c r="H72" s="43" t="e">
        <f ca="1">COUNTIF(OFFSET(class6_2,MATCH(H$1,#REF!,0)-7+'Итог по классам'!$B72,,,),"Ф")</f>
        <v>#REF!</v>
      </c>
      <c r="I72" s="43" t="e">
        <f ca="1">COUNTIF(OFFSET(class6_2,MATCH(I$1,#REF!,0)-7+'Итог по классам'!$B72,,,),"р")</f>
        <v>#REF!</v>
      </c>
      <c r="J72" s="43" t="e">
        <f ca="1">COUNTIF(OFFSET(class6_2,MATCH(J$1,#REF!,0)-7+'Итог по классам'!$B72,,,),"ш")</f>
        <v>#REF!</v>
      </c>
      <c r="K72" s="44" t="e">
        <f ca="1">COUNTIF(OFFSET(class6_1,MATCH(K$1,#REF!,0)-7+'Итог по классам'!$B72,,,),"Ф")</f>
        <v>#REF!</v>
      </c>
      <c r="L72" s="43" t="e">
        <f ca="1">COUNTIF(OFFSET(class6_1,MATCH(L$1,#REF!,0)-7+'Итог по классам'!$B72,,,),"р")</f>
        <v>#REF!</v>
      </c>
      <c r="M72" s="43" t="e">
        <f ca="1">COUNTIF(OFFSET(class6_1,MATCH(M$1,#REF!,0)-7+'Итог по классам'!$B72,,,),"ш")</f>
        <v>#REF!</v>
      </c>
      <c r="N72" s="43" t="e">
        <f ca="1">COUNTIF(OFFSET(class6_2,MATCH(N$1,#REF!,0)-7+'Итог по классам'!$B72,,,),"Ф")</f>
        <v>#REF!</v>
      </c>
      <c r="O72" s="43" t="e">
        <f ca="1">COUNTIF(OFFSET(class6_2,MATCH(O$1,#REF!,0)-7+'Итог по классам'!$B72,,,),"р")</f>
        <v>#REF!</v>
      </c>
      <c r="P72" s="43" t="e">
        <f ca="1">COUNTIF(OFFSET(class6_2,MATCH(P$1,#REF!,0)-7+'Итог по классам'!$B72,,,),"ш")</f>
        <v>#REF!</v>
      </c>
      <c r="Q72" s="44" t="e">
        <f ca="1">COUNTIF(OFFSET(class6_1,MATCH(Q$1,#REF!,0)-7+'Итог по классам'!$B72,,,),"Ф")</f>
        <v>#REF!</v>
      </c>
      <c r="R72" s="43" t="e">
        <f ca="1">COUNTIF(OFFSET(class6_1,MATCH(R$1,#REF!,0)-7+'Итог по классам'!$B72,,,),"р")</f>
        <v>#REF!</v>
      </c>
      <c r="S72" s="43" t="e">
        <f ca="1">COUNTIF(OFFSET(class6_1,MATCH(S$1,#REF!,0)-7+'Итог по классам'!$B72,,,),"ш")</f>
        <v>#REF!</v>
      </c>
      <c r="T72" s="43" t="e">
        <f ca="1">COUNTIF(OFFSET(class6_2,MATCH(T$1,#REF!,0)-7+'Итог по классам'!$B72,,,),"Ф")</f>
        <v>#REF!</v>
      </c>
      <c r="U72" s="43" t="e">
        <f ca="1">COUNTIF(OFFSET(class6_2,MATCH(U$1,#REF!,0)-7+'Итог по классам'!$B72,,,),"р")</f>
        <v>#REF!</v>
      </c>
      <c r="V72" s="43" t="e">
        <f ca="1">COUNTIF(OFFSET(class6_2,MATCH(V$1,#REF!,0)-7+'Итог по классам'!$B72,,,),"ш")</f>
        <v>#REF!</v>
      </c>
      <c r="W72" s="44" t="e">
        <f ca="1">COUNTIF(OFFSET(class6_1,MATCH(W$1,#REF!,0)-7+'Итог по классам'!$B72,,,),"Ф")</f>
        <v>#REF!</v>
      </c>
      <c r="X72" s="43" t="e">
        <f ca="1">COUNTIF(OFFSET(class6_1,MATCH(X$1,#REF!,0)-7+'Итог по классам'!$B72,,,),"р")</f>
        <v>#REF!</v>
      </c>
      <c r="Y72" s="43" t="e">
        <f ca="1">COUNTIF(OFFSET(class6_1,MATCH(Y$1,#REF!,0)-7+'Итог по классам'!$B72,,,),"ш")</f>
        <v>#REF!</v>
      </c>
      <c r="Z72" s="43" t="e">
        <f ca="1">COUNTIF(OFFSET(class6_2,MATCH(Z$1,#REF!,0)-7+'Итог по классам'!$B72,,,),"Ф")</f>
        <v>#REF!</v>
      </c>
      <c r="AA72" s="43" t="e">
        <f ca="1">COUNTIF(OFFSET(class6_2,MATCH(AA$1,#REF!,0)-7+'Итог по классам'!$B72,,,),"р")</f>
        <v>#REF!</v>
      </c>
      <c r="AB72" s="43" t="e">
        <f ca="1">COUNTIF(OFFSET(class6_2,MATCH(AB$1,#REF!,0)-7+'Итог по классам'!$B72,,,),"ш")</f>
        <v>#REF!</v>
      </c>
      <c r="AC72" s="44" t="e">
        <f ca="1">COUNTIF(OFFSET(class6_1,MATCH(AC$1,#REF!,0)-7+'Итог по классам'!$B72,,,),"Ф")</f>
        <v>#REF!</v>
      </c>
      <c r="AD72" s="43" t="e">
        <f ca="1">COUNTIF(OFFSET(class6_1,MATCH(AD$1,#REF!,0)-7+'Итог по классам'!$B72,,,),"р")</f>
        <v>#REF!</v>
      </c>
      <c r="AE72" s="43" t="e">
        <f ca="1">COUNTIF(OFFSET(class6_1,MATCH(AE$1,#REF!,0)-7+'Итог по классам'!$B72,,,),"ш")</f>
        <v>#REF!</v>
      </c>
      <c r="AF72" s="43" t="e">
        <f ca="1">COUNTIF(OFFSET(class6_2,MATCH(AF$1,#REF!,0)-7+'Итог по классам'!$B72,,,),"Ф")</f>
        <v>#REF!</v>
      </c>
      <c r="AG72" s="43" t="e">
        <f ca="1">COUNTIF(OFFSET(class6_2,MATCH(AG$1,#REF!,0)-7+'Итог по классам'!$B72,,,),"р")</f>
        <v>#REF!</v>
      </c>
      <c r="AH72" s="43" t="e">
        <f ca="1">COUNTIF(OFFSET(class6_2,MATCH(AH$1,#REF!,0)-7+'Итог по классам'!$B72,,,),"ш")</f>
        <v>#REF!</v>
      </c>
      <c r="AI72" s="44" t="e">
        <f ca="1">COUNTIF(OFFSET(class6_1,MATCH(AI$1,#REF!,0)-7+'Итог по классам'!$B72,,,),"Ф")</f>
        <v>#REF!</v>
      </c>
      <c r="AJ72" s="43" t="e">
        <f ca="1">COUNTIF(OFFSET(class6_1,MATCH(AJ$1,#REF!,0)-7+'Итог по классам'!$B72,,,),"р")</f>
        <v>#REF!</v>
      </c>
      <c r="AK72" s="43" t="e">
        <f ca="1">COUNTIF(OFFSET(class6_1,MATCH(AK$1,#REF!,0)-7+'Итог по классам'!$B72,,,),"ш")</f>
        <v>#REF!</v>
      </c>
      <c r="AL72" s="43" t="e">
        <f ca="1">COUNTIF(OFFSET(class6_2,MATCH(AL$1,#REF!,0)-7+'Итог по классам'!$B72,,,),"Ф")</f>
        <v>#REF!</v>
      </c>
      <c r="AM72" s="43" t="e">
        <f ca="1">COUNTIF(OFFSET(class6_2,MATCH(AM$1,#REF!,0)-7+'Итог по классам'!$B72,,,),"р")</f>
        <v>#REF!</v>
      </c>
      <c r="AN72" s="43" t="e">
        <f ca="1">COUNTIF(OFFSET(class6_2,MATCH(AN$1,#REF!,0)-7+'Итог по классам'!$B72,,,),"ш")</f>
        <v>#REF!</v>
      </c>
      <c r="AO72" s="44" t="e">
        <f ca="1">COUNTIF(OFFSET(class6_1,MATCH(AO$1,#REF!,0)-7+'Итог по классам'!$B72,,,),"Ф")</f>
        <v>#REF!</v>
      </c>
      <c r="AP72" s="43" t="e">
        <f ca="1">COUNTIF(OFFSET(class6_1,MATCH(AP$1,#REF!,0)-7+'Итог по классам'!$B72,,,),"р")</f>
        <v>#REF!</v>
      </c>
      <c r="AQ72" s="43" t="e">
        <f ca="1">COUNTIF(OFFSET(class6_1,MATCH(AQ$1,#REF!,0)-7+'Итог по классам'!$B72,,,),"ш")</f>
        <v>#REF!</v>
      </c>
      <c r="AR72" s="43" t="e">
        <f ca="1">COUNTIF(OFFSET(class6_2,MATCH(AR$1,#REF!,0)-7+'Итог по классам'!$B72,,,),"Ф")</f>
        <v>#REF!</v>
      </c>
      <c r="AS72" s="43" t="e">
        <f ca="1">COUNTIF(OFFSET(class6_2,MATCH(AS$1,#REF!,0)-7+'Итог по классам'!$B72,,,),"р")</f>
        <v>#REF!</v>
      </c>
      <c r="AT72" s="43" t="e">
        <f ca="1">COUNTIF(OFFSET(class6_2,MATCH(AT$1,#REF!,0)-7+'Итог по классам'!$B72,,,),"ш")</f>
        <v>#REF!</v>
      </c>
      <c r="AU72" s="44" t="e">
        <f ca="1">COUNTIF(OFFSET(class6_1,MATCH(AU$1,#REF!,0)-7+'Итог по классам'!$B72,,,),"Ф")</f>
        <v>#REF!</v>
      </c>
      <c r="AV72" s="43" t="e">
        <f ca="1">COUNTIF(OFFSET(class6_1,MATCH(AV$1,#REF!,0)-7+'Итог по классам'!$B72,,,),"р")</f>
        <v>#REF!</v>
      </c>
      <c r="AW72" s="43" t="e">
        <f ca="1">COUNTIF(OFFSET(class6_1,MATCH(AW$1,#REF!,0)-7+'Итог по классам'!$B72,,,),"ш")</f>
        <v>#REF!</v>
      </c>
      <c r="AX72" s="43" t="e">
        <f ca="1">COUNTIF(OFFSET(class6_2,MATCH(AX$1,#REF!,0)-7+'Итог по классам'!$B72,,,),"Ф")</f>
        <v>#REF!</v>
      </c>
      <c r="AY72" s="43" t="e">
        <f ca="1">COUNTIF(OFFSET(class6_2,MATCH(AY$1,#REF!,0)-7+'Итог по классам'!$B72,,,),"р")</f>
        <v>#REF!</v>
      </c>
      <c r="AZ72" s="43" t="e">
        <f ca="1">COUNTIF(OFFSET(class6_2,MATCH(AZ$1,#REF!,0)-7+'Итог по классам'!$B72,,,),"ш")</f>
        <v>#REF!</v>
      </c>
      <c r="BA72" s="44" t="e">
        <f ca="1">COUNTIF(OFFSET(class6_1,MATCH(BA$1,#REF!,0)-7+'Итог по классам'!$B72,,,),"Ф")</f>
        <v>#REF!</v>
      </c>
      <c r="BB72" s="43" t="e">
        <f ca="1">COUNTIF(OFFSET(class6_1,MATCH(BB$1,#REF!,0)-7+'Итог по классам'!$B72,,,),"р")</f>
        <v>#REF!</v>
      </c>
      <c r="BC72" s="43" t="e">
        <f ca="1">COUNTIF(OFFSET(class6_1,MATCH(BC$1,#REF!,0)-7+'Итог по классам'!$B72,,,),"ш")</f>
        <v>#REF!</v>
      </c>
      <c r="BD72" s="43" t="e">
        <f ca="1">COUNTIF(OFFSET(class6_2,MATCH(BD$1,#REF!,0)-7+'Итог по классам'!$B72,,,),"Ф")</f>
        <v>#REF!</v>
      </c>
      <c r="BE72" s="43" t="e">
        <f ca="1">COUNTIF(OFFSET(class6_2,MATCH(BE$1,#REF!,0)-7+'Итог по классам'!$B72,,,),"р")</f>
        <v>#REF!</v>
      </c>
      <c r="BF72" s="43" t="e">
        <f ca="1">COUNTIF(OFFSET(class6_2,MATCH(BF$1,#REF!,0)-7+'Итог по классам'!$B72,,,),"ш")</f>
        <v>#REF!</v>
      </c>
      <c r="BG72" s="44" t="e">
        <f ca="1">COUNTIF(OFFSET(class6_1,MATCH(BG$1,#REF!,0)-7+'Итог по классам'!$B72,,,),"Ф")</f>
        <v>#REF!</v>
      </c>
      <c r="BH72" s="43" t="e">
        <f ca="1">COUNTIF(OFFSET(class6_1,MATCH(BH$1,#REF!,0)-7+'Итог по классам'!$B72,,,),"р")</f>
        <v>#REF!</v>
      </c>
      <c r="BI72" s="43" t="e">
        <f ca="1">COUNTIF(OFFSET(class6_1,MATCH(BI$1,#REF!,0)-7+'Итог по классам'!$B72,,,),"ш")</f>
        <v>#REF!</v>
      </c>
      <c r="BJ72" s="43" t="e">
        <f ca="1">COUNTIF(OFFSET(class6_2,MATCH(BJ$1,#REF!,0)-7+'Итог по классам'!$B72,,,),"Ф")</f>
        <v>#REF!</v>
      </c>
      <c r="BK72" s="43" t="e">
        <f ca="1">COUNTIF(OFFSET(class6_2,MATCH(BK$1,#REF!,0)-7+'Итог по классам'!$B72,,,),"р")</f>
        <v>#REF!</v>
      </c>
      <c r="BL72" s="43" t="e">
        <f ca="1">COUNTIF(OFFSET(class6_2,MATCH(BL$1,#REF!,0)-7+'Итог по классам'!$B72,,,),"ш")</f>
        <v>#REF!</v>
      </c>
      <c r="BM72" s="44" t="e">
        <f ca="1">COUNTIF(OFFSET(class6_1,MATCH(BM$1,#REF!,0)-7+'Итог по классам'!$B72,,,),"Ф")</f>
        <v>#REF!</v>
      </c>
      <c r="BN72" s="43" t="e">
        <f ca="1">COUNTIF(OFFSET(class6_1,MATCH(BN$1,#REF!,0)-7+'Итог по классам'!$B72,,,),"р")</f>
        <v>#REF!</v>
      </c>
      <c r="BO72" s="43" t="e">
        <f ca="1">COUNTIF(OFFSET(class6_1,MATCH(BO$1,#REF!,0)-7+'Итог по классам'!$B72,,,),"ш")</f>
        <v>#REF!</v>
      </c>
      <c r="BP72" s="43" t="e">
        <f ca="1">COUNTIF(OFFSET(class6_2,MATCH(BP$1,#REF!,0)-7+'Итог по классам'!$B72,,,),"Ф")</f>
        <v>#REF!</v>
      </c>
      <c r="BQ72" s="43" t="e">
        <f ca="1">COUNTIF(OFFSET(class6_2,MATCH(BQ$1,#REF!,0)-7+'Итог по классам'!$B72,,,),"р")</f>
        <v>#REF!</v>
      </c>
      <c r="BR72" s="43" t="e">
        <f ca="1">COUNTIF(OFFSET(class6_2,MATCH(BR$1,#REF!,0)-7+'Итог по классам'!$B72,,,),"ш")</f>
        <v>#REF!</v>
      </c>
      <c r="BS72" s="44" t="e">
        <f ca="1">COUNTIF(OFFSET(class6_1,MATCH(BS$1,#REF!,0)-7+'Итог по классам'!$B72,,,),"Ф")</f>
        <v>#REF!</v>
      </c>
      <c r="BT72" s="43" t="e">
        <f ca="1">COUNTIF(OFFSET(class6_1,MATCH(BT$1,#REF!,0)-7+'Итог по классам'!$B72,,,),"р")</f>
        <v>#REF!</v>
      </c>
      <c r="BU72" s="43" t="e">
        <f ca="1">COUNTIF(OFFSET(class6_1,MATCH(BU$1,#REF!,0)-7+'Итог по классам'!$B72,,,),"ш")</f>
        <v>#REF!</v>
      </c>
      <c r="BV72" s="43" t="e">
        <f ca="1">COUNTIF(OFFSET(class6_2,MATCH(BV$1,#REF!,0)-7+'Итог по классам'!$B72,,,),"Ф")</f>
        <v>#REF!</v>
      </c>
      <c r="BW72" s="43" t="e">
        <f ca="1">COUNTIF(OFFSET(class6_2,MATCH(BW$1,#REF!,0)-7+'Итог по классам'!$B72,,,),"р")</f>
        <v>#REF!</v>
      </c>
      <c r="BX72" s="43" t="e">
        <f ca="1">COUNTIF(OFFSET(class6_2,MATCH(BX$1,#REF!,0)-7+'Итог по классам'!$B72,,,),"ш")</f>
        <v>#REF!</v>
      </c>
      <c r="BY72" s="44" t="e">
        <f ca="1">COUNTIF(OFFSET(class6_1,MATCH(BY$1,#REF!,0)-7+'Итог по классам'!$B72,,,),"Ф")</f>
        <v>#REF!</v>
      </c>
      <c r="BZ72" s="43" t="e">
        <f ca="1">COUNTIF(OFFSET(class6_1,MATCH(BZ$1,#REF!,0)-7+'Итог по классам'!$B72,,,),"р")</f>
        <v>#REF!</v>
      </c>
      <c r="CA72" s="43" t="e">
        <f ca="1">COUNTIF(OFFSET(class6_1,MATCH(CA$1,#REF!,0)-7+'Итог по классам'!$B72,,,),"ш")</f>
        <v>#REF!</v>
      </c>
      <c r="CB72" s="43" t="e">
        <f ca="1">COUNTIF(OFFSET(class6_2,MATCH(CB$1,#REF!,0)-7+'Итог по классам'!$B72,,,),"Ф")</f>
        <v>#REF!</v>
      </c>
      <c r="CC72" s="43" t="e">
        <f ca="1">COUNTIF(OFFSET(class6_2,MATCH(CC$1,#REF!,0)-7+'Итог по классам'!$B72,,,),"р")</f>
        <v>#REF!</v>
      </c>
      <c r="CD72" s="43" t="e">
        <f ca="1">COUNTIF(OFFSET(class6_2,MATCH(CD$1,#REF!,0)-7+'Итог по классам'!$B72,,,),"ш")</f>
        <v>#REF!</v>
      </c>
      <c r="CE72" s="44" t="e">
        <f ca="1">COUNTIF(OFFSET(class6_1,MATCH(CE$1,#REF!,0)-7+'Итог по классам'!$B72,,,),"Ф")</f>
        <v>#REF!</v>
      </c>
      <c r="CF72" s="43" t="e">
        <f ca="1">COUNTIF(OFFSET(class6_1,MATCH(CF$1,#REF!,0)-7+'Итог по классам'!$B72,,,),"р")</f>
        <v>#REF!</v>
      </c>
      <c r="CG72" s="43" t="e">
        <f ca="1">COUNTIF(OFFSET(class6_1,MATCH(CG$1,#REF!,0)-7+'Итог по классам'!$B72,,,),"ш")</f>
        <v>#REF!</v>
      </c>
      <c r="CH72" s="43" t="e">
        <f ca="1">COUNTIF(OFFSET(class6_2,MATCH(CH$1,#REF!,0)-7+'Итог по классам'!$B72,,,),"Ф")</f>
        <v>#REF!</v>
      </c>
      <c r="CI72" s="43" t="e">
        <f ca="1">COUNTIF(OFFSET(class6_2,MATCH(CI$1,#REF!,0)-7+'Итог по классам'!$B72,,,),"р")</f>
        <v>#REF!</v>
      </c>
      <c r="CJ72" s="43" t="e">
        <f ca="1">COUNTIF(OFFSET(class6_2,MATCH(CJ$1,#REF!,0)-7+'Итог по классам'!$B72,,,),"ш")</f>
        <v>#REF!</v>
      </c>
      <c r="CK72" s="44" t="e">
        <f ca="1">COUNTIF(OFFSET(class6_1,MATCH(CK$1,#REF!,0)-7+'Итог по классам'!$B72,,,),"Ф")</f>
        <v>#REF!</v>
      </c>
      <c r="CL72" s="43" t="e">
        <f ca="1">COUNTIF(OFFSET(class6_1,MATCH(CL$1,#REF!,0)-7+'Итог по классам'!$B72,,,),"р")</f>
        <v>#REF!</v>
      </c>
      <c r="CM72" s="43" t="e">
        <f ca="1">COUNTIF(OFFSET(class6_1,MATCH(CM$1,#REF!,0)-7+'Итог по классам'!$B72,,,),"ш")</f>
        <v>#REF!</v>
      </c>
      <c r="CN72" s="43" t="e">
        <f ca="1">COUNTIF(OFFSET(class6_2,MATCH(CN$1,#REF!,0)-7+'Итог по классам'!$B72,,,),"Ф")</f>
        <v>#REF!</v>
      </c>
      <c r="CO72" s="43" t="e">
        <f ca="1">COUNTIF(OFFSET(class6_2,MATCH(CO$1,#REF!,0)-7+'Итог по классам'!$B72,,,),"р")</f>
        <v>#REF!</v>
      </c>
      <c r="CP72" s="43" t="e">
        <f ca="1">COUNTIF(OFFSET(class6_2,MATCH(CP$1,#REF!,0)-7+'Итог по классам'!$B72,,,),"ш")</f>
        <v>#REF!</v>
      </c>
      <c r="CQ72" s="44" t="e">
        <f ca="1">COUNTIF(OFFSET(class6_1,MATCH(CQ$1,#REF!,0)-7+'Итог по классам'!$B72,,,),"Ф")</f>
        <v>#REF!</v>
      </c>
      <c r="CR72" s="43" t="e">
        <f ca="1">COUNTIF(OFFSET(class6_1,MATCH(CR$1,#REF!,0)-7+'Итог по классам'!$B72,,,),"р")</f>
        <v>#REF!</v>
      </c>
      <c r="CS72" s="43" t="e">
        <f ca="1">COUNTIF(OFFSET(class6_1,MATCH(CS$1,#REF!,0)-7+'Итог по классам'!$B72,,,),"ш")</f>
        <v>#REF!</v>
      </c>
      <c r="CT72" s="43" t="e">
        <f ca="1">COUNTIF(OFFSET(class6_2,MATCH(CT$1,#REF!,0)-7+'Итог по классам'!$B72,,,),"Ф")</f>
        <v>#REF!</v>
      </c>
      <c r="CU72" s="43" t="e">
        <f ca="1">COUNTIF(OFFSET(class6_2,MATCH(CU$1,#REF!,0)-7+'Итог по классам'!$B72,,,),"р")</f>
        <v>#REF!</v>
      </c>
      <c r="CV72" s="43" t="e">
        <f ca="1">COUNTIF(OFFSET(class6_2,MATCH(CV$1,#REF!,0)-7+'Итог по классам'!$B72,,,),"ш")</f>
        <v>#REF!</v>
      </c>
      <c r="CW72" s="44" t="e">
        <f ca="1">COUNTIF(OFFSET(class6_1,MATCH(CW$1,#REF!,0)-7+'Итог по классам'!$B72,,,),"Ф")</f>
        <v>#REF!</v>
      </c>
      <c r="CX72" s="43" t="e">
        <f ca="1">COUNTIF(OFFSET(class6_1,MATCH(CX$1,#REF!,0)-7+'Итог по классам'!$B72,,,),"р")</f>
        <v>#REF!</v>
      </c>
      <c r="CY72" s="43" t="e">
        <f ca="1">COUNTIF(OFFSET(class6_1,MATCH(CY$1,#REF!,0)-7+'Итог по классам'!$B72,,,),"ш")</f>
        <v>#REF!</v>
      </c>
      <c r="CZ72" s="43" t="e">
        <f ca="1">COUNTIF(OFFSET(class6_2,MATCH(CZ$1,#REF!,0)-7+'Итог по классам'!$B72,,,),"Ф")</f>
        <v>#REF!</v>
      </c>
      <c r="DA72" s="43" t="e">
        <f ca="1">COUNTIF(OFFSET(class6_2,MATCH(DA$1,#REF!,0)-7+'Итог по классам'!$B72,,,),"р")</f>
        <v>#REF!</v>
      </c>
      <c r="DB72" s="43" t="e">
        <f ca="1">COUNTIF(OFFSET(class6_2,MATCH(DB$1,#REF!,0)-7+'Итог по классам'!$B72,,,),"ш")</f>
        <v>#REF!</v>
      </c>
      <c r="DC72" s="44" t="e">
        <f ca="1">COUNTIF(OFFSET(class6_1,MATCH(DC$1,#REF!,0)-7+'Итог по классам'!$B72,,,),"Ф")</f>
        <v>#REF!</v>
      </c>
      <c r="DD72" s="43" t="e">
        <f ca="1">COUNTIF(OFFSET(class6_1,MATCH(DD$1,#REF!,0)-7+'Итог по классам'!$B72,,,),"р")</f>
        <v>#REF!</v>
      </c>
      <c r="DE72" s="43" t="e">
        <f ca="1">COUNTIF(OFFSET(class6_1,MATCH(DE$1,#REF!,0)-7+'Итог по классам'!$B72,,,),"ш")</f>
        <v>#REF!</v>
      </c>
      <c r="DF72" s="43" t="e">
        <f ca="1">COUNTIF(OFFSET(class6_2,MATCH(DF$1,#REF!,0)-7+'Итог по классам'!$B72,,,),"Ф")</f>
        <v>#REF!</v>
      </c>
      <c r="DG72" s="43" t="e">
        <f ca="1">COUNTIF(OFFSET(class6_2,MATCH(DG$1,#REF!,0)-7+'Итог по классам'!$B72,,,),"р")</f>
        <v>#REF!</v>
      </c>
      <c r="DH72" s="43" t="e">
        <f ca="1">COUNTIF(OFFSET(class6_2,MATCH(DH$1,#REF!,0)-7+'Итог по классам'!$B72,,,),"ш")</f>
        <v>#REF!</v>
      </c>
      <c r="DI72" s="44" t="e">
        <f ca="1">COUNTIF(OFFSET(class6_1,MATCH(DI$1,#REF!,0)-7+'Итог по классам'!$B72,,,),"Ф")</f>
        <v>#REF!</v>
      </c>
      <c r="DJ72" s="43" t="e">
        <f ca="1">COUNTIF(OFFSET(class6_1,MATCH(DJ$1,#REF!,0)-7+'Итог по классам'!$B72,,,),"р")</f>
        <v>#REF!</v>
      </c>
      <c r="DK72" s="43" t="e">
        <f ca="1">COUNTIF(OFFSET(class6_1,MATCH(DK$1,#REF!,0)-7+'Итог по классам'!$B72,,,),"ш")</f>
        <v>#REF!</v>
      </c>
      <c r="DL72" s="43" t="e">
        <f ca="1">COUNTIF(OFFSET(class6_2,MATCH(DL$1,#REF!,0)-7+'Итог по классам'!$B72,,,),"Ф")</f>
        <v>#REF!</v>
      </c>
      <c r="DM72" s="43" t="e">
        <f ca="1">COUNTIF(OFFSET(class6_2,MATCH(DM$1,#REF!,0)-7+'Итог по классам'!$B72,,,),"р")</f>
        <v>#REF!</v>
      </c>
      <c r="DN72" s="43" t="e">
        <f ca="1">COUNTIF(OFFSET(class6_2,MATCH(DN$1,#REF!,0)-7+'Итог по классам'!$B72,,,),"ш")</f>
        <v>#REF!</v>
      </c>
      <c r="DO72" s="44" t="e">
        <f ca="1">COUNTIF(OFFSET(class6_1,MATCH(DO$1,#REF!,0)-7+'Итог по классам'!$B72,,,),"Ф")</f>
        <v>#REF!</v>
      </c>
      <c r="DP72" s="43" t="e">
        <f ca="1">COUNTIF(OFFSET(class6_1,MATCH(DP$1,#REF!,0)-7+'Итог по классам'!$B72,,,),"р")</f>
        <v>#REF!</v>
      </c>
      <c r="DQ72" s="43" t="e">
        <f ca="1">COUNTIF(OFFSET(class6_1,MATCH(DQ$1,#REF!,0)-7+'Итог по классам'!$B72,,,),"ш")</f>
        <v>#REF!</v>
      </c>
      <c r="DR72" s="43" t="e">
        <f ca="1">COUNTIF(OFFSET(class6_2,MATCH(DR$1,#REF!,0)-7+'Итог по классам'!$B72,,,),"Ф")</f>
        <v>#REF!</v>
      </c>
      <c r="DS72" s="43" t="e">
        <f ca="1">COUNTIF(OFFSET(class6_2,MATCH(DS$1,#REF!,0)-7+'Итог по классам'!$B72,,,),"р")</f>
        <v>#REF!</v>
      </c>
      <c r="DT72" s="43" t="e">
        <f ca="1">COUNTIF(OFFSET(class6_2,MATCH(DT$1,#REF!,0)-7+'Итог по классам'!$B72,,,),"ш")</f>
        <v>#REF!</v>
      </c>
      <c r="DU72" s="44" t="e">
        <f ca="1">COUNTIF(OFFSET(class6_1,MATCH(DU$1,#REF!,0)-7+'Итог по классам'!$B72,,,),"Ф")</f>
        <v>#REF!</v>
      </c>
      <c r="DV72" s="43" t="e">
        <f ca="1">COUNTIF(OFFSET(class6_1,MATCH(DV$1,#REF!,0)-7+'Итог по классам'!$B72,,,),"р")</f>
        <v>#REF!</v>
      </c>
      <c r="DW72" s="43" t="e">
        <f ca="1">COUNTIF(OFFSET(class6_1,MATCH(DW$1,#REF!,0)-7+'Итог по классам'!$B72,,,),"ш")</f>
        <v>#REF!</v>
      </c>
      <c r="DX72" s="43" t="e">
        <f ca="1">COUNTIF(OFFSET(class6_2,MATCH(DX$1,#REF!,0)-7+'Итог по классам'!$B72,,,),"Ф")</f>
        <v>#REF!</v>
      </c>
      <c r="DY72" s="43" t="e">
        <f ca="1">COUNTIF(OFFSET(class6_2,MATCH(DY$1,#REF!,0)-7+'Итог по классам'!$B72,,,),"р")</f>
        <v>#REF!</v>
      </c>
      <c r="DZ72" s="43" t="e">
        <f ca="1">COUNTIF(OFFSET(class6_2,MATCH(DZ$1,#REF!,0)-7+'Итог по классам'!$B72,,,),"ш")</f>
        <v>#REF!</v>
      </c>
      <c r="EA72" s="44" t="e">
        <f ca="1">COUNTIF(OFFSET(class6_1,MATCH(EA$1,#REF!,0)-7+'Итог по классам'!$B72,,,),"Ф")</f>
        <v>#REF!</v>
      </c>
      <c r="EB72" s="43" t="e">
        <f ca="1">COUNTIF(OFFSET(class6_1,MATCH(EB$1,#REF!,0)-7+'Итог по классам'!$B72,,,),"р")</f>
        <v>#REF!</v>
      </c>
      <c r="EC72" s="43" t="e">
        <f ca="1">COUNTIF(OFFSET(class6_1,MATCH(EC$1,#REF!,0)-7+'Итог по классам'!$B72,,,),"ш")</f>
        <v>#REF!</v>
      </c>
      <c r="ED72" s="43" t="e">
        <f ca="1">COUNTIF(OFFSET(class6_2,MATCH(ED$1,#REF!,0)-7+'Итог по классам'!$B72,,,),"Ф")</f>
        <v>#REF!</v>
      </c>
      <c r="EE72" s="43" t="e">
        <f ca="1">COUNTIF(OFFSET(class6_2,MATCH(EE$1,#REF!,0)-7+'Итог по классам'!$B72,,,),"р")</f>
        <v>#REF!</v>
      </c>
      <c r="EF72" s="43" t="e">
        <f ca="1">COUNTIF(OFFSET(class6_2,MATCH(EF$1,#REF!,0)-7+'Итог по классам'!$B72,,,),"ш")</f>
        <v>#REF!</v>
      </c>
      <c r="EG72" s="44" t="e">
        <f ca="1">COUNTIF(OFFSET(class6_1,MATCH(EG$1,#REF!,0)-7+'Итог по классам'!$B72,,,),"Ф")</f>
        <v>#REF!</v>
      </c>
      <c r="EH72" s="43" t="e">
        <f ca="1">COUNTIF(OFFSET(class6_1,MATCH(EH$1,#REF!,0)-7+'Итог по классам'!$B72,,,),"р")</f>
        <v>#REF!</v>
      </c>
      <c r="EI72" s="43" t="e">
        <f ca="1">COUNTIF(OFFSET(class6_1,MATCH(EI$1,#REF!,0)-7+'Итог по классам'!$B72,,,),"ш")</f>
        <v>#REF!</v>
      </c>
      <c r="EJ72" s="43" t="e">
        <f ca="1">COUNTIF(OFFSET(class6_2,MATCH(EJ$1,#REF!,0)-7+'Итог по классам'!$B72,,,),"Ф")</f>
        <v>#REF!</v>
      </c>
      <c r="EK72" s="43" t="e">
        <f ca="1">COUNTIF(OFFSET(class6_2,MATCH(EK$1,#REF!,0)-7+'Итог по классам'!$B72,,,),"р")</f>
        <v>#REF!</v>
      </c>
      <c r="EL72" s="43" t="e">
        <f ca="1">COUNTIF(OFFSET(class6_2,MATCH(EL$1,#REF!,0)-7+'Итог по классам'!$B72,,,),"ш")</f>
        <v>#REF!</v>
      </c>
      <c r="EM72" s="44" t="e">
        <f ca="1">COUNTIF(OFFSET(class6_1,MATCH(EM$1,#REF!,0)-7+'Итог по классам'!$B72,,,),"Ф")</f>
        <v>#REF!</v>
      </c>
      <c r="EN72" s="43" t="e">
        <f ca="1">COUNTIF(OFFSET(class6_1,MATCH(EN$1,#REF!,0)-7+'Итог по классам'!$B72,,,),"р")</f>
        <v>#REF!</v>
      </c>
      <c r="EO72" s="43" t="e">
        <f ca="1">COUNTIF(OFFSET(class6_1,MATCH(EO$1,#REF!,0)-7+'Итог по классам'!$B72,,,),"ш")</f>
        <v>#REF!</v>
      </c>
      <c r="EP72" s="43" t="e">
        <f ca="1">COUNTIF(OFFSET(class6_2,MATCH(EP$1,#REF!,0)-7+'Итог по классам'!$B72,,,),"Ф")</f>
        <v>#REF!</v>
      </c>
      <c r="EQ72" s="43" t="e">
        <f ca="1">COUNTIF(OFFSET(class6_2,MATCH(EQ$1,#REF!,0)-7+'Итог по классам'!$B72,,,),"р")</f>
        <v>#REF!</v>
      </c>
      <c r="ER72" s="43" t="e">
        <f ca="1">COUNTIF(OFFSET(class6_2,MATCH(ER$1,#REF!,0)-7+'Итог по классам'!$B72,,,),"ш")</f>
        <v>#REF!</v>
      </c>
      <c r="ES72" s="44" t="e">
        <f ca="1">COUNTIF(OFFSET(class6_1,MATCH(ES$1,#REF!,0)-7+'Итог по классам'!$B72,,,),"Ф")</f>
        <v>#REF!</v>
      </c>
      <c r="ET72" s="43" t="e">
        <f ca="1">COUNTIF(OFFSET(class6_1,MATCH(ET$1,#REF!,0)-7+'Итог по классам'!$B72,,,),"р")</f>
        <v>#REF!</v>
      </c>
      <c r="EU72" s="43" t="e">
        <f ca="1">COUNTIF(OFFSET(class6_1,MATCH(EU$1,#REF!,0)-7+'Итог по классам'!$B72,,,),"ш")</f>
        <v>#REF!</v>
      </c>
      <c r="EV72" s="43" t="e">
        <f ca="1">COUNTIF(OFFSET(class6_2,MATCH(EV$1,#REF!,0)-7+'Итог по классам'!$B72,,,),"Ф")</f>
        <v>#REF!</v>
      </c>
      <c r="EW72" s="43" t="e">
        <f ca="1">COUNTIF(OFFSET(class6_2,MATCH(EW$1,#REF!,0)-7+'Итог по классам'!$B72,,,),"р")</f>
        <v>#REF!</v>
      </c>
      <c r="EX72" s="43" t="e">
        <f ca="1">COUNTIF(OFFSET(class6_2,MATCH(EX$1,#REF!,0)-7+'Итог по классам'!$B72,,,),"ш")</f>
        <v>#REF!</v>
      </c>
      <c r="EY72" s="44" t="e">
        <f ca="1">COUNTIF(OFFSET(class6_1,MATCH(EY$1,#REF!,0)-7+'Итог по классам'!$B72,,,),"Ф")</f>
        <v>#REF!</v>
      </c>
      <c r="EZ72" s="43" t="e">
        <f ca="1">COUNTIF(OFFSET(class6_1,MATCH(EZ$1,#REF!,0)-7+'Итог по классам'!$B72,,,),"р")</f>
        <v>#REF!</v>
      </c>
      <c r="FA72" s="43" t="e">
        <f ca="1">COUNTIF(OFFSET(class6_1,MATCH(FA$1,#REF!,0)-7+'Итог по классам'!$B72,,,),"ш")</f>
        <v>#REF!</v>
      </c>
      <c r="FB72" s="43" t="e">
        <f ca="1">COUNTIF(OFFSET(class6_2,MATCH(FB$1,#REF!,0)-7+'Итог по классам'!$B72,,,),"Ф")</f>
        <v>#REF!</v>
      </c>
      <c r="FC72" s="43" t="e">
        <f ca="1">COUNTIF(OFFSET(class6_2,MATCH(FC$1,#REF!,0)-7+'Итог по классам'!$B72,,,),"р")</f>
        <v>#REF!</v>
      </c>
      <c r="FD72" s="43" t="e">
        <f ca="1">COUNTIF(OFFSET(class6_2,MATCH(FD$1,#REF!,0)-7+'Итог по классам'!$B72,,,),"ш")</f>
        <v>#REF!</v>
      </c>
      <c r="FE72" s="44" t="e">
        <f ca="1">COUNTIF(OFFSET(class6_1,MATCH(FE$1,#REF!,0)-7+'Итог по классам'!$B72,,,),"Ф")</f>
        <v>#REF!</v>
      </c>
      <c r="FF72" s="43" t="e">
        <f ca="1">COUNTIF(OFFSET(class6_1,MATCH(FF$1,#REF!,0)-7+'Итог по классам'!$B72,,,),"р")</f>
        <v>#REF!</v>
      </c>
      <c r="FG72" s="43" t="e">
        <f ca="1">COUNTIF(OFFSET(class6_1,MATCH(FG$1,#REF!,0)-7+'Итог по классам'!$B72,,,),"ш")</f>
        <v>#REF!</v>
      </c>
      <c r="FH72" s="43" t="e">
        <f ca="1">COUNTIF(OFFSET(class6_2,MATCH(FH$1,#REF!,0)-7+'Итог по классам'!$B72,,,),"Ф")</f>
        <v>#REF!</v>
      </c>
      <c r="FI72" s="43" t="e">
        <f ca="1">COUNTIF(OFFSET(class6_2,MATCH(FI$1,#REF!,0)-7+'Итог по классам'!$B72,,,),"р")</f>
        <v>#REF!</v>
      </c>
      <c r="FJ72" s="43" t="e">
        <f ca="1">COUNTIF(OFFSET(class6_2,MATCH(FJ$1,#REF!,0)-7+'Итог по классам'!$B72,,,),"ш")</f>
        <v>#REF!</v>
      </c>
      <c r="FK72" s="44" t="e">
        <f ca="1">COUNTIF(OFFSET(class6_1,MATCH(FK$1,#REF!,0)-7+'Итог по классам'!$B72,,,),"Ф")</f>
        <v>#REF!</v>
      </c>
      <c r="FL72" s="43" t="e">
        <f ca="1">COUNTIF(OFFSET(class6_1,MATCH(FL$1,#REF!,0)-7+'Итог по классам'!$B72,,,),"р")</f>
        <v>#REF!</v>
      </c>
      <c r="FM72" s="43" t="e">
        <f ca="1">COUNTIF(OFFSET(class6_1,MATCH(FM$1,#REF!,0)-7+'Итог по классам'!$B72,,,),"ш")</f>
        <v>#REF!</v>
      </c>
      <c r="FN72" s="43" t="e">
        <f ca="1">COUNTIF(OFFSET(class6_2,MATCH(FN$1,#REF!,0)-7+'Итог по классам'!$B72,,,),"Ф")</f>
        <v>#REF!</v>
      </c>
      <c r="FO72" s="43" t="e">
        <f ca="1">COUNTIF(OFFSET(class6_2,MATCH(FO$1,#REF!,0)-7+'Итог по классам'!$B72,,,),"р")</f>
        <v>#REF!</v>
      </c>
      <c r="FP72" s="43" t="e">
        <f ca="1">COUNTIF(OFFSET(class6_2,MATCH(FP$1,#REF!,0)-7+'Итог по классам'!$B72,,,),"ш")</f>
        <v>#REF!</v>
      </c>
      <c r="FQ72" s="44" t="e">
        <f ca="1">COUNTIF(OFFSET(class6_1,MATCH(FQ$1,#REF!,0)-7+'Итог по классам'!$B72,,,),"Ф")</f>
        <v>#REF!</v>
      </c>
      <c r="FR72" s="43" t="e">
        <f ca="1">COUNTIF(OFFSET(class6_1,MATCH(FR$1,#REF!,0)-7+'Итог по классам'!$B72,,,),"р")</f>
        <v>#REF!</v>
      </c>
      <c r="FS72" s="43" t="e">
        <f ca="1">COUNTIF(OFFSET(class6_1,MATCH(FS$1,#REF!,0)-7+'Итог по классам'!$B72,,,),"ш")</f>
        <v>#REF!</v>
      </c>
      <c r="FT72" s="43" t="e">
        <f ca="1">COUNTIF(OFFSET(class6_2,MATCH(FT$1,#REF!,0)-7+'Итог по классам'!$B72,,,),"Ф")</f>
        <v>#REF!</v>
      </c>
      <c r="FU72" s="43" t="e">
        <f ca="1">COUNTIF(OFFSET(class6_2,MATCH(FU$1,#REF!,0)-7+'Итог по классам'!$B72,,,),"р")</f>
        <v>#REF!</v>
      </c>
      <c r="FV72" s="43" t="e">
        <f ca="1">COUNTIF(OFFSET(class6_2,MATCH(FV$1,#REF!,0)-7+'Итог по классам'!$B72,,,),"ш")</f>
        <v>#REF!</v>
      </c>
      <c r="FW72" s="44" t="e">
        <f ca="1">COUNTIF(OFFSET(class6_1,MATCH(FW$1,#REF!,0)-7+'Итог по классам'!$B72,,,),"Ф")</f>
        <v>#REF!</v>
      </c>
      <c r="FX72" s="43" t="e">
        <f ca="1">COUNTIF(OFFSET(class6_1,MATCH(FX$1,#REF!,0)-7+'Итог по классам'!$B72,,,),"р")</f>
        <v>#REF!</v>
      </c>
      <c r="FY72" s="43" t="e">
        <f ca="1">COUNTIF(OFFSET(class6_1,MATCH(FY$1,#REF!,0)-7+'Итог по классам'!$B72,,,),"ш")</f>
        <v>#REF!</v>
      </c>
      <c r="FZ72" s="43" t="e">
        <f ca="1">COUNTIF(OFFSET(class6_2,MATCH(FZ$1,#REF!,0)-7+'Итог по классам'!$B72,,,),"Ф")</f>
        <v>#REF!</v>
      </c>
      <c r="GA72" s="43" t="e">
        <f ca="1">COUNTIF(OFFSET(class6_2,MATCH(GA$1,#REF!,0)-7+'Итог по классам'!$B72,,,),"р")</f>
        <v>#REF!</v>
      </c>
      <c r="GB72" s="43" t="e">
        <f ca="1">COUNTIF(OFFSET(class6_2,MATCH(GB$1,#REF!,0)-7+'Итог по классам'!$B72,,,),"ш")</f>
        <v>#REF!</v>
      </c>
      <c r="GC72" s="44" t="e">
        <f ca="1">COUNTIF(OFFSET(class6_1,MATCH(GC$1,#REF!,0)-7+'Итог по классам'!$B72,,,),"Ф")</f>
        <v>#REF!</v>
      </c>
      <c r="GD72" s="43" t="e">
        <f ca="1">COUNTIF(OFFSET(class6_1,MATCH(GD$1,#REF!,0)-7+'Итог по классам'!$B72,,,),"р")</f>
        <v>#REF!</v>
      </c>
      <c r="GE72" s="43" t="e">
        <f ca="1">COUNTIF(OFFSET(class6_1,MATCH(GE$1,#REF!,0)-7+'Итог по классам'!$B72,,,),"ш")</f>
        <v>#REF!</v>
      </c>
      <c r="GF72" s="43" t="e">
        <f ca="1">COUNTIF(OFFSET(class6_2,MATCH(GF$1,#REF!,0)-7+'Итог по классам'!$B72,,,),"Ф")</f>
        <v>#REF!</v>
      </c>
      <c r="GG72" s="43" t="e">
        <f ca="1">COUNTIF(OFFSET(class6_2,MATCH(GG$1,#REF!,0)-7+'Итог по классам'!$B72,,,),"р")</f>
        <v>#REF!</v>
      </c>
      <c r="GH72" s="43" t="e">
        <f ca="1">COUNTIF(OFFSET(class6_2,MATCH(GH$1,#REF!,0)-7+'Итог по классам'!$B72,,,),"ш")</f>
        <v>#REF!</v>
      </c>
      <c r="GI72" s="44" t="e">
        <f ca="1">COUNTIF(OFFSET(class6_1,MATCH(GI$1,#REF!,0)-7+'Итог по классам'!$B72,,,),"Ф")</f>
        <v>#REF!</v>
      </c>
      <c r="GJ72" s="43" t="e">
        <f ca="1">COUNTIF(OFFSET(class6_1,MATCH(GJ$1,#REF!,0)-7+'Итог по классам'!$B72,,,),"р")</f>
        <v>#REF!</v>
      </c>
      <c r="GK72" s="43" t="e">
        <f ca="1">COUNTIF(OFFSET(class6_1,MATCH(GK$1,#REF!,0)-7+'Итог по классам'!$B72,,,),"ш")</f>
        <v>#REF!</v>
      </c>
      <c r="GL72" s="43" t="e">
        <f ca="1">COUNTIF(OFFSET(class6_2,MATCH(GL$1,#REF!,0)-7+'Итог по классам'!$B72,,,),"Ф")</f>
        <v>#REF!</v>
      </c>
      <c r="GM72" s="43" t="e">
        <f ca="1">COUNTIF(OFFSET(class6_2,MATCH(GM$1,#REF!,0)-7+'Итог по классам'!$B72,,,),"р")</f>
        <v>#REF!</v>
      </c>
      <c r="GN72" s="43" t="e">
        <f ca="1">COUNTIF(OFFSET(class6_2,MATCH(GN$1,#REF!,0)-7+'Итог по классам'!$B72,,,),"ш")</f>
        <v>#REF!</v>
      </c>
      <c r="GO72" s="44" t="e">
        <f ca="1">COUNTIF(OFFSET(class6_1,MATCH(GO$1,#REF!,0)-7+'Итог по классам'!$B72,,,),"Ф")</f>
        <v>#REF!</v>
      </c>
      <c r="GP72" s="43" t="e">
        <f ca="1">COUNTIF(OFFSET(class6_1,MATCH(GP$1,#REF!,0)-7+'Итог по классам'!$B72,,,),"р")</f>
        <v>#REF!</v>
      </c>
      <c r="GQ72" s="43" t="e">
        <f ca="1">COUNTIF(OFFSET(class6_1,MATCH(GQ$1,#REF!,0)-7+'Итог по классам'!$B72,,,),"ш")</f>
        <v>#REF!</v>
      </c>
      <c r="GR72" s="43" t="e">
        <f ca="1">COUNTIF(OFFSET(class6_2,MATCH(GR$1,#REF!,0)-7+'Итог по классам'!$B72,,,),"Ф")</f>
        <v>#REF!</v>
      </c>
      <c r="GS72" s="43" t="e">
        <f ca="1">COUNTIF(OFFSET(class6_2,MATCH(GS$1,#REF!,0)-7+'Итог по классам'!$B72,,,),"р")</f>
        <v>#REF!</v>
      </c>
      <c r="GT72" s="43" t="e">
        <f ca="1">COUNTIF(OFFSET(class6_2,MATCH(GT$1,#REF!,0)-7+'Итог по классам'!$B72,,,),"ш")</f>
        <v>#REF!</v>
      </c>
      <c r="GU72" s="44" t="e">
        <f ca="1">COUNTIF(OFFSET(class6_1,MATCH(GU$1,#REF!,0)-7+'Итог по классам'!$B72,,,),"Ф")</f>
        <v>#REF!</v>
      </c>
      <c r="GV72" s="43" t="e">
        <f ca="1">COUNTIF(OFFSET(class6_1,MATCH(GV$1,#REF!,0)-7+'Итог по классам'!$B72,,,),"р")</f>
        <v>#REF!</v>
      </c>
      <c r="GW72" s="43" t="e">
        <f ca="1">COUNTIF(OFFSET(class6_1,MATCH(GW$1,#REF!,0)-7+'Итог по классам'!$B72,,,),"ш")</f>
        <v>#REF!</v>
      </c>
      <c r="GX72" s="43" t="e">
        <f ca="1">COUNTIF(OFFSET(class6_2,MATCH(GX$1,#REF!,0)-7+'Итог по классам'!$B72,,,),"Ф")</f>
        <v>#REF!</v>
      </c>
      <c r="GY72" s="43" t="e">
        <f ca="1">COUNTIF(OFFSET(class6_2,MATCH(GY$1,#REF!,0)-7+'Итог по классам'!$B72,,,),"р")</f>
        <v>#REF!</v>
      </c>
      <c r="GZ72" s="43" t="e">
        <f ca="1">COUNTIF(OFFSET(class6_2,MATCH(GZ$1,#REF!,0)-7+'Итог по классам'!$B72,,,),"ш")</f>
        <v>#REF!</v>
      </c>
      <c r="HA72" s="44" t="e">
        <f ca="1">COUNTIF(OFFSET(class6_1,MATCH(HA$1,#REF!,0)-7+'Итог по классам'!$B72,,,),"Ф")</f>
        <v>#REF!</v>
      </c>
      <c r="HB72" s="43" t="e">
        <f ca="1">COUNTIF(OFFSET(class6_1,MATCH(HB$1,#REF!,0)-7+'Итог по классам'!$B72,,,),"р")</f>
        <v>#REF!</v>
      </c>
      <c r="HC72" s="43" t="e">
        <f ca="1">COUNTIF(OFFSET(class6_1,MATCH(HC$1,#REF!,0)-7+'Итог по классам'!$B72,,,),"ш")</f>
        <v>#REF!</v>
      </c>
      <c r="HD72" s="43" t="e">
        <f ca="1">COUNTIF(OFFSET(class6_2,MATCH(HD$1,#REF!,0)-7+'Итог по классам'!$B72,,,),"Ф")</f>
        <v>#REF!</v>
      </c>
      <c r="HE72" s="43" t="e">
        <f ca="1">COUNTIF(OFFSET(class6_2,MATCH(HE$1,#REF!,0)-7+'Итог по классам'!$B72,,,),"р")</f>
        <v>#REF!</v>
      </c>
      <c r="HF72" s="43" t="e">
        <f ca="1">COUNTIF(OFFSET(class6_2,MATCH(HF$1,#REF!,0)-7+'Итог по классам'!$B72,,,),"ш")</f>
        <v>#REF!</v>
      </c>
      <c r="HG72" s="44" t="e">
        <f ca="1">COUNTIF(OFFSET(class6_1,MATCH(HG$1,#REF!,0)-7+'Итог по классам'!$B72,,,),"Ф")</f>
        <v>#REF!</v>
      </c>
      <c r="HH72" s="43" t="e">
        <f ca="1">COUNTIF(OFFSET(class6_1,MATCH(HH$1,#REF!,0)-7+'Итог по классам'!$B72,,,),"р")</f>
        <v>#REF!</v>
      </c>
      <c r="HI72" s="43" t="e">
        <f ca="1">COUNTIF(OFFSET(class6_1,MATCH(HI$1,#REF!,0)-7+'Итог по классам'!$B72,,,),"ш")</f>
        <v>#REF!</v>
      </c>
      <c r="HJ72" s="43" t="e">
        <f ca="1">COUNTIF(OFFSET(class6_2,MATCH(HJ$1,#REF!,0)-7+'Итог по классам'!$B72,,,),"Ф")</f>
        <v>#REF!</v>
      </c>
      <c r="HK72" s="43" t="e">
        <f ca="1">COUNTIF(OFFSET(class6_2,MATCH(HK$1,#REF!,0)-7+'Итог по классам'!$B72,,,),"р")</f>
        <v>#REF!</v>
      </c>
      <c r="HL72" s="43" t="e">
        <f ca="1">COUNTIF(OFFSET(class6_2,MATCH(HL$1,#REF!,0)-7+'Итог по классам'!$B72,,,),"ш")</f>
        <v>#REF!</v>
      </c>
      <c r="HM72" s="44" t="e">
        <f ca="1">COUNTIF(OFFSET(class6_1,MATCH(HM$1,#REF!,0)-7+'Итог по классам'!$B72,,,),"Ф")</f>
        <v>#REF!</v>
      </c>
      <c r="HN72" s="43" t="e">
        <f ca="1">COUNTIF(OFFSET(class6_1,MATCH(HN$1,#REF!,0)-7+'Итог по классам'!$B72,,,),"р")</f>
        <v>#REF!</v>
      </c>
      <c r="HO72" s="43" t="e">
        <f ca="1">COUNTIF(OFFSET(class6_1,MATCH(HO$1,#REF!,0)-7+'Итог по классам'!$B72,,,),"ш")</f>
        <v>#REF!</v>
      </c>
      <c r="HP72" s="43" t="e">
        <f ca="1">COUNTIF(OFFSET(class6_2,MATCH(HP$1,#REF!,0)-7+'Итог по классам'!$B72,,,),"Ф")</f>
        <v>#REF!</v>
      </c>
      <c r="HQ72" s="43" t="e">
        <f ca="1">COUNTIF(OFFSET(class6_2,MATCH(HQ$1,#REF!,0)-7+'Итог по классам'!$B72,,,),"р")</f>
        <v>#REF!</v>
      </c>
      <c r="HR72" s="43" t="e">
        <f ca="1">COUNTIF(OFFSET(class6_2,MATCH(HR$1,#REF!,0)-7+'Итог по классам'!$B72,,,),"ш")</f>
        <v>#REF!</v>
      </c>
      <c r="HS72" s="44" t="e">
        <f ca="1">COUNTIF(OFFSET(class6_1,MATCH(HS$1,#REF!,0)-7+'Итог по классам'!$B72,,,),"Ф")</f>
        <v>#REF!</v>
      </c>
      <c r="HT72" s="43" t="e">
        <f ca="1">COUNTIF(OFFSET(class6_1,MATCH(HT$1,#REF!,0)-7+'Итог по классам'!$B72,,,),"р")</f>
        <v>#REF!</v>
      </c>
      <c r="HU72" s="43" t="e">
        <f ca="1">COUNTIF(OFFSET(class6_1,MATCH(HU$1,#REF!,0)-7+'Итог по классам'!$B72,,,),"ш")</f>
        <v>#REF!</v>
      </c>
      <c r="HV72" s="43" t="e">
        <f ca="1">COUNTIF(OFFSET(class6_2,MATCH(HV$1,#REF!,0)-7+'Итог по классам'!$B72,,,),"Ф")</f>
        <v>#REF!</v>
      </c>
      <c r="HW72" s="43" t="e">
        <f ca="1">COUNTIF(OFFSET(class6_2,MATCH(HW$1,#REF!,0)-7+'Итог по классам'!$B72,,,),"р")</f>
        <v>#REF!</v>
      </c>
      <c r="HX72" s="43" t="e">
        <f ca="1">COUNTIF(OFFSET(class6_2,MATCH(HX$1,#REF!,0)-7+'Итог по классам'!$B72,,,),"ш")</f>
        <v>#REF!</v>
      </c>
      <c r="HY72" s="44" t="e">
        <f ca="1">COUNTIF(OFFSET(class6_1,MATCH(HY$1,#REF!,0)-7+'Итог по классам'!$B72,,,),"Ф")</f>
        <v>#REF!</v>
      </c>
      <c r="HZ72" s="43" t="e">
        <f ca="1">COUNTIF(OFFSET(class6_1,MATCH(HZ$1,#REF!,0)-7+'Итог по классам'!$B72,,,),"р")</f>
        <v>#REF!</v>
      </c>
      <c r="IA72" s="43" t="e">
        <f ca="1">COUNTIF(OFFSET(class6_1,MATCH(IA$1,#REF!,0)-7+'Итог по классам'!$B72,,,),"ш")</f>
        <v>#REF!</v>
      </c>
      <c r="IB72" s="43" t="e">
        <f ca="1">COUNTIF(OFFSET(class6_2,MATCH(IB$1,#REF!,0)-7+'Итог по классам'!$B72,,,),"Ф")</f>
        <v>#REF!</v>
      </c>
      <c r="IC72" s="43" t="e">
        <f ca="1">COUNTIF(OFFSET(class6_2,MATCH(IC$1,#REF!,0)-7+'Итог по классам'!$B72,,,),"р")</f>
        <v>#REF!</v>
      </c>
      <c r="ID72" s="43" t="e">
        <f ca="1">COUNTIF(OFFSET(class6_2,MATCH(ID$1,#REF!,0)-7+'Итог по классам'!$B72,,,),"ш")</f>
        <v>#REF!</v>
      </c>
      <c r="IE72" s="44" t="e">
        <f ca="1">COUNTIF(OFFSET(class6_1,MATCH(IE$1,#REF!,0)-7+'Итог по классам'!$B72,,,),"Ф")</f>
        <v>#REF!</v>
      </c>
      <c r="IF72" s="43" t="e">
        <f ca="1">COUNTIF(OFFSET(class6_1,MATCH(IF$1,#REF!,0)-7+'Итог по классам'!$B72,,,),"р")</f>
        <v>#REF!</v>
      </c>
      <c r="IG72" s="43" t="e">
        <f ca="1">COUNTIF(OFFSET(class6_1,MATCH(IG$1,#REF!,0)-7+'Итог по классам'!$B72,,,),"ш")</f>
        <v>#REF!</v>
      </c>
      <c r="IH72" s="43" t="e">
        <f ca="1">COUNTIF(OFFSET(class6_2,MATCH(IH$1,#REF!,0)-7+'Итог по классам'!$B72,,,),"Ф")</f>
        <v>#REF!</v>
      </c>
      <c r="II72" s="43" t="e">
        <f ca="1">COUNTIF(OFFSET(class6_2,MATCH(II$1,#REF!,0)-7+'Итог по классам'!$B72,,,),"р")</f>
        <v>#REF!</v>
      </c>
      <c r="IJ72" s="43" t="e">
        <f ca="1">COUNTIF(OFFSET(class6_2,MATCH(IJ$1,#REF!,0)-7+'Итог по классам'!$B72,,,),"ш")</f>
        <v>#REF!</v>
      </c>
      <c r="IK72" s="44" t="e">
        <f ca="1">COUNTIF(OFFSET(class6_1,MATCH(IK$1,#REF!,0)-7+'Итог по классам'!$B72,,,),"Ф")</f>
        <v>#REF!</v>
      </c>
      <c r="IL72" s="43" t="e">
        <f ca="1">COUNTIF(OFFSET(class6_1,MATCH(IL$1,#REF!,0)-7+'Итог по классам'!$B72,,,),"р")</f>
        <v>#REF!</v>
      </c>
      <c r="IM72" s="43" t="e">
        <f ca="1">COUNTIF(OFFSET(class6_1,MATCH(IM$1,#REF!,0)-7+'Итог по классам'!$B72,,,),"ш")</f>
        <v>#REF!</v>
      </c>
      <c r="IN72" s="43" t="e">
        <f ca="1">COUNTIF(OFFSET(class6_2,MATCH(IN$1,#REF!,0)-7+'Итог по классам'!$B72,,,),"Ф")</f>
        <v>#REF!</v>
      </c>
      <c r="IO72" s="43" t="e">
        <f ca="1">COUNTIF(OFFSET(class6_2,MATCH(IO$1,#REF!,0)-7+'Итог по классам'!$B72,,,),"р")</f>
        <v>#REF!</v>
      </c>
      <c r="IP72" s="43" t="e">
        <f ca="1">COUNTIF(OFFSET(class6_2,MATCH(IP$1,#REF!,0)-7+'Итог по классам'!$B72,,,),"ш")</f>
        <v>#REF!</v>
      </c>
      <c r="IQ72" s="44" t="e">
        <f ca="1">COUNTIF(OFFSET(class6_1,MATCH(IQ$1,#REF!,0)-7+'Итог по классам'!$B72,,,),"Ф")</f>
        <v>#REF!</v>
      </c>
      <c r="IR72" s="43" t="e">
        <f ca="1">COUNTIF(OFFSET(class6_1,MATCH(IR$1,#REF!,0)-7+'Итог по классам'!$B72,,,),"р")</f>
        <v>#REF!</v>
      </c>
      <c r="IS72" s="43" t="e">
        <f ca="1">COUNTIF(OFFSET(class6_1,MATCH(IS$1,#REF!,0)-7+'Итог по классам'!$B72,,,),"ш")</f>
        <v>#REF!</v>
      </c>
      <c r="IT72" s="43" t="e">
        <f ca="1">COUNTIF(OFFSET(class6_2,MATCH(IT$1,#REF!,0)-7+'Итог по классам'!$B72,,,),"Ф")</f>
        <v>#REF!</v>
      </c>
      <c r="IU72" s="43" t="e">
        <f ca="1">COUNTIF(OFFSET(class6_2,MATCH(IU$1,#REF!,0)-7+'Итог по классам'!$B72,,,),"р")</f>
        <v>#REF!</v>
      </c>
      <c r="IV72" s="43" t="e">
        <f ca="1">COUNTIF(OFFSET(class6_2,MATCH(IV$1,#REF!,0)-7+'Итог по классам'!$B72,,,),"ш")</f>
        <v>#REF!</v>
      </c>
      <c r="IW72" s="44" t="e">
        <f ca="1">COUNTIF(OFFSET(class6_1,MATCH(IW$1,#REF!,0)-7+'Итог по классам'!$B72,,,),"Ф")</f>
        <v>#REF!</v>
      </c>
      <c r="IX72" s="43" t="e">
        <f ca="1">COUNTIF(OFFSET(class6_1,MATCH(IX$1,#REF!,0)-7+'Итог по классам'!$B72,,,),"р")</f>
        <v>#REF!</v>
      </c>
      <c r="IY72" s="43" t="e">
        <f ca="1">COUNTIF(OFFSET(class6_1,MATCH(IY$1,#REF!,0)-7+'Итог по классам'!$B72,,,),"ш")</f>
        <v>#REF!</v>
      </c>
      <c r="IZ72" s="43" t="e">
        <f ca="1">COUNTIF(OFFSET(class6_2,MATCH(IZ$1,#REF!,0)-7+'Итог по классам'!$B72,,,),"Ф")</f>
        <v>#REF!</v>
      </c>
      <c r="JA72" s="43" t="e">
        <f ca="1">COUNTIF(OFFSET(class6_2,MATCH(JA$1,#REF!,0)-7+'Итог по классам'!$B72,,,),"р")</f>
        <v>#REF!</v>
      </c>
      <c r="JB72" s="43" t="e">
        <f ca="1">COUNTIF(OFFSET(class6_2,MATCH(JB$1,#REF!,0)-7+'Итог по классам'!$B72,,,),"ш")</f>
        <v>#REF!</v>
      </c>
      <c r="JC72" s="44" t="e">
        <f ca="1">COUNTIF(OFFSET(class6_1,MATCH(JC$1,#REF!,0)-7+'Итог по классам'!$B72,,,),"Ф")</f>
        <v>#REF!</v>
      </c>
      <c r="JD72" s="43" t="e">
        <f ca="1">COUNTIF(OFFSET(class6_1,MATCH(JD$1,#REF!,0)-7+'Итог по классам'!$B72,,,),"р")</f>
        <v>#REF!</v>
      </c>
      <c r="JE72" s="43" t="e">
        <f ca="1">COUNTIF(OFFSET(class6_1,MATCH(JE$1,#REF!,0)-7+'Итог по классам'!$B72,,,),"ш")</f>
        <v>#REF!</v>
      </c>
      <c r="JF72" s="43" t="e">
        <f ca="1">COUNTIF(OFFSET(class6_2,MATCH(JF$1,#REF!,0)-7+'Итог по классам'!$B72,,,),"Ф")</f>
        <v>#REF!</v>
      </c>
      <c r="JG72" s="43" t="e">
        <f ca="1">COUNTIF(OFFSET(class6_2,MATCH(JG$1,#REF!,0)-7+'Итог по классам'!$B72,,,),"р")</f>
        <v>#REF!</v>
      </c>
      <c r="JH72" s="43" t="e">
        <f ca="1">COUNTIF(OFFSET(class6_2,MATCH(JH$1,#REF!,0)-7+'Итог по классам'!$B72,,,),"ш")</f>
        <v>#REF!</v>
      </c>
      <c r="JI72" s="44" t="e">
        <f ca="1">COUNTIF(OFFSET(class6_1,MATCH(JI$1,#REF!,0)-7+'Итог по классам'!$B72,,,),"Ф")</f>
        <v>#REF!</v>
      </c>
      <c r="JJ72" s="43" t="e">
        <f ca="1">COUNTIF(OFFSET(class6_1,MATCH(JJ$1,#REF!,0)-7+'Итог по классам'!$B72,,,),"р")</f>
        <v>#REF!</v>
      </c>
      <c r="JK72" s="43" t="e">
        <f ca="1">COUNTIF(OFFSET(class6_1,MATCH(JK$1,#REF!,0)-7+'Итог по классам'!$B72,,,),"ш")</f>
        <v>#REF!</v>
      </c>
      <c r="JL72" s="43" t="e">
        <f ca="1">COUNTIF(OFFSET(class6_2,MATCH(JL$1,#REF!,0)-7+'Итог по классам'!$B72,,,),"Ф")</f>
        <v>#REF!</v>
      </c>
      <c r="JM72" s="43" t="e">
        <f ca="1">COUNTIF(OFFSET(class6_2,MATCH(JM$1,#REF!,0)-7+'Итог по классам'!$B72,,,),"р")</f>
        <v>#REF!</v>
      </c>
      <c r="JN72" s="43" t="e">
        <f ca="1">COUNTIF(OFFSET(class6_2,MATCH(JN$1,#REF!,0)-7+'Итог по классам'!$B72,,,),"ш")</f>
        <v>#REF!</v>
      </c>
      <c r="JO72" s="44" t="e">
        <f ca="1">COUNTIF(OFFSET(class6_1,MATCH(JO$1,#REF!,0)-7+'Итог по классам'!$B72,,,),"Ф")</f>
        <v>#REF!</v>
      </c>
      <c r="JP72" s="43" t="e">
        <f ca="1">COUNTIF(OFFSET(class6_1,MATCH(JP$1,#REF!,0)-7+'Итог по классам'!$B72,,,),"р")</f>
        <v>#REF!</v>
      </c>
      <c r="JQ72" s="43" t="e">
        <f ca="1">COUNTIF(OFFSET(class6_1,MATCH(JQ$1,#REF!,0)-7+'Итог по классам'!$B72,,,),"ш")</f>
        <v>#REF!</v>
      </c>
      <c r="JR72" s="43" t="e">
        <f ca="1">COUNTIF(OFFSET(class6_2,MATCH(JR$1,#REF!,0)-7+'Итог по классам'!$B72,,,),"Ф")</f>
        <v>#REF!</v>
      </c>
      <c r="JS72" s="43" t="e">
        <f ca="1">COUNTIF(OFFSET(class6_2,MATCH(JS$1,#REF!,0)-7+'Итог по классам'!$B72,,,),"р")</f>
        <v>#REF!</v>
      </c>
      <c r="JT72" s="43" t="e">
        <f ca="1">COUNTIF(OFFSET(class6_2,MATCH(JT$1,#REF!,0)-7+'Итог по классам'!$B72,,,),"ш")</f>
        <v>#REF!</v>
      </c>
      <c r="JU72" s="44" t="e">
        <f ca="1">COUNTIF(OFFSET(class6_1,MATCH(JU$1,#REF!,0)-7+'Итог по классам'!$B72,,,),"Ф")</f>
        <v>#REF!</v>
      </c>
      <c r="JV72" s="43" t="e">
        <f ca="1">COUNTIF(OFFSET(class6_1,MATCH(JV$1,#REF!,0)-7+'Итог по классам'!$B72,,,),"р")</f>
        <v>#REF!</v>
      </c>
      <c r="JW72" s="43" t="e">
        <f ca="1">COUNTIF(OFFSET(class6_1,MATCH(JW$1,#REF!,0)-7+'Итог по классам'!$B72,,,),"ш")</f>
        <v>#REF!</v>
      </c>
      <c r="JX72" s="43" t="e">
        <f ca="1">COUNTIF(OFFSET(class6_2,MATCH(JX$1,#REF!,0)-7+'Итог по классам'!$B72,,,),"Ф")</f>
        <v>#REF!</v>
      </c>
      <c r="JY72" s="43" t="e">
        <f ca="1">COUNTIF(OFFSET(class6_2,MATCH(JY$1,#REF!,0)-7+'Итог по классам'!$B72,,,),"р")</f>
        <v>#REF!</v>
      </c>
      <c r="JZ72" s="43" t="e">
        <f ca="1">COUNTIF(OFFSET(class6_2,MATCH(JZ$1,#REF!,0)-7+'Итог по классам'!$B72,,,),"ш")</f>
        <v>#REF!</v>
      </c>
      <c r="KA72" s="44" t="e">
        <f ca="1">COUNTIF(OFFSET(class6_1,MATCH(KA$1,#REF!,0)-7+'Итог по классам'!$B72,,,),"Ф")</f>
        <v>#REF!</v>
      </c>
      <c r="KB72" s="43" t="e">
        <f ca="1">COUNTIF(OFFSET(class6_1,MATCH(KB$1,#REF!,0)-7+'Итог по классам'!$B72,,,),"р")</f>
        <v>#REF!</v>
      </c>
      <c r="KC72" s="43" t="e">
        <f ca="1">COUNTIF(OFFSET(class6_1,MATCH(KC$1,#REF!,0)-7+'Итог по классам'!$B72,,,),"ш")</f>
        <v>#REF!</v>
      </c>
      <c r="KD72" s="43" t="e">
        <f ca="1">COUNTIF(OFFSET(class6_2,MATCH(KD$1,#REF!,0)-7+'Итог по классам'!$B72,,,),"Ф")</f>
        <v>#REF!</v>
      </c>
      <c r="KE72" s="43" t="e">
        <f ca="1">COUNTIF(OFFSET(class6_2,MATCH(KE$1,#REF!,0)-7+'Итог по классам'!$B72,,,),"р")</f>
        <v>#REF!</v>
      </c>
      <c r="KF72" s="43" t="e">
        <f ca="1">COUNTIF(OFFSET(class6_2,MATCH(KF$1,#REF!,0)-7+'Итог по классам'!$B72,,,),"ш")</f>
        <v>#REF!</v>
      </c>
      <c r="KG72" s="44" t="e">
        <f ca="1">COUNTIF(OFFSET(class6_1,MATCH(KG$1,#REF!,0)-7+'Итог по классам'!$B72,,,),"Ф")</f>
        <v>#REF!</v>
      </c>
      <c r="KH72" s="43" t="e">
        <f ca="1">COUNTIF(OFFSET(class6_1,MATCH(KH$1,#REF!,0)-7+'Итог по классам'!$B72,,,),"р")</f>
        <v>#REF!</v>
      </c>
      <c r="KI72" s="43" t="e">
        <f ca="1">COUNTIF(OFFSET(class6_1,MATCH(KI$1,#REF!,0)-7+'Итог по классам'!$B72,,,),"ш")</f>
        <v>#REF!</v>
      </c>
      <c r="KJ72" s="43" t="e">
        <f ca="1">COUNTIF(OFFSET(class6_2,MATCH(KJ$1,#REF!,0)-7+'Итог по классам'!$B72,,,),"Ф")</f>
        <v>#REF!</v>
      </c>
      <c r="KK72" s="43" t="e">
        <f ca="1">COUNTIF(OFFSET(class6_2,MATCH(KK$1,#REF!,0)-7+'Итог по классам'!$B72,,,),"р")</f>
        <v>#REF!</v>
      </c>
      <c r="KL72" s="43" t="e">
        <f ca="1">COUNTIF(OFFSET(class6_2,MATCH(KL$1,#REF!,0)-7+'Итог по классам'!$B72,,,),"ш")</f>
        <v>#REF!</v>
      </c>
      <c r="KM72" s="44" t="e">
        <f ca="1">COUNTIF(OFFSET(class6_1,MATCH(KM$1,#REF!,0)-7+'Итог по классам'!$B72,,,),"Ф")</f>
        <v>#REF!</v>
      </c>
      <c r="KN72" s="43" t="e">
        <f ca="1">COUNTIF(OFFSET(class6_1,MATCH(KN$1,#REF!,0)-7+'Итог по классам'!$B72,,,),"р")</f>
        <v>#REF!</v>
      </c>
      <c r="KO72" s="43" t="e">
        <f ca="1">COUNTIF(OFFSET(class6_1,MATCH(KO$1,#REF!,0)-7+'Итог по классам'!$B72,,,),"ш")</f>
        <v>#REF!</v>
      </c>
      <c r="KP72" s="43" t="e">
        <f ca="1">COUNTIF(OFFSET(class6_2,MATCH(KP$1,#REF!,0)-7+'Итог по классам'!$B72,,,),"Ф")</f>
        <v>#REF!</v>
      </c>
      <c r="KQ72" s="43" t="e">
        <f ca="1">COUNTIF(OFFSET(class6_2,MATCH(KQ$1,#REF!,0)-7+'Итог по классам'!$B72,,,),"р")</f>
        <v>#REF!</v>
      </c>
      <c r="KR72" s="43" t="e">
        <f ca="1">COUNTIF(OFFSET(class6_2,MATCH(KR$1,#REF!,0)-7+'Итог по классам'!$B72,,,),"ш")</f>
        <v>#REF!</v>
      </c>
    </row>
    <row r="73" spans="1:304" customFormat="1">
      <c r="A73" t="e">
        <f t="shared" si="278"/>
        <v>#REF!</v>
      </c>
      <c r="B73" s="43">
        <v>4</v>
      </c>
      <c r="C73" s="3" t="s">
        <v>45</v>
      </c>
      <c r="D73" s="3" t="s">
        <v>55</v>
      </c>
      <c r="E73" s="43" t="e">
        <f ca="1">COUNTIF(OFFSET(class6_1,MATCH(E$1,#REF!,0)-7+'Итог по классам'!$B73,,,),"Ф")</f>
        <v>#REF!</v>
      </c>
      <c r="F73" s="43" t="e">
        <f ca="1">COUNTIF(OFFSET(class6_1,MATCH(F$1,#REF!,0)-7+'Итог по классам'!$B73,,,),"р")</f>
        <v>#REF!</v>
      </c>
      <c r="G73" s="43" t="e">
        <f ca="1">COUNTIF(OFFSET(class6_1,MATCH(G$1,#REF!,0)-7+'Итог по классам'!$B73,,,),"ш")</f>
        <v>#REF!</v>
      </c>
      <c r="H73" s="43" t="e">
        <f ca="1">COUNTIF(OFFSET(class6_2,MATCH(H$1,#REF!,0)-7+'Итог по классам'!$B73,,,),"Ф")</f>
        <v>#REF!</v>
      </c>
      <c r="I73" s="43" t="e">
        <f ca="1">COUNTIF(OFFSET(class6_2,MATCH(I$1,#REF!,0)-7+'Итог по классам'!$B73,,,),"р")</f>
        <v>#REF!</v>
      </c>
      <c r="J73" s="43" t="e">
        <f ca="1">COUNTIF(OFFSET(class6_2,MATCH(J$1,#REF!,0)-7+'Итог по классам'!$B73,,,),"ш")</f>
        <v>#REF!</v>
      </c>
      <c r="K73" s="44" t="e">
        <f ca="1">COUNTIF(OFFSET(class6_1,MATCH(K$1,#REF!,0)-7+'Итог по классам'!$B73,,,),"Ф")</f>
        <v>#REF!</v>
      </c>
      <c r="L73" s="43" t="e">
        <f ca="1">COUNTIF(OFFSET(class6_1,MATCH(L$1,#REF!,0)-7+'Итог по классам'!$B73,,,),"р")</f>
        <v>#REF!</v>
      </c>
      <c r="M73" s="43" t="e">
        <f ca="1">COUNTIF(OFFSET(class6_1,MATCH(M$1,#REF!,0)-7+'Итог по классам'!$B73,,,),"ш")</f>
        <v>#REF!</v>
      </c>
      <c r="N73" s="43" t="e">
        <f ca="1">COUNTIF(OFFSET(class6_2,MATCH(N$1,#REF!,0)-7+'Итог по классам'!$B73,,,),"Ф")</f>
        <v>#REF!</v>
      </c>
      <c r="O73" s="43" t="e">
        <f ca="1">COUNTIF(OFFSET(class6_2,MATCH(O$1,#REF!,0)-7+'Итог по классам'!$B73,,,),"р")</f>
        <v>#REF!</v>
      </c>
      <c r="P73" s="43" t="e">
        <f ca="1">COUNTIF(OFFSET(class6_2,MATCH(P$1,#REF!,0)-7+'Итог по классам'!$B73,,,),"ш")</f>
        <v>#REF!</v>
      </c>
      <c r="Q73" s="44" t="e">
        <f ca="1">COUNTIF(OFFSET(class6_1,MATCH(Q$1,#REF!,0)-7+'Итог по классам'!$B73,,,),"Ф")</f>
        <v>#REF!</v>
      </c>
      <c r="R73" s="43" t="e">
        <f ca="1">COUNTIF(OFFSET(class6_1,MATCH(R$1,#REF!,0)-7+'Итог по классам'!$B73,,,),"р")</f>
        <v>#REF!</v>
      </c>
      <c r="S73" s="43" t="e">
        <f ca="1">COUNTIF(OFFSET(class6_1,MATCH(S$1,#REF!,0)-7+'Итог по классам'!$B73,,,),"ш")</f>
        <v>#REF!</v>
      </c>
      <c r="T73" s="43" t="e">
        <f ca="1">COUNTIF(OFFSET(class6_2,MATCH(T$1,#REF!,0)-7+'Итог по классам'!$B73,,,),"Ф")</f>
        <v>#REF!</v>
      </c>
      <c r="U73" s="43" t="e">
        <f ca="1">COUNTIF(OFFSET(class6_2,MATCH(U$1,#REF!,0)-7+'Итог по классам'!$B73,,,),"р")</f>
        <v>#REF!</v>
      </c>
      <c r="V73" s="43" t="e">
        <f ca="1">COUNTIF(OFFSET(class6_2,MATCH(V$1,#REF!,0)-7+'Итог по классам'!$B73,,,),"ш")</f>
        <v>#REF!</v>
      </c>
      <c r="W73" s="44" t="e">
        <f ca="1">COUNTIF(OFFSET(class6_1,MATCH(W$1,#REF!,0)-7+'Итог по классам'!$B73,,,),"Ф")</f>
        <v>#REF!</v>
      </c>
      <c r="X73" s="43" t="e">
        <f ca="1">COUNTIF(OFFSET(class6_1,MATCH(X$1,#REF!,0)-7+'Итог по классам'!$B73,,,),"р")</f>
        <v>#REF!</v>
      </c>
      <c r="Y73" s="43" t="e">
        <f ca="1">COUNTIF(OFFSET(class6_1,MATCH(Y$1,#REF!,0)-7+'Итог по классам'!$B73,,,),"ш")</f>
        <v>#REF!</v>
      </c>
      <c r="Z73" s="43" t="e">
        <f ca="1">COUNTIF(OFFSET(class6_2,MATCH(Z$1,#REF!,0)-7+'Итог по классам'!$B73,,,),"Ф")</f>
        <v>#REF!</v>
      </c>
      <c r="AA73" s="43" t="e">
        <f ca="1">COUNTIF(OFFSET(class6_2,MATCH(AA$1,#REF!,0)-7+'Итог по классам'!$B73,,,),"р")</f>
        <v>#REF!</v>
      </c>
      <c r="AB73" s="43" t="e">
        <f ca="1">COUNTIF(OFFSET(class6_2,MATCH(AB$1,#REF!,0)-7+'Итог по классам'!$B73,,,),"ш")</f>
        <v>#REF!</v>
      </c>
      <c r="AC73" s="44" t="e">
        <f ca="1">COUNTIF(OFFSET(class6_1,MATCH(AC$1,#REF!,0)-7+'Итог по классам'!$B73,,,),"Ф")</f>
        <v>#REF!</v>
      </c>
      <c r="AD73" s="43" t="e">
        <f ca="1">COUNTIF(OFFSET(class6_1,MATCH(AD$1,#REF!,0)-7+'Итог по классам'!$B73,,,),"р")</f>
        <v>#REF!</v>
      </c>
      <c r="AE73" s="43" t="e">
        <f ca="1">COUNTIF(OFFSET(class6_1,MATCH(AE$1,#REF!,0)-7+'Итог по классам'!$B73,,,),"ш")</f>
        <v>#REF!</v>
      </c>
      <c r="AF73" s="43" t="e">
        <f ca="1">COUNTIF(OFFSET(class6_2,MATCH(AF$1,#REF!,0)-7+'Итог по классам'!$B73,,,),"Ф")</f>
        <v>#REF!</v>
      </c>
      <c r="AG73" s="43" t="e">
        <f ca="1">COUNTIF(OFFSET(class6_2,MATCH(AG$1,#REF!,0)-7+'Итог по классам'!$B73,,,),"р")</f>
        <v>#REF!</v>
      </c>
      <c r="AH73" s="43" t="e">
        <f ca="1">COUNTIF(OFFSET(class6_2,MATCH(AH$1,#REF!,0)-7+'Итог по классам'!$B73,,,),"ш")</f>
        <v>#REF!</v>
      </c>
      <c r="AI73" s="44" t="e">
        <f ca="1">COUNTIF(OFFSET(class6_1,MATCH(AI$1,#REF!,0)-7+'Итог по классам'!$B73,,,),"Ф")</f>
        <v>#REF!</v>
      </c>
      <c r="AJ73" s="43" t="e">
        <f ca="1">COUNTIF(OFFSET(class6_1,MATCH(AJ$1,#REF!,0)-7+'Итог по классам'!$B73,,,),"р")</f>
        <v>#REF!</v>
      </c>
      <c r="AK73" s="43" t="e">
        <f ca="1">COUNTIF(OFFSET(class6_1,MATCH(AK$1,#REF!,0)-7+'Итог по классам'!$B73,,,),"ш")</f>
        <v>#REF!</v>
      </c>
      <c r="AL73" s="43" t="e">
        <f ca="1">COUNTIF(OFFSET(class6_2,MATCH(AL$1,#REF!,0)-7+'Итог по классам'!$B73,,,),"Ф")</f>
        <v>#REF!</v>
      </c>
      <c r="AM73" s="43" t="e">
        <f ca="1">COUNTIF(OFFSET(class6_2,MATCH(AM$1,#REF!,0)-7+'Итог по классам'!$B73,,,),"р")</f>
        <v>#REF!</v>
      </c>
      <c r="AN73" s="43" t="e">
        <f ca="1">COUNTIF(OFFSET(class6_2,MATCH(AN$1,#REF!,0)-7+'Итог по классам'!$B73,,,),"ш")</f>
        <v>#REF!</v>
      </c>
      <c r="AO73" s="44" t="e">
        <f ca="1">COUNTIF(OFFSET(class6_1,MATCH(AO$1,#REF!,0)-7+'Итог по классам'!$B73,,,),"Ф")</f>
        <v>#REF!</v>
      </c>
      <c r="AP73" s="43" t="e">
        <f ca="1">COUNTIF(OFFSET(class6_1,MATCH(AP$1,#REF!,0)-7+'Итог по классам'!$B73,,,),"р")</f>
        <v>#REF!</v>
      </c>
      <c r="AQ73" s="43" t="e">
        <f ca="1">COUNTIF(OFFSET(class6_1,MATCH(AQ$1,#REF!,0)-7+'Итог по классам'!$B73,,,),"ш")</f>
        <v>#REF!</v>
      </c>
      <c r="AR73" s="43" t="e">
        <f ca="1">COUNTIF(OFFSET(class6_2,MATCH(AR$1,#REF!,0)-7+'Итог по классам'!$B73,,,),"Ф")</f>
        <v>#REF!</v>
      </c>
      <c r="AS73" s="43" t="e">
        <f ca="1">COUNTIF(OFFSET(class6_2,MATCH(AS$1,#REF!,0)-7+'Итог по классам'!$B73,,,),"р")</f>
        <v>#REF!</v>
      </c>
      <c r="AT73" s="43" t="e">
        <f ca="1">COUNTIF(OFFSET(class6_2,MATCH(AT$1,#REF!,0)-7+'Итог по классам'!$B73,,,),"ш")</f>
        <v>#REF!</v>
      </c>
      <c r="AU73" s="44" t="e">
        <f ca="1">COUNTIF(OFFSET(class6_1,MATCH(AU$1,#REF!,0)-7+'Итог по классам'!$B73,,,),"Ф")</f>
        <v>#REF!</v>
      </c>
      <c r="AV73" s="43" t="e">
        <f ca="1">COUNTIF(OFFSET(class6_1,MATCH(AV$1,#REF!,0)-7+'Итог по классам'!$B73,,,),"р")</f>
        <v>#REF!</v>
      </c>
      <c r="AW73" s="43" t="e">
        <f ca="1">COUNTIF(OFFSET(class6_1,MATCH(AW$1,#REF!,0)-7+'Итог по классам'!$B73,,,),"ш")</f>
        <v>#REF!</v>
      </c>
      <c r="AX73" s="43" t="e">
        <f ca="1">COUNTIF(OFFSET(class6_2,MATCH(AX$1,#REF!,0)-7+'Итог по классам'!$B73,,,),"Ф")</f>
        <v>#REF!</v>
      </c>
      <c r="AY73" s="43" t="e">
        <f ca="1">COUNTIF(OFFSET(class6_2,MATCH(AY$1,#REF!,0)-7+'Итог по классам'!$B73,,,),"р")</f>
        <v>#REF!</v>
      </c>
      <c r="AZ73" s="43" t="e">
        <f ca="1">COUNTIF(OFFSET(class6_2,MATCH(AZ$1,#REF!,0)-7+'Итог по классам'!$B73,,,),"ш")</f>
        <v>#REF!</v>
      </c>
      <c r="BA73" s="44" t="e">
        <f ca="1">COUNTIF(OFFSET(class6_1,MATCH(BA$1,#REF!,0)-7+'Итог по классам'!$B73,,,),"Ф")</f>
        <v>#REF!</v>
      </c>
      <c r="BB73" s="43" t="e">
        <f ca="1">COUNTIF(OFFSET(class6_1,MATCH(BB$1,#REF!,0)-7+'Итог по классам'!$B73,,,),"р")</f>
        <v>#REF!</v>
      </c>
      <c r="BC73" s="43" t="e">
        <f ca="1">COUNTIF(OFFSET(class6_1,MATCH(BC$1,#REF!,0)-7+'Итог по классам'!$B73,,,),"ш")</f>
        <v>#REF!</v>
      </c>
      <c r="BD73" s="43" t="e">
        <f ca="1">COUNTIF(OFFSET(class6_2,MATCH(BD$1,#REF!,0)-7+'Итог по классам'!$B73,,,),"Ф")</f>
        <v>#REF!</v>
      </c>
      <c r="BE73" s="43" t="e">
        <f ca="1">COUNTIF(OFFSET(class6_2,MATCH(BE$1,#REF!,0)-7+'Итог по классам'!$B73,,,),"р")</f>
        <v>#REF!</v>
      </c>
      <c r="BF73" s="43" t="e">
        <f ca="1">COUNTIF(OFFSET(class6_2,MATCH(BF$1,#REF!,0)-7+'Итог по классам'!$B73,,,),"ш")</f>
        <v>#REF!</v>
      </c>
      <c r="BG73" s="44" t="e">
        <f ca="1">COUNTIF(OFFSET(class6_1,MATCH(BG$1,#REF!,0)-7+'Итог по классам'!$B73,,,),"Ф")</f>
        <v>#REF!</v>
      </c>
      <c r="BH73" s="43" t="e">
        <f ca="1">COUNTIF(OFFSET(class6_1,MATCH(BH$1,#REF!,0)-7+'Итог по классам'!$B73,,,),"р")</f>
        <v>#REF!</v>
      </c>
      <c r="BI73" s="43" t="e">
        <f ca="1">COUNTIF(OFFSET(class6_1,MATCH(BI$1,#REF!,0)-7+'Итог по классам'!$B73,,,),"ш")</f>
        <v>#REF!</v>
      </c>
      <c r="BJ73" s="43" t="e">
        <f ca="1">COUNTIF(OFFSET(class6_2,MATCH(BJ$1,#REF!,0)-7+'Итог по классам'!$B73,,,),"Ф")</f>
        <v>#REF!</v>
      </c>
      <c r="BK73" s="43" t="e">
        <f ca="1">COUNTIF(OFFSET(class6_2,MATCH(BK$1,#REF!,0)-7+'Итог по классам'!$B73,,,),"р")</f>
        <v>#REF!</v>
      </c>
      <c r="BL73" s="43" t="e">
        <f ca="1">COUNTIF(OFFSET(class6_2,MATCH(BL$1,#REF!,0)-7+'Итог по классам'!$B73,,,),"ш")</f>
        <v>#REF!</v>
      </c>
      <c r="BM73" s="44" t="e">
        <f ca="1">COUNTIF(OFFSET(class6_1,MATCH(BM$1,#REF!,0)-7+'Итог по классам'!$B73,,,),"Ф")</f>
        <v>#REF!</v>
      </c>
      <c r="BN73" s="43" t="e">
        <f ca="1">COUNTIF(OFFSET(class6_1,MATCH(BN$1,#REF!,0)-7+'Итог по классам'!$B73,,,),"р")</f>
        <v>#REF!</v>
      </c>
      <c r="BO73" s="43" t="e">
        <f ca="1">COUNTIF(OFFSET(class6_1,MATCH(BO$1,#REF!,0)-7+'Итог по классам'!$B73,,,),"ш")</f>
        <v>#REF!</v>
      </c>
      <c r="BP73" s="43" t="e">
        <f ca="1">COUNTIF(OFFSET(class6_2,MATCH(BP$1,#REF!,0)-7+'Итог по классам'!$B73,,,),"Ф")</f>
        <v>#REF!</v>
      </c>
      <c r="BQ73" s="43" t="e">
        <f ca="1">COUNTIF(OFFSET(class6_2,MATCH(BQ$1,#REF!,0)-7+'Итог по классам'!$B73,,,),"р")</f>
        <v>#REF!</v>
      </c>
      <c r="BR73" s="43" t="e">
        <f ca="1">COUNTIF(OFFSET(class6_2,MATCH(BR$1,#REF!,0)-7+'Итог по классам'!$B73,,,),"ш")</f>
        <v>#REF!</v>
      </c>
      <c r="BS73" s="44" t="e">
        <f ca="1">COUNTIF(OFFSET(class6_1,MATCH(BS$1,#REF!,0)-7+'Итог по классам'!$B73,,,),"Ф")</f>
        <v>#REF!</v>
      </c>
      <c r="BT73" s="43" t="e">
        <f ca="1">COUNTIF(OFFSET(class6_1,MATCH(BT$1,#REF!,0)-7+'Итог по классам'!$B73,,,),"р")</f>
        <v>#REF!</v>
      </c>
      <c r="BU73" s="43" t="e">
        <f ca="1">COUNTIF(OFFSET(class6_1,MATCH(BU$1,#REF!,0)-7+'Итог по классам'!$B73,,,),"ш")</f>
        <v>#REF!</v>
      </c>
      <c r="BV73" s="43" t="e">
        <f ca="1">COUNTIF(OFFSET(class6_2,MATCH(BV$1,#REF!,0)-7+'Итог по классам'!$B73,,,),"Ф")</f>
        <v>#REF!</v>
      </c>
      <c r="BW73" s="43" t="e">
        <f ca="1">COUNTIF(OFFSET(class6_2,MATCH(BW$1,#REF!,0)-7+'Итог по классам'!$B73,,,),"р")</f>
        <v>#REF!</v>
      </c>
      <c r="BX73" s="43" t="e">
        <f ca="1">COUNTIF(OFFSET(class6_2,MATCH(BX$1,#REF!,0)-7+'Итог по классам'!$B73,,,),"ш")</f>
        <v>#REF!</v>
      </c>
      <c r="BY73" s="44" t="e">
        <f ca="1">COUNTIF(OFFSET(class6_1,MATCH(BY$1,#REF!,0)-7+'Итог по классам'!$B73,,,),"Ф")</f>
        <v>#REF!</v>
      </c>
      <c r="BZ73" s="43" t="e">
        <f ca="1">COUNTIF(OFFSET(class6_1,MATCH(BZ$1,#REF!,0)-7+'Итог по классам'!$B73,,,),"р")</f>
        <v>#REF!</v>
      </c>
      <c r="CA73" s="43" t="e">
        <f ca="1">COUNTIF(OFFSET(class6_1,MATCH(CA$1,#REF!,0)-7+'Итог по классам'!$B73,,,),"ш")</f>
        <v>#REF!</v>
      </c>
      <c r="CB73" s="43" t="e">
        <f ca="1">COUNTIF(OFFSET(class6_2,MATCH(CB$1,#REF!,0)-7+'Итог по классам'!$B73,,,),"Ф")</f>
        <v>#REF!</v>
      </c>
      <c r="CC73" s="43" t="e">
        <f ca="1">COUNTIF(OFFSET(class6_2,MATCH(CC$1,#REF!,0)-7+'Итог по классам'!$B73,,,),"р")</f>
        <v>#REF!</v>
      </c>
      <c r="CD73" s="43" t="e">
        <f ca="1">COUNTIF(OFFSET(class6_2,MATCH(CD$1,#REF!,0)-7+'Итог по классам'!$B73,,,),"ш")</f>
        <v>#REF!</v>
      </c>
      <c r="CE73" s="44" t="e">
        <f ca="1">COUNTIF(OFFSET(class6_1,MATCH(CE$1,#REF!,0)-7+'Итог по классам'!$B73,,,),"Ф")</f>
        <v>#REF!</v>
      </c>
      <c r="CF73" s="43" t="e">
        <f ca="1">COUNTIF(OFFSET(class6_1,MATCH(CF$1,#REF!,0)-7+'Итог по классам'!$B73,,,),"р")</f>
        <v>#REF!</v>
      </c>
      <c r="CG73" s="43" t="e">
        <f ca="1">COUNTIF(OFFSET(class6_1,MATCH(CG$1,#REF!,0)-7+'Итог по классам'!$B73,,,),"ш")</f>
        <v>#REF!</v>
      </c>
      <c r="CH73" s="43" t="e">
        <f ca="1">COUNTIF(OFFSET(class6_2,MATCH(CH$1,#REF!,0)-7+'Итог по классам'!$B73,,,),"Ф")</f>
        <v>#REF!</v>
      </c>
      <c r="CI73" s="43" t="e">
        <f ca="1">COUNTIF(OFFSET(class6_2,MATCH(CI$1,#REF!,0)-7+'Итог по классам'!$B73,,,),"р")</f>
        <v>#REF!</v>
      </c>
      <c r="CJ73" s="43" t="e">
        <f ca="1">COUNTIF(OFFSET(class6_2,MATCH(CJ$1,#REF!,0)-7+'Итог по классам'!$B73,,,),"ш")</f>
        <v>#REF!</v>
      </c>
      <c r="CK73" s="44" t="e">
        <f ca="1">COUNTIF(OFFSET(class6_1,MATCH(CK$1,#REF!,0)-7+'Итог по классам'!$B73,,,),"Ф")</f>
        <v>#REF!</v>
      </c>
      <c r="CL73" s="43" t="e">
        <f ca="1">COUNTIF(OFFSET(class6_1,MATCH(CL$1,#REF!,0)-7+'Итог по классам'!$B73,,,),"р")</f>
        <v>#REF!</v>
      </c>
      <c r="CM73" s="43" t="e">
        <f ca="1">COUNTIF(OFFSET(class6_1,MATCH(CM$1,#REF!,0)-7+'Итог по классам'!$B73,,,),"ш")</f>
        <v>#REF!</v>
      </c>
      <c r="CN73" s="43" t="e">
        <f ca="1">COUNTIF(OFFSET(class6_2,MATCH(CN$1,#REF!,0)-7+'Итог по классам'!$B73,,,),"Ф")</f>
        <v>#REF!</v>
      </c>
      <c r="CO73" s="43" t="e">
        <f ca="1">COUNTIF(OFFSET(class6_2,MATCH(CO$1,#REF!,0)-7+'Итог по классам'!$B73,,,),"р")</f>
        <v>#REF!</v>
      </c>
      <c r="CP73" s="43" t="e">
        <f ca="1">COUNTIF(OFFSET(class6_2,MATCH(CP$1,#REF!,0)-7+'Итог по классам'!$B73,,,),"ш")</f>
        <v>#REF!</v>
      </c>
      <c r="CQ73" s="44" t="e">
        <f ca="1">COUNTIF(OFFSET(class6_1,MATCH(CQ$1,#REF!,0)-7+'Итог по классам'!$B73,,,),"Ф")</f>
        <v>#REF!</v>
      </c>
      <c r="CR73" s="43" t="e">
        <f ca="1">COUNTIF(OFFSET(class6_1,MATCH(CR$1,#REF!,0)-7+'Итог по классам'!$B73,,,),"р")</f>
        <v>#REF!</v>
      </c>
      <c r="CS73" s="43" t="e">
        <f ca="1">COUNTIF(OFFSET(class6_1,MATCH(CS$1,#REF!,0)-7+'Итог по классам'!$B73,,,),"ш")</f>
        <v>#REF!</v>
      </c>
      <c r="CT73" s="43" t="e">
        <f ca="1">COUNTIF(OFFSET(class6_2,MATCH(CT$1,#REF!,0)-7+'Итог по классам'!$B73,,,),"Ф")</f>
        <v>#REF!</v>
      </c>
      <c r="CU73" s="43" t="e">
        <f ca="1">COUNTIF(OFFSET(class6_2,MATCH(CU$1,#REF!,0)-7+'Итог по классам'!$B73,,,),"р")</f>
        <v>#REF!</v>
      </c>
      <c r="CV73" s="43" t="e">
        <f ca="1">COUNTIF(OFFSET(class6_2,MATCH(CV$1,#REF!,0)-7+'Итог по классам'!$B73,,,),"ш")</f>
        <v>#REF!</v>
      </c>
      <c r="CW73" s="44" t="e">
        <f ca="1">COUNTIF(OFFSET(class6_1,MATCH(CW$1,#REF!,0)-7+'Итог по классам'!$B73,,,),"Ф")</f>
        <v>#REF!</v>
      </c>
      <c r="CX73" s="43" t="e">
        <f ca="1">COUNTIF(OFFSET(class6_1,MATCH(CX$1,#REF!,0)-7+'Итог по классам'!$B73,,,),"р")</f>
        <v>#REF!</v>
      </c>
      <c r="CY73" s="43" t="e">
        <f ca="1">COUNTIF(OFFSET(class6_1,MATCH(CY$1,#REF!,0)-7+'Итог по классам'!$B73,,,),"ш")</f>
        <v>#REF!</v>
      </c>
      <c r="CZ73" s="43" t="e">
        <f ca="1">COUNTIF(OFFSET(class6_2,MATCH(CZ$1,#REF!,0)-7+'Итог по классам'!$B73,,,),"Ф")</f>
        <v>#REF!</v>
      </c>
      <c r="DA73" s="43" t="e">
        <f ca="1">COUNTIF(OFFSET(class6_2,MATCH(DA$1,#REF!,0)-7+'Итог по классам'!$B73,,,),"р")</f>
        <v>#REF!</v>
      </c>
      <c r="DB73" s="43" t="e">
        <f ca="1">COUNTIF(OFFSET(class6_2,MATCH(DB$1,#REF!,0)-7+'Итог по классам'!$B73,,,),"ш")</f>
        <v>#REF!</v>
      </c>
      <c r="DC73" s="44" t="e">
        <f ca="1">COUNTIF(OFFSET(class6_1,MATCH(DC$1,#REF!,0)-7+'Итог по классам'!$B73,,,),"Ф")</f>
        <v>#REF!</v>
      </c>
      <c r="DD73" s="43" t="e">
        <f ca="1">COUNTIF(OFFSET(class6_1,MATCH(DD$1,#REF!,0)-7+'Итог по классам'!$B73,,,),"р")</f>
        <v>#REF!</v>
      </c>
      <c r="DE73" s="43" t="e">
        <f ca="1">COUNTIF(OFFSET(class6_1,MATCH(DE$1,#REF!,0)-7+'Итог по классам'!$B73,,,),"ш")</f>
        <v>#REF!</v>
      </c>
      <c r="DF73" s="43" t="e">
        <f ca="1">COUNTIF(OFFSET(class6_2,MATCH(DF$1,#REF!,0)-7+'Итог по классам'!$B73,,,),"Ф")</f>
        <v>#REF!</v>
      </c>
      <c r="DG73" s="43" t="e">
        <f ca="1">COUNTIF(OFFSET(class6_2,MATCH(DG$1,#REF!,0)-7+'Итог по классам'!$B73,,,),"р")</f>
        <v>#REF!</v>
      </c>
      <c r="DH73" s="43" t="e">
        <f ca="1">COUNTIF(OFFSET(class6_2,MATCH(DH$1,#REF!,0)-7+'Итог по классам'!$B73,,,),"ш")</f>
        <v>#REF!</v>
      </c>
      <c r="DI73" s="44" t="e">
        <f ca="1">COUNTIF(OFFSET(class6_1,MATCH(DI$1,#REF!,0)-7+'Итог по классам'!$B73,,,),"Ф")</f>
        <v>#REF!</v>
      </c>
      <c r="DJ73" s="43" t="e">
        <f ca="1">COUNTIF(OFFSET(class6_1,MATCH(DJ$1,#REF!,0)-7+'Итог по классам'!$B73,,,),"р")</f>
        <v>#REF!</v>
      </c>
      <c r="DK73" s="43" t="e">
        <f ca="1">COUNTIF(OFFSET(class6_1,MATCH(DK$1,#REF!,0)-7+'Итог по классам'!$B73,,,),"ш")</f>
        <v>#REF!</v>
      </c>
      <c r="DL73" s="43" t="e">
        <f ca="1">COUNTIF(OFFSET(class6_2,MATCH(DL$1,#REF!,0)-7+'Итог по классам'!$B73,,,),"Ф")</f>
        <v>#REF!</v>
      </c>
      <c r="DM73" s="43" t="e">
        <f ca="1">COUNTIF(OFFSET(class6_2,MATCH(DM$1,#REF!,0)-7+'Итог по классам'!$B73,,,),"р")</f>
        <v>#REF!</v>
      </c>
      <c r="DN73" s="43" t="e">
        <f ca="1">COUNTIF(OFFSET(class6_2,MATCH(DN$1,#REF!,0)-7+'Итог по классам'!$B73,,,),"ш")</f>
        <v>#REF!</v>
      </c>
      <c r="DO73" s="44" t="e">
        <f ca="1">COUNTIF(OFFSET(class6_1,MATCH(DO$1,#REF!,0)-7+'Итог по классам'!$B73,,,),"Ф")</f>
        <v>#REF!</v>
      </c>
      <c r="DP73" s="43" t="e">
        <f ca="1">COUNTIF(OFFSET(class6_1,MATCH(DP$1,#REF!,0)-7+'Итог по классам'!$B73,,,),"р")</f>
        <v>#REF!</v>
      </c>
      <c r="DQ73" s="43" t="e">
        <f ca="1">COUNTIF(OFFSET(class6_1,MATCH(DQ$1,#REF!,0)-7+'Итог по классам'!$B73,,,),"ш")</f>
        <v>#REF!</v>
      </c>
      <c r="DR73" s="43" t="e">
        <f ca="1">COUNTIF(OFFSET(class6_2,MATCH(DR$1,#REF!,0)-7+'Итог по классам'!$B73,,,),"Ф")</f>
        <v>#REF!</v>
      </c>
      <c r="DS73" s="43" t="e">
        <f ca="1">COUNTIF(OFFSET(class6_2,MATCH(DS$1,#REF!,0)-7+'Итог по классам'!$B73,,,),"р")</f>
        <v>#REF!</v>
      </c>
      <c r="DT73" s="43" t="e">
        <f ca="1">COUNTIF(OFFSET(class6_2,MATCH(DT$1,#REF!,0)-7+'Итог по классам'!$B73,,,),"ш")</f>
        <v>#REF!</v>
      </c>
      <c r="DU73" s="44" t="e">
        <f ca="1">COUNTIF(OFFSET(class6_1,MATCH(DU$1,#REF!,0)-7+'Итог по классам'!$B73,,,),"Ф")</f>
        <v>#REF!</v>
      </c>
      <c r="DV73" s="43" t="e">
        <f ca="1">COUNTIF(OFFSET(class6_1,MATCH(DV$1,#REF!,0)-7+'Итог по классам'!$B73,,,),"р")</f>
        <v>#REF!</v>
      </c>
      <c r="DW73" s="43" t="e">
        <f ca="1">COUNTIF(OFFSET(class6_1,MATCH(DW$1,#REF!,0)-7+'Итог по классам'!$B73,,,),"ш")</f>
        <v>#REF!</v>
      </c>
      <c r="DX73" s="43" t="e">
        <f ca="1">COUNTIF(OFFSET(class6_2,MATCH(DX$1,#REF!,0)-7+'Итог по классам'!$B73,,,),"Ф")</f>
        <v>#REF!</v>
      </c>
      <c r="DY73" s="43" t="e">
        <f ca="1">COUNTIF(OFFSET(class6_2,MATCH(DY$1,#REF!,0)-7+'Итог по классам'!$B73,,,),"р")</f>
        <v>#REF!</v>
      </c>
      <c r="DZ73" s="43" t="e">
        <f ca="1">COUNTIF(OFFSET(class6_2,MATCH(DZ$1,#REF!,0)-7+'Итог по классам'!$B73,,,),"ш")</f>
        <v>#REF!</v>
      </c>
      <c r="EA73" s="44" t="e">
        <f ca="1">COUNTIF(OFFSET(class6_1,MATCH(EA$1,#REF!,0)-7+'Итог по классам'!$B73,,,),"Ф")</f>
        <v>#REF!</v>
      </c>
      <c r="EB73" s="43" t="e">
        <f ca="1">COUNTIF(OFFSET(class6_1,MATCH(EB$1,#REF!,0)-7+'Итог по классам'!$B73,,,),"р")</f>
        <v>#REF!</v>
      </c>
      <c r="EC73" s="43" t="e">
        <f ca="1">COUNTIF(OFFSET(class6_1,MATCH(EC$1,#REF!,0)-7+'Итог по классам'!$B73,,,),"ш")</f>
        <v>#REF!</v>
      </c>
      <c r="ED73" s="43" t="e">
        <f ca="1">COUNTIF(OFFSET(class6_2,MATCH(ED$1,#REF!,0)-7+'Итог по классам'!$B73,,,),"Ф")</f>
        <v>#REF!</v>
      </c>
      <c r="EE73" s="43" t="e">
        <f ca="1">COUNTIF(OFFSET(class6_2,MATCH(EE$1,#REF!,0)-7+'Итог по классам'!$B73,,,),"р")</f>
        <v>#REF!</v>
      </c>
      <c r="EF73" s="43" t="e">
        <f ca="1">COUNTIF(OFFSET(class6_2,MATCH(EF$1,#REF!,0)-7+'Итог по классам'!$B73,,,),"ш")</f>
        <v>#REF!</v>
      </c>
      <c r="EG73" s="44" t="e">
        <f ca="1">COUNTIF(OFFSET(class6_1,MATCH(EG$1,#REF!,0)-7+'Итог по классам'!$B73,,,),"Ф")</f>
        <v>#REF!</v>
      </c>
      <c r="EH73" s="43" t="e">
        <f ca="1">COUNTIF(OFFSET(class6_1,MATCH(EH$1,#REF!,0)-7+'Итог по классам'!$B73,,,),"р")</f>
        <v>#REF!</v>
      </c>
      <c r="EI73" s="43" t="e">
        <f ca="1">COUNTIF(OFFSET(class6_1,MATCH(EI$1,#REF!,0)-7+'Итог по классам'!$B73,,,),"ш")</f>
        <v>#REF!</v>
      </c>
      <c r="EJ73" s="43" t="e">
        <f ca="1">COUNTIF(OFFSET(class6_2,MATCH(EJ$1,#REF!,0)-7+'Итог по классам'!$B73,,,),"Ф")</f>
        <v>#REF!</v>
      </c>
      <c r="EK73" s="43" t="e">
        <f ca="1">COUNTIF(OFFSET(class6_2,MATCH(EK$1,#REF!,0)-7+'Итог по классам'!$B73,,,),"р")</f>
        <v>#REF!</v>
      </c>
      <c r="EL73" s="43" t="e">
        <f ca="1">COUNTIF(OFFSET(class6_2,MATCH(EL$1,#REF!,0)-7+'Итог по классам'!$B73,,,),"ш")</f>
        <v>#REF!</v>
      </c>
      <c r="EM73" s="44" t="e">
        <f ca="1">COUNTIF(OFFSET(class6_1,MATCH(EM$1,#REF!,0)-7+'Итог по классам'!$B73,,,),"Ф")</f>
        <v>#REF!</v>
      </c>
      <c r="EN73" s="43" t="e">
        <f ca="1">COUNTIF(OFFSET(class6_1,MATCH(EN$1,#REF!,0)-7+'Итог по классам'!$B73,,,),"р")</f>
        <v>#REF!</v>
      </c>
      <c r="EO73" s="43" t="e">
        <f ca="1">COUNTIF(OFFSET(class6_1,MATCH(EO$1,#REF!,0)-7+'Итог по классам'!$B73,,,),"ш")</f>
        <v>#REF!</v>
      </c>
      <c r="EP73" s="43" t="e">
        <f ca="1">COUNTIF(OFFSET(class6_2,MATCH(EP$1,#REF!,0)-7+'Итог по классам'!$B73,,,),"Ф")</f>
        <v>#REF!</v>
      </c>
      <c r="EQ73" s="43" t="e">
        <f ca="1">COUNTIF(OFFSET(class6_2,MATCH(EQ$1,#REF!,0)-7+'Итог по классам'!$B73,,,),"р")</f>
        <v>#REF!</v>
      </c>
      <c r="ER73" s="43" t="e">
        <f ca="1">COUNTIF(OFFSET(class6_2,MATCH(ER$1,#REF!,0)-7+'Итог по классам'!$B73,,,),"ш")</f>
        <v>#REF!</v>
      </c>
      <c r="ES73" s="44" t="e">
        <f ca="1">COUNTIF(OFFSET(class6_1,MATCH(ES$1,#REF!,0)-7+'Итог по классам'!$B73,,,),"Ф")</f>
        <v>#REF!</v>
      </c>
      <c r="ET73" s="43" t="e">
        <f ca="1">COUNTIF(OFFSET(class6_1,MATCH(ET$1,#REF!,0)-7+'Итог по классам'!$B73,,,),"р")</f>
        <v>#REF!</v>
      </c>
      <c r="EU73" s="43" t="e">
        <f ca="1">COUNTIF(OFFSET(class6_1,MATCH(EU$1,#REF!,0)-7+'Итог по классам'!$B73,,,),"ш")</f>
        <v>#REF!</v>
      </c>
      <c r="EV73" s="43" t="e">
        <f ca="1">COUNTIF(OFFSET(class6_2,MATCH(EV$1,#REF!,0)-7+'Итог по классам'!$B73,,,),"Ф")</f>
        <v>#REF!</v>
      </c>
      <c r="EW73" s="43" t="e">
        <f ca="1">COUNTIF(OFFSET(class6_2,MATCH(EW$1,#REF!,0)-7+'Итог по классам'!$B73,,,),"р")</f>
        <v>#REF!</v>
      </c>
      <c r="EX73" s="43" t="e">
        <f ca="1">COUNTIF(OFFSET(class6_2,MATCH(EX$1,#REF!,0)-7+'Итог по классам'!$B73,,,),"ш")</f>
        <v>#REF!</v>
      </c>
      <c r="EY73" s="44" t="e">
        <f ca="1">COUNTIF(OFFSET(class6_1,MATCH(EY$1,#REF!,0)-7+'Итог по классам'!$B73,,,),"Ф")</f>
        <v>#REF!</v>
      </c>
      <c r="EZ73" s="43" t="e">
        <f ca="1">COUNTIF(OFFSET(class6_1,MATCH(EZ$1,#REF!,0)-7+'Итог по классам'!$B73,,,),"р")</f>
        <v>#REF!</v>
      </c>
      <c r="FA73" s="43" t="e">
        <f ca="1">COUNTIF(OFFSET(class6_1,MATCH(FA$1,#REF!,0)-7+'Итог по классам'!$B73,,,),"ш")</f>
        <v>#REF!</v>
      </c>
      <c r="FB73" s="43" t="e">
        <f ca="1">COUNTIF(OFFSET(class6_2,MATCH(FB$1,#REF!,0)-7+'Итог по классам'!$B73,,,),"Ф")</f>
        <v>#REF!</v>
      </c>
      <c r="FC73" s="43" t="e">
        <f ca="1">COUNTIF(OFFSET(class6_2,MATCH(FC$1,#REF!,0)-7+'Итог по классам'!$B73,,,),"р")</f>
        <v>#REF!</v>
      </c>
      <c r="FD73" s="43" t="e">
        <f ca="1">COUNTIF(OFFSET(class6_2,MATCH(FD$1,#REF!,0)-7+'Итог по классам'!$B73,,,),"ш")</f>
        <v>#REF!</v>
      </c>
      <c r="FE73" s="44" t="e">
        <f ca="1">COUNTIF(OFFSET(class6_1,MATCH(FE$1,#REF!,0)-7+'Итог по классам'!$B73,,,),"Ф")</f>
        <v>#REF!</v>
      </c>
      <c r="FF73" s="43" t="e">
        <f ca="1">COUNTIF(OFFSET(class6_1,MATCH(FF$1,#REF!,0)-7+'Итог по классам'!$B73,,,),"р")</f>
        <v>#REF!</v>
      </c>
      <c r="FG73" s="43" t="e">
        <f ca="1">COUNTIF(OFFSET(class6_1,MATCH(FG$1,#REF!,0)-7+'Итог по классам'!$B73,,,),"ш")</f>
        <v>#REF!</v>
      </c>
      <c r="FH73" s="43" t="e">
        <f ca="1">COUNTIF(OFFSET(class6_2,MATCH(FH$1,#REF!,0)-7+'Итог по классам'!$B73,,,),"Ф")</f>
        <v>#REF!</v>
      </c>
      <c r="FI73" s="43" t="e">
        <f ca="1">COUNTIF(OFFSET(class6_2,MATCH(FI$1,#REF!,0)-7+'Итог по классам'!$B73,,,),"р")</f>
        <v>#REF!</v>
      </c>
      <c r="FJ73" s="43" t="e">
        <f ca="1">COUNTIF(OFFSET(class6_2,MATCH(FJ$1,#REF!,0)-7+'Итог по классам'!$B73,,,),"ш")</f>
        <v>#REF!</v>
      </c>
      <c r="FK73" s="44" t="e">
        <f ca="1">COUNTIF(OFFSET(class6_1,MATCH(FK$1,#REF!,0)-7+'Итог по классам'!$B73,,,),"Ф")</f>
        <v>#REF!</v>
      </c>
      <c r="FL73" s="43" t="e">
        <f ca="1">COUNTIF(OFFSET(class6_1,MATCH(FL$1,#REF!,0)-7+'Итог по классам'!$B73,,,),"р")</f>
        <v>#REF!</v>
      </c>
      <c r="FM73" s="43" t="e">
        <f ca="1">COUNTIF(OFFSET(class6_1,MATCH(FM$1,#REF!,0)-7+'Итог по классам'!$B73,,,),"ш")</f>
        <v>#REF!</v>
      </c>
      <c r="FN73" s="43" t="e">
        <f ca="1">COUNTIF(OFFSET(class6_2,MATCH(FN$1,#REF!,0)-7+'Итог по классам'!$B73,,,),"Ф")</f>
        <v>#REF!</v>
      </c>
      <c r="FO73" s="43" t="e">
        <f ca="1">COUNTIF(OFFSET(class6_2,MATCH(FO$1,#REF!,0)-7+'Итог по классам'!$B73,,,),"р")</f>
        <v>#REF!</v>
      </c>
      <c r="FP73" s="43" t="e">
        <f ca="1">COUNTIF(OFFSET(class6_2,MATCH(FP$1,#REF!,0)-7+'Итог по классам'!$B73,,,),"ш")</f>
        <v>#REF!</v>
      </c>
      <c r="FQ73" s="44" t="e">
        <f ca="1">COUNTIF(OFFSET(class6_1,MATCH(FQ$1,#REF!,0)-7+'Итог по классам'!$B73,,,),"Ф")</f>
        <v>#REF!</v>
      </c>
      <c r="FR73" s="43" t="e">
        <f ca="1">COUNTIF(OFFSET(class6_1,MATCH(FR$1,#REF!,0)-7+'Итог по классам'!$B73,,,),"р")</f>
        <v>#REF!</v>
      </c>
      <c r="FS73" s="43" t="e">
        <f ca="1">COUNTIF(OFFSET(class6_1,MATCH(FS$1,#REF!,0)-7+'Итог по классам'!$B73,,,),"ш")</f>
        <v>#REF!</v>
      </c>
      <c r="FT73" s="43" t="e">
        <f ca="1">COUNTIF(OFFSET(class6_2,MATCH(FT$1,#REF!,0)-7+'Итог по классам'!$B73,,,),"Ф")</f>
        <v>#REF!</v>
      </c>
      <c r="FU73" s="43" t="e">
        <f ca="1">COUNTIF(OFFSET(class6_2,MATCH(FU$1,#REF!,0)-7+'Итог по классам'!$B73,,,),"р")</f>
        <v>#REF!</v>
      </c>
      <c r="FV73" s="43" t="e">
        <f ca="1">COUNTIF(OFFSET(class6_2,MATCH(FV$1,#REF!,0)-7+'Итог по классам'!$B73,,,),"ш")</f>
        <v>#REF!</v>
      </c>
      <c r="FW73" s="44" t="e">
        <f ca="1">COUNTIF(OFFSET(class6_1,MATCH(FW$1,#REF!,0)-7+'Итог по классам'!$B73,,,),"Ф")</f>
        <v>#REF!</v>
      </c>
      <c r="FX73" s="43" t="e">
        <f ca="1">COUNTIF(OFFSET(class6_1,MATCH(FX$1,#REF!,0)-7+'Итог по классам'!$B73,,,),"р")</f>
        <v>#REF!</v>
      </c>
      <c r="FY73" s="43" t="e">
        <f ca="1">COUNTIF(OFFSET(class6_1,MATCH(FY$1,#REF!,0)-7+'Итог по классам'!$B73,,,),"ш")</f>
        <v>#REF!</v>
      </c>
      <c r="FZ73" s="43" t="e">
        <f ca="1">COUNTIF(OFFSET(class6_2,MATCH(FZ$1,#REF!,0)-7+'Итог по классам'!$B73,,,),"Ф")</f>
        <v>#REF!</v>
      </c>
      <c r="GA73" s="43" t="e">
        <f ca="1">COUNTIF(OFFSET(class6_2,MATCH(GA$1,#REF!,0)-7+'Итог по классам'!$B73,,,),"р")</f>
        <v>#REF!</v>
      </c>
      <c r="GB73" s="43" t="e">
        <f ca="1">COUNTIF(OFFSET(class6_2,MATCH(GB$1,#REF!,0)-7+'Итог по классам'!$B73,,,),"ш")</f>
        <v>#REF!</v>
      </c>
      <c r="GC73" s="44" t="e">
        <f ca="1">COUNTIF(OFFSET(class6_1,MATCH(GC$1,#REF!,0)-7+'Итог по классам'!$B73,,,),"Ф")</f>
        <v>#REF!</v>
      </c>
      <c r="GD73" s="43" t="e">
        <f ca="1">COUNTIF(OFFSET(class6_1,MATCH(GD$1,#REF!,0)-7+'Итог по классам'!$B73,,,),"р")</f>
        <v>#REF!</v>
      </c>
      <c r="GE73" s="43" t="e">
        <f ca="1">COUNTIF(OFFSET(class6_1,MATCH(GE$1,#REF!,0)-7+'Итог по классам'!$B73,,,),"ш")</f>
        <v>#REF!</v>
      </c>
      <c r="GF73" s="43" t="e">
        <f ca="1">COUNTIF(OFFSET(class6_2,MATCH(GF$1,#REF!,0)-7+'Итог по классам'!$B73,,,),"Ф")</f>
        <v>#REF!</v>
      </c>
      <c r="GG73" s="43" t="e">
        <f ca="1">COUNTIF(OFFSET(class6_2,MATCH(GG$1,#REF!,0)-7+'Итог по классам'!$B73,,,),"р")</f>
        <v>#REF!</v>
      </c>
      <c r="GH73" s="43" t="e">
        <f ca="1">COUNTIF(OFFSET(class6_2,MATCH(GH$1,#REF!,0)-7+'Итог по классам'!$B73,,,),"ш")</f>
        <v>#REF!</v>
      </c>
      <c r="GI73" s="44" t="e">
        <f ca="1">COUNTIF(OFFSET(class6_1,MATCH(GI$1,#REF!,0)-7+'Итог по классам'!$B73,,,),"Ф")</f>
        <v>#REF!</v>
      </c>
      <c r="GJ73" s="43" t="e">
        <f ca="1">COUNTIF(OFFSET(class6_1,MATCH(GJ$1,#REF!,0)-7+'Итог по классам'!$B73,,,),"р")</f>
        <v>#REF!</v>
      </c>
      <c r="GK73" s="43" t="e">
        <f ca="1">COUNTIF(OFFSET(class6_1,MATCH(GK$1,#REF!,0)-7+'Итог по классам'!$B73,,,),"ш")</f>
        <v>#REF!</v>
      </c>
      <c r="GL73" s="43" t="e">
        <f ca="1">COUNTIF(OFFSET(class6_2,MATCH(GL$1,#REF!,0)-7+'Итог по классам'!$B73,,,),"Ф")</f>
        <v>#REF!</v>
      </c>
      <c r="GM73" s="43" t="e">
        <f ca="1">COUNTIF(OFFSET(class6_2,MATCH(GM$1,#REF!,0)-7+'Итог по классам'!$B73,,,),"р")</f>
        <v>#REF!</v>
      </c>
      <c r="GN73" s="43" t="e">
        <f ca="1">COUNTIF(OFFSET(class6_2,MATCH(GN$1,#REF!,0)-7+'Итог по классам'!$B73,,,),"ш")</f>
        <v>#REF!</v>
      </c>
      <c r="GO73" s="44" t="e">
        <f ca="1">COUNTIF(OFFSET(class6_1,MATCH(GO$1,#REF!,0)-7+'Итог по классам'!$B73,,,),"Ф")</f>
        <v>#REF!</v>
      </c>
      <c r="GP73" s="43" t="e">
        <f ca="1">COUNTIF(OFFSET(class6_1,MATCH(GP$1,#REF!,0)-7+'Итог по классам'!$B73,,,),"р")</f>
        <v>#REF!</v>
      </c>
      <c r="GQ73" s="43" t="e">
        <f ca="1">COUNTIF(OFFSET(class6_1,MATCH(GQ$1,#REF!,0)-7+'Итог по классам'!$B73,,,),"ш")</f>
        <v>#REF!</v>
      </c>
      <c r="GR73" s="43" t="e">
        <f ca="1">COUNTIF(OFFSET(class6_2,MATCH(GR$1,#REF!,0)-7+'Итог по классам'!$B73,,,),"Ф")</f>
        <v>#REF!</v>
      </c>
      <c r="GS73" s="43" t="e">
        <f ca="1">COUNTIF(OFFSET(class6_2,MATCH(GS$1,#REF!,0)-7+'Итог по классам'!$B73,,,),"р")</f>
        <v>#REF!</v>
      </c>
      <c r="GT73" s="43" t="e">
        <f ca="1">COUNTIF(OFFSET(class6_2,MATCH(GT$1,#REF!,0)-7+'Итог по классам'!$B73,,,),"ш")</f>
        <v>#REF!</v>
      </c>
      <c r="GU73" s="44" t="e">
        <f ca="1">COUNTIF(OFFSET(class6_1,MATCH(GU$1,#REF!,0)-7+'Итог по классам'!$B73,,,),"Ф")</f>
        <v>#REF!</v>
      </c>
      <c r="GV73" s="43" t="e">
        <f ca="1">COUNTIF(OFFSET(class6_1,MATCH(GV$1,#REF!,0)-7+'Итог по классам'!$B73,,,),"р")</f>
        <v>#REF!</v>
      </c>
      <c r="GW73" s="43" t="e">
        <f ca="1">COUNTIF(OFFSET(class6_1,MATCH(GW$1,#REF!,0)-7+'Итог по классам'!$B73,,,),"ш")</f>
        <v>#REF!</v>
      </c>
      <c r="GX73" s="43" t="e">
        <f ca="1">COUNTIF(OFFSET(class6_2,MATCH(GX$1,#REF!,0)-7+'Итог по классам'!$B73,,,),"Ф")</f>
        <v>#REF!</v>
      </c>
      <c r="GY73" s="43" t="e">
        <f ca="1">COUNTIF(OFFSET(class6_2,MATCH(GY$1,#REF!,0)-7+'Итог по классам'!$B73,,,),"р")</f>
        <v>#REF!</v>
      </c>
      <c r="GZ73" s="43" t="e">
        <f ca="1">COUNTIF(OFFSET(class6_2,MATCH(GZ$1,#REF!,0)-7+'Итог по классам'!$B73,,,),"ш")</f>
        <v>#REF!</v>
      </c>
      <c r="HA73" s="44" t="e">
        <f ca="1">COUNTIF(OFFSET(class6_1,MATCH(HA$1,#REF!,0)-7+'Итог по классам'!$B73,,,),"Ф")</f>
        <v>#REF!</v>
      </c>
      <c r="HB73" s="43" t="e">
        <f ca="1">COUNTIF(OFFSET(class6_1,MATCH(HB$1,#REF!,0)-7+'Итог по классам'!$B73,,,),"р")</f>
        <v>#REF!</v>
      </c>
      <c r="HC73" s="43" t="e">
        <f ca="1">COUNTIF(OFFSET(class6_1,MATCH(HC$1,#REF!,0)-7+'Итог по классам'!$B73,,,),"ш")</f>
        <v>#REF!</v>
      </c>
      <c r="HD73" s="43" t="e">
        <f ca="1">COUNTIF(OFFSET(class6_2,MATCH(HD$1,#REF!,0)-7+'Итог по классам'!$B73,,,),"Ф")</f>
        <v>#REF!</v>
      </c>
      <c r="HE73" s="43" t="e">
        <f ca="1">COUNTIF(OFFSET(class6_2,MATCH(HE$1,#REF!,0)-7+'Итог по классам'!$B73,,,),"р")</f>
        <v>#REF!</v>
      </c>
      <c r="HF73" s="43" t="e">
        <f ca="1">COUNTIF(OFFSET(class6_2,MATCH(HF$1,#REF!,0)-7+'Итог по классам'!$B73,,,),"ш")</f>
        <v>#REF!</v>
      </c>
      <c r="HG73" s="44" t="e">
        <f ca="1">COUNTIF(OFFSET(class6_1,MATCH(HG$1,#REF!,0)-7+'Итог по классам'!$B73,,,),"Ф")</f>
        <v>#REF!</v>
      </c>
      <c r="HH73" s="43" t="e">
        <f ca="1">COUNTIF(OFFSET(class6_1,MATCH(HH$1,#REF!,0)-7+'Итог по классам'!$B73,,,),"р")</f>
        <v>#REF!</v>
      </c>
      <c r="HI73" s="43" t="e">
        <f ca="1">COUNTIF(OFFSET(class6_1,MATCH(HI$1,#REF!,0)-7+'Итог по классам'!$B73,,,),"ш")</f>
        <v>#REF!</v>
      </c>
      <c r="HJ73" s="43" t="e">
        <f ca="1">COUNTIF(OFFSET(class6_2,MATCH(HJ$1,#REF!,0)-7+'Итог по классам'!$B73,,,),"Ф")</f>
        <v>#REF!</v>
      </c>
      <c r="HK73" s="43" t="e">
        <f ca="1">COUNTIF(OFFSET(class6_2,MATCH(HK$1,#REF!,0)-7+'Итог по классам'!$B73,,,),"р")</f>
        <v>#REF!</v>
      </c>
      <c r="HL73" s="43" t="e">
        <f ca="1">COUNTIF(OFFSET(class6_2,MATCH(HL$1,#REF!,0)-7+'Итог по классам'!$B73,,,),"ш")</f>
        <v>#REF!</v>
      </c>
      <c r="HM73" s="44" t="e">
        <f ca="1">COUNTIF(OFFSET(class6_1,MATCH(HM$1,#REF!,0)-7+'Итог по классам'!$B73,,,),"Ф")</f>
        <v>#REF!</v>
      </c>
      <c r="HN73" s="43" t="e">
        <f ca="1">COUNTIF(OFFSET(class6_1,MATCH(HN$1,#REF!,0)-7+'Итог по классам'!$B73,,,),"р")</f>
        <v>#REF!</v>
      </c>
      <c r="HO73" s="43" t="e">
        <f ca="1">COUNTIF(OFFSET(class6_1,MATCH(HO$1,#REF!,0)-7+'Итог по классам'!$B73,,,),"ш")</f>
        <v>#REF!</v>
      </c>
      <c r="HP73" s="43" t="e">
        <f ca="1">COUNTIF(OFFSET(class6_2,MATCH(HP$1,#REF!,0)-7+'Итог по классам'!$B73,,,),"Ф")</f>
        <v>#REF!</v>
      </c>
      <c r="HQ73" s="43" t="e">
        <f ca="1">COUNTIF(OFFSET(class6_2,MATCH(HQ$1,#REF!,0)-7+'Итог по классам'!$B73,,,),"р")</f>
        <v>#REF!</v>
      </c>
      <c r="HR73" s="43" t="e">
        <f ca="1">COUNTIF(OFFSET(class6_2,MATCH(HR$1,#REF!,0)-7+'Итог по классам'!$B73,,,),"ш")</f>
        <v>#REF!</v>
      </c>
      <c r="HS73" s="44" t="e">
        <f ca="1">COUNTIF(OFFSET(class6_1,MATCH(HS$1,#REF!,0)-7+'Итог по классам'!$B73,,,),"Ф")</f>
        <v>#REF!</v>
      </c>
      <c r="HT73" s="43" t="e">
        <f ca="1">COUNTIF(OFFSET(class6_1,MATCH(HT$1,#REF!,0)-7+'Итог по классам'!$B73,,,),"р")</f>
        <v>#REF!</v>
      </c>
      <c r="HU73" s="43" t="e">
        <f ca="1">COUNTIF(OFFSET(class6_1,MATCH(HU$1,#REF!,0)-7+'Итог по классам'!$B73,,,),"ш")</f>
        <v>#REF!</v>
      </c>
      <c r="HV73" s="43" t="e">
        <f ca="1">COUNTIF(OFFSET(class6_2,MATCH(HV$1,#REF!,0)-7+'Итог по классам'!$B73,,,),"Ф")</f>
        <v>#REF!</v>
      </c>
      <c r="HW73" s="43" t="e">
        <f ca="1">COUNTIF(OFFSET(class6_2,MATCH(HW$1,#REF!,0)-7+'Итог по классам'!$B73,,,),"р")</f>
        <v>#REF!</v>
      </c>
      <c r="HX73" s="43" t="e">
        <f ca="1">COUNTIF(OFFSET(class6_2,MATCH(HX$1,#REF!,0)-7+'Итог по классам'!$B73,,,),"ш")</f>
        <v>#REF!</v>
      </c>
      <c r="HY73" s="44" t="e">
        <f ca="1">COUNTIF(OFFSET(class6_1,MATCH(HY$1,#REF!,0)-7+'Итог по классам'!$B73,,,),"Ф")</f>
        <v>#REF!</v>
      </c>
      <c r="HZ73" s="43" t="e">
        <f ca="1">COUNTIF(OFFSET(class6_1,MATCH(HZ$1,#REF!,0)-7+'Итог по классам'!$B73,,,),"р")</f>
        <v>#REF!</v>
      </c>
      <c r="IA73" s="43" t="e">
        <f ca="1">COUNTIF(OFFSET(class6_1,MATCH(IA$1,#REF!,0)-7+'Итог по классам'!$B73,,,),"ш")</f>
        <v>#REF!</v>
      </c>
      <c r="IB73" s="43" t="e">
        <f ca="1">COUNTIF(OFFSET(class6_2,MATCH(IB$1,#REF!,0)-7+'Итог по классам'!$B73,,,),"Ф")</f>
        <v>#REF!</v>
      </c>
      <c r="IC73" s="43" t="e">
        <f ca="1">COUNTIF(OFFSET(class6_2,MATCH(IC$1,#REF!,0)-7+'Итог по классам'!$B73,,,),"р")</f>
        <v>#REF!</v>
      </c>
      <c r="ID73" s="43" t="e">
        <f ca="1">COUNTIF(OFFSET(class6_2,MATCH(ID$1,#REF!,0)-7+'Итог по классам'!$B73,,,),"ш")</f>
        <v>#REF!</v>
      </c>
      <c r="IE73" s="44" t="e">
        <f ca="1">COUNTIF(OFFSET(class6_1,MATCH(IE$1,#REF!,0)-7+'Итог по классам'!$B73,,,),"Ф")</f>
        <v>#REF!</v>
      </c>
      <c r="IF73" s="43" t="e">
        <f ca="1">COUNTIF(OFFSET(class6_1,MATCH(IF$1,#REF!,0)-7+'Итог по классам'!$B73,,,),"р")</f>
        <v>#REF!</v>
      </c>
      <c r="IG73" s="43" t="e">
        <f ca="1">COUNTIF(OFFSET(class6_1,MATCH(IG$1,#REF!,0)-7+'Итог по классам'!$B73,,,),"ш")</f>
        <v>#REF!</v>
      </c>
      <c r="IH73" s="43" t="e">
        <f ca="1">COUNTIF(OFFSET(class6_2,MATCH(IH$1,#REF!,0)-7+'Итог по классам'!$B73,,,),"Ф")</f>
        <v>#REF!</v>
      </c>
      <c r="II73" s="43" t="e">
        <f ca="1">COUNTIF(OFFSET(class6_2,MATCH(II$1,#REF!,0)-7+'Итог по классам'!$B73,,,),"р")</f>
        <v>#REF!</v>
      </c>
      <c r="IJ73" s="43" t="e">
        <f ca="1">COUNTIF(OFFSET(class6_2,MATCH(IJ$1,#REF!,0)-7+'Итог по классам'!$B73,,,),"ш")</f>
        <v>#REF!</v>
      </c>
      <c r="IK73" s="44" t="e">
        <f ca="1">COUNTIF(OFFSET(class6_1,MATCH(IK$1,#REF!,0)-7+'Итог по классам'!$B73,,,),"Ф")</f>
        <v>#REF!</v>
      </c>
      <c r="IL73" s="43" t="e">
        <f ca="1">COUNTIF(OFFSET(class6_1,MATCH(IL$1,#REF!,0)-7+'Итог по классам'!$B73,,,),"р")</f>
        <v>#REF!</v>
      </c>
      <c r="IM73" s="43" t="e">
        <f ca="1">COUNTIF(OFFSET(class6_1,MATCH(IM$1,#REF!,0)-7+'Итог по классам'!$B73,,,),"ш")</f>
        <v>#REF!</v>
      </c>
      <c r="IN73" s="43" t="e">
        <f ca="1">COUNTIF(OFFSET(class6_2,MATCH(IN$1,#REF!,0)-7+'Итог по классам'!$B73,,,),"Ф")</f>
        <v>#REF!</v>
      </c>
      <c r="IO73" s="43" t="e">
        <f ca="1">COUNTIF(OFFSET(class6_2,MATCH(IO$1,#REF!,0)-7+'Итог по классам'!$B73,,,),"р")</f>
        <v>#REF!</v>
      </c>
      <c r="IP73" s="43" t="e">
        <f ca="1">COUNTIF(OFFSET(class6_2,MATCH(IP$1,#REF!,0)-7+'Итог по классам'!$B73,,,),"ш")</f>
        <v>#REF!</v>
      </c>
      <c r="IQ73" s="44" t="e">
        <f ca="1">COUNTIF(OFFSET(class6_1,MATCH(IQ$1,#REF!,0)-7+'Итог по классам'!$B73,,,),"Ф")</f>
        <v>#REF!</v>
      </c>
      <c r="IR73" s="43" t="e">
        <f ca="1">COUNTIF(OFFSET(class6_1,MATCH(IR$1,#REF!,0)-7+'Итог по классам'!$B73,,,),"р")</f>
        <v>#REF!</v>
      </c>
      <c r="IS73" s="43" t="e">
        <f ca="1">COUNTIF(OFFSET(class6_1,MATCH(IS$1,#REF!,0)-7+'Итог по классам'!$B73,,,),"ш")</f>
        <v>#REF!</v>
      </c>
      <c r="IT73" s="43" t="e">
        <f ca="1">COUNTIF(OFFSET(class6_2,MATCH(IT$1,#REF!,0)-7+'Итог по классам'!$B73,,,),"Ф")</f>
        <v>#REF!</v>
      </c>
      <c r="IU73" s="43" t="e">
        <f ca="1">COUNTIF(OFFSET(class6_2,MATCH(IU$1,#REF!,0)-7+'Итог по классам'!$B73,,,),"р")</f>
        <v>#REF!</v>
      </c>
      <c r="IV73" s="43" t="e">
        <f ca="1">COUNTIF(OFFSET(class6_2,MATCH(IV$1,#REF!,0)-7+'Итог по классам'!$B73,,,),"ш")</f>
        <v>#REF!</v>
      </c>
      <c r="IW73" s="44" t="e">
        <f ca="1">COUNTIF(OFFSET(class6_1,MATCH(IW$1,#REF!,0)-7+'Итог по классам'!$B73,,,),"Ф")</f>
        <v>#REF!</v>
      </c>
      <c r="IX73" s="43" t="e">
        <f ca="1">COUNTIF(OFFSET(class6_1,MATCH(IX$1,#REF!,0)-7+'Итог по классам'!$B73,,,),"р")</f>
        <v>#REF!</v>
      </c>
      <c r="IY73" s="43" t="e">
        <f ca="1">COUNTIF(OFFSET(class6_1,MATCH(IY$1,#REF!,0)-7+'Итог по классам'!$B73,,,),"ш")</f>
        <v>#REF!</v>
      </c>
      <c r="IZ73" s="43" t="e">
        <f ca="1">COUNTIF(OFFSET(class6_2,MATCH(IZ$1,#REF!,0)-7+'Итог по классам'!$B73,,,),"Ф")</f>
        <v>#REF!</v>
      </c>
      <c r="JA73" s="43" t="e">
        <f ca="1">COUNTIF(OFFSET(class6_2,MATCH(JA$1,#REF!,0)-7+'Итог по классам'!$B73,,,),"р")</f>
        <v>#REF!</v>
      </c>
      <c r="JB73" s="43" t="e">
        <f ca="1">COUNTIF(OFFSET(class6_2,MATCH(JB$1,#REF!,0)-7+'Итог по классам'!$B73,,,),"ш")</f>
        <v>#REF!</v>
      </c>
      <c r="JC73" s="44" t="e">
        <f ca="1">COUNTIF(OFFSET(class6_1,MATCH(JC$1,#REF!,0)-7+'Итог по классам'!$B73,,,),"Ф")</f>
        <v>#REF!</v>
      </c>
      <c r="JD73" s="43" t="e">
        <f ca="1">COUNTIF(OFFSET(class6_1,MATCH(JD$1,#REF!,0)-7+'Итог по классам'!$B73,,,),"р")</f>
        <v>#REF!</v>
      </c>
      <c r="JE73" s="43" t="e">
        <f ca="1">COUNTIF(OFFSET(class6_1,MATCH(JE$1,#REF!,0)-7+'Итог по классам'!$B73,,,),"ш")</f>
        <v>#REF!</v>
      </c>
      <c r="JF73" s="43" t="e">
        <f ca="1">COUNTIF(OFFSET(class6_2,MATCH(JF$1,#REF!,0)-7+'Итог по классам'!$B73,,,),"Ф")</f>
        <v>#REF!</v>
      </c>
      <c r="JG73" s="43" t="e">
        <f ca="1">COUNTIF(OFFSET(class6_2,MATCH(JG$1,#REF!,0)-7+'Итог по классам'!$B73,,,),"р")</f>
        <v>#REF!</v>
      </c>
      <c r="JH73" s="43" t="e">
        <f ca="1">COUNTIF(OFFSET(class6_2,MATCH(JH$1,#REF!,0)-7+'Итог по классам'!$B73,,,),"ш")</f>
        <v>#REF!</v>
      </c>
      <c r="JI73" s="44" t="e">
        <f ca="1">COUNTIF(OFFSET(class6_1,MATCH(JI$1,#REF!,0)-7+'Итог по классам'!$B73,,,),"Ф")</f>
        <v>#REF!</v>
      </c>
      <c r="JJ73" s="43" t="e">
        <f ca="1">COUNTIF(OFFSET(class6_1,MATCH(JJ$1,#REF!,0)-7+'Итог по классам'!$B73,,,),"р")</f>
        <v>#REF!</v>
      </c>
      <c r="JK73" s="43" t="e">
        <f ca="1">COUNTIF(OFFSET(class6_1,MATCH(JK$1,#REF!,0)-7+'Итог по классам'!$B73,,,),"ш")</f>
        <v>#REF!</v>
      </c>
      <c r="JL73" s="43" t="e">
        <f ca="1">COUNTIF(OFFSET(class6_2,MATCH(JL$1,#REF!,0)-7+'Итог по классам'!$B73,,,),"Ф")</f>
        <v>#REF!</v>
      </c>
      <c r="JM73" s="43" t="e">
        <f ca="1">COUNTIF(OFFSET(class6_2,MATCH(JM$1,#REF!,0)-7+'Итог по классам'!$B73,,,),"р")</f>
        <v>#REF!</v>
      </c>
      <c r="JN73" s="43" t="e">
        <f ca="1">COUNTIF(OFFSET(class6_2,MATCH(JN$1,#REF!,0)-7+'Итог по классам'!$B73,,,),"ш")</f>
        <v>#REF!</v>
      </c>
      <c r="JO73" s="44" t="e">
        <f ca="1">COUNTIF(OFFSET(class6_1,MATCH(JO$1,#REF!,0)-7+'Итог по классам'!$B73,,,),"Ф")</f>
        <v>#REF!</v>
      </c>
      <c r="JP73" s="43" t="e">
        <f ca="1">COUNTIF(OFFSET(class6_1,MATCH(JP$1,#REF!,0)-7+'Итог по классам'!$B73,,,),"р")</f>
        <v>#REF!</v>
      </c>
      <c r="JQ73" s="43" t="e">
        <f ca="1">COUNTIF(OFFSET(class6_1,MATCH(JQ$1,#REF!,0)-7+'Итог по классам'!$B73,,,),"ш")</f>
        <v>#REF!</v>
      </c>
      <c r="JR73" s="43" t="e">
        <f ca="1">COUNTIF(OFFSET(class6_2,MATCH(JR$1,#REF!,0)-7+'Итог по классам'!$B73,,,),"Ф")</f>
        <v>#REF!</v>
      </c>
      <c r="JS73" s="43" t="e">
        <f ca="1">COUNTIF(OFFSET(class6_2,MATCH(JS$1,#REF!,0)-7+'Итог по классам'!$B73,,,),"р")</f>
        <v>#REF!</v>
      </c>
      <c r="JT73" s="43" t="e">
        <f ca="1">COUNTIF(OFFSET(class6_2,MATCH(JT$1,#REF!,0)-7+'Итог по классам'!$B73,,,),"ш")</f>
        <v>#REF!</v>
      </c>
      <c r="JU73" s="44" t="e">
        <f ca="1">COUNTIF(OFFSET(class6_1,MATCH(JU$1,#REF!,0)-7+'Итог по классам'!$B73,,,),"Ф")</f>
        <v>#REF!</v>
      </c>
      <c r="JV73" s="43" t="e">
        <f ca="1">COUNTIF(OFFSET(class6_1,MATCH(JV$1,#REF!,0)-7+'Итог по классам'!$B73,,,),"р")</f>
        <v>#REF!</v>
      </c>
      <c r="JW73" s="43" t="e">
        <f ca="1">COUNTIF(OFFSET(class6_1,MATCH(JW$1,#REF!,0)-7+'Итог по классам'!$B73,,,),"ш")</f>
        <v>#REF!</v>
      </c>
      <c r="JX73" s="43" t="e">
        <f ca="1">COUNTIF(OFFSET(class6_2,MATCH(JX$1,#REF!,0)-7+'Итог по классам'!$B73,,,),"Ф")</f>
        <v>#REF!</v>
      </c>
      <c r="JY73" s="43" t="e">
        <f ca="1">COUNTIF(OFFSET(class6_2,MATCH(JY$1,#REF!,0)-7+'Итог по классам'!$B73,,,),"р")</f>
        <v>#REF!</v>
      </c>
      <c r="JZ73" s="43" t="e">
        <f ca="1">COUNTIF(OFFSET(class6_2,MATCH(JZ$1,#REF!,0)-7+'Итог по классам'!$B73,,,),"ш")</f>
        <v>#REF!</v>
      </c>
      <c r="KA73" s="44" t="e">
        <f ca="1">COUNTIF(OFFSET(class6_1,MATCH(KA$1,#REF!,0)-7+'Итог по классам'!$B73,,,),"Ф")</f>
        <v>#REF!</v>
      </c>
      <c r="KB73" s="43" t="e">
        <f ca="1">COUNTIF(OFFSET(class6_1,MATCH(KB$1,#REF!,0)-7+'Итог по классам'!$B73,,,),"р")</f>
        <v>#REF!</v>
      </c>
      <c r="KC73" s="43" t="e">
        <f ca="1">COUNTIF(OFFSET(class6_1,MATCH(KC$1,#REF!,0)-7+'Итог по классам'!$B73,,,),"ш")</f>
        <v>#REF!</v>
      </c>
      <c r="KD73" s="43" t="e">
        <f ca="1">COUNTIF(OFFSET(class6_2,MATCH(KD$1,#REF!,0)-7+'Итог по классам'!$B73,,,),"Ф")</f>
        <v>#REF!</v>
      </c>
      <c r="KE73" s="43" t="e">
        <f ca="1">COUNTIF(OFFSET(class6_2,MATCH(KE$1,#REF!,0)-7+'Итог по классам'!$B73,,,),"р")</f>
        <v>#REF!</v>
      </c>
      <c r="KF73" s="43" t="e">
        <f ca="1">COUNTIF(OFFSET(class6_2,MATCH(KF$1,#REF!,0)-7+'Итог по классам'!$B73,,,),"ш")</f>
        <v>#REF!</v>
      </c>
      <c r="KG73" s="44" t="e">
        <f ca="1">COUNTIF(OFFSET(class6_1,MATCH(KG$1,#REF!,0)-7+'Итог по классам'!$B73,,,),"Ф")</f>
        <v>#REF!</v>
      </c>
      <c r="KH73" s="43" t="e">
        <f ca="1">COUNTIF(OFFSET(class6_1,MATCH(KH$1,#REF!,0)-7+'Итог по классам'!$B73,,,),"р")</f>
        <v>#REF!</v>
      </c>
      <c r="KI73" s="43" t="e">
        <f ca="1">COUNTIF(OFFSET(class6_1,MATCH(KI$1,#REF!,0)-7+'Итог по классам'!$B73,,,),"ш")</f>
        <v>#REF!</v>
      </c>
      <c r="KJ73" s="43" t="e">
        <f ca="1">COUNTIF(OFFSET(class6_2,MATCH(KJ$1,#REF!,0)-7+'Итог по классам'!$B73,,,),"Ф")</f>
        <v>#REF!</v>
      </c>
      <c r="KK73" s="43" t="e">
        <f ca="1">COUNTIF(OFFSET(class6_2,MATCH(KK$1,#REF!,0)-7+'Итог по классам'!$B73,,,),"р")</f>
        <v>#REF!</v>
      </c>
      <c r="KL73" s="43" t="e">
        <f ca="1">COUNTIF(OFFSET(class6_2,MATCH(KL$1,#REF!,0)-7+'Итог по классам'!$B73,,,),"ш")</f>
        <v>#REF!</v>
      </c>
      <c r="KM73" s="44" t="e">
        <f ca="1">COUNTIF(OFFSET(class6_1,MATCH(KM$1,#REF!,0)-7+'Итог по классам'!$B73,,,),"Ф")</f>
        <v>#REF!</v>
      </c>
      <c r="KN73" s="43" t="e">
        <f ca="1">COUNTIF(OFFSET(class6_1,MATCH(KN$1,#REF!,0)-7+'Итог по классам'!$B73,,,),"р")</f>
        <v>#REF!</v>
      </c>
      <c r="KO73" s="43" t="e">
        <f ca="1">COUNTIF(OFFSET(class6_1,MATCH(KO$1,#REF!,0)-7+'Итог по классам'!$B73,,,),"ш")</f>
        <v>#REF!</v>
      </c>
      <c r="KP73" s="43" t="e">
        <f ca="1">COUNTIF(OFFSET(class6_2,MATCH(KP$1,#REF!,0)-7+'Итог по классам'!$B73,,,),"Ф")</f>
        <v>#REF!</v>
      </c>
      <c r="KQ73" s="43" t="e">
        <f ca="1">COUNTIF(OFFSET(class6_2,MATCH(KQ$1,#REF!,0)-7+'Итог по классам'!$B73,,,),"р")</f>
        <v>#REF!</v>
      </c>
      <c r="KR73" s="43" t="e">
        <f ca="1">COUNTIF(OFFSET(class6_2,MATCH(KR$1,#REF!,0)-7+'Итог по классам'!$B73,,,),"ш")</f>
        <v>#REF!</v>
      </c>
    </row>
    <row r="74" spans="1:304" customFormat="1">
      <c r="A74" t="e">
        <f t="shared" si="278"/>
        <v>#REF!</v>
      </c>
      <c r="B74" s="43">
        <v>5</v>
      </c>
      <c r="C74" s="3" t="s">
        <v>4</v>
      </c>
      <c r="D74" s="3" t="s">
        <v>55</v>
      </c>
      <c r="E74" s="43" t="e">
        <f ca="1">COUNTIF(OFFSET(class6_1,MATCH(E$1,#REF!,0)-7+'Итог по классам'!$B74,,,),"Ф")</f>
        <v>#REF!</v>
      </c>
      <c r="F74" s="43" t="e">
        <f ca="1">COUNTIF(OFFSET(class6_1,MATCH(F$1,#REF!,0)-7+'Итог по классам'!$B74,,,),"р")</f>
        <v>#REF!</v>
      </c>
      <c r="G74" s="43" t="e">
        <f ca="1">COUNTIF(OFFSET(class6_1,MATCH(G$1,#REF!,0)-7+'Итог по классам'!$B74,,,),"ш")</f>
        <v>#REF!</v>
      </c>
      <c r="H74" s="43" t="e">
        <f ca="1">COUNTIF(OFFSET(class6_2,MATCH(H$1,#REF!,0)-7+'Итог по классам'!$B74,,,),"Ф")</f>
        <v>#REF!</v>
      </c>
      <c r="I74" s="43" t="e">
        <f ca="1">COUNTIF(OFFSET(class6_2,MATCH(I$1,#REF!,0)-7+'Итог по классам'!$B74,,,),"р")</f>
        <v>#REF!</v>
      </c>
      <c r="J74" s="43" t="e">
        <f ca="1">COUNTIF(OFFSET(class6_2,MATCH(J$1,#REF!,0)-7+'Итог по классам'!$B74,,,),"ш")</f>
        <v>#REF!</v>
      </c>
      <c r="K74" s="44" t="e">
        <f ca="1">COUNTIF(OFFSET(class6_1,MATCH(K$1,#REF!,0)-7+'Итог по классам'!$B74,,,),"Ф")</f>
        <v>#REF!</v>
      </c>
      <c r="L74" s="43" t="e">
        <f ca="1">COUNTIF(OFFSET(class6_1,MATCH(L$1,#REF!,0)-7+'Итог по классам'!$B74,,,),"р")</f>
        <v>#REF!</v>
      </c>
      <c r="M74" s="43" t="e">
        <f ca="1">COUNTIF(OFFSET(class6_1,MATCH(M$1,#REF!,0)-7+'Итог по классам'!$B74,,,),"ш")</f>
        <v>#REF!</v>
      </c>
      <c r="N74" s="43" t="e">
        <f ca="1">COUNTIF(OFFSET(class6_2,MATCH(N$1,#REF!,0)-7+'Итог по классам'!$B74,,,),"Ф")</f>
        <v>#REF!</v>
      </c>
      <c r="O74" s="43" t="e">
        <f ca="1">COUNTIF(OFFSET(class6_2,MATCH(O$1,#REF!,0)-7+'Итог по классам'!$B74,,,),"р")</f>
        <v>#REF!</v>
      </c>
      <c r="P74" s="43" t="e">
        <f ca="1">COUNTIF(OFFSET(class6_2,MATCH(P$1,#REF!,0)-7+'Итог по классам'!$B74,,,),"ш")</f>
        <v>#REF!</v>
      </c>
      <c r="Q74" s="44" t="e">
        <f ca="1">COUNTIF(OFFSET(class6_1,MATCH(Q$1,#REF!,0)-7+'Итог по классам'!$B74,,,),"Ф")</f>
        <v>#REF!</v>
      </c>
      <c r="R74" s="43" t="e">
        <f ca="1">COUNTIF(OFFSET(class6_1,MATCH(R$1,#REF!,0)-7+'Итог по классам'!$B74,,,),"р")</f>
        <v>#REF!</v>
      </c>
      <c r="S74" s="43" t="e">
        <f ca="1">COUNTIF(OFFSET(class6_1,MATCH(S$1,#REF!,0)-7+'Итог по классам'!$B74,,,),"ш")</f>
        <v>#REF!</v>
      </c>
      <c r="T74" s="43" t="e">
        <f ca="1">COUNTIF(OFFSET(class6_2,MATCH(T$1,#REF!,0)-7+'Итог по классам'!$B74,,,),"Ф")</f>
        <v>#REF!</v>
      </c>
      <c r="U74" s="43" t="e">
        <f ca="1">COUNTIF(OFFSET(class6_2,MATCH(U$1,#REF!,0)-7+'Итог по классам'!$B74,,,),"р")</f>
        <v>#REF!</v>
      </c>
      <c r="V74" s="43" t="e">
        <f ca="1">COUNTIF(OFFSET(class6_2,MATCH(V$1,#REF!,0)-7+'Итог по классам'!$B74,,,),"ш")</f>
        <v>#REF!</v>
      </c>
      <c r="W74" s="44" t="e">
        <f ca="1">COUNTIF(OFFSET(class6_1,MATCH(W$1,#REF!,0)-7+'Итог по классам'!$B74,,,),"Ф")</f>
        <v>#REF!</v>
      </c>
      <c r="X74" s="43" t="e">
        <f ca="1">COUNTIF(OFFSET(class6_1,MATCH(X$1,#REF!,0)-7+'Итог по классам'!$B74,,,),"р")</f>
        <v>#REF!</v>
      </c>
      <c r="Y74" s="43" t="e">
        <f ca="1">COUNTIF(OFFSET(class6_1,MATCH(Y$1,#REF!,0)-7+'Итог по классам'!$B74,,,),"ш")</f>
        <v>#REF!</v>
      </c>
      <c r="Z74" s="43" t="e">
        <f ca="1">COUNTIF(OFFSET(class6_2,MATCH(Z$1,#REF!,0)-7+'Итог по классам'!$B74,,,),"Ф")</f>
        <v>#REF!</v>
      </c>
      <c r="AA74" s="43" t="e">
        <f ca="1">COUNTIF(OFFSET(class6_2,MATCH(AA$1,#REF!,0)-7+'Итог по классам'!$B74,,,),"р")</f>
        <v>#REF!</v>
      </c>
      <c r="AB74" s="43" t="e">
        <f ca="1">COUNTIF(OFFSET(class6_2,MATCH(AB$1,#REF!,0)-7+'Итог по классам'!$B74,,,),"ш")</f>
        <v>#REF!</v>
      </c>
      <c r="AC74" s="44" t="e">
        <f ca="1">COUNTIF(OFFSET(class6_1,MATCH(AC$1,#REF!,0)-7+'Итог по классам'!$B74,,,),"Ф")</f>
        <v>#REF!</v>
      </c>
      <c r="AD74" s="43" t="e">
        <f ca="1">COUNTIF(OFFSET(class6_1,MATCH(AD$1,#REF!,0)-7+'Итог по классам'!$B74,,,),"р")</f>
        <v>#REF!</v>
      </c>
      <c r="AE74" s="43" t="e">
        <f ca="1">COUNTIF(OFFSET(class6_1,MATCH(AE$1,#REF!,0)-7+'Итог по классам'!$B74,,,),"ш")</f>
        <v>#REF!</v>
      </c>
      <c r="AF74" s="43" t="e">
        <f ca="1">COUNTIF(OFFSET(class6_2,MATCH(AF$1,#REF!,0)-7+'Итог по классам'!$B74,,,),"Ф")</f>
        <v>#REF!</v>
      </c>
      <c r="AG74" s="43" t="e">
        <f ca="1">COUNTIF(OFFSET(class6_2,MATCH(AG$1,#REF!,0)-7+'Итог по классам'!$B74,,,),"р")</f>
        <v>#REF!</v>
      </c>
      <c r="AH74" s="43" t="e">
        <f ca="1">COUNTIF(OFFSET(class6_2,MATCH(AH$1,#REF!,0)-7+'Итог по классам'!$B74,,,),"ш")</f>
        <v>#REF!</v>
      </c>
      <c r="AI74" s="44" t="e">
        <f ca="1">COUNTIF(OFFSET(class6_1,MATCH(AI$1,#REF!,0)-7+'Итог по классам'!$B74,,,),"Ф")</f>
        <v>#REF!</v>
      </c>
      <c r="AJ74" s="43" t="e">
        <f ca="1">COUNTIF(OFFSET(class6_1,MATCH(AJ$1,#REF!,0)-7+'Итог по классам'!$B74,,,),"р")</f>
        <v>#REF!</v>
      </c>
      <c r="AK74" s="43" t="e">
        <f ca="1">COUNTIF(OFFSET(class6_1,MATCH(AK$1,#REF!,0)-7+'Итог по классам'!$B74,,,),"ш")</f>
        <v>#REF!</v>
      </c>
      <c r="AL74" s="43" t="e">
        <f ca="1">COUNTIF(OFFSET(class6_2,MATCH(AL$1,#REF!,0)-7+'Итог по классам'!$B74,,,),"Ф")</f>
        <v>#REF!</v>
      </c>
      <c r="AM74" s="43" t="e">
        <f ca="1">COUNTIF(OFFSET(class6_2,MATCH(AM$1,#REF!,0)-7+'Итог по классам'!$B74,,,),"р")</f>
        <v>#REF!</v>
      </c>
      <c r="AN74" s="43" t="e">
        <f ca="1">COUNTIF(OFFSET(class6_2,MATCH(AN$1,#REF!,0)-7+'Итог по классам'!$B74,,,),"ш")</f>
        <v>#REF!</v>
      </c>
      <c r="AO74" s="44" t="e">
        <f ca="1">COUNTIF(OFFSET(class6_1,MATCH(AO$1,#REF!,0)-7+'Итог по классам'!$B74,,,),"Ф")</f>
        <v>#REF!</v>
      </c>
      <c r="AP74" s="43" t="e">
        <f ca="1">COUNTIF(OFFSET(class6_1,MATCH(AP$1,#REF!,0)-7+'Итог по классам'!$B74,,,),"р")</f>
        <v>#REF!</v>
      </c>
      <c r="AQ74" s="43" t="e">
        <f ca="1">COUNTIF(OFFSET(class6_1,MATCH(AQ$1,#REF!,0)-7+'Итог по классам'!$B74,,,),"ш")</f>
        <v>#REF!</v>
      </c>
      <c r="AR74" s="43" t="e">
        <f ca="1">COUNTIF(OFFSET(class6_2,MATCH(AR$1,#REF!,0)-7+'Итог по классам'!$B74,,,),"Ф")</f>
        <v>#REF!</v>
      </c>
      <c r="AS74" s="43" t="e">
        <f ca="1">COUNTIF(OFFSET(class6_2,MATCH(AS$1,#REF!,0)-7+'Итог по классам'!$B74,,,),"р")</f>
        <v>#REF!</v>
      </c>
      <c r="AT74" s="43" t="e">
        <f ca="1">COUNTIF(OFFSET(class6_2,MATCH(AT$1,#REF!,0)-7+'Итог по классам'!$B74,,,),"ш")</f>
        <v>#REF!</v>
      </c>
      <c r="AU74" s="44" t="e">
        <f ca="1">COUNTIF(OFFSET(class6_1,MATCH(AU$1,#REF!,0)-7+'Итог по классам'!$B74,,,),"Ф")</f>
        <v>#REF!</v>
      </c>
      <c r="AV74" s="43" t="e">
        <f ca="1">COUNTIF(OFFSET(class6_1,MATCH(AV$1,#REF!,0)-7+'Итог по классам'!$B74,,,),"р")</f>
        <v>#REF!</v>
      </c>
      <c r="AW74" s="43" t="e">
        <f ca="1">COUNTIF(OFFSET(class6_1,MATCH(AW$1,#REF!,0)-7+'Итог по классам'!$B74,,,),"ш")</f>
        <v>#REF!</v>
      </c>
      <c r="AX74" s="43" t="e">
        <f ca="1">COUNTIF(OFFSET(class6_2,MATCH(AX$1,#REF!,0)-7+'Итог по классам'!$B74,,,),"Ф")</f>
        <v>#REF!</v>
      </c>
      <c r="AY74" s="43" t="e">
        <f ca="1">COUNTIF(OFFSET(class6_2,MATCH(AY$1,#REF!,0)-7+'Итог по классам'!$B74,,,),"р")</f>
        <v>#REF!</v>
      </c>
      <c r="AZ74" s="43" t="e">
        <f ca="1">COUNTIF(OFFSET(class6_2,MATCH(AZ$1,#REF!,0)-7+'Итог по классам'!$B74,,,),"ш")</f>
        <v>#REF!</v>
      </c>
      <c r="BA74" s="44" t="e">
        <f ca="1">COUNTIF(OFFSET(class6_1,MATCH(BA$1,#REF!,0)-7+'Итог по классам'!$B74,,,),"Ф")</f>
        <v>#REF!</v>
      </c>
      <c r="BB74" s="43" t="e">
        <f ca="1">COUNTIF(OFFSET(class6_1,MATCH(BB$1,#REF!,0)-7+'Итог по классам'!$B74,,,),"р")</f>
        <v>#REF!</v>
      </c>
      <c r="BC74" s="43" t="e">
        <f ca="1">COUNTIF(OFFSET(class6_1,MATCH(BC$1,#REF!,0)-7+'Итог по классам'!$B74,,,),"ш")</f>
        <v>#REF!</v>
      </c>
      <c r="BD74" s="43" t="e">
        <f ca="1">COUNTIF(OFFSET(class6_2,MATCH(BD$1,#REF!,0)-7+'Итог по классам'!$B74,,,),"Ф")</f>
        <v>#REF!</v>
      </c>
      <c r="BE74" s="43" t="e">
        <f ca="1">COUNTIF(OFFSET(class6_2,MATCH(BE$1,#REF!,0)-7+'Итог по классам'!$B74,,,),"р")</f>
        <v>#REF!</v>
      </c>
      <c r="BF74" s="43" t="e">
        <f ca="1">COUNTIF(OFFSET(class6_2,MATCH(BF$1,#REF!,0)-7+'Итог по классам'!$B74,,,),"ш")</f>
        <v>#REF!</v>
      </c>
      <c r="BG74" s="44" t="e">
        <f ca="1">COUNTIF(OFFSET(class6_1,MATCH(BG$1,#REF!,0)-7+'Итог по классам'!$B74,,,),"Ф")</f>
        <v>#REF!</v>
      </c>
      <c r="BH74" s="43" t="e">
        <f ca="1">COUNTIF(OFFSET(class6_1,MATCH(BH$1,#REF!,0)-7+'Итог по классам'!$B74,,,),"р")</f>
        <v>#REF!</v>
      </c>
      <c r="BI74" s="43" t="e">
        <f ca="1">COUNTIF(OFFSET(class6_1,MATCH(BI$1,#REF!,0)-7+'Итог по классам'!$B74,,,),"ш")</f>
        <v>#REF!</v>
      </c>
      <c r="BJ74" s="43" t="e">
        <f ca="1">COUNTIF(OFFSET(class6_2,MATCH(BJ$1,#REF!,0)-7+'Итог по классам'!$B74,,,),"Ф")</f>
        <v>#REF!</v>
      </c>
      <c r="BK74" s="43" t="e">
        <f ca="1">COUNTIF(OFFSET(class6_2,MATCH(BK$1,#REF!,0)-7+'Итог по классам'!$B74,,,),"р")</f>
        <v>#REF!</v>
      </c>
      <c r="BL74" s="43" t="e">
        <f ca="1">COUNTIF(OFFSET(class6_2,MATCH(BL$1,#REF!,0)-7+'Итог по классам'!$B74,,,),"ш")</f>
        <v>#REF!</v>
      </c>
      <c r="BM74" s="44" t="e">
        <f ca="1">COUNTIF(OFFSET(class6_1,MATCH(BM$1,#REF!,0)-7+'Итог по классам'!$B74,,,),"Ф")</f>
        <v>#REF!</v>
      </c>
      <c r="BN74" s="43" t="e">
        <f ca="1">COUNTIF(OFFSET(class6_1,MATCH(BN$1,#REF!,0)-7+'Итог по классам'!$B74,,,),"р")</f>
        <v>#REF!</v>
      </c>
      <c r="BO74" s="43" t="e">
        <f ca="1">COUNTIF(OFFSET(class6_1,MATCH(BO$1,#REF!,0)-7+'Итог по классам'!$B74,,,),"ш")</f>
        <v>#REF!</v>
      </c>
      <c r="BP74" s="43" t="e">
        <f ca="1">COUNTIF(OFFSET(class6_2,MATCH(BP$1,#REF!,0)-7+'Итог по классам'!$B74,,,),"Ф")</f>
        <v>#REF!</v>
      </c>
      <c r="BQ74" s="43" t="e">
        <f ca="1">COUNTIF(OFFSET(class6_2,MATCH(BQ$1,#REF!,0)-7+'Итог по классам'!$B74,,,),"р")</f>
        <v>#REF!</v>
      </c>
      <c r="BR74" s="43" t="e">
        <f ca="1">COUNTIF(OFFSET(class6_2,MATCH(BR$1,#REF!,0)-7+'Итог по классам'!$B74,,,),"ш")</f>
        <v>#REF!</v>
      </c>
      <c r="BS74" s="44" t="e">
        <f ca="1">COUNTIF(OFFSET(class6_1,MATCH(BS$1,#REF!,0)-7+'Итог по классам'!$B74,,,),"Ф")</f>
        <v>#REF!</v>
      </c>
      <c r="BT74" s="43" t="e">
        <f ca="1">COUNTIF(OFFSET(class6_1,MATCH(BT$1,#REF!,0)-7+'Итог по классам'!$B74,,,),"р")</f>
        <v>#REF!</v>
      </c>
      <c r="BU74" s="43" t="e">
        <f ca="1">COUNTIF(OFFSET(class6_1,MATCH(BU$1,#REF!,0)-7+'Итог по классам'!$B74,,,),"ш")</f>
        <v>#REF!</v>
      </c>
      <c r="BV74" s="43" t="e">
        <f ca="1">COUNTIF(OFFSET(class6_2,MATCH(BV$1,#REF!,0)-7+'Итог по классам'!$B74,,,),"Ф")</f>
        <v>#REF!</v>
      </c>
      <c r="BW74" s="43" t="e">
        <f ca="1">COUNTIF(OFFSET(class6_2,MATCH(BW$1,#REF!,0)-7+'Итог по классам'!$B74,,,),"р")</f>
        <v>#REF!</v>
      </c>
      <c r="BX74" s="43" t="e">
        <f ca="1">COUNTIF(OFFSET(class6_2,MATCH(BX$1,#REF!,0)-7+'Итог по классам'!$B74,,,),"ш")</f>
        <v>#REF!</v>
      </c>
      <c r="BY74" s="44" t="e">
        <f ca="1">COUNTIF(OFFSET(class6_1,MATCH(BY$1,#REF!,0)-7+'Итог по классам'!$B74,,,),"Ф")</f>
        <v>#REF!</v>
      </c>
      <c r="BZ74" s="43" t="e">
        <f ca="1">COUNTIF(OFFSET(class6_1,MATCH(BZ$1,#REF!,0)-7+'Итог по классам'!$B74,,,),"р")</f>
        <v>#REF!</v>
      </c>
      <c r="CA74" s="43" t="e">
        <f ca="1">COUNTIF(OFFSET(class6_1,MATCH(CA$1,#REF!,0)-7+'Итог по классам'!$B74,,,),"ш")</f>
        <v>#REF!</v>
      </c>
      <c r="CB74" s="43" t="e">
        <f ca="1">COUNTIF(OFFSET(class6_2,MATCH(CB$1,#REF!,0)-7+'Итог по классам'!$B74,,,),"Ф")</f>
        <v>#REF!</v>
      </c>
      <c r="CC74" s="43" t="e">
        <f ca="1">COUNTIF(OFFSET(class6_2,MATCH(CC$1,#REF!,0)-7+'Итог по классам'!$B74,,,),"р")</f>
        <v>#REF!</v>
      </c>
      <c r="CD74" s="43" t="e">
        <f ca="1">COUNTIF(OFFSET(class6_2,MATCH(CD$1,#REF!,0)-7+'Итог по классам'!$B74,,,),"ш")</f>
        <v>#REF!</v>
      </c>
      <c r="CE74" s="44" t="e">
        <f ca="1">COUNTIF(OFFSET(class6_1,MATCH(CE$1,#REF!,0)-7+'Итог по классам'!$B74,,,),"Ф")</f>
        <v>#REF!</v>
      </c>
      <c r="CF74" s="43" t="e">
        <f ca="1">COUNTIF(OFFSET(class6_1,MATCH(CF$1,#REF!,0)-7+'Итог по классам'!$B74,,,),"р")</f>
        <v>#REF!</v>
      </c>
      <c r="CG74" s="43" t="e">
        <f ca="1">COUNTIF(OFFSET(class6_1,MATCH(CG$1,#REF!,0)-7+'Итог по классам'!$B74,,,),"ш")</f>
        <v>#REF!</v>
      </c>
      <c r="CH74" s="43" t="e">
        <f ca="1">COUNTIF(OFFSET(class6_2,MATCH(CH$1,#REF!,0)-7+'Итог по классам'!$B74,,,),"Ф")</f>
        <v>#REF!</v>
      </c>
      <c r="CI74" s="43" t="e">
        <f ca="1">COUNTIF(OFFSET(class6_2,MATCH(CI$1,#REF!,0)-7+'Итог по классам'!$B74,,,),"р")</f>
        <v>#REF!</v>
      </c>
      <c r="CJ74" s="43" t="e">
        <f ca="1">COUNTIF(OFFSET(class6_2,MATCH(CJ$1,#REF!,0)-7+'Итог по классам'!$B74,,,),"ш")</f>
        <v>#REF!</v>
      </c>
      <c r="CK74" s="44" t="e">
        <f ca="1">COUNTIF(OFFSET(class6_1,MATCH(CK$1,#REF!,0)-7+'Итог по классам'!$B74,,,),"Ф")</f>
        <v>#REF!</v>
      </c>
      <c r="CL74" s="43" t="e">
        <f ca="1">COUNTIF(OFFSET(class6_1,MATCH(CL$1,#REF!,0)-7+'Итог по классам'!$B74,,,),"р")</f>
        <v>#REF!</v>
      </c>
      <c r="CM74" s="43" t="e">
        <f ca="1">COUNTIF(OFFSET(class6_1,MATCH(CM$1,#REF!,0)-7+'Итог по классам'!$B74,,,),"ш")</f>
        <v>#REF!</v>
      </c>
      <c r="CN74" s="43" t="e">
        <f ca="1">COUNTIF(OFFSET(class6_2,MATCH(CN$1,#REF!,0)-7+'Итог по классам'!$B74,,,),"Ф")</f>
        <v>#REF!</v>
      </c>
      <c r="CO74" s="43" t="e">
        <f ca="1">COUNTIF(OFFSET(class6_2,MATCH(CO$1,#REF!,0)-7+'Итог по классам'!$B74,,,),"р")</f>
        <v>#REF!</v>
      </c>
      <c r="CP74" s="43" t="e">
        <f ca="1">COUNTIF(OFFSET(class6_2,MATCH(CP$1,#REF!,0)-7+'Итог по классам'!$B74,,,),"ш")</f>
        <v>#REF!</v>
      </c>
      <c r="CQ74" s="44" t="e">
        <f ca="1">COUNTIF(OFFSET(class6_1,MATCH(CQ$1,#REF!,0)-7+'Итог по классам'!$B74,,,),"Ф")</f>
        <v>#REF!</v>
      </c>
      <c r="CR74" s="43" t="e">
        <f ca="1">COUNTIF(OFFSET(class6_1,MATCH(CR$1,#REF!,0)-7+'Итог по классам'!$B74,,,),"р")</f>
        <v>#REF!</v>
      </c>
      <c r="CS74" s="43" t="e">
        <f ca="1">COUNTIF(OFFSET(class6_1,MATCH(CS$1,#REF!,0)-7+'Итог по классам'!$B74,,,),"ш")</f>
        <v>#REF!</v>
      </c>
      <c r="CT74" s="43" t="e">
        <f ca="1">COUNTIF(OFFSET(class6_2,MATCH(CT$1,#REF!,0)-7+'Итог по классам'!$B74,,,),"Ф")</f>
        <v>#REF!</v>
      </c>
      <c r="CU74" s="43" t="e">
        <f ca="1">COUNTIF(OFFSET(class6_2,MATCH(CU$1,#REF!,0)-7+'Итог по классам'!$B74,,,),"р")</f>
        <v>#REF!</v>
      </c>
      <c r="CV74" s="43" t="e">
        <f ca="1">COUNTIF(OFFSET(class6_2,MATCH(CV$1,#REF!,0)-7+'Итог по классам'!$B74,,,),"ш")</f>
        <v>#REF!</v>
      </c>
      <c r="CW74" s="44" t="e">
        <f ca="1">COUNTIF(OFFSET(class6_1,MATCH(CW$1,#REF!,0)-7+'Итог по классам'!$B74,,,),"Ф")</f>
        <v>#REF!</v>
      </c>
      <c r="CX74" s="43" t="e">
        <f ca="1">COUNTIF(OFFSET(class6_1,MATCH(CX$1,#REF!,0)-7+'Итог по классам'!$B74,,,),"р")</f>
        <v>#REF!</v>
      </c>
      <c r="CY74" s="43" t="e">
        <f ca="1">COUNTIF(OFFSET(class6_1,MATCH(CY$1,#REF!,0)-7+'Итог по классам'!$B74,,,),"ш")</f>
        <v>#REF!</v>
      </c>
      <c r="CZ74" s="43" t="e">
        <f ca="1">COUNTIF(OFFSET(class6_2,MATCH(CZ$1,#REF!,0)-7+'Итог по классам'!$B74,,,),"Ф")</f>
        <v>#REF!</v>
      </c>
      <c r="DA74" s="43" t="e">
        <f ca="1">COUNTIF(OFFSET(class6_2,MATCH(DA$1,#REF!,0)-7+'Итог по классам'!$B74,,,),"р")</f>
        <v>#REF!</v>
      </c>
      <c r="DB74" s="43" t="e">
        <f ca="1">COUNTIF(OFFSET(class6_2,MATCH(DB$1,#REF!,0)-7+'Итог по классам'!$B74,,,),"ш")</f>
        <v>#REF!</v>
      </c>
      <c r="DC74" s="44" t="e">
        <f ca="1">COUNTIF(OFFSET(class6_1,MATCH(DC$1,#REF!,0)-7+'Итог по классам'!$B74,,,),"Ф")</f>
        <v>#REF!</v>
      </c>
      <c r="DD74" s="43" t="e">
        <f ca="1">COUNTIF(OFFSET(class6_1,MATCH(DD$1,#REF!,0)-7+'Итог по классам'!$B74,,,),"р")</f>
        <v>#REF!</v>
      </c>
      <c r="DE74" s="43" t="e">
        <f ca="1">COUNTIF(OFFSET(class6_1,MATCH(DE$1,#REF!,0)-7+'Итог по классам'!$B74,,,),"ш")</f>
        <v>#REF!</v>
      </c>
      <c r="DF74" s="43" t="e">
        <f ca="1">COUNTIF(OFFSET(class6_2,MATCH(DF$1,#REF!,0)-7+'Итог по классам'!$B74,,,),"Ф")</f>
        <v>#REF!</v>
      </c>
      <c r="DG74" s="43" t="e">
        <f ca="1">COUNTIF(OFFSET(class6_2,MATCH(DG$1,#REF!,0)-7+'Итог по классам'!$B74,,,),"р")</f>
        <v>#REF!</v>
      </c>
      <c r="DH74" s="43" t="e">
        <f ca="1">COUNTIF(OFFSET(class6_2,MATCH(DH$1,#REF!,0)-7+'Итог по классам'!$B74,,,),"ш")</f>
        <v>#REF!</v>
      </c>
      <c r="DI74" s="44" t="e">
        <f ca="1">COUNTIF(OFFSET(class6_1,MATCH(DI$1,#REF!,0)-7+'Итог по классам'!$B74,,,),"Ф")</f>
        <v>#REF!</v>
      </c>
      <c r="DJ74" s="43" t="e">
        <f ca="1">COUNTIF(OFFSET(class6_1,MATCH(DJ$1,#REF!,0)-7+'Итог по классам'!$B74,,,),"р")</f>
        <v>#REF!</v>
      </c>
      <c r="DK74" s="43" t="e">
        <f ca="1">COUNTIF(OFFSET(class6_1,MATCH(DK$1,#REF!,0)-7+'Итог по классам'!$B74,,,),"ш")</f>
        <v>#REF!</v>
      </c>
      <c r="DL74" s="43" t="e">
        <f ca="1">COUNTIF(OFFSET(class6_2,MATCH(DL$1,#REF!,0)-7+'Итог по классам'!$B74,,,),"Ф")</f>
        <v>#REF!</v>
      </c>
      <c r="DM74" s="43" t="e">
        <f ca="1">COUNTIF(OFFSET(class6_2,MATCH(DM$1,#REF!,0)-7+'Итог по классам'!$B74,,,),"р")</f>
        <v>#REF!</v>
      </c>
      <c r="DN74" s="43" t="e">
        <f ca="1">COUNTIF(OFFSET(class6_2,MATCH(DN$1,#REF!,0)-7+'Итог по классам'!$B74,,,),"ш")</f>
        <v>#REF!</v>
      </c>
      <c r="DO74" s="44" t="e">
        <f ca="1">COUNTIF(OFFSET(class6_1,MATCH(DO$1,#REF!,0)-7+'Итог по классам'!$B74,,,),"Ф")</f>
        <v>#REF!</v>
      </c>
      <c r="DP74" s="43" t="e">
        <f ca="1">COUNTIF(OFFSET(class6_1,MATCH(DP$1,#REF!,0)-7+'Итог по классам'!$B74,,,),"р")</f>
        <v>#REF!</v>
      </c>
      <c r="DQ74" s="43" t="e">
        <f ca="1">COUNTIF(OFFSET(class6_1,MATCH(DQ$1,#REF!,0)-7+'Итог по классам'!$B74,,,),"ш")</f>
        <v>#REF!</v>
      </c>
      <c r="DR74" s="43" t="e">
        <f ca="1">COUNTIF(OFFSET(class6_2,MATCH(DR$1,#REF!,0)-7+'Итог по классам'!$B74,,,),"Ф")</f>
        <v>#REF!</v>
      </c>
      <c r="DS74" s="43" t="e">
        <f ca="1">COUNTIF(OFFSET(class6_2,MATCH(DS$1,#REF!,0)-7+'Итог по классам'!$B74,,,),"р")</f>
        <v>#REF!</v>
      </c>
      <c r="DT74" s="43" t="e">
        <f ca="1">COUNTIF(OFFSET(class6_2,MATCH(DT$1,#REF!,0)-7+'Итог по классам'!$B74,,,),"ш")</f>
        <v>#REF!</v>
      </c>
      <c r="DU74" s="44" t="e">
        <f ca="1">COUNTIF(OFFSET(class6_1,MATCH(DU$1,#REF!,0)-7+'Итог по классам'!$B74,,,),"Ф")</f>
        <v>#REF!</v>
      </c>
      <c r="DV74" s="43" t="e">
        <f ca="1">COUNTIF(OFFSET(class6_1,MATCH(DV$1,#REF!,0)-7+'Итог по классам'!$B74,,,),"р")</f>
        <v>#REF!</v>
      </c>
      <c r="DW74" s="43" t="e">
        <f ca="1">COUNTIF(OFFSET(class6_1,MATCH(DW$1,#REF!,0)-7+'Итог по классам'!$B74,,,),"ш")</f>
        <v>#REF!</v>
      </c>
      <c r="DX74" s="43" t="e">
        <f ca="1">COUNTIF(OFFSET(class6_2,MATCH(DX$1,#REF!,0)-7+'Итог по классам'!$B74,,,),"Ф")</f>
        <v>#REF!</v>
      </c>
      <c r="DY74" s="43" t="e">
        <f ca="1">COUNTIF(OFFSET(class6_2,MATCH(DY$1,#REF!,0)-7+'Итог по классам'!$B74,,,),"р")</f>
        <v>#REF!</v>
      </c>
      <c r="DZ74" s="43" t="e">
        <f ca="1">COUNTIF(OFFSET(class6_2,MATCH(DZ$1,#REF!,0)-7+'Итог по классам'!$B74,,,),"ш")</f>
        <v>#REF!</v>
      </c>
      <c r="EA74" s="44" t="e">
        <f ca="1">COUNTIF(OFFSET(class6_1,MATCH(EA$1,#REF!,0)-7+'Итог по классам'!$B74,,,),"Ф")</f>
        <v>#REF!</v>
      </c>
      <c r="EB74" s="43" t="e">
        <f ca="1">COUNTIF(OFFSET(class6_1,MATCH(EB$1,#REF!,0)-7+'Итог по классам'!$B74,,,),"р")</f>
        <v>#REF!</v>
      </c>
      <c r="EC74" s="43" t="e">
        <f ca="1">COUNTIF(OFFSET(class6_1,MATCH(EC$1,#REF!,0)-7+'Итог по классам'!$B74,,,),"ш")</f>
        <v>#REF!</v>
      </c>
      <c r="ED74" s="43" t="e">
        <f ca="1">COUNTIF(OFFSET(class6_2,MATCH(ED$1,#REF!,0)-7+'Итог по классам'!$B74,,,),"Ф")</f>
        <v>#REF!</v>
      </c>
      <c r="EE74" s="43" t="e">
        <f ca="1">COUNTIF(OFFSET(class6_2,MATCH(EE$1,#REF!,0)-7+'Итог по классам'!$B74,,,),"р")</f>
        <v>#REF!</v>
      </c>
      <c r="EF74" s="43" t="e">
        <f ca="1">COUNTIF(OFFSET(class6_2,MATCH(EF$1,#REF!,0)-7+'Итог по классам'!$B74,,,),"ш")</f>
        <v>#REF!</v>
      </c>
      <c r="EG74" s="44" t="e">
        <f ca="1">COUNTIF(OFFSET(class6_1,MATCH(EG$1,#REF!,0)-7+'Итог по классам'!$B74,,,),"Ф")</f>
        <v>#REF!</v>
      </c>
      <c r="EH74" s="43" t="e">
        <f ca="1">COUNTIF(OFFSET(class6_1,MATCH(EH$1,#REF!,0)-7+'Итог по классам'!$B74,,,),"р")</f>
        <v>#REF!</v>
      </c>
      <c r="EI74" s="43" t="e">
        <f ca="1">COUNTIF(OFFSET(class6_1,MATCH(EI$1,#REF!,0)-7+'Итог по классам'!$B74,,,),"ш")</f>
        <v>#REF!</v>
      </c>
      <c r="EJ74" s="43" t="e">
        <f ca="1">COUNTIF(OFFSET(class6_2,MATCH(EJ$1,#REF!,0)-7+'Итог по классам'!$B74,,,),"Ф")</f>
        <v>#REF!</v>
      </c>
      <c r="EK74" s="43" t="e">
        <f ca="1">COUNTIF(OFFSET(class6_2,MATCH(EK$1,#REF!,0)-7+'Итог по классам'!$B74,,,),"р")</f>
        <v>#REF!</v>
      </c>
      <c r="EL74" s="43" t="e">
        <f ca="1">COUNTIF(OFFSET(class6_2,MATCH(EL$1,#REF!,0)-7+'Итог по классам'!$B74,,,),"ш")</f>
        <v>#REF!</v>
      </c>
      <c r="EM74" s="44" t="e">
        <f ca="1">COUNTIF(OFFSET(class6_1,MATCH(EM$1,#REF!,0)-7+'Итог по классам'!$B74,,,),"Ф")</f>
        <v>#REF!</v>
      </c>
      <c r="EN74" s="43" t="e">
        <f ca="1">COUNTIF(OFFSET(class6_1,MATCH(EN$1,#REF!,0)-7+'Итог по классам'!$B74,,,),"р")</f>
        <v>#REF!</v>
      </c>
      <c r="EO74" s="43" t="e">
        <f ca="1">COUNTIF(OFFSET(class6_1,MATCH(EO$1,#REF!,0)-7+'Итог по классам'!$B74,,,),"ш")</f>
        <v>#REF!</v>
      </c>
      <c r="EP74" s="43" t="e">
        <f ca="1">COUNTIF(OFFSET(class6_2,MATCH(EP$1,#REF!,0)-7+'Итог по классам'!$B74,,,),"Ф")</f>
        <v>#REF!</v>
      </c>
      <c r="EQ74" s="43" t="e">
        <f ca="1">COUNTIF(OFFSET(class6_2,MATCH(EQ$1,#REF!,0)-7+'Итог по классам'!$B74,,,),"р")</f>
        <v>#REF!</v>
      </c>
      <c r="ER74" s="43" t="e">
        <f ca="1">COUNTIF(OFFSET(class6_2,MATCH(ER$1,#REF!,0)-7+'Итог по классам'!$B74,,,),"ш")</f>
        <v>#REF!</v>
      </c>
      <c r="ES74" s="44" t="e">
        <f ca="1">COUNTIF(OFFSET(class6_1,MATCH(ES$1,#REF!,0)-7+'Итог по классам'!$B74,,,),"Ф")</f>
        <v>#REF!</v>
      </c>
      <c r="ET74" s="43" t="e">
        <f ca="1">COUNTIF(OFFSET(class6_1,MATCH(ET$1,#REF!,0)-7+'Итог по классам'!$B74,,,),"р")</f>
        <v>#REF!</v>
      </c>
      <c r="EU74" s="43" t="e">
        <f ca="1">COUNTIF(OFFSET(class6_1,MATCH(EU$1,#REF!,0)-7+'Итог по классам'!$B74,,,),"ш")</f>
        <v>#REF!</v>
      </c>
      <c r="EV74" s="43" t="e">
        <f ca="1">COUNTIF(OFFSET(class6_2,MATCH(EV$1,#REF!,0)-7+'Итог по классам'!$B74,,,),"Ф")</f>
        <v>#REF!</v>
      </c>
      <c r="EW74" s="43" t="e">
        <f ca="1">COUNTIF(OFFSET(class6_2,MATCH(EW$1,#REF!,0)-7+'Итог по классам'!$B74,,,),"р")</f>
        <v>#REF!</v>
      </c>
      <c r="EX74" s="43" t="e">
        <f ca="1">COUNTIF(OFFSET(class6_2,MATCH(EX$1,#REF!,0)-7+'Итог по классам'!$B74,,,),"ш")</f>
        <v>#REF!</v>
      </c>
      <c r="EY74" s="44" t="e">
        <f ca="1">COUNTIF(OFFSET(class6_1,MATCH(EY$1,#REF!,0)-7+'Итог по классам'!$B74,,,),"Ф")</f>
        <v>#REF!</v>
      </c>
      <c r="EZ74" s="43" t="e">
        <f ca="1">COUNTIF(OFFSET(class6_1,MATCH(EZ$1,#REF!,0)-7+'Итог по классам'!$B74,,,),"р")</f>
        <v>#REF!</v>
      </c>
      <c r="FA74" s="43" t="e">
        <f ca="1">COUNTIF(OFFSET(class6_1,MATCH(FA$1,#REF!,0)-7+'Итог по классам'!$B74,,,),"ш")</f>
        <v>#REF!</v>
      </c>
      <c r="FB74" s="43" t="e">
        <f ca="1">COUNTIF(OFFSET(class6_2,MATCH(FB$1,#REF!,0)-7+'Итог по классам'!$B74,,,),"Ф")</f>
        <v>#REF!</v>
      </c>
      <c r="FC74" s="43" t="e">
        <f ca="1">COUNTIF(OFFSET(class6_2,MATCH(FC$1,#REF!,0)-7+'Итог по классам'!$B74,,,),"р")</f>
        <v>#REF!</v>
      </c>
      <c r="FD74" s="43" t="e">
        <f ca="1">COUNTIF(OFFSET(class6_2,MATCH(FD$1,#REF!,0)-7+'Итог по классам'!$B74,,,),"ш")</f>
        <v>#REF!</v>
      </c>
      <c r="FE74" s="44" t="e">
        <f ca="1">COUNTIF(OFFSET(class6_1,MATCH(FE$1,#REF!,0)-7+'Итог по классам'!$B74,,,),"Ф")</f>
        <v>#REF!</v>
      </c>
      <c r="FF74" s="43" t="e">
        <f ca="1">COUNTIF(OFFSET(class6_1,MATCH(FF$1,#REF!,0)-7+'Итог по классам'!$B74,,,),"р")</f>
        <v>#REF!</v>
      </c>
      <c r="FG74" s="43" t="e">
        <f ca="1">COUNTIF(OFFSET(class6_1,MATCH(FG$1,#REF!,0)-7+'Итог по классам'!$B74,,,),"ш")</f>
        <v>#REF!</v>
      </c>
      <c r="FH74" s="43" t="e">
        <f ca="1">COUNTIF(OFFSET(class6_2,MATCH(FH$1,#REF!,0)-7+'Итог по классам'!$B74,,,),"Ф")</f>
        <v>#REF!</v>
      </c>
      <c r="FI74" s="43" t="e">
        <f ca="1">COUNTIF(OFFSET(class6_2,MATCH(FI$1,#REF!,0)-7+'Итог по классам'!$B74,,,),"р")</f>
        <v>#REF!</v>
      </c>
      <c r="FJ74" s="43" t="e">
        <f ca="1">COUNTIF(OFFSET(class6_2,MATCH(FJ$1,#REF!,0)-7+'Итог по классам'!$B74,,,),"ш")</f>
        <v>#REF!</v>
      </c>
      <c r="FK74" s="44" t="e">
        <f ca="1">COUNTIF(OFFSET(class6_1,MATCH(FK$1,#REF!,0)-7+'Итог по классам'!$B74,,,),"Ф")</f>
        <v>#REF!</v>
      </c>
      <c r="FL74" s="43" t="e">
        <f ca="1">COUNTIF(OFFSET(class6_1,MATCH(FL$1,#REF!,0)-7+'Итог по классам'!$B74,,,),"р")</f>
        <v>#REF!</v>
      </c>
      <c r="FM74" s="43" t="e">
        <f ca="1">COUNTIF(OFFSET(class6_1,MATCH(FM$1,#REF!,0)-7+'Итог по классам'!$B74,,,),"ш")</f>
        <v>#REF!</v>
      </c>
      <c r="FN74" s="43" t="e">
        <f ca="1">COUNTIF(OFFSET(class6_2,MATCH(FN$1,#REF!,0)-7+'Итог по классам'!$B74,,,),"Ф")</f>
        <v>#REF!</v>
      </c>
      <c r="FO74" s="43" t="e">
        <f ca="1">COUNTIF(OFFSET(class6_2,MATCH(FO$1,#REF!,0)-7+'Итог по классам'!$B74,,,),"р")</f>
        <v>#REF!</v>
      </c>
      <c r="FP74" s="43" t="e">
        <f ca="1">COUNTIF(OFFSET(class6_2,MATCH(FP$1,#REF!,0)-7+'Итог по классам'!$B74,,,),"ш")</f>
        <v>#REF!</v>
      </c>
      <c r="FQ74" s="44" t="e">
        <f ca="1">COUNTIF(OFFSET(class6_1,MATCH(FQ$1,#REF!,0)-7+'Итог по классам'!$B74,,,),"Ф")</f>
        <v>#REF!</v>
      </c>
      <c r="FR74" s="43" t="e">
        <f ca="1">COUNTIF(OFFSET(class6_1,MATCH(FR$1,#REF!,0)-7+'Итог по классам'!$B74,,,),"р")</f>
        <v>#REF!</v>
      </c>
      <c r="FS74" s="43" t="e">
        <f ca="1">COUNTIF(OFFSET(class6_1,MATCH(FS$1,#REF!,0)-7+'Итог по классам'!$B74,,,),"ш")</f>
        <v>#REF!</v>
      </c>
      <c r="FT74" s="43" t="e">
        <f ca="1">COUNTIF(OFFSET(class6_2,MATCH(FT$1,#REF!,0)-7+'Итог по классам'!$B74,,,),"Ф")</f>
        <v>#REF!</v>
      </c>
      <c r="FU74" s="43" t="e">
        <f ca="1">COUNTIF(OFFSET(class6_2,MATCH(FU$1,#REF!,0)-7+'Итог по классам'!$B74,,,),"р")</f>
        <v>#REF!</v>
      </c>
      <c r="FV74" s="43" t="e">
        <f ca="1">COUNTIF(OFFSET(class6_2,MATCH(FV$1,#REF!,0)-7+'Итог по классам'!$B74,,,),"ш")</f>
        <v>#REF!</v>
      </c>
      <c r="FW74" s="44" t="e">
        <f ca="1">COUNTIF(OFFSET(class6_1,MATCH(FW$1,#REF!,0)-7+'Итог по классам'!$B74,,,),"Ф")</f>
        <v>#REF!</v>
      </c>
      <c r="FX74" s="43" t="e">
        <f ca="1">COUNTIF(OFFSET(class6_1,MATCH(FX$1,#REF!,0)-7+'Итог по классам'!$B74,,,),"р")</f>
        <v>#REF!</v>
      </c>
      <c r="FY74" s="43" t="e">
        <f ca="1">COUNTIF(OFFSET(class6_1,MATCH(FY$1,#REF!,0)-7+'Итог по классам'!$B74,,,),"ш")</f>
        <v>#REF!</v>
      </c>
      <c r="FZ74" s="43" t="e">
        <f ca="1">COUNTIF(OFFSET(class6_2,MATCH(FZ$1,#REF!,0)-7+'Итог по классам'!$B74,,,),"Ф")</f>
        <v>#REF!</v>
      </c>
      <c r="GA74" s="43" t="e">
        <f ca="1">COUNTIF(OFFSET(class6_2,MATCH(GA$1,#REF!,0)-7+'Итог по классам'!$B74,,,),"р")</f>
        <v>#REF!</v>
      </c>
      <c r="GB74" s="43" t="e">
        <f ca="1">COUNTIF(OFFSET(class6_2,MATCH(GB$1,#REF!,0)-7+'Итог по классам'!$B74,,,),"ш")</f>
        <v>#REF!</v>
      </c>
      <c r="GC74" s="44" t="e">
        <f ca="1">COUNTIF(OFFSET(class6_1,MATCH(GC$1,#REF!,0)-7+'Итог по классам'!$B74,,,),"Ф")</f>
        <v>#REF!</v>
      </c>
      <c r="GD74" s="43" t="e">
        <f ca="1">COUNTIF(OFFSET(class6_1,MATCH(GD$1,#REF!,0)-7+'Итог по классам'!$B74,,,),"р")</f>
        <v>#REF!</v>
      </c>
      <c r="GE74" s="43" t="e">
        <f ca="1">COUNTIF(OFFSET(class6_1,MATCH(GE$1,#REF!,0)-7+'Итог по классам'!$B74,,,),"ш")</f>
        <v>#REF!</v>
      </c>
      <c r="GF74" s="43" t="e">
        <f ca="1">COUNTIF(OFFSET(class6_2,MATCH(GF$1,#REF!,0)-7+'Итог по классам'!$B74,,,),"Ф")</f>
        <v>#REF!</v>
      </c>
      <c r="GG74" s="43" t="e">
        <f ca="1">COUNTIF(OFFSET(class6_2,MATCH(GG$1,#REF!,0)-7+'Итог по классам'!$B74,,,),"р")</f>
        <v>#REF!</v>
      </c>
      <c r="GH74" s="43" t="e">
        <f ca="1">COUNTIF(OFFSET(class6_2,MATCH(GH$1,#REF!,0)-7+'Итог по классам'!$B74,,,),"ш")</f>
        <v>#REF!</v>
      </c>
      <c r="GI74" s="44" t="e">
        <f ca="1">COUNTIF(OFFSET(class6_1,MATCH(GI$1,#REF!,0)-7+'Итог по классам'!$B74,,,),"Ф")</f>
        <v>#REF!</v>
      </c>
      <c r="GJ74" s="43" t="e">
        <f ca="1">COUNTIF(OFFSET(class6_1,MATCH(GJ$1,#REF!,0)-7+'Итог по классам'!$B74,,,),"р")</f>
        <v>#REF!</v>
      </c>
      <c r="GK74" s="43" t="e">
        <f ca="1">COUNTIF(OFFSET(class6_1,MATCH(GK$1,#REF!,0)-7+'Итог по классам'!$B74,,,),"ш")</f>
        <v>#REF!</v>
      </c>
      <c r="GL74" s="43" t="e">
        <f ca="1">COUNTIF(OFFSET(class6_2,MATCH(GL$1,#REF!,0)-7+'Итог по классам'!$B74,,,),"Ф")</f>
        <v>#REF!</v>
      </c>
      <c r="GM74" s="43" t="e">
        <f ca="1">COUNTIF(OFFSET(class6_2,MATCH(GM$1,#REF!,0)-7+'Итог по классам'!$B74,,,),"р")</f>
        <v>#REF!</v>
      </c>
      <c r="GN74" s="43" t="e">
        <f ca="1">COUNTIF(OFFSET(class6_2,MATCH(GN$1,#REF!,0)-7+'Итог по классам'!$B74,,,),"ш")</f>
        <v>#REF!</v>
      </c>
      <c r="GO74" s="44" t="e">
        <f ca="1">COUNTIF(OFFSET(class6_1,MATCH(GO$1,#REF!,0)-7+'Итог по классам'!$B74,,,),"Ф")</f>
        <v>#REF!</v>
      </c>
      <c r="GP74" s="43" t="e">
        <f ca="1">COUNTIF(OFFSET(class6_1,MATCH(GP$1,#REF!,0)-7+'Итог по классам'!$B74,,,),"р")</f>
        <v>#REF!</v>
      </c>
      <c r="GQ74" s="43" t="e">
        <f ca="1">COUNTIF(OFFSET(class6_1,MATCH(GQ$1,#REF!,0)-7+'Итог по классам'!$B74,,,),"ш")</f>
        <v>#REF!</v>
      </c>
      <c r="GR74" s="43" t="e">
        <f ca="1">COUNTIF(OFFSET(class6_2,MATCH(GR$1,#REF!,0)-7+'Итог по классам'!$B74,,,),"Ф")</f>
        <v>#REF!</v>
      </c>
      <c r="GS74" s="43" t="e">
        <f ca="1">COUNTIF(OFFSET(class6_2,MATCH(GS$1,#REF!,0)-7+'Итог по классам'!$B74,,,),"р")</f>
        <v>#REF!</v>
      </c>
      <c r="GT74" s="43" t="e">
        <f ca="1">COUNTIF(OFFSET(class6_2,MATCH(GT$1,#REF!,0)-7+'Итог по классам'!$B74,,,),"ш")</f>
        <v>#REF!</v>
      </c>
      <c r="GU74" s="44" t="e">
        <f ca="1">COUNTIF(OFFSET(class6_1,MATCH(GU$1,#REF!,0)-7+'Итог по классам'!$B74,,,),"Ф")</f>
        <v>#REF!</v>
      </c>
      <c r="GV74" s="43" t="e">
        <f ca="1">COUNTIF(OFFSET(class6_1,MATCH(GV$1,#REF!,0)-7+'Итог по классам'!$B74,,,),"р")</f>
        <v>#REF!</v>
      </c>
      <c r="GW74" s="43" t="e">
        <f ca="1">COUNTIF(OFFSET(class6_1,MATCH(GW$1,#REF!,0)-7+'Итог по классам'!$B74,,,),"ш")</f>
        <v>#REF!</v>
      </c>
      <c r="GX74" s="43" t="e">
        <f ca="1">COUNTIF(OFFSET(class6_2,MATCH(GX$1,#REF!,0)-7+'Итог по классам'!$B74,,,),"Ф")</f>
        <v>#REF!</v>
      </c>
      <c r="GY74" s="43" t="e">
        <f ca="1">COUNTIF(OFFSET(class6_2,MATCH(GY$1,#REF!,0)-7+'Итог по классам'!$B74,,,),"р")</f>
        <v>#REF!</v>
      </c>
      <c r="GZ74" s="43" t="e">
        <f ca="1">COUNTIF(OFFSET(class6_2,MATCH(GZ$1,#REF!,0)-7+'Итог по классам'!$B74,,,),"ш")</f>
        <v>#REF!</v>
      </c>
      <c r="HA74" s="44" t="e">
        <f ca="1">COUNTIF(OFFSET(class6_1,MATCH(HA$1,#REF!,0)-7+'Итог по классам'!$B74,,,),"Ф")</f>
        <v>#REF!</v>
      </c>
      <c r="HB74" s="43" t="e">
        <f ca="1">COUNTIF(OFFSET(class6_1,MATCH(HB$1,#REF!,0)-7+'Итог по классам'!$B74,,,),"р")</f>
        <v>#REF!</v>
      </c>
      <c r="HC74" s="43" t="e">
        <f ca="1">COUNTIF(OFFSET(class6_1,MATCH(HC$1,#REF!,0)-7+'Итог по классам'!$B74,,,),"ш")</f>
        <v>#REF!</v>
      </c>
      <c r="HD74" s="43" t="e">
        <f ca="1">COUNTIF(OFFSET(class6_2,MATCH(HD$1,#REF!,0)-7+'Итог по классам'!$B74,,,),"Ф")</f>
        <v>#REF!</v>
      </c>
      <c r="HE74" s="43" t="e">
        <f ca="1">COUNTIF(OFFSET(class6_2,MATCH(HE$1,#REF!,0)-7+'Итог по классам'!$B74,,,),"р")</f>
        <v>#REF!</v>
      </c>
      <c r="HF74" s="43" t="e">
        <f ca="1">COUNTIF(OFFSET(class6_2,MATCH(HF$1,#REF!,0)-7+'Итог по классам'!$B74,,,),"ш")</f>
        <v>#REF!</v>
      </c>
      <c r="HG74" s="44" t="e">
        <f ca="1">COUNTIF(OFFSET(class6_1,MATCH(HG$1,#REF!,0)-7+'Итог по классам'!$B74,,,),"Ф")</f>
        <v>#REF!</v>
      </c>
      <c r="HH74" s="43" t="e">
        <f ca="1">COUNTIF(OFFSET(class6_1,MATCH(HH$1,#REF!,0)-7+'Итог по классам'!$B74,,,),"р")</f>
        <v>#REF!</v>
      </c>
      <c r="HI74" s="43" t="e">
        <f ca="1">COUNTIF(OFFSET(class6_1,MATCH(HI$1,#REF!,0)-7+'Итог по классам'!$B74,,,),"ш")</f>
        <v>#REF!</v>
      </c>
      <c r="HJ74" s="43" t="e">
        <f ca="1">COUNTIF(OFFSET(class6_2,MATCH(HJ$1,#REF!,0)-7+'Итог по классам'!$B74,,,),"Ф")</f>
        <v>#REF!</v>
      </c>
      <c r="HK74" s="43" t="e">
        <f ca="1">COUNTIF(OFFSET(class6_2,MATCH(HK$1,#REF!,0)-7+'Итог по классам'!$B74,,,),"р")</f>
        <v>#REF!</v>
      </c>
      <c r="HL74" s="43" t="e">
        <f ca="1">COUNTIF(OFFSET(class6_2,MATCH(HL$1,#REF!,0)-7+'Итог по классам'!$B74,,,),"ш")</f>
        <v>#REF!</v>
      </c>
      <c r="HM74" s="44" t="e">
        <f ca="1">COUNTIF(OFFSET(class6_1,MATCH(HM$1,#REF!,0)-7+'Итог по классам'!$B74,,,),"Ф")</f>
        <v>#REF!</v>
      </c>
      <c r="HN74" s="43" t="e">
        <f ca="1">COUNTIF(OFFSET(class6_1,MATCH(HN$1,#REF!,0)-7+'Итог по классам'!$B74,,,),"р")</f>
        <v>#REF!</v>
      </c>
      <c r="HO74" s="43" t="e">
        <f ca="1">COUNTIF(OFFSET(class6_1,MATCH(HO$1,#REF!,0)-7+'Итог по классам'!$B74,,,),"ш")</f>
        <v>#REF!</v>
      </c>
      <c r="HP74" s="43" t="e">
        <f ca="1">COUNTIF(OFFSET(class6_2,MATCH(HP$1,#REF!,0)-7+'Итог по классам'!$B74,,,),"Ф")</f>
        <v>#REF!</v>
      </c>
      <c r="HQ74" s="43" t="e">
        <f ca="1">COUNTIF(OFFSET(class6_2,MATCH(HQ$1,#REF!,0)-7+'Итог по классам'!$B74,,,),"р")</f>
        <v>#REF!</v>
      </c>
      <c r="HR74" s="43" t="e">
        <f ca="1">COUNTIF(OFFSET(class6_2,MATCH(HR$1,#REF!,0)-7+'Итог по классам'!$B74,,,),"ш")</f>
        <v>#REF!</v>
      </c>
      <c r="HS74" s="44" t="e">
        <f ca="1">COUNTIF(OFFSET(class6_1,MATCH(HS$1,#REF!,0)-7+'Итог по классам'!$B74,,,),"Ф")</f>
        <v>#REF!</v>
      </c>
      <c r="HT74" s="43" t="e">
        <f ca="1">COUNTIF(OFFSET(class6_1,MATCH(HT$1,#REF!,0)-7+'Итог по классам'!$B74,,,),"р")</f>
        <v>#REF!</v>
      </c>
      <c r="HU74" s="43" t="e">
        <f ca="1">COUNTIF(OFFSET(class6_1,MATCH(HU$1,#REF!,0)-7+'Итог по классам'!$B74,,,),"ш")</f>
        <v>#REF!</v>
      </c>
      <c r="HV74" s="43" t="e">
        <f ca="1">COUNTIF(OFFSET(class6_2,MATCH(HV$1,#REF!,0)-7+'Итог по классам'!$B74,,,),"Ф")</f>
        <v>#REF!</v>
      </c>
      <c r="HW74" s="43" t="e">
        <f ca="1">COUNTIF(OFFSET(class6_2,MATCH(HW$1,#REF!,0)-7+'Итог по классам'!$B74,,,),"р")</f>
        <v>#REF!</v>
      </c>
      <c r="HX74" s="43" t="e">
        <f ca="1">COUNTIF(OFFSET(class6_2,MATCH(HX$1,#REF!,0)-7+'Итог по классам'!$B74,,,),"ш")</f>
        <v>#REF!</v>
      </c>
      <c r="HY74" s="44" t="e">
        <f ca="1">COUNTIF(OFFSET(class6_1,MATCH(HY$1,#REF!,0)-7+'Итог по классам'!$B74,,,),"Ф")</f>
        <v>#REF!</v>
      </c>
      <c r="HZ74" s="43" t="e">
        <f ca="1">COUNTIF(OFFSET(class6_1,MATCH(HZ$1,#REF!,0)-7+'Итог по классам'!$B74,,,),"р")</f>
        <v>#REF!</v>
      </c>
      <c r="IA74" s="43" t="e">
        <f ca="1">COUNTIF(OFFSET(class6_1,MATCH(IA$1,#REF!,0)-7+'Итог по классам'!$B74,,,),"ш")</f>
        <v>#REF!</v>
      </c>
      <c r="IB74" s="43" t="e">
        <f ca="1">COUNTIF(OFFSET(class6_2,MATCH(IB$1,#REF!,0)-7+'Итог по классам'!$B74,,,),"Ф")</f>
        <v>#REF!</v>
      </c>
      <c r="IC74" s="43" t="e">
        <f ca="1">COUNTIF(OFFSET(class6_2,MATCH(IC$1,#REF!,0)-7+'Итог по классам'!$B74,,,),"р")</f>
        <v>#REF!</v>
      </c>
      <c r="ID74" s="43" t="e">
        <f ca="1">COUNTIF(OFFSET(class6_2,MATCH(ID$1,#REF!,0)-7+'Итог по классам'!$B74,,,),"ш")</f>
        <v>#REF!</v>
      </c>
      <c r="IE74" s="44" t="e">
        <f ca="1">COUNTIF(OFFSET(class6_1,MATCH(IE$1,#REF!,0)-7+'Итог по классам'!$B74,,,),"Ф")</f>
        <v>#REF!</v>
      </c>
      <c r="IF74" s="43" t="e">
        <f ca="1">COUNTIF(OFFSET(class6_1,MATCH(IF$1,#REF!,0)-7+'Итог по классам'!$B74,,,),"р")</f>
        <v>#REF!</v>
      </c>
      <c r="IG74" s="43" t="e">
        <f ca="1">COUNTIF(OFFSET(class6_1,MATCH(IG$1,#REF!,0)-7+'Итог по классам'!$B74,,,),"ш")</f>
        <v>#REF!</v>
      </c>
      <c r="IH74" s="43" t="e">
        <f ca="1">COUNTIF(OFFSET(class6_2,MATCH(IH$1,#REF!,0)-7+'Итог по классам'!$B74,,,),"Ф")</f>
        <v>#REF!</v>
      </c>
      <c r="II74" s="43" t="e">
        <f ca="1">COUNTIF(OFFSET(class6_2,MATCH(II$1,#REF!,0)-7+'Итог по классам'!$B74,,,),"р")</f>
        <v>#REF!</v>
      </c>
      <c r="IJ74" s="43" t="e">
        <f ca="1">COUNTIF(OFFSET(class6_2,MATCH(IJ$1,#REF!,0)-7+'Итог по классам'!$B74,,,),"ш")</f>
        <v>#REF!</v>
      </c>
      <c r="IK74" s="44" t="e">
        <f ca="1">COUNTIF(OFFSET(class6_1,MATCH(IK$1,#REF!,0)-7+'Итог по классам'!$B74,,,),"Ф")</f>
        <v>#REF!</v>
      </c>
      <c r="IL74" s="43" t="e">
        <f ca="1">COUNTIF(OFFSET(class6_1,MATCH(IL$1,#REF!,0)-7+'Итог по классам'!$B74,,,),"р")</f>
        <v>#REF!</v>
      </c>
      <c r="IM74" s="43" t="e">
        <f ca="1">COUNTIF(OFFSET(class6_1,MATCH(IM$1,#REF!,0)-7+'Итог по классам'!$B74,,,),"ш")</f>
        <v>#REF!</v>
      </c>
      <c r="IN74" s="43" t="e">
        <f ca="1">COUNTIF(OFFSET(class6_2,MATCH(IN$1,#REF!,0)-7+'Итог по классам'!$B74,,,),"Ф")</f>
        <v>#REF!</v>
      </c>
      <c r="IO74" s="43" t="e">
        <f ca="1">COUNTIF(OFFSET(class6_2,MATCH(IO$1,#REF!,0)-7+'Итог по классам'!$B74,,,),"р")</f>
        <v>#REF!</v>
      </c>
      <c r="IP74" s="43" t="e">
        <f ca="1">COUNTIF(OFFSET(class6_2,MATCH(IP$1,#REF!,0)-7+'Итог по классам'!$B74,,,),"ш")</f>
        <v>#REF!</v>
      </c>
      <c r="IQ74" s="44" t="e">
        <f ca="1">COUNTIF(OFFSET(class6_1,MATCH(IQ$1,#REF!,0)-7+'Итог по классам'!$B74,,,),"Ф")</f>
        <v>#REF!</v>
      </c>
      <c r="IR74" s="43" t="e">
        <f ca="1">COUNTIF(OFFSET(class6_1,MATCH(IR$1,#REF!,0)-7+'Итог по классам'!$B74,,,),"р")</f>
        <v>#REF!</v>
      </c>
      <c r="IS74" s="43" t="e">
        <f ca="1">COUNTIF(OFFSET(class6_1,MATCH(IS$1,#REF!,0)-7+'Итог по классам'!$B74,,,),"ш")</f>
        <v>#REF!</v>
      </c>
      <c r="IT74" s="43" t="e">
        <f ca="1">COUNTIF(OFFSET(class6_2,MATCH(IT$1,#REF!,0)-7+'Итог по классам'!$B74,,,),"Ф")</f>
        <v>#REF!</v>
      </c>
      <c r="IU74" s="43" t="e">
        <f ca="1">COUNTIF(OFFSET(class6_2,MATCH(IU$1,#REF!,0)-7+'Итог по классам'!$B74,,,),"р")</f>
        <v>#REF!</v>
      </c>
      <c r="IV74" s="43" t="e">
        <f ca="1">COUNTIF(OFFSET(class6_2,MATCH(IV$1,#REF!,0)-7+'Итог по классам'!$B74,,,),"ш")</f>
        <v>#REF!</v>
      </c>
      <c r="IW74" s="44" t="e">
        <f ca="1">COUNTIF(OFFSET(class6_1,MATCH(IW$1,#REF!,0)-7+'Итог по классам'!$B74,,,),"Ф")</f>
        <v>#REF!</v>
      </c>
      <c r="IX74" s="43" t="e">
        <f ca="1">COUNTIF(OFFSET(class6_1,MATCH(IX$1,#REF!,0)-7+'Итог по классам'!$B74,,,),"р")</f>
        <v>#REF!</v>
      </c>
      <c r="IY74" s="43" t="e">
        <f ca="1">COUNTIF(OFFSET(class6_1,MATCH(IY$1,#REF!,0)-7+'Итог по классам'!$B74,,,),"ш")</f>
        <v>#REF!</v>
      </c>
      <c r="IZ74" s="43" t="e">
        <f ca="1">COUNTIF(OFFSET(class6_2,MATCH(IZ$1,#REF!,0)-7+'Итог по классам'!$B74,,,),"Ф")</f>
        <v>#REF!</v>
      </c>
      <c r="JA74" s="43" t="e">
        <f ca="1">COUNTIF(OFFSET(class6_2,MATCH(JA$1,#REF!,0)-7+'Итог по классам'!$B74,,,),"р")</f>
        <v>#REF!</v>
      </c>
      <c r="JB74" s="43" t="e">
        <f ca="1">COUNTIF(OFFSET(class6_2,MATCH(JB$1,#REF!,0)-7+'Итог по классам'!$B74,,,),"ш")</f>
        <v>#REF!</v>
      </c>
      <c r="JC74" s="44" t="e">
        <f ca="1">COUNTIF(OFFSET(class6_1,MATCH(JC$1,#REF!,0)-7+'Итог по классам'!$B74,,,),"Ф")</f>
        <v>#REF!</v>
      </c>
      <c r="JD74" s="43" t="e">
        <f ca="1">COUNTIF(OFFSET(class6_1,MATCH(JD$1,#REF!,0)-7+'Итог по классам'!$B74,,,),"р")</f>
        <v>#REF!</v>
      </c>
      <c r="JE74" s="43" t="e">
        <f ca="1">COUNTIF(OFFSET(class6_1,MATCH(JE$1,#REF!,0)-7+'Итог по классам'!$B74,,,),"ш")</f>
        <v>#REF!</v>
      </c>
      <c r="JF74" s="43" t="e">
        <f ca="1">COUNTIF(OFFSET(class6_2,MATCH(JF$1,#REF!,0)-7+'Итог по классам'!$B74,,,),"Ф")</f>
        <v>#REF!</v>
      </c>
      <c r="JG74" s="43" t="e">
        <f ca="1">COUNTIF(OFFSET(class6_2,MATCH(JG$1,#REF!,0)-7+'Итог по классам'!$B74,,,),"р")</f>
        <v>#REF!</v>
      </c>
      <c r="JH74" s="43" t="e">
        <f ca="1">COUNTIF(OFFSET(class6_2,MATCH(JH$1,#REF!,0)-7+'Итог по классам'!$B74,,,),"ш")</f>
        <v>#REF!</v>
      </c>
      <c r="JI74" s="44" t="e">
        <f ca="1">COUNTIF(OFFSET(class6_1,MATCH(JI$1,#REF!,0)-7+'Итог по классам'!$B74,,,),"Ф")</f>
        <v>#REF!</v>
      </c>
      <c r="JJ74" s="43" t="e">
        <f ca="1">COUNTIF(OFFSET(class6_1,MATCH(JJ$1,#REF!,0)-7+'Итог по классам'!$B74,,,),"р")</f>
        <v>#REF!</v>
      </c>
      <c r="JK74" s="43" t="e">
        <f ca="1">COUNTIF(OFFSET(class6_1,MATCH(JK$1,#REF!,0)-7+'Итог по классам'!$B74,,,),"ш")</f>
        <v>#REF!</v>
      </c>
      <c r="JL74" s="43" t="e">
        <f ca="1">COUNTIF(OFFSET(class6_2,MATCH(JL$1,#REF!,0)-7+'Итог по классам'!$B74,,,),"Ф")</f>
        <v>#REF!</v>
      </c>
      <c r="JM74" s="43" t="e">
        <f ca="1">COUNTIF(OFFSET(class6_2,MATCH(JM$1,#REF!,0)-7+'Итог по классам'!$B74,,,),"р")</f>
        <v>#REF!</v>
      </c>
      <c r="JN74" s="43" t="e">
        <f ca="1">COUNTIF(OFFSET(class6_2,MATCH(JN$1,#REF!,0)-7+'Итог по классам'!$B74,,,),"ш")</f>
        <v>#REF!</v>
      </c>
      <c r="JO74" s="44" t="e">
        <f ca="1">COUNTIF(OFFSET(class6_1,MATCH(JO$1,#REF!,0)-7+'Итог по классам'!$B74,,,),"Ф")</f>
        <v>#REF!</v>
      </c>
      <c r="JP74" s="43" t="e">
        <f ca="1">COUNTIF(OFFSET(class6_1,MATCH(JP$1,#REF!,0)-7+'Итог по классам'!$B74,,,),"р")</f>
        <v>#REF!</v>
      </c>
      <c r="JQ74" s="43" t="e">
        <f ca="1">COUNTIF(OFFSET(class6_1,MATCH(JQ$1,#REF!,0)-7+'Итог по классам'!$B74,,,),"ш")</f>
        <v>#REF!</v>
      </c>
      <c r="JR74" s="43" t="e">
        <f ca="1">COUNTIF(OFFSET(class6_2,MATCH(JR$1,#REF!,0)-7+'Итог по классам'!$B74,,,),"Ф")</f>
        <v>#REF!</v>
      </c>
      <c r="JS74" s="43" t="e">
        <f ca="1">COUNTIF(OFFSET(class6_2,MATCH(JS$1,#REF!,0)-7+'Итог по классам'!$B74,,,),"р")</f>
        <v>#REF!</v>
      </c>
      <c r="JT74" s="43" t="e">
        <f ca="1">COUNTIF(OFFSET(class6_2,MATCH(JT$1,#REF!,0)-7+'Итог по классам'!$B74,,,),"ш")</f>
        <v>#REF!</v>
      </c>
      <c r="JU74" s="44" t="e">
        <f ca="1">COUNTIF(OFFSET(class6_1,MATCH(JU$1,#REF!,0)-7+'Итог по классам'!$B74,,,),"Ф")</f>
        <v>#REF!</v>
      </c>
      <c r="JV74" s="43" t="e">
        <f ca="1">COUNTIF(OFFSET(class6_1,MATCH(JV$1,#REF!,0)-7+'Итог по классам'!$B74,,,),"р")</f>
        <v>#REF!</v>
      </c>
      <c r="JW74" s="43" t="e">
        <f ca="1">COUNTIF(OFFSET(class6_1,MATCH(JW$1,#REF!,0)-7+'Итог по классам'!$B74,,,),"ш")</f>
        <v>#REF!</v>
      </c>
      <c r="JX74" s="43" t="e">
        <f ca="1">COUNTIF(OFFSET(class6_2,MATCH(JX$1,#REF!,0)-7+'Итог по классам'!$B74,,,),"Ф")</f>
        <v>#REF!</v>
      </c>
      <c r="JY74" s="43" t="e">
        <f ca="1">COUNTIF(OFFSET(class6_2,MATCH(JY$1,#REF!,0)-7+'Итог по классам'!$B74,,,),"р")</f>
        <v>#REF!</v>
      </c>
      <c r="JZ74" s="43" t="e">
        <f ca="1">COUNTIF(OFFSET(class6_2,MATCH(JZ$1,#REF!,0)-7+'Итог по классам'!$B74,,,),"ш")</f>
        <v>#REF!</v>
      </c>
      <c r="KA74" s="44" t="e">
        <f ca="1">COUNTIF(OFFSET(class6_1,MATCH(KA$1,#REF!,0)-7+'Итог по классам'!$B74,,,),"Ф")</f>
        <v>#REF!</v>
      </c>
      <c r="KB74" s="43" t="e">
        <f ca="1">COUNTIF(OFFSET(class6_1,MATCH(KB$1,#REF!,0)-7+'Итог по классам'!$B74,,,),"р")</f>
        <v>#REF!</v>
      </c>
      <c r="KC74" s="43" t="e">
        <f ca="1">COUNTIF(OFFSET(class6_1,MATCH(KC$1,#REF!,0)-7+'Итог по классам'!$B74,,,),"ш")</f>
        <v>#REF!</v>
      </c>
      <c r="KD74" s="43" t="e">
        <f ca="1">COUNTIF(OFFSET(class6_2,MATCH(KD$1,#REF!,0)-7+'Итог по классам'!$B74,,,),"Ф")</f>
        <v>#REF!</v>
      </c>
      <c r="KE74" s="43" t="e">
        <f ca="1">COUNTIF(OFFSET(class6_2,MATCH(KE$1,#REF!,0)-7+'Итог по классам'!$B74,,,),"р")</f>
        <v>#REF!</v>
      </c>
      <c r="KF74" s="43" t="e">
        <f ca="1">COUNTIF(OFFSET(class6_2,MATCH(KF$1,#REF!,0)-7+'Итог по классам'!$B74,,,),"ш")</f>
        <v>#REF!</v>
      </c>
      <c r="KG74" s="44" t="e">
        <f ca="1">COUNTIF(OFFSET(class6_1,MATCH(KG$1,#REF!,0)-7+'Итог по классам'!$B74,,,),"Ф")</f>
        <v>#REF!</v>
      </c>
      <c r="KH74" s="43" t="e">
        <f ca="1">COUNTIF(OFFSET(class6_1,MATCH(KH$1,#REF!,0)-7+'Итог по классам'!$B74,,,),"р")</f>
        <v>#REF!</v>
      </c>
      <c r="KI74" s="43" t="e">
        <f ca="1">COUNTIF(OFFSET(class6_1,MATCH(KI$1,#REF!,0)-7+'Итог по классам'!$B74,,,),"ш")</f>
        <v>#REF!</v>
      </c>
      <c r="KJ74" s="43" t="e">
        <f ca="1">COUNTIF(OFFSET(class6_2,MATCH(KJ$1,#REF!,0)-7+'Итог по классам'!$B74,,,),"Ф")</f>
        <v>#REF!</v>
      </c>
      <c r="KK74" s="43" t="e">
        <f ca="1">COUNTIF(OFFSET(class6_2,MATCH(KK$1,#REF!,0)-7+'Итог по классам'!$B74,,,),"р")</f>
        <v>#REF!</v>
      </c>
      <c r="KL74" s="43" t="e">
        <f ca="1">COUNTIF(OFFSET(class6_2,MATCH(KL$1,#REF!,0)-7+'Итог по классам'!$B74,,,),"ш")</f>
        <v>#REF!</v>
      </c>
      <c r="KM74" s="44" t="e">
        <f ca="1">COUNTIF(OFFSET(class6_1,MATCH(KM$1,#REF!,0)-7+'Итог по классам'!$B74,,,),"Ф")</f>
        <v>#REF!</v>
      </c>
      <c r="KN74" s="43" t="e">
        <f ca="1">COUNTIF(OFFSET(class6_1,MATCH(KN$1,#REF!,0)-7+'Итог по классам'!$B74,,,),"р")</f>
        <v>#REF!</v>
      </c>
      <c r="KO74" s="43" t="e">
        <f ca="1">COUNTIF(OFFSET(class6_1,MATCH(KO$1,#REF!,0)-7+'Итог по классам'!$B74,,,),"ш")</f>
        <v>#REF!</v>
      </c>
      <c r="KP74" s="43" t="e">
        <f ca="1">COUNTIF(OFFSET(class6_2,MATCH(KP$1,#REF!,0)-7+'Итог по классам'!$B74,,,),"Ф")</f>
        <v>#REF!</v>
      </c>
      <c r="KQ74" s="43" t="e">
        <f ca="1">COUNTIF(OFFSET(class6_2,MATCH(KQ$1,#REF!,0)-7+'Итог по классам'!$B74,,,),"р")</f>
        <v>#REF!</v>
      </c>
      <c r="KR74" s="43" t="e">
        <f ca="1">COUNTIF(OFFSET(class6_2,MATCH(KR$1,#REF!,0)-7+'Итог по классам'!$B74,,,),"ш")</f>
        <v>#REF!</v>
      </c>
    </row>
    <row r="75" spans="1:304" customFormat="1">
      <c r="A75" t="e">
        <f t="shared" si="278"/>
        <v>#REF!</v>
      </c>
      <c r="B75" s="43">
        <v>6</v>
      </c>
      <c r="C75" s="3" t="s">
        <v>46</v>
      </c>
      <c r="D75" s="3" t="s">
        <v>55</v>
      </c>
      <c r="E75" s="43" t="e">
        <f ca="1">COUNTIF(OFFSET(class6_1,MATCH(E$1,#REF!,0)-7+'Итог по классам'!$B75,,,),"Ф")</f>
        <v>#REF!</v>
      </c>
      <c r="F75" s="43" t="e">
        <f ca="1">COUNTIF(OFFSET(class6_1,MATCH(F$1,#REF!,0)-7+'Итог по классам'!$B75,,,),"р")</f>
        <v>#REF!</v>
      </c>
      <c r="G75" s="43" t="e">
        <f ca="1">COUNTIF(OFFSET(class6_1,MATCH(G$1,#REF!,0)-7+'Итог по классам'!$B75,,,),"ш")</f>
        <v>#REF!</v>
      </c>
      <c r="H75" s="43" t="e">
        <f ca="1">COUNTIF(OFFSET(class6_2,MATCH(H$1,#REF!,0)-7+'Итог по классам'!$B75,,,),"Ф")</f>
        <v>#REF!</v>
      </c>
      <c r="I75" s="43" t="e">
        <f ca="1">COUNTIF(OFFSET(class6_2,MATCH(I$1,#REF!,0)-7+'Итог по классам'!$B75,,,),"р")</f>
        <v>#REF!</v>
      </c>
      <c r="J75" s="43" t="e">
        <f ca="1">COUNTIF(OFFSET(class6_2,MATCH(J$1,#REF!,0)-7+'Итог по классам'!$B75,,,),"ш")</f>
        <v>#REF!</v>
      </c>
      <c r="K75" s="44" t="e">
        <f ca="1">COUNTIF(OFFSET(class6_1,MATCH(K$1,#REF!,0)-7+'Итог по классам'!$B75,,,),"Ф")</f>
        <v>#REF!</v>
      </c>
      <c r="L75" s="43" t="e">
        <f ca="1">COUNTIF(OFFSET(class6_1,MATCH(L$1,#REF!,0)-7+'Итог по классам'!$B75,,,),"р")</f>
        <v>#REF!</v>
      </c>
      <c r="M75" s="43" t="e">
        <f ca="1">COUNTIF(OFFSET(class6_1,MATCH(M$1,#REF!,0)-7+'Итог по классам'!$B75,,,),"ш")</f>
        <v>#REF!</v>
      </c>
      <c r="N75" s="43" t="e">
        <f ca="1">COUNTIF(OFFSET(class6_2,MATCH(N$1,#REF!,0)-7+'Итог по классам'!$B75,,,),"Ф")</f>
        <v>#REF!</v>
      </c>
      <c r="O75" s="43" t="e">
        <f ca="1">COUNTIF(OFFSET(class6_2,MATCH(O$1,#REF!,0)-7+'Итог по классам'!$B75,,,),"р")</f>
        <v>#REF!</v>
      </c>
      <c r="P75" s="43" t="e">
        <f ca="1">COUNTIF(OFFSET(class6_2,MATCH(P$1,#REF!,0)-7+'Итог по классам'!$B75,,,),"ш")</f>
        <v>#REF!</v>
      </c>
      <c r="Q75" s="44" t="e">
        <f ca="1">COUNTIF(OFFSET(class6_1,MATCH(Q$1,#REF!,0)-7+'Итог по классам'!$B75,,,),"Ф")</f>
        <v>#REF!</v>
      </c>
      <c r="R75" s="43" t="e">
        <f ca="1">COUNTIF(OFFSET(class6_1,MATCH(R$1,#REF!,0)-7+'Итог по классам'!$B75,,,),"р")</f>
        <v>#REF!</v>
      </c>
      <c r="S75" s="43" t="e">
        <f ca="1">COUNTIF(OFFSET(class6_1,MATCH(S$1,#REF!,0)-7+'Итог по классам'!$B75,,,),"ш")</f>
        <v>#REF!</v>
      </c>
      <c r="T75" s="43" t="e">
        <f ca="1">COUNTIF(OFFSET(class6_2,MATCH(T$1,#REF!,0)-7+'Итог по классам'!$B75,,,),"Ф")</f>
        <v>#REF!</v>
      </c>
      <c r="U75" s="43" t="e">
        <f ca="1">COUNTIF(OFFSET(class6_2,MATCH(U$1,#REF!,0)-7+'Итог по классам'!$B75,,,),"р")</f>
        <v>#REF!</v>
      </c>
      <c r="V75" s="43" t="e">
        <f ca="1">COUNTIF(OFFSET(class6_2,MATCH(V$1,#REF!,0)-7+'Итог по классам'!$B75,,,),"ш")</f>
        <v>#REF!</v>
      </c>
      <c r="W75" s="44" t="e">
        <f ca="1">COUNTIF(OFFSET(class6_1,MATCH(W$1,#REF!,0)-7+'Итог по классам'!$B75,,,),"Ф")</f>
        <v>#REF!</v>
      </c>
      <c r="X75" s="43" t="e">
        <f ca="1">COUNTIF(OFFSET(class6_1,MATCH(X$1,#REF!,0)-7+'Итог по классам'!$B75,,,),"р")</f>
        <v>#REF!</v>
      </c>
      <c r="Y75" s="43" t="e">
        <f ca="1">COUNTIF(OFFSET(class6_1,MATCH(Y$1,#REF!,0)-7+'Итог по классам'!$B75,,,),"ш")</f>
        <v>#REF!</v>
      </c>
      <c r="Z75" s="43" t="e">
        <f ca="1">COUNTIF(OFFSET(class6_2,MATCH(Z$1,#REF!,0)-7+'Итог по классам'!$B75,,,),"Ф")</f>
        <v>#REF!</v>
      </c>
      <c r="AA75" s="43" t="e">
        <f ca="1">COUNTIF(OFFSET(class6_2,MATCH(AA$1,#REF!,0)-7+'Итог по классам'!$B75,,,),"р")</f>
        <v>#REF!</v>
      </c>
      <c r="AB75" s="43" t="e">
        <f ca="1">COUNTIF(OFFSET(class6_2,MATCH(AB$1,#REF!,0)-7+'Итог по классам'!$B75,,,),"ш")</f>
        <v>#REF!</v>
      </c>
      <c r="AC75" s="44" t="e">
        <f ca="1">COUNTIF(OFFSET(class6_1,MATCH(AC$1,#REF!,0)-7+'Итог по классам'!$B75,,,),"Ф")</f>
        <v>#REF!</v>
      </c>
      <c r="AD75" s="43" t="e">
        <f ca="1">COUNTIF(OFFSET(class6_1,MATCH(AD$1,#REF!,0)-7+'Итог по классам'!$B75,,,),"р")</f>
        <v>#REF!</v>
      </c>
      <c r="AE75" s="43" t="e">
        <f ca="1">COUNTIF(OFFSET(class6_1,MATCH(AE$1,#REF!,0)-7+'Итог по классам'!$B75,,,),"ш")</f>
        <v>#REF!</v>
      </c>
      <c r="AF75" s="43" t="e">
        <f ca="1">COUNTIF(OFFSET(class6_2,MATCH(AF$1,#REF!,0)-7+'Итог по классам'!$B75,,,),"Ф")</f>
        <v>#REF!</v>
      </c>
      <c r="AG75" s="43" t="e">
        <f ca="1">COUNTIF(OFFSET(class6_2,MATCH(AG$1,#REF!,0)-7+'Итог по классам'!$B75,,,),"р")</f>
        <v>#REF!</v>
      </c>
      <c r="AH75" s="43" t="e">
        <f ca="1">COUNTIF(OFFSET(class6_2,MATCH(AH$1,#REF!,0)-7+'Итог по классам'!$B75,,,),"ш")</f>
        <v>#REF!</v>
      </c>
      <c r="AI75" s="44" t="e">
        <f ca="1">COUNTIF(OFFSET(class6_1,MATCH(AI$1,#REF!,0)-7+'Итог по классам'!$B75,,,),"Ф")</f>
        <v>#REF!</v>
      </c>
      <c r="AJ75" s="43" t="e">
        <f ca="1">COUNTIF(OFFSET(class6_1,MATCH(AJ$1,#REF!,0)-7+'Итог по классам'!$B75,,,),"р")</f>
        <v>#REF!</v>
      </c>
      <c r="AK75" s="43" t="e">
        <f ca="1">COUNTIF(OFFSET(class6_1,MATCH(AK$1,#REF!,0)-7+'Итог по классам'!$B75,,,),"ш")</f>
        <v>#REF!</v>
      </c>
      <c r="AL75" s="43" t="e">
        <f ca="1">COUNTIF(OFFSET(class6_2,MATCH(AL$1,#REF!,0)-7+'Итог по классам'!$B75,,,),"Ф")</f>
        <v>#REF!</v>
      </c>
      <c r="AM75" s="43" t="e">
        <f ca="1">COUNTIF(OFFSET(class6_2,MATCH(AM$1,#REF!,0)-7+'Итог по классам'!$B75,,,),"р")</f>
        <v>#REF!</v>
      </c>
      <c r="AN75" s="43" t="e">
        <f ca="1">COUNTIF(OFFSET(class6_2,MATCH(AN$1,#REF!,0)-7+'Итог по классам'!$B75,,,),"ш")</f>
        <v>#REF!</v>
      </c>
      <c r="AO75" s="44" t="e">
        <f ca="1">COUNTIF(OFFSET(class6_1,MATCH(AO$1,#REF!,0)-7+'Итог по классам'!$B75,,,),"Ф")</f>
        <v>#REF!</v>
      </c>
      <c r="AP75" s="43" t="e">
        <f ca="1">COUNTIF(OFFSET(class6_1,MATCH(AP$1,#REF!,0)-7+'Итог по классам'!$B75,,,),"р")</f>
        <v>#REF!</v>
      </c>
      <c r="AQ75" s="43" t="e">
        <f ca="1">COUNTIF(OFFSET(class6_1,MATCH(AQ$1,#REF!,0)-7+'Итог по классам'!$B75,,,),"ш")</f>
        <v>#REF!</v>
      </c>
      <c r="AR75" s="43" t="e">
        <f ca="1">COUNTIF(OFFSET(class6_2,MATCH(AR$1,#REF!,0)-7+'Итог по классам'!$B75,,,),"Ф")</f>
        <v>#REF!</v>
      </c>
      <c r="AS75" s="43" t="e">
        <f ca="1">COUNTIF(OFFSET(class6_2,MATCH(AS$1,#REF!,0)-7+'Итог по классам'!$B75,,,),"р")</f>
        <v>#REF!</v>
      </c>
      <c r="AT75" s="43" t="e">
        <f ca="1">COUNTIF(OFFSET(class6_2,MATCH(AT$1,#REF!,0)-7+'Итог по классам'!$B75,,,),"ш")</f>
        <v>#REF!</v>
      </c>
      <c r="AU75" s="44" t="e">
        <f ca="1">COUNTIF(OFFSET(class6_1,MATCH(AU$1,#REF!,0)-7+'Итог по классам'!$B75,,,),"Ф")</f>
        <v>#REF!</v>
      </c>
      <c r="AV75" s="43" t="e">
        <f ca="1">COUNTIF(OFFSET(class6_1,MATCH(AV$1,#REF!,0)-7+'Итог по классам'!$B75,,,),"р")</f>
        <v>#REF!</v>
      </c>
      <c r="AW75" s="43" t="e">
        <f ca="1">COUNTIF(OFFSET(class6_1,MATCH(AW$1,#REF!,0)-7+'Итог по классам'!$B75,,,),"ш")</f>
        <v>#REF!</v>
      </c>
      <c r="AX75" s="43" t="e">
        <f ca="1">COUNTIF(OFFSET(class6_2,MATCH(AX$1,#REF!,0)-7+'Итог по классам'!$B75,,,),"Ф")</f>
        <v>#REF!</v>
      </c>
      <c r="AY75" s="43" t="e">
        <f ca="1">COUNTIF(OFFSET(class6_2,MATCH(AY$1,#REF!,0)-7+'Итог по классам'!$B75,,,),"р")</f>
        <v>#REF!</v>
      </c>
      <c r="AZ75" s="43" t="e">
        <f ca="1">COUNTIF(OFFSET(class6_2,MATCH(AZ$1,#REF!,0)-7+'Итог по классам'!$B75,,,),"ш")</f>
        <v>#REF!</v>
      </c>
      <c r="BA75" s="44" t="e">
        <f ca="1">COUNTIF(OFFSET(class6_1,MATCH(BA$1,#REF!,0)-7+'Итог по классам'!$B75,,,),"Ф")</f>
        <v>#REF!</v>
      </c>
      <c r="BB75" s="43" t="e">
        <f ca="1">COUNTIF(OFFSET(class6_1,MATCH(BB$1,#REF!,0)-7+'Итог по классам'!$B75,,,),"р")</f>
        <v>#REF!</v>
      </c>
      <c r="BC75" s="43" t="e">
        <f ca="1">COUNTIF(OFFSET(class6_1,MATCH(BC$1,#REF!,0)-7+'Итог по классам'!$B75,,,),"ш")</f>
        <v>#REF!</v>
      </c>
      <c r="BD75" s="43" t="e">
        <f ca="1">COUNTIF(OFFSET(class6_2,MATCH(BD$1,#REF!,0)-7+'Итог по классам'!$B75,,,),"Ф")</f>
        <v>#REF!</v>
      </c>
      <c r="BE75" s="43" t="e">
        <f ca="1">COUNTIF(OFFSET(class6_2,MATCH(BE$1,#REF!,0)-7+'Итог по классам'!$B75,,,),"р")</f>
        <v>#REF!</v>
      </c>
      <c r="BF75" s="43" t="e">
        <f ca="1">COUNTIF(OFFSET(class6_2,MATCH(BF$1,#REF!,0)-7+'Итог по классам'!$B75,,,),"ш")</f>
        <v>#REF!</v>
      </c>
      <c r="BG75" s="44" t="e">
        <f ca="1">COUNTIF(OFFSET(class6_1,MATCH(BG$1,#REF!,0)-7+'Итог по классам'!$B75,,,),"Ф")</f>
        <v>#REF!</v>
      </c>
      <c r="BH75" s="43" t="e">
        <f ca="1">COUNTIF(OFFSET(class6_1,MATCH(BH$1,#REF!,0)-7+'Итог по классам'!$B75,,,),"р")</f>
        <v>#REF!</v>
      </c>
      <c r="BI75" s="43" t="e">
        <f ca="1">COUNTIF(OFFSET(class6_1,MATCH(BI$1,#REF!,0)-7+'Итог по классам'!$B75,,,),"ш")</f>
        <v>#REF!</v>
      </c>
      <c r="BJ75" s="43" t="e">
        <f ca="1">COUNTIF(OFFSET(class6_2,MATCH(BJ$1,#REF!,0)-7+'Итог по классам'!$B75,,,),"Ф")</f>
        <v>#REF!</v>
      </c>
      <c r="BK75" s="43" t="e">
        <f ca="1">COUNTIF(OFFSET(class6_2,MATCH(BK$1,#REF!,0)-7+'Итог по классам'!$B75,,,),"р")</f>
        <v>#REF!</v>
      </c>
      <c r="BL75" s="43" t="e">
        <f ca="1">COUNTIF(OFFSET(class6_2,MATCH(BL$1,#REF!,0)-7+'Итог по классам'!$B75,,,),"ш")</f>
        <v>#REF!</v>
      </c>
      <c r="BM75" s="44" t="e">
        <f ca="1">COUNTIF(OFFSET(class6_1,MATCH(BM$1,#REF!,0)-7+'Итог по классам'!$B75,,,),"Ф")</f>
        <v>#REF!</v>
      </c>
      <c r="BN75" s="43" t="e">
        <f ca="1">COUNTIF(OFFSET(class6_1,MATCH(BN$1,#REF!,0)-7+'Итог по классам'!$B75,,,),"р")</f>
        <v>#REF!</v>
      </c>
      <c r="BO75" s="43" t="e">
        <f ca="1">COUNTIF(OFFSET(class6_1,MATCH(BO$1,#REF!,0)-7+'Итог по классам'!$B75,,,),"ш")</f>
        <v>#REF!</v>
      </c>
      <c r="BP75" s="43" t="e">
        <f ca="1">COUNTIF(OFFSET(class6_2,MATCH(BP$1,#REF!,0)-7+'Итог по классам'!$B75,,,),"Ф")</f>
        <v>#REF!</v>
      </c>
      <c r="BQ75" s="43" t="e">
        <f ca="1">COUNTIF(OFFSET(class6_2,MATCH(BQ$1,#REF!,0)-7+'Итог по классам'!$B75,,,),"р")</f>
        <v>#REF!</v>
      </c>
      <c r="BR75" s="43" t="e">
        <f ca="1">COUNTIF(OFFSET(class6_2,MATCH(BR$1,#REF!,0)-7+'Итог по классам'!$B75,,,),"ш")</f>
        <v>#REF!</v>
      </c>
      <c r="BS75" s="44" t="e">
        <f ca="1">COUNTIF(OFFSET(class6_1,MATCH(BS$1,#REF!,0)-7+'Итог по классам'!$B75,,,),"Ф")</f>
        <v>#REF!</v>
      </c>
      <c r="BT75" s="43" t="e">
        <f ca="1">COUNTIF(OFFSET(class6_1,MATCH(BT$1,#REF!,0)-7+'Итог по классам'!$B75,,,),"р")</f>
        <v>#REF!</v>
      </c>
      <c r="BU75" s="43" t="e">
        <f ca="1">COUNTIF(OFFSET(class6_1,MATCH(BU$1,#REF!,0)-7+'Итог по классам'!$B75,,,),"ш")</f>
        <v>#REF!</v>
      </c>
      <c r="BV75" s="43" t="e">
        <f ca="1">COUNTIF(OFFSET(class6_2,MATCH(BV$1,#REF!,0)-7+'Итог по классам'!$B75,,,),"Ф")</f>
        <v>#REF!</v>
      </c>
      <c r="BW75" s="43" t="e">
        <f ca="1">COUNTIF(OFFSET(class6_2,MATCH(BW$1,#REF!,0)-7+'Итог по классам'!$B75,,,),"р")</f>
        <v>#REF!</v>
      </c>
      <c r="BX75" s="43" t="e">
        <f ca="1">COUNTIF(OFFSET(class6_2,MATCH(BX$1,#REF!,0)-7+'Итог по классам'!$B75,,,),"ш")</f>
        <v>#REF!</v>
      </c>
      <c r="BY75" s="44" t="e">
        <f ca="1">COUNTIF(OFFSET(class6_1,MATCH(BY$1,#REF!,0)-7+'Итог по классам'!$B75,,,),"Ф")</f>
        <v>#REF!</v>
      </c>
      <c r="BZ75" s="43" t="e">
        <f ca="1">COUNTIF(OFFSET(class6_1,MATCH(BZ$1,#REF!,0)-7+'Итог по классам'!$B75,,,),"р")</f>
        <v>#REF!</v>
      </c>
      <c r="CA75" s="43" t="e">
        <f ca="1">COUNTIF(OFFSET(class6_1,MATCH(CA$1,#REF!,0)-7+'Итог по классам'!$B75,,,),"ш")</f>
        <v>#REF!</v>
      </c>
      <c r="CB75" s="43" t="e">
        <f ca="1">COUNTIF(OFFSET(class6_2,MATCH(CB$1,#REF!,0)-7+'Итог по классам'!$B75,,,),"Ф")</f>
        <v>#REF!</v>
      </c>
      <c r="CC75" s="43" t="e">
        <f ca="1">COUNTIF(OFFSET(class6_2,MATCH(CC$1,#REF!,0)-7+'Итог по классам'!$B75,,,),"р")</f>
        <v>#REF!</v>
      </c>
      <c r="CD75" s="43" t="e">
        <f ca="1">COUNTIF(OFFSET(class6_2,MATCH(CD$1,#REF!,0)-7+'Итог по классам'!$B75,,,),"ш")</f>
        <v>#REF!</v>
      </c>
      <c r="CE75" s="44" t="e">
        <f ca="1">COUNTIF(OFFSET(class6_1,MATCH(CE$1,#REF!,0)-7+'Итог по классам'!$B75,,,),"Ф")</f>
        <v>#REF!</v>
      </c>
      <c r="CF75" s="43" t="e">
        <f ca="1">COUNTIF(OFFSET(class6_1,MATCH(CF$1,#REF!,0)-7+'Итог по классам'!$B75,,,),"р")</f>
        <v>#REF!</v>
      </c>
      <c r="CG75" s="43" t="e">
        <f ca="1">COUNTIF(OFFSET(class6_1,MATCH(CG$1,#REF!,0)-7+'Итог по классам'!$B75,,,),"ш")</f>
        <v>#REF!</v>
      </c>
      <c r="CH75" s="43" t="e">
        <f ca="1">COUNTIF(OFFSET(class6_2,MATCH(CH$1,#REF!,0)-7+'Итог по классам'!$B75,,,),"Ф")</f>
        <v>#REF!</v>
      </c>
      <c r="CI75" s="43" t="e">
        <f ca="1">COUNTIF(OFFSET(class6_2,MATCH(CI$1,#REF!,0)-7+'Итог по классам'!$B75,,,),"р")</f>
        <v>#REF!</v>
      </c>
      <c r="CJ75" s="43" t="e">
        <f ca="1">COUNTIF(OFFSET(class6_2,MATCH(CJ$1,#REF!,0)-7+'Итог по классам'!$B75,,,),"ш")</f>
        <v>#REF!</v>
      </c>
      <c r="CK75" s="44" t="e">
        <f ca="1">COUNTIF(OFFSET(class6_1,MATCH(CK$1,#REF!,0)-7+'Итог по классам'!$B75,,,),"Ф")</f>
        <v>#REF!</v>
      </c>
      <c r="CL75" s="43" t="e">
        <f ca="1">COUNTIF(OFFSET(class6_1,MATCH(CL$1,#REF!,0)-7+'Итог по классам'!$B75,,,),"р")</f>
        <v>#REF!</v>
      </c>
      <c r="CM75" s="43" t="e">
        <f ca="1">COUNTIF(OFFSET(class6_1,MATCH(CM$1,#REF!,0)-7+'Итог по классам'!$B75,,,),"ш")</f>
        <v>#REF!</v>
      </c>
      <c r="CN75" s="43" t="e">
        <f ca="1">COUNTIF(OFFSET(class6_2,MATCH(CN$1,#REF!,0)-7+'Итог по классам'!$B75,,,),"Ф")</f>
        <v>#REF!</v>
      </c>
      <c r="CO75" s="43" t="e">
        <f ca="1">COUNTIF(OFFSET(class6_2,MATCH(CO$1,#REF!,0)-7+'Итог по классам'!$B75,,,),"р")</f>
        <v>#REF!</v>
      </c>
      <c r="CP75" s="43" t="e">
        <f ca="1">COUNTIF(OFFSET(class6_2,MATCH(CP$1,#REF!,0)-7+'Итог по классам'!$B75,,,),"ш")</f>
        <v>#REF!</v>
      </c>
      <c r="CQ75" s="44" t="e">
        <f ca="1">COUNTIF(OFFSET(class6_1,MATCH(CQ$1,#REF!,0)-7+'Итог по классам'!$B75,,,),"Ф")</f>
        <v>#REF!</v>
      </c>
      <c r="CR75" s="43" t="e">
        <f ca="1">COUNTIF(OFFSET(class6_1,MATCH(CR$1,#REF!,0)-7+'Итог по классам'!$B75,,,),"р")</f>
        <v>#REF!</v>
      </c>
      <c r="CS75" s="43" t="e">
        <f ca="1">COUNTIF(OFFSET(class6_1,MATCH(CS$1,#REF!,0)-7+'Итог по классам'!$B75,,,),"ш")</f>
        <v>#REF!</v>
      </c>
      <c r="CT75" s="43" t="e">
        <f ca="1">COUNTIF(OFFSET(class6_2,MATCH(CT$1,#REF!,0)-7+'Итог по классам'!$B75,,,),"Ф")</f>
        <v>#REF!</v>
      </c>
      <c r="CU75" s="43" t="e">
        <f ca="1">COUNTIF(OFFSET(class6_2,MATCH(CU$1,#REF!,0)-7+'Итог по классам'!$B75,,,),"р")</f>
        <v>#REF!</v>
      </c>
      <c r="CV75" s="43" t="e">
        <f ca="1">COUNTIF(OFFSET(class6_2,MATCH(CV$1,#REF!,0)-7+'Итог по классам'!$B75,,,),"ш")</f>
        <v>#REF!</v>
      </c>
      <c r="CW75" s="44" t="e">
        <f ca="1">COUNTIF(OFFSET(class6_1,MATCH(CW$1,#REF!,0)-7+'Итог по классам'!$B75,,,),"Ф")</f>
        <v>#REF!</v>
      </c>
      <c r="CX75" s="43" t="e">
        <f ca="1">COUNTIF(OFFSET(class6_1,MATCH(CX$1,#REF!,0)-7+'Итог по классам'!$B75,,,),"р")</f>
        <v>#REF!</v>
      </c>
      <c r="CY75" s="43" t="e">
        <f ca="1">COUNTIF(OFFSET(class6_1,MATCH(CY$1,#REF!,0)-7+'Итог по классам'!$B75,,,),"ш")</f>
        <v>#REF!</v>
      </c>
      <c r="CZ75" s="43" t="e">
        <f ca="1">COUNTIF(OFFSET(class6_2,MATCH(CZ$1,#REF!,0)-7+'Итог по классам'!$B75,,,),"Ф")</f>
        <v>#REF!</v>
      </c>
      <c r="DA75" s="43" t="e">
        <f ca="1">COUNTIF(OFFSET(class6_2,MATCH(DA$1,#REF!,0)-7+'Итог по классам'!$B75,,,),"р")</f>
        <v>#REF!</v>
      </c>
      <c r="DB75" s="43" t="e">
        <f ca="1">COUNTIF(OFFSET(class6_2,MATCH(DB$1,#REF!,0)-7+'Итог по классам'!$B75,,,),"ш")</f>
        <v>#REF!</v>
      </c>
      <c r="DC75" s="44" t="e">
        <f ca="1">COUNTIF(OFFSET(class6_1,MATCH(DC$1,#REF!,0)-7+'Итог по классам'!$B75,,,),"Ф")</f>
        <v>#REF!</v>
      </c>
      <c r="DD75" s="43" t="e">
        <f ca="1">COUNTIF(OFFSET(class6_1,MATCH(DD$1,#REF!,0)-7+'Итог по классам'!$B75,,,),"р")</f>
        <v>#REF!</v>
      </c>
      <c r="DE75" s="43" t="e">
        <f ca="1">COUNTIF(OFFSET(class6_1,MATCH(DE$1,#REF!,0)-7+'Итог по классам'!$B75,,,),"ш")</f>
        <v>#REF!</v>
      </c>
      <c r="DF75" s="43" t="e">
        <f ca="1">COUNTIF(OFFSET(class6_2,MATCH(DF$1,#REF!,0)-7+'Итог по классам'!$B75,,,),"Ф")</f>
        <v>#REF!</v>
      </c>
      <c r="DG75" s="43" t="e">
        <f ca="1">COUNTIF(OFFSET(class6_2,MATCH(DG$1,#REF!,0)-7+'Итог по классам'!$B75,,,),"р")</f>
        <v>#REF!</v>
      </c>
      <c r="DH75" s="43" t="e">
        <f ca="1">COUNTIF(OFFSET(class6_2,MATCH(DH$1,#REF!,0)-7+'Итог по классам'!$B75,,,),"ш")</f>
        <v>#REF!</v>
      </c>
      <c r="DI75" s="44" t="e">
        <f ca="1">COUNTIF(OFFSET(class6_1,MATCH(DI$1,#REF!,0)-7+'Итог по классам'!$B75,,,),"Ф")</f>
        <v>#REF!</v>
      </c>
      <c r="DJ75" s="43" t="e">
        <f ca="1">COUNTIF(OFFSET(class6_1,MATCH(DJ$1,#REF!,0)-7+'Итог по классам'!$B75,,,),"р")</f>
        <v>#REF!</v>
      </c>
      <c r="DK75" s="43" t="e">
        <f ca="1">COUNTIF(OFFSET(class6_1,MATCH(DK$1,#REF!,0)-7+'Итог по классам'!$B75,,,),"ш")</f>
        <v>#REF!</v>
      </c>
      <c r="DL75" s="43" t="e">
        <f ca="1">COUNTIF(OFFSET(class6_2,MATCH(DL$1,#REF!,0)-7+'Итог по классам'!$B75,,,),"Ф")</f>
        <v>#REF!</v>
      </c>
      <c r="DM75" s="43" t="e">
        <f ca="1">COUNTIF(OFFSET(class6_2,MATCH(DM$1,#REF!,0)-7+'Итог по классам'!$B75,,,),"р")</f>
        <v>#REF!</v>
      </c>
      <c r="DN75" s="43" t="e">
        <f ca="1">COUNTIF(OFFSET(class6_2,MATCH(DN$1,#REF!,0)-7+'Итог по классам'!$B75,,,),"ш")</f>
        <v>#REF!</v>
      </c>
      <c r="DO75" s="44" t="e">
        <f ca="1">COUNTIF(OFFSET(class6_1,MATCH(DO$1,#REF!,0)-7+'Итог по классам'!$B75,,,),"Ф")</f>
        <v>#REF!</v>
      </c>
      <c r="DP75" s="43" t="e">
        <f ca="1">COUNTIF(OFFSET(class6_1,MATCH(DP$1,#REF!,0)-7+'Итог по классам'!$B75,,,),"р")</f>
        <v>#REF!</v>
      </c>
      <c r="DQ75" s="43" t="e">
        <f ca="1">COUNTIF(OFFSET(class6_1,MATCH(DQ$1,#REF!,0)-7+'Итог по классам'!$B75,,,),"ш")</f>
        <v>#REF!</v>
      </c>
      <c r="DR75" s="43" t="e">
        <f ca="1">COUNTIF(OFFSET(class6_2,MATCH(DR$1,#REF!,0)-7+'Итог по классам'!$B75,,,),"Ф")</f>
        <v>#REF!</v>
      </c>
      <c r="DS75" s="43" t="e">
        <f ca="1">COUNTIF(OFFSET(class6_2,MATCH(DS$1,#REF!,0)-7+'Итог по классам'!$B75,,,),"р")</f>
        <v>#REF!</v>
      </c>
      <c r="DT75" s="43" t="e">
        <f ca="1">COUNTIF(OFFSET(class6_2,MATCH(DT$1,#REF!,0)-7+'Итог по классам'!$B75,,,),"ш")</f>
        <v>#REF!</v>
      </c>
      <c r="DU75" s="44" t="e">
        <f ca="1">COUNTIF(OFFSET(class6_1,MATCH(DU$1,#REF!,0)-7+'Итог по классам'!$B75,,,),"Ф")</f>
        <v>#REF!</v>
      </c>
      <c r="DV75" s="43" t="e">
        <f ca="1">COUNTIF(OFFSET(class6_1,MATCH(DV$1,#REF!,0)-7+'Итог по классам'!$B75,,,),"р")</f>
        <v>#REF!</v>
      </c>
      <c r="DW75" s="43" t="e">
        <f ca="1">COUNTIF(OFFSET(class6_1,MATCH(DW$1,#REF!,0)-7+'Итог по классам'!$B75,,,),"ш")</f>
        <v>#REF!</v>
      </c>
      <c r="DX75" s="43" t="e">
        <f ca="1">COUNTIF(OFFSET(class6_2,MATCH(DX$1,#REF!,0)-7+'Итог по классам'!$B75,,,),"Ф")</f>
        <v>#REF!</v>
      </c>
      <c r="DY75" s="43" t="e">
        <f ca="1">COUNTIF(OFFSET(class6_2,MATCH(DY$1,#REF!,0)-7+'Итог по классам'!$B75,,,),"р")</f>
        <v>#REF!</v>
      </c>
      <c r="DZ75" s="43" t="e">
        <f ca="1">COUNTIF(OFFSET(class6_2,MATCH(DZ$1,#REF!,0)-7+'Итог по классам'!$B75,,,),"ш")</f>
        <v>#REF!</v>
      </c>
      <c r="EA75" s="44" t="e">
        <f ca="1">COUNTIF(OFFSET(class6_1,MATCH(EA$1,#REF!,0)-7+'Итог по классам'!$B75,,,),"Ф")</f>
        <v>#REF!</v>
      </c>
      <c r="EB75" s="43" t="e">
        <f ca="1">COUNTIF(OFFSET(class6_1,MATCH(EB$1,#REF!,0)-7+'Итог по классам'!$B75,,,),"р")</f>
        <v>#REF!</v>
      </c>
      <c r="EC75" s="43" t="e">
        <f ca="1">COUNTIF(OFFSET(class6_1,MATCH(EC$1,#REF!,0)-7+'Итог по классам'!$B75,,,),"ш")</f>
        <v>#REF!</v>
      </c>
      <c r="ED75" s="43" t="e">
        <f ca="1">COUNTIF(OFFSET(class6_2,MATCH(ED$1,#REF!,0)-7+'Итог по классам'!$B75,,,),"Ф")</f>
        <v>#REF!</v>
      </c>
      <c r="EE75" s="43" t="e">
        <f ca="1">COUNTIF(OFFSET(class6_2,MATCH(EE$1,#REF!,0)-7+'Итог по классам'!$B75,,,),"р")</f>
        <v>#REF!</v>
      </c>
      <c r="EF75" s="43" t="e">
        <f ca="1">COUNTIF(OFFSET(class6_2,MATCH(EF$1,#REF!,0)-7+'Итог по классам'!$B75,,,),"ш")</f>
        <v>#REF!</v>
      </c>
      <c r="EG75" s="44" t="e">
        <f ca="1">COUNTIF(OFFSET(class6_1,MATCH(EG$1,#REF!,0)-7+'Итог по классам'!$B75,,,),"Ф")</f>
        <v>#REF!</v>
      </c>
      <c r="EH75" s="43" t="e">
        <f ca="1">COUNTIF(OFFSET(class6_1,MATCH(EH$1,#REF!,0)-7+'Итог по классам'!$B75,,,),"р")</f>
        <v>#REF!</v>
      </c>
      <c r="EI75" s="43" t="e">
        <f ca="1">COUNTIF(OFFSET(class6_1,MATCH(EI$1,#REF!,0)-7+'Итог по классам'!$B75,,,),"ш")</f>
        <v>#REF!</v>
      </c>
      <c r="EJ75" s="43" t="e">
        <f ca="1">COUNTIF(OFFSET(class6_2,MATCH(EJ$1,#REF!,0)-7+'Итог по классам'!$B75,,,),"Ф")</f>
        <v>#REF!</v>
      </c>
      <c r="EK75" s="43" t="e">
        <f ca="1">COUNTIF(OFFSET(class6_2,MATCH(EK$1,#REF!,0)-7+'Итог по классам'!$B75,,,),"р")</f>
        <v>#REF!</v>
      </c>
      <c r="EL75" s="43" t="e">
        <f ca="1">COUNTIF(OFFSET(class6_2,MATCH(EL$1,#REF!,0)-7+'Итог по классам'!$B75,,,),"ш")</f>
        <v>#REF!</v>
      </c>
      <c r="EM75" s="44" t="e">
        <f ca="1">COUNTIF(OFFSET(class6_1,MATCH(EM$1,#REF!,0)-7+'Итог по классам'!$B75,,,),"Ф")</f>
        <v>#REF!</v>
      </c>
      <c r="EN75" s="43" t="e">
        <f ca="1">COUNTIF(OFFSET(class6_1,MATCH(EN$1,#REF!,0)-7+'Итог по классам'!$B75,,,),"р")</f>
        <v>#REF!</v>
      </c>
      <c r="EO75" s="43" t="e">
        <f ca="1">COUNTIF(OFFSET(class6_1,MATCH(EO$1,#REF!,0)-7+'Итог по классам'!$B75,,,),"ш")</f>
        <v>#REF!</v>
      </c>
      <c r="EP75" s="43" t="e">
        <f ca="1">COUNTIF(OFFSET(class6_2,MATCH(EP$1,#REF!,0)-7+'Итог по классам'!$B75,,,),"Ф")</f>
        <v>#REF!</v>
      </c>
      <c r="EQ75" s="43" t="e">
        <f ca="1">COUNTIF(OFFSET(class6_2,MATCH(EQ$1,#REF!,0)-7+'Итог по классам'!$B75,,,),"р")</f>
        <v>#REF!</v>
      </c>
      <c r="ER75" s="43" t="e">
        <f ca="1">COUNTIF(OFFSET(class6_2,MATCH(ER$1,#REF!,0)-7+'Итог по классам'!$B75,,,),"ш")</f>
        <v>#REF!</v>
      </c>
      <c r="ES75" s="44" t="e">
        <f ca="1">COUNTIF(OFFSET(class6_1,MATCH(ES$1,#REF!,0)-7+'Итог по классам'!$B75,,,),"Ф")</f>
        <v>#REF!</v>
      </c>
      <c r="ET75" s="43" t="e">
        <f ca="1">COUNTIF(OFFSET(class6_1,MATCH(ET$1,#REF!,0)-7+'Итог по классам'!$B75,,,),"р")</f>
        <v>#REF!</v>
      </c>
      <c r="EU75" s="43" t="e">
        <f ca="1">COUNTIF(OFFSET(class6_1,MATCH(EU$1,#REF!,0)-7+'Итог по классам'!$B75,,,),"ш")</f>
        <v>#REF!</v>
      </c>
      <c r="EV75" s="43" t="e">
        <f ca="1">COUNTIF(OFFSET(class6_2,MATCH(EV$1,#REF!,0)-7+'Итог по классам'!$B75,,,),"Ф")</f>
        <v>#REF!</v>
      </c>
      <c r="EW75" s="43" t="e">
        <f ca="1">COUNTIF(OFFSET(class6_2,MATCH(EW$1,#REF!,0)-7+'Итог по классам'!$B75,,,),"р")</f>
        <v>#REF!</v>
      </c>
      <c r="EX75" s="43" t="e">
        <f ca="1">COUNTIF(OFFSET(class6_2,MATCH(EX$1,#REF!,0)-7+'Итог по классам'!$B75,,,),"ш")</f>
        <v>#REF!</v>
      </c>
      <c r="EY75" s="44" t="e">
        <f ca="1">COUNTIF(OFFSET(class6_1,MATCH(EY$1,#REF!,0)-7+'Итог по классам'!$B75,,,),"Ф")</f>
        <v>#REF!</v>
      </c>
      <c r="EZ75" s="43" t="e">
        <f ca="1">COUNTIF(OFFSET(class6_1,MATCH(EZ$1,#REF!,0)-7+'Итог по классам'!$B75,,,),"р")</f>
        <v>#REF!</v>
      </c>
      <c r="FA75" s="43" t="e">
        <f ca="1">COUNTIF(OFFSET(class6_1,MATCH(FA$1,#REF!,0)-7+'Итог по классам'!$B75,,,),"ш")</f>
        <v>#REF!</v>
      </c>
      <c r="FB75" s="43" t="e">
        <f ca="1">COUNTIF(OFFSET(class6_2,MATCH(FB$1,#REF!,0)-7+'Итог по классам'!$B75,,,),"Ф")</f>
        <v>#REF!</v>
      </c>
      <c r="FC75" s="43" t="e">
        <f ca="1">COUNTIF(OFFSET(class6_2,MATCH(FC$1,#REF!,0)-7+'Итог по классам'!$B75,,,),"р")</f>
        <v>#REF!</v>
      </c>
      <c r="FD75" s="43" t="e">
        <f ca="1">COUNTIF(OFFSET(class6_2,MATCH(FD$1,#REF!,0)-7+'Итог по классам'!$B75,,,),"ш")</f>
        <v>#REF!</v>
      </c>
      <c r="FE75" s="44" t="e">
        <f ca="1">COUNTIF(OFFSET(class6_1,MATCH(FE$1,#REF!,0)-7+'Итог по классам'!$B75,,,),"Ф")</f>
        <v>#REF!</v>
      </c>
      <c r="FF75" s="43" t="e">
        <f ca="1">COUNTIF(OFFSET(class6_1,MATCH(FF$1,#REF!,0)-7+'Итог по классам'!$B75,,,),"р")</f>
        <v>#REF!</v>
      </c>
      <c r="FG75" s="43" t="e">
        <f ca="1">COUNTIF(OFFSET(class6_1,MATCH(FG$1,#REF!,0)-7+'Итог по классам'!$B75,,,),"ш")</f>
        <v>#REF!</v>
      </c>
      <c r="FH75" s="43" t="e">
        <f ca="1">COUNTIF(OFFSET(class6_2,MATCH(FH$1,#REF!,0)-7+'Итог по классам'!$B75,,,),"Ф")</f>
        <v>#REF!</v>
      </c>
      <c r="FI75" s="43" t="e">
        <f ca="1">COUNTIF(OFFSET(class6_2,MATCH(FI$1,#REF!,0)-7+'Итог по классам'!$B75,,,),"р")</f>
        <v>#REF!</v>
      </c>
      <c r="FJ75" s="43" t="e">
        <f ca="1">COUNTIF(OFFSET(class6_2,MATCH(FJ$1,#REF!,0)-7+'Итог по классам'!$B75,,,),"ш")</f>
        <v>#REF!</v>
      </c>
      <c r="FK75" s="44" t="e">
        <f ca="1">COUNTIF(OFFSET(class6_1,MATCH(FK$1,#REF!,0)-7+'Итог по классам'!$B75,,,),"Ф")</f>
        <v>#REF!</v>
      </c>
      <c r="FL75" s="43" t="e">
        <f ca="1">COUNTIF(OFFSET(class6_1,MATCH(FL$1,#REF!,0)-7+'Итог по классам'!$B75,,,),"р")</f>
        <v>#REF!</v>
      </c>
      <c r="FM75" s="43" t="e">
        <f ca="1">COUNTIF(OFFSET(class6_1,MATCH(FM$1,#REF!,0)-7+'Итог по классам'!$B75,,,),"ш")</f>
        <v>#REF!</v>
      </c>
      <c r="FN75" s="43" t="e">
        <f ca="1">COUNTIF(OFFSET(class6_2,MATCH(FN$1,#REF!,0)-7+'Итог по классам'!$B75,,,),"Ф")</f>
        <v>#REF!</v>
      </c>
      <c r="FO75" s="43" t="e">
        <f ca="1">COUNTIF(OFFSET(class6_2,MATCH(FO$1,#REF!,0)-7+'Итог по классам'!$B75,,,),"р")</f>
        <v>#REF!</v>
      </c>
      <c r="FP75" s="43" t="e">
        <f ca="1">COUNTIF(OFFSET(class6_2,MATCH(FP$1,#REF!,0)-7+'Итог по классам'!$B75,,,),"ш")</f>
        <v>#REF!</v>
      </c>
      <c r="FQ75" s="44" t="e">
        <f ca="1">COUNTIF(OFFSET(class6_1,MATCH(FQ$1,#REF!,0)-7+'Итог по классам'!$B75,,,),"Ф")</f>
        <v>#REF!</v>
      </c>
      <c r="FR75" s="43" t="e">
        <f ca="1">COUNTIF(OFFSET(class6_1,MATCH(FR$1,#REF!,0)-7+'Итог по классам'!$B75,,,),"р")</f>
        <v>#REF!</v>
      </c>
      <c r="FS75" s="43" t="e">
        <f ca="1">COUNTIF(OFFSET(class6_1,MATCH(FS$1,#REF!,0)-7+'Итог по классам'!$B75,,,),"ш")</f>
        <v>#REF!</v>
      </c>
      <c r="FT75" s="43" t="e">
        <f ca="1">COUNTIF(OFFSET(class6_2,MATCH(FT$1,#REF!,0)-7+'Итог по классам'!$B75,,,),"Ф")</f>
        <v>#REF!</v>
      </c>
      <c r="FU75" s="43" t="e">
        <f ca="1">COUNTIF(OFFSET(class6_2,MATCH(FU$1,#REF!,0)-7+'Итог по классам'!$B75,,,),"р")</f>
        <v>#REF!</v>
      </c>
      <c r="FV75" s="43" t="e">
        <f ca="1">COUNTIF(OFFSET(class6_2,MATCH(FV$1,#REF!,0)-7+'Итог по классам'!$B75,,,),"ш")</f>
        <v>#REF!</v>
      </c>
      <c r="FW75" s="44" t="e">
        <f ca="1">COUNTIF(OFFSET(class6_1,MATCH(FW$1,#REF!,0)-7+'Итог по классам'!$B75,,,),"Ф")</f>
        <v>#REF!</v>
      </c>
      <c r="FX75" s="43" t="e">
        <f ca="1">COUNTIF(OFFSET(class6_1,MATCH(FX$1,#REF!,0)-7+'Итог по классам'!$B75,,,),"р")</f>
        <v>#REF!</v>
      </c>
      <c r="FY75" s="43" t="e">
        <f ca="1">COUNTIF(OFFSET(class6_1,MATCH(FY$1,#REF!,0)-7+'Итог по классам'!$B75,,,),"ш")</f>
        <v>#REF!</v>
      </c>
      <c r="FZ75" s="43" t="e">
        <f ca="1">COUNTIF(OFFSET(class6_2,MATCH(FZ$1,#REF!,0)-7+'Итог по классам'!$B75,,,),"Ф")</f>
        <v>#REF!</v>
      </c>
      <c r="GA75" s="43" t="e">
        <f ca="1">COUNTIF(OFFSET(class6_2,MATCH(GA$1,#REF!,0)-7+'Итог по классам'!$B75,,,),"р")</f>
        <v>#REF!</v>
      </c>
      <c r="GB75" s="43" t="e">
        <f ca="1">COUNTIF(OFFSET(class6_2,MATCH(GB$1,#REF!,0)-7+'Итог по классам'!$B75,,,),"ш")</f>
        <v>#REF!</v>
      </c>
      <c r="GC75" s="44" t="e">
        <f ca="1">COUNTIF(OFFSET(class6_1,MATCH(GC$1,#REF!,0)-7+'Итог по классам'!$B75,,,),"Ф")</f>
        <v>#REF!</v>
      </c>
      <c r="GD75" s="43" t="e">
        <f ca="1">COUNTIF(OFFSET(class6_1,MATCH(GD$1,#REF!,0)-7+'Итог по классам'!$B75,,,),"р")</f>
        <v>#REF!</v>
      </c>
      <c r="GE75" s="43" t="e">
        <f ca="1">COUNTIF(OFFSET(class6_1,MATCH(GE$1,#REF!,0)-7+'Итог по классам'!$B75,,,),"ш")</f>
        <v>#REF!</v>
      </c>
      <c r="GF75" s="43" t="e">
        <f ca="1">COUNTIF(OFFSET(class6_2,MATCH(GF$1,#REF!,0)-7+'Итог по классам'!$B75,,,),"Ф")</f>
        <v>#REF!</v>
      </c>
      <c r="GG75" s="43" t="e">
        <f ca="1">COUNTIF(OFFSET(class6_2,MATCH(GG$1,#REF!,0)-7+'Итог по классам'!$B75,,,),"р")</f>
        <v>#REF!</v>
      </c>
      <c r="GH75" s="43" t="e">
        <f ca="1">COUNTIF(OFFSET(class6_2,MATCH(GH$1,#REF!,0)-7+'Итог по классам'!$B75,,,),"ш")</f>
        <v>#REF!</v>
      </c>
      <c r="GI75" s="44" t="e">
        <f ca="1">COUNTIF(OFFSET(class6_1,MATCH(GI$1,#REF!,0)-7+'Итог по классам'!$B75,,,),"Ф")</f>
        <v>#REF!</v>
      </c>
      <c r="GJ75" s="43" t="e">
        <f ca="1">COUNTIF(OFFSET(class6_1,MATCH(GJ$1,#REF!,0)-7+'Итог по классам'!$B75,,,),"р")</f>
        <v>#REF!</v>
      </c>
      <c r="GK75" s="43" t="e">
        <f ca="1">COUNTIF(OFFSET(class6_1,MATCH(GK$1,#REF!,0)-7+'Итог по классам'!$B75,,,),"ш")</f>
        <v>#REF!</v>
      </c>
      <c r="GL75" s="43" t="e">
        <f ca="1">COUNTIF(OFFSET(class6_2,MATCH(GL$1,#REF!,0)-7+'Итог по классам'!$B75,,,),"Ф")</f>
        <v>#REF!</v>
      </c>
      <c r="GM75" s="43" t="e">
        <f ca="1">COUNTIF(OFFSET(class6_2,MATCH(GM$1,#REF!,0)-7+'Итог по классам'!$B75,,,),"р")</f>
        <v>#REF!</v>
      </c>
      <c r="GN75" s="43" t="e">
        <f ca="1">COUNTIF(OFFSET(class6_2,MATCH(GN$1,#REF!,0)-7+'Итог по классам'!$B75,,,),"ш")</f>
        <v>#REF!</v>
      </c>
      <c r="GO75" s="44" t="e">
        <f ca="1">COUNTIF(OFFSET(class6_1,MATCH(GO$1,#REF!,0)-7+'Итог по классам'!$B75,,,),"Ф")</f>
        <v>#REF!</v>
      </c>
      <c r="GP75" s="43" t="e">
        <f ca="1">COUNTIF(OFFSET(class6_1,MATCH(GP$1,#REF!,0)-7+'Итог по классам'!$B75,,,),"р")</f>
        <v>#REF!</v>
      </c>
      <c r="GQ75" s="43" t="e">
        <f ca="1">COUNTIF(OFFSET(class6_1,MATCH(GQ$1,#REF!,0)-7+'Итог по классам'!$B75,,,),"ш")</f>
        <v>#REF!</v>
      </c>
      <c r="GR75" s="43" t="e">
        <f ca="1">COUNTIF(OFFSET(class6_2,MATCH(GR$1,#REF!,0)-7+'Итог по классам'!$B75,,,),"Ф")</f>
        <v>#REF!</v>
      </c>
      <c r="GS75" s="43" t="e">
        <f ca="1">COUNTIF(OFFSET(class6_2,MATCH(GS$1,#REF!,0)-7+'Итог по классам'!$B75,,,),"р")</f>
        <v>#REF!</v>
      </c>
      <c r="GT75" s="43" t="e">
        <f ca="1">COUNTIF(OFFSET(class6_2,MATCH(GT$1,#REF!,0)-7+'Итог по классам'!$B75,,,),"ш")</f>
        <v>#REF!</v>
      </c>
      <c r="GU75" s="44" t="e">
        <f ca="1">COUNTIF(OFFSET(class6_1,MATCH(GU$1,#REF!,0)-7+'Итог по классам'!$B75,,,),"Ф")</f>
        <v>#REF!</v>
      </c>
      <c r="GV75" s="43" t="e">
        <f ca="1">COUNTIF(OFFSET(class6_1,MATCH(GV$1,#REF!,0)-7+'Итог по классам'!$B75,,,),"р")</f>
        <v>#REF!</v>
      </c>
      <c r="GW75" s="43" t="e">
        <f ca="1">COUNTIF(OFFSET(class6_1,MATCH(GW$1,#REF!,0)-7+'Итог по классам'!$B75,,,),"ш")</f>
        <v>#REF!</v>
      </c>
      <c r="GX75" s="43" t="e">
        <f ca="1">COUNTIF(OFFSET(class6_2,MATCH(GX$1,#REF!,0)-7+'Итог по классам'!$B75,,,),"Ф")</f>
        <v>#REF!</v>
      </c>
      <c r="GY75" s="43" t="e">
        <f ca="1">COUNTIF(OFFSET(class6_2,MATCH(GY$1,#REF!,0)-7+'Итог по классам'!$B75,,,),"р")</f>
        <v>#REF!</v>
      </c>
      <c r="GZ75" s="43" t="e">
        <f ca="1">COUNTIF(OFFSET(class6_2,MATCH(GZ$1,#REF!,0)-7+'Итог по классам'!$B75,,,),"ш")</f>
        <v>#REF!</v>
      </c>
      <c r="HA75" s="44" t="e">
        <f ca="1">COUNTIF(OFFSET(class6_1,MATCH(HA$1,#REF!,0)-7+'Итог по классам'!$B75,,,),"Ф")</f>
        <v>#REF!</v>
      </c>
      <c r="HB75" s="43" t="e">
        <f ca="1">COUNTIF(OFFSET(class6_1,MATCH(HB$1,#REF!,0)-7+'Итог по классам'!$B75,,,),"р")</f>
        <v>#REF!</v>
      </c>
      <c r="HC75" s="43" t="e">
        <f ca="1">COUNTIF(OFFSET(class6_1,MATCH(HC$1,#REF!,0)-7+'Итог по классам'!$B75,,,),"ш")</f>
        <v>#REF!</v>
      </c>
      <c r="HD75" s="43" t="e">
        <f ca="1">COUNTIF(OFFSET(class6_2,MATCH(HD$1,#REF!,0)-7+'Итог по классам'!$B75,,,),"Ф")</f>
        <v>#REF!</v>
      </c>
      <c r="HE75" s="43" t="e">
        <f ca="1">COUNTIF(OFFSET(class6_2,MATCH(HE$1,#REF!,0)-7+'Итог по классам'!$B75,,,),"р")</f>
        <v>#REF!</v>
      </c>
      <c r="HF75" s="43" t="e">
        <f ca="1">COUNTIF(OFFSET(class6_2,MATCH(HF$1,#REF!,0)-7+'Итог по классам'!$B75,,,),"ш")</f>
        <v>#REF!</v>
      </c>
      <c r="HG75" s="44" t="e">
        <f ca="1">COUNTIF(OFFSET(class6_1,MATCH(HG$1,#REF!,0)-7+'Итог по классам'!$B75,,,),"Ф")</f>
        <v>#REF!</v>
      </c>
      <c r="HH75" s="43" t="e">
        <f ca="1">COUNTIF(OFFSET(class6_1,MATCH(HH$1,#REF!,0)-7+'Итог по классам'!$B75,,,),"р")</f>
        <v>#REF!</v>
      </c>
      <c r="HI75" s="43" t="e">
        <f ca="1">COUNTIF(OFFSET(class6_1,MATCH(HI$1,#REF!,0)-7+'Итог по классам'!$B75,,,),"ш")</f>
        <v>#REF!</v>
      </c>
      <c r="HJ75" s="43" t="e">
        <f ca="1">COUNTIF(OFFSET(class6_2,MATCH(HJ$1,#REF!,0)-7+'Итог по классам'!$B75,,,),"Ф")</f>
        <v>#REF!</v>
      </c>
      <c r="HK75" s="43" t="e">
        <f ca="1">COUNTIF(OFFSET(class6_2,MATCH(HK$1,#REF!,0)-7+'Итог по классам'!$B75,,,),"р")</f>
        <v>#REF!</v>
      </c>
      <c r="HL75" s="43" t="e">
        <f ca="1">COUNTIF(OFFSET(class6_2,MATCH(HL$1,#REF!,0)-7+'Итог по классам'!$B75,,,),"ш")</f>
        <v>#REF!</v>
      </c>
      <c r="HM75" s="44" t="e">
        <f ca="1">COUNTIF(OFFSET(class6_1,MATCH(HM$1,#REF!,0)-7+'Итог по классам'!$B75,,,),"Ф")</f>
        <v>#REF!</v>
      </c>
      <c r="HN75" s="43" t="e">
        <f ca="1">COUNTIF(OFFSET(class6_1,MATCH(HN$1,#REF!,0)-7+'Итог по классам'!$B75,,,),"р")</f>
        <v>#REF!</v>
      </c>
      <c r="HO75" s="43" t="e">
        <f ca="1">COUNTIF(OFFSET(class6_1,MATCH(HO$1,#REF!,0)-7+'Итог по классам'!$B75,,,),"ш")</f>
        <v>#REF!</v>
      </c>
      <c r="HP75" s="43" t="e">
        <f ca="1">COUNTIF(OFFSET(class6_2,MATCH(HP$1,#REF!,0)-7+'Итог по классам'!$B75,,,),"Ф")</f>
        <v>#REF!</v>
      </c>
      <c r="HQ75" s="43" t="e">
        <f ca="1">COUNTIF(OFFSET(class6_2,MATCH(HQ$1,#REF!,0)-7+'Итог по классам'!$B75,,,),"р")</f>
        <v>#REF!</v>
      </c>
      <c r="HR75" s="43" t="e">
        <f ca="1">COUNTIF(OFFSET(class6_2,MATCH(HR$1,#REF!,0)-7+'Итог по классам'!$B75,,,),"ш")</f>
        <v>#REF!</v>
      </c>
      <c r="HS75" s="44" t="e">
        <f ca="1">COUNTIF(OFFSET(class6_1,MATCH(HS$1,#REF!,0)-7+'Итог по классам'!$B75,,,),"Ф")</f>
        <v>#REF!</v>
      </c>
      <c r="HT75" s="43" t="e">
        <f ca="1">COUNTIF(OFFSET(class6_1,MATCH(HT$1,#REF!,0)-7+'Итог по классам'!$B75,,,),"р")</f>
        <v>#REF!</v>
      </c>
      <c r="HU75" s="43" t="e">
        <f ca="1">COUNTIF(OFFSET(class6_1,MATCH(HU$1,#REF!,0)-7+'Итог по классам'!$B75,,,),"ш")</f>
        <v>#REF!</v>
      </c>
      <c r="HV75" s="43" t="e">
        <f ca="1">COUNTIF(OFFSET(class6_2,MATCH(HV$1,#REF!,0)-7+'Итог по классам'!$B75,,,),"Ф")</f>
        <v>#REF!</v>
      </c>
      <c r="HW75" s="43" t="e">
        <f ca="1">COUNTIF(OFFSET(class6_2,MATCH(HW$1,#REF!,0)-7+'Итог по классам'!$B75,,,),"р")</f>
        <v>#REF!</v>
      </c>
      <c r="HX75" s="43" t="e">
        <f ca="1">COUNTIF(OFFSET(class6_2,MATCH(HX$1,#REF!,0)-7+'Итог по классам'!$B75,,,),"ш")</f>
        <v>#REF!</v>
      </c>
      <c r="HY75" s="44" t="e">
        <f ca="1">COUNTIF(OFFSET(class6_1,MATCH(HY$1,#REF!,0)-7+'Итог по классам'!$B75,,,),"Ф")</f>
        <v>#REF!</v>
      </c>
      <c r="HZ75" s="43" t="e">
        <f ca="1">COUNTIF(OFFSET(class6_1,MATCH(HZ$1,#REF!,0)-7+'Итог по классам'!$B75,,,),"р")</f>
        <v>#REF!</v>
      </c>
      <c r="IA75" s="43" t="e">
        <f ca="1">COUNTIF(OFFSET(class6_1,MATCH(IA$1,#REF!,0)-7+'Итог по классам'!$B75,,,),"ш")</f>
        <v>#REF!</v>
      </c>
      <c r="IB75" s="43" t="e">
        <f ca="1">COUNTIF(OFFSET(class6_2,MATCH(IB$1,#REF!,0)-7+'Итог по классам'!$B75,,,),"Ф")</f>
        <v>#REF!</v>
      </c>
      <c r="IC75" s="43" t="e">
        <f ca="1">COUNTIF(OFFSET(class6_2,MATCH(IC$1,#REF!,0)-7+'Итог по классам'!$B75,,,),"р")</f>
        <v>#REF!</v>
      </c>
      <c r="ID75" s="43" t="e">
        <f ca="1">COUNTIF(OFFSET(class6_2,MATCH(ID$1,#REF!,0)-7+'Итог по классам'!$B75,,,),"ш")</f>
        <v>#REF!</v>
      </c>
      <c r="IE75" s="44" t="e">
        <f ca="1">COUNTIF(OFFSET(class6_1,MATCH(IE$1,#REF!,0)-7+'Итог по классам'!$B75,,,),"Ф")</f>
        <v>#REF!</v>
      </c>
      <c r="IF75" s="43" t="e">
        <f ca="1">COUNTIF(OFFSET(class6_1,MATCH(IF$1,#REF!,0)-7+'Итог по классам'!$B75,,,),"р")</f>
        <v>#REF!</v>
      </c>
      <c r="IG75" s="43" t="e">
        <f ca="1">COUNTIF(OFFSET(class6_1,MATCH(IG$1,#REF!,0)-7+'Итог по классам'!$B75,,,),"ш")</f>
        <v>#REF!</v>
      </c>
      <c r="IH75" s="43" t="e">
        <f ca="1">COUNTIF(OFFSET(class6_2,MATCH(IH$1,#REF!,0)-7+'Итог по классам'!$B75,,,),"Ф")</f>
        <v>#REF!</v>
      </c>
      <c r="II75" s="43" t="e">
        <f ca="1">COUNTIF(OFFSET(class6_2,MATCH(II$1,#REF!,0)-7+'Итог по классам'!$B75,,,),"р")</f>
        <v>#REF!</v>
      </c>
      <c r="IJ75" s="43" t="e">
        <f ca="1">COUNTIF(OFFSET(class6_2,MATCH(IJ$1,#REF!,0)-7+'Итог по классам'!$B75,,,),"ш")</f>
        <v>#REF!</v>
      </c>
      <c r="IK75" s="44" t="e">
        <f ca="1">COUNTIF(OFFSET(class6_1,MATCH(IK$1,#REF!,0)-7+'Итог по классам'!$B75,,,),"Ф")</f>
        <v>#REF!</v>
      </c>
      <c r="IL75" s="43" t="e">
        <f ca="1">COUNTIF(OFFSET(class6_1,MATCH(IL$1,#REF!,0)-7+'Итог по классам'!$B75,,,),"р")</f>
        <v>#REF!</v>
      </c>
      <c r="IM75" s="43" t="e">
        <f ca="1">COUNTIF(OFFSET(class6_1,MATCH(IM$1,#REF!,0)-7+'Итог по классам'!$B75,,,),"ш")</f>
        <v>#REF!</v>
      </c>
      <c r="IN75" s="43" t="e">
        <f ca="1">COUNTIF(OFFSET(class6_2,MATCH(IN$1,#REF!,0)-7+'Итог по классам'!$B75,,,),"Ф")</f>
        <v>#REF!</v>
      </c>
      <c r="IO75" s="43" t="e">
        <f ca="1">COUNTIF(OFFSET(class6_2,MATCH(IO$1,#REF!,0)-7+'Итог по классам'!$B75,,,),"р")</f>
        <v>#REF!</v>
      </c>
      <c r="IP75" s="43" t="e">
        <f ca="1">COUNTIF(OFFSET(class6_2,MATCH(IP$1,#REF!,0)-7+'Итог по классам'!$B75,,,),"ш")</f>
        <v>#REF!</v>
      </c>
      <c r="IQ75" s="44" t="e">
        <f ca="1">COUNTIF(OFFSET(class6_1,MATCH(IQ$1,#REF!,0)-7+'Итог по классам'!$B75,,,),"Ф")</f>
        <v>#REF!</v>
      </c>
      <c r="IR75" s="43" t="e">
        <f ca="1">COUNTIF(OFFSET(class6_1,MATCH(IR$1,#REF!,0)-7+'Итог по классам'!$B75,,,),"р")</f>
        <v>#REF!</v>
      </c>
      <c r="IS75" s="43" t="e">
        <f ca="1">COUNTIF(OFFSET(class6_1,MATCH(IS$1,#REF!,0)-7+'Итог по классам'!$B75,,,),"ш")</f>
        <v>#REF!</v>
      </c>
      <c r="IT75" s="43" t="e">
        <f ca="1">COUNTIF(OFFSET(class6_2,MATCH(IT$1,#REF!,0)-7+'Итог по классам'!$B75,,,),"Ф")</f>
        <v>#REF!</v>
      </c>
      <c r="IU75" s="43" t="e">
        <f ca="1">COUNTIF(OFFSET(class6_2,MATCH(IU$1,#REF!,0)-7+'Итог по классам'!$B75,,,),"р")</f>
        <v>#REF!</v>
      </c>
      <c r="IV75" s="43" t="e">
        <f ca="1">COUNTIF(OFFSET(class6_2,MATCH(IV$1,#REF!,0)-7+'Итог по классам'!$B75,,,),"ш")</f>
        <v>#REF!</v>
      </c>
      <c r="IW75" s="44" t="e">
        <f ca="1">COUNTIF(OFFSET(class6_1,MATCH(IW$1,#REF!,0)-7+'Итог по классам'!$B75,,,),"Ф")</f>
        <v>#REF!</v>
      </c>
      <c r="IX75" s="43" t="e">
        <f ca="1">COUNTIF(OFFSET(class6_1,MATCH(IX$1,#REF!,0)-7+'Итог по классам'!$B75,,,),"р")</f>
        <v>#REF!</v>
      </c>
      <c r="IY75" s="43" t="e">
        <f ca="1">COUNTIF(OFFSET(class6_1,MATCH(IY$1,#REF!,0)-7+'Итог по классам'!$B75,,,),"ш")</f>
        <v>#REF!</v>
      </c>
      <c r="IZ75" s="43" t="e">
        <f ca="1">COUNTIF(OFFSET(class6_2,MATCH(IZ$1,#REF!,0)-7+'Итог по классам'!$B75,,,),"Ф")</f>
        <v>#REF!</v>
      </c>
      <c r="JA75" s="43" t="e">
        <f ca="1">COUNTIF(OFFSET(class6_2,MATCH(JA$1,#REF!,0)-7+'Итог по классам'!$B75,,,),"р")</f>
        <v>#REF!</v>
      </c>
      <c r="JB75" s="43" t="e">
        <f ca="1">COUNTIF(OFFSET(class6_2,MATCH(JB$1,#REF!,0)-7+'Итог по классам'!$B75,,,),"ш")</f>
        <v>#REF!</v>
      </c>
      <c r="JC75" s="44" t="e">
        <f ca="1">COUNTIF(OFFSET(class6_1,MATCH(JC$1,#REF!,0)-7+'Итог по классам'!$B75,,,),"Ф")</f>
        <v>#REF!</v>
      </c>
      <c r="JD75" s="43" t="e">
        <f ca="1">COUNTIF(OFFSET(class6_1,MATCH(JD$1,#REF!,0)-7+'Итог по классам'!$B75,,,),"р")</f>
        <v>#REF!</v>
      </c>
      <c r="JE75" s="43" t="e">
        <f ca="1">COUNTIF(OFFSET(class6_1,MATCH(JE$1,#REF!,0)-7+'Итог по классам'!$B75,,,),"ш")</f>
        <v>#REF!</v>
      </c>
      <c r="JF75" s="43" t="e">
        <f ca="1">COUNTIF(OFFSET(class6_2,MATCH(JF$1,#REF!,0)-7+'Итог по классам'!$B75,,,),"Ф")</f>
        <v>#REF!</v>
      </c>
      <c r="JG75" s="43" t="e">
        <f ca="1">COUNTIF(OFFSET(class6_2,MATCH(JG$1,#REF!,0)-7+'Итог по классам'!$B75,,,),"р")</f>
        <v>#REF!</v>
      </c>
      <c r="JH75" s="43" t="e">
        <f ca="1">COUNTIF(OFFSET(class6_2,MATCH(JH$1,#REF!,0)-7+'Итог по классам'!$B75,,,),"ш")</f>
        <v>#REF!</v>
      </c>
      <c r="JI75" s="44" t="e">
        <f ca="1">COUNTIF(OFFSET(class6_1,MATCH(JI$1,#REF!,0)-7+'Итог по классам'!$B75,,,),"Ф")</f>
        <v>#REF!</v>
      </c>
      <c r="JJ75" s="43" t="e">
        <f ca="1">COUNTIF(OFFSET(class6_1,MATCH(JJ$1,#REF!,0)-7+'Итог по классам'!$B75,,,),"р")</f>
        <v>#REF!</v>
      </c>
      <c r="JK75" s="43" t="e">
        <f ca="1">COUNTIF(OFFSET(class6_1,MATCH(JK$1,#REF!,0)-7+'Итог по классам'!$B75,,,),"ш")</f>
        <v>#REF!</v>
      </c>
      <c r="JL75" s="43" t="e">
        <f ca="1">COUNTIF(OFFSET(class6_2,MATCH(JL$1,#REF!,0)-7+'Итог по классам'!$B75,,,),"Ф")</f>
        <v>#REF!</v>
      </c>
      <c r="JM75" s="43" t="e">
        <f ca="1">COUNTIF(OFFSET(class6_2,MATCH(JM$1,#REF!,0)-7+'Итог по классам'!$B75,,,),"р")</f>
        <v>#REF!</v>
      </c>
      <c r="JN75" s="43" t="e">
        <f ca="1">COUNTIF(OFFSET(class6_2,MATCH(JN$1,#REF!,0)-7+'Итог по классам'!$B75,,,),"ш")</f>
        <v>#REF!</v>
      </c>
      <c r="JO75" s="44" t="e">
        <f ca="1">COUNTIF(OFFSET(class6_1,MATCH(JO$1,#REF!,0)-7+'Итог по классам'!$B75,,,),"Ф")</f>
        <v>#REF!</v>
      </c>
      <c r="JP75" s="43" t="e">
        <f ca="1">COUNTIF(OFFSET(class6_1,MATCH(JP$1,#REF!,0)-7+'Итог по классам'!$B75,,,),"р")</f>
        <v>#REF!</v>
      </c>
      <c r="JQ75" s="43" t="e">
        <f ca="1">COUNTIF(OFFSET(class6_1,MATCH(JQ$1,#REF!,0)-7+'Итог по классам'!$B75,,,),"ш")</f>
        <v>#REF!</v>
      </c>
      <c r="JR75" s="43" t="e">
        <f ca="1">COUNTIF(OFFSET(class6_2,MATCH(JR$1,#REF!,0)-7+'Итог по классам'!$B75,,,),"Ф")</f>
        <v>#REF!</v>
      </c>
      <c r="JS75" s="43" t="e">
        <f ca="1">COUNTIF(OFFSET(class6_2,MATCH(JS$1,#REF!,0)-7+'Итог по классам'!$B75,,,),"р")</f>
        <v>#REF!</v>
      </c>
      <c r="JT75" s="43" t="e">
        <f ca="1">COUNTIF(OFFSET(class6_2,MATCH(JT$1,#REF!,0)-7+'Итог по классам'!$B75,,,),"ш")</f>
        <v>#REF!</v>
      </c>
      <c r="JU75" s="44" t="e">
        <f ca="1">COUNTIF(OFFSET(class6_1,MATCH(JU$1,#REF!,0)-7+'Итог по классам'!$B75,,,),"Ф")</f>
        <v>#REF!</v>
      </c>
      <c r="JV75" s="43" t="e">
        <f ca="1">COUNTIF(OFFSET(class6_1,MATCH(JV$1,#REF!,0)-7+'Итог по классам'!$B75,,,),"р")</f>
        <v>#REF!</v>
      </c>
      <c r="JW75" s="43" t="e">
        <f ca="1">COUNTIF(OFFSET(class6_1,MATCH(JW$1,#REF!,0)-7+'Итог по классам'!$B75,,,),"ш")</f>
        <v>#REF!</v>
      </c>
      <c r="JX75" s="43" t="e">
        <f ca="1">COUNTIF(OFFSET(class6_2,MATCH(JX$1,#REF!,0)-7+'Итог по классам'!$B75,,,),"Ф")</f>
        <v>#REF!</v>
      </c>
      <c r="JY75" s="43" t="e">
        <f ca="1">COUNTIF(OFFSET(class6_2,MATCH(JY$1,#REF!,0)-7+'Итог по классам'!$B75,,,),"р")</f>
        <v>#REF!</v>
      </c>
      <c r="JZ75" s="43" t="e">
        <f ca="1">COUNTIF(OFFSET(class6_2,MATCH(JZ$1,#REF!,0)-7+'Итог по классам'!$B75,,,),"ш")</f>
        <v>#REF!</v>
      </c>
      <c r="KA75" s="44" t="e">
        <f ca="1">COUNTIF(OFFSET(class6_1,MATCH(KA$1,#REF!,0)-7+'Итог по классам'!$B75,,,),"Ф")</f>
        <v>#REF!</v>
      </c>
      <c r="KB75" s="43" t="e">
        <f ca="1">COUNTIF(OFFSET(class6_1,MATCH(KB$1,#REF!,0)-7+'Итог по классам'!$B75,,,),"р")</f>
        <v>#REF!</v>
      </c>
      <c r="KC75" s="43" t="e">
        <f ca="1">COUNTIF(OFFSET(class6_1,MATCH(KC$1,#REF!,0)-7+'Итог по классам'!$B75,,,),"ш")</f>
        <v>#REF!</v>
      </c>
      <c r="KD75" s="43" t="e">
        <f ca="1">COUNTIF(OFFSET(class6_2,MATCH(KD$1,#REF!,0)-7+'Итог по классам'!$B75,,,),"Ф")</f>
        <v>#REF!</v>
      </c>
      <c r="KE75" s="43" t="e">
        <f ca="1">COUNTIF(OFFSET(class6_2,MATCH(KE$1,#REF!,0)-7+'Итог по классам'!$B75,,,),"р")</f>
        <v>#REF!</v>
      </c>
      <c r="KF75" s="43" t="e">
        <f ca="1">COUNTIF(OFFSET(class6_2,MATCH(KF$1,#REF!,0)-7+'Итог по классам'!$B75,,,),"ш")</f>
        <v>#REF!</v>
      </c>
      <c r="KG75" s="44" t="e">
        <f ca="1">COUNTIF(OFFSET(class6_1,MATCH(KG$1,#REF!,0)-7+'Итог по классам'!$B75,,,),"Ф")</f>
        <v>#REF!</v>
      </c>
      <c r="KH75" s="43" t="e">
        <f ca="1">COUNTIF(OFFSET(class6_1,MATCH(KH$1,#REF!,0)-7+'Итог по классам'!$B75,,,),"р")</f>
        <v>#REF!</v>
      </c>
      <c r="KI75" s="43" t="e">
        <f ca="1">COUNTIF(OFFSET(class6_1,MATCH(KI$1,#REF!,0)-7+'Итог по классам'!$B75,,,),"ш")</f>
        <v>#REF!</v>
      </c>
      <c r="KJ75" s="43" t="e">
        <f ca="1">COUNTIF(OFFSET(class6_2,MATCH(KJ$1,#REF!,0)-7+'Итог по классам'!$B75,,,),"Ф")</f>
        <v>#REF!</v>
      </c>
      <c r="KK75" s="43" t="e">
        <f ca="1">COUNTIF(OFFSET(class6_2,MATCH(KK$1,#REF!,0)-7+'Итог по классам'!$B75,,,),"р")</f>
        <v>#REF!</v>
      </c>
      <c r="KL75" s="43" t="e">
        <f ca="1">COUNTIF(OFFSET(class6_2,MATCH(KL$1,#REF!,0)-7+'Итог по классам'!$B75,,,),"ш")</f>
        <v>#REF!</v>
      </c>
      <c r="KM75" s="44" t="e">
        <f ca="1">COUNTIF(OFFSET(class6_1,MATCH(KM$1,#REF!,0)-7+'Итог по классам'!$B75,,,),"Ф")</f>
        <v>#REF!</v>
      </c>
      <c r="KN75" s="43" t="e">
        <f ca="1">COUNTIF(OFFSET(class6_1,MATCH(KN$1,#REF!,0)-7+'Итог по классам'!$B75,,,),"р")</f>
        <v>#REF!</v>
      </c>
      <c r="KO75" s="43" t="e">
        <f ca="1">COUNTIF(OFFSET(class6_1,MATCH(KO$1,#REF!,0)-7+'Итог по классам'!$B75,,,),"ш")</f>
        <v>#REF!</v>
      </c>
      <c r="KP75" s="43" t="e">
        <f ca="1">COUNTIF(OFFSET(class6_2,MATCH(KP$1,#REF!,0)-7+'Итог по классам'!$B75,,,),"Ф")</f>
        <v>#REF!</v>
      </c>
      <c r="KQ75" s="43" t="e">
        <f ca="1">COUNTIF(OFFSET(class6_2,MATCH(KQ$1,#REF!,0)-7+'Итог по классам'!$B75,,,),"р")</f>
        <v>#REF!</v>
      </c>
      <c r="KR75" s="43" t="e">
        <f ca="1">COUNTIF(OFFSET(class6_2,MATCH(KR$1,#REF!,0)-7+'Итог по классам'!$B75,,,),"ш")</f>
        <v>#REF!</v>
      </c>
    </row>
    <row r="76" spans="1:304" customFormat="1">
      <c r="A76" t="e">
        <f t="shared" si="278"/>
        <v>#REF!</v>
      </c>
      <c r="B76" s="43">
        <v>7</v>
      </c>
      <c r="C76" s="3" t="s">
        <v>5</v>
      </c>
      <c r="D76" s="3" t="s">
        <v>55</v>
      </c>
      <c r="E76" s="43" t="e">
        <f ca="1">COUNTIF(OFFSET(class6_1,MATCH(E$1,#REF!,0)-7+'Итог по классам'!$B76,,,),"Ф")</f>
        <v>#REF!</v>
      </c>
      <c r="F76" s="43" t="e">
        <f ca="1">COUNTIF(OFFSET(class6_1,MATCH(F$1,#REF!,0)-7+'Итог по классам'!$B76,,,),"р")</f>
        <v>#REF!</v>
      </c>
      <c r="G76" s="43" t="e">
        <f ca="1">COUNTIF(OFFSET(class6_1,MATCH(G$1,#REF!,0)-7+'Итог по классам'!$B76,,,),"ш")</f>
        <v>#REF!</v>
      </c>
      <c r="H76" s="43" t="e">
        <f ca="1">COUNTIF(OFFSET(class6_2,MATCH(H$1,#REF!,0)-7+'Итог по классам'!$B76,,,),"Ф")</f>
        <v>#REF!</v>
      </c>
      <c r="I76" s="43" t="e">
        <f ca="1">COUNTIF(OFFSET(class6_2,MATCH(I$1,#REF!,0)-7+'Итог по классам'!$B76,,,),"р")</f>
        <v>#REF!</v>
      </c>
      <c r="J76" s="43" t="e">
        <f ca="1">COUNTIF(OFFSET(class6_2,MATCH(J$1,#REF!,0)-7+'Итог по классам'!$B76,,,),"ш")</f>
        <v>#REF!</v>
      </c>
      <c r="K76" s="44" t="e">
        <f ca="1">COUNTIF(OFFSET(class6_1,MATCH(K$1,#REF!,0)-7+'Итог по классам'!$B76,,,),"Ф")</f>
        <v>#REF!</v>
      </c>
      <c r="L76" s="43" t="e">
        <f ca="1">COUNTIF(OFFSET(class6_1,MATCH(L$1,#REF!,0)-7+'Итог по классам'!$B76,,,),"р")</f>
        <v>#REF!</v>
      </c>
      <c r="M76" s="43" t="e">
        <f ca="1">COUNTIF(OFFSET(class6_1,MATCH(M$1,#REF!,0)-7+'Итог по классам'!$B76,,,),"ш")</f>
        <v>#REF!</v>
      </c>
      <c r="N76" s="43" t="e">
        <f ca="1">COUNTIF(OFFSET(class6_2,MATCH(N$1,#REF!,0)-7+'Итог по классам'!$B76,,,),"Ф")</f>
        <v>#REF!</v>
      </c>
      <c r="O76" s="43" t="e">
        <f ca="1">COUNTIF(OFFSET(class6_2,MATCH(O$1,#REF!,0)-7+'Итог по классам'!$B76,,,),"р")</f>
        <v>#REF!</v>
      </c>
      <c r="P76" s="43" t="e">
        <f ca="1">COUNTIF(OFFSET(class6_2,MATCH(P$1,#REF!,0)-7+'Итог по классам'!$B76,,,),"ш")</f>
        <v>#REF!</v>
      </c>
      <c r="Q76" s="44" t="e">
        <f ca="1">COUNTIF(OFFSET(class6_1,MATCH(Q$1,#REF!,0)-7+'Итог по классам'!$B76,,,),"Ф")</f>
        <v>#REF!</v>
      </c>
      <c r="R76" s="43" t="e">
        <f ca="1">COUNTIF(OFFSET(class6_1,MATCH(R$1,#REF!,0)-7+'Итог по классам'!$B76,,,),"р")</f>
        <v>#REF!</v>
      </c>
      <c r="S76" s="43" t="e">
        <f ca="1">COUNTIF(OFFSET(class6_1,MATCH(S$1,#REF!,0)-7+'Итог по классам'!$B76,,,),"ш")</f>
        <v>#REF!</v>
      </c>
      <c r="T76" s="43" t="e">
        <f ca="1">COUNTIF(OFFSET(class6_2,MATCH(T$1,#REF!,0)-7+'Итог по классам'!$B76,,,),"Ф")</f>
        <v>#REF!</v>
      </c>
      <c r="U76" s="43" t="e">
        <f ca="1">COUNTIF(OFFSET(class6_2,MATCH(U$1,#REF!,0)-7+'Итог по классам'!$B76,,,),"р")</f>
        <v>#REF!</v>
      </c>
      <c r="V76" s="43" t="e">
        <f ca="1">COUNTIF(OFFSET(class6_2,MATCH(V$1,#REF!,0)-7+'Итог по классам'!$B76,,,),"ш")</f>
        <v>#REF!</v>
      </c>
      <c r="W76" s="44" t="e">
        <f ca="1">COUNTIF(OFFSET(class6_1,MATCH(W$1,#REF!,0)-7+'Итог по классам'!$B76,,,),"Ф")</f>
        <v>#REF!</v>
      </c>
      <c r="X76" s="43" t="e">
        <f ca="1">COUNTIF(OFFSET(class6_1,MATCH(X$1,#REF!,0)-7+'Итог по классам'!$B76,,,),"р")</f>
        <v>#REF!</v>
      </c>
      <c r="Y76" s="43" t="e">
        <f ca="1">COUNTIF(OFFSET(class6_1,MATCH(Y$1,#REF!,0)-7+'Итог по классам'!$B76,,,),"ш")</f>
        <v>#REF!</v>
      </c>
      <c r="Z76" s="43" t="e">
        <f ca="1">COUNTIF(OFFSET(class6_2,MATCH(Z$1,#REF!,0)-7+'Итог по классам'!$B76,,,),"Ф")</f>
        <v>#REF!</v>
      </c>
      <c r="AA76" s="43" t="e">
        <f ca="1">COUNTIF(OFFSET(class6_2,MATCH(AA$1,#REF!,0)-7+'Итог по классам'!$B76,,,),"р")</f>
        <v>#REF!</v>
      </c>
      <c r="AB76" s="43" t="e">
        <f ca="1">COUNTIF(OFFSET(class6_2,MATCH(AB$1,#REF!,0)-7+'Итог по классам'!$B76,,,),"ш")</f>
        <v>#REF!</v>
      </c>
      <c r="AC76" s="44" t="e">
        <f ca="1">COUNTIF(OFFSET(class6_1,MATCH(AC$1,#REF!,0)-7+'Итог по классам'!$B76,,,),"Ф")</f>
        <v>#REF!</v>
      </c>
      <c r="AD76" s="43" t="e">
        <f ca="1">COUNTIF(OFFSET(class6_1,MATCH(AD$1,#REF!,0)-7+'Итог по классам'!$B76,,,),"р")</f>
        <v>#REF!</v>
      </c>
      <c r="AE76" s="43" t="e">
        <f ca="1">COUNTIF(OFFSET(class6_1,MATCH(AE$1,#REF!,0)-7+'Итог по классам'!$B76,,,),"ш")</f>
        <v>#REF!</v>
      </c>
      <c r="AF76" s="43" t="e">
        <f ca="1">COUNTIF(OFFSET(class6_2,MATCH(AF$1,#REF!,0)-7+'Итог по классам'!$B76,,,),"Ф")</f>
        <v>#REF!</v>
      </c>
      <c r="AG76" s="43" t="e">
        <f ca="1">COUNTIF(OFFSET(class6_2,MATCH(AG$1,#REF!,0)-7+'Итог по классам'!$B76,,,),"р")</f>
        <v>#REF!</v>
      </c>
      <c r="AH76" s="43" t="e">
        <f ca="1">COUNTIF(OFFSET(class6_2,MATCH(AH$1,#REF!,0)-7+'Итог по классам'!$B76,,,),"ш")</f>
        <v>#REF!</v>
      </c>
      <c r="AI76" s="44" t="e">
        <f ca="1">COUNTIF(OFFSET(class6_1,MATCH(AI$1,#REF!,0)-7+'Итог по классам'!$B76,,,),"Ф")</f>
        <v>#REF!</v>
      </c>
      <c r="AJ76" s="43" t="e">
        <f ca="1">COUNTIF(OFFSET(class6_1,MATCH(AJ$1,#REF!,0)-7+'Итог по классам'!$B76,,,),"р")</f>
        <v>#REF!</v>
      </c>
      <c r="AK76" s="43" t="e">
        <f ca="1">COUNTIF(OFFSET(class6_1,MATCH(AK$1,#REF!,0)-7+'Итог по классам'!$B76,,,),"ш")</f>
        <v>#REF!</v>
      </c>
      <c r="AL76" s="43" t="e">
        <f ca="1">COUNTIF(OFFSET(class6_2,MATCH(AL$1,#REF!,0)-7+'Итог по классам'!$B76,,,),"Ф")</f>
        <v>#REF!</v>
      </c>
      <c r="AM76" s="43" t="e">
        <f ca="1">COUNTIF(OFFSET(class6_2,MATCH(AM$1,#REF!,0)-7+'Итог по классам'!$B76,,,),"р")</f>
        <v>#REF!</v>
      </c>
      <c r="AN76" s="43" t="e">
        <f ca="1">COUNTIF(OFFSET(class6_2,MATCH(AN$1,#REF!,0)-7+'Итог по классам'!$B76,,,),"ш")</f>
        <v>#REF!</v>
      </c>
      <c r="AO76" s="44" t="e">
        <f ca="1">COUNTIF(OFFSET(class6_1,MATCH(AO$1,#REF!,0)-7+'Итог по классам'!$B76,,,),"Ф")</f>
        <v>#REF!</v>
      </c>
      <c r="AP76" s="43" t="e">
        <f ca="1">COUNTIF(OFFSET(class6_1,MATCH(AP$1,#REF!,0)-7+'Итог по классам'!$B76,,,),"р")</f>
        <v>#REF!</v>
      </c>
      <c r="AQ76" s="43" t="e">
        <f ca="1">COUNTIF(OFFSET(class6_1,MATCH(AQ$1,#REF!,0)-7+'Итог по классам'!$B76,,,),"ш")</f>
        <v>#REF!</v>
      </c>
      <c r="AR76" s="43" t="e">
        <f ca="1">COUNTIF(OFFSET(class6_2,MATCH(AR$1,#REF!,0)-7+'Итог по классам'!$B76,,,),"Ф")</f>
        <v>#REF!</v>
      </c>
      <c r="AS76" s="43" t="e">
        <f ca="1">COUNTIF(OFFSET(class6_2,MATCH(AS$1,#REF!,0)-7+'Итог по классам'!$B76,,,),"р")</f>
        <v>#REF!</v>
      </c>
      <c r="AT76" s="43" t="e">
        <f ca="1">COUNTIF(OFFSET(class6_2,MATCH(AT$1,#REF!,0)-7+'Итог по классам'!$B76,,,),"ш")</f>
        <v>#REF!</v>
      </c>
      <c r="AU76" s="44" t="e">
        <f ca="1">COUNTIF(OFFSET(class6_1,MATCH(AU$1,#REF!,0)-7+'Итог по классам'!$B76,,,),"Ф")</f>
        <v>#REF!</v>
      </c>
      <c r="AV76" s="43" t="e">
        <f ca="1">COUNTIF(OFFSET(class6_1,MATCH(AV$1,#REF!,0)-7+'Итог по классам'!$B76,,,),"р")</f>
        <v>#REF!</v>
      </c>
      <c r="AW76" s="43" t="e">
        <f ca="1">COUNTIF(OFFSET(class6_1,MATCH(AW$1,#REF!,0)-7+'Итог по классам'!$B76,,,),"ш")</f>
        <v>#REF!</v>
      </c>
      <c r="AX76" s="43" t="e">
        <f ca="1">COUNTIF(OFFSET(class6_2,MATCH(AX$1,#REF!,0)-7+'Итог по классам'!$B76,,,),"Ф")</f>
        <v>#REF!</v>
      </c>
      <c r="AY76" s="43" t="e">
        <f ca="1">COUNTIF(OFFSET(class6_2,MATCH(AY$1,#REF!,0)-7+'Итог по классам'!$B76,,,),"р")</f>
        <v>#REF!</v>
      </c>
      <c r="AZ76" s="43" t="e">
        <f ca="1">COUNTIF(OFFSET(class6_2,MATCH(AZ$1,#REF!,0)-7+'Итог по классам'!$B76,,,),"ш")</f>
        <v>#REF!</v>
      </c>
      <c r="BA76" s="44" t="e">
        <f ca="1">COUNTIF(OFFSET(class6_1,MATCH(BA$1,#REF!,0)-7+'Итог по классам'!$B76,,,),"Ф")</f>
        <v>#REF!</v>
      </c>
      <c r="BB76" s="43" t="e">
        <f ca="1">COUNTIF(OFFSET(class6_1,MATCH(BB$1,#REF!,0)-7+'Итог по классам'!$B76,,,),"р")</f>
        <v>#REF!</v>
      </c>
      <c r="BC76" s="43" t="e">
        <f ca="1">COUNTIF(OFFSET(class6_1,MATCH(BC$1,#REF!,0)-7+'Итог по классам'!$B76,,,),"ш")</f>
        <v>#REF!</v>
      </c>
      <c r="BD76" s="43" t="e">
        <f ca="1">COUNTIF(OFFSET(class6_2,MATCH(BD$1,#REF!,0)-7+'Итог по классам'!$B76,,,),"Ф")</f>
        <v>#REF!</v>
      </c>
      <c r="BE76" s="43" t="e">
        <f ca="1">COUNTIF(OFFSET(class6_2,MATCH(BE$1,#REF!,0)-7+'Итог по классам'!$B76,,,),"р")</f>
        <v>#REF!</v>
      </c>
      <c r="BF76" s="43" t="e">
        <f ca="1">COUNTIF(OFFSET(class6_2,MATCH(BF$1,#REF!,0)-7+'Итог по классам'!$B76,,,),"ш")</f>
        <v>#REF!</v>
      </c>
      <c r="BG76" s="44" t="e">
        <f ca="1">COUNTIF(OFFSET(class6_1,MATCH(BG$1,#REF!,0)-7+'Итог по классам'!$B76,,,),"Ф")</f>
        <v>#REF!</v>
      </c>
      <c r="BH76" s="43" t="e">
        <f ca="1">COUNTIF(OFFSET(class6_1,MATCH(BH$1,#REF!,0)-7+'Итог по классам'!$B76,,,),"р")</f>
        <v>#REF!</v>
      </c>
      <c r="BI76" s="43" t="e">
        <f ca="1">COUNTIF(OFFSET(class6_1,MATCH(BI$1,#REF!,0)-7+'Итог по классам'!$B76,,,),"ш")</f>
        <v>#REF!</v>
      </c>
      <c r="BJ76" s="43" t="e">
        <f ca="1">COUNTIF(OFFSET(class6_2,MATCH(BJ$1,#REF!,0)-7+'Итог по классам'!$B76,,,),"Ф")</f>
        <v>#REF!</v>
      </c>
      <c r="BK76" s="43" t="e">
        <f ca="1">COUNTIF(OFFSET(class6_2,MATCH(BK$1,#REF!,0)-7+'Итог по классам'!$B76,,,),"р")</f>
        <v>#REF!</v>
      </c>
      <c r="BL76" s="43" t="e">
        <f ca="1">COUNTIF(OFFSET(class6_2,MATCH(BL$1,#REF!,0)-7+'Итог по классам'!$B76,,,),"ш")</f>
        <v>#REF!</v>
      </c>
      <c r="BM76" s="44" t="e">
        <f ca="1">COUNTIF(OFFSET(class6_1,MATCH(BM$1,#REF!,0)-7+'Итог по классам'!$B76,,,),"Ф")</f>
        <v>#REF!</v>
      </c>
      <c r="BN76" s="43" t="e">
        <f ca="1">COUNTIF(OFFSET(class6_1,MATCH(BN$1,#REF!,0)-7+'Итог по классам'!$B76,,,),"р")</f>
        <v>#REF!</v>
      </c>
      <c r="BO76" s="43" t="e">
        <f ca="1">COUNTIF(OFFSET(class6_1,MATCH(BO$1,#REF!,0)-7+'Итог по классам'!$B76,,,),"ш")</f>
        <v>#REF!</v>
      </c>
      <c r="BP76" s="43" t="e">
        <f ca="1">COUNTIF(OFFSET(class6_2,MATCH(BP$1,#REF!,0)-7+'Итог по классам'!$B76,,,),"Ф")</f>
        <v>#REF!</v>
      </c>
      <c r="BQ76" s="43" t="e">
        <f ca="1">COUNTIF(OFFSET(class6_2,MATCH(BQ$1,#REF!,0)-7+'Итог по классам'!$B76,,,),"р")</f>
        <v>#REF!</v>
      </c>
      <c r="BR76" s="43" t="e">
        <f ca="1">COUNTIF(OFFSET(class6_2,MATCH(BR$1,#REF!,0)-7+'Итог по классам'!$B76,,,),"ш")</f>
        <v>#REF!</v>
      </c>
      <c r="BS76" s="44" t="e">
        <f ca="1">COUNTIF(OFFSET(class6_1,MATCH(BS$1,#REF!,0)-7+'Итог по классам'!$B76,,,),"Ф")</f>
        <v>#REF!</v>
      </c>
      <c r="BT76" s="43" t="e">
        <f ca="1">COUNTIF(OFFSET(class6_1,MATCH(BT$1,#REF!,0)-7+'Итог по классам'!$B76,,,),"р")</f>
        <v>#REF!</v>
      </c>
      <c r="BU76" s="43" t="e">
        <f ca="1">COUNTIF(OFFSET(class6_1,MATCH(BU$1,#REF!,0)-7+'Итог по классам'!$B76,,,),"ш")</f>
        <v>#REF!</v>
      </c>
      <c r="BV76" s="43" t="e">
        <f ca="1">COUNTIF(OFFSET(class6_2,MATCH(BV$1,#REF!,0)-7+'Итог по классам'!$B76,,,),"Ф")</f>
        <v>#REF!</v>
      </c>
      <c r="BW76" s="43" t="e">
        <f ca="1">COUNTIF(OFFSET(class6_2,MATCH(BW$1,#REF!,0)-7+'Итог по классам'!$B76,,,),"р")</f>
        <v>#REF!</v>
      </c>
      <c r="BX76" s="43" t="e">
        <f ca="1">COUNTIF(OFFSET(class6_2,MATCH(BX$1,#REF!,0)-7+'Итог по классам'!$B76,,,),"ш")</f>
        <v>#REF!</v>
      </c>
      <c r="BY76" s="44" t="e">
        <f ca="1">COUNTIF(OFFSET(class6_1,MATCH(BY$1,#REF!,0)-7+'Итог по классам'!$B76,,,),"Ф")</f>
        <v>#REF!</v>
      </c>
      <c r="BZ76" s="43" t="e">
        <f ca="1">COUNTIF(OFFSET(class6_1,MATCH(BZ$1,#REF!,0)-7+'Итог по классам'!$B76,,,),"р")</f>
        <v>#REF!</v>
      </c>
      <c r="CA76" s="43" t="e">
        <f ca="1">COUNTIF(OFFSET(class6_1,MATCH(CA$1,#REF!,0)-7+'Итог по классам'!$B76,,,),"ш")</f>
        <v>#REF!</v>
      </c>
      <c r="CB76" s="43" t="e">
        <f ca="1">COUNTIF(OFFSET(class6_2,MATCH(CB$1,#REF!,0)-7+'Итог по классам'!$B76,,,),"Ф")</f>
        <v>#REF!</v>
      </c>
      <c r="CC76" s="43" t="e">
        <f ca="1">COUNTIF(OFFSET(class6_2,MATCH(CC$1,#REF!,0)-7+'Итог по классам'!$B76,,,),"р")</f>
        <v>#REF!</v>
      </c>
      <c r="CD76" s="43" t="e">
        <f ca="1">COUNTIF(OFFSET(class6_2,MATCH(CD$1,#REF!,0)-7+'Итог по классам'!$B76,,,),"ш")</f>
        <v>#REF!</v>
      </c>
      <c r="CE76" s="44" t="e">
        <f ca="1">COUNTIF(OFFSET(class6_1,MATCH(CE$1,#REF!,0)-7+'Итог по классам'!$B76,,,),"Ф")</f>
        <v>#REF!</v>
      </c>
      <c r="CF76" s="43" t="e">
        <f ca="1">COUNTIF(OFFSET(class6_1,MATCH(CF$1,#REF!,0)-7+'Итог по классам'!$B76,,,),"р")</f>
        <v>#REF!</v>
      </c>
      <c r="CG76" s="43" t="e">
        <f ca="1">COUNTIF(OFFSET(class6_1,MATCH(CG$1,#REF!,0)-7+'Итог по классам'!$B76,,,),"ш")</f>
        <v>#REF!</v>
      </c>
      <c r="CH76" s="43" t="e">
        <f ca="1">COUNTIF(OFFSET(class6_2,MATCH(CH$1,#REF!,0)-7+'Итог по классам'!$B76,,,),"Ф")</f>
        <v>#REF!</v>
      </c>
      <c r="CI76" s="43" t="e">
        <f ca="1">COUNTIF(OFFSET(class6_2,MATCH(CI$1,#REF!,0)-7+'Итог по классам'!$B76,,,),"р")</f>
        <v>#REF!</v>
      </c>
      <c r="CJ76" s="43" t="e">
        <f ca="1">COUNTIF(OFFSET(class6_2,MATCH(CJ$1,#REF!,0)-7+'Итог по классам'!$B76,,,),"ш")</f>
        <v>#REF!</v>
      </c>
      <c r="CK76" s="44" t="e">
        <f ca="1">COUNTIF(OFFSET(class6_1,MATCH(CK$1,#REF!,0)-7+'Итог по классам'!$B76,,,),"Ф")</f>
        <v>#REF!</v>
      </c>
      <c r="CL76" s="43" t="e">
        <f ca="1">COUNTIF(OFFSET(class6_1,MATCH(CL$1,#REF!,0)-7+'Итог по классам'!$B76,,,),"р")</f>
        <v>#REF!</v>
      </c>
      <c r="CM76" s="43" t="e">
        <f ca="1">COUNTIF(OFFSET(class6_1,MATCH(CM$1,#REF!,0)-7+'Итог по классам'!$B76,,,),"ш")</f>
        <v>#REF!</v>
      </c>
      <c r="CN76" s="43" t="e">
        <f ca="1">COUNTIF(OFFSET(class6_2,MATCH(CN$1,#REF!,0)-7+'Итог по классам'!$B76,,,),"Ф")</f>
        <v>#REF!</v>
      </c>
      <c r="CO76" s="43" t="e">
        <f ca="1">COUNTIF(OFFSET(class6_2,MATCH(CO$1,#REF!,0)-7+'Итог по классам'!$B76,,,),"р")</f>
        <v>#REF!</v>
      </c>
      <c r="CP76" s="43" t="e">
        <f ca="1">COUNTIF(OFFSET(class6_2,MATCH(CP$1,#REF!,0)-7+'Итог по классам'!$B76,,,),"ш")</f>
        <v>#REF!</v>
      </c>
      <c r="CQ76" s="44" t="e">
        <f ca="1">COUNTIF(OFFSET(class6_1,MATCH(CQ$1,#REF!,0)-7+'Итог по классам'!$B76,,,),"Ф")</f>
        <v>#REF!</v>
      </c>
      <c r="CR76" s="43" t="e">
        <f ca="1">COUNTIF(OFFSET(class6_1,MATCH(CR$1,#REF!,0)-7+'Итог по классам'!$B76,,,),"р")</f>
        <v>#REF!</v>
      </c>
      <c r="CS76" s="43" t="e">
        <f ca="1">COUNTIF(OFFSET(class6_1,MATCH(CS$1,#REF!,0)-7+'Итог по классам'!$B76,,,),"ш")</f>
        <v>#REF!</v>
      </c>
      <c r="CT76" s="43" t="e">
        <f ca="1">COUNTIF(OFFSET(class6_2,MATCH(CT$1,#REF!,0)-7+'Итог по классам'!$B76,,,),"Ф")</f>
        <v>#REF!</v>
      </c>
      <c r="CU76" s="43" t="e">
        <f ca="1">COUNTIF(OFFSET(class6_2,MATCH(CU$1,#REF!,0)-7+'Итог по классам'!$B76,,,),"р")</f>
        <v>#REF!</v>
      </c>
      <c r="CV76" s="43" t="e">
        <f ca="1">COUNTIF(OFFSET(class6_2,MATCH(CV$1,#REF!,0)-7+'Итог по классам'!$B76,,,),"ш")</f>
        <v>#REF!</v>
      </c>
      <c r="CW76" s="44" t="e">
        <f ca="1">COUNTIF(OFFSET(class6_1,MATCH(CW$1,#REF!,0)-7+'Итог по классам'!$B76,,,),"Ф")</f>
        <v>#REF!</v>
      </c>
      <c r="CX76" s="43" t="e">
        <f ca="1">COUNTIF(OFFSET(class6_1,MATCH(CX$1,#REF!,0)-7+'Итог по классам'!$B76,,,),"р")</f>
        <v>#REF!</v>
      </c>
      <c r="CY76" s="43" t="e">
        <f ca="1">COUNTIF(OFFSET(class6_1,MATCH(CY$1,#REF!,0)-7+'Итог по классам'!$B76,,,),"ш")</f>
        <v>#REF!</v>
      </c>
      <c r="CZ76" s="43" t="e">
        <f ca="1">COUNTIF(OFFSET(class6_2,MATCH(CZ$1,#REF!,0)-7+'Итог по классам'!$B76,,,),"Ф")</f>
        <v>#REF!</v>
      </c>
      <c r="DA76" s="43" t="e">
        <f ca="1">COUNTIF(OFFSET(class6_2,MATCH(DA$1,#REF!,0)-7+'Итог по классам'!$B76,,,),"р")</f>
        <v>#REF!</v>
      </c>
      <c r="DB76" s="43" t="e">
        <f ca="1">COUNTIF(OFFSET(class6_2,MATCH(DB$1,#REF!,0)-7+'Итог по классам'!$B76,,,),"ш")</f>
        <v>#REF!</v>
      </c>
      <c r="DC76" s="44" t="e">
        <f ca="1">COUNTIF(OFFSET(class6_1,MATCH(DC$1,#REF!,0)-7+'Итог по классам'!$B76,,,),"Ф")</f>
        <v>#REF!</v>
      </c>
      <c r="DD76" s="43" t="e">
        <f ca="1">COUNTIF(OFFSET(class6_1,MATCH(DD$1,#REF!,0)-7+'Итог по классам'!$B76,,,),"р")</f>
        <v>#REF!</v>
      </c>
      <c r="DE76" s="43" t="e">
        <f ca="1">COUNTIF(OFFSET(class6_1,MATCH(DE$1,#REF!,0)-7+'Итог по классам'!$B76,,,),"ш")</f>
        <v>#REF!</v>
      </c>
      <c r="DF76" s="43" t="e">
        <f ca="1">COUNTIF(OFFSET(class6_2,MATCH(DF$1,#REF!,0)-7+'Итог по классам'!$B76,,,),"Ф")</f>
        <v>#REF!</v>
      </c>
      <c r="DG76" s="43" t="e">
        <f ca="1">COUNTIF(OFFSET(class6_2,MATCH(DG$1,#REF!,0)-7+'Итог по классам'!$B76,,,),"р")</f>
        <v>#REF!</v>
      </c>
      <c r="DH76" s="43" t="e">
        <f ca="1">COUNTIF(OFFSET(class6_2,MATCH(DH$1,#REF!,0)-7+'Итог по классам'!$B76,,,),"ш")</f>
        <v>#REF!</v>
      </c>
      <c r="DI76" s="44" t="e">
        <f ca="1">COUNTIF(OFFSET(class6_1,MATCH(DI$1,#REF!,0)-7+'Итог по классам'!$B76,,,),"Ф")</f>
        <v>#REF!</v>
      </c>
      <c r="DJ76" s="43" t="e">
        <f ca="1">COUNTIF(OFFSET(class6_1,MATCH(DJ$1,#REF!,0)-7+'Итог по классам'!$B76,,,),"р")</f>
        <v>#REF!</v>
      </c>
      <c r="DK76" s="43" t="e">
        <f ca="1">COUNTIF(OFFSET(class6_1,MATCH(DK$1,#REF!,0)-7+'Итог по классам'!$B76,,,),"ш")</f>
        <v>#REF!</v>
      </c>
      <c r="DL76" s="43" t="e">
        <f ca="1">COUNTIF(OFFSET(class6_2,MATCH(DL$1,#REF!,0)-7+'Итог по классам'!$B76,,,),"Ф")</f>
        <v>#REF!</v>
      </c>
      <c r="DM76" s="43" t="e">
        <f ca="1">COUNTIF(OFFSET(class6_2,MATCH(DM$1,#REF!,0)-7+'Итог по классам'!$B76,,,),"р")</f>
        <v>#REF!</v>
      </c>
      <c r="DN76" s="43" t="e">
        <f ca="1">COUNTIF(OFFSET(class6_2,MATCH(DN$1,#REF!,0)-7+'Итог по классам'!$B76,,,),"ш")</f>
        <v>#REF!</v>
      </c>
      <c r="DO76" s="44" t="e">
        <f ca="1">COUNTIF(OFFSET(class6_1,MATCH(DO$1,#REF!,0)-7+'Итог по классам'!$B76,,,),"Ф")</f>
        <v>#REF!</v>
      </c>
      <c r="DP76" s="43" t="e">
        <f ca="1">COUNTIF(OFFSET(class6_1,MATCH(DP$1,#REF!,0)-7+'Итог по классам'!$B76,,,),"р")</f>
        <v>#REF!</v>
      </c>
      <c r="DQ76" s="43" t="e">
        <f ca="1">COUNTIF(OFFSET(class6_1,MATCH(DQ$1,#REF!,0)-7+'Итог по классам'!$B76,,,),"ш")</f>
        <v>#REF!</v>
      </c>
      <c r="DR76" s="43" t="e">
        <f ca="1">COUNTIF(OFFSET(class6_2,MATCH(DR$1,#REF!,0)-7+'Итог по классам'!$B76,,,),"Ф")</f>
        <v>#REF!</v>
      </c>
      <c r="DS76" s="43" t="e">
        <f ca="1">COUNTIF(OFFSET(class6_2,MATCH(DS$1,#REF!,0)-7+'Итог по классам'!$B76,,,),"р")</f>
        <v>#REF!</v>
      </c>
      <c r="DT76" s="43" t="e">
        <f ca="1">COUNTIF(OFFSET(class6_2,MATCH(DT$1,#REF!,0)-7+'Итог по классам'!$B76,,,),"ш")</f>
        <v>#REF!</v>
      </c>
      <c r="DU76" s="44" t="e">
        <f ca="1">COUNTIF(OFFSET(class6_1,MATCH(DU$1,#REF!,0)-7+'Итог по классам'!$B76,,,),"Ф")</f>
        <v>#REF!</v>
      </c>
      <c r="DV76" s="43" t="e">
        <f ca="1">COUNTIF(OFFSET(class6_1,MATCH(DV$1,#REF!,0)-7+'Итог по классам'!$B76,,,),"р")</f>
        <v>#REF!</v>
      </c>
      <c r="DW76" s="43" t="e">
        <f ca="1">COUNTIF(OFFSET(class6_1,MATCH(DW$1,#REF!,0)-7+'Итог по классам'!$B76,,,),"ш")</f>
        <v>#REF!</v>
      </c>
      <c r="DX76" s="43" t="e">
        <f ca="1">COUNTIF(OFFSET(class6_2,MATCH(DX$1,#REF!,0)-7+'Итог по классам'!$B76,,,),"Ф")</f>
        <v>#REF!</v>
      </c>
      <c r="DY76" s="43" t="e">
        <f ca="1">COUNTIF(OFFSET(class6_2,MATCH(DY$1,#REF!,0)-7+'Итог по классам'!$B76,,,),"р")</f>
        <v>#REF!</v>
      </c>
      <c r="DZ76" s="43" t="e">
        <f ca="1">COUNTIF(OFFSET(class6_2,MATCH(DZ$1,#REF!,0)-7+'Итог по классам'!$B76,,,),"ш")</f>
        <v>#REF!</v>
      </c>
      <c r="EA76" s="44" t="e">
        <f ca="1">COUNTIF(OFFSET(class6_1,MATCH(EA$1,#REF!,0)-7+'Итог по классам'!$B76,,,),"Ф")</f>
        <v>#REF!</v>
      </c>
      <c r="EB76" s="43" t="e">
        <f ca="1">COUNTIF(OFFSET(class6_1,MATCH(EB$1,#REF!,0)-7+'Итог по классам'!$B76,,,),"р")</f>
        <v>#REF!</v>
      </c>
      <c r="EC76" s="43" t="e">
        <f ca="1">COUNTIF(OFFSET(class6_1,MATCH(EC$1,#REF!,0)-7+'Итог по классам'!$B76,,,),"ш")</f>
        <v>#REF!</v>
      </c>
      <c r="ED76" s="43" t="e">
        <f ca="1">COUNTIF(OFFSET(class6_2,MATCH(ED$1,#REF!,0)-7+'Итог по классам'!$B76,,,),"Ф")</f>
        <v>#REF!</v>
      </c>
      <c r="EE76" s="43" t="e">
        <f ca="1">COUNTIF(OFFSET(class6_2,MATCH(EE$1,#REF!,0)-7+'Итог по классам'!$B76,,,),"р")</f>
        <v>#REF!</v>
      </c>
      <c r="EF76" s="43" t="e">
        <f ca="1">COUNTIF(OFFSET(class6_2,MATCH(EF$1,#REF!,0)-7+'Итог по классам'!$B76,,,),"ш")</f>
        <v>#REF!</v>
      </c>
      <c r="EG76" s="44" t="e">
        <f ca="1">COUNTIF(OFFSET(class6_1,MATCH(EG$1,#REF!,0)-7+'Итог по классам'!$B76,,,),"Ф")</f>
        <v>#REF!</v>
      </c>
      <c r="EH76" s="43" t="e">
        <f ca="1">COUNTIF(OFFSET(class6_1,MATCH(EH$1,#REF!,0)-7+'Итог по классам'!$B76,,,),"р")</f>
        <v>#REF!</v>
      </c>
      <c r="EI76" s="43" t="e">
        <f ca="1">COUNTIF(OFFSET(class6_1,MATCH(EI$1,#REF!,0)-7+'Итог по классам'!$B76,,,),"ш")</f>
        <v>#REF!</v>
      </c>
      <c r="EJ76" s="43" t="e">
        <f ca="1">COUNTIF(OFFSET(class6_2,MATCH(EJ$1,#REF!,0)-7+'Итог по классам'!$B76,,,),"Ф")</f>
        <v>#REF!</v>
      </c>
      <c r="EK76" s="43" t="e">
        <f ca="1">COUNTIF(OFFSET(class6_2,MATCH(EK$1,#REF!,0)-7+'Итог по классам'!$B76,,,),"р")</f>
        <v>#REF!</v>
      </c>
      <c r="EL76" s="43" t="e">
        <f ca="1">COUNTIF(OFFSET(class6_2,MATCH(EL$1,#REF!,0)-7+'Итог по классам'!$B76,,,),"ш")</f>
        <v>#REF!</v>
      </c>
      <c r="EM76" s="44" t="e">
        <f ca="1">COUNTIF(OFFSET(class6_1,MATCH(EM$1,#REF!,0)-7+'Итог по классам'!$B76,,,),"Ф")</f>
        <v>#REF!</v>
      </c>
      <c r="EN76" s="43" t="e">
        <f ca="1">COUNTIF(OFFSET(class6_1,MATCH(EN$1,#REF!,0)-7+'Итог по классам'!$B76,,,),"р")</f>
        <v>#REF!</v>
      </c>
      <c r="EO76" s="43" t="e">
        <f ca="1">COUNTIF(OFFSET(class6_1,MATCH(EO$1,#REF!,0)-7+'Итог по классам'!$B76,,,),"ш")</f>
        <v>#REF!</v>
      </c>
      <c r="EP76" s="43" t="e">
        <f ca="1">COUNTIF(OFFSET(class6_2,MATCH(EP$1,#REF!,0)-7+'Итог по классам'!$B76,,,),"Ф")</f>
        <v>#REF!</v>
      </c>
      <c r="EQ76" s="43" t="e">
        <f ca="1">COUNTIF(OFFSET(class6_2,MATCH(EQ$1,#REF!,0)-7+'Итог по классам'!$B76,,,),"р")</f>
        <v>#REF!</v>
      </c>
      <c r="ER76" s="43" t="e">
        <f ca="1">COUNTIF(OFFSET(class6_2,MATCH(ER$1,#REF!,0)-7+'Итог по классам'!$B76,,,),"ш")</f>
        <v>#REF!</v>
      </c>
      <c r="ES76" s="44" t="e">
        <f ca="1">COUNTIF(OFFSET(class6_1,MATCH(ES$1,#REF!,0)-7+'Итог по классам'!$B76,,,),"Ф")</f>
        <v>#REF!</v>
      </c>
      <c r="ET76" s="43" t="e">
        <f ca="1">COUNTIF(OFFSET(class6_1,MATCH(ET$1,#REF!,0)-7+'Итог по классам'!$B76,,,),"р")</f>
        <v>#REF!</v>
      </c>
      <c r="EU76" s="43" t="e">
        <f ca="1">COUNTIF(OFFSET(class6_1,MATCH(EU$1,#REF!,0)-7+'Итог по классам'!$B76,,,),"ш")</f>
        <v>#REF!</v>
      </c>
      <c r="EV76" s="43" t="e">
        <f ca="1">COUNTIF(OFFSET(class6_2,MATCH(EV$1,#REF!,0)-7+'Итог по классам'!$B76,,,),"Ф")</f>
        <v>#REF!</v>
      </c>
      <c r="EW76" s="43" t="e">
        <f ca="1">COUNTIF(OFFSET(class6_2,MATCH(EW$1,#REF!,0)-7+'Итог по классам'!$B76,,,),"р")</f>
        <v>#REF!</v>
      </c>
      <c r="EX76" s="43" t="e">
        <f ca="1">COUNTIF(OFFSET(class6_2,MATCH(EX$1,#REF!,0)-7+'Итог по классам'!$B76,,,),"ш")</f>
        <v>#REF!</v>
      </c>
      <c r="EY76" s="44" t="e">
        <f ca="1">COUNTIF(OFFSET(class6_1,MATCH(EY$1,#REF!,0)-7+'Итог по классам'!$B76,,,),"Ф")</f>
        <v>#REF!</v>
      </c>
      <c r="EZ76" s="43" t="e">
        <f ca="1">COUNTIF(OFFSET(class6_1,MATCH(EZ$1,#REF!,0)-7+'Итог по классам'!$B76,,,),"р")</f>
        <v>#REF!</v>
      </c>
      <c r="FA76" s="43" t="e">
        <f ca="1">COUNTIF(OFFSET(class6_1,MATCH(FA$1,#REF!,0)-7+'Итог по классам'!$B76,,,),"ш")</f>
        <v>#REF!</v>
      </c>
      <c r="FB76" s="43" t="e">
        <f ca="1">COUNTIF(OFFSET(class6_2,MATCH(FB$1,#REF!,0)-7+'Итог по классам'!$B76,,,),"Ф")</f>
        <v>#REF!</v>
      </c>
      <c r="FC76" s="43" t="e">
        <f ca="1">COUNTIF(OFFSET(class6_2,MATCH(FC$1,#REF!,0)-7+'Итог по классам'!$B76,,,),"р")</f>
        <v>#REF!</v>
      </c>
      <c r="FD76" s="43" t="e">
        <f ca="1">COUNTIF(OFFSET(class6_2,MATCH(FD$1,#REF!,0)-7+'Итог по классам'!$B76,,,),"ш")</f>
        <v>#REF!</v>
      </c>
      <c r="FE76" s="44" t="e">
        <f ca="1">COUNTIF(OFFSET(class6_1,MATCH(FE$1,#REF!,0)-7+'Итог по классам'!$B76,,,),"Ф")</f>
        <v>#REF!</v>
      </c>
      <c r="FF76" s="43" t="e">
        <f ca="1">COUNTIF(OFFSET(class6_1,MATCH(FF$1,#REF!,0)-7+'Итог по классам'!$B76,,,),"р")</f>
        <v>#REF!</v>
      </c>
      <c r="FG76" s="43" t="e">
        <f ca="1">COUNTIF(OFFSET(class6_1,MATCH(FG$1,#REF!,0)-7+'Итог по классам'!$B76,,,),"ш")</f>
        <v>#REF!</v>
      </c>
      <c r="FH76" s="43" t="e">
        <f ca="1">COUNTIF(OFFSET(class6_2,MATCH(FH$1,#REF!,0)-7+'Итог по классам'!$B76,,,),"Ф")</f>
        <v>#REF!</v>
      </c>
      <c r="FI76" s="43" t="e">
        <f ca="1">COUNTIF(OFFSET(class6_2,MATCH(FI$1,#REF!,0)-7+'Итог по классам'!$B76,,,),"р")</f>
        <v>#REF!</v>
      </c>
      <c r="FJ76" s="43" t="e">
        <f ca="1">COUNTIF(OFFSET(class6_2,MATCH(FJ$1,#REF!,0)-7+'Итог по классам'!$B76,,,),"ш")</f>
        <v>#REF!</v>
      </c>
      <c r="FK76" s="44" t="e">
        <f ca="1">COUNTIF(OFFSET(class6_1,MATCH(FK$1,#REF!,0)-7+'Итог по классам'!$B76,,,),"Ф")</f>
        <v>#REF!</v>
      </c>
      <c r="FL76" s="43" t="e">
        <f ca="1">COUNTIF(OFFSET(class6_1,MATCH(FL$1,#REF!,0)-7+'Итог по классам'!$B76,,,),"р")</f>
        <v>#REF!</v>
      </c>
      <c r="FM76" s="43" t="e">
        <f ca="1">COUNTIF(OFFSET(class6_1,MATCH(FM$1,#REF!,0)-7+'Итог по классам'!$B76,,,),"ш")</f>
        <v>#REF!</v>
      </c>
      <c r="FN76" s="43" t="e">
        <f ca="1">COUNTIF(OFFSET(class6_2,MATCH(FN$1,#REF!,0)-7+'Итог по классам'!$B76,,,),"Ф")</f>
        <v>#REF!</v>
      </c>
      <c r="FO76" s="43" t="e">
        <f ca="1">COUNTIF(OFFSET(class6_2,MATCH(FO$1,#REF!,0)-7+'Итог по классам'!$B76,,,),"р")</f>
        <v>#REF!</v>
      </c>
      <c r="FP76" s="43" t="e">
        <f ca="1">COUNTIF(OFFSET(class6_2,MATCH(FP$1,#REF!,0)-7+'Итог по классам'!$B76,,,),"ш")</f>
        <v>#REF!</v>
      </c>
      <c r="FQ76" s="44" t="e">
        <f ca="1">COUNTIF(OFFSET(class6_1,MATCH(FQ$1,#REF!,0)-7+'Итог по классам'!$B76,,,),"Ф")</f>
        <v>#REF!</v>
      </c>
      <c r="FR76" s="43" t="e">
        <f ca="1">COUNTIF(OFFSET(class6_1,MATCH(FR$1,#REF!,0)-7+'Итог по классам'!$B76,,,),"р")</f>
        <v>#REF!</v>
      </c>
      <c r="FS76" s="43" t="e">
        <f ca="1">COUNTIF(OFFSET(class6_1,MATCH(FS$1,#REF!,0)-7+'Итог по классам'!$B76,,,),"ш")</f>
        <v>#REF!</v>
      </c>
      <c r="FT76" s="43" t="e">
        <f ca="1">COUNTIF(OFFSET(class6_2,MATCH(FT$1,#REF!,0)-7+'Итог по классам'!$B76,,,),"Ф")</f>
        <v>#REF!</v>
      </c>
      <c r="FU76" s="43" t="e">
        <f ca="1">COUNTIF(OFFSET(class6_2,MATCH(FU$1,#REF!,0)-7+'Итог по классам'!$B76,,,),"р")</f>
        <v>#REF!</v>
      </c>
      <c r="FV76" s="43" t="e">
        <f ca="1">COUNTIF(OFFSET(class6_2,MATCH(FV$1,#REF!,0)-7+'Итог по классам'!$B76,,,),"ш")</f>
        <v>#REF!</v>
      </c>
      <c r="FW76" s="44" t="e">
        <f ca="1">COUNTIF(OFFSET(class6_1,MATCH(FW$1,#REF!,0)-7+'Итог по классам'!$B76,,,),"Ф")</f>
        <v>#REF!</v>
      </c>
      <c r="FX76" s="43" t="e">
        <f ca="1">COUNTIF(OFFSET(class6_1,MATCH(FX$1,#REF!,0)-7+'Итог по классам'!$B76,,,),"р")</f>
        <v>#REF!</v>
      </c>
      <c r="FY76" s="43" t="e">
        <f ca="1">COUNTIF(OFFSET(class6_1,MATCH(FY$1,#REF!,0)-7+'Итог по классам'!$B76,,,),"ш")</f>
        <v>#REF!</v>
      </c>
      <c r="FZ76" s="43" t="e">
        <f ca="1">COUNTIF(OFFSET(class6_2,MATCH(FZ$1,#REF!,0)-7+'Итог по классам'!$B76,,,),"Ф")</f>
        <v>#REF!</v>
      </c>
      <c r="GA76" s="43" t="e">
        <f ca="1">COUNTIF(OFFSET(class6_2,MATCH(GA$1,#REF!,0)-7+'Итог по классам'!$B76,,,),"р")</f>
        <v>#REF!</v>
      </c>
      <c r="GB76" s="43" t="e">
        <f ca="1">COUNTIF(OFFSET(class6_2,MATCH(GB$1,#REF!,0)-7+'Итог по классам'!$B76,,,),"ш")</f>
        <v>#REF!</v>
      </c>
      <c r="GC76" s="44" t="e">
        <f ca="1">COUNTIF(OFFSET(class6_1,MATCH(GC$1,#REF!,0)-7+'Итог по классам'!$B76,,,),"Ф")</f>
        <v>#REF!</v>
      </c>
      <c r="GD76" s="43" t="e">
        <f ca="1">COUNTIF(OFFSET(class6_1,MATCH(GD$1,#REF!,0)-7+'Итог по классам'!$B76,,,),"р")</f>
        <v>#REF!</v>
      </c>
      <c r="GE76" s="43" t="e">
        <f ca="1">COUNTIF(OFFSET(class6_1,MATCH(GE$1,#REF!,0)-7+'Итог по классам'!$B76,,,),"ш")</f>
        <v>#REF!</v>
      </c>
      <c r="GF76" s="43" t="e">
        <f ca="1">COUNTIF(OFFSET(class6_2,MATCH(GF$1,#REF!,0)-7+'Итог по классам'!$B76,,,),"Ф")</f>
        <v>#REF!</v>
      </c>
      <c r="GG76" s="43" t="e">
        <f ca="1">COUNTIF(OFFSET(class6_2,MATCH(GG$1,#REF!,0)-7+'Итог по классам'!$B76,,,),"р")</f>
        <v>#REF!</v>
      </c>
      <c r="GH76" s="43" t="e">
        <f ca="1">COUNTIF(OFFSET(class6_2,MATCH(GH$1,#REF!,0)-7+'Итог по классам'!$B76,,,),"ш")</f>
        <v>#REF!</v>
      </c>
      <c r="GI76" s="44" t="e">
        <f ca="1">COUNTIF(OFFSET(class6_1,MATCH(GI$1,#REF!,0)-7+'Итог по классам'!$B76,,,),"Ф")</f>
        <v>#REF!</v>
      </c>
      <c r="GJ76" s="43" t="e">
        <f ca="1">COUNTIF(OFFSET(class6_1,MATCH(GJ$1,#REF!,0)-7+'Итог по классам'!$B76,,,),"р")</f>
        <v>#REF!</v>
      </c>
      <c r="GK76" s="43" t="e">
        <f ca="1">COUNTIF(OFFSET(class6_1,MATCH(GK$1,#REF!,0)-7+'Итог по классам'!$B76,,,),"ш")</f>
        <v>#REF!</v>
      </c>
      <c r="GL76" s="43" t="e">
        <f ca="1">COUNTIF(OFFSET(class6_2,MATCH(GL$1,#REF!,0)-7+'Итог по классам'!$B76,,,),"Ф")</f>
        <v>#REF!</v>
      </c>
      <c r="GM76" s="43" t="e">
        <f ca="1">COUNTIF(OFFSET(class6_2,MATCH(GM$1,#REF!,0)-7+'Итог по классам'!$B76,,,),"р")</f>
        <v>#REF!</v>
      </c>
      <c r="GN76" s="43" t="e">
        <f ca="1">COUNTIF(OFFSET(class6_2,MATCH(GN$1,#REF!,0)-7+'Итог по классам'!$B76,,,),"ш")</f>
        <v>#REF!</v>
      </c>
      <c r="GO76" s="44" t="e">
        <f ca="1">COUNTIF(OFFSET(class6_1,MATCH(GO$1,#REF!,0)-7+'Итог по классам'!$B76,,,),"Ф")</f>
        <v>#REF!</v>
      </c>
      <c r="GP76" s="43" t="e">
        <f ca="1">COUNTIF(OFFSET(class6_1,MATCH(GP$1,#REF!,0)-7+'Итог по классам'!$B76,,,),"р")</f>
        <v>#REF!</v>
      </c>
      <c r="GQ76" s="43" t="e">
        <f ca="1">COUNTIF(OFFSET(class6_1,MATCH(GQ$1,#REF!,0)-7+'Итог по классам'!$B76,,,),"ш")</f>
        <v>#REF!</v>
      </c>
      <c r="GR76" s="43" t="e">
        <f ca="1">COUNTIF(OFFSET(class6_2,MATCH(GR$1,#REF!,0)-7+'Итог по классам'!$B76,,,),"Ф")</f>
        <v>#REF!</v>
      </c>
      <c r="GS76" s="43" t="e">
        <f ca="1">COUNTIF(OFFSET(class6_2,MATCH(GS$1,#REF!,0)-7+'Итог по классам'!$B76,,,),"р")</f>
        <v>#REF!</v>
      </c>
      <c r="GT76" s="43" t="e">
        <f ca="1">COUNTIF(OFFSET(class6_2,MATCH(GT$1,#REF!,0)-7+'Итог по классам'!$B76,,,),"ш")</f>
        <v>#REF!</v>
      </c>
      <c r="GU76" s="44" t="e">
        <f ca="1">COUNTIF(OFFSET(class6_1,MATCH(GU$1,#REF!,0)-7+'Итог по классам'!$B76,,,),"Ф")</f>
        <v>#REF!</v>
      </c>
      <c r="GV76" s="43" t="e">
        <f ca="1">COUNTIF(OFFSET(class6_1,MATCH(GV$1,#REF!,0)-7+'Итог по классам'!$B76,,,),"р")</f>
        <v>#REF!</v>
      </c>
      <c r="GW76" s="43" t="e">
        <f ca="1">COUNTIF(OFFSET(class6_1,MATCH(GW$1,#REF!,0)-7+'Итог по классам'!$B76,,,),"ш")</f>
        <v>#REF!</v>
      </c>
      <c r="GX76" s="43" t="e">
        <f ca="1">COUNTIF(OFFSET(class6_2,MATCH(GX$1,#REF!,0)-7+'Итог по классам'!$B76,,,),"Ф")</f>
        <v>#REF!</v>
      </c>
      <c r="GY76" s="43" t="e">
        <f ca="1">COUNTIF(OFFSET(class6_2,MATCH(GY$1,#REF!,0)-7+'Итог по классам'!$B76,,,),"р")</f>
        <v>#REF!</v>
      </c>
      <c r="GZ76" s="43" t="e">
        <f ca="1">COUNTIF(OFFSET(class6_2,MATCH(GZ$1,#REF!,0)-7+'Итог по классам'!$B76,,,),"ш")</f>
        <v>#REF!</v>
      </c>
      <c r="HA76" s="44" t="e">
        <f ca="1">COUNTIF(OFFSET(class6_1,MATCH(HA$1,#REF!,0)-7+'Итог по классам'!$B76,,,),"Ф")</f>
        <v>#REF!</v>
      </c>
      <c r="HB76" s="43" t="e">
        <f ca="1">COUNTIF(OFFSET(class6_1,MATCH(HB$1,#REF!,0)-7+'Итог по классам'!$B76,,,),"р")</f>
        <v>#REF!</v>
      </c>
      <c r="HC76" s="43" t="e">
        <f ca="1">COUNTIF(OFFSET(class6_1,MATCH(HC$1,#REF!,0)-7+'Итог по классам'!$B76,,,),"ш")</f>
        <v>#REF!</v>
      </c>
      <c r="HD76" s="43" t="e">
        <f ca="1">COUNTIF(OFFSET(class6_2,MATCH(HD$1,#REF!,0)-7+'Итог по классам'!$B76,,,),"Ф")</f>
        <v>#REF!</v>
      </c>
      <c r="HE76" s="43" t="e">
        <f ca="1">COUNTIF(OFFSET(class6_2,MATCH(HE$1,#REF!,0)-7+'Итог по классам'!$B76,,,),"р")</f>
        <v>#REF!</v>
      </c>
      <c r="HF76" s="43" t="e">
        <f ca="1">COUNTIF(OFFSET(class6_2,MATCH(HF$1,#REF!,0)-7+'Итог по классам'!$B76,,,),"ш")</f>
        <v>#REF!</v>
      </c>
      <c r="HG76" s="44" t="e">
        <f ca="1">COUNTIF(OFFSET(class6_1,MATCH(HG$1,#REF!,0)-7+'Итог по классам'!$B76,,,),"Ф")</f>
        <v>#REF!</v>
      </c>
      <c r="HH76" s="43" t="e">
        <f ca="1">COUNTIF(OFFSET(class6_1,MATCH(HH$1,#REF!,0)-7+'Итог по классам'!$B76,,,),"р")</f>
        <v>#REF!</v>
      </c>
      <c r="HI76" s="43" t="e">
        <f ca="1">COUNTIF(OFFSET(class6_1,MATCH(HI$1,#REF!,0)-7+'Итог по классам'!$B76,,,),"ш")</f>
        <v>#REF!</v>
      </c>
      <c r="HJ76" s="43" t="e">
        <f ca="1">COUNTIF(OFFSET(class6_2,MATCH(HJ$1,#REF!,0)-7+'Итог по классам'!$B76,,,),"Ф")</f>
        <v>#REF!</v>
      </c>
      <c r="HK76" s="43" t="e">
        <f ca="1">COUNTIF(OFFSET(class6_2,MATCH(HK$1,#REF!,0)-7+'Итог по классам'!$B76,,,),"р")</f>
        <v>#REF!</v>
      </c>
      <c r="HL76" s="43" t="e">
        <f ca="1">COUNTIF(OFFSET(class6_2,MATCH(HL$1,#REF!,0)-7+'Итог по классам'!$B76,,,),"ш")</f>
        <v>#REF!</v>
      </c>
      <c r="HM76" s="44" t="e">
        <f ca="1">COUNTIF(OFFSET(class6_1,MATCH(HM$1,#REF!,0)-7+'Итог по классам'!$B76,,,),"Ф")</f>
        <v>#REF!</v>
      </c>
      <c r="HN76" s="43" t="e">
        <f ca="1">COUNTIF(OFFSET(class6_1,MATCH(HN$1,#REF!,0)-7+'Итог по классам'!$B76,,,),"р")</f>
        <v>#REF!</v>
      </c>
      <c r="HO76" s="43" t="e">
        <f ca="1">COUNTIF(OFFSET(class6_1,MATCH(HO$1,#REF!,0)-7+'Итог по классам'!$B76,,,),"ш")</f>
        <v>#REF!</v>
      </c>
      <c r="HP76" s="43" t="e">
        <f ca="1">COUNTIF(OFFSET(class6_2,MATCH(HP$1,#REF!,0)-7+'Итог по классам'!$B76,,,),"Ф")</f>
        <v>#REF!</v>
      </c>
      <c r="HQ76" s="43" t="e">
        <f ca="1">COUNTIF(OFFSET(class6_2,MATCH(HQ$1,#REF!,0)-7+'Итог по классам'!$B76,,,),"р")</f>
        <v>#REF!</v>
      </c>
      <c r="HR76" s="43" t="e">
        <f ca="1">COUNTIF(OFFSET(class6_2,MATCH(HR$1,#REF!,0)-7+'Итог по классам'!$B76,,,),"ш")</f>
        <v>#REF!</v>
      </c>
      <c r="HS76" s="44" t="e">
        <f ca="1">COUNTIF(OFFSET(class6_1,MATCH(HS$1,#REF!,0)-7+'Итог по классам'!$B76,,,),"Ф")</f>
        <v>#REF!</v>
      </c>
      <c r="HT76" s="43" t="e">
        <f ca="1">COUNTIF(OFFSET(class6_1,MATCH(HT$1,#REF!,0)-7+'Итог по классам'!$B76,,,),"р")</f>
        <v>#REF!</v>
      </c>
      <c r="HU76" s="43" t="e">
        <f ca="1">COUNTIF(OFFSET(class6_1,MATCH(HU$1,#REF!,0)-7+'Итог по классам'!$B76,,,),"ш")</f>
        <v>#REF!</v>
      </c>
      <c r="HV76" s="43" t="e">
        <f ca="1">COUNTIF(OFFSET(class6_2,MATCH(HV$1,#REF!,0)-7+'Итог по классам'!$B76,,,),"Ф")</f>
        <v>#REF!</v>
      </c>
      <c r="HW76" s="43" t="e">
        <f ca="1">COUNTIF(OFFSET(class6_2,MATCH(HW$1,#REF!,0)-7+'Итог по классам'!$B76,,,),"р")</f>
        <v>#REF!</v>
      </c>
      <c r="HX76" s="43" t="e">
        <f ca="1">COUNTIF(OFFSET(class6_2,MATCH(HX$1,#REF!,0)-7+'Итог по классам'!$B76,,,),"ш")</f>
        <v>#REF!</v>
      </c>
      <c r="HY76" s="44" t="e">
        <f ca="1">COUNTIF(OFFSET(class6_1,MATCH(HY$1,#REF!,0)-7+'Итог по классам'!$B76,,,),"Ф")</f>
        <v>#REF!</v>
      </c>
      <c r="HZ76" s="43" t="e">
        <f ca="1">COUNTIF(OFFSET(class6_1,MATCH(HZ$1,#REF!,0)-7+'Итог по классам'!$B76,,,),"р")</f>
        <v>#REF!</v>
      </c>
      <c r="IA76" s="43" t="e">
        <f ca="1">COUNTIF(OFFSET(class6_1,MATCH(IA$1,#REF!,0)-7+'Итог по классам'!$B76,,,),"ш")</f>
        <v>#REF!</v>
      </c>
      <c r="IB76" s="43" t="e">
        <f ca="1">COUNTIF(OFFSET(class6_2,MATCH(IB$1,#REF!,0)-7+'Итог по классам'!$B76,,,),"Ф")</f>
        <v>#REF!</v>
      </c>
      <c r="IC76" s="43" t="e">
        <f ca="1">COUNTIF(OFFSET(class6_2,MATCH(IC$1,#REF!,0)-7+'Итог по классам'!$B76,,,),"р")</f>
        <v>#REF!</v>
      </c>
      <c r="ID76" s="43" t="e">
        <f ca="1">COUNTIF(OFFSET(class6_2,MATCH(ID$1,#REF!,0)-7+'Итог по классам'!$B76,,,),"ш")</f>
        <v>#REF!</v>
      </c>
      <c r="IE76" s="44" t="e">
        <f ca="1">COUNTIF(OFFSET(class6_1,MATCH(IE$1,#REF!,0)-7+'Итог по классам'!$B76,,,),"Ф")</f>
        <v>#REF!</v>
      </c>
      <c r="IF76" s="43" t="e">
        <f ca="1">COUNTIF(OFFSET(class6_1,MATCH(IF$1,#REF!,0)-7+'Итог по классам'!$B76,,,),"р")</f>
        <v>#REF!</v>
      </c>
      <c r="IG76" s="43" t="e">
        <f ca="1">COUNTIF(OFFSET(class6_1,MATCH(IG$1,#REF!,0)-7+'Итог по классам'!$B76,,,),"ш")</f>
        <v>#REF!</v>
      </c>
      <c r="IH76" s="43" t="e">
        <f ca="1">COUNTIF(OFFSET(class6_2,MATCH(IH$1,#REF!,0)-7+'Итог по классам'!$B76,,,),"Ф")</f>
        <v>#REF!</v>
      </c>
      <c r="II76" s="43" t="e">
        <f ca="1">COUNTIF(OFFSET(class6_2,MATCH(II$1,#REF!,0)-7+'Итог по классам'!$B76,,,),"р")</f>
        <v>#REF!</v>
      </c>
      <c r="IJ76" s="43" t="e">
        <f ca="1">COUNTIF(OFFSET(class6_2,MATCH(IJ$1,#REF!,0)-7+'Итог по классам'!$B76,,,),"ш")</f>
        <v>#REF!</v>
      </c>
      <c r="IK76" s="44" t="e">
        <f ca="1">COUNTIF(OFFSET(class6_1,MATCH(IK$1,#REF!,0)-7+'Итог по классам'!$B76,,,),"Ф")</f>
        <v>#REF!</v>
      </c>
      <c r="IL76" s="43" t="e">
        <f ca="1">COUNTIF(OFFSET(class6_1,MATCH(IL$1,#REF!,0)-7+'Итог по классам'!$B76,,,),"р")</f>
        <v>#REF!</v>
      </c>
      <c r="IM76" s="43" t="e">
        <f ca="1">COUNTIF(OFFSET(class6_1,MATCH(IM$1,#REF!,0)-7+'Итог по классам'!$B76,,,),"ш")</f>
        <v>#REF!</v>
      </c>
      <c r="IN76" s="43" t="e">
        <f ca="1">COUNTIF(OFFSET(class6_2,MATCH(IN$1,#REF!,0)-7+'Итог по классам'!$B76,,,),"Ф")</f>
        <v>#REF!</v>
      </c>
      <c r="IO76" s="43" t="e">
        <f ca="1">COUNTIF(OFFSET(class6_2,MATCH(IO$1,#REF!,0)-7+'Итог по классам'!$B76,,,),"р")</f>
        <v>#REF!</v>
      </c>
      <c r="IP76" s="43" t="e">
        <f ca="1">COUNTIF(OFFSET(class6_2,MATCH(IP$1,#REF!,0)-7+'Итог по классам'!$B76,,,),"ш")</f>
        <v>#REF!</v>
      </c>
      <c r="IQ76" s="44" t="e">
        <f ca="1">COUNTIF(OFFSET(class6_1,MATCH(IQ$1,#REF!,0)-7+'Итог по классам'!$B76,,,),"Ф")</f>
        <v>#REF!</v>
      </c>
      <c r="IR76" s="43" t="e">
        <f ca="1">COUNTIF(OFFSET(class6_1,MATCH(IR$1,#REF!,0)-7+'Итог по классам'!$B76,,,),"р")</f>
        <v>#REF!</v>
      </c>
      <c r="IS76" s="43" t="e">
        <f ca="1">COUNTIF(OFFSET(class6_1,MATCH(IS$1,#REF!,0)-7+'Итог по классам'!$B76,,,),"ш")</f>
        <v>#REF!</v>
      </c>
      <c r="IT76" s="43" t="e">
        <f ca="1">COUNTIF(OFFSET(class6_2,MATCH(IT$1,#REF!,0)-7+'Итог по классам'!$B76,,,),"Ф")</f>
        <v>#REF!</v>
      </c>
      <c r="IU76" s="43" t="e">
        <f ca="1">COUNTIF(OFFSET(class6_2,MATCH(IU$1,#REF!,0)-7+'Итог по классам'!$B76,,,),"р")</f>
        <v>#REF!</v>
      </c>
      <c r="IV76" s="43" t="e">
        <f ca="1">COUNTIF(OFFSET(class6_2,MATCH(IV$1,#REF!,0)-7+'Итог по классам'!$B76,,,),"ш")</f>
        <v>#REF!</v>
      </c>
      <c r="IW76" s="44" t="e">
        <f ca="1">COUNTIF(OFFSET(class6_1,MATCH(IW$1,#REF!,0)-7+'Итог по классам'!$B76,,,),"Ф")</f>
        <v>#REF!</v>
      </c>
      <c r="IX76" s="43" t="e">
        <f ca="1">COUNTIF(OFFSET(class6_1,MATCH(IX$1,#REF!,0)-7+'Итог по классам'!$B76,,,),"р")</f>
        <v>#REF!</v>
      </c>
      <c r="IY76" s="43" t="e">
        <f ca="1">COUNTIF(OFFSET(class6_1,MATCH(IY$1,#REF!,0)-7+'Итог по классам'!$B76,,,),"ш")</f>
        <v>#REF!</v>
      </c>
      <c r="IZ76" s="43" t="e">
        <f ca="1">COUNTIF(OFFSET(class6_2,MATCH(IZ$1,#REF!,0)-7+'Итог по классам'!$B76,,,),"Ф")</f>
        <v>#REF!</v>
      </c>
      <c r="JA76" s="43" t="e">
        <f ca="1">COUNTIF(OFFSET(class6_2,MATCH(JA$1,#REF!,0)-7+'Итог по классам'!$B76,,,),"р")</f>
        <v>#REF!</v>
      </c>
      <c r="JB76" s="43" t="e">
        <f ca="1">COUNTIF(OFFSET(class6_2,MATCH(JB$1,#REF!,0)-7+'Итог по классам'!$B76,,,),"ш")</f>
        <v>#REF!</v>
      </c>
      <c r="JC76" s="44" t="e">
        <f ca="1">COUNTIF(OFFSET(class6_1,MATCH(JC$1,#REF!,0)-7+'Итог по классам'!$B76,,,),"Ф")</f>
        <v>#REF!</v>
      </c>
      <c r="JD76" s="43" t="e">
        <f ca="1">COUNTIF(OFFSET(class6_1,MATCH(JD$1,#REF!,0)-7+'Итог по классам'!$B76,,,),"р")</f>
        <v>#REF!</v>
      </c>
      <c r="JE76" s="43" t="e">
        <f ca="1">COUNTIF(OFFSET(class6_1,MATCH(JE$1,#REF!,0)-7+'Итог по классам'!$B76,,,),"ш")</f>
        <v>#REF!</v>
      </c>
      <c r="JF76" s="43" t="e">
        <f ca="1">COUNTIF(OFFSET(class6_2,MATCH(JF$1,#REF!,0)-7+'Итог по классам'!$B76,,,),"Ф")</f>
        <v>#REF!</v>
      </c>
      <c r="JG76" s="43" t="e">
        <f ca="1">COUNTIF(OFFSET(class6_2,MATCH(JG$1,#REF!,0)-7+'Итог по классам'!$B76,,,),"р")</f>
        <v>#REF!</v>
      </c>
      <c r="JH76" s="43" t="e">
        <f ca="1">COUNTIF(OFFSET(class6_2,MATCH(JH$1,#REF!,0)-7+'Итог по классам'!$B76,,,),"ш")</f>
        <v>#REF!</v>
      </c>
      <c r="JI76" s="44" t="e">
        <f ca="1">COUNTIF(OFFSET(class6_1,MATCH(JI$1,#REF!,0)-7+'Итог по классам'!$B76,,,),"Ф")</f>
        <v>#REF!</v>
      </c>
      <c r="JJ76" s="43" t="e">
        <f ca="1">COUNTIF(OFFSET(class6_1,MATCH(JJ$1,#REF!,0)-7+'Итог по классам'!$B76,,,),"р")</f>
        <v>#REF!</v>
      </c>
      <c r="JK76" s="43" t="e">
        <f ca="1">COUNTIF(OFFSET(class6_1,MATCH(JK$1,#REF!,0)-7+'Итог по классам'!$B76,,,),"ш")</f>
        <v>#REF!</v>
      </c>
      <c r="JL76" s="43" t="e">
        <f ca="1">COUNTIF(OFFSET(class6_2,MATCH(JL$1,#REF!,0)-7+'Итог по классам'!$B76,,,),"Ф")</f>
        <v>#REF!</v>
      </c>
      <c r="JM76" s="43" t="e">
        <f ca="1">COUNTIF(OFFSET(class6_2,MATCH(JM$1,#REF!,0)-7+'Итог по классам'!$B76,,,),"р")</f>
        <v>#REF!</v>
      </c>
      <c r="JN76" s="43" t="e">
        <f ca="1">COUNTIF(OFFSET(class6_2,MATCH(JN$1,#REF!,0)-7+'Итог по классам'!$B76,,,),"ш")</f>
        <v>#REF!</v>
      </c>
      <c r="JO76" s="44" t="e">
        <f ca="1">COUNTIF(OFFSET(class6_1,MATCH(JO$1,#REF!,0)-7+'Итог по классам'!$B76,,,),"Ф")</f>
        <v>#REF!</v>
      </c>
      <c r="JP76" s="43" t="e">
        <f ca="1">COUNTIF(OFFSET(class6_1,MATCH(JP$1,#REF!,0)-7+'Итог по классам'!$B76,,,),"р")</f>
        <v>#REF!</v>
      </c>
      <c r="JQ76" s="43" t="e">
        <f ca="1">COUNTIF(OFFSET(class6_1,MATCH(JQ$1,#REF!,0)-7+'Итог по классам'!$B76,,,),"ш")</f>
        <v>#REF!</v>
      </c>
      <c r="JR76" s="43" t="e">
        <f ca="1">COUNTIF(OFFSET(class6_2,MATCH(JR$1,#REF!,0)-7+'Итог по классам'!$B76,,,),"Ф")</f>
        <v>#REF!</v>
      </c>
      <c r="JS76" s="43" t="e">
        <f ca="1">COUNTIF(OFFSET(class6_2,MATCH(JS$1,#REF!,0)-7+'Итог по классам'!$B76,,,),"р")</f>
        <v>#REF!</v>
      </c>
      <c r="JT76" s="43" t="e">
        <f ca="1">COUNTIF(OFFSET(class6_2,MATCH(JT$1,#REF!,0)-7+'Итог по классам'!$B76,,,),"ш")</f>
        <v>#REF!</v>
      </c>
      <c r="JU76" s="44" t="e">
        <f ca="1">COUNTIF(OFFSET(class6_1,MATCH(JU$1,#REF!,0)-7+'Итог по классам'!$B76,,,),"Ф")</f>
        <v>#REF!</v>
      </c>
      <c r="JV76" s="43" t="e">
        <f ca="1">COUNTIF(OFFSET(class6_1,MATCH(JV$1,#REF!,0)-7+'Итог по классам'!$B76,,,),"р")</f>
        <v>#REF!</v>
      </c>
      <c r="JW76" s="43" t="e">
        <f ca="1">COUNTIF(OFFSET(class6_1,MATCH(JW$1,#REF!,0)-7+'Итог по классам'!$B76,,,),"ш")</f>
        <v>#REF!</v>
      </c>
      <c r="JX76" s="43" t="e">
        <f ca="1">COUNTIF(OFFSET(class6_2,MATCH(JX$1,#REF!,0)-7+'Итог по классам'!$B76,,,),"Ф")</f>
        <v>#REF!</v>
      </c>
      <c r="JY76" s="43" t="e">
        <f ca="1">COUNTIF(OFFSET(class6_2,MATCH(JY$1,#REF!,0)-7+'Итог по классам'!$B76,,,),"р")</f>
        <v>#REF!</v>
      </c>
      <c r="JZ76" s="43" t="e">
        <f ca="1">COUNTIF(OFFSET(class6_2,MATCH(JZ$1,#REF!,0)-7+'Итог по классам'!$B76,,,),"ш")</f>
        <v>#REF!</v>
      </c>
      <c r="KA76" s="44" t="e">
        <f ca="1">COUNTIF(OFFSET(class6_1,MATCH(KA$1,#REF!,0)-7+'Итог по классам'!$B76,,,),"Ф")</f>
        <v>#REF!</v>
      </c>
      <c r="KB76" s="43" t="e">
        <f ca="1">COUNTIF(OFFSET(class6_1,MATCH(KB$1,#REF!,0)-7+'Итог по классам'!$B76,,,),"р")</f>
        <v>#REF!</v>
      </c>
      <c r="KC76" s="43" t="e">
        <f ca="1">COUNTIF(OFFSET(class6_1,MATCH(KC$1,#REF!,0)-7+'Итог по классам'!$B76,,,),"ш")</f>
        <v>#REF!</v>
      </c>
      <c r="KD76" s="43" t="e">
        <f ca="1">COUNTIF(OFFSET(class6_2,MATCH(KD$1,#REF!,0)-7+'Итог по классам'!$B76,,,),"Ф")</f>
        <v>#REF!</v>
      </c>
      <c r="KE76" s="43" t="e">
        <f ca="1">COUNTIF(OFFSET(class6_2,MATCH(KE$1,#REF!,0)-7+'Итог по классам'!$B76,,,),"р")</f>
        <v>#REF!</v>
      </c>
      <c r="KF76" s="43" t="e">
        <f ca="1">COUNTIF(OFFSET(class6_2,MATCH(KF$1,#REF!,0)-7+'Итог по классам'!$B76,,,),"ш")</f>
        <v>#REF!</v>
      </c>
      <c r="KG76" s="44" t="e">
        <f ca="1">COUNTIF(OFFSET(class6_1,MATCH(KG$1,#REF!,0)-7+'Итог по классам'!$B76,,,),"Ф")</f>
        <v>#REF!</v>
      </c>
      <c r="KH76" s="43" t="e">
        <f ca="1">COUNTIF(OFFSET(class6_1,MATCH(KH$1,#REF!,0)-7+'Итог по классам'!$B76,,,),"р")</f>
        <v>#REF!</v>
      </c>
      <c r="KI76" s="43" t="e">
        <f ca="1">COUNTIF(OFFSET(class6_1,MATCH(KI$1,#REF!,0)-7+'Итог по классам'!$B76,,,),"ш")</f>
        <v>#REF!</v>
      </c>
      <c r="KJ76" s="43" t="e">
        <f ca="1">COUNTIF(OFFSET(class6_2,MATCH(KJ$1,#REF!,0)-7+'Итог по классам'!$B76,,,),"Ф")</f>
        <v>#REF!</v>
      </c>
      <c r="KK76" s="43" t="e">
        <f ca="1">COUNTIF(OFFSET(class6_2,MATCH(KK$1,#REF!,0)-7+'Итог по классам'!$B76,,,),"р")</f>
        <v>#REF!</v>
      </c>
      <c r="KL76" s="43" t="e">
        <f ca="1">COUNTIF(OFFSET(class6_2,MATCH(KL$1,#REF!,0)-7+'Итог по классам'!$B76,,,),"ш")</f>
        <v>#REF!</v>
      </c>
      <c r="KM76" s="44" t="e">
        <f ca="1">COUNTIF(OFFSET(class6_1,MATCH(KM$1,#REF!,0)-7+'Итог по классам'!$B76,,,),"Ф")</f>
        <v>#REF!</v>
      </c>
      <c r="KN76" s="43" t="e">
        <f ca="1">COUNTIF(OFFSET(class6_1,MATCH(KN$1,#REF!,0)-7+'Итог по классам'!$B76,,,),"р")</f>
        <v>#REF!</v>
      </c>
      <c r="KO76" s="43" t="e">
        <f ca="1">COUNTIF(OFFSET(class6_1,MATCH(KO$1,#REF!,0)-7+'Итог по классам'!$B76,,,),"ш")</f>
        <v>#REF!</v>
      </c>
      <c r="KP76" s="43" t="e">
        <f ca="1">COUNTIF(OFFSET(class6_2,MATCH(KP$1,#REF!,0)-7+'Итог по классам'!$B76,,,),"Ф")</f>
        <v>#REF!</v>
      </c>
      <c r="KQ76" s="43" t="e">
        <f ca="1">COUNTIF(OFFSET(class6_2,MATCH(KQ$1,#REF!,0)-7+'Итог по классам'!$B76,,,),"р")</f>
        <v>#REF!</v>
      </c>
      <c r="KR76" s="43" t="e">
        <f ca="1">COUNTIF(OFFSET(class6_2,MATCH(KR$1,#REF!,0)-7+'Итог по классам'!$B76,,,),"ш")</f>
        <v>#REF!</v>
      </c>
    </row>
    <row r="77" spans="1:304" customFormat="1">
      <c r="A77" t="e">
        <f t="shared" si="278"/>
        <v>#REF!</v>
      </c>
      <c r="B77" s="43">
        <v>8</v>
      </c>
      <c r="C77" s="3" t="s">
        <v>47</v>
      </c>
      <c r="D77" s="3" t="s">
        <v>55</v>
      </c>
      <c r="E77" s="43" t="e">
        <f ca="1">COUNTIF(OFFSET(class6_1,MATCH(E$1,#REF!,0)-7+'Итог по классам'!$B77,,,),"Ф")</f>
        <v>#REF!</v>
      </c>
      <c r="F77" s="43" t="e">
        <f ca="1">COUNTIF(OFFSET(class6_1,MATCH(F$1,#REF!,0)-7+'Итог по классам'!$B77,,,),"р")</f>
        <v>#REF!</v>
      </c>
      <c r="G77" s="43" t="e">
        <f ca="1">COUNTIF(OFFSET(class6_1,MATCH(G$1,#REF!,0)-7+'Итог по классам'!$B77,,,),"ш")</f>
        <v>#REF!</v>
      </c>
      <c r="H77" s="43" t="e">
        <f ca="1">COUNTIF(OFFSET(class6_2,MATCH(H$1,#REF!,0)-7+'Итог по классам'!$B77,,,),"Ф")</f>
        <v>#REF!</v>
      </c>
      <c r="I77" s="43" t="e">
        <f ca="1">COUNTIF(OFFSET(class6_2,MATCH(I$1,#REF!,0)-7+'Итог по классам'!$B77,,,),"р")</f>
        <v>#REF!</v>
      </c>
      <c r="J77" s="43" t="e">
        <f ca="1">COUNTIF(OFFSET(class6_2,MATCH(J$1,#REF!,0)-7+'Итог по классам'!$B77,,,),"ш")</f>
        <v>#REF!</v>
      </c>
      <c r="K77" s="44" t="e">
        <f ca="1">COUNTIF(OFFSET(class6_1,MATCH(K$1,#REF!,0)-7+'Итог по классам'!$B77,,,),"Ф")</f>
        <v>#REF!</v>
      </c>
      <c r="L77" s="43" t="e">
        <f ca="1">COUNTIF(OFFSET(class6_1,MATCH(L$1,#REF!,0)-7+'Итог по классам'!$B77,,,),"р")</f>
        <v>#REF!</v>
      </c>
      <c r="M77" s="43" t="e">
        <f ca="1">COUNTIF(OFFSET(class6_1,MATCH(M$1,#REF!,0)-7+'Итог по классам'!$B77,,,),"ш")</f>
        <v>#REF!</v>
      </c>
      <c r="N77" s="43" t="e">
        <f ca="1">COUNTIF(OFFSET(class6_2,MATCH(N$1,#REF!,0)-7+'Итог по классам'!$B77,,,),"Ф")</f>
        <v>#REF!</v>
      </c>
      <c r="O77" s="43" t="e">
        <f ca="1">COUNTIF(OFFSET(class6_2,MATCH(O$1,#REF!,0)-7+'Итог по классам'!$B77,,,),"р")</f>
        <v>#REF!</v>
      </c>
      <c r="P77" s="43" t="e">
        <f ca="1">COUNTIF(OFFSET(class6_2,MATCH(P$1,#REF!,0)-7+'Итог по классам'!$B77,,,),"ш")</f>
        <v>#REF!</v>
      </c>
      <c r="Q77" s="44" t="e">
        <f ca="1">COUNTIF(OFFSET(class6_1,MATCH(Q$1,#REF!,0)-7+'Итог по классам'!$B77,,,),"Ф")</f>
        <v>#REF!</v>
      </c>
      <c r="R77" s="43" t="e">
        <f ca="1">COUNTIF(OFFSET(class6_1,MATCH(R$1,#REF!,0)-7+'Итог по классам'!$B77,,,),"р")</f>
        <v>#REF!</v>
      </c>
      <c r="S77" s="43" t="e">
        <f ca="1">COUNTIF(OFFSET(class6_1,MATCH(S$1,#REF!,0)-7+'Итог по классам'!$B77,,,),"ш")</f>
        <v>#REF!</v>
      </c>
      <c r="T77" s="43" t="e">
        <f ca="1">COUNTIF(OFFSET(class6_2,MATCH(T$1,#REF!,0)-7+'Итог по классам'!$B77,,,),"Ф")</f>
        <v>#REF!</v>
      </c>
      <c r="U77" s="43" t="e">
        <f ca="1">COUNTIF(OFFSET(class6_2,MATCH(U$1,#REF!,0)-7+'Итог по классам'!$B77,,,),"р")</f>
        <v>#REF!</v>
      </c>
      <c r="V77" s="43" t="e">
        <f ca="1">COUNTIF(OFFSET(class6_2,MATCH(V$1,#REF!,0)-7+'Итог по классам'!$B77,,,),"ш")</f>
        <v>#REF!</v>
      </c>
      <c r="W77" s="44" t="e">
        <f ca="1">COUNTIF(OFFSET(class6_1,MATCH(W$1,#REF!,0)-7+'Итог по классам'!$B77,,,),"Ф")</f>
        <v>#REF!</v>
      </c>
      <c r="X77" s="43" t="e">
        <f ca="1">COUNTIF(OFFSET(class6_1,MATCH(X$1,#REF!,0)-7+'Итог по классам'!$B77,,,),"р")</f>
        <v>#REF!</v>
      </c>
      <c r="Y77" s="43" t="e">
        <f ca="1">COUNTIF(OFFSET(class6_1,MATCH(Y$1,#REF!,0)-7+'Итог по классам'!$B77,,,),"ш")</f>
        <v>#REF!</v>
      </c>
      <c r="Z77" s="43" t="e">
        <f ca="1">COUNTIF(OFFSET(class6_2,MATCH(Z$1,#REF!,0)-7+'Итог по классам'!$B77,,,),"Ф")</f>
        <v>#REF!</v>
      </c>
      <c r="AA77" s="43" t="e">
        <f ca="1">COUNTIF(OFFSET(class6_2,MATCH(AA$1,#REF!,0)-7+'Итог по классам'!$B77,,,),"р")</f>
        <v>#REF!</v>
      </c>
      <c r="AB77" s="43" t="e">
        <f ca="1">COUNTIF(OFFSET(class6_2,MATCH(AB$1,#REF!,0)-7+'Итог по классам'!$B77,,,),"ш")</f>
        <v>#REF!</v>
      </c>
      <c r="AC77" s="44" t="e">
        <f ca="1">COUNTIF(OFFSET(class6_1,MATCH(AC$1,#REF!,0)-7+'Итог по классам'!$B77,,,),"Ф")</f>
        <v>#REF!</v>
      </c>
      <c r="AD77" s="43" t="e">
        <f ca="1">COUNTIF(OFFSET(class6_1,MATCH(AD$1,#REF!,0)-7+'Итог по классам'!$B77,,,),"р")</f>
        <v>#REF!</v>
      </c>
      <c r="AE77" s="43" t="e">
        <f ca="1">COUNTIF(OFFSET(class6_1,MATCH(AE$1,#REF!,0)-7+'Итог по классам'!$B77,,,),"ш")</f>
        <v>#REF!</v>
      </c>
      <c r="AF77" s="43" t="e">
        <f ca="1">COUNTIF(OFFSET(class6_2,MATCH(AF$1,#REF!,0)-7+'Итог по классам'!$B77,,,),"Ф")</f>
        <v>#REF!</v>
      </c>
      <c r="AG77" s="43" t="e">
        <f ca="1">COUNTIF(OFFSET(class6_2,MATCH(AG$1,#REF!,0)-7+'Итог по классам'!$B77,,,),"р")</f>
        <v>#REF!</v>
      </c>
      <c r="AH77" s="43" t="e">
        <f ca="1">COUNTIF(OFFSET(class6_2,MATCH(AH$1,#REF!,0)-7+'Итог по классам'!$B77,,,),"ш")</f>
        <v>#REF!</v>
      </c>
      <c r="AI77" s="44" t="e">
        <f ca="1">COUNTIF(OFFSET(class6_1,MATCH(AI$1,#REF!,0)-7+'Итог по классам'!$B77,,,),"Ф")</f>
        <v>#REF!</v>
      </c>
      <c r="AJ77" s="43" t="e">
        <f ca="1">COUNTIF(OFFSET(class6_1,MATCH(AJ$1,#REF!,0)-7+'Итог по классам'!$B77,,,),"р")</f>
        <v>#REF!</v>
      </c>
      <c r="AK77" s="43" t="e">
        <f ca="1">COUNTIF(OFFSET(class6_1,MATCH(AK$1,#REF!,0)-7+'Итог по классам'!$B77,,,),"ш")</f>
        <v>#REF!</v>
      </c>
      <c r="AL77" s="43" t="e">
        <f ca="1">COUNTIF(OFFSET(class6_2,MATCH(AL$1,#REF!,0)-7+'Итог по классам'!$B77,,,),"Ф")</f>
        <v>#REF!</v>
      </c>
      <c r="AM77" s="43" t="e">
        <f ca="1">COUNTIF(OFFSET(class6_2,MATCH(AM$1,#REF!,0)-7+'Итог по классам'!$B77,,,),"р")</f>
        <v>#REF!</v>
      </c>
      <c r="AN77" s="43" t="e">
        <f ca="1">COUNTIF(OFFSET(class6_2,MATCH(AN$1,#REF!,0)-7+'Итог по классам'!$B77,,,),"ш")</f>
        <v>#REF!</v>
      </c>
      <c r="AO77" s="44" t="e">
        <f ca="1">COUNTIF(OFFSET(class6_1,MATCH(AO$1,#REF!,0)-7+'Итог по классам'!$B77,,,),"Ф")</f>
        <v>#REF!</v>
      </c>
      <c r="AP77" s="43" t="e">
        <f ca="1">COUNTIF(OFFSET(class6_1,MATCH(AP$1,#REF!,0)-7+'Итог по классам'!$B77,,,),"р")</f>
        <v>#REF!</v>
      </c>
      <c r="AQ77" s="43" t="e">
        <f ca="1">COUNTIF(OFFSET(class6_1,MATCH(AQ$1,#REF!,0)-7+'Итог по классам'!$B77,,,),"ш")</f>
        <v>#REF!</v>
      </c>
      <c r="AR77" s="43" t="e">
        <f ca="1">COUNTIF(OFFSET(class6_2,MATCH(AR$1,#REF!,0)-7+'Итог по классам'!$B77,,,),"Ф")</f>
        <v>#REF!</v>
      </c>
      <c r="AS77" s="43" t="e">
        <f ca="1">COUNTIF(OFFSET(class6_2,MATCH(AS$1,#REF!,0)-7+'Итог по классам'!$B77,,,),"р")</f>
        <v>#REF!</v>
      </c>
      <c r="AT77" s="43" t="e">
        <f ca="1">COUNTIF(OFFSET(class6_2,MATCH(AT$1,#REF!,0)-7+'Итог по классам'!$B77,,,),"ш")</f>
        <v>#REF!</v>
      </c>
      <c r="AU77" s="44" t="e">
        <f ca="1">COUNTIF(OFFSET(class6_1,MATCH(AU$1,#REF!,0)-7+'Итог по классам'!$B77,,,),"Ф")</f>
        <v>#REF!</v>
      </c>
      <c r="AV77" s="43" t="e">
        <f ca="1">COUNTIF(OFFSET(class6_1,MATCH(AV$1,#REF!,0)-7+'Итог по классам'!$B77,,,),"р")</f>
        <v>#REF!</v>
      </c>
      <c r="AW77" s="43" t="e">
        <f ca="1">COUNTIF(OFFSET(class6_1,MATCH(AW$1,#REF!,0)-7+'Итог по классам'!$B77,,,),"ш")</f>
        <v>#REF!</v>
      </c>
      <c r="AX77" s="43" t="e">
        <f ca="1">COUNTIF(OFFSET(class6_2,MATCH(AX$1,#REF!,0)-7+'Итог по классам'!$B77,,,),"Ф")</f>
        <v>#REF!</v>
      </c>
      <c r="AY77" s="43" t="e">
        <f ca="1">COUNTIF(OFFSET(class6_2,MATCH(AY$1,#REF!,0)-7+'Итог по классам'!$B77,,,),"р")</f>
        <v>#REF!</v>
      </c>
      <c r="AZ77" s="43" t="e">
        <f ca="1">COUNTIF(OFFSET(class6_2,MATCH(AZ$1,#REF!,0)-7+'Итог по классам'!$B77,,,),"ш")</f>
        <v>#REF!</v>
      </c>
      <c r="BA77" s="44" t="e">
        <f ca="1">COUNTIF(OFFSET(class6_1,MATCH(BA$1,#REF!,0)-7+'Итог по классам'!$B77,,,),"Ф")</f>
        <v>#REF!</v>
      </c>
      <c r="BB77" s="43" t="e">
        <f ca="1">COUNTIF(OFFSET(class6_1,MATCH(BB$1,#REF!,0)-7+'Итог по классам'!$B77,,,),"р")</f>
        <v>#REF!</v>
      </c>
      <c r="BC77" s="43" t="e">
        <f ca="1">COUNTIF(OFFSET(class6_1,MATCH(BC$1,#REF!,0)-7+'Итог по классам'!$B77,,,),"ш")</f>
        <v>#REF!</v>
      </c>
      <c r="BD77" s="43" t="e">
        <f ca="1">COUNTIF(OFFSET(class6_2,MATCH(BD$1,#REF!,0)-7+'Итог по классам'!$B77,,,),"Ф")</f>
        <v>#REF!</v>
      </c>
      <c r="BE77" s="43" t="e">
        <f ca="1">COUNTIF(OFFSET(class6_2,MATCH(BE$1,#REF!,0)-7+'Итог по классам'!$B77,,,),"р")</f>
        <v>#REF!</v>
      </c>
      <c r="BF77" s="43" t="e">
        <f ca="1">COUNTIF(OFFSET(class6_2,MATCH(BF$1,#REF!,0)-7+'Итог по классам'!$B77,,,),"ш")</f>
        <v>#REF!</v>
      </c>
      <c r="BG77" s="44" t="e">
        <f ca="1">COUNTIF(OFFSET(class6_1,MATCH(BG$1,#REF!,0)-7+'Итог по классам'!$B77,,,),"Ф")</f>
        <v>#REF!</v>
      </c>
      <c r="BH77" s="43" t="e">
        <f ca="1">COUNTIF(OFFSET(class6_1,MATCH(BH$1,#REF!,0)-7+'Итог по классам'!$B77,,,),"р")</f>
        <v>#REF!</v>
      </c>
      <c r="BI77" s="43" t="e">
        <f ca="1">COUNTIF(OFFSET(class6_1,MATCH(BI$1,#REF!,0)-7+'Итог по классам'!$B77,,,),"ш")</f>
        <v>#REF!</v>
      </c>
      <c r="BJ77" s="43" t="e">
        <f ca="1">COUNTIF(OFFSET(class6_2,MATCH(BJ$1,#REF!,0)-7+'Итог по классам'!$B77,,,),"Ф")</f>
        <v>#REF!</v>
      </c>
      <c r="BK77" s="43" t="e">
        <f ca="1">COUNTIF(OFFSET(class6_2,MATCH(BK$1,#REF!,0)-7+'Итог по классам'!$B77,,,),"р")</f>
        <v>#REF!</v>
      </c>
      <c r="BL77" s="43" t="e">
        <f ca="1">COUNTIF(OFFSET(class6_2,MATCH(BL$1,#REF!,0)-7+'Итог по классам'!$B77,,,),"ш")</f>
        <v>#REF!</v>
      </c>
      <c r="BM77" s="44" t="e">
        <f ca="1">COUNTIF(OFFSET(class6_1,MATCH(BM$1,#REF!,0)-7+'Итог по классам'!$B77,,,),"Ф")</f>
        <v>#REF!</v>
      </c>
      <c r="BN77" s="43" t="e">
        <f ca="1">COUNTIF(OFFSET(class6_1,MATCH(BN$1,#REF!,0)-7+'Итог по классам'!$B77,,,),"р")</f>
        <v>#REF!</v>
      </c>
      <c r="BO77" s="43" t="e">
        <f ca="1">COUNTIF(OFFSET(class6_1,MATCH(BO$1,#REF!,0)-7+'Итог по классам'!$B77,,,),"ш")</f>
        <v>#REF!</v>
      </c>
      <c r="BP77" s="43" t="e">
        <f ca="1">COUNTIF(OFFSET(class6_2,MATCH(BP$1,#REF!,0)-7+'Итог по классам'!$B77,,,),"Ф")</f>
        <v>#REF!</v>
      </c>
      <c r="BQ77" s="43" t="e">
        <f ca="1">COUNTIF(OFFSET(class6_2,MATCH(BQ$1,#REF!,0)-7+'Итог по классам'!$B77,,,),"р")</f>
        <v>#REF!</v>
      </c>
      <c r="BR77" s="43" t="e">
        <f ca="1">COUNTIF(OFFSET(class6_2,MATCH(BR$1,#REF!,0)-7+'Итог по классам'!$B77,,,),"ш")</f>
        <v>#REF!</v>
      </c>
      <c r="BS77" s="44" t="e">
        <f ca="1">COUNTIF(OFFSET(class6_1,MATCH(BS$1,#REF!,0)-7+'Итог по классам'!$B77,,,),"Ф")</f>
        <v>#REF!</v>
      </c>
      <c r="BT77" s="43" t="e">
        <f ca="1">COUNTIF(OFFSET(class6_1,MATCH(BT$1,#REF!,0)-7+'Итог по классам'!$B77,,,),"р")</f>
        <v>#REF!</v>
      </c>
      <c r="BU77" s="43" t="e">
        <f ca="1">COUNTIF(OFFSET(class6_1,MATCH(BU$1,#REF!,0)-7+'Итог по классам'!$B77,,,),"ш")</f>
        <v>#REF!</v>
      </c>
      <c r="BV77" s="43" t="e">
        <f ca="1">COUNTIF(OFFSET(class6_2,MATCH(BV$1,#REF!,0)-7+'Итог по классам'!$B77,,,),"Ф")</f>
        <v>#REF!</v>
      </c>
      <c r="BW77" s="43" t="e">
        <f ca="1">COUNTIF(OFFSET(class6_2,MATCH(BW$1,#REF!,0)-7+'Итог по классам'!$B77,,,),"р")</f>
        <v>#REF!</v>
      </c>
      <c r="BX77" s="43" t="e">
        <f ca="1">COUNTIF(OFFSET(class6_2,MATCH(BX$1,#REF!,0)-7+'Итог по классам'!$B77,,,),"ш")</f>
        <v>#REF!</v>
      </c>
      <c r="BY77" s="44" t="e">
        <f ca="1">COUNTIF(OFFSET(class6_1,MATCH(BY$1,#REF!,0)-7+'Итог по классам'!$B77,,,),"Ф")</f>
        <v>#REF!</v>
      </c>
      <c r="BZ77" s="43" t="e">
        <f ca="1">COUNTIF(OFFSET(class6_1,MATCH(BZ$1,#REF!,0)-7+'Итог по классам'!$B77,,,),"р")</f>
        <v>#REF!</v>
      </c>
      <c r="CA77" s="43" t="e">
        <f ca="1">COUNTIF(OFFSET(class6_1,MATCH(CA$1,#REF!,0)-7+'Итог по классам'!$B77,,,),"ш")</f>
        <v>#REF!</v>
      </c>
      <c r="CB77" s="43" t="e">
        <f ca="1">COUNTIF(OFFSET(class6_2,MATCH(CB$1,#REF!,0)-7+'Итог по классам'!$B77,,,),"Ф")</f>
        <v>#REF!</v>
      </c>
      <c r="CC77" s="43" t="e">
        <f ca="1">COUNTIF(OFFSET(class6_2,MATCH(CC$1,#REF!,0)-7+'Итог по классам'!$B77,,,),"р")</f>
        <v>#REF!</v>
      </c>
      <c r="CD77" s="43" t="e">
        <f ca="1">COUNTIF(OFFSET(class6_2,MATCH(CD$1,#REF!,0)-7+'Итог по классам'!$B77,,,),"ш")</f>
        <v>#REF!</v>
      </c>
      <c r="CE77" s="44" t="e">
        <f ca="1">COUNTIF(OFFSET(class6_1,MATCH(CE$1,#REF!,0)-7+'Итог по классам'!$B77,,,),"Ф")</f>
        <v>#REF!</v>
      </c>
      <c r="CF77" s="43" t="e">
        <f ca="1">COUNTIF(OFFSET(class6_1,MATCH(CF$1,#REF!,0)-7+'Итог по классам'!$B77,,,),"р")</f>
        <v>#REF!</v>
      </c>
      <c r="CG77" s="43" t="e">
        <f ca="1">COUNTIF(OFFSET(class6_1,MATCH(CG$1,#REF!,0)-7+'Итог по классам'!$B77,,,),"ш")</f>
        <v>#REF!</v>
      </c>
      <c r="CH77" s="43" t="e">
        <f ca="1">COUNTIF(OFFSET(class6_2,MATCH(CH$1,#REF!,0)-7+'Итог по классам'!$B77,,,),"Ф")</f>
        <v>#REF!</v>
      </c>
      <c r="CI77" s="43" t="e">
        <f ca="1">COUNTIF(OFFSET(class6_2,MATCH(CI$1,#REF!,0)-7+'Итог по классам'!$B77,,,),"р")</f>
        <v>#REF!</v>
      </c>
      <c r="CJ77" s="43" t="e">
        <f ca="1">COUNTIF(OFFSET(class6_2,MATCH(CJ$1,#REF!,0)-7+'Итог по классам'!$B77,,,),"ш")</f>
        <v>#REF!</v>
      </c>
      <c r="CK77" s="44" t="e">
        <f ca="1">COUNTIF(OFFSET(class6_1,MATCH(CK$1,#REF!,0)-7+'Итог по классам'!$B77,,,),"Ф")</f>
        <v>#REF!</v>
      </c>
      <c r="CL77" s="43" t="e">
        <f ca="1">COUNTIF(OFFSET(class6_1,MATCH(CL$1,#REF!,0)-7+'Итог по классам'!$B77,,,),"р")</f>
        <v>#REF!</v>
      </c>
      <c r="CM77" s="43" t="e">
        <f ca="1">COUNTIF(OFFSET(class6_1,MATCH(CM$1,#REF!,0)-7+'Итог по классам'!$B77,,,),"ш")</f>
        <v>#REF!</v>
      </c>
      <c r="CN77" s="43" t="e">
        <f ca="1">COUNTIF(OFFSET(class6_2,MATCH(CN$1,#REF!,0)-7+'Итог по классам'!$B77,,,),"Ф")</f>
        <v>#REF!</v>
      </c>
      <c r="CO77" s="43" t="e">
        <f ca="1">COUNTIF(OFFSET(class6_2,MATCH(CO$1,#REF!,0)-7+'Итог по классам'!$B77,,,),"р")</f>
        <v>#REF!</v>
      </c>
      <c r="CP77" s="43" t="e">
        <f ca="1">COUNTIF(OFFSET(class6_2,MATCH(CP$1,#REF!,0)-7+'Итог по классам'!$B77,,,),"ш")</f>
        <v>#REF!</v>
      </c>
      <c r="CQ77" s="44" t="e">
        <f ca="1">COUNTIF(OFFSET(class6_1,MATCH(CQ$1,#REF!,0)-7+'Итог по классам'!$B77,,,),"Ф")</f>
        <v>#REF!</v>
      </c>
      <c r="CR77" s="43" t="e">
        <f ca="1">COUNTIF(OFFSET(class6_1,MATCH(CR$1,#REF!,0)-7+'Итог по классам'!$B77,,,),"р")</f>
        <v>#REF!</v>
      </c>
      <c r="CS77" s="43" t="e">
        <f ca="1">COUNTIF(OFFSET(class6_1,MATCH(CS$1,#REF!,0)-7+'Итог по классам'!$B77,,,),"ш")</f>
        <v>#REF!</v>
      </c>
      <c r="CT77" s="43" t="e">
        <f ca="1">COUNTIF(OFFSET(class6_2,MATCH(CT$1,#REF!,0)-7+'Итог по классам'!$B77,,,),"Ф")</f>
        <v>#REF!</v>
      </c>
      <c r="CU77" s="43" t="e">
        <f ca="1">COUNTIF(OFFSET(class6_2,MATCH(CU$1,#REF!,0)-7+'Итог по классам'!$B77,,,),"р")</f>
        <v>#REF!</v>
      </c>
      <c r="CV77" s="43" t="e">
        <f ca="1">COUNTIF(OFFSET(class6_2,MATCH(CV$1,#REF!,0)-7+'Итог по классам'!$B77,,,),"ш")</f>
        <v>#REF!</v>
      </c>
      <c r="CW77" s="44" t="e">
        <f ca="1">COUNTIF(OFFSET(class6_1,MATCH(CW$1,#REF!,0)-7+'Итог по классам'!$B77,,,),"Ф")</f>
        <v>#REF!</v>
      </c>
      <c r="CX77" s="43" t="e">
        <f ca="1">COUNTIF(OFFSET(class6_1,MATCH(CX$1,#REF!,0)-7+'Итог по классам'!$B77,,,),"р")</f>
        <v>#REF!</v>
      </c>
      <c r="CY77" s="43" t="e">
        <f ca="1">COUNTIF(OFFSET(class6_1,MATCH(CY$1,#REF!,0)-7+'Итог по классам'!$B77,,,),"ш")</f>
        <v>#REF!</v>
      </c>
      <c r="CZ77" s="43" t="e">
        <f ca="1">COUNTIF(OFFSET(class6_2,MATCH(CZ$1,#REF!,0)-7+'Итог по классам'!$B77,,,),"Ф")</f>
        <v>#REF!</v>
      </c>
      <c r="DA77" s="43" t="e">
        <f ca="1">COUNTIF(OFFSET(class6_2,MATCH(DA$1,#REF!,0)-7+'Итог по классам'!$B77,,,),"р")</f>
        <v>#REF!</v>
      </c>
      <c r="DB77" s="43" t="e">
        <f ca="1">COUNTIF(OFFSET(class6_2,MATCH(DB$1,#REF!,0)-7+'Итог по классам'!$B77,,,),"ш")</f>
        <v>#REF!</v>
      </c>
      <c r="DC77" s="44" t="e">
        <f ca="1">COUNTIF(OFFSET(class6_1,MATCH(DC$1,#REF!,0)-7+'Итог по классам'!$B77,,,),"Ф")</f>
        <v>#REF!</v>
      </c>
      <c r="DD77" s="43" t="e">
        <f ca="1">COUNTIF(OFFSET(class6_1,MATCH(DD$1,#REF!,0)-7+'Итог по классам'!$B77,,,),"р")</f>
        <v>#REF!</v>
      </c>
      <c r="DE77" s="43" t="e">
        <f ca="1">COUNTIF(OFFSET(class6_1,MATCH(DE$1,#REF!,0)-7+'Итог по классам'!$B77,,,),"ш")</f>
        <v>#REF!</v>
      </c>
      <c r="DF77" s="43" t="e">
        <f ca="1">COUNTIF(OFFSET(class6_2,MATCH(DF$1,#REF!,0)-7+'Итог по классам'!$B77,,,),"Ф")</f>
        <v>#REF!</v>
      </c>
      <c r="DG77" s="43" t="e">
        <f ca="1">COUNTIF(OFFSET(class6_2,MATCH(DG$1,#REF!,0)-7+'Итог по классам'!$B77,,,),"р")</f>
        <v>#REF!</v>
      </c>
      <c r="DH77" s="43" t="e">
        <f ca="1">COUNTIF(OFFSET(class6_2,MATCH(DH$1,#REF!,0)-7+'Итог по классам'!$B77,,,),"ш")</f>
        <v>#REF!</v>
      </c>
      <c r="DI77" s="44" t="e">
        <f ca="1">COUNTIF(OFFSET(class6_1,MATCH(DI$1,#REF!,0)-7+'Итог по классам'!$B77,,,),"Ф")</f>
        <v>#REF!</v>
      </c>
      <c r="DJ77" s="43" t="e">
        <f ca="1">COUNTIF(OFFSET(class6_1,MATCH(DJ$1,#REF!,0)-7+'Итог по классам'!$B77,,,),"р")</f>
        <v>#REF!</v>
      </c>
      <c r="DK77" s="43" t="e">
        <f ca="1">COUNTIF(OFFSET(class6_1,MATCH(DK$1,#REF!,0)-7+'Итог по классам'!$B77,,,),"ш")</f>
        <v>#REF!</v>
      </c>
      <c r="DL77" s="43" t="e">
        <f ca="1">COUNTIF(OFFSET(class6_2,MATCH(DL$1,#REF!,0)-7+'Итог по классам'!$B77,,,),"Ф")</f>
        <v>#REF!</v>
      </c>
      <c r="DM77" s="43" t="e">
        <f ca="1">COUNTIF(OFFSET(class6_2,MATCH(DM$1,#REF!,0)-7+'Итог по классам'!$B77,,,),"р")</f>
        <v>#REF!</v>
      </c>
      <c r="DN77" s="43" t="e">
        <f ca="1">COUNTIF(OFFSET(class6_2,MATCH(DN$1,#REF!,0)-7+'Итог по классам'!$B77,,,),"ш")</f>
        <v>#REF!</v>
      </c>
      <c r="DO77" s="44" t="e">
        <f ca="1">COUNTIF(OFFSET(class6_1,MATCH(DO$1,#REF!,0)-7+'Итог по классам'!$B77,,,),"Ф")</f>
        <v>#REF!</v>
      </c>
      <c r="DP77" s="43" t="e">
        <f ca="1">COUNTIF(OFFSET(class6_1,MATCH(DP$1,#REF!,0)-7+'Итог по классам'!$B77,,,),"р")</f>
        <v>#REF!</v>
      </c>
      <c r="DQ77" s="43" t="e">
        <f ca="1">COUNTIF(OFFSET(class6_1,MATCH(DQ$1,#REF!,0)-7+'Итог по классам'!$B77,,,),"ш")</f>
        <v>#REF!</v>
      </c>
      <c r="DR77" s="43" t="e">
        <f ca="1">COUNTIF(OFFSET(class6_2,MATCH(DR$1,#REF!,0)-7+'Итог по классам'!$B77,,,),"Ф")</f>
        <v>#REF!</v>
      </c>
      <c r="DS77" s="43" t="e">
        <f ca="1">COUNTIF(OFFSET(class6_2,MATCH(DS$1,#REF!,0)-7+'Итог по классам'!$B77,,,),"р")</f>
        <v>#REF!</v>
      </c>
      <c r="DT77" s="43" t="e">
        <f ca="1">COUNTIF(OFFSET(class6_2,MATCH(DT$1,#REF!,0)-7+'Итог по классам'!$B77,,,),"ш")</f>
        <v>#REF!</v>
      </c>
      <c r="DU77" s="44" t="e">
        <f ca="1">COUNTIF(OFFSET(class6_1,MATCH(DU$1,#REF!,0)-7+'Итог по классам'!$B77,,,),"Ф")</f>
        <v>#REF!</v>
      </c>
      <c r="DV77" s="43" t="e">
        <f ca="1">COUNTIF(OFFSET(class6_1,MATCH(DV$1,#REF!,0)-7+'Итог по классам'!$B77,,,),"р")</f>
        <v>#REF!</v>
      </c>
      <c r="DW77" s="43" t="e">
        <f ca="1">COUNTIF(OFFSET(class6_1,MATCH(DW$1,#REF!,0)-7+'Итог по классам'!$B77,,,),"ш")</f>
        <v>#REF!</v>
      </c>
      <c r="DX77" s="43" t="e">
        <f ca="1">COUNTIF(OFFSET(class6_2,MATCH(DX$1,#REF!,0)-7+'Итог по классам'!$B77,,,),"Ф")</f>
        <v>#REF!</v>
      </c>
      <c r="DY77" s="43" t="e">
        <f ca="1">COUNTIF(OFFSET(class6_2,MATCH(DY$1,#REF!,0)-7+'Итог по классам'!$B77,,,),"р")</f>
        <v>#REF!</v>
      </c>
      <c r="DZ77" s="43" t="e">
        <f ca="1">COUNTIF(OFFSET(class6_2,MATCH(DZ$1,#REF!,0)-7+'Итог по классам'!$B77,,,),"ш")</f>
        <v>#REF!</v>
      </c>
      <c r="EA77" s="44" t="e">
        <f ca="1">COUNTIF(OFFSET(class6_1,MATCH(EA$1,#REF!,0)-7+'Итог по классам'!$B77,,,),"Ф")</f>
        <v>#REF!</v>
      </c>
      <c r="EB77" s="43" t="e">
        <f ca="1">COUNTIF(OFFSET(class6_1,MATCH(EB$1,#REF!,0)-7+'Итог по классам'!$B77,,,),"р")</f>
        <v>#REF!</v>
      </c>
      <c r="EC77" s="43" t="e">
        <f ca="1">COUNTIF(OFFSET(class6_1,MATCH(EC$1,#REF!,0)-7+'Итог по классам'!$B77,,,),"ш")</f>
        <v>#REF!</v>
      </c>
      <c r="ED77" s="43" t="e">
        <f ca="1">COUNTIF(OFFSET(class6_2,MATCH(ED$1,#REF!,0)-7+'Итог по классам'!$B77,,,),"Ф")</f>
        <v>#REF!</v>
      </c>
      <c r="EE77" s="43" t="e">
        <f ca="1">COUNTIF(OFFSET(class6_2,MATCH(EE$1,#REF!,0)-7+'Итог по классам'!$B77,,,),"р")</f>
        <v>#REF!</v>
      </c>
      <c r="EF77" s="43" t="e">
        <f ca="1">COUNTIF(OFFSET(class6_2,MATCH(EF$1,#REF!,0)-7+'Итог по классам'!$B77,,,),"ш")</f>
        <v>#REF!</v>
      </c>
      <c r="EG77" s="44" t="e">
        <f ca="1">COUNTIF(OFFSET(class6_1,MATCH(EG$1,#REF!,0)-7+'Итог по классам'!$B77,,,),"Ф")</f>
        <v>#REF!</v>
      </c>
      <c r="EH77" s="43" t="e">
        <f ca="1">COUNTIF(OFFSET(class6_1,MATCH(EH$1,#REF!,0)-7+'Итог по классам'!$B77,,,),"р")</f>
        <v>#REF!</v>
      </c>
      <c r="EI77" s="43" t="e">
        <f ca="1">COUNTIF(OFFSET(class6_1,MATCH(EI$1,#REF!,0)-7+'Итог по классам'!$B77,,,),"ш")</f>
        <v>#REF!</v>
      </c>
      <c r="EJ77" s="43" t="e">
        <f ca="1">COUNTIF(OFFSET(class6_2,MATCH(EJ$1,#REF!,0)-7+'Итог по классам'!$B77,,,),"Ф")</f>
        <v>#REF!</v>
      </c>
      <c r="EK77" s="43" t="e">
        <f ca="1">COUNTIF(OFFSET(class6_2,MATCH(EK$1,#REF!,0)-7+'Итог по классам'!$B77,,,),"р")</f>
        <v>#REF!</v>
      </c>
      <c r="EL77" s="43" t="e">
        <f ca="1">COUNTIF(OFFSET(class6_2,MATCH(EL$1,#REF!,0)-7+'Итог по классам'!$B77,,,),"ш")</f>
        <v>#REF!</v>
      </c>
      <c r="EM77" s="44" t="e">
        <f ca="1">COUNTIF(OFFSET(class6_1,MATCH(EM$1,#REF!,0)-7+'Итог по классам'!$B77,,,),"Ф")</f>
        <v>#REF!</v>
      </c>
      <c r="EN77" s="43" t="e">
        <f ca="1">COUNTIF(OFFSET(class6_1,MATCH(EN$1,#REF!,0)-7+'Итог по классам'!$B77,,,),"р")</f>
        <v>#REF!</v>
      </c>
      <c r="EO77" s="43" t="e">
        <f ca="1">COUNTIF(OFFSET(class6_1,MATCH(EO$1,#REF!,0)-7+'Итог по классам'!$B77,,,),"ш")</f>
        <v>#REF!</v>
      </c>
      <c r="EP77" s="43" t="e">
        <f ca="1">COUNTIF(OFFSET(class6_2,MATCH(EP$1,#REF!,0)-7+'Итог по классам'!$B77,,,),"Ф")</f>
        <v>#REF!</v>
      </c>
      <c r="EQ77" s="43" t="e">
        <f ca="1">COUNTIF(OFFSET(class6_2,MATCH(EQ$1,#REF!,0)-7+'Итог по классам'!$B77,,,),"р")</f>
        <v>#REF!</v>
      </c>
      <c r="ER77" s="43" t="e">
        <f ca="1">COUNTIF(OFFSET(class6_2,MATCH(ER$1,#REF!,0)-7+'Итог по классам'!$B77,,,),"ш")</f>
        <v>#REF!</v>
      </c>
      <c r="ES77" s="44" t="e">
        <f ca="1">COUNTIF(OFFSET(class6_1,MATCH(ES$1,#REF!,0)-7+'Итог по классам'!$B77,,,),"Ф")</f>
        <v>#REF!</v>
      </c>
      <c r="ET77" s="43" t="e">
        <f ca="1">COUNTIF(OFFSET(class6_1,MATCH(ET$1,#REF!,0)-7+'Итог по классам'!$B77,,,),"р")</f>
        <v>#REF!</v>
      </c>
      <c r="EU77" s="43" t="e">
        <f ca="1">COUNTIF(OFFSET(class6_1,MATCH(EU$1,#REF!,0)-7+'Итог по классам'!$B77,,,),"ш")</f>
        <v>#REF!</v>
      </c>
      <c r="EV77" s="43" t="e">
        <f ca="1">COUNTIF(OFFSET(class6_2,MATCH(EV$1,#REF!,0)-7+'Итог по классам'!$B77,,,),"Ф")</f>
        <v>#REF!</v>
      </c>
      <c r="EW77" s="43" t="e">
        <f ca="1">COUNTIF(OFFSET(class6_2,MATCH(EW$1,#REF!,0)-7+'Итог по классам'!$B77,,,),"р")</f>
        <v>#REF!</v>
      </c>
      <c r="EX77" s="43" t="e">
        <f ca="1">COUNTIF(OFFSET(class6_2,MATCH(EX$1,#REF!,0)-7+'Итог по классам'!$B77,,,),"ш")</f>
        <v>#REF!</v>
      </c>
      <c r="EY77" s="44" t="e">
        <f ca="1">COUNTIF(OFFSET(class6_1,MATCH(EY$1,#REF!,0)-7+'Итог по классам'!$B77,,,),"Ф")</f>
        <v>#REF!</v>
      </c>
      <c r="EZ77" s="43" t="e">
        <f ca="1">COUNTIF(OFFSET(class6_1,MATCH(EZ$1,#REF!,0)-7+'Итог по классам'!$B77,,,),"р")</f>
        <v>#REF!</v>
      </c>
      <c r="FA77" s="43" t="e">
        <f ca="1">COUNTIF(OFFSET(class6_1,MATCH(FA$1,#REF!,0)-7+'Итог по классам'!$B77,,,),"ш")</f>
        <v>#REF!</v>
      </c>
      <c r="FB77" s="43" t="e">
        <f ca="1">COUNTIF(OFFSET(class6_2,MATCH(FB$1,#REF!,0)-7+'Итог по классам'!$B77,,,),"Ф")</f>
        <v>#REF!</v>
      </c>
      <c r="FC77" s="43" t="e">
        <f ca="1">COUNTIF(OFFSET(class6_2,MATCH(FC$1,#REF!,0)-7+'Итог по классам'!$B77,,,),"р")</f>
        <v>#REF!</v>
      </c>
      <c r="FD77" s="43" t="e">
        <f ca="1">COUNTIF(OFFSET(class6_2,MATCH(FD$1,#REF!,0)-7+'Итог по классам'!$B77,,,),"ш")</f>
        <v>#REF!</v>
      </c>
      <c r="FE77" s="44" t="e">
        <f ca="1">COUNTIF(OFFSET(class6_1,MATCH(FE$1,#REF!,0)-7+'Итог по классам'!$B77,,,),"Ф")</f>
        <v>#REF!</v>
      </c>
      <c r="FF77" s="43" t="e">
        <f ca="1">COUNTIF(OFFSET(class6_1,MATCH(FF$1,#REF!,0)-7+'Итог по классам'!$B77,,,),"р")</f>
        <v>#REF!</v>
      </c>
      <c r="FG77" s="43" t="e">
        <f ca="1">COUNTIF(OFFSET(class6_1,MATCH(FG$1,#REF!,0)-7+'Итог по классам'!$B77,,,),"ш")</f>
        <v>#REF!</v>
      </c>
      <c r="FH77" s="43" t="e">
        <f ca="1">COUNTIF(OFFSET(class6_2,MATCH(FH$1,#REF!,0)-7+'Итог по классам'!$B77,,,),"Ф")</f>
        <v>#REF!</v>
      </c>
      <c r="FI77" s="43" t="e">
        <f ca="1">COUNTIF(OFFSET(class6_2,MATCH(FI$1,#REF!,0)-7+'Итог по классам'!$B77,,,),"р")</f>
        <v>#REF!</v>
      </c>
      <c r="FJ77" s="43" t="e">
        <f ca="1">COUNTIF(OFFSET(class6_2,MATCH(FJ$1,#REF!,0)-7+'Итог по классам'!$B77,,,),"ш")</f>
        <v>#REF!</v>
      </c>
      <c r="FK77" s="44" t="e">
        <f ca="1">COUNTIF(OFFSET(class6_1,MATCH(FK$1,#REF!,0)-7+'Итог по классам'!$B77,,,),"Ф")</f>
        <v>#REF!</v>
      </c>
      <c r="FL77" s="43" t="e">
        <f ca="1">COUNTIF(OFFSET(class6_1,MATCH(FL$1,#REF!,0)-7+'Итог по классам'!$B77,,,),"р")</f>
        <v>#REF!</v>
      </c>
      <c r="FM77" s="43" t="e">
        <f ca="1">COUNTIF(OFFSET(class6_1,MATCH(FM$1,#REF!,0)-7+'Итог по классам'!$B77,,,),"ш")</f>
        <v>#REF!</v>
      </c>
      <c r="FN77" s="43" t="e">
        <f ca="1">COUNTIF(OFFSET(class6_2,MATCH(FN$1,#REF!,0)-7+'Итог по классам'!$B77,,,),"Ф")</f>
        <v>#REF!</v>
      </c>
      <c r="FO77" s="43" t="e">
        <f ca="1">COUNTIF(OFFSET(class6_2,MATCH(FO$1,#REF!,0)-7+'Итог по классам'!$B77,,,),"р")</f>
        <v>#REF!</v>
      </c>
      <c r="FP77" s="43" t="e">
        <f ca="1">COUNTIF(OFFSET(class6_2,MATCH(FP$1,#REF!,0)-7+'Итог по классам'!$B77,,,),"ш")</f>
        <v>#REF!</v>
      </c>
      <c r="FQ77" s="44" t="e">
        <f ca="1">COUNTIF(OFFSET(class6_1,MATCH(FQ$1,#REF!,0)-7+'Итог по классам'!$B77,,,),"Ф")</f>
        <v>#REF!</v>
      </c>
      <c r="FR77" s="43" t="e">
        <f ca="1">COUNTIF(OFFSET(class6_1,MATCH(FR$1,#REF!,0)-7+'Итог по классам'!$B77,,,),"р")</f>
        <v>#REF!</v>
      </c>
      <c r="FS77" s="43" t="e">
        <f ca="1">COUNTIF(OFFSET(class6_1,MATCH(FS$1,#REF!,0)-7+'Итог по классам'!$B77,,,),"ш")</f>
        <v>#REF!</v>
      </c>
      <c r="FT77" s="43" t="e">
        <f ca="1">COUNTIF(OFFSET(class6_2,MATCH(FT$1,#REF!,0)-7+'Итог по классам'!$B77,,,),"Ф")</f>
        <v>#REF!</v>
      </c>
      <c r="FU77" s="43" t="e">
        <f ca="1">COUNTIF(OFFSET(class6_2,MATCH(FU$1,#REF!,0)-7+'Итог по классам'!$B77,,,),"р")</f>
        <v>#REF!</v>
      </c>
      <c r="FV77" s="43" t="e">
        <f ca="1">COUNTIF(OFFSET(class6_2,MATCH(FV$1,#REF!,0)-7+'Итог по классам'!$B77,,,),"ш")</f>
        <v>#REF!</v>
      </c>
      <c r="FW77" s="44" t="e">
        <f ca="1">COUNTIF(OFFSET(class6_1,MATCH(FW$1,#REF!,0)-7+'Итог по классам'!$B77,,,),"Ф")</f>
        <v>#REF!</v>
      </c>
      <c r="FX77" s="43" t="e">
        <f ca="1">COUNTIF(OFFSET(class6_1,MATCH(FX$1,#REF!,0)-7+'Итог по классам'!$B77,,,),"р")</f>
        <v>#REF!</v>
      </c>
      <c r="FY77" s="43" t="e">
        <f ca="1">COUNTIF(OFFSET(class6_1,MATCH(FY$1,#REF!,0)-7+'Итог по классам'!$B77,,,),"ш")</f>
        <v>#REF!</v>
      </c>
      <c r="FZ77" s="43" t="e">
        <f ca="1">COUNTIF(OFFSET(class6_2,MATCH(FZ$1,#REF!,0)-7+'Итог по классам'!$B77,,,),"Ф")</f>
        <v>#REF!</v>
      </c>
      <c r="GA77" s="43" t="e">
        <f ca="1">COUNTIF(OFFSET(class6_2,MATCH(GA$1,#REF!,0)-7+'Итог по классам'!$B77,,,),"р")</f>
        <v>#REF!</v>
      </c>
      <c r="GB77" s="43" t="e">
        <f ca="1">COUNTIF(OFFSET(class6_2,MATCH(GB$1,#REF!,0)-7+'Итог по классам'!$B77,,,),"ш")</f>
        <v>#REF!</v>
      </c>
      <c r="GC77" s="44" t="e">
        <f ca="1">COUNTIF(OFFSET(class6_1,MATCH(GC$1,#REF!,0)-7+'Итог по классам'!$B77,,,),"Ф")</f>
        <v>#REF!</v>
      </c>
      <c r="GD77" s="43" t="e">
        <f ca="1">COUNTIF(OFFSET(class6_1,MATCH(GD$1,#REF!,0)-7+'Итог по классам'!$B77,,,),"р")</f>
        <v>#REF!</v>
      </c>
      <c r="GE77" s="43" t="e">
        <f ca="1">COUNTIF(OFFSET(class6_1,MATCH(GE$1,#REF!,0)-7+'Итог по классам'!$B77,,,),"ш")</f>
        <v>#REF!</v>
      </c>
      <c r="GF77" s="43" t="e">
        <f ca="1">COUNTIF(OFFSET(class6_2,MATCH(GF$1,#REF!,0)-7+'Итог по классам'!$B77,,,),"Ф")</f>
        <v>#REF!</v>
      </c>
      <c r="GG77" s="43" t="e">
        <f ca="1">COUNTIF(OFFSET(class6_2,MATCH(GG$1,#REF!,0)-7+'Итог по классам'!$B77,,,),"р")</f>
        <v>#REF!</v>
      </c>
      <c r="GH77" s="43" t="e">
        <f ca="1">COUNTIF(OFFSET(class6_2,MATCH(GH$1,#REF!,0)-7+'Итог по классам'!$B77,,,),"ш")</f>
        <v>#REF!</v>
      </c>
      <c r="GI77" s="44" t="e">
        <f ca="1">COUNTIF(OFFSET(class6_1,MATCH(GI$1,#REF!,0)-7+'Итог по классам'!$B77,,,),"Ф")</f>
        <v>#REF!</v>
      </c>
      <c r="GJ77" s="43" t="e">
        <f ca="1">COUNTIF(OFFSET(class6_1,MATCH(GJ$1,#REF!,0)-7+'Итог по классам'!$B77,,,),"р")</f>
        <v>#REF!</v>
      </c>
      <c r="GK77" s="43" t="e">
        <f ca="1">COUNTIF(OFFSET(class6_1,MATCH(GK$1,#REF!,0)-7+'Итог по классам'!$B77,,,),"ш")</f>
        <v>#REF!</v>
      </c>
      <c r="GL77" s="43" t="e">
        <f ca="1">COUNTIF(OFFSET(class6_2,MATCH(GL$1,#REF!,0)-7+'Итог по классам'!$B77,,,),"Ф")</f>
        <v>#REF!</v>
      </c>
      <c r="GM77" s="43" t="e">
        <f ca="1">COUNTIF(OFFSET(class6_2,MATCH(GM$1,#REF!,0)-7+'Итог по классам'!$B77,,,),"р")</f>
        <v>#REF!</v>
      </c>
      <c r="GN77" s="43" t="e">
        <f ca="1">COUNTIF(OFFSET(class6_2,MATCH(GN$1,#REF!,0)-7+'Итог по классам'!$B77,,,),"ш")</f>
        <v>#REF!</v>
      </c>
      <c r="GO77" s="44" t="e">
        <f ca="1">COUNTIF(OFFSET(class6_1,MATCH(GO$1,#REF!,0)-7+'Итог по классам'!$B77,,,),"Ф")</f>
        <v>#REF!</v>
      </c>
      <c r="GP77" s="43" t="e">
        <f ca="1">COUNTIF(OFFSET(class6_1,MATCH(GP$1,#REF!,0)-7+'Итог по классам'!$B77,,,),"р")</f>
        <v>#REF!</v>
      </c>
      <c r="GQ77" s="43" t="e">
        <f ca="1">COUNTIF(OFFSET(class6_1,MATCH(GQ$1,#REF!,0)-7+'Итог по классам'!$B77,,,),"ш")</f>
        <v>#REF!</v>
      </c>
      <c r="GR77" s="43" t="e">
        <f ca="1">COUNTIF(OFFSET(class6_2,MATCH(GR$1,#REF!,0)-7+'Итог по классам'!$B77,,,),"Ф")</f>
        <v>#REF!</v>
      </c>
      <c r="GS77" s="43" t="e">
        <f ca="1">COUNTIF(OFFSET(class6_2,MATCH(GS$1,#REF!,0)-7+'Итог по классам'!$B77,,,),"р")</f>
        <v>#REF!</v>
      </c>
      <c r="GT77" s="43" t="e">
        <f ca="1">COUNTIF(OFFSET(class6_2,MATCH(GT$1,#REF!,0)-7+'Итог по классам'!$B77,,,),"ш")</f>
        <v>#REF!</v>
      </c>
      <c r="GU77" s="44" t="e">
        <f ca="1">COUNTIF(OFFSET(class6_1,MATCH(GU$1,#REF!,0)-7+'Итог по классам'!$B77,,,),"Ф")</f>
        <v>#REF!</v>
      </c>
      <c r="GV77" s="43" t="e">
        <f ca="1">COUNTIF(OFFSET(class6_1,MATCH(GV$1,#REF!,0)-7+'Итог по классам'!$B77,,,),"р")</f>
        <v>#REF!</v>
      </c>
      <c r="GW77" s="43" t="e">
        <f ca="1">COUNTIF(OFFSET(class6_1,MATCH(GW$1,#REF!,0)-7+'Итог по классам'!$B77,,,),"ш")</f>
        <v>#REF!</v>
      </c>
      <c r="GX77" s="43" t="e">
        <f ca="1">COUNTIF(OFFSET(class6_2,MATCH(GX$1,#REF!,0)-7+'Итог по классам'!$B77,,,),"Ф")</f>
        <v>#REF!</v>
      </c>
      <c r="GY77" s="43" t="e">
        <f ca="1">COUNTIF(OFFSET(class6_2,MATCH(GY$1,#REF!,0)-7+'Итог по классам'!$B77,,,),"р")</f>
        <v>#REF!</v>
      </c>
      <c r="GZ77" s="43" t="e">
        <f ca="1">COUNTIF(OFFSET(class6_2,MATCH(GZ$1,#REF!,0)-7+'Итог по классам'!$B77,,,),"ш")</f>
        <v>#REF!</v>
      </c>
      <c r="HA77" s="44" t="e">
        <f ca="1">COUNTIF(OFFSET(class6_1,MATCH(HA$1,#REF!,0)-7+'Итог по классам'!$B77,,,),"Ф")</f>
        <v>#REF!</v>
      </c>
      <c r="HB77" s="43" t="e">
        <f ca="1">COUNTIF(OFFSET(class6_1,MATCH(HB$1,#REF!,0)-7+'Итог по классам'!$B77,,,),"р")</f>
        <v>#REF!</v>
      </c>
      <c r="HC77" s="43" t="e">
        <f ca="1">COUNTIF(OFFSET(class6_1,MATCH(HC$1,#REF!,0)-7+'Итог по классам'!$B77,,,),"ш")</f>
        <v>#REF!</v>
      </c>
      <c r="HD77" s="43" t="e">
        <f ca="1">COUNTIF(OFFSET(class6_2,MATCH(HD$1,#REF!,0)-7+'Итог по классам'!$B77,,,),"Ф")</f>
        <v>#REF!</v>
      </c>
      <c r="HE77" s="43" t="e">
        <f ca="1">COUNTIF(OFFSET(class6_2,MATCH(HE$1,#REF!,0)-7+'Итог по классам'!$B77,,,),"р")</f>
        <v>#REF!</v>
      </c>
      <c r="HF77" s="43" t="e">
        <f ca="1">COUNTIF(OFFSET(class6_2,MATCH(HF$1,#REF!,0)-7+'Итог по классам'!$B77,,,),"ш")</f>
        <v>#REF!</v>
      </c>
      <c r="HG77" s="44" t="e">
        <f ca="1">COUNTIF(OFFSET(class6_1,MATCH(HG$1,#REF!,0)-7+'Итог по классам'!$B77,,,),"Ф")</f>
        <v>#REF!</v>
      </c>
      <c r="HH77" s="43" t="e">
        <f ca="1">COUNTIF(OFFSET(class6_1,MATCH(HH$1,#REF!,0)-7+'Итог по классам'!$B77,,,),"р")</f>
        <v>#REF!</v>
      </c>
      <c r="HI77" s="43" t="e">
        <f ca="1">COUNTIF(OFFSET(class6_1,MATCH(HI$1,#REF!,0)-7+'Итог по классам'!$B77,,,),"ш")</f>
        <v>#REF!</v>
      </c>
      <c r="HJ77" s="43" t="e">
        <f ca="1">COUNTIF(OFFSET(class6_2,MATCH(HJ$1,#REF!,0)-7+'Итог по классам'!$B77,,,),"Ф")</f>
        <v>#REF!</v>
      </c>
      <c r="HK77" s="43" t="e">
        <f ca="1">COUNTIF(OFFSET(class6_2,MATCH(HK$1,#REF!,0)-7+'Итог по классам'!$B77,,,),"р")</f>
        <v>#REF!</v>
      </c>
      <c r="HL77" s="43" t="e">
        <f ca="1">COUNTIF(OFFSET(class6_2,MATCH(HL$1,#REF!,0)-7+'Итог по классам'!$B77,,,),"ш")</f>
        <v>#REF!</v>
      </c>
      <c r="HM77" s="44" t="e">
        <f ca="1">COUNTIF(OFFSET(class6_1,MATCH(HM$1,#REF!,0)-7+'Итог по классам'!$B77,,,),"Ф")</f>
        <v>#REF!</v>
      </c>
      <c r="HN77" s="43" t="e">
        <f ca="1">COUNTIF(OFFSET(class6_1,MATCH(HN$1,#REF!,0)-7+'Итог по классам'!$B77,,,),"р")</f>
        <v>#REF!</v>
      </c>
      <c r="HO77" s="43" t="e">
        <f ca="1">COUNTIF(OFFSET(class6_1,MATCH(HO$1,#REF!,0)-7+'Итог по классам'!$B77,,,),"ш")</f>
        <v>#REF!</v>
      </c>
      <c r="HP77" s="43" t="e">
        <f ca="1">COUNTIF(OFFSET(class6_2,MATCH(HP$1,#REF!,0)-7+'Итог по классам'!$B77,,,),"Ф")</f>
        <v>#REF!</v>
      </c>
      <c r="HQ77" s="43" t="e">
        <f ca="1">COUNTIF(OFFSET(class6_2,MATCH(HQ$1,#REF!,0)-7+'Итог по классам'!$B77,,,),"р")</f>
        <v>#REF!</v>
      </c>
      <c r="HR77" s="43" t="e">
        <f ca="1">COUNTIF(OFFSET(class6_2,MATCH(HR$1,#REF!,0)-7+'Итог по классам'!$B77,,,),"ш")</f>
        <v>#REF!</v>
      </c>
      <c r="HS77" s="44" t="e">
        <f ca="1">COUNTIF(OFFSET(class6_1,MATCH(HS$1,#REF!,0)-7+'Итог по классам'!$B77,,,),"Ф")</f>
        <v>#REF!</v>
      </c>
      <c r="HT77" s="43" t="e">
        <f ca="1">COUNTIF(OFFSET(class6_1,MATCH(HT$1,#REF!,0)-7+'Итог по классам'!$B77,,,),"р")</f>
        <v>#REF!</v>
      </c>
      <c r="HU77" s="43" t="e">
        <f ca="1">COUNTIF(OFFSET(class6_1,MATCH(HU$1,#REF!,0)-7+'Итог по классам'!$B77,,,),"ш")</f>
        <v>#REF!</v>
      </c>
      <c r="HV77" s="43" t="e">
        <f ca="1">COUNTIF(OFFSET(class6_2,MATCH(HV$1,#REF!,0)-7+'Итог по классам'!$B77,,,),"Ф")</f>
        <v>#REF!</v>
      </c>
      <c r="HW77" s="43" t="e">
        <f ca="1">COUNTIF(OFFSET(class6_2,MATCH(HW$1,#REF!,0)-7+'Итог по классам'!$B77,,,),"р")</f>
        <v>#REF!</v>
      </c>
      <c r="HX77" s="43" t="e">
        <f ca="1">COUNTIF(OFFSET(class6_2,MATCH(HX$1,#REF!,0)-7+'Итог по классам'!$B77,,,),"ш")</f>
        <v>#REF!</v>
      </c>
      <c r="HY77" s="44" t="e">
        <f ca="1">COUNTIF(OFFSET(class6_1,MATCH(HY$1,#REF!,0)-7+'Итог по классам'!$B77,,,),"Ф")</f>
        <v>#REF!</v>
      </c>
      <c r="HZ77" s="43" t="e">
        <f ca="1">COUNTIF(OFFSET(class6_1,MATCH(HZ$1,#REF!,0)-7+'Итог по классам'!$B77,,,),"р")</f>
        <v>#REF!</v>
      </c>
      <c r="IA77" s="43" t="e">
        <f ca="1">COUNTIF(OFFSET(class6_1,MATCH(IA$1,#REF!,0)-7+'Итог по классам'!$B77,,,),"ш")</f>
        <v>#REF!</v>
      </c>
      <c r="IB77" s="43" t="e">
        <f ca="1">COUNTIF(OFFSET(class6_2,MATCH(IB$1,#REF!,0)-7+'Итог по классам'!$B77,,,),"Ф")</f>
        <v>#REF!</v>
      </c>
      <c r="IC77" s="43" t="e">
        <f ca="1">COUNTIF(OFFSET(class6_2,MATCH(IC$1,#REF!,0)-7+'Итог по классам'!$B77,,,),"р")</f>
        <v>#REF!</v>
      </c>
      <c r="ID77" s="43" t="e">
        <f ca="1">COUNTIF(OFFSET(class6_2,MATCH(ID$1,#REF!,0)-7+'Итог по классам'!$B77,,,),"ш")</f>
        <v>#REF!</v>
      </c>
      <c r="IE77" s="44" t="e">
        <f ca="1">COUNTIF(OFFSET(class6_1,MATCH(IE$1,#REF!,0)-7+'Итог по классам'!$B77,,,),"Ф")</f>
        <v>#REF!</v>
      </c>
      <c r="IF77" s="43" t="e">
        <f ca="1">COUNTIF(OFFSET(class6_1,MATCH(IF$1,#REF!,0)-7+'Итог по классам'!$B77,,,),"р")</f>
        <v>#REF!</v>
      </c>
      <c r="IG77" s="43" t="e">
        <f ca="1">COUNTIF(OFFSET(class6_1,MATCH(IG$1,#REF!,0)-7+'Итог по классам'!$B77,,,),"ш")</f>
        <v>#REF!</v>
      </c>
      <c r="IH77" s="43" t="e">
        <f ca="1">COUNTIF(OFFSET(class6_2,MATCH(IH$1,#REF!,0)-7+'Итог по классам'!$B77,,,),"Ф")</f>
        <v>#REF!</v>
      </c>
      <c r="II77" s="43" t="e">
        <f ca="1">COUNTIF(OFFSET(class6_2,MATCH(II$1,#REF!,0)-7+'Итог по классам'!$B77,,,),"р")</f>
        <v>#REF!</v>
      </c>
      <c r="IJ77" s="43" t="e">
        <f ca="1">COUNTIF(OFFSET(class6_2,MATCH(IJ$1,#REF!,0)-7+'Итог по классам'!$B77,,,),"ш")</f>
        <v>#REF!</v>
      </c>
      <c r="IK77" s="44" t="e">
        <f ca="1">COUNTIF(OFFSET(class6_1,MATCH(IK$1,#REF!,0)-7+'Итог по классам'!$B77,,,),"Ф")</f>
        <v>#REF!</v>
      </c>
      <c r="IL77" s="43" t="e">
        <f ca="1">COUNTIF(OFFSET(class6_1,MATCH(IL$1,#REF!,0)-7+'Итог по классам'!$B77,,,),"р")</f>
        <v>#REF!</v>
      </c>
      <c r="IM77" s="43" t="e">
        <f ca="1">COUNTIF(OFFSET(class6_1,MATCH(IM$1,#REF!,0)-7+'Итог по классам'!$B77,,,),"ш")</f>
        <v>#REF!</v>
      </c>
      <c r="IN77" s="43" t="e">
        <f ca="1">COUNTIF(OFFSET(class6_2,MATCH(IN$1,#REF!,0)-7+'Итог по классам'!$B77,,,),"Ф")</f>
        <v>#REF!</v>
      </c>
      <c r="IO77" s="43" t="e">
        <f ca="1">COUNTIF(OFFSET(class6_2,MATCH(IO$1,#REF!,0)-7+'Итог по классам'!$B77,,,),"р")</f>
        <v>#REF!</v>
      </c>
      <c r="IP77" s="43" t="e">
        <f ca="1">COUNTIF(OFFSET(class6_2,MATCH(IP$1,#REF!,0)-7+'Итог по классам'!$B77,,,),"ш")</f>
        <v>#REF!</v>
      </c>
      <c r="IQ77" s="44" t="e">
        <f ca="1">COUNTIF(OFFSET(class6_1,MATCH(IQ$1,#REF!,0)-7+'Итог по классам'!$B77,,,),"Ф")</f>
        <v>#REF!</v>
      </c>
      <c r="IR77" s="43" t="e">
        <f ca="1">COUNTIF(OFFSET(class6_1,MATCH(IR$1,#REF!,0)-7+'Итог по классам'!$B77,,,),"р")</f>
        <v>#REF!</v>
      </c>
      <c r="IS77" s="43" t="e">
        <f ca="1">COUNTIF(OFFSET(class6_1,MATCH(IS$1,#REF!,0)-7+'Итог по классам'!$B77,,,),"ш")</f>
        <v>#REF!</v>
      </c>
      <c r="IT77" s="43" t="e">
        <f ca="1">COUNTIF(OFFSET(class6_2,MATCH(IT$1,#REF!,0)-7+'Итог по классам'!$B77,,,),"Ф")</f>
        <v>#REF!</v>
      </c>
      <c r="IU77" s="43" t="e">
        <f ca="1">COUNTIF(OFFSET(class6_2,MATCH(IU$1,#REF!,0)-7+'Итог по классам'!$B77,,,),"р")</f>
        <v>#REF!</v>
      </c>
      <c r="IV77" s="43" t="e">
        <f ca="1">COUNTIF(OFFSET(class6_2,MATCH(IV$1,#REF!,0)-7+'Итог по классам'!$B77,,,),"ш")</f>
        <v>#REF!</v>
      </c>
      <c r="IW77" s="44" t="e">
        <f ca="1">COUNTIF(OFFSET(class6_1,MATCH(IW$1,#REF!,0)-7+'Итог по классам'!$B77,,,),"Ф")</f>
        <v>#REF!</v>
      </c>
      <c r="IX77" s="43" t="e">
        <f ca="1">COUNTIF(OFFSET(class6_1,MATCH(IX$1,#REF!,0)-7+'Итог по классам'!$B77,,,),"р")</f>
        <v>#REF!</v>
      </c>
      <c r="IY77" s="43" t="e">
        <f ca="1">COUNTIF(OFFSET(class6_1,MATCH(IY$1,#REF!,0)-7+'Итог по классам'!$B77,,,),"ш")</f>
        <v>#REF!</v>
      </c>
      <c r="IZ77" s="43" t="e">
        <f ca="1">COUNTIF(OFFSET(class6_2,MATCH(IZ$1,#REF!,0)-7+'Итог по классам'!$B77,,,),"Ф")</f>
        <v>#REF!</v>
      </c>
      <c r="JA77" s="43" t="e">
        <f ca="1">COUNTIF(OFFSET(class6_2,MATCH(JA$1,#REF!,0)-7+'Итог по классам'!$B77,,,),"р")</f>
        <v>#REF!</v>
      </c>
      <c r="JB77" s="43" t="e">
        <f ca="1">COUNTIF(OFFSET(class6_2,MATCH(JB$1,#REF!,0)-7+'Итог по классам'!$B77,,,),"ш")</f>
        <v>#REF!</v>
      </c>
      <c r="JC77" s="44" t="e">
        <f ca="1">COUNTIF(OFFSET(class6_1,MATCH(JC$1,#REF!,0)-7+'Итог по классам'!$B77,,,),"Ф")</f>
        <v>#REF!</v>
      </c>
      <c r="JD77" s="43" t="e">
        <f ca="1">COUNTIF(OFFSET(class6_1,MATCH(JD$1,#REF!,0)-7+'Итог по классам'!$B77,,,),"р")</f>
        <v>#REF!</v>
      </c>
      <c r="JE77" s="43" t="e">
        <f ca="1">COUNTIF(OFFSET(class6_1,MATCH(JE$1,#REF!,0)-7+'Итог по классам'!$B77,,,),"ш")</f>
        <v>#REF!</v>
      </c>
      <c r="JF77" s="43" t="e">
        <f ca="1">COUNTIF(OFFSET(class6_2,MATCH(JF$1,#REF!,0)-7+'Итог по классам'!$B77,,,),"Ф")</f>
        <v>#REF!</v>
      </c>
      <c r="JG77" s="43" t="e">
        <f ca="1">COUNTIF(OFFSET(class6_2,MATCH(JG$1,#REF!,0)-7+'Итог по классам'!$B77,,,),"р")</f>
        <v>#REF!</v>
      </c>
      <c r="JH77" s="43" t="e">
        <f ca="1">COUNTIF(OFFSET(class6_2,MATCH(JH$1,#REF!,0)-7+'Итог по классам'!$B77,,,),"ш")</f>
        <v>#REF!</v>
      </c>
      <c r="JI77" s="44" t="e">
        <f ca="1">COUNTIF(OFFSET(class6_1,MATCH(JI$1,#REF!,0)-7+'Итог по классам'!$B77,,,),"Ф")</f>
        <v>#REF!</v>
      </c>
      <c r="JJ77" s="43" t="e">
        <f ca="1">COUNTIF(OFFSET(class6_1,MATCH(JJ$1,#REF!,0)-7+'Итог по классам'!$B77,,,),"р")</f>
        <v>#REF!</v>
      </c>
      <c r="JK77" s="43" t="e">
        <f ca="1">COUNTIF(OFFSET(class6_1,MATCH(JK$1,#REF!,0)-7+'Итог по классам'!$B77,,,),"ш")</f>
        <v>#REF!</v>
      </c>
      <c r="JL77" s="43" t="e">
        <f ca="1">COUNTIF(OFFSET(class6_2,MATCH(JL$1,#REF!,0)-7+'Итог по классам'!$B77,,,),"Ф")</f>
        <v>#REF!</v>
      </c>
      <c r="JM77" s="43" t="e">
        <f ca="1">COUNTIF(OFFSET(class6_2,MATCH(JM$1,#REF!,0)-7+'Итог по классам'!$B77,,,),"р")</f>
        <v>#REF!</v>
      </c>
      <c r="JN77" s="43" t="e">
        <f ca="1">COUNTIF(OFFSET(class6_2,MATCH(JN$1,#REF!,0)-7+'Итог по классам'!$B77,,,),"ш")</f>
        <v>#REF!</v>
      </c>
      <c r="JO77" s="44" t="e">
        <f ca="1">COUNTIF(OFFSET(class6_1,MATCH(JO$1,#REF!,0)-7+'Итог по классам'!$B77,,,),"Ф")</f>
        <v>#REF!</v>
      </c>
      <c r="JP77" s="43" t="e">
        <f ca="1">COUNTIF(OFFSET(class6_1,MATCH(JP$1,#REF!,0)-7+'Итог по классам'!$B77,,,),"р")</f>
        <v>#REF!</v>
      </c>
      <c r="JQ77" s="43" t="e">
        <f ca="1">COUNTIF(OFFSET(class6_1,MATCH(JQ$1,#REF!,0)-7+'Итог по классам'!$B77,,,),"ш")</f>
        <v>#REF!</v>
      </c>
      <c r="JR77" s="43" t="e">
        <f ca="1">COUNTIF(OFFSET(class6_2,MATCH(JR$1,#REF!,0)-7+'Итог по классам'!$B77,,,),"Ф")</f>
        <v>#REF!</v>
      </c>
      <c r="JS77" s="43" t="e">
        <f ca="1">COUNTIF(OFFSET(class6_2,MATCH(JS$1,#REF!,0)-7+'Итог по классам'!$B77,,,),"р")</f>
        <v>#REF!</v>
      </c>
      <c r="JT77" s="43" t="e">
        <f ca="1">COUNTIF(OFFSET(class6_2,MATCH(JT$1,#REF!,0)-7+'Итог по классам'!$B77,,,),"ш")</f>
        <v>#REF!</v>
      </c>
      <c r="JU77" s="44" t="e">
        <f ca="1">COUNTIF(OFFSET(class6_1,MATCH(JU$1,#REF!,0)-7+'Итог по классам'!$B77,,,),"Ф")</f>
        <v>#REF!</v>
      </c>
      <c r="JV77" s="43" t="e">
        <f ca="1">COUNTIF(OFFSET(class6_1,MATCH(JV$1,#REF!,0)-7+'Итог по классам'!$B77,,,),"р")</f>
        <v>#REF!</v>
      </c>
      <c r="JW77" s="43" t="e">
        <f ca="1">COUNTIF(OFFSET(class6_1,MATCH(JW$1,#REF!,0)-7+'Итог по классам'!$B77,,,),"ш")</f>
        <v>#REF!</v>
      </c>
      <c r="JX77" s="43" t="e">
        <f ca="1">COUNTIF(OFFSET(class6_2,MATCH(JX$1,#REF!,0)-7+'Итог по классам'!$B77,,,),"Ф")</f>
        <v>#REF!</v>
      </c>
      <c r="JY77" s="43" t="e">
        <f ca="1">COUNTIF(OFFSET(class6_2,MATCH(JY$1,#REF!,0)-7+'Итог по классам'!$B77,,,),"р")</f>
        <v>#REF!</v>
      </c>
      <c r="JZ77" s="43" t="e">
        <f ca="1">COUNTIF(OFFSET(class6_2,MATCH(JZ$1,#REF!,0)-7+'Итог по классам'!$B77,,,),"ш")</f>
        <v>#REF!</v>
      </c>
      <c r="KA77" s="44" t="e">
        <f ca="1">COUNTIF(OFFSET(class6_1,MATCH(KA$1,#REF!,0)-7+'Итог по классам'!$B77,,,),"Ф")</f>
        <v>#REF!</v>
      </c>
      <c r="KB77" s="43" t="e">
        <f ca="1">COUNTIF(OFFSET(class6_1,MATCH(KB$1,#REF!,0)-7+'Итог по классам'!$B77,,,),"р")</f>
        <v>#REF!</v>
      </c>
      <c r="KC77" s="43" t="e">
        <f ca="1">COUNTIF(OFFSET(class6_1,MATCH(KC$1,#REF!,0)-7+'Итог по классам'!$B77,,,),"ш")</f>
        <v>#REF!</v>
      </c>
      <c r="KD77" s="43" t="e">
        <f ca="1">COUNTIF(OFFSET(class6_2,MATCH(KD$1,#REF!,0)-7+'Итог по классам'!$B77,,,),"Ф")</f>
        <v>#REF!</v>
      </c>
      <c r="KE77" s="43" t="e">
        <f ca="1">COUNTIF(OFFSET(class6_2,MATCH(KE$1,#REF!,0)-7+'Итог по классам'!$B77,,,),"р")</f>
        <v>#REF!</v>
      </c>
      <c r="KF77" s="43" t="e">
        <f ca="1">COUNTIF(OFFSET(class6_2,MATCH(KF$1,#REF!,0)-7+'Итог по классам'!$B77,,,),"ш")</f>
        <v>#REF!</v>
      </c>
      <c r="KG77" s="44" t="e">
        <f ca="1">COUNTIF(OFFSET(class6_1,MATCH(KG$1,#REF!,0)-7+'Итог по классам'!$B77,,,),"Ф")</f>
        <v>#REF!</v>
      </c>
      <c r="KH77" s="43" t="e">
        <f ca="1">COUNTIF(OFFSET(class6_1,MATCH(KH$1,#REF!,0)-7+'Итог по классам'!$B77,,,),"р")</f>
        <v>#REF!</v>
      </c>
      <c r="KI77" s="43" t="e">
        <f ca="1">COUNTIF(OFFSET(class6_1,MATCH(KI$1,#REF!,0)-7+'Итог по классам'!$B77,,,),"ш")</f>
        <v>#REF!</v>
      </c>
      <c r="KJ77" s="43" t="e">
        <f ca="1">COUNTIF(OFFSET(class6_2,MATCH(KJ$1,#REF!,0)-7+'Итог по классам'!$B77,,,),"Ф")</f>
        <v>#REF!</v>
      </c>
      <c r="KK77" s="43" t="e">
        <f ca="1">COUNTIF(OFFSET(class6_2,MATCH(KK$1,#REF!,0)-7+'Итог по классам'!$B77,,,),"р")</f>
        <v>#REF!</v>
      </c>
      <c r="KL77" s="43" t="e">
        <f ca="1">COUNTIF(OFFSET(class6_2,MATCH(KL$1,#REF!,0)-7+'Итог по классам'!$B77,,,),"ш")</f>
        <v>#REF!</v>
      </c>
      <c r="KM77" s="44" t="e">
        <f ca="1">COUNTIF(OFFSET(class6_1,MATCH(KM$1,#REF!,0)-7+'Итог по классам'!$B77,,,),"Ф")</f>
        <v>#REF!</v>
      </c>
      <c r="KN77" s="43" t="e">
        <f ca="1">COUNTIF(OFFSET(class6_1,MATCH(KN$1,#REF!,0)-7+'Итог по классам'!$B77,,,),"р")</f>
        <v>#REF!</v>
      </c>
      <c r="KO77" s="43" t="e">
        <f ca="1">COUNTIF(OFFSET(class6_1,MATCH(KO$1,#REF!,0)-7+'Итог по классам'!$B77,,,),"ш")</f>
        <v>#REF!</v>
      </c>
      <c r="KP77" s="43" t="e">
        <f ca="1">COUNTIF(OFFSET(class6_2,MATCH(KP$1,#REF!,0)-7+'Итог по классам'!$B77,,,),"Ф")</f>
        <v>#REF!</v>
      </c>
      <c r="KQ77" s="43" t="e">
        <f ca="1">COUNTIF(OFFSET(class6_2,MATCH(KQ$1,#REF!,0)-7+'Итог по классам'!$B77,,,),"р")</f>
        <v>#REF!</v>
      </c>
      <c r="KR77" s="43" t="e">
        <f ca="1">COUNTIF(OFFSET(class6_2,MATCH(KR$1,#REF!,0)-7+'Итог по классам'!$B77,,,),"ш")</f>
        <v>#REF!</v>
      </c>
    </row>
    <row r="78" spans="1:304" customFormat="1">
      <c r="A78" t="e">
        <f t="shared" si="278"/>
        <v>#REF!</v>
      </c>
      <c r="B78" s="43">
        <v>9</v>
      </c>
      <c r="C78" s="3" t="s">
        <v>48</v>
      </c>
      <c r="D78" s="3" t="s">
        <v>55</v>
      </c>
      <c r="E78" s="43" t="e">
        <f ca="1">COUNTIF(OFFSET(class6_1,MATCH(E$1,#REF!,0)-7+'Итог по классам'!$B78,,,),"Ф")</f>
        <v>#REF!</v>
      </c>
      <c r="F78" s="43" t="e">
        <f ca="1">COUNTIF(OFFSET(class6_1,MATCH(F$1,#REF!,0)-7+'Итог по классам'!$B78,,,),"р")</f>
        <v>#REF!</v>
      </c>
      <c r="G78" s="43" t="e">
        <f ca="1">COUNTIF(OFFSET(class6_1,MATCH(G$1,#REF!,0)-7+'Итог по классам'!$B78,,,),"ш")</f>
        <v>#REF!</v>
      </c>
      <c r="H78" s="43" t="e">
        <f ca="1">COUNTIF(OFFSET(class6_2,MATCH(H$1,#REF!,0)-7+'Итог по классам'!$B78,,,),"Ф")</f>
        <v>#REF!</v>
      </c>
      <c r="I78" s="43" t="e">
        <f ca="1">COUNTIF(OFFSET(class6_2,MATCH(I$1,#REF!,0)-7+'Итог по классам'!$B78,,,),"р")</f>
        <v>#REF!</v>
      </c>
      <c r="J78" s="43" t="e">
        <f ca="1">COUNTIF(OFFSET(class6_2,MATCH(J$1,#REF!,0)-7+'Итог по классам'!$B78,,,),"ш")</f>
        <v>#REF!</v>
      </c>
      <c r="K78" s="44" t="e">
        <f ca="1">COUNTIF(OFFSET(class6_1,MATCH(K$1,#REF!,0)-7+'Итог по классам'!$B78,,,),"Ф")</f>
        <v>#REF!</v>
      </c>
      <c r="L78" s="43" t="e">
        <f ca="1">COUNTIF(OFFSET(class6_1,MATCH(L$1,#REF!,0)-7+'Итог по классам'!$B78,,,),"р")</f>
        <v>#REF!</v>
      </c>
      <c r="M78" s="43" t="e">
        <f ca="1">COUNTIF(OFFSET(class6_1,MATCH(M$1,#REF!,0)-7+'Итог по классам'!$B78,,,),"ш")</f>
        <v>#REF!</v>
      </c>
      <c r="N78" s="43" t="e">
        <f ca="1">COUNTIF(OFFSET(class6_2,MATCH(N$1,#REF!,0)-7+'Итог по классам'!$B78,,,),"Ф")</f>
        <v>#REF!</v>
      </c>
      <c r="O78" s="43" t="e">
        <f ca="1">COUNTIF(OFFSET(class6_2,MATCH(O$1,#REF!,0)-7+'Итог по классам'!$B78,,,),"р")</f>
        <v>#REF!</v>
      </c>
      <c r="P78" s="43" t="e">
        <f ca="1">COUNTIF(OFFSET(class6_2,MATCH(P$1,#REF!,0)-7+'Итог по классам'!$B78,,,),"ш")</f>
        <v>#REF!</v>
      </c>
      <c r="Q78" s="44" t="e">
        <f ca="1">COUNTIF(OFFSET(class6_1,MATCH(Q$1,#REF!,0)-7+'Итог по классам'!$B78,,,),"Ф")</f>
        <v>#REF!</v>
      </c>
      <c r="R78" s="43" t="e">
        <f ca="1">COUNTIF(OFFSET(class6_1,MATCH(R$1,#REF!,0)-7+'Итог по классам'!$B78,,,),"р")</f>
        <v>#REF!</v>
      </c>
      <c r="S78" s="43" t="e">
        <f ca="1">COUNTIF(OFFSET(class6_1,MATCH(S$1,#REF!,0)-7+'Итог по классам'!$B78,,,),"ш")</f>
        <v>#REF!</v>
      </c>
      <c r="T78" s="43" t="e">
        <f ca="1">COUNTIF(OFFSET(class6_2,MATCH(T$1,#REF!,0)-7+'Итог по классам'!$B78,,,),"Ф")</f>
        <v>#REF!</v>
      </c>
      <c r="U78" s="43" t="e">
        <f ca="1">COUNTIF(OFFSET(class6_2,MATCH(U$1,#REF!,0)-7+'Итог по классам'!$B78,,,),"р")</f>
        <v>#REF!</v>
      </c>
      <c r="V78" s="43" t="e">
        <f ca="1">COUNTIF(OFFSET(class6_2,MATCH(V$1,#REF!,0)-7+'Итог по классам'!$B78,,,),"ш")</f>
        <v>#REF!</v>
      </c>
      <c r="W78" s="44" t="e">
        <f ca="1">COUNTIF(OFFSET(class6_1,MATCH(W$1,#REF!,0)-7+'Итог по классам'!$B78,,,),"Ф")</f>
        <v>#REF!</v>
      </c>
      <c r="X78" s="43" t="e">
        <f ca="1">COUNTIF(OFFSET(class6_1,MATCH(X$1,#REF!,0)-7+'Итог по классам'!$B78,,,),"р")</f>
        <v>#REF!</v>
      </c>
      <c r="Y78" s="43" t="e">
        <f ca="1">COUNTIF(OFFSET(class6_1,MATCH(Y$1,#REF!,0)-7+'Итог по классам'!$B78,,,),"ш")</f>
        <v>#REF!</v>
      </c>
      <c r="Z78" s="43" t="e">
        <f ca="1">COUNTIF(OFFSET(class6_2,MATCH(Z$1,#REF!,0)-7+'Итог по классам'!$B78,,,),"Ф")</f>
        <v>#REF!</v>
      </c>
      <c r="AA78" s="43" t="e">
        <f ca="1">COUNTIF(OFFSET(class6_2,MATCH(AA$1,#REF!,0)-7+'Итог по классам'!$B78,,,),"р")</f>
        <v>#REF!</v>
      </c>
      <c r="AB78" s="43" t="e">
        <f ca="1">COUNTIF(OFFSET(class6_2,MATCH(AB$1,#REF!,0)-7+'Итог по классам'!$B78,,,),"ш")</f>
        <v>#REF!</v>
      </c>
      <c r="AC78" s="44" t="e">
        <f ca="1">COUNTIF(OFFSET(class6_1,MATCH(AC$1,#REF!,0)-7+'Итог по классам'!$B78,,,),"Ф")</f>
        <v>#REF!</v>
      </c>
      <c r="AD78" s="43" t="e">
        <f ca="1">COUNTIF(OFFSET(class6_1,MATCH(AD$1,#REF!,0)-7+'Итог по классам'!$B78,,,),"р")</f>
        <v>#REF!</v>
      </c>
      <c r="AE78" s="43" t="e">
        <f ca="1">COUNTIF(OFFSET(class6_1,MATCH(AE$1,#REF!,0)-7+'Итог по классам'!$B78,,,),"ш")</f>
        <v>#REF!</v>
      </c>
      <c r="AF78" s="43" t="e">
        <f ca="1">COUNTIF(OFFSET(class6_2,MATCH(AF$1,#REF!,0)-7+'Итог по классам'!$B78,,,),"Ф")</f>
        <v>#REF!</v>
      </c>
      <c r="AG78" s="43" t="e">
        <f ca="1">COUNTIF(OFFSET(class6_2,MATCH(AG$1,#REF!,0)-7+'Итог по классам'!$B78,,,),"р")</f>
        <v>#REF!</v>
      </c>
      <c r="AH78" s="43" t="e">
        <f ca="1">COUNTIF(OFFSET(class6_2,MATCH(AH$1,#REF!,0)-7+'Итог по классам'!$B78,,,),"ш")</f>
        <v>#REF!</v>
      </c>
      <c r="AI78" s="44" t="e">
        <f ca="1">COUNTIF(OFFSET(class6_1,MATCH(AI$1,#REF!,0)-7+'Итог по классам'!$B78,,,),"Ф")</f>
        <v>#REF!</v>
      </c>
      <c r="AJ78" s="43" t="e">
        <f ca="1">COUNTIF(OFFSET(class6_1,MATCH(AJ$1,#REF!,0)-7+'Итог по классам'!$B78,,,),"р")</f>
        <v>#REF!</v>
      </c>
      <c r="AK78" s="43" t="e">
        <f ca="1">COUNTIF(OFFSET(class6_1,MATCH(AK$1,#REF!,0)-7+'Итог по классам'!$B78,,,),"ш")</f>
        <v>#REF!</v>
      </c>
      <c r="AL78" s="43" t="e">
        <f ca="1">COUNTIF(OFFSET(class6_2,MATCH(AL$1,#REF!,0)-7+'Итог по классам'!$B78,,,),"Ф")</f>
        <v>#REF!</v>
      </c>
      <c r="AM78" s="43" t="e">
        <f ca="1">COUNTIF(OFFSET(class6_2,MATCH(AM$1,#REF!,0)-7+'Итог по классам'!$B78,,,),"р")</f>
        <v>#REF!</v>
      </c>
      <c r="AN78" s="43" t="e">
        <f ca="1">COUNTIF(OFFSET(class6_2,MATCH(AN$1,#REF!,0)-7+'Итог по классам'!$B78,,,),"ш")</f>
        <v>#REF!</v>
      </c>
      <c r="AO78" s="44" t="e">
        <f ca="1">COUNTIF(OFFSET(class6_1,MATCH(AO$1,#REF!,0)-7+'Итог по классам'!$B78,,,),"Ф")</f>
        <v>#REF!</v>
      </c>
      <c r="AP78" s="43" t="e">
        <f ca="1">COUNTIF(OFFSET(class6_1,MATCH(AP$1,#REF!,0)-7+'Итог по классам'!$B78,,,),"р")</f>
        <v>#REF!</v>
      </c>
      <c r="AQ78" s="43" t="e">
        <f ca="1">COUNTIF(OFFSET(class6_1,MATCH(AQ$1,#REF!,0)-7+'Итог по классам'!$B78,,,),"ш")</f>
        <v>#REF!</v>
      </c>
      <c r="AR78" s="43" t="e">
        <f ca="1">COUNTIF(OFFSET(class6_2,MATCH(AR$1,#REF!,0)-7+'Итог по классам'!$B78,,,),"Ф")</f>
        <v>#REF!</v>
      </c>
      <c r="AS78" s="43" t="e">
        <f ca="1">COUNTIF(OFFSET(class6_2,MATCH(AS$1,#REF!,0)-7+'Итог по классам'!$B78,,,),"р")</f>
        <v>#REF!</v>
      </c>
      <c r="AT78" s="43" t="e">
        <f ca="1">COUNTIF(OFFSET(class6_2,MATCH(AT$1,#REF!,0)-7+'Итог по классам'!$B78,,,),"ш")</f>
        <v>#REF!</v>
      </c>
      <c r="AU78" s="44" t="e">
        <f ca="1">COUNTIF(OFFSET(class6_1,MATCH(AU$1,#REF!,0)-7+'Итог по классам'!$B78,,,),"Ф")</f>
        <v>#REF!</v>
      </c>
      <c r="AV78" s="43" t="e">
        <f ca="1">COUNTIF(OFFSET(class6_1,MATCH(AV$1,#REF!,0)-7+'Итог по классам'!$B78,,,),"р")</f>
        <v>#REF!</v>
      </c>
      <c r="AW78" s="43" t="e">
        <f ca="1">COUNTIF(OFFSET(class6_1,MATCH(AW$1,#REF!,0)-7+'Итог по классам'!$B78,,,),"ш")</f>
        <v>#REF!</v>
      </c>
      <c r="AX78" s="43" t="e">
        <f ca="1">COUNTIF(OFFSET(class6_2,MATCH(AX$1,#REF!,0)-7+'Итог по классам'!$B78,,,),"Ф")</f>
        <v>#REF!</v>
      </c>
      <c r="AY78" s="43" t="e">
        <f ca="1">COUNTIF(OFFSET(class6_2,MATCH(AY$1,#REF!,0)-7+'Итог по классам'!$B78,,,),"р")</f>
        <v>#REF!</v>
      </c>
      <c r="AZ78" s="43" t="e">
        <f ca="1">COUNTIF(OFFSET(class6_2,MATCH(AZ$1,#REF!,0)-7+'Итог по классам'!$B78,,,),"ш")</f>
        <v>#REF!</v>
      </c>
      <c r="BA78" s="44" t="e">
        <f ca="1">COUNTIF(OFFSET(class6_1,MATCH(BA$1,#REF!,0)-7+'Итог по классам'!$B78,,,),"Ф")</f>
        <v>#REF!</v>
      </c>
      <c r="BB78" s="43" t="e">
        <f ca="1">COUNTIF(OFFSET(class6_1,MATCH(BB$1,#REF!,0)-7+'Итог по классам'!$B78,,,),"р")</f>
        <v>#REF!</v>
      </c>
      <c r="BC78" s="43" t="e">
        <f ca="1">COUNTIF(OFFSET(class6_1,MATCH(BC$1,#REF!,0)-7+'Итог по классам'!$B78,,,),"ш")</f>
        <v>#REF!</v>
      </c>
      <c r="BD78" s="43" t="e">
        <f ca="1">COUNTIF(OFFSET(class6_2,MATCH(BD$1,#REF!,0)-7+'Итог по классам'!$B78,,,),"Ф")</f>
        <v>#REF!</v>
      </c>
      <c r="BE78" s="43" t="e">
        <f ca="1">COUNTIF(OFFSET(class6_2,MATCH(BE$1,#REF!,0)-7+'Итог по классам'!$B78,,,),"р")</f>
        <v>#REF!</v>
      </c>
      <c r="BF78" s="43" t="e">
        <f ca="1">COUNTIF(OFFSET(class6_2,MATCH(BF$1,#REF!,0)-7+'Итог по классам'!$B78,,,),"ш")</f>
        <v>#REF!</v>
      </c>
      <c r="BG78" s="44" t="e">
        <f ca="1">COUNTIF(OFFSET(class6_1,MATCH(BG$1,#REF!,0)-7+'Итог по классам'!$B78,,,),"Ф")</f>
        <v>#REF!</v>
      </c>
      <c r="BH78" s="43" t="e">
        <f ca="1">COUNTIF(OFFSET(class6_1,MATCH(BH$1,#REF!,0)-7+'Итог по классам'!$B78,,,),"р")</f>
        <v>#REF!</v>
      </c>
      <c r="BI78" s="43" t="e">
        <f ca="1">COUNTIF(OFFSET(class6_1,MATCH(BI$1,#REF!,0)-7+'Итог по классам'!$B78,,,),"ш")</f>
        <v>#REF!</v>
      </c>
      <c r="BJ78" s="43" t="e">
        <f ca="1">COUNTIF(OFFSET(class6_2,MATCH(BJ$1,#REF!,0)-7+'Итог по классам'!$B78,,,),"Ф")</f>
        <v>#REF!</v>
      </c>
      <c r="BK78" s="43" t="e">
        <f ca="1">COUNTIF(OFFSET(class6_2,MATCH(BK$1,#REF!,0)-7+'Итог по классам'!$B78,,,),"р")</f>
        <v>#REF!</v>
      </c>
      <c r="BL78" s="43" t="e">
        <f ca="1">COUNTIF(OFFSET(class6_2,MATCH(BL$1,#REF!,0)-7+'Итог по классам'!$B78,,,),"ш")</f>
        <v>#REF!</v>
      </c>
      <c r="BM78" s="44" t="e">
        <f ca="1">COUNTIF(OFFSET(class6_1,MATCH(BM$1,#REF!,0)-7+'Итог по классам'!$B78,,,),"Ф")</f>
        <v>#REF!</v>
      </c>
      <c r="BN78" s="43" t="e">
        <f ca="1">COUNTIF(OFFSET(class6_1,MATCH(BN$1,#REF!,0)-7+'Итог по классам'!$B78,,,),"р")</f>
        <v>#REF!</v>
      </c>
      <c r="BO78" s="43" t="e">
        <f ca="1">COUNTIF(OFFSET(class6_1,MATCH(BO$1,#REF!,0)-7+'Итог по классам'!$B78,,,),"ш")</f>
        <v>#REF!</v>
      </c>
      <c r="BP78" s="43" t="e">
        <f ca="1">COUNTIF(OFFSET(class6_2,MATCH(BP$1,#REF!,0)-7+'Итог по классам'!$B78,,,),"Ф")</f>
        <v>#REF!</v>
      </c>
      <c r="BQ78" s="43" t="e">
        <f ca="1">COUNTIF(OFFSET(class6_2,MATCH(BQ$1,#REF!,0)-7+'Итог по классам'!$B78,,,),"р")</f>
        <v>#REF!</v>
      </c>
      <c r="BR78" s="43" t="e">
        <f ca="1">COUNTIF(OFFSET(class6_2,MATCH(BR$1,#REF!,0)-7+'Итог по классам'!$B78,,,),"ш")</f>
        <v>#REF!</v>
      </c>
      <c r="BS78" s="44" t="e">
        <f ca="1">COUNTIF(OFFSET(class6_1,MATCH(BS$1,#REF!,0)-7+'Итог по классам'!$B78,,,),"Ф")</f>
        <v>#REF!</v>
      </c>
      <c r="BT78" s="43" t="e">
        <f ca="1">COUNTIF(OFFSET(class6_1,MATCH(BT$1,#REF!,0)-7+'Итог по классам'!$B78,,,),"р")</f>
        <v>#REF!</v>
      </c>
      <c r="BU78" s="43" t="e">
        <f ca="1">COUNTIF(OFFSET(class6_1,MATCH(BU$1,#REF!,0)-7+'Итог по классам'!$B78,,,),"ш")</f>
        <v>#REF!</v>
      </c>
      <c r="BV78" s="43" t="e">
        <f ca="1">COUNTIF(OFFSET(class6_2,MATCH(BV$1,#REF!,0)-7+'Итог по классам'!$B78,,,),"Ф")</f>
        <v>#REF!</v>
      </c>
      <c r="BW78" s="43" t="e">
        <f ca="1">COUNTIF(OFFSET(class6_2,MATCH(BW$1,#REF!,0)-7+'Итог по классам'!$B78,,,),"р")</f>
        <v>#REF!</v>
      </c>
      <c r="BX78" s="43" t="e">
        <f ca="1">COUNTIF(OFFSET(class6_2,MATCH(BX$1,#REF!,0)-7+'Итог по классам'!$B78,,,),"ш")</f>
        <v>#REF!</v>
      </c>
      <c r="BY78" s="44" t="e">
        <f ca="1">COUNTIF(OFFSET(class6_1,MATCH(BY$1,#REF!,0)-7+'Итог по классам'!$B78,,,),"Ф")</f>
        <v>#REF!</v>
      </c>
      <c r="BZ78" s="43" t="e">
        <f ca="1">COUNTIF(OFFSET(class6_1,MATCH(BZ$1,#REF!,0)-7+'Итог по классам'!$B78,,,),"р")</f>
        <v>#REF!</v>
      </c>
      <c r="CA78" s="43" t="e">
        <f ca="1">COUNTIF(OFFSET(class6_1,MATCH(CA$1,#REF!,0)-7+'Итог по классам'!$B78,,,),"ш")</f>
        <v>#REF!</v>
      </c>
      <c r="CB78" s="43" t="e">
        <f ca="1">COUNTIF(OFFSET(class6_2,MATCH(CB$1,#REF!,0)-7+'Итог по классам'!$B78,,,),"Ф")</f>
        <v>#REF!</v>
      </c>
      <c r="CC78" s="43" t="e">
        <f ca="1">COUNTIF(OFFSET(class6_2,MATCH(CC$1,#REF!,0)-7+'Итог по классам'!$B78,,,),"р")</f>
        <v>#REF!</v>
      </c>
      <c r="CD78" s="43" t="e">
        <f ca="1">COUNTIF(OFFSET(class6_2,MATCH(CD$1,#REF!,0)-7+'Итог по классам'!$B78,,,),"ш")</f>
        <v>#REF!</v>
      </c>
      <c r="CE78" s="44" t="e">
        <f ca="1">COUNTIF(OFFSET(class6_1,MATCH(CE$1,#REF!,0)-7+'Итог по классам'!$B78,,,),"Ф")</f>
        <v>#REF!</v>
      </c>
      <c r="CF78" s="43" t="e">
        <f ca="1">COUNTIF(OFFSET(class6_1,MATCH(CF$1,#REF!,0)-7+'Итог по классам'!$B78,,,),"р")</f>
        <v>#REF!</v>
      </c>
      <c r="CG78" s="43" t="e">
        <f ca="1">COUNTIF(OFFSET(class6_1,MATCH(CG$1,#REF!,0)-7+'Итог по классам'!$B78,,,),"ш")</f>
        <v>#REF!</v>
      </c>
      <c r="CH78" s="43" t="e">
        <f ca="1">COUNTIF(OFFSET(class6_2,MATCH(CH$1,#REF!,0)-7+'Итог по классам'!$B78,,,),"Ф")</f>
        <v>#REF!</v>
      </c>
      <c r="CI78" s="43" t="e">
        <f ca="1">COUNTIF(OFFSET(class6_2,MATCH(CI$1,#REF!,0)-7+'Итог по классам'!$B78,,,),"р")</f>
        <v>#REF!</v>
      </c>
      <c r="CJ78" s="43" t="e">
        <f ca="1">COUNTIF(OFFSET(class6_2,MATCH(CJ$1,#REF!,0)-7+'Итог по классам'!$B78,,,),"ш")</f>
        <v>#REF!</v>
      </c>
      <c r="CK78" s="44" t="e">
        <f ca="1">COUNTIF(OFFSET(class6_1,MATCH(CK$1,#REF!,0)-7+'Итог по классам'!$B78,,,),"Ф")</f>
        <v>#REF!</v>
      </c>
      <c r="CL78" s="43" t="e">
        <f ca="1">COUNTIF(OFFSET(class6_1,MATCH(CL$1,#REF!,0)-7+'Итог по классам'!$B78,,,),"р")</f>
        <v>#REF!</v>
      </c>
      <c r="CM78" s="43" t="e">
        <f ca="1">COUNTIF(OFFSET(class6_1,MATCH(CM$1,#REF!,0)-7+'Итог по классам'!$B78,,,),"ш")</f>
        <v>#REF!</v>
      </c>
      <c r="CN78" s="43" t="e">
        <f ca="1">COUNTIF(OFFSET(class6_2,MATCH(CN$1,#REF!,0)-7+'Итог по классам'!$B78,,,),"Ф")</f>
        <v>#REF!</v>
      </c>
      <c r="CO78" s="43" t="e">
        <f ca="1">COUNTIF(OFFSET(class6_2,MATCH(CO$1,#REF!,0)-7+'Итог по классам'!$B78,,,),"р")</f>
        <v>#REF!</v>
      </c>
      <c r="CP78" s="43" t="e">
        <f ca="1">COUNTIF(OFFSET(class6_2,MATCH(CP$1,#REF!,0)-7+'Итог по классам'!$B78,,,),"ш")</f>
        <v>#REF!</v>
      </c>
      <c r="CQ78" s="44" t="e">
        <f ca="1">COUNTIF(OFFSET(class6_1,MATCH(CQ$1,#REF!,0)-7+'Итог по классам'!$B78,,,),"Ф")</f>
        <v>#REF!</v>
      </c>
      <c r="CR78" s="43" t="e">
        <f ca="1">COUNTIF(OFFSET(class6_1,MATCH(CR$1,#REF!,0)-7+'Итог по классам'!$B78,,,),"р")</f>
        <v>#REF!</v>
      </c>
      <c r="CS78" s="43" t="e">
        <f ca="1">COUNTIF(OFFSET(class6_1,MATCH(CS$1,#REF!,0)-7+'Итог по классам'!$B78,,,),"ш")</f>
        <v>#REF!</v>
      </c>
      <c r="CT78" s="43" t="e">
        <f ca="1">COUNTIF(OFFSET(class6_2,MATCH(CT$1,#REF!,0)-7+'Итог по классам'!$B78,,,),"Ф")</f>
        <v>#REF!</v>
      </c>
      <c r="CU78" s="43" t="e">
        <f ca="1">COUNTIF(OFFSET(class6_2,MATCH(CU$1,#REF!,0)-7+'Итог по классам'!$B78,,,),"р")</f>
        <v>#REF!</v>
      </c>
      <c r="CV78" s="43" t="e">
        <f ca="1">COUNTIF(OFFSET(class6_2,MATCH(CV$1,#REF!,0)-7+'Итог по классам'!$B78,,,),"ш")</f>
        <v>#REF!</v>
      </c>
      <c r="CW78" s="44" t="e">
        <f ca="1">COUNTIF(OFFSET(class6_1,MATCH(CW$1,#REF!,0)-7+'Итог по классам'!$B78,,,),"Ф")</f>
        <v>#REF!</v>
      </c>
      <c r="CX78" s="43" t="e">
        <f ca="1">COUNTIF(OFFSET(class6_1,MATCH(CX$1,#REF!,0)-7+'Итог по классам'!$B78,,,),"р")</f>
        <v>#REF!</v>
      </c>
      <c r="CY78" s="43" t="e">
        <f ca="1">COUNTIF(OFFSET(class6_1,MATCH(CY$1,#REF!,0)-7+'Итог по классам'!$B78,,,),"ш")</f>
        <v>#REF!</v>
      </c>
      <c r="CZ78" s="43" t="e">
        <f ca="1">COUNTIF(OFFSET(class6_2,MATCH(CZ$1,#REF!,0)-7+'Итог по классам'!$B78,,,),"Ф")</f>
        <v>#REF!</v>
      </c>
      <c r="DA78" s="43" t="e">
        <f ca="1">COUNTIF(OFFSET(class6_2,MATCH(DA$1,#REF!,0)-7+'Итог по классам'!$B78,,,),"р")</f>
        <v>#REF!</v>
      </c>
      <c r="DB78" s="43" t="e">
        <f ca="1">COUNTIF(OFFSET(class6_2,MATCH(DB$1,#REF!,0)-7+'Итог по классам'!$B78,,,),"ш")</f>
        <v>#REF!</v>
      </c>
      <c r="DC78" s="44" t="e">
        <f ca="1">COUNTIF(OFFSET(class6_1,MATCH(DC$1,#REF!,0)-7+'Итог по классам'!$B78,,,),"Ф")</f>
        <v>#REF!</v>
      </c>
      <c r="DD78" s="43" t="e">
        <f ca="1">COUNTIF(OFFSET(class6_1,MATCH(DD$1,#REF!,0)-7+'Итог по классам'!$B78,,,),"р")</f>
        <v>#REF!</v>
      </c>
      <c r="DE78" s="43" t="e">
        <f ca="1">COUNTIF(OFFSET(class6_1,MATCH(DE$1,#REF!,0)-7+'Итог по классам'!$B78,,,),"ш")</f>
        <v>#REF!</v>
      </c>
      <c r="DF78" s="43" t="e">
        <f ca="1">COUNTIF(OFFSET(class6_2,MATCH(DF$1,#REF!,0)-7+'Итог по классам'!$B78,,,),"Ф")</f>
        <v>#REF!</v>
      </c>
      <c r="DG78" s="43" t="e">
        <f ca="1">COUNTIF(OFFSET(class6_2,MATCH(DG$1,#REF!,0)-7+'Итог по классам'!$B78,,,),"р")</f>
        <v>#REF!</v>
      </c>
      <c r="DH78" s="43" t="e">
        <f ca="1">COUNTIF(OFFSET(class6_2,MATCH(DH$1,#REF!,0)-7+'Итог по классам'!$B78,,,),"ш")</f>
        <v>#REF!</v>
      </c>
      <c r="DI78" s="44" t="e">
        <f ca="1">COUNTIF(OFFSET(class6_1,MATCH(DI$1,#REF!,0)-7+'Итог по классам'!$B78,,,),"Ф")</f>
        <v>#REF!</v>
      </c>
      <c r="DJ78" s="43" t="e">
        <f ca="1">COUNTIF(OFFSET(class6_1,MATCH(DJ$1,#REF!,0)-7+'Итог по классам'!$B78,,,),"р")</f>
        <v>#REF!</v>
      </c>
      <c r="DK78" s="43" t="e">
        <f ca="1">COUNTIF(OFFSET(class6_1,MATCH(DK$1,#REF!,0)-7+'Итог по классам'!$B78,,,),"ш")</f>
        <v>#REF!</v>
      </c>
      <c r="DL78" s="43" t="e">
        <f ca="1">COUNTIF(OFFSET(class6_2,MATCH(DL$1,#REF!,0)-7+'Итог по классам'!$B78,,,),"Ф")</f>
        <v>#REF!</v>
      </c>
      <c r="DM78" s="43" t="e">
        <f ca="1">COUNTIF(OFFSET(class6_2,MATCH(DM$1,#REF!,0)-7+'Итог по классам'!$B78,,,),"р")</f>
        <v>#REF!</v>
      </c>
      <c r="DN78" s="43" t="e">
        <f ca="1">COUNTIF(OFFSET(class6_2,MATCH(DN$1,#REF!,0)-7+'Итог по классам'!$B78,,,),"ш")</f>
        <v>#REF!</v>
      </c>
      <c r="DO78" s="44" t="e">
        <f ca="1">COUNTIF(OFFSET(class6_1,MATCH(DO$1,#REF!,0)-7+'Итог по классам'!$B78,,,),"Ф")</f>
        <v>#REF!</v>
      </c>
      <c r="DP78" s="43" t="e">
        <f ca="1">COUNTIF(OFFSET(class6_1,MATCH(DP$1,#REF!,0)-7+'Итог по классам'!$B78,,,),"р")</f>
        <v>#REF!</v>
      </c>
      <c r="DQ78" s="43" t="e">
        <f ca="1">COUNTIF(OFFSET(class6_1,MATCH(DQ$1,#REF!,0)-7+'Итог по классам'!$B78,,,),"ш")</f>
        <v>#REF!</v>
      </c>
      <c r="DR78" s="43" t="e">
        <f ca="1">COUNTIF(OFFSET(class6_2,MATCH(DR$1,#REF!,0)-7+'Итог по классам'!$B78,,,),"Ф")</f>
        <v>#REF!</v>
      </c>
      <c r="DS78" s="43" t="e">
        <f ca="1">COUNTIF(OFFSET(class6_2,MATCH(DS$1,#REF!,0)-7+'Итог по классам'!$B78,,,),"р")</f>
        <v>#REF!</v>
      </c>
      <c r="DT78" s="43" t="e">
        <f ca="1">COUNTIF(OFFSET(class6_2,MATCH(DT$1,#REF!,0)-7+'Итог по классам'!$B78,,,),"ш")</f>
        <v>#REF!</v>
      </c>
      <c r="DU78" s="44" t="e">
        <f ca="1">COUNTIF(OFFSET(class6_1,MATCH(DU$1,#REF!,0)-7+'Итог по классам'!$B78,,,),"Ф")</f>
        <v>#REF!</v>
      </c>
      <c r="DV78" s="43" t="e">
        <f ca="1">COUNTIF(OFFSET(class6_1,MATCH(DV$1,#REF!,0)-7+'Итог по классам'!$B78,,,),"р")</f>
        <v>#REF!</v>
      </c>
      <c r="DW78" s="43" t="e">
        <f ca="1">COUNTIF(OFFSET(class6_1,MATCH(DW$1,#REF!,0)-7+'Итог по классам'!$B78,,,),"ш")</f>
        <v>#REF!</v>
      </c>
      <c r="DX78" s="43" t="e">
        <f ca="1">COUNTIF(OFFSET(class6_2,MATCH(DX$1,#REF!,0)-7+'Итог по классам'!$B78,,,),"Ф")</f>
        <v>#REF!</v>
      </c>
      <c r="DY78" s="43" t="e">
        <f ca="1">COUNTIF(OFFSET(class6_2,MATCH(DY$1,#REF!,0)-7+'Итог по классам'!$B78,,,),"р")</f>
        <v>#REF!</v>
      </c>
      <c r="DZ78" s="43" t="e">
        <f ca="1">COUNTIF(OFFSET(class6_2,MATCH(DZ$1,#REF!,0)-7+'Итог по классам'!$B78,,,),"ш")</f>
        <v>#REF!</v>
      </c>
      <c r="EA78" s="44" t="e">
        <f ca="1">COUNTIF(OFFSET(class6_1,MATCH(EA$1,#REF!,0)-7+'Итог по классам'!$B78,,,),"Ф")</f>
        <v>#REF!</v>
      </c>
      <c r="EB78" s="43" t="e">
        <f ca="1">COUNTIF(OFFSET(class6_1,MATCH(EB$1,#REF!,0)-7+'Итог по классам'!$B78,,,),"р")</f>
        <v>#REF!</v>
      </c>
      <c r="EC78" s="43" t="e">
        <f ca="1">COUNTIF(OFFSET(class6_1,MATCH(EC$1,#REF!,0)-7+'Итог по классам'!$B78,,,),"ш")</f>
        <v>#REF!</v>
      </c>
      <c r="ED78" s="43" t="e">
        <f ca="1">COUNTIF(OFFSET(class6_2,MATCH(ED$1,#REF!,0)-7+'Итог по классам'!$B78,,,),"Ф")</f>
        <v>#REF!</v>
      </c>
      <c r="EE78" s="43" t="e">
        <f ca="1">COUNTIF(OFFSET(class6_2,MATCH(EE$1,#REF!,0)-7+'Итог по классам'!$B78,,,),"р")</f>
        <v>#REF!</v>
      </c>
      <c r="EF78" s="43" t="e">
        <f ca="1">COUNTIF(OFFSET(class6_2,MATCH(EF$1,#REF!,0)-7+'Итог по классам'!$B78,,,),"ш")</f>
        <v>#REF!</v>
      </c>
      <c r="EG78" s="44" t="e">
        <f ca="1">COUNTIF(OFFSET(class6_1,MATCH(EG$1,#REF!,0)-7+'Итог по классам'!$B78,,,),"Ф")</f>
        <v>#REF!</v>
      </c>
      <c r="EH78" s="43" t="e">
        <f ca="1">COUNTIF(OFFSET(class6_1,MATCH(EH$1,#REF!,0)-7+'Итог по классам'!$B78,,,),"р")</f>
        <v>#REF!</v>
      </c>
      <c r="EI78" s="43" t="e">
        <f ca="1">COUNTIF(OFFSET(class6_1,MATCH(EI$1,#REF!,0)-7+'Итог по классам'!$B78,,,),"ш")</f>
        <v>#REF!</v>
      </c>
      <c r="EJ78" s="43" t="e">
        <f ca="1">COUNTIF(OFFSET(class6_2,MATCH(EJ$1,#REF!,0)-7+'Итог по классам'!$B78,,,),"Ф")</f>
        <v>#REF!</v>
      </c>
      <c r="EK78" s="43" t="e">
        <f ca="1">COUNTIF(OFFSET(class6_2,MATCH(EK$1,#REF!,0)-7+'Итог по классам'!$B78,,,),"р")</f>
        <v>#REF!</v>
      </c>
      <c r="EL78" s="43" t="e">
        <f ca="1">COUNTIF(OFFSET(class6_2,MATCH(EL$1,#REF!,0)-7+'Итог по классам'!$B78,,,),"ш")</f>
        <v>#REF!</v>
      </c>
      <c r="EM78" s="44" t="e">
        <f ca="1">COUNTIF(OFFSET(class6_1,MATCH(EM$1,#REF!,0)-7+'Итог по классам'!$B78,,,),"Ф")</f>
        <v>#REF!</v>
      </c>
      <c r="EN78" s="43" t="e">
        <f ca="1">COUNTIF(OFFSET(class6_1,MATCH(EN$1,#REF!,0)-7+'Итог по классам'!$B78,,,),"р")</f>
        <v>#REF!</v>
      </c>
      <c r="EO78" s="43" t="e">
        <f ca="1">COUNTIF(OFFSET(class6_1,MATCH(EO$1,#REF!,0)-7+'Итог по классам'!$B78,,,),"ш")</f>
        <v>#REF!</v>
      </c>
      <c r="EP78" s="43" t="e">
        <f ca="1">COUNTIF(OFFSET(class6_2,MATCH(EP$1,#REF!,0)-7+'Итог по классам'!$B78,,,),"Ф")</f>
        <v>#REF!</v>
      </c>
      <c r="EQ78" s="43" t="e">
        <f ca="1">COUNTIF(OFFSET(class6_2,MATCH(EQ$1,#REF!,0)-7+'Итог по классам'!$B78,,,),"р")</f>
        <v>#REF!</v>
      </c>
      <c r="ER78" s="43" t="e">
        <f ca="1">COUNTIF(OFFSET(class6_2,MATCH(ER$1,#REF!,0)-7+'Итог по классам'!$B78,,,),"ш")</f>
        <v>#REF!</v>
      </c>
      <c r="ES78" s="44" t="e">
        <f ca="1">COUNTIF(OFFSET(class6_1,MATCH(ES$1,#REF!,0)-7+'Итог по классам'!$B78,,,),"Ф")</f>
        <v>#REF!</v>
      </c>
      <c r="ET78" s="43" t="e">
        <f ca="1">COUNTIF(OFFSET(class6_1,MATCH(ET$1,#REF!,0)-7+'Итог по классам'!$B78,,,),"р")</f>
        <v>#REF!</v>
      </c>
      <c r="EU78" s="43" t="e">
        <f ca="1">COUNTIF(OFFSET(class6_1,MATCH(EU$1,#REF!,0)-7+'Итог по классам'!$B78,,,),"ш")</f>
        <v>#REF!</v>
      </c>
      <c r="EV78" s="43" t="e">
        <f ca="1">COUNTIF(OFFSET(class6_2,MATCH(EV$1,#REF!,0)-7+'Итог по классам'!$B78,,,),"Ф")</f>
        <v>#REF!</v>
      </c>
      <c r="EW78" s="43" t="e">
        <f ca="1">COUNTIF(OFFSET(class6_2,MATCH(EW$1,#REF!,0)-7+'Итог по классам'!$B78,,,),"р")</f>
        <v>#REF!</v>
      </c>
      <c r="EX78" s="43" t="e">
        <f ca="1">COUNTIF(OFFSET(class6_2,MATCH(EX$1,#REF!,0)-7+'Итог по классам'!$B78,,,),"ш")</f>
        <v>#REF!</v>
      </c>
      <c r="EY78" s="44" t="e">
        <f ca="1">COUNTIF(OFFSET(class6_1,MATCH(EY$1,#REF!,0)-7+'Итог по классам'!$B78,,,),"Ф")</f>
        <v>#REF!</v>
      </c>
      <c r="EZ78" s="43" t="e">
        <f ca="1">COUNTIF(OFFSET(class6_1,MATCH(EZ$1,#REF!,0)-7+'Итог по классам'!$B78,,,),"р")</f>
        <v>#REF!</v>
      </c>
      <c r="FA78" s="43" t="e">
        <f ca="1">COUNTIF(OFFSET(class6_1,MATCH(FA$1,#REF!,0)-7+'Итог по классам'!$B78,,,),"ш")</f>
        <v>#REF!</v>
      </c>
      <c r="FB78" s="43" t="e">
        <f ca="1">COUNTIF(OFFSET(class6_2,MATCH(FB$1,#REF!,0)-7+'Итог по классам'!$B78,,,),"Ф")</f>
        <v>#REF!</v>
      </c>
      <c r="FC78" s="43" t="e">
        <f ca="1">COUNTIF(OFFSET(class6_2,MATCH(FC$1,#REF!,0)-7+'Итог по классам'!$B78,,,),"р")</f>
        <v>#REF!</v>
      </c>
      <c r="FD78" s="43" t="e">
        <f ca="1">COUNTIF(OFFSET(class6_2,MATCH(FD$1,#REF!,0)-7+'Итог по классам'!$B78,,,),"ш")</f>
        <v>#REF!</v>
      </c>
      <c r="FE78" s="44" t="e">
        <f ca="1">COUNTIF(OFFSET(class6_1,MATCH(FE$1,#REF!,0)-7+'Итог по классам'!$B78,,,),"Ф")</f>
        <v>#REF!</v>
      </c>
      <c r="FF78" s="43" t="e">
        <f ca="1">COUNTIF(OFFSET(class6_1,MATCH(FF$1,#REF!,0)-7+'Итог по классам'!$B78,,,),"р")</f>
        <v>#REF!</v>
      </c>
      <c r="FG78" s="43" t="e">
        <f ca="1">COUNTIF(OFFSET(class6_1,MATCH(FG$1,#REF!,0)-7+'Итог по классам'!$B78,,,),"ш")</f>
        <v>#REF!</v>
      </c>
      <c r="FH78" s="43" t="e">
        <f ca="1">COUNTIF(OFFSET(class6_2,MATCH(FH$1,#REF!,0)-7+'Итог по классам'!$B78,,,),"Ф")</f>
        <v>#REF!</v>
      </c>
      <c r="FI78" s="43" t="e">
        <f ca="1">COUNTIF(OFFSET(class6_2,MATCH(FI$1,#REF!,0)-7+'Итог по классам'!$B78,,,),"р")</f>
        <v>#REF!</v>
      </c>
      <c r="FJ78" s="43" t="e">
        <f ca="1">COUNTIF(OFFSET(class6_2,MATCH(FJ$1,#REF!,0)-7+'Итог по классам'!$B78,,,),"ш")</f>
        <v>#REF!</v>
      </c>
      <c r="FK78" s="44" t="e">
        <f ca="1">COUNTIF(OFFSET(class6_1,MATCH(FK$1,#REF!,0)-7+'Итог по классам'!$B78,,,),"Ф")</f>
        <v>#REF!</v>
      </c>
      <c r="FL78" s="43" t="e">
        <f ca="1">COUNTIF(OFFSET(class6_1,MATCH(FL$1,#REF!,0)-7+'Итог по классам'!$B78,,,),"р")</f>
        <v>#REF!</v>
      </c>
      <c r="FM78" s="43" t="e">
        <f ca="1">COUNTIF(OFFSET(class6_1,MATCH(FM$1,#REF!,0)-7+'Итог по классам'!$B78,,,),"ш")</f>
        <v>#REF!</v>
      </c>
      <c r="FN78" s="43" t="e">
        <f ca="1">COUNTIF(OFFSET(class6_2,MATCH(FN$1,#REF!,0)-7+'Итог по классам'!$B78,,,),"Ф")</f>
        <v>#REF!</v>
      </c>
      <c r="FO78" s="43" t="e">
        <f ca="1">COUNTIF(OFFSET(class6_2,MATCH(FO$1,#REF!,0)-7+'Итог по классам'!$B78,,,),"р")</f>
        <v>#REF!</v>
      </c>
      <c r="FP78" s="43" t="e">
        <f ca="1">COUNTIF(OFFSET(class6_2,MATCH(FP$1,#REF!,0)-7+'Итог по классам'!$B78,,,),"ш")</f>
        <v>#REF!</v>
      </c>
      <c r="FQ78" s="44" t="e">
        <f ca="1">COUNTIF(OFFSET(class6_1,MATCH(FQ$1,#REF!,0)-7+'Итог по классам'!$B78,,,),"Ф")</f>
        <v>#REF!</v>
      </c>
      <c r="FR78" s="43" t="e">
        <f ca="1">COUNTIF(OFFSET(class6_1,MATCH(FR$1,#REF!,0)-7+'Итог по классам'!$B78,,,),"р")</f>
        <v>#REF!</v>
      </c>
      <c r="FS78" s="43" t="e">
        <f ca="1">COUNTIF(OFFSET(class6_1,MATCH(FS$1,#REF!,0)-7+'Итог по классам'!$B78,,,),"ш")</f>
        <v>#REF!</v>
      </c>
      <c r="FT78" s="43" t="e">
        <f ca="1">COUNTIF(OFFSET(class6_2,MATCH(FT$1,#REF!,0)-7+'Итог по классам'!$B78,,,),"Ф")</f>
        <v>#REF!</v>
      </c>
      <c r="FU78" s="43" t="e">
        <f ca="1">COUNTIF(OFFSET(class6_2,MATCH(FU$1,#REF!,0)-7+'Итог по классам'!$B78,,,),"р")</f>
        <v>#REF!</v>
      </c>
      <c r="FV78" s="43" t="e">
        <f ca="1">COUNTIF(OFFSET(class6_2,MATCH(FV$1,#REF!,0)-7+'Итог по классам'!$B78,,,),"ш")</f>
        <v>#REF!</v>
      </c>
      <c r="FW78" s="44" t="e">
        <f ca="1">COUNTIF(OFFSET(class6_1,MATCH(FW$1,#REF!,0)-7+'Итог по классам'!$B78,,,),"Ф")</f>
        <v>#REF!</v>
      </c>
      <c r="FX78" s="43" t="e">
        <f ca="1">COUNTIF(OFFSET(class6_1,MATCH(FX$1,#REF!,0)-7+'Итог по классам'!$B78,,,),"р")</f>
        <v>#REF!</v>
      </c>
      <c r="FY78" s="43" t="e">
        <f ca="1">COUNTIF(OFFSET(class6_1,MATCH(FY$1,#REF!,0)-7+'Итог по классам'!$B78,,,),"ш")</f>
        <v>#REF!</v>
      </c>
      <c r="FZ78" s="43" t="e">
        <f ca="1">COUNTIF(OFFSET(class6_2,MATCH(FZ$1,#REF!,0)-7+'Итог по классам'!$B78,,,),"Ф")</f>
        <v>#REF!</v>
      </c>
      <c r="GA78" s="43" t="e">
        <f ca="1">COUNTIF(OFFSET(class6_2,MATCH(GA$1,#REF!,0)-7+'Итог по классам'!$B78,,,),"р")</f>
        <v>#REF!</v>
      </c>
      <c r="GB78" s="43" t="e">
        <f ca="1">COUNTIF(OFFSET(class6_2,MATCH(GB$1,#REF!,0)-7+'Итог по классам'!$B78,,,),"ш")</f>
        <v>#REF!</v>
      </c>
      <c r="GC78" s="44" t="e">
        <f ca="1">COUNTIF(OFFSET(class6_1,MATCH(GC$1,#REF!,0)-7+'Итог по классам'!$B78,,,),"Ф")</f>
        <v>#REF!</v>
      </c>
      <c r="GD78" s="43" t="e">
        <f ca="1">COUNTIF(OFFSET(class6_1,MATCH(GD$1,#REF!,0)-7+'Итог по классам'!$B78,,,),"р")</f>
        <v>#REF!</v>
      </c>
      <c r="GE78" s="43" t="e">
        <f ca="1">COUNTIF(OFFSET(class6_1,MATCH(GE$1,#REF!,0)-7+'Итог по классам'!$B78,,,),"ш")</f>
        <v>#REF!</v>
      </c>
      <c r="GF78" s="43" t="e">
        <f ca="1">COUNTIF(OFFSET(class6_2,MATCH(GF$1,#REF!,0)-7+'Итог по классам'!$B78,,,),"Ф")</f>
        <v>#REF!</v>
      </c>
      <c r="GG78" s="43" t="e">
        <f ca="1">COUNTIF(OFFSET(class6_2,MATCH(GG$1,#REF!,0)-7+'Итог по классам'!$B78,,,),"р")</f>
        <v>#REF!</v>
      </c>
      <c r="GH78" s="43" t="e">
        <f ca="1">COUNTIF(OFFSET(class6_2,MATCH(GH$1,#REF!,0)-7+'Итог по классам'!$B78,,,),"ш")</f>
        <v>#REF!</v>
      </c>
      <c r="GI78" s="44" t="e">
        <f ca="1">COUNTIF(OFFSET(class6_1,MATCH(GI$1,#REF!,0)-7+'Итог по классам'!$B78,,,),"Ф")</f>
        <v>#REF!</v>
      </c>
      <c r="GJ78" s="43" t="e">
        <f ca="1">COUNTIF(OFFSET(class6_1,MATCH(GJ$1,#REF!,0)-7+'Итог по классам'!$B78,,,),"р")</f>
        <v>#REF!</v>
      </c>
      <c r="GK78" s="43" t="e">
        <f ca="1">COUNTIF(OFFSET(class6_1,MATCH(GK$1,#REF!,0)-7+'Итог по классам'!$B78,,,),"ш")</f>
        <v>#REF!</v>
      </c>
      <c r="GL78" s="43" t="e">
        <f ca="1">COUNTIF(OFFSET(class6_2,MATCH(GL$1,#REF!,0)-7+'Итог по классам'!$B78,,,),"Ф")</f>
        <v>#REF!</v>
      </c>
      <c r="GM78" s="43" t="e">
        <f ca="1">COUNTIF(OFFSET(class6_2,MATCH(GM$1,#REF!,0)-7+'Итог по классам'!$B78,,,),"р")</f>
        <v>#REF!</v>
      </c>
      <c r="GN78" s="43" t="e">
        <f ca="1">COUNTIF(OFFSET(class6_2,MATCH(GN$1,#REF!,0)-7+'Итог по классам'!$B78,,,),"ш")</f>
        <v>#REF!</v>
      </c>
      <c r="GO78" s="44" t="e">
        <f ca="1">COUNTIF(OFFSET(class6_1,MATCH(GO$1,#REF!,0)-7+'Итог по классам'!$B78,,,),"Ф")</f>
        <v>#REF!</v>
      </c>
      <c r="GP78" s="43" t="e">
        <f ca="1">COUNTIF(OFFSET(class6_1,MATCH(GP$1,#REF!,0)-7+'Итог по классам'!$B78,,,),"р")</f>
        <v>#REF!</v>
      </c>
      <c r="GQ78" s="43" t="e">
        <f ca="1">COUNTIF(OFFSET(class6_1,MATCH(GQ$1,#REF!,0)-7+'Итог по классам'!$B78,,,),"ш")</f>
        <v>#REF!</v>
      </c>
      <c r="GR78" s="43" t="e">
        <f ca="1">COUNTIF(OFFSET(class6_2,MATCH(GR$1,#REF!,0)-7+'Итог по классам'!$B78,,,),"Ф")</f>
        <v>#REF!</v>
      </c>
      <c r="GS78" s="43" t="e">
        <f ca="1">COUNTIF(OFFSET(class6_2,MATCH(GS$1,#REF!,0)-7+'Итог по классам'!$B78,,,),"р")</f>
        <v>#REF!</v>
      </c>
      <c r="GT78" s="43" t="e">
        <f ca="1">COUNTIF(OFFSET(class6_2,MATCH(GT$1,#REF!,0)-7+'Итог по классам'!$B78,,,),"ш")</f>
        <v>#REF!</v>
      </c>
      <c r="GU78" s="44" t="e">
        <f ca="1">COUNTIF(OFFSET(class6_1,MATCH(GU$1,#REF!,0)-7+'Итог по классам'!$B78,,,),"Ф")</f>
        <v>#REF!</v>
      </c>
      <c r="GV78" s="43" t="e">
        <f ca="1">COUNTIF(OFFSET(class6_1,MATCH(GV$1,#REF!,0)-7+'Итог по классам'!$B78,,,),"р")</f>
        <v>#REF!</v>
      </c>
      <c r="GW78" s="43" t="e">
        <f ca="1">COUNTIF(OFFSET(class6_1,MATCH(GW$1,#REF!,0)-7+'Итог по классам'!$B78,,,),"ш")</f>
        <v>#REF!</v>
      </c>
      <c r="GX78" s="43" t="e">
        <f ca="1">COUNTIF(OFFSET(class6_2,MATCH(GX$1,#REF!,0)-7+'Итог по классам'!$B78,,,),"Ф")</f>
        <v>#REF!</v>
      </c>
      <c r="GY78" s="43" t="e">
        <f ca="1">COUNTIF(OFFSET(class6_2,MATCH(GY$1,#REF!,0)-7+'Итог по классам'!$B78,,,),"р")</f>
        <v>#REF!</v>
      </c>
      <c r="GZ78" s="43" t="e">
        <f ca="1">COUNTIF(OFFSET(class6_2,MATCH(GZ$1,#REF!,0)-7+'Итог по классам'!$B78,,,),"ш")</f>
        <v>#REF!</v>
      </c>
      <c r="HA78" s="44" t="e">
        <f ca="1">COUNTIF(OFFSET(class6_1,MATCH(HA$1,#REF!,0)-7+'Итог по классам'!$B78,,,),"Ф")</f>
        <v>#REF!</v>
      </c>
      <c r="HB78" s="43" t="e">
        <f ca="1">COUNTIF(OFFSET(class6_1,MATCH(HB$1,#REF!,0)-7+'Итог по классам'!$B78,,,),"р")</f>
        <v>#REF!</v>
      </c>
      <c r="HC78" s="43" t="e">
        <f ca="1">COUNTIF(OFFSET(class6_1,MATCH(HC$1,#REF!,0)-7+'Итог по классам'!$B78,,,),"ш")</f>
        <v>#REF!</v>
      </c>
      <c r="HD78" s="43" t="e">
        <f ca="1">COUNTIF(OFFSET(class6_2,MATCH(HD$1,#REF!,0)-7+'Итог по классам'!$B78,,,),"Ф")</f>
        <v>#REF!</v>
      </c>
      <c r="HE78" s="43" t="e">
        <f ca="1">COUNTIF(OFFSET(class6_2,MATCH(HE$1,#REF!,0)-7+'Итог по классам'!$B78,,,),"р")</f>
        <v>#REF!</v>
      </c>
      <c r="HF78" s="43" t="e">
        <f ca="1">COUNTIF(OFFSET(class6_2,MATCH(HF$1,#REF!,0)-7+'Итог по классам'!$B78,,,),"ш")</f>
        <v>#REF!</v>
      </c>
      <c r="HG78" s="44" t="e">
        <f ca="1">COUNTIF(OFFSET(class6_1,MATCH(HG$1,#REF!,0)-7+'Итог по классам'!$B78,,,),"Ф")</f>
        <v>#REF!</v>
      </c>
      <c r="HH78" s="43" t="e">
        <f ca="1">COUNTIF(OFFSET(class6_1,MATCH(HH$1,#REF!,0)-7+'Итог по классам'!$B78,,,),"р")</f>
        <v>#REF!</v>
      </c>
      <c r="HI78" s="43" t="e">
        <f ca="1">COUNTIF(OFFSET(class6_1,MATCH(HI$1,#REF!,0)-7+'Итог по классам'!$B78,,,),"ш")</f>
        <v>#REF!</v>
      </c>
      <c r="HJ78" s="43" t="e">
        <f ca="1">COUNTIF(OFFSET(class6_2,MATCH(HJ$1,#REF!,0)-7+'Итог по классам'!$B78,,,),"Ф")</f>
        <v>#REF!</v>
      </c>
      <c r="HK78" s="43" t="e">
        <f ca="1">COUNTIF(OFFSET(class6_2,MATCH(HK$1,#REF!,0)-7+'Итог по классам'!$B78,,,),"р")</f>
        <v>#REF!</v>
      </c>
      <c r="HL78" s="43" t="e">
        <f ca="1">COUNTIF(OFFSET(class6_2,MATCH(HL$1,#REF!,0)-7+'Итог по классам'!$B78,,,),"ш")</f>
        <v>#REF!</v>
      </c>
      <c r="HM78" s="44" t="e">
        <f ca="1">COUNTIF(OFFSET(class6_1,MATCH(HM$1,#REF!,0)-7+'Итог по классам'!$B78,,,),"Ф")</f>
        <v>#REF!</v>
      </c>
      <c r="HN78" s="43" t="e">
        <f ca="1">COUNTIF(OFFSET(class6_1,MATCH(HN$1,#REF!,0)-7+'Итог по классам'!$B78,,,),"р")</f>
        <v>#REF!</v>
      </c>
      <c r="HO78" s="43" t="e">
        <f ca="1">COUNTIF(OFFSET(class6_1,MATCH(HO$1,#REF!,0)-7+'Итог по классам'!$B78,,,),"ш")</f>
        <v>#REF!</v>
      </c>
      <c r="HP78" s="43" t="e">
        <f ca="1">COUNTIF(OFFSET(class6_2,MATCH(HP$1,#REF!,0)-7+'Итог по классам'!$B78,,,),"Ф")</f>
        <v>#REF!</v>
      </c>
      <c r="HQ78" s="43" t="e">
        <f ca="1">COUNTIF(OFFSET(class6_2,MATCH(HQ$1,#REF!,0)-7+'Итог по классам'!$B78,,,),"р")</f>
        <v>#REF!</v>
      </c>
      <c r="HR78" s="43" t="e">
        <f ca="1">COUNTIF(OFFSET(class6_2,MATCH(HR$1,#REF!,0)-7+'Итог по классам'!$B78,,,),"ш")</f>
        <v>#REF!</v>
      </c>
      <c r="HS78" s="44" t="e">
        <f ca="1">COUNTIF(OFFSET(class6_1,MATCH(HS$1,#REF!,0)-7+'Итог по классам'!$B78,,,),"Ф")</f>
        <v>#REF!</v>
      </c>
      <c r="HT78" s="43" t="e">
        <f ca="1">COUNTIF(OFFSET(class6_1,MATCH(HT$1,#REF!,0)-7+'Итог по классам'!$B78,,,),"р")</f>
        <v>#REF!</v>
      </c>
      <c r="HU78" s="43" t="e">
        <f ca="1">COUNTIF(OFFSET(class6_1,MATCH(HU$1,#REF!,0)-7+'Итог по классам'!$B78,,,),"ш")</f>
        <v>#REF!</v>
      </c>
      <c r="HV78" s="43" t="e">
        <f ca="1">COUNTIF(OFFSET(class6_2,MATCH(HV$1,#REF!,0)-7+'Итог по классам'!$B78,,,),"Ф")</f>
        <v>#REF!</v>
      </c>
      <c r="HW78" s="43" t="e">
        <f ca="1">COUNTIF(OFFSET(class6_2,MATCH(HW$1,#REF!,0)-7+'Итог по классам'!$B78,,,),"р")</f>
        <v>#REF!</v>
      </c>
      <c r="HX78" s="43" t="e">
        <f ca="1">COUNTIF(OFFSET(class6_2,MATCH(HX$1,#REF!,0)-7+'Итог по классам'!$B78,,,),"ш")</f>
        <v>#REF!</v>
      </c>
      <c r="HY78" s="44" t="e">
        <f ca="1">COUNTIF(OFFSET(class6_1,MATCH(HY$1,#REF!,0)-7+'Итог по классам'!$B78,,,),"Ф")</f>
        <v>#REF!</v>
      </c>
      <c r="HZ78" s="43" t="e">
        <f ca="1">COUNTIF(OFFSET(class6_1,MATCH(HZ$1,#REF!,0)-7+'Итог по классам'!$B78,,,),"р")</f>
        <v>#REF!</v>
      </c>
      <c r="IA78" s="43" t="e">
        <f ca="1">COUNTIF(OFFSET(class6_1,MATCH(IA$1,#REF!,0)-7+'Итог по классам'!$B78,,,),"ш")</f>
        <v>#REF!</v>
      </c>
      <c r="IB78" s="43" t="e">
        <f ca="1">COUNTIF(OFFSET(class6_2,MATCH(IB$1,#REF!,0)-7+'Итог по классам'!$B78,,,),"Ф")</f>
        <v>#REF!</v>
      </c>
      <c r="IC78" s="43" t="e">
        <f ca="1">COUNTIF(OFFSET(class6_2,MATCH(IC$1,#REF!,0)-7+'Итог по классам'!$B78,,,),"р")</f>
        <v>#REF!</v>
      </c>
      <c r="ID78" s="43" t="e">
        <f ca="1">COUNTIF(OFFSET(class6_2,MATCH(ID$1,#REF!,0)-7+'Итог по классам'!$B78,,,),"ш")</f>
        <v>#REF!</v>
      </c>
      <c r="IE78" s="44" t="e">
        <f ca="1">COUNTIF(OFFSET(class6_1,MATCH(IE$1,#REF!,0)-7+'Итог по классам'!$B78,,,),"Ф")</f>
        <v>#REF!</v>
      </c>
      <c r="IF78" s="43" t="e">
        <f ca="1">COUNTIF(OFFSET(class6_1,MATCH(IF$1,#REF!,0)-7+'Итог по классам'!$B78,,,),"р")</f>
        <v>#REF!</v>
      </c>
      <c r="IG78" s="43" t="e">
        <f ca="1">COUNTIF(OFFSET(class6_1,MATCH(IG$1,#REF!,0)-7+'Итог по классам'!$B78,,,),"ш")</f>
        <v>#REF!</v>
      </c>
      <c r="IH78" s="43" t="e">
        <f ca="1">COUNTIF(OFFSET(class6_2,MATCH(IH$1,#REF!,0)-7+'Итог по классам'!$B78,,,),"Ф")</f>
        <v>#REF!</v>
      </c>
      <c r="II78" s="43" t="e">
        <f ca="1">COUNTIF(OFFSET(class6_2,MATCH(II$1,#REF!,0)-7+'Итог по классам'!$B78,,,),"р")</f>
        <v>#REF!</v>
      </c>
      <c r="IJ78" s="43" t="e">
        <f ca="1">COUNTIF(OFFSET(class6_2,MATCH(IJ$1,#REF!,0)-7+'Итог по классам'!$B78,,,),"ш")</f>
        <v>#REF!</v>
      </c>
      <c r="IK78" s="44" t="e">
        <f ca="1">COUNTIF(OFFSET(class6_1,MATCH(IK$1,#REF!,0)-7+'Итог по классам'!$B78,,,),"Ф")</f>
        <v>#REF!</v>
      </c>
      <c r="IL78" s="43" t="e">
        <f ca="1">COUNTIF(OFFSET(class6_1,MATCH(IL$1,#REF!,0)-7+'Итог по классам'!$B78,,,),"р")</f>
        <v>#REF!</v>
      </c>
      <c r="IM78" s="43" t="e">
        <f ca="1">COUNTIF(OFFSET(class6_1,MATCH(IM$1,#REF!,0)-7+'Итог по классам'!$B78,,,),"ш")</f>
        <v>#REF!</v>
      </c>
      <c r="IN78" s="43" t="e">
        <f ca="1">COUNTIF(OFFSET(class6_2,MATCH(IN$1,#REF!,0)-7+'Итог по классам'!$B78,,,),"Ф")</f>
        <v>#REF!</v>
      </c>
      <c r="IO78" s="43" t="e">
        <f ca="1">COUNTIF(OFFSET(class6_2,MATCH(IO$1,#REF!,0)-7+'Итог по классам'!$B78,,,),"р")</f>
        <v>#REF!</v>
      </c>
      <c r="IP78" s="43" t="e">
        <f ca="1">COUNTIF(OFFSET(class6_2,MATCH(IP$1,#REF!,0)-7+'Итог по классам'!$B78,,,),"ш")</f>
        <v>#REF!</v>
      </c>
      <c r="IQ78" s="44" t="e">
        <f ca="1">COUNTIF(OFFSET(class6_1,MATCH(IQ$1,#REF!,0)-7+'Итог по классам'!$B78,,,),"Ф")</f>
        <v>#REF!</v>
      </c>
      <c r="IR78" s="43" t="e">
        <f ca="1">COUNTIF(OFFSET(class6_1,MATCH(IR$1,#REF!,0)-7+'Итог по классам'!$B78,,,),"р")</f>
        <v>#REF!</v>
      </c>
      <c r="IS78" s="43" t="e">
        <f ca="1">COUNTIF(OFFSET(class6_1,MATCH(IS$1,#REF!,0)-7+'Итог по классам'!$B78,,,),"ш")</f>
        <v>#REF!</v>
      </c>
      <c r="IT78" s="43" t="e">
        <f ca="1">COUNTIF(OFFSET(class6_2,MATCH(IT$1,#REF!,0)-7+'Итог по классам'!$B78,,,),"Ф")</f>
        <v>#REF!</v>
      </c>
      <c r="IU78" s="43" t="e">
        <f ca="1">COUNTIF(OFFSET(class6_2,MATCH(IU$1,#REF!,0)-7+'Итог по классам'!$B78,,,),"р")</f>
        <v>#REF!</v>
      </c>
      <c r="IV78" s="43" t="e">
        <f ca="1">COUNTIF(OFFSET(class6_2,MATCH(IV$1,#REF!,0)-7+'Итог по классам'!$B78,,,),"ш")</f>
        <v>#REF!</v>
      </c>
      <c r="IW78" s="44" t="e">
        <f ca="1">COUNTIF(OFFSET(class6_1,MATCH(IW$1,#REF!,0)-7+'Итог по классам'!$B78,,,),"Ф")</f>
        <v>#REF!</v>
      </c>
      <c r="IX78" s="43" t="e">
        <f ca="1">COUNTIF(OFFSET(class6_1,MATCH(IX$1,#REF!,0)-7+'Итог по классам'!$B78,,,),"р")</f>
        <v>#REF!</v>
      </c>
      <c r="IY78" s="43" t="e">
        <f ca="1">COUNTIF(OFFSET(class6_1,MATCH(IY$1,#REF!,0)-7+'Итог по классам'!$B78,,,),"ш")</f>
        <v>#REF!</v>
      </c>
      <c r="IZ78" s="43" t="e">
        <f ca="1">COUNTIF(OFFSET(class6_2,MATCH(IZ$1,#REF!,0)-7+'Итог по классам'!$B78,,,),"Ф")</f>
        <v>#REF!</v>
      </c>
      <c r="JA78" s="43" t="e">
        <f ca="1">COUNTIF(OFFSET(class6_2,MATCH(JA$1,#REF!,0)-7+'Итог по классам'!$B78,,,),"р")</f>
        <v>#REF!</v>
      </c>
      <c r="JB78" s="43" t="e">
        <f ca="1">COUNTIF(OFFSET(class6_2,MATCH(JB$1,#REF!,0)-7+'Итог по классам'!$B78,,,),"ш")</f>
        <v>#REF!</v>
      </c>
      <c r="JC78" s="44" t="e">
        <f ca="1">COUNTIF(OFFSET(class6_1,MATCH(JC$1,#REF!,0)-7+'Итог по классам'!$B78,,,),"Ф")</f>
        <v>#REF!</v>
      </c>
      <c r="JD78" s="43" t="e">
        <f ca="1">COUNTIF(OFFSET(class6_1,MATCH(JD$1,#REF!,0)-7+'Итог по классам'!$B78,,,),"р")</f>
        <v>#REF!</v>
      </c>
      <c r="JE78" s="43" t="e">
        <f ca="1">COUNTIF(OFFSET(class6_1,MATCH(JE$1,#REF!,0)-7+'Итог по классам'!$B78,,,),"ш")</f>
        <v>#REF!</v>
      </c>
      <c r="JF78" s="43" t="e">
        <f ca="1">COUNTIF(OFFSET(class6_2,MATCH(JF$1,#REF!,0)-7+'Итог по классам'!$B78,,,),"Ф")</f>
        <v>#REF!</v>
      </c>
      <c r="JG78" s="43" t="e">
        <f ca="1">COUNTIF(OFFSET(class6_2,MATCH(JG$1,#REF!,0)-7+'Итог по классам'!$B78,,,),"р")</f>
        <v>#REF!</v>
      </c>
      <c r="JH78" s="43" t="e">
        <f ca="1">COUNTIF(OFFSET(class6_2,MATCH(JH$1,#REF!,0)-7+'Итог по классам'!$B78,,,),"ш")</f>
        <v>#REF!</v>
      </c>
      <c r="JI78" s="44" t="e">
        <f ca="1">COUNTIF(OFFSET(class6_1,MATCH(JI$1,#REF!,0)-7+'Итог по классам'!$B78,,,),"Ф")</f>
        <v>#REF!</v>
      </c>
      <c r="JJ78" s="43" t="e">
        <f ca="1">COUNTIF(OFFSET(class6_1,MATCH(JJ$1,#REF!,0)-7+'Итог по классам'!$B78,,,),"р")</f>
        <v>#REF!</v>
      </c>
      <c r="JK78" s="43" t="e">
        <f ca="1">COUNTIF(OFFSET(class6_1,MATCH(JK$1,#REF!,0)-7+'Итог по классам'!$B78,,,),"ш")</f>
        <v>#REF!</v>
      </c>
      <c r="JL78" s="43" t="e">
        <f ca="1">COUNTIF(OFFSET(class6_2,MATCH(JL$1,#REF!,0)-7+'Итог по классам'!$B78,,,),"Ф")</f>
        <v>#REF!</v>
      </c>
      <c r="JM78" s="43" t="e">
        <f ca="1">COUNTIF(OFFSET(class6_2,MATCH(JM$1,#REF!,0)-7+'Итог по классам'!$B78,,,),"р")</f>
        <v>#REF!</v>
      </c>
      <c r="JN78" s="43" t="e">
        <f ca="1">COUNTIF(OFFSET(class6_2,MATCH(JN$1,#REF!,0)-7+'Итог по классам'!$B78,,,),"ш")</f>
        <v>#REF!</v>
      </c>
      <c r="JO78" s="44" t="e">
        <f ca="1">COUNTIF(OFFSET(class6_1,MATCH(JO$1,#REF!,0)-7+'Итог по классам'!$B78,,,),"Ф")</f>
        <v>#REF!</v>
      </c>
      <c r="JP78" s="43" t="e">
        <f ca="1">COUNTIF(OFFSET(class6_1,MATCH(JP$1,#REF!,0)-7+'Итог по классам'!$B78,,,),"р")</f>
        <v>#REF!</v>
      </c>
      <c r="JQ78" s="43" t="e">
        <f ca="1">COUNTIF(OFFSET(class6_1,MATCH(JQ$1,#REF!,0)-7+'Итог по классам'!$B78,,,),"ш")</f>
        <v>#REF!</v>
      </c>
      <c r="JR78" s="43" t="e">
        <f ca="1">COUNTIF(OFFSET(class6_2,MATCH(JR$1,#REF!,0)-7+'Итог по классам'!$B78,,,),"Ф")</f>
        <v>#REF!</v>
      </c>
      <c r="JS78" s="43" t="e">
        <f ca="1">COUNTIF(OFFSET(class6_2,MATCH(JS$1,#REF!,0)-7+'Итог по классам'!$B78,,,),"р")</f>
        <v>#REF!</v>
      </c>
      <c r="JT78" s="43" t="e">
        <f ca="1">COUNTIF(OFFSET(class6_2,MATCH(JT$1,#REF!,0)-7+'Итог по классам'!$B78,,,),"ш")</f>
        <v>#REF!</v>
      </c>
      <c r="JU78" s="44" t="e">
        <f ca="1">COUNTIF(OFFSET(class6_1,MATCH(JU$1,#REF!,0)-7+'Итог по классам'!$B78,,,),"Ф")</f>
        <v>#REF!</v>
      </c>
      <c r="JV78" s="43" t="e">
        <f ca="1">COUNTIF(OFFSET(class6_1,MATCH(JV$1,#REF!,0)-7+'Итог по классам'!$B78,,,),"р")</f>
        <v>#REF!</v>
      </c>
      <c r="JW78" s="43" t="e">
        <f ca="1">COUNTIF(OFFSET(class6_1,MATCH(JW$1,#REF!,0)-7+'Итог по классам'!$B78,,,),"ш")</f>
        <v>#REF!</v>
      </c>
      <c r="JX78" s="43" t="e">
        <f ca="1">COUNTIF(OFFSET(class6_2,MATCH(JX$1,#REF!,0)-7+'Итог по классам'!$B78,,,),"Ф")</f>
        <v>#REF!</v>
      </c>
      <c r="JY78" s="43" t="e">
        <f ca="1">COUNTIF(OFFSET(class6_2,MATCH(JY$1,#REF!,0)-7+'Итог по классам'!$B78,,,),"р")</f>
        <v>#REF!</v>
      </c>
      <c r="JZ78" s="43" t="e">
        <f ca="1">COUNTIF(OFFSET(class6_2,MATCH(JZ$1,#REF!,0)-7+'Итог по классам'!$B78,,,),"ш")</f>
        <v>#REF!</v>
      </c>
      <c r="KA78" s="44" t="e">
        <f ca="1">COUNTIF(OFFSET(class6_1,MATCH(KA$1,#REF!,0)-7+'Итог по классам'!$B78,,,),"Ф")</f>
        <v>#REF!</v>
      </c>
      <c r="KB78" s="43" t="e">
        <f ca="1">COUNTIF(OFFSET(class6_1,MATCH(KB$1,#REF!,0)-7+'Итог по классам'!$B78,,,),"р")</f>
        <v>#REF!</v>
      </c>
      <c r="KC78" s="43" t="e">
        <f ca="1">COUNTIF(OFFSET(class6_1,MATCH(KC$1,#REF!,0)-7+'Итог по классам'!$B78,,,),"ш")</f>
        <v>#REF!</v>
      </c>
      <c r="KD78" s="43" t="e">
        <f ca="1">COUNTIF(OFFSET(class6_2,MATCH(KD$1,#REF!,0)-7+'Итог по классам'!$B78,,,),"Ф")</f>
        <v>#REF!</v>
      </c>
      <c r="KE78" s="43" t="e">
        <f ca="1">COUNTIF(OFFSET(class6_2,MATCH(KE$1,#REF!,0)-7+'Итог по классам'!$B78,,,),"р")</f>
        <v>#REF!</v>
      </c>
      <c r="KF78" s="43" t="e">
        <f ca="1">COUNTIF(OFFSET(class6_2,MATCH(KF$1,#REF!,0)-7+'Итог по классам'!$B78,,,),"ш")</f>
        <v>#REF!</v>
      </c>
      <c r="KG78" s="44" t="e">
        <f ca="1">COUNTIF(OFFSET(class6_1,MATCH(KG$1,#REF!,0)-7+'Итог по классам'!$B78,,,),"Ф")</f>
        <v>#REF!</v>
      </c>
      <c r="KH78" s="43" t="e">
        <f ca="1">COUNTIF(OFFSET(class6_1,MATCH(KH$1,#REF!,0)-7+'Итог по классам'!$B78,,,),"р")</f>
        <v>#REF!</v>
      </c>
      <c r="KI78" s="43" t="e">
        <f ca="1">COUNTIF(OFFSET(class6_1,MATCH(KI$1,#REF!,0)-7+'Итог по классам'!$B78,,,),"ш")</f>
        <v>#REF!</v>
      </c>
      <c r="KJ78" s="43" t="e">
        <f ca="1">COUNTIF(OFFSET(class6_2,MATCH(KJ$1,#REF!,0)-7+'Итог по классам'!$B78,,,),"Ф")</f>
        <v>#REF!</v>
      </c>
      <c r="KK78" s="43" t="e">
        <f ca="1">COUNTIF(OFFSET(class6_2,MATCH(KK$1,#REF!,0)-7+'Итог по классам'!$B78,,,),"р")</f>
        <v>#REF!</v>
      </c>
      <c r="KL78" s="43" t="e">
        <f ca="1">COUNTIF(OFFSET(class6_2,MATCH(KL$1,#REF!,0)-7+'Итог по классам'!$B78,,,),"ш")</f>
        <v>#REF!</v>
      </c>
      <c r="KM78" s="44" t="e">
        <f ca="1">COUNTIF(OFFSET(class6_1,MATCH(KM$1,#REF!,0)-7+'Итог по классам'!$B78,,,),"Ф")</f>
        <v>#REF!</v>
      </c>
      <c r="KN78" s="43" t="e">
        <f ca="1">COUNTIF(OFFSET(class6_1,MATCH(KN$1,#REF!,0)-7+'Итог по классам'!$B78,,,),"р")</f>
        <v>#REF!</v>
      </c>
      <c r="KO78" s="43" t="e">
        <f ca="1">COUNTIF(OFFSET(class6_1,MATCH(KO$1,#REF!,0)-7+'Итог по классам'!$B78,,,),"ш")</f>
        <v>#REF!</v>
      </c>
      <c r="KP78" s="43" t="e">
        <f ca="1">COUNTIF(OFFSET(class6_2,MATCH(KP$1,#REF!,0)-7+'Итог по классам'!$B78,,,),"Ф")</f>
        <v>#REF!</v>
      </c>
      <c r="KQ78" s="43" t="e">
        <f ca="1">COUNTIF(OFFSET(class6_2,MATCH(KQ$1,#REF!,0)-7+'Итог по классам'!$B78,,,),"р")</f>
        <v>#REF!</v>
      </c>
      <c r="KR78" s="43" t="e">
        <f ca="1">COUNTIF(OFFSET(class6_2,MATCH(KR$1,#REF!,0)-7+'Итог по классам'!$B78,,,),"ш")</f>
        <v>#REF!</v>
      </c>
    </row>
    <row r="79" spans="1:304" customFormat="1">
      <c r="A79" t="e">
        <f t="shared" si="278"/>
        <v>#REF!</v>
      </c>
      <c r="B79" s="43">
        <v>10</v>
      </c>
      <c r="C79" s="3" t="s">
        <v>49</v>
      </c>
      <c r="D79" s="3" t="s">
        <v>55</v>
      </c>
      <c r="E79" s="43" t="e">
        <f ca="1">COUNTIF(OFFSET(class6_1,MATCH(E$1,#REF!,0)-7+'Итог по классам'!$B79,,,),"Ф")</f>
        <v>#REF!</v>
      </c>
      <c r="F79" s="43" t="e">
        <f ca="1">COUNTIF(OFFSET(class6_1,MATCH(F$1,#REF!,0)-7+'Итог по классам'!$B79,,,),"р")</f>
        <v>#REF!</v>
      </c>
      <c r="G79" s="43" t="e">
        <f ca="1">COUNTIF(OFFSET(class6_1,MATCH(G$1,#REF!,0)-7+'Итог по классам'!$B79,,,),"ш")</f>
        <v>#REF!</v>
      </c>
      <c r="H79" s="43" t="e">
        <f ca="1">COUNTIF(OFFSET(class6_2,MATCH(H$1,#REF!,0)-7+'Итог по классам'!$B79,,,),"Ф")</f>
        <v>#REF!</v>
      </c>
      <c r="I79" s="43" t="e">
        <f ca="1">COUNTIF(OFFSET(class6_2,MATCH(I$1,#REF!,0)-7+'Итог по классам'!$B79,,,),"р")</f>
        <v>#REF!</v>
      </c>
      <c r="J79" s="43" t="e">
        <f ca="1">COUNTIF(OFFSET(class6_2,MATCH(J$1,#REF!,0)-7+'Итог по классам'!$B79,,,),"ш")</f>
        <v>#REF!</v>
      </c>
      <c r="K79" s="44" t="e">
        <f ca="1">COUNTIF(OFFSET(class6_1,MATCH(K$1,#REF!,0)-7+'Итог по классам'!$B79,,,),"Ф")</f>
        <v>#REF!</v>
      </c>
      <c r="L79" s="43" t="e">
        <f ca="1">COUNTIF(OFFSET(class6_1,MATCH(L$1,#REF!,0)-7+'Итог по классам'!$B79,,,),"р")</f>
        <v>#REF!</v>
      </c>
      <c r="M79" s="43" t="e">
        <f ca="1">COUNTIF(OFFSET(class6_1,MATCH(M$1,#REF!,0)-7+'Итог по классам'!$B79,,,),"ш")</f>
        <v>#REF!</v>
      </c>
      <c r="N79" s="43" t="e">
        <f ca="1">COUNTIF(OFFSET(class6_2,MATCH(N$1,#REF!,0)-7+'Итог по классам'!$B79,,,),"Ф")</f>
        <v>#REF!</v>
      </c>
      <c r="O79" s="43" t="e">
        <f ca="1">COUNTIF(OFFSET(class6_2,MATCH(O$1,#REF!,0)-7+'Итог по классам'!$B79,,,),"р")</f>
        <v>#REF!</v>
      </c>
      <c r="P79" s="43" t="e">
        <f ca="1">COUNTIF(OFFSET(class6_2,MATCH(P$1,#REF!,0)-7+'Итог по классам'!$B79,,,),"ш")</f>
        <v>#REF!</v>
      </c>
      <c r="Q79" s="44" t="e">
        <f ca="1">COUNTIF(OFFSET(class6_1,MATCH(Q$1,#REF!,0)-7+'Итог по классам'!$B79,,,),"Ф")</f>
        <v>#REF!</v>
      </c>
      <c r="R79" s="43" t="e">
        <f ca="1">COUNTIF(OFFSET(class6_1,MATCH(R$1,#REF!,0)-7+'Итог по классам'!$B79,,,),"р")</f>
        <v>#REF!</v>
      </c>
      <c r="S79" s="43" t="e">
        <f ca="1">COUNTIF(OFFSET(class6_1,MATCH(S$1,#REF!,0)-7+'Итог по классам'!$B79,,,),"ш")</f>
        <v>#REF!</v>
      </c>
      <c r="T79" s="43" t="e">
        <f ca="1">COUNTIF(OFFSET(class6_2,MATCH(T$1,#REF!,0)-7+'Итог по классам'!$B79,,,),"Ф")</f>
        <v>#REF!</v>
      </c>
      <c r="U79" s="43" t="e">
        <f ca="1">COUNTIF(OFFSET(class6_2,MATCH(U$1,#REF!,0)-7+'Итог по классам'!$B79,,,),"р")</f>
        <v>#REF!</v>
      </c>
      <c r="V79" s="43" t="e">
        <f ca="1">COUNTIF(OFFSET(class6_2,MATCH(V$1,#REF!,0)-7+'Итог по классам'!$B79,,,),"ш")</f>
        <v>#REF!</v>
      </c>
      <c r="W79" s="44" t="e">
        <f ca="1">COUNTIF(OFFSET(class6_1,MATCH(W$1,#REF!,0)-7+'Итог по классам'!$B79,,,),"Ф")</f>
        <v>#REF!</v>
      </c>
      <c r="X79" s="43" t="e">
        <f ca="1">COUNTIF(OFFSET(class6_1,MATCH(X$1,#REF!,0)-7+'Итог по классам'!$B79,,,),"р")</f>
        <v>#REF!</v>
      </c>
      <c r="Y79" s="43" t="e">
        <f ca="1">COUNTIF(OFFSET(class6_1,MATCH(Y$1,#REF!,0)-7+'Итог по классам'!$B79,,,),"ш")</f>
        <v>#REF!</v>
      </c>
      <c r="Z79" s="43" t="e">
        <f ca="1">COUNTIF(OFFSET(class6_2,MATCH(Z$1,#REF!,0)-7+'Итог по классам'!$B79,,,),"Ф")</f>
        <v>#REF!</v>
      </c>
      <c r="AA79" s="43" t="e">
        <f ca="1">COUNTIF(OFFSET(class6_2,MATCH(AA$1,#REF!,0)-7+'Итог по классам'!$B79,,,),"р")</f>
        <v>#REF!</v>
      </c>
      <c r="AB79" s="43" t="e">
        <f ca="1">COUNTIF(OFFSET(class6_2,MATCH(AB$1,#REF!,0)-7+'Итог по классам'!$B79,,,),"ш")</f>
        <v>#REF!</v>
      </c>
      <c r="AC79" s="44" t="e">
        <f ca="1">COUNTIF(OFFSET(class6_1,MATCH(AC$1,#REF!,0)-7+'Итог по классам'!$B79,,,),"Ф")</f>
        <v>#REF!</v>
      </c>
      <c r="AD79" s="43" t="e">
        <f ca="1">COUNTIF(OFFSET(class6_1,MATCH(AD$1,#REF!,0)-7+'Итог по классам'!$B79,,,),"р")</f>
        <v>#REF!</v>
      </c>
      <c r="AE79" s="43" t="e">
        <f ca="1">COUNTIF(OFFSET(class6_1,MATCH(AE$1,#REF!,0)-7+'Итог по классам'!$B79,,,),"ш")</f>
        <v>#REF!</v>
      </c>
      <c r="AF79" s="43" t="e">
        <f ca="1">COUNTIF(OFFSET(class6_2,MATCH(AF$1,#REF!,0)-7+'Итог по классам'!$B79,,,),"Ф")</f>
        <v>#REF!</v>
      </c>
      <c r="AG79" s="43" t="e">
        <f ca="1">COUNTIF(OFFSET(class6_2,MATCH(AG$1,#REF!,0)-7+'Итог по классам'!$B79,,,),"р")</f>
        <v>#REF!</v>
      </c>
      <c r="AH79" s="43" t="e">
        <f ca="1">COUNTIF(OFFSET(class6_2,MATCH(AH$1,#REF!,0)-7+'Итог по классам'!$B79,,,),"ш")</f>
        <v>#REF!</v>
      </c>
      <c r="AI79" s="44" t="e">
        <f ca="1">COUNTIF(OFFSET(class6_1,MATCH(AI$1,#REF!,0)-7+'Итог по классам'!$B79,,,),"Ф")</f>
        <v>#REF!</v>
      </c>
      <c r="AJ79" s="43" t="e">
        <f ca="1">COUNTIF(OFFSET(class6_1,MATCH(AJ$1,#REF!,0)-7+'Итог по классам'!$B79,,,),"р")</f>
        <v>#REF!</v>
      </c>
      <c r="AK79" s="43" t="e">
        <f ca="1">COUNTIF(OFFSET(class6_1,MATCH(AK$1,#REF!,0)-7+'Итог по классам'!$B79,,,),"ш")</f>
        <v>#REF!</v>
      </c>
      <c r="AL79" s="43" t="e">
        <f ca="1">COUNTIF(OFFSET(class6_2,MATCH(AL$1,#REF!,0)-7+'Итог по классам'!$B79,,,),"Ф")</f>
        <v>#REF!</v>
      </c>
      <c r="AM79" s="43" t="e">
        <f ca="1">COUNTIF(OFFSET(class6_2,MATCH(AM$1,#REF!,0)-7+'Итог по классам'!$B79,,,),"р")</f>
        <v>#REF!</v>
      </c>
      <c r="AN79" s="43" t="e">
        <f ca="1">COUNTIF(OFFSET(class6_2,MATCH(AN$1,#REF!,0)-7+'Итог по классам'!$B79,,,),"ш")</f>
        <v>#REF!</v>
      </c>
      <c r="AO79" s="44" t="e">
        <f ca="1">COUNTIF(OFFSET(class6_1,MATCH(AO$1,#REF!,0)-7+'Итог по классам'!$B79,,,),"Ф")</f>
        <v>#REF!</v>
      </c>
      <c r="AP79" s="43" t="e">
        <f ca="1">COUNTIF(OFFSET(class6_1,MATCH(AP$1,#REF!,0)-7+'Итог по классам'!$B79,,,),"р")</f>
        <v>#REF!</v>
      </c>
      <c r="AQ79" s="43" t="e">
        <f ca="1">COUNTIF(OFFSET(class6_1,MATCH(AQ$1,#REF!,0)-7+'Итог по классам'!$B79,,,),"ш")</f>
        <v>#REF!</v>
      </c>
      <c r="AR79" s="43" t="e">
        <f ca="1">COUNTIF(OFFSET(class6_2,MATCH(AR$1,#REF!,0)-7+'Итог по классам'!$B79,,,),"Ф")</f>
        <v>#REF!</v>
      </c>
      <c r="AS79" s="43" t="e">
        <f ca="1">COUNTIF(OFFSET(class6_2,MATCH(AS$1,#REF!,0)-7+'Итог по классам'!$B79,,,),"р")</f>
        <v>#REF!</v>
      </c>
      <c r="AT79" s="43" t="e">
        <f ca="1">COUNTIF(OFFSET(class6_2,MATCH(AT$1,#REF!,0)-7+'Итог по классам'!$B79,,,),"ш")</f>
        <v>#REF!</v>
      </c>
      <c r="AU79" s="44" t="e">
        <f ca="1">COUNTIF(OFFSET(class6_1,MATCH(AU$1,#REF!,0)-7+'Итог по классам'!$B79,,,),"Ф")</f>
        <v>#REF!</v>
      </c>
      <c r="AV79" s="43" t="e">
        <f ca="1">COUNTIF(OFFSET(class6_1,MATCH(AV$1,#REF!,0)-7+'Итог по классам'!$B79,,,),"р")</f>
        <v>#REF!</v>
      </c>
      <c r="AW79" s="43" t="e">
        <f ca="1">COUNTIF(OFFSET(class6_1,MATCH(AW$1,#REF!,0)-7+'Итог по классам'!$B79,,,),"ш")</f>
        <v>#REF!</v>
      </c>
      <c r="AX79" s="43" t="e">
        <f ca="1">COUNTIF(OFFSET(class6_2,MATCH(AX$1,#REF!,0)-7+'Итог по классам'!$B79,,,),"Ф")</f>
        <v>#REF!</v>
      </c>
      <c r="AY79" s="43" t="e">
        <f ca="1">COUNTIF(OFFSET(class6_2,MATCH(AY$1,#REF!,0)-7+'Итог по классам'!$B79,,,),"р")</f>
        <v>#REF!</v>
      </c>
      <c r="AZ79" s="43" t="e">
        <f ca="1">COUNTIF(OFFSET(class6_2,MATCH(AZ$1,#REF!,0)-7+'Итог по классам'!$B79,,,),"ш")</f>
        <v>#REF!</v>
      </c>
      <c r="BA79" s="44" t="e">
        <f ca="1">COUNTIF(OFFSET(class6_1,MATCH(BA$1,#REF!,0)-7+'Итог по классам'!$B79,,,),"Ф")</f>
        <v>#REF!</v>
      </c>
      <c r="BB79" s="43" t="e">
        <f ca="1">COUNTIF(OFFSET(class6_1,MATCH(BB$1,#REF!,0)-7+'Итог по классам'!$B79,,,),"р")</f>
        <v>#REF!</v>
      </c>
      <c r="BC79" s="43" t="e">
        <f ca="1">COUNTIF(OFFSET(class6_1,MATCH(BC$1,#REF!,0)-7+'Итог по классам'!$B79,,,),"ш")</f>
        <v>#REF!</v>
      </c>
      <c r="BD79" s="43" t="e">
        <f ca="1">COUNTIF(OFFSET(class6_2,MATCH(BD$1,#REF!,0)-7+'Итог по классам'!$B79,,,),"Ф")</f>
        <v>#REF!</v>
      </c>
      <c r="BE79" s="43" t="e">
        <f ca="1">COUNTIF(OFFSET(class6_2,MATCH(BE$1,#REF!,0)-7+'Итог по классам'!$B79,,,),"р")</f>
        <v>#REF!</v>
      </c>
      <c r="BF79" s="43" t="e">
        <f ca="1">COUNTIF(OFFSET(class6_2,MATCH(BF$1,#REF!,0)-7+'Итог по классам'!$B79,,,),"ш")</f>
        <v>#REF!</v>
      </c>
      <c r="BG79" s="44" t="e">
        <f ca="1">COUNTIF(OFFSET(class6_1,MATCH(BG$1,#REF!,0)-7+'Итог по классам'!$B79,,,),"Ф")</f>
        <v>#REF!</v>
      </c>
      <c r="BH79" s="43" t="e">
        <f ca="1">COUNTIF(OFFSET(class6_1,MATCH(BH$1,#REF!,0)-7+'Итог по классам'!$B79,,,),"р")</f>
        <v>#REF!</v>
      </c>
      <c r="BI79" s="43" t="e">
        <f ca="1">COUNTIF(OFFSET(class6_1,MATCH(BI$1,#REF!,0)-7+'Итог по классам'!$B79,,,),"ш")</f>
        <v>#REF!</v>
      </c>
      <c r="BJ79" s="43" t="e">
        <f ca="1">COUNTIF(OFFSET(class6_2,MATCH(BJ$1,#REF!,0)-7+'Итог по классам'!$B79,,,),"Ф")</f>
        <v>#REF!</v>
      </c>
      <c r="BK79" s="43" t="e">
        <f ca="1">COUNTIF(OFFSET(class6_2,MATCH(BK$1,#REF!,0)-7+'Итог по классам'!$B79,,,),"р")</f>
        <v>#REF!</v>
      </c>
      <c r="BL79" s="43" t="e">
        <f ca="1">COUNTIF(OFFSET(class6_2,MATCH(BL$1,#REF!,0)-7+'Итог по классам'!$B79,,,),"ш")</f>
        <v>#REF!</v>
      </c>
      <c r="BM79" s="44" t="e">
        <f ca="1">COUNTIF(OFFSET(class6_1,MATCH(BM$1,#REF!,0)-7+'Итог по классам'!$B79,,,),"Ф")</f>
        <v>#REF!</v>
      </c>
      <c r="BN79" s="43" t="e">
        <f ca="1">COUNTIF(OFFSET(class6_1,MATCH(BN$1,#REF!,0)-7+'Итог по классам'!$B79,,,),"р")</f>
        <v>#REF!</v>
      </c>
      <c r="BO79" s="43" t="e">
        <f ca="1">COUNTIF(OFFSET(class6_1,MATCH(BO$1,#REF!,0)-7+'Итог по классам'!$B79,,,),"ш")</f>
        <v>#REF!</v>
      </c>
      <c r="BP79" s="43" t="e">
        <f ca="1">COUNTIF(OFFSET(class6_2,MATCH(BP$1,#REF!,0)-7+'Итог по классам'!$B79,,,),"Ф")</f>
        <v>#REF!</v>
      </c>
      <c r="BQ79" s="43" t="e">
        <f ca="1">COUNTIF(OFFSET(class6_2,MATCH(BQ$1,#REF!,0)-7+'Итог по классам'!$B79,,,),"р")</f>
        <v>#REF!</v>
      </c>
      <c r="BR79" s="43" t="e">
        <f ca="1">COUNTIF(OFFSET(class6_2,MATCH(BR$1,#REF!,0)-7+'Итог по классам'!$B79,,,),"ш")</f>
        <v>#REF!</v>
      </c>
      <c r="BS79" s="44" t="e">
        <f ca="1">COUNTIF(OFFSET(class6_1,MATCH(BS$1,#REF!,0)-7+'Итог по классам'!$B79,,,),"Ф")</f>
        <v>#REF!</v>
      </c>
      <c r="BT79" s="43" t="e">
        <f ca="1">COUNTIF(OFFSET(class6_1,MATCH(BT$1,#REF!,0)-7+'Итог по классам'!$B79,,,),"р")</f>
        <v>#REF!</v>
      </c>
      <c r="BU79" s="43" t="e">
        <f ca="1">COUNTIF(OFFSET(class6_1,MATCH(BU$1,#REF!,0)-7+'Итог по классам'!$B79,,,),"ш")</f>
        <v>#REF!</v>
      </c>
      <c r="BV79" s="43" t="e">
        <f ca="1">COUNTIF(OFFSET(class6_2,MATCH(BV$1,#REF!,0)-7+'Итог по классам'!$B79,,,),"Ф")</f>
        <v>#REF!</v>
      </c>
      <c r="BW79" s="43" t="e">
        <f ca="1">COUNTIF(OFFSET(class6_2,MATCH(BW$1,#REF!,0)-7+'Итог по классам'!$B79,,,),"р")</f>
        <v>#REF!</v>
      </c>
      <c r="BX79" s="43" t="e">
        <f ca="1">COUNTIF(OFFSET(class6_2,MATCH(BX$1,#REF!,0)-7+'Итог по классам'!$B79,,,),"ш")</f>
        <v>#REF!</v>
      </c>
      <c r="BY79" s="44" t="e">
        <f ca="1">COUNTIF(OFFSET(class6_1,MATCH(BY$1,#REF!,0)-7+'Итог по классам'!$B79,,,),"Ф")</f>
        <v>#REF!</v>
      </c>
      <c r="BZ79" s="43" t="e">
        <f ca="1">COUNTIF(OFFSET(class6_1,MATCH(BZ$1,#REF!,0)-7+'Итог по классам'!$B79,,,),"р")</f>
        <v>#REF!</v>
      </c>
      <c r="CA79" s="43" t="e">
        <f ca="1">COUNTIF(OFFSET(class6_1,MATCH(CA$1,#REF!,0)-7+'Итог по классам'!$B79,,,),"ш")</f>
        <v>#REF!</v>
      </c>
      <c r="CB79" s="43" t="e">
        <f ca="1">COUNTIF(OFFSET(class6_2,MATCH(CB$1,#REF!,0)-7+'Итог по классам'!$B79,,,),"Ф")</f>
        <v>#REF!</v>
      </c>
      <c r="CC79" s="43" t="e">
        <f ca="1">COUNTIF(OFFSET(class6_2,MATCH(CC$1,#REF!,0)-7+'Итог по классам'!$B79,,,),"р")</f>
        <v>#REF!</v>
      </c>
      <c r="CD79" s="43" t="e">
        <f ca="1">COUNTIF(OFFSET(class6_2,MATCH(CD$1,#REF!,0)-7+'Итог по классам'!$B79,,,),"ш")</f>
        <v>#REF!</v>
      </c>
      <c r="CE79" s="44" t="e">
        <f ca="1">COUNTIF(OFFSET(class6_1,MATCH(CE$1,#REF!,0)-7+'Итог по классам'!$B79,,,),"Ф")</f>
        <v>#REF!</v>
      </c>
      <c r="CF79" s="43" t="e">
        <f ca="1">COUNTIF(OFFSET(class6_1,MATCH(CF$1,#REF!,0)-7+'Итог по классам'!$B79,,,),"р")</f>
        <v>#REF!</v>
      </c>
      <c r="CG79" s="43" t="e">
        <f ca="1">COUNTIF(OFFSET(class6_1,MATCH(CG$1,#REF!,0)-7+'Итог по классам'!$B79,,,),"ш")</f>
        <v>#REF!</v>
      </c>
      <c r="CH79" s="43" t="e">
        <f ca="1">COUNTIF(OFFSET(class6_2,MATCH(CH$1,#REF!,0)-7+'Итог по классам'!$B79,,,),"Ф")</f>
        <v>#REF!</v>
      </c>
      <c r="CI79" s="43" t="e">
        <f ca="1">COUNTIF(OFFSET(class6_2,MATCH(CI$1,#REF!,0)-7+'Итог по классам'!$B79,,,),"р")</f>
        <v>#REF!</v>
      </c>
      <c r="CJ79" s="43" t="e">
        <f ca="1">COUNTIF(OFFSET(class6_2,MATCH(CJ$1,#REF!,0)-7+'Итог по классам'!$B79,,,),"ш")</f>
        <v>#REF!</v>
      </c>
      <c r="CK79" s="44" t="e">
        <f ca="1">COUNTIF(OFFSET(class6_1,MATCH(CK$1,#REF!,0)-7+'Итог по классам'!$B79,,,),"Ф")</f>
        <v>#REF!</v>
      </c>
      <c r="CL79" s="43" t="e">
        <f ca="1">COUNTIF(OFFSET(class6_1,MATCH(CL$1,#REF!,0)-7+'Итог по классам'!$B79,,,),"р")</f>
        <v>#REF!</v>
      </c>
      <c r="CM79" s="43" t="e">
        <f ca="1">COUNTIF(OFFSET(class6_1,MATCH(CM$1,#REF!,0)-7+'Итог по классам'!$B79,,,),"ш")</f>
        <v>#REF!</v>
      </c>
      <c r="CN79" s="43" t="e">
        <f ca="1">COUNTIF(OFFSET(class6_2,MATCH(CN$1,#REF!,0)-7+'Итог по классам'!$B79,,,),"Ф")</f>
        <v>#REF!</v>
      </c>
      <c r="CO79" s="43" t="e">
        <f ca="1">COUNTIF(OFFSET(class6_2,MATCH(CO$1,#REF!,0)-7+'Итог по классам'!$B79,,,),"р")</f>
        <v>#REF!</v>
      </c>
      <c r="CP79" s="43" t="e">
        <f ca="1">COUNTIF(OFFSET(class6_2,MATCH(CP$1,#REF!,0)-7+'Итог по классам'!$B79,,,),"ш")</f>
        <v>#REF!</v>
      </c>
      <c r="CQ79" s="44" t="e">
        <f ca="1">COUNTIF(OFFSET(class6_1,MATCH(CQ$1,#REF!,0)-7+'Итог по классам'!$B79,,,),"Ф")</f>
        <v>#REF!</v>
      </c>
      <c r="CR79" s="43" t="e">
        <f ca="1">COUNTIF(OFFSET(class6_1,MATCH(CR$1,#REF!,0)-7+'Итог по классам'!$B79,,,),"р")</f>
        <v>#REF!</v>
      </c>
      <c r="CS79" s="43" t="e">
        <f ca="1">COUNTIF(OFFSET(class6_1,MATCH(CS$1,#REF!,0)-7+'Итог по классам'!$B79,,,),"ш")</f>
        <v>#REF!</v>
      </c>
      <c r="CT79" s="43" t="e">
        <f ca="1">COUNTIF(OFFSET(class6_2,MATCH(CT$1,#REF!,0)-7+'Итог по классам'!$B79,,,),"Ф")</f>
        <v>#REF!</v>
      </c>
      <c r="CU79" s="43" t="e">
        <f ca="1">COUNTIF(OFFSET(class6_2,MATCH(CU$1,#REF!,0)-7+'Итог по классам'!$B79,,,),"р")</f>
        <v>#REF!</v>
      </c>
      <c r="CV79" s="43" t="e">
        <f ca="1">COUNTIF(OFFSET(class6_2,MATCH(CV$1,#REF!,0)-7+'Итог по классам'!$B79,,,),"ш")</f>
        <v>#REF!</v>
      </c>
      <c r="CW79" s="44" t="e">
        <f ca="1">COUNTIF(OFFSET(class6_1,MATCH(CW$1,#REF!,0)-7+'Итог по классам'!$B79,,,),"Ф")</f>
        <v>#REF!</v>
      </c>
      <c r="CX79" s="43" t="e">
        <f ca="1">COUNTIF(OFFSET(class6_1,MATCH(CX$1,#REF!,0)-7+'Итог по классам'!$B79,,,),"р")</f>
        <v>#REF!</v>
      </c>
      <c r="CY79" s="43" t="e">
        <f ca="1">COUNTIF(OFFSET(class6_1,MATCH(CY$1,#REF!,0)-7+'Итог по классам'!$B79,,,),"ш")</f>
        <v>#REF!</v>
      </c>
      <c r="CZ79" s="43" t="e">
        <f ca="1">COUNTIF(OFFSET(class6_2,MATCH(CZ$1,#REF!,0)-7+'Итог по классам'!$B79,,,),"Ф")</f>
        <v>#REF!</v>
      </c>
      <c r="DA79" s="43" t="e">
        <f ca="1">COUNTIF(OFFSET(class6_2,MATCH(DA$1,#REF!,0)-7+'Итог по классам'!$B79,,,),"р")</f>
        <v>#REF!</v>
      </c>
      <c r="DB79" s="43" t="e">
        <f ca="1">COUNTIF(OFFSET(class6_2,MATCH(DB$1,#REF!,0)-7+'Итог по классам'!$B79,,,),"ш")</f>
        <v>#REF!</v>
      </c>
      <c r="DC79" s="44" t="e">
        <f ca="1">COUNTIF(OFFSET(class6_1,MATCH(DC$1,#REF!,0)-7+'Итог по классам'!$B79,,,),"Ф")</f>
        <v>#REF!</v>
      </c>
      <c r="DD79" s="43" t="e">
        <f ca="1">COUNTIF(OFFSET(class6_1,MATCH(DD$1,#REF!,0)-7+'Итог по классам'!$B79,,,),"р")</f>
        <v>#REF!</v>
      </c>
      <c r="DE79" s="43" t="e">
        <f ca="1">COUNTIF(OFFSET(class6_1,MATCH(DE$1,#REF!,0)-7+'Итог по классам'!$B79,,,),"ш")</f>
        <v>#REF!</v>
      </c>
      <c r="DF79" s="43" t="e">
        <f ca="1">COUNTIF(OFFSET(class6_2,MATCH(DF$1,#REF!,0)-7+'Итог по классам'!$B79,,,),"Ф")</f>
        <v>#REF!</v>
      </c>
      <c r="DG79" s="43" t="e">
        <f ca="1">COUNTIF(OFFSET(class6_2,MATCH(DG$1,#REF!,0)-7+'Итог по классам'!$B79,,,),"р")</f>
        <v>#REF!</v>
      </c>
      <c r="DH79" s="43" t="e">
        <f ca="1">COUNTIF(OFFSET(class6_2,MATCH(DH$1,#REF!,0)-7+'Итог по классам'!$B79,,,),"ш")</f>
        <v>#REF!</v>
      </c>
      <c r="DI79" s="44" t="e">
        <f ca="1">COUNTIF(OFFSET(class6_1,MATCH(DI$1,#REF!,0)-7+'Итог по классам'!$B79,,,),"Ф")</f>
        <v>#REF!</v>
      </c>
      <c r="DJ79" s="43" t="e">
        <f ca="1">COUNTIF(OFFSET(class6_1,MATCH(DJ$1,#REF!,0)-7+'Итог по классам'!$B79,,,),"р")</f>
        <v>#REF!</v>
      </c>
      <c r="DK79" s="43" t="e">
        <f ca="1">COUNTIF(OFFSET(class6_1,MATCH(DK$1,#REF!,0)-7+'Итог по классам'!$B79,,,),"ш")</f>
        <v>#REF!</v>
      </c>
      <c r="DL79" s="43" t="e">
        <f ca="1">COUNTIF(OFFSET(class6_2,MATCH(DL$1,#REF!,0)-7+'Итог по классам'!$B79,,,),"Ф")</f>
        <v>#REF!</v>
      </c>
      <c r="DM79" s="43" t="e">
        <f ca="1">COUNTIF(OFFSET(class6_2,MATCH(DM$1,#REF!,0)-7+'Итог по классам'!$B79,,,),"р")</f>
        <v>#REF!</v>
      </c>
      <c r="DN79" s="43" t="e">
        <f ca="1">COUNTIF(OFFSET(class6_2,MATCH(DN$1,#REF!,0)-7+'Итог по классам'!$B79,,,),"ш")</f>
        <v>#REF!</v>
      </c>
      <c r="DO79" s="44" t="e">
        <f ca="1">COUNTIF(OFFSET(class6_1,MATCH(DO$1,#REF!,0)-7+'Итог по классам'!$B79,,,),"Ф")</f>
        <v>#REF!</v>
      </c>
      <c r="DP79" s="43" t="e">
        <f ca="1">COUNTIF(OFFSET(class6_1,MATCH(DP$1,#REF!,0)-7+'Итог по классам'!$B79,,,),"р")</f>
        <v>#REF!</v>
      </c>
      <c r="DQ79" s="43" t="e">
        <f ca="1">COUNTIF(OFFSET(class6_1,MATCH(DQ$1,#REF!,0)-7+'Итог по классам'!$B79,,,),"ш")</f>
        <v>#REF!</v>
      </c>
      <c r="DR79" s="43" t="e">
        <f ca="1">COUNTIF(OFFSET(class6_2,MATCH(DR$1,#REF!,0)-7+'Итог по классам'!$B79,,,),"Ф")</f>
        <v>#REF!</v>
      </c>
      <c r="DS79" s="43" t="e">
        <f ca="1">COUNTIF(OFFSET(class6_2,MATCH(DS$1,#REF!,0)-7+'Итог по классам'!$B79,,,),"р")</f>
        <v>#REF!</v>
      </c>
      <c r="DT79" s="43" t="e">
        <f ca="1">COUNTIF(OFFSET(class6_2,MATCH(DT$1,#REF!,0)-7+'Итог по классам'!$B79,,,),"ш")</f>
        <v>#REF!</v>
      </c>
      <c r="DU79" s="44" t="e">
        <f ca="1">COUNTIF(OFFSET(class6_1,MATCH(DU$1,#REF!,0)-7+'Итог по классам'!$B79,,,),"Ф")</f>
        <v>#REF!</v>
      </c>
      <c r="DV79" s="43" t="e">
        <f ca="1">COUNTIF(OFFSET(class6_1,MATCH(DV$1,#REF!,0)-7+'Итог по классам'!$B79,,,),"р")</f>
        <v>#REF!</v>
      </c>
      <c r="DW79" s="43" t="e">
        <f ca="1">COUNTIF(OFFSET(class6_1,MATCH(DW$1,#REF!,0)-7+'Итог по классам'!$B79,,,),"ш")</f>
        <v>#REF!</v>
      </c>
      <c r="DX79" s="43" t="e">
        <f ca="1">COUNTIF(OFFSET(class6_2,MATCH(DX$1,#REF!,0)-7+'Итог по классам'!$B79,,,),"Ф")</f>
        <v>#REF!</v>
      </c>
      <c r="DY79" s="43" t="e">
        <f ca="1">COUNTIF(OFFSET(class6_2,MATCH(DY$1,#REF!,0)-7+'Итог по классам'!$B79,,,),"р")</f>
        <v>#REF!</v>
      </c>
      <c r="DZ79" s="43" t="e">
        <f ca="1">COUNTIF(OFFSET(class6_2,MATCH(DZ$1,#REF!,0)-7+'Итог по классам'!$B79,,,),"ш")</f>
        <v>#REF!</v>
      </c>
      <c r="EA79" s="44" t="e">
        <f ca="1">COUNTIF(OFFSET(class6_1,MATCH(EA$1,#REF!,0)-7+'Итог по классам'!$B79,,,),"Ф")</f>
        <v>#REF!</v>
      </c>
      <c r="EB79" s="43" t="e">
        <f ca="1">COUNTIF(OFFSET(class6_1,MATCH(EB$1,#REF!,0)-7+'Итог по классам'!$B79,,,),"р")</f>
        <v>#REF!</v>
      </c>
      <c r="EC79" s="43" t="e">
        <f ca="1">COUNTIF(OFFSET(class6_1,MATCH(EC$1,#REF!,0)-7+'Итог по классам'!$B79,,,),"ш")</f>
        <v>#REF!</v>
      </c>
      <c r="ED79" s="43" t="e">
        <f ca="1">COUNTIF(OFFSET(class6_2,MATCH(ED$1,#REF!,0)-7+'Итог по классам'!$B79,,,),"Ф")</f>
        <v>#REF!</v>
      </c>
      <c r="EE79" s="43" t="e">
        <f ca="1">COUNTIF(OFFSET(class6_2,MATCH(EE$1,#REF!,0)-7+'Итог по классам'!$B79,,,),"р")</f>
        <v>#REF!</v>
      </c>
      <c r="EF79" s="43" t="e">
        <f ca="1">COUNTIF(OFFSET(class6_2,MATCH(EF$1,#REF!,0)-7+'Итог по классам'!$B79,,,),"ш")</f>
        <v>#REF!</v>
      </c>
      <c r="EG79" s="44" t="e">
        <f ca="1">COUNTIF(OFFSET(class6_1,MATCH(EG$1,#REF!,0)-7+'Итог по классам'!$B79,,,),"Ф")</f>
        <v>#REF!</v>
      </c>
      <c r="EH79" s="43" t="e">
        <f ca="1">COUNTIF(OFFSET(class6_1,MATCH(EH$1,#REF!,0)-7+'Итог по классам'!$B79,,,),"р")</f>
        <v>#REF!</v>
      </c>
      <c r="EI79" s="43" t="e">
        <f ca="1">COUNTIF(OFFSET(class6_1,MATCH(EI$1,#REF!,0)-7+'Итог по классам'!$B79,,,),"ш")</f>
        <v>#REF!</v>
      </c>
      <c r="EJ79" s="43" t="e">
        <f ca="1">COUNTIF(OFFSET(class6_2,MATCH(EJ$1,#REF!,0)-7+'Итог по классам'!$B79,,,),"Ф")</f>
        <v>#REF!</v>
      </c>
      <c r="EK79" s="43" t="e">
        <f ca="1">COUNTIF(OFFSET(class6_2,MATCH(EK$1,#REF!,0)-7+'Итог по классам'!$B79,,,),"р")</f>
        <v>#REF!</v>
      </c>
      <c r="EL79" s="43" t="e">
        <f ca="1">COUNTIF(OFFSET(class6_2,MATCH(EL$1,#REF!,0)-7+'Итог по классам'!$B79,,,),"ш")</f>
        <v>#REF!</v>
      </c>
      <c r="EM79" s="44" t="e">
        <f ca="1">COUNTIF(OFFSET(class6_1,MATCH(EM$1,#REF!,0)-7+'Итог по классам'!$B79,,,),"Ф")</f>
        <v>#REF!</v>
      </c>
      <c r="EN79" s="43" t="e">
        <f ca="1">COUNTIF(OFFSET(class6_1,MATCH(EN$1,#REF!,0)-7+'Итог по классам'!$B79,,,),"р")</f>
        <v>#REF!</v>
      </c>
      <c r="EO79" s="43" t="e">
        <f ca="1">COUNTIF(OFFSET(class6_1,MATCH(EO$1,#REF!,0)-7+'Итог по классам'!$B79,,,),"ш")</f>
        <v>#REF!</v>
      </c>
      <c r="EP79" s="43" t="e">
        <f ca="1">COUNTIF(OFFSET(class6_2,MATCH(EP$1,#REF!,0)-7+'Итог по классам'!$B79,,,),"Ф")</f>
        <v>#REF!</v>
      </c>
      <c r="EQ79" s="43" t="e">
        <f ca="1">COUNTIF(OFFSET(class6_2,MATCH(EQ$1,#REF!,0)-7+'Итог по классам'!$B79,,,),"р")</f>
        <v>#REF!</v>
      </c>
      <c r="ER79" s="43" t="e">
        <f ca="1">COUNTIF(OFFSET(class6_2,MATCH(ER$1,#REF!,0)-7+'Итог по классам'!$B79,,,),"ш")</f>
        <v>#REF!</v>
      </c>
      <c r="ES79" s="44" t="e">
        <f ca="1">COUNTIF(OFFSET(class6_1,MATCH(ES$1,#REF!,0)-7+'Итог по классам'!$B79,,,),"Ф")</f>
        <v>#REF!</v>
      </c>
      <c r="ET79" s="43" t="e">
        <f ca="1">COUNTIF(OFFSET(class6_1,MATCH(ET$1,#REF!,0)-7+'Итог по классам'!$B79,,,),"р")</f>
        <v>#REF!</v>
      </c>
      <c r="EU79" s="43" t="e">
        <f ca="1">COUNTIF(OFFSET(class6_1,MATCH(EU$1,#REF!,0)-7+'Итог по классам'!$B79,,,),"ш")</f>
        <v>#REF!</v>
      </c>
      <c r="EV79" s="43" t="e">
        <f ca="1">COUNTIF(OFFSET(class6_2,MATCH(EV$1,#REF!,0)-7+'Итог по классам'!$B79,,,),"Ф")</f>
        <v>#REF!</v>
      </c>
      <c r="EW79" s="43" t="e">
        <f ca="1">COUNTIF(OFFSET(class6_2,MATCH(EW$1,#REF!,0)-7+'Итог по классам'!$B79,,,),"р")</f>
        <v>#REF!</v>
      </c>
      <c r="EX79" s="43" t="e">
        <f ca="1">COUNTIF(OFFSET(class6_2,MATCH(EX$1,#REF!,0)-7+'Итог по классам'!$B79,,,),"ш")</f>
        <v>#REF!</v>
      </c>
      <c r="EY79" s="44" t="e">
        <f ca="1">COUNTIF(OFFSET(class6_1,MATCH(EY$1,#REF!,0)-7+'Итог по классам'!$B79,,,),"Ф")</f>
        <v>#REF!</v>
      </c>
      <c r="EZ79" s="43" t="e">
        <f ca="1">COUNTIF(OFFSET(class6_1,MATCH(EZ$1,#REF!,0)-7+'Итог по классам'!$B79,,,),"р")</f>
        <v>#REF!</v>
      </c>
      <c r="FA79" s="43" t="e">
        <f ca="1">COUNTIF(OFFSET(class6_1,MATCH(FA$1,#REF!,0)-7+'Итог по классам'!$B79,,,),"ш")</f>
        <v>#REF!</v>
      </c>
      <c r="FB79" s="43" t="e">
        <f ca="1">COUNTIF(OFFSET(class6_2,MATCH(FB$1,#REF!,0)-7+'Итог по классам'!$B79,,,),"Ф")</f>
        <v>#REF!</v>
      </c>
      <c r="FC79" s="43" t="e">
        <f ca="1">COUNTIF(OFFSET(class6_2,MATCH(FC$1,#REF!,0)-7+'Итог по классам'!$B79,,,),"р")</f>
        <v>#REF!</v>
      </c>
      <c r="FD79" s="43" t="e">
        <f ca="1">COUNTIF(OFFSET(class6_2,MATCH(FD$1,#REF!,0)-7+'Итог по классам'!$B79,,,),"ш")</f>
        <v>#REF!</v>
      </c>
      <c r="FE79" s="44" t="e">
        <f ca="1">COUNTIF(OFFSET(class6_1,MATCH(FE$1,#REF!,0)-7+'Итог по классам'!$B79,,,),"Ф")</f>
        <v>#REF!</v>
      </c>
      <c r="FF79" s="43" t="e">
        <f ca="1">COUNTIF(OFFSET(class6_1,MATCH(FF$1,#REF!,0)-7+'Итог по классам'!$B79,,,),"р")</f>
        <v>#REF!</v>
      </c>
      <c r="FG79" s="43" t="e">
        <f ca="1">COUNTIF(OFFSET(class6_1,MATCH(FG$1,#REF!,0)-7+'Итог по классам'!$B79,,,),"ш")</f>
        <v>#REF!</v>
      </c>
      <c r="FH79" s="43" t="e">
        <f ca="1">COUNTIF(OFFSET(class6_2,MATCH(FH$1,#REF!,0)-7+'Итог по классам'!$B79,,,),"Ф")</f>
        <v>#REF!</v>
      </c>
      <c r="FI79" s="43" t="e">
        <f ca="1">COUNTIF(OFFSET(class6_2,MATCH(FI$1,#REF!,0)-7+'Итог по классам'!$B79,,,),"р")</f>
        <v>#REF!</v>
      </c>
      <c r="FJ79" s="43" t="e">
        <f ca="1">COUNTIF(OFFSET(class6_2,MATCH(FJ$1,#REF!,0)-7+'Итог по классам'!$B79,,,),"ш")</f>
        <v>#REF!</v>
      </c>
      <c r="FK79" s="44" t="e">
        <f ca="1">COUNTIF(OFFSET(class6_1,MATCH(FK$1,#REF!,0)-7+'Итог по классам'!$B79,,,),"Ф")</f>
        <v>#REF!</v>
      </c>
      <c r="FL79" s="43" t="e">
        <f ca="1">COUNTIF(OFFSET(class6_1,MATCH(FL$1,#REF!,0)-7+'Итог по классам'!$B79,,,),"р")</f>
        <v>#REF!</v>
      </c>
      <c r="FM79" s="43" t="e">
        <f ca="1">COUNTIF(OFFSET(class6_1,MATCH(FM$1,#REF!,0)-7+'Итог по классам'!$B79,,,),"ш")</f>
        <v>#REF!</v>
      </c>
      <c r="FN79" s="43" t="e">
        <f ca="1">COUNTIF(OFFSET(class6_2,MATCH(FN$1,#REF!,0)-7+'Итог по классам'!$B79,,,),"Ф")</f>
        <v>#REF!</v>
      </c>
      <c r="FO79" s="43" t="e">
        <f ca="1">COUNTIF(OFFSET(class6_2,MATCH(FO$1,#REF!,0)-7+'Итог по классам'!$B79,,,),"р")</f>
        <v>#REF!</v>
      </c>
      <c r="FP79" s="43" t="e">
        <f ca="1">COUNTIF(OFFSET(class6_2,MATCH(FP$1,#REF!,0)-7+'Итог по классам'!$B79,,,),"ш")</f>
        <v>#REF!</v>
      </c>
      <c r="FQ79" s="44" t="e">
        <f ca="1">COUNTIF(OFFSET(class6_1,MATCH(FQ$1,#REF!,0)-7+'Итог по классам'!$B79,,,),"Ф")</f>
        <v>#REF!</v>
      </c>
      <c r="FR79" s="43" t="e">
        <f ca="1">COUNTIF(OFFSET(class6_1,MATCH(FR$1,#REF!,0)-7+'Итог по классам'!$B79,,,),"р")</f>
        <v>#REF!</v>
      </c>
      <c r="FS79" s="43" t="e">
        <f ca="1">COUNTIF(OFFSET(class6_1,MATCH(FS$1,#REF!,0)-7+'Итог по классам'!$B79,,,),"ш")</f>
        <v>#REF!</v>
      </c>
      <c r="FT79" s="43" t="e">
        <f ca="1">COUNTIF(OFFSET(class6_2,MATCH(FT$1,#REF!,0)-7+'Итог по классам'!$B79,,,),"Ф")</f>
        <v>#REF!</v>
      </c>
      <c r="FU79" s="43" t="e">
        <f ca="1">COUNTIF(OFFSET(class6_2,MATCH(FU$1,#REF!,0)-7+'Итог по классам'!$B79,,,),"р")</f>
        <v>#REF!</v>
      </c>
      <c r="FV79" s="43" t="e">
        <f ca="1">COUNTIF(OFFSET(class6_2,MATCH(FV$1,#REF!,0)-7+'Итог по классам'!$B79,,,),"ш")</f>
        <v>#REF!</v>
      </c>
      <c r="FW79" s="44" t="e">
        <f ca="1">COUNTIF(OFFSET(class6_1,MATCH(FW$1,#REF!,0)-7+'Итог по классам'!$B79,,,),"Ф")</f>
        <v>#REF!</v>
      </c>
      <c r="FX79" s="43" t="e">
        <f ca="1">COUNTIF(OFFSET(class6_1,MATCH(FX$1,#REF!,0)-7+'Итог по классам'!$B79,,,),"р")</f>
        <v>#REF!</v>
      </c>
      <c r="FY79" s="43" t="e">
        <f ca="1">COUNTIF(OFFSET(class6_1,MATCH(FY$1,#REF!,0)-7+'Итог по классам'!$B79,,,),"ш")</f>
        <v>#REF!</v>
      </c>
      <c r="FZ79" s="43" t="e">
        <f ca="1">COUNTIF(OFFSET(class6_2,MATCH(FZ$1,#REF!,0)-7+'Итог по классам'!$B79,,,),"Ф")</f>
        <v>#REF!</v>
      </c>
      <c r="GA79" s="43" t="e">
        <f ca="1">COUNTIF(OFFSET(class6_2,MATCH(GA$1,#REF!,0)-7+'Итог по классам'!$B79,,,),"р")</f>
        <v>#REF!</v>
      </c>
      <c r="GB79" s="43" t="e">
        <f ca="1">COUNTIF(OFFSET(class6_2,MATCH(GB$1,#REF!,0)-7+'Итог по классам'!$B79,,,),"ш")</f>
        <v>#REF!</v>
      </c>
      <c r="GC79" s="44" t="e">
        <f ca="1">COUNTIF(OFFSET(class6_1,MATCH(GC$1,#REF!,0)-7+'Итог по классам'!$B79,,,),"Ф")</f>
        <v>#REF!</v>
      </c>
      <c r="GD79" s="43" t="e">
        <f ca="1">COUNTIF(OFFSET(class6_1,MATCH(GD$1,#REF!,0)-7+'Итог по классам'!$B79,,,),"р")</f>
        <v>#REF!</v>
      </c>
      <c r="GE79" s="43" t="e">
        <f ca="1">COUNTIF(OFFSET(class6_1,MATCH(GE$1,#REF!,0)-7+'Итог по классам'!$B79,,,),"ш")</f>
        <v>#REF!</v>
      </c>
      <c r="GF79" s="43" t="e">
        <f ca="1">COUNTIF(OFFSET(class6_2,MATCH(GF$1,#REF!,0)-7+'Итог по классам'!$B79,,,),"Ф")</f>
        <v>#REF!</v>
      </c>
      <c r="GG79" s="43" t="e">
        <f ca="1">COUNTIF(OFFSET(class6_2,MATCH(GG$1,#REF!,0)-7+'Итог по классам'!$B79,,,),"р")</f>
        <v>#REF!</v>
      </c>
      <c r="GH79" s="43" t="e">
        <f ca="1">COUNTIF(OFFSET(class6_2,MATCH(GH$1,#REF!,0)-7+'Итог по классам'!$B79,,,),"ш")</f>
        <v>#REF!</v>
      </c>
      <c r="GI79" s="44" t="e">
        <f ca="1">COUNTIF(OFFSET(class6_1,MATCH(GI$1,#REF!,0)-7+'Итог по классам'!$B79,,,),"Ф")</f>
        <v>#REF!</v>
      </c>
      <c r="GJ79" s="43" t="e">
        <f ca="1">COUNTIF(OFFSET(class6_1,MATCH(GJ$1,#REF!,0)-7+'Итог по классам'!$B79,,,),"р")</f>
        <v>#REF!</v>
      </c>
      <c r="GK79" s="43" t="e">
        <f ca="1">COUNTIF(OFFSET(class6_1,MATCH(GK$1,#REF!,0)-7+'Итог по классам'!$B79,,,),"ш")</f>
        <v>#REF!</v>
      </c>
      <c r="GL79" s="43" t="e">
        <f ca="1">COUNTIF(OFFSET(class6_2,MATCH(GL$1,#REF!,0)-7+'Итог по классам'!$B79,,,),"Ф")</f>
        <v>#REF!</v>
      </c>
      <c r="GM79" s="43" t="e">
        <f ca="1">COUNTIF(OFFSET(class6_2,MATCH(GM$1,#REF!,0)-7+'Итог по классам'!$B79,,,),"р")</f>
        <v>#REF!</v>
      </c>
      <c r="GN79" s="43" t="e">
        <f ca="1">COUNTIF(OFFSET(class6_2,MATCH(GN$1,#REF!,0)-7+'Итог по классам'!$B79,,,),"ш")</f>
        <v>#REF!</v>
      </c>
      <c r="GO79" s="44" t="e">
        <f ca="1">COUNTIF(OFFSET(class6_1,MATCH(GO$1,#REF!,0)-7+'Итог по классам'!$B79,,,),"Ф")</f>
        <v>#REF!</v>
      </c>
      <c r="GP79" s="43" t="e">
        <f ca="1">COUNTIF(OFFSET(class6_1,MATCH(GP$1,#REF!,0)-7+'Итог по классам'!$B79,,,),"р")</f>
        <v>#REF!</v>
      </c>
      <c r="GQ79" s="43" t="e">
        <f ca="1">COUNTIF(OFFSET(class6_1,MATCH(GQ$1,#REF!,0)-7+'Итог по классам'!$B79,,,),"ш")</f>
        <v>#REF!</v>
      </c>
      <c r="GR79" s="43" t="e">
        <f ca="1">COUNTIF(OFFSET(class6_2,MATCH(GR$1,#REF!,0)-7+'Итог по классам'!$B79,,,),"Ф")</f>
        <v>#REF!</v>
      </c>
      <c r="GS79" s="43" t="e">
        <f ca="1">COUNTIF(OFFSET(class6_2,MATCH(GS$1,#REF!,0)-7+'Итог по классам'!$B79,,,),"р")</f>
        <v>#REF!</v>
      </c>
      <c r="GT79" s="43" t="e">
        <f ca="1">COUNTIF(OFFSET(class6_2,MATCH(GT$1,#REF!,0)-7+'Итог по классам'!$B79,,,),"ш")</f>
        <v>#REF!</v>
      </c>
      <c r="GU79" s="44" t="e">
        <f ca="1">COUNTIF(OFFSET(class6_1,MATCH(GU$1,#REF!,0)-7+'Итог по классам'!$B79,,,),"Ф")</f>
        <v>#REF!</v>
      </c>
      <c r="GV79" s="43" t="e">
        <f ca="1">COUNTIF(OFFSET(class6_1,MATCH(GV$1,#REF!,0)-7+'Итог по классам'!$B79,,,),"р")</f>
        <v>#REF!</v>
      </c>
      <c r="GW79" s="43" t="e">
        <f ca="1">COUNTIF(OFFSET(class6_1,MATCH(GW$1,#REF!,0)-7+'Итог по классам'!$B79,,,),"ш")</f>
        <v>#REF!</v>
      </c>
      <c r="GX79" s="43" t="e">
        <f ca="1">COUNTIF(OFFSET(class6_2,MATCH(GX$1,#REF!,0)-7+'Итог по классам'!$B79,,,),"Ф")</f>
        <v>#REF!</v>
      </c>
      <c r="GY79" s="43" t="e">
        <f ca="1">COUNTIF(OFFSET(class6_2,MATCH(GY$1,#REF!,0)-7+'Итог по классам'!$B79,,,),"р")</f>
        <v>#REF!</v>
      </c>
      <c r="GZ79" s="43" t="e">
        <f ca="1">COUNTIF(OFFSET(class6_2,MATCH(GZ$1,#REF!,0)-7+'Итог по классам'!$B79,,,),"ш")</f>
        <v>#REF!</v>
      </c>
      <c r="HA79" s="44" t="e">
        <f ca="1">COUNTIF(OFFSET(class6_1,MATCH(HA$1,#REF!,0)-7+'Итог по классам'!$B79,,,),"Ф")</f>
        <v>#REF!</v>
      </c>
      <c r="HB79" s="43" t="e">
        <f ca="1">COUNTIF(OFFSET(class6_1,MATCH(HB$1,#REF!,0)-7+'Итог по классам'!$B79,,,),"р")</f>
        <v>#REF!</v>
      </c>
      <c r="HC79" s="43" t="e">
        <f ca="1">COUNTIF(OFFSET(class6_1,MATCH(HC$1,#REF!,0)-7+'Итог по классам'!$B79,,,),"ш")</f>
        <v>#REF!</v>
      </c>
      <c r="HD79" s="43" t="e">
        <f ca="1">COUNTIF(OFFSET(class6_2,MATCH(HD$1,#REF!,0)-7+'Итог по классам'!$B79,,,),"Ф")</f>
        <v>#REF!</v>
      </c>
      <c r="HE79" s="43" t="e">
        <f ca="1">COUNTIF(OFFSET(class6_2,MATCH(HE$1,#REF!,0)-7+'Итог по классам'!$B79,,,),"р")</f>
        <v>#REF!</v>
      </c>
      <c r="HF79" s="43" t="e">
        <f ca="1">COUNTIF(OFFSET(class6_2,MATCH(HF$1,#REF!,0)-7+'Итог по классам'!$B79,,,),"ш")</f>
        <v>#REF!</v>
      </c>
      <c r="HG79" s="44" t="e">
        <f ca="1">COUNTIF(OFFSET(class6_1,MATCH(HG$1,#REF!,0)-7+'Итог по классам'!$B79,,,),"Ф")</f>
        <v>#REF!</v>
      </c>
      <c r="HH79" s="43" t="e">
        <f ca="1">COUNTIF(OFFSET(class6_1,MATCH(HH$1,#REF!,0)-7+'Итог по классам'!$B79,,,),"р")</f>
        <v>#REF!</v>
      </c>
      <c r="HI79" s="43" t="e">
        <f ca="1">COUNTIF(OFFSET(class6_1,MATCH(HI$1,#REF!,0)-7+'Итог по классам'!$B79,,,),"ш")</f>
        <v>#REF!</v>
      </c>
      <c r="HJ79" s="43" t="e">
        <f ca="1">COUNTIF(OFFSET(class6_2,MATCH(HJ$1,#REF!,0)-7+'Итог по классам'!$B79,,,),"Ф")</f>
        <v>#REF!</v>
      </c>
      <c r="HK79" s="43" t="e">
        <f ca="1">COUNTIF(OFFSET(class6_2,MATCH(HK$1,#REF!,0)-7+'Итог по классам'!$B79,,,),"р")</f>
        <v>#REF!</v>
      </c>
      <c r="HL79" s="43" t="e">
        <f ca="1">COUNTIF(OFFSET(class6_2,MATCH(HL$1,#REF!,0)-7+'Итог по классам'!$B79,,,),"ш")</f>
        <v>#REF!</v>
      </c>
      <c r="HM79" s="44" t="e">
        <f ca="1">COUNTIF(OFFSET(class6_1,MATCH(HM$1,#REF!,0)-7+'Итог по классам'!$B79,,,),"Ф")</f>
        <v>#REF!</v>
      </c>
      <c r="HN79" s="43" t="e">
        <f ca="1">COUNTIF(OFFSET(class6_1,MATCH(HN$1,#REF!,0)-7+'Итог по классам'!$B79,,,),"р")</f>
        <v>#REF!</v>
      </c>
      <c r="HO79" s="43" t="e">
        <f ca="1">COUNTIF(OFFSET(class6_1,MATCH(HO$1,#REF!,0)-7+'Итог по классам'!$B79,,,),"ш")</f>
        <v>#REF!</v>
      </c>
      <c r="HP79" s="43" t="e">
        <f ca="1">COUNTIF(OFFSET(class6_2,MATCH(HP$1,#REF!,0)-7+'Итог по классам'!$B79,,,),"Ф")</f>
        <v>#REF!</v>
      </c>
      <c r="HQ79" s="43" t="e">
        <f ca="1">COUNTIF(OFFSET(class6_2,MATCH(HQ$1,#REF!,0)-7+'Итог по классам'!$B79,,,),"р")</f>
        <v>#REF!</v>
      </c>
      <c r="HR79" s="43" t="e">
        <f ca="1">COUNTIF(OFFSET(class6_2,MATCH(HR$1,#REF!,0)-7+'Итог по классам'!$B79,,,),"ш")</f>
        <v>#REF!</v>
      </c>
      <c r="HS79" s="44" t="e">
        <f ca="1">COUNTIF(OFFSET(class6_1,MATCH(HS$1,#REF!,0)-7+'Итог по классам'!$B79,,,),"Ф")</f>
        <v>#REF!</v>
      </c>
      <c r="HT79" s="43" t="e">
        <f ca="1">COUNTIF(OFFSET(class6_1,MATCH(HT$1,#REF!,0)-7+'Итог по классам'!$B79,,,),"р")</f>
        <v>#REF!</v>
      </c>
      <c r="HU79" s="43" t="e">
        <f ca="1">COUNTIF(OFFSET(class6_1,MATCH(HU$1,#REF!,0)-7+'Итог по классам'!$B79,,,),"ш")</f>
        <v>#REF!</v>
      </c>
      <c r="HV79" s="43" t="e">
        <f ca="1">COUNTIF(OFFSET(class6_2,MATCH(HV$1,#REF!,0)-7+'Итог по классам'!$B79,,,),"Ф")</f>
        <v>#REF!</v>
      </c>
      <c r="HW79" s="43" t="e">
        <f ca="1">COUNTIF(OFFSET(class6_2,MATCH(HW$1,#REF!,0)-7+'Итог по классам'!$B79,,,),"р")</f>
        <v>#REF!</v>
      </c>
      <c r="HX79" s="43" t="e">
        <f ca="1">COUNTIF(OFFSET(class6_2,MATCH(HX$1,#REF!,0)-7+'Итог по классам'!$B79,,,),"ш")</f>
        <v>#REF!</v>
      </c>
      <c r="HY79" s="44" t="e">
        <f ca="1">COUNTIF(OFFSET(class6_1,MATCH(HY$1,#REF!,0)-7+'Итог по классам'!$B79,,,),"Ф")</f>
        <v>#REF!</v>
      </c>
      <c r="HZ79" s="43" t="e">
        <f ca="1">COUNTIF(OFFSET(class6_1,MATCH(HZ$1,#REF!,0)-7+'Итог по классам'!$B79,,,),"р")</f>
        <v>#REF!</v>
      </c>
      <c r="IA79" s="43" t="e">
        <f ca="1">COUNTIF(OFFSET(class6_1,MATCH(IA$1,#REF!,0)-7+'Итог по классам'!$B79,,,),"ш")</f>
        <v>#REF!</v>
      </c>
      <c r="IB79" s="43" t="e">
        <f ca="1">COUNTIF(OFFSET(class6_2,MATCH(IB$1,#REF!,0)-7+'Итог по классам'!$B79,,,),"Ф")</f>
        <v>#REF!</v>
      </c>
      <c r="IC79" s="43" t="e">
        <f ca="1">COUNTIF(OFFSET(class6_2,MATCH(IC$1,#REF!,0)-7+'Итог по классам'!$B79,,,),"р")</f>
        <v>#REF!</v>
      </c>
      <c r="ID79" s="43" t="e">
        <f ca="1">COUNTIF(OFFSET(class6_2,MATCH(ID$1,#REF!,0)-7+'Итог по классам'!$B79,,,),"ш")</f>
        <v>#REF!</v>
      </c>
      <c r="IE79" s="44" t="e">
        <f ca="1">COUNTIF(OFFSET(class6_1,MATCH(IE$1,#REF!,0)-7+'Итог по классам'!$B79,,,),"Ф")</f>
        <v>#REF!</v>
      </c>
      <c r="IF79" s="43" t="e">
        <f ca="1">COUNTIF(OFFSET(class6_1,MATCH(IF$1,#REF!,0)-7+'Итог по классам'!$B79,,,),"р")</f>
        <v>#REF!</v>
      </c>
      <c r="IG79" s="43" t="e">
        <f ca="1">COUNTIF(OFFSET(class6_1,MATCH(IG$1,#REF!,0)-7+'Итог по классам'!$B79,,,),"ш")</f>
        <v>#REF!</v>
      </c>
      <c r="IH79" s="43" t="e">
        <f ca="1">COUNTIF(OFFSET(class6_2,MATCH(IH$1,#REF!,0)-7+'Итог по классам'!$B79,,,),"Ф")</f>
        <v>#REF!</v>
      </c>
      <c r="II79" s="43" t="e">
        <f ca="1">COUNTIF(OFFSET(class6_2,MATCH(II$1,#REF!,0)-7+'Итог по классам'!$B79,,,),"р")</f>
        <v>#REF!</v>
      </c>
      <c r="IJ79" s="43" t="e">
        <f ca="1">COUNTIF(OFFSET(class6_2,MATCH(IJ$1,#REF!,0)-7+'Итог по классам'!$B79,,,),"ш")</f>
        <v>#REF!</v>
      </c>
      <c r="IK79" s="44" t="e">
        <f ca="1">COUNTIF(OFFSET(class6_1,MATCH(IK$1,#REF!,0)-7+'Итог по классам'!$B79,,,),"Ф")</f>
        <v>#REF!</v>
      </c>
      <c r="IL79" s="43" t="e">
        <f ca="1">COUNTIF(OFFSET(class6_1,MATCH(IL$1,#REF!,0)-7+'Итог по классам'!$B79,,,),"р")</f>
        <v>#REF!</v>
      </c>
      <c r="IM79" s="43" t="e">
        <f ca="1">COUNTIF(OFFSET(class6_1,MATCH(IM$1,#REF!,0)-7+'Итог по классам'!$B79,,,),"ш")</f>
        <v>#REF!</v>
      </c>
      <c r="IN79" s="43" t="e">
        <f ca="1">COUNTIF(OFFSET(class6_2,MATCH(IN$1,#REF!,0)-7+'Итог по классам'!$B79,,,),"Ф")</f>
        <v>#REF!</v>
      </c>
      <c r="IO79" s="43" t="e">
        <f ca="1">COUNTIF(OFFSET(class6_2,MATCH(IO$1,#REF!,0)-7+'Итог по классам'!$B79,,,),"р")</f>
        <v>#REF!</v>
      </c>
      <c r="IP79" s="43" t="e">
        <f ca="1">COUNTIF(OFFSET(class6_2,MATCH(IP$1,#REF!,0)-7+'Итог по классам'!$B79,,,),"ш")</f>
        <v>#REF!</v>
      </c>
      <c r="IQ79" s="44" t="e">
        <f ca="1">COUNTIF(OFFSET(class6_1,MATCH(IQ$1,#REF!,0)-7+'Итог по классам'!$B79,,,),"Ф")</f>
        <v>#REF!</v>
      </c>
      <c r="IR79" s="43" t="e">
        <f ca="1">COUNTIF(OFFSET(class6_1,MATCH(IR$1,#REF!,0)-7+'Итог по классам'!$B79,,,),"р")</f>
        <v>#REF!</v>
      </c>
      <c r="IS79" s="43" t="e">
        <f ca="1">COUNTIF(OFFSET(class6_1,MATCH(IS$1,#REF!,0)-7+'Итог по классам'!$B79,,,),"ш")</f>
        <v>#REF!</v>
      </c>
      <c r="IT79" s="43" t="e">
        <f ca="1">COUNTIF(OFFSET(class6_2,MATCH(IT$1,#REF!,0)-7+'Итог по классам'!$B79,,,),"Ф")</f>
        <v>#REF!</v>
      </c>
      <c r="IU79" s="43" t="e">
        <f ca="1">COUNTIF(OFFSET(class6_2,MATCH(IU$1,#REF!,0)-7+'Итог по классам'!$B79,,,),"р")</f>
        <v>#REF!</v>
      </c>
      <c r="IV79" s="43" t="e">
        <f ca="1">COUNTIF(OFFSET(class6_2,MATCH(IV$1,#REF!,0)-7+'Итог по классам'!$B79,,,),"ш")</f>
        <v>#REF!</v>
      </c>
      <c r="IW79" s="44" t="e">
        <f ca="1">COUNTIF(OFFSET(class6_1,MATCH(IW$1,#REF!,0)-7+'Итог по классам'!$B79,,,),"Ф")</f>
        <v>#REF!</v>
      </c>
      <c r="IX79" s="43" t="e">
        <f ca="1">COUNTIF(OFFSET(class6_1,MATCH(IX$1,#REF!,0)-7+'Итог по классам'!$B79,,,),"р")</f>
        <v>#REF!</v>
      </c>
      <c r="IY79" s="43" t="e">
        <f ca="1">COUNTIF(OFFSET(class6_1,MATCH(IY$1,#REF!,0)-7+'Итог по классам'!$B79,,,),"ш")</f>
        <v>#REF!</v>
      </c>
      <c r="IZ79" s="43" t="e">
        <f ca="1">COUNTIF(OFFSET(class6_2,MATCH(IZ$1,#REF!,0)-7+'Итог по классам'!$B79,,,),"Ф")</f>
        <v>#REF!</v>
      </c>
      <c r="JA79" s="43" t="e">
        <f ca="1">COUNTIF(OFFSET(class6_2,MATCH(JA$1,#REF!,0)-7+'Итог по классам'!$B79,,,),"р")</f>
        <v>#REF!</v>
      </c>
      <c r="JB79" s="43" t="e">
        <f ca="1">COUNTIF(OFFSET(class6_2,MATCH(JB$1,#REF!,0)-7+'Итог по классам'!$B79,,,),"ш")</f>
        <v>#REF!</v>
      </c>
      <c r="JC79" s="44" t="e">
        <f ca="1">COUNTIF(OFFSET(class6_1,MATCH(JC$1,#REF!,0)-7+'Итог по классам'!$B79,,,),"Ф")</f>
        <v>#REF!</v>
      </c>
      <c r="JD79" s="43" t="e">
        <f ca="1">COUNTIF(OFFSET(class6_1,MATCH(JD$1,#REF!,0)-7+'Итог по классам'!$B79,,,),"р")</f>
        <v>#REF!</v>
      </c>
      <c r="JE79" s="43" t="e">
        <f ca="1">COUNTIF(OFFSET(class6_1,MATCH(JE$1,#REF!,0)-7+'Итог по классам'!$B79,,,),"ш")</f>
        <v>#REF!</v>
      </c>
      <c r="JF79" s="43" t="e">
        <f ca="1">COUNTIF(OFFSET(class6_2,MATCH(JF$1,#REF!,0)-7+'Итог по классам'!$B79,,,),"Ф")</f>
        <v>#REF!</v>
      </c>
      <c r="JG79" s="43" t="e">
        <f ca="1">COUNTIF(OFFSET(class6_2,MATCH(JG$1,#REF!,0)-7+'Итог по классам'!$B79,,,),"р")</f>
        <v>#REF!</v>
      </c>
      <c r="JH79" s="43" t="e">
        <f ca="1">COUNTIF(OFFSET(class6_2,MATCH(JH$1,#REF!,0)-7+'Итог по классам'!$B79,,,),"ш")</f>
        <v>#REF!</v>
      </c>
      <c r="JI79" s="44" t="e">
        <f ca="1">COUNTIF(OFFSET(class6_1,MATCH(JI$1,#REF!,0)-7+'Итог по классам'!$B79,,,),"Ф")</f>
        <v>#REF!</v>
      </c>
      <c r="JJ79" s="43" t="e">
        <f ca="1">COUNTIF(OFFSET(class6_1,MATCH(JJ$1,#REF!,0)-7+'Итог по классам'!$B79,,,),"р")</f>
        <v>#REF!</v>
      </c>
      <c r="JK79" s="43" t="e">
        <f ca="1">COUNTIF(OFFSET(class6_1,MATCH(JK$1,#REF!,0)-7+'Итог по классам'!$B79,,,),"ш")</f>
        <v>#REF!</v>
      </c>
      <c r="JL79" s="43" t="e">
        <f ca="1">COUNTIF(OFFSET(class6_2,MATCH(JL$1,#REF!,0)-7+'Итог по классам'!$B79,,,),"Ф")</f>
        <v>#REF!</v>
      </c>
      <c r="JM79" s="43" t="e">
        <f ca="1">COUNTIF(OFFSET(class6_2,MATCH(JM$1,#REF!,0)-7+'Итог по классам'!$B79,,,),"р")</f>
        <v>#REF!</v>
      </c>
      <c r="JN79" s="43" t="e">
        <f ca="1">COUNTIF(OFFSET(class6_2,MATCH(JN$1,#REF!,0)-7+'Итог по классам'!$B79,,,),"ш")</f>
        <v>#REF!</v>
      </c>
      <c r="JO79" s="44" t="e">
        <f ca="1">COUNTIF(OFFSET(class6_1,MATCH(JO$1,#REF!,0)-7+'Итог по классам'!$B79,,,),"Ф")</f>
        <v>#REF!</v>
      </c>
      <c r="JP79" s="43" t="e">
        <f ca="1">COUNTIF(OFFSET(class6_1,MATCH(JP$1,#REF!,0)-7+'Итог по классам'!$B79,,,),"р")</f>
        <v>#REF!</v>
      </c>
      <c r="JQ79" s="43" t="e">
        <f ca="1">COUNTIF(OFFSET(class6_1,MATCH(JQ$1,#REF!,0)-7+'Итог по классам'!$B79,,,),"ш")</f>
        <v>#REF!</v>
      </c>
      <c r="JR79" s="43" t="e">
        <f ca="1">COUNTIF(OFFSET(class6_2,MATCH(JR$1,#REF!,0)-7+'Итог по классам'!$B79,,,),"Ф")</f>
        <v>#REF!</v>
      </c>
      <c r="JS79" s="43" t="e">
        <f ca="1">COUNTIF(OFFSET(class6_2,MATCH(JS$1,#REF!,0)-7+'Итог по классам'!$B79,,,),"р")</f>
        <v>#REF!</v>
      </c>
      <c r="JT79" s="43" t="e">
        <f ca="1">COUNTIF(OFFSET(class6_2,MATCH(JT$1,#REF!,0)-7+'Итог по классам'!$B79,,,),"ш")</f>
        <v>#REF!</v>
      </c>
      <c r="JU79" s="44" t="e">
        <f ca="1">COUNTIF(OFFSET(class6_1,MATCH(JU$1,#REF!,0)-7+'Итог по классам'!$B79,,,),"Ф")</f>
        <v>#REF!</v>
      </c>
      <c r="JV79" s="43" t="e">
        <f ca="1">COUNTIF(OFFSET(class6_1,MATCH(JV$1,#REF!,0)-7+'Итог по классам'!$B79,,,),"р")</f>
        <v>#REF!</v>
      </c>
      <c r="JW79" s="43" t="e">
        <f ca="1">COUNTIF(OFFSET(class6_1,MATCH(JW$1,#REF!,0)-7+'Итог по классам'!$B79,,,),"ш")</f>
        <v>#REF!</v>
      </c>
      <c r="JX79" s="43" t="e">
        <f ca="1">COUNTIF(OFFSET(class6_2,MATCH(JX$1,#REF!,0)-7+'Итог по классам'!$B79,,,),"Ф")</f>
        <v>#REF!</v>
      </c>
      <c r="JY79" s="43" t="e">
        <f ca="1">COUNTIF(OFFSET(class6_2,MATCH(JY$1,#REF!,0)-7+'Итог по классам'!$B79,,,),"р")</f>
        <v>#REF!</v>
      </c>
      <c r="JZ79" s="43" t="e">
        <f ca="1">COUNTIF(OFFSET(class6_2,MATCH(JZ$1,#REF!,0)-7+'Итог по классам'!$B79,,,),"ш")</f>
        <v>#REF!</v>
      </c>
      <c r="KA79" s="44" t="e">
        <f ca="1">COUNTIF(OFFSET(class6_1,MATCH(KA$1,#REF!,0)-7+'Итог по классам'!$B79,,,),"Ф")</f>
        <v>#REF!</v>
      </c>
      <c r="KB79" s="43" t="e">
        <f ca="1">COUNTIF(OFFSET(class6_1,MATCH(KB$1,#REF!,0)-7+'Итог по классам'!$B79,,,),"р")</f>
        <v>#REF!</v>
      </c>
      <c r="KC79" s="43" t="e">
        <f ca="1">COUNTIF(OFFSET(class6_1,MATCH(KC$1,#REF!,0)-7+'Итог по классам'!$B79,,,),"ш")</f>
        <v>#REF!</v>
      </c>
      <c r="KD79" s="43" t="e">
        <f ca="1">COUNTIF(OFFSET(class6_2,MATCH(KD$1,#REF!,0)-7+'Итог по классам'!$B79,,,),"Ф")</f>
        <v>#REF!</v>
      </c>
      <c r="KE79" s="43" t="e">
        <f ca="1">COUNTIF(OFFSET(class6_2,MATCH(KE$1,#REF!,0)-7+'Итог по классам'!$B79,,,),"р")</f>
        <v>#REF!</v>
      </c>
      <c r="KF79" s="43" t="e">
        <f ca="1">COUNTIF(OFFSET(class6_2,MATCH(KF$1,#REF!,0)-7+'Итог по классам'!$B79,,,),"ш")</f>
        <v>#REF!</v>
      </c>
      <c r="KG79" s="44" t="e">
        <f ca="1">COUNTIF(OFFSET(class6_1,MATCH(KG$1,#REF!,0)-7+'Итог по классам'!$B79,,,),"Ф")</f>
        <v>#REF!</v>
      </c>
      <c r="KH79" s="43" t="e">
        <f ca="1">COUNTIF(OFFSET(class6_1,MATCH(KH$1,#REF!,0)-7+'Итог по классам'!$B79,,,),"р")</f>
        <v>#REF!</v>
      </c>
      <c r="KI79" s="43" t="e">
        <f ca="1">COUNTIF(OFFSET(class6_1,MATCH(KI$1,#REF!,0)-7+'Итог по классам'!$B79,,,),"ш")</f>
        <v>#REF!</v>
      </c>
      <c r="KJ79" s="43" t="e">
        <f ca="1">COUNTIF(OFFSET(class6_2,MATCH(KJ$1,#REF!,0)-7+'Итог по классам'!$B79,,,),"Ф")</f>
        <v>#REF!</v>
      </c>
      <c r="KK79" s="43" t="e">
        <f ca="1">COUNTIF(OFFSET(class6_2,MATCH(KK$1,#REF!,0)-7+'Итог по классам'!$B79,,,),"р")</f>
        <v>#REF!</v>
      </c>
      <c r="KL79" s="43" t="e">
        <f ca="1">COUNTIF(OFFSET(class6_2,MATCH(KL$1,#REF!,0)-7+'Итог по классам'!$B79,,,),"ш")</f>
        <v>#REF!</v>
      </c>
      <c r="KM79" s="44" t="e">
        <f ca="1">COUNTIF(OFFSET(class6_1,MATCH(KM$1,#REF!,0)-7+'Итог по классам'!$B79,,,),"Ф")</f>
        <v>#REF!</v>
      </c>
      <c r="KN79" s="43" t="e">
        <f ca="1">COUNTIF(OFFSET(class6_1,MATCH(KN$1,#REF!,0)-7+'Итог по классам'!$B79,,,),"р")</f>
        <v>#REF!</v>
      </c>
      <c r="KO79" s="43" t="e">
        <f ca="1">COUNTIF(OFFSET(class6_1,MATCH(KO$1,#REF!,0)-7+'Итог по классам'!$B79,,,),"ш")</f>
        <v>#REF!</v>
      </c>
      <c r="KP79" s="43" t="e">
        <f ca="1">COUNTIF(OFFSET(class6_2,MATCH(KP$1,#REF!,0)-7+'Итог по классам'!$B79,,,),"Ф")</f>
        <v>#REF!</v>
      </c>
      <c r="KQ79" s="43" t="e">
        <f ca="1">COUNTIF(OFFSET(class6_2,MATCH(KQ$1,#REF!,0)-7+'Итог по классам'!$B79,,,),"р")</f>
        <v>#REF!</v>
      </c>
      <c r="KR79" s="43" t="e">
        <f ca="1">COUNTIF(OFFSET(class6_2,MATCH(KR$1,#REF!,0)-7+'Итог по классам'!$B79,,,),"ш")</f>
        <v>#REF!</v>
      </c>
    </row>
    <row r="80" spans="1:304" customFormat="1">
      <c r="A80" t="e">
        <f t="shared" si="278"/>
        <v>#REF!</v>
      </c>
      <c r="B80" s="43">
        <v>11</v>
      </c>
      <c r="C80" s="3" t="s">
        <v>50</v>
      </c>
      <c r="D80" s="3" t="s">
        <v>55</v>
      </c>
      <c r="E80" s="43" t="e">
        <f ca="1">COUNTIF(OFFSET(class6_1,MATCH(E$1,#REF!,0)-7+'Итог по классам'!$B80,,,),"Ф")</f>
        <v>#REF!</v>
      </c>
      <c r="F80" s="43" t="e">
        <f ca="1">COUNTIF(OFFSET(class6_1,MATCH(F$1,#REF!,0)-7+'Итог по классам'!$B80,,,),"р")</f>
        <v>#REF!</v>
      </c>
      <c r="G80" s="43" t="e">
        <f ca="1">COUNTIF(OFFSET(class6_1,MATCH(G$1,#REF!,0)-7+'Итог по классам'!$B80,,,),"ш")</f>
        <v>#REF!</v>
      </c>
      <c r="H80" s="43" t="e">
        <f ca="1">COUNTIF(OFFSET(class6_2,MATCH(H$1,#REF!,0)-7+'Итог по классам'!$B80,,,),"Ф")</f>
        <v>#REF!</v>
      </c>
      <c r="I80" s="43" t="e">
        <f ca="1">COUNTIF(OFFSET(class6_2,MATCH(I$1,#REF!,0)-7+'Итог по классам'!$B80,,,),"р")</f>
        <v>#REF!</v>
      </c>
      <c r="J80" s="43" t="e">
        <f ca="1">COUNTIF(OFFSET(class6_2,MATCH(J$1,#REF!,0)-7+'Итог по классам'!$B80,,,),"ш")</f>
        <v>#REF!</v>
      </c>
      <c r="K80" s="44" t="e">
        <f ca="1">COUNTIF(OFFSET(class6_1,MATCH(K$1,#REF!,0)-7+'Итог по классам'!$B80,,,),"Ф")</f>
        <v>#REF!</v>
      </c>
      <c r="L80" s="43" t="e">
        <f ca="1">COUNTIF(OFFSET(class6_1,MATCH(L$1,#REF!,0)-7+'Итог по классам'!$B80,,,),"р")</f>
        <v>#REF!</v>
      </c>
      <c r="M80" s="43" t="e">
        <f ca="1">COUNTIF(OFFSET(class6_1,MATCH(M$1,#REF!,0)-7+'Итог по классам'!$B80,,,),"ш")</f>
        <v>#REF!</v>
      </c>
      <c r="N80" s="43" t="e">
        <f ca="1">COUNTIF(OFFSET(class6_2,MATCH(N$1,#REF!,0)-7+'Итог по классам'!$B80,,,),"Ф")</f>
        <v>#REF!</v>
      </c>
      <c r="O80" s="43" t="e">
        <f ca="1">COUNTIF(OFFSET(class6_2,MATCH(O$1,#REF!,0)-7+'Итог по классам'!$B80,,,),"р")</f>
        <v>#REF!</v>
      </c>
      <c r="P80" s="43" t="e">
        <f ca="1">COUNTIF(OFFSET(class6_2,MATCH(P$1,#REF!,0)-7+'Итог по классам'!$B80,,,),"ш")</f>
        <v>#REF!</v>
      </c>
      <c r="Q80" s="44" t="e">
        <f ca="1">COUNTIF(OFFSET(class6_1,MATCH(Q$1,#REF!,0)-7+'Итог по классам'!$B80,,,),"Ф")</f>
        <v>#REF!</v>
      </c>
      <c r="R80" s="43" t="e">
        <f ca="1">COUNTIF(OFFSET(class6_1,MATCH(R$1,#REF!,0)-7+'Итог по классам'!$B80,,,),"р")</f>
        <v>#REF!</v>
      </c>
      <c r="S80" s="43" t="e">
        <f ca="1">COUNTIF(OFFSET(class6_1,MATCH(S$1,#REF!,0)-7+'Итог по классам'!$B80,,,),"ш")</f>
        <v>#REF!</v>
      </c>
      <c r="T80" s="43" t="e">
        <f ca="1">COUNTIF(OFFSET(class6_2,MATCH(T$1,#REF!,0)-7+'Итог по классам'!$B80,,,),"Ф")</f>
        <v>#REF!</v>
      </c>
      <c r="U80" s="43" t="e">
        <f ca="1">COUNTIF(OFFSET(class6_2,MATCH(U$1,#REF!,0)-7+'Итог по классам'!$B80,,,),"р")</f>
        <v>#REF!</v>
      </c>
      <c r="V80" s="43" t="e">
        <f ca="1">COUNTIF(OFFSET(class6_2,MATCH(V$1,#REF!,0)-7+'Итог по классам'!$B80,,,),"ш")</f>
        <v>#REF!</v>
      </c>
      <c r="W80" s="44" t="e">
        <f ca="1">COUNTIF(OFFSET(class6_1,MATCH(W$1,#REF!,0)-7+'Итог по классам'!$B80,,,),"Ф")</f>
        <v>#REF!</v>
      </c>
      <c r="X80" s="43" t="e">
        <f ca="1">COUNTIF(OFFSET(class6_1,MATCH(X$1,#REF!,0)-7+'Итог по классам'!$B80,,,),"р")</f>
        <v>#REF!</v>
      </c>
      <c r="Y80" s="43" t="e">
        <f ca="1">COUNTIF(OFFSET(class6_1,MATCH(Y$1,#REF!,0)-7+'Итог по классам'!$B80,,,),"ш")</f>
        <v>#REF!</v>
      </c>
      <c r="Z80" s="43" t="e">
        <f ca="1">COUNTIF(OFFSET(class6_2,MATCH(Z$1,#REF!,0)-7+'Итог по классам'!$B80,,,),"Ф")</f>
        <v>#REF!</v>
      </c>
      <c r="AA80" s="43" t="e">
        <f ca="1">COUNTIF(OFFSET(class6_2,MATCH(AA$1,#REF!,0)-7+'Итог по классам'!$B80,,,),"р")</f>
        <v>#REF!</v>
      </c>
      <c r="AB80" s="43" t="e">
        <f ca="1">COUNTIF(OFFSET(class6_2,MATCH(AB$1,#REF!,0)-7+'Итог по классам'!$B80,,,),"ш")</f>
        <v>#REF!</v>
      </c>
      <c r="AC80" s="44" t="e">
        <f ca="1">COUNTIF(OFFSET(class6_1,MATCH(AC$1,#REF!,0)-7+'Итог по классам'!$B80,,,),"Ф")</f>
        <v>#REF!</v>
      </c>
      <c r="AD80" s="43" t="e">
        <f ca="1">COUNTIF(OFFSET(class6_1,MATCH(AD$1,#REF!,0)-7+'Итог по классам'!$B80,,,),"р")</f>
        <v>#REF!</v>
      </c>
      <c r="AE80" s="43" t="e">
        <f ca="1">COUNTIF(OFFSET(class6_1,MATCH(AE$1,#REF!,0)-7+'Итог по классам'!$B80,,,),"ш")</f>
        <v>#REF!</v>
      </c>
      <c r="AF80" s="43" t="e">
        <f ca="1">COUNTIF(OFFSET(class6_2,MATCH(AF$1,#REF!,0)-7+'Итог по классам'!$B80,,,),"Ф")</f>
        <v>#REF!</v>
      </c>
      <c r="AG80" s="43" t="e">
        <f ca="1">COUNTIF(OFFSET(class6_2,MATCH(AG$1,#REF!,0)-7+'Итог по классам'!$B80,,,),"р")</f>
        <v>#REF!</v>
      </c>
      <c r="AH80" s="43" t="e">
        <f ca="1">COUNTIF(OFFSET(class6_2,MATCH(AH$1,#REF!,0)-7+'Итог по классам'!$B80,,,),"ш")</f>
        <v>#REF!</v>
      </c>
      <c r="AI80" s="44" t="e">
        <f ca="1">COUNTIF(OFFSET(class6_1,MATCH(AI$1,#REF!,0)-7+'Итог по классам'!$B80,,,),"Ф")</f>
        <v>#REF!</v>
      </c>
      <c r="AJ80" s="43" t="e">
        <f ca="1">COUNTIF(OFFSET(class6_1,MATCH(AJ$1,#REF!,0)-7+'Итог по классам'!$B80,,,),"р")</f>
        <v>#REF!</v>
      </c>
      <c r="AK80" s="43" t="e">
        <f ca="1">COUNTIF(OFFSET(class6_1,MATCH(AK$1,#REF!,0)-7+'Итог по классам'!$B80,,,),"ш")</f>
        <v>#REF!</v>
      </c>
      <c r="AL80" s="43" t="e">
        <f ca="1">COUNTIF(OFFSET(class6_2,MATCH(AL$1,#REF!,0)-7+'Итог по классам'!$B80,,,),"Ф")</f>
        <v>#REF!</v>
      </c>
      <c r="AM80" s="43" t="e">
        <f ca="1">COUNTIF(OFFSET(class6_2,MATCH(AM$1,#REF!,0)-7+'Итог по классам'!$B80,,,),"р")</f>
        <v>#REF!</v>
      </c>
      <c r="AN80" s="43" t="e">
        <f ca="1">COUNTIF(OFFSET(class6_2,MATCH(AN$1,#REF!,0)-7+'Итог по классам'!$B80,,,),"ш")</f>
        <v>#REF!</v>
      </c>
      <c r="AO80" s="44" t="e">
        <f ca="1">COUNTIF(OFFSET(class6_1,MATCH(AO$1,#REF!,0)-7+'Итог по классам'!$B80,,,),"Ф")</f>
        <v>#REF!</v>
      </c>
      <c r="AP80" s="43" t="e">
        <f ca="1">COUNTIF(OFFSET(class6_1,MATCH(AP$1,#REF!,0)-7+'Итог по классам'!$B80,,,),"р")</f>
        <v>#REF!</v>
      </c>
      <c r="AQ80" s="43" t="e">
        <f ca="1">COUNTIF(OFFSET(class6_1,MATCH(AQ$1,#REF!,0)-7+'Итог по классам'!$B80,,,),"ш")</f>
        <v>#REF!</v>
      </c>
      <c r="AR80" s="43" t="e">
        <f ca="1">COUNTIF(OFFSET(class6_2,MATCH(AR$1,#REF!,0)-7+'Итог по классам'!$B80,,,),"Ф")</f>
        <v>#REF!</v>
      </c>
      <c r="AS80" s="43" t="e">
        <f ca="1">COUNTIF(OFFSET(class6_2,MATCH(AS$1,#REF!,0)-7+'Итог по классам'!$B80,,,),"р")</f>
        <v>#REF!</v>
      </c>
      <c r="AT80" s="43" t="e">
        <f ca="1">COUNTIF(OFFSET(class6_2,MATCH(AT$1,#REF!,0)-7+'Итог по классам'!$B80,,,),"ш")</f>
        <v>#REF!</v>
      </c>
      <c r="AU80" s="44" t="e">
        <f ca="1">COUNTIF(OFFSET(class6_1,MATCH(AU$1,#REF!,0)-7+'Итог по классам'!$B80,,,),"Ф")</f>
        <v>#REF!</v>
      </c>
      <c r="AV80" s="43" t="e">
        <f ca="1">COUNTIF(OFFSET(class6_1,MATCH(AV$1,#REF!,0)-7+'Итог по классам'!$B80,,,),"р")</f>
        <v>#REF!</v>
      </c>
      <c r="AW80" s="43" t="e">
        <f ca="1">COUNTIF(OFFSET(class6_1,MATCH(AW$1,#REF!,0)-7+'Итог по классам'!$B80,,,),"ш")</f>
        <v>#REF!</v>
      </c>
      <c r="AX80" s="43" t="e">
        <f ca="1">COUNTIF(OFFSET(class6_2,MATCH(AX$1,#REF!,0)-7+'Итог по классам'!$B80,,,),"Ф")</f>
        <v>#REF!</v>
      </c>
      <c r="AY80" s="43" t="e">
        <f ca="1">COUNTIF(OFFSET(class6_2,MATCH(AY$1,#REF!,0)-7+'Итог по классам'!$B80,,,),"р")</f>
        <v>#REF!</v>
      </c>
      <c r="AZ80" s="43" t="e">
        <f ca="1">COUNTIF(OFFSET(class6_2,MATCH(AZ$1,#REF!,0)-7+'Итог по классам'!$B80,,,),"ш")</f>
        <v>#REF!</v>
      </c>
      <c r="BA80" s="44" t="e">
        <f ca="1">COUNTIF(OFFSET(class6_1,MATCH(BA$1,#REF!,0)-7+'Итог по классам'!$B80,,,),"Ф")</f>
        <v>#REF!</v>
      </c>
      <c r="BB80" s="43" t="e">
        <f ca="1">COUNTIF(OFFSET(class6_1,MATCH(BB$1,#REF!,0)-7+'Итог по классам'!$B80,,,),"р")</f>
        <v>#REF!</v>
      </c>
      <c r="BC80" s="43" t="e">
        <f ca="1">COUNTIF(OFFSET(class6_1,MATCH(BC$1,#REF!,0)-7+'Итог по классам'!$B80,,,),"ш")</f>
        <v>#REF!</v>
      </c>
      <c r="BD80" s="43" t="e">
        <f ca="1">COUNTIF(OFFSET(class6_2,MATCH(BD$1,#REF!,0)-7+'Итог по классам'!$B80,,,),"Ф")</f>
        <v>#REF!</v>
      </c>
      <c r="BE80" s="43" t="e">
        <f ca="1">COUNTIF(OFFSET(class6_2,MATCH(BE$1,#REF!,0)-7+'Итог по классам'!$B80,,,),"р")</f>
        <v>#REF!</v>
      </c>
      <c r="BF80" s="43" t="e">
        <f ca="1">COUNTIF(OFFSET(class6_2,MATCH(BF$1,#REF!,0)-7+'Итог по классам'!$B80,,,),"ш")</f>
        <v>#REF!</v>
      </c>
      <c r="BG80" s="44" t="e">
        <f ca="1">COUNTIF(OFFSET(class6_1,MATCH(BG$1,#REF!,0)-7+'Итог по классам'!$B80,,,),"Ф")</f>
        <v>#REF!</v>
      </c>
      <c r="BH80" s="43" t="e">
        <f ca="1">COUNTIF(OFFSET(class6_1,MATCH(BH$1,#REF!,0)-7+'Итог по классам'!$B80,,,),"р")</f>
        <v>#REF!</v>
      </c>
      <c r="BI80" s="43" t="e">
        <f ca="1">COUNTIF(OFFSET(class6_1,MATCH(BI$1,#REF!,0)-7+'Итог по классам'!$B80,,,),"ш")</f>
        <v>#REF!</v>
      </c>
      <c r="BJ80" s="43" t="e">
        <f ca="1">COUNTIF(OFFSET(class6_2,MATCH(BJ$1,#REF!,0)-7+'Итог по классам'!$B80,,,),"Ф")</f>
        <v>#REF!</v>
      </c>
      <c r="BK80" s="43" t="e">
        <f ca="1">COUNTIF(OFFSET(class6_2,MATCH(BK$1,#REF!,0)-7+'Итог по классам'!$B80,,,),"р")</f>
        <v>#REF!</v>
      </c>
      <c r="BL80" s="43" t="e">
        <f ca="1">COUNTIF(OFFSET(class6_2,MATCH(BL$1,#REF!,0)-7+'Итог по классам'!$B80,,,),"ш")</f>
        <v>#REF!</v>
      </c>
      <c r="BM80" s="44" t="e">
        <f ca="1">COUNTIF(OFFSET(class6_1,MATCH(BM$1,#REF!,0)-7+'Итог по классам'!$B80,,,),"Ф")</f>
        <v>#REF!</v>
      </c>
      <c r="BN80" s="43" t="e">
        <f ca="1">COUNTIF(OFFSET(class6_1,MATCH(BN$1,#REF!,0)-7+'Итог по классам'!$B80,,,),"р")</f>
        <v>#REF!</v>
      </c>
      <c r="BO80" s="43" t="e">
        <f ca="1">COUNTIF(OFFSET(class6_1,MATCH(BO$1,#REF!,0)-7+'Итог по классам'!$B80,,,),"ш")</f>
        <v>#REF!</v>
      </c>
      <c r="BP80" s="43" t="e">
        <f ca="1">COUNTIF(OFFSET(class6_2,MATCH(BP$1,#REF!,0)-7+'Итог по классам'!$B80,,,),"Ф")</f>
        <v>#REF!</v>
      </c>
      <c r="BQ80" s="43" t="e">
        <f ca="1">COUNTIF(OFFSET(class6_2,MATCH(BQ$1,#REF!,0)-7+'Итог по классам'!$B80,,,),"р")</f>
        <v>#REF!</v>
      </c>
      <c r="BR80" s="43" t="e">
        <f ca="1">COUNTIF(OFFSET(class6_2,MATCH(BR$1,#REF!,0)-7+'Итог по классам'!$B80,,,),"ш")</f>
        <v>#REF!</v>
      </c>
      <c r="BS80" s="44" t="e">
        <f ca="1">COUNTIF(OFFSET(class6_1,MATCH(BS$1,#REF!,0)-7+'Итог по классам'!$B80,,,),"Ф")</f>
        <v>#REF!</v>
      </c>
      <c r="BT80" s="43" t="e">
        <f ca="1">COUNTIF(OFFSET(class6_1,MATCH(BT$1,#REF!,0)-7+'Итог по классам'!$B80,,,),"р")</f>
        <v>#REF!</v>
      </c>
      <c r="BU80" s="43" t="e">
        <f ca="1">COUNTIF(OFFSET(class6_1,MATCH(BU$1,#REF!,0)-7+'Итог по классам'!$B80,,,),"ш")</f>
        <v>#REF!</v>
      </c>
      <c r="BV80" s="43" t="e">
        <f ca="1">COUNTIF(OFFSET(class6_2,MATCH(BV$1,#REF!,0)-7+'Итог по классам'!$B80,,,),"Ф")</f>
        <v>#REF!</v>
      </c>
      <c r="BW80" s="43" t="e">
        <f ca="1">COUNTIF(OFFSET(class6_2,MATCH(BW$1,#REF!,0)-7+'Итог по классам'!$B80,,,),"р")</f>
        <v>#REF!</v>
      </c>
      <c r="BX80" s="43" t="e">
        <f ca="1">COUNTIF(OFFSET(class6_2,MATCH(BX$1,#REF!,0)-7+'Итог по классам'!$B80,,,),"ш")</f>
        <v>#REF!</v>
      </c>
      <c r="BY80" s="44" t="e">
        <f ca="1">COUNTIF(OFFSET(class6_1,MATCH(BY$1,#REF!,0)-7+'Итог по классам'!$B80,,,),"Ф")</f>
        <v>#REF!</v>
      </c>
      <c r="BZ80" s="43" t="e">
        <f ca="1">COUNTIF(OFFSET(class6_1,MATCH(BZ$1,#REF!,0)-7+'Итог по классам'!$B80,,,),"р")</f>
        <v>#REF!</v>
      </c>
      <c r="CA80" s="43" t="e">
        <f ca="1">COUNTIF(OFFSET(class6_1,MATCH(CA$1,#REF!,0)-7+'Итог по классам'!$B80,,,),"ш")</f>
        <v>#REF!</v>
      </c>
      <c r="CB80" s="43" t="e">
        <f ca="1">COUNTIF(OFFSET(class6_2,MATCH(CB$1,#REF!,0)-7+'Итог по классам'!$B80,,,),"Ф")</f>
        <v>#REF!</v>
      </c>
      <c r="CC80" s="43" t="e">
        <f ca="1">COUNTIF(OFFSET(class6_2,MATCH(CC$1,#REF!,0)-7+'Итог по классам'!$B80,,,),"р")</f>
        <v>#REF!</v>
      </c>
      <c r="CD80" s="43" t="e">
        <f ca="1">COUNTIF(OFFSET(class6_2,MATCH(CD$1,#REF!,0)-7+'Итог по классам'!$B80,,,),"ш")</f>
        <v>#REF!</v>
      </c>
      <c r="CE80" s="44" t="e">
        <f ca="1">COUNTIF(OFFSET(class6_1,MATCH(CE$1,#REF!,0)-7+'Итог по классам'!$B80,,,),"Ф")</f>
        <v>#REF!</v>
      </c>
      <c r="CF80" s="43" t="e">
        <f ca="1">COUNTIF(OFFSET(class6_1,MATCH(CF$1,#REF!,0)-7+'Итог по классам'!$B80,,,),"р")</f>
        <v>#REF!</v>
      </c>
      <c r="CG80" s="43" t="e">
        <f ca="1">COUNTIF(OFFSET(class6_1,MATCH(CG$1,#REF!,0)-7+'Итог по классам'!$B80,,,),"ш")</f>
        <v>#REF!</v>
      </c>
      <c r="CH80" s="43" t="e">
        <f ca="1">COUNTIF(OFFSET(class6_2,MATCH(CH$1,#REF!,0)-7+'Итог по классам'!$B80,,,),"Ф")</f>
        <v>#REF!</v>
      </c>
      <c r="CI80" s="43" t="e">
        <f ca="1">COUNTIF(OFFSET(class6_2,MATCH(CI$1,#REF!,0)-7+'Итог по классам'!$B80,,,),"р")</f>
        <v>#REF!</v>
      </c>
      <c r="CJ80" s="43" t="e">
        <f ca="1">COUNTIF(OFFSET(class6_2,MATCH(CJ$1,#REF!,0)-7+'Итог по классам'!$B80,,,),"ш")</f>
        <v>#REF!</v>
      </c>
      <c r="CK80" s="44" t="e">
        <f ca="1">COUNTIF(OFFSET(class6_1,MATCH(CK$1,#REF!,0)-7+'Итог по классам'!$B80,,,),"Ф")</f>
        <v>#REF!</v>
      </c>
      <c r="CL80" s="43" t="e">
        <f ca="1">COUNTIF(OFFSET(class6_1,MATCH(CL$1,#REF!,0)-7+'Итог по классам'!$B80,,,),"р")</f>
        <v>#REF!</v>
      </c>
      <c r="CM80" s="43" t="e">
        <f ca="1">COUNTIF(OFFSET(class6_1,MATCH(CM$1,#REF!,0)-7+'Итог по классам'!$B80,,,),"ш")</f>
        <v>#REF!</v>
      </c>
      <c r="CN80" s="43" t="e">
        <f ca="1">COUNTIF(OFFSET(class6_2,MATCH(CN$1,#REF!,0)-7+'Итог по классам'!$B80,,,),"Ф")</f>
        <v>#REF!</v>
      </c>
      <c r="CO80" s="43" t="e">
        <f ca="1">COUNTIF(OFFSET(class6_2,MATCH(CO$1,#REF!,0)-7+'Итог по классам'!$B80,,,),"р")</f>
        <v>#REF!</v>
      </c>
      <c r="CP80" s="43" t="e">
        <f ca="1">COUNTIF(OFFSET(class6_2,MATCH(CP$1,#REF!,0)-7+'Итог по классам'!$B80,,,),"ш")</f>
        <v>#REF!</v>
      </c>
      <c r="CQ80" s="44" t="e">
        <f ca="1">COUNTIF(OFFSET(class6_1,MATCH(CQ$1,#REF!,0)-7+'Итог по классам'!$B80,,,),"Ф")</f>
        <v>#REF!</v>
      </c>
      <c r="CR80" s="43" t="e">
        <f ca="1">COUNTIF(OFFSET(class6_1,MATCH(CR$1,#REF!,0)-7+'Итог по классам'!$B80,,,),"р")</f>
        <v>#REF!</v>
      </c>
      <c r="CS80" s="43" t="e">
        <f ca="1">COUNTIF(OFFSET(class6_1,MATCH(CS$1,#REF!,0)-7+'Итог по классам'!$B80,,,),"ш")</f>
        <v>#REF!</v>
      </c>
      <c r="CT80" s="43" t="e">
        <f ca="1">COUNTIF(OFFSET(class6_2,MATCH(CT$1,#REF!,0)-7+'Итог по классам'!$B80,,,),"Ф")</f>
        <v>#REF!</v>
      </c>
      <c r="CU80" s="43" t="e">
        <f ca="1">COUNTIF(OFFSET(class6_2,MATCH(CU$1,#REF!,0)-7+'Итог по классам'!$B80,,,),"р")</f>
        <v>#REF!</v>
      </c>
      <c r="CV80" s="43" t="e">
        <f ca="1">COUNTIF(OFFSET(class6_2,MATCH(CV$1,#REF!,0)-7+'Итог по классам'!$B80,,,),"ш")</f>
        <v>#REF!</v>
      </c>
      <c r="CW80" s="44" t="e">
        <f ca="1">COUNTIF(OFFSET(class6_1,MATCH(CW$1,#REF!,0)-7+'Итог по классам'!$B80,,,),"Ф")</f>
        <v>#REF!</v>
      </c>
      <c r="CX80" s="43" t="e">
        <f ca="1">COUNTIF(OFFSET(class6_1,MATCH(CX$1,#REF!,0)-7+'Итог по классам'!$B80,,,),"р")</f>
        <v>#REF!</v>
      </c>
      <c r="CY80" s="43" t="e">
        <f ca="1">COUNTIF(OFFSET(class6_1,MATCH(CY$1,#REF!,0)-7+'Итог по классам'!$B80,,,),"ш")</f>
        <v>#REF!</v>
      </c>
      <c r="CZ80" s="43" t="e">
        <f ca="1">COUNTIF(OFFSET(class6_2,MATCH(CZ$1,#REF!,0)-7+'Итог по классам'!$B80,,,),"Ф")</f>
        <v>#REF!</v>
      </c>
      <c r="DA80" s="43" t="e">
        <f ca="1">COUNTIF(OFFSET(class6_2,MATCH(DA$1,#REF!,0)-7+'Итог по классам'!$B80,,,),"р")</f>
        <v>#REF!</v>
      </c>
      <c r="DB80" s="43" t="e">
        <f ca="1">COUNTIF(OFFSET(class6_2,MATCH(DB$1,#REF!,0)-7+'Итог по классам'!$B80,,,),"ш")</f>
        <v>#REF!</v>
      </c>
      <c r="DC80" s="44" t="e">
        <f ca="1">COUNTIF(OFFSET(class6_1,MATCH(DC$1,#REF!,0)-7+'Итог по классам'!$B80,,,),"Ф")</f>
        <v>#REF!</v>
      </c>
      <c r="DD80" s="43" t="e">
        <f ca="1">COUNTIF(OFFSET(class6_1,MATCH(DD$1,#REF!,0)-7+'Итог по классам'!$B80,,,),"р")</f>
        <v>#REF!</v>
      </c>
      <c r="DE80" s="43" t="e">
        <f ca="1">COUNTIF(OFFSET(class6_1,MATCH(DE$1,#REF!,0)-7+'Итог по классам'!$B80,,,),"ш")</f>
        <v>#REF!</v>
      </c>
      <c r="DF80" s="43" t="e">
        <f ca="1">COUNTIF(OFFSET(class6_2,MATCH(DF$1,#REF!,0)-7+'Итог по классам'!$B80,,,),"Ф")</f>
        <v>#REF!</v>
      </c>
      <c r="DG80" s="43" t="e">
        <f ca="1">COUNTIF(OFFSET(class6_2,MATCH(DG$1,#REF!,0)-7+'Итог по классам'!$B80,,,),"р")</f>
        <v>#REF!</v>
      </c>
      <c r="DH80" s="43" t="e">
        <f ca="1">COUNTIF(OFFSET(class6_2,MATCH(DH$1,#REF!,0)-7+'Итог по классам'!$B80,,,),"ш")</f>
        <v>#REF!</v>
      </c>
      <c r="DI80" s="44" t="e">
        <f ca="1">COUNTIF(OFFSET(class6_1,MATCH(DI$1,#REF!,0)-7+'Итог по классам'!$B80,,,),"Ф")</f>
        <v>#REF!</v>
      </c>
      <c r="DJ80" s="43" t="e">
        <f ca="1">COUNTIF(OFFSET(class6_1,MATCH(DJ$1,#REF!,0)-7+'Итог по классам'!$B80,,,),"р")</f>
        <v>#REF!</v>
      </c>
      <c r="DK80" s="43" t="e">
        <f ca="1">COUNTIF(OFFSET(class6_1,MATCH(DK$1,#REF!,0)-7+'Итог по классам'!$B80,,,),"ш")</f>
        <v>#REF!</v>
      </c>
      <c r="DL80" s="43" t="e">
        <f ca="1">COUNTIF(OFFSET(class6_2,MATCH(DL$1,#REF!,0)-7+'Итог по классам'!$B80,,,),"Ф")</f>
        <v>#REF!</v>
      </c>
      <c r="DM80" s="43" t="e">
        <f ca="1">COUNTIF(OFFSET(class6_2,MATCH(DM$1,#REF!,0)-7+'Итог по классам'!$B80,,,),"р")</f>
        <v>#REF!</v>
      </c>
      <c r="DN80" s="43" t="e">
        <f ca="1">COUNTIF(OFFSET(class6_2,MATCH(DN$1,#REF!,0)-7+'Итог по классам'!$B80,,,),"ш")</f>
        <v>#REF!</v>
      </c>
      <c r="DO80" s="44" t="e">
        <f ca="1">COUNTIF(OFFSET(class6_1,MATCH(DO$1,#REF!,0)-7+'Итог по классам'!$B80,,,),"Ф")</f>
        <v>#REF!</v>
      </c>
      <c r="DP80" s="43" t="e">
        <f ca="1">COUNTIF(OFFSET(class6_1,MATCH(DP$1,#REF!,0)-7+'Итог по классам'!$B80,,,),"р")</f>
        <v>#REF!</v>
      </c>
      <c r="DQ80" s="43" t="e">
        <f ca="1">COUNTIF(OFFSET(class6_1,MATCH(DQ$1,#REF!,0)-7+'Итог по классам'!$B80,,,),"ш")</f>
        <v>#REF!</v>
      </c>
      <c r="DR80" s="43" t="e">
        <f ca="1">COUNTIF(OFFSET(class6_2,MATCH(DR$1,#REF!,0)-7+'Итог по классам'!$B80,,,),"Ф")</f>
        <v>#REF!</v>
      </c>
      <c r="DS80" s="43" t="e">
        <f ca="1">COUNTIF(OFFSET(class6_2,MATCH(DS$1,#REF!,0)-7+'Итог по классам'!$B80,,,),"р")</f>
        <v>#REF!</v>
      </c>
      <c r="DT80" s="43" t="e">
        <f ca="1">COUNTIF(OFFSET(class6_2,MATCH(DT$1,#REF!,0)-7+'Итог по классам'!$B80,,,),"ш")</f>
        <v>#REF!</v>
      </c>
      <c r="DU80" s="44" t="e">
        <f ca="1">COUNTIF(OFFSET(class6_1,MATCH(DU$1,#REF!,0)-7+'Итог по классам'!$B80,,,),"Ф")</f>
        <v>#REF!</v>
      </c>
      <c r="DV80" s="43" t="e">
        <f ca="1">COUNTIF(OFFSET(class6_1,MATCH(DV$1,#REF!,0)-7+'Итог по классам'!$B80,,,),"р")</f>
        <v>#REF!</v>
      </c>
      <c r="DW80" s="43" t="e">
        <f ca="1">COUNTIF(OFFSET(class6_1,MATCH(DW$1,#REF!,0)-7+'Итог по классам'!$B80,,,),"ш")</f>
        <v>#REF!</v>
      </c>
      <c r="DX80" s="43" t="e">
        <f ca="1">COUNTIF(OFFSET(class6_2,MATCH(DX$1,#REF!,0)-7+'Итог по классам'!$B80,,,),"Ф")</f>
        <v>#REF!</v>
      </c>
      <c r="DY80" s="43" t="e">
        <f ca="1">COUNTIF(OFFSET(class6_2,MATCH(DY$1,#REF!,0)-7+'Итог по классам'!$B80,,,),"р")</f>
        <v>#REF!</v>
      </c>
      <c r="DZ80" s="43" t="e">
        <f ca="1">COUNTIF(OFFSET(class6_2,MATCH(DZ$1,#REF!,0)-7+'Итог по классам'!$B80,,,),"ш")</f>
        <v>#REF!</v>
      </c>
      <c r="EA80" s="44" t="e">
        <f ca="1">COUNTIF(OFFSET(class6_1,MATCH(EA$1,#REF!,0)-7+'Итог по классам'!$B80,,,),"Ф")</f>
        <v>#REF!</v>
      </c>
      <c r="EB80" s="43" t="e">
        <f ca="1">COUNTIF(OFFSET(class6_1,MATCH(EB$1,#REF!,0)-7+'Итог по классам'!$B80,,,),"р")</f>
        <v>#REF!</v>
      </c>
      <c r="EC80" s="43" t="e">
        <f ca="1">COUNTIF(OFFSET(class6_1,MATCH(EC$1,#REF!,0)-7+'Итог по классам'!$B80,,,),"ш")</f>
        <v>#REF!</v>
      </c>
      <c r="ED80" s="43" t="e">
        <f ca="1">COUNTIF(OFFSET(class6_2,MATCH(ED$1,#REF!,0)-7+'Итог по классам'!$B80,,,),"Ф")</f>
        <v>#REF!</v>
      </c>
      <c r="EE80" s="43" t="e">
        <f ca="1">COUNTIF(OFFSET(class6_2,MATCH(EE$1,#REF!,0)-7+'Итог по классам'!$B80,,,),"р")</f>
        <v>#REF!</v>
      </c>
      <c r="EF80" s="43" t="e">
        <f ca="1">COUNTIF(OFFSET(class6_2,MATCH(EF$1,#REF!,0)-7+'Итог по классам'!$B80,,,),"ш")</f>
        <v>#REF!</v>
      </c>
      <c r="EG80" s="44" t="e">
        <f ca="1">COUNTIF(OFFSET(class6_1,MATCH(EG$1,#REF!,0)-7+'Итог по классам'!$B80,,,),"Ф")</f>
        <v>#REF!</v>
      </c>
      <c r="EH80" s="43" t="e">
        <f ca="1">COUNTIF(OFFSET(class6_1,MATCH(EH$1,#REF!,0)-7+'Итог по классам'!$B80,,,),"р")</f>
        <v>#REF!</v>
      </c>
      <c r="EI80" s="43" t="e">
        <f ca="1">COUNTIF(OFFSET(class6_1,MATCH(EI$1,#REF!,0)-7+'Итог по классам'!$B80,,,),"ш")</f>
        <v>#REF!</v>
      </c>
      <c r="EJ80" s="43" t="e">
        <f ca="1">COUNTIF(OFFSET(class6_2,MATCH(EJ$1,#REF!,0)-7+'Итог по классам'!$B80,,,),"Ф")</f>
        <v>#REF!</v>
      </c>
      <c r="EK80" s="43" t="e">
        <f ca="1">COUNTIF(OFFSET(class6_2,MATCH(EK$1,#REF!,0)-7+'Итог по классам'!$B80,,,),"р")</f>
        <v>#REF!</v>
      </c>
      <c r="EL80" s="43" t="e">
        <f ca="1">COUNTIF(OFFSET(class6_2,MATCH(EL$1,#REF!,0)-7+'Итог по классам'!$B80,,,),"ш")</f>
        <v>#REF!</v>
      </c>
      <c r="EM80" s="44" t="e">
        <f ca="1">COUNTIF(OFFSET(class6_1,MATCH(EM$1,#REF!,0)-7+'Итог по классам'!$B80,,,),"Ф")</f>
        <v>#REF!</v>
      </c>
      <c r="EN80" s="43" t="e">
        <f ca="1">COUNTIF(OFFSET(class6_1,MATCH(EN$1,#REF!,0)-7+'Итог по классам'!$B80,,,),"р")</f>
        <v>#REF!</v>
      </c>
      <c r="EO80" s="43" t="e">
        <f ca="1">COUNTIF(OFFSET(class6_1,MATCH(EO$1,#REF!,0)-7+'Итог по классам'!$B80,,,),"ш")</f>
        <v>#REF!</v>
      </c>
      <c r="EP80" s="43" t="e">
        <f ca="1">COUNTIF(OFFSET(class6_2,MATCH(EP$1,#REF!,0)-7+'Итог по классам'!$B80,,,),"Ф")</f>
        <v>#REF!</v>
      </c>
      <c r="EQ80" s="43" t="e">
        <f ca="1">COUNTIF(OFFSET(class6_2,MATCH(EQ$1,#REF!,0)-7+'Итог по классам'!$B80,,,),"р")</f>
        <v>#REF!</v>
      </c>
      <c r="ER80" s="43" t="e">
        <f ca="1">COUNTIF(OFFSET(class6_2,MATCH(ER$1,#REF!,0)-7+'Итог по классам'!$B80,,,),"ш")</f>
        <v>#REF!</v>
      </c>
      <c r="ES80" s="44" t="e">
        <f ca="1">COUNTIF(OFFSET(class6_1,MATCH(ES$1,#REF!,0)-7+'Итог по классам'!$B80,,,),"Ф")</f>
        <v>#REF!</v>
      </c>
      <c r="ET80" s="43" t="e">
        <f ca="1">COUNTIF(OFFSET(class6_1,MATCH(ET$1,#REF!,0)-7+'Итог по классам'!$B80,,,),"р")</f>
        <v>#REF!</v>
      </c>
      <c r="EU80" s="43" t="e">
        <f ca="1">COUNTIF(OFFSET(class6_1,MATCH(EU$1,#REF!,0)-7+'Итог по классам'!$B80,,,),"ш")</f>
        <v>#REF!</v>
      </c>
      <c r="EV80" s="43" t="e">
        <f ca="1">COUNTIF(OFFSET(class6_2,MATCH(EV$1,#REF!,0)-7+'Итог по классам'!$B80,,,),"Ф")</f>
        <v>#REF!</v>
      </c>
      <c r="EW80" s="43" t="e">
        <f ca="1">COUNTIF(OFFSET(class6_2,MATCH(EW$1,#REF!,0)-7+'Итог по классам'!$B80,,,),"р")</f>
        <v>#REF!</v>
      </c>
      <c r="EX80" s="43" t="e">
        <f ca="1">COUNTIF(OFFSET(class6_2,MATCH(EX$1,#REF!,0)-7+'Итог по классам'!$B80,,,),"ш")</f>
        <v>#REF!</v>
      </c>
      <c r="EY80" s="44" t="e">
        <f ca="1">COUNTIF(OFFSET(class6_1,MATCH(EY$1,#REF!,0)-7+'Итог по классам'!$B80,,,),"Ф")</f>
        <v>#REF!</v>
      </c>
      <c r="EZ80" s="43" t="e">
        <f ca="1">COUNTIF(OFFSET(class6_1,MATCH(EZ$1,#REF!,0)-7+'Итог по классам'!$B80,,,),"р")</f>
        <v>#REF!</v>
      </c>
      <c r="FA80" s="43" t="e">
        <f ca="1">COUNTIF(OFFSET(class6_1,MATCH(FA$1,#REF!,0)-7+'Итог по классам'!$B80,,,),"ш")</f>
        <v>#REF!</v>
      </c>
      <c r="FB80" s="43" t="e">
        <f ca="1">COUNTIF(OFFSET(class6_2,MATCH(FB$1,#REF!,0)-7+'Итог по классам'!$B80,,,),"Ф")</f>
        <v>#REF!</v>
      </c>
      <c r="FC80" s="43" t="e">
        <f ca="1">COUNTIF(OFFSET(class6_2,MATCH(FC$1,#REF!,0)-7+'Итог по классам'!$B80,,,),"р")</f>
        <v>#REF!</v>
      </c>
      <c r="FD80" s="43" t="e">
        <f ca="1">COUNTIF(OFFSET(class6_2,MATCH(FD$1,#REF!,0)-7+'Итог по классам'!$B80,,,),"ш")</f>
        <v>#REF!</v>
      </c>
      <c r="FE80" s="44" t="e">
        <f ca="1">COUNTIF(OFFSET(class6_1,MATCH(FE$1,#REF!,0)-7+'Итог по классам'!$B80,,,),"Ф")</f>
        <v>#REF!</v>
      </c>
      <c r="FF80" s="43" t="e">
        <f ca="1">COUNTIF(OFFSET(class6_1,MATCH(FF$1,#REF!,0)-7+'Итог по классам'!$B80,,,),"р")</f>
        <v>#REF!</v>
      </c>
      <c r="FG80" s="43" t="e">
        <f ca="1">COUNTIF(OFFSET(class6_1,MATCH(FG$1,#REF!,0)-7+'Итог по классам'!$B80,,,),"ш")</f>
        <v>#REF!</v>
      </c>
      <c r="FH80" s="43" t="e">
        <f ca="1">COUNTIF(OFFSET(class6_2,MATCH(FH$1,#REF!,0)-7+'Итог по классам'!$B80,,,),"Ф")</f>
        <v>#REF!</v>
      </c>
      <c r="FI80" s="43" t="e">
        <f ca="1">COUNTIF(OFFSET(class6_2,MATCH(FI$1,#REF!,0)-7+'Итог по классам'!$B80,,,),"р")</f>
        <v>#REF!</v>
      </c>
      <c r="FJ80" s="43" t="e">
        <f ca="1">COUNTIF(OFFSET(class6_2,MATCH(FJ$1,#REF!,0)-7+'Итог по классам'!$B80,,,),"ш")</f>
        <v>#REF!</v>
      </c>
      <c r="FK80" s="44" t="e">
        <f ca="1">COUNTIF(OFFSET(class6_1,MATCH(FK$1,#REF!,0)-7+'Итог по классам'!$B80,,,),"Ф")</f>
        <v>#REF!</v>
      </c>
      <c r="FL80" s="43" t="e">
        <f ca="1">COUNTIF(OFFSET(class6_1,MATCH(FL$1,#REF!,0)-7+'Итог по классам'!$B80,,,),"р")</f>
        <v>#REF!</v>
      </c>
      <c r="FM80" s="43" t="e">
        <f ca="1">COUNTIF(OFFSET(class6_1,MATCH(FM$1,#REF!,0)-7+'Итог по классам'!$B80,,,),"ш")</f>
        <v>#REF!</v>
      </c>
      <c r="FN80" s="43" t="e">
        <f ca="1">COUNTIF(OFFSET(class6_2,MATCH(FN$1,#REF!,0)-7+'Итог по классам'!$B80,,,),"Ф")</f>
        <v>#REF!</v>
      </c>
      <c r="FO80" s="43" t="e">
        <f ca="1">COUNTIF(OFFSET(class6_2,MATCH(FO$1,#REF!,0)-7+'Итог по классам'!$B80,,,),"р")</f>
        <v>#REF!</v>
      </c>
      <c r="FP80" s="43" t="e">
        <f ca="1">COUNTIF(OFFSET(class6_2,MATCH(FP$1,#REF!,0)-7+'Итог по классам'!$B80,,,),"ш")</f>
        <v>#REF!</v>
      </c>
      <c r="FQ80" s="44" t="e">
        <f ca="1">COUNTIF(OFFSET(class6_1,MATCH(FQ$1,#REF!,0)-7+'Итог по классам'!$B80,,,),"Ф")</f>
        <v>#REF!</v>
      </c>
      <c r="FR80" s="43" t="e">
        <f ca="1">COUNTIF(OFFSET(class6_1,MATCH(FR$1,#REF!,0)-7+'Итог по классам'!$B80,,,),"р")</f>
        <v>#REF!</v>
      </c>
      <c r="FS80" s="43" t="e">
        <f ca="1">COUNTIF(OFFSET(class6_1,MATCH(FS$1,#REF!,0)-7+'Итог по классам'!$B80,,,),"ш")</f>
        <v>#REF!</v>
      </c>
      <c r="FT80" s="43" t="e">
        <f ca="1">COUNTIF(OFFSET(class6_2,MATCH(FT$1,#REF!,0)-7+'Итог по классам'!$B80,,,),"Ф")</f>
        <v>#REF!</v>
      </c>
      <c r="FU80" s="43" t="e">
        <f ca="1">COUNTIF(OFFSET(class6_2,MATCH(FU$1,#REF!,0)-7+'Итог по классам'!$B80,,,),"р")</f>
        <v>#REF!</v>
      </c>
      <c r="FV80" s="43" t="e">
        <f ca="1">COUNTIF(OFFSET(class6_2,MATCH(FV$1,#REF!,0)-7+'Итог по классам'!$B80,,,),"ш")</f>
        <v>#REF!</v>
      </c>
      <c r="FW80" s="44" t="e">
        <f ca="1">COUNTIF(OFFSET(class6_1,MATCH(FW$1,#REF!,0)-7+'Итог по классам'!$B80,,,),"Ф")</f>
        <v>#REF!</v>
      </c>
      <c r="FX80" s="43" t="e">
        <f ca="1">COUNTIF(OFFSET(class6_1,MATCH(FX$1,#REF!,0)-7+'Итог по классам'!$B80,,,),"р")</f>
        <v>#REF!</v>
      </c>
      <c r="FY80" s="43" t="e">
        <f ca="1">COUNTIF(OFFSET(class6_1,MATCH(FY$1,#REF!,0)-7+'Итог по классам'!$B80,,,),"ш")</f>
        <v>#REF!</v>
      </c>
      <c r="FZ80" s="43" t="e">
        <f ca="1">COUNTIF(OFFSET(class6_2,MATCH(FZ$1,#REF!,0)-7+'Итог по классам'!$B80,,,),"Ф")</f>
        <v>#REF!</v>
      </c>
      <c r="GA80" s="43" t="e">
        <f ca="1">COUNTIF(OFFSET(class6_2,MATCH(GA$1,#REF!,0)-7+'Итог по классам'!$B80,,,),"р")</f>
        <v>#REF!</v>
      </c>
      <c r="GB80" s="43" t="e">
        <f ca="1">COUNTIF(OFFSET(class6_2,MATCH(GB$1,#REF!,0)-7+'Итог по классам'!$B80,,,),"ш")</f>
        <v>#REF!</v>
      </c>
      <c r="GC80" s="44" t="e">
        <f ca="1">COUNTIF(OFFSET(class6_1,MATCH(GC$1,#REF!,0)-7+'Итог по классам'!$B80,,,),"Ф")</f>
        <v>#REF!</v>
      </c>
      <c r="GD80" s="43" t="e">
        <f ca="1">COUNTIF(OFFSET(class6_1,MATCH(GD$1,#REF!,0)-7+'Итог по классам'!$B80,,,),"р")</f>
        <v>#REF!</v>
      </c>
      <c r="GE80" s="43" t="e">
        <f ca="1">COUNTIF(OFFSET(class6_1,MATCH(GE$1,#REF!,0)-7+'Итог по классам'!$B80,,,),"ш")</f>
        <v>#REF!</v>
      </c>
      <c r="GF80" s="43" t="e">
        <f ca="1">COUNTIF(OFFSET(class6_2,MATCH(GF$1,#REF!,0)-7+'Итог по классам'!$B80,,,),"Ф")</f>
        <v>#REF!</v>
      </c>
      <c r="GG80" s="43" t="e">
        <f ca="1">COUNTIF(OFFSET(class6_2,MATCH(GG$1,#REF!,0)-7+'Итог по классам'!$B80,,,),"р")</f>
        <v>#REF!</v>
      </c>
      <c r="GH80" s="43" t="e">
        <f ca="1">COUNTIF(OFFSET(class6_2,MATCH(GH$1,#REF!,0)-7+'Итог по классам'!$B80,,,),"ш")</f>
        <v>#REF!</v>
      </c>
      <c r="GI80" s="44" t="e">
        <f ca="1">COUNTIF(OFFSET(class6_1,MATCH(GI$1,#REF!,0)-7+'Итог по классам'!$B80,,,),"Ф")</f>
        <v>#REF!</v>
      </c>
      <c r="GJ80" s="43" t="e">
        <f ca="1">COUNTIF(OFFSET(class6_1,MATCH(GJ$1,#REF!,0)-7+'Итог по классам'!$B80,,,),"р")</f>
        <v>#REF!</v>
      </c>
      <c r="GK80" s="43" t="e">
        <f ca="1">COUNTIF(OFFSET(class6_1,MATCH(GK$1,#REF!,0)-7+'Итог по классам'!$B80,,,),"ш")</f>
        <v>#REF!</v>
      </c>
      <c r="GL80" s="43" t="e">
        <f ca="1">COUNTIF(OFFSET(class6_2,MATCH(GL$1,#REF!,0)-7+'Итог по классам'!$B80,,,),"Ф")</f>
        <v>#REF!</v>
      </c>
      <c r="GM80" s="43" t="e">
        <f ca="1">COUNTIF(OFFSET(class6_2,MATCH(GM$1,#REF!,0)-7+'Итог по классам'!$B80,,,),"р")</f>
        <v>#REF!</v>
      </c>
      <c r="GN80" s="43" t="e">
        <f ca="1">COUNTIF(OFFSET(class6_2,MATCH(GN$1,#REF!,0)-7+'Итог по классам'!$B80,,,),"ш")</f>
        <v>#REF!</v>
      </c>
      <c r="GO80" s="44" t="e">
        <f ca="1">COUNTIF(OFFSET(class6_1,MATCH(GO$1,#REF!,0)-7+'Итог по классам'!$B80,,,),"Ф")</f>
        <v>#REF!</v>
      </c>
      <c r="GP80" s="43" t="e">
        <f ca="1">COUNTIF(OFFSET(class6_1,MATCH(GP$1,#REF!,0)-7+'Итог по классам'!$B80,,,),"р")</f>
        <v>#REF!</v>
      </c>
      <c r="GQ80" s="43" t="e">
        <f ca="1">COUNTIF(OFFSET(class6_1,MATCH(GQ$1,#REF!,0)-7+'Итог по классам'!$B80,,,),"ш")</f>
        <v>#REF!</v>
      </c>
      <c r="GR80" s="43" t="e">
        <f ca="1">COUNTIF(OFFSET(class6_2,MATCH(GR$1,#REF!,0)-7+'Итог по классам'!$B80,,,),"Ф")</f>
        <v>#REF!</v>
      </c>
      <c r="GS80" s="43" t="e">
        <f ca="1">COUNTIF(OFFSET(class6_2,MATCH(GS$1,#REF!,0)-7+'Итог по классам'!$B80,,,),"р")</f>
        <v>#REF!</v>
      </c>
      <c r="GT80" s="43" t="e">
        <f ca="1">COUNTIF(OFFSET(class6_2,MATCH(GT$1,#REF!,0)-7+'Итог по классам'!$B80,,,),"ш")</f>
        <v>#REF!</v>
      </c>
      <c r="GU80" s="44" t="e">
        <f ca="1">COUNTIF(OFFSET(class6_1,MATCH(GU$1,#REF!,0)-7+'Итог по классам'!$B80,,,),"Ф")</f>
        <v>#REF!</v>
      </c>
      <c r="GV80" s="43" t="e">
        <f ca="1">COUNTIF(OFFSET(class6_1,MATCH(GV$1,#REF!,0)-7+'Итог по классам'!$B80,,,),"р")</f>
        <v>#REF!</v>
      </c>
      <c r="GW80" s="43" t="e">
        <f ca="1">COUNTIF(OFFSET(class6_1,MATCH(GW$1,#REF!,0)-7+'Итог по классам'!$B80,,,),"ш")</f>
        <v>#REF!</v>
      </c>
      <c r="GX80" s="43" t="e">
        <f ca="1">COUNTIF(OFFSET(class6_2,MATCH(GX$1,#REF!,0)-7+'Итог по классам'!$B80,,,),"Ф")</f>
        <v>#REF!</v>
      </c>
      <c r="GY80" s="43" t="e">
        <f ca="1">COUNTIF(OFFSET(class6_2,MATCH(GY$1,#REF!,0)-7+'Итог по классам'!$B80,,,),"р")</f>
        <v>#REF!</v>
      </c>
      <c r="GZ80" s="43" t="e">
        <f ca="1">COUNTIF(OFFSET(class6_2,MATCH(GZ$1,#REF!,0)-7+'Итог по классам'!$B80,,,),"ш")</f>
        <v>#REF!</v>
      </c>
      <c r="HA80" s="44" t="e">
        <f ca="1">COUNTIF(OFFSET(class6_1,MATCH(HA$1,#REF!,0)-7+'Итог по классам'!$B80,,,),"Ф")</f>
        <v>#REF!</v>
      </c>
      <c r="HB80" s="43" t="e">
        <f ca="1">COUNTIF(OFFSET(class6_1,MATCH(HB$1,#REF!,0)-7+'Итог по классам'!$B80,,,),"р")</f>
        <v>#REF!</v>
      </c>
      <c r="HC80" s="43" t="e">
        <f ca="1">COUNTIF(OFFSET(class6_1,MATCH(HC$1,#REF!,0)-7+'Итог по классам'!$B80,,,),"ш")</f>
        <v>#REF!</v>
      </c>
      <c r="HD80" s="43" t="e">
        <f ca="1">COUNTIF(OFFSET(class6_2,MATCH(HD$1,#REF!,0)-7+'Итог по классам'!$B80,,,),"Ф")</f>
        <v>#REF!</v>
      </c>
      <c r="HE80" s="43" t="e">
        <f ca="1">COUNTIF(OFFSET(class6_2,MATCH(HE$1,#REF!,0)-7+'Итог по классам'!$B80,,,),"р")</f>
        <v>#REF!</v>
      </c>
      <c r="HF80" s="43" t="e">
        <f ca="1">COUNTIF(OFFSET(class6_2,MATCH(HF$1,#REF!,0)-7+'Итог по классам'!$B80,,,),"ш")</f>
        <v>#REF!</v>
      </c>
      <c r="HG80" s="44" t="e">
        <f ca="1">COUNTIF(OFFSET(class6_1,MATCH(HG$1,#REF!,0)-7+'Итог по классам'!$B80,,,),"Ф")</f>
        <v>#REF!</v>
      </c>
      <c r="HH80" s="43" t="e">
        <f ca="1">COUNTIF(OFFSET(class6_1,MATCH(HH$1,#REF!,0)-7+'Итог по классам'!$B80,,,),"р")</f>
        <v>#REF!</v>
      </c>
      <c r="HI80" s="43" t="e">
        <f ca="1">COUNTIF(OFFSET(class6_1,MATCH(HI$1,#REF!,0)-7+'Итог по классам'!$B80,,,),"ш")</f>
        <v>#REF!</v>
      </c>
      <c r="HJ80" s="43" t="e">
        <f ca="1">COUNTIF(OFFSET(class6_2,MATCH(HJ$1,#REF!,0)-7+'Итог по классам'!$B80,,,),"Ф")</f>
        <v>#REF!</v>
      </c>
      <c r="HK80" s="43" t="e">
        <f ca="1">COUNTIF(OFFSET(class6_2,MATCH(HK$1,#REF!,0)-7+'Итог по классам'!$B80,,,),"р")</f>
        <v>#REF!</v>
      </c>
      <c r="HL80" s="43" t="e">
        <f ca="1">COUNTIF(OFFSET(class6_2,MATCH(HL$1,#REF!,0)-7+'Итог по классам'!$B80,,,),"ш")</f>
        <v>#REF!</v>
      </c>
      <c r="HM80" s="44" t="e">
        <f ca="1">COUNTIF(OFFSET(class6_1,MATCH(HM$1,#REF!,0)-7+'Итог по классам'!$B80,,,),"Ф")</f>
        <v>#REF!</v>
      </c>
      <c r="HN80" s="43" t="e">
        <f ca="1">COUNTIF(OFFSET(class6_1,MATCH(HN$1,#REF!,0)-7+'Итог по классам'!$B80,,,),"р")</f>
        <v>#REF!</v>
      </c>
      <c r="HO80" s="43" t="e">
        <f ca="1">COUNTIF(OFFSET(class6_1,MATCH(HO$1,#REF!,0)-7+'Итог по классам'!$B80,,,),"ш")</f>
        <v>#REF!</v>
      </c>
      <c r="HP80" s="43" t="e">
        <f ca="1">COUNTIF(OFFSET(class6_2,MATCH(HP$1,#REF!,0)-7+'Итог по классам'!$B80,,,),"Ф")</f>
        <v>#REF!</v>
      </c>
      <c r="HQ80" s="43" t="e">
        <f ca="1">COUNTIF(OFFSET(class6_2,MATCH(HQ$1,#REF!,0)-7+'Итог по классам'!$B80,,,),"р")</f>
        <v>#REF!</v>
      </c>
      <c r="HR80" s="43" t="e">
        <f ca="1">COUNTIF(OFFSET(class6_2,MATCH(HR$1,#REF!,0)-7+'Итог по классам'!$B80,,,),"ш")</f>
        <v>#REF!</v>
      </c>
      <c r="HS80" s="44" t="e">
        <f ca="1">COUNTIF(OFFSET(class6_1,MATCH(HS$1,#REF!,0)-7+'Итог по классам'!$B80,,,),"Ф")</f>
        <v>#REF!</v>
      </c>
      <c r="HT80" s="43" t="e">
        <f ca="1">COUNTIF(OFFSET(class6_1,MATCH(HT$1,#REF!,0)-7+'Итог по классам'!$B80,,,),"р")</f>
        <v>#REF!</v>
      </c>
      <c r="HU80" s="43" t="e">
        <f ca="1">COUNTIF(OFFSET(class6_1,MATCH(HU$1,#REF!,0)-7+'Итог по классам'!$B80,,,),"ш")</f>
        <v>#REF!</v>
      </c>
      <c r="HV80" s="43" t="e">
        <f ca="1">COUNTIF(OFFSET(class6_2,MATCH(HV$1,#REF!,0)-7+'Итог по классам'!$B80,,,),"Ф")</f>
        <v>#REF!</v>
      </c>
      <c r="HW80" s="43" t="e">
        <f ca="1">COUNTIF(OFFSET(class6_2,MATCH(HW$1,#REF!,0)-7+'Итог по классам'!$B80,,,),"р")</f>
        <v>#REF!</v>
      </c>
      <c r="HX80" s="43" t="e">
        <f ca="1">COUNTIF(OFFSET(class6_2,MATCH(HX$1,#REF!,0)-7+'Итог по классам'!$B80,,,),"ш")</f>
        <v>#REF!</v>
      </c>
      <c r="HY80" s="44" t="e">
        <f ca="1">COUNTIF(OFFSET(class6_1,MATCH(HY$1,#REF!,0)-7+'Итог по классам'!$B80,,,),"Ф")</f>
        <v>#REF!</v>
      </c>
      <c r="HZ80" s="43" t="e">
        <f ca="1">COUNTIF(OFFSET(class6_1,MATCH(HZ$1,#REF!,0)-7+'Итог по классам'!$B80,,,),"р")</f>
        <v>#REF!</v>
      </c>
      <c r="IA80" s="43" t="e">
        <f ca="1">COUNTIF(OFFSET(class6_1,MATCH(IA$1,#REF!,0)-7+'Итог по классам'!$B80,,,),"ш")</f>
        <v>#REF!</v>
      </c>
      <c r="IB80" s="43" t="e">
        <f ca="1">COUNTIF(OFFSET(class6_2,MATCH(IB$1,#REF!,0)-7+'Итог по классам'!$B80,,,),"Ф")</f>
        <v>#REF!</v>
      </c>
      <c r="IC80" s="43" t="e">
        <f ca="1">COUNTIF(OFFSET(class6_2,MATCH(IC$1,#REF!,0)-7+'Итог по классам'!$B80,,,),"р")</f>
        <v>#REF!</v>
      </c>
      <c r="ID80" s="43" t="e">
        <f ca="1">COUNTIF(OFFSET(class6_2,MATCH(ID$1,#REF!,0)-7+'Итог по классам'!$B80,,,),"ш")</f>
        <v>#REF!</v>
      </c>
      <c r="IE80" s="44" t="e">
        <f ca="1">COUNTIF(OFFSET(class6_1,MATCH(IE$1,#REF!,0)-7+'Итог по классам'!$B80,,,),"Ф")</f>
        <v>#REF!</v>
      </c>
      <c r="IF80" s="43" t="e">
        <f ca="1">COUNTIF(OFFSET(class6_1,MATCH(IF$1,#REF!,0)-7+'Итог по классам'!$B80,,,),"р")</f>
        <v>#REF!</v>
      </c>
      <c r="IG80" s="43" t="e">
        <f ca="1">COUNTIF(OFFSET(class6_1,MATCH(IG$1,#REF!,0)-7+'Итог по классам'!$B80,,,),"ш")</f>
        <v>#REF!</v>
      </c>
      <c r="IH80" s="43" t="e">
        <f ca="1">COUNTIF(OFFSET(class6_2,MATCH(IH$1,#REF!,0)-7+'Итог по классам'!$B80,,,),"Ф")</f>
        <v>#REF!</v>
      </c>
      <c r="II80" s="43" t="e">
        <f ca="1">COUNTIF(OFFSET(class6_2,MATCH(II$1,#REF!,0)-7+'Итог по классам'!$B80,,,),"р")</f>
        <v>#REF!</v>
      </c>
      <c r="IJ80" s="43" t="e">
        <f ca="1">COUNTIF(OFFSET(class6_2,MATCH(IJ$1,#REF!,0)-7+'Итог по классам'!$B80,,,),"ш")</f>
        <v>#REF!</v>
      </c>
      <c r="IK80" s="44" t="e">
        <f ca="1">COUNTIF(OFFSET(class6_1,MATCH(IK$1,#REF!,0)-7+'Итог по классам'!$B80,,,),"Ф")</f>
        <v>#REF!</v>
      </c>
      <c r="IL80" s="43" t="e">
        <f ca="1">COUNTIF(OFFSET(class6_1,MATCH(IL$1,#REF!,0)-7+'Итог по классам'!$B80,,,),"р")</f>
        <v>#REF!</v>
      </c>
      <c r="IM80" s="43" t="e">
        <f ca="1">COUNTIF(OFFSET(class6_1,MATCH(IM$1,#REF!,0)-7+'Итог по классам'!$B80,,,),"ш")</f>
        <v>#REF!</v>
      </c>
      <c r="IN80" s="43" t="e">
        <f ca="1">COUNTIF(OFFSET(class6_2,MATCH(IN$1,#REF!,0)-7+'Итог по классам'!$B80,,,),"Ф")</f>
        <v>#REF!</v>
      </c>
      <c r="IO80" s="43" t="e">
        <f ca="1">COUNTIF(OFFSET(class6_2,MATCH(IO$1,#REF!,0)-7+'Итог по классам'!$B80,,,),"р")</f>
        <v>#REF!</v>
      </c>
      <c r="IP80" s="43" t="e">
        <f ca="1">COUNTIF(OFFSET(class6_2,MATCH(IP$1,#REF!,0)-7+'Итог по классам'!$B80,,,),"ш")</f>
        <v>#REF!</v>
      </c>
      <c r="IQ80" s="44" t="e">
        <f ca="1">COUNTIF(OFFSET(class6_1,MATCH(IQ$1,#REF!,0)-7+'Итог по классам'!$B80,,,),"Ф")</f>
        <v>#REF!</v>
      </c>
      <c r="IR80" s="43" t="e">
        <f ca="1">COUNTIF(OFFSET(class6_1,MATCH(IR$1,#REF!,0)-7+'Итог по классам'!$B80,,,),"р")</f>
        <v>#REF!</v>
      </c>
      <c r="IS80" s="43" t="e">
        <f ca="1">COUNTIF(OFFSET(class6_1,MATCH(IS$1,#REF!,0)-7+'Итог по классам'!$B80,,,),"ш")</f>
        <v>#REF!</v>
      </c>
      <c r="IT80" s="43" t="e">
        <f ca="1">COUNTIF(OFFSET(class6_2,MATCH(IT$1,#REF!,0)-7+'Итог по классам'!$B80,,,),"Ф")</f>
        <v>#REF!</v>
      </c>
      <c r="IU80" s="43" t="e">
        <f ca="1">COUNTIF(OFFSET(class6_2,MATCH(IU$1,#REF!,0)-7+'Итог по классам'!$B80,,,),"р")</f>
        <v>#REF!</v>
      </c>
      <c r="IV80" s="43" t="e">
        <f ca="1">COUNTIF(OFFSET(class6_2,MATCH(IV$1,#REF!,0)-7+'Итог по классам'!$B80,,,),"ш")</f>
        <v>#REF!</v>
      </c>
      <c r="IW80" s="44" t="e">
        <f ca="1">COUNTIF(OFFSET(class6_1,MATCH(IW$1,#REF!,0)-7+'Итог по классам'!$B80,,,),"Ф")</f>
        <v>#REF!</v>
      </c>
      <c r="IX80" s="43" t="e">
        <f ca="1">COUNTIF(OFFSET(class6_1,MATCH(IX$1,#REF!,0)-7+'Итог по классам'!$B80,,,),"р")</f>
        <v>#REF!</v>
      </c>
      <c r="IY80" s="43" t="e">
        <f ca="1">COUNTIF(OFFSET(class6_1,MATCH(IY$1,#REF!,0)-7+'Итог по классам'!$B80,,,),"ш")</f>
        <v>#REF!</v>
      </c>
      <c r="IZ80" s="43" t="e">
        <f ca="1">COUNTIF(OFFSET(class6_2,MATCH(IZ$1,#REF!,0)-7+'Итог по классам'!$B80,,,),"Ф")</f>
        <v>#REF!</v>
      </c>
      <c r="JA80" s="43" t="e">
        <f ca="1">COUNTIF(OFFSET(class6_2,MATCH(JA$1,#REF!,0)-7+'Итог по классам'!$B80,,,),"р")</f>
        <v>#REF!</v>
      </c>
      <c r="JB80" s="43" t="e">
        <f ca="1">COUNTIF(OFFSET(class6_2,MATCH(JB$1,#REF!,0)-7+'Итог по классам'!$B80,,,),"ш")</f>
        <v>#REF!</v>
      </c>
      <c r="JC80" s="44" t="e">
        <f ca="1">COUNTIF(OFFSET(class6_1,MATCH(JC$1,#REF!,0)-7+'Итог по классам'!$B80,,,),"Ф")</f>
        <v>#REF!</v>
      </c>
      <c r="JD80" s="43" t="e">
        <f ca="1">COUNTIF(OFFSET(class6_1,MATCH(JD$1,#REF!,0)-7+'Итог по классам'!$B80,,,),"р")</f>
        <v>#REF!</v>
      </c>
      <c r="JE80" s="43" t="e">
        <f ca="1">COUNTIF(OFFSET(class6_1,MATCH(JE$1,#REF!,0)-7+'Итог по классам'!$B80,,,),"ш")</f>
        <v>#REF!</v>
      </c>
      <c r="JF80" s="43" t="e">
        <f ca="1">COUNTIF(OFFSET(class6_2,MATCH(JF$1,#REF!,0)-7+'Итог по классам'!$B80,,,),"Ф")</f>
        <v>#REF!</v>
      </c>
      <c r="JG80" s="43" t="e">
        <f ca="1">COUNTIF(OFFSET(class6_2,MATCH(JG$1,#REF!,0)-7+'Итог по классам'!$B80,,,),"р")</f>
        <v>#REF!</v>
      </c>
      <c r="JH80" s="43" t="e">
        <f ca="1">COUNTIF(OFFSET(class6_2,MATCH(JH$1,#REF!,0)-7+'Итог по классам'!$B80,,,),"ш")</f>
        <v>#REF!</v>
      </c>
      <c r="JI80" s="44" t="e">
        <f ca="1">COUNTIF(OFFSET(class6_1,MATCH(JI$1,#REF!,0)-7+'Итог по классам'!$B80,,,),"Ф")</f>
        <v>#REF!</v>
      </c>
      <c r="JJ80" s="43" t="e">
        <f ca="1">COUNTIF(OFFSET(class6_1,MATCH(JJ$1,#REF!,0)-7+'Итог по классам'!$B80,,,),"р")</f>
        <v>#REF!</v>
      </c>
      <c r="JK80" s="43" t="e">
        <f ca="1">COUNTIF(OFFSET(class6_1,MATCH(JK$1,#REF!,0)-7+'Итог по классам'!$B80,,,),"ш")</f>
        <v>#REF!</v>
      </c>
      <c r="JL80" s="43" t="e">
        <f ca="1">COUNTIF(OFFSET(class6_2,MATCH(JL$1,#REF!,0)-7+'Итог по классам'!$B80,,,),"Ф")</f>
        <v>#REF!</v>
      </c>
      <c r="JM80" s="43" t="e">
        <f ca="1">COUNTIF(OFFSET(class6_2,MATCH(JM$1,#REF!,0)-7+'Итог по классам'!$B80,,,),"р")</f>
        <v>#REF!</v>
      </c>
      <c r="JN80" s="43" t="e">
        <f ca="1">COUNTIF(OFFSET(class6_2,MATCH(JN$1,#REF!,0)-7+'Итог по классам'!$B80,,,),"ш")</f>
        <v>#REF!</v>
      </c>
      <c r="JO80" s="44" t="e">
        <f ca="1">COUNTIF(OFFSET(class6_1,MATCH(JO$1,#REF!,0)-7+'Итог по классам'!$B80,,,),"Ф")</f>
        <v>#REF!</v>
      </c>
      <c r="JP80" s="43" t="e">
        <f ca="1">COUNTIF(OFFSET(class6_1,MATCH(JP$1,#REF!,0)-7+'Итог по классам'!$B80,,,),"р")</f>
        <v>#REF!</v>
      </c>
      <c r="JQ80" s="43" t="e">
        <f ca="1">COUNTIF(OFFSET(class6_1,MATCH(JQ$1,#REF!,0)-7+'Итог по классам'!$B80,,,),"ш")</f>
        <v>#REF!</v>
      </c>
      <c r="JR80" s="43" t="e">
        <f ca="1">COUNTIF(OFFSET(class6_2,MATCH(JR$1,#REF!,0)-7+'Итог по классам'!$B80,,,),"Ф")</f>
        <v>#REF!</v>
      </c>
      <c r="JS80" s="43" t="e">
        <f ca="1">COUNTIF(OFFSET(class6_2,MATCH(JS$1,#REF!,0)-7+'Итог по классам'!$B80,,,),"р")</f>
        <v>#REF!</v>
      </c>
      <c r="JT80" s="43" t="e">
        <f ca="1">COUNTIF(OFFSET(class6_2,MATCH(JT$1,#REF!,0)-7+'Итог по классам'!$B80,,,),"ш")</f>
        <v>#REF!</v>
      </c>
      <c r="JU80" s="44" t="e">
        <f ca="1">COUNTIF(OFFSET(class6_1,MATCH(JU$1,#REF!,0)-7+'Итог по классам'!$B80,,,),"Ф")</f>
        <v>#REF!</v>
      </c>
      <c r="JV80" s="43" t="e">
        <f ca="1">COUNTIF(OFFSET(class6_1,MATCH(JV$1,#REF!,0)-7+'Итог по классам'!$B80,,,),"р")</f>
        <v>#REF!</v>
      </c>
      <c r="JW80" s="43" t="e">
        <f ca="1">COUNTIF(OFFSET(class6_1,MATCH(JW$1,#REF!,0)-7+'Итог по классам'!$B80,,,),"ш")</f>
        <v>#REF!</v>
      </c>
      <c r="JX80" s="43" t="e">
        <f ca="1">COUNTIF(OFFSET(class6_2,MATCH(JX$1,#REF!,0)-7+'Итог по классам'!$B80,,,),"Ф")</f>
        <v>#REF!</v>
      </c>
      <c r="JY80" s="43" t="e">
        <f ca="1">COUNTIF(OFFSET(class6_2,MATCH(JY$1,#REF!,0)-7+'Итог по классам'!$B80,,,),"р")</f>
        <v>#REF!</v>
      </c>
      <c r="JZ80" s="43" t="e">
        <f ca="1">COUNTIF(OFFSET(class6_2,MATCH(JZ$1,#REF!,0)-7+'Итог по классам'!$B80,,,),"ш")</f>
        <v>#REF!</v>
      </c>
      <c r="KA80" s="44" t="e">
        <f ca="1">COUNTIF(OFFSET(class6_1,MATCH(KA$1,#REF!,0)-7+'Итог по классам'!$B80,,,),"Ф")</f>
        <v>#REF!</v>
      </c>
      <c r="KB80" s="43" t="e">
        <f ca="1">COUNTIF(OFFSET(class6_1,MATCH(KB$1,#REF!,0)-7+'Итог по классам'!$B80,,,),"р")</f>
        <v>#REF!</v>
      </c>
      <c r="KC80" s="43" t="e">
        <f ca="1">COUNTIF(OFFSET(class6_1,MATCH(KC$1,#REF!,0)-7+'Итог по классам'!$B80,,,),"ш")</f>
        <v>#REF!</v>
      </c>
      <c r="KD80" s="43" t="e">
        <f ca="1">COUNTIF(OFFSET(class6_2,MATCH(KD$1,#REF!,0)-7+'Итог по классам'!$B80,,,),"Ф")</f>
        <v>#REF!</v>
      </c>
      <c r="KE80" s="43" t="e">
        <f ca="1">COUNTIF(OFFSET(class6_2,MATCH(KE$1,#REF!,0)-7+'Итог по классам'!$B80,,,),"р")</f>
        <v>#REF!</v>
      </c>
      <c r="KF80" s="43" t="e">
        <f ca="1">COUNTIF(OFFSET(class6_2,MATCH(KF$1,#REF!,0)-7+'Итог по классам'!$B80,,,),"ш")</f>
        <v>#REF!</v>
      </c>
      <c r="KG80" s="44" t="e">
        <f ca="1">COUNTIF(OFFSET(class6_1,MATCH(KG$1,#REF!,0)-7+'Итог по классам'!$B80,,,),"Ф")</f>
        <v>#REF!</v>
      </c>
      <c r="KH80" s="43" t="e">
        <f ca="1">COUNTIF(OFFSET(class6_1,MATCH(KH$1,#REF!,0)-7+'Итог по классам'!$B80,,,),"р")</f>
        <v>#REF!</v>
      </c>
      <c r="KI80" s="43" t="e">
        <f ca="1">COUNTIF(OFFSET(class6_1,MATCH(KI$1,#REF!,0)-7+'Итог по классам'!$B80,,,),"ш")</f>
        <v>#REF!</v>
      </c>
      <c r="KJ80" s="43" t="e">
        <f ca="1">COUNTIF(OFFSET(class6_2,MATCH(KJ$1,#REF!,0)-7+'Итог по классам'!$B80,,,),"Ф")</f>
        <v>#REF!</v>
      </c>
      <c r="KK80" s="43" t="e">
        <f ca="1">COUNTIF(OFFSET(class6_2,MATCH(KK$1,#REF!,0)-7+'Итог по классам'!$B80,,,),"р")</f>
        <v>#REF!</v>
      </c>
      <c r="KL80" s="43" t="e">
        <f ca="1">COUNTIF(OFFSET(class6_2,MATCH(KL$1,#REF!,0)-7+'Итог по классам'!$B80,,,),"ш")</f>
        <v>#REF!</v>
      </c>
      <c r="KM80" s="44" t="e">
        <f ca="1">COUNTIF(OFFSET(class6_1,MATCH(KM$1,#REF!,0)-7+'Итог по классам'!$B80,,,),"Ф")</f>
        <v>#REF!</v>
      </c>
      <c r="KN80" s="43" t="e">
        <f ca="1">COUNTIF(OFFSET(class6_1,MATCH(KN$1,#REF!,0)-7+'Итог по классам'!$B80,,,),"р")</f>
        <v>#REF!</v>
      </c>
      <c r="KO80" s="43" t="e">
        <f ca="1">COUNTIF(OFFSET(class6_1,MATCH(KO$1,#REF!,0)-7+'Итог по классам'!$B80,,,),"ш")</f>
        <v>#REF!</v>
      </c>
      <c r="KP80" s="43" t="e">
        <f ca="1">COUNTIF(OFFSET(class6_2,MATCH(KP$1,#REF!,0)-7+'Итог по классам'!$B80,,,),"Ф")</f>
        <v>#REF!</v>
      </c>
      <c r="KQ80" s="43" t="e">
        <f ca="1">COUNTIF(OFFSET(class6_2,MATCH(KQ$1,#REF!,0)-7+'Итог по классам'!$B80,,,),"р")</f>
        <v>#REF!</v>
      </c>
      <c r="KR80" s="43" t="e">
        <f ca="1">COUNTIF(OFFSET(class6_2,MATCH(KR$1,#REF!,0)-7+'Итог по классам'!$B80,,,),"ш")</f>
        <v>#REF!</v>
      </c>
    </row>
    <row r="81" spans="1:304" customFormat="1">
      <c r="A81" t="e">
        <f t="shared" si="278"/>
        <v>#REF!</v>
      </c>
      <c r="B81" s="43">
        <v>12</v>
      </c>
      <c r="C81" s="3" t="s">
        <v>51</v>
      </c>
      <c r="D81" s="3" t="s">
        <v>55</v>
      </c>
      <c r="E81" s="43" t="e">
        <f ca="1">COUNTIF(OFFSET(class6_1,MATCH(E$1,#REF!,0)-7+'Итог по классам'!$B81,,,),"Ф")</f>
        <v>#REF!</v>
      </c>
      <c r="F81" s="43" t="e">
        <f ca="1">COUNTIF(OFFSET(class6_1,MATCH(F$1,#REF!,0)-7+'Итог по классам'!$B81,,,),"р")</f>
        <v>#REF!</v>
      </c>
      <c r="G81" s="43" t="e">
        <f ca="1">COUNTIF(OFFSET(class6_1,MATCH(G$1,#REF!,0)-7+'Итог по классам'!$B81,,,),"ш")</f>
        <v>#REF!</v>
      </c>
      <c r="H81" s="43" t="e">
        <f ca="1">COUNTIF(OFFSET(class6_2,MATCH(H$1,#REF!,0)-7+'Итог по классам'!$B81,,,),"Ф")</f>
        <v>#REF!</v>
      </c>
      <c r="I81" s="43" t="e">
        <f ca="1">COUNTIF(OFFSET(class6_2,MATCH(I$1,#REF!,0)-7+'Итог по классам'!$B81,,,),"р")</f>
        <v>#REF!</v>
      </c>
      <c r="J81" s="43" t="e">
        <f ca="1">COUNTIF(OFFSET(class6_2,MATCH(J$1,#REF!,0)-7+'Итог по классам'!$B81,,,),"ш")</f>
        <v>#REF!</v>
      </c>
      <c r="K81" s="44" t="e">
        <f ca="1">COUNTIF(OFFSET(class6_1,MATCH(K$1,#REF!,0)-7+'Итог по классам'!$B81,,,),"Ф")</f>
        <v>#REF!</v>
      </c>
      <c r="L81" s="43" t="e">
        <f ca="1">COUNTIF(OFFSET(class6_1,MATCH(L$1,#REF!,0)-7+'Итог по классам'!$B81,,,),"р")</f>
        <v>#REF!</v>
      </c>
      <c r="M81" s="43" t="e">
        <f ca="1">COUNTIF(OFFSET(class6_1,MATCH(M$1,#REF!,0)-7+'Итог по классам'!$B81,,,),"ш")</f>
        <v>#REF!</v>
      </c>
      <c r="N81" s="43" t="e">
        <f ca="1">COUNTIF(OFFSET(class6_2,MATCH(N$1,#REF!,0)-7+'Итог по классам'!$B81,,,),"Ф")</f>
        <v>#REF!</v>
      </c>
      <c r="O81" s="43" t="e">
        <f ca="1">COUNTIF(OFFSET(class6_2,MATCH(O$1,#REF!,0)-7+'Итог по классам'!$B81,,,),"р")</f>
        <v>#REF!</v>
      </c>
      <c r="P81" s="43" t="e">
        <f ca="1">COUNTIF(OFFSET(class6_2,MATCH(P$1,#REF!,0)-7+'Итог по классам'!$B81,,,),"ш")</f>
        <v>#REF!</v>
      </c>
      <c r="Q81" s="44" t="e">
        <f ca="1">COUNTIF(OFFSET(class6_1,MATCH(Q$1,#REF!,0)-7+'Итог по классам'!$B81,,,),"Ф")</f>
        <v>#REF!</v>
      </c>
      <c r="R81" s="43" t="e">
        <f ca="1">COUNTIF(OFFSET(class6_1,MATCH(R$1,#REF!,0)-7+'Итог по классам'!$B81,,,),"р")</f>
        <v>#REF!</v>
      </c>
      <c r="S81" s="43" t="e">
        <f ca="1">COUNTIF(OFFSET(class6_1,MATCH(S$1,#REF!,0)-7+'Итог по классам'!$B81,,,),"ш")</f>
        <v>#REF!</v>
      </c>
      <c r="T81" s="43" t="e">
        <f ca="1">COUNTIF(OFFSET(class6_2,MATCH(T$1,#REF!,0)-7+'Итог по классам'!$B81,,,),"Ф")</f>
        <v>#REF!</v>
      </c>
      <c r="U81" s="43" t="e">
        <f ca="1">COUNTIF(OFFSET(class6_2,MATCH(U$1,#REF!,0)-7+'Итог по классам'!$B81,,,),"р")</f>
        <v>#REF!</v>
      </c>
      <c r="V81" s="43" t="e">
        <f ca="1">COUNTIF(OFFSET(class6_2,MATCH(V$1,#REF!,0)-7+'Итог по классам'!$B81,,,),"ш")</f>
        <v>#REF!</v>
      </c>
      <c r="W81" s="44" t="e">
        <f ca="1">COUNTIF(OFFSET(class6_1,MATCH(W$1,#REF!,0)-7+'Итог по классам'!$B81,,,),"Ф")</f>
        <v>#REF!</v>
      </c>
      <c r="X81" s="43" t="e">
        <f ca="1">COUNTIF(OFFSET(class6_1,MATCH(X$1,#REF!,0)-7+'Итог по классам'!$B81,,,),"р")</f>
        <v>#REF!</v>
      </c>
      <c r="Y81" s="43" t="e">
        <f ca="1">COUNTIF(OFFSET(class6_1,MATCH(Y$1,#REF!,0)-7+'Итог по классам'!$B81,,,),"ш")</f>
        <v>#REF!</v>
      </c>
      <c r="Z81" s="43" t="e">
        <f ca="1">COUNTIF(OFFSET(class6_2,MATCH(Z$1,#REF!,0)-7+'Итог по классам'!$B81,,,),"Ф")</f>
        <v>#REF!</v>
      </c>
      <c r="AA81" s="43" t="e">
        <f ca="1">COUNTIF(OFFSET(class6_2,MATCH(AA$1,#REF!,0)-7+'Итог по классам'!$B81,,,),"р")</f>
        <v>#REF!</v>
      </c>
      <c r="AB81" s="43" t="e">
        <f ca="1">COUNTIF(OFFSET(class6_2,MATCH(AB$1,#REF!,0)-7+'Итог по классам'!$B81,,,),"ш")</f>
        <v>#REF!</v>
      </c>
      <c r="AC81" s="44" t="e">
        <f ca="1">COUNTIF(OFFSET(class6_1,MATCH(AC$1,#REF!,0)-7+'Итог по классам'!$B81,,,),"Ф")</f>
        <v>#REF!</v>
      </c>
      <c r="AD81" s="43" t="e">
        <f ca="1">COUNTIF(OFFSET(class6_1,MATCH(AD$1,#REF!,0)-7+'Итог по классам'!$B81,,,),"р")</f>
        <v>#REF!</v>
      </c>
      <c r="AE81" s="43" t="e">
        <f ca="1">COUNTIF(OFFSET(class6_1,MATCH(AE$1,#REF!,0)-7+'Итог по классам'!$B81,,,),"ш")</f>
        <v>#REF!</v>
      </c>
      <c r="AF81" s="43" t="e">
        <f ca="1">COUNTIF(OFFSET(class6_2,MATCH(AF$1,#REF!,0)-7+'Итог по классам'!$B81,,,),"Ф")</f>
        <v>#REF!</v>
      </c>
      <c r="AG81" s="43" t="e">
        <f ca="1">COUNTIF(OFFSET(class6_2,MATCH(AG$1,#REF!,0)-7+'Итог по классам'!$B81,,,),"р")</f>
        <v>#REF!</v>
      </c>
      <c r="AH81" s="43" t="e">
        <f ca="1">COUNTIF(OFFSET(class6_2,MATCH(AH$1,#REF!,0)-7+'Итог по классам'!$B81,,,),"ш")</f>
        <v>#REF!</v>
      </c>
      <c r="AI81" s="44" t="e">
        <f ca="1">COUNTIF(OFFSET(class6_1,MATCH(AI$1,#REF!,0)-7+'Итог по классам'!$B81,,,),"Ф")</f>
        <v>#REF!</v>
      </c>
      <c r="AJ81" s="43" t="e">
        <f ca="1">COUNTIF(OFFSET(class6_1,MATCH(AJ$1,#REF!,0)-7+'Итог по классам'!$B81,,,),"р")</f>
        <v>#REF!</v>
      </c>
      <c r="AK81" s="43" t="e">
        <f ca="1">COUNTIF(OFFSET(class6_1,MATCH(AK$1,#REF!,0)-7+'Итог по классам'!$B81,,,),"ш")</f>
        <v>#REF!</v>
      </c>
      <c r="AL81" s="43" t="e">
        <f ca="1">COUNTIF(OFFSET(class6_2,MATCH(AL$1,#REF!,0)-7+'Итог по классам'!$B81,,,),"Ф")</f>
        <v>#REF!</v>
      </c>
      <c r="AM81" s="43" t="e">
        <f ca="1">COUNTIF(OFFSET(class6_2,MATCH(AM$1,#REF!,0)-7+'Итог по классам'!$B81,,,),"р")</f>
        <v>#REF!</v>
      </c>
      <c r="AN81" s="43" t="e">
        <f ca="1">COUNTIF(OFFSET(class6_2,MATCH(AN$1,#REF!,0)-7+'Итог по классам'!$B81,,,),"ш")</f>
        <v>#REF!</v>
      </c>
      <c r="AO81" s="44" t="e">
        <f ca="1">COUNTIF(OFFSET(class6_1,MATCH(AO$1,#REF!,0)-7+'Итог по классам'!$B81,,,),"Ф")</f>
        <v>#REF!</v>
      </c>
      <c r="AP81" s="43" t="e">
        <f ca="1">COUNTIF(OFFSET(class6_1,MATCH(AP$1,#REF!,0)-7+'Итог по классам'!$B81,,,),"р")</f>
        <v>#REF!</v>
      </c>
      <c r="AQ81" s="43" t="e">
        <f ca="1">COUNTIF(OFFSET(class6_1,MATCH(AQ$1,#REF!,0)-7+'Итог по классам'!$B81,,,),"ш")</f>
        <v>#REF!</v>
      </c>
      <c r="AR81" s="43" t="e">
        <f ca="1">COUNTIF(OFFSET(class6_2,MATCH(AR$1,#REF!,0)-7+'Итог по классам'!$B81,,,),"Ф")</f>
        <v>#REF!</v>
      </c>
      <c r="AS81" s="43" t="e">
        <f ca="1">COUNTIF(OFFSET(class6_2,MATCH(AS$1,#REF!,0)-7+'Итог по классам'!$B81,,,),"р")</f>
        <v>#REF!</v>
      </c>
      <c r="AT81" s="43" t="e">
        <f ca="1">COUNTIF(OFFSET(class6_2,MATCH(AT$1,#REF!,0)-7+'Итог по классам'!$B81,,,),"ш")</f>
        <v>#REF!</v>
      </c>
      <c r="AU81" s="44" t="e">
        <f ca="1">COUNTIF(OFFSET(class6_1,MATCH(AU$1,#REF!,0)-7+'Итог по классам'!$B81,,,),"Ф")</f>
        <v>#REF!</v>
      </c>
      <c r="AV81" s="43" t="e">
        <f ca="1">COUNTIF(OFFSET(class6_1,MATCH(AV$1,#REF!,0)-7+'Итог по классам'!$B81,,,),"р")</f>
        <v>#REF!</v>
      </c>
      <c r="AW81" s="43" t="e">
        <f ca="1">COUNTIF(OFFSET(class6_1,MATCH(AW$1,#REF!,0)-7+'Итог по классам'!$B81,,,),"ш")</f>
        <v>#REF!</v>
      </c>
      <c r="AX81" s="43" t="e">
        <f ca="1">COUNTIF(OFFSET(class6_2,MATCH(AX$1,#REF!,0)-7+'Итог по классам'!$B81,,,),"Ф")</f>
        <v>#REF!</v>
      </c>
      <c r="AY81" s="43" t="e">
        <f ca="1">COUNTIF(OFFSET(class6_2,MATCH(AY$1,#REF!,0)-7+'Итог по классам'!$B81,,,),"р")</f>
        <v>#REF!</v>
      </c>
      <c r="AZ81" s="43" t="e">
        <f ca="1">COUNTIF(OFFSET(class6_2,MATCH(AZ$1,#REF!,0)-7+'Итог по классам'!$B81,,,),"ш")</f>
        <v>#REF!</v>
      </c>
      <c r="BA81" s="44" t="e">
        <f ca="1">COUNTIF(OFFSET(class6_1,MATCH(BA$1,#REF!,0)-7+'Итог по классам'!$B81,,,),"Ф")</f>
        <v>#REF!</v>
      </c>
      <c r="BB81" s="43" t="e">
        <f ca="1">COUNTIF(OFFSET(class6_1,MATCH(BB$1,#REF!,0)-7+'Итог по классам'!$B81,,,),"р")</f>
        <v>#REF!</v>
      </c>
      <c r="BC81" s="43" t="e">
        <f ca="1">COUNTIF(OFFSET(class6_1,MATCH(BC$1,#REF!,0)-7+'Итог по классам'!$B81,,,),"ш")</f>
        <v>#REF!</v>
      </c>
      <c r="BD81" s="43" t="e">
        <f ca="1">COUNTIF(OFFSET(class6_2,MATCH(BD$1,#REF!,0)-7+'Итог по классам'!$B81,,,),"Ф")</f>
        <v>#REF!</v>
      </c>
      <c r="BE81" s="43" t="e">
        <f ca="1">COUNTIF(OFFSET(class6_2,MATCH(BE$1,#REF!,0)-7+'Итог по классам'!$B81,,,),"р")</f>
        <v>#REF!</v>
      </c>
      <c r="BF81" s="43" t="e">
        <f ca="1">COUNTIF(OFFSET(class6_2,MATCH(BF$1,#REF!,0)-7+'Итог по классам'!$B81,,,),"ш")</f>
        <v>#REF!</v>
      </c>
      <c r="BG81" s="44" t="e">
        <f ca="1">COUNTIF(OFFSET(class6_1,MATCH(BG$1,#REF!,0)-7+'Итог по классам'!$B81,,,),"Ф")</f>
        <v>#REF!</v>
      </c>
      <c r="BH81" s="43" t="e">
        <f ca="1">COUNTIF(OFFSET(class6_1,MATCH(BH$1,#REF!,0)-7+'Итог по классам'!$B81,,,),"р")</f>
        <v>#REF!</v>
      </c>
      <c r="BI81" s="43" t="e">
        <f ca="1">COUNTIF(OFFSET(class6_1,MATCH(BI$1,#REF!,0)-7+'Итог по классам'!$B81,,,),"ш")</f>
        <v>#REF!</v>
      </c>
      <c r="BJ81" s="43" t="e">
        <f ca="1">COUNTIF(OFFSET(class6_2,MATCH(BJ$1,#REF!,0)-7+'Итог по классам'!$B81,,,),"Ф")</f>
        <v>#REF!</v>
      </c>
      <c r="BK81" s="43" t="e">
        <f ca="1">COUNTIF(OFFSET(class6_2,MATCH(BK$1,#REF!,0)-7+'Итог по классам'!$B81,,,),"р")</f>
        <v>#REF!</v>
      </c>
      <c r="BL81" s="43" t="e">
        <f ca="1">COUNTIF(OFFSET(class6_2,MATCH(BL$1,#REF!,0)-7+'Итог по классам'!$B81,,,),"ш")</f>
        <v>#REF!</v>
      </c>
      <c r="BM81" s="44" t="e">
        <f ca="1">COUNTIF(OFFSET(class6_1,MATCH(BM$1,#REF!,0)-7+'Итог по классам'!$B81,,,),"Ф")</f>
        <v>#REF!</v>
      </c>
      <c r="BN81" s="43" t="e">
        <f ca="1">COUNTIF(OFFSET(class6_1,MATCH(BN$1,#REF!,0)-7+'Итог по классам'!$B81,,,),"р")</f>
        <v>#REF!</v>
      </c>
      <c r="BO81" s="43" t="e">
        <f ca="1">COUNTIF(OFFSET(class6_1,MATCH(BO$1,#REF!,0)-7+'Итог по классам'!$B81,,,),"ш")</f>
        <v>#REF!</v>
      </c>
      <c r="BP81" s="43" t="e">
        <f ca="1">COUNTIF(OFFSET(class6_2,MATCH(BP$1,#REF!,0)-7+'Итог по классам'!$B81,,,),"Ф")</f>
        <v>#REF!</v>
      </c>
      <c r="BQ81" s="43" t="e">
        <f ca="1">COUNTIF(OFFSET(class6_2,MATCH(BQ$1,#REF!,0)-7+'Итог по классам'!$B81,,,),"р")</f>
        <v>#REF!</v>
      </c>
      <c r="BR81" s="43" t="e">
        <f ca="1">COUNTIF(OFFSET(class6_2,MATCH(BR$1,#REF!,0)-7+'Итог по классам'!$B81,,,),"ш")</f>
        <v>#REF!</v>
      </c>
      <c r="BS81" s="44" t="e">
        <f ca="1">COUNTIF(OFFSET(class6_1,MATCH(BS$1,#REF!,0)-7+'Итог по классам'!$B81,,,),"Ф")</f>
        <v>#REF!</v>
      </c>
      <c r="BT81" s="43" t="e">
        <f ca="1">COUNTIF(OFFSET(class6_1,MATCH(BT$1,#REF!,0)-7+'Итог по классам'!$B81,,,),"р")</f>
        <v>#REF!</v>
      </c>
      <c r="BU81" s="43" t="e">
        <f ca="1">COUNTIF(OFFSET(class6_1,MATCH(BU$1,#REF!,0)-7+'Итог по классам'!$B81,,,),"ш")</f>
        <v>#REF!</v>
      </c>
      <c r="BV81" s="43" t="e">
        <f ca="1">COUNTIF(OFFSET(class6_2,MATCH(BV$1,#REF!,0)-7+'Итог по классам'!$B81,,,),"Ф")</f>
        <v>#REF!</v>
      </c>
      <c r="BW81" s="43" t="e">
        <f ca="1">COUNTIF(OFFSET(class6_2,MATCH(BW$1,#REF!,0)-7+'Итог по классам'!$B81,,,),"р")</f>
        <v>#REF!</v>
      </c>
      <c r="BX81" s="43" t="e">
        <f ca="1">COUNTIF(OFFSET(class6_2,MATCH(BX$1,#REF!,0)-7+'Итог по классам'!$B81,,,),"ш")</f>
        <v>#REF!</v>
      </c>
      <c r="BY81" s="44" t="e">
        <f ca="1">COUNTIF(OFFSET(class6_1,MATCH(BY$1,#REF!,0)-7+'Итог по классам'!$B81,,,),"Ф")</f>
        <v>#REF!</v>
      </c>
      <c r="BZ81" s="43" t="e">
        <f ca="1">COUNTIF(OFFSET(class6_1,MATCH(BZ$1,#REF!,0)-7+'Итог по классам'!$B81,,,),"р")</f>
        <v>#REF!</v>
      </c>
      <c r="CA81" s="43" t="e">
        <f ca="1">COUNTIF(OFFSET(class6_1,MATCH(CA$1,#REF!,0)-7+'Итог по классам'!$B81,,,),"ш")</f>
        <v>#REF!</v>
      </c>
      <c r="CB81" s="43" t="e">
        <f ca="1">COUNTIF(OFFSET(class6_2,MATCH(CB$1,#REF!,0)-7+'Итог по классам'!$B81,,,),"Ф")</f>
        <v>#REF!</v>
      </c>
      <c r="CC81" s="43" t="e">
        <f ca="1">COUNTIF(OFFSET(class6_2,MATCH(CC$1,#REF!,0)-7+'Итог по классам'!$B81,,,),"р")</f>
        <v>#REF!</v>
      </c>
      <c r="CD81" s="43" t="e">
        <f ca="1">COUNTIF(OFFSET(class6_2,MATCH(CD$1,#REF!,0)-7+'Итог по классам'!$B81,,,),"ш")</f>
        <v>#REF!</v>
      </c>
      <c r="CE81" s="44" t="e">
        <f ca="1">COUNTIF(OFFSET(class6_1,MATCH(CE$1,#REF!,0)-7+'Итог по классам'!$B81,,,),"Ф")</f>
        <v>#REF!</v>
      </c>
      <c r="CF81" s="43" t="e">
        <f ca="1">COUNTIF(OFFSET(class6_1,MATCH(CF$1,#REF!,0)-7+'Итог по классам'!$B81,,,),"р")</f>
        <v>#REF!</v>
      </c>
      <c r="CG81" s="43" t="e">
        <f ca="1">COUNTIF(OFFSET(class6_1,MATCH(CG$1,#REF!,0)-7+'Итог по классам'!$B81,,,),"ш")</f>
        <v>#REF!</v>
      </c>
      <c r="CH81" s="43" t="e">
        <f ca="1">COUNTIF(OFFSET(class6_2,MATCH(CH$1,#REF!,0)-7+'Итог по классам'!$B81,,,),"Ф")</f>
        <v>#REF!</v>
      </c>
      <c r="CI81" s="43" t="e">
        <f ca="1">COUNTIF(OFFSET(class6_2,MATCH(CI$1,#REF!,0)-7+'Итог по классам'!$B81,,,),"р")</f>
        <v>#REF!</v>
      </c>
      <c r="CJ81" s="43" t="e">
        <f ca="1">COUNTIF(OFFSET(class6_2,MATCH(CJ$1,#REF!,0)-7+'Итог по классам'!$B81,,,),"ш")</f>
        <v>#REF!</v>
      </c>
      <c r="CK81" s="44" t="e">
        <f ca="1">COUNTIF(OFFSET(class6_1,MATCH(CK$1,#REF!,0)-7+'Итог по классам'!$B81,,,),"Ф")</f>
        <v>#REF!</v>
      </c>
      <c r="CL81" s="43" t="e">
        <f ca="1">COUNTIF(OFFSET(class6_1,MATCH(CL$1,#REF!,0)-7+'Итог по классам'!$B81,,,),"р")</f>
        <v>#REF!</v>
      </c>
      <c r="CM81" s="43" t="e">
        <f ca="1">COUNTIF(OFFSET(class6_1,MATCH(CM$1,#REF!,0)-7+'Итог по классам'!$B81,,,),"ш")</f>
        <v>#REF!</v>
      </c>
      <c r="CN81" s="43" t="e">
        <f ca="1">COUNTIF(OFFSET(class6_2,MATCH(CN$1,#REF!,0)-7+'Итог по классам'!$B81,,,),"Ф")</f>
        <v>#REF!</v>
      </c>
      <c r="CO81" s="43" t="e">
        <f ca="1">COUNTIF(OFFSET(class6_2,MATCH(CO$1,#REF!,0)-7+'Итог по классам'!$B81,,,),"р")</f>
        <v>#REF!</v>
      </c>
      <c r="CP81" s="43" t="e">
        <f ca="1">COUNTIF(OFFSET(class6_2,MATCH(CP$1,#REF!,0)-7+'Итог по классам'!$B81,,,),"ш")</f>
        <v>#REF!</v>
      </c>
      <c r="CQ81" s="44" t="e">
        <f ca="1">COUNTIF(OFFSET(class6_1,MATCH(CQ$1,#REF!,0)-7+'Итог по классам'!$B81,,,),"Ф")</f>
        <v>#REF!</v>
      </c>
      <c r="CR81" s="43" t="e">
        <f ca="1">COUNTIF(OFFSET(class6_1,MATCH(CR$1,#REF!,0)-7+'Итог по классам'!$B81,,,),"р")</f>
        <v>#REF!</v>
      </c>
      <c r="CS81" s="43" t="e">
        <f ca="1">COUNTIF(OFFSET(class6_1,MATCH(CS$1,#REF!,0)-7+'Итог по классам'!$B81,,,),"ш")</f>
        <v>#REF!</v>
      </c>
      <c r="CT81" s="43" t="e">
        <f ca="1">COUNTIF(OFFSET(class6_2,MATCH(CT$1,#REF!,0)-7+'Итог по классам'!$B81,,,),"Ф")</f>
        <v>#REF!</v>
      </c>
      <c r="CU81" s="43" t="e">
        <f ca="1">COUNTIF(OFFSET(class6_2,MATCH(CU$1,#REF!,0)-7+'Итог по классам'!$B81,,,),"р")</f>
        <v>#REF!</v>
      </c>
      <c r="CV81" s="43" t="e">
        <f ca="1">COUNTIF(OFFSET(class6_2,MATCH(CV$1,#REF!,0)-7+'Итог по классам'!$B81,,,),"ш")</f>
        <v>#REF!</v>
      </c>
      <c r="CW81" s="44" t="e">
        <f ca="1">COUNTIF(OFFSET(class6_1,MATCH(CW$1,#REF!,0)-7+'Итог по классам'!$B81,,,),"Ф")</f>
        <v>#REF!</v>
      </c>
      <c r="CX81" s="43" t="e">
        <f ca="1">COUNTIF(OFFSET(class6_1,MATCH(CX$1,#REF!,0)-7+'Итог по классам'!$B81,,,),"р")</f>
        <v>#REF!</v>
      </c>
      <c r="CY81" s="43" t="e">
        <f ca="1">COUNTIF(OFFSET(class6_1,MATCH(CY$1,#REF!,0)-7+'Итог по классам'!$B81,,,),"ш")</f>
        <v>#REF!</v>
      </c>
      <c r="CZ81" s="43" t="e">
        <f ca="1">COUNTIF(OFFSET(class6_2,MATCH(CZ$1,#REF!,0)-7+'Итог по классам'!$B81,,,),"Ф")</f>
        <v>#REF!</v>
      </c>
      <c r="DA81" s="43" t="e">
        <f ca="1">COUNTIF(OFFSET(class6_2,MATCH(DA$1,#REF!,0)-7+'Итог по классам'!$B81,,,),"р")</f>
        <v>#REF!</v>
      </c>
      <c r="DB81" s="43" t="e">
        <f ca="1">COUNTIF(OFFSET(class6_2,MATCH(DB$1,#REF!,0)-7+'Итог по классам'!$B81,,,),"ш")</f>
        <v>#REF!</v>
      </c>
      <c r="DC81" s="44" t="e">
        <f ca="1">COUNTIF(OFFSET(class6_1,MATCH(DC$1,#REF!,0)-7+'Итог по классам'!$B81,,,),"Ф")</f>
        <v>#REF!</v>
      </c>
      <c r="DD81" s="43" t="e">
        <f ca="1">COUNTIF(OFFSET(class6_1,MATCH(DD$1,#REF!,0)-7+'Итог по классам'!$B81,,,),"р")</f>
        <v>#REF!</v>
      </c>
      <c r="DE81" s="43" t="e">
        <f ca="1">COUNTIF(OFFSET(class6_1,MATCH(DE$1,#REF!,0)-7+'Итог по классам'!$B81,,,),"ш")</f>
        <v>#REF!</v>
      </c>
      <c r="DF81" s="43" t="e">
        <f ca="1">COUNTIF(OFFSET(class6_2,MATCH(DF$1,#REF!,0)-7+'Итог по классам'!$B81,,,),"Ф")</f>
        <v>#REF!</v>
      </c>
      <c r="DG81" s="43" t="e">
        <f ca="1">COUNTIF(OFFSET(class6_2,MATCH(DG$1,#REF!,0)-7+'Итог по классам'!$B81,,,),"р")</f>
        <v>#REF!</v>
      </c>
      <c r="DH81" s="43" t="e">
        <f ca="1">COUNTIF(OFFSET(class6_2,MATCH(DH$1,#REF!,0)-7+'Итог по классам'!$B81,,,),"ш")</f>
        <v>#REF!</v>
      </c>
      <c r="DI81" s="44" t="e">
        <f ca="1">COUNTIF(OFFSET(class6_1,MATCH(DI$1,#REF!,0)-7+'Итог по классам'!$B81,,,),"Ф")</f>
        <v>#REF!</v>
      </c>
      <c r="DJ81" s="43" t="e">
        <f ca="1">COUNTIF(OFFSET(class6_1,MATCH(DJ$1,#REF!,0)-7+'Итог по классам'!$B81,,,),"р")</f>
        <v>#REF!</v>
      </c>
      <c r="DK81" s="43" t="e">
        <f ca="1">COUNTIF(OFFSET(class6_1,MATCH(DK$1,#REF!,0)-7+'Итог по классам'!$B81,,,),"ш")</f>
        <v>#REF!</v>
      </c>
      <c r="DL81" s="43" t="e">
        <f ca="1">COUNTIF(OFFSET(class6_2,MATCH(DL$1,#REF!,0)-7+'Итог по классам'!$B81,,,),"Ф")</f>
        <v>#REF!</v>
      </c>
      <c r="DM81" s="43" t="e">
        <f ca="1">COUNTIF(OFFSET(class6_2,MATCH(DM$1,#REF!,0)-7+'Итог по классам'!$B81,,,),"р")</f>
        <v>#REF!</v>
      </c>
      <c r="DN81" s="43" t="e">
        <f ca="1">COUNTIF(OFFSET(class6_2,MATCH(DN$1,#REF!,0)-7+'Итог по классам'!$B81,,,),"ш")</f>
        <v>#REF!</v>
      </c>
      <c r="DO81" s="44" t="e">
        <f ca="1">COUNTIF(OFFSET(class6_1,MATCH(DO$1,#REF!,0)-7+'Итог по классам'!$B81,,,),"Ф")</f>
        <v>#REF!</v>
      </c>
      <c r="DP81" s="43" t="e">
        <f ca="1">COUNTIF(OFFSET(class6_1,MATCH(DP$1,#REF!,0)-7+'Итог по классам'!$B81,,,),"р")</f>
        <v>#REF!</v>
      </c>
      <c r="DQ81" s="43" t="e">
        <f ca="1">COUNTIF(OFFSET(class6_1,MATCH(DQ$1,#REF!,0)-7+'Итог по классам'!$B81,,,),"ш")</f>
        <v>#REF!</v>
      </c>
      <c r="DR81" s="43" t="e">
        <f ca="1">COUNTIF(OFFSET(class6_2,MATCH(DR$1,#REF!,0)-7+'Итог по классам'!$B81,,,),"Ф")</f>
        <v>#REF!</v>
      </c>
      <c r="DS81" s="43" t="e">
        <f ca="1">COUNTIF(OFFSET(class6_2,MATCH(DS$1,#REF!,0)-7+'Итог по классам'!$B81,,,),"р")</f>
        <v>#REF!</v>
      </c>
      <c r="DT81" s="43" t="e">
        <f ca="1">COUNTIF(OFFSET(class6_2,MATCH(DT$1,#REF!,0)-7+'Итог по классам'!$B81,,,),"ш")</f>
        <v>#REF!</v>
      </c>
      <c r="DU81" s="44" t="e">
        <f ca="1">COUNTIF(OFFSET(class6_1,MATCH(DU$1,#REF!,0)-7+'Итог по классам'!$B81,,,),"Ф")</f>
        <v>#REF!</v>
      </c>
      <c r="DV81" s="43" t="e">
        <f ca="1">COUNTIF(OFFSET(class6_1,MATCH(DV$1,#REF!,0)-7+'Итог по классам'!$B81,,,),"р")</f>
        <v>#REF!</v>
      </c>
      <c r="DW81" s="43" t="e">
        <f ca="1">COUNTIF(OFFSET(class6_1,MATCH(DW$1,#REF!,0)-7+'Итог по классам'!$B81,,,),"ш")</f>
        <v>#REF!</v>
      </c>
      <c r="DX81" s="43" t="e">
        <f ca="1">COUNTIF(OFFSET(class6_2,MATCH(DX$1,#REF!,0)-7+'Итог по классам'!$B81,,,),"Ф")</f>
        <v>#REF!</v>
      </c>
      <c r="DY81" s="43" t="e">
        <f ca="1">COUNTIF(OFFSET(class6_2,MATCH(DY$1,#REF!,0)-7+'Итог по классам'!$B81,,,),"р")</f>
        <v>#REF!</v>
      </c>
      <c r="DZ81" s="43" t="e">
        <f ca="1">COUNTIF(OFFSET(class6_2,MATCH(DZ$1,#REF!,0)-7+'Итог по классам'!$B81,,,),"ш")</f>
        <v>#REF!</v>
      </c>
      <c r="EA81" s="44" t="e">
        <f ca="1">COUNTIF(OFFSET(class6_1,MATCH(EA$1,#REF!,0)-7+'Итог по классам'!$B81,,,),"Ф")</f>
        <v>#REF!</v>
      </c>
      <c r="EB81" s="43" t="e">
        <f ca="1">COUNTIF(OFFSET(class6_1,MATCH(EB$1,#REF!,0)-7+'Итог по классам'!$B81,,,),"р")</f>
        <v>#REF!</v>
      </c>
      <c r="EC81" s="43" t="e">
        <f ca="1">COUNTIF(OFFSET(class6_1,MATCH(EC$1,#REF!,0)-7+'Итог по классам'!$B81,,,),"ш")</f>
        <v>#REF!</v>
      </c>
      <c r="ED81" s="43" t="e">
        <f ca="1">COUNTIF(OFFSET(class6_2,MATCH(ED$1,#REF!,0)-7+'Итог по классам'!$B81,,,),"Ф")</f>
        <v>#REF!</v>
      </c>
      <c r="EE81" s="43" t="e">
        <f ca="1">COUNTIF(OFFSET(class6_2,MATCH(EE$1,#REF!,0)-7+'Итог по классам'!$B81,,,),"р")</f>
        <v>#REF!</v>
      </c>
      <c r="EF81" s="43" t="e">
        <f ca="1">COUNTIF(OFFSET(class6_2,MATCH(EF$1,#REF!,0)-7+'Итог по классам'!$B81,,,),"ш")</f>
        <v>#REF!</v>
      </c>
      <c r="EG81" s="44" t="e">
        <f ca="1">COUNTIF(OFFSET(class6_1,MATCH(EG$1,#REF!,0)-7+'Итог по классам'!$B81,,,),"Ф")</f>
        <v>#REF!</v>
      </c>
      <c r="EH81" s="43" t="e">
        <f ca="1">COUNTIF(OFFSET(class6_1,MATCH(EH$1,#REF!,0)-7+'Итог по классам'!$B81,,,),"р")</f>
        <v>#REF!</v>
      </c>
      <c r="EI81" s="43" t="e">
        <f ca="1">COUNTIF(OFFSET(class6_1,MATCH(EI$1,#REF!,0)-7+'Итог по классам'!$B81,,,),"ш")</f>
        <v>#REF!</v>
      </c>
      <c r="EJ81" s="43" t="e">
        <f ca="1">COUNTIF(OFFSET(class6_2,MATCH(EJ$1,#REF!,0)-7+'Итог по классам'!$B81,,,),"Ф")</f>
        <v>#REF!</v>
      </c>
      <c r="EK81" s="43" t="e">
        <f ca="1">COUNTIF(OFFSET(class6_2,MATCH(EK$1,#REF!,0)-7+'Итог по классам'!$B81,,,),"р")</f>
        <v>#REF!</v>
      </c>
      <c r="EL81" s="43" t="e">
        <f ca="1">COUNTIF(OFFSET(class6_2,MATCH(EL$1,#REF!,0)-7+'Итог по классам'!$B81,,,),"ш")</f>
        <v>#REF!</v>
      </c>
      <c r="EM81" s="44" t="e">
        <f ca="1">COUNTIF(OFFSET(class6_1,MATCH(EM$1,#REF!,0)-7+'Итог по классам'!$B81,,,),"Ф")</f>
        <v>#REF!</v>
      </c>
      <c r="EN81" s="43" t="e">
        <f ca="1">COUNTIF(OFFSET(class6_1,MATCH(EN$1,#REF!,0)-7+'Итог по классам'!$B81,,,),"р")</f>
        <v>#REF!</v>
      </c>
      <c r="EO81" s="43" t="e">
        <f ca="1">COUNTIF(OFFSET(class6_1,MATCH(EO$1,#REF!,0)-7+'Итог по классам'!$B81,,,),"ш")</f>
        <v>#REF!</v>
      </c>
      <c r="EP81" s="43" t="e">
        <f ca="1">COUNTIF(OFFSET(class6_2,MATCH(EP$1,#REF!,0)-7+'Итог по классам'!$B81,,,),"Ф")</f>
        <v>#REF!</v>
      </c>
      <c r="EQ81" s="43" t="e">
        <f ca="1">COUNTIF(OFFSET(class6_2,MATCH(EQ$1,#REF!,0)-7+'Итог по классам'!$B81,,,),"р")</f>
        <v>#REF!</v>
      </c>
      <c r="ER81" s="43" t="e">
        <f ca="1">COUNTIF(OFFSET(class6_2,MATCH(ER$1,#REF!,0)-7+'Итог по классам'!$B81,,,),"ш")</f>
        <v>#REF!</v>
      </c>
      <c r="ES81" s="44" t="e">
        <f ca="1">COUNTIF(OFFSET(class6_1,MATCH(ES$1,#REF!,0)-7+'Итог по классам'!$B81,,,),"Ф")</f>
        <v>#REF!</v>
      </c>
      <c r="ET81" s="43" t="e">
        <f ca="1">COUNTIF(OFFSET(class6_1,MATCH(ET$1,#REF!,0)-7+'Итог по классам'!$B81,,,),"р")</f>
        <v>#REF!</v>
      </c>
      <c r="EU81" s="43" t="e">
        <f ca="1">COUNTIF(OFFSET(class6_1,MATCH(EU$1,#REF!,0)-7+'Итог по классам'!$B81,,,),"ш")</f>
        <v>#REF!</v>
      </c>
      <c r="EV81" s="43" t="e">
        <f ca="1">COUNTIF(OFFSET(class6_2,MATCH(EV$1,#REF!,0)-7+'Итог по классам'!$B81,,,),"Ф")</f>
        <v>#REF!</v>
      </c>
      <c r="EW81" s="43" t="e">
        <f ca="1">COUNTIF(OFFSET(class6_2,MATCH(EW$1,#REF!,0)-7+'Итог по классам'!$B81,,,),"р")</f>
        <v>#REF!</v>
      </c>
      <c r="EX81" s="43" t="e">
        <f ca="1">COUNTIF(OFFSET(class6_2,MATCH(EX$1,#REF!,0)-7+'Итог по классам'!$B81,,,),"ш")</f>
        <v>#REF!</v>
      </c>
      <c r="EY81" s="44" t="e">
        <f ca="1">COUNTIF(OFFSET(class6_1,MATCH(EY$1,#REF!,0)-7+'Итог по классам'!$B81,,,),"Ф")</f>
        <v>#REF!</v>
      </c>
      <c r="EZ81" s="43" t="e">
        <f ca="1">COUNTIF(OFFSET(class6_1,MATCH(EZ$1,#REF!,0)-7+'Итог по классам'!$B81,,,),"р")</f>
        <v>#REF!</v>
      </c>
      <c r="FA81" s="43" t="e">
        <f ca="1">COUNTIF(OFFSET(class6_1,MATCH(FA$1,#REF!,0)-7+'Итог по классам'!$B81,,,),"ш")</f>
        <v>#REF!</v>
      </c>
      <c r="FB81" s="43" t="e">
        <f ca="1">COUNTIF(OFFSET(class6_2,MATCH(FB$1,#REF!,0)-7+'Итог по классам'!$B81,,,),"Ф")</f>
        <v>#REF!</v>
      </c>
      <c r="FC81" s="43" t="e">
        <f ca="1">COUNTIF(OFFSET(class6_2,MATCH(FC$1,#REF!,0)-7+'Итог по классам'!$B81,,,),"р")</f>
        <v>#REF!</v>
      </c>
      <c r="FD81" s="43" t="e">
        <f ca="1">COUNTIF(OFFSET(class6_2,MATCH(FD$1,#REF!,0)-7+'Итог по классам'!$B81,,,),"ш")</f>
        <v>#REF!</v>
      </c>
      <c r="FE81" s="44" t="e">
        <f ca="1">COUNTIF(OFFSET(class6_1,MATCH(FE$1,#REF!,0)-7+'Итог по классам'!$B81,,,),"Ф")</f>
        <v>#REF!</v>
      </c>
      <c r="FF81" s="43" t="e">
        <f ca="1">COUNTIF(OFFSET(class6_1,MATCH(FF$1,#REF!,0)-7+'Итог по классам'!$B81,,,),"р")</f>
        <v>#REF!</v>
      </c>
      <c r="FG81" s="43" t="e">
        <f ca="1">COUNTIF(OFFSET(class6_1,MATCH(FG$1,#REF!,0)-7+'Итог по классам'!$B81,,,),"ш")</f>
        <v>#REF!</v>
      </c>
      <c r="FH81" s="43" t="e">
        <f ca="1">COUNTIF(OFFSET(class6_2,MATCH(FH$1,#REF!,0)-7+'Итог по классам'!$B81,,,),"Ф")</f>
        <v>#REF!</v>
      </c>
      <c r="FI81" s="43" t="e">
        <f ca="1">COUNTIF(OFFSET(class6_2,MATCH(FI$1,#REF!,0)-7+'Итог по классам'!$B81,,,),"р")</f>
        <v>#REF!</v>
      </c>
      <c r="FJ81" s="43" t="e">
        <f ca="1">COUNTIF(OFFSET(class6_2,MATCH(FJ$1,#REF!,0)-7+'Итог по классам'!$B81,,,),"ш")</f>
        <v>#REF!</v>
      </c>
      <c r="FK81" s="44" t="e">
        <f ca="1">COUNTIF(OFFSET(class6_1,MATCH(FK$1,#REF!,0)-7+'Итог по классам'!$B81,,,),"Ф")</f>
        <v>#REF!</v>
      </c>
      <c r="FL81" s="43" t="e">
        <f ca="1">COUNTIF(OFFSET(class6_1,MATCH(FL$1,#REF!,0)-7+'Итог по классам'!$B81,,,),"р")</f>
        <v>#REF!</v>
      </c>
      <c r="FM81" s="43" t="e">
        <f ca="1">COUNTIF(OFFSET(class6_1,MATCH(FM$1,#REF!,0)-7+'Итог по классам'!$B81,,,),"ш")</f>
        <v>#REF!</v>
      </c>
      <c r="FN81" s="43" t="e">
        <f ca="1">COUNTIF(OFFSET(class6_2,MATCH(FN$1,#REF!,0)-7+'Итог по классам'!$B81,,,),"Ф")</f>
        <v>#REF!</v>
      </c>
      <c r="FO81" s="43" t="e">
        <f ca="1">COUNTIF(OFFSET(class6_2,MATCH(FO$1,#REF!,0)-7+'Итог по классам'!$B81,,,),"р")</f>
        <v>#REF!</v>
      </c>
      <c r="FP81" s="43" t="e">
        <f ca="1">COUNTIF(OFFSET(class6_2,MATCH(FP$1,#REF!,0)-7+'Итог по классам'!$B81,,,),"ш")</f>
        <v>#REF!</v>
      </c>
      <c r="FQ81" s="44" t="e">
        <f ca="1">COUNTIF(OFFSET(class6_1,MATCH(FQ$1,#REF!,0)-7+'Итог по классам'!$B81,,,),"Ф")</f>
        <v>#REF!</v>
      </c>
      <c r="FR81" s="43" t="e">
        <f ca="1">COUNTIF(OFFSET(class6_1,MATCH(FR$1,#REF!,0)-7+'Итог по классам'!$B81,,,),"р")</f>
        <v>#REF!</v>
      </c>
      <c r="FS81" s="43" t="e">
        <f ca="1">COUNTIF(OFFSET(class6_1,MATCH(FS$1,#REF!,0)-7+'Итог по классам'!$B81,,,),"ш")</f>
        <v>#REF!</v>
      </c>
      <c r="FT81" s="43" t="e">
        <f ca="1">COUNTIF(OFFSET(class6_2,MATCH(FT$1,#REF!,0)-7+'Итог по классам'!$B81,,,),"Ф")</f>
        <v>#REF!</v>
      </c>
      <c r="FU81" s="43" t="e">
        <f ca="1">COUNTIF(OFFSET(class6_2,MATCH(FU$1,#REF!,0)-7+'Итог по классам'!$B81,,,),"р")</f>
        <v>#REF!</v>
      </c>
      <c r="FV81" s="43" t="e">
        <f ca="1">COUNTIF(OFFSET(class6_2,MATCH(FV$1,#REF!,0)-7+'Итог по классам'!$B81,,,),"ш")</f>
        <v>#REF!</v>
      </c>
      <c r="FW81" s="44" t="e">
        <f ca="1">COUNTIF(OFFSET(class6_1,MATCH(FW$1,#REF!,0)-7+'Итог по классам'!$B81,,,),"Ф")</f>
        <v>#REF!</v>
      </c>
      <c r="FX81" s="43" t="e">
        <f ca="1">COUNTIF(OFFSET(class6_1,MATCH(FX$1,#REF!,0)-7+'Итог по классам'!$B81,,,),"р")</f>
        <v>#REF!</v>
      </c>
      <c r="FY81" s="43" t="e">
        <f ca="1">COUNTIF(OFFSET(class6_1,MATCH(FY$1,#REF!,0)-7+'Итог по классам'!$B81,,,),"ш")</f>
        <v>#REF!</v>
      </c>
      <c r="FZ81" s="43" t="e">
        <f ca="1">COUNTIF(OFFSET(class6_2,MATCH(FZ$1,#REF!,0)-7+'Итог по классам'!$B81,,,),"Ф")</f>
        <v>#REF!</v>
      </c>
      <c r="GA81" s="43" t="e">
        <f ca="1">COUNTIF(OFFSET(class6_2,MATCH(GA$1,#REF!,0)-7+'Итог по классам'!$B81,,,),"р")</f>
        <v>#REF!</v>
      </c>
      <c r="GB81" s="43" t="e">
        <f ca="1">COUNTIF(OFFSET(class6_2,MATCH(GB$1,#REF!,0)-7+'Итог по классам'!$B81,,,),"ш")</f>
        <v>#REF!</v>
      </c>
      <c r="GC81" s="44" t="e">
        <f ca="1">COUNTIF(OFFSET(class6_1,MATCH(GC$1,#REF!,0)-7+'Итог по классам'!$B81,,,),"Ф")</f>
        <v>#REF!</v>
      </c>
      <c r="GD81" s="43" t="e">
        <f ca="1">COUNTIF(OFFSET(class6_1,MATCH(GD$1,#REF!,0)-7+'Итог по классам'!$B81,,,),"р")</f>
        <v>#REF!</v>
      </c>
      <c r="GE81" s="43" t="e">
        <f ca="1">COUNTIF(OFFSET(class6_1,MATCH(GE$1,#REF!,0)-7+'Итог по классам'!$B81,,,),"ш")</f>
        <v>#REF!</v>
      </c>
      <c r="GF81" s="43" t="e">
        <f ca="1">COUNTIF(OFFSET(class6_2,MATCH(GF$1,#REF!,0)-7+'Итог по классам'!$B81,,,),"Ф")</f>
        <v>#REF!</v>
      </c>
      <c r="GG81" s="43" t="e">
        <f ca="1">COUNTIF(OFFSET(class6_2,MATCH(GG$1,#REF!,0)-7+'Итог по классам'!$B81,,,),"р")</f>
        <v>#REF!</v>
      </c>
      <c r="GH81" s="43" t="e">
        <f ca="1">COUNTIF(OFFSET(class6_2,MATCH(GH$1,#REF!,0)-7+'Итог по классам'!$B81,,,),"ш")</f>
        <v>#REF!</v>
      </c>
      <c r="GI81" s="44" t="e">
        <f ca="1">COUNTIF(OFFSET(class6_1,MATCH(GI$1,#REF!,0)-7+'Итог по классам'!$B81,,,),"Ф")</f>
        <v>#REF!</v>
      </c>
      <c r="GJ81" s="43" t="e">
        <f ca="1">COUNTIF(OFFSET(class6_1,MATCH(GJ$1,#REF!,0)-7+'Итог по классам'!$B81,,,),"р")</f>
        <v>#REF!</v>
      </c>
      <c r="GK81" s="43" t="e">
        <f ca="1">COUNTIF(OFFSET(class6_1,MATCH(GK$1,#REF!,0)-7+'Итог по классам'!$B81,,,),"ш")</f>
        <v>#REF!</v>
      </c>
      <c r="GL81" s="43" t="e">
        <f ca="1">COUNTIF(OFFSET(class6_2,MATCH(GL$1,#REF!,0)-7+'Итог по классам'!$B81,,,),"Ф")</f>
        <v>#REF!</v>
      </c>
      <c r="GM81" s="43" t="e">
        <f ca="1">COUNTIF(OFFSET(class6_2,MATCH(GM$1,#REF!,0)-7+'Итог по классам'!$B81,,,),"р")</f>
        <v>#REF!</v>
      </c>
      <c r="GN81" s="43" t="e">
        <f ca="1">COUNTIF(OFFSET(class6_2,MATCH(GN$1,#REF!,0)-7+'Итог по классам'!$B81,,,),"ш")</f>
        <v>#REF!</v>
      </c>
      <c r="GO81" s="44" t="e">
        <f ca="1">COUNTIF(OFFSET(class6_1,MATCH(GO$1,#REF!,0)-7+'Итог по классам'!$B81,,,),"Ф")</f>
        <v>#REF!</v>
      </c>
      <c r="GP81" s="43" t="e">
        <f ca="1">COUNTIF(OFFSET(class6_1,MATCH(GP$1,#REF!,0)-7+'Итог по классам'!$B81,,,),"р")</f>
        <v>#REF!</v>
      </c>
      <c r="GQ81" s="43" t="e">
        <f ca="1">COUNTIF(OFFSET(class6_1,MATCH(GQ$1,#REF!,0)-7+'Итог по классам'!$B81,,,),"ш")</f>
        <v>#REF!</v>
      </c>
      <c r="GR81" s="43" t="e">
        <f ca="1">COUNTIF(OFFSET(class6_2,MATCH(GR$1,#REF!,0)-7+'Итог по классам'!$B81,,,),"Ф")</f>
        <v>#REF!</v>
      </c>
      <c r="GS81" s="43" t="e">
        <f ca="1">COUNTIF(OFFSET(class6_2,MATCH(GS$1,#REF!,0)-7+'Итог по классам'!$B81,,,),"р")</f>
        <v>#REF!</v>
      </c>
      <c r="GT81" s="43" t="e">
        <f ca="1">COUNTIF(OFFSET(class6_2,MATCH(GT$1,#REF!,0)-7+'Итог по классам'!$B81,,,),"ш")</f>
        <v>#REF!</v>
      </c>
      <c r="GU81" s="44" t="e">
        <f ca="1">COUNTIF(OFFSET(class6_1,MATCH(GU$1,#REF!,0)-7+'Итог по классам'!$B81,,,),"Ф")</f>
        <v>#REF!</v>
      </c>
      <c r="GV81" s="43" t="e">
        <f ca="1">COUNTIF(OFFSET(class6_1,MATCH(GV$1,#REF!,0)-7+'Итог по классам'!$B81,,,),"р")</f>
        <v>#REF!</v>
      </c>
      <c r="GW81" s="43" t="e">
        <f ca="1">COUNTIF(OFFSET(class6_1,MATCH(GW$1,#REF!,0)-7+'Итог по классам'!$B81,,,),"ш")</f>
        <v>#REF!</v>
      </c>
      <c r="GX81" s="43" t="e">
        <f ca="1">COUNTIF(OFFSET(class6_2,MATCH(GX$1,#REF!,0)-7+'Итог по классам'!$B81,,,),"Ф")</f>
        <v>#REF!</v>
      </c>
      <c r="GY81" s="43" t="e">
        <f ca="1">COUNTIF(OFFSET(class6_2,MATCH(GY$1,#REF!,0)-7+'Итог по классам'!$B81,,,),"р")</f>
        <v>#REF!</v>
      </c>
      <c r="GZ81" s="43" t="e">
        <f ca="1">COUNTIF(OFFSET(class6_2,MATCH(GZ$1,#REF!,0)-7+'Итог по классам'!$B81,,,),"ш")</f>
        <v>#REF!</v>
      </c>
      <c r="HA81" s="44" t="e">
        <f ca="1">COUNTIF(OFFSET(class6_1,MATCH(HA$1,#REF!,0)-7+'Итог по классам'!$B81,,,),"Ф")</f>
        <v>#REF!</v>
      </c>
      <c r="HB81" s="43" t="e">
        <f ca="1">COUNTIF(OFFSET(class6_1,MATCH(HB$1,#REF!,0)-7+'Итог по классам'!$B81,,,),"р")</f>
        <v>#REF!</v>
      </c>
      <c r="HC81" s="43" t="e">
        <f ca="1">COUNTIF(OFFSET(class6_1,MATCH(HC$1,#REF!,0)-7+'Итог по классам'!$B81,,,),"ш")</f>
        <v>#REF!</v>
      </c>
      <c r="HD81" s="43" t="e">
        <f ca="1">COUNTIF(OFFSET(class6_2,MATCH(HD$1,#REF!,0)-7+'Итог по классам'!$B81,,,),"Ф")</f>
        <v>#REF!</v>
      </c>
      <c r="HE81" s="43" t="e">
        <f ca="1">COUNTIF(OFFSET(class6_2,MATCH(HE$1,#REF!,0)-7+'Итог по классам'!$B81,,,),"р")</f>
        <v>#REF!</v>
      </c>
      <c r="HF81" s="43" t="e">
        <f ca="1">COUNTIF(OFFSET(class6_2,MATCH(HF$1,#REF!,0)-7+'Итог по классам'!$B81,,,),"ш")</f>
        <v>#REF!</v>
      </c>
      <c r="HG81" s="44" t="e">
        <f ca="1">COUNTIF(OFFSET(class6_1,MATCH(HG$1,#REF!,0)-7+'Итог по классам'!$B81,,,),"Ф")</f>
        <v>#REF!</v>
      </c>
      <c r="HH81" s="43" t="e">
        <f ca="1">COUNTIF(OFFSET(class6_1,MATCH(HH$1,#REF!,0)-7+'Итог по классам'!$B81,,,),"р")</f>
        <v>#REF!</v>
      </c>
      <c r="HI81" s="43" t="e">
        <f ca="1">COUNTIF(OFFSET(class6_1,MATCH(HI$1,#REF!,0)-7+'Итог по классам'!$B81,,,),"ш")</f>
        <v>#REF!</v>
      </c>
      <c r="HJ81" s="43" t="e">
        <f ca="1">COUNTIF(OFFSET(class6_2,MATCH(HJ$1,#REF!,0)-7+'Итог по классам'!$B81,,,),"Ф")</f>
        <v>#REF!</v>
      </c>
      <c r="HK81" s="43" t="e">
        <f ca="1">COUNTIF(OFFSET(class6_2,MATCH(HK$1,#REF!,0)-7+'Итог по классам'!$B81,,,),"р")</f>
        <v>#REF!</v>
      </c>
      <c r="HL81" s="43" t="e">
        <f ca="1">COUNTIF(OFFSET(class6_2,MATCH(HL$1,#REF!,0)-7+'Итог по классам'!$B81,,,),"ш")</f>
        <v>#REF!</v>
      </c>
      <c r="HM81" s="44" t="e">
        <f ca="1">COUNTIF(OFFSET(class6_1,MATCH(HM$1,#REF!,0)-7+'Итог по классам'!$B81,,,),"Ф")</f>
        <v>#REF!</v>
      </c>
      <c r="HN81" s="43" t="e">
        <f ca="1">COUNTIF(OFFSET(class6_1,MATCH(HN$1,#REF!,0)-7+'Итог по классам'!$B81,,,),"р")</f>
        <v>#REF!</v>
      </c>
      <c r="HO81" s="43" t="e">
        <f ca="1">COUNTIF(OFFSET(class6_1,MATCH(HO$1,#REF!,0)-7+'Итог по классам'!$B81,,,),"ш")</f>
        <v>#REF!</v>
      </c>
      <c r="HP81" s="43" t="e">
        <f ca="1">COUNTIF(OFFSET(class6_2,MATCH(HP$1,#REF!,0)-7+'Итог по классам'!$B81,,,),"Ф")</f>
        <v>#REF!</v>
      </c>
      <c r="HQ81" s="43" t="e">
        <f ca="1">COUNTIF(OFFSET(class6_2,MATCH(HQ$1,#REF!,0)-7+'Итог по классам'!$B81,,,),"р")</f>
        <v>#REF!</v>
      </c>
      <c r="HR81" s="43" t="e">
        <f ca="1">COUNTIF(OFFSET(class6_2,MATCH(HR$1,#REF!,0)-7+'Итог по классам'!$B81,,,),"ш")</f>
        <v>#REF!</v>
      </c>
      <c r="HS81" s="44" t="e">
        <f ca="1">COUNTIF(OFFSET(class6_1,MATCH(HS$1,#REF!,0)-7+'Итог по классам'!$B81,,,),"Ф")</f>
        <v>#REF!</v>
      </c>
      <c r="HT81" s="43" t="e">
        <f ca="1">COUNTIF(OFFSET(class6_1,MATCH(HT$1,#REF!,0)-7+'Итог по классам'!$B81,,,),"р")</f>
        <v>#REF!</v>
      </c>
      <c r="HU81" s="43" t="e">
        <f ca="1">COUNTIF(OFFSET(class6_1,MATCH(HU$1,#REF!,0)-7+'Итог по классам'!$B81,,,),"ш")</f>
        <v>#REF!</v>
      </c>
      <c r="HV81" s="43" t="e">
        <f ca="1">COUNTIF(OFFSET(class6_2,MATCH(HV$1,#REF!,0)-7+'Итог по классам'!$B81,,,),"Ф")</f>
        <v>#REF!</v>
      </c>
      <c r="HW81" s="43" t="e">
        <f ca="1">COUNTIF(OFFSET(class6_2,MATCH(HW$1,#REF!,0)-7+'Итог по классам'!$B81,,,),"р")</f>
        <v>#REF!</v>
      </c>
      <c r="HX81" s="43" t="e">
        <f ca="1">COUNTIF(OFFSET(class6_2,MATCH(HX$1,#REF!,0)-7+'Итог по классам'!$B81,,,),"ш")</f>
        <v>#REF!</v>
      </c>
      <c r="HY81" s="44" t="e">
        <f ca="1">COUNTIF(OFFSET(class6_1,MATCH(HY$1,#REF!,0)-7+'Итог по классам'!$B81,,,),"Ф")</f>
        <v>#REF!</v>
      </c>
      <c r="HZ81" s="43" t="e">
        <f ca="1">COUNTIF(OFFSET(class6_1,MATCH(HZ$1,#REF!,0)-7+'Итог по классам'!$B81,,,),"р")</f>
        <v>#REF!</v>
      </c>
      <c r="IA81" s="43" t="e">
        <f ca="1">COUNTIF(OFFSET(class6_1,MATCH(IA$1,#REF!,0)-7+'Итог по классам'!$B81,,,),"ш")</f>
        <v>#REF!</v>
      </c>
      <c r="IB81" s="43" t="e">
        <f ca="1">COUNTIF(OFFSET(class6_2,MATCH(IB$1,#REF!,0)-7+'Итог по классам'!$B81,,,),"Ф")</f>
        <v>#REF!</v>
      </c>
      <c r="IC81" s="43" t="e">
        <f ca="1">COUNTIF(OFFSET(class6_2,MATCH(IC$1,#REF!,0)-7+'Итог по классам'!$B81,,,),"р")</f>
        <v>#REF!</v>
      </c>
      <c r="ID81" s="43" t="e">
        <f ca="1">COUNTIF(OFFSET(class6_2,MATCH(ID$1,#REF!,0)-7+'Итог по классам'!$B81,,,),"ш")</f>
        <v>#REF!</v>
      </c>
      <c r="IE81" s="44" t="e">
        <f ca="1">COUNTIF(OFFSET(class6_1,MATCH(IE$1,#REF!,0)-7+'Итог по классам'!$B81,,,),"Ф")</f>
        <v>#REF!</v>
      </c>
      <c r="IF81" s="43" t="e">
        <f ca="1">COUNTIF(OFFSET(class6_1,MATCH(IF$1,#REF!,0)-7+'Итог по классам'!$B81,,,),"р")</f>
        <v>#REF!</v>
      </c>
      <c r="IG81" s="43" t="e">
        <f ca="1">COUNTIF(OFFSET(class6_1,MATCH(IG$1,#REF!,0)-7+'Итог по классам'!$B81,,,),"ш")</f>
        <v>#REF!</v>
      </c>
      <c r="IH81" s="43" t="e">
        <f ca="1">COUNTIF(OFFSET(class6_2,MATCH(IH$1,#REF!,0)-7+'Итог по классам'!$B81,,,),"Ф")</f>
        <v>#REF!</v>
      </c>
      <c r="II81" s="43" t="e">
        <f ca="1">COUNTIF(OFFSET(class6_2,MATCH(II$1,#REF!,0)-7+'Итог по классам'!$B81,,,),"р")</f>
        <v>#REF!</v>
      </c>
      <c r="IJ81" s="43" t="e">
        <f ca="1">COUNTIF(OFFSET(class6_2,MATCH(IJ$1,#REF!,0)-7+'Итог по классам'!$B81,,,),"ш")</f>
        <v>#REF!</v>
      </c>
      <c r="IK81" s="44" t="e">
        <f ca="1">COUNTIF(OFFSET(class6_1,MATCH(IK$1,#REF!,0)-7+'Итог по классам'!$B81,,,),"Ф")</f>
        <v>#REF!</v>
      </c>
      <c r="IL81" s="43" t="e">
        <f ca="1">COUNTIF(OFFSET(class6_1,MATCH(IL$1,#REF!,0)-7+'Итог по классам'!$B81,,,),"р")</f>
        <v>#REF!</v>
      </c>
      <c r="IM81" s="43" t="e">
        <f ca="1">COUNTIF(OFFSET(class6_1,MATCH(IM$1,#REF!,0)-7+'Итог по классам'!$B81,,,),"ш")</f>
        <v>#REF!</v>
      </c>
      <c r="IN81" s="43" t="e">
        <f ca="1">COUNTIF(OFFSET(class6_2,MATCH(IN$1,#REF!,0)-7+'Итог по классам'!$B81,,,),"Ф")</f>
        <v>#REF!</v>
      </c>
      <c r="IO81" s="43" t="e">
        <f ca="1">COUNTIF(OFFSET(class6_2,MATCH(IO$1,#REF!,0)-7+'Итог по классам'!$B81,,,),"р")</f>
        <v>#REF!</v>
      </c>
      <c r="IP81" s="43" t="e">
        <f ca="1">COUNTIF(OFFSET(class6_2,MATCH(IP$1,#REF!,0)-7+'Итог по классам'!$B81,,,),"ш")</f>
        <v>#REF!</v>
      </c>
      <c r="IQ81" s="44" t="e">
        <f ca="1">COUNTIF(OFFSET(class6_1,MATCH(IQ$1,#REF!,0)-7+'Итог по классам'!$B81,,,),"Ф")</f>
        <v>#REF!</v>
      </c>
      <c r="IR81" s="43" t="e">
        <f ca="1">COUNTIF(OFFSET(class6_1,MATCH(IR$1,#REF!,0)-7+'Итог по классам'!$B81,,,),"р")</f>
        <v>#REF!</v>
      </c>
      <c r="IS81" s="43" t="e">
        <f ca="1">COUNTIF(OFFSET(class6_1,MATCH(IS$1,#REF!,0)-7+'Итог по классам'!$B81,,,),"ш")</f>
        <v>#REF!</v>
      </c>
      <c r="IT81" s="43" t="e">
        <f ca="1">COUNTIF(OFFSET(class6_2,MATCH(IT$1,#REF!,0)-7+'Итог по классам'!$B81,,,),"Ф")</f>
        <v>#REF!</v>
      </c>
      <c r="IU81" s="43" t="e">
        <f ca="1">COUNTIF(OFFSET(class6_2,MATCH(IU$1,#REF!,0)-7+'Итог по классам'!$B81,,,),"р")</f>
        <v>#REF!</v>
      </c>
      <c r="IV81" s="43" t="e">
        <f ca="1">COUNTIF(OFFSET(class6_2,MATCH(IV$1,#REF!,0)-7+'Итог по классам'!$B81,,,),"ш")</f>
        <v>#REF!</v>
      </c>
      <c r="IW81" s="44" t="e">
        <f ca="1">COUNTIF(OFFSET(class6_1,MATCH(IW$1,#REF!,0)-7+'Итог по классам'!$B81,,,),"Ф")</f>
        <v>#REF!</v>
      </c>
      <c r="IX81" s="43" t="e">
        <f ca="1">COUNTIF(OFFSET(class6_1,MATCH(IX$1,#REF!,0)-7+'Итог по классам'!$B81,,,),"р")</f>
        <v>#REF!</v>
      </c>
      <c r="IY81" s="43" t="e">
        <f ca="1">COUNTIF(OFFSET(class6_1,MATCH(IY$1,#REF!,0)-7+'Итог по классам'!$B81,,,),"ш")</f>
        <v>#REF!</v>
      </c>
      <c r="IZ81" s="43" t="e">
        <f ca="1">COUNTIF(OFFSET(class6_2,MATCH(IZ$1,#REF!,0)-7+'Итог по классам'!$B81,,,),"Ф")</f>
        <v>#REF!</v>
      </c>
      <c r="JA81" s="43" t="e">
        <f ca="1">COUNTIF(OFFSET(class6_2,MATCH(JA$1,#REF!,0)-7+'Итог по классам'!$B81,,,),"р")</f>
        <v>#REF!</v>
      </c>
      <c r="JB81" s="43" t="e">
        <f ca="1">COUNTIF(OFFSET(class6_2,MATCH(JB$1,#REF!,0)-7+'Итог по классам'!$B81,,,),"ш")</f>
        <v>#REF!</v>
      </c>
      <c r="JC81" s="44" t="e">
        <f ca="1">COUNTIF(OFFSET(class6_1,MATCH(JC$1,#REF!,0)-7+'Итог по классам'!$B81,,,),"Ф")</f>
        <v>#REF!</v>
      </c>
      <c r="JD81" s="43" t="e">
        <f ca="1">COUNTIF(OFFSET(class6_1,MATCH(JD$1,#REF!,0)-7+'Итог по классам'!$B81,,,),"р")</f>
        <v>#REF!</v>
      </c>
      <c r="JE81" s="43" t="e">
        <f ca="1">COUNTIF(OFFSET(class6_1,MATCH(JE$1,#REF!,0)-7+'Итог по классам'!$B81,,,),"ш")</f>
        <v>#REF!</v>
      </c>
      <c r="JF81" s="43" t="e">
        <f ca="1">COUNTIF(OFFSET(class6_2,MATCH(JF$1,#REF!,0)-7+'Итог по классам'!$B81,,,),"Ф")</f>
        <v>#REF!</v>
      </c>
      <c r="JG81" s="43" t="e">
        <f ca="1">COUNTIF(OFFSET(class6_2,MATCH(JG$1,#REF!,0)-7+'Итог по классам'!$B81,,,),"р")</f>
        <v>#REF!</v>
      </c>
      <c r="JH81" s="43" t="e">
        <f ca="1">COUNTIF(OFFSET(class6_2,MATCH(JH$1,#REF!,0)-7+'Итог по классам'!$B81,,,),"ш")</f>
        <v>#REF!</v>
      </c>
      <c r="JI81" s="44" t="e">
        <f ca="1">COUNTIF(OFFSET(class6_1,MATCH(JI$1,#REF!,0)-7+'Итог по классам'!$B81,,,),"Ф")</f>
        <v>#REF!</v>
      </c>
      <c r="JJ81" s="43" t="e">
        <f ca="1">COUNTIF(OFFSET(class6_1,MATCH(JJ$1,#REF!,0)-7+'Итог по классам'!$B81,,,),"р")</f>
        <v>#REF!</v>
      </c>
      <c r="JK81" s="43" t="e">
        <f ca="1">COUNTIF(OFFSET(class6_1,MATCH(JK$1,#REF!,0)-7+'Итог по классам'!$B81,,,),"ш")</f>
        <v>#REF!</v>
      </c>
      <c r="JL81" s="43" t="e">
        <f ca="1">COUNTIF(OFFSET(class6_2,MATCH(JL$1,#REF!,0)-7+'Итог по классам'!$B81,,,),"Ф")</f>
        <v>#REF!</v>
      </c>
      <c r="JM81" s="43" t="e">
        <f ca="1">COUNTIF(OFFSET(class6_2,MATCH(JM$1,#REF!,0)-7+'Итог по классам'!$B81,,,),"р")</f>
        <v>#REF!</v>
      </c>
      <c r="JN81" s="43" t="e">
        <f ca="1">COUNTIF(OFFSET(class6_2,MATCH(JN$1,#REF!,0)-7+'Итог по классам'!$B81,,,),"ш")</f>
        <v>#REF!</v>
      </c>
      <c r="JO81" s="44" t="e">
        <f ca="1">COUNTIF(OFFSET(class6_1,MATCH(JO$1,#REF!,0)-7+'Итог по классам'!$B81,,,),"Ф")</f>
        <v>#REF!</v>
      </c>
      <c r="JP81" s="43" t="e">
        <f ca="1">COUNTIF(OFFSET(class6_1,MATCH(JP$1,#REF!,0)-7+'Итог по классам'!$B81,,,),"р")</f>
        <v>#REF!</v>
      </c>
      <c r="JQ81" s="43" t="e">
        <f ca="1">COUNTIF(OFFSET(class6_1,MATCH(JQ$1,#REF!,0)-7+'Итог по классам'!$B81,,,),"ш")</f>
        <v>#REF!</v>
      </c>
      <c r="JR81" s="43" t="e">
        <f ca="1">COUNTIF(OFFSET(class6_2,MATCH(JR$1,#REF!,0)-7+'Итог по классам'!$B81,,,),"Ф")</f>
        <v>#REF!</v>
      </c>
      <c r="JS81" s="43" t="e">
        <f ca="1">COUNTIF(OFFSET(class6_2,MATCH(JS$1,#REF!,0)-7+'Итог по классам'!$B81,,,),"р")</f>
        <v>#REF!</v>
      </c>
      <c r="JT81" s="43" t="e">
        <f ca="1">COUNTIF(OFFSET(class6_2,MATCH(JT$1,#REF!,0)-7+'Итог по классам'!$B81,,,),"ш")</f>
        <v>#REF!</v>
      </c>
      <c r="JU81" s="44" t="e">
        <f ca="1">COUNTIF(OFFSET(class6_1,MATCH(JU$1,#REF!,0)-7+'Итог по классам'!$B81,,,),"Ф")</f>
        <v>#REF!</v>
      </c>
      <c r="JV81" s="43" t="e">
        <f ca="1">COUNTIF(OFFSET(class6_1,MATCH(JV$1,#REF!,0)-7+'Итог по классам'!$B81,,,),"р")</f>
        <v>#REF!</v>
      </c>
      <c r="JW81" s="43" t="e">
        <f ca="1">COUNTIF(OFFSET(class6_1,MATCH(JW$1,#REF!,0)-7+'Итог по классам'!$B81,,,),"ш")</f>
        <v>#REF!</v>
      </c>
      <c r="JX81" s="43" t="e">
        <f ca="1">COUNTIF(OFFSET(class6_2,MATCH(JX$1,#REF!,0)-7+'Итог по классам'!$B81,,,),"Ф")</f>
        <v>#REF!</v>
      </c>
      <c r="JY81" s="43" t="e">
        <f ca="1">COUNTIF(OFFSET(class6_2,MATCH(JY$1,#REF!,0)-7+'Итог по классам'!$B81,,,),"р")</f>
        <v>#REF!</v>
      </c>
      <c r="JZ81" s="43" t="e">
        <f ca="1">COUNTIF(OFFSET(class6_2,MATCH(JZ$1,#REF!,0)-7+'Итог по классам'!$B81,,,),"ш")</f>
        <v>#REF!</v>
      </c>
      <c r="KA81" s="44" t="e">
        <f ca="1">COUNTIF(OFFSET(class6_1,MATCH(KA$1,#REF!,0)-7+'Итог по классам'!$B81,,,),"Ф")</f>
        <v>#REF!</v>
      </c>
      <c r="KB81" s="43" t="e">
        <f ca="1">COUNTIF(OFFSET(class6_1,MATCH(KB$1,#REF!,0)-7+'Итог по классам'!$B81,,,),"р")</f>
        <v>#REF!</v>
      </c>
      <c r="KC81" s="43" t="e">
        <f ca="1">COUNTIF(OFFSET(class6_1,MATCH(KC$1,#REF!,0)-7+'Итог по классам'!$B81,,,),"ш")</f>
        <v>#REF!</v>
      </c>
      <c r="KD81" s="43" t="e">
        <f ca="1">COUNTIF(OFFSET(class6_2,MATCH(KD$1,#REF!,0)-7+'Итог по классам'!$B81,,,),"Ф")</f>
        <v>#REF!</v>
      </c>
      <c r="KE81" s="43" t="e">
        <f ca="1">COUNTIF(OFFSET(class6_2,MATCH(KE$1,#REF!,0)-7+'Итог по классам'!$B81,,,),"р")</f>
        <v>#REF!</v>
      </c>
      <c r="KF81" s="43" t="e">
        <f ca="1">COUNTIF(OFFSET(class6_2,MATCH(KF$1,#REF!,0)-7+'Итог по классам'!$B81,,,),"ш")</f>
        <v>#REF!</v>
      </c>
      <c r="KG81" s="44" t="e">
        <f ca="1">COUNTIF(OFFSET(class6_1,MATCH(KG$1,#REF!,0)-7+'Итог по классам'!$B81,,,),"Ф")</f>
        <v>#REF!</v>
      </c>
      <c r="KH81" s="43" t="e">
        <f ca="1">COUNTIF(OFFSET(class6_1,MATCH(KH$1,#REF!,0)-7+'Итог по классам'!$B81,,,),"р")</f>
        <v>#REF!</v>
      </c>
      <c r="KI81" s="43" t="e">
        <f ca="1">COUNTIF(OFFSET(class6_1,MATCH(KI$1,#REF!,0)-7+'Итог по классам'!$B81,,,),"ш")</f>
        <v>#REF!</v>
      </c>
      <c r="KJ81" s="43" t="e">
        <f ca="1">COUNTIF(OFFSET(class6_2,MATCH(KJ$1,#REF!,0)-7+'Итог по классам'!$B81,,,),"Ф")</f>
        <v>#REF!</v>
      </c>
      <c r="KK81" s="43" t="e">
        <f ca="1">COUNTIF(OFFSET(class6_2,MATCH(KK$1,#REF!,0)-7+'Итог по классам'!$B81,,,),"р")</f>
        <v>#REF!</v>
      </c>
      <c r="KL81" s="43" t="e">
        <f ca="1">COUNTIF(OFFSET(class6_2,MATCH(KL$1,#REF!,0)-7+'Итог по классам'!$B81,,,),"ш")</f>
        <v>#REF!</v>
      </c>
      <c r="KM81" s="44" t="e">
        <f ca="1">COUNTIF(OFFSET(class6_1,MATCH(KM$1,#REF!,0)-7+'Итог по классам'!$B81,,,),"Ф")</f>
        <v>#REF!</v>
      </c>
      <c r="KN81" s="43" t="e">
        <f ca="1">COUNTIF(OFFSET(class6_1,MATCH(KN$1,#REF!,0)-7+'Итог по классам'!$B81,,,),"р")</f>
        <v>#REF!</v>
      </c>
      <c r="KO81" s="43" t="e">
        <f ca="1">COUNTIF(OFFSET(class6_1,MATCH(KO$1,#REF!,0)-7+'Итог по классам'!$B81,,,),"ш")</f>
        <v>#REF!</v>
      </c>
      <c r="KP81" s="43" t="e">
        <f ca="1">COUNTIF(OFFSET(class6_2,MATCH(KP$1,#REF!,0)-7+'Итог по классам'!$B81,,,),"Ф")</f>
        <v>#REF!</v>
      </c>
      <c r="KQ81" s="43" t="e">
        <f ca="1">COUNTIF(OFFSET(class6_2,MATCH(KQ$1,#REF!,0)-7+'Итог по классам'!$B81,,,),"р")</f>
        <v>#REF!</v>
      </c>
      <c r="KR81" s="43" t="e">
        <f ca="1">COUNTIF(OFFSET(class6_2,MATCH(KR$1,#REF!,0)-7+'Итог по классам'!$B81,,,),"ш")</f>
        <v>#REF!</v>
      </c>
    </row>
    <row r="82" spans="1:304" customFormat="1">
      <c r="A82" t="e">
        <f t="shared" si="278"/>
        <v>#REF!</v>
      </c>
      <c r="B82" s="43">
        <v>13</v>
      </c>
      <c r="C82" s="3" t="s">
        <v>52</v>
      </c>
      <c r="D82" s="3" t="s">
        <v>55</v>
      </c>
      <c r="E82" s="43" t="e">
        <f ca="1">COUNTIF(OFFSET(class6_1,MATCH(E$1,#REF!,0)-7+'Итог по классам'!$B82,,,),"Ф")</f>
        <v>#REF!</v>
      </c>
      <c r="F82" s="43" t="e">
        <f ca="1">COUNTIF(OFFSET(class6_1,MATCH(F$1,#REF!,0)-7+'Итог по классам'!$B82,,,),"р")</f>
        <v>#REF!</v>
      </c>
      <c r="G82" s="43" t="e">
        <f ca="1">COUNTIF(OFFSET(class6_1,MATCH(G$1,#REF!,0)-7+'Итог по классам'!$B82,,,),"ш")</f>
        <v>#REF!</v>
      </c>
      <c r="H82" s="43" t="e">
        <f ca="1">COUNTIF(OFFSET(class6_2,MATCH(H$1,#REF!,0)-7+'Итог по классам'!$B82,,,),"Ф")</f>
        <v>#REF!</v>
      </c>
      <c r="I82" s="43" t="e">
        <f ca="1">COUNTIF(OFFSET(class6_2,MATCH(I$1,#REF!,0)-7+'Итог по классам'!$B82,,,),"р")</f>
        <v>#REF!</v>
      </c>
      <c r="J82" s="43" t="e">
        <f ca="1">COUNTIF(OFFSET(class6_2,MATCH(J$1,#REF!,0)-7+'Итог по классам'!$B82,,,),"ш")</f>
        <v>#REF!</v>
      </c>
      <c r="K82" s="44" t="e">
        <f ca="1">COUNTIF(OFFSET(class6_1,MATCH(K$1,#REF!,0)-7+'Итог по классам'!$B82,,,),"Ф")</f>
        <v>#REF!</v>
      </c>
      <c r="L82" s="43" t="e">
        <f ca="1">COUNTIF(OFFSET(class6_1,MATCH(L$1,#REF!,0)-7+'Итог по классам'!$B82,,,),"р")</f>
        <v>#REF!</v>
      </c>
      <c r="M82" s="43" t="e">
        <f ca="1">COUNTIF(OFFSET(class6_1,MATCH(M$1,#REF!,0)-7+'Итог по классам'!$B82,,,),"ш")</f>
        <v>#REF!</v>
      </c>
      <c r="N82" s="43" t="e">
        <f ca="1">COUNTIF(OFFSET(class6_2,MATCH(N$1,#REF!,0)-7+'Итог по классам'!$B82,,,),"Ф")</f>
        <v>#REF!</v>
      </c>
      <c r="O82" s="43" t="e">
        <f ca="1">COUNTIF(OFFSET(class6_2,MATCH(O$1,#REF!,0)-7+'Итог по классам'!$B82,,,),"р")</f>
        <v>#REF!</v>
      </c>
      <c r="P82" s="43" t="e">
        <f ca="1">COUNTIF(OFFSET(class6_2,MATCH(P$1,#REF!,0)-7+'Итог по классам'!$B82,,,),"ш")</f>
        <v>#REF!</v>
      </c>
      <c r="Q82" s="44" t="e">
        <f ca="1">COUNTIF(OFFSET(class6_1,MATCH(Q$1,#REF!,0)-7+'Итог по классам'!$B82,,,),"Ф")</f>
        <v>#REF!</v>
      </c>
      <c r="R82" s="43" t="e">
        <f ca="1">COUNTIF(OFFSET(class6_1,MATCH(R$1,#REF!,0)-7+'Итог по классам'!$B82,,,),"р")</f>
        <v>#REF!</v>
      </c>
      <c r="S82" s="43" t="e">
        <f ca="1">COUNTIF(OFFSET(class6_1,MATCH(S$1,#REF!,0)-7+'Итог по классам'!$B82,,,),"ш")</f>
        <v>#REF!</v>
      </c>
      <c r="T82" s="43" t="e">
        <f ca="1">COUNTIF(OFFSET(class6_2,MATCH(T$1,#REF!,0)-7+'Итог по классам'!$B82,,,),"Ф")</f>
        <v>#REF!</v>
      </c>
      <c r="U82" s="43" t="e">
        <f ca="1">COUNTIF(OFFSET(class6_2,MATCH(U$1,#REF!,0)-7+'Итог по классам'!$B82,,,),"р")</f>
        <v>#REF!</v>
      </c>
      <c r="V82" s="43" t="e">
        <f ca="1">COUNTIF(OFFSET(class6_2,MATCH(V$1,#REF!,0)-7+'Итог по классам'!$B82,,,),"ш")</f>
        <v>#REF!</v>
      </c>
      <c r="W82" s="44" t="e">
        <f ca="1">COUNTIF(OFFSET(class6_1,MATCH(W$1,#REF!,0)-7+'Итог по классам'!$B82,,,),"Ф")</f>
        <v>#REF!</v>
      </c>
      <c r="X82" s="43" t="e">
        <f ca="1">COUNTIF(OFFSET(class6_1,MATCH(X$1,#REF!,0)-7+'Итог по классам'!$B82,,,),"р")</f>
        <v>#REF!</v>
      </c>
      <c r="Y82" s="43" t="e">
        <f ca="1">COUNTIF(OFFSET(class6_1,MATCH(Y$1,#REF!,0)-7+'Итог по классам'!$B82,,,),"ш")</f>
        <v>#REF!</v>
      </c>
      <c r="Z82" s="43" t="e">
        <f ca="1">COUNTIF(OFFSET(class6_2,MATCH(Z$1,#REF!,0)-7+'Итог по классам'!$B82,,,),"Ф")</f>
        <v>#REF!</v>
      </c>
      <c r="AA82" s="43" t="e">
        <f ca="1">COUNTIF(OFFSET(class6_2,MATCH(AA$1,#REF!,0)-7+'Итог по классам'!$B82,,,),"р")</f>
        <v>#REF!</v>
      </c>
      <c r="AB82" s="43" t="e">
        <f ca="1">COUNTIF(OFFSET(class6_2,MATCH(AB$1,#REF!,0)-7+'Итог по классам'!$B82,,,),"ш")</f>
        <v>#REF!</v>
      </c>
      <c r="AC82" s="44" t="e">
        <f ca="1">COUNTIF(OFFSET(class6_1,MATCH(AC$1,#REF!,0)-7+'Итог по классам'!$B82,,,),"Ф")</f>
        <v>#REF!</v>
      </c>
      <c r="AD82" s="43" t="e">
        <f ca="1">COUNTIF(OFFSET(class6_1,MATCH(AD$1,#REF!,0)-7+'Итог по классам'!$B82,,,),"р")</f>
        <v>#REF!</v>
      </c>
      <c r="AE82" s="43" t="e">
        <f ca="1">COUNTIF(OFFSET(class6_1,MATCH(AE$1,#REF!,0)-7+'Итог по классам'!$B82,,,),"ш")</f>
        <v>#REF!</v>
      </c>
      <c r="AF82" s="43" t="e">
        <f ca="1">COUNTIF(OFFSET(class6_2,MATCH(AF$1,#REF!,0)-7+'Итог по классам'!$B82,,,),"Ф")</f>
        <v>#REF!</v>
      </c>
      <c r="AG82" s="43" t="e">
        <f ca="1">COUNTIF(OFFSET(class6_2,MATCH(AG$1,#REF!,0)-7+'Итог по классам'!$B82,,,),"р")</f>
        <v>#REF!</v>
      </c>
      <c r="AH82" s="43" t="e">
        <f ca="1">COUNTIF(OFFSET(class6_2,MATCH(AH$1,#REF!,0)-7+'Итог по классам'!$B82,,,),"ш")</f>
        <v>#REF!</v>
      </c>
      <c r="AI82" s="44" t="e">
        <f ca="1">COUNTIF(OFFSET(class6_1,MATCH(AI$1,#REF!,0)-7+'Итог по классам'!$B82,,,),"Ф")</f>
        <v>#REF!</v>
      </c>
      <c r="AJ82" s="43" t="e">
        <f ca="1">COUNTIF(OFFSET(class6_1,MATCH(AJ$1,#REF!,0)-7+'Итог по классам'!$B82,,,),"р")</f>
        <v>#REF!</v>
      </c>
      <c r="AK82" s="43" t="e">
        <f ca="1">COUNTIF(OFFSET(class6_1,MATCH(AK$1,#REF!,0)-7+'Итог по классам'!$B82,,,),"ш")</f>
        <v>#REF!</v>
      </c>
      <c r="AL82" s="43" t="e">
        <f ca="1">COUNTIF(OFFSET(class6_2,MATCH(AL$1,#REF!,0)-7+'Итог по классам'!$B82,,,),"Ф")</f>
        <v>#REF!</v>
      </c>
      <c r="AM82" s="43" t="e">
        <f ca="1">COUNTIF(OFFSET(class6_2,MATCH(AM$1,#REF!,0)-7+'Итог по классам'!$B82,,,),"р")</f>
        <v>#REF!</v>
      </c>
      <c r="AN82" s="43" t="e">
        <f ca="1">COUNTIF(OFFSET(class6_2,MATCH(AN$1,#REF!,0)-7+'Итог по классам'!$B82,,,),"ш")</f>
        <v>#REF!</v>
      </c>
      <c r="AO82" s="44" t="e">
        <f ca="1">COUNTIF(OFFSET(class6_1,MATCH(AO$1,#REF!,0)-7+'Итог по классам'!$B82,,,),"Ф")</f>
        <v>#REF!</v>
      </c>
      <c r="AP82" s="43" t="e">
        <f ca="1">COUNTIF(OFFSET(class6_1,MATCH(AP$1,#REF!,0)-7+'Итог по классам'!$B82,,,),"р")</f>
        <v>#REF!</v>
      </c>
      <c r="AQ82" s="43" t="e">
        <f ca="1">COUNTIF(OFFSET(class6_1,MATCH(AQ$1,#REF!,0)-7+'Итог по классам'!$B82,,,),"ш")</f>
        <v>#REF!</v>
      </c>
      <c r="AR82" s="43" t="e">
        <f ca="1">COUNTIF(OFFSET(class6_2,MATCH(AR$1,#REF!,0)-7+'Итог по классам'!$B82,,,),"Ф")</f>
        <v>#REF!</v>
      </c>
      <c r="AS82" s="43" t="e">
        <f ca="1">COUNTIF(OFFSET(class6_2,MATCH(AS$1,#REF!,0)-7+'Итог по классам'!$B82,,,),"р")</f>
        <v>#REF!</v>
      </c>
      <c r="AT82" s="43" t="e">
        <f ca="1">COUNTIF(OFFSET(class6_2,MATCH(AT$1,#REF!,0)-7+'Итог по классам'!$B82,,,),"ш")</f>
        <v>#REF!</v>
      </c>
      <c r="AU82" s="44" t="e">
        <f ca="1">COUNTIF(OFFSET(class6_1,MATCH(AU$1,#REF!,0)-7+'Итог по классам'!$B82,,,),"Ф")</f>
        <v>#REF!</v>
      </c>
      <c r="AV82" s="43" t="e">
        <f ca="1">COUNTIF(OFFSET(class6_1,MATCH(AV$1,#REF!,0)-7+'Итог по классам'!$B82,,,),"р")</f>
        <v>#REF!</v>
      </c>
      <c r="AW82" s="43" t="e">
        <f ca="1">COUNTIF(OFFSET(class6_1,MATCH(AW$1,#REF!,0)-7+'Итог по классам'!$B82,,,),"ш")</f>
        <v>#REF!</v>
      </c>
      <c r="AX82" s="43" t="e">
        <f ca="1">COUNTIF(OFFSET(class6_2,MATCH(AX$1,#REF!,0)-7+'Итог по классам'!$B82,,,),"Ф")</f>
        <v>#REF!</v>
      </c>
      <c r="AY82" s="43" t="e">
        <f ca="1">COUNTIF(OFFSET(class6_2,MATCH(AY$1,#REF!,0)-7+'Итог по классам'!$B82,,,),"р")</f>
        <v>#REF!</v>
      </c>
      <c r="AZ82" s="43" t="e">
        <f ca="1">COUNTIF(OFFSET(class6_2,MATCH(AZ$1,#REF!,0)-7+'Итог по классам'!$B82,,,),"ш")</f>
        <v>#REF!</v>
      </c>
      <c r="BA82" s="44" t="e">
        <f ca="1">COUNTIF(OFFSET(class6_1,MATCH(BA$1,#REF!,0)-7+'Итог по классам'!$B82,,,),"Ф")</f>
        <v>#REF!</v>
      </c>
      <c r="BB82" s="43" t="e">
        <f ca="1">COUNTIF(OFFSET(class6_1,MATCH(BB$1,#REF!,0)-7+'Итог по классам'!$B82,,,),"р")</f>
        <v>#REF!</v>
      </c>
      <c r="BC82" s="43" t="e">
        <f ca="1">COUNTIF(OFFSET(class6_1,MATCH(BC$1,#REF!,0)-7+'Итог по классам'!$B82,,,),"ш")</f>
        <v>#REF!</v>
      </c>
      <c r="BD82" s="43" t="e">
        <f ca="1">COUNTIF(OFFSET(class6_2,MATCH(BD$1,#REF!,0)-7+'Итог по классам'!$B82,,,),"Ф")</f>
        <v>#REF!</v>
      </c>
      <c r="BE82" s="43" t="e">
        <f ca="1">COUNTIF(OFFSET(class6_2,MATCH(BE$1,#REF!,0)-7+'Итог по классам'!$B82,,,),"р")</f>
        <v>#REF!</v>
      </c>
      <c r="BF82" s="43" t="e">
        <f ca="1">COUNTIF(OFFSET(class6_2,MATCH(BF$1,#REF!,0)-7+'Итог по классам'!$B82,,,),"ш")</f>
        <v>#REF!</v>
      </c>
      <c r="BG82" s="44" t="e">
        <f ca="1">COUNTIF(OFFSET(class6_1,MATCH(BG$1,#REF!,0)-7+'Итог по классам'!$B82,,,),"Ф")</f>
        <v>#REF!</v>
      </c>
      <c r="BH82" s="43" t="e">
        <f ca="1">COUNTIF(OFFSET(class6_1,MATCH(BH$1,#REF!,0)-7+'Итог по классам'!$B82,,,),"р")</f>
        <v>#REF!</v>
      </c>
      <c r="BI82" s="43" t="e">
        <f ca="1">COUNTIF(OFFSET(class6_1,MATCH(BI$1,#REF!,0)-7+'Итог по классам'!$B82,,,),"ш")</f>
        <v>#REF!</v>
      </c>
      <c r="BJ82" s="43" t="e">
        <f ca="1">COUNTIF(OFFSET(class6_2,MATCH(BJ$1,#REF!,0)-7+'Итог по классам'!$B82,,,),"Ф")</f>
        <v>#REF!</v>
      </c>
      <c r="BK82" s="43" t="e">
        <f ca="1">COUNTIF(OFFSET(class6_2,MATCH(BK$1,#REF!,0)-7+'Итог по классам'!$B82,,,),"р")</f>
        <v>#REF!</v>
      </c>
      <c r="BL82" s="43" t="e">
        <f ca="1">COUNTIF(OFFSET(class6_2,MATCH(BL$1,#REF!,0)-7+'Итог по классам'!$B82,,,),"ш")</f>
        <v>#REF!</v>
      </c>
      <c r="BM82" s="44" t="e">
        <f ca="1">COUNTIF(OFFSET(class6_1,MATCH(BM$1,#REF!,0)-7+'Итог по классам'!$B82,,,),"Ф")</f>
        <v>#REF!</v>
      </c>
      <c r="BN82" s="43" t="e">
        <f ca="1">COUNTIF(OFFSET(class6_1,MATCH(BN$1,#REF!,0)-7+'Итог по классам'!$B82,,,),"р")</f>
        <v>#REF!</v>
      </c>
      <c r="BO82" s="43" t="e">
        <f ca="1">COUNTIF(OFFSET(class6_1,MATCH(BO$1,#REF!,0)-7+'Итог по классам'!$B82,,,),"ш")</f>
        <v>#REF!</v>
      </c>
      <c r="BP82" s="43" t="e">
        <f ca="1">COUNTIF(OFFSET(class6_2,MATCH(BP$1,#REF!,0)-7+'Итог по классам'!$B82,,,),"Ф")</f>
        <v>#REF!</v>
      </c>
      <c r="BQ82" s="43" t="e">
        <f ca="1">COUNTIF(OFFSET(class6_2,MATCH(BQ$1,#REF!,0)-7+'Итог по классам'!$B82,,,),"р")</f>
        <v>#REF!</v>
      </c>
      <c r="BR82" s="43" t="e">
        <f ca="1">COUNTIF(OFFSET(class6_2,MATCH(BR$1,#REF!,0)-7+'Итог по классам'!$B82,,,),"ш")</f>
        <v>#REF!</v>
      </c>
      <c r="BS82" s="44" t="e">
        <f ca="1">COUNTIF(OFFSET(class6_1,MATCH(BS$1,#REF!,0)-7+'Итог по классам'!$B82,,,),"Ф")</f>
        <v>#REF!</v>
      </c>
      <c r="BT82" s="43" t="e">
        <f ca="1">COUNTIF(OFFSET(class6_1,MATCH(BT$1,#REF!,0)-7+'Итог по классам'!$B82,,,),"р")</f>
        <v>#REF!</v>
      </c>
      <c r="BU82" s="43" t="e">
        <f ca="1">COUNTIF(OFFSET(class6_1,MATCH(BU$1,#REF!,0)-7+'Итог по классам'!$B82,,,),"ш")</f>
        <v>#REF!</v>
      </c>
      <c r="BV82" s="43" t="e">
        <f ca="1">COUNTIF(OFFSET(class6_2,MATCH(BV$1,#REF!,0)-7+'Итог по классам'!$B82,,,),"Ф")</f>
        <v>#REF!</v>
      </c>
      <c r="BW82" s="43" t="e">
        <f ca="1">COUNTIF(OFFSET(class6_2,MATCH(BW$1,#REF!,0)-7+'Итог по классам'!$B82,,,),"р")</f>
        <v>#REF!</v>
      </c>
      <c r="BX82" s="43" t="e">
        <f ca="1">COUNTIF(OFFSET(class6_2,MATCH(BX$1,#REF!,0)-7+'Итог по классам'!$B82,,,),"ш")</f>
        <v>#REF!</v>
      </c>
      <c r="BY82" s="44" t="e">
        <f ca="1">COUNTIF(OFFSET(class6_1,MATCH(BY$1,#REF!,0)-7+'Итог по классам'!$B82,,,),"Ф")</f>
        <v>#REF!</v>
      </c>
      <c r="BZ82" s="43" t="e">
        <f ca="1">COUNTIF(OFFSET(class6_1,MATCH(BZ$1,#REF!,0)-7+'Итог по классам'!$B82,,,),"р")</f>
        <v>#REF!</v>
      </c>
      <c r="CA82" s="43" t="e">
        <f ca="1">COUNTIF(OFFSET(class6_1,MATCH(CA$1,#REF!,0)-7+'Итог по классам'!$B82,,,),"ш")</f>
        <v>#REF!</v>
      </c>
      <c r="CB82" s="43" t="e">
        <f ca="1">COUNTIF(OFFSET(class6_2,MATCH(CB$1,#REF!,0)-7+'Итог по классам'!$B82,,,),"Ф")</f>
        <v>#REF!</v>
      </c>
      <c r="CC82" s="43" t="e">
        <f ca="1">COUNTIF(OFFSET(class6_2,MATCH(CC$1,#REF!,0)-7+'Итог по классам'!$B82,,,),"р")</f>
        <v>#REF!</v>
      </c>
      <c r="CD82" s="43" t="e">
        <f ca="1">COUNTIF(OFFSET(class6_2,MATCH(CD$1,#REF!,0)-7+'Итог по классам'!$B82,,,),"ш")</f>
        <v>#REF!</v>
      </c>
      <c r="CE82" s="44" t="e">
        <f ca="1">COUNTIF(OFFSET(class6_1,MATCH(CE$1,#REF!,0)-7+'Итог по классам'!$B82,,,),"Ф")</f>
        <v>#REF!</v>
      </c>
      <c r="CF82" s="43" t="e">
        <f ca="1">COUNTIF(OFFSET(class6_1,MATCH(CF$1,#REF!,0)-7+'Итог по классам'!$B82,,,),"р")</f>
        <v>#REF!</v>
      </c>
      <c r="CG82" s="43" t="e">
        <f ca="1">COUNTIF(OFFSET(class6_1,MATCH(CG$1,#REF!,0)-7+'Итог по классам'!$B82,,,),"ш")</f>
        <v>#REF!</v>
      </c>
      <c r="CH82" s="43" t="e">
        <f ca="1">COUNTIF(OFFSET(class6_2,MATCH(CH$1,#REF!,0)-7+'Итог по классам'!$B82,,,),"Ф")</f>
        <v>#REF!</v>
      </c>
      <c r="CI82" s="43" t="e">
        <f ca="1">COUNTIF(OFFSET(class6_2,MATCH(CI$1,#REF!,0)-7+'Итог по классам'!$B82,,,),"р")</f>
        <v>#REF!</v>
      </c>
      <c r="CJ82" s="43" t="e">
        <f ca="1">COUNTIF(OFFSET(class6_2,MATCH(CJ$1,#REF!,0)-7+'Итог по классам'!$B82,,,),"ш")</f>
        <v>#REF!</v>
      </c>
      <c r="CK82" s="44" t="e">
        <f ca="1">COUNTIF(OFFSET(class6_1,MATCH(CK$1,#REF!,0)-7+'Итог по классам'!$B82,,,),"Ф")</f>
        <v>#REF!</v>
      </c>
      <c r="CL82" s="43" t="e">
        <f ca="1">COUNTIF(OFFSET(class6_1,MATCH(CL$1,#REF!,0)-7+'Итог по классам'!$B82,,,),"р")</f>
        <v>#REF!</v>
      </c>
      <c r="CM82" s="43" t="e">
        <f ca="1">COUNTIF(OFFSET(class6_1,MATCH(CM$1,#REF!,0)-7+'Итог по классам'!$B82,,,),"ш")</f>
        <v>#REF!</v>
      </c>
      <c r="CN82" s="43" t="e">
        <f ca="1">COUNTIF(OFFSET(class6_2,MATCH(CN$1,#REF!,0)-7+'Итог по классам'!$B82,,,),"Ф")</f>
        <v>#REF!</v>
      </c>
      <c r="CO82" s="43" t="e">
        <f ca="1">COUNTIF(OFFSET(class6_2,MATCH(CO$1,#REF!,0)-7+'Итог по классам'!$B82,,,),"р")</f>
        <v>#REF!</v>
      </c>
      <c r="CP82" s="43" t="e">
        <f ca="1">COUNTIF(OFFSET(class6_2,MATCH(CP$1,#REF!,0)-7+'Итог по классам'!$B82,,,),"ш")</f>
        <v>#REF!</v>
      </c>
      <c r="CQ82" s="44" t="e">
        <f ca="1">COUNTIF(OFFSET(class6_1,MATCH(CQ$1,#REF!,0)-7+'Итог по классам'!$B82,,,),"Ф")</f>
        <v>#REF!</v>
      </c>
      <c r="CR82" s="43" t="e">
        <f ca="1">COUNTIF(OFFSET(class6_1,MATCH(CR$1,#REF!,0)-7+'Итог по классам'!$B82,,,),"р")</f>
        <v>#REF!</v>
      </c>
      <c r="CS82" s="43" t="e">
        <f ca="1">COUNTIF(OFFSET(class6_1,MATCH(CS$1,#REF!,0)-7+'Итог по классам'!$B82,,,),"ш")</f>
        <v>#REF!</v>
      </c>
      <c r="CT82" s="43" t="e">
        <f ca="1">COUNTIF(OFFSET(class6_2,MATCH(CT$1,#REF!,0)-7+'Итог по классам'!$B82,,,),"Ф")</f>
        <v>#REF!</v>
      </c>
      <c r="CU82" s="43" t="e">
        <f ca="1">COUNTIF(OFFSET(class6_2,MATCH(CU$1,#REF!,0)-7+'Итог по классам'!$B82,,,),"р")</f>
        <v>#REF!</v>
      </c>
      <c r="CV82" s="43" t="e">
        <f ca="1">COUNTIF(OFFSET(class6_2,MATCH(CV$1,#REF!,0)-7+'Итог по классам'!$B82,,,),"ш")</f>
        <v>#REF!</v>
      </c>
      <c r="CW82" s="44" t="e">
        <f ca="1">COUNTIF(OFFSET(class6_1,MATCH(CW$1,#REF!,0)-7+'Итог по классам'!$B82,,,),"Ф")</f>
        <v>#REF!</v>
      </c>
      <c r="CX82" s="43" t="e">
        <f ca="1">COUNTIF(OFFSET(class6_1,MATCH(CX$1,#REF!,0)-7+'Итог по классам'!$B82,,,),"р")</f>
        <v>#REF!</v>
      </c>
      <c r="CY82" s="43" t="e">
        <f ca="1">COUNTIF(OFFSET(class6_1,MATCH(CY$1,#REF!,0)-7+'Итог по классам'!$B82,,,),"ш")</f>
        <v>#REF!</v>
      </c>
      <c r="CZ82" s="43" t="e">
        <f ca="1">COUNTIF(OFFSET(class6_2,MATCH(CZ$1,#REF!,0)-7+'Итог по классам'!$B82,,,),"Ф")</f>
        <v>#REF!</v>
      </c>
      <c r="DA82" s="43" t="e">
        <f ca="1">COUNTIF(OFFSET(class6_2,MATCH(DA$1,#REF!,0)-7+'Итог по классам'!$B82,,,),"р")</f>
        <v>#REF!</v>
      </c>
      <c r="DB82" s="43" t="e">
        <f ca="1">COUNTIF(OFFSET(class6_2,MATCH(DB$1,#REF!,0)-7+'Итог по классам'!$B82,,,),"ш")</f>
        <v>#REF!</v>
      </c>
      <c r="DC82" s="44" t="e">
        <f ca="1">COUNTIF(OFFSET(class6_1,MATCH(DC$1,#REF!,0)-7+'Итог по классам'!$B82,,,),"Ф")</f>
        <v>#REF!</v>
      </c>
      <c r="DD82" s="43" t="e">
        <f ca="1">COUNTIF(OFFSET(class6_1,MATCH(DD$1,#REF!,0)-7+'Итог по классам'!$B82,,,),"р")</f>
        <v>#REF!</v>
      </c>
      <c r="DE82" s="43" t="e">
        <f ca="1">COUNTIF(OFFSET(class6_1,MATCH(DE$1,#REF!,0)-7+'Итог по классам'!$B82,,,),"ш")</f>
        <v>#REF!</v>
      </c>
      <c r="DF82" s="43" t="e">
        <f ca="1">COUNTIF(OFFSET(class6_2,MATCH(DF$1,#REF!,0)-7+'Итог по классам'!$B82,,,),"Ф")</f>
        <v>#REF!</v>
      </c>
      <c r="DG82" s="43" t="e">
        <f ca="1">COUNTIF(OFFSET(class6_2,MATCH(DG$1,#REF!,0)-7+'Итог по классам'!$B82,,,),"р")</f>
        <v>#REF!</v>
      </c>
      <c r="DH82" s="43" t="e">
        <f ca="1">COUNTIF(OFFSET(class6_2,MATCH(DH$1,#REF!,0)-7+'Итог по классам'!$B82,,,),"ш")</f>
        <v>#REF!</v>
      </c>
      <c r="DI82" s="44" t="e">
        <f ca="1">COUNTIF(OFFSET(class6_1,MATCH(DI$1,#REF!,0)-7+'Итог по классам'!$B82,,,),"Ф")</f>
        <v>#REF!</v>
      </c>
      <c r="DJ82" s="43" t="e">
        <f ca="1">COUNTIF(OFFSET(class6_1,MATCH(DJ$1,#REF!,0)-7+'Итог по классам'!$B82,,,),"р")</f>
        <v>#REF!</v>
      </c>
      <c r="DK82" s="43" t="e">
        <f ca="1">COUNTIF(OFFSET(class6_1,MATCH(DK$1,#REF!,0)-7+'Итог по классам'!$B82,,,),"ш")</f>
        <v>#REF!</v>
      </c>
      <c r="DL82" s="43" t="e">
        <f ca="1">COUNTIF(OFFSET(class6_2,MATCH(DL$1,#REF!,0)-7+'Итог по классам'!$B82,,,),"Ф")</f>
        <v>#REF!</v>
      </c>
      <c r="DM82" s="43" t="e">
        <f ca="1">COUNTIF(OFFSET(class6_2,MATCH(DM$1,#REF!,0)-7+'Итог по классам'!$B82,,,),"р")</f>
        <v>#REF!</v>
      </c>
      <c r="DN82" s="43" t="e">
        <f ca="1">COUNTIF(OFFSET(class6_2,MATCH(DN$1,#REF!,0)-7+'Итог по классам'!$B82,,,),"ш")</f>
        <v>#REF!</v>
      </c>
      <c r="DO82" s="44" t="e">
        <f ca="1">COUNTIF(OFFSET(class6_1,MATCH(DO$1,#REF!,0)-7+'Итог по классам'!$B82,,,),"Ф")</f>
        <v>#REF!</v>
      </c>
      <c r="DP82" s="43" t="e">
        <f ca="1">COUNTIF(OFFSET(class6_1,MATCH(DP$1,#REF!,0)-7+'Итог по классам'!$B82,,,),"р")</f>
        <v>#REF!</v>
      </c>
      <c r="DQ82" s="43" t="e">
        <f ca="1">COUNTIF(OFFSET(class6_1,MATCH(DQ$1,#REF!,0)-7+'Итог по классам'!$B82,,,),"ш")</f>
        <v>#REF!</v>
      </c>
      <c r="DR82" s="43" t="e">
        <f ca="1">COUNTIF(OFFSET(class6_2,MATCH(DR$1,#REF!,0)-7+'Итог по классам'!$B82,,,),"Ф")</f>
        <v>#REF!</v>
      </c>
      <c r="DS82" s="43" t="e">
        <f ca="1">COUNTIF(OFFSET(class6_2,MATCH(DS$1,#REF!,0)-7+'Итог по классам'!$B82,,,),"р")</f>
        <v>#REF!</v>
      </c>
      <c r="DT82" s="43" t="e">
        <f ca="1">COUNTIF(OFFSET(class6_2,MATCH(DT$1,#REF!,0)-7+'Итог по классам'!$B82,,,),"ш")</f>
        <v>#REF!</v>
      </c>
      <c r="DU82" s="44" t="e">
        <f ca="1">COUNTIF(OFFSET(class6_1,MATCH(DU$1,#REF!,0)-7+'Итог по классам'!$B82,,,),"Ф")</f>
        <v>#REF!</v>
      </c>
      <c r="DV82" s="43" t="e">
        <f ca="1">COUNTIF(OFFSET(class6_1,MATCH(DV$1,#REF!,0)-7+'Итог по классам'!$B82,,,),"р")</f>
        <v>#REF!</v>
      </c>
      <c r="DW82" s="43" t="e">
        <f ca="1">COUNTIF(OFFSET(class6_1,MATCH(DW$1,#REF!,0)-7+'Итог по классам'!$B82,,,),"ш")</f>
        <v>#REF!</v>
      </c>
      <c r="DX82" s="43" t="e">
        <f ca="1">COUNTIF(OFFSET(class6_2,MATCH(DX$1,#REF!,0)-7+'Итог по классам'!$B82,,,),"Ф")</f>
        <v>#REF!</v>
      </c>
      <c r="DY82" s="43" t="e">
        <f ca="1">COUNTIF(OFFSET(class6_2,MATCH(DY$1,#REF!,0)-7+'Итог по классам'!$B82,,,),"р")</f>
        <v>#REF!</v>
      </c>
      <c r="DZ82" s="43" t="e">
        <f ca="1">COUNTIF(OFFSET(class6_2,MATCH(DZ$1,#REF!,0)-7+'Итог по классам'!$B82,,,),"ш")</f>
        <v>#REF!</v>
      </c>
      <c r="EA82" s="44" t="e">
        <f ca="1">COUNTIF(OFFSET(class6_1,MATCH(EA$1,#REF!,0)-7+'Итог по классам'!$B82,,,),"Ф")</f>
        <v>#REF!</v>
      </c>
      <c r="EB82" s="43" t="e">
        <f ca="1">COUNTIF(OFFSET(class6_1,MATCH(EB$1,#REF!,0)-7+'Итог по классам'!$B82,,,),"р")</f>
        <v>#REF!</v>
      </c>
      <c r="EC82" s="43" t="e">
        <f ca="1">COUNTIF(OFFSET(class6_1,MATCH(EC$1,#REF!,0)-7+'Итог по классам'!$B82,,,),"ш")</f>
        <v>#REF!</v>
      </c>
      <c r="ED82" s="43" t="e">
        <f ca="1">COUNTIF(OFFSET(class6_2,MATCH(ED$1,#REF!,0)-7+'Итог по классам'!$B82,,,),"Ф")</f>
        <v>#REF!</v>
      </c>
      <c r="EE82" s="43" t="e">
        <f ca="1">COUNTIF(OFFSET(class6_2,MATCH(EE$1,#REF!,0)-7+'Итог по классам'!$B82,,,),"р")</f>
        <v>#REF!</v>
      </c>
      <c r="EF82" s="43" t="e">
        <f ca="1">COUNTIF(OFFSET(class6_2,MATCH(EF$1,#REF!,0)-7+'Итог по классам'!$B82,,,),"ш")</f>
        <v>#REF!</v>
      </c>
      <c r="EG82" s="44" t="e">
        <f ca="1">COUNTIF(OFFSET(class6_1,MATCH(EG$1,#REF!,0)-7+'Итог по классам'!$B82,,,),"Ф")</f>
        <v>#REF!</v>
      </c>
      <c r="EH82" s="43" t="e">
        <f ca="1">COUNTIF(OFFSET(class6_1,MATCH(EH$1,#REF!,0)-7+'Итог по классам'!$B82,,,),"р")</f>
        <v>#REF!</v>
      </c>
      <c r="EI82" s="43" t="e">
        <f ca="1">COUNTIF(OFFSET(class6_1,MATCH(EI$1,#REF!,0)-7+'Итог по классам'!$B82,,,),"ш")</f>
        <v>#REF!</v>
      </c>
      <c r="EJ82" s="43" t="e">
        <f ca="1">COUNTIF(OFFSET(class6_2,MATCH(EJ$1,#REF!,0)-7+'Итог по классам'!$B82,,,),"Ф")</f>
        <v>#REF!</v>
      </c>
      <c r="EK82" s="43" t="e">
        <f ca="1">COUNTIF(OFFSET(class6_2,MATCH(EK$1,#REF!,0)-7+'Итог по классам'!$B82,,,),"р")</f>
        <v>#REF!</v>
      </c>
      <c r="EL82" s="43" t="e">
        <f ca="1">COUNTIF(OFFSET(class6_2,MATCH(EL$1,#REF!,0)-7+'Итог по классам'!$B82,,,),"ш")</f>
        <v>#REF!</v>
      </c>
      <c r="EM82" s="44" t="e">
        <f ca="1">COUNTIF(OFFSET(class6_1,MATCH(EM$1,#REF!,0)-7+'Итог по классам'!$B82,,,),"Ф")</f>
        <v>#REF!</v>
      </c>
      <c r="EN82" s="43" t="e">
        <f ca="1">COUNTIF(OFFSET(class6_1,MATCH(EN$1,#REF!,0)-7+'Итог по классам'!$B82,,,),"р")</f>
        <v>#REF!</v>
      </c>
      <c r="EO82" s="43" t="e">
        <f ca="1">COUNTIF(OFFSET(class6_1,MATCH(EO$1,#REF!,0)-7+'Итог по классам'!$B82,,,),"ш")</f>
        <v>#REF!</v>
      </c>
      <c r="EP82" s="43" t="e">
        <f ca="1">COUNTIF(OFFSET(class6_2,MATCH(EP$1,#REF!,0)-7+'Итог по классам'!$B82,,,),"Ф")</f>
        <v>#REF!</v>
      </c>
      <c r="EQ82" s="43" t="e">
        <f ca="1">COUNTIF(OFFSET(class6_2,MATCH(EQ$1,#REF!,0)-7+'Итог по классам'!$B82,,,),"р")</f>
        <v>#REF!</v>
      </c>
      <c r="ER82" s="43" t="e">
        <f ca="1">COUNTIF(OFFSET(class6_2,MATCH(ER$1,#REF!,0)-7+'Итог по классам'!$B82,,,),"ш")</f>
        <v>#REF!</v>
      </c>
      <c r="ES82" s="44" t="e">
        <f ca="1">COUNTIF(OFFSET(class6_1,MATCH(ES$1,#REF!,0)-7+'Итог по классам'!$B82,,,),"Ф")</f>
        <v>#REF!</v>
      </c>
      <c r="ET82" s="43" t="e">
        <f ca="1">COUNTIF(OFFSET(class6_1,MATCH(ET$1,#REF!,0)-7+'Итог по классам'!$B82,,,),"р")</f>
        <v>#REF!</v>
      </c>
      <c r="EU82" s="43" t="e">
        <f ca="1">COUNTIF(OFFSET(class6_1,MATCH(EU$1,#REF!,0)-7+'Итог по классам'!$B82,,,),"ш")</f>
        <v>#REF!</v>
      </c>
      <c r="EV82" s="43" t="e">
        <f ca="1">COUNTIF(OFFSET(class6_2,MATCH(EV$1,#REF!,0)-7+'Итог по классам'!$B82,,,),"Ф")</f>
        <v>#REF!</v>
      </c>
      <c r="EW82" s="43" t="e">
        <f ca="1">COUNTIF(OFFSET(class6_2,MATCH(EW$1,#REF!,0)-7+'Итог по классам'!$B82,,,),"р")</f>
        <v>#REF!</v>
      </c>
      <c r="EX82" s="43" t="e">
        <f ca="1">COUNTIF(OFFSET(class6_2,MATCH(EX$1,#REF!,0)-7+'Итог по классам'!$B82,,,),"ш")</f>
        <v>#REF!</v>
      </c>
      <c r="EY82" s="44" t="e">
        <f ca="1">COUNTIF(OFFSET(class6_1,MATCH(EY$1,#REF!,0)-7+'Итог по классам'!$B82,,,),"Ф")</f>
        <v>#REF!</v>
      </c>
      <c r="EZ82" s="43" t="e">
        <f ca="1">COUNTIF(OFFSET(class6_1,MATCH(EZ$1,#REF!,0)-7+'Итог по классам'!$B82,,,),"р")</f>
        <v>#REF!</v>
      </c>
      <c r="FA82" s="43" t="e">
        <f ca="1">COUNTIF(OFFSET(class6_1,MATCH(FA$1,#REF!,0)-7+'Итог по классам'!$B82,,,),"ш")</f>
        <v>#REF!</v>
      </c>
      <c r="FB82" s="43" t="e">
        <f ca="1">COUNTIF(OFFSET(class6_2,MATCH(FB$1,#REF!,0)-7+'Итог по классам'!$B82,,,),"Ф")</f>
        <v>#REF!</v>
      </c>
      <c r="FC82" s="43" t="e">
        <f ca="1">COUNTIF(OFFSET(class6_2,MATCH(FC$1,#REF!,0)-7+'Итог по классам'!$B82,,,),"р")</f>
        <v>#REF!</v>
      </c>
      <c r="FD82" s="43" t="e">
        <f ca="1">COUNTIF(OFFSET(class6_2,MATCH(FD$1,#REF!,0)-7+'Итог по классам'!$B82,,,),"ш")</f>
        <v>#REF!</v>
      </c>
      <c r="FE82" s="44" t="e">
        <f ca="1">COUNTIF(OFFSET(class6_1,MATCH(FE$1,#REF!,0)-7+'Итог по классам'!$B82,,,),"Ф")</f>
        <v>#REF!</v>
      </c>
      <c r="FF82" s="43" t="e">
        <f ca="1">COUNTIF(OFFSET(class6_1,MATCH(FF$1,#REF!,0)-7+'Итог по классам'!$B82,,,),"р")</f>
        <v>#REF!</v>
      </c>
      <c r="FG82" s="43" t="e">
        <f ca="1">COUNTIF(OFFSET(class6_1,MATCH(FG$1,#REF!,0)-7+'Итог по классам'!$B82,,,),"ш")</f>
        <v>#REF!</v>
      </c>
      <c r="FH82" s="43" t="e">
        <f ca="1">COUNTIF(OFFSET(class6_2,MATCH(FH$1,#REF!,0)-7+'Итог по классам'!$B82,,,),"Ф")</f>
        <v>#REF!</v>
      </c>
      <c r="FI82" s="43" t="e">
        <f ca="1">COUNTIF(OFFSET(class6_2,MATCH(FI$1,#REF!,0)-7+'Итог по классам'!$B82,,,),"р")</f>
        <v>#REF!</v>
      </c>
      <c r="FJ82" s="43" t="e">
        <f ca="1">COUNTIF(OFFSET(class6_2,MATCH(FJ$1,#REF!,0)-7+'Итог по классам'!$B82,,,),"ш")</f>
        <v>#REF!</v>
      </c>
      <c r="FK82" s="44" t="e">
        <f ca="1">COUNTIF(OFFSET(class6_1,MATCH(FK$1,#REF!,0)-7+'Итог по классам'!$B82,,,),"Ф")</f>
        <v>#REF!</v>
      </c>
      <c r="FL82" s="43" t="e">
        <f ca="1">COUNTIF(OFFSET(class6_1,MATCH(FL$1,#REF!,0)-7+'Итог по классам'!$B82,,,),"р")</f>
        <v>#REF!</v>
      </c>
      <c r="FM82" s="43" t="e">
        <f ca="1">COUNTIF(OFFSET(class6_1,MATCH(FM$1,#REF!,0)-7+'Итог по классам'!$B82,,,),"ш")</f>
        <v>#REF!</v>
      </c>
      <c r="FN82" s="43" t="e">
        <f ca="1">COUNTIF(OFFSET(class6_2,MATCH(FN$1,#REF!,0)-7+'Итог по классам'!$B82,,,),"Ф")</f>
        <v>#REF!</v>
      </c>
      <c r="FO82" s="43" t="e">
        <f ca="1">COUNTIF(OFFSET(class6_2,MATCH(FO$1,#REF!,0)-7+'Итог по классам'!$B82,,,),"р")</f>
        <v>#REF!</v>
      </c>
      <c r="FP82" s="43" t="e">
        <f ca="1">COUNTIF(OFFSET(class6_2,MATCH(FP$1,#REF!,0)-7+'Итог по классам'!$B82,,,),"ш")</f>
        <v>#REF!</v>
      </c>
      <c r="FQ82" s="44" t="e">
        <f ca="1">COUNTIF(OFFSET(class6_1,MATCH(FQ$1,#REF!,0)-7+'Итог по классам'!$B82,,,),"Ф")</f>
        <v>#REF!</v>
      </c>
      <c r="FR82" s="43" t="e">
        <f ca="1">COUNTIF(OFFSET(class6_1,MATCH(FR$1,#REF!,0)-7+'Итог по классам'!$B82,,,),"р")</f>
        <v>#REF!</v>
      </c>
      <c r="FS82" s="43" t="e">
        <f ca="1">COUNTIF(OFFSET(class6_1,MATCH(FS$1,#REF!,0)-7+'Итог по классам'!$B82,,,),"ш")</f>
        <v>#REF!</v>
      </c>
      <c r="FT82" s="43" t="e">
        <f ca="1">COUNTIF(OFFSET(class6_2,MATCH(FT$1,#REF!,0)-7+'Итог по классам'!$B82,,,),"Ф")</f>
        <v>#REF!</v>
      </c>
      <c r="FU82" s="43" t="e">
        <f ca="1">COUNTIF(OFFSET(class6_2,MATCH(FU$1,#REF!,0)-7+'Итог по классам'!$B82,,,),"р")</f>
        <v>#REF!</v>
      </c>
      <c r="FV82" s="43" t="e">
        <f ca="1">COUNTIF(OFFSET(class6_2,MATCH(FV$1,#REF!,0)-7+'Итог по классам'!$B82,,,),"ш")</f>
        <v>#REF!</v>
      </c>
      <c r="FW82" s="44" t="e">
        <f ca="1">COUNTIF(OFFSET(class6_1,MATCH(FW$1,#REF!,0)-7+'Итог по классам'!$B82,,,),"Ф")</f>
        <v>#REF!</v>
      </c>
      <c r="FX82" s="43" t="e">
        <f ca="1">COUNTIF(OFFSET(class6_1,MATCH(FX$1,#REF!,0)-7+'Итог по классам'!$B82,,,),"р")</f>
        <v>#REF!</v>
      </c>
      <c r="FY82" s="43" t="e">
        <f ca="1">COUNTIF(OFFSET(class6_1,MATCH(FY$1,#REF!,0)-7+'Итог по классам'!$B82,,,),"ш")</f>
        <v>#REF!</v>
      </c>
      <c r="FZ82" s="43" t="e">
        <f ca="1">COUNTIF(OFFSET(class6_2,MATCH(FZ$1,#REF!,0)-7+'Итог по классам'!$B82,,,),"Ф")</f>
        <v>#REF!</v>
      </c>
      <c r="GA82" s="43" t="e">
        <f ca="1">COUNTIF(OFFSET(class6_2,MATCH(GA$1,#REF!,0)-7+'Итог по классам'!$B82,,,),"р")</f>
        <v>#REF!</v>
      </c>
      <c r="GB82" s="43" t="e">
        <f ca="1">COUNTIF(OFFSET(class6_2,MATCH(GB$1,#REF!,0)-7+'Итог по классам'!$B82,,,),"ш")</f>
        <v>#REF!</v>
      </c>
      <c r="GC82" s="44" t="e">
        <f ca="1">COUNTIF(OFFSET(class6_1,MATCH(GC$1,#REF!,0)-7+'Итог по классам'!$B82,,,),"Ф")</f>
        <v>#REF!</v>
      </c>
      <c r="GD82" s="43" t="e">
        <f ca="1">COUNTIF(OFFSET(class6_1,MATCH(GD$1,#REF!,0)-7+'Итог по классам'!$B82,,,),"р")</f>
        <v>#REF!</v>
      </c>
      <c r="GE82" s="43" t="e">
        <f ca="1">COUNTIF(OFFSET(class6_1,MATCH(GE$1,#REF!,0)-7+'Итог по классам'!$B82,,,),"ш")</f>
        <v>#REF!</v>
      </c>
      <c r="GF82" s="43" t="e">
        <f ca="1">COUNTIF(OFFSET(class6_2,MATCH(GF$1,#REF!,0)-7+'Итог по классам'!$B82,,,),"Ф")</f>
        <v>#REF!</v>
      </c>
      <c r="GG82" s="43" t="e">
        <f ca="1">COUNTIF(OFFSET(class6_2,MATCH(GG$1,#REF!,0)-7+'Итог по классам'!$B82,,,),"р")</f>
        <v>#REF!</v>
      </c>
      <c r="GH82" s="43" t="e">
        <f ca="1">COUNTIF(OFFSET(class6_2,MATCH(GH$1,#REF!,0)-7+'Итог по классам'!$B82,,,),"ш")</f>
        <v>#REF!</v>
      </c>
      <c r="GI82" s="44" t="e">
        <f ca="1">COUNTIF(OFFSET(class6_1,MATCH(GI$1,#REF!,0)-7+'Итог по классам'!$B82,,,),"Ф")</f>
        <v>#REF!</v>
      </c>
      <c r="GJ82" s="43" t="e">
        <f ca="1">COUNTIF(OFFSET(class6_1,MATCH(GJ$1,#REF!,0)-7+'Итог по классам'!$B82,,,),"р")</f>
        <v>#REF!</v>
      </c>
      <c r="GK82" s="43" t="e">
        <f ca="1">COUNTIF(OFFSET(class6_1,MATCH(GK$1,#REF!,0)-7+'Итог по классам'!$B82,,,),"ш")</f>
        <v>#REF!</v>
      </c>
      <c r="GL82" s="43" t="e">
        <f ca="1">COUNTIF(OFFSET(class6_2,MATCH(GL$1,#REF!,0)-7+'Итог по классам'!$B82,,,),"Ф")</f>
        <v>#REF!</v>
      </c>
      <c r="GM82" s="43" t="e">
        <f ca="1">COUNTIF(OFFSET(class6_2,MATCH(GM$1,#REF!,0)-7+'Итог по классам'!$B82,,,),"р")</f>
        <v>#REF!</v>
      </c>
      <c r="GN82" s="43" t="e">
        <f ca="1">COUNTIF(OFFSET(class6_2,MATCH(GN$1,#REF!,0)-7+'Итог по классам'!$B82,,,),"ш")</f>
        <v>#REF!</v>
      </c>
      <c r="GO82" s="44" t="e">
        <f ca="1">COUNTIF(OFFSET(class6_1,MATCH(GO$1,#REF!,0)-7+'Итог по классам'!$B82,,,),"Ф")</f>
        <v>#REF!</v>
      </c>
      <c r="GP82" s="43" t="e">
        <f ca="1">COUNTIF(OFFSET(class6_1,MATCH(GP$1,#REF!,0)-7+'Итог по классам'!$B82,,,),"р")</f>
        <v>#REF!</v>
      </c>
      <c r="GQ82" s="43" t="e">
        <f ca="1">COUNTIF(OFFSET(class6_1,MATCH(GQ$1,#REF!,0)-7+'Итог по классам'!$B82,,,),"ш")</f>
        <v>#REF!</v>
      </c>
      <c r="GR82" s="43" t="e">
        <f ca="1">COUNTIF(OFFSET(class6_2,MATCH(GR$1,#REF!,0)-7+'Итог по классам'!$B82,,,),"Ф")</f>
        <v>#REF!</v>
      </c>
      <c r="GS82" s="43" t="e">
        <f ca="1">COUNTIF(OFFSET(class6_2,MATCH(GS$1,#REF!,0)-7+'Итог по классам'!$B82,,,),"р")</f>
        <v>#REF!</v>
      </c>
      <c r="GT82" s="43" t="e">
        <f ca="1">COUNTIF(OFFSET(class6_2,MATCH(GT$1,#REF!,0)-7+'Итог по классам'!$B82,,,),"ш")</f>
        <v>#REF!</v>
      </c>
      <c r="GU82" s="44" t="e">
        <f ca="1">COUNTIF(OFFSET(class6_1,MATCH(GU$1,#REF!,0)-7+'Итог по классам'!$B82,,,),"Ф")</f>
        <v>#REF!</v>
      </c>
      <c r="GV82" s="43" t="e">
        <f ca="1">COUNTIF(OFFSET(class6_1,MATCH(GV$1,#REF!,0)-7+'Итог по классам'!$B82,,,),"р")</f>
        <v>#REF!</v>
      </c>
      <c r="GW82" s="43" t="e">
        <f ca="1">COUNTIF(OFFSET(class6_1,MATCH(GW$1,#REF!,0)-7+'Итог по классам'!$B82,,,),"ш")</f>
        <v>#REF!</v>
      </c>
      <c r="GX82" s="43" t="e">
        <f ca="1">COUNTIF(OFFSET(class6_2,MATCH(GX$1,#REF!,0)-7+'Итог по классам'!$B82,,,),"Ф")</f>
        <v>#REF!</v>
      </c>
      <c r="GY82" s="43" t="e">
        <f ca="1">COUNTIF(OFFSET(class6_2,MATCH(GY$1,#REF!,0)-7+'Итог по классам'!$B82,,,),"р")</f>
        <v>#REF!</v>
      </c>
      <c r="GZ82" s="43" t="e">
        <f ca="1">COUNTIF(OFFSET(class6_2,MATCH(GZ$1,#REF!,0)-7+'Итог по классам'!$B82,,,),"ш")</f>
        <v>#REF!</v>
      </c>
      <c r="HA82" s="44" t="e">
        <f ca="1">COUNTIF(OFFSET(class6_1,MATCH(HA$1,#REF!,0)-7+'Итог по классам'!$B82,,,),"Ф")</f>
        <v>#REF!</v>
      </c>
      <c r="HB82" s="43" t="e">
        <f ca="1">COUNTIF(OFFSET(class6_1,MATCH(HB$1,#REF!,0)-7+'Итог по классам'!$B82,,,),"р")</f>
        <v>#REF!</v>
      </c>
      <c r="HC82" s="43" t="e">
        <f ca="1">COUNTIF(OFFSET(class6_1,MATCH(HC$1,#REF!,0)-7+'Итог по классам'!$B82,,,),"ш")</f>
        <v>#REF!</v>
      </c>
      <c r="HD82" s="43" t="e">
        <f ca="1">COUNTIF(OFFSET(class6_2,MATCH(HD$1,#REF!,0)-7+'Итог по классам'!$B82,,,),"Ф")</f>
        <v>#REF!</v>
      </c>
      <c r="HE82" s="43" t="e">
        <f ca="1">COUNTIF(OFFSET(class6_2,MATCH(HE$1,#REF!,0)-7+'Итог по классам'!$B82,,,),"р")</f>
        <v>#REF!</v>
      </c>
      <c r="HF82" s="43" t="e">
        <f ca="1">COUNTIF(OFFSET(class6_2,MATCH(HF$1,#REF!,0)-7+'Итог по классам'!$B82,,,),"ш")</f>
        <v>#REF!</v>
      </c>
      <c r="HG82" s="44" t="e">
        <f ca="1">COUNTIF(OFFSET(class6_1,MATCH(HG$1,#REF!,0)-7+'Итог по классам'!$B82,,,),"Ф")</f>
        <v>#REF!</v>
      </c>
      <c r="HH82" s="43" t="e">
        <f ca="1">COUNTIF(OFFSET(class6_1,MATCH(HH$1,#REF!,0)-7+'Итог по классам'!$B82,,,),"р")</f>
        <v>#REF!</v>
      </c>
      <c r="HI82" s="43" t="e">
        <f ca="1">COUNTIF(OFFSET(class6_1,MATCH(HI$1,#REF!,0)-7+'Итог по классам'!$B82,,,),"ш")</f>
        <v>#REF!</v>
      </c>
      <c r="HJ82" s="43" t="e">
        <f ca="1">COUNTIF(OFFSET(class6_2,MATCH(HJ$1,#REF!,0)-7+'Итог по классам'!$B82,,,),"Ф")</f>
        <v>#REF!</v>
      </c>
      <c r="HK82" s="43" t="e">
        <f ca="1">COUNTIF(OFFSET(class6_2,MATCH(HK$1,#REF!,0)-7+'Итог по классам'!$B82,,,),"р")</f>
        <v>#REF!</v>
      </c>
      <c r="HL82" s="43" t="e">
        <f ca="1">COUNTIF(OFFSET(class6_2,MATCH(HL$1,#REF!,0)-7+'Итог по классам'!$B82,,,),"ш")</f>
        <v>#REF!</v>
      </c>
      <c r="HM82" s="44" t="e">
        <f ca="1">COUNTIF(OFFSET(class6_1,MATCH(HM$1,#REF!,0)-7+'Итог по классам'!$B82,,,),"Ф")</f>
        <v>#REF!</v>
      </c>
      <c r="HN82" s="43" t="e">
        <f ca="1">COUNTIF(OFFSET(class6_1,MATCH(HN$1,#REF!,0)-7+'Итог по классам'!$B82,,,),"р")</f>
        <v>#REF!</v>
      </c>
      <c r="HO82" s="43" t="e">
        <f ca="1">COUNTIF(OFFSET(class6_1,MATCH(HO$1,#REF!,0)-7+'Итог по классам'!$B82,,,),"ш")</f>
        <v>#REF!</v>
      </c>
      <c r="HP82" s="43" t="e">
        <f ca="1">COUNTIF(OFFSET(class6_2,MATCH(HP$1,#REF!,0)-7+'Итог по классам'!$B82,,,),"Ф")</f>
        <v>#REF!</v>
      </c>
      <c r="HQ82" s="43" t="e">
        <f ca="1">COUNTIF(OFFSET(class6_2,MATCH(HQ$1,#REF!,0)-7+'Итог по классам'!$B82,,,),"р")</f>
        <v>#REF!</v>
      </c>
      <c r="HR82" s="43" t="e">
        <f ca="1">COUNTIF(OFFSET(class6_2,MATCH(HR$1,#REF!,0)-7+'Итог по классам'!$B82,,,),"ш")</f>
        <v>#REF!</v>
      </c>
      <c r="HS82" s="44" t="e">
        <f ca="1">COUNTIF(OFFSET(class6_1,MATCH(HS$1,#REF!,0)-7+'Итог по классам'!$B82,,,),"Ф")</f>
        <v>#REF!</v>
      </c>
      <c r="HT82" s="43" t="e">
        <f ca="1">COUNTIF(OFFSET(class6_1,MATCH(HT$1,#REF!,0)-7+'Итог по классам'!$B82,,,),"р")</f>
        <v>#REF!</v>
      </c>
      <c r="HU82" s="43" t="e">
        <f ca="1">COUNTIF(OFFSET(class6_1,MATCH(HU$1,#REF!,0)-7+'Итог по классам'!$B82,,,),"ш")</f>
        <v>#REF!</v>
      </c>
      <c r="HV82" s="43" t="e">
        <f ca="1">COUNTIF(OFFSET(class6_2,MATCH(HV$1,#REF!,0)-7+'Итог по классам'!$B82,,,),"Ф")</f>
        <v>#REF!</v>
      </c>
      <c r="HW82" s="43" t="e">
        <f ca="1">COUNTIF(OFFSET(class6_2,MATCH(HW$1,#REF!,0)-7+'Итог по классам'!$B82,,,),"р")</f>
        <v>#REF!</v>
      </c>
      <c r="HX82" s="43" t="e">
        <f ca="1">COUNTIF(OFFSET(class6_2,MATCH(HX$1,#REF!,0)-7+'Итог по классам'!$B82,,,),"ш")</f>
        <v>#REF!</v>
      </c>
      <c r="HY82" s="44" t="e">
        <f ca="1">COUNTIF(OFFSET(class6_1,MATCH(HY$1,#REF!,0)-7+'Итог по классам'!$B82,,,),"Ф")</f>
        <v>#REF!</v>
      </c>
      <c r="HZ82" s="43" t="e">
        <f ca="1">COUNTIF(OFFSET(class6_1,MATCH(HZ$1,#REF!,0)-7+'Итог по классам'!$B82,,,),"р")</f>
        <v>#REF!</v>
      </c>
      <c r="IA82" s="43" t="e">
        <f ca="1">COUNTIF(OFFSET(class6_1,MATCH(IA$1,#REF!,0)-7+'Итог по классам'!$B82,,,),"ш")</f>
        <v>#REF!</v>
      </c>
      <c r="IB82" s="43" t="e">
        <f ca="1">COUNTIF(OFFSET(class6_2,MATCH(IB$1,#REF!,0)-7+'Итог по классам'!$B82,,,),"Ф")</f>
        <v>#REF!</v>
      </c>
      <c r="IC82" s="43" t="e">
        <f ca="1">COUNTIF(OFFSET(class6_2,MATCH(IC$1,#REF!,0)-7+'Итог по классам'!$B82,,,),"р")</f>
        <v>#REF!</v>
      </c>
      <c r="ID82" s="43" t="e">
        <f ca="1">COUNTIF(OFFSET(class6_2,MATCH(ID$1,#REF!,0)-7+'Итог по классам'!$B82,,,),"ш")</f>
        <v>#REF!</v>
      </c>
      <c r="IE82" s="44" t="e">
        <f ca="1">COUNTIF(OFFSET(class6_1,MATCH(IE$1,#REF!,0)-7+'Итог по классам'!$B82,,,),"Ф")</f>
        <v>#REF!</v>
      </c>
      <c r="IF82" s="43" t="e">
        <f ca="1">COUNTIF(OFFSET(class6_1,MATCH(IF$1,#REF!,0)-7+'Итог по классам'!$B82,,,),"р")</f>
        <v>#REF!</v>
      </c>
      <c r="IG82" s="43" t="e">
        <f ca="1">COUNTIF(OFFSET(class6_1,MATCH(IG$1,#REF!,0)-7+'Итог по классам'!$B82,,,),"ш")</f>
        <v>#REF!</v>
      </c>
      <c r="IH82" s="43" t="e">
        <f ca="1">COUNTIF(OFFSET(class6_2,MATCH(IH$1,#REF!,0)-7+'Итог по классам'!$B82,,,),"Ф")</f>
        <v>#REF!</v>
      </c>
      <c r="II82" s="43" t="e">
        <f ca="1">COUNTIF(OFFSET(class6_2,MATCH(II$1,#REF!,0)-7+'Итог по классам'!$B82,,,),"р")</f>
        <v>#REF!</v>
      </c>
      <c r="IJ82" s="43" t="e">
        <f ca="1">COUNTIF(OFFSET(class6_2,MATCH(IJ$1,#REF!,0)-7+'Итог по классам'!$B82,,,),"ш")</f>
        <v>#REF!</v>
      </c>
      <c r="IK82" s="44" t="e">
        <f ca="1">COUNTIF(OFFSET(class6_1,MATCH(IK$1,#REF!,0)-7+'Итог по классам'!$B82,,,),"Ф")</f>
        <v>#REF!</v>
      </c>
      <c r="IL82" s="43" t="e">
        <f ca="1">COUNTIF(OFFSET(class6_1,MATCH(IL$1,#REF!,0)-7+'Итог по классам'!$B82,,,),"р")</f>
        <v>#REF!</v>
      </c>
      <c r="IM82" s="43" t="e">
        <f ca="1">COUNTIF(OFFSET(class6_1,MATCH(IM$1,#REF!,0)-7+'Итог по классам'!$B82,,,),"ш")</f>
        <v>#REF!</v>
      </c>
      <c r="IN82" s="43" t="e">
        <f ca="1">COUNTIF(OFFSET(class6_2,MATCH(IN$1,#REF!,0)-7+'Итог по классам'!$B82,,,),"Ф")</f>
        <v>#REF!</v>
      </c>
      <c r="IO82" s="43" t="e">
        <f ca="1">COUNTIF(OFFSET(class6_2,MATCH(IO$1,#REF!,0)-7+'Итог по классам'!$B82,,,),"р")</f>
        <v>#REF!</v>
      </c>
      <c r="IP82" s="43" t="e">
        <f ca="1">COUNTIF(OFFSET(class6_2,MATCH(IP$1,#REF!,0)-7+'Итог по классам'!$B82,,,),"ш")</f>
        <v>#REF!</v>
      </c>
      <c r="IQ82" s="44" t="e">
        <f ca="1">COUNTIF(OFFSET(class6_1,MATCH(IQ$1,#REF!,0)-7+'Итог по классам'!$B82,,,),"Ф")</f>
        <v>#REF!</v>
      </c>
      <c r="IR82" s="43" t="e">
        <f ca="1">COUNTIF(OFFSET(class6_1,MATCH(IR$1,#REF!,0)-7+'Итог по классам'!$B82,,,),"р")</f>
        <v>#REF!</v>
      </c>
      <c r="IS82" s="43" t="e">
        <f ca="1">COUNTIF(OFFSET(class6_1,MATCH(IS$1,#REF!,0)-7+'Итог по классам'!$B82,,,),"ш")</f>
        <v>#REF!</v>
      </c>
      <c r="IT82" s="43" t="e">
        <f ca="1">COUNTIF(OFFSET(class6_2,MATCH(IT$1,#REF!,0)-7+'Итог по классам'!$B82,,,),"Ф")</f>
        <v>#REF!</v>
      </c>
      <c r="IU82" s="43" t="e">
        <f ca="1">COUNTIF(OFFSET(class6_2,MATCH(IU$1,#REF!,0)-7+'Итог по классам'!$B82,,,),"р")</f>
        <v>#REF!</v>
      </c>
      <c r="IV82" s="43" t="e">
        <f ca="1">COUNTIF(OFFSET(class6_2,MATCH(IV$1,#REF!,0)-7+'Итог по классам'!$B82,,,),"ш")</f>
        <v>#REF!</v>
      </c>
      <c r="IW82" s="44" t="e">
        <f ca="1">COUNTIF(OFFSET(class6_1,MATCH(IW$1,#REF!,0)-7+'Итог по классам'!$B82,,,),"Ф")</f>
        <v>#REF!</v>
      </c>
      <c r="IX82" s="43" t="e">
        <f ca="1">COUNTIF(OFFSET(class6_1,MATCH(IX$1,#REF!,0)-7+'Итог по классам'!$B82,,,),"р")</f>
        <v>#REF!</v>
      </c>
      <c r="IY82" s="43" t="e">
        <f ca="1">COUNTIF(OFFSET(class6_1,MATCH(IY$1,#REF!,0)-7+'Итог по классам'!$B82,,,),"ш")</f>
        <v>#REF!</v>
      </c>
      <c r="IZ82" s="43" t="e">
        <f ca="1">COUNTIF(OFFSET(class6_2,MATCH(IZ$1,#REF!,0)-7+'Итог по классам'!$B82,,,),"Ф")</f>
        <v>#REF!</v>
      </c>
      <c r="JA82" s="43" t="e">
        <f ca="1">COUNTIF(OFFSET(class6_2,MATCH(JA$1,#REF!,0)-7+'Итог по классам'!$B82,,,),"р")</f>
        <v>#REF!</v>
      </c>
      <c r="JB82" s="43" t="e">
        <f ca="1">COUNTIF(OFFSET(class6_2,MATCH(JB$1,#REF!,0)-7+'Итог по классам'!$B82,,,),"ш")</f>
        <v>#REF!</v>
      </c>
      <c r="JC82" s="44" t="e">
        <f ca="1">COUNTIF(OFFSET(class6_1,MATCH(JC$1,#REF!,0)-7+'Итог по классам'!$B82,,,),"Ф")</f>
        <v>#REF!</v>
      </c>
      <c r="JD82" s="43" t="e">
        <f ca="1">COUNTIF(OFFSET(class6_1,MATCH(JD$1,#REF!,0)-7+'Итог по классам'!$B82,,,),"р")</f>
        <v>#REF!</v>
      </c>
      <c r="JE82" s="43" t="e">
        <f ca="1">COUNTIF(OFFSET(class6_1,MATCH(JE$1,#REF!,0)-7+'Итог по классам'!$B82,,,),"ш")</f>
        <v>#REF!</v>
      </c>
      <c r="JF82" s="43" t="e">
        <f ca="1">COUNTIF(OFFSET(class6_2,MATCH(JF$1,#REF!,0)-7+'Итог по классам'!$B82,,,),"Ф")</f>
        <v>#REF!</v>
      </c>
      <c r="JG82" s="43" t="e">
        <f ca="1">COUNTIF(OFFSET(class6_2,MATCH(JG$1,#REF!,0)-7+'Итог по классам'!$B82,,,),"р")</f>
        <v>#REF!</v>
      </c>
      <c r="JH82" s="43" t="e">
        <f ca="1">COUNTIF(OFFSET(class6_2,MATCH(JH$1,#REF!,0)-7+'Итог по классам'!$B82,,,),"ш")</f>
        <v>#REF!</v>
      </c>
      <c r="JI82" s="44" t="e">
        <f ca="1">COUNTIF(OFFSET(class6_1,MATCH(JI$1,#REF!,0)-7+'Итог по классам'!$B82,,,),"Ф")</f>
        <v>#REF!</v>
      </c>
      <c r="JJ82" s="43" t="e">
        <f ca="1">COUNTIF(OFFSET(class6_1,MATCH(JJ$1,#REF!,0)-7+'Итог по классам'!$B82,,,),"р")</f>
        <v>#REF!</v>
      </c>
      <c r="JK82" s="43" t="e">
        <f ca="1">COUNTIF(OFFSET(class6_1,MATCH(JK$1,#REF!,0)-7+'Итог по классам'!$B82,,,),"ш")</f>
        <v>#REF!</v>
      </c>
      <c r="JL82" s="43" t="e">
        <f ca="1">COUNTIF(OFFSET(class6_2,MATCH(JL$1,#REF!,0)-7+'Итог по классам'!$B82,,,),"Ф")</f>
        <v>#REF!</v>
      </c>
      <c r="JM82" s="43" t="e">
        <f ca="1">COUNTIF(OFFSET(class6_2,MATCH(JM$1,#REF!,0)-7+'Итог по классам'!$B82,,,),"р")</f>
        <v>#REF!</v>
      </c>
      <c r="JN82" s="43" t="e">
        <f ca="1">COUNTIF(OFFSET(class6_2,MATCH(JN$1,#REF!,0)-7+'Итог по классам'!$B82,,,),"ш")</f>
        <v>#REF!</v>
      </c>
      <c r="JO82" s="44" t="e">
        <f ca="1">COUNTIF(OFFSET(class6_1,MATCH(JO$1,#REF!,0)-7+'Итог по классам'!$B82,,,),"Ф")</f>
        <v>#REF!</v>
      </c>
      <c r="JP82" s="43" t="e">
        <f ca="1">COUNTIF(OFFSET(class6_1,MATCH(JP$1,#REF!,0)-7+'Итог по классам'!$B82,,,),"р")</f>
        <v>#REF!</v>
      </c>
      <c r="JQ82" s="43" t="e">
        <f ca="1">COUNTIF(OFFSET(class6_1,MATCH(JQ$1,#REF!,0)-7+'Итог по классам'!$B82,,,),"ш")</f>
        <v>#REF!</v>
      </c>
      <c r="JR82" s="43" t="e">
        <f ca="1">COUNTIF(OFFSET(class6_2,MATCH(JR$1,#REF!,0)-7+'Итог по классам'!$B82,,,),"Ф")</f>
        <v>#REF!</v>
      </c>
      <c r="JS82" s="43" t="e">
        <f ca="1">COUNTIF(OFFSET(class6_2,MATCH(JS$1,#REF!,0)-7+'Итог по классам'!$B82,,,),"р")</f>
        <v>#REF!</v>
      </c>
      <c r="JT82" s="43" t="e">
        <f ca="1">COUNTIF(OFFSET(class6_2,MATCH(JT$1,#REF!,0)-7+'Итог по классам'!$B82,,,),"ш")</f>
        <v>#REF!</v>
      </c>
      <c r="JU82" s="44" t="e">
        <f ca="1">COUNTIF(OFFSET(class6_1,MATCH(JU$1,#REF!,0)-7+'Итог по классам'!$B82,,,),"Ф")</f>
        <v>#REF!</v>
      </c>
      <c r="JV82" s="43" t="e">
        <f ca="1">COUNTIF(OFFSET(class6_1,MATCH(JV$1,#REF!,0)-7+'Итог по классам'!$B82,,,),"р")</f>
        <v>#REF!</v>
      </c>
      <c r="JW82" s="43" t="e">
        <f ca="1">COUNTIF(OFFSET(class6_1,MATCH(JW$1,#REF!,0)-7+'Итог по классам'!$B82,,,),"ш")</f>
        <v>#REF!</v>
      </c>
      <c r="JX82" s="43" t="e">
        <f ca="1">COUNTIF(OFFSET(class6_2,MATCH(JX$1,#REF!,0)-7+'Итог по классам'!$B82,,,),"Ф")</f>
        <v>#REF!</v>
      </c>
      <c r="JY82" s="43" t="e">
        <f ca="1">COUNTIF(OFFSET(class6_2,MATCH(JY$1,#REF!,0)-7+'Итог по классам'!$B82,,,),"р")</f>
        <v>#REF!</v>
      </c>
      <c r="JZ82" s="43" t="e">
        <f ca="1">COUNTIF(OFFSET(class6_2,MATCH(JZ$1,#REF!,0)-7+'Итог по классам'!$B82,,,),"ш")</f>
        <v>#REF!</v>
      </c>
      <c r="KA82" s="44" t="e">
        <f ca="1">COUNTIF(OFFSET(class6_1,MATCH(KA$1,#REF!,0)-7+'Итог по классам'!$B82,,,),"Ф")</f>
        <v>#REF!</v>
      </c>
      <c r="KB82" s="43" t="e">
        <f ca="1">COUNTIF(OFFSET(class6_1,MATCH(KB$1,#REF!,0)-7+'Итог по классам'!$B82,,,),"р")</f>
        <v>#REF!</v>
      </c>
      <c r="KC82" s="43" t="e">
        <f ca="1">COUNTIF(OFFSET(class6_1,MATCH(KC$1,#REF!,0)-7+'Итог по классам'!$B82,,,),"ш")</f>
        <v>#REF!</v>
      </c>
      <c r="KD82" s="43" t="e">
        <f ca="1">COUNTIF(OFFSET(class6_2,MATCH(KD$1,#REF!,0)-7+'Итог по классам'!$B82,,,),"Ф")</f>
        <v>#REF!</v>
      </c>
      <c r="KE82" s="43" t="e">
        <f ca="1">COUNTIF(OFFSET(class6_2,MATCH(KE$1,#REF!,0)-7+'Итог по классам'!$B82,,,),"р")</f>
        <v>#REF!</v>
      </c>
      <c r="KF82" s="43" t="e">
        <f ca="1">COUNTIF(OFFSET(class6_2,MATCH(KF$1,#REF!,0)-7+'Итог по классам'!$B82,,,),"ш")</f>
        <v>#REF!</v>
      </c>
      <c r="KG82" s="44" t="e">
        <f ca="1">COUNTIF(OFFSET(class6_1,MATCH(KG$1,#REF!,0)-7+'Итог по классам'!$B82,,,),"Ф")</f>
        <v>#REF!</v>
      </c>
      <c r="KH82" s="43" t="e">
        <f ca="1">COUNTIF(OFFSET(class6_1,MATCH(KH$1,#REF!,0)-7+'Итог по классам'!$B82,,,),"р")</f>
        <v>#REF!</v>
      </c>
      <c r="KI82" s="43" t="e">
        <f ca="1">COUNTIF(OFFSET(class6_1,MATCH(KI$1,#REF!,0)-7+'Итог по классам'!$B82,,,),"ш")</f>
        <v>#REF!</v>
      </c>
      <c r="KJ82" s="43" t="e">
        <f ca="1">COUNTIF(OFFSET(class6_2,MATCH(KJ$1,#REF!,0)-7+'Итог по классам'!$B82,,,),"Ф")</f>
        <v>#REF!</v>
      </c>
      <c r="KK82" s="43" t="e">
        <f ca="1">COUNTIF(OFFSET(class6_2,MATCH(KK$1,#REF!,0)-7+'Итог по классам'!$B82,,,),"р")</f>
        <v>#REF!</v>
      </c>
      <c r="KL82" s="43" t="e">
        <f ca="1">COUNTIF(OFFSET(class6_2,MATCH(KL$1,#REF!,0)-7+'Итог по классам'!$B82,,,),"ш")</f>
        <v>#REF!</v>
      </c>
      <c r="KM82" s="44" t="e">
        <f ca="1">COUNTIF(OFFSET(class6_1,MATCH(KM$1,#REF!,0)-7+'Итог по классам'!$B82,,,),"Ф")</f>
        <v>#REF!</v>
      </c>
      <c r="KN82" s="43" t="e">
        <f ca="1">COUNTIF(OFFSET(class6_1,MATCH(KN$1,#REF!,0)-7+'Итог по классам'!$B82,,,),"р")</f>
        <v>#REF!</v>
      </c>
      <c r="KO82" s="43" t="e">
        <f ca="1">COUNTIF(OFFSET(class6_1,MATCH(KO$1,#REF!,0)-7+'Итог по классам'!$B82,,,),"ш")</f>
        <v>#REF!</v>
      </c>
      <c r="KP82" s="43" t="e">
        <f ca="1">COUNTIF(OFFSET(class6_2,MATCH(KP$1,#REF!,0)-7+'Итог по классам'!$B82,,,),"Ф")</f>
        <v>#REF!</v>
      </c>
      <c r="KQ82" s="43" t="e">
        <f ca="1">COUNTIF(OFFSET(class6_2,MATCH(KQ$1,#REF!,0)-7+'Итог по классам'!$B82,,,),"р")</f>
        <v>#REF!</v>
      </c>
      <c r="KR82" s="43" t="e">
        <f ca="1">COUNTIF(OFFSET(class6_2,MATCH(KR$1,#REF!,0)-7+'Итог по классам'!$B82,,,),"ш")</f>
        <v>#REF!</v>
      </c>
    </row>
    <row r="83" spans="1:304" customFormat="1">
      <c r="A83" t="e">
        <f t="shared" si="278"/>
        <v>#REF!</v>
      </c>
      <c r="B83" s="43">
        <v>14</v>
      </c>
      <c r="C83" s="3" t="s">
        <v>53</v>
      </c>
      <c r="D83" s="3" t="s">
        <v>55</v>
      </c>
      <c r="E83" s="43" t="e">
        <f ca="1">COUNTIF(OFFSET(class6_1,MATCH(E$1,#REF!,0)-7+'Итог по классам'!$B83,,,),"Ф")</f>
        <v>#REF!</v>
      </c>
      <c r="F83" s="43" t="e">
        <f ca="1">COUNTIF(OFFSET(class6_1,MATCH(F$1,#REF!,0)-7+'Итог по классам'!$B83,,,),"р")</f>
        <v>#REF!</v>
      </c>
      <c r="G83" s="43" t="e">
        <f ca="1">COUNTIF(OFFSET(class6_1,MATCH(G$1,#REF!,0)-7+'Итог по классам'!$B83,,,),"ш")</f>
        <v>#REF!</v>
      </c>
      <c r="H83" s="43" t="e">
        <f ca="1">COUNTIF(OFFSET(class6_2,MATCH(H$1,#REF!,0)-7+'Итог по классам'!$B83,,,),"Ф")</f>
        <v>#REF!</v>
      </c>
      <c r="I83" s="43" t="e">
        <f ca="1">COUNTIF(OFFSET(class6_2,MATCH(I$1,#REF!,0)-7+'Итог по классам'!$B83,,,),"р")</f>
        <v>#REF!</v>
      </c>
      <c r="J83" s="43" t="e">
        <f ca="1">COUNTIF(OFFSET(class6_2,MATCH(J$1,#REF!,0)-7+'Итог по классам'!$B83,,,),"ш")</f>
        <v>#REF!</v>
      </c>
      <c r="K83" s="44" t="e">
        <f ca="1">COUNTIF(OFFSET(class6_1,MATCH(K$1,#REF!,0)-7+'Итог по классам'!$B83,,,),"Ф")</f>
        <v>#REF!</v>
      </c>
      <c r="L83" s="43" t="e">
        <f ca="1">COUNTIF(OFFSET(class6_1,MATCH(L$1,#REF!,0)-7+'Итог по классам'!$B83,,,),"р")</f>
        <v>#REF!</v>
      </c>
      <c r="M83" s="43" t="e">
        <f ca="1">COUNTIF(OFFSET(class6_1,MATCH(M$1,#REF!,0)-7+'Итог по классам'!$B83,,,),"ш")</f>
        <v>#REF!</v>
      </c>
      <c r="N83" s="43" t="e">
        <f ca="1">COUNTIF(OFFSET(class6_2,MATCH(N$1,#REF!,0)-7+'Итог по классам'!$B83,,,),"Ф")</f>
        <v>#REF!</v>
      </c>
      <c r="O83" s="43" t="e">
        <f ca="1">COUNTIF(OFFSET(class6_2,MATCH(O$1,#REF!,0)-7+'Итог по классам'!$B83,,,),"р")</f>
        <v>#REF!</v>
      </c>
      <c r="P83" s="43" t="e">
        <f ca="1">COUNTIF(OFFSET(class6_2,MATCH(P$1,#REF!,0)-7+'Итог по классам'!$B83,,,),"ш")</f>
        <v>#REF!</v>
      </c>
      <c r="Q83" s="44" t="e">
        <f ca="1">COUNTIF(OFFSET(class6_1,MATCH(Q$1,#REF!,0)-7+'Итог по классам'!$B83,,,),"Ф")</f>
        <v>#REF!</v>
      </c>
      <c r="R83" s="43" t="e">
        <f ca="1">COUNTIF(OFFSET(class6_1,MATCH(R$1,#REF!,0)-7+'Итог по классам'!$B83,,,),"р")</f>
        <v>#REF!</v>
      </c>
      <c r="S83" s="43" t="e">
        <f ca="1">COUNTIF(OFFSET(class6_1,MATCH(S$1,#REF!,0)-7+'Итог по классам'!$B83,,,),"ш")</f>
        <v>#REF!</v>
      </c>
      <c r="T83" s="43" t="e">
        <f ca="1">COUNTIF(OFFSET(class6_2,MATCH(T$1,#REF!,0)-7+'Итог по классам'!$B83,,,),"Ф")</f>
        <v>#REF!</v>
      </c>
      <c r="U83" s="43" t="e">
        <f ca="1">COUNTIF(OFFSET(class6_2,MATCH(U$1,#REF!,0)-7+'Итог по классам'!$B83,,,),"р")</f>
        <v>#REF!</v>
      </c>
      <c r="V83" s="43" t="e">
        <f ca="1">COUNTIF(OFFSET(class6_2,MATCH(V$1,#REF!,0)-7+'Итог по классам'!$B83,,,),"ш")</f>
        <v>#REF!</v>
      </c>
      <c r="W83" s="44" t="e">
        <f ca="1">COUNTIF(OFFSET(class6_1,MATCH(W$1,#REF!,0)-7+'Итог по классам'!$B83,,,),"Ф")</f>
        <v>#REF!</v>
      </c>
      <c r="X83" s="43" t="e">
        <f ca="1">COUNTIF(OFFSET(class6_1,MATCH(X$1,#REF!,0)-7+'Итог по классам'!$B83,,,),"р")</f>
        <v>#REF!</v>
      </c>
      <c r="Y83" s="43" t="e">
        <f ca="1">COUNTIF(OFFSET(class6_1,MATCH(Y$1,#REF!,0)-7+'Итог по классам'!$B83,,,),"ш")</f>
        <v>#REF!</v>
      </c>
      <c r="Z83" s="43" t="e">
        <f ca="1">COUNTIF(OFFSET(class6_2,MATCH(Z$1,#REF!,0)-7+'Итог по классам'!$B83,,,),"Ф")</f>
        <v>#REF!</v>
      </c>
      <c r="AA83" s="43" t="e">
        <f ca="1">COUNTIF(OFFSET(class6_2,MATCH(AA$1,#REF!,0)-7+'Итог по классам'!$B83,,,),"р")</f>
        <v>#REF!</v>
      </c>
      <c r="AB83" s="43" t="e">
        <f ca="1">COUNTIF(OFFSET(class6_2,MATCH(AB$1,#REF!,0)-7+'Итог по классам'!$B83,,,),"ш")</f>
        <v>#REF!</v>
      </c>
      <c r="AC83" s="44" t="e">
        <f ca="1">COUNTIF(OFFSET(class6_1,MATCH(AC$1,#REF!,0)-7+'Итог по классам'!$B83,,,),"Ф")</f>
        <v>#REF!</v>
      </c>
      <c r="AD83" s="43" t="e">
        <f ca="1">COUNTIF(OFFSET(class6_1,MATCH(AD$1,#REF!,0)-7+'Итог по классам'!$B83,,,),"р")</f>
        <v>#REF!</v>
      </c>
      <c r="AE83" s="43" t="e">
        <f ca="1">COUNTIF(OFFSET(class6_1,MATCH(AE$1,#REF!,0)-7+'Итог по классам'!$B83,,,),"ш")</f>
        <v>#REF!</v>
      </c>
      <c r="AF83" s="43" t="e">
        <f ca="1">COUNTIF(OFFSET(class6_2,MATCH(AF$1,#REF!,0)-7+'Итог по классам'!$B83,,,),"Ф")</f>
        <v>#REF!</v>
      </c>
      <c r="AG83" s="43" t="e">
        <f ca="1">COUNTIF(OFFSET(class6_2,MATCH(AG$1,#REF!,0)-7+'Итог по классам'!$B83,,,),"р")</f>
        <v>#REF!</v>
      </c>
      <c r="AH83" s="43" t="e">
        <f ca="1">COUNTIF(OFFSET(class6_2,MATCH(AH$1,#REF!,0)-7+'Итог по классам'!$B83,,,),"ш")</f>
        <v>#REF!</v>
      </c>
      <c r="AI83" s="44" t="e">
        <f ca="1">COUNTIF(OFFSET(class6_1,MATCH(AI$1,#REF!,0)-7+'Итог по классам'!$B83,,,),"Ф")</f>
        <v>#REF!</v>
      </c>
      <c r="AJ83" s="43" t="e">
        <f ca="1">COUNTIF(OFFSET(class6_1,MATCH(AJ$1,#REF!,0)-7+'Итог по классам'!$B83,,,),"р")</f>
        <v>#REF!</v>
      </c>
      <c r="AK83" s="43" t="e">
        <f ca="1">COUNTIF(OFFSET(class6_1,MATCH(AK$1,#REF!,0)-7+'Итог по классам'!$B83,,,),"ш")</f>
        <v>#REF!</v>
      </c>
      <c r="AL83" s="43" t="e">
        <f ca="1">COUNTIF(OFFSET(class6_2,MATCH(AL$1,#REF!,0)-7+'Итог по классам'!$B83,,,),"Ф")</f>
        <v>#REF!</v>
      </c>
      <c r="AM83" s="43" t="e">
        <f ca="1">COUNTIF(OFFSET(class6_2,MATCH(AM$1,#REF!,0)-7+'Итог по классам'!$B83,,,),"р")</f>
        <v>#REF!</v>
      </c>
      <c r="AN83" s="43" t="e">
        <f ca="1">COUNTIF(OFFSET(class6_2,MATCH(AN$1,#REF!,0)-7+'Итог по классам'!$B83,,,),"ш")</f>
        <v>#REF!</v>
      </c>
      <c r="AO83" s="44" t="e">
        <f ca="1">COUNTIF(OFFSET(class6_1,MATCH(AO$1,#REF!,0)-7+'Итог по классам'!$B83,,,),"Ф")</f>
        <v>#REF!</v>
      </c>
      <c r="AP83" s="43" t="e">
        <f ca="1">COUNTIF(OFFSET(class6_1,MATCH(AP$1,#REF!,0)-7+'Итог по классам'!$B83,,,),"р")</f>
        <v>#REF!</v>
      </c>
      <c r="AQ83" s="43" t="e">
        <f ca="1">COUNTIF(OFFSET(class6_1,MATCH(AQ$1,#REF!,0)-7+'Итог по классам'!$B83,,,),"ш")</f>
        <v>#REF!</v>
      </c>
      <c r="AR83" s="43" t="e">
        <f ca="1">COUNTIF(OFFSET(class6_2,MATCH(AR$1,#REF!,0)-7+'Итог по классам'!$B83,,,),"Ф")</f>
        <v>#REF!</v>
      </c>
      <c r="AS83" s="43" t="e">
        <f ca="1">COUNTIF(OFFSET(class6_2,MATCH(AS$1,#REF!,0)-7+'Итог по классам'!$B83,,,),"р")</f>
        <v>#REF!</v>
      </c>
      <c r="AT83" s="43" t="e">
        <f ca="1">COUNTIF(OFFSET(class6_2,MATCH(AT$1,#REF!,0)-7+'Итог по классам'!$B83,,,),"ш")</f>
        <v>#REF!</v>
      </c>
      <c r="AU83" s="44" t="e">
        <f ca="1">COUNTIF(OFFSET(class6_1,MATCH(AU$1,#REF!,0)-7+'Итог по классам'!$B83,,,),"Ф")</f>
        <v>#REF!</v>
      </c>
      <c r="AV83" s="43" t="e">
        <f ca="1">COUNTIF(OFFSET(class6_1,MATCH(AV$1,#REF!,0)-7+'Итог по классам'!$B83,,,),"р")</f>
        <v>#REF!</v>
      </c>
      <c r="AW83" s="43" t="e">
        <f ca="1">COUNTIF(OFFSET(class6_1,MATCH(AW$1,#REF!,0)-7+'Итог по классам'!$B83,,,),"ш")</f>
        <v>#REF!</v>
      </c>
      <c r="AX83" s="43" t="e">
        <f ca="1">COUNTIF(OFFSET(class6_2,MATCH(AX$1,#REF!,0)-7+'Итог по классам'!$B83,,,),"Ф")</f>
        <v>#REF!</v>
      </c>
      <c r="AY83" s="43" t="e">
        <f ca="1">COUNTIF(OFFSET(class6_2,MATCH(AY$1,#REF!,0)-7+'Итог по классам'!$B83,,,),"р")</f>
        <v>#REF!</v>
      </c>
      <c r="AZ83" s="43" t="e">
        <f ca="1">COUNTIF(OFFSET(class6_2,MATCH(AZ$1,#REF!,0)-7+'Итог по классам'!$B83,,,),"ш")</f>
        <v>#REF!</v>
      </c>
      <c r="BA83" s="44" t="e">
        <f ca="1">COUNTIF(OFFSET(class6_1,MATCH(BA$1,#REF!,0)-7+'Итог по классам'!$B83,,,),"Ф")</f>
        <v>#REF!</v>
      </c>
      <c r="BB83" s="43" t="e">
        <f ca="1">COUNTIF(OFFSET(class6_1,MATCH(BB$1,#REF!,0)-7+'Итог по классам'!$B83,,,),"р")</f>
        <v>#REF!</v>
      </c>
      <c r="BC83" s="43" t="e">
        <f ca="1">COUNTIF(OFFSET(class6_1,MATCH(BC$1,#REF!,0)-7+'Итог по классам'!$B83,,,),"ш")</f>
        <v>#REF!</v>
      </c>
      <c r="BD83" s="43" t="e">
        <f ca="1">COUNTIF(OFFSET(class6_2,MATCH(BD$1,#REF!,0)-7+'Итог по классам'!$B83,,,),"Ф")</f>
        <v>#REF!</v>
      </c>
      <c r="BE83" s="43" t="e">
        <f ca="1">COUNTIF(OFFSET(class6_2,MATCH(BE$1,#REF!,0)-7+'Итог по классам'!$B83,,,),"р")</f>
        <v>#REF!</v>
      </c>
      <c r="BF83" s="43" t="e">
        <f ca="1">COUNTIF(OFFSET(class6_2,MATCH(BF$1,#REF!,0)-7+'Итог по классам'!$B83,,,),"ш")</f>
        <v>#REF!</v>
      </c>
      <c r="BG83" s="44" t="e">
        <f ca="1">COUNTIF(OFFSET(class6_1,MATCH(BG$1,#REF!,0)-7+'Итог по классам'!$B83,,,),"Ф")</f>
        <v>#REF!</v>
      </c>
      <c r="BH83" s="43" t="e">
        <f ca="1">COUNTIF(OFFSET(class6_1,MATCH(BH$1,#REF!,0)-7+'Итог по классам'!$B83,,,),"р")</f>
        <v>#REF!</v>
      </c>
      <c r="BI83" s="43" t="e">
        <f ca="1">COUNTIF(OFFSET(class6_1,MATCH(BI$1,#REF!,0)-7+'Итог по классам'!$B83,,,),"ш")</f>
        <v>#REF!</v>
      </c>
      <c r="BJ83" s="43" t="e">
        <f ca="1">COUNTIF(OFFSET(class6_2,MATCH(BJ$1,#REF!,0)-7+'Итог по классам'!$B83,,,),"Ф")</f>
        <v>#REF!</v>
      </c>
      <c r="BK83" s="43" t="e">
        <f ca="1">COUNTIF(OFFSET(class6_2,MATCH(BK$1,#REF!,0)-7+'Итог по классам'!$B83,,,),"р")</f>
        <v>#REF!</v>
      </c>
      <c r="BL83" s="43" t="e">
        <f ca="1">COUNTIF(OFFSET(class6_2,MATCH(BL$1,#REF!,0)-7+'Итог по классам'!$B83,,,),"ш")</f>
        <v>#REF!</v>
      </c>
      <c r="BM83" s="44" t="e">
        <f ca="1">COUNTIF(OFFSET(class6_1,MATCH(BM$1,#REF!,0)-7+'Итог по классам'!$B83,,,),"Ф")</f>
        <v>#REF!</v>
      </c>
      <c r="BN83" s="43" t="e">
        <f ca="1">COUNTIF(OFFSET(class6_1,MATCH(BN$1,#REF!,0)-7+'Итог по классам'!$B83,,,),"р")</f>
        <v>#REF!</v>
      </c>
      <c r="BO83" s="43" t="e">
        <f ca="1">COUNTIF(OFFSET(class6_1,MATCH(BO$1,#REF!,0)-7+'Итог по классам'!$B83,,,),"ш")</f>
        <v>#REF!</v>
      </c>
      <c r="BP83" s="43" t="e">
        <f ca="1">COUNTIF(OFFSET(class6_2,MATCH(BP$1,#REF!,0)-7+'Итог по классам'!$B83,,,),"Ф")</f>
        <v>#REF!</v>
      </c>
      <c r="BQ83" s="43" t="e">
        <f ca="1">COUNTIF(OFFSET(class6_2,MATCH(BQ$1,#REF!,0)-7+'Итог по классам'!$B83,,,),"р")</f>
        <v>#REF!</v>
      </c>
      <c r="BR83" s="43" t="e">
        <f ca="1">COUNTIF(OFFSET(class6_2,MATCH(BR$1,#REF!,0)-7+'Итог по классам'!$B83,,,),"ш")</f>
        <v>#REF!</v>
      </c>
      <c r="BS83" s="44" t="e">
        <f ca="1">COUNTIF(OFFSET(class6_1,MATCH(BS$1,#REF!,0)-7+'Итог по классам'!$B83,,,),"Ф")</f>
        <v>#REF!</v>
      </c>
      <c r="BT83" s="43" t="e">
        <f ca="1">COUNTIF(OFFSET(class6_1,MATCH(BT$1,#REF!,0)-7+'Итог по классам'!$B83,,,),"р")</f>
        <v>#REF!</v>
      </c>
      <c r="BU83" s="43" t="e">
        <f ca="1">COUNTIF(OFFSET(class6_1,MATCH(BU$1,#REF!,0)-7+'Итог по классам'!$B83,,,),"ш")</f>
        <v>#REF!</v>
      </c>
      <c r="BV83" s="43" t="e">
        <f ca="1">COUNTIF(OFFSET(class6_2,MATCH(BV$1,#REF!,0)-7+'Итог по классам'!$B83,,,),"Ф")</f>
        <v>#REF!</v>
      </c>
      <c r="BW83" s="43" t="e">
        <f ca="1">COUNTIF(OFFSET(class6_2,MATCH(BW$1,#REF!,0)-7+'Итог по классам'!$B83,,,),"р")</f>
        <v>#REF!</v>
      </c>
      <c r="BX83" s="43" t="e">
        <f ca="1">COUNTIF(OFFSET(class6_2,MATCH(BX$1,#REF!,0)-7+'Итог по классам'!$B83,,,),"ш")</f>
        <v>#REF!</v>
      </c>
      <c r="BY83" s="44" t="e">
        <f ca="1">COUNTIF(OFFSET(class6_1,MATCH(BY$1,#REF!,0)-7+'Итог по классам'!$B83,,,),"Ф")</f>
        <v>#REF!</v>
      </c>
      <c r="BZ83" s="43" t="e">
        <f ca="1">COUNTIF(OFFSET(class6_1,MATCH(BZ$1,#REF!,0)-7+'Итог по классам'!$B83,,,),"р")</f>
        <v>#REF!</v>
      </c>
      <c r="CA83" s="43" t="e">
        <f ca="1">COUNTIF(OFFSET(class6_1,MATCH(CA$1,#REF!,0)-7+'Итог по классам'!$B83,,,),"ш")</f>
        <v>#REF!</v>
      </c>
      <c r="CB83" s="43" t="e">
        <f ca="1">COUNTIF(OFFSET(class6_2,MATCH(CB$1,#REF!,0)-7+'Итог по классам'!$B83,,,),"Ф")</f>
        <v>#REF!</v>
      </c>
      <c r="CC83" s="43" t="e">
        <f ca="1">COUNTIF(OFFSET(class6_2,MATCH(CC$1,#REF!,0)-7+'Итог по классам'!$B83,,,),"р")</f>
        <v>#REF!</v>
      </c>
      <c r="CD83" s="43" t="e">
        <f ca="1">COUNTIF(OFFSET(class6_2,MATCH(CD$1,#REF!,0)-7+'Итог по классам'!$B83,,,),"ш")</f>
        <v>#REF!</v>
      </c>
      <c r="CE83" s="44" t="e">
        <f ca="1">COUNTIF(OFFSET(class6_1,MATCH(CE$1,#REF!,0)-7+'Итог по классам'!$B83,,,),"Ф")</f>
        <v>#REF!</v>
      </c>
      <c r="CF83" s="43" t="e">
        <f ca="1">COUNTIF(OFFSET(class6_1,MATCH(CF$1,#REF!,0)-7+'Итог по классам'!$B83,,,),"р")</f>
        <v>#REF!</v>
      </c>
      <c r="CG83" s="43" t="e">
        <f ca="1">COUNTIF(OFFSET(class6_1,MATCH(CG$1,#REF!,0)-7+'Итог по классам'!$B83,,,),"ш")</f>
        <v>#REF!</v>
      </c>
      <c r="CH83" s="43" t="e">
        <f ca="1">COUNTIF(OFFSET(class6_2,MATCH(CH$1,#REF!,0)-7+'Итог по классам'!$B83,,,),"Ф")</f>
        <v>#REF!</v>
      </c>
      <c r="CI83" s="43" t="e">
        <f ca="1">COUNTIF(OFFSET(class6_2,MATCH(CI$1,#REF!,0)-7+'Итог по классам'!$B83,,,),"р")</f>
        <v>#REF!</v>
      </c>
      <c r="CJ83" s="43" t="e">
        <f ca="1">COUNTIF(OFFSET(class6_2,MATCH(CJ$1,#REF!,0)-7+'Итог по классам'!$B83,,,),"ш")</f>
        <v>#REF!</v>
      </c>
      <c r="CK83" s="44" t="e">
        <f ca="1">COUNTIF(OFFSET(class6_1,MATCH(CK$1,#REF!,0)-7+'Итог по классам'!$B83,,,),"Ф")</f>
        <v>#REF!</v>
      </c>
      <c r="CL83" s="43" t="e">
        <f ca="1">COUNTIF(OFFSET(class6_1,MATCH(CL$1,#REF!,0)-7+'Итог по классам'!$B83,,,),"р")</f>
        <v>#REF!</v>
      </c>
      <c r="CM83" s="43" t="e">
        <f ca="1">COUNTIF(OFFSET(class6_1,MATCH(CM$1,#REF!,0)-7+'Итог по классам'!$B83,,,),"ш")</f>
        <v>#REF!</v>
      </c>
      <c r="CN83" s="43" t="e">
        <f ca="1">COUNTIF(OFFSET(class6_2,MATCH(CN$1,#REF!,0)-7+'Итог по классам'!$B83,,,),"Ф")</f>
        <v>#REF!</v>
      </c>
      <c r="CO83" s="43" t="e">
        <f ca="1">COUNTIF(OFFSET(class6_2,MATCH(CO$1,#REF!,0)-7+'Итог по классам'!$B83,,,),"р")</f>
        <v>#REF!</v>
      </c>
      <c r="CP83" s="43" t="e">
        <f ca="1">COUNTIF(OFFSET(class6_2,MATCH(CP$1,#REF!,0)-7+'Итог по классам'!$B83,,,),"ш")</f>
        <v>#REF!</v>
      </c>
      <c r="CQ83" s="44" t="e">
        <f ca="1">COUNTIF(OFFSET(class6_1,MATCH(CQ$1,#REF!,0)-7+'Итог по классам'!$B83,,,),"Ф")</f>
        <v>#REF!</v>
      </c>
      <c r="CR83" s="43" t="e">
        <f ca="1">COUNTIF(OFFSET(class6_1,MATCH(CR$1,#REF!,0)-7+'Итог по классам'!$B83,,,),"р")</f>
        <v>#REF!</v>
      </c>
      <c r="CS83" s="43" t="e">
        <f ca="1">COUNTIF(OFFSET(class6_1,MATCH(CS$1,#REF!,0)-7+'Итог по классам'!$B83,,,),"ш")</f>
        <v>#REF!</v>
      </c>
      <c r="CT83" s="43" t="e">
        <f ca="1">COUNTIF(OFFSET(class6_2,MATCH(CT$1,#REF!,0)-7+'Итог по классам'!$B83,,,),"Ф")</f>
        <v>#REF!</v>
      </c>
      <c r="CU83" s="43" t="e">
        <f ca="1">COUNTIF(OFFSET(class6_2,MATCH(CU$1,#REF!,0)-7+'Итог по классам'!$B83,,,),"р")</f>
        <v>#REF!</v>
      </c>
      <c r="CV83" s="43" t="e">
        <f ca="1">COUNTIF(OFFSET(class6_2,MATCH(CV$1,#REF!,0)-7+'Итог по классам'!$B83,,,),"ш")</f>
        <v>#REF!</v>
      </c>
      <c r="CW83" s="44" t="e">
        <f ca="1">COUNTIF(OFFSET(class6_1,MATCH(CW$1,#REF!,0)-7+'Итог по классам'!$B83,,,),"Ф")</f>
        <v>#REF!</v>
      </c>
      <c r="CX83" s="43" t="e">
        <f ca="1">COUNTIF(OFFSET(class6_1,MATCH(CX$1,#REF!,0)-7+'Итог по классам'!$B83,,,),"р")</f>
        <v>#REF!</v>
      </c>
      <c r="CY83" s="43" t="e">
        <f ca="1">COUNTIF(OFFSET(class6_1,MATCH(CY$1,#REF!,0)-7+'Итог по классам'!$B83,,,),"ш")</f>
        <v>#REF!</v>
      </c>
      <c r="CZ83" s="43" t="e">
        <f ca="1">COUNTIF(OFFSET(class6_2,MATCH(CZ$1,#REF!,0)-7+'Итог по классам'!$B83,,,),"Ф")</f>
        <v>#REF!</v>
      </c>
      <c r="DA83" s="43" t="e">
        <f ca="1">COUNTIF(OFFSET(class6_2,MATCH(DA$1,#REF!,0)-7+'Итог по классам'!$B83,,,),"р")</f>
        <v>#REF!</v>
      </c>
      <c r="DB83" s="43" t="e">
        <f ca="1">COUNTIF(OFFSET(class6_2,MATCH(DB$1,#REF!,0)-7+'Итог по классам'!$B83,,,),"ш")</f>
        <v>#REF!</v>
      </c>
      <c r="DC83" s="44" t="e">
        <f ca="1">COUNTIF(OFFSET(class6_1,MATCH(DC$1,#REF!,0)-7+'Итог по классам'!$B83,,,),"Ф")</f>
        <v>#REF!</v>
      </c>
      <c r="DD83" s="43" t="e">
        <f ca="1">COUNTIF(OFFSET(class6_1,MATCH(DD$1,#REF!,0)-7+'Итог по классам'!$B83,,,),"р")</f>
        <v>#REF!</v>
      </c>
      <c r="DE83" s="43" t="e">
        <f ca="1">COUNTIF(OFFSET(class6_1,MATCH(DE$1,#REF!,0)-7+'Итог по классам'!$B83,,,),"ш")</f>
        <v>#REF!</v>
      </c>
      <c r="DF83" s="43" t="e">
        <f ca="1">COUNTIF(OFFSET(class6_2,MATCH(DF$1,#REF!,0)-7+'Итог по классам'!$B83,,,),"Ф")</f>
        <v>#REF!</v>
      </c>
      <c r="DG83" s="43" t="e">
        <f ca="1">COUNTIF(OFFSET(class6_2,MATCH(DG$1,#REF!,0)-7+'Итог по классам'!$B83,,,),"р")</f>
        <v>#REF!</v>
      </c>
      <c r="DH83" s="43" t="e">
        <f ca="1">COUNTIF(OFFSET(class6_2,MATCH(DH$1,#REF!,0)-7+'Итог по классам'!$B83,,,),"ш")</f>
        <v>#REF!</v>
      </c>
      <c r="DI83" s="44" t="e">
        <f ca="1">COUNTIF(OFFSET(class6_1,MATCH(DI$1,#REF!,0)-7+'Итог по классам'!$B83,,,),"Ф")</f>
        <v>#REF!</v>
      </c>
      <c r="DJ83" s="43" t="e">
        <f ca="1">COUNTIF(OFFSET(class6_1,MATCH(DJ$1,#REF!,0)-7+'Итог по классам'!$B83,,,),"р")</f>
        <v>#REF!</v>
      </c>
      <c r="DK83" s="43" t="e">
        <f ca="1">COUNTIF(OFFSET(class6_1,MATCH(DK$1,#REF!,0)-7+'Итог по классам'!$B83,,,),"ш")</f>
        <v>#REF!</v>
      </c>
      <c r="DL83" s="43" t="e">
        <f ca="1">COUNTIF(OFFSET(class6_2,MATCH(DL$1,#REF!,0)-7+'Итог по классам'!$B83,,,),"Ф")</f>
        <v>#REF!</v>
      </c>
      <c r="DM83" s="43" t="e">
        <f ca="1">COUNTIF(OFFSET(class6_2,MATCH(DM$1,#REF!,0)-7+'Итог по классам'!$B83,,,),"р")</f>
        <v>#REF!</v>
      </c>
      <c r="DN83" s="43" t="e">
        <f ca="1">COUNTIF(OFFSET(class6_2,MATCH(DN$1,#REF!,0)-7+'Итог по классам'!$B83,,,),"ш")</f>
        <v>#REF!</v>
      </c>
      <c r="DO83" s="44" t="e">
        <f ca="1">COUNTIF(OFFSET(class6_1,MATCH(DO$1,#REF!,0)-7+'Итог по классам'!$B83,,,),"Ф")</f>
        <v>#REF!</v>
      </c>
      <c r="DP83" s="43" t="e">
        <f ca="1">COUNTIF(OFFSET(class6_1,MATCH(DP$1,#REF!,0)-7+'Итог по классам'!$B83,,,),"р")</f>
        <v>#REF!</v>
      </c>
      <c r="DQ83" s="43" t="e">
        <f ca="1">COUNTIF(OFFSET(class6_1,MATCH(DQ$1,#REF!,0)-7+'Итог по классам'!$B83,,,),"ш")</f>
        <v>#REF!</v>
      </c>
      <c r="DR83" s="43" t="e">
        <f ca="1">COUNTIF(OFFSET(class6_2,MATCH(DR$1,#REF!,0)-7+'Итог по классам'!$B83,,,),"Ф")</f>
        <v>#REF!</v>
      </c>
      <c r="DS83" s="43" t="e">
        <f ca="1">COUNTIF(OFFSET(class6_2,MATCH(DS$1,#REF!,0)-7+'Итог по классам'!$B83,,,),"р")</f>
        <v>#REF!</v>
      </c>
      <c r="DT83" s="43" t="e">
        <f ca="1">COUNTIF(OFFSET(class6_2,MATCH(DT$1,#REF!,0)-7+'Итог по классам'!$B83,,,),"ш")</f>
        <v>#REF!</v>
      </c>
      <c r="DU83" s="44" t="e">
        <f ca="1">COUNTIF(OFFSET(class6_1,MATCH(DU$1,#REF!,0)-7+'Итог по классам'!$B83,,,),"Ф")</f>
        <v>#REF!</v>
      </c>
      <c r="DV83" s="43" t="e">
        <f ca="1">COUNTIF(OFFSET(class6_1,MATCH(DV$1,#REF!,0)-7+'Итог по классам'!$B83,,,),"р")</f>
        <v>#REF!</v>
      </c>
      <c r="DW83" s="43" t="e">
        <f ca="1">COUNTIF(OFFSET(class6_1,MATCH(DW$1,#REF!,0)-7+'Итог по классам'!$B83,,,),"ш")</f>
        <v>#REF!</v>
      </c>
      <c r="DX83" s="43" t="e">
        <f ca="1">COUNTIF(OFFSET(class6_2,MATCH(DX$1,#REF!,0)-7+'Итог по классам'!$B83,,,),"Ф")</f>
        <v>#REF!</v>
      </c>
      <c r="DY83" s="43" t="e">
        <f ca="1">COUNTIF(OFFSET(class6_2,MATCH(DY$1,#REF!,0)-7+'Итог по классам'!$B83,,,),"р")</f>
        <v>#REF!</v>
      </c>
      <c r="DZ83" s="43" t="e">
        <f ca="1">COUNTIF(OFFSET(class6_2,MATCH(DZ$1,#REF!,0)-7+'Итог по классам'!$B83,,,),"ш")</f>
        <v>#REF!</v>
      </c>
      <c r="EA83" s="44" t="e">
        <f ca="1">COUNTIF(OFFSET(class6_1,MATCH(EA$1,#REF!,0)-7+'Итог по классам'!$B83,,,),"Ф")</f>
        <v>#REF!</v>
      </c>
      <c r="EB83" s="43" t="e">
        <f ca="1">COUNTIF(OFFSET(class6_1,MATCH(EB$1,#REF!,0)-7+'Итог по классам'!$B83,,,),"р")</f>
        <v>#REF!</v>
      </c>
      <c r="EC83" s="43" t="e">
        <f ca="1">COUNTIF(OFFSET(class6_1,MATCH(EC$1,#REF!,0)-7+'Итог по классам'!$B83,,,),"ш")</f>
        <v>#REF!</v>
      </c>
      <c r="ED83" s="43" t="e">
        <f ca="1">COUNTIF(OFFSET(class6_2,MATCH(ED$1,#REF!,0)-7+'Итог по классам'!$B83,,,),"Ф")</f>
        <v>#REF!</v>
      </c>
      <c r="EE83" s="43" t="e">
        <f ca="1">COUNTIF(OFFSET(class6_2,MATCH(EE$1,#REF!,0)-7+'Итог по классам'!$B83,,,),"р")</f>
        <v>#REF!</v>
      </c>
      <c r="EF83" s="43" t="e">
        <f ca="1">COUNTIF(OFFSET(class6_2,MATCH(EF$1,#REF!,0)-7+'Итог по классам'!$B83,,,),"ш")</f>
        <v>#REF!</v>
      </c>
      <c r="EG83" s="44" t="e">
        <f ca="1">COUNTIF(OFFSET(class6_1,MATCH(EG$1,#REF!,0)-7+'Итог по классам'!$B83,,,),"Ф")</f>
        <v>#REF!</v>
      </c>
      <c r="EH83" s="43" t="e">
        <f ca="1">COUNTIF(OFFSET(class6_1,MATCH(EH$1,#REF!,0)-7+'Итог по классам'!$B83,,,),"р")</f>
        <v>#REF!</v>
      </c>
      <c r="EI83" s="43" t="e">
        <f ca="1">COUNTIF(OFFSET(class6_1,MATCH(EI$1,#REF!,0)-7+'Итог по классам'!$B83,,,),"ш")</f>
        <v>#REF!</v>
      </c>
      <c r="EJ83" s="43" t="e">
        <f ca="1">COUNTIF(OFFSET(class6_2,MATCH(EJ$1,#REF!,0)-7+'Итог по классам'!$B83,,,),"Ф")</f>
        <v>#REF!</v>
      </c>
      <c r="EK83" s="43" t="e">
        <f ca="1">COUNTIF(OFFSET(class6_2,MATCH(EK$1,#REF!,0)-7+'Итог по классам'!$B83,,,),"р")</f>
        <v>#REF!</v>
      </c>
      <c r="EL83" s="43" t="e">
        <f ca="1">COUNTIF(OFFSET(class6_2,MATCH(EL$1,#REF!,0)-7+'Итог по классам'!$B83,,,),"ш")</f>
        <v>#REF!</v>
      </c>
      <c r="EM83" s="44" t="e">
        <f ca="1">COUNTIF(OFFSET(class6_1,MATCH(EM$1,#REF!,0)-7+'Итог по классам'!$B83,,,),"Ф")</f>
        <v>#REF!</v>
      </c>
      <c r="EN83" s="43" t="e">
        <f ca="1">COUNTIF(OFFSET(class6_1,MATCH(EN$1,#REF!,0)-7+'Итог по классам'!$B83,,,),"р")</f>
        <v>#REF!</v>
      </c>
      <c r="EO83" s="43" t="e">
        <f ca="1">COUNTIF(OFFSET(class6_1,MATCH(EO$1,#REF!,0)-7+'Итог по классам'!$B83,,,),"ш")</f>
        <v>#REF!</v>
      </c>
      <c r="EP83" s="43" t="e">
        <f ca="1">COUNTIF(OFFSET(class6_2,MATCH(EP$1,#REF!,0)-7+'Итог по классам'!$B83,,,),"Ф")</f>
        <v>#REF!</v>
      </c>
      <c r="EQ83" s="43" t="e">
        <f ca="1">COUNTIF(OFFSET(class6_2,MATCH(EQ$1,#REF!,0)-7+'Итог по классам'!$B83,,,),"р")</f>
        <v>#REF!</v>
      </c>
      <c r="ER83" s="43" t="e">
        <f ca="1">COUNTIF(OFFSET(class6_2,MATCH(ER$1,#REF!,0)-7+'Итог по классам'!$B83,,,),"ш")</f>
        <v>#REF!</v>
      </c>
      <c r="ES83" s="44" t="e">
        <f ca="1">COUNTIF(OFFSET(class6_1,MATCH(ES$1,#REF!,0)-7+'Итог по классам'!$B83,,,),"Ф")</f>
        <v>#REF!</v>
      </c>
      <c r="ET83" s="43" t="e">
        <f ca="1">COUNTIF(OFFSET(class6_1,MATCH(ET$1,#REF!,0)-7+'Итог по классам'!$B83,,,),"р")</f>
        <v>#REF!</v>
      </c>
      <c r="EU83" s="43" t="e">
        <f ca="1">COUNTIF(OFFSET(class6_1,MATCH(EU$1,#REF!,0)-7+'Итог по классам'!$B83,,,),"ш")</f>
        <v>#REF!</v>
      </c>
      <c r="EV83" s="43" t="e">
        <f ca="1">COUNTIF(OFFSET(class6_2,MATCH(EV$1,#REF!,0)-7+'Итог по классам'!$B83,,,),"Ф")</f>
        <v>#REF!</v>
      </c>
      <c r="EW83" s="43" t="e">
        <f ca="1">COUNTIF(OFFSET(class6_2,MATCH(EW$1,#REF!,0)-7+'Итог по классам'!$B83,,,),"р")</f>
        <v>#REF!</v>
      </c>
      <c r="EX83" s="43" t="e">
        <f ca="1">COUNTIF(OFFSET(class6_2,MATCH(EX$1,#REF!,0)-7+'Итог по классам'!$B83,,,),"ш")</f>
        <v>#REF!</v>
      </c>
      <c r="EY83" s="44" t="e">
        <f ca="1">COUNTIF(OFFSET(class6_1,MATCH(EY$1,#REF!,0)-7+'Итог по классам'!$B83,,,),"Ф")</f>
        <v>#REF!</v>
      </c>
      <c r="EZ83" s="43" t="e">
        <f ca="1">COUNTIF(OFFSET(class6_1,MATCH(EZ$1,#REF!,0)-7+'Итог по классам'!$B83,,,),"р")</f>
        <v>#REF!</v>
      </c>
      <c r="FA83" s="43" t="e">
        <f ca="1">COUNTIF(OFFSET(class6_1,MATCH(FA$1,#REF!,0)-7+'Итог по классам'!$B83,,,),"ш")</f>
        <v>#REF!</v>
      </c>
      <c r="FB83" s="43" t="e">
        <f ca="1">COUNTIF(OFFSET(class6_2,MATCH(FB$1,#REF!,0)-7+'Итог по классам'!$B83,,,),"Ф")</f>
        <v>#REF!</v>
      </c>
      <c r="FC83" s="43" t="e">
        <f ca="1">COUNTIF(OFFSET(class6_2,MATCH(FC$1,#REF!,0)-7+'Итог по классам'!$B83,,,),"р")</f>
        <v>#REF!</v>
      </c>
      <c r="FD83" s="43" t="e">
        <f ca="1">COUNTIF(OFFSET(class6_2,MATCH(FD$1,#REF!,0)-7+'Итог по классам'!$B83,,,),"ш")</f>
        <v>#REF!</v>
      </c>
      <c r="FE83" s="44" t="e">
        <f ca="1">COUNTIF(OFFSET(class6_1,MATCH(FE$1,#REF!,0)-7+'Итог по классам'!$B83,,,),"Ф")</f>
        <v>#REF!</v>
      </c>
      <c r="FF83" s="43" t="e">
        <f ca="1">COUNTIF(OFFSET(class6_1,MATCH(FF$1,#REF!,0)-7+'Итог по классам'!$B83,,,),"р")</f>
        <v>#REF!</v>
      </c>
      <c r="FG83" s="43" t="e">
        <f ca="1">COUNTIF(OFFSET(class6_1,MATCH(FG$1,#REF!,0)-7+'Итог по классам'!$B83,,,),"ш")</f>
        <v>#REF!</v>
      </c>
      <c r="FH83" s="43" t="e">
        <f ca="1">COUNTIF(OFFSET(class6_2,MATCH(FH$1,#REF!,0)-7+'Итог по классам'!$B83,,,),"Ф")</f>
        <v>#REF!</v>
      </c>
      <c r="FI83" s="43" t="e">
        <f ca="1">COUNTIF(OFFSET(class6_2,MATCH(FI$1,#REF!,0)-7+'Итог по классам'!$B83,,,),"р")</f>
        <v>#REF!</v>
      </c>
      <c r="FJ83" s="43" t="e">
        <f ca="1">COUNTIF(OFFSET(class6_2,MATCH(FJ$1,#REF!,0)-7+'Итог по классам'!$B83,,,),"ш")</f>
        <v>#REF!</v>
      </c>
      <c r="FK83" s="44" t="e">
        <f ca="1">COUNTIF(OFFSET(class6_1,MATCH(FK$1,#REF!,0)-7+'Итог по классам'!$B83,,,),"Ф")</f>
        <v>#REF!</v>
      </c>
      <c r="FL83" s="43" t="e">
        <f ca="1">COUNTIF(OFFSET(class6_1,MATCH(FL$1,#REF!,0)-7+'Итог по классам'!$B83,,,),"р")</f>
        <v>#REF!</v>
      </c>
      <c r="FM83" s="43" t="e">
        <f ca="1">COUNTIF(OFFSET(class6_1,MATCH(FM$1,#REF!,0)-7+'Итог по классам'!$B83,,,),"ш")</f>
        <v>#REF!</v>
      </c>
      <c r="FN83" s="43" t="e">
        <f ca="1">COUNTIF(OFFSET(class6_2,MATCH(FN$1,#REF!,0)-7+'Итог по классам'!$B83,,,),"Ф")</f>
        <v>#REF!</v>
      </c>
      <c r="FO83" s="43" t="e">
        <f ca="1">COUNTIF(OFFSET(class6_2,MATCH(FO$1,#REF!,0)-7+'Итог по классам'!$B83,,,),"р")</f>
        <v>#REF!</v>
      </c>
      <c r="FP83" s="43" t="e">
        <f ca="1">COUNTIF(OFFSET(class6_2,MATCH(FP$1,#REF!,0)-7+'Итог по классам'!$B83,,,),"ш")</f>
        <v>#REF!</v>
      </c>
      <c r="FQ83" s="44" t="e">
        <f ca="1">COUNTIF(OFFSET(class6_1,MATCH(FQ$1,#REF!,0)-7+'Итог по классам'!$B83,,,),"Ф")</f>
        <v>#REF!</v>
      </c>
      <c r="FR83" s="43" t="e">
        <f ca="1">COUNTIF(OFFSET(class6_1,MATCH(FR$1,#REF!,0)-7+'Итог по классам'!$B83,,,),"р")</f>
        <v>#REF!</v>
      </c>
      <c r="FS83" s="43" t="e">
        <f ca="1">COUNTIF(OFFSET(class6_1,MATCH(FS$1,#REF!,0)-7+'Итог по классам'!$B83,,,),"ш")</f>
        <v>#REF!</v>
      </c>
      <c r="FT83" s="43" t="e">
        <f ca="1">COUNTIF(OFFSET(class6_2,MATCH(FT$1,#REF!,0)-7+'Итог по классам'!$B83,,,),"Ф")</f>
        <v>#REF!</v>
      </c>
      <c r="FU83" s="43" t="e">
        <f ca="1">COUNTIF(OFFSET(class6_2,MATCH(FU$1,#REF!,0)-7+'Итог по классам'!$B83,,,),"р")</f>
        <v>#REF!</v>
      </c>
      <c r="FV83" s="43" t="e">
        <f ca="1">COUNTIF(OFFSET(class6_2,MATCH(FV$1,#REF!,0)-7+'Итог по классам'!$B83,,,),"ш")</f>
        <v>#REF!</v>
      </c>
      <c r="FW83" s="44" t="e">
        <f ca="1">COUNTIF(OFFSET(class6_1,MATCH(FW$1,#REF!,0)-7+'Итог по классам'!$B83,,,),"Ф")</f>
        <v>#REF!</v>
      </c>
      <c r="FX83" s="43" t="e">
        <f ca="1">COUNTIF(OFFSET(class6_1,MATCH(FX$1,#REF!,0)-7+'Итог по классам'!$B83,,,),"р")</f>
        <v>#REF!</v>
      </c>
      <c r="FY83" s="43" t="e">
        <f ca="1">COUNTIF(OFFSET(class6_1,MATCH(FY$1,#REF!,0)-7+'Итог по классам'!$B83,,,),"ш")</f>
        <v>#REF!</v>
      </c>
      <c r="FZ83" s="43" t="e">
        <f ca="1">COUNTIF(OFFSET(class6_2,MATCH(FZ$1,#REF!,0)-7+'Итог по классам'!$B83,,,),"Ф")</f>
        <v>#REF!</v>
      </c>
      <c r="GA83" s="43" t="e">
        <f ca="1">COUNTIF(OFFSET(class6_2,MATCH(GA$1,#REF!,0)-7+'Итог по классам'!$B83,,,),"р")</f>
        <v>#REF!</v>
      </c>
      <c r="GB83" s="43" t="e">
        <f ca="1">COUNTIF(OFFSET(class6_2,MATCH(GB$1,#REF!,0)-7+'Итог по классам'!$B83,,,),"ш")</f>
        <v>#REF!</v>
      </c>
      <c r="GC83" s="44" t="e">
        <f ca="1">COUNTIF(OFFSET(class6_1,MATCH(GC$1,#REF!,0)-7+'Итог по классам'!$B83,,,),"Ф")</f>
        <v>#REF!</v>
      </c>
      <c r="GD83" s="43" t="e">
        <f ca="1">COUNTIF(OFFSET(class6_1,MATCH(GD$1,#REF!,0)-7+'Итог по классам'!$B83,,,),"р")</f>
        <v>#REF!</v>
      </c>
      <c r="GE83" s="43" t="e">
        <f ca="1">COUNTIF(OFFSET(class6_1,MATCH(GE$1,#REF!,0)-7+'Итог по классам'!$B83,,,),"ш")</f>
        <v>#REF!</v>
      </c>
      <c r="GF83" s="43" t="e">
        <f ca="1">COUNTIF(OFFSET(class6_2,MATCH(GF$1,#REF!,0)-7+'Итог по классам'!$B83,,,),"Ф")</f>
        <v>#REF!</v>
      </c>
      <c r="GG83" s="43" t="e">
        <f ca="1">COUNTIF(OFFSET(class6_2,MATCH(GG$1,#REF!,0)-7+'Итог по классам'!$B83,,,),"р")</f>
        <v>#REF!</v>
      </c>
      <c r="GH83" s="43" t="e">
        <f ca="1">COUNTIF(OFFSET(class6_2,MATCH(GH$1,#REF!,0)-7+'Итог по классам'!$B83,,,),"ш")</f>
        <v>#REF!</v>
      </c>
      <c r="GI83" s="44" t="e">
        <f ca="1">COUNTIF(OFFSET(class6_1,MATCH(GI$1,#REF!,0)-7+'Итог по классам'!$B83,,,),"Ф")</f>
        <v>#REF!</v>
      </c>
      <c r="GJ83" s="43" t="e">
        <f ca="1">COUNTIF(OFFSET(class6_1,MATCH(GJ$1,#REF!,0)-7+'Итог по классам'!$B83,,,),"р")</f>
        <v>#REF!</v>
      </c>
      <c r="GK83" s="43" t="e">
        <f ca="1">COUNTIF(OFFSET(class6_1,MATCH(GK$1,#REF!,0)-7+'Итог по классам'!$B83,,,),"ш")</f>
        <v>#REF!</v>
      </c>
      <c r="GL83" s="43" t="e">
        <f ca="1">COUNTIF(OFFSET(class6_2,MATCH(GL$1,#REF!,0)-7+'Итог по классам'!$B83,,,),"Ф")</f>
        <v>#REF!</v>
      </c>
      <c r="GM83" s="43" t="e">
        <f ca="1">COUNTIF(OFFSET(class6_2,MATCH(GM$1,#REF!,0)-7+'Итог по классам'!$B83,,,),"р")</f>
        <v>#REF!</v>
      </c>
      <c r="GN83" s="43" t="e">
        <f ca="1">COUNTIF(OFFSET(class6_2,MATCH(GN$1,#REF!,0)-7+'Итог по классам'!$B83,,,),"ш")</f>
        <v>#REF!</v>
      </c>
      <c r="GO83" s="44" t="e">
        <f ca="1">COUNTIF(OFFSET(class6_1,MATCH(GO$1,#REF!,0)-7+'Итог по классам'!$B83,,,),"Ф")</f>
        <v>#REF!</v>
      </c>
      <c r="GP83" s="43" t="e">
        <f ca="1">COUNTIF(OFFSET(class6_1,MATCH(GP$1,#REF!,0)-7+'Итог по классам'!$B83,,,),"р")</f>
        <v>#REF!</v>
      </c>
      <c r="GQ83" s="43" t="e">
        <f ca="1">COUNTIF(OFFSET(class6_1,MATCH(GQ$1,#REF!,0)-7+'Итог по классам'!$B83,,,),"ш")</f>
        <v>#REF!</v>
      </c>
      <c r="GR83" s="43" t="e">
        <f ca="1">COUNTIF(OFFSET(class6_2,MATCH(GR$1,#REF!,0)-7+'Итог по классам'!$B83,,,),"Ф")</f>
        <v>#REF!</v>
      </c>
      <c r="GS83" s="43" t="e">
        <f ca="1">COUNTIF(OFFSET(class6_2,MATCH(GS$1,#REF!,0)-7+'Итог по классам'!$B83,,,),"р")</f>
        <v>#REF!</v>
      </c>
      <c r="GT83" s="43" t="e">
        <f ca="1">COUNTIF(OFFSET(class6_2,MATCH(GT$1,#REF!,0)-7+'Итог по классам'!$B83,,,),"ш")</f>
        <v>#REF!</v>
      </c>
      <c r="GU83" s="44" t="e">
        <f ca="1">COUNTIF(OFFSET(class6_1,MATCH(GU$1,#REF!,0)-7+'Итог по классам'!$B83,,,),"Ф")</f>
        <v>#REF!</v>
      </c>
      <c r="GV83" s="43" t="e">
        <f ca="1">COUNTIF(OFFSET(class6_1,MATCH(GV$1,#REF!,0)-7+'Итог по классам'!$B83,,,),"р")</f>
        <v>#REF!</v>
      </c>
      <c r="GW83" s="43" t="e">
        <f ca="1">COUNTIF(OFFSET(class6_1,MATCH(GW$1,#REF!,0)-7+'Итог по классам'!$B83,,,),"ш")</f>
        <v>#REF!</v>
      </c>
      <c r="GX83" s="43" t="e">
        <f ca="1">COUNTIF(OFFSET(class6_2,MATCH(GX$1,#REF!,0)-7+'Итог по классам'!$B83,,,),"Ф")</f>
        <v>#REF!</v>
      </c>
      <c r="GY83" s="43" t="e">
        <f ca="1">COUNTIF(OFFSET(class6_2,MATCH(GY$1,#REF!,0)-7+'Итог по классам'!$B83,,,),"р")</f>
        <v>#REF!</v>
      </c>
      <c r="GZ83" s="43" t="e">
        <f ca="1">COUNTIF(OFFSET(class6_2,MATCH(GZ$1,#REF!,0)-7+'Итог по классам'!$B83,,,),"ш")</f>
        <v>#REF!</v>
      </c>
      <c r="HA83" s="44" t="e">
        <f ca="1">COUNTIF(OFFSET(class6_1,MATCH(HA$1,#REF!,0)-7+'Итог по классам'!$B83,,,),"Ф")</f>
        <v>#REF!</v>
      </c>
      <c r="HB83" s="43" t="e">
        <f ca="1">COUNTIF(OFFSET(class6_1,MATCH(HB$1,#REF!,0)-7+'Итог по классам'!$B83,,,),"р")</f>
        <v>#REF!</v>
      </c>
      <c r="HC83" s="43" t="e">
        <f ca="1">COUNTIF(OFFSET(class6_1,MATCH(HC$1,#REF!,0)-7+'Итог по классам'!$B83,,,),"ш")</f>
        <v>#REF!</v>
      </c>
      <c r="HD83" s="43" t="e">
        <f ca="1">COUNTIF(OFFSET(class6_2,MATCH(HD$1,#REF!,0)-7+'Итог по классам'!$B83,,,),"Ф")</f>
        <v>#REF!</v>
      </c>
      <c r="HE83" s="43" t="e">
        <f ca="1">COUNTIF(OFFSET(class6_2,MATCH(HE$1,#REF!,0)-7+'Итог по классам'!$B83,,,),"р")</f>
        <v>#REF!</v>
      </c>
      <c r="HF83" s="43" t="e">
        <f ca="1">COUNTIF(OFFSET(class6_2,MATCH(HF$1,#REF!,0)-7+'Итог по классам'!$B83,,,),"ш")</f>
        <v>#REF!</v>
      </c>
      <c r="HG83" s="44" t="e">
        <f ca="1">COUNTIF(OFFSET(class6_1,MATCH(HG$1,#REF!,0)-7+'Итог по классам'!$B83,,,),"Ф")</f>
        <v>#REF!</v>
      </c>
      <c r="HH83" s="43" t="e">
        <f ca="1">COUNTIF(OFFSET(class6_1,MATCH(HH$1,#REF!,0)-7+'Итог по классам'!$B83,,,),"р")</f>
        <v>#REF!</v>
      </c>
      <c r="HI83" s="43" t="e">
        <f ca="1">COUNTIF(OFFSET(class6_1,MATCH(HI$1,#REF!,0)-7+'Итог по классам'!$B83,,,),"ш")</f>
        <v>#REF!</v>
      </c>
      <c r="HJ83" s="43" t="e">
        <f ca="1">COUNTIF(OFFSET(class6_2,MATCH(HJ$1,#REF!,0)-7+'Итог по классам'!$B83,,,),"Ф")</f>
        <v>#REF!</v>
      </c>
      <c r="HK83" s="43" t="e">
        <f ca="1">COUNTIF(OFFSET(class6_2,MATCH(HK$1,#REF!,0)-7+'Итог по классам'!$B83,,,),"р")</f>
        <v>#REF!</v>
      </c>
      <c r="HL83" s="43" t="e">
        <f ca="1">COUNTIF(OFFSET(class6_2,MATCH(HL$1,#REF!,0)-7+'Итог по классам'!$B83,,,),"ш")</f>
        <v>#REF!</v>
      </c>
      <c r="HM83" s="44" t="e">
        <f ca="1">COUNTIF(OFFSET(class6_1,MATCH(HM$1,#REF!,0)-7+'Итог по классам'!$B83,,,),"Ф")</f>
        <v>#REF!</v>
      </c>
      <c r="HN83" s="43" t="e">
        <f ca="1">COUNTIF(OFFSET(class6_1,MATCH(HN$1,#REF!,0)-7+'Итог по классам'!$B83,,,),"р")</f>
        <v>#REF!</v>
      </c>
      <c r="HO83" s="43" t="e">
        <f ca="1">COUNTIF(OFFSET(class6_1,MATCH(HO$1,#REF!,0)-7+'Итог по классам'!$B83,,,),"ш")</f>
        <v>#REF!</v>
      </c>
      <c r="HP83" s="43" t="e">
        <f ca="1">COUNTIF(OFFSET(class6_2,MATCH(HP$1,#REF!,0)-7+'Итог по классам'!$B83,,,),"Ф")</f>
        <v>#REF!</v>
      </c>
      <c r="HQ83" s="43" t="e">
        <f ca="1">COUNTIF(OFFSET(class6_2,MATCH(HQ$1,#REF!,0)-7+'Итог по классам'!$B83,,,),"р")</f>
        <v>#REF!</v>
      </c>
      <c r="HR83" s="43" t="e">
        <f ca="1">COUNTIF(OFFSET(class6_2,MATCH(HR$1,#REF!,0)-7+'Итог по классам'!$B83,,,),"ш")</f>
        <v>#REF!</v>
      </c>
      <c r="HS83" s="44" t="e">
        <f ca="1">COUNTIF(OFFSET(class6_1,MATCH(HS$1,#REF!,0)-7+'Итог по классам'!$B83,,,),"Ф")</f>
        <v>#REF!</v>
      </c>
      <c r="HT83" s="43" t="e">
        <f ca="1">COUNTIF(OFFSET(class6_1,MATCH(HT$1,#REF!,0)-7+'Итог по классам'!$B83,,,),"р")</f>
        <v>#REF!</v>
      </c>
      <c r="HU83" s="43" t="e">
        <f ca="1">COUNTIF(OFFSET(class6_1,MATCH(HU$1,#REF!,0)-7+'Итог по классам'!$B83,,,),"ш")</f>
        <v>#REF!</v>
      </c>
      <c r="HV83" s="43" t="e">
        <f ca="1">COUNTIF(OFFSET(class6_2,MATCH(HV$1,#REF!,0)-7+'Итог по классам'!$B83,,,),"Ф")</f>
        <v>#REF!</v>
      </c>
      <c r="HW83" s="43" t="e">
        <f ca="1">COUNTIF(OFFSET(class6_2,MATCH(HW$1,#REF!,0)-7+'Итог по классам'!$B83,,,),"р")</f>
        <v>#REF!</v>
      </c>
      <c r="HX83" s="43" t="e">
        <f ca="1">COUNTIF(OFFSET(class6_2,MATCH(HX$1,#REF!,0)-7+'Итог по классам'!$B83,,,),"ш")</f>
        <v>#REF!</v>
      </c>
      <c r="HY83" s="44" t="e">
        <f ca="1">COUNTIF(OFFSET(class6_1,MATCH(HY$1,#REF!,0)-7+'Итог по классам'!$B83,,,),"Ф")</f>
        <v>#REF!</v>
      </c>
      <c r="HZ83" s="43" t="e">
        <f ca="1">COUNTIF(OFFSET(class6_1,MATCH(HZ$1,#REF!,0)-7+'Итог по классам'!$B83,,,),"р")</f>
        <v>#REF!</v>
      </c>
      <c r="IA83" s="43" t="e">
        <f ca="1">COUNTIF(OFFSET(class6_1,MATCH(IA$1,#REF!,0)-7+'Итог по классам'!$B83,,,),"ш")</f>
        <v>#REF!</v>
      </c>
      <c r="IB83" s="43" t="e">
        <f ca="1">COUNTIF(OFFSET(class6_2,MATCH(IB$1,#REF!,0)-7+'Итог по классам'!$B83,,,),"Ф")</f>
        <v>#REF!</v>
      </c>
      <c r="IC83" s="43" t="e">
        <f ca="1">COUNTIF(OFFSET(class6_2,MATCH(IC$1,#REF!,0)-7+'Итог по классам'!$B83,,,),"р")</f>
        <v>#REF!</v>
      </c>
      <c r="ID83" s="43" t="e">
        <f ca="1">COUNTIF(OFFSET(class6_2,MATCH(ID$1,#REF!,0)-7+'Итог по классам'!$B83,,,),"ш")</f>
        <v>#REF!</v>
      </c>
      <c r="IE83" s="44" t="e">
        <f ca="1">COUNTIF(OFFSET(class6_1,MATCH(IE$1,#REF!,0)-7+'Итог по классам'!$B83,,,),"Ф")</f>
        <v>#REF!</v>
      </c>
      <c r="IF83" s="43" t="e">
        <f ca="1">COUNTIF(OFFSET(class6_1,MATCH(IF$1,#REF!,0)-7+'Итог по классам'!$B83,,,),"р")</f>
        <v>#REF!</v>
      </c>
      <c r="IG83" s="43" t="e">
        <f ca="1">COUNTIF(OFFSET(class6_1,MATCH(IG$1,#REF!,0)-7+'Итог по классам'!$B83,,,),"ш")</f>
        <v>#REF!</v>
      </c>
      <c r="IH83" s="43" t="e">
        <f ca="1">COUNTIF(OFFSET(class6_2,MATCH(IH$1,#REF!,0)-7+'Итог по классам'!$B83,,,),"Ф")</f>
        <v>#REF!</v>
      </c>
      <c r="II83" s="43" t="e">
        <f ca="1">COUNTIF(OFFSET(class6_2,MATCH(II$1,#REF!,0)-7+'Итог по классам'!$B83,,,),"р")</f>
        <v>#REF!</v>
      </c>
      <c r="IJ83" s="43" t="e">
        <f ca="1">COUNTIF(OFFSET(class6_2,MATCH(IJ$1,#REF!,0)-7+'Итог по классам'!$B83,,,),"ш")</f>
        <v>#REF!</v>
      </c>
      <c r="IK83" s="44" t="e">
        <f ca="1">COUNTIF(OFFSET(class6_1,MATCH(IK$1,#REF!,0)-7+'Итог по классам'!$B83,,,),"Ф")</f>
        <v>#REF!</v>
      </c>
      <c r="IL83" s="43" t="e">
        <f ca="1">COUNTIF(OFFSET(class6_1,MATCH(IL$1,#REF!,0)-7+'Итог по классам'!$B83,,,),"р")</f>
        <v>#REF!</v>
      </c>
      <c r="IM83" s="43" t="e">
        <f ca="1">COUNTIF(OFFSET(class6_1,MATCH(IM$1,#REF!,0)-7+'Итог по классам'!$B83,,,),"ш")</f>
        <v>#REF!</v>
      </c>
      <c r="IN83" s="43" t="e">
        <f ca="1">COUNTIF(OFFSET(class6_2,MATCH(IN$1,#REF!,0)-7+'Итог по классам'!$B83,,,),"Ф")</f>
        <v>#REF!</v>
      </c>
      <c r="IO83" s="43" t="e">
        <f ca="1">COUNTIF(OFFSET(class6_2,MATCH(IO$1,#REF!,0)-7+'Итог по классам'!$B83,,,),"р")</f>
        <v>#REF!</v>
      </c>
      <c r="IP83" s="43" t="e">
        <f ca="1">COUNTIF(OFFSET(class6_2,MATCH(IP$1,#REF!,0)-7+'Итог по классам'!$B83,,,),"ш")</f>
        <v>#REF!</v>
      </c>
      <c r="IQ83" s="44" t="e">
        <f ca="1">COUNTIF(OFFSET(class6_1,MATCH(IQ$1,#REF!,0)-7+'Итог по классам'!$B83,,,),"Ф")</f>
        <v>#REF!</v>
      </c>
      <c r="IR83" s="43" t="e">
        <f ca="1">COUNTIF(OFFSET(class6_1,MATCH(IR$1,#REF!,0)-7+'Итог по классам'!$B83,,,),"р")</f>
        <v>#REF!</v>
      </c>
      <c r="IS83" s="43" t="e">
        <f ca="1">COUNTIF(OFFSET(class6_1,MATCH(IS$1,#REF!,0)-7+'Итог по классам'!$B83,,,),"ш")</f>
        <v>#REF!</v>
      </c>
      <c r="IT83" s="43" t="e">
        <f ca="1">COUNTIF(OFFSET(class6_2,MATCH(IT$1,#REF!,0)-7+'Итог по классам'!$B83,,,),"Ф")</f>
        <v>#REF!</v>
      </c>
      <c r="IU83" s="43" t="e">
        <f ca="1">COUNTIF(OFFSET(class6_2,MATCH(IU$1,#REF!,0)-7+'Итог по классам'!$B83,,,),"р")</f>
        <v>#REF!</v>
      </c>
      <c r="IV83" s="43" t="e">
        <f ca="1">COUNTIF(OFFSET(class6_2,MATCH(IV$1,#REF!,0)-7+'Итог по классам'!$B83,,,),"ш")</f>
        <v>#REF!</v>
      </c>
      <c r="IW83" s="44" t="e">
        <f ca="1">COUNTIF(OFFSET(class6_1,MATCH(IW$1,#REF!,0)-7+'Итог по классам'!$B83,,,),"Ф")</f>
        <v>#REF!</v>
      </c>
      <c r="IX83" s="43" t="e">
        <f ca="1">COUNTIF(OFFSET(class6_1,MATCH(IX$1,#REF!,0)-7+'Итог по классам'!$B83,,,),"р")</f>
        <v>#REF!</v>
      </c>
      <c r="IY83" s="43" t="e">
        <f ca="1">COUNTIF(OFFSET(class6_1,MATCH(IY$1,#REF!,0)-7+'Итог по классам'!$B83,,,),"ш")</f>
        <v>#REF!</v>
      </c>
      <c r="IZ83" s="43" t="e">
        <f ca="1">COUNTIF(OFFSET(class6_2,MATCH(IZ$1,#REF!,0)-7+'Итог по классам'!$B83,,,),"Ф")</f>
        <v>#REF!</v>
      </c>
      <c r="JA83" s="43" t="e">
        <f ca="1">COUNTIF(OFFSET(class6_2,MATCH(JA$1,#REF!,0)-7+'Итог по классам'!$B83,,,),"р")</f>
        <v>#REF!</v>
      </c>
      <c r="JB83" s="43" t="e">
        <f ca="1">COUNTIF(OFFSET(class6_2,MATCH(JB$1,#REF!,0)-7+'Итог по классам'!$B83,,,),"ш")</f>
        <v>#REF!</v>
      </c>
      <c r="JC83" s="44" t="e">
        <f ca="1">COUNTIF(OFFSET(class6_1,MATCH(JC$1,#REF!,0)-7+'Итог по классам'!$B83,,,),"Ф")</f>
        <v>#REF!</v>
      </c>
      <c r="JD83" s="43" t="e">
        <f ca="1">COUNTIF(OFFSET(class6_1,MATCH(JD$1,#REF!,0)-7+'Итог по классам'!$B83,,,),"р")</f>
        <v>#REF!</v>
      </c>
      <c r="JE83" s="43" t="e">
        <f ca="1">COUNTIF(OFFSET(class6_1,MATCH(JE$1,#REF!,0)-7+'Итог по классам'!$B83,,,),"ш")</f>
        <v>#REF!</v>
      </c>
      <c r="JF83" s="43" t="e">
        <f ca="1">COUNTIF(OFFSET(class6_2,MATCH(JF$1,#REF!,0)-7+'Итог по классам'!$B83,,,),"Ф")</f>
        <v>#REF!</v>
      </c>
      <c r="JG83" s="43" t="e">
        <f ca="1">COUNTIF(OFFSET(class6_2,MATCH(JG$1,#REF!,0)-7+'Итог по классам'!$B83,,,),"р")</f>
        <v>#REF!</v>
      </c>
      <c r="JH83" s="43" t="e">
        <f ca="1">COUNTIF(OFFSET(class6_2,MATCH(JH$1,#REF!,0)-7+'Итог по классам'!$B83,,,),"ш")</f>
        <v>#REF!</v>
      </c>
      <c r="JI83" s="44" t="e">
        <f ca="1">COUNTIF(OFFSET(class6_1,MATCH(JI$1,#REF!,0)-7+'Итог по классам'!$B83,,,),"Ф")</f>
        <v>#REF!</v>
      </c>
      <c r="JJ83" s="43" t="e">
        <f ca="1">COUNTIF(OFFSET(class6_1,MATCH(JJ$1,#REF!,0)-7+'Итог по классам'!$B83,,,),"р")</f>
        <v>#REF!</v>
      </c>
      <c r="JK83" s="43" t="e">
        <f ca="1">COUNTIF(OFFSET(class6_1,MATCH(JK$1,#REF!,0)-7+'Итог по классам'!$B83,,,),"ш")</f>
        <v>#REF!</v>
      </c>
      <c r="JL83" s="43" t="e">
        <f ca="1">COUNTIF(OFFSET(class6_2,MATCH(JL$1,#REF!,0)-7+'Итог по классам'!$B83,,,),"Ф")</f>
        <v>#REF!</v>
      </c>
      <c r="JM83" s="43" t="e">
        <f ca="1">COUNTIF(OFFSET(class6_2,MATCH(JM$1,#REF!,0)-7+'Итог по классам'!$B83,,,),"р")</f>
        <v>#REF!</v>
      </c>
      <c r="JN83" s="43" t="e">
        <f ca="1">COUNTIF(OFFSET(class6_2,MATCH(JN$1,#REF!,0)-7+'Итог по классам'!$B83,,,),"ш")</f>
        <v>#REF!</v>
      </c>
      <c r="JO83" s="44" t="e">
        <f ca="1">COUNTIF(OFFSET(class6_1,MATCH(JO$1,#REF!,0)-7+'Итог по классам'!$B83,,,),"Ф")</f>
        <v>#REF!</v>
      </c>
      <c r="JP83" s="43" t="e">
        <f ca="1">COUNTIF(OFFSET(class6_1,MATCH(JP$1,#REF!,0)-7+'Итог по классам'!$B83,,,),"р")</f>
        <v>#REF!</v>
      </c>
      <c r="JQ83" s="43" t="e">
        <f ca="1">COUNTIF(OFFSET(class6_1,MATCH(JQ$1,#REF!,0)-7+'Итог по классам'!$B83,,,),"ш")</f>
        <v>#REF!</v>
      </c>
      <c r="JR83" s="43" t="e">
        <f ca="1">COUNTIF(OFFSET(class6_2,MATCH(JR$1,#REF!,0)-7+'Итог по классам'!$B83,,,),"Ф")</f>
        <v>#REF!</v>
      </c>
      <c r="JS83" s="43" t="e">
        <f ca="1">COUNTIF(OFFSET(class6_2,MATCH(JS$1,#REF!,0)-7+'Итог по классам'!$B83,,,),"р")</f>
        <v>#REF!</v>
      </c>
      <c r="JT83" s="43" t="e">
        <f ca="1">COUNTIF(OFFSET(class6_2,MATCH(JT$1,#REF!,0)-7+'Итог по классам'!$B83,,,),"ш")</f>
        <v>#REF!</v>
      </c>
      <c r="JU83" s="44" t="e">
        <f ca="1">COUNTIF(OFFSET(class6_1,MATCH(JU$1,#REF!,0)-7+'Итог по классам'!$B83,,,),"Ф")</f>
        <v>#REF!</v>
      </c>
      <c r="JV83" s="43" t="e">
        <f ca="1">COUNTIF(OFFSET(class6_1,MATCH(JV$1,#REF!,0)-7+'Итог по классам'!$B83,,,),"р")</f>
        <v>#REF!</v>
      </c>
      <c r="JW83" s="43" t="e">
        <f ca="1">COUNTIF(OFFSET(class6_1,MATCH(JW$1,#REF!,0)-7+'Итог по классам'!$B83,,,),"ш")</f>
        <v>#REF!</v>
      </c>
      <c r="JX83" s="43" t="e">
        <f ca="1">COUNTIF(OFFSET(class6_2,MATCH(JX$1,#REF!,0)-7+'Итог по классам'!$B83,,,),"Ф")</f>
        <v>#REF!</v>
      </c>
      <c r="JY83" s="43" t="e">
        <f ca="1">COUNTIF(OFFSET(class6_2,MATCH(JY$1,#REF!,0)-7+'Итог по классам'!$B83,,,),"р")</f>
        <v>#REF!</v>
      </c>
      <c r="JZ83" s="43" t="e">
        <f ca="1">COUNTIF(OFFSET(class6_2,MATCH(JZ$1,#REF!,0)-7+'Итог по классам'!$B83,,,),"ш")</f>
        <v>#REF!</v>
      </c>
      <c r="KA83" s="44" t="e">
        <f ca="1">COUNTIF(OFFSET(class6_1,MATCH(KA$1,#REF!,0)-7+'Итог по классам'!$B83,,,),"Ф")</f>
        <v>#REF!</v>
      </c>
      <c r="KB83" s="43" t="e">
        <f ca="1">COUNTIF(OFFSET(class6_1,MATCH(KB$1,#REF!,0)-7+'Итог по классам'!$B83,,,),"р")</f>
        <v>#REF!</v>
      </c>
      <c r="KC83" s="43" t="e">
        <f ca="1">COUNTIF(OFFSET(class6_1,MATCH(KC$1,#REF!,0)-7+'Итог по классам'!$B83,,,),"ш")</f>
        <v>#REF!</v>
      </c>
      <c r="KD83" s="43" t="e">
        <f ca="1">COUNTIF(OFFSET(class6_2,MATCH(KD$1,#REF!,0)-7+'Итог по классам'!$B83,,,),"Ф")</f>
        <v>#REF!</v>
      </c>
      <c r="KE83" s="43" t="e">
        <f ca="1">COUNTIF(OFFSET(class6_2,MATCH(KE$1,#REF!,0)-7+'Итог по классам'!$B83,,,),"р")</f>
        <v>#REF!</v>
      </c>
      <c r="KF83" s="43" t="e">
        <f ca="1">COUNTIF(OFFSET(class6_2,MATCH(KF$1,#REF!,0)-7+'Итог по классам'!$B83,,,),"ш")</f>
        <v>#REF!</v>
      </c>
      <c r="KG83" s="44" t="e">
        <f ca="1">COUNTIF(OFFSET(class6_1,MATCH(KG$1,#REF!,0)-7+'Итог по классам'!$B83,,,),"Ф")</f>
        <v>#REF!</v>
      </c>
      <c r="KH83" s="43" t="e">
        <f ca="1">COUNTIF(OFFSET(class6_1,MATCH(KH$1,#REF!,0)-7+'Итог по классам'!$B83,,,),"р")</f>
        <v>#REF!</v>
      </c>
      <c r="KI83" s="43" t="e">
        <f ca="1">COUNTIF(OFFSET(class6_1,MATCH(KI$1,#REF!,0)-7+'Итог по классам'!$B83,,,),"ш")</f>
        <v>#REF!</v>
      </c>
      <c r="KJ83" s="43" t="e">
        <f ca="1">COUNTIF(OFFSET(class6_2,MATCH(KJ$1,#REF!,0)-7+'Итог по классам'!$B83,,,),"Ф")</f>
        <v>#REF!</v>
      </c>
      <c r="KK83" s="43" t="e">
        <f ca="1">COUNTIF(OFFSET(class6_2,MATCH(KK$1,#REF!,0)-7+'Итог по классам'!$B83,,,),"р")</f>
        <v>#REF!</v>
      </c>
      <c r="KL83" s="43" t="e">
        <f ca="1">COUNTIF(OFFSET(class6_2,MATCH(KL$1,#REF!,0)-7+'Итог по классам'!$B83,,,),"ш")</f>
        <v>#REF!</v>
      </c>
      <c r="KM83" s="44" t="e">
        <f ca="1">COUNTIF(OFFSET(class6_1,MATCH(KM$1,#REF!,0)-7+'Итог по классам'!$B83,,,),"Ф")</f>
        <v>#REF!</v>
      </c>
      <c r="KN83" s="43" t="e">
        <f ca="1">COUNTIF(OFFSET(class6_1,MATCH(KN$1,#REF!,0)-7+'Итог по классам'!$B83,,,),"р")</f>
        <v>#REF!</v>
      </c>
      <c r="KO83" s="43" t="e">
        <f ca="1">COUNTIF(OFFSET(class6_1,MATCH(KO$1,#REF!,0)-7+'Итог по классам'!$B83,,,),"ш")</f>
        <v>#REF!</v>
      </c>
      <c r="KP83" s="43" t="e">
        <f ca="1">COUNTIF(OFFSET(class6_2,MATCH(KP$1,#REF!,0)-7+'Итог по классам'!$B83,,,),"Ф")</f>
        <v>#REF!</v>
      </c>
      <c r="KQ83" s="43" t="e">
        <f ca="1">COUNTIF(OFFSET(class6_2,MATCH(KQ$1,#REF!,0)-7+'Итог по классам'!$B83,,,),"р")</f>
        <v>#REF!</v>
      </c>
      <c r="KR83" s="43" t="e">
        <f ca="1">COUNTIF(OFFSET(class6_2,MATCH(KR$1,#REF!,0)-7+'Итог по классам'!$B83,,,),"ш")</f>
        <v>#REF!</v>
      </c>
    </row>
    <row r="84" spans="1:304" customFormat="1">
      <c r="A84" t="e">
        <f t="shared" si="278"/>
        <v>#REF!</v>
      </c>
      <c r="B84" s="43">
        <v>15</v>
      </c>
      <c r="C84" s="3" t="s">
        <v>22</v>
      </c>
      <c r="D84" s="3" t="s">
        <v>55</v>
      </c>
      <c r="E84" s="43" t="e">
        <f ca="1">COUNTIF(OFFSET(class6_1,MATCH(E$1,#REF!,0)-7+'Итог по классам'!$B84,,,),"Ф")</f>
        <v>#REF!</v>
      </c>
      <c r="F84" s="43" t="e">
        <f ca="1">COUNTIF(OFFSET(class6_1,MATCH(F$1,#REF!,0)-7+'Итог по классам'!$B84,,,),"р")</f>
        <v>#REF!</v>
      </c>
      <c r="G84" s="43" t="e">
        <f ca="1">COUNTIF(OFFSET(class6_1,MATCH(G$1,#REF!,0)-7+'Итог по классам'!$B84,,,),"ш")</f>
        <v>#REF!</v>
      </c>
      <c r="H84" s="43" t="e">
        <f ca="1">COUNTIF(OFFSET(class6_2,MATCH(H$1,#REF!,0)-7+'Итог по классам'!$B84,,,),"Ф")</f>
        <v>#REF!</v>
      </c>
      <c r="I84" s="43" t="e">
        <f ca="1">COUNTIF(OFFSET(class6_2,MATCH(I$1,#REF!,0)-7+'Итог по классам'!$B84,,,),"р")</f>
        <v>#REF!</v>
      </c>
      <c r="J84" s="43" t="e">
        <f ca="1">COUNTIF(OFFSET(class6_2,MATCH(J$1,#REF!,0)-7+'Итог по классам'!$B84,,,),"ш")</f>
        <v>#REF!</v>
      </c>
      <c r="K84" s="44" t="e">
        <f ca="1">COUNTIF(OFFSET(class6_1,MATCH(K$1,#REF!,0)-7+'Итог по классам'!$B84,,,),"Ф")</f>
        <v>#REF!</v>
      </c>
      <c r="L84" s="43" t="e">
        <f ca="1">COUNTIF(OFFSET(class6_1,MATCH(L$1,#REF!,0)-7+'Итог по классам'!$B84,,,),"р")</f>
        <v>#REF!</v>
      </c>
      <c r="M84" s="43" t="e">
        <f ca="1">COUNTIF(OFFSET(class6_1,MATCH(M$1,#REF!,0)-7+'Итог по классам'!$B84,,,),"ш")</f>
        <v>#REF!</v>
      </c>
      <c r="N84" s="43" t="e">
        <f ca="1">COUNTIF(OFFSET(class6_2,MATCH(N$1,#REF!,0)-7+'Итог по классам'!$B84,,,),"Ф")</f>
        <v>#REF!</v>
      </c>
      <c r="O84" s="43" t="e">
        <f ca="1">COUNTIF(OFFSET(class6_2,MATCH(O$1,#REF!,0)-7+'Итог по классам'!$B84,,,),"р")</f>
        <v>#REF!</v>
      </c>
      <c r="P84" s="43" t="e">
        <f ca="1">COUNTIF(OFFSET(class6_2,MATCH(P$1,#REF!,0)-7+'Итог по классам'!$B84,,,),"ш")</f>
        <v>#REF!</v>
      </c>
      <c r="Q84" s="44" t="e">
        <f ca="1">COUNTIF(OFFSET(class6_1,MATCH(Q$1,#REF!,0)-7+'Итог по классам'!$B84,,,),"Ф")</f>
        <v>#REF!</v>
      </c>
      <c r="R84" s="43" t="e">
        <f ca="1">COUNTIF(OFFSET(class6_1,MATCH(R$1,#REF!,0)-7+'Итог по классам'!$B84,,,),"р")</f>
        <v>#REF!</v>
      </c>
      <c r="S84" s="43" t="e">
        <f ca="1">COUNTIF(OFFSET(class6_1,MATCH(S$1,#REF!,0)-7+'Итог по классам'!$B84,,,),"ш")</f>
        <v>#REF!</v>
      </c>
      <c r="T84" s="43" t="e">
        <f ca="1">COUNTIF(OFFSET(class6_2,MATCH(T$1,#REF!,0)-7+'Итог по классам'!$B84,,,),"Ф")</f>
        <v>#REF!</v>
      </c>
      <c r="U84" s="43" t="e">
        <f ca="1">COUNTIF(OFFSET(class6_2,MATCH(U$1,#REF!,0)-7+'Итог по классам'!$B84,,,),"р")</f>
        <v>#REF!</v>
      </c>
      <c r="V84" s="43" t="e">
        <f ca="1">COUNTIF(OFFSET(class6_2,MATCH(V$1,#REF!,0)-7+'Итог по классам'!$B84,,,),"ш")</f>
        <v>#REF!</v>
      </c>
      <c r="W84" s="44" t="e">
        <f ca="1">COUNTIF(OFFSET(class6_1,MATCH(W$1,#REF!,0)-7+'Итог по классам'!$B84,,,),"Ф")</f>
        <v>#REF!</v>
      </c>
      <c r="X84" s="43" t="e">
        <f ca="1">COUNTIF(OFFSET(class6_1,MATCH(X$1,#REF!,0)-7+'Итог по классам'!$B84,,,),"р")</f>
        <v>#REF!</v>
      </c>
      <c r="Y84" s="43" t="e">
        <f ca="1">COUNTIF(OFFSET(class6_1,MATCH(Y$1,#REF!,0)-7+'Итог по классам'!$B84,,,),"ш")</f>
        <v>#REF!</v>
      </c>
      <c r="Z84" s="43" t="e">
        <f ca="1">COUNTIF(OFFSET(class6_2,MATCH(Z$1,#REF!,0)-7+'Итог по классам'!$B84,,,),"Ф")</f>
        <v>#REF!</v>
      </c>
      <c r="AA84" s="43" t="e">
        <f ca="1">COUNTIF(OFFSET(class6_2,MATCH(AA$1,#REF!,0)-7+'Итог по классам'!$B84,,,),"р")</f>
        <v>#REF!</v>
      </c>
      <c r="AB84" s="43" t="e">
        <f ca="1">COUNTIF(OFFSET(class6_2,MATCH(AB$1,#REF!,0)-7+'Итог по классам'!$B84,,,),"ш")</f>
        <v>#REF!</v>
      </c>
      <c r="AC84" s="44" t="e">
        <f ca="1">COUNTIF(OFFSET(class6_1,MATCH(AC$1,#REF!,0)-7+'Итог по классам'!$B84,,,),"Ф")</f>
        <v>#REF!</v>
      </c>
      <c r="AD84" s="43" t="e">
        <f ca="1">COUNTIF(OFFSET(class6_1,MATCH(AD$1,#REF!,0)-7+'Итог по классам'!$B84,,,),"р")</f>
        <v>#REF!</v>
      </c>
      <c r="AE84" s="43" t="e">
        <f ca="1">COUNTIF(OFFSET(class6_1,MATCH(AE$1,#REF!,0)-7+'Итог по классам'!$B84,,,),"ш")</f>
        <v>#REF!</v>
      </c>
      <c r="AF84" s="43" t="e">
        <f ca="1">COUNTIF(OFFSET(class6_2,MATCH(AF$1,#REF!,0)-7+'Итог по классам'!$B84,,,),"Ф")</f>
        <v>#REF!</v>
      </c>
      <c r="AG84" s="43" t="e">
        <f ca="1">COUNTIF(OFFSET(class6_2,MATCH(AG$1,#REF!,0)-7+'Итог по классам'!$B84,,,),"р")</f>
        <v>#REF!</v>
      </c>
      <c r="AH84" s="43" t="e">
        <f ca="1">COUNTIF(OFFSET(class6_2,MATCH(AH$1,#REF!,0)-7+'Итог по классам'!$B84,,,),"ш")</f>
        <v>#REF!</v>
      </c>
      <c r="AI84" s="44" t="e">
        <f ca="1">COUNTIF(OFFSET(class6_1,MATCH(AI$1,#REF!,0)-7+'Итог по классам'!$B84,,,),"Ф")</f>
        <v>#REF!</v>
      </c>
      <c r="AJ84" s="43" t="e">
        <f ca="1">COUNTIF(OFFSET(class6_1,MATCH(AJ$1,#REF!,0)-7+'Итог по классам'!$B84,,,),"р")</f>
        <v>#REF!</v>
      </c>
      <c r="AK84" s="43" t="e">
        <f ca="1">COUNTIF(OFFSET(class6_1,MATCH(AK$1,#REF!,0)-7+'Итог по классам'!$B84,,,),"ш")</f>
        <v>#REF!</v>
      </c>
      <c r="AL84" s="43" t="e">
        <f ca="1">COUNTIF(OFFSET(class6_2,MATCH(AL$1,#REF!,0)-7+'Итог по классам'!$B84,,,),"Ф")</f>
        <v>#REF!</v>
      </c>
      <c r="AM84" s="43" t="e">
        <f ca="1">COUNTIF(OFFSET(class6_2,MATCH(AM$1,#REF!,0)-7+'Итог по классам'!$B84,,,),"р")</f>
        <v>#REF!</v>
      </c>
      <c r="AN84" s="43" t="e">
        <f ca="1">COUNTIF(OFFSET(class6_2,MATCH(AN$1,#REF!,0)-7+'Итог по классам'!$B84,,,),"ш")</f>
        <v>#REF!</v>
      </c>
      <c r="AO84" s="44" t="e">
        <f ca="1">COUNTIF(OFFSET(class6_1,MATCH(AO$1,#REF!,0)-7+'Итог по классам'!$B84,,,),"Ф")</f>
        <v>#REF!</v>
      </c>
      <c r="AP84" s="43" t="e">
        <f ca="1">COUNTIF(OFFSET(class6_1,MATCH(AP$1,#REF!,0)-7+'Итог по классам'!$B84,,,),"р")</f>
        <v>#REF!</v>
      </c>
      <c r="AQ84" s="43" t="e">
        <f ca="1">COUNTIF(OFFSET(class6_1,MATCH(AQ$1,#REF!,0)-7+'Итог по классам'!$B84,,,),"ш")</f>
        <v>#REF!</v>
      </c>
      <c r="AR84" s="43" t="e">
        <f ca="1">COUNTIF(OFFSET(class6_2,MATCH(AR$1,#REF!,0)-7+'Итог по классам'!$B84,,,),"Ф")</f>
        <v>#REF!</v>
      </c>
      <c r="AS84" s="43" t="e">
        <f ca="1">COUNTIF(OFFSET(class6_2,MATCH(AS$1,#REF!,0)-7+'Итог по классам'!$B84,,,),"р")</f>
        <v>#REF!</v>
      </c>
      <c r="AT84" s="43" t="e">
        <f ca="1">COUNTIF(OFFSET(class6_2,MATCH(AT$1,#REF!,0)-7+'Итог по классам'!$B84,,,),"ш")</f>
        <v>#REF!</v>
      </c>
      <c r="AU84" s="44" t="e">
        <f ca="1">COUNTIF(OFFSET(class6_1,MATCH(AU$1,#REF!,0)-7+'Итог по классам'!$B84,,,),"Ф")</f>
        <v>#REF!</v>
      </c>
      <c r="AV84" s="43" t="e">
        <f ca="1">COUNTIF(OFFSET(class6_1,MATCH(AV$1,#REF!,0)-7+'Итог по классам'!$B84,,,),"р")</f>
        <v>#REF!</v>
      </c>
      <c r="AW84" s="43" t="e">
        <f ca="1">COUNTIF(OFFSET(class6_1,MATCH(AW$1,#REF!,0)-7+'Итог по классам'!$B84,,,),"ш")</f>
        <v>#REF!</v>
      </c>
      <c r="AX84" s="43" t="e">
        <f ca="1">COUNTIF(OFFSET(class6_2,MATCH(AX$1,#REF!,0)-7+'Итог по классам'!$B84,,,),"Ф")</f>
        <v>#REF!</v>
      </c>
      <c r="AY84" s="43" t="e">
        <f ca="1">COUNTIF(OFFSET(class6_2,MATCH(AY$1,#REF!,0)-7+'Итог по классам'!$B84,,,),"р")</f>
        <v>#REF!</v>
      </c>
      <c r="AZ84" s="43" t="e">
        <f ca="1">COUNTIF(OFFSET(class6_2,MATCH(AZ$1,#REF!,0)-7+'Итог по классам'!$B84,,,),"ш")</f>
        <v>#REF!</v>
      </c>
      <c r="BA84" s="44" t="e">
        <f ca="1">COUNTIF(OFFSET(class6_1,MATCH(BA$1,#REF!,0)-7+'Итог по классам'!$B84,,,),"Ф")</f>
        <v>#REF!</v>
      </c>
      <c r="BB84" s="43" t="e">
        <f ca="1">COUNTIF(OFFSET(class6_1,MATCH(BB$1,#REF!,0)-7+'Итог по классам'!$B84,,,),"р")</f>
        <v>#REF!</v>
      </c>
      <c r="BC84" s="43" t="e">
        <f ca="1">COUNTIF(OFFSET(class6_1,MATCH(BC$1,#REF!,0)-7+'Итог по классам'!$B84,,,),"ш")</f>
        <v>#REF!</v>
      </c>
      <c r="BD84" s="43" t="e">
        <f ca="1">COUNTIF(OFFSET(class6_2,MATCH(BD$1,#REF!,0)-7+'Итог по классам'!$B84,,,),"Ф")</f>
        <v>#REF!</v>
      </c>
      <c r="BE84" s="43" t="e">
        <f ca="1">COUNTIF(OFFSET(class6_2,MATCH(BE$1,#REF!,0)-7+'Итог по классам'!$B84,,,),"р")</f>
        <v>#REF!</v>
      </c>
      <c r="BF84" s="43" t="e">
        <f ca="1">COUNTIF(OFFSET(class6_2,MATCH(BF$1,#REF!,0)-7+'Итог по классам'!$B84,,,),"ш")</f>
        <v>#REF!</v>
      </c>
      <c r="BG84" s="44" t="e">
        <f ca="1">COUNTIF(OFFSET(class6_1,MATCH(BG$1,#REF!,0)-7+'Итог по классам'!$B84,,,),"Ф")</f>
        <v>#REF!</v>
      </c>
      <c r="BH84" s="43" t="e">
        <f ca="1">COUNTIF(OFFSET(class6_1,MATCH(BH$1,#REF!,0)-7+'Итог по классам'!$B84,,,),"р")</f>
        <v>#REF!</v>
      </c>
      <c r="BI84" s="43" t="e">
        <f ca="1">COUNTIF(OFFSET(class6_1,MATCH(BI$1,#REF!,0)-7+'Итог по классам'!$B84,,,),"ш")</f>
        <v>#REF!</v>
      </c>
      <c r="BJ84" s="43" t="e">
        <f ca="1">COUNTIF(OFFSET(class6_2,MATCH(BJ$1,#REF!,0)-7+'Итог по классам'!$B84,,,),"Ф")</f>
        <v>#REF!</v>
      </c>
      <c r="BK84" s="43" t="e">
        <f ca="1">COUNTIF(OFFSET(class6_2,MATCH(BK$1,#REF!,0)-7+'Итог по классам'!$B84,,,),"р")</f>
        <v>#REF!</v>
      </c>
      <c r="BL84" s="43" t="e">
        <f ca="1">COUNTIF(OFFSET(class6_2,MATCH(BL$1,#REF!,0)-7+'Итог по классам'!$B84,,,),"ш")</f>
        <v>#REF!</v>
      </c>
      <c r="BM84" s="44" t="e">
        <f ca="1">COUNTIF(OFFSET(class6_1,MATCH(BM$1,#REF!,0)-7+'Итог по классам'!$B84,,,),"Ф")</f>
        <v>#REF!</v>
      </c>
      <c r="BN84" s="43" t="e">
        <f ca="1">COUNTIF(OFFSET(class6_1,MATCH(BN$1,#REF!,0)-7+'Итог по классам'!$B84,,,),"р")</f>
        <v>#REF!</v>
      </c>
      <c r="BO84" s="43" t="e">
        <f ca="1">COUNTIF(OFFSET(class6_1,MATCH(BO$1,#REF!,0)-7+'Итог по классам'!$B84,,,),"ш")</f>
        <v>#REF!</v>
      </c>
      <c r="BP84" s="43" t="e">
        <f ca="1">COUNTIF(OFFSET(class6_2,MATCH(BP$1,#REF!,0)-7+'Итог по классам'!$B84,,,),"Ф")</f>
        <v>#REF!</v>
      </c>
      <c r="BQ84" s="43" t="e">
        <f ca="1">COUNTIF(OFFSET(class6_2,MATCH(BQ$1,#REF!,0)-7+'Итог по классам'!$B84,,,),"р")</f>
        <v>#REF!</v>
      </c>
      <c r="BR84" s="43" t="e">
        <f ca="1">COUNTIF(OFFSET(class6_2,MATCH(BR$1,#REF!,0)-7+'Итог по классам'!$B84,,,),"ш")</f>
        <v>#REF!</v>
      </c>
      <c r="BS84" s="44" t="e">
        <f ca="1">COUNTIF(OFFSET(class6_1,MATCH(BS$1,#REF!,0)-7+'Итог по классам'!$B84,,,),"Ф")</f>
        <v>#REF!</v>
      </c>
      <c r="BT84" s="43" t="e">
        <f ca="1">COUNTIF(OFFSET(class6_1,MATCH(BT$1,#REF!,0)-7+'Итог по классам'!$B84,,,),"р")</f>
        <v>#REF!</v>
      </c>
      <c r="BU84" s="43" t="e">
        <f ca="1">COUNTIF(OFFSET(class6_1,MATCH(BU$1,#REF!,0)-7+'Итог по классам'!$B84,,,),"ш")</f>
        <v>#REF!</v>
      </c>
      <c r="BV84" s="43" t="e">
        <f ca="1">COUNTIF(OFFSET(class6_2,MATCH(BV$1,#REF!,0)-7+'Итог по классам'!$B84,,,),"Ф")</f>
        <v>#REF!</v>
      </c>
      <c r="BW84" s="43" t="e">
        <f ca="1">COUNTIF(OFFSET(class6_2,MATCH(BW$1,#REF!,0)-7+'Итог по классам'!$B84,,,),"р")</f>
        <v>#REF!</v>
      </c>
      <c r="BX84" s="43" t="e">
        <f ca="1">COUNTIF(OFFSET(class6_2,MATCH(BX$1,#REF!,0)-7+'Итог по классам'!$B84,,,),"ш")</f>
        <v>#REF!</v>
      </c>
      <c r="BY84" s="44" t="e">
        <f ca="1">COUNTIF(OFFSET(class6_1,MATCH(BY$1,#REF!,0)-7+'Итог по классам'!$B84,,,),"Ф")</f>
        <v>#REF!</v>
      </c>
      <c r="BZ84" s="43" t="e">
        <f ca="1">COUNTIF(OFFSET(class6_1,MATCH(BZ$1,#REF!,0)-7+'Итог по классам'!$B84,,,),"р")</f>
        <v>#REF!</v>
      </c>
      <c r="CA84" s="43" t="e">
        <f ca="1">COUNTIF(OFFSET(class6_1,MATCH(CA$1,#REF!,0)-7+'Итог по классам'!$B84,,,),"ш")</f>
        <v>#REF!</v>
      </c>
      <c r="CB84" s="43" t="e">
        <f ca="1">COUNTIF(OFFSET(class6_2,MATCH(CB$1,#REF!,0)-7+'Итог по классам'!$B84,,,),"Ф")</f>
        <v>#REF!</v>
      </c>
      <c r="CC84" s="43" t="e">
        <f ca="1">COUNTIF(OFFSET(class6_2,MATCH(CC$1,#REF!,0)-7+'Итог по классам'!$B84,,,),"р")</f>
        <v>#REF!</v>
      </c>
      <c r="CD84" s="43" t="e">
        <f ca="1">COUNTIF(OFFSET(class6_2,MATCH(CD$1,#REF!,0)-7+'Итог по классам'!$B84,,,),"ш")</f>
        <v>#REF!</v>
      </c>
      <c r="CE84" s="44" t="e">
        <f ca="1">COUNTIF(OFFSET(class6_1,MATCH(CE$1,#REF!,0)-7+'Итог по классам'!$B84,,,),"Ф")</f>
        <v>#REF!</v>
      </c>
      <c r="CF84" s="43" t="e">
        <f ca="1">COUNTIF(OFFSET(class6_1,MATCH(CF$1,#REF!,0)-7+'Итог по классам'!$B84,,,),"р")</f>
        <v>#REF!</v>
      </c>
      <c r="CG84" s="43" t="e">
        <f ca="1">COUNTIF(OFFSET(class6_1,MATCH(CG$1,#REF!,0)-7+'Итог по классам'!$B84,,,),"ш")</f>
        <v>#REF!</v>
      </c>
      <c r="CH84" s="43" t="e">
        <f ca="1">COUNTIF(OFFSET(class6_2,MATCH(CH$1,#REF!,0)-7+'Итог по классам'!$B84,,,),"Ф")</f>
        <v>#REF!</v>
      </c>
      <c r="CI84" s="43" t="e">
        <f ca="1">COUNTIF(OFFSET(class6_2,MATCH(CI$1,#REF!,0)-7+'Итог по классам'!$B84,,,),"р")</f>
        <v>#REF!</v>
      </c>
      <c r="CJ84" s="43" t="e">
        <f ca="1">COUNTIF(OFFSET(class6_2,MATCH(CJ$1,#REF!,0)-7+'Итог по классам'!$B84,,,),"ш")</f>
        <v>#REF!</v>
      </c>
      <c r="CK84" s="44" t="e">
        <f ca="1">COUNTIF(OFFSET(class6_1,MATCH(CK$1,#REF!,0)-7+'Итог по классам'!$B84,,,),"Ф")</f>
        <v>#REF!</v>
      </c>
      <c r="CL84" s="43" t="e">
        <f ca="1">COUNTIF(OFFSET(class6_1,MATCH(CL$1,#REF!,0)-7+'Итог по классам'!$B84,,,),"р")</f>
        <v>#REF!</v>
      </c>
      <c r="CM84" s="43" t="e">
        <f ca="1">COUNTIF(OFFSET(class6_1,MATCH(CM$1,#REF!,0)-7+'Итог по классам'!$B84,,,),"ш")</f>
        <v>#REF!</v>
      </c>
      <c r="CN84" s="43" t="e">
        <f ca="1">COUNTIF(OFFSET(class6_2,MATCH(CN$1,#REF!,0)-7+'Итог по классам'!$B84,,,),"Ф")</f>
        <v>#REF!</v>
      </c>
      <c r="CO84" s="43" t="e">
        <f ca="1">COUNTIF(OFFSET(class6_2,MATCH(CO$1,#REF!,0)-7+'Итог по классам'!$B84,,,),"р")</f>
        <v>#REF!</v>
      </c>
      <c r="CP84" s="43" t="e">
        <f ca="1">COUNTIF(OFFSET(class6_2,MATCH(CP$1,#REF!,0)-7+'Итог по классам'!$B84,,,),"ш")</f>
        <v>#REF!</v>
      </c>
      <c r="CQ84" s="44" t="e">
        <f ca="1">COUNTIF(OFFSET(class6_1,MATCH(CQ$1,#REF!,0)-7+'Итог по классам'!$B84,,,),"Ф")</f>
        <v>#REF!</v>
      </c>
      <c r="CR84" s="43" t="e">
        <f ca="1">COUNTIF(OFFSET(class6_1,MATCH(CR$1,#REF!,0)-7+'Итог по классам'!$B84,,,),"р")</f>
        <v>#REF!</v>
      </c>
      <c r="CS84" s="43" t="e">
        <f ca="1">COUNTIF(OFFSET(class6_1,MATCH(CS$1,#REF!,0)-7+'Итог по классам'!$B84,,,),"ш")</f>
        <v>#REF!</v>
      </c>
      <c r="CT84" s="43" t="e">
        <f ca="1">COUNTIF(OFFSET(class6_2,MATCH(CT$1,#REF!,0)-7+'Итог по классам'!$B84,,,),"Ф")</f>
        <v>#REF!</v>
      </c>
      <c r="CU84" s="43" t="e">
        <f ca="1">COUNTIF(OFFSET(class6_2,MATCH(CU$1,#REF!,0)-7+'Итог по классам'!$B84,,,),"р")</f>
        <v>#REF!</v>
      </c>
      <c r="CV84" s="43" t="e">
        <f ca="1">COUNTIF(OFFSET(class6_2,MATCH(CV$1,#REF!,0)-7+'Итог по классам'!$B84,,,),"ш")</f>
        <v>#REF!</v>
      </c>
      <c r="CW84" s="44" t="e">
        <f ca="1">COUNTIF(OFFSET(class6_1,MATCH(CW$1,#REF!,0)-7+'Итог по классам'!$B84,,,),"Ф")</f>
        <v>#REF!</v>
      </c>
      <c r="CX84" s="43" t="e">
        <f ca="1">COUNTIF(OFFSET(class6_1,MATCH(CX$1,#REF!,0)-7+'Итог по классам'!$B84,,,),"р")</f>
        <v>#REF!</v>
      </c>
      <c r="CY84" s="43" t="e">
        <f ca="1">COUNTIF(OFFSET(class6_1,MATCH(CY$1,#REF!,0)-7+'Итог по классам'!$B84,,,),"ш")</f>
        <v>#REF!</v>
      </c>
      <c r="CZ84" s="43" t="e">
        <f ca="1">COUNTIF(OFFSET(class6_2,MATCH(CZ$1,#REF!,0)-7+'Итог по классам'!$B84,,,),"Ф")</f>
        <v>#REF!</v>
      </c>
      <c r="DA84" s="43" t="e">
        <f ca="1">COUNTIF(OFFSET(class6_2,MATCH(DA$1,#REF!,0)-7+'Итог по классам'!$B84,,,),"р")</f>
        <v>#REF!</v>
      </c>
      <c r="DB84" s="43" t="e">
        <f ca="1">COUNTIF(OFFSET(class6_2,MATCH(DB$1,#REF!,0)-7+'Итог по классам'!$B84,,,),"ш")</f>
        <v>#REF!</v>
      </c>
      <c r="DC84" s="44" t="e">
        <f ca="1">COUNTIF(OFFSET(class6_1,MATCH(DC$1,#REF!,0)-7+'Итог по классам'!$B84,,,),"Ф")</f>
        <v>#REF!</v>
      </c>
      <c r="DD84" s="43" t="e">
        <f ca="1">COUNTIF(OFFSET(class6_1,MATCH(DD$1,#REF!,0)-7+'Итог по классам'!$B84,,,),"р")</f>
        <v>#REF!</v>
      </c>
      <c r="DE84" s="43" t="e">
        <f ca="1">COUNTIF(OFFSET(class6_1,MATCH(DE$1,#REF!,0)-7+'Итог по классам'!$B84,,,),"ш")</f>
        <v>#REF!</v>
      </c>
      <c r="DF84" s="43" t="e">
        <f ca="1">COUNTIF(OFFSET(class6_2,MATCH(DF$1,#REF!,0)-7+'Итог по классам'!$B84,,,),"Ф")</f>
        <v>#REF!</v>
      </c>
      <c r="DG84" s="43" t="e">
        <f ca="1">COUNTIF(OFFSET(class6_2,MATCH(DG$1,#REF!,0)-7+'Итог по классам'!$B84,,,),"р")</f>
        <v>#REF!</v>
      </c>
      <c r="DH84" s="43" t="e">
        <f ca="1">COUNTIF(OFFSET(class6_2,MATCH(DH$1,#REF!,0)-7+'Итог по классам'!$B84,,,),"ш")</f>
        <v>#REF!</v>
      </c>
      <c r="DI84" s="44" t="e">
        <f ca="1">COUNTIF(OFFSET(class6_1,MATCH(DI$1,#REF!,0)-7+'Итог по классам'!$B84,,,),"Ф")</f>
        <v>#REF!</v>
      </c>
      <c r="DJ84" s="43" t="e">
        <f ca="1">COUNTIF(OFFSET(class6_1,MATCH(DJ$1,#REF!,0)-7+'Итог по классам'!$B84,,,),"р")</f>
        <v>#REF!</v>
      </c>
      <c r="DK84" s="43" t="e">
        <f ca="1">COUNTIF(OFFSET(class6_1,MATCH(DK$1,#REF!,0)-7+'Итог по классам'!$B84,,,),"ш")</f>
        <v>#REF!</v>
      </c>
      <c r="DL84" s="43" t="e">
        <f ca="1">COUNTIF(OFFSET(class6_2,MATCH(DL$1,#REF!,0)-7+'Итог по классам'!$B84,,,),"Ф")</f>
        <v>#REF!</v>
      </c>
      <c r="DM84" s="43" t="e">
        <f ca="1">COUNTIF(OFFSET(class6_2,MATCH(DM$1,#REF!,0)-7+'Итог по классам'!$B84,,,),"р")</f>
        <v>#REF!</v>
      </c>
      <c r="DN84" s="43" t="e">
        <f ca="1">COUNTIF(OFFSET(class6_2,MATCH(DN$1,#REF!,0)-7+'Итог по классам'!$B84,,,),"ш")</f>
        <v>#REF!</v>
      </c>
      <c r="DO84" s="44" t="e">
        <f ca="1">COUNTIF(OFFSET(class6_1,MATCH(DO$1,#REF!,0)-7+'Итог по классам'!$B84,,,),"Ф")</f>
        <v>#REF!</v>
      </c>
      <c r="DP84" s="43" t="e">
        <f ca="1">COUNTIF(OFFSET(class6_1,MATCH(DP$1,#REF!,0)-7+'Итог по классам'!$B84,,,),"р")</f>
        <v>#REF!</v>
      </c>
      <c r="DQ84" s="43" t="e">
        <f ca="1">COUNTIF(OFFSET(class6_1,MATCH(DQ$1,#REF!,0)-7+'Итог по классам'!$B84,,,),"ш")</f>
        <v>#REF!</v>
      </c>
      <c r="DR84" s="43" t="e">
        <f ca="1">COUNTIF(OFFSET(class6_2,MATCH(DR$1,#REF!,0)-7+'Итог по классам'!$B84,,,),"Ф")</f>
        <v>#REF!</v>
      </c>
      <c r="DS84" s="43" t="e">
        <f ca="1">COUNTIF(OFFSET(class6_2,MATCH(DS$1,#REF!,0)-7+'Итог по классам'!$B84,,,),"р")</f>
        <v>#REF!</v>
      </c>
      <c r="DT84" s="43" t="e">
        <f ca="1">COUNTIF(OFFSET(class6_2,MATCH(DT$1,#REF!,0)-7+'Итог по классам'!$B84,,,),"ш")</f>
        <v>#REF!</v>
      </c>
      <c r="DU84" s="44" t="e">
        <f ca="1">COUNTIF(OFFSET(class6_1,MATCH(DU$1,#REF!,0)-7+'Итог по классам'!$B84,,,),"Ф")</f>
        <v>#REF!</v>
      </c>
      <c r="DV84" s="43" t="e">
        <f ca="1">COUNTIF(OFFSET(class6_1,MATCH(DV$1,#REF!,0)-7+'Итог по классам'!$B84,,,),"р")</f>
        <v>#REF!</v>
      </c>
      <c r="DW84" s="43" t="e">
        <f ca="1">COUNTIF(OFFSET(class6_1,MATCH(DW$1,#REF!,0)-7+'Итог по классам'!$B84,,,),"ш")</f>
        <v>#REF!</v>
      </c>
      <c r="DX84" s="43" t="e">
        <f ca="1">COUNTIF(OFFSET(class6_2,MATCH(DX$1,#REF!,0)-7+'Итог по классам'!$B84,,,),"Ф")</f>
        <v>#REF!</v>
      </c>
      <c r="DY84" s="43" t="e">
        <f ca="1">COUNTIF(OFFSET(class6_2,MATCH(DY$1,#REF!,0)-7+'Итог по классам'!$B84,,,),"р")</f>
        <v>#REF!</v>
      </c>
      <c r="DZ84" s="43" t="e">
        <f ca="1">COUNTIF(OFFSET(class6_2,MATCH(DZ$1,#REF!,0)-7+'Итог по классам'!$B84,,,),"ш")</f>
        <v>#REF!</v>
      </c>
      <c r="EA84" s="44" t="e">
        <f ca="1">COUNTIF(OFFSET(class6_1,MATCH(EA$1,#REF!,0)-7+'Итог по классам'!$B84,,,),"Ф")</f>
        <v>#REF!</v>
      </c>
      <c r="EB84" s="43" t="e">
        <f ca="1">COUNTIF(OFFSET(class6_1,MATCH(EB$1,#REF!,0)-7+'Итог по классам'!$B84,,,),"р")</f>
        <v>#REF!</v>
      </c>
      <c r="EC84" s="43" t="e">
        <f ca="1">COUNTIF(OFFSET(class6_1,MATCH(EC$1,#REF!,0)-7+'Итог по классам'!$B84,,,),"ш")</f>
        <v>#REF!</v>
      </c>
      <c r="ED84" s="43" t="e">
        <f ca="1">COUNTIF(OFFSET(class6_2,MATCH(ED$1,#REF!,0)-7+'Итог по классам'!$B84,,,),"Ф")</f>
        <v>#REF!</v>
      </c>
      <c r="EE84" s="43" t="e">
        <f ca="1">COUNTIF(OFFSET(class6_2,MATCH(EE$1,#REF!,0)-7+'Итог по классам'!$B84,,,),"р")</f>
        <v>#REF!</v>
      </c>
      <c r="EF84" s="43" t="e">
        <f ca="1">COUNTIF(OFFSET(class6_2,MATCH(EF$1,#REF!,0)-7+'Итог по классам'!$B84,,,),"ш")</f>
        <v>#REF!</v>
      </c>
      <c r="EG84" s="44" t="e">
        <f ca="1">COUNTIF(OFFSET(class6_1,MATCH(EG$1,#REF!,0)-7+'Итог по классам'!$B84,,,),"Ф")</f>
        <v>#REF!</v>
      </c>
      <c r="EH84" s="43" t="e">
        <f ca="1">COUNTIF(OFFSET(class6_1,MATCH(EH$1,#REF!,0)-7+'Итог по классам'!$B84,,,),"р")</f>
        <v>#REF!</v>
      </c>
      <c r="EI84" s="43" t="e">
        <f ca="1">COUNTIF(OFFSET(class6_1,MATCH(EI$1,#REF!,0)-7+'Итог по классам'!$B84,,,),"ш")</f>
        <v>#REF!</v>
      </c>
      <c r="EJ84" s="43" t="e">
        <f ca="1">COUNTIF(OFFSET(class6_2,MATCH(EJ$1,#REF!,0)-7+'Итог по классам'!$B84,,,),"Ф")</f>
        <v>#REF!</v>
      </c>
      <c r="EK84" s="43" t="e">
        <f ca="1">COUNTIF(OFFSET(class6_2,MATCH(EK$1,#REF!,0)-7+'Итог по классам'!$B84,,,),"р")</f>
        <v>#REF!</v>
      </c>
      <c r="EL84" s="43" t="e">
        <f ca="1">COUNTIF(OFFSET(class6_2,MATCH(EL$1,#REF!,0)-7+'Итог по классам'!$B84,,,),"ш")</f>
        <v>#REF!</v>
      </c>
      <c r="EM84" s="44" t="e">
        <f ca="1">COUNTIF(OFFSET(class6_1,MATCH(EM$1,#REF!,0)-7+'Итог по классам'!$B84,,,),"Ф")</f>
        <v>#REF!</v>
      </c>
      <c r="EN84" s="43" t="e">
        <f ca="1">COUNTIF(OFFSET(class6_1,MATCH(EN$1,#REF!,0)-7+'Итог по классам'!$B84,,,),"р")</f>
        <v>#REF!</v>
      </c>
      <c r="EO84" s="43" t="e">
        <f ca="1">COUNTIF(OFFSET(class6_1,MATCH(EO$1,#REF!,0)-7+'Итог по классам'!$B84,,,),"ш")</f>
        <v>#REF!</v>
      </c>
      <c r="EP84" s="43" t="e">
        <f ca="1">COUNTIF(OFFSET(class6_2,MATCH(EP$1,#REF!,0)-7+'Итог по классам'!$B84,,,),"Ф")</f>
        <v>#REF!</v>
      </c>
      <c r="EQ84" s="43" t="e">
        <f ca="1">COUNTIF(OFFSET(class6_2,MATCH(EQ$1,#REF!,0)-7+'Итог по классам'!$B84,,,),"р")</f>
        <v>#REF!</v>
      </c>
      <c r="ER84" s="43" t="e">
        <f ca="1">COUNTIF(OFFSET(class6_2,MATCH(ER$1,#REF!,0)-7+'Итог по классам'!$B84,,,),"ш")</f>
        <v>#REF!</v>
      </c>
      <c r="ES84" s="44" t="e">
        <f ca="1">COUNTIF(OFFSET(class6_1,MATCH(ES$1,#REF!,0)-7+'Итог по классам'!$B84,,,),"Ф")</f>
        <v>#REF!</v>
      </c>
      <c r="ET84" s="43" t="e">
        <f ca="1">COUNTIF(OFFSET(class6_1,MATCH(ET$1,#REF!,0)-7+'Итог по классам'!$B84,,,),"р")</f>
        <v>#REF!</v>
      </c>
      <c r="EU84" s="43" t="e">
        <f ca="1">COUNTIF(OFFSET(class6_1,MATCH(EU$1,#REF!,0)-7+'Итог по классам'!$B84,,,),"ш")</f>
        <v>#REF!</v>
      </c>
      <c r="EV84" s="43" t="e">
        <f ca="1">COUNTIF(OFFSET(class6_2,MATCH(EV$1,#REF!,0)-7+'Итог по классам'!$B84,,,),"Ф")</f>
        <v>#REF!</v>
      </c>
      <c r="EW84" s="43" t="e">
        <f ca="1">COUNTIF(OFFSET(class6_2,MATCH(EW$1,#REF!,0)-7+'Итог по классам'!$B84,,,),"р")</f>
        <v>#REF!</v>
      </c>
      <c r="EX84" s="43" t="e">
        <f ca="1">COUNTIF(OFFSET(class6_2,MATCH(EX$1,#REF!,0)-7+'Итог по классам'!$B84,,,),"ш")</f>
        <v>#REF!</v>
      </c>
      <c r="EY84" s="44" t="e">
        <f ca="1">COUNTIF(OFFSET(class6_1,MATCH(EY$1,#REF!,0)-7+'Итог по классам'!$B84,,,),"Ф")</f>
        <v>#REF!</v>
      </c>
      <c r="EZ84" s="43" t="e">
        <f ca="1">COUNTIF(OFFSET(class6_1,MATCH(EZ$1,#REF!,0)-7+'Итог по классам'!$B84,,,),"р")</f>
        <v>#REF!</v>
      </c>
      <c r="FA84" s="43" t="e">
        <f ca="1">COUNTIF(OFFSET(class6_1,MATCH(FA$1,#REF!,0)-7+'Итог по классам'!$B84,,,),"ш")</f>
        <v>#REF!</v>
      </c>
      <c r="FB84" s="43" t="e">
        <f ca="1">COUNTIF(OFFSET(class6_2,MATCH(FB$1,#REF!,0)-7+'Итог по классам'!$B84,,,),"Ф")</f>
        <v>#REF!</v>
      </c>
      <c r="FC84" s="43" t="e">
        <f ca="1">COUNTIF(OFFSET(class6_2,MATCH(FC$1,#REF!,0)-7+'Итог по классам'!$B84,,,),"р")</f>
        <v>#REF!</v>
      </c>
      <c r="FD84" s="43" t="e">
        <f ca="1">COUNTIF(OFFSET(class6_2,MATCH(FD$1,#REF!,0)-7+'Итог по классам'!$B84,,,),"ш")</f>
        <v>#REF!</v>
      </c>
      <c r="FE84" s="44" t="e">
        <f ca="1">COUNTIF(OFFSET(class6_1,MATCH(FE$1,#REF!,0)-7+'Итог по классам'!$B84,,,),"Ф")</f>
        <v>#REF!</v>
      </c>
      <c r="FF84" s="43" t="e">
        <f ca="1">COUNTIF(OFFSET(class6_1,MATCH(FF$1,#REF!,0)-7+'Итог по классам'!$B84,,,),"р")</f>
        <v>#REF!</v>
      </c>
      <c r="FG84" s="43" t="e">
        <f ca="1">COUNTIF(OFFSET(class6_1,MATCH(FG$1,#REF!,0)-7+'Итог по классам'!$B84,,,),"ш")</f>
        <v>#REF!</v>
      </c>
      <c r="FH84" s="43" t="e">
        <f ca="1">COUNTIF(OFFSET(class6_2,MATCH(FH$1,#REF!,0)-7+'Итог по классам'!$B84,,,),"Ф")</f>
        <v>#REF!</v>
      </c>
      <c r="FI84" s="43" t="e">
        <f ca="1">COUNTIF(OFFSET(class6_2,MATCH(FI$1,#REF!,0)-7+'Итог по классам'!$B84,,,),"р")</f>
        <v>#REF!</v>
      </c>
      <c r="FJ84" s="43" t="e">
        <f ca="1">COUNTIF(OFFSET(class6_2,MATCH(FJ$1,#REF!,0)-7+'Итог по классам'!$B84,,,),"ш")</f>
        <v>#REF!</v>
      </c>
      <c r="FK84" s="44" t="e">
        <f ca="1">COUNTIF(OFFSET(class6_1,MATCH(FK$1,#REF!,0)-7+'Итог по классам'!$B84,,,),"Ф")</f>
        <v>#REF!</v>
      </c>
      <c r="FL84" s="43" t="e">
        <f ca="1">COUNTIF(OFFSET(class6_1,MATCH(FL$1,#REF!,0)-7+'Итог по классам'!$B84,,,),"р")</f>
        <v>#REF!</v>
      </c>
      <c r="FM84" s="43" t="e">
        <f ca="1">COUNTIF(OFFSET(class6_1,MATCH(FM$1,#REF!,0)-7+'Итог по классам'!$B84,,,),"ш")</f>
        <v>#REF!</v>
      </c>
      <c r="FN84" s="43" t="e">
        <f ca="1">COUNTIF(OFFSET(class6_2,MATCH(FN$1,#REF!,0)-7+'Итог по классам'!$B84,,,),"Ф")</f>
        <v>#REF!</v>
      </c>
      <c r="FO84" s="43" t="e">
        <f ca="1">COUNTIF(OFFSET(class6_2,MATCH(FO$1,#REF!,0)-7+'Итог по классам'!$B84,,,),"р")</f>
        <v>#REF!</v>
      </c>
      <c r="FP84" s="43" t="e">
        <f ca="1">COUNTIF(OFFSET(class6_2,MATCH(FP$1,#REF!,0)-7+'Итог по классам'!$B84,,,),"ш")</f>
        <v>#REF!</v>
      </c>
      <c r="FQ84" s="44" t="e">
        <f ca="1">COUNTIF(OFFSET(class6_1,MATCH(FQ$1,#REF!,0)-7+'Итог по классам'!$B84,,,),"Ф")</f>
        <v>#REF!</v>
      </c>
      <c r="FR84" s="43" t="e">
        <f ca="1">COUNTIF(OFFSET(class6_1,MATCH(FR$1,#REF!,0)-7+'Итог по классам'!$B84,,,),"р")</f>
        <v>#REF!</v>
      </c>
      <c r="FS84" s="43" t="e">
        <f ca="1">COUNTIF(OFFSET(class6_1,MATCH(FS$1,#REF!,0)-7+'Итог по классам'!$B84,,,),"ш")</f>
        <v>#REF!</v>
      </c>
      <c r="FT84" s="43" t="e">
        <f ca="1">COUNTIF(OFFSET(class6_2,MATCH(FT$1,#REF!,0)-7+'Итог по классам'!$B84,,,),"Ф")</f>
        <v>#REF!</v>
      </c>
      <c r="FU84" s="43" t="e">
        <f ca="1">COUNTIF(OFFSET(class6_2,MATCH(FU$1,#REF!,0)-7+'Итог по классам'!$B84,,,),"р")</f>
        <v>#REF!</v>
      </c>
      <c r="FV84" s="43" t="e">
        <f ca="1">COUNTIF(OFFSET(class6_2,MATCH(FV$1,#REF!,0)-7+'Итог по классам'!$B84,,,),"ш")</f>
        <v>#REF!</v>
      </c>
      <c r="FW84" s="44" t="e">
        <f ca="1">COUNTIF(OFFSET(class6_1,MATCH(FW$1,#REF!,0)-7+'Итог по классам'!$B84,,,),"Ф")</f>
        <v>#REF!</v>
      </c>
      <c r="FX84" s="43" t="e">
        <f ca="1">COUNTIF(OFFSET(class6_1,MATCH(FX$1,#REF!,0)-7+'Итог по классам'!$B84,,,),"р")</f>
        <v>#REF!</v>
      </c>
      <c r="FY84" s="43" t="e">
        <f ca="1">COUNTIF(OFFSET(class6_1,MATCH(FY$1,#REF!,0)-7+'Итог по классам'!$B84,,,),"ш")</f>
        <v>#REF!</v>
      </c>
      <c r="FZ84" s="43" t="e">
        <f ca="1">COUNTIF(OFFSET(class6_2,MATCH(FZ$1,#REF!,0)-7+'Итог по классам'!$B84,,,),"Ф")</f>
        <v>#REF!</v>
      </c>
      <c r="GA84" s="43" t="e">
        <f ca="1">COUNTIF(OFFSET(class6_2,MATCH(GA$1,#REF!,0)-7+'Итог по классам'!$B84,,,),"р")</f>
        <v>#REF!</v>
      </c>
      <c r="GB84" s="43" t="e">
        <f ca="1">COUNTIF(OFFSET(class6_2,MATCH(GB$1,#REF!,0)-7+'Итог по классам'!$B84,,,),"ш")</f>
        <v>#REF!</v>
      </c>
      <c r="GC84" s="44" t="e">
        <f ca="1">COUNTIF(OFFSET(class6_1,MATCH(GC$1,#REF!,0)-7+'Итог по классам'!$B84,,,),"Ф")</f>
        <v>#REF!</v>
      </c>
      <c r="GD84" s="43" t="e">
        <f ca="1">COUNTIF(OFFSET(class6_1,MATCH(GD$1,#REF!,0)-7+'Итог по классам'!$B84,,,),"р")</f>
        <v>#REF!</v>
      </c>
      <c r="GE84" s="43" t="e">
        <f ca="1">COUNTIF(OFFSET(class6_1,MATCH(GE$1,#REF!,0)-7+'Итог по классам'!$B84,,,),"ш")</f>
        <v>#REF!</v>
      </c>
      <c r="GF84" s="43" t="e">
        <f ca="1">COUNTIF(OFFSET(class6_2,MATCH(GF$1,#REF!,0)-7+'Итог по классам'!$B84,,,),"Ф")</f>
        <v>#REF!</v>
      </c>
      <c r="GG84" s="43" t="e">
        <f ca="1">COUNTIF(OFFSET(class6_2,MATCH(GG$1,#REF!,0)-7+'Итог по классам'!$B84,,,),"р")</f>
        <v>#REF!</v>
      </c>
      <c r="GH84" s="43" t="e">
        <f ca="1">COUNTIF(OFFSET(class6_2,MATCH(GH$1,#REF!,0)-7+'Итог по классам'!$B84,,,),"ш")</f>
        <v>#REF!</v>
      </c>
      <c r="GI84" s="44" t="e">
        <f ca="1">COUNTIF(OFFSET(class6_1,MATCH(GI$1,#REF!,0)-7+'Итог по классам'!$B84,,,),"Ф")</f>
        <v>#REF!</v>
      </c>
      <c r="GJ84" s="43" t="e">
        <f ca="1">COUNTIF(OFFSET(class6_1,MATCH(GJ$1,#REF!,0)-7+'Итог по классам'!$B84,,,),"р")</f>
        <v>#REF!</v>
      </c>
      <c r="GK84" s="43" t="e">
        <f ca="1">COUNTIF(OFFSET(class6_1,MATCH(GK$1,#REF!,0)-7+'Итог по классам'!$B84,,,),"ш")</f>
        <v>#REF!</v>
      </c>
      <c r="GL84" s="43" t="e">
        <f ca="1">COUNTIF(OFFSET(class6_2,MATCH(GL$1,#REF!,0)-7+'Итог по классам'!$B84,,,),"Ф")</f>
        <v>#REF!</v>
      </c>
      <c r="GM84" s="43" t="e">
        <f ca="1">COUNTIF(OFFSET(class6_2,MATCH(GM$1,#REF!,0)-7+'Итог по классам'!$B84,,,),"р")</f>
        <v>#REF!</v>
      </c>
      <c r="GN84" s="43" t="e">
        <f ca="1">COUNTIF(OFFSET(class6_2,MATCH(GN$1,#REF!,0)-7+'Итог по классам'!$B84,,,),"ш")</f>
        <v>#REF!</v>
      </c>
      <c r="GO84" s="44" t="e">
        <f ca="1">COUNTIF(OFFSET(class6_1,MATCH(GO$1,#REF!,0)-7+'Итог по классам'!$B84,,,),"Ф")</f>
        <v>#REF!</v>
      </c>
      <c r="GP84" s="43" t="e">
        <f ca="1">COUNTIF(OFFSET(class6_1,MATCH(GP$1,#REF!,0)-7+'Итог по классам'!$B84,,,),"р")</f>
        <v>#REF!</v>
      </c>
      <c r="GQ84" s="43" t="e">
        <f ca="1">COUNTIF(OFFSET(class6_1,MATCH(GQ$1,#REF!,0)-7+'Итог по классам'!$B84,,,),"ш")</f>
        <v>#REF!</v>
      </c>
      <c r="GR84" s="43" t="e">
        <f ca="1">COUNTIF(OFFSET(class6_2,MATCH(GR$1,#REF!,0)-7+'Итог по классам'!$B84,,,),"Ф")</f>
        <v>#REF!</v>
      </c>
      <c r="GS84" s="43" t="e">
        <f ca="1">COUNTIF(OFFSET(class6_2,MATCH(GS$1,#REF!,0)-7+'Итог по классам'!$B84,,,),"р")</f>
        <v>#REF!</v>
      </c>
      <c r="GT84" s="43" t="e">
        <f ca="1">COUNTIF(OFFSET(class6_2,MATCH(GT$1,#REF!,0)-7+'Итог по классам'!$B84,,,),"ш")</f>
        <v>#REF!</v>
      </c>
      <c r="GU84" s="44" t="e">
        <f ca="1">COUNTIF(OFFSET(class6_1,MATCH(GU$1,#REF!,0)-7+'Итог по классам'!$B84,,,),"Ф")</f>
        <v>#REF!</v>
      </c>
      <c r="GV84" s="43" t="e">
        <f ca="1">COUNTIF(OFFSET(class6_1,MATCH(GV$1,#REF!,0)-7+'Итог по классам'!$B84,,,),"р")</f>
        <v>#REF!</v>
      </c>
      <c r="GW84" s="43" t="e">
        <f ca="1">COUNTIF(OFFSET(class6_1,MATCH(GW$1,#REF!,0)-7+'Итог по классам'!$B84,,,),"ш")</f>
        <v>#REF!</v>
      </c>
      <c r="GX84" s="43" t="e">
        <f ca="1">COUNTIF(OFFSET(class6_2,MATCH(GX$1,#REF!,0)-7+'Итог по классам'!$B84,,,),"Ф")</f>
        <v>#REF!</v>
      </c>
      <c r="GY84" s="43" t="e">
        <f ca="1">COUNTIF(OFFSET(class6_2,MATCH(GY$1,#REF!,0)-7+'Итог по классам'!$B84,,,),"р")</f>
        <v>#REF!</v>
      </c>
      <c r="GZ84" s="43" t="e">
        <f ca="1">COUNTIF(OFFSET(class6_2,MATCH(GZ$1,#REF!,0)-7+'Итог по классам'!$B84,,,),"ш")</f>
        <v>#REF!</v>
      </c>
      <c r="HA84" s="44" t="e">
        <f ca="1">COUNTIF(OFFSET(class6_1,MATCH(HA$1,#REF!,0)-7+'Итог по классам'!$B84,,,),"Ф")</f>
        <v>#REF!</v>
      </c>
      <c r="HB84" s="43" t="e">
        <f ca="1">COUNTIF(OFFSET(class6_1,MATCH(HB$1,#REF!,0)-7+'Итог по классам'!$B84,,,),"р")</f>
        <v>#REF!</v>
      </c>
      <c r="HC84" s="43" t="e">
        <f ca="1">COUNTIF(OFFSET(class6_1,MATCH(HC$1,#REF!,0)-7+'Итог по классам'!$B84,,,),"ш")</f>
        <v>#REF!</v>
      </c>
      <c r="HD84" s="43" t="e">
        <f ca="1">COUNTIF(OFFSET(class6_2,MATCH(HD$1,#REF!,0)-7+'Итог по классам'!$B84,,,),"Ф")</f>
        <v>#REF!</v>
      </c>
      <c r="HE84" s="43" t="e">
        <f ca="1">COUNTIF(OFFSET(class6_2,MATCH(HE$1,#REF!,0)-7+'Итог по классам'!$B84,,,),"р")</f>
        <v>#REF!</v>
      </c>
      <c r="HF84" s="43" t="e">
        <f ca="1">COUNTIF(OFFSET(class6_2,MATCH(HF$1,#REF!,0)-7+'Итог по классам'!$B84,,,),"ш")</f>
        <v>#REF!</v>
      </c>
      <c r="HG84" s="44" t="e">
        <f ca="1">COUNTIF(OFFSET(class6_1,MATCH(HG$1,#REF!,0)-7+'Итог по классам'!$B84,,,),"Ф")</f>
        <v>#REF!</v>
      </c>
      <c r="HH84" s="43" t="e">
        <f ca="1">COUNTIF(OFFSET(class6_1,MATCH(HH$1,#REF!,0)-7+'Итог по классам'!$B84,,,),"р")</f>
        <v>#REF!</v>
      </c>
      <c r="HI84" s="43" t="e">
        <f ca="1">COUNTIF(OFFSET(class6_1,MATCH(HI$1,#REF!,0)-7+'Итог по классам'!$B84,,,),"ш")</f>
        <v>#REF!</v>
      </c>
      <c r="HJ84" s="43" t="e">
        <f ca="1">COUNTIF(OFFSET(class6_2,MATCH(HJ$1,#REF!,0)-7+'Итог по классам'!$B84,,,),"Ф")</f>
        <v>#REF!</v>
      </c>
      <c r="HK84" s="43" t="e">
        <f ca="1">COUNTIF(OFFSET(class6_2,MATCH(HK$1,#REF!,0)-7+'Итог по классам'!$B84,,,),"р")</f>
        <v>#REF!</v>
      </c>
      <c r="HL84" s="43" t="e">
        <f ca="1">COUNTIF(OFFSET(class6_2,MATCH(HL$1,#REF!,0)-7+'Итог по классам'!$B84,,,),"ш")</f>
        <v>#REF!</v>
      </c>
      <c r="HM84" s="44" t="e">
        <f ca="1">COUNTIF(OFFSET(class6_1,MATCH(HM$1,#REF!,0)-7+'Итог по классам'!$B84,,,),"Ф")</f>
        <v>#REF!</v>
      </c>
      <c r="HN84" s="43" t="e">
        <f ca="1">COUNTIF(OFFSET(class6_1,MATCH(HN$1,#REF!,0)-7+'Итог по классам'!$B84,,,),"р")</f>
        <v>#REF!</v>
      </c>
      <c r="HO84" s="43" t="e">
        <f ca="1">COUNTIF(OFFSET(class6_1,MATCH(HO$1,#REF!,0)-7+'Итог по классам'!$B84,,,),"ш")</f>
        <v>#REF!</v>
      </c>
      <c r="HP84" s="43" t="e">
        <f ca="1">COUNTIF(OFFSET(class6_2,MATCH(HP$1,#REF!,0)-7+'Итог по классам'!$B84,,,),"Ф")</f>
        <v>#REF!</v>
      </c>
      <c r="HQ84" s="43" t="e">
        <f ca="1">COUNTIF(OFFSET(class6_2,MATCH(HQ$1,#REF!,0)-7+'Итог по классам'!$B84,,,),"р")</f>
        <v>#REF!</v>
      </c>
      <c r="HR84" s="43" t="e">
        <f ca="1">COUNTIF(OFFSET(class6_2,MATCH(HR$1,#REF!,0)-7+'Итог по классам'!$B84,,,),"ш")</f>
        <v>#REF!</v>
      </c>
      <c r="HS84" s="44" t="e">
        <f ca="1">COUNTIF(OFFSET(class6_1,MATCH(HS$1,#REF!,0)-7+'Итог по классам'!$B84,,,),"Ф")</f>
        <v>#REF!</v>
      </c>
      <c r="HT84" s="43" t="e">
        <f ca="1">COUNTIF(OFFSET(class6_1,MATCH(HT$1,#REF!,0)-7+'Итог по классам'!$B84,,,),"р")</f>
        <v>#REF!</v>
      </c>
      <c r="HU84" s="43" t="e">
        <f ca="1">COUNTIF(OFFSET(class6_1,MATCH(HU$1,#REF!,0)-7+'Итог по классам'!$B84,,,),"ш")</f>
        <v>#REF!</v>
      </c>
      <c r="HV84" s="43" t="e">
        <f ca="1">COUNTIF(OFFSET(class6_2,MATCH(HV$1,#REF!,0)-7+'Итог по классам'!$B84,,,),"Ф")</f>
        <v>#REF!</v>
      </c>
      <c r="HW84" s="43" t="e">
        <f ca="1">COUNTIF(OFFSET(class6_2,MATCH(HW$1,#REF!,0)-7+'Итог по классам'!$B84,,,),"р")</f>
        <v>#REF!</v>
      </c>
      <c r="HX84" s="43" t="e">
        <f ca="1">COUNTIF(OFFSET(class6_2,MATCH(HX$1,#REF!,0)-7+'Итог по классам'!$B84,,,),"ш")</f>
        <v>#REF!</v>
      </c>
      <c r="HY84" s="44" t="e">
        <f ca="1">COUNTIF(OFFSET(class6_1,MATCH(HY$1,#REF!,0)-7+'Итог по классам'!$B84,,,),"Ф")</f>
        <v>#REF!</v>
      </c>
      <c r="HZ84" s="43" t="e">
        <f ca="1">COUNTIF(OFFSET(class6_1,MATCH(HZ$1,#REF!,0)-7+'Итог по классам'!$B84,,,),"р")</f>
        <v>#REF!</v>
      </c>
      <c r="IA84" s="43" t="e">
        <f ca="1">COUNTIF(OFFSET(class6_1,MATCH(IA$1,#REF!,0)-7+'Итог по классам'!$B84,,,),"ш")</f>
        <v>#REF!</v>
      </c>
      <c r="IB84" s="43" t="e">
        <f ca="1">COUNTIF(OFFSET(class6_2,MATCH(IB$1,#REF!,0)-7+'Итог по классам'!$B84,,,),"Ф")</f>
        <v>#REF!</v>
      </c>
      <c r="IC84" s="43" t="e">
        <f ca="1">COUNTIF(OFFSET(class6_2,MATCH(IC$1,#REF!,0)-7+'Итог по классам'!$B84,,,),"р")</f>
        <v>#REF!</v>
      </c>
      <c r="ID84" s="43" t="e">
        <f ca="1">COUNTIF(OFFSET(class6_2,MATCH(ID$1,#REF!,0)-7+'Итог по классам'!$B84,,,),"ш")</f>
        <v>#REF!</v>
      </c>
      <c r="IE84" s="44" t="e">
        <f ca="1">COUNTIF(OFFSET(class6_1,MATCH(IE$1,#REF!,0)-7+'Итог по классам'!$B84,,,),"Ф")</f>
        <v>#REF!</v>
      </c>
      <c r="IF84" s="43" t="e">
        <f ca="1">COUNTIF(OFFSET(class6_1,MATCH(IF$1,#REF!,0)-7+'Итог по классам'!$B84,,,),"р")</f>
        <v>#REF!</v>
      </c>
      <c r="IG84" s="43" t="e">
        <f ca="1">COUNTIF(OFFSET(class6_1,MATCH(IG$1,#REF!,0)-7+'Итог по классам'!$B84,,,),"ш")</f>
        <v>#REF!</v>
      </c>
      <c r="IH84" s="43" t="e">
        <f ca="1">COUNTIF(OFFSET(class6_2,MATCH(IH$1,#REF!,0)-7+'Итог по классам'!$B84,,,),"Ф")</f>
        <v>#REF!</v>
      </c>
      <c r="II84" s="43" t="e">
        <f ca="1">COUNTIF(OFFSET(class6_2,MATCH(II$1,#REF!,0)-7+'Итог по классам'!$B84,,,),"р")</f>
        <v>#REF!</v>
      </c>
      <c r="IJ84" s="43" t="e">
        <f ca="1">COUNTIF(OFFSET(class6_2,MATCH(IJ$1,#REF!,0)-7+'Итог по классам'!$B84,,,),"ш")</f>
        <v>#REF!</v>
      </c>
      <c r="IK84" s="44" t="e">
        <f ca="1">COUNTIF(OFFSET(class6_1,MATCH(IK$1,#REF!,0)-7+'Итог по классам'!$B84,,,),"Ф")</f>
        <v>#REF!</v>
      </c>
      <c r="IL84" s="43" t="e">
        <f ca="1">COUNTIF(OFFSET(class6_1,MATCH(IL$1,#REF!,0)-7+'Итог по классам'!$B84,,,),"р")</f>
        <v>#REF!</v>
      </c>
      <c r="IM84" s="43" t="e">
        <f ca="1">COUNTIF(OFFSET(class6_1,MATCH(IM$1,#REF!,0)-7+'Итог по классам'!$B84,,,),"ш")</f>
        <v>#REF!</v>
      </c>
      <c r="IN84" s="43" t="e">
        <f ca="1">COUNTIF(OFFSET(class6_2,MATCH(IN$1,#REF!,0)-7+'Итог по классам'!$B84,,,),"Ф")</f>
        <v>#REF!</v>
      </c>
      <c r="IO84" s="43" t="e">
        <f ca="1">COUNTIF(OFFSET(class6_2,MATCH(IO$1,#REF!,0)-7+'Итог по классам'!$B84,,,),"р")</f>
        <v>#REF!</v>
      </c>
      <c r="IP84" s="43" t="e">
        <f ca="1">COUNTIF(OFFSET(class6_2,MATCH(IP$1,#REF!,0)-7+'Итог по классам'!$B84,,,),"ш")</f>
        <v>#REF!</v>
      </c>
      <c r="IQ84" s="44" t="e">
        <f ca="1">COUNTIF(OFFSET(class6_1,MATCH(IQ$1,#REF!,0)-7+'Итог по классам'!$B84,,,),"Ф")</f>
        <v>#REF!</v>
      </c>
      <c r="IR84" s="43" t="e">
        <f ca="1">COUNTIF(OFFSET(class6_1,MATCH(IR$1,#REF!,0)-7+'Итог по классам'!$B84,,,),"р")</f>
        <v>#REF!</v>
      </c>
      <c r="IS84" s="43" t="e">
        <f ca="1">COUNTIF(OFFSET(class6_1,MATCH(IS$1,#REF!,0)-7+'Итог по классам'!$B84,,,),"ш")</f>
        <v>#REF!</v>
      </c>
      <c r="IT84" s="43" t="e">
        <f ca="1">COUNTIF(OFFSET(class6_2,MATCH(IT$1,#REF!,0)-7+'Итог по классам'!$B84,,,),"Ф")</f>
        <v>#REF!</v>
      </c>
      <c r="IU84" s="43" t="e">
        <f ca="1">COUNTIF(OFFSET(class6_2,MATCH(IU$1,#REF!,0)-7+'Итог по классам'!$B84,,,),"р")</f>
        <v>#REF!</v>
      </c>
      <c r="IV84" s="43" t="e">
        <f ca="1">COUNTIF(OFFSET(class6_2,MATCH(IV$1,#REF!,0)-7+'Итог по классам'!$B84,,,),"ш")</f>
        <v>#REF!</v>
      </c>
      <c r="IW84" s="44" t="e">
        <f ca="1">COUNTIF(OFFSET(class6_1,MATCH(IW$1,#REF!,0)-7+'Итог по классам'!$B84,,,),"Ф")</f>
        <v>#REF!</v>
      </c>
      <c r="IX84" s="43" t="e">
        <f ca="1">COUNTIF(OFFSET(class6_1,MATCH(IX$1,#REF!,0)-7+'Итог по классам'!$B84,,,),"р")</f>
        <v>#REF!</v>
      </c>
      <c r="IY84" s="43" t="e">
        <f ca="1">COUNTIF(OFFSET(class6_1,MATCH(IY$1,#REF!,0)-7+'Итог по классам'!$B84,,,),"ш")</f>
        <v>#REF!</v>
      </c>
      <c r="IZ84" s="43" t="e">
        <f ca="1">COUNTIF(OFFSET(class6_2,MATCH(IZ$1,#REF!,0)-7+'Итог по классам'!$B84,,,),"Ф")</f>
        <v>#REF!</v>
      </c>
      <c r="JA84" s="43" t="e">
        <f ca="1">COUNTIF(OFFSET(class6_2,MATCH(JA$1,#REF!,0)-7+'Итог по классам'!$B84,,,),"р")</f>
        <v>#REF!</v>
      </c>
      <c r="JB84" s="43" t="e">
        <f ca="1">COUNTIF(OFFSET(class6_2,MATCH(JB$1,#REF!,0)-7+'Итог по классам'!$B84,,,),"ш")</f>
        <v>#REF!</v>
      </c>
      <c r="JC84" s="44" t="e">
        <f ca="1">COUNTIF(OFFSET(class6_1,MATCH(JC$1,#REF!,0)-7+'Итог по классам'!$B84,,,),"Ф")</f>
        <v>#REF!</v>
      </c>
      <c r="JD84" s="43" t="e">
        <f ca="1">COUNTIF(OFFSET(class6_1,MATCH(JD$1,#REF!,0)-7+'Итог по классам'!$B84,,,),"р")</f>
        <v>#REF!</v>
      </c>
      <c r="JE84" s="43" t="e">
        <f ca="1">COUNTIF(OFFSET(class6_1,MATCH(JE$1,#REF!,0)-7+'Итог по классам'!$B84,,,),"ш")</f>
        <v>#REF!</v>
      </c>
      <c r="JF84" s="43" t="e">
        <f ca="1">COUNTIF(OFFSET(class6_2,MATCH(JF$1,#REF!,0)-7+'Итог по классам'!$B84,,,),"Ф")</f>
        <v>#REF!</v>
      </c>
      <c r="JG84" s="43" t="e">
        <f ca="1">COUNTIF(OFFSET(class6_2,MATCH(JG$1,#REF!,0)-7+'Итог по классам'!$B84,,,),"р")</f>
        <v>#REF!</v>
      </c>
      <c r="JH84" s="43" t="e">
        <f ca="1">COUNTIF(OFFSET(class6_2,MATCH(JH$1,#REF!,0)-7+'Итог по классам'!$B84,,,),"ш")</f>
        <v>#REF!</v>
      </c>
      <c r="JI84" s="44" t="e">
        <f ca="1">COUNTIF(OFFSET(class6_1,MATCH(JI$1,#REF!,0)-7+'Итог по классам'!$B84,,,),"Ф")</f>
        <v>#REF!</v>
      </c>
      <c r="JJ84" s="43" t="e">
        <f ca="1">COUNTIF(OFFSET(class6_1,MATCH(JJ$1,#REF!,0)-7+'Итог по классам'!$B84,,,),"р")</f>
        <v>#REF!</v>
      </c>
      <c r="JK84" s="43" t="e">
        <f ca="1">COUNTIF(OFFSET(class6_1,MATCH(JK$1,#REF!,0)-7+'Итог по классам'!$B84,,,),"ш")</f>
        <v>#REF!</v>
      </c>
      <c r="JL84" s="43" t="e">
        <f ca="1">COUNTIF(OFFSET(class6_2,MATCH(JL$1,#REF!,0)-7+'Итог по классам'!$B84,,,),"Ф")</f>
        <v>#REF!</v>
      </c>
      <c r="JM84" s="43" t="e">
        <f ca="1">COUNTIF(OFFSET(class6_2,MATCH(JM$1,#REF!,0)-7+'Итог по классам'!$B84,,,),"р")</f>
        <v>#REF!</v>
      </c>
      <c r="JN84" s="43" t="e">
        <f ca="1">COUNTIF(OFFSET(class6_2,MATCH(JN$1,#REF!,0)-7+'Итог по классам'!$B84,,,),"ш")</f>
        <v>#REF!</v>
      </c>
      <c r="JO84" s="44" t="e">
        <f ca="1">COUNTIF(OFFSET(class6_1,MATCH(JO$1,#REF!,0)-7+'Итог по классам'!$B84,,,),"Ф")</f>
        <v>#REF!</v>
      </c>
      <c r="JP84" s="43" t="e">
        <f ca="1">COUNTIF(OFFSET(class6_1,MATCH(JP$1,#REF!,0)-7+'Итог по классам'!$B84,,,),"р")</f>
        <v>#REF!</v>
      </c>
      <c r="JQ84" s="43" t="e">
        <f ca="1">COUNTIF(OFFSET(class6_1,MATCH(JQ$1,#REF!,0)-7+'Итог по классам'!$B84,,,),"ш")</f>
        <v>#REF!</v>
      </c>
      <c r="JR84" s="43" t="e">
        <f ca="1">COUNTIF(OFFSET(class6_2,MATCH(JR$1,#REF!,0)-7+'Итог по классам'!$B84,,,),"Ф")</f>
        <v>#REF!</v>
      </c>
      <c r="JS84" s="43" t="e">
        <f ca="1">COUNTIF(OFFSET(class6_2,MATCH(JS$1,#REF!,0)-7+'Итог по классам'!$B84,,,),"р")</f>
        <v>#REF!</v>
      </c>
      <c r="JT84" s="43" t="e">
        <f ca="1">COUNTIF(OFFSET(class6_2,MATCH(JT$1,#REF!,0)-7+'Итог по классам'!$B84,,,),"ш")</f>
        <v>#REF!</v>
      </c>
      <c r="JU84" s="44" t="e">
        <f ca="1">COUNTIF(OFFSET(class6_1,MATCH(JU$1,#REF!,0)-7+'Итог по классам'!$B84,,,),"Ф")</f>
        <v>#REF!</v>
      </c>
      <c r="JV84" s="43" t="e">
        <f ca="1">COUNTIF(OFFSET(class6_1,MATCH(JV$1,#REF!,0)-7+'Итог по классам'!$B84,,,),"р")</f>
        <v>#REF!</v>
      </c>
      <c r="JW84" s="43" t="e">
        <f ca="1">COUNTIF(OFFSET(class6_1,MATCH(JW$1,#REF!,0)-7+'Итог по классам'!$B84,,,),"ш")</f>
        <v>#REF!</v>
      </c>
      <c r="JX84" s="43" t="e">
        <f ca="1">COUNTIF(OFFSET(class6_2,MATCH(JX$1,#REF!,0)-7+'Итог по классам'!$B84,,,),"Ф")</f>
        <v>#REF!</v>
      </c>
      <c r="JY84" s="43" t="e">
        <f ca="1">COUNTIF(OFFSET(class6_2,MATCH(JY$1,#REF!,0)-7+'Итог по классам'!$B84,,,),"р")</f>
        <v>#REF!</v>
      </c>
      <c r="JZ84" s="43" t="e">
        <f ca="1">COUNTIF(OFFSET(class6_2,MATCH(JZ$1,#REF!,0)-7+'Итог по классам'!$B84,,,),"ш")</f>
        <v>#REF!</v>
      </c>
      <c r="KA84" s="44" t="e">
        <f ca="1">COUNTIF(OFFSET(class6_1,MATCH(KA$1,#REF!,0)-7+'Итог по классам'!$B84,,,),"Ф")</f>
        <v>#REF!</v>
      </c>
      <c r="KB84" s="43" t="e">
        <f ca="1">COUNTIF(OFFSET(class6_1,MATCH(KB$1,#REF!,0)-7+'Итог по классам'!$B84,,,),"р")</f>
        <v>#REF!</v>
      </c>
      <c r="KC84" s="43" t="e">
        <f ca="1">COUNTIF(OFFSET(class6_1,MATCH(KC$1,#REF!,0)-7+'Итог по классам'!$B84,,,),"ш")</f>
        <v>#REF!</v>
      </c>
      <c r="KD84" s="43" t="e">
        <f ca="1">COUNTIF(OFFSET(class6_2,MATCH(KD$1,#REF!,0)-7+'Итог по классам'!$B84,,,),"Ф")</f>
        <v>#REF!</v>
      </c>
      <c r="KE84" s="43" t="e">
        <f ca="1">COUNTIF(OFFSET(class6_2,MATCH(KE$1,#REF!,0)-7+'Итог по классам'!$B84,,,),"р")</f>
        <v>#REF!</v>
      </c>
      <c r="KF84" s="43" t="e">
        <f ca="1">COUNTIF(OFFSET(class6_2,MATCH(KF$1,#REF!,0)-7+'Итог по классам'!$B84,,,),"ш")</f>
        <v>#REF!</v>
      </c>
      <c r="KG84" s="44" t="e">
        <f ca="1">COUNTIF(OFFSET(class6_1,MATCH(KG$1,#REF!,0)-7+'Итог по классам'!$B84,,,),"Ф")</f>
        <v>#REF!</v>
      </c>
      <c r="KH84" s="43" t="e">
        <f ca="1">COUNTIF(OFFSET(class6_1,MATCH(KH$1,#REF!,0)-7+'Итог по классам'!$B84,,,),"р")</f>
        <v>#REF!</v>
      </c>
      <c r="KI84" s="43" t="e">
        <f ca="1">COUNTIF(OFFSET(class6_1,MATCH(KI$1,#REF!,0)-7+'Итог по классам'!$B84,,,),"ш")</f>
        <v>#REF!</v>
      </c>
      <c r="KJ84" s="43" t="e">
        <f ca="1">COUNTIF(OFFSET(class6_2,MATCH(KJ$1,#REF!,0)-7+'Итог по классам'!$B84,,,),"Ф")</f>
        <v>#REF!</v>
      </c>
      <c r="KK84" s="43" t="e">
        <f ca="1">COUNTIF(OFFSET(class6_2,MATCH(KK$1,#REF!,0)-7+'Итог по классам'!$B84,,,),"р")</f>
        <v>#REF!</v>
      </c>
      <c r="KL84" s="43" t="e">
        <f ca="1">COUNTIF(OFFSET(class6_2,MATCH(KL$1,#REF!,0)-7+'Итог по классам'!$B84,,,),"ш")</f>
        <v>#REF!</v>
      </c>
      <c r="KM84" s="44" t="e">
        <f ca="1">COUNTIF(OFFSET(class6_1,MATCH(KM$1,#REF!,0)-7+'Итог по классам'!$B84,,,),"Ф")</f>
        <v>#REF!</v>
      </c>
      <c r="KN84" s="43" t="e">
        <f ca="1">COUNTIF(OFFSET(class6_1,MATCH(KN$1,#REF!,0)-7+'Итог по классам'!$B84,,,),"р")</f>
        <v>#REF!</v>
      </c>
      <c r="KO84" s="43" t="e">
        <f ca="1">COUNTIF(OFFSET(class6_1,MATCH(KO$1,#REF!,0)-7+'Итог по классам'!$B84,,,),"ш")</f>
        <v>#REF!</v>
      </c>
      <c r="KP84" s="43" t="e">
        <f ca="1">COUNTIF(OFFSET(class6_2,MATCH(KP$1,#REF!,0)-7+'Итог по классам'!$B84,,,),"Ф")</f>
        <v>#REF!</v>
      </c>
      <c r="KQ84" s="43" t="e">
        <f ca="1">COUNTIF(OFFSET(class6_2,MATCH(KQ$1,#REF!,0)-7+'Итог по классам'!$B84,,,),"р")</f>
        <v>#REF!</v>
      </c>
      <c r="KR84" s="43" t="e">
        <f ca="1">COUNTIF(OFFSET(class6_2,MATCH(KR$1,#REF!,0)-7+'Итог по классам'!$B84,,,),"ш")</f>
        <v>#REF!</v>
      </c>
    </row>
    <row r="85" spans="1:304" customFormat="1">
      <c r="A85" t="e">
        <f t="shared" si="278"/>
        <v>#REF!</v>
      </c>
      <c r="B85" s="43">
        <v>16</v>
      </c>
      <c r="C85" s="3" t="s">
        <v>8</v>
      </c>
      <c r="D85" s="3" t="s">
        <v>55</v>
      </c>
      <c r="E85" s="43" t="e">
        <f ca="1">COUNTIF(OFFSET(class6_1,MATCH(E$1,#REF!,0)-7+'Итог по классам'!$B85,,,),"Ф")</f>
        <v>#REF!</v>
      </c>
      <c r="F85" s="43" t="e">
        <f ca="1">COUNTIF(OFFSET(class6_1,MATCH(F$1,#REF!,0)-7+'Итог по классам'!$B85,,,),"р")</f>
        <v>#REF!</v>
      </c>
      <c r="G85" s="43" t="e">
        <f ca="1">COUNTIF(OFFSET(class6_1,MATCH(G$1,#REF!,0)-7+'Итог по классам'!$B85,,,),"ш")</f>
        <v>#REF!</v>
      </c>
      <c r="H85" s="43" t="e">
        <f ca="1">COUNTIF(OFFSET(class6_2,MATCH(H$1,#REF!,0)-7+'Итог по классам'!$B85,,,),"Ф")</f>
        <v>#REF!</v>
      </c>
      <c r="I85" s="43" t="e">
        <f ca="1">COUNTIF(OFFSET(class6_2,MATCH(I$1,#REF!,0)-7+'Итог по классам'!$B85,,,),"р")</f>
        <v>#REF!</v>
      </c>
      <c r="J85" s="43" t="e">
        <f ca="1">COUNTIF(OFFSET(class6_2,MATCH(J$1,#REF!,0)-7+'Итог по классам'!$B85,,,),"ш")</f>
        <v>#REF!</v>
      </c>
      <c r="K85" s="44" t="e">
        <f ca="1">COUNTIF(OFFSET(class6_1,MATCH(K$1,#REF!,0)-7+'Итог по классам'!$B85,,,),"Ф")</f>
        <v>#REF!</v>
      </c>
      <c r="L85" s="43" t="e">
        <f ca="1">COUNTIF(OFFSET(class6_1,MATCH(L$1,#REF!,0)-7+'Итог по классам'!$B85,,,),"р")</f>
        <v>#REF!</v>
      </c>
      <c r="M85" s="43" t="e">
        <f ca="1">COUNTIF(OFFSET(class6_1,MATCH(M$1,#REF!,0)-7+'Итог по классам'!$B85,,,),"ш")</f>
        <v>#REF!</v>
      </c>
      <c r="N85" s="43" t="e">
        <f ca="1">COUNTIF(OFFSET(class6_2,MATCH(N$1,#REF!,0)-7+'Итог по классам'!$B85,,,),"Ф")</f>
        <v>#REF!</v>
      </c>
      <c r="O85" s="43" t="e">
        <f ca="1">COUNTIF(OFFSET(class6_2,MATCH(O$1,#REF!,0)-7+'Итог по классам'!$B85,,,),"р")</f>
        <v>#REF!</v>
      </c>
      <c r="P85" s="43" t="e">
        <f ca="1">COUNTIF(OFFSET(class6_2,MATCH(P$1,#REF!,0)-7+'Итог по классам'!$B85,,,),"ш")</f>
        <v>#REF!</v>
      </c>
      <c r="Q85" s="44" t="e">
        <f ca="1">COUNTIF(OFFSET(class6_1,MATCH(Q$1,#REF!,0)-7+'Итог по классам'!$B85,,,),"Ф")</f>
        <v>#REF!</v>
      </c>
      <c r="R85" s="43" t="e">
        <f ca="1">COUNTIF(OFFSET(class6_1,MATCH(R$1,#REF!,0)-7+'Итог по классам'!$B85,,,),"р")</f>
        <v>#REF!</v>
      </c>
      <c r="S85" s="43" t="e">
        <f ca="1">COUNTIF(OFFSET(class6_1,MATCH(S$1,#REF!,0)-7+'Итог по классам'!$B85,,,),"ш")</f>
        <v>#REF!</v>
      </c>
      <c r="T85" s="43" t="e">
        <f ca="1">COUNTIF(OFFSET(class6_2,MATCH(T$1,#REF!,0)-7+'Итог по классам'!$B85,,,),"Ф")</f>
        <v>#REF!</v>
      </c>
      <c r="U85" s="43" t="e">
        <f ca="1">COUNTIF(OFFSET(class6_2,MATCH(U$1,#REF!,0)-7+'Итог по классам'!$B85,,,),"р")</f>
        <v>#REF!</v>
      </c>
      <c r="V85" s="43" t="e">
        <f ca="1">COUNTIF(OFFSET(class6_2,MATCH(V$1,#REF!,0)-7+'Итог по классам'!$B85,,,),"ш")</f>
        <v>#REF!</v>
      </c>
      <c r="W85" s="44" t="e">
        <f ca="1">COUNTIF(OFFSET(class6_1,MATCH(W$1,#REF!,0)-7+'Итог по классам'!$B85,,,),"Ф")</f>
        <v>#REF!</v>
      </c>
      <c r="X85" s="43" t="e">
        <f ca="1">COUNTIF(OFFSET(class6_1,MATCH(X$1,#REF!,0)-7+'Итог по классам'!$B85,,,),"р")</f>
        <v>#REF!</v>
      </c>
      <c r="Y85" s="43" t="e">
        <f ca="1">COUNTIF(OFFSET(class6_1,MATCH(Y$1,#REF!,0)-7+'Итог по классам'!$B85,,,),"ш")</f>
        <v>#REF!</v>
      </c>
      <c r="Z85" s="43" t="e">
        <f ca="1">COUNTIF(OFFSET(class6_2,MATCH(Z$1,#REF!,0)-7+'Итог по классам'!$B85,,,),"Ф")</f>
        <v>#REF!</v>
      </c>
      <c r="AA85" s="43" t="e">
        <f ca="1">COUNTIF(OFFSET(class6_2,MATCH(AA$1,#REF!,0)-7+'Итог по классам'!$B85,,,),"р")</f>
        <v>#REF!</v>
      </c>
      <c r="AB85" s="43" t="e">
        <f ca="1">COUNTIF(OFFSET(class6_2,MATCH(AB$1,#REF!,0)-7+'Итог по классам'!$B85,,,),"ш")</f>
        <v>#REF!</v>
      </c>
      <c r="AC85" s="44" t="e">
        <f ca="1">COUNTIF(OFFSET(class6_1,MATCH(AC$1,#REF!,0)-7+'Итог по классам'!$B85,,,),"Ф")</f>
        <v>#REF!</v>
      </c>
      <c r="AD85" s="43" t="e">
        <f ca="1">COUNTIF(OFFSET(class6_1,MATCH(AD$1,#REF!,0)-7+'Итог по классам'!$B85,,,),"р")</f>
        <v>#REF!</v>
      </c>
      <c r="AE85" s="43" t="e">
        <f ca="1">COUNTIF(OFFSET(class6_1,MATCH(AE$1,#REF!,0)-7+'Итог по классам'!$B85,,,),"ш")</f>
        <v>#REF!</v>
      </c>
      <c r="AF85" s="43" t="e">
        <f ca="1">COUNTIF(OFFSET(class6_2,MATCH(AF$1,#REF!,0)-7+'Итог по классам'!$B85,,,),"Ф")</f>
        <v>#REF!</v>
      </c>
      <c r="AG85" s="43" t="e">
        <f ca="1">COUNTIF(OFFSET(class6_2,MATCH(AG$1,#REF!,0)-7+'Итог по классам'!$B85,,,),"р")</f>
        <v>#REF!</v>
      </c>
      <c r="AH85" s="43" t="e">
        <f ca="1">COUNTIF(OFFSET(class6_2,MATCH(AH$1,#REF!,0)-7+'Итог по классам'!$B85,,,),"ш")</f>
        <v>#REF!</v>
      </c>
      <c r="AI85" s="44" t="e">
        <f ca="1">COUNTIF(OFFSET(class6_1,MATCH(AI$1,#REF!,0)-7+'Итог по классам'!$B85,,,),"Ф")</f>
        <v>#REF!</v>
      </c>
      <c r="AJ85" s="43" t="e">
        <f ca="1">COUNTIF(OFFSET(class6_1,MATCH(AJ$1,#REF!,0)-7+'Итог по классам'!$B85,,,),"р")</f>
        <v>#REF!</v>
      </c>
      <c r="AK85" s="43" t="e">
        <f ca="1">COUNTIF(OFFSET(class6_1,MATCH(AK$1,#REF!,0)-7+'Итог по классам'!$B85,,,),"ш")</f>
        <v>#REF!</v>
      </c>
      <c r="AL85" s="43" t="e">
        <f ca="1">COUNTIF(OFFSET(class6_2,MATCH(AL$1,#REF!,0)-7+'Итог по классам'!$B85,,,),"Ф")</f>
        <v>#REF!</v>
      </c>
      <c r="AM85" s="43" t="e">
        <f ca="1">COUNTIF(OFFSET(class6_2,MATCH(AM$1,#REF!,0)-7+'Итог по классам'!$B85,,,),"р")</f>
        <v>#REF!</v>
      </c>
      <c r="AN85" s="43" t="e">
        <f ca="1">COUNTIF(OFFSET(class6_2,MATCH(AN$1,#REF!,0)-7+'Итог по классам'!$B85,,,),"ш")</f>
        <v>#REF!</v>
      </c>
      <c r="AO85" s="44" t="e">
        <f ca="1">COUNTIF(OFFSET(class6_1,MATCH(AO$1,#REF!,0)-7+'Итог по классам'!$B85,,,),"Ф")</f>
        <v>#REF!</v>
      </c>
      <c r="AP85" s="43" t="e">
        <f ca="1">COUNTIF(OFFSET(class6_1,MATCH(AP$1,#REF!,0)-7+'Итог по классам'!$B85,,,),"р")</f>
        <v>#REF!</v>
      </c>
      <c r="AQ85" s="43" t="e">
        <f ca="1">COUNTIF(OFFSET(class6_1,MATCH(AQ$1,#REF!,0)-7+'Итог по классам'!$B85,,,),"ш")</f>
        <v>#REF!</v>
      </c>
      <c r="AR85" s="43" t="e">
        <f ca="1">COUNTIF(OFFSET(class6_2,MATCH(AR$1,#REF!,0)-7+'Итог по классам'!$B85,,,),"Ф")</f>
        <v>#REF!</v>
      </c>
      <c r="AS85" s="43" t="e">
        <f ca="1">COUNTIF(OFFSET(class6_2,MATCH(AS$1,#REF!,0)-7+'Итог по классам'!$B85,,,),"р")</f>
        <v>#REF!</v>
      </c>
      <c r="AT85" s="43" t="e">
        <f ca="1">COUNTIF(OFFSET(class6_2,MATCH(AT$1,#REF!,0)-7+'Итог по классам'!$B85,,,),"ш")</f>
        <v>#REF!</v>
      </c>
      <c r="AU85" s="44" t="e">
        <f ca="1">COUNTIF(OFFSET(class6_1,MATCH(AU$1,#REF!,0)-7+'Итог по классам'!$B85,,,),"Ф")</f>
        <v>#REF!</v>
      </c>
      <c r="AV85" s="43" t="e">
        <f ca="1">COUNTIF(OFFSET(class6_1,MATCH(AV$1,#REF!,0)-7+'Итог по классам'!$B85,,,),"р")</f>
        <v>#REF!</v>
      </c>
      <c r="AW85" s="43" t="e">
        <f ca="1">COUNTIF(OFFSET(class6_1,MATCH(AW$1,#REF!,0)-7+'Итог по классам'!$B85,,,),"ш")</f>
        <v>#REF!</v>
      </c>
      <c r="AX85" s="43" t="e">
        <f ca="1">COUNTIF(OFFSET(class6_2,MATCH(AX$1,#REF!,0)-7+'Итог по классам'!$B85,,,),"Ф")</f>
        <v>#REF!</v>
      </c>
      <c r="AY85" s="43" t="e">
        <f ca="1">COUNTIF(OFFSET(class6_2,MATCH(AY$1,#REF!,0)-7+'Итог по классам'!$B85,,,),"р")</f>
        <v>#REF!</v>
      </c>
      <c r="AZ85" s="43" t="e">
        <f ca="1">COUNTIF(OFFSET(class6_2,MATCH(AZ$1,#REF!,0)-7+'Итог по классам'!$B85,,,),"ш")</f>
        <v>#REF!</v>
      </c>
      <c r="BA85" s="44" t="e">
        <f ca="1">COUNTIF(OFFSET(class6_1,MATCH(BA$1,#REF!,0)-7+'Итог по классам'!$B85,,,),"Ф")</f>
        <v>#REF!</v>
      </c>
      <c r="BB85" s="43" t="e">
        <f ca="1">COUNTIF(OFFSET(class6_1,MATCH(BB$1,#REF!,0)-7+'Итог по классам'!$B85,,,),"р")</f>
        <v>#REF!</v>
      </c>
      <c r="BC85" s="43" t="e">
        <f ca="1">COUNTIF(OFFSET(class6_1,MATCH(BC$1,#REF!,0)-7+'Итог по классам'!$B85,,,),"ш")</f>
        <v>#REF!</v>
      </c>
      <c r="BD85" s="43" t="e">
        <f ca="1">COUNTIF(OFFSET(class6_2,MATCH(BD$1,#REF!,0)-7+'Итог по классам'!$B85,,,),"Ф")</f>
        <v>#REF!</v>
      </c>
      <c r="BE85" s="43" t="e">
        <f ca="1">COUNTIF(OFFSET(class6_2,MATCH(BE$1,#REF!,0)-7+'Итог по классам'!$B85,,,),"р")</f>
        <v>#REF!</v>
      </c>
      <c r="BF85" s="43" t="e">
        <f ca="1">COUNTIF(OFFSET(class6_2,MATCH(BF$1,#REF!,0)-7+'Итог по классам'!$B85,,,),"ш")</f>
        <v>#REF!</v>
      </c>
      <c r="BG85" s="44" t="e">
        <f ca="1">COUNTIF(OFFSET(class6_1,MATCH(BG$1,#REF!,0)-7+'Итог по классам'!$B85,,,),"Ф")</f>
        <v>#REF!</v>
      </c>
      <c r="BH85" s="43" t="e">
        <f ca="1">COUNTIF(OFFSET(class6_1,MATCH(BH$1,#REF!,0)-7+'Итог по классам'!$B85,,,),"р")</f>
        <v>#REF!</v>
      </c>
      <c r="BI85" s="43" t="e">
        <f ca="1">COUNTIF(OFFSET(class6_1,MATCH(BI$1,#REF!,0)-7+'Итог по классам'!$B85,,,),"ш")</f>
        <v>#REF!</v>
      </c>
      <c r="BJ85" s="43" t="e">
        <f ca="1">COUNTIF(OFFSET(class6_2,MATCH(BJ$1,#REF!,0)-7+'Итог по классам'!$B85,,,),"Ф")</f>
        <v>#REF!</v>
      </c>
      <c r="BK85" s="43" t="e">
        <f ca="1">COUNTIF(OFFSET(class6_2,MATCH(BK$1,#REF!,0)-7+'Итог по классам'!$B85,,,),"р")</f>
        <v>#REF!</v>
      </c>
      <c r="BL85" s="43" t="e">
        <f ca="1">COUNTIF(OFFSET(class6_2,MATCH(BL$1,#REF!,0)-7+'Итог по классам'!$B85,,,),"ш")</f>
        <v>#REF!</v>
      </c>
      <c r="BM85" s="44" t="e">
        <f ca="1">COUNTIF(OFFSET(class6_1,MATCH(BM$1,#REF!,0)-7+'Итог по классам'!$B85,,,),"Ф")</f>
        <v>#REF!</v>
      </c>
      <c r="BN85" s="43" t="e">
        <f ca="1">COUNTIF(OFFSET(class6_1,MATCH(BN$1,#REF!,0)-7+'Итог по классам'!$B85,,,),"р")</f>
        <v>#REF!</v>
      </c>
      <c r="BO85" s="43" t="e">
        <f ca="1">COUNTIF(OFFSET(class6_1,MATCH(BO$1,#REF!,0)-7+'Итог по классам'!$B85,,,),"ш")</f>
        <v>#REF!</v>
      </c>
      <c r="BP85" s="43" t="e">
        <f ca="1">COUNTIF(OFFSET(class6_2,MATCH(BP$1,#REF!,0)-7+'Итог по классам'!$B85,,,),"Ф")</f>
        <v>#REF!</v>
      </c>
      <c r="BQ85" s="43" t="e">
        <f ca="1">COUNTIF(OFFSET(class6_2,MATCH(BQ$1,#REF!,0)-7+'Итог по классам'!$B85,,,),"р")</f>
        <v>#REF!</v>
      </c>
      <c r="BR85" s="43" t="e">
        <f ca="1">COUNTIF(OFFSET(class6_2,MATCH(BR$1,#REF!,0)-7+'Итог по классам'!$B85,,,),"ш")</f>
        <v>#REF!</v>
      </c>
      <c r="BS85" s="44" t="e">
        <f ca="1">COUNTIF(OFFSET(class6_1,MATCH(BS$1,#REF!,0)-7+'Итог по классам'!$B85,,,),"Ф")</f>
        <v>#REF!</v>
      </c>
      <c r="BT85" s="43" t="e">
        <f ca="1">COUNTIF(OFFSET(class6_1,MATCH(BT$1,#REF!,0)-7+'Итог по классам'!$B85,,,),"р")</f>
        <v>#REF!</v>
      </c>
      <c r="BU85" s="43" t="e">
        <f ca="1">COUNTIF(OFFSET(class6_1,MATCH(BU$1,#REF!,0)-7+'Итог по классам'!$B85,,,),"ш")</f>
        <v>#REF!</v>
      </c>
      <c r="BV85" s="43" t="e">
        <f ca="1">COUNTIF(OFFSET(class6_2,MATCH(BV$1,#REF!,0)-7+'Итог по классам'!$B85,,,),"Ф")</f>
        <v>#REF!</v>
      </c>
      <c r="BW85" s="43" t="e">
        <f ca="1">COUNTIF(OFFSET(class6_2,MATCH(BW$1,#REF!,0)-7+'Итог по классам'!$B85,,,),"р")</f>
        <v>#REF!</v>
      </c>
      <c r="BX85" s="43" t="e">
        <f ca="1">COUNTIF(OFFSET(class6_2,MATCH(BX$1,#REF!,0)-7+'Итог по классам'!$B85,,,),"ш")</f>
        <v>#REF!</v>
      </c>
      <c r="BY85" s="44" t="e">
        <f ca="1">COUNTIF(OFFSET(class6_1,MATCH(BY$1,#REF!,0)-7+'Итог по классам'!$B85,,,),"Ф")</f>
        <v>#REF!</v>
      </c>
      <c r="BZ85" s="43" t="e">
        <f ca="1">COUNTIF(OFFSET(class6_1,MATCH(BZ$1,#REF!,0)-7+'Итог по классам'!$B85,,,),"р")</f>
        <v>#REF!</v>
      </c>
      <c r="CA85" s="43" t="e">
        <f ca="1">COUNTIF(OFFSET(class6_1,MATCH(CA$1,#REF!,0)-7+'Итог по классам'!$B85,,,),"ш")</f>
        <v>#REF!</v>
      </c>
      <c r="CB85" s="43" t="e">
        <f ca="1">COUNTIF(OFFSET(class6_2,MATCH(CB$1,#REF!,0)-7+'Итог по классам'!$B85,,,),"Ф")</f>
        <v>#REF!</v>
      </c>
      <c r="CC85" s="43" t="e">
        <f ca="1">COUNTIF(OFFSET(class6_2,MATCH(CC$1,#REF!,0)-7+'Итог по классам'!$B85,,,),"р")</f>
        <v>#REF!</v>
      </c>
      <c r="CD85" s="43" t="e">
        <f ca="1">COUNTIF(OFFSET(class6_2,MATCH(CD$1,#REF!,0)-7+'Итог по классам'!$B85,,,),"ш")</f>
        <v>#REF!</v>
      </c>
      <c r="CE85" s="44" t="e">
        <f ca="1">COUNTIF(OFFSET(class6_1,MATCH(CE$1,#REF!,0)-7+'Итог по классам'!$B85,,,),"Ф")</f>
        <v>#REF!</v>
      </c>
      <c r="CF85" s="43" t="e">
        <f ca="1">COUNTIF(OFFSET(class6_1,MATCH(CF$1,#REF!,0)-7+'Итог по классам'!$B85,,,),"р")</f>
        <v>#REF!</v>
      </c>
      <c r="CG85" s="43" t="e">
        <f ca="1">COUNTIF(OFFSET(class6_1,MATCH(CG$1,#REF!,0)-7+'Итог по классам'!$B85,,,),"ш")</f>
        <v>#REF!</v>
      </c>
      <c r="CH85" s="43" t="e">
        <f ca="1">COUNTIF(OFFSET(class6_2,MATCH(CH$1,#REF!,0)-7+'Итог по классам'!$B85,,,),"Ф")</f>
        <v>#REF!</v>
      </c>
      <c r="CI85" s="43" t="e">
        <f ca="1">COUNTIF(OFFSET(class6_2,MATCH(CI$1,#REF!,0)-7+'Итог по классам'!$B85,,,),"р")</f>
        <v>#REF!</v>
      </c>
      <c r="CJ85" s="43" t="e">
        <f ca="1">COUNTIF(OFFSET(class6_2,MATCH(CJ$1,#REF!,0)-7+'Итог по классам'!$B85,,,),"ш")</f>
        <v>#REF!</v>
      </c>
      <c r="CK85" s="44" t="e">
        <f ca="1">COUNTIF(OFFSET(class6_1,MATCH(CK$1,#REF!,0)-7+'Итог по классам'!$B85,,,),"Ф")</f>
        <v>#REF!</v>
      </c>
      <c r="CL85" s="43" t="e">
        <f ca="1">COUNTIF(OFFSET(class6_1,MATCH(CL$1,#REF!,0)-7+'Итог по классам'!$B85,,,),"р")</f>
        <v>#REF!</v>
      </c>
      <c r="CM85" s="43" t="e">
        <f ca="1">COUNTIF(OFFSET(class6_1,MATCH(CM$1,#REF!,0)-7+'Итог по классам'!$B85,,,),"ш")</f>
        <v>#REF!</v>
      </c>
      <c r="CN85" s="43" t="e">
        <f ca="1">COUNTIF(OFFSET(class6_2,MATCH(CN$1,#REF!,0)-7+'Итог по классам'!$B85,,,),"Ф")</f>
        <v>#REF!</v>
      </c>
      <c r="CO85" s="43" t="e">
        <f ca="1">COUNTIF(OFFSET(class6_2,MATCH(CO$1,#REF!,0)-7+'Итог по классам'!$B85,,,),"р")</f>
        <v>#REF!</v>
      </c>
      <c r="CP85" s="43" t="e">
        <f ca="1">COUNTIF(OFFSET(class6_2,MATCH(CP$1,#REF!,0)-7+'Итог по классам'!$B85,,,),"ш")</f>
        <v>#REF!</v>
      </c>
      <c r="CQ85" s="44" t="e">
        <f ca="1">COUNTIF(OFFSET(class6_1,MATCH(CQ$1,#REF!,0)-7+'Итог по классам'!$B85,,,),"Ф")</f>
        <v>#REF!</v>
      </c>
      <c r="CR85" s="43" t="e">
        <f ca="1">COUNTIF(OFFSET(class6_1,MATCH(CR$1,#REF!,0)-7+'Итог по классам'!$B85,,,),"р")</f>
        <v>#REF!</v>
      </c>
      <c r="CS85" s="43" t="e">
        <f ca="1">COUNTIF(OFFSET(class6_1,MATCH(CS$1,#REF!,0)-7+'Итог по классам'!$B85,,,),"ш")</f>
        <v>#REF!</v>
      </c>
      <c r="CT85" s="43" t="e">
        <f ca="1">COUNTIF(OFFSET(class6_2,MATCH(CT$1,#REF!,0)-7+'Итог по классам'!$B85,,,),"Ф")</f>
        <v>#REF!</v>
      </c>
      <c r="CU85" s="43" t="e">
        <f ca="1">COUNTIF(OFFSET(class6_2,MATCH(CU$1,#REF!,0)-7+'Итог по классам'!$B85,,,),"р")</f>
        <v>#REF!</v>
      </c>
      <c r="CV85" s="43" t="e">
        <f ca="1">COUNTIF(OFFSET(class6_2,MATCH(CV$1,#REF!,0)-7+'Итог по классам'!$B85,,,),"ш")</f>
        <v>#REF!</v>
      </c>
      <c r="CW85" s="44" t="e">
        <f ca="1">COUNTIF(OFFSET(class6_1,MATCH(CW$1,#REF!,0)-7+'Итог по классам'!$B85,,,),"Ф")</f>
        <v>#REF!</v>
      </c>
      <c r="CX85" s="43" t="e">
        <f ca="1">COUNTIF(OFFSET(class6_1,MATCH(CX$1,#REF!,0)-7+'Итог по классам'!$B85,,,),"р")</f>
        <v>#REF!</v>
      </c>
      <c r="CY85" s="43" t="e">
        <f ca="1">COUNTIF(OFFSET(class6_1,MATCH(CY$1,#REF!,0)-7+'Итог по классам'!$B85,,,),"ш")</f>
        <v>#REF!</v>
      </c>
      <c r="CZ85" s="43" t="e">
        <f ca="1">COUNTIF(OFFSET(class6_2,MATCH(CZ$1,#REF!,0)-7+'Итог по классам'!$B85,,,),"Ф")</f>
        <v>#REF!</v>
      </c>
      <c r="DA85" s="43" t="e">
        <f ca="1">COUNTIF(OFFSET(class6_2,MATCH(DA$1,#REF!,0)-7+'Итог по классам'!$B85,,,),"р")</f>
        <v>#REF!</v>
      </c>
      <c r="DB85" s="43" t="e">
        <f ca="1">COUNTIF(OFFSET(class6_2,MATCH(DB$1,#REF!,0)-7+'Итог по классам'!$B85,,,),"ш")</f>
        <v>#REF!</v>
      </c>
      <c r="DC85" s="44" t="e">
        <f ca="1">COUNTIF(OFFSET(class6_1,MATCH(DC$1,#REF!,0)-7+'Итог по классам'!$B85,,,),"Ф")</f>
        <v>#REF!</v>
      </c>
      <c r="DD85" s="43" t="e">
        <f ca="1">COUNTIF(OFFSET(class6_1,MATCH(DD$1,#REF!,0)-7+'Итог по классам'!$B85,,,),"р")</f>
        <v>#REF!</v>
      </c>
      <c r="DE85" s="43" t="e">
        <f ca="1">COUNTIF(OFFSET(class6_1,MATCH(DE$1,#REF!,0)-7+'Итог по классам'!$B85,,,),"ш")</f>
        <v>#REF!</v>
      </c>
      <c r="DF85" s="43" t="e">
        <f ca="1">COUNTIF(OFFSET(class6_2,MATCH(DF$1,#REF!,0)-7+'Итог по классам'!$B85,,,),"Ф")</f>
        <v>#REF!</v>
      </c>
      <c r="DG85" s="43" t="e">
        <f ca="1">COUNTIF(OFFSET(class6_2,MATCH(DG$1,#REF!,0)-7+'Итог по классам'!$B85,,,),"р")</f>
        <v>#REF!</v>
      </c>
      <c r="DH85" s="43" t="e">
        <f ca="1">COUNTIF(OFFSET(class6_2,MATCH(DH$1,#REF!,0)-7+'Итог по классам'!$B85,,,),"ш")</f>
        <v>#REF!</v>
      </c>
      <c r="DI85" s="44" t="e">
        <f ca="1">COUNTIF(OFFSET(class6_1,MATCH(DI$1,#REF!,0)-7+'Итог по классам'!$B85,,,),"Ф")</f>
        <v>#REF!</v>
      </c>
      <c r="DJ85" s="43" t="e">
        <f ca="1">COUNTIF(OFFSET(class6_1,MATCH(DJ$1,#REF!,0)-7+'Итог по классам'!$B85,,,),"р")</f>
        <v>#REF!</v>
      </c>
      <c r="DK85" s="43" t="e">
        <f ca="1">COUNTIF(OFFSET(class6_1,MATCH(DK$1,#REF!,0)-7+'Итог по классам'!$B85,,,),"ш")</f>
        <v>#REF!</v>
      </c>
      <c r="DL85" s="43" t="e">
        <f ca="1">COUNTIF(OFFSET(class6_2,MATCH(DL$1,#REF!,0)-7+'Итог по классам'!$B85,,,),"Ф")</f>
        <v>#REF!</v>
      </c>
      <c r="DM85" s="43" t="e">
        <f ca="1">COUNTIF(OFFSET(class6_2,MATCH(DM$1,#REF!,0)-7+'Итог по классам'!$B85,,,),"р")</f>
        <v>#REF!</v>
      </c>
      <c r="DN85" s="43" t="e">
        <f ca="1">COUNTIF(OFFSET(class6_2,MATCH(DN$1,#REF!,0)-7+'Итог по классам'!$B85,,,),"ш")</f>
        <v>#REF!</v>
      </c>
      <c r="DO85" s="44" t="e">
        <f ca="1">COUNTIF(OFFSET(class6_1,MATCH(DO$1,#REF!,0)-7+'Итог по классам'!$B85,,,),"Ф")</f>
        <v>#REF!</v>
      </c>
      <c r="DP85" s="43" t="e">
        <f ca="1">COUNTIF(OFFSET(class6_1,MATCH(DP$1,#REF!,0)-7+'Итог по классам'!$B85,,,),"р")</f>
        <v>#REF!</v>
      </c>
      <c r="DQ85" s="43" t="e">
        <f ca="1">COUNTIF(OFFSET(class6_1,MATCH(DQ$1,#REF!,0)-7+'Итог по классам'!$B85,,,),"ш")</f>
        <v>#REF!</v>
      </c>
      <c r="DR85" s="43" t="e">
        <f ca="1">COUNTIF(OFFSET(class6_2,MATCH(DR$1,#REF!,0)-7+'Итог по классам'!$B85,,,),"Ф")</f>
        <v>#REF!</v>
      </c>
      <c r="DS85" s="43" t="e">
        <f ca="1">COUNTIF(OFFSET(class6_2,MATCH(DS$1,#REF!,0)-7+'Итог по классам'!$B85,,,),"р")</f>
        <v>#REF!</v>
      </c>
      <c r="DT85" s="43" t="e">
        <f ca="1">COUNTIF(OFFSET(class6_2,MATCH(DT$1,#REF!,0)-7+'Итог по классам'!$B85,,,),"ш")</f>
        <v>#REF!</v>
      </c>
      <c r="DU85" s="44" t="e">
        <f ca="1">COUNTIF(OFFSET(class6_1,MATCH(DU$1,#REF!,0)-7+'Итог по классам'!$B85,,,),"Ф")</f>
        <v>#REF!</v>
      </c>
      <c r="DV85" s="43" t="e">
        <f ca="1">COUNTIF(OFFSET(class6_1,MATCH(DV$1,#REF!,0)-7+'Итог по классам'!$B85,,,),"р")</f>
        <v>#REF!</v>
      </c>
      <c r="DW85" s="43" t="e">
        <f ca="1">COUNTIF(OFFSET(class6_1,MATCH(DW$1,#REF!,0)-7+'Итог по классам'!$B85,,,),"ш")</f>
        <v>#REF!</v>
      </c>
      <c r="DX85" s="43" t="e">
        <f ca="1">COUNTIF(OFFSET(class6_2,MATCH(DX$1,#REF!,0)-7+'Итог по классам'!$B85,,,),"Ф")</f>
        <v>#REF!</v>
      </c>
      <c r="DY85" s="43" t="e">
        <f ca="1">COUNTIF(OFFSET(class6_2,MATCH(DY$1,#REF!,0)-7+'Итог по классам'!$B85,,,),"р")</f>
        <v>#REF!</v>
      </c>
      <c r="DZ85" s="43" t="e">
        <f ca="1">COUNTIF(OFFSET(class6_2,MATCH(DZ$1,#REF!,0)-7+'Итог по классам'!$B85,,,),"ш")</f>
        <v>#REF!</v>
      </c>
      <c r="EA85" s="44" t="e">
        <f ca="1">COUNTIF(OFFSET(class6_1,MATCH(EA$1,#REF!,0)-7+'Итог по классам'!$B85,,,),"Ф")</f>
        <v>#REF!</v>
      </c>
      <c r="EB85" s="43" t="e">
        <f ca="1">COUNTIF(OFFSET(class6_1,MATCH(EB$1,#REF!,0)-7+'Итог по классам'!$B85,,,),"р")</f>
        <v>#REF!</v>
      </c>
      <c r="EC85" s="43" t="e">
        <f ca="1">COUNTIF(OFFSET(class6_1,MATCH(EC$1,#REF!,0)-7+'Итог по классам'!$B85,,,),"ш")</f>
        <v>#REF!</v>
      </c>
      <c r="ED85" s="43" t="e">
        <f ca="1">COUNTIF(OFFSET(class6_2,MATCH(ED$1,#REF!,0)-7+'Итог по классам'!$B85,,,),"Ф")</f>
        <v>#REF!</v>
      </c>
      <c r="EE85" s="43" t="e">
        <f ca="1">COUNTIF(OFFSET(class6_2,MATCH(EE$1,#REF!,0)-7+'Итог по классам'!$B85,,,),"р")</f>
        <v>#REF!</v>
      </c>
      <c r="EF85" s="43" t="e">
        <f ca="1">COUNTIF(OFFSET(class6_2,MATCH(EF$1,#REF!,0)-7+'Итог по классам'!$B85,,,),"ш")</f>
        <v>#REF!</v>
      </c>
      <c r="EG85" s="44" t="e">
        <f ca="1">COUNTIF(OFFSET(class6_1,MATCH(EG$1,#REF!,0)-7+'Итог по классам'!$B85,,,),"Ф")</f>
        <v>#REF!</v>
      </c>
      <c r="EH85" s="43" t="e">
        <f ca="1">COUNTIF(OFFSET(class6_1,MATCH(EH$1,#REF!,0)-7+'Итог по классам'!$B85,,,),"р")</f>
        <v>#REF!</v>
      </c>
      <c r="EI85" s="43" t="e">
        <f ca="1">COUNTIF(OFFSET(class6_1,MATCH(EI$1,#REF!,0)-7+'Итог по классам'!$B85,,,),"ш")</f>
        <v>#REF!</v>
      </c>
      <c r="EJ85" s="43" t="e">
        <f ca="1">COUNTIF(OFFSET(class6_2,MATCH(EJ$1,#REF!,0)-7+'Итог по классам'!$B85,,,),"Ф")</f>
        <v>#REF!</v>
      </c>
      <c r="EK85" s="43" t="e">
        <f ca="1">COUNTIF(OFFSET(class6_2,MATCH(EK$1,#REF!,0)-7+'Итог по классам'!$B85,,,),"р")</f>
        <v>#REF!</v>
      </c>
      <c r="EL85" s="43" t="e">
        <f ca="1">COUNTIF(OFFSET(class6_2,MATCH(EL$1,#REF!,0)-7+'Итог по классам'!$B85,,,),"ш")</f>
        <v>#REF!</v>
      </c>
      <c r="EM85" s="44" t="e">
        <f ca="1">COUNTIF(OFFSET(class6_1,MATCH(EM$1,#REF!,0)-7+'Итог по классам'!$B85,,,),"Ф")</f>
        <v>#REF!</v>
      </c>
      <c r="EN85" s="43" t="e">
        <f ca="1">COUNTIF(OFFSET(class6_1,MATCH(EN$1,#REF!,0)-7+'Итог по классам'!$B85,,,),"р")</f>
        <v>#REF!</v>
      </c>
      <c r="EO85" s="43" t="e">
        <f ca="1">COUNTIF(OFFSET(class6_1,MATCH(EO$1,#REF!,0)-7+'Итог по классам'!$B85,,,),"ш")</f>
        <v>#REF!</v>
      </c>
      <c r="EP85" s="43" t="e">
        <f ca="1">COUNTIF(OFFSET(class6_2,MATCH(EP$1,#REF!,0)-7+'Итог по классам'!$B85,,,),"Ф")</f>
        <v>#REF!</v>
      </c>
      <c r="EQ85" s="43" t="e">
        <f ca="1">COUNTIF(OFFSET(class6_2,MATCH(EQ$1,#REF!,0)-7+'Итог по классам'!$B85,,,),"р")</f>
        <v>#REF!</v>
      </c>
      <c r="ER85" s="43" t="e">
        <f ca="1">COUNTIF(OFFSET(class6_2,MATCH(ER$1,#REF!,0)-7+'Итог по классам'!$B85,,,),"ш")</f>
        <v>#REF!</v>
      </c>
      <c r="ES85" s="44" t="e">
        <f ca="1">COUNTIF(OFFSET(class6_1,MATCH(ES$1,#REF!,0)-7+'Итог по классам'!$B85,,,),"Ф")</f>
        <v>#REF!</v>
      </c>
      <c r="ET85" s="43" t="e">
        <f ca="1">COUNTIF(OFFSET(class6_1,MATCH(ET$1,#REF!,0)-7+'Итог по классам'!$B85,,,),"р")</f>
        <v>#REF!</v>
      </c>
      <c r="EU85" s="43" t="e">
        <f ca="1">COUNTIF(OFFSET(class6_1,MATCH(EU$1,#REF!,0)-7+'Итог по классам'!$B85,,,),"ш")</f>
        <v>#REF!</v>
      </c>
      <c r="EV85" s="43" t="e">
        <f ca="1">COUNTIF(OFFSET(class6_2,MATCH(EV$1,#REF!,0)-7+'Итог по классам'!$B85,,,),"Ф")</f>
        <v>#REF!</v>
      </c>
      <c r="EW85" s="43" t="e">
        <f ca="1">COUNTIF(OFFSET(class6_2,MATCH(EW$1,#REF!,0)-7+'Итог по классам'!$B85,,,),"р")</f>
        <v>#REF!</v>
      </c>
      <c r="EX85" s="43" t="e">
        <f ca="1">COUNTIF(OFFSET(class6_2,MATCH(EX$1,#REF!,0)-7+'Итог по классам'!$B85,,,),"ш")</f>
        <v>#REF!</v>
      </c>
      <c r="EY85" s="44" t="e">
        <f ca="1">COUNTIF(OFFSET(class6_1,MATCH(EY$1,#REF!,0)-7+'Итог по классам'!$B85,,,),"Ф")</f>
        <v>#REF!</v>
      </c>
      <c r="EZ85" s="43" t="e">
        <f ca="1">COUNTIF(OFFSET(class6_1,MATCH(EZ$1,#REF!,0)-7+'Итог по классам'!$B85,,,),"р")</f>
        <v>#REF!</v>
      </c>
      <c r="FA85" s="43" t="e">
        <f ca="1">COUNTIF(OFFSET(class6_1,MATCH(FA$1,#REF!,0)-7+'Итог по классам'!$B85,,,),"ш")</f>
        <v>#REF!</v>
      </c>
      <c r="FB85" s="43" t="e">
        <f ca="1">COUNTIF(OFFSET(class6_2,MATCH(FB$1,#REF!,0)-7+'Итог по классам'!$B85,,,),"Ф")</f>
        <v>#REF!</v>
      </c>
      <c r="FC85" s="43" t="e">
        <f ca="1">COUNTIF(OFFSET(class6_2,MATCH(FC$1,#REF!,0)-7+'Итог по классам'!$B85,,,),"р")</f>
        <v>#REF!</v>
      </c>
      <c r="FD85" s="43" t="e">
        <f ca="1">COUNTIF(OFFSET(class6_2,MATCH(FD$1,#REF!,0)-7+'Итог по классам'!$B85,,,),"ш")</f>
        <v>#REF!</v>
      </c>
      <c r="FE85" s="44" t="e">
        <f ca="1">COUNTIF(OFFSET(class6_1,MATCH(FE$1,#REF!,0)-7+'Итог по классам'!$B85,,,),"Ф")</f>
        <v>#REF!</v>
      </c>
      <c r="FF85" s="43" t="e">
        <f ca="1">COUNTIF(OFFSET(class6_1,MATCH(FF$1,#REF!,0)-7+'Итог по классам'!$B85,,,),"р")</f>
        <v>#REF!</v>
      </c>
      <c r="FG85" s="43" t="e">
        <f ca="1">COUNTIF(OFFSET(class6_1,MATCH(FG$1,#REF!,0)-7+'Итог по классам'!$B85,,,),"ш")</f>
        <v>#REF!</v>
      </c>
      <c r="FH85" s="43" t="e">
        <f ca="1">COUNTIF(OFFSET(class6_2,MATCH(FH$1,#REF!,0)-7+'Итог по классам'!$B85,,,),"Ф")</f>
        <v>#REF!</v>
      </c>
      <c r="FI85" s="43" t="e">
        <f ca="1">COUNTIF(OFFSET(class6_2,MATCH(FI$1,#REF!,0)-7+'Итог по классам'!$B85,,,),"р")</f>
        <v>#REF!</v>
      </c>
      <c r="FJ85" s="43" t="e">
        <f ca="1">COUNTIF(OFFSET(class6_2,MATCH(FJ$1,#REF!,0)-7+'Итог по классам'!$B85,,,),"ш")</f>
        <v>#REF!</v>
      </c>
      <c r="FK85" s="44" t="e">
        <f ca="1">COUNTIF(OFFSET(class6_1,MATCH(FK$1,#REF!,0)-7+'Итог по классам'!$B85,,,),"Ф")</f>
        <v>#REF!</v>
      </c>
      <c r="FL85" s="43" t="e">
        <f ca="1">COUNTIF(OFFSET(class6_1,MATCH(FL$1,#REF!,0)-7+'Итог по классам'!$B85,,,),"р")</f>
        <v>#REF!</v>
      </c>
      <c r="FM85" s="43" t="e">
        <f ca="1">COUNTIF(OFFSET(class6_1,MATCH(FM$1,#REF!,0)-7+'Итог по классам'!$B85,,,),"ш")</f>
        <v>#REF!</v>
      </c>
      <c r="FN85" s="43" t="e">
        <f ca="1">COUNTIF(OFFSET(class6_2,MATCH(FN$1,#REF!,0)-7+'Итог по классам'!$B85,,,),"Ф")</f>
        <v>#REF!</v>
      </c>
      <c r="FO85" s="43" t="e">
        <f ca="1">COUNTIF(OFFSET(class6_2,MATCH(FO$1,#REF!,0)-7+'Итог по классам'!$B85,,,),"р")</f>
        <v>#REF!</v>
      </c>
      <c r="FP85" s="43" t="e">
        <f ca="1">COUNTIF(OFFSET(class6_2,MATCH(FP$1,#REF!,0)-7+'Итог по классам'!$B85,,,),"ш")</f>
        <v>#REF!</v>
      </c>
      <c r="FQ85" s="44" t="e">
        <f ca="1">COUNTIF(OFFSET(class6_1,MATCH(FQ$1,#REF!,0)-7+'Итог по классам'!$B85,,,),"Ф")</f>
        <v>#REF!</v>
      </c>
      <c r="FR85" s="43" t="e">
        <f ca="1">COUNTIF(OFFSET(class6_1,MATCH(FR$1,#REF!,0)-7+'Итог по классам'!$B85,,,),"р")</f>
        <v>#REF!</v>
      </c>
      <c r="FS85" s="43" t="e">
        <f ca="1">COUNTIF(OFFSET(class6_1,MATCH(FS$1,#REF!,0)-7+'Итог по классам'!$B85,,,),"ш")</f>
        <v>#REF!</v>
      </c>
      <c r="FT85" s="43" t="e">
        <f ca="1">COUNTIF(OFFSET(class6_2,MATCH(FT$1,#REF!,0)-7+'Итог по классам'!$B85,,,),"Ф")</f>
        <v>#REF!</v>
      </c>
      <c r="FU85" s="43" t="e">
        <f ca="1">COUNTIF(OFFSET(class6_2,MATCH(FU$1,#REF!,0)-7+'Итог по классам'!$B85,,,),"р")</f>
        <v>#REF!</v>
      </c>
      <c r="FV85" s="43" t="e">
        <f ca="1">COUNTIF(OFFSET(class6_2,MATCH(FV$1,#REF!,0)-7+'Итог по классам'!$B85,,,),"ш")</f>
        <v>#REF!</v>
      </c>
      <c r="FW85" s="44" t="e">
        <f ca="1">COUNTIF(OFFSET(class6_1,MATCH(FW$1,#REF!,0)-7+'Итог по классам'!$B85,,,),"Ф")</f>
        <v>#REF!</v>
      </c>
      <c r="FX85" s="43" t="e">
        <f ca="1">COUNTIF(OFFSET(class6_1,MATCH(FX$1,#REF!,0)-7+'Итог по классам'!$B85,,,),"р")</f>
        <v>#REF!</v>
      </c>
      <c r="FY85" s="43" t="e">
        <f ca="1">COUNTIF(OFFSET(class6_1,MATCH(FY$1,#REF!,0)-7+'Итог по классам'!$B85,,,),"ш")</f>
        <v>#REF!</v>
      </c>
      <c r="FZ85" s="43" t="e">
        <f ca="1">COUNTIF(OFFSET(class6_2,MATCH(FZ$1,#REF!,0)-7+'Итог по классам'!$B85,,,),"Ф")</f>
        <v>#REF!</v>
      </c>
      <c r="GA85" s="43" t="e">
        <f ca="1">COUNTIF(OFFSET(class6_2,MATCH(GA$1,#REF!,0)-7+'Итог по классам'!$B85,,,),"р")</f>
        <v>#REF!</v>
      </c>
      <c r="GB85" s="43" t="e">
        <f ca="1">COUNTIF(OFFSET(class6_2,MATCH(GB$1,#REF!,0)-7+'Итог по классам'!$B85,,,),"ш")</f>
        <v>#REF!</v>
      </c>
      <c r="GC85" s="44" t="e">
        <f ca="1">COUNTIF(OFFSET(class6_1,MATCH(GC$1,#REF!,0)-7+'Итог по классам'!$B85,,,),"Ф")</f>
        <v>#REF!</v>
      </c>
      <c r="GD85" s="43" t="e">
        <f ca="1">COUNTIF(OFFSET(class6_1,MATCH(GD$1,#REF!,0)-7+'Итог по классам'!$B85,,,),"р")</f>
        <v>#REF!</v>
      </c>
      <c r="GE85" s="43" t="e">
        <f ca="1">COUNTIF(OFFSET(class6_1,MATCH(GE$1,#REF!,0)-7+'Итог по классам'!$B85,,,),"ш")</f>
        <v>#REF!</v>
      </c>
      <c r="GF85" s="43" t="e">
        <f ca="1">COUNTIF(OFFSET(class6_2,MATCH(GF$1,#REF!,0)-7+'Итог по классам'!$B85,,,),"Ф")</f>
        <v>#REF!</v>
      </c>
      <c r="GG85" s="43" t="e">
        <f ca="1">COUNTIF(OFFSET(class6_2,MATCH(GG$1,#REF!,0)-7+'Итог по классам'!$B85,,,),"р")</f>
        <v>#REF!</v>
      </c>
      <c r="GH85" s="43" t="e">
        <f ca="1">COUNTIF(OFFSET(class6_2,MATCH(GH$1,#REF!,0)-7+'Итог по классам'!$B85,,,),"ш")</f>
        <v>#REF!</v>
      </c>
      <c r="GI85" s="44" t="e">
        <f ca="1">COUNTIF(OFFSET(class6_1,MATCH(GI$1,#REF!,0)-7+'Итог по классам'!$B85,,,),"Ф")</f>
        <v>#REF!</v>
      </c>
      <c r="GJ85" s="43" t="e">
        <f ca="1">COUNTIF(OFFSET(class6_1,MATCH(GJ$1,#REF!,0)-7+'Итог по классам'!$B85,,,),"р")</f>
        <v>#REF!</v>
      </c>
      <c r="GK85" s="43" t="e">
        <f ca="1">COUNTIF(OFFSET(class6_1,MATCH(GK$1,#REF!,0)-7+'Итог по классам'!$B85,,,),"ш")</f>
        <v>#REF!</v>
      </c>
      <c r="GL85" s="43" t="e">
        <f ca="1">COUNTIF(OFFSET(class6_2,MATCH(GL$1,#REF!,0)-7+'Итог по классам'!$B85,,,),"Ф")</f>
        <v>#REF!</v>
      </c>
      <c r="GM85" s="43" t="e">
        <f ca="1">COUNTIF(OFFSET(class6_2,MATCH(GM$1,#REF!,0)-7+'Итог по классам'!$B85,,,),"р")</f>
        <v>#REF!</v>
      </c>
      <c r="GN85" s="43" t="e">
        <f ca="1">COUNTIF(OFFSET(class6_2,MATCH(GN$1,#REF!,0)-7+'Итог по классам'!$B85,,,),"ш")</f>
        <v>#REF!</v>
      </c>
      <c r="GO85" s="44" t="e">
        <f ca="1">COUNTIF(OFFSET(class6_1,MATCH(GO$1,#REF!,0)-7+'Итог по классам'!$B85,,,),"Ф")</f>
        <v>#REF!</v>
      </c>
      <c r="GP85" s="43" t="e">
        <f ca="1">COUNTIF(OFFSET(class6_1,MATCH(GP$1,#REF!,0)-7+'Итог по классам'!$B85,,,),"р")</f>
        <v>#REF!</v>
      </c>
      <c r="GQ85" s="43" t="e">
        <f ca="1">COUNTIF(OFFSET(class6_1,MATCH(GQ$1,#REF!,0)-7+'Итог по классам'!$B85,,,),"ш")</f>
        <v>#REF!</v>
      </c>
      <c r="GR85" s="43" t="e">
        <f ca="1">COUNTIF(OFFSET(class6_2,MATCH(GR$1,#REF!,0)-7+'Итог по классам'!$B85,,,),"Ф")</f>
        <v>#REF!</v>
      </c>
      <c r="GS85" s="43" t="e">
        <f ca="1">COUNTIF(OFFSET(class6_2,MATCH(GS$1,#REF!,0)-7+'Итог по классам'!$B85,,,),"р")</f>
        <v>#REF!</v>
      </c>
      <c r="GT85" s="43" t="e">
        <f ca="1">COUNTIF(OFFSET(class6_2,MATCH(GT$1,#REF!,0)-7+'Итог по классам'!$B85,,,),"ш")</f>
        <v>#REF!</v>
      </c>
      <c r="GU85" s="44" t="e">
        <f ca="1">COUNTIF(OFFSET(class6_1,MATCH(GU$1,#REF!,0)-7+'Итог по классам'!$B85,,,),"Ф")</f>
        <v>#REF!</v>
      </c>
      <c r="GV85" s="43" t="e">
        <f ca="1">COUNTIF(OFFSET(class6_1,MATCH(GV$1,#REF!,0)-7+'Итог по классам'!$B85,,,),"р")</f>
        <v>#REF!</v>
      </c>
      <c r="GW85" s="43" t="e">
        <f ca="1">COUNTIF(OFFSET(class6_1,MATCH(GW$1,#REF!,0)-7+'Итог по классам'!$B85,,,),"ш")</f>
        <v>#REF!</v>
      </c>
      <c r="GX85" s="43" t="e">
        <f ca="1">COUNTIF(OFFSET(class6_2,MATCH(GX$1,#REF!,0)-7+'Итог по классам'!$B85,,,),"Ф")</f>
        <v>#REF!</v>
      </c>
      <c r="GY85" s="43" t="e">
        <f ca="1">COUNTIF(OFFSET(class6_2,MATCH(GY$1,#REF!,0)-7+'Итог по классам'!$B85,,,),"р")</f>
        <v>#REF!</v>
      </c>
      <c r="GZ85" s="43" t="e">
        <f ca="1">COUNTIF(OFFSET(class6_2,MATCH(GZ$1,#REF!,0)-7+'Итог по классам'!$B85,,,),"ш")</f>
        <v>#REF!</v>
      </c>
      <c r="HA85" s="44" t="e">
        <f ca="1">COUNTIF(OFFSET(class6_1,MATCH(HA$1,#REF!,0)-7+'Итог по классам'!$B85,,,),"Ф")</f>
        <v>#REF!</v>
      </c>
      <c r="HB85" s="43" t="e">
        <f ca="1">COUNTIF(OFFSET(class6_1,MATCH(HB$1,#REF!,0)-7+'Итог по классам'!$B85,,,),"р")</f>
        <v>#REF!</v>
      </c>
      <c r="HC85" s="43" t="e">
        <f ca="1">COUNTIF(OFFSET(class6_1,MATCH(HC$1,#REF!,0)-7+'Итог по классам'!$B85,,,),"ш")</f>
        <v>#REF!</v>
      </c>
      <c r="HD85" s="43" t="e">
        <f ca="1">COUNTIF(OFFSET(class6_2,MATCH(HD$1,#REF!,0)-7+'Итог по классам'!$B85,,,),"Ф")</f>
        <v>#REF!</v>
      </c>
      <c r="HE85" s="43" t="e">
        <f ca="1">COUNTIF(OFFSET(class6_2,MATCH(HE$1,#REF!,0)-7+'Итог по классам'!$B85,,,),"р")</f>
        <v>#REF!</v>
      </c>
      <c r="HF85" s="43" t="e">
        <f ca="1">COUNTIF(OFFSET(class6_2,MATCH(HF$1,#REF!,0)-7+'Итог по классам'!$B85,,,),"ш")</f>
        <v>#REF!</v>
      </c>
      <c r="HG85" s="44" t="e">
        <f ca="1">COUNTIF(OFFSET(class6_1,MATCH(HG$1,#REF!,0)-7+'Итог по классам'!$B85,,,),"Ф")</f>
        <v>#REF!</v>
      </c>
      <c r="HH85" s="43" t="e">
        <f ca="1">COUNTIF(OFFSET(class6_1,MATCH(HH$1,#REF!,0)-7+'Итог по классам'!$B85,,,),"р")</f>
        <v>#REF!</v>
      </c>
      <c r="HI85" s="43" t="e">
        <f ca="1">COUNTIF(OFFSET(class6_1,MATCH(HI$1,#REF!,0)-7+'Итог по классам'!$B85,,,),"ш")</f>
        <v>#REF!</v>
      </c>
      <c r="HJ85" s="43" t="e">
        <f ca="1">COUNTIF(OFFSET(class6_2,MATCH(HJ$1,#REF!,0)-7+'Итог по классам'!$B85,,,),"Ф")</f>
        <v>#REF!</v>
      </c>
      <c r="HK85" s="43" t="e">
        <f ca="1">COUNTIF(OFFSET(class6_2,MATCH(HK$1,#REF!,0)-7+'Итог по классам'!$B85,,,),"р")</f>
        <v>#REF!</v>
      </c>
      <c r="HL85" s="43" t="e">
        <f ca="1">COUNTIF(OFFSET(class6_2,MATCH(HL$1,#REF!,0)-7+'Итог по классам'!$B85,,,),"ш")</f>
        <v>#REF!</v>
      </c>
      <c r="HM85" s="44" t="e">
        <f ca="1">COUNTIF(OFFSET(class6_1,MATCH(HM$1,#REF!,0)-7+'Итог по классам'!$B85,,,),"Ф")</f>
        <v>#REF!</v>
      </c>
      <c r="HN85" s="43" t="e">
        <f ca="1">COUNTIF(OFFSET(class6_1,MATCH(HN$1,#REF!,0)-7+'Итог по классам'!$B85,,,),"р")</f>
        <v>#REF!</v>
      </c>
      <c r="HO85" s="43" t="e">
        <f ca="1">COUNTIF(OFFSET(class6_1,MATCH(HO$1,#REF!,0)-7+'Итог по классам'!$B85,,,),"ш")</f>
        <v>#REF!</v>
      </c>
      <c r="HP85" s="43" t="e">
        <f ca="1">COUNTIF(OFFSET(class6_2,MATCH(HP$1,#REF!,0)-7+'Итог по классам'!$B85,,,),"Ф")</f>
        <v>#REF!</v>
      </c>
      <c r="HQ85" s="43" t="e">
        <f ca="1">COUNTIF(OFFSET(class6_2,MATCH(HQ$1,#REF!,0)-7+'Итог по классам'!$B85,,,),"р")</f>
        <v>#REF!</v>
      </c>
      <c r="HR85" s="43" t="e">
        <f ca="1">COUNTIF(OFFSET(class6_2,MATCH(HR$1,#REF!,0)-7+'Итог по классам'!$B85,,,),"ш")</f>
        <v>#REF!</v>
      </c>
      <c r="HS85" s="44" t="e">
        <f ca="1">COUNTIF(OFFSET(class6_1,MATCH(HS$1,#REF!,0)-7+'Итог по классам'!$B85,,,),"Ф")</f>
        <v>#REF!</v>
      </c>
      <c r="HT85" s="43" t="e">
        <f ca="1">COUNTIF(OFFSET(class6_1,MATCH(HT$1,#REF!,0)-7+'Итог по классам'!$B85,,,),"р")</f>
        <v>#REF!</v>
      </c>
      <c r="HU85" s="43" t="e">
        <f ca="1">COUNTIF(OFFSET(class6_1,MATCH(HU$1,#REF!,0)-7+'Итог по классам'!$B85,,,),"ш")</f>
        <v>#REF!</v>
      </c>
      <c r="HV85" s="43" t="e">
        <f ca="1">COUNTIF(OFFSET(class6_2,MATCH(HV$1,#REF!,0)-7+'Итог по классам'!$B85,,,),"Ф")</f>
        <v>#REF!</v>
      </c>
      <c r="HW85" s="43" t="e">
        <f ca="1">COUNTIF(OFFSET(class6_2,MATCH(HW$1,#REF!,0)-7+'Итог по классам'!$B85,,,),"р")</f>
        <v>#REF!</v>
      </c>
      <c r="HX85" s="43" t="e">
        <f ca="1">COUNTIF(OFFSET(class6_2,MATCH(HX$1,#REF!,0)-7+'Итог по классам'!$B85,,,),"ш")</f>
        <v>#REF!</v>
      </c>
      <c r="HY85" s="44" t="e">
        <f ca="1">COUNTIF(OFFSET(class6_1,MATCH(HY$1,#REF!,0)-7+'Итог по классам'!$B85,,,),"Ф")</f>
        <v>#REF!</v>
      </c>
      <c r="HZ85" s="43" t="e">
        <f ca="1">COUNTIF(OFFSET(class6_1,MATCH(HZ$1,#REF!,0)-7+'Итог по классам'!$B85,,,),"р")</f>
        <v>#REF!</v>
      </c>
      <c r="IA85" s="43" t="e">
        <f ca="1">COUNTIF(OFFSET(class6_1,MATCH(IA$1,#REF!,0)-7+'Итог по классам'!$B85,,,),"ш")</f>
        <v>#REF!</v>
      </c>
      <c r="IB85" s="43" t="e">
        <f ca="1">COUNTIF(OFFSET(class6_2,MATCH(IB$1,#REF!,0)-7+'Итог по классам'!$B85,,,),"Ф")</f>
        <v>#REF!</v>
      </c>
      <c r="IC85" s="43" t="e">
        <f ca="1">COUNTIF(OFFSET(class6_2,MATCH(IC$1,#REF!,0)-7+'Итог по классам'!$B85,,,),"р")</f>
        <v>#REF!</v>
      </c>
      <c r="ID85" s="43" t="e">
        <f ca="1">COUNTIF(OFFSET(class6_2,MATCH(ID$1,#REF!,0)-7+'Итог по классам'!$B85,,,),"ш")</f>
        <v>#REF!</v>
      </c>
      <c r="IE85" s="44" t="e">
        <f ca="1">COUNTIF(OFFSET(class6_1,MATCH(IE$1,#REF!,0)-7+'Итог по классам'!$B85,,,),"Ф")</f>
        <v>#REF!</v>
      </c>
      <c r="IF85" s="43" t="e">
        <f ca="1">COUNTIF(OFFSET(class6_1,MATCH(IF$1,#REF!,0)-7+'Итог по классам'!$B85,,,),"р")</f>
        <v>#REF!</v>
      </c>
      <c r="IG85" s="43" t="e">
        <f ca="1">COUNTIF(OFFSET(class6_1,MATCH(IG$1,#REF!,0)-7+'Итог по классам'!$B85,,,),"ш")</f>
        <v>#REF!</v>
      </c>
      <c r="IH85" s="43" t="e">
        <f ca="1">COUNTIF(OFFSET(class6_2,MATCH(IH$1,#REF!,0)-7+'Итог по классам'!$B85,,,),"Ф")</f>
        <v>#REF!</v>
      </c>
      <c r="II85" s="43" t="e">
        <f ca="1">COUNTIF(OFFSET(class6_2,MATCH(II$1,#REF!,0)-7+'Итог по классам'!$B85,,,),"р")</f>
        <v>#REF!</v>
      </c>
      <c r="IJ85" s="43" t="e">
        <f ca="1">COUNTIF(OFFSET(class6_2,MATCH(IJ$1,#REF!,0)-7+'Итог по классам'!$B85,,,),"ш")</f>
        <v>#REF!</v>
      </c>
      <c r="IK85" s="44" t="e">
        <f ca="1">COUNTIF(OFFSET(class6_1,MATCH(IK$1,#REF!,0)-7+'Итог по классам'!$B85,,,),"Ф")</f>
        <v>#REF!</v>
      </c>
      <c r="IL85" s="43" t="e">
        <f ca="1">COUNTIF(OFFSET(class6_1,MATCH(IL$1,#REF!,0)-7+'Итог по классам'!$B85,,,),"р")</f>
        <v>#REF!</v>
      </c>
      <c r="IM85" s="43" t="e">
        <f ca="1">COUNTIF(OFFSET(class6_1,MATCH(IM$1,#REF!,0)-7+'Итог по классам'!$B85,,,),"ш")</f>
        <v>#REF!</v>
      </c>
      <c r="IN85" s="43" t="e">
        <f ca="1">COUNTIF(OFFSET(class6_2,MATCH(IN$1,#REF!,0)-7+'Итог по классам'!$B85,,,),"Ф")</f>
        <v>#REF!</v>
      </c>
      <c r="IO85" s="43" t="e">
        <f ca="1">COUNTIF(OFFSET(class6_2,MATCH(IO$1,#REF!,0)-7+'Итог по классам'!$B85,,,),"р")</f>
        <v>#REF!</v>
      </c>
      <c r="IP85" s="43" t="e">
        <f ca="1">COUNTIF(OFFSET(class6_2,MATCH(IP$1,#REF!,0)-7+'Итог по классам'!$B85,,,),"ш")</f>
        <v>#REF!</v>
      </c>
      <c r="IQ85" s="44" t="e">
        <f ca="1">COUNTIF(OFFSET(class6_1,MATCH(IQ$1,#REF!,0)-7+'Итог по классам'!$B85,,,),"Ф")</f>
        <v>#REF!</v>
      </c>
      <c r="IR85" s="43" t="e">
        <f ca="1">COUNTIF(OFFSET(class6_1,MATCH(IR$1,#REF!,0)-7+'Итог по классам'!$B85,,,),"р")</f>
        <v>#REF!</v>
      </c>
      <c r="IS85" s="43" t="e">
        <f ca="1">COUNTIF(OFFSET(class6_1,MATCH(IS$1,#REF!,0)-7+'Итог по классам'!$B85,,,),"ш")</f>
        <v>#REF!</v>
      </c>
      <c r="IT85" s="43" t="e">
        <f ca="1">COUNTIF(OFFSET(class6_2,MATCH(IT$1,#REF!,0)-7+'Итог по классам'!$B85,,,),"Ф")</f>
        <v>#REF!</v>
      </c>
      <c r="IU85" s="43" t="e">
        <f ca="1">COUNTIF(OFFSET(class6_2,MATCH(IU$1,#REF!,0)-7+'Итог по классам'!$B85,,,),"р")</f>
        <v>#REF!</v>
      </c>
      <c r="IV85" s="43" t="e">
        <f ca="1">COUNTIF(OFFSET(class6_2,MATCH(IV$1,#REF!,0)-7+'Итог по классам'!$B85,,,),"ш")</f>
        <v>#REF!</v>
      </c>
      <c r="IW85" s="44" t="e">
        <f ca="1">COUNTIF(OFFSET(class6_1,MATCH(IW$1,#REF!,0)-7+'Итог по классам'!$B85,,,),"Ф")</f>
        <v>#REF!</v>
      </c>
      <c r="IX85" s="43" t="e">
        <f ca="1">COUNTIF(OFFSET(class6_1,MATCH(IX$1,#REF!,0)-7+'Итог по классам'!$B85,,,),"р")</f>
        <v>#REF!</v>
      </c>
      <c r="IY85" s="43" t="e">
        <f ca="1">COUNTIF(OFFSET(class6_1,MATCH(IY$1,#REF!,0)-7+'Итог по классам'!$B85,,,),"ш")</f>
        <v>#REF!</v>
      </c>
      <c r="IZ85" s="43" t="e">
        <f ca="1">COUNTIF(OFFSET(class6_2,MATCH(IZ$1,#REF!,0)-7+'Итог по классам'!$B85,,,),"Ф")</f>
        <v>#REF!</v>
      </c>
      <c r="JA85" s="43" t="e">
        <f ca="1">COUNTIF(OFFSET(class6_2,MATCH(JA$1,#REF!,0)-7+'Итог по классам'!$B85,,,),"р")</f>
        <v>#REF!</v>
      </c>
      <c r="JB85" s="43" t="e">
        <f ca="1">COUNTIF(OFFSET(class6_2,MATCH(JB$1,#REF!,0)-7+'Итог по классам'!$B85,,,),"ш")</f>
        <v>#REF!</v>
      </c>
      <c r="JC85" s="44" t="e">
        <f ca="1">COUNTIF(OFFSET(class6_1,MATCH(JC$1,#REF!,0)-7+'Итог по классам'!$B85,,,),"Ф")</f>
        <v>#REF!</v>
      </c>
      <c r="JD85" s="43" t="e">
        <f ca="1">COUNTIF(OFFSET(class6_1,MATCH(JD$1,#REF!,0)-7+'Итог по классам'!$B85,,,),"р")</f>
        <v>#REF!</v>
      </c>
      <c r="JE85" s="43" t="e">
        <f ca="1">COUNTIF(OFFSET(class6_1,MATCH(JE$1,#REF!,0)-7+'Итог по классам'!$B85,,,),"ш")</f>
        <v>#REF!</v>
      </c>
      <c r="JF85" s="43" t="e">
        <f ca="1">COUNTIF(OFFSET(class6_2,MATCH(JF$1,#REF!,0)-7+'Итог по классам'!$B85,,,),"Ф")</f>
        <v>#REF!</v>
      </c>
      <c r="JG85" s="43" t="e">
        <f ca="1">COUNTIF(OFFSET(class6_2,MATCH(JG$1,#REF!,0)-7+'Итог по классам'!$B85,,,),"р")</f>
        <v>#REF!</v>
      </c>
      <c r="JH85" s="43" t="e">
        <f ca="1">COUNTIF(OFFSET(class6_2,MATCH(JH$1,#REF!,0)-7+'Итог по классам'!$B85,,,),"ш")</f>
        <v>#REF!</v>
      </c>
      <c r="JI85" s="44" t="e">
        <f ca="1">COUNTIF(OFFSET(class6_1,MATCH(JI$1,#REF!,0)-7+'Итог по классам'!$B85,,,),"Ф")</f>
        <v>#REF!</v>
      </c>
      <c r="JJ85" s="43" t="e">
        <f ca="1">COUNTIF(OFFSET(class6_1,MATCH(JJ$1,#REF!,0)-7+'Итог по классам'!$B85,,,),"р")</f>
        <v>#REF!</v>
      </c>
      <c r="JK85" s="43" t="e">
        <f ca="1">COUNTIF(OFFSET(class6_1,MATCH(JK$1,#REF!,0)-7+'Итог по классам'!$B85,,,),"ш")</f>
        <v>#REF!</v>
      </c>
      <c r="JL85" s="43" t="e">
        <f ca="1">COUNTIF(OFFSET(class6_2,MATCH(JL$1,#REF!,0)-7+'Итог по классам'!$B85,,,),"Ф")</f>
        <v>#REF!</v>
      </c>
      <c r="JM85" s="43" t="e">
        <f ca="1">COUNTIF(OFFSET(class6_2,MATCH(JM$1,#REF!,0)-7+'Итог по классам'!$B85,,,),"р")</f>
        <v>#REF!</v>
      </c>
      <c r="JN85" s="43" t="e">
        <f ca="1">COUNTIF(OFFSET(class6_2,MATCH(JN$1,#REF!,0)-7+'Итог по классам'!$B85,,,),"ш")</f>
        <v>#REF!</v>
      </c>
      <c r="JO85" s="44" t="e">
        <f ca="1">COUNTIF(OFFSET(class6_1,MATCH(JO$1,#REF!,0)-7+'Итог по классам'!$B85,,,),"Ф")</f>
        <v>#REF!</v>
      </c>
      <c r="JP85" s="43" t="e">
        <f ca="1">COUNTIF(OFFSET(class6_1,MATCH(JP$1,#REF!,0)-7+'Итог по классам'!$B85,,,),"р")</f>
        <v>#REF!</v>
      </c>
      <c r="JQ85" s="43" t="e">
        <f ca="1">COUNTIF(OFFSET(class6_1,MATCH(JQ$1,#REF!,0)-7+'Итог по классам'!$B85,,,),"ш")</f>
        <v>#REF!</v>
      </c>
      <c r="JR85" s="43" t="e">
        <f ca="1">COUNTIF(OFFSET(class6_2,MATCH(JR$1,#REF!,0)-7+'Итог по классам'!$B85,,,),"Ф")</f>
        <v>#REF!</v>
      </c>
      <c r="JS85" s="43" t="e">
        <f ca="1">COUNTIF(OFFSET(class6_2,MATCH(JS$1,#REF!,0)-7+'Итог по классам'!$B85,,,),"р")</f>
        <v>#REF!</v>
      </c>
      <c r="JT85" s="43" t="e">
        <f ca="1">COUNTIF(OFFSET(class6_2,MATCH(JT$1,#REF!,0)-7+'Итог по классам'!$B85,,,),"ш")</f>
        <v>#REF!</v>
      </c>
      <c r="JU85" s="44" t="e">
        <f ca="1">COUNTIF(OFFSET(class6_1,MATCH(JU$1,#REF!,0)-7+'Итог по классам'!$B85,,,),"Ф")</f>
        <v>#REF!</v>
      </c>
      <c r="JV85" s="43" t="e">
        <f ca="1">COUNTIF(OFFSET(class6_1,MATCH(JV$1,#REF!,0)-7+'Итог по классам'!$B85,,,),"р")</f>
        <v>#REF!</v>
      </c>
      <c r="JW85" s="43" t="e">
        <f ca="1">COUNTIF(OFFSET(class6_1,MATCH(JW$1,#REF!,0)-7+'Итог по классам'!$B85,,,),"ш")</f>
        <v>#REF!</v>
      </c>
      <c r="JX85" s="43" t="e">
        <f ca="1">COUNTIF(OFFSET(class6_2,MATCH(JX$1,#REF!,0)-7+'Итог по классам'!$B85,,,),"Ф")</f>
        <v>#REF!</v>
      </c>
      <c r="JY85" s="43" t="e">
        <f ca="1">COUNTIF(OFFSET(class6_2,MATCH(JY$1,#REF!,0)-7+'Итог по классам'!$B85,,,),"р")</f>
        <v>#REF!</v>
      </c>
      <c r="JZ85" s="43" t="e">
        <f ca="1">COUNTIF(OFFSET(class6_2,MATCH(JZ$1,#REF!,0)-7+'Итог по классам'!$B85,,,),"ш")</f>
        <v>#REF!</v>
      </c>
      <c r="KA85" s="44" t="e">
        <f ca="1">COUNTIF(OFFSET(class6_1,MATCH(KA$1,#REF!,0)-7+'Итог по классам'!$B85,,,),"Ф")</f>
        <v>#REF!</v>
      </c>
      <c r="KB85" s="43" t="e">
        <f ca="1">COUNTIF(OFFSET(class6_1,MATCH(KB$1,#REF!,0)-7+'Итог по классам'!$B85,,,),"р")</f>
        <v>#REF!</v>
      </c>
      <c r="KC85" s="43" t="e">
        <f ca="1">COUNTIF(OFFSET(class6_1,MATCH(KC$1,#REF!,0)-7+'Итог по классам'!$B85,,,),"ш")</f>
        <v>#REF!</v>
      </c>
      <c r="KD85" s="43" t="e">
        <f ca="1">COUNTIF(OFFSET(class6_2,MATCH(KD$1,#REF!,0)-7+'Итог по классам'!$B85,,,),"Ф")</f>
        <v>#REF!</v>
      </c>
      <c r="KE85" s="43" t="e">
        <f ca="1">COUNTIF(OFFSET(class6_2,MATCH(KE$1,#REF!,0)-7+'Итог по классам'!$B85,,,),"р")</f>
        <v>#REF!</v>
      </c>
      <c r="KF85" s="43" t="e">
        <f ca="1">COUNTIF(OFFSET(class6_2,MATCH(KF$1,#REF!,0)-7+'Итог по классам'!$B85,,,),"ш")</f>
        <v>#REF!</v>
      </c>
      <c r="KG85" s="44" t="e">
        <f ca="1">COUNTIF(OFFSET(class6_1,MATCH(KG$1,#REF!,0)-7+'Итог по классам'!$B85,,,),"Ф")</f>
        <v>#REF!</v>
      </c>
      <c r="KH85" s="43" t="e">
        <f ca="1">COUNTIF(OFFSET(class6_1,MATCH(KH$1,#REF!,0)-7+'Итог по классам'!$B85,,,),"р")</f>
        <v>#REF!</v>
      </c>
      <c r="KI85" s="43" t="e">
        <f ca="1">COUNTIF(OFFSET(class6_1,MATCH(KI$1,#REF!,0)-7+'Итог по классам'!$B85,,,),"ш")</f>
        <v>#REF!</v>
      </c>
      <c r="KJ85" s="43" t="e">
        <f ca="1">COUNTIF(OFFSET(class6_2,MATCH(KJ$1,#REF!,0)-7+'Итог по классам'!$B85,,,),"Ф")</f>
        <v>#REF!</v>
      </c>
      <c r="KK85" s="43" t="e">
        <f ca="1">COUNTIF(OFFSET(class6_2,MATCH(KK$1,#REF!,0)-7+'Итог по классам'!$B85,,,),"р")</f>
        <v>#REF!</v>
      </c>
      <c r="KL85" s="43" t="e">
        <f ca="1">COUNTIF(OFFSET(class6_2,MATCH(KL$1,#REF!,0)-7+'Итог по классам'!$B85,,,),"ш")</f>
        <v>#REF!</v>
      </c>
      <c r="KM85" s="44" t="e">
        <f ca="1">COUNTIF(OFFSET(class6_1,MATCH(KM$1,#REF!,0)-7+'Итог по классам'!$B85,,,),"Ф")</f>
        <v>#REF!</v>
      </c>
      <c r="KN85" s="43" t="e">
        <f ca="1">COUNTIF(OFFSET(class6_1,MATCH(KN$1,#REF!,0)-7+'Итог по классам'!$B85,,,),"р")</f>
        <v>#REF!</v>
      </c>
      <c r="KO85" s="43" t="e">
        <f ca="1">COUNTIF(OFFSET(class6_1,MATCH(KO$1,#REF!,0)-7+'Итог по классам'!$B85,,,),"ш")</f>
        <v>#REF!</v>
      </c>
      <c r="KP85" s="43" t="e">
        <f ca="1">COUNTIF(OFFSET(class6_2,MATCH(KP$1,#REF!,0)-7+'Итог по классам'!$B85,,,),"Ф")</f>
        <v>#REF!</v>
      </c>
      <c r="KQ85" s="43" t="e">
        <f ca="1">COUNTIF(OFFSET(class6_2,MATCH(KQ$1,#REF!,0)-7+'Итог по классам'!$B85,,,),"р")</f>
        <v>#REF!</v>
      </c>
      <c r="KR85" s="43" t="e">
        <f ca="1">COUNTIF(OFFSET(class6_2,MATCH(KR$1,#REF!,0)-7+'Итог по классам'!$B85,,,),"ш")</f>
        <v>#REF!</v>
      </c>
    </row>
    <row r="86" spans="1:304" customFormat="1">
      <c r="A86" t="e">
        <f t="shared" si="278"/>
        <v>#REF!</v>
      </c>
      <c r="B86" s="43">
        <v>17</v>
      </c>
      <c r="C86" s="3" t="s">
        <v>74</v>
      </c>
      <c r="D86" s="3" t="s">
        <v>55</v>
      </c>
      <c r="E86" s="43" t="e">
        <f ca="1">COUNTIF(OFFSET(class6_1,MATCH(E$1,#REF!,0)-7+'Итог по классам'!$B86,,,),"Ф")</f>
        <v>#REF!</v>
      </c>
      <c r="F86" s="43" t="e">
        <f ca="1">COUNTIF(OFFSET(class6_1,MATCH(F$1,#REF!,0)-7+'Итог по классам'!$B86,,,),"р")</f>
        <v>#REF!</v>
      </c>
      <c r="G86" s="43" t="e">
        <f ca="1">COUNTIF(OFFSET(class6_1,MATCH(G$1,#REF!,0)-7+'Итог по классам'!$B86,,,),"ш")</f>
        <v>#REF!</v>
      </c>
      <c r="H86" s="43" t="e">
        <f ca="1">COUNTIF(OFFSET(class6_2,MATCH(H$1,#REF!,0)-7+'Итог по классам'!$B86,,,),"Ф")</f>
        <v>#REF!</v>
      </c>
      <c r="I86" s="43" t="e">
        <f ca="1">COUNTIF(OFFSET(class6_2,MATCH(I$1,#REF!,0)-7+'Итог по классам'!$B86,,,),"р")</f>
        <v>#REF!</v>
      </c>
      <c r="J86" s="43" t="e">
        <f ca="1">COUNTIF(OFFSET(class6_2,MATCH(J$1,#REF!,0)-7+'Итог по классам'!$B86,,,),"ш")</f>
        <v>#REF!</v>
      </c>
      <c r="K86" s="44" t="e">
        <f ca="1">COUNTIF(OFFSET(class6_1,MATCH(K$1,#REF!,0)-7+'Итог по классам'!$B86,,,),"Ф")</f>
        <v>#REF!</v>
      </c>
      <c r="L86" s="43" t="e">
        <f ca="1">COUNTIF(OFFSET(class6_1,MATCH(L$1,#REF!,0)-7+'Итог по классам'!$B86,,,),"р")</f>
        <v>#REF!</v>
      </c>
      <c r="M86" s="43" t="e">
        <f ca="1">COUNTIF(OFFSET(class6_1,MATCH(M$1,#REF!,0)-7+'Итог по классам'!$B86,,,),"ш")</f>
        <v>#REF!</v>
      </c>
      <c r="N86" s="43" t="e">
        <f ca="1">COUNTIF(OFFSET(class6_2,MATCH(N$1,#REF!,0)-7+'Итог по классам'!$B86,,,),"Ф")</f>
        <v>#REF!</v>
      </c>
      <c r="O86" s="43" t="e">
        <f ca="1">COUNTIF(OFFSET(class6_2,MATCH(O$1,#REF!,0)-7+'Итог по классам'!$B86,,,),"р")</f>
        <v>#REF!</v>
      </c>
      <c r="P86" s="43" t="e">
        <f ca="1">COUNTIF(OFFSET(class6_2,MATCH(P$1,#REF!,0)-7+'Итог по классам'!$B86,,,),"ш")</f>
        <v>#REF!</v>
      </c>
      <c r="Q86" s="44" t="e">
        <f ca="1">COUNTIF(OFFSET(class6_1,MATCH(Q$1,#REF!,0)-7+'Итог по классам'!$B86,,,),"Ф")</f>
        <v>#REF!</v>
      </c>
      <c r="R86" s="43" t="e">
        <f ca="1">COUNTIF(OFFSET(class6_1,MATCH(R$1,#REF!,0)-7+'Итог по классам'!$B86,,,),"р")</f>
        <v>#REF!</v>
      </c>
      <c r="S86" s="43" t="e">
        <f ca="1">COUNTIF(OFFSET(class6_1,MATCH(S$1,#REF!,0)-7+'Итог по классам'!$B86,,,),"ш")</f>
        <v>#REF!</v>
      </c>
      <c r="T86" s="43" t="e">
        <f ca="1">COUNTIF(OFFSET(class6_2,MATCH(T$1,#REF!,0)-7+'Итог по классам'!$B86,,,),"Ф")</f>
        <v>#REF!</v>
      </c>
      <c r="U86" s="43" t="e">
        <f ca="1">COUNTIF(OFFSET(class6_2,MATCH(U$1,#REF!,0)-7+'Итог по классам'!$B86,,,),"р")</f>
        <v>#REF!</v>
      </c>
      <c r="V86" s="43" t="e">
        <f ca="1">COUNTIF(OFFSET(class6_2,MATCH(V$1,#REF!,0)-7+'Итог по классам'!$B86,,,),"ш")</f>
        <v>#REF!</v>
      </c>
      <c r="W86" s="44" t="e">
        <f ca="1">COUNTIF(OFFSET(class6_1,MATCH(W$1,#REF!,0)-7+'Итог по классам'!$B86,,,),"Ф")</f>
        <v>#REF!</v>
      </c>
      <c r="X86" s="43" t="e">
        <f ca="1">COUNTIF(OFFSET(class6_1,MATCH(X$1,#REF!,0)-7+'Итог по классам'!$B86,,,),"р")</f>
        <v>#REF!</v>
      </c>
      <c r="Y86" s="43" t="e">
        <f ca="1">COUNTIF(OFFSET(class6_1,MATCH(Y$1,#REF!,0)-7+'Итог по классам'!$B86,,,),"ш")</f>
        <v>#REF!</v>
      </c>
      <c r="Z86" s="43" t="e">
        <f ca="1">COUNTIF(OFFSET(class6_2,MATCH(Z$1,#REF!,0)-7+'Итог по классам'!$B86,,,),"Ф")</f>
        <v>#REF!</v>
      </c>
      <c r="AA86" s="43" t="e">
        <f ca="1">COUNTIF(OFFSET(class6_2,MATCH(AA$1,#REF!,0)-7+'Итог по классам'!$B86,,,),"р")</f>
        <v>#REF!</v>
      </c>
      <c r="AB86" s="43" t="e">
        <f ca="1">COUNTIF(OFFSET(class6_2,MATCH(AB$1,#REF!,0)-7+'Итог по классам'!$B86,,,),"ш")</f>
        <v>#REF!</v>
      </c>
      <c r="AC86" s="44" t="e">
        <f ca="1">COUNTIF(OFFSET(class6_1,MATCH(AC$1,#REF!,0)-7+'Итог по классам'!$B86,,,),"Ф")</f>
        <v>#REF!</v>
      </c>
      <c r="AD86" s="43" t="e">
        <f ca="1">COUNTIF(OFFSET(class6_1,MATCH(AD$1,#REF!,0)-7+'Итог по классам'!$B86,,,),"р")</f>
        <v>#REF!</v>
      </c>
      <c r="AE86" s="43" t="e">
        <f ca="1">COUNTIF(OFFSET(class6_1,MATCH(AE$1,#REF!,0)-7+'Итог по классам'!$B86,,,),"ш")</f>
        <v>#REF!</v>
      </c>
      <c r="AF86" s="43" t="e">
        <f ca="1">COUNTIF(OFFSET(class6_2,MATCH(AF$1,#REF!,0)-7+'Итог по классам'!$B86,,,),"Ф")</f>
        <v>#REF!</v>
      </c>
      <c r="AG86" s="43" t="e">
        <f ca="1">COUNTIF(OFFSET(class6_2,MATCH(AG$1,#REF!,0)-7+'Итог по классам'!$B86,,,),"р")</f>
        <v>#REF!</v>
      </c>
      <c r="AH86" s="43" t="e">
        <f ca="1">COUNTIF(OFFSET(class6_2,MATCH(AH$1,#REF!,0)-7+'Итог по классам'!$B86,,,),"ш")</f>
        <v>#REF!</v>
      </c>
      <c r="AI86" s="44" t="e">
        <f ca="1">COUNTIF(OFFSET(class6_1,MATCH(AI$1,#REF!,0)-7+'Итог по классам'!$B86,,,),"Ф")</f>
        <v>#REF!</v>
      </c>
      <c r="AJ86" s="43" t="e">
        <f ca="1">COUNTIF(OFFSET(class6_1,MATCH(AJ$1,#REF!,0)-7+'Итог по классам'!$B86,,,),"р")</f>
        <v>#REF!</v>
      </c>
      <c r="AK86" s="43" t="e">
        <f ca="1">COUNTIF(OFFSET(class6_1,MATCH(AK$1,#REF!,0)-7+'Итог по классам'!$B86,,,),"ш")</f>
        <v>#REF!</v>
      </c>
      <c r="AL86" s="43" t="e">
        <f ca="1">COUNTIF(OFFSET(class6_2,MATCH(AL$1,#REF!,0)-7+'Итог по классам'!$B86,,,),"Ф")</f>
        <v>#REF!</v>
      </c>
      <c r="AM86" s="43" t="e">
        <f ca="1">COUNTIF(OFFSET(class6_2,MATCH(AM$1,#REF!,0)-7+'Итог по классам'!$B86,,,),"р")</f>
        <v>#REF!</v>
      </c>
      <c r="AN86" s="43" t="e">
        <f ca="1">COUNTIF(OFFSET(class6_2,MATCH(AN$1,#REF!,0)-7+'Итог по классам'!$B86,,,),"ш")</f>
        <v>#REF!</v>
      </c>
      <c r="AO86" s="44" t="e">
        <f ca="1">COUNTIF(OFFSET(class6_1,MATCH(AO$1,#REF!,0)-7+'Итог по классам'!$B86,,,),"Ф")</f>
        <v>#REF!</v>
      </c>
      <c r="AP86" s="43" t="e">
        <f ca="1">COUNTIF(OFFSET(class6_1,MATCH(AP$1,#REF!,0)-7+'Итог по классам'!$B86,,,),"р")</f>
        <v>#REF!</v>
      </c>
      <c r="AQ86" s="43" t="e">
        <f ca="1">COUNTIF(OFFSET(class6_1,MATCH(AQ$1,#REF!,0)-7+'Итог по классам'!$B86,,,),"ш")</f>
        <v>#REF!</v>
      </c>
      <c r="AR86" s="43" t="e">
        <f ca="1">COUNTIF(OFFSET(class6_2,MATCH(AR$1,#REF!,0)-7+'Итог по классам'!$B86,,,),"Ф")</f>
        <v>#REF!</v>
      </c>
      <c r="AS86" s="43" t="e">
        <f ca="1">COUNTIF(OFFSET(class6_2,MATCH(AS$1,#REF!,0)-7+'Итог по классам'!$B86,,,),"р")</f>
        <v>#REF!</v>
      </c>
      <c r="AT86" s="43" t="e">
        <f ca="1">COUNTIF(OFFSET(class6_2,MATCH(AT$1,#REF!,0)-7+'Итог по классам'!$B86,,,),"ш")</f>
        <v>#REF!</v>
      </c>
      <c r="AU86" s="44" t="e">
        <f ca="1">COUNTIF(OFFSET(class6_1,MATCH(AU$1,#REF!,0)-7+'Итог по классам'!$B86,,,),"Ф")</f>
        <v>#REF!</v>
      </c>
      <c r="AV86" s="43" t="e">
        <f ca="1">COUNTIF(OFFSET(class6_1,MATCH(AV$1,#REF!,0)-7+'Итог по классам'!$B86,,,),"р")</f>
        <v>#REF!</v>
      </c>
      <c r="AW86" s="43" t="e">
        <f ca="1">COUNTIF(OFFSET(class6_1,MATCH(AW$1,#REF!,0)-7+'Итог по классам'!$B86,,,),"ш")</f>
        <v>#REF!</v>
      </c>
      <c r="AX86" s="43" t="e">
        <f ca="1">COUNTIF(OFFSET(class6_2,MATCH(AX$1,#REF!,0)-7+'Итог по классам'!$B86,,,),"Ф")</f>
        <v>#REF!</v>
      </c>
      <c r="AY86" s="43" t="e">
        <f ca="1">COUNTIF(OFFSET(class6_2,MATCH(AY$1,#REF!,0)-7+'Итог по классам'!$B86,,,),"р")</f>
        <v>#REF!</v>
      </c>
      <c r="AZ86" s="43" t="e">
        <f ca="1">COUNTIF(OFFSET(class6_2,MATCH(AZ$1,#REF!,0)-7+'Итог по классам'!$B86,,,),"ш")</f>
        <v>#REF!</v>
      </c>
      <c r="BA86" s="44" t="e">
        <f ca="1">COUNTIF(OFFSET(class6_1,MATCH(BA$1,#REF!,0)-7+'Итог по классам'!$B86,,,),"Ф")</f>
        <v>#REF!</v>
      </c>
      <c r="BB86" s="43" t="e">
        <f ca="1">COUNTIF(OFFSET(class6_1,MATCH(BB$1,#REF!,0)-7+'Итог по классам'!$B86,,,),"р")</f>
        <v>#REF!</v>
      </c>
      <c r="BC86" s="43" t="e">
        <f ca="1">COUNTIF(OFFSET(class6_1,MATCH(BC$1,#REF!,0)-7+'Итог по классам'!$B86,,,),"ш")</f>
        <v>#REF!</v>
      </c>
      <c r="BD86" s="43" t="e">
        <f ca="1">COUNTIF(OFFSET(class6_2,MATCH(BD$1,#REF!,0)-7+'Итог по классам'!$B86,,,),"Ф")</f>
        <v>#REF!</v>
      </c>
      <c r="BE86" s="43" t="e">
        <f ca="1">COUNTIF(OFFSET(class6_2,MATCH(BE$1,#REF!,0)-7+'Итог по классам'!$B86,,,),"р")</f>
        <v>#REF!</v>
      </c>
      <c r="BF86" s="43" t="e">
        <f ca="1">COUNTIF(OFFSET(class6_2,MATCH(BF$1,#REF!,0)-7+'Итог по классам'!$B86,,,),"ш")</f>
        <v>#REF!</v>
      </c>
      <c r="BG86" s="44" t="e">
        <f ca="1">COUNTIF(OFFSET(class6_1,MATCH(BG$1,#REF!,0)-7+'Итог по классам'!$B86,,,),"Ф")</f>
        <v>#REF!</v>
      </c>
      <c r="BH86" s="43" t="e">
        <f ca="1">COUNTIF(OFFSET(class6_1,MATCH(BH$1,#REF!,0)-7+'Итог по классам'!$B86,,,),"р")</f>
        <v>#REF!</v>
      </c>
      <c r="BI86" s="43" t="e">
        <f ca="1">COUNTIF(OFFSET(class6_1,MATCH(BI$1,#REF!,0)-7+'Итог по классам'!$B86,,,),"ш")</f>
        <v>#REF!</v>
      </c>
      <c r="BJ86" s="43" t="e">
        <f ca="1">COUNTIF(OFFSET(class6_2,MATCH(BJ$1,#REF!,0)-7+'Итог по классам'!$B86,,,),"Ф")</f>
        <v>#REF!</v>
      </c>
      <c r="BK86" s="43" t="e">
        <f ca="1">COUNTIF(OFFSET(class6_2,MATCH(BK$1,#REF!,0)-7+'Итог по классам'!$B86,,,),"р")</f>
        <v>#REF!</v>
      </c>
      <c r="BL86" s="43" t="e">
        <f ca="1">COUNTIF(OFFSET(class6_2,MATCH(BL$1,#REF!,0)-7+'Итог по классам'!$B86,,,),"ш")</f>
        <v>#REF!</v>
      </c>
      <c r="BM86" s="44" t="e">
        <f ca="1">COUNTIF(OFFSET(class6_1,MATCH(BM$1,#REF!,0)-7+'Итог по классам'!$B86,,,),"Ф")</f>
        <v>#REF!</v>
      </c>
      <c r="BN86" s="43" t="e">
        <f ca="1">COUNTIF(OFFSET(class6_1,MATCH(BN$1,#REF!,0)-7+'Итог по классам'!$B86,,,),"р")</f>
        <v>#REF!</v>
      </c>
      <c r="BO86" s="43" t="e">
        <f ca="1">COUNTIF(OFFSET(class6_1,MATCH(BO$1,#REF!,0)-7+'Итог по классам'!$B86,,,),"ш")</f>
        <v>#REF!</v>
      </c>
      <c r="BP86" s="43" t="e">
        <f ca="1">COUNTIF(OFFSET(class6_2,MATCH(BP$1,#REF!,0)-7+'Итог по классам'!$B86,,,),"Ф")</f>
        <v>#REF!</v>
      </c>
      <c r="BQ86" s="43" t="e">
        <f ca="1">COUNTIF(OFFSET(class6_2,MATCH(BQ$1,#REF!,0)-7+'Итог по классам'!$B86,,,),"р")</f>
        <v>#REF!</v>
      </c>
      <c r="BR86" s="43" t="e">
        <f ca="1">COUNTIF(OFFSET(class6_2,MATCH(BR$1,#REF!,0)-7+'Итог по классам'!$B86,,,),"ш")</f>
        <v>#REF!</v>
      </c>
      <c r="BS86" s="44" t="e">
        <f ca="1">COUNTIF(OFFSET(class6_1,MATCH(BS$1,#REF!,0)-7+'Итог по классам'!$B86,,,),"Ф")</f>
        <v>#REF!</v>
      </c>
      <c r="BT86" s="43" t="e">
        <f ca="1">COUNTIF(OFFSET(class6_1,MATCH(BT$1,#REF!,0)-7+'Итог по классам'!$B86,,,),"р")</f>
        <v>#REF!</v>
      </c>
      <c r="BU86" s="43" t="e">
        <f ca="1">COUNTIF(OFFSET(class6_1,MATCH(BU$1,#REF!,0)-7+'Итог по классам'!$B86,,,),"ш")</f>
        <v>#REF!</v>
      </c>
      <c r="BV86" s="43" t="e">
        <f ca="1">COUNTIF(OFFSET(class6_2,MATCH(BV$1,#REF!,0)-7+'Итог по классам'!$B86,,,),"Ф")</f>
        <v>#REF!</v>
      </c>
      <c r="BW86" s="43" t="e">
        <f ca="1">COUNTIF(OFFSET(class6_2,MATCH(BW$1,#REF!,0)-7+'Итог по классам'!$B86,,,),"р")</f>
        <v>#REF!</v>
      </c>
      <c r="BX86" s="43" t="e">
        <f ca="1">COUNTIF(OFFSET(class6_2,MATCH(BX$1,#REF!,0)-7+'Итог по классам'!$B86,,,),"ш")</f>
        <v>#REF!</v>
      </c>
      <c r="BY86" s="44" t="e">
        <f ca="1">COUNTIF(OFFSET(class6_1,MATCH(BY$1,#REF!,0)-7+'Итог по классам'!$B86,,,),"Ф")</f>
        <v>#REF!</v>
      </c>
      <c r="BZ86" s="43" t="e">
        <f ca="1">COUNTIF(OFFSET(class6_1,MATCH(BZ$1,#REF!,0)-7+'Итог по классам'!$B86,,,),"р")</f>
        <v>#REF!</v>
      </c>
      <c r="CA86" s="43" t="e">
        <f ca="1">COUNTIF(OFFSET(class6_1,MATCH(CA$1,#REF!,0)-7+'Итог по классам'!$B86,,,),"ш")</f>
        <v>#REF!</v>
      </c>
      <c r="CB86" s="43" t="e">
        <f ca="1">COUNTIF(OFFSET(class6_2,MATCH(CB$1,#REF!,0)-7+'Итог по классам'!$B86,,,),"Ф")</f>
        <v>#REF!</v>
      </c>
      <c r="CC86" s="43" t="e">
        <f ca="1">COUNTIF(OFFSET(class6_2,MATCH(CC$1,#REF!,0)-7+'Итог по классам'!$B86,,,),"р")</f>
        <v>#REF!</v>
      </c>
      <c r="CD86" s="43" t="e">
        <f ca="1">COUNTIF(OFFSET(class6_2,MATCH(CD$1,#REF!,0)-7+'Итог по классам'!$B86,,,),"ш")</f>
        <v>#REF!</v>
      </c>
      <c r="CE86" s="44" t="e">
        <f ca="1">COUNTIF(OFFSET(class6_1,MATCH(CE$1,#REF!,0)-7+'Итог по классам'!$B86,,,),"Ф")</f>
        <v>#REF!</v>
      </c>
      <c r="CF86" s="43" t="e">
        <f ca="1">COUNTIF(OFFSET(class6_1,MATCH(CF$1,#REF!,0)-7+'Итог по классам'!$B86,,,),"р")</f>
        <v>#REF!</v>
      </c>
      <c r="CG86" s="43" t="e">
        <f ca="1">COUNTIF(OFFSET(class6_1,MATCH(CG$1,#REF!,0)-7+'Итог по классам'!$B86,,,),"ш")</f>
        <v>#REF!</v>
      </c>
      <c r="CH86" s="43" t="e">
        <f ca="1">COUNTIF(OFFSET(class6_2,MATCH(CH$1,#REF!,0)-7+'Итог по классам'!$B86,,,),"Ф")</f>
        <v>#REF!</v>
      </c>
      <c r="CI86" s="43" t="e">
        <f ca="1">COUNTIF(OFFSET(class6_2,MATCH(CI$1,#REF!,0)-7+'Итог по классам'!$B86,,,),"р")</f>
        <v>#REF!</v>
      </c>
      <c r="CJ86" s="43" t="e">
        <f ca="1">COUNTIF(OFFSET(class6_2,MATCH(CJ$1,#REF!,0)-7+'Итог по классам'!$B86,,,),"ш")</f>
        <v>#REF!</v>
      </c>
      <c r="CK86" s="44" t="e">
        <f ca="1">COUNTIF(OFFSET(class6_1,MATCH(CK$1,#REF!,0)-7+'Итог по классам'!$B86,,,),"Ф")</f>
        <v>#REF!</v>
      </c>
      <c r="CL86" s="43" t="e">
        <f ca="1">COUNTIF(OFFSET(class6_1,MATCH(CL$1,#REF!,0)-7+'Итог по классам'!$B86,,,),"р")</f>
        <v>#REF!</v>
      </c>
      <c r="CM86" s="43" t="e">
        <f ca="1">COUNTIF(OFFSET(class6_1,MATCH(CM$1,#REF!,0)-7+'Итог по классам'!$B86,,,),"ш")</f>
        <v>#REF!</v>
      </c>
      <c r="CN86" s="43" t="e">
        <f ca="1">COUNTIF(OFFSET(class6_2,MATCH(CN$1,#REF!,0)-7+'Итог по классам'!$B86,,,),"Ф")</f>
        <v>#REF!</v>
      </c>
      <c r="CO86" s="43" t="e">
        <f ca="1">COUNTIF(OFFSET(class6_2,MATCH(CO$1,#REF!,0)-7+'Итог по классам'!$B86,,,),"р")</f>
        <v>#REF!</v>
      </c>
      <c r="CP86" s="43" t="e">
        <f ca="1">COUNTIF(OFFSET(class6_2,MATCH(CP$1,#REF!,0)-7+'Итог по классам'!$B86,,,),"ш")</f>
        <v>#REF!</v>
      </c>
      <c r="CQ86" s="44" t="e">
        <f ca="1">COUNTIF(OFFSET(class6_1,MATCH(CQ$1,#REF!,0)-7+'Итог по классам'!$B86,,,),"Ф")</f>
        <v>#REF!</v>
      </c>
      <c r="CR86" s="43" t="e">
        <f ca="1">COUNTIF(OFFSET(class6_1,MATCH(CR$1,#REF!,0)-7+'Итог по классам'!$B86,,,),"р")</f>
        <v>#REF!</v>
      </c>
      <c r="CS86" s="43" t="e">
        <f ca="1">COUNTIF(OFFSET(class6_1,MATCH(CS$1,#REF!,0)-7+'Итог по классам'!$B86,,,),"ш")</f>
        <v>#REF!</v>
      </c>
      <c r="CT86" s="43" t="e">
        <f ca="1">COUNTIF(OFFSET(class6_2,MATCH(CT$1,#REF!,0)-7+'Итог по классам'!$B86,,,),"Ф")</f>
        <v>#REF!</v>
      </c>
      <c r="CU86" s="43" t="e">
        <f ca="1">COUNTIF(OFFSET(class6_2,MATCH(CU$1,#REF!,0)-7+'Итог по классам'!$B86,,,),"р")</f>
        <v>#REF!</v>
      </c>
      <c r="CV86" s="43" t="e">
        <f ca="1">COUNTIF(OFFSET(class6_2,MATCH(CV$1,#REF!,0)-7+'Итог по классам'!$B86,,,),"ш")</f>
        <v>#REF!</v>
      </c>
      <c r="CW86" s="44" t="e">
        <f ca="1">COUNTIF(OFFSET(class6_1,MATCH(CW$1,#REF!,0)-7+'Итог по классам'!$B86,,,),"Ф")</f>
        <v>#REF!</v>
      </c>
      <c r="CX86" s="43" t="e">
        <f ca="1">COUNTIF(OFFSET(class6_1,MATCH(CX$1,#REF!,0)-7+'Итог по классам'!$B86,,,),"р")</f>
        <v>#REF!</v>
      </c>
      <c r="CY86" s="43" t="e">
        <f ca="1">COUNTIF(OFFSET(class6_1,MATCH(CY$1,#REF!,0)-7+'Итог по классам'!$B86,,,),"ш")</f>
        <v>#REF!</v>
      </c>
      <c r="CZ86" s="43" t="e">
        <f ca="1">COUNTIF(OFFSET(class6_2,MATCH(CZ$1,#REF!,0)-7+'Итог по классам'!$B86,,,),"Ф")</f>
        <v>#REF!</v>
      </c>
      <c r="DA86" s="43" t="e">
        <f ca="1">COUNTIF(OFFSET(class6_2,MATCH(DA$1,#REF!,0)-7+'Итог по классам'!$B86,,,),"р")</f>
        <v>#REF!</v>
      </c>
      <c r="DB86" s="43" t="e">
        <f ca="1">COUNTIF(OFFSET(class6_2,MATCH(DB$1,#REF!,0)-7+'Итог по классам'!$B86,,,),"ш")</f>
        <v>#REF!</v>
      </c>
      <c r="DC86" s="44" t="e">
        <f ca="1">COUNTIF(OFFSET(class6_1,MATCH(DC$1,#REF!,0)-7+'Итог по классам'!$B86,,,),"Ф")</f>
        <v>#REF!</v>
      </c>
      <c r="DD86" s="43" t="e">
        <f ca="1">COUNTIF(OFFSET(class6_1,MATCH(DD$1,#REF!,0)-7+'Итог по классам'!$B86,,,),"р")</f>
        <v>#REF!</v>
      </c>
      <c r="DE86" s="43" t="e">
        <f ca="1">COUNTIF(OFFSET(class6_1,MATCH(DE$1,#REF!,0)-7+'Итог по классам'!$B86,,,),"ш")</f>
        <v>#REF!</v>
      </c>
      <c r="DF86" s="43" t="e">
        <f ca="1">COUNTIF(OFFSET(class6_2,MATCH(DF$1,#REF!,0)-7+'Итог по классам'!$B86,,,),"Ф")</f>
        <v>#REF!</v>
      </c>
      <c r="DG86" s="43" t="e">
        <f ca="1">COUNTIF(OFFSET(class6_2,MATCH(DG$1,#REF!,0)-7+'Итог по классам'!$B86,,,),"р")</f>
        <v>#REF!</v>
      </c>
      <c r="DH86" s="43" t="e">
        <f ca="1">COUNTIF(OFFSET(class6_2,MATCH(DH$1,#REF!,0)-7+'Итог по классам'!$B86,,,),"ш")</f>
        <v>#REF!</v>
      </c>
      <c r="DI86" s="44" t="e">
        <f ca="1">COUNTIF(OFFSET(class6_1,MATCH(DI$1,#REF!,0)-7+'Итог по классам'!$B86,,,),"Ф")</f>
        <v>#REF!</v>
      </c>
      <c r="DJ86" s="43" t="e">
        <f ca="1">COUNTIF(OFFSET(class6_1,MATCH(DJ$1,#REF!,0)-7+'Итог по классам'!$B86,,,),"р")</f>
        <v>#REF!</v>
      </c>
      <c r="DK86" s="43" t="e">
        <f ca="1">COUNTIF(OFFSET(class6_1,MATCH(DK$1,#REF!,0)-7+'Итог по классам'!$B86,,,),"ш")</f>
        <v>#REF!</v>
      </c>
      <c r="DL86" s="43" t="e">
        <f ca="1">COUNTIF(OFFSET(class6_2,MATCH(DL$1,#REF!,0)-7+'Итог по классам'!$B86,,,),"Ф")</f>
        <v>#REF!</v>
      </c>
      <c r="DM86" s="43" t="e">
        <f ca="1">COUNTIF(OFFSET(class6_2,MATCH(DM$1,#REF!,0)-7+'Итог по классам'!$B86,,,),"р")</f>
        <v>#REF!</v>
      </c>
      <c r="DN86" s="43" t="e">
        <f ca="1">COUNTIF(OFFSET(class6_2,MATCH(DN$1,#REF!,0)-7+'Итог по классам'!$B86,,,),"ш")</f>
        <v>#REF!</v>
      </c>
      <c r="DO86" s="44" t="e">
        <f ca="1">COUNTIF(OFFSET(class6_1,MATCH(DO$1,#REF!,0)-7+'Итог по классам'!$B86,,,),"Ф")</f>
        <v>#REF!</v>
      </c>
      <c r="DP86" s="43" t="e">
        <f ca="1">COUNTIF(OFFSET(class6_1,MATCH(DP$1,#REF!,0)-7+'Итог по классам'!$B86,,,),"р")</f>
        <v>#REF!</v>
      </c>
      <c r="DQ86" s="43" t="e">
        <f ca="1">COUNTIF(OFFSET(class6_1,MATCH(DQ$1,#REF!,0)-7+'Итог по классам'!$B86,,,),"ш")</f>
        <v>#REF!</v>
      </c>
      <c r="DR86" s="43" t="e">
        <f ca="1">COUNTIF(OFFSET(class6_2,MATCH(DR$1,#REF!,0)-7+'Итог по классам'!$B86,,,),"Ф")</f>
        <v>#REF!</v>
      </c>
      <c r="DS86" s="43" t="e">
        <f ca="1">COUNTIF(OFFSET(class6_2,MATCH(DS$1,#REF!,0)-7+'Итог по классам'!$B86,,,),"р")</f>
        <v>#REF!</v>
      </c>
      <c r="DT86" s="43" t="e">
        <f ca="1">COUNTIF(OFFSET(class6_2,MATCH(DT$1,#REF!,0)-7+'Итог по классам'!$B86,,,),"ш")</f>
        <v>#REF!</v>
      </c>
      <c r="DU86" s="44" t="e">
        <f ca="1">COUNTIF(OFFSET(class6_1,MATCH(DU$1,#REF!,0)-7+'Итог по классам'!$B86,,,),"Ф")</f>
        <v>#REF!</v>
      </c>
      <c r="DV86" s="43" t="e">
        <f ca="1">COUNTIF(OFFSET(class6_1,MATCH(DV$1,#REF!,0)-7+'Итог по классам'!$B86,,,),"р")</f>
        <v>#REF!</v>
      </c>
      <c r="DW86" s="43" t="e">
        <f ca="1">COUNTIF(OFFSET(class6_1,MATCH(DW$1,#REF!,0)-7+'Итог по классам'!$B86,,,),"ш")</f>
        <v>#REF!</v>
      </c>
      <c r="DX86" s="43" t="e">
        <f ca="1">COUNTIF(OFFSET(class6_2,MATCH(DX$1,#REF!,0)-7+'Итог по классам'!$B86,,,),"Ф")</f>
        <v>#REF!</v>
      </c>
      <c r="DY86" s="43" t="e">
        <f ca="1">COUNTIF(OFFSET(class6_2,MATCH(DY$1,#REF!,0)-7+'Итог по классам'!$B86,,,),"р")</f>
        <v>#REF!</v>
      </c>
      <c r="DZ86" s="43" t="e">
        <f ca="1">COUNTIF(OFFSET(class6_2,MATCH(DZ$1,#REF!,0)-7+'Итог по классам'!$B86,,,),"ш")</f>
        <v>#REF!</v>
      </c>
      <c r="EA86" s="44" t="e">
        <f ca="1">COUNTIF(OFFSET(class6_1,MATCH(EA$1,#REF!,0)-7+'Итог по классам'!$B86,,,),"Ф")</f>
        <v>#REF!</v>
      </c>
      <c r="EB86" s="43" t="e">
        <f ca="1">COUNTIF(OFFSET(class6_1,MATCH(EB$1,#REF!,0)-7+'Итог по классам'!$B86,,,),"р")</f>
        <v>#REF!</v>
      </c>
      <c r="EC86" s="43" t="e">
        <f ca="1">COUNTIF(OFFSET(class6_1,MATCH(EC$1,#REF!,0)-7+'Итог по классам'!$B86,,,),"ш")</f>
        <v>#REF!</v>
      </c>
      <c r="ED86" s="43" t="e">
        <f ca="1">COUNTIF(OFFSET(class6_2,MATCH(ED$1,#REF!,0)-7+'Итог по классам'!$B86,,,),"Ф")</f>
        <v>#REF!</v>
      </c>
      <c r="EE86" s="43" t="e">
        <f ca="1">COUNTIF(OFFSET(class6_2,MATCH(EE$1,#REF!,0)-7+'Итог по классам'!$B86,,,),"р")</f>
        <v>#REF!</v>
      </c>
      <c r="EF86" s="43" t="e">
        <f ca="1">COUNTIF(OFFSET(class6_2,MATCH(EF$1,#REF!,0)-7+'Итог по классам'!$B86,,,),"ш")</f>
        <v>#REF!</v>
      </c>
      <c r="EG86" s="44" t="e">
        <f ca="1">COUNTIF(OFFSET(class6_1,MATCH(EG$1,#REF!,0)-7+'Итог по классам'!$B86,,,),"Ф")</f>
        <v>#REF!</v>
      </c>
      <c r="EH86" s="43" t="e">
        <f ca="1">COUNTIF(OFFSET(class6_1,MATCH(EH$1,#REF!,0)-7+'Итог по классам'!$B86,,,),"р")</f>
        <v>#REF!</v>
      </c>
      <c r="EI86" s="43" t="e">
        <f ca="1">COUNTIF(OFFSET(class6_1,MATCH(EI$1,#REF!,0)-7+'Итог по классам'!$B86,,,),"ш")</f>
        <v>#REF!</v>
      </c>
      <c r="EJ86" s="43" t="e">
        <f ca="1">COUNTIF(OFFSET(class6_2,MATCH(EJ$1,#REF!,0)-7+'Итог по классам'!$B86,,,),"Ф")</f>
        <v>#REF!</v>
      </c>
      <c r="EK86" s="43" t="e">
        <f ca="1">COUNTIF(OFFSET(class6_2,MATCH(EK$1,#REF!,0)-7+'Итог по классам'!$B86,,,),"р")</f>
        <v>#REF!</v>
      </c>
      <c r="EL86" s="43" t="e">
        <f ca="1">COUNTIF(OFFSET(class6_2,MATCH(EL$1,#REF!,0)-7+'Итог по классам'!$B86,,,),"ш")</f>
        <v>#REF!</v>
      </c>
      <c r="EM86" s="44" t="e">
        <f ca="1">COUNTIF(OFFSET(class6_1,MATCH(EM$1,#REF!,0)-7+'Итог по классам'!$B86,,,),"Ф")</f>
        <v>#REF!</v>
      </c>
      <c r="EN86" s="43" t="e">
        <f ca="1">COUNTIF(OFFSET(class6_1,MATCH(EN$1,#REF!,0)-7+'Итог по классам'!$B86,,,),"р")</f>
        <v>#REF!</v>
      </c>
      <c r="EO86" s="43" t="e">
        <f ca="1">COUNTIF(OFFSET(class6_1,MATCH(EO$1,#REF!,0)-7+'Итог по классам'!$B86,,,),"ш")</f>
        <v>#REF!</v>
      </c>
      <c r="EP86" s="43" t="e">
        <f ca="1">COUNTIF(OFFSET(class6_2,MATCH(EP$1,#REF!,0)-7+'Итог по классам'!$B86,,,),"Ф")</f>
        <v>#REF!</v>
      </c>
      <c r="EQ86" s="43" t="e">
        <f ca="1">COUNTIF(OFFSET(class6_2,MATCH(EQ$1,#REF!,0)-7+'Итог по классам'!$B86,,,),"р")</f>
        <v>#REF!</v>
      </c>
      <c r="ER86" s="43" t="e">
        <f ca="1">COUNTIF(OFFSET(class6_2,MATCH(ER$1,#REF!,0)-7+'Итог по классам'!$B86,,,),"ш")</f>
        <v>#REF!</v>
      </c>
      <c r="ES86" s="44" t="e">
        <f ca="1">COUNTIF(OFFSET(class6_1,MATCH(ES$1,#REF!,0)-7+'Итог по классам'!$B86,,,),"Ф")</f>
        <v>#REF!</v>
      </c>
      <c r="ET86" s="43" t="e">
        <f ca="1">COUNTIF(OFFSET(class6_1,MATCH(ET$1,#REF!,0)-7+'Итог по классам'!$B86,,,),"р")</f>
        <v>#REF!</v>
      </c>
      <c r="EU86" s="43" t="e">
        <f ca="1">COUNTIF(OFFSET(class6_1,MATCH(EU$1,#REF!,0)-7+'Итог по классам'!$B86,,,),"ш")</f>
        <v>#REF!</v>
      </c>
      <c r="EV86" s="43" t="e">
        <f ca="1">COUNTIF(OFFSET(class6_2,MATCH(EV$1,#REF!,0)-7+'Итог по классам'!$B86,,,),"Ф")</f>
        <v>#REF!</v>
      </c>
      <c r="EW86" s="43" t="e">
        <f ca="1">COUNTIF(OFFSET(class6_2,MATCH(EW$1,#REF!,0)-7+'Итог по классам'!$B86,,,),"р")</f>
        <v>#REF!</v>
      </c>
      <c r="EX86" s="43" t="e">
        <f ca="1">COUNTIF(OFFSET(class6_2,MATCH(EX$1,#REF!,0)-7+'Итог по классам'!$B86,,,),"ш")</f>
        <v>#REF!</v>
      </c>
      <c r="EY86" s="44" t="e">
        <f ca="1">COUNTIF(OFFSET(class6_1,MATCH(EY$1,#REF!,0)-7+'Итог по классам'!$B86,,,),"Ф")</f>
        <v>#REF!</v>
      </c>
      <c r="EZ86" s="43" t="e">
        <f ca="1">COUNTIF(OFFSET(class6_1,MATCH(EZ$1,#REF!,0)-7+'Итог по классам'!$B86,,,),"р")</f>
        <v>#REF!</v>
      </c>
      <c r="FA86" s="43" t="e">
        <f ca="1">COUNTIF(OFFSET(class6_1,MATCH(FA$1,#REF!,0)-7+'Итог по классам'!$B86,,,),"ш")</f>
        <v>#REF!</v>
      </c>
      <c r="FB86" s="43" t="e">
        <f ca="1">COUNTIF(OFFSET(class6_2,MATCH(FB$1,#REF!,0)-7+'Итог по классам'!$B86,,,),"Ф")</f>
        <v>#REF!</v>
      </c>
      <c r="FC86" s="43" t="e">
        <f ca="1">COUNTIF(OFFSET(class6_2,MATCH(FC$1,#REF!,0)-7+'Итог по классам'!$B86,,,),"р")</f>
        <v>#REF!</v>
      </c>
      <c r="FD86" s="43" t="e">
        <f ca="1">COUNTIF(OFFSET(class6_2,MATCH(FD$1,#REF!,0)-7+'Итог по классам'!$B86,,,),"ш")</f>
        <v>#REF!</v>
      </c>
      <c r="FE86" s="44" t="e">
        <f ca="1">COUNTIF(OFFSET(class6_1,MATCH(FE$1,#REF!,0)-7+'Итог по классам'!$B86,,,),"Ф")</f>
        <v>#REF!</v>
      </c>
      <c r="FF86" s="43" t="e">
        <f ca="1">COUNTIF(OFFSET(class6_1,MATCH(FF$1,#REF!,0)-7+'Итог по классам'!$B86,,,),"р")</f>
        <v>#REF!</v>
      </c>
      <c r="FG86" s="43" t="e">
        <f ca="1">COUNTIF(OFFSET(class6_1,MATCH(FG$1,#REF!,0)-7+'Итог по классам'!$B86,,,),"ш")</f>
        <v>#REF!</v>
      </c>
      <c r="FH86" s="43" t="e">
        <f ca="1">COUNTIF(OFFSET(class6_2,MATCH(FH$1,#REF!,0)-7+'Итог по классам'!$B86,,,),"Ф")</f>
        <v>#REF!</v>
      </c>
      <c r="FI86" s="43" t="e">
        <f ca="1">COUNTIF(OFFSET(class6_2,MATCH(FI$1,#REF!,0)-7+'Итог по классам'!$B86,,,),"р")</f>
        <v>#REF!</v>
      </c>
      <c r="FJ86" s="43" t="e">
        <f ca="1">COUNTIF(OFFSET(class6_2,MATCH(FJ$1,#REF!,0)-7+'Итог по классам'!$B86,,,),"ш")</f>
        <v>#REF!</v>
      </c>
      <c r="FK86" s="44" t="e">
        <f ca="1">COUNTIF(OFFSET(class6_1,MATCH(FK$1,#REF!,0)-7+'Итог по классам'!$B86,,,),"Ф")</f>
        <v>#REF!</v>
      </c>
      <c r="FL86" s="43" t="e">
        <f ca="1">COUNTIF(OFFSET(class6_1,MATCH(FL$1,#REF!,0)-7+'Итог по классам'!$B86,,,),"р")</f>
        <v>#REF!</v>
      </c>
      <c r="FM86" s="43" t="e">
        <f ca="1">COUNTIF(OFFSET(class6_1,MATCH(FM$1,#REF!,0)-7+'Итог по классам'!$B86,,,),"ш")</f>
        <v>#REF!</v>
      </c>
      <c r="FN86" s="43" t="e">
        <f ca="1">COUNTIF(OFFSET(class6_2,MATCH(FN$1,#REF!,0)-7+'Итог по классам'!$B86,,,),"Ф")</f>
        <v>#REF!</v>
      </c>
      <c r="FO86" s="43" t="e">
        <f ca="1">COUNTIF(OFFSET(class6_2,MATCH(FO$1,#REF!,0)-7+'Итог по классам'!$B86,,,),"р")</f>
        <v>#REF!</v>
      </c>
      <c r="FP86" s="43" t="e">
        <f ca="1">COUNTIF(OFFSET(class6_2,MATCH(FP$1,#REF!,0)-7+'Итог по классам'!$B86,,,),"ш")</f>
        <v>#REF!</v>
      </c>
      <c r="FQ86" s="44" t="e">
        <f ca="1">COUNTIF(OFFSET(class6_1,MATCH(FQ$1,#REF!,0)-7+'Итог по классам'!$B86,,,),"Ф")</f>
        <v>#REF!</v>
      </c>
      <c r="FR86" s="43" t="e">
        <f ca="1">COUNTIF(OFFSET(class6_1,MATCH(FR$1,#REF!,0)-7+'Итог по классам'!$B86,,,),"р")</f>
        <v>#REF!</v>
      </c>
      <c r="FS86" s="43" t="e">
        <f ca="1">COUNTIF(OFFSET(class6_1,MATCH(FS$1,#REF!,0)-7+'Итог по классам'!$B86,,,),"ш")</f>
        <v>#REF!</v>
      </c>
      <c r="FT86" s="43" t="e">
        <f ca="1">COUNTIF(OFFSET(class6_2,MATCH(FT$1,#REF!,0)-7+'Итог по классам'!$B86,,,),"Ф")</f>
        <v>#REF!</v>
      </c>
      <c r="FU86" s="43" t="e">
        <f ca="1">COUNTIF(OFFSET(class6_2,MATCH(FU$1,#REF!,0)-7+'Итог по классам'!$B86,,,),"р")</f>
        <v>#REF!</v>
      </c>
      <c r="FV86" s="43" t="e">
        <f ca="1">COUNTIF(OFFSET(class6_2,MATCH(FV$1,#REF!,0)-7+'Итог по классам'!$B86,,,),"ш")</f>
        <v>#REF!</v>
      </c>
      <c r="FW86" s="44" t="e">
        <f ca="1">COUNTIF(OFFSET(class6_1,MATCH(FW$1,#REF!,0)-7+'Итог по классам'!$B86,,,),"Ф")</f>
        <v>#REF!</v>
      </c>
      <c r="FX86" s="43" t="e">
        <f ca="1">COUNTIF(OFFSET(class6_1,MATCH(FX$1,#REF!,0)-7+'Итог по классам'!$B86,,,),"р")</f>
        <v>#REF!</v>
      </c>
      <c r="FY86" s="43" t="e">
        <f ca="1">COUNTIF(OFFSET(class6_1,MATCH(FY$1,#REF!,0)-7+'Итог по классам'!$B86,,,),"ш")</f>
        <v>#REF!</v>
      </c>
      <c r="FZ86" s="43" t="e">
        <f ca="1">COUNTIF(OFFSET(class6_2,MATCH(FZ$1,#REF!,0)-7+'Итог по классам'!$B86,,,),"Ф")</f>
        <v>#REF!</v>
      </c>
      <c r="GA86" s="43" t="e">
        <f ca="1">COUNTIF(OFFSET(class6_2,MATCH(GA$1,#REF!,0)-7+'Итог по классам'!$B86,,,),"р")</f>
        <v>#REF!</v>
      </c>
      <c r="GB86" s="43" t="e">
        <f ca="1">COUNTIF(OFFSET(class6_2,MATCH(GB$1,#REF!,0)-7+'Итог по классам'!$B86,,,),"ш")</f>
        <v>#REF!</v>
      </c>
      <c r="GC86" s="44" t="e">
        <f ca="1">COUNTIF(OFFSET(class6_1,MATCH(GC$1,#REF!,0)-7+'Итог по классам'!$B86,,,),"Ф")</f>
        <v>#REF!</v>
      </c>
      <c r="GD86" s="43" t="e">
        <f ca="1">COUNTIF(OFFSET(class6_1,MATCH(GD$1,#REF!,0)-7+'Итог по классам'!$B86,,,),"р")</f>
        <v>#REF!</v>
      </c>
      <c r="GE86" s="43" t="e">
        <f ca="1">COUNTIF(OFFSET(class6_1,MATCH(GE$1,#REF!,0)-7+'Итог по классам'!$B86,,,),"ш")</f>
        <v>#REF!</v>
      </c>
      <c r="GF86" s="43" t="e">
        <f ca="1">COUNTIF(OFFSET(class6_2,MATCH(GF$1,#REF!,0)-7+'Итог по классам'!$B86,,,),"Ф")</f>
        <v>#REF!</v>
      </c>
      <c r="GG86" s="43" t="e">
        <f ca="1">COUNTIF(OFFSET(class6_2,MATCH(GG$1,#REF!,0)-7+'Итог по классам'!$B86,,,),"р")</f>
        <v>#REF!</v>
      </c>
      <c r="GH86" s="43" t="e">
        <f ca="1">COUNTIF(OFFSET(class6_2,MATCH(GH$1,#REF!,0)-7+'Итог по классам'!$B86,,,),"ш")</f>
        <v>#REF!</v>
      </c>
      <c r="GI86" s="44" t="e">
        <f ca="1">COUNTIF(OFFSET(class6_1,MATCH(GI$1,#REF!,0)-7+'Итог по классам'!$B86,,,),"Ф")</f>
        <v>#REF!</v>
      </c>
      <c r="GJ86" s="43" t="e">
        <f ca="1">COUNTIF(OFFSET(class6_1,MATCH(GJ$1,#REF!,0)-7+'Итог по классам'!$B86,,,),"р")</f>
        <v>#REF!</v>
      </c>
      <c r="GK86" s="43" t="e">
        <f ca="1">COUNTIF(OFFSET(class6_1,MATCH(GK$1,#REF!,0)-7+'Итог по классам'!$B86,,,),"ш")</f>
        <v>#REF!</v>
      </c>
      <c r="GL86" s="43" t="e">
        <f ca="1">COUNTIF(OFFSET(class6_2,MATCH(GL$1,#REF!,0)-7+'Итог по классам'!$B86,,,),"Ф")</f>
        <v>#REF!</v>
      </c>
      <c r="GM86" s="43" t="e">
        <f ca="1">COUNTIF(OFFSET(class6_2,MATCH(GM$1,#REF!,0)-7+'Итог по классам'!$B86,,,),"р")</f>
        <v>#REF!</v>
      </c>
      <c r="GN86" s="43" t="e">
        <f ca="1">COUNTIF(OFFSET(class6_2,MATCH(GN$1,#REF!,0)-7+'Итог по классам'!$B86,,,),"ш")</f>
        <v>#REF!</v>
      </c>
      <c r="GO86" s="44" t="e">
        <f ca="1">COUNTIF(OFFSET(class6_1,MATCH(GO$1,#REF!,0)-7+'Итог по классам'!$B86,,,),"Ф")</f>
        <v>#REF!</v>
      </c>
      <c r="GP86" s="43" t="e">
        <f ca="1">COUNTIF(OFFSET(class6_1,MATCH(GP$1,#REF!,0)-7+'Итог по классам'!$B86,,,),"р")</f>
        <v>#REF!</v>
      </c>
      <c r="GQ86" s="43" t="e">
        <f ca="1">COUNTIF(OFFSET(class6_1,MATCH(GQ$1,#REF!,0)-7+'Итог по классам'!$B86,,,),"ш")</f>
        <v>#REF!</v>
      </c>
      <c r="GR86" s="43" t="e">
        <f ca="1">COUNTIF(OFFSET(class6_2,MATCH(GR$1,#REF!,0)-7+'Итог по классам'!$B86,,,),"Ф")</f>
        <v>#REF!</v>
      </c>
      <c r="GS86" s="43" t="e">
        <f ca="1">COUNTIF(OFFSET(class6_2,MATCH(GS$1,#REF!,0)-7+'Итог по классам'!$B86,,,),"р")</f>
        <v>#REF!</v>
      </c>
      <c r="GT86" s="43" t="e">
        <f ca="1">COUNTIF(OFFSET(class6_2,MATCH(GT$1,#REF!,0)-7+'Итог по классам'!$B86,,,),"ш")</f>
        <v>#REF!</v>
      </c>
      <c r="GU86" s="44" t="e">
        <f ca="1">COUNTIF(OFFSET(class6_1,MATCH(GU$1,#REF!,0)-7+'Итог по классам'!$B86,,,),"Ф")</f>
        <v>#REF!</v>
      </c>
      <c r="GV86" s="43" t="e">
        <f ca="1">COUNTIF(OFFSET(class6_1,MATCH(GV$1,#REF!,0)-7+'Итог по классам'!$B86,,,),"р")</f>
        <v>#REF!</v>
      </c>
      <c r="GW86" s="43" t="e">
        <f ca="1">COUNTIF(OFFSET(class6_1,MATCH(GW$1,#REF!,0)-7+'Итог по классам'!$B86,,,),"ш")</f>
        <v>#REF!</v>
      </c>
      <c r="GX86" s="43" t="e">
        <f ca="1">COUNTIF(OFFSET(class6_2,MATCH(GX$1,#REF!,0)-7+'Итог по классам'!$B86,,,),"Ф")</f>
        <v>#REF!</v>
      </c>
      <c r="GY86" s="43" t="e">
        <f ca="1">COUNTIF(OFFSET(class6_2,MATCH(GY$1,#REF!,0)-7+'Итог по классам'!$B86,,,),"р")</f>
        <v>#REF!</v>
      </c>
      <c r="GZ86" s="43" t="e">
        <f ca="1">COUNTIF(OFFSET(class6_2,MATCH(GZ$1,#REF!,0)-7+'Итог по классам'!$B86,,,),"ш")</f>
        <v>#REF!</v>
      </c>
      <c r="HA86" s="44" t="e">
        <f ca="1">COUNTIF(OFFSET(class6_1,MATCH(HA$1,#REF!,0)-7+'Итог по классам'!$B86,,,),"Ф")</f>
        <v>#REF!</v>
      </c>
      <c r="HB86" s="43" t="e">
        <f ca="1">COUNTIF(OFFSET(class6_1,MATCH(HB$1,#REF!,0)-7+'Итог по классам'!$B86,,,),"р")</f>
        <v>#REF!</v>
      </c>
      <c r="HC86" s="43" t="e">
        <f ca="1">COUNTIF(OFFSET(class6_1,MATCH(HC$1,#REF!,0)-7+'Итог по классам'!$B86,,,),"ш")</f>
        <v>#REF!</v>
      </c>
      <c r="HD86" s="43" t="e">
        <f ca="1">COUNTIF(OFFSET(class6_2,MATCH(HD$1,#REF!,0)-7+'Итог по классам'!$B86,,,),"Ф")</f>
        <v>#REF!</v>
      </c>
      <c r="HE86" s="43" t="e">
        <f ca="1">COUNTIF(OFFSET(class6_2,MATCH(HE$1,#REF!,0)-7+'Итог по классам'!$B86,,,),"р")</f>
        <v>#REF!</v>
      </c>
      <c r="HF86" s="43" t="e">
        <f ca="1">COUNTIF(OFFSET(class6_2,MATCH(HF$1,#REF!,0)-7+'Итог по классам'!$B86,,,),"ш")</f>
        <v>#REF!</v>
      </c>
      <c r="HG86" s="44" t="e">
        <f ca="1">COUNTIF(OFFSET(class6_1,MATCH(HG$1,#REF!,0)-7+'Итог по классам'!$B86,,,),"Ф")</f>
        <v>#REF!</v>
      </c>
      <c r="HH86" s="43" t="e">
        <f ca="1">COUNTIF(OFFSET(class6_1,MATCH(HH$1,#REF!,0)-7+'Итог по классам'!$B86,,,),"р")</f>
        <v>#REF!</v>
      </c>
      <c r="HI86" s="43" t="e">
        <f ca="1">COUNTIF(OFFSET(class6_1,MATCH(HI$1,#REF!,0)-7+'Итог по классам'!$B86,,,),"ш")</f>
        <v>#REF!</v>
      </c>
      <c r="HJ86" s="43" t="e">
        <f ca="1">COUNTIF(OFFSET(class6_2,MATCH(HJ$1,#REF!,0)-7+'Итог по классам'!$B86,,,),"Ф")</f>
        <v>#REF!</v>
      </c>
      <c r="HK86" s="43" t="e">
        <f ca="1">COUNTIF(OFFSET(class6_2,MATCH(HK$1,#REF!,0)-7+'Итог по классам'!$B86,,,),"р")</f>
        <v>#REF!</v>
      </c>
      <c r="HL86" s="43" t="e">
        <f ca="1">COUNTIF(OFFSET(class6_2,MATCH(HL$1,#REF!,0)-7+'Итог по классам'!$B86,,,),"ш")</f>
        <v>#REF!</v>
      </c>
      <c r="HM86" s="44" t="e">
        <f ca="1">COUNTIF(OFFSET(class6_1,MATCH(HM$1,#REF!,0)-7+'Итог по классам'!$B86,,,),"Ф")</f>
        <v>#REF!</v>
      </c>
      <c r="HN86" s="43" t="e">
        <f ca="1">COUNTIF(OFFSET(class6_1,MATCH(HN$1,#REF!,0)-7+'Итог по классам'!$B86,,,),"р")</f>
        <v>#REF!</v>
      </c>
      <c r="HO86" s="43" t="e">
        <f ca="1">COUNTIF(OFFSET(class6_1,MATCH(HO$1,#REF!,0)-7+'Итог по классам'!$B86,,,),"ш")</f>
        <v>#REF!</v>
      </c>
      <c r="HP86" s="43" t="e">
        <f ca="1">COUNTIF(OFFSET(class6_2,MATCH(HP$1,#REF!,0)-7+'Итог по классам'!$B86,,,),"Ф")</f>
        <v>#REF!</v>
      </c>
      <c r="HQ86" s="43" t="e">
        <f ca="1">COUNTIF(OFFSET(class6_2,MATCH(HQ$1,#REF!,0)-7+'Итог по классам'!$B86,,,),"р")</f>
        <v>#REF!</v>
      </c>
      <c r="HR86" s="43" t="e">
        <f ca="1">COUNTIF(OFFSET(class6_2,MATCH(HR$1,#REF!,0)-7+'Итог по классам'!$B86,,,),"ш")</f>
        <v>#REF!</v>
      </c>
      <c r="HS86" s="44" t="e">
        <f ca="1">COUNTIF(OFFSET(class6_1,MATCH(HS$1,#REF!,0)-7+'Итог по классам'!$B86,,,),"Ф")</f>
        <v>#REF!</v>
      </c>
      <c r="HT86" s="43" t="e">
        <f ca="1">COUNTIF(OFFSET(class6_1,MATCH(HT$1,#REF!,0)-7+'Итог по классам'!$B86,,,),"р")</f>
        <v>#REF!</v>
      </c>
      <c r="HU86" s="43" t="e">
        <f ca="1">COUNTIF(OFFSET(class6_1,MATCH(HU$1,#REF!,0)-7+'Итог по классам'!$B86,,,),"ш")</f>
        <v>#REF!</v>
      </c>
      <c r="HV86" s="43" t="e">
        <f ca="1">COUNTIF(OFFSET(class6_2,MATCH(HV$1,#REF!,0)-7+'Итог по классам'!$B86,,,),"Ф")</f>
        <v>#REF!</v>
      </c>
      <c r="HW86" s="43" t="e">
        <f ca="1">COUNTIF(OFFSET(class6_2,MATCH(HW$1,#REF!,0)-7+'Итог по классам'!$B86,,,),"р")</f>
        <v>#REF!</v>
      </c>
      <c r="HX86" s="43" t="e">
        <f ca="1">COUNTIF(OFFSET(class6_2,MATCH(HX$1,#REF!,0)-7+'Итог по классам'!$B86,,,),"ш")</f>
        <v>#REF!</v>
      </c>
      <c r="HY86" s="44" t="e">
        <f ca="1">COUNTIF(OFFSET(class6_1,MATCH(HY$1,#REF!,0)-7+'Итог по классам'!$B86,,,),"Ф")</f>
        <v>#REF!</v>
      </c>
      <c r="HZ86" s="43" t="e">
        <f ca="1">COUNTIF(OFFSET(class6_1,MATCH(HZ$1,#REF!,0)-7+'Итог по классам'!$B86,,,),"р")</f>
        <v>#REF!</v>
      </c>
      <c r="IA86" s="43" t="e">
        <f ca="1">COUNTIF(OFFSET(class6_1,MATCH(IA$1,#REF!,0)-7+'Итог по классам'!$B86,,,),"ш")</f>
        <v>#REF!</v>
      </c>
      <c r="IB86" s="43" t="e">
        <f ca="1">COUNTIF(OFFSET(class6_2,MATCH(IB$1,#REF!,0)-7+'Итог по классам'!$B86,,,),"Ф")</f>
        <v>#REF!</v>
      </c>
      <c r="IC86" s="43" t="e">
        <f ca="1">COUNTIF(OFFSET(class6_2,MATCH(IC$1,#REF!,0)-7+'Итог по классам'!$B86,,,),"р")</f>
        <v>#REF!</v>
      </c>
      <c r="ID86" s="43" t="e">
        <f ca="1">COUNTIF(OFFSET(class6_2,MATCH(ID$1,#REF!,0)-7+'Итог по классам'!$B86,,,),"ш")</f>
        <v>#REF!</v>
      </c>
      <c r="IE86" s="44" t="e">
        <f ca="1">COUNTIF(OFFSET(class6_1,MATCH(IE$1,#REF!,0)-7+'Итог по классам'!$B86,,,),"Ф")</f>
        <v>#REF!</v>
      </c>
      <c r="IF86" s="43" t="e">
        <f ca="1">COUNTIF(OFFSET(class6_1,MATCH(IF$1,#REF!,0)-7+'Итог по классам'!$B86,,,),"р")</f>
        <v>#REF!</v>
      </c>
      <c r="IG86" s="43" t="e">
        <f ca="1">COUNTIF(OFFSET(class6_1,MATCH(IG$1,#REF!,0)-7+'Итог по классам'!$B86,,,),"ш")</f>
        <v>#REF!</v>
      </c>
      <c r="IH86" s="43" t="e">
        <f ca="1">COUNTIF(OFFSET(class6_2,MATCH(IH$1,#REF!,0)-7+'Итог по классам'!$B86,,,),"Ф")</f>
        <v>#REF!</v>
      </c>
      <c r="II86" s="43" t="e">
        <f ca="1">COUNTIF(OFFSET(class6_2,MATCH(II$1,#REF!,0)-7+'Итог по классам'!$B86,,,),"р")</f>
        <v>#REF!</v>
      </c>
      <c r="IJ86" s="43" t="e">
        <f ca="1">COUNTIF(OFFSET(class6_2,MATCH(IJ$1,#REF!,0)-7+'Итог по классам'!$B86,,,),"ш")</f>
        <v>#REF!</v>
      </c>
      <c r="IK86" s="44" t="e">
        <f ca="1">COUNTIF(OFFSET(class6_1,MATCH(IK$1,#REF!,0)-7+'Итог по классам'!$B86,,,),"Ф")</f>
        <v>#REF!</v>
      </c>
      <c r="IL86" s="43" t="e">
        <f ca="1">COUNTIF(OFFSET(class6_1,MATCH(IL$1,#REF!,0)-7+'Итог по классам'!$B86,,,),"р")</f>
        <v>#REF!</v>
      </c>
      <c r="IM86" s="43" t="e">
        <f ca="1">COUNTIF(OFFSET(class6_1,MATCH(IM$1,#REF!,0)-7+'Итог по классам'!$B86,,,),"ш")</f>
        <v>#REF!</v>
      </c>
      <c r="IN86" s="43" t="e">
        <f ca="1">COUNTIF(OFFSET(class6_2,MATCH(IN$1,#REF!,0)-7+'Итог по классам'!$B86,,,),"Ф")</f>
        <v>#REF!</v>
      </c>
      <c r="IO86" s="43" t="e">
        <f ca="1">COUNTIF(OFFSET(class6_2,MATCH(IO$1,#REF!,0)-7+'Итог по классам'!$B86,,,),"р")</f>
        <v>#REF!</v>
      </c>
      <c r="IP86" s="43" t="e">
        <f ca="1">COUNTIF(OFFSET(class6_2,MATCH(IP$1,#REF!,0)-7+'Итог по классам'!$B86,,,),"ш")</f>
        <v>#REF!</v>
      </c>
      <c r="IQ86" s="44" t="e">
        <f ca="1">COUNTIF(OFFSET(class6_1,MATCH(IQ$1,#REF!,0)-7+'Итог по классам'!$B86,,,),"Ф")</f>
        <v>#REF!</v>
      </c>
      <c r="IR86" s="43" t="e">
        <f ca="1">COUNTIF(OFFSET(class6_1,MATCH(IR$1,#REF!,0)-7+'Итог по классам'!$B86,,,),"р")</f>
        <v>#REF!</v>
      </c>
      <c r="IS86" s="43" t="e">
        <f ca="1">COUNTIF(OFFSET(class6_1,MATCH(IS$1,#REF!,0)-7+'Итог по классам'!$B86,,,),"ш")</f>
        <v>#REF!</v>
      </c>
      <c r="IT86" s="43" t="e">
        <f ca="1">COUNTIF(OFFSET(class6_2,MATCH(IT$1,#REF!,0)-7+'Итог по классам'!$B86,,,),"Ф")</f>
        <v>#REF!</v>
      </c>
      <c r="IU86" s="43" t="e">
        <f ca="1">COUNTIF(OFFSET(class6_2,MATCH(IU$1,#REF!,0)-7+'Итог по классам'!$B86,,,),"р")</f>
        <v>#REF!</v>
      </c>
      <c r="IV86" s="43" t="e">
        <f ca="1">COUNTIF(OFFSET(class6_2,MATCH(IV$1,#REF!,0)-7+'Итог по классам'!$B86,,,),"ш")</f>
        <v>#REF!</v>
      </c>
      <c r="IW86" s="44" t="e">
        <f ca="1">COUNTIF(OFFSET(class6_1,MATCH(IW$1,#REF!,0)-7+'Итог по классам'!$B86,,,),"Ф")</f>
        <v>#REF!</v>
      </c>
      <c r="IX86" s="43" t="e">
        <f ca="1">COUNTIF(OFFSET(class6_1,MATCH(IX$1,#REF!,0)-7+'Итог по классам'!$B86,,,),"р")</f>
        <v>#REF!</v>
      </c>
      <c r="IY86" s="43" t="e">
        <f ca="1">COUNTIF(OFFSET(class6_1,MATCH(IY$1,#REF!,0)-7+'Итог по классам'!$B86,,,),"ш")</f>
        <v>#REF!</v>
      </c>
      <c r="IZ86" s="43" t="e">
        <f ca="1">COUNTIF(OFFSET(class6_2,MATCH(IZ$1,#REF!,0)-7+'Итог по классам'!$B86,,,),"Ф")</f>
        <v>#REF!</v>
      </c>
      <c r="JA86" s="43" t="e">
        <f ca="1">COUNTIF(OFFSET(class6_2,MATCH(JA$1,#REF!,0)-7+'Итог по классам'!$B86,,,),"р")</f>
        <v>#REF!</v>
      </c>
      <c r="JB86" s="43" t="e">
        <f ca="1">COUNTIF(OFFSET(class6_2,MATCH(JB$1,#REF!,0)-7+'Итог по классам'!$B86,,,),"ш")</f>
        <v>#REF!</v>
      </c>
      <c r="JC86" s="44" t="e">
        <f ca="1">COUNTIF(OFFSET(class6_1,MATCH(JC$1,#REF!,0)-7+'Итог по классам'!$B86,,,),"Ф")</f>
        <v>#REF!</v>
      </c>
      <c r="JD86" s="43" t="e">
        <f ca="1">COUNTIF(OFFSET(class6_1,MATCH(JD$1,#REF!,0)-7+'Итог по классам'!$B86,,,),"р")</f>
        <v>#REF!</v>
      </c>
      <c r="JE86" s="43" t="e">
        <f ca="1">COUNTIF(OFFSET(class6_1,MATCH(JE$1,#REF!,0)-7+'Итог по классам'!$B86,,,),"ш")</f>
        <v>#REF!</v>
      </c>
      <c r="JF86" s="43" t="e">
        <f ca="1">COUNTIF(OFFSET(class6_2,MATCH(JF$1,#REF!,0)-7+'Итог по классам'!$B86,,,),"Ф")</f>
        <v>#REF!</v>
      </c>
      <c r="JG86" s="43" t="e">
        <f ca="1">COUNTIF(OFFSET(class6_2,MATCH(JG$1,#REF!,0)-7+'Итог по классам'!$B86,,,),"р")</f>
        <v>#REF!</v>
      </c>
      <c r="JH86" s="43" t="e">
        <f ca="1">COUNTIF(OFFSET(class6_2,MATCH(JH$1,#REF!,0)-7+'Итог по классам'!$B86,,,),"ш")</f>
        <v>#REF!</v>
      </c>
      <c r="JI86" s="44" t="e">
        <f ca="1">COUNTIF(OFFSET(class6_1,MATCH(JI$1,#REF!,0)-7+'Итог по классам'!$B86,,,),"Ф")</f>
        <v>#REF!</v>
      </c>
      <c r="JJ86" s="43" t="e">
        <f ca="1">COUNTIF(OFFSET(class6_1,MATCH(JJ$1,#REF!,0)-7+'Итог по классам'!$B86,,,),"р")</f>
        <v>#REF!</v>
      </c>
      <c r="JK86" s="43" t="e">
        <f ca="1">COUNTIF(OFFSET(class6_1,MATCH(JK$1,#REF!,0)-7+'Итог по классам'!$B86,,,),"ш")</f>
        <v>#REF!</v>
      </c>
      <c r="JL86" s="43" t="e">
        <f ca="1">COUNTIF(OFFSET(class6_2,MATCH(JL$1,#REF!,0)-7+'Итог по классам'!$B86,,,),"Ф")</f>
        <v>#REF!</v>
      </c>
      <c r="JM86" s="43" t="e">
        <f ca="1">COUNTIF(OFFSET(class6_2,MATCH(JM$1,#REF!,0)-7+'Итог по классам'!$B86,,,),"р")</f>
        <v>#REF!</v>
      </c>
      <c r="JN86" s="43" t="e">
        <f ca="1">COUNTIF(OFFSET(class6_2,MATCH(JN$1,#REF!,0)-7+'Итог по классам'!$B86,,,),"ш")</f>
        <v>#REF!</v>
      </c>
      <c r="JO86" s="44" t="e">
        <f ca="1">COUNTIF(OFFSET(class6_1,MATCH(JO$1,#REF!,0)-7+'Итог по классам'!$B86,,,),"Ф")</f>
        <v>#REF!</v>
      </c>
      <c r="JP86" s="43" t="e">
        <f ca="1">COUNTIF(OFFSET(class6_1,MATCH(JP$1,#REF!,0)-7+'Итог по классам'!$B86,,,),"р")</f>
        <v>#REF!</v>
      </c>
      <c r="JQ86" s="43" t="e">
        <f ca="1">COUNTIF(OFFSET(class6_1,MATCH(JQ$1,#REF!,0)-7+'Итог по классам'!$B86,,,),"ш")</f>
        <v>#REF!</v>
      </c>
      <c r="JR86" s="43" t="e">
        <f ca="1">COUNTIF(OFFSET(class6_2,MATCH(JR$1,#REF!,0)-7+'Итог по классам'!$B86,,,),"Ф")</f>
        <v>#REF!</v>
      </c>
      <c r="JS86" s="43" t="e">
        <f ca="1">COUNTIF(OFFSET(class6_2,MATCH(JS$1,#REF!,0)-7+'Итог по классам'!$B86,,,),"р")</f>
        <v>#REF!</v>
      </c>
      <c r="JT86" s="43" t="e">
        <f ca="1">COUNTIF(OFFSET(class6_2,MATCH(JT$1,#REF!,0)-7+'Итог по классам'!$B86,,,),"ш")</f>
        <v>#REF!</v>
      </c>
      <c r="JU86" s="44" t="e">
        <f ca="1">COUNTIF(OFFSET(class6_1,MATCH(JU$1,#REF!,0)-7+'Итог по классам'!$B86,,,),"Ф")</f>
        <v>#REF!</v>
      </c>
      <c r="JV86" s="43" t="e">
        <f ca="1">COUNTIF(OFFSET(class6_1,MATCH(JV$1,#REF!,0)-7+'Итог по классам'!$B86,,,),"р")</f>
        <v>#REF!</v>
      </c>
      <c r="JW86" s="43" t="e">
        <f ca="1">COUNTIF(OFFSET(class6_1,MATCH(JW$1,#REF!,0)-7+'Итог по классам'!$B86,,,),"ш")</f>
        <v>#REF!</v>
      </c>
      <c r="JX86" s="43" t="e">
        <f ca="1">COUNTIF(OFFSET(class6_2,MATCH(JX$1,#REF!,0)-7+'Итог по классам'!$B86,,,),"Ф")</f>
        <v>#REF!</v>
      </c>
      <c r="JY86" s="43" t="e">
        <f ca="1">COUNTIF(OFFSET(class6_2,MATCH(JY$1,#REF!,0)-7+'Итог по классам'!$B86,,,),"р")</f>
        <v>#REF!</v>
      </c>
      <c r="JZ86" s="43" t="e">
        <f ca="1">COUNTIF(OFFSET(class6_2,MATCH(JZ$1,#REF!,0)-7+'Итог по классам'!$B86,,,),"ш")</f>
        <v>#REF!</v>
      </c>
      <c r="KA86" s="44" t="e">
        <f ca="1">COUNTIF(OFFSET(class6_1,MATCH(KA$1,#REF!,0)-7+'Итог по классам'!$B86,,,),"Ф")</f>
        <v>#REF!</v>
      </c>
      <c r="KB86" s="43" t="e">
        <f ca="1">COUNTIF(OFFSET(class6_1,MATCH(KB$1,#REF!,0)-7+'Итог по классам'!$B86,,,),"р")</f>
        <v>#REF!</v>
      </c>
      <c r="KC86" s="43" t="e">
        <f ca="1">COUNTIF(OFFSET(class6_1,MATCH(KC$1,#REF!,0)-7+'Итог по классам'!$B86,,,),"ш")</f>
        <v>#REF!</v>
      </c>
      <c r="KD86" s="43" t="e">
        <f ca="1">COUNTIF(OFFSET(class6_2,MATCH(KD$1,#REF!,0)-7+'Итог по классам'!$B86,,,),"Ф")</f>
        <v>#REF!</v>
      </c>
      <c r="KE86" s="43" t="e">
        <f ca="1">COUNTIF(OFFSET(class6_2,MATCH(KE$1,#REF!,0)-7+'Итог по классам'!$B86,,,),"р")</f>
        <v>#REF!</v>
      </c>
      <c r="KF86" s="43" t="e">
        <f ca="1">COUNTIF(OFFSET(class6_2,MATCH(KF$1,#REF!,0)-7+'Итог по классам'!$B86,,,),"ш")</f>
        <v>#REF!</v>
      </c>
      <c r="KG86" s="44" t="e">
        <f ca="1">COUNTIF(OFFSET(class6_1,MATCH(KG$1,#REF!,0)-7+'Итог по классам'!$B86,,,),"Ф")</f>
        <v>#REF!</v>
      </c>
      <c r="KH86" s="43" t="e">
        <f ca="1">COUNTIF(OFFSET(class6_1,MATCH(KH$1,#REF!,0)-7+'Итог по классам'!$B86,,,),"р")</f>
        <v>#REF!</v>
      </c>
      <c r="KI86" s="43" t="e">
        <f ca="1">COUNTIF(OFFSET(class6_1,MATCH(KI$1,#REF!,0)-7+'Итог по классам'!$B86,,,),"ш")</f>
        <v>#REF!</v>
      </c>
      <c r="KJ86" s="43" t="e">
        <f ca="1">COUNTIF(OFFSET(class6_2,MATCH(KJ$1,#REF!,0)-7+'Итог по классам'!$B86,,,),"Ф")</f>
        <v>#REF!</v>
      </c>
      <c r="KK86" s="43" t="e">
        <f ca="1">COUNTIF(OFFSET(class6_2,MATCH(KK$1,#REF!,0)-7+'Итог по классам'!$B86,,,),"р")</f>
        <v>#REF!</v>
      </c>
      <c r="KL86" s="43" t="e">
        <f ca="1">COUNTIF(OFFSET(class6_2,MATCH(KL$1,#REF!,0)-7+'Итог по классам'!$B86,,,),"ш")</f>
        <v>#REF!</v>
      </c>
      <c r="KM86" s="44" t="e">
        <f ca="1">COUNTIF(OFFSET(class6_1,MATCH(KM$1,#REF!,0)-7+'Итог по классам'!$B86,,,),"Ф")</f>
        <v>#REF!</v>
      </c>
      <c r="KN86" s="43" t="e">
        <f ca="1">COUNTIF(OFFSET(class6_1,MATCH(KN$1,#REF!,0)-7+'Итог по классам'!$B86,,,),"р")</f>
        <v>#REF!</v>
      </c>
      <c r="KO86" s="43" t="e">
        <f ca="1">COUNTIF(OFFSET(class6_1,MATCH(KO$1,#REF!,0)-7+'Итог по классам'!$B86,,,),"ш")</f>
        <v>#REF!</v>
      </c>
      <c r="KP86" s="43" t="e">
        <f ca="1">COUNTIF(OFFSET(class6_2,MATCH(KP$1,#REF!,0)-7+'Итог по классам'!$B86,,,),"Ф")</f>
        <v>#REF!</v>
      </c>
      <c r="KQ86" s="43" t="e">
        <f ca="1">COUNTIF(OFFSET(class6_2,MATCH(KQ$1,#REF!,0)-7+'Итог по классам'!$B86,,,),"р")</f>
        <v>#REF!</v>
      </c>
      <c r="KR86" s="43" t="e">
        <f ca="1">COUNTIF(OFFSET(class6_2,MATCH(KR$1,#REF!,0)-7+'Итог по классам'!$B86,,,),"ш")</f>
        <v>#REF!</v>
      </c>
    </row>
    <row r="87" spans="1:304" customFormat="1">
      <c r="A87" t="e">
        <f t="shared" si="278"/>
        <v>#REF!</v>
      </c>
      <c r="B87" s="43">
        <v>18</v>
      </c>
      <c r="C87" s="3" t="s">
        <v>9</v>
      </c>
      <c r="D87" s="3" t="s">
        <v>55</v>
      </c>
      <c r="E87" s="43" t="e">
        <f ca="1">COUNTIF(OFFSET(class6_1,MATCH(E$1,#REF!,0)-7+'Итог по классам'!$B87,,,),"Ф")</f>
        <v>#REF!</v>
      </c>
      <c r="F87" s="43" t="e">
        <f ca="1">COUNTIF(OFFSET(class6_1,MATCH(F$1,#REF!,0)-7+'Итог по классам'!$B87,,,),"р")</f>
        <v>#REF!</v>
      </c>
      <c r="G87" s="43" t="e">
        <f ca="1">COUNTIF(OFFSET(class6_1,MATCH(G$1,#REF!,0)-7+'Итог по классам'!$B87,,,),"ш")</f>
        <v>#REF!</v>
      </c>
      <c r="H87" s="43" t="e">
        <f ca="1">COUNTIF(OFFSET(class6_2,MATCH(H$1,#REF!,0)-7+'Итог по классам'!$B87,,,),"Ф")</f>
        <v>#REF!</v>
      </c>
      <c r="I87" s="43" t="e">
        <f ca="1">COUNTIF(OFFSET(class6_2,MATCH(I$1,#REF!,0)-7+'Итог по классам'!$B87,,,),"р")</f>
        <v>#REF!</v>
      </c>
      <c r="J87" s="43" t="e">
        <f ca="1">COUNTIF(OFFSET(class6_2,MATCH(J$1,#REF!,0)-7+'Итог по классам'!$B87,,,),"ш")</f>
        <v>#REF!</v>
      </c>
      <c r="K87" s="44" t="e">
        <f ca="1">COUNTIF(OFFSET(class6_1,MATCH(K$1,#REF!,0)-7+'Итог по классам'!$B87,,,),"Ф")</f>
        <v>#REF!</v>
      </c>
      <c r="L87" s="43" t="e">
        <f ca="1">COUNTIF(OFFSET(class6_1,MATCH(L$1,#REF!,0)-7+'Итог по классам'!$B87,,,),"р")</f>
        <v>#REF!</v>
      </c>
      <c r="M87" s="43" t="e">
        <f ca="1">COUNTIF(OFFSET(class6_1,MATCH(M$1,#REF!,0)-7+'Итог по классам'!$B87,,,),"ш")</f>
        <v>#REF!</v>
      </c>
      <c r="N87" s="43" t="e">
        <f ca="1">COUNTIF(OFFSET(class6_2,MATCH(N$1,#REF!,0)-7+'Итог по классам'!$B87,,,),"Ф")</f>
        <v>#REF!</v>
      </c>
      <c r="O87" s="43" t="e">
        <f ca="1">COUNTIF(OFFSET(class6_2,MATCH(O$1,#REF!,0)-7+'Итог по классам'!$B87,,,),"р")</f>
        <v>#REF!</v>
      </c>
      <c r="P87" s="43" t="e">
        <f ca="1">COUNTIF(OFFSET(class6_2,MATCH(P$1,#REF!,0)-7+'Итог по классам'!$B87,,,),"ш")</f>
        <v>#REF!</v>
      </c>
      <c r="Q87" s="44" t="e">
        <f ca="1">COUNTIF(OFFSET(class6_1,MATCH(Q$1,#REF!,0)-7+'Итог по классам'!$B87,,,),"Ф")</f>
        <v>#REF!</v>
      </c>
      <c r="R87" s="43" t="e">
        <f ca="1">COUNTIF(OFFSET(class6_1,MATCH(R$1,#REF!,0)-7+'Итог по классам'!$B87,,,),"р")</f>
        <v>#REF!</v>
      </c>
      <c r="S87" s="43" t="e">
        <f ca="1">COUNTIF(OFFSET(class6_1,MATCH(S$1,#REF!,0)-7+'Итог по классам'!$B87,,,),"ш")</f>
        <v>#REF!</v>
      </c>
      <c r="T87" s="43" t="e">
        <f ca="1">COUNTIF(OFFSET(class6_2,MATCH(T$1,#REF!,0)-7+'Итог по классам'!$B87,,,),"Ф")</f>
        <v>#REF!</v>
      </c>
      <c r="U87" s="43" t="e">
        <f ca="1">COUNTIF(OFFSET(class6_2,MATCH(U$1,#REF!,0)-7+'Итог по классам'!$B87,,,),"р")</f>
        <v>#REF!</v>
      </c>
      <c r="V87" s="43" t="e">
        <f ca="1">COUNTIF(OFFSET(class6_2,MATCH(V$1,#REF!,0)-7+'Итог по классам'!$B87,,,),"ш")</f>
        <v>#REF!</v>
      </c>
      <c r="W87" s="44" t="e">
        <f ca="1">COUNTIF(OFFSET(class6_1,MATCH(W$1,#REF!,0)-7+'Итог по классам'!$B87,,,),"Ф")</f>
        <v>#REF!</v>
      </c>
      <c r="X87" s="43" t="e">
        <f ca="1">COUNTIF(OFFSET(class6_1,MATCH(X$1,#REF!,0)-7+'Итог по классам'!$B87,,,),"р")</f>
        <v>#REF!</v>
      </c>
      <c r="Y87" s="43" t="e">
        <f ca="1">COUNTIF(OFFSET(class6_1,MATCH(Y$1,#REF!,0)-7+'Итог по классам'!$B87,,,),"ш")</f>
        <v>#REF!</v>
      </c>
      <c r="Z87" s="43" t="e">
        <f ca="1">COUNTIF(OFFSET(class6_2,MATCH(Z$1,#REF!,0)-7+'Итог по классам'!$B87,,,),"Ф")</f>
        <v>#REF!</v>
      </c>
      <c r="AA87" s="43" t="e">
        <f ca="1">COUNTIF(OFFSET(class6_2,MATCH(AA$1,#REF!,0)-7+'Итог по классам'!$B87,,,),"р")</f>
        <v>#REF!</v>
      </c>
      <c r="AB87" s="43" t="e">
        <f ca="1">COUNTIF(OFFSET(class6_2,MATCH(AB$1,#REF!,0)-7+'Итог по классам'!$B87,,,),"ш")</f>
        <v>#REF!</v>
      </c>
      <c r="AC87" s="44" t="e">
        <f ca="1">COUNTIF(OFFSET(class6_1,MATCH(AC$1,#REF!,0)-7+'Итог по классам'!$B87,,,),"Ф")</f>
        <v>#REF!</v>
      </c>
      <c r="AD87" s="43" t="e">
        <f ca="1">COUNTIF(OFFSET(class6_1,MATCH(AD$1,#REF!,0)-7+'Итог по классам'!$B87,,,),"р")</f>
        <v>#REF!</v>
      </c>
      <c r="AE87" s="43" t="e">
        <f ca="1">COUNTIF(OFFSET(class6_1,MATCH(AE$1,#REF!,0)-7+'Итог по классам'!$B87,,,),"ш")</f>
        <v>#REF!</v>
      </c>
      <c r="AF87" s="43" t="e">
        <f ca="1">COUNTIF(OFFSET(class6_2,MATCH(AF$1,#REF!,0)-7+'Итог по классам'!$B87,,,),"Ф")</f>
        <v>#REF!</v>
      </c>
      <c r="AG87" s="43" t="e">
        <f ca="1">COUNTIF(OFFSET(class6_2,MATCH(AG$1,#REF!,0)-7+'Итог по классам'!$B87,,,),"р")</f>
        <v>#REF!</v>
      </c>
      <c r="AH87" s="43" t="e">
        <f ca="1">COUNTIF(OFFSET(class6_2,MATCH(AH$1,#REF!,0)-7+'Итог по классам'!$B87,,,),"ш")</f>
        <v>#REF!</v>
      </c>
      <c r="AI87" s="44" t="e">
        <f ca="1">COUNTIF(OFFSET(class6_1,MATCH(AI$1,#REF!,0)-7+'Итог по классам'!$B87,,,),"Ф")</f>
        <v>#REF!</v>
      </c>
      <c r="AJ87" s="43" t="e">
        <f ca="1">COUNTIF(OFFSET(class6_1,MATCH(AJ$1,#REF!,0)-7+'Итог по классам'!$B87,,,),"р")</f>
        <v>#REF!</v>
      </c>
      <c r="AK87" s="43" t="e">
        <f ca="1">COUNTIF(OFFSET(class6_1,MATCH(AK$1,#REF!,0)-7+'Итог по классам'!$B87,,,),"ш")</f>
        <v>#REF!</v>
      </c>
      <c r="AL87" s="43" t="e">
        <f ca="1">COUNTIF(OFFSET(class6_2,MATCH(AL$1,#REF!,0)-7+'Итог по классам'!$B87,,,),"Ф")</f>
        <v>#REF!</v>
      </c>
      <c r="AM87" s="43" t="e">
        <f ca="1">COUNTIF(OFFSET(class6_2,MATCH(AM$1,#REF!,0)-7+'Итог по классам'!$B87,,,),"р")</f>
        <v>#REF!</v>
      </c>
      <c r="AN87" s="43" t="e">
        <f ca="1">COUNTIF(OFFSET(class6_2,MATCH(AN$1,#REF!,0)-7+'Итог по классам'!$B87,,,),"ш")</f>
        <v>#REF!</v>
      </c>
      <c r="AO87" s="44" t="e">
        <f ca="1">COUNTIF(OFFSET(class6_1,MATCH(AO$1,#REF!,0)-7+'Итог по классам'!$B87,,,),"Ф")</f>
        <v>#REF!</v>
      </c>
      <c r="AP87" s="43" t="e">
        <f ca="1">COUNTIF(OFFSET(class6_1,MATCH(AP$1,#REF!,0)-7+'Итог по классам'!$B87,,,),"р")</f>
        <v>#REF!</v>
      </c>
      <c r="AQ87" s="43" t="e">
        <f ca="1">COUNTIF(OFFSET(class6_1,MATCH(AQ$1,#REF!,0)-7+'Итог по классам'!$B87,,,),"ш")</f>
        <v>#REF!</v>
      </c>
      <c r="AR87" s="43" t="e">
        <f ca="1">COUNTIF(OFFSET(class6_2,MATCH(AR$1,#REF!,0)-7+'Итог по классам'!$B87,,,),"Ф")</f>
        <v>#REF!</v>
      </c>
      <c r="AS87" s="43" t="e">
        <f ca="1">COUNTIF(OFFSET(class6_2,MATCH(AS$1,#REF!,0)-7+'Итог по классам'!$B87,,,),"р")</f>
        <v>#REF!</v>
      </c>
      <c r="AT87" s="43" t="e">
        <f ca="1">COUNTIF(OFFSET(class6_2,MATCH(AT$1,#REF!,0)-7+'Итог по классам'!$B87,,,),"ш")</f>
        <v>#REF!</v>
      </c>
      <c r="AU87" s="44" t="e">
        <f ca="1">COUNTIF(OFFSET(class6_1,MATCH(AU$1,#REF!,0)-7+'Итог по классам'!$B87,,,),"Ф")</f>
        <v>#REF!</v>
      </c>
      <c r="AV87" s="43" t="e">
        <f ca="1">COUNTIF(OFFSET(class6_1,MATCH(AV$1,#REF!,0)-7+'Итог по классам'!$B87,,,),"р")</f>
        <v>#REF!</v>
      </c>
      <c r="AW87" s="43" t="e">
        <f ca="1">COUNTIF(OFFSET(class6_1,MATCH(AW$1,#REF!,0)-7+'Итог по классам'!$B87,,,),"ш")</f>
        <v>#REF!</v>
      </c>
      <c r="AX87" s="43" t="e">
        <f ca="1">COUNTIF(OFFSET(class6_2,MATCH(AX$1,#REF!,0)-7+'Итог по классам'!$B87,,,),"Ф")</f>
        <v>#REF!</v>
      </c>
      <c r="AY87" s="43" t="e">
        <f ca="1">COUNTIF(OFFSET(class6_2,MATCH(AY$1,#REF!,0)-7+'Итог по классам'!$B87,,,),"р")</f>
        <v>#REF!</v>
      </c>
      <c r="AZ87" s="43" t="e">
        <f ca="1">COUNTIF(OFFSET(class6_2,MATCH(AZ$1,#REF!,0)-7+'Итог по классам'!$B87,,,),"ш")</f>
        <v>#REF!</v>
      </c>
      <c r="BA87" s="44" t="e">
        <f ca="1">COUNTIF(OFFSET(class6_1,MATCH(BA$1,#REF!,0)-7+'Итог по классам'!$B87,,,),"Ф")</f>
        <v>#REF!</v>
      </c>
      <c r="BB87" s="43" t="e">
        <f ca="1">COUNTIF(OFFSET(class6_1,MATCH(BB$1,#REF!,0)-7+'Итог по классам'!$B87,,,),"р")</f>
        <v>#REF!</v>
      </c>
      <c r="BC87" s="43" t="e">
        <f ca="1">COUNTIF(OFFSET(class6_1,MATCH(BC$1,#REF!,0)-7+'Итог по классам'!$B87,,,),"ш")</f>
        <v>#REF!</v>
      </c>
      <c r="BD87" s="43" t="e">
        <f ca="1">COUNTIF(OFFSET(class6_2,MATCH(BD$1,#REF!,0)-7+'Итог по классам'!$B87,,,),"Ф")</f>
        <v>#REF!</v>
      </c>
      <c r="BE87" s="43" t="e">
        <f ca="1">COUNTIF(OFFSET(class6_2,MATCH(BE$1,#REF!,0)-7+'Итог по классам'!$B87,,,),"р")</f>
        <v>#REF!</v>
      </c>
      <c r="BF87" s="43" t="e">
        <f ca="1">COUNTIF(OFFSET(class6_2,MATCH(BF$1,#REF!,0)-7+'Итог по классам'!$B87,,,),"ш")</f>
        <v>#REF!</v>
      </c>
      <c r="BG87" s="44" t="e">
        <f ca="1">COUNTIF(OFFSET(class6_1,MATCH(BG$1,#REF!,0)-7+'Итог по классам'!$B87,,,),"Ф")</f>
        <v>#REF!</v>
      </c>
      <c r="BH87" s="43" t="e">
        <f ca="1">COUNTIF(OFFSET(class6_1,MATCH(BH$1,#REF!,0)-7+'Итог по классам'!$B87,,,),"р")</f>
        <v>#REF!</v>
      </c>
      <c r="BI87" s="43" t="e">
        <f ca="1">COUNTIF(OFFSET(class6_1,MATCH(BI$1,#REF!,0)-7+'Итог по классам'!$B87,,,),"ш")</f>
        <v>#REF!</v>
      </c>
      <c r="BJ87" s="43" t="e">
        <f ca="1">COUNTIF(OFFSET(class6_2,MATCH(BJ$1,#REF!,0)-7+'Итог по классам'!$B87,,,),"Ф")</f>
        <v>#REF!</v>
      </c>
      <c r="BK87" s="43" t="e">
        <f ca="1">COUNTIF(OFFSET(class6_2,MATCH(BK$1,#REF!,0)-7+'Итог по классам'!$B87,,,),"р")</f>
        <v>#REF!</v>
      </c>
      <c r="BL87" s="43" t="e">
        <f ca="1">COUNTIF(OFFSET(class6_2,MATCH(BL$1,#REF!,0)-7+'Итог по классам'!$B87,,,),"ш")</f>
        <v>#REF!</v>
      </c>
      <c r="BM87" s="44" t="e">
        <f ca="1">COUNTIF(OFFSET(class6_1,MATCH(BM$1,#REF!,0)-7+'Итог по классам'!$B87,,,),"Ф")</f>
        <v>#REF!</v>
      </c>
      <c r="BN87" s="43" t="e">
        <f ca="1">COUNTIF(OFFSET(class6_1,MATCH(BN$1,#REF!,0)-7+'Итог по классам'!$B87,,,),"р")</f>
        <v>#REF!</v>
      </c>
      <c r="BO87" s="43" t="e">
        <f ca="1">COUNTIF(OFFSET(class6_1,MATCH(BO$1,#REF!,0)-7+'Итог по классам'!$B87,,,),"ш")</f>
        <v>#REF!</v>
      </c>
      <c r="BP87" s="43" t="e">
        <f ca="1">COUNTIF(OFFSET(class6_2,MATCH(BP$1,#REF!,0)-7+'Итог по классам'!$B87,,,),"Ф")</f>
        <v>#REF!</v>
      </c>
      <c r="BQ87" s="43" t="e">
        <f ca="1">COUNTIF(OFFSET(class6_2,MATCH(BQ$1,#REF!,0)-7+'Итог по классам'!$B87,,,),"р")</f>
        <v>#REF!</v>
      </c>
      <c r="BR87" s="43" t="e">
        <f ca="1">COUNTIF(OFFSET(class6_2,MATCH(BR$1,#REF!,0)-7+'Итог по классам'!$B87,,,),"ш")</f>
        <v>#REF!</v>
      </c>
      <c r="BS87" s="44" t="e">
        <f ca="1">COUNTIF(OFFSET(class6_1,MATCH(BS$1,#REF!,0)-7+'Итог по классам'!$B87,,,),"Ф")</f>
        <v>#REF!</v>
      </c>
      <c r="BT87" s="43" t="e">
        <f ca="1">COUNTIF(OFFSET(class6_1,MATCH(BT$1,#REF!,0)-7+'Итог по классам'!$B87,,,),"р")</f>
        <v>#REF!</v>
      </c>
      <c r="BU87" s="43" t="e">
        <f ca="1">COUNTIF(OFFSET(class6_1,MATCH(BU$1,#REF!,0)-7+'Итог по классам'!$B87,,,),"ш")</f>
        <v>#REF!</v>
      </c>
      <c r="BV87" s="43" t="e">
        <f ca="1">COUNTIF(OFFSET(class6_2,MATCH(BV$1,#REF!,0)-7+'Итог по классам'!$B87,,,),"Ф")</f>
        <v>#REF!</v>
      </c>
      <c r="BW87" s="43" t="e">
        <f ca="1">COUNTIF(OFFSET(class6_2,MATCH(BW$1,#REF!,0)-7+'Итог по классам'!$B87,,,),"р")</f>
        <v>#REF!</v>
      </c>
      <c r="BX87" s="43" t="e">
        <f ca="1">COUNTIF(OFFSET(class6_2,MATCH(BX$1,#REF!,0)-7+'Итог по классам'!$B87,,,),"ш")</f>
        <v>#REF!</v>
      </c>
      <c r="BY87" s="44" t="e">
        <f ca="1">COUNTIF(OFFSET(class6_1,MATCH(BY$1,#REF!,0)-7+'Итог по классам'!$B87,,,),"Ф")</f>
        <v>#REF!</v>
      </c>
      <c r="BZ87" s="43" t="e">
        <f ca="1">COUNTIF(OFFSET(class6_1,MATCH(BZ$1,#REF!,0)-7+'Итог по классам'!$B87,,,),"р")</f>
        <v>#REF!</v>
      </c>
      <c r="CA87" s="43" t="e">
        <f ca="1">COUNTIF(OFFSET(class6_1,MATCH(CA$1,#REF!,0)-7+'Итог по классам'!$B87,,,),"ш")</f>
        <v>#REF!</v>
      </c>
      <c r="CB87" s="43" t="e">
        <f ca="1">COUNTIF(OFFSET(class6_2,MATCH(CB$1,#REF!,0)-7+'Итог по классам'!$B87,,,),"Ф")</f>
        <v>#REF!</v>
      </c>
      <c r="CC87" s="43" t="e">
        <f ca="1">COUNTIF(OFFSET(class6_2,MATCH(CC$1,#REF!,0)-7+'Итог по классам'!$B87,,,),"р")</f>
        <v>#REF!</v>
      </c>
      <c r="CD87" s="43" t="e">
        <f ca="1">COUNTIF(OFFSET(class6_2,MATCH(CD$1,#REF!,0)-7+'Итог по классам'!$B87,,,),"ш")</f>
        <v>#REF!</v>
      </c>
      <c r="CE87" s="44" t="e">
        <f ca="1">COUNTIF(OFFSET(class6_1,MATCH(CE$1,#REF!,0)-7+'Итог по классам'!$B87,,,),"Ф")</f>
        <v>#REF!</v>
      </c>
      <c r="CF87" s="43" t="e">
        <f ca="1">COUNTIF(OFFSET(class6_1,MATCH(CF$1,#REF!,0)-7+'Итог по классам'!$B87,,,),"р")</f>
        <v>#REF!</v>
      </c>
      <c r="CG87" s="43" t="e">
        <f ca="1">COUNTIF(OFFSET(class6_1,MATCH(CG$1,#REF!,0)-7+'Итог по классам'!$B87,,,),"ш")</f>
        <v>#REF!</v>
      </c>
      <c r="CH87" s="43" t="e">
        <f ca="1">COUNTIF(OFFSET(class6_2,MATCH(CH$1,#REF!,0)-7+'Итог по классам'!$B87,,,),"Ф")</f>
        <v>#REF!</v>
      </c>
      <c r="CI87" s="43" t="e">
        <f ca="1">COUNTIF(OFFSET(class6_2,MATCH(CI$1,#REF!,0)-7+'Итог по классам'!$B87,,,),"р")</f>
        <v>#REF!</v>
      </c>
      <c r="CJ87" s="43" t="e">
        <f ca="1">COUNTIF(OFFSET(class6_2,MATCH(CJ$1,#REF!,0)-7+'Итог по классам'!$B87,,,),"ш")</f>
        <v>#REF!</v>
      </c>
      <c r="CK87" s="44" t="e">
        <f ca="1">COUNTIF(OFFSET(class6_1,MATCH(CK$1,#REF!,0)-7+'Итог по классам'!$B87,,,),"Ф")</f>
        <v>#REF!</v>
      </c>
      <c r="CL87" s="43" t="e">
        <f ca="1">COUNTIF(OFFSET(class6_1,MATCH(CL$1,#REF!,0)-7+'Итог по классам'!$B87,,,),"р")</f>
        <v>#REF!</v>
      </c>
      <c r="CM87" s="43" t="e">
        <f ca="1">COUNTIF(OFFSET(class6_1,MATCH(CM$1,#REF!,0)-7+'Итог по классам'!$B87,,,),"ш")</f>
        <v>#REF!</v>
      </c>
      <c r="CN87" s="43" t="e">
        <f ca="1">COUNTIF(OFFSET(class6_2,MATCH(CN$1,#REF!,0)-7+'Итог по классам'!$B87,,,),"Ф")</f>
        <v>#REF!</v>
      </c>
      <c r="CO87" s="43" t="e">
        <f ca="1">COUNTIF(OFFSET(class6_2,MATCH(CO$1,#REF!,0)-7+'Итог по классам'!$B87,,,),"р")</f>
        <v>#REF!</v>
      </c>
      <c r="CP87" s="43" t="e">
        <f ca="1">COUNTIF(OFFSET(class6_2,MATCH(CP$1,#REF!,0)-7+'Итог по классам'!$B87,,,),"ш")</f>
        <v>#REF!</v>
      </c>
      <c r="CQ87" s="44" t="e">
        <f ca="1">COUNTIF(OFFSET(class6_1,MATCH(CQ$1,#REF!,0)-7+'Итог по классам'!$B87,,,),"Ф")</f>
        <v>#REF!</v>
      </c>
      <c r="CR87" s="43" t="e">
        <f ca="1">COUNTIF(OFFSET(class6_1,MATCH(CR$1,#REF!,0)-7+'Итог по классам'!$B87,,,),"р")</f>
        <v>#REF!</v>
      </c>
      <c r="CS87" s="43" t="e">
        <f ca="1">COUNTIF(OFFSET(class6_1,MATCH(CS$1,#REF!,0)-7+'Итог по классам'!$B87,,,),"ш")</f>
        <v>#REF!</v>
      </c>
      <c r="CT87" s="43" t="e">
        <f ca="1">COUNTIF(OFFSET(class6_2,MATCH(CT$1,#REF!,0)-7+'Итог по классам'!$B87,,,),"Ф")</f>
        <v>#REF!</v>
      </c>
      <c r="CU87" s="43" t="e">
        <f ca="1">COUNTIF(OFFSET(class6_2,MATCH(CU$1,#REF!,0)-7+'Итог по классам'!$B87,,,),"р")</f>
        <v>#REF!</v>
      </c>
      <c r="CV87" s="43" t="e">
        <f ca="1">COUNTIF(OFFSET(class6_2,MATCH(CV$1,#REF!,0)-7+'Итог по классам'!$B87,,,),"ш")</f>
        <v>#REF!</v>
      </c>
      <c r="CW87" s="44" t="e">
        <f ca="1">COUNTIF(OFFSET(class6_1,MATCH(CW$1,#REF!,0)-7+'Итог по классам'!$B87,,,),"Ф")</f>
        <v>#REF!</v>
      </c>
      <c r="CX87" s="43" t="e">
        <f ca="1">COUNTIF(OFFSET(class6_1,MATCH(CX$1,#REF!,0)-7+'Итог по классам'!$B87,,,),"р")</f>
        <v>#REF!</v>
      </c>
      <c r="CY87" s="43" t="e">
        <f ca="1">COUNTIF(OFFSET(class6_1,MATCH(CY$1,#REF!,0)-7+'Итог по классам'!$B87,,,),"ш")</f>
        <v>#REF!</v>
      </c>
      <c r="CZ87" s="43" t="e">
        <f ca="1">COUNTIF(OFFSET(class6_2,MATCH(CZ$1,#REF!,0)-7+'Итог по классам'!$B87,,,),"Ф")</f>
        <v>#REF!</v>
      </c>
      <c r="DA87" s="43" t="e">
        <f ca="1">COUNTIF(OFFSET(class6_2,MATCH(DA$1,#REF!,0)-7+'Итог по классам'!$B87,,,),"р")</f>
        <v>#REF!</v>
      </c>
      <c r="DB87" s="43" t="e">
        <f ca="1">COUNTIF(OFFSET(class6_2,MATCH(DB$1,#REF!,0)-7+'Итог по классам'!$B87,,,),"ш")</f>
        <v>#REF!</v>
      </c>
      <c r="DC87" s="44" t="e">
        <f ca="1">COUNTIF(OFFSET(class6_1,MATCH(DC$1,#REF!,0)-7+'Итог по классам'!$B87,,,),"Ф")</f>
        <v>#REF!</v>
      </c>
      <c r="DD87" s="43" t="e">
        <f ca="1">COUNTIF(OFFSET(class6_1,MATCH(DD$1,#REF!,0)-7+'Итог по классам'!$B87,,,),"р")</f>
        <v>#REF!</v>
      </c>
      <c r="DE87" s="43" t="e">
        <f ca="1">COUNTIF(OFFSET(class6_1,MATCH(DE$1,#REF!,0)-7+'Итог по классам'!$B87,,,),"ш")</f>
        <v>#REF!</v>
      </c>
      <c r="DF87" s="43" t="e">
        <f ca="1">COUNTIF(OFFSET(class6_2,MATCH(DF$1,#REF!,0)-7+'Итог по классам'!$B87,,,),"Ф")</f>
        <v>#REF!</v>
      </c>
      <c r="DG87" s="43" t="e">
        <f ca="1">COUNTIF(OFFSET(class6_2,MATCH(DG$1,#REF!,0)-7+'Итог по классам'!$B87,,,),"р")</f>
        <v>#REF!</v>
      </c>
      <c r="DH87" s="43" t="e">
        <f ca="1">COUNTIF(OFFSET(class6_2,MATCH(DH$1,#REF!,0)-7+'Итог по классам'!$B87,,,),"ш")</f>
        <v>#REF!</v>
      </c>
      <c r="DI87" s="44" t="e">
        <f ca="1">COUNTIF(OFFSET(class6_1,MATCH(DI$1,#REF!,0)-7+'Итог по классам'!$B87,,,),"Ф")</f>
        <v>#REF!</v>
      </c>
      <c r="DJ87" s="43" t="e">
        <f ca="1">COUNTIF(OFFSET(class6_1,MATCH(DJ$1,#REF!,0)-7+'Итог по классам'!$B87,,,),"р")</f>
        <v>#REF!</v>
      </c>
      <c r="DK87" s="43" t="e">
        <f ca="1">COUNTIF(OFFSET(class6_1,MATCH(DK$1,#REF!,0)-7+'Итог по классам'!$B87,,,),"ш")</f>
        <v>#REF!</v>
      </c>
      <c r="DL87" s="43" t="e">
        <f ca="1">COUNTIF(OFFSET(class6_2,MATCH(DL$1,#REF!,0)-7+'Итог по классам'!$B87,,,),"Ф")</f>
        <v>#REF!</v>
      </c>
      <c r="DM87" s="43" t="e">
        <f ca="1">COUNTIF(OFFSET(class6_2,MATCH(DM$1,#REF!,0)-7+'Итог по классам'!$B87,,,),"р")</f>
        <v>#REF!</v>
      </c>
      <c r="DN87" s="43" t="e">
        <f ca="1">COUNTIF(OFFSET(class6_2,MATCH(DN$1,#REF!,0)-7+'Итог по классам'!$B87,,,),"ш")</f>
        <v>#REF!</v>
      </c>
      <c r="DO87" s="44" t="e">
        <f ca="1">COUNTIF(OFFSET(class6_1,MATCH(DO$1,#REF!,0)-7+'Итог по классам'!$B87,,,),"Ф")</f>
        <v>#REF!</v>
      </c>
      <c r="DP87" s="43" t="e">
        <f ca="1">COUNTIF(OFFSET(class6_1,MATCH(DP$1,#REF!,0)-7+'Итог по классам'!$B87,,,),"р")</f>
        <v>#REF!</v>
      </c>
      <c r="DQ87" s="43" t="e">
        <f ca="1">COUNTIF(OFFSET(class6_1,MATCH(DQ$1,#REF!,0)-7+'Итог по классам'!$B87,,,),"ш")</f>
        <v>#REF!</v>
      </c>
      <c r="DR87" s="43" t="e">
        <f ca="1">COUNTIF(OFFSET(class6_2,MATCH(DR$1,#REF!,0)-7+'Итог по классам'!$B87,,,),"Ф")</f>
        <v>#REF!</v>
      </c>
      <c r="DS87" s="43" t="e">
        <f ca="1">COUNTIF(OFFSET(class6_2,MATCH(DS$1,#REF!,0)-7+'Итог по классам'!$B87,,,),"р")</f>
        <v>#REF!</v>
      </c>
      <c r="DT87" s="43" t="e">
        <f ca="1">COUNTIF(OFFSET(class6_2,MATCH(DT$1,#REF!,0)-7+'Итог по классам'!$B87,,,),"ш")</f>
        <v>#REF!</v>
      </c>
      <c r="DU87" s="44" t="e">
        <f ca="1">COUNTIF(OFFSET(class6_1,MATCH(DU$1,#REF!,0)-7+'Итог по классам'!$B87,,,),"Ф")</f>
        <v>#REF!</v>
      </c>
      <c r="DV87" s="43" t="e">
        <f ca="1">COUNTIF(OFFSET(class6_1,MATCH(DV$1,#REF!,0)-7+'Итог по классам'!$B87,,,),"р")</f>
        <v>#REF!</v>
      </c>
      <c r="DW87" s="43" t="e">
        <f ca="1">COUNTIF(OFFSET(class6_1,MATCH(DW$1,#REF!,0)-7+'Итог по классам'!$B87,,,),"ш")</f>
        <v>#REF!</v>
      </c>
      <c r="DX87" s="43" t="e">
        <f ca="1">COUNTIF(OFFSET(class6_2,MATCH(DX$1,#REF!,0)-7+'Итог по классам'!$B87,,,),"Ф")</f>
        <v>#REF!</v>
      </c>
      <c r="DY87" s="43" t="e">
        <f ca="1">COUNTIF(OFFSET(class6_2,MATCH(DY$1,#REF!,0)-7+'Итог по классам'!$B87,,,),"р")</f>
        <v>#REF!</v>
      </c>
      <c r="DZ87" s="43" t="e">
        <f ca="1">COUNTIF(OFFSET(class6_2,MATCH(DZ$1,#REF!,0)-7+'Итог по классам'!$B87,,,),"ш")</f>
        <v>#REF!</v>
      </c>
      <c r="EA87" s="44" t="e">
        <f ca="1">COUNTIF(OFFSET(class6_1,MATCH(EA$1,#REF!,0)-7+'Итог по классам'!$B87,,,),"Ф")</f>
        <v>#REF!</v>
      </c>
      <c r="EB87" s="43" t="e">
        <f ca="1">COUNTIF(OFFSET(class6_1,MATCH(EB$1,#REF!,0)-7+'Итог по классам'!$B87,,,),"р")</f>
        <v>#REF!</v>
      </c>
      <c r="EC87" s="43" t="e">
        <f ca="1">COUNTIF(OFFSET(class6_1,MATCH(EC$1,#REF!,0)-7+'Итог по классам'!$B87,,,),"ш")</f>
        <v>#REF!</v>
      </c>
      <c r="ED87" s="43" t="e">
        <f ca="1">COUNTIF(OFFSET(class6_2,MATCH(ED$1,#REF!,0)-7+'Итог по классам'!$B87,,,),"Ф")</f>
        <v>#REF!</v>
      </c>
      <c r="EE87" s="43" t="e">
        <f ca="1">COUNTIF(OFFSET(class6_2,MATCH(EE$1,#REF!,0)-7+'Итог по классам'!$B87,,,),"р")</f>
        <v>#REF!</v>
      </c>
      <c r="EF87" s="43" t="e">
        <f ca="1">COUNTIF(OFFSET(class6_2,MATCH(EF$1,#REF!,0)-7+'Итог по классам'!$B87,,,),"ш")</f>
        <v>#REF!</v>
      </c>
      <c r="EG87" s="44" t="e">
        <f ca="1">COUNTIF(OFFSET(class6_1,MATCH(EG$1,#REF!,0)-7+'Итог по классам'!$B87,,,),"Ф")</f>
        <v>#REF!</v>
      </c>
      <c r="EH87" s="43" t="e">
        <f ca="1">COUNTIF(OFFSET(class6_1,MATCH(EH$1,#REF!,0)-7+'Итог по классам'!$B87,,,),"р")</f>
        <v>#REF!</v>
      </c>
      <c r="EI87" s="43" t="e">
        <f ca="1">COUNTIF(OFFSET(class6_1,MATCH(EI$1,#REF!,0)-7+'Итог по классам'!$B87,,,),"ш")</f>
        <v>#REF!</v>
      </c>
      <c r="EJ87" s="43" t="e">
        <f ca="1">COUNTIF(OFFSET(class6_2,MATCH(EJ$1,#REF!,0)-7+'Итог по классам'!$B87,,,),"Ф")</f>
        <v>#REF!</v>
      </c>
      <c r="EK87" s="43" t="e">
        <f ca="1">COUNTIF(OFFSET(class6_2,MATCH(EK$1,#REF!,0)-7+'Итог по классам'!$B87,,,),"р")</f>
        <v>#REF!</v>
      </c>
      <c r="EL87" s="43" t="e">
        <f ca="1">COUNTIF(OFFSET(class6_2,MATCH(EL$1,#REF!,0)-7+'Итог по классам'!$B87,,,),"ш")</f>
        <v>#REF!</v>
      </c>
      <c r="EM87" s="44" t="e">
        <f ca="1">COUNTIF(OFFSET(class6_1,MATCH(EM$1,#REF!,0)-7+'Итог по классам'!$B87,,,),"Ф")</f>
        <v>#REF!</v>
      </c>
      <c r="EN87" s="43" t="e">
        <f ca="1">COUNTIF(OFFSET(class6_1,MATCH(EN$1,#REF!,0)-7+'Итог по классам'!$B87,,,),"р")</f>
        <v>#REF!</v>
      </c>
      <c r="EO87" s="43" t="e">
        <f ca="1">COUNTIF(OFFSET(class6_1,MATCH(EO$1,#REF!,0)-7+'Итог по классам'!$B87,,,),"ш")</f>
        <v>#REF!</v>
      </c>
      <c r="EP87" s="43" t="e">
        <f ca="1">COUNTIF(OFFSET(class6_2,MATCH(EP$1,#REF!,0)-7+'Итог по классам'!$B87,,,),"Ф")</f>
        <v>#REF!</v>
      </c>
      <c r="EQ87" s="43" t="e">
        <f ca="1">COUNTIF(OFFSET(class6_2,MATCH(EQ$1,#REF!,0)-7+'Итог по классам'!$B87,,,),"р")</f>
        <v>#REF!</v>
      </c>
      <c r="ER87" s="43" t="e">
        <f ca="1">COUNTIF(OFFSET(class6_2,MATCH(ER$1,#REF!,0)-7+'Итог по классам'!$B87,,,),"ш")</f>
        <v>#REF!</v>
      </c>
      <c r="ES87" s="44" t="e">
        <f ca="1">COUNTIF(OFFSET(class6_1,MATCH(ES$1,#REF!,0)-7+'Итог по классам'!$B87,,,),"Ф")</f>
        <v>#REF!</v>
      </c>
      <c r="ET87" s="43" t="e">
        <f ca="1">COUNTIF(OFFSET(class6_1,MATCH(ET$1,#REF!,0)-7+'Итог по классам'!$B87,,,),"р")</f>
        <v>#REF!</v>
      </c>
      <c r="EU87" s="43" t="e">
        <f ca="1">COUNTIF(OFFSET(class6_1,MATCH(EU$1,#REF!,0)-7+'Итог по классам'!$B87,,,),"ш")</f>
        <v>#REF!</v>
      </c>
      <c r="EV87" s="43" t="e">
        <f ca="1">COUNTIF(OFFSET(class6_2,MATCH(EV$1,#REF!,0)-7+'Итог по классам'!$B87,,,),"Ф")</f>
        <v>#REF!</v>
      </c>
      <c r="EW87" s="43" t="e">
        <f ca="1">COUNTIF(OFFSET(class6_2,MATCH(EW$1,#REF!,0)-7+'Итог по классам'!$B87,,,),"р")</f>
        <v>#REF!</v>
      </c>
      <c r="EX87" s="43" t="e">
        <f ca="1">COUNTIF(OFFSET(class6_2,MATCH(EX$1,#REF!,0)-7+'Итог по классам'!$B87,,,),"ш")</f>
        <v>#REF!</v>
      </c>
      <c r="EY87" s="44" t="e">
        <f ca="1">COUNTIF(OFFSET(class6_1,MATCH(EY$1,#REF!,0)-7+'Итог по классам'!$B87,,,),"Ф")</f>
        <v>#REF!</v>
      </c>
      <c r="EZ87" s="43" t="e">
        <f ca="1">COUNTIF(OFFSET(class6_1,MATCH(EZ$1,#REF!,0)-7+'Итог по классам'!$B87,,,),"р")</f>
        <v>#REF!</v>
      </c>
      <c r="FA87" s="43" t="e">
        <f ca="1">COUNTIF(OFFSET(class6_1,MATCH(FA$1,#REF!,0)-7+'Итог по классам'!$B87,,,),"ш")</f>
        <v>#REF!</v>
      </c>
      <c r="FB87" s="43" t="e">
        <f ca="1">COUNTIF(OFFSET(class6_2,MATCH(FB$1,#REF!,0)-7+'Итог по классам'!$B87,,,),"Ф")</f>
        <v>#REF!</v>
      </c>
      <c r="FC87" s="43" t="e">
        <f ca="1">COUNTIF(OFFSET(class6_2,MATCH(FC$1,#REF!,0)-7+'Итог по классам'!$B87,,,),"р")</f>
        <v>#REF!</v>
      </c>
      <c r="FD87" s="43" t="e">
        <f ca="1">COUNTIF(OFFSET(class6_2,MATCH(FD$1,#REF!,0)-7+'Итог по классам'!$B87,,,),"ш")</f>
        <v>#REF!</v>
      </c>
      <c r="FE87" s="44" t="e">
        <f ca="1">COUNTIF(OFFSET(class6_1,MATCH(FE$1,#REF!,0)-7+'Итог по классам'!$B87,,,),"Ф")</f>
        <v>#REF!</v>
      </c>
      <c r="FF87" s="43" t="e">
        <f ca="1">COUNTIF(OFFSET(class6_1,MATCH(FF$1,#REF!,0)-7+'Итог по классам'!$B87,,,),"р")</f>
        <v>#REF!</v>
      </c>
      <c r="FG87" s="43" t="e">
        <f ca="1">COUNTIF(OFFSET(class6_1,MATCH(FG$1,#REF!,0)-7+'Итог по классам'!$B87,,,),"ш")</f>
        <v>#REF!</v>
      </c>
      <c r="FH87" s="43" t="e">
        <f ca="1">COUNTIF(OFFSET(class6_2,MATCH(FH$1,#REF!,0)-7+'Итог по классам'!$B87,,,),"Ф")</f>
        <v>#REF!</v>
      </c>
      <c r="FI87" s="43" t="e">
        <f ca="1">COUNTIF(OFFSET(class6_2,MATCH(FI$1,#REF!,0)-7+'Итог по классам'!$B87,,,),"р")</f>
        <v>#REF!</v>
      </c>
      <c r="FJ87" s="43" t="e">
        <f ca="1">COUNTIF(OFFSET(class6_2,MATCH(FJ$1,#REF!,0)-7+'Итог по классам'!$B87,,,),"ш")</f>
        <v>#REF!</v>
      </c>
      <c r="FK87" s="44" t="e">
        <f ca="1">COUNTIF(OFFSET(class6_1,MATCH(FK$1,#REF!,0)-7+'Итог по классам'!$B87,,,),"Ф")</f>
        <v>#REF!</v>
      </c>
      <c r="FL87" s="43" t="e">
        <f ca="1">COUNTIF(OFFSET(class6_1,MATCH(FL$1,#REF!,0)-7+'Итог по классам'!$B87,,,),"р")</f>
        <v>#REF!</v>
      </c>
      <c r="FM87" s="43" t="e">
        <f ca="1">COUNTIF(OFFSET(class6_1,MATCH(FM$1,#REF!,0)-7+'Итог по классам'!$B87,,,),"ш")</f>
        <v>#REF!</v>
      </c>
      <c r="FN87" s="43" t="e">
        <f ca="1">COUNTIF(OFFSET(class6_2,MATCH(FN$1,#REF!,0)-7+'Итог по классам'!$B87,,,),"Ф")</f>
        <v>#REF!</v>
      </c>
      <c r="FO87" s="43" t="e">
        <f ca="1">COUNTIF(OFFSET(class6_2,MATCH(FO$1,#REF!,0)-7+'Итог по классам'!$B87,,,),"р")</f>
        <v>#REF!</v>
      </c>
      <c r="FP87" s="43" t="e">
        <f ca="1">COUNTIF(OFFSET(class6_2,MATCH(FP$1,#REF!,0)-7+'Итог по классам'!$B87,,,),"ш")</f>
        <v>#REF!</v>
      </c>
      <c r="FQ87" s="44" t="e">
        <f ca="1">COUNTIF(OFFSET(class6_1,MATCH(FQ$1,#REF!,0)-7+'Итог по классам'!$B87,,,),"Ф")</f>
        <v>#REF!</v>
      </c>
      <c r="FR87" s="43" t="e">
        <f ca="1">COUNTIF(OFFSET(class6_1,MATCH(FR$1,#REF!,0)-7+'Итог по классам'!$B87,,,),"р")</f>
        <v>#REF!</v>
      </c>
      <c r="FS87" s="43" t="e">
        <f ca="1">COUNTIF(OFFSET(class6_1,MATCH(FS$1,#REF!,0)-7+'Итог по классам'!$B87,,,),"ш")</f>
        <v>#REF!</v>
      </c>
      <c r="FT87" s="43" t="e">
        <f ca="1">COUNTIF(OFFSET(class6_2,MATCH(FT$1,#REF!,0)-7+'Итог по классам'!$B87,,,),"Ф")</f>
        <v>#REF!</v>
      </c>
      <c r="FU87" s="43" t="e">
        <f ca="1">COUNTIF(OFFSET(class6_2,MATCH(FU$1,#REF!,0)-7+'Итог по классам'!$B87,,,),"р")</f>
        <v>#REF!</v>
      </c>
      <c r="FV87" s="43" t="e">
        <f ca="1">COUNTIF(OFFSET(class6_2,MATCH(FV$1,#REF!,0)-7+'Итог по классам'!$B87,,,),"ш")</f>
        <v>#REF!</v>
      </c>
      <c r="FW87" s="44" t="e">
        <f ca="1">COUNTIF(OFFSET(class6_1,MATCH(FW$1,#REF!,0)-7+'Итог по классам'!$B87,,,),"Ф")</f>
        <v>#REF!</v>
      </c>
      <c r="FX87" s="43" t="e">
        <f ca="1">COUNTIF(OFFSET(class6_1,MATCH(FX$1,#REF!,0)-7+'Итог по классам'!$B87,,,),"р")</f>
        <v>#REF!</v>
      </c>
      <c r="FY87" s="43" t="e">
        <f ca="1">COUNTIF(OFFSET(class6_1,MATCH(FY$1,#REF!,0)-7+'Итог по классам'!$B87,,,),"ш")</f>
        <v>#REF!</v>
      </c>
      <c r="FZ87" s="43" t="e">
        <f ca="1">COUNTIF(OFFSET(class6_2,MATCH(FZ$1,#REF!,0)-7+'Итог по классам'!$B87,,,),"Ф")</f>
        <v>#REF!</v>
      </c>
      <c r="GA87" s="43" t="e">
        <f ca="1">COUNTIF(OFFSET(class6_2,MATCH(GA$1,#REF!,0)-7+'Итог по классам'!$B87,,,),"р")</f>
        <v>#REF!</v>
      </c>
      <c r="GB87" s="43" t="e">
        <f ca="1">COUNTIF(OFFSET(class6_2,MATCH(GB$1,#REF!,0)-7+'Итог по классам'!$B87,,,),"ш")</f>
        <v>#REF!</v>
      </c>
      <c r="GC87" s="44" t="e">
        <f ca="1">COUNTIF(OFFSET(class6_1,MATCH(GC$1,#REF!,0)-7+'Итог по классам'!$B87,,,),"Ф")</f>
        <v>#REF!</v>
      </c>
      <c r="GD87" s="43" t="e">
        <f ca="1">COUNTIF(OFFSET(class6_1,MATCH(GD$1,#REF!,0)-7+'Итог по классам'!$B87,,,),"р")</f>
        <v>#REF!</v>
      </c>
      <c r="GE87" s="43" t="e">
        <f ca="1">COUNTIF(OFFSET(class6_1,MATCH(GE$1,#REF!,0)-7+'Итог по классам'!$B87,,,),"ш")</f>
        <v>#REF!</v>
      </c>
      <c r="GF87" s="43" t="e">
        <f ca="1">COUNTIF(OFFSET(class6_2,MATCH(GF$1,#REF!,0)-7+'Итог по классам'!$B87,,,),"Ф")</f>
        <v>#REF!</v>
      </c>
      <c r="GG87" s="43" t="e">
        <f ca="1">COUNTIF(OFFSET(class6_2,MATCH(GG$1,#REF!,0)-7+'Итог по классам'!$B87,,,),"р")</f>
        <v>#REF!</v>
      </c>
      <c r="GH87" s="43" t="e">
        <f ca="1">COUNTIF(OFFSET(class6_2,MATCH(GH$1,#REF!,0)-7+'Итог по классам'!$B87,,,),"ш")</f>
        <v>#REF!</v>
      </c>
      <c r="GI87" s="44" t="e">
        <f ca="1">COUNTIF(OFFSET(class6_1,MATCH(GI$1,#REF!,0)-7+'Итог по классам'!$B87,,,),"Ф")</f>
        <v>#REF!</v>
      </c>
      <c r="GJ87" s="43" t="e">
        <f ca="1">COUNTIF(OFFSET(class6_1,MATCH(GJ$1,#REF!,0)-7+'Итог по классам'!$B87,,,),"р")</f>
        <v>#REF!</v>
      </c>
      <c r="GK87" s="43" t="e">
        <f ca="1">COUNTIF(OFFSET(class6_1,MATCH(GK$1,#REF!,0)-7+'Итог по классам'!$B87,,,),"ш")</f>
        <v>#REF!</v>
      </c>
      <c r="GL87" s="43" t="e">
        <f ca="1">COUNTIF(OFFSET(class6_2,MATCH(GL$1,#REF!,0)-7+'Итог по классам'!$B87,,,),"Ф")</f>
        <v>#REF!</v>
      </c>
      <c r="GM87" s="43" t="e">
        <f ca="1">COUNTIF(OFFSET(class6_2,MATCH(GM$1,#REF!,0)-7+'Итог по классам'!$B87,,,),"р")</f>
        <v>#REF!</v>
      </c>
      <c r="GN87" s="43" t="e">
        <f ca="1">COUNTIF(OFFSET(class6_2,MATCH(GN$1,#REF!,0)-7+'Итог по классам'!$B87,,,),"ш")</f>
        <v>#REF!</v>
      </c>
      <c r="GO87" s="44" t="e">
        <f ca="1">COUNTIF(OFFSET(class6_1,MATCH(GO$1,#REF!,0)-7+'Итог по классам'!$B87,,,),"Ф")</f>
        <v>#REF!</v>
      </c>
      <c r="GP87" s="43" t="e">
        <f ca="1">COUNTIF(OFFSET(class6_1,MATCH(GP$1,#REF!,0)-7+'Итог по классам'!$B87,,,),"р")</f>
        <v>#REF!</v>
      </c>
      <c r="GQ87" s="43" t="e">
        <f ca="1">COUNTIF(OFFSET(class6_1,MATCH(GQ$1,#REF!,0)-7+'Итог по классам'!$B87,,,),"ш")</f>
        <v>#REF!</v>
      </c>
      <c r="GR87" s="43" t="e">
        <f ca="1">COUNTIF(OFFSET(class6_2,MATCH(GR$1,#REF!,0)-7+'Итог по классам'!$B87,,,),"Ф")</f>
        <v>#REF!</v>
      </c>
      <c r="GS87" s="43" t="e">
        <f ca="1">COUNTIF(OFFSET(class6_2,MATCH(GS$1,#REF!,0)-7+'Итог по классам'!$B87,,,),"р")</f>
        <v>#REF!</v>
      </c>
      <c r="GT87" s="43" t="e">
        <f ca="1">COUNTIF(OFFSET(class6_2,MATCH(GT$1,#REF!,0)-7+'Итог по классам'!$B87,,,),"ш")</f>
        <v>#REF!</v>
      </c>
      <c r="GU87" s="44" t="e">
        <f ca="1">COUNTIF(OFFSET(class6_1,MATCH(GU$1,#REF!,0)-7+'Итог по классам'!$B87,,,),"Ф")</f>
        <v>#REF!</v>
      </c>
      <c r="GV87" s="43" t="e">
        <f ca="1">COUNTIF(OFFSET(class6_1,MATCH(GV$1,#REF!,0)-7+'Итог по классам'!$B87,,,),"р")</f>
        <v>#REF!</v>
      </c>
      <c r="GW87" s="43" t="e">
        <f ca="1">COUNTIF(OFFSET(class6_1,MATCH(GW$1,#REF!,0)-7+'Итог по классам'!$B87,,,),"ш")</f>
        <v>#REF!</v>
      </c>
      <c r="GX87" s="43" t="e">
        <f ca="1">COUNTIF(OFFSET(class6_2,MATCH(GX$1,#REF!,0)-7+'Итог по классам'!$B87,,,),"Ф")</f>
        <v>#REF!</v>
      </c>
      <c r="GY87" s="43" t="e">
        <f ca="1">COUNTIF(OFFSET(class6_2,MATCH(GY$1,#REF!,0)-7+'Итог по классам'!$B87,,,),"р")</f>
        <v>#REF!</v>
      </c>
      <c r="GZ87" s="43" t="e">
        <f ca="1">COUNTIF(OFFSET(class6_2,MATCH(GZ$1,#REF!,0)-7+'Итог по классам'!$B87,,,),"ш")</f>
        <v>#REF!</v>
      </c>
      <c r="HA87" s="44" t="e">
        <f ca="1">COUNTIF(OFFSET(class6_1,MATCH(HA$1,#REF!,0)-7+'Итог по классам'!$B87,,,),"Ф")</f>
        <v>#REF!</v>
      </c>
      <c r="HB87" s="43" t="e">
        <f ca="1">COUNTIF(OFFSET(class6_1,MATCH(HB$1,#REF!,0)-7+'Итог по классам'!$B87,,,),"р")</f>
        <v>#REF!</v>
      </c>
      <c r="HC87" s="43" t="e">
        <f ca="1">COUNTIF(OFFSET(class6_1,MATCH(HC$1,#REF!,0)-7+'Итог по классам'!$B87,,,),"ш")</f>
        <v>#REF!</v>
      </c>
      <c r="HD87" s="43" t="e">
        <f ca="1">COUNTIF(OFFSET(class6_2,MATCH(HD$1,#REF!,0)-7+'Итог по классам'!$B87,,,),"Ф")</f>
        <v>#REF!</v>
      </c>
      <c r="HE87" s="43" t="e">
        <f ca="1">COUNTIF(OFFSET(class6_2,MATCH(HE$1,#REF!,0)-7+'Итог по классам'!$B87,,,),"р")</f>
        <v>#REF!</v>
      </c>
      <c r="HF87" s="43" t="e">
        <f ca="1">COUNTIF(OFFSET(class6_2,MATCH(HF$1,#REF!,0)-7+'Итог по классам'!$B87,,,),"ш")</f>
        <v>#REF!</v>
      </c>
      <c r="HG87" s="44" t="e">
        <f ca="1">COUNTIF(OFFSET(class6_1,MATCH(HG$1,#REF!,0)-7+'Итог по классам'!$B87,,,),"Ф")</f>
        <v>#REF!</v>
      </c>
      <c r="HH87" s="43" t="e">
        <f ca="1">COUNTIF(OFFSET(class6_1,MATCH(HH$1,#REF!,0)-7+'Итог по классам'!$B87,,,),"р")</f>
        <v>#REF!</v>
      </c>
      <c r="HI87" s="43" t="e">
        <f ca="1">COUNTIF(OFFSET(class6_1,MATCH(HI$1,#REF!,0)-7+'Итог по классам'!$B87,,,),"ш")</f>
        <v>#REF!</v>
      </c>
      <c r="HJ87" s="43" t="e">
        <f ca="1">COUNTIF(OFFSET(class6_2,MATCH(HJ$1,#REF!,0)-7+'Итог по классам'!$B87,,,),"Ф")</f>
        <v>#REF!</v>
      </c>
      <c r="HK87" s="43" t="e">
        <f ca="1">COUNTIF(OFFSET(class6_2,MATCH(HK$1,#REF!,0)-7+'Итог по классам'!$B87,,,),"р")</f>
        <v>#REF!</v>
      </c>
      <c r="HL87" s="43" t="e">
        <f ca="1">COUNTIF(OFFSET(class6_2,MATCH(HL$1,#REF!,0)-7+'Итог по классам'!$B87,,,),"ш")</f>
        <v>#REF!</v>
      </c>
      <c r="HM87" s="44" t="e">
        <f ca="1">COUNTIF(OFFSET(class6_1,MATCH(HM$1,#REF!,0)-7+'Итог по классам'!$B87,,,),"Ф")</f>
        <v>#REF!</v>
      </c>
      <c r="HN87" s="43" t="e">
        <f ca="1">COUNTIF(OFFSET(class6_1,MATCH(HN$1,#REF!,0)-7+'Итог по классам'!$B87,,,),"р")</f>
        <v>#REF!</v>
      </c>
      <c r="HO87" s="43" t="e">
        <f ca="1">COUNTIF(OFFSET(class6_1,MATCH(HO$1,#REF!,0)-7+'Итог по классам'!$B87,,,),"ш")</f>
        <v>#REF!</v>
      </c>
      <c r="HP87" s="43" t="e">
        <f ca="1">COUNTIF(OFFSET(class6_2,MATCH(HP$1,#REF!,0)-7+'Итог по классам'!$B87,,,),"Ф")</f>
        <v>#REF!</v>
      </c>
      <c r="HQ87" s="43" t="e">
        <f ca="1">COUNTIF(OFFSET(class6_2,MATCH(HQ$1,#REF!,0)-7+'Итог по классам'!$B87,,,),"р")</f>
        <v>#REF!</v>
      </c>
      <c r="HR87" s="43" t="e">
        <f ca="1">COUNTIF(OFFSET(class6_2,MATCH(HR$1,#REF!,0)-7+'Итог по классам'!$B87,,,),"ш")</f>
        <v>#REF!</v>
      </c>
      <c r="HS87" s="44" t="e">
        <f ca="1">COUNTIF(OFFSET(class6_1,MATCH(HS$1,#REF!,0)-7+'Итог по классам'!$B87,,,),"Ф")</f>
        <v>#REF!</v>
      </c>
      <c r="HT87" s="43" t="e">
        <f ca="1">COUNTIF(OFFSET(class6_1,MATCH(HT$1,#REF!,0)-7+'Итог по классам'!$B87,,,),"р")</f>
        <v>#REF!</v>
      </c>
      <c r="HU87" s="43" t="e">
        <f ca="1">COUNTIF(OFFSET(class6_1,MATCH(HU$1,#REF!,0)-7+'Итог по классам'!$B87,,,),"ш")</f>
        <v>#REF!</v>
      </c>
      <c r="HV87" s="43" t="e">
        <f ca="1">COUNTIF(OFFSET(class6_2,MATCH(HV$1,#REF!,0)-7+'Итог по классам'!$B87,,,),"Ф")</f>
        <v>#REF!</v>
      </c>
      <c r="HW87" s="43" t="e">
        <f ca="1">COUNTIF(OFFSET(class6_2,MATCH(HW$1,#REF!,0)-7+'Итог по классам'!$B87,,,),"р")</f>
        <v>#REF!</v>
      </c>
      <c r="HX87" s="43" t="e">
        <f ca="1">COUNTIF(OFFSET(class6_2,MATCH(HX$1,#REF!,0)-7+'Итог по классам'!$B87,,,),"ш")</f>
        <v>#REF!</v>
      </c>
      <c r="HY87" s="44" t="e">
        <f ca="1">COUNTIF(OFFSET(class6_1,MATCH(HY$1,#REF!,0)-7+'Итог по классам'!$B87,,,),"Ф")</f>
        <v>#REF!</v>
      </c>
      <c r="HZ87" s="43" t="e">
        <f ca="1">COUNTIF(OFFSET(class6_1,MATCH(HZ$1,#REF!,0)-7+'Итог по классам'!$B87,,,),"р")</f>
        <v>#REF!</v>
      </c>
      <c r="IA87" s="43" t="e">
        <f ca="1">COUNTIF(OFFSET(class6_1,MATCH(IA$1,#REF!,0)-7+'Итог по классам'!$B87,,,),"ш")</f>
        <v>#REF!</v>
      </c>
      <c r="IB87" s="43" t="e">
        <f ca="1">COUNTIF(OFFSET(class6_2,MATCH(IB$1,#REF!,0)-7+'Итог по классам'!$B87,,,),"Ф")</f>
        <v>#REF!</v>
      </c>
      <c r="IC87" s="43" t="e">
        <f ca="1">COUNTIF(OFFSET(class6_2,MATCH(IC$1,#REF!,0)-7+'Итог по классам'!$B87,,,),"р")</f>
        <v>#REF!</v>
      </c>
      <c r="ID87" s="43" t="e">
        <f ca="1">COUNTIF(OFFSET(class6_2,MATCH(ID$1,#REF!,0)-7+'Итог по классам'!$B87,,,),"ш")</f>
        <v>#REF!</v>
      </c>
      <c r="IE87" s="44" t="e">
        <f ca="1">COUNTIF(OFFSET(class6_1,MATCH(IE$1,#REF!,0)-7+'Итог по классам'!$B87,,,),"Ф")</f>
        <v>#REF!</v>
      </c>
      <c r="IF87" s="43" t="e">
        <f ca="1">COUNTIF(OFFSET(class6_1,MATCH(IF$1,#REF!,0)-7+'Итог по классам'!$B87,,,),"р")</f>
        <v>#REF!</v>
      </c>
      <c r="IG87" s="43" t="e">
        <f ca="1">COUNTIF(OFFSET(class6_1,MATCH(IG$1,#REF!,0)-7+'Итог по классам'!$B87,,,),"ш")</f>
        <v>#REF!</v>
      </c>
      <c r="IH87" s="43" t="e">
        <f ca="1">COUNTIF(OFFSET(class6_2,MATCH(IH$1,#REF!,0)-7+'Итог по классам'!$B87,,,),"Ф")</f>
        <v>#REF!</v>
      </c>
      <c r="II87" s="43" t="e">
        <f ca="1">COUNTIF(OFFSET(class6_2,MATCH(II$1,#REF!,0)-7+'Итог по классам'!$B87,,,),"р")</f>
        <v>#REF!</v>
      </c>
      <c r="IJ87" s="43" t="e">
        <f ca="1">COUNTIF(OFFSET(class6_2,MATCH(IJ$1,#REF!,0)-7+'Итог по классам'!$B87,,,),"ш")</f>
        <v>#REF!</v>
      </c>
      <c r="IK87" s="44" t="e">
        <f ca="1">COUNTIF(OFFSET(class6_1,MATCH(IK$1,#REF!,0)-7+'Итог по классам'!$B87,,,),"Ф")</f>
        <v>#REF!</v>
      </c>
      <c r="IL87" s="43" t="e">
        <f ca="1">COUNTIF(OFFSET(class6_1,MATCH(IL$1,#REF!,0)-7+'Итог по классам'!$B87,,,),"р")</f>
        <v>#REF!</v>
      </c>
      <c r="IM87" s="43" t="e">
        <f ca="1">COUNTIF(OFFSET(class6_1,MATCH(IM$1,#REF!,0)-7+'Итог по классам'!$B87,,,),"ш")</f>
        <v>#REF!</v>
      </c>
      <c r="IN87" s="43" t="e">
        <f ca="1">COUNTIF(OFFSET(class6_2,MATCH(IN$1,#REF!,0)-7+'Итог по классам'!$B87,,,),"Ф")</f>
        <v>#REF!</v>
      </c>
      <c r="IO87" s="43" t="e">
        <f ca="1">COUNTIF(OFFSET(class6_2,MATCH(IO$1,#REF!,0)-7+'Итог по классам'!$B87,,,),"р")</f>
        <v>#REF!</v>
      </c>
      <c r="IP87" s="43" t="e">
        <f ca="1">COUNTIF(OFFSET(class6_2,MATCH(IP$1,#REF!,0)-7+'Итог по классам'!$B87,,,),"ш")</f>
        <v>#REF!</v>
      </c>
      <c r="IQ87" s="44" t="e">
        <f ca="1">COUNTIF(OFFSET(class6_1,MATCH(IQ$1,#REF!,0)-7+'Итог по классам'!$B87,,,),"Ф")</f>
        <v>#REF!</v>
      </c>
      <c r="IR87" s="43" t="e">
        <f ca="1">COUNTIF(OFFSET(class6_1,MATCH(IR$1,#REF!,0)-7+'Итог по классам'!$B87,,,),"р")</f>
        <v>#REF!</v>
      </c>
      <c r="IS87" s="43" t="e">
        <f ca="1">COUNTIF(OFFSET(class6_1,MATCH(IS$1,#REF!,0)-7+'Итог по классам'!$B87,,,),"ш")</f>
        <v>#REF!</v>
      </c>
      <c r="IT87" s="43" t="e">
        <f ca="1">COUNTIF(OFFSET(class6_2,MATCH(IT$1,#REF!,0)-7+'Итог по классам'!$B87,,,),"Ф")</f>
        <v>#REF!</v>
      </c>
      <c r="IU87" s="43" t="e">
        <f ca="1">COUNTIF(OFFSET(class6_2,MATCH(IU$1,#REF!,0)-7+'Итог по классам'!$B87,,,),"р")</f>
        <v>#REF!</v>
      </c>
      <c r="IV87" s="43" t="e">
        <f ca="1">COUNTIF(OFFSET(class6_2,MATCH(IV$1,#REF!,0)-7+'Итог по классам'!$B87,,,),"ш")</f>
        <v>#REF!</v>
      </c>
      <c r="IW87" s="44" t="e">
        <f ca="1">COUNTIF(OFFSET(class6_1,MATCH(IW$1,#REF!,0)-7+'Итог по классам'!$B87,,,),"Ф")</f>
        <v>#REF!</v>
      </c>
      <c r="IX87" s="43" t="e">
        <f ca="1">COUNTIF(OFFSET(class6_1,MATCH(IX$1,#REF!,0)-7+'Итог по классам'!$B87,,,),"р")</f>
        <v>#REF!</v>
      </c>
      <c r="IY87" s="43" t="e">
        <f ca="1">COUNTIF(OFFSET(class6_1,MATCH(IY$1,#REF!,0)-7+'Итог по классам'!$B87,,,),"ш")</f>
        <v>#REF!</v>
      </c>
      <c r="IZ87" s="43" t="e">
        <f ca="1">COUNTIF(OFFSET(class6_2,MATCH(IZ$1,#REF!,0)-7+'Итог по классам'!$B87,,,),"Ф")</f>
        <v>#REF!</v>
      </c>
      <c r="JA87" s="43" t="e">
        <f ca="1">COUNTIF(OFFSET(class6_2,MATCH(JA$1,#REF!,0)-7+'Итог по классам'!$B87,,,),"р")</f>
        <v>#REF!</v>
      </c>
      <c r="JB87" s="43" t="e">
        <f ca="1">COUNTIF(OFFSET(class6_2,MATCH(JB$1,#REF!,0)-7+'Итог по классам'!$B87,,,),"ш")</f>
        <v>#REF!</v>
      </c>
      <c r="JC87" s="44" t="e">
        <f ca="1">COUNTIF(OFFSET(class6_1,MATCH(JC$1,#REF!,0)-7+'Итог по классам'!$B87,,,),"Ф")</f>
        <v>#REF!</v>
      </c>
      <c r="JD87" s="43" t="e">
        <f ca="1">COUNTIF(OFFSET(class6_1,MATCH(JD$1,#REF!,0)-7+'Итог по классам'!$B87,,,),"р")</f>
        <v>#REF!</v>
      </c>
      <c r="JE87" s="43" t="e">
        <f ca="1">COUNTIF(OFFSET(class6_1,MATCH(JE$1,#REF!,0)-7+'Итог по классам'!$B87,,,),"ш")</f>
        <v>#REF!</v>
      </c>
      <c r="JF87" s="43" t="e">
        <f ca="1">COUNTIF(OFFSET(class6_2,MATCH(JF$1,#REF!,0)-7+'Итог по классам'!$B87,,,),"Ф")</f>
        <v>#REF!</v>
      </c>
      <c r="JG87" s="43" t="e">
        <f ca="1">COUNTIF(OFFSET(class6_2,MATCH(JG$1,#REF!,0)-7+'Итог по классам'!$B87,,,),"р")</f>
        <v>#REF!</v>
      </c>
      <c r="JH87" s="43" t="e">
        <f ca="1">COUNTIF(OFFSET(class6_2,MATCH(JH$1,#REF!,0)-7+'Итог по классам'!$B87,,,),"ш")</f>
        <v>#REF!</v>
      </c>
      <c r="JI87" s="44" t="e">
        <f ca="1">COUNTIF(OFFSET(class6_1,MATCH(JI$1,#REF!,0)-7+'Итог по классам'!$B87,,,),"Ф")</f>
        <v>#REF!</v>
      </c>
      <c r="JJ87" s="43" t="e">
        <f ca="1">COUNTIF(OFFSET(class6_1,MATCH(JJ$1,#REF!,0)-7+'Итог по классам'!$B87,,,),"р")</f>
        <v>#REF!</v>
      </c>
      <c r="JK87" s="43" t="e">
        <f ca="1">COUNTIF(OFFSET(class6_1,MATCH(JK$1,#REF!,0)-7+'Итог по классам'!$B87,,,),"ш")</f>
        <v>#REF!</v>
      </c>
      <c r="JL87" s="43" t="e">
        <f ca="1">COUNTIF(OFFSET(class6_2,MATCH(JL$1,#REF!,0)-7+'Итог по классам'!$B87,,,),"Ф")</f>
        <v>#REF!</v>
      </c>
      <c r="JM87" s="43" t="e">
        <f ca="1">COUNTIF(OFFSET(class6_2,MATCH(JM$1,#REF!,0)-7+'Итог по классам'!$B87,,,),"р")</f>
        <v>#REF!</v>
      </c>
      <c r="JN87" s="43" t="e">
        <f ca="1">COUNTIF(OFFSET(class6_2,MATCH(JN$1,#REF!,0)-7+'Итог по классам'!$B87,,,),"ш")</f>
        <v>#REF!</v>
      </c>
      <c r="JO87" s="44" t="e">
        <f ca="1">COUNTIF(OFFSET(class6_1,MATCH(JO$1,#REF!,0)-7+'Итог по классам'!$B87,,,),"Ф")</f>
        <v>#REF!</v>
      </c>
      <c r="JP87" s="43" t="e">
        <f ca="1">COUNTIF(OFFSET(class6_1,MATCH(JP$1,#REF!,0)-7+'Итог по классам'!$B87,,,),"р")</f>
        <v>#REF!</v>
      </c>
      <c r="JQ87" s="43" t="e">
        <f ca="1">COUNTIF(OFFSET(class6_1,MATCH(JQ$1,#REF!,0)-7+'Итог по классам'!$B87,,,),"ш")</f>
        <v>#REF!</v>
      </c>
      <c r="JR87" s="43" t="e">
        <f ca="1">COUNTIF(OFFSET(class6_2,MATCH(JR$1,#REF!,0)-7+'Итог по классам'!$B87,,,),"Ф")</f>
        <v>#REF!</v>
      </c>
      <c r="JS87" s="43" t="e">
        <f ca="1">COUNTIF(OFFSET(class6_2,MATCH(JS$1,#REF!,0)-7+'Итог по классам'!$B87,,,),"р")</f>
        <v>#REF!</v>
      </c>
      <c r="JT87" s="43" t="e">
        <f ca="1">COUNTIF(OFFSET(class6_2,MATCH(JT$1,#REF!,0)-7+'Итог по классам'!$B87,,,),"ш")</f>
        <v>#REF!</v>
      </c>
      <c r="JU87" s="44" t="e">
        <f ca="1">COUNTIF(OFFSET(class6_1,MATCH(JU$1,#REF!,0)-7+'Итог по классам'!$B87,,,),"Ф")</f>
        <v>#REF!</v>
      </c>
      <c r="JV87" s="43" t="e">
        <f ca="1">COUNTIF(OFFSET(class6_1,MATCH(JV$1,#REF!,0)-7+'Итог по классам'!$B87,,,),"р")</f>
        <v>#REF!</v>
      </c>
      <c r="JW87" s="43" t="e">
        <f ca="1">COUNTIF(OFFSET(class6_1,MATCH(JW$1,#REF!,0)-7+'Итог по классам'!$B87,,,),"ш")</f>
        <v>#REF!</v>
      </c>
      <c r="JX87" s="43" t="e">
        <f ca="1">COUNTIF(OFFSET(class6_2,MATCH(JX$1,#REF!,0)-7+'Итог по классам'!$B87,,,),"Ф")</f>
        <v>#REF!</v>
      </c>
      <c r="JY87" s="43" t="e">
        <f ca="1">COUNTIF(OFFSET(class6_2,MATCH(JY$1,#REF!,0)-7+'Итог по классам'!$B87,,,),"р")</f>
        <v>#REF!</v>
      </c>
      <c r="JZ87" s="43" t="e">
        <f ca="1">COUNTIF(OFFSET(class6_2,MATCH(JZ$1,#REF!,0)-7+'Итог по классам'!$B87,,,),"ш")</f>
        <v>#REF!</v>
      </c>
      <c r="KA87" s="44" t="e">
        <f ca="1">COUNTIF(OFFSET(class6_1,MATCH(KA$1,#REF!,0)-7+'Итог по классам'!$B87,,,),"Ф")</f>
        <v>#REF!</v>
      </c>
      <c r="KB87" s="43" t="e">
        <f ca="1">COUNTIF(OFFSET(class6_1,MATCH(KB$1,#REF!,0)-7+'Итог по классам'!$B87,,,),"р")</f>
        <v>#REF!</v>
      </c>
      <c r="KC87" s="43" t="e">
        <f ca="1">COUNTIF(OFFSET(class6_1,MATCH(KC$1,#REF!,0)-7+'Итог по классам'!$B87,,,),"ш")</f>
        <v>#REF!</v>
      </c>
      <c r="KD87" s="43" t="e">
        <f ca="1">COUNTIF(OFFSET(class6_2,MATCH(KD$1,#REF!,0)-7+'Итог по классам'!$B87,,,),"Ф")</f>
        <v>#REF!</v>
      </c>
      <c r="KE87" s="43" t="e">
        <f ca="1">COUNTIF(OFFSET(class6_2,MATCH(KE$1,#REF!,0)-7+'Итог по классам'!$B87,,,),"р")</f>
        <v>#REF!</v>
      </c>
      <c r="KF87" s="43" t="e">
        <f ca="1">COUNTIF(OFFSET(class6_2,MATCH(KF$1,#REF!,0)-7+'Итог по классам'!$B87,,,),"ш")</f>
        <v>#REF!</v>
      </c>
      <c r="KG87" s="44" t="e">
        <f ca="1">COUNTIF(OFFSET(class6_1,MATCH(KG$1,#REF!,0)-7+'Итог по классам'!$B87,,,),"Ф")</f>
        <v>#REF!</v>
      </c>
      <c r="KH87" s="43" t="e">
        <f ca="1">COUNTIF(OFFSET(class6_1,MATCH(KH$1,#REF!,0)-7+'Итог по классам'!$B87,,,),"р")</f>
        <v>#REF!</v>
      </c>
      <c r="KI87" s="43" t="e">
        <f ca="1">COUNTIF(OFFSET(class6_1,MATCH(KI$1,#REF!,0)-7+'Итог по классам'!$B87,,,),"ш")</f>
        <v>#REF!</v>
      </c>
      <c r="KJ87" s="43" t="e">
        <f ca="1">COUNTIF(OFFSET(class6_2,MATCH(KJ$1,#REF!,0)-7+'Итог по классам'!$B87,,,),"Ф")</f>
        <v>#REF!</v>
      </c>
      <c r="KK87" s="43" t="e">
        <f ca="1">COUNTIF(OFFSET(class6_2,MATCH(KK$1,#REF!,0)-7+'Итог по классам'!$B87,,,),"р")</f>
        <v>#REF!</v>
      </c>
      <c r="KL87" s="43" t="e">
        <f ca="1">COUNTIF(OFFSET(class6_2,MATCH(KL$1,#REF!,0)-7+'Итог по классам'!$B87,,,),"ш")</f>
        <v>#REF!</v>
      </c>
      <c r="KM87" s="44" t="e">
        <f ca="1">COUNTIF(OFFSET(class6_1,MATCH(KM$1,#REF!,0)-7+'Итог по классам'!$B87,,,),"Ф")</f>
        <v>#REF!</v>
      </c>
      <c r="KN87" s="43" t="e">
        <f ca="1">COUNTIF(OFFSET(class6_1,MATCH(KN$1,#REF!,0)-7+'Итог по классам'!$B87,,,),"р")</f>
        <v>#REF!</v>
      </c>
      <c r="KO87" s="43" t="e">
        <f ca="1">COUNTIF(OFFSET(class6_1,MATCH(KO$1,#REF!,0)-7+'Итог по классам'!$B87,,,),"ш")</f>
        <v>#REF!</v>
      </c>
      <c r="KP87" s="43" t="e">
        <f ca="1">COUNTIF(OFFSET(class6_2,MATCH(KP$1,#REF!,0)-7+'Итог по классам'!$B87,,,),"Ф")</f>
        <v>#REF!</v>
      </c>
      <c r="KQ87" s="43" t="e">
        <f ca="1">COUNTIF(OFFSET(class6_2,MATCH(KQ$1,#REF!,0)-7+'Итог по классам'!$B87,,,),"р")</f>
        <v>#REF!</v>
      </c>
      <c r="KR87" s="43" t="e">
        <f ca="1">COUNTIF(OFFSET(class6_2,MATCH(KR$1,#REF!,0)-7+'Итог по классам'!$B87,,,),"ш")</f>
        <v>#REF!</v>
      </c>
    </row>
    <row r="88" spans="1:304" customFormat="1">
      <c r="A88" t="e">
        <f t="shared" si="278"/>
        <v>#REF!</v>
      </c>
      <c r="B88" s="43">
        <v>19</v>
      </c>
      <c r="C88" s="3" t="s">
        <v>75</v>
      </c>
      <c r="D88" s="3" t="s">
        <v>55</v>
      </c>
      <c r="E88" s="43" t="e">
        <f ca="1">COUNTIF(OFFSET(class6_1,MATCH(E$1,#REF!,0)-7+'Итог по классам'!$B88,,,),"Ф")</f>
        <v>#REF!</v>
      </c>
      <c r="F88" s="43" t="e">
        <f ca="1">COUNTIF(OFFSET(class6_1,MATCH(F$1,#REF!,0)-7+'Итог по классам'!$B88,,,),"р")</f>
        <v>#REF!</v>
      </c>
      <c r="G88" s="43" t="e">
        <f ca="1">COUNTIF(OFFSET(class6_1,MATCH(G$1,#REF!,0)-7+'Итог по классам'!$B88,,,),"ш")</f>
        <v>#REF!</v>
      </c>
      <c r="H88" s="43" t="e">
        <f ca="1">COUNTIF(OFFSET(class6_2,MATCH(H$1,#REF!,0)-7+'Итог по классам'!$B88,,,),"Ф")</f>
        <v>#REF!</v>
      </c>
      <c r="I88" s="43" t="e">
        <f ca="1">COUNTIF(OFFSET(class6_2,MATCH(I$1,#REF!,0)-7+'Итог по классам'!$B88,,,),"р")</f>
        <v>#REF!</v>
      </c>
      <c r="J88" s="43" t="e">
        <f ca="1">COUNTIF(OFFSET(class6_2,MATCH(J$1,#REF!,0)-7+'Итог по классам'!$B88,,,),"ш")</f>
        <v>#REF!</v>
      </c>
      <c r="K88" s="44" t="e">
        <f ca="1">COUNTIF(OFFSET(class6_1,MATCH(K$1,#REF!,0)-7+'Итог по классам'!$B88,,,),"Ф")</f>
        <v>#REF!</v>
      </c>
      <c r="L88" s="43" t="e">
        <f ca="1">COUNTIF(OFFSET(class6_1,MATCH(L$1,#REF!,0)-7+'Итог по классам'!$B88,,,),"р")</f>
        <v>#REF!</v>
      </c>
      <c r="M88" s="43" t="e">
        <f ca="1">COUNTIF(OFFSET(class6_1,MATCH(M$1,#REF!,0)-7+'Итог по классам'!$B88,,,),"ш")</f>
        <v>#REF!</v>
      </c>
      <c r="N88" s="43" t="e">
        <f ca="1">COUNTIF(OFFSET(class6_2,MATCH(N$1,#REF!,0)-7+'Итог по классам'!$B88,,,),"Ф")</f>
        <v>#REF!</v>
      </c>
      <c r="O88" s="43" t="e">
        <f ca="1">COUNTIF(OFFSET(class6_2,MATCH(O$1,#REF!,0)-7+'Итог по классам'!$B88,,,),"р")</f>
        <v>#REF!</v>
      </c>
      <c r="P88" s="43" t="e">
        <f ca="1">COUNTIF(OFFSET(class6_2,MATCH(P$1,#REF!,0)-7+'Итог по классам'!$B88,,,),"ш")</f>
        <v>#REF!</v>
      </c>
      <c r="Q88" s="44" t="e">
        <f ca="1">COUNTIF(OFFSET(class6_1,MATCH(Q$1,#REF!,0)-7+'Итог по классам'!$B88,,,),"Ф")</f>
        <v>#REF!</v>
      </c>
      <c r="R88" s="43" t="e">
        <f ca="1">COUNTIF(OFFSET(class6_1,MATCH(R$1,#REF!,0)-7+'Итог по классам'!$B88,,,),"р")</f>
        <v>#REF!</v>
      </c>
      <c r="S88" s="43" t="e">
        <f ca="1">COUNTIF(OFFSET(class6_1,MATCH(S$1,#REF!,0)-7+'Итог по классам'!$B88,,,),"ш")</f>
        <v>#REF!</v>
      </c>
      <c r="T88" s="43" t="e">
        <f ca="1">COUNTIF(OFFSET(class6_2,MATCH(T$1,#REF!,0)-7+'Итог по классам'!$B88,,,),"Ф")</f>
        <v>#REF!</v>
      </c>
      <c r="U88" s="43" t="e">
        <f ca="1">COUNTIF(OFFSET(class6_2,MATCH(U$1,#REF!,0)-7+'Итог по классам'!$B88,,,),"р")</f>
        <v>#REF!</v>
      </c>
      <c r="V88" s="43" t="e">
        <f ca="1">COUNTIF(OFFSET(class6_2,MATCH(V$1,#REF!,0)-7+'Итог по классам'!$B88,,,),"ш")</f>
        <v>#REF!</v>
      </c>
      <c r="W88" s="44" t="e">
        <f ca="1">COUNTIF(OFFSET(class6_1,MATCH(W$1,#REF!,0)-7+'Итог по классам'!$B88,,,),"Ф")</f>
        <v>#REF!</v>
      </c>
      <c r="X88" s="43" t="e">
        <f ca="1">COUNTIF(OFFSET(class6_1,MATCH(X$1,#REF!,0)-7+'Итог по классам'!$B88,,,),"р")</f>
        <v>#REF!</v>
      </c>
      <c r="Y88" s="43" t="e">
        <f ca="1">COUNTIF(OFFSET(class6_1,MATCH(Y$1,#REF!,0)-7+'Итог по классам'!$B88,,,),"ш")</f>
        <v>#REF!</v>
      </c>
      <c r="Z88" s="43" t="e">
        <f ca="1">COUNTIF(OFFSET(class6_2,MATCH(Z$1,#REF!,0)-7+'Итог по классам'!$B88,,,),"Ф")</f>
        <v>#REF!</v>
      </c>
      <c r="AA88" s="43" t="e">
        <f ca="1">COUNTIF(OFFSET(class6_2,MATCH(AA$1,#REF!,0)-7+'Итог по классам'!$B88,,,),"р")</f>
        <v>#REF!</v>
      </c>
      <c r="AB88" s="43" t="e">
        <f ca="1">COUNTIF(OFFSET(class6_2,MATCH(AB$1,#REF!,0)-7+'Итог по классам'!$B88,,,),"ш")</f>
        <v>#REF!</v>
      </c>
      <c r="AC88" s="44" t="e">
        <f ca="1">COUNTIF(OFFSET(class6_1,MATCH(AC$1,#REF!,0)-7+'Итог по классам'!$B88,,,),"Ф")</f>
        <v>#REF!</v>
      </c>
      <c r="AD88" s="43" t="e">
        <f ca="1">COUNTIF(OFFSET(class6_1,MATCH(AD$1,#REF!,0)-7+'Итог по классам'!$B88,,,),"р")</f>
        <v>#REF!</v>
      </c>
      <c r="AE88" s="43" t="e">
        <f ca="1">COUNTIF(OFFSET(class6_1,MATCH(AE$1,#REF!,0)-7+'Итог по классам'!$B88,,,),"ш")</f>
        <v>#REF!</v>
      </c>
      <c r="AF88" s="43" t="e">
        <f ca="1">COUNTIF(OFFSET(class6_2,MATCH(AF$1,#REF!,0)-7+'Итог по классам'!$B88,,,),"Ф")</f>
        <v>#REF!</v>
      </c>
      <c r="AG88" s="43" t="e">
        <f ca="1">COUNTIF(OFFSET(class6_2,MATCH(AG$1,#REF!,0)-7+'Итог по классам'!$B88,,,),"р")</f>
        <v>#REF!</v>
      </c>
      <c r="AH88" s="43" t="e">
        <f ca="1">COUNTIF(OFFSET(class6_2,MATCH(AH$1,#REF!,0)-7+'Итог по классам'!$B88,,,),"ш")</f>
        <v>#REF!</v>
      </c>
      <c r="AI88" s="44" t="e">
        <f ca="1">COUNTIF(OFFSET(class6_1,MATCH(AI$1,#REF!,0)-7+'Итог по классам'!$B88,,,),"Ф")</f>
        <v>#REF!</v>
      </c>
      <c r="AJ88" s="43" t="e">
        <f ca="1">COUNTIF(OFFSET(class6_1,MATCH(AJ$1,#REF!,0)-7+'Итог по классам'!$B88,,,),"р")</f>
        <v>#REF!</v>
      </c>
      <c r="AK88" s="43" t="e">
        <f ca="1">COUNTIF(OFFSET(class6_1,MATCH(AK$1,#REF!,0)-7+'Итог по классам'!$B88,,,),"ш")</f>
        <v>#REF!</v>
      </c>
      <c r="AL88" s="43" t="e">
        <f ca="1">COUNTIF(OFFSET(class6_2,MATCH(AL$1,#REF!,0)-7+'Итог по классам'!$B88,,,),"Ф")</f>
        <v>#REF!</v>
      </c>
      <c r="AM88" s="43" t="e">
        <f ca="1">COUNTIF(OFFSET(class6_2,MATCH(AM$1,#REF!,0)-7+'Итог по классам'!$B88,,,),"р")</f>
        <v>#REF!</v>
      </c>
      <c r="AN88" s="43" t="e">
        <f ca="1">COUNTIF(OFFSET(class6_2,MATCH(AN$1,#REF!,0)-7+'Итог по классам'!$B88,,,),"ш")</f>
        <v>#REF!</v>
      </c>
      <c r="AO88" s="44" t="e">
        <f ca="1">COUNTIF(OFFSET(class6_1,MATCH(AO$1,#REF!,0)-7+'Итог по классам'!$B88,,,),"Ф")</f>
        <v>#REF!</v>
      </c>
      <c r="AP88" s="43" t="e">
        <f ca="1">COUNTIF(OFFSET(class6_1,MATCH(AP$1,#REF!,0)-7+'Итог по классам'!$B88,,,),"р")</f>
        <v>#REF!</v>
      </c>
      <c r="AQ88" s="43" t="e">
        <f ca="1">COUNTIF(OFFSET(class6_1,MATCH(AQ$1,#REF!,0)-7+'Итог по классам'!$B88,,,),"ш")</f>
        <v>#REF!</v>
      </c>
      <c r="AR88" s="43" t="e">
        <f ca="1">COUNTIF(OFFSET(class6_2,MATCH(AR$1,#REF!,0)-7+'Итог по классам'!$B88,,,),"Ф")</f>
        <v>#REF!</v>
      </c>
      <c r="AS88" s="43" t="e">
        <f ca="1">COUNTIF(OFFSET(class6_2,MATCH(AS$1,#REF!,0)-7+'Итог по классам'!$B88,,,),"р")</f>
        <v>#REF!</v>
      </c>
      <c r="AT88" s="43" t="e">
        <f ca="1">COUNTIF(OFFSET(class6_2,MATCH(AT$1,#REF!,0)-7+'Итог по классам'!$B88,,,),"ш")</f>
        <v>#REF!</v>
      </c>
      <c r="AU88" s="44" t="e">
        <f ca="1">COUNTIF(OFFSET(class6_1,MATCH(AU$1,#REF!,0)-7+'Итог по классам'!$B88,,,),"Ф")</f>
        <v>#REF!</v>
      </c>
      <c r="AV88" s="43" t="e">
        <f ca="1">COUNTIF(OFFSET(class6_1,MATCH(AV$1,#REF!,0)-7+'Итог по классам'!$B88,,,),"р")</f>
        <v>#REF!</v>
      </c>
      <c r="AW88" s="43" t="e">
        <f ca="1">COUNTIF(OFFSET(class6_1,MATCH(AW$1,#REF!,0)-7+'Итог по классам'!$B88,,,),"ш")</f>
        <v>#REF!</v>
      </c>
      <c r="AX88" s="43" t="e">
        <f ca="1">COUNTIF(OFFSET(class6_2,MATCH(AX$1,#REF!,0)-7+'Итог по классам'!$B88,,,),"Ф")</f>
        <v>#REF!</v>
      </c>
      <c r="AY88" s="43" t="e">
        <f ca="1">COUNTIF(OFFSET(class6_2,MATCH(AY$1,#REF!,0)-7+'Итог по классам'!$B88,,,),"р")</f>
        <v>#REF!</v>
      </c>
      <c r="AZ88" s="43" t="e">
        <f ca="1">COUNTIF(OFFSET(class6_2,MATCH(AZ$1,#REF!,0)-7+'Итог по классам'!$B88,,,),"ш")</f>
        <v>#REF!</v>
      </c>
      <c r="BA88" s="44" t="e">
        <f ca="1">COUNTIF(OFFSET(class6_1,MATCH(BA$1,#REF!,0)-7+'Итог по классам'!$B88,,,),"Ф")</f>
        <v>#REF!</v>
      </c>
      <c r="BB88" s="43" t="e">
        <f ca="1">COUNTIF(OFFSET(class6_1,MATCH(BB$1,#REF!,0)-7+'Итог по классам'!$B88,,,),"р")</f>
        <v>#REF!</v>
      </c>
      <c r="BC88" s="43" t="e">
        <f ca="1">COUNTIF(OFFSET(class6_1,MATCH(BC$1,#REF!,0)-7+'Итог по классам'!$B88,,,),"ш")</f>
        <v>#REF!</v>
      </c>
      <c r="BD88" s="43" t="e">
        <f ca="1">COUNTIF(OFFSET(class6_2,MATCH(BD$1,#REF!,0)-7+'Итог по классам'!$B88,,,),"Ф")</f>
        <v>#REF!</v>
      </c>
      <c r="BE88" s="43" t="e">
        <f ca="1">COUNTIF(OFFSET(class6_2,MATCH(BE$1,#REF!,0)-7+'Итог по классам'!$B88,,,),"р")</f>
        <v>#REF!</v>
      </c>
      <c r="BF88" s="43" t="e">
        <f ca="1">COUNTIF(OFFSET(class6_2,MATCH(BF$1,#REF!,0)-7+'Итог по классам'!$B88,,,),"ш")</f>
        <v>#REF!</v>
      </c>
      <c r="BG88" s="44" t="e">
        <f ca="1">COUNTIF(OFFSET(class6_1,MATCH(BG$1,#REF!,0)-7+'Итог по классам'!$B88,,,),"Ф")</f>
        <v>#REF!</v>
      </c>
      <c r="BH88" s="43" t="e">
        <f ca="1">COUNTIF(OFFSET(class6_1,MATCH(BH$1,#REF!,0)-7+'Итог по классам'!$B88,,,),"р")</f>
        <v>#REF!</v>
      </c>
      <c r="BI88" s="43" t="e">
        <f ca="1">COUNTIF(OFFSET(class6_1,MATCH(BI$1,#REF!,0)-7+'Итог по классам'!$B88,,,),"ш")</f>
        <v>#REF!</v>
      </c>
      <c r="BJ88" s="43" t="e">
        <f ca="1">COUNTIF(OFFSET(class6_2,MATCH(BJ$1,#REF!,0)-7+'Итог по классам'!$B88,,,),"Ф")</f>
        <v>#REF!</v>
      </c>
      <c r="BK88" s="43" t="e">
        <f ca="1">COUNTIF(OFFSET(class6_2,MATCH(BK$1,#REF!,0)-7+'Итог по классам'!$B88,,,),"р")</f>
        <v>#REF!</v>
      </c>
      <c r="BL88" s="43" t="e">
        <f ca="1">COUNTIF(OFFSET(class6_2,MATCH(BL$1,#REF!,0)-7+'Итог по классам'!$B88,,,),"ш")</f>
        <v>#REF!</v>
      </c>
      <c r="BM88" s="44" t="e">
        <f ca="1">COUNTIF(OFFSET(class6_1,MATCH(BM$1,#REF!,0)-7+'Итог по классам'!$B88,,,),"Ф")</f>
        <v>#REF!</v>
      </c>
      <c r="BN88" s="43" t="e">
        <f ca="1">COUNTIF(OFFSET(class6_1,MATCH(BN$1,#REF!,0)-7+'Итог по классам'!$B88,,,),"р")</f>
        <v>#REF!</v>
      </c>
      <c r="BO88" s="43" t="e">
        <f ca="1">COUNTIF(OFFSET(class6_1,MATCH(BO$1,#REF!,0)-7+'Итог по классам'!$B88,,,),"ш")</f>
        <v>#REF!</v>
      </c>
      <c r="BP88" s="43" t="e">
        <f ca="1">COUNTIF(OFFSET(class6_2,MATCH(BP$1,#REF!,0)-7+'Итог по классам'!$B88,,,),"Ф")</f>
        <v>#REF!</v>
      </c>
      <c r="BQ88" s="43" t="e">
        <f ca="1">COUNTIF(OFFSET(class6_2,MATCH(BQ$1,#REF!,0)-7+'Итог по классам'!$B88,,,),"р")</f>
        <v>#REF!</v>
      </c>
      <c r="BR88" s="43" t="e">
        <f ca="1">COUNTIF(OFFSET(class6_2,MATCH(BR$1,#REF!,0)-7+'Итог по классам'!$B88,,,),"ш")</f>
        <v>#REF!</v>
      </c>
      <c r="BS88" s="44" t="e">
        <f ca="1">COUNTIF(OFFSET(class6_1,MATCH(BS$1,#REF!,0)-7+'Итог по классам'!$B88,,,),"Ф")</f>
        <v>#REF!</v>
      </c>
      <c r="BT88" s="43" t="e">
        <f ca="1">COUNTIF(OFFSET(class6_1,MATCH(BT$1,#REF!,0)-7+'Итог по классам'!$B88,,,),"р")</f>
        <v>#REF!</v>
      </c>
      <c r="BU88" s="43" t="e">
        <f ca="1">COUNTIF(OFFSET(class6_1,MATCH(BU$1,#REF!,0)-7+'Итог по классам'!$B88,,,),"ш")</f>
        <v>#REF!</v>
      </c>
      <c r="BV88" s="43" t="e">
        <f ca="1">COUNTIF(OFFSET(class6_2,MATCH(BV$1,#REF!,0)-7+'Итог по классам'!$B88,,,),"Ф")</f>
        <v>#REF!</v>
      </c>
      <c r="BW88" s="43" t="e">
        <f ca="1">COUNTIF(OFFSET(class6_2,MATCH(BW$1,#REF!,0)-7+'Итог по классам'!$B88,,,),"р")</f>
        <v>#REF!</v>
      </c>
      <c r="BX88" s="43" t="e">
        <f ca="1">COUNTIF(OFFSET(class6_2,MATCH(BX$1,#REF!,0)-7+'Итог по классам'!$B88,,,),"ш")</f>
        <v>#REF!</v>
      </c>
      <c r="BY88" s="44" t="e">
        <f ca="1">COUNTIF(OFFSET(class6_1,MATCH(BY$1,#REF!,0)-7+'Итог по классам'!$B88,,,),"Ф")</f>
        <v>#REF!</v>
      </c>
      <c r="BZ88" s="43" t="e">
        <f ca="1">COUNTIF(OFFSET(class6_1,MATCH(BZ$1,#REF!,0)-7+'Итог по классам'!$B88,,,),"р")</f>
        <v>#REF!</v>
      </c>
      <c r="CA88" s="43" t="e">
        <f ca="1">COUNTIF(OFFSET(class6_1,MATCH(CA$1,#REF!,0)-7+'Итог по классам'!$B88,,,),"ш")</f>
        <v>#REF!</v>
      </c>
      <c r="CB88" s="43" t="e">
        <f ca="1">COUNTIF(OFFSET(class6_2,MATCH(CB$1,#REF!,0)-7+'Итог по классам'!$B88,,,),"Ф")</f>
        <v>#REF!</v>
      </c>
      <c r="CC88" s="43" t="e">
        <f ca="1">COUNTIF(OFFSET(class6_2,MATCH(CC$1,#REF!,0)-7+'Итог по классам'!$B88,,,),"р")</f>
        <v>#REF!</v>
      </c>
      <c r="CD88" s="43" t="e">
        <f ca="1">COUNTIF(OFFSET(class6_2,MATCH(CD$1,#REF!,0)-7+'Итог по классам'!$B88,,,),"ш")</f>
        <v>#REF!</v>
      </c>
      <c r="CE88" s="44" t="e">
        <f ca="1">COUNTIF(OFFSET(class6_1,MATCH(CE$1,#REF!,0)-7+'Итог по классам'!$B88,,,),"Ф")</f>
        <v>#REF!</v>
      </c>
      <c r="CF88" s="43" t="e">
        <f ca="1">COUNTIF(OFFSET(class6_1,MATCH(CF$1,#REF!,0)-7+'Итог по классам'!$B88,,,),"р")</f>
        <v>#REF!</v>
      </c>
      <c r="CG88" s="43" t="e">
        <f ca="1">COUNTIF(OFFSET(class6_1,MATCH(CG$1,#REF!,0)-7+'Итог по классам'!$B88,,,),"ш")</f>
        <v>#REF!</v>
      </c>
      <c r="CH88" s="43" t="e">
        <f ca="1">COUNTIF(OFFSET(class6_2,MATCH(CH$1,#REF!,0)-7+'Итог по классам'!$B88,,,),"Ф")</f>
        <v>#REF!</v>
      </c>
      <c r="CI88" s="43" t="e">
        <f ca="1">COUNTIF(OFFSET(class6_2,MATCH(CI$1,#REF!,0)-7+'Итог по классам'!$B88,,,),"р")</f>
        <v>#REF!</v>
      </c>
      <c r="CJ88" s="43" t="e">
        <f ca="1">COUNTIF(OFFSET(class6_2,MATCH(CJ$1,#REF!,0)-7+'Итог по классам'!$B88,,,),"ш")</f>
        <v>#REF!</v>
      </c>
      <c r="CK88" s="44" t="e">
        <f ca="1">COUNTIF(OFFSET(class6_1,MATCH(CK$1,#REF!,0)-7+'Итог по классам'!$B88,,,),"Ф")</f>
        <v>#REF!</v>
      </c>
      <c r="CL88" s="43" t="e">
        <f ca="1">COUNTIF(OFFSET(class6_1,MATCH(CL$1,#REF!,0)-7+'Итог по классам'!$B88,,,),"р")</f>
        <v>#REF!</v>
      </c>
      <c r="CM88" s="43" t="e">
        <f ca="1">COUNTIF(OFFSET(class6_1,MATCH(CM$1,#REF!,0)-7+'Итог по классам'!$B88,,,),"ш")</f>
        <v>#REF!</v>
      </c>
      <c r="CN88" s="43" t="e">
        <f ca="1">COUNTIF(OFFSET(class6_2,MATCH(CN$1,#REF!,0)-7+'Итог по классам'!$B88,,,),"Ф")</f>
        <v>#REF!</v>
      </c>
      <c r="CO88" s="43" t="e">
        <f ca="1">COUNTIF(OFFSET(class6_2,MATCH(CO$1,#REF!,0)-7+'Итог по классам'!$B88,,,),"р")</f>
        <v>#REF!</v>
      </c>
      <c r="CP88" s="43" t="e">
        <f ca="1">COUNTIF(OFFSET(class6_2,MATCH(CP$1,#REF!,0)-7+'Итог по классам'!$B88,,,),"ш")</f>
        <v>#REF!</v>
      </c>
      <c r="CQ88" s="44" t="e">
        <f ca="1">COUNTIF(OFFSET(class6_1,MATCH(CQ$1,#REF!,0)-7+'Итог по классам'!$B88,,,),"Ф")</f>
        <v>#REF!</v>
      </c>
      <c r="CR88" s="43" t="e">
        <f ca="1">COUNTIF(OFFSET(class6_1,MATCH(CR$1,#REF!,0)-7+'Итог по классам'!$B88,,,),"р")</f>
        <v>#REF!</v>
      </c>
      <c r="CS88" s="43" t="e">
        <f ca="1">COUNTIF(OFFSET(class6_1,MATCH(CS$1,#REF!,0)-7+'Итог по классам'!$B88,,,),"ш")</f>
        <v>#REF!</v>
      </c>
      <c r="CT88" s="43" t="e">
        <f ca="1">COUNTIF(OFFSET(class6_2,MATCH(CT$1,#REF!,0)-7+'Итог по классам'!$B88,,,),"Ф")</f>
        <v>#REF!</v>
      </c>
      <c r="CU88" s="43" t="e">
        <f ca="1">COUNTIF(OFFSET(class6_2,MATCH(CU$1,#REF!,0)-7+'Итог по классам'!$B88,,,),"р")</f>
        <v>#REF!</v>
      </c>
      <c r="CV88" s="43" t="e">
        <f ca="1">COUNTIF(OFFSET(class6_2,MATCH(CV$1,#REF!,0)-7+'Итог по классам'!$B88,,,),"ш")</f>
        <v>#REF!</v>
      </c>
      <c r="CW88" s="44" t="e">
        <f ca="1">COUNTIF(OFFSET(class6_1,MATCH(CW$1,#REF!,0)-7+'Итог по классам'!$B88,,,),"Ф")</f>
        <v>#REF!</v>
      </c>
      <c r="CX88" s="43" t="e">
        <f ca="1">COUNTIF(OFFSET(class6_1,MATCH(CX$1,#REF!,0)-7+'Итог по классам'!$B88,,,),"р")</f>
        <v>#REF!</v>
      </c>
      <c r="CY88" s="43" t="e">
        <f ca="1">COUNTIF(OFFSET(class6_1,MATCH(CY$1,#REF!,0)-7+'Итог по классам'!$B88,,,),"ш")</f>
        <v>#REF!</v>
      </c>
      <c r="CZ88" s="43" t="e">
        <f ca="1">COUNTIF(OFFSET(class6_2,MATCH(CZ$1,#REF!,0)-7+'Итог по классам'!$B88,,,),"Ф")</f>
        <v>#REF!</v>
      </c>
      <c r="DA88" s="43" t="e">
        <f ca="1">COUNTIF(OFFSET(class6_2,MATCH(DA$1,#REF!,0)-7+'Итог по классам'!$B88,,,),"р")</f>
        <v>#REF!</v>
      </c>
      <c r="DB88" s="43" t="e">
        <f ca="1">COUNTIF(OFFSET(class6_2,MATCH(DB$1,#REF!,0)-7+'Итог по классам'!$B88,,,),"ш")</f>
        <v>#REF!</v>
      </c>
      <c r="DC88" s="44" t="e">
        <f ca="1">COUNTIF(OFFSET(class6_1,MATCH(DC$1,#REF!,0)-7+'Итог по классам'!$B88,,,),"Ф")</f>
        <v>#REF!</v>
      </c>
      <c r="DD88" s="43" t="e">
        <f ca="1">COUNTIF(OFFSET(class6_1,MATCH(DD$1,#REF!,0)-7+'Итог по классам'!$B88,,,),"р")</f>
        <v>#REF!</v>
      </c>
      <c r="DE88" s="43" t="e">
        <f ca="1">COUNTIF(OFFSET(class6_1,MATCH(DE$1,#REF!,0)-7+'Итог по классам'!$B88,,,),"ш")</f>
        <v>#REF!</v>
      </c>
      <c r="DF88" s="43" t="e">
        <f ca="1">COUNTIF(OFFSET(class6_2,MATCH(DF$1,#REF!,0)-7+'Итог по классам'!$B88,,,),"Ф")</f>
        <v>#REF!</v>
      </c>
      <c r="DG88" s="43" t="e">
        <f ca="1">COUNTIF(OFFSET(class6_2,MATCH(DG$1,#REF!,0)-7+'Итог по классам'!$B88,,,),"р")</f>
        <v>#REF!</v>
      </c>
      <c r="DH88" s="43" t="e">
        <f ca="1">COUNTIF(OFFSET(class6_2,MATCH(DH$1,#REF!,0)-7+'Итог по классам'!$B88,,,),"ш")</f>
        <v>#REF!</v>
      </c>
      <c r="DI88" s="44" t="e">
        <f ca="1">COUNTIF(OFFSET(class6_1,MATCH(DI$1,#REF!,0)-7+'Итог по классам'!$B88,,,),"Ф")</f>
        <v>#REF!</v>
      </c>
      <c r="DJ88" s="43" t="e">
        <f ca="1">COUNTIF(OFFSET(class6_1,MATCH(DJ$1,#REF!,0)-7+'Итог по классам'!$B88,,,),"р")</f>
        <v>#REF!</v>
      </c>
      <c r="DK88" s="43" t="e">
        <f ca="1">COUNTIF(OFFSET(class6_1,MATCH(DK$1,#REF!,0)-7+'Итог по классам'!$B88,,,),"ш")</f>
        <v>#REF!</v>
      </c>
      <c r="DL88" s="43" t="e">
        <f ca="1">COUNTIF(OFFSET(class6_2,MATCH(DL$1,#REF!,0)-7+'Итог по классам'!$B88,,,),"Ф")</f>
        <v>#REF!</v>
      </c>
      <c r="DM88" s="43" t="e">
        <f ca="1">COUNTIF(OFFSET(class6_2,MATCH(DM$1,#REF!,0)-7+'Итог по классам'!$B88,,,),"р")</f>
        <v>#REF!</v>
      </c>
      <c r="DN88" s="43" t="e">
        <f ca="1">COUNTIF(OFFSET(class6_2,MATCH(DN$1,#REF!,0)-7+'Итог по классам'!$B88,,,),"ш")</f>
        <v>#REF!</v>
      </c>
      <c r="DO88" s="44" t="e">
        <f ca="1">COUNTIF(OFFSET(class6_1,MATCH(DO$1,#REF!,0)-7+'Итог по классам'!$B88,,,),"Ф")</f>
        <v>#REF!</v>
      </c>
      <c r="DP88" s="43" t="e">
        <f ca="1">COUNTIF(OFFSET(class6_1,MATCH(DP$1,#REF!,0)-7+'Итог по классам'!$B88,,,),"р")</f>
        <v>#REF!</v>
      </c>
      <c r="DQ88" s="43" t="e">
        <f ca="1">COUNTIF(OFFSET(class6_1,MATCH(DQ$1,#REF!,0)-7+'Итог по классам'!$B88,,,),"ш")</f>
        <v>#REF!</v>
      </c>
      <c r="DR88" s="43" t="e">
        <f ca="1">COUNTIF(OFFSET(class6_2,MATCH(DR$1,#REF!,0)-7+'Итог по классам'!$B88,,,),"Ф")</f>
        <v>#REF!</v>
      </c>
      <c r="DS88" s="43" t="e">
        <f ca="1">COUNTIF(OFFSET(class6_2,MATCH(DS$1,#REF!,0)-7+'Итог по классам'!$B88,,,),"р")</f>
        <v>#REF!</v>
      </c>
      <c r="DT88" s="43" t="e">
        <f ca="1">COUNTIF(OFFSET(class6_2,MATCH(DT$1,#REF!,0)-7+'Итог по классам'!$B88,,,),"ш")</f>
        <v>#REF!</v>
      </c>
      <c r="DU88" s="44" t="e">
        <f ca="1">COUNTIF(OFFSET(class6_1,MATCH(DU$1,#REF!,0)-7+'Итог по классам'!$B88,,,),"Ф")</f>
        <v>#REF!</v>
      </c>
      <c r="DV88" s="43" t="e">
        <f ca="1">COUNTIF(OFFSET(class6_1,MATCH(DV$1,#REF!,0)-7+'Итог по классам'!$B88,,,),"р")</f>
        <v>#REF!</v>
      </c>
      <c r="DW88" s="43" t="e">
        <f ca="1">COUNTIF(OFFSET(class6_1,MATCH(DW$1,#REF!,0)-7+'Итог по классам'!$B88,,,),"ш")</f>
        <v>#REF!</v>
      </c>
      <c r="DX88" s="43" t="e">
        <f ca="1">COUNTIF(OFFSET(class6_2,MATCH(DX$1,#REF!,0)-7+'Итог по классам'!$B88,,,),"Ф")</f>
        <v>#REF!</v>
      </c>
      <c r="DY88" s="43" t="e">
        <f ca="1">COUNTIF(OFFSET(class6_2,MATCH(DY$1,#REF!,0)-7+'Итог по классам'!$B88,,,),"р")</f>
        <v>#REF!</v>
      </c>
      <c r="DZ88" s="43" t="e">
        <f ca="1">COUNTIF(OFFSET(class6_2,MATCH(DZ$1,#REF!,0)-7+'Итог по классам'!$B88,,,),"ш")</f>
        <v>#REF!</v>
      </c>
      <c r="EA88" s="44" t="e">
        <f ca="1">COUNTIF(OFFSET(class6_1,MATCH(EA$1,#REF!,0)-7+'Итог по классам'!$B88,,,),"Ф")</f>
        <v>#REF!</v>
      </c>
      <c r="EB88" s="43" t="e">
        <f ca="1">COUNTIF(OFFSET(class6_1,MATCH(EB$1,#REF!,0)-7+'Итог по классам'!$B88,,,),"р")</f>
        <v>#REF!</v>
      </c>
      <c r="EC88" s="43" t="e">
        <f ca="1">COUNTIF(OFFSET(class6_1,MATCH(EC$1,#REF!,0)-7+'Итог по классам'!$B88,,,),"ш")</f>
        <v>#REF!</v>
      </c>
      <c r="ED88" s="43" t="e">
        <f ca="1">COUNTIF(OFFSET(class6_2,MATCH(ED$1,#REF!,0)-7+'Итог по классам'!$B88,,,),"Ф")</f>
        <v>#REF!</v>
      </c>
      <c r="EE88" s="43" t="e">
        <f ca="1">COUNTIF(OFFSET(class6_2,MATCH(EE$1,#REF!,0)-7+'Итог по классам'!$B88,,,),"р")</f>
        <v>#REF!</v>
      </c>
      <c r="EF88" s="43" t="e">
        <f ca="1">COUNTIF(OFFSET(class6_2,MATCH(EF$1,#REF!,0)-7+'Итог по классам'!$B88,,,),"ш")</f>
        <v>#REF!</v>
      </c>
      <c r="EG88" s="44" t="e">
        <f ca="1">COUNTIF(OFFSET(class6_1,MATCH(EG$1,#REF!,0)-7+'Итог по классам'!$B88,,,),"Ф")</f>
        <v>#REF!</v>
      </c>
      <c r="EH88" s="43" t="e">
        <f ca="1">COUNTIF(OFFSET(class6_1,MATCH(EH$1,#REF!,0)-7+'Итог по классам'!$B88,,,),"р")</f>
        <v>#REF!</v>
      </c>
      <c r="EI88" s="43" t="e">
        <f ca="1">COUNTIF(OFFSET(class6_1,MATCH(EI$1,#REF!,0)-7+'Итог по классам'!$B88,,,),"ш")</f>
        <v>#REF!</v>
      </c>
      <c r="EJ88" s="43" t="e">
        <f ca="1">COUNTIF(OFFSET(class6_2,MATCH(EJ$1,#REF!,0)-7+'Итог по классам'!$B88,,,),"Ф")</f>
        <v>#REF!</v>
      </c>
      <c r="EK88" s="43" t="e">
        <f ca="1">COUNTIF(OFFSET(class6_2,MATCH(EK$1,#REF!,0)-7+'Итог по классам'!$B88,,,),"р")</f>
        <v>#REF!</v>
      </c>
      <c r="EL88" s="43" t="e">
        <f ca="1">COUNTIF(OFFSET(class6_2,MATCH(EL$1,#REF!,0)-7+'Итог по классам'!$B88,,,),"ш")</f>
        <v>#REF!</v>
      </c>
      <c r="EM88" s="44" t="e">
        <f ca="1">COUNTIF(OFFSET(class6_1,MATCH(EM$1,#REF!,0)-7+'Итог по классам'!$B88,,,),"Ф")</f>
        <v>#REF!</v>
      </c>
      <c r="EN88" s="43" t="e">
        <f ca="1">COUNTIF(OFFSET(class6_1,MATCH(EN$1,#REF!,0)-7+'Итог по классам'!$B88,,,),"р")</f>
        <v>#REF!</v>
      </c>
      <c r="EO88" s="43" t="e">
        <f ca="1">COUNTIF(OFFSET(class6_1,MATCH(EO$1,#REF!,0)-7+'Итог по классам'!$B88,,,),"ш")</f>
        <v>#REF!</v>
      </c>
      <c r="EP88" s="43" t="e">
        <f ca="1">COUNTIF(OFFSET(class6_2,MATCH(EP$1,#REF!,0)-7+'Итог по классам'!$B88,,,),"Ф")</f>
        <v>#REF!</v>
      </c>
      <c r="EQ88" s="43" t="e">
        <f ca="1">COUNTIF(OFFSET(class6_2,MATCH(EQ$1,#REF!,0)-7+'Итог по классам'!$B88,,,),"р")</f>
        <v>#REF!</v>
      </c>
      <c r="ER88" s="43" t="e">
        <f ca="1">COUNTIF(OFFSET(class6_2,MATCH(ER$1,#REF!,0)-7+'Итог по классам'!$B88,,,),"ш")</f>
        <v>#REF!</v>
      </c>
      <c r="ES88" s="44" t="e">
        <f ca="1">COUNTIF(OFFSET(class6_1,MATCH(ES$1,#REF!,0)-7+'Итог по классам'!$B88,,,),"Ф")</f>
        <v>#REF!</v>
      </c>
      <c r="ET88" s="43" t="e">
        <f ca="1">COUNTIF(OFFSET(class6_1,MATCH(ET$1,#REF!,0)-7+'Итог по классам'!$B88,,,),"р")</f>
        <v>#REF!</v>
      </c>
      <c r="EU88" s="43" t="e">
        <f ca="1">COUNTIF(OFFSET(class6_1,MATCH(EU$1,#REF!,0)-7+'Итог по классам'!$B88,,,),"ш")</f>
        <v>#REF!</v>
      </c>
      <c r="EV88" s="43" t="e">
        <f ca="1">COUNTIF(OFFSET(class6_2,MATCH(EV$1,#REF!,0)-7+'Итог по классам'!$B88,,,),"Ф")</f>
        <v>#REF!</v>
      </c>
      <c r="EW88" s="43" t="e">
        <f ca="1">COUNTIF(OFFSET(class6_2,MATCH(EW$1,#REF!,0)-7+'Итог по классам'!$B88,,,),"р")</f>
        <v>#REF!</v>
      </c>
      <c r="EX88" s="43" t="e">
        <f ca="1">COUNTIF(OFFSET(class6_2,MATCH(EX$1,#REF!,0)-7+'Итог по классам'!$B88,,,),"ш")</f>
        <v>#REF!</v>
      </c>
      <c r="EY88" s="44" t="e">
        <f ca="1">COUNTIF(OFFSET(class6_1,MATCH(EY$1,#REF!,0)-7+'Итог по классам'!$B88,,,),"Ф")</f>
        <v>#REF!</v>
      </c>
      <c r="EZ88" s="43" t="e">
        <f ca="1">COUNTIF(OFFSET(class6_1,MATCH(EZ$1,#REF!,0)-7+'Итог по классам'!$B88,,,),"р")</f>
        <v>#REF!</v>
      </c>
      <c r="FA88" s="43" t="e">
        <f ca="1">COUNTIF(OFFSET(class6_1,MATCH(FA$1,#REF!,0)-7+'Итог по классам'!$B88,,,),"ш")</f>
        <v>#REF!</v>
      </c>
      <c r="FB88" s="43" t="e">
        <f ca="1">COUNTIF(OFFSET(class6_2,MATCH(FB$1,#REF!,0)-7+'Итог по классам'!$B88,,,),"Ф")</f>
        <v>#REF!</v>
      </c>
      <c r="FC88" s="43" t="e">
        <f ca="1">COUNTIF(OFFSET(class6_2,MATCH(FC$1,#REF!,0)-7+'Итог по классам'!$B88,,,),"р")</f>
        <v>#REF!</v>
      </c>
      <c r="FD88" s="43" t="e">
        <f ca="1">COUNTIF(OFFSET(class6_2,MATCH(FD$1,#REF!,0)-7+'Итог по классам'!$B88,,,),"ш")</f>
        <v>#REF!</v>
      </c>
      <c r="FE88" s="44" t="e">
        <f ca="1">COUNTIF(OFFSET(class6_1,MATCH(FE$1,#REF!,0)-7+'Итог по классам'!$B88,,,),"Ф")</f>
        <v>#REF!</v>
      </c>
      <c r="FF88" s="43" t="e">
        <f ca="1">COUNTIF(OFFSET(class6_1,MATCH(FF$1,#REF!,0)-7+'Итог по классам'!$B88,,,),"р")</f>
        <v>#REF!</v>
      </c>
      <c r="FG88" s="43" t="e">
        <f ca="1">COUNTIF(OFFSET(class6_1,MATCH(FG$1,#REF!,0)-7+'Итог по классам'!$B88,,,),"ш")</f>
        <v>#REF!</v>
      </c>
      <c r="FH88" s="43" t="e">
        <f ca="1">COUNTIF(OFFSET(class6_2,MATCH(FH$1,#REF!,0)-7+'Итог по классам'!$B88,,,),"Ф")</f>
        <v>#REF!</v>
      </c>
      <c r="FI88" s="43" t="e">
        <f ca="1">COUNTIF(OFFSET(class6_2,MATCH(FI$1,#REF!,0)-7+'Итог по классам'!$B88,,,),"р")</f>
        <v>#REF!</v>
      </c>
      <c r="FJ88" s="43" t="e">
        <f ca="1">COUNTIF(OFFSET(class6_2,MATCH(FJ$1,#REF!,0)-7+'Итог по классам'!$B88,,,),"ш")</f>
        <v>#REF!</v>
      </c>
      <c r="FK88" s="44" t="e">
        <f ca="1">COUNTIF(OFFSET(class6_1,MATCH(FK$1,#REF!,0)-7+'Итог по классам'!$B88,,,),"Ф")</f>
        <v>#REF!</v>
      </c>
      <c r="FL88" s="43" t="e">
        <f ca="1">COUNTIF(OFFSET(class6_1,MATCH(FL$1,#REF!,0)-7+'Итог по классам'!$B88,,,),"р")</f>
        <v>#REF!</v>
      </c>
      <c r="FM88" s="43" t="e">
        <f ca="1">COUNTIF(OFFSET(class6_1,MATCH(FM$1,#REF!,0)-7+'Итог по классам'!$B88,,,),"ш")</f>
        <v>#REF!</v>
      </c>
      <c r="FN88" s="43" t="e">
        <f ca="1">COUNTIF(OFFSET(class6_2,MATCH(FN$1,#REF!,0)-7+'Итог по классам'!$B88,,,),"Ф")</f>
        <v>#REF!</v>
      </c>
      <c r="FO88" s="43" t="e">
        <f ca="1">COUNTIF(OFFSET(class6_2,MATCH(FO$1,#REF!,0)-7+'Итог по классам'!$B88,,,),"р")</f>
        <v>#REF!</v>
      </c>
      <c r="FP88" s="43" t="e">
        <f ca="1">COUNTIF(OFFSET(class6_2,MATCH(FP$1,#REF!,0)-7+'Итог по классам'!$B88,,,),"ш")</f>
        <v>#REF!</v>
      </c>
      <c r="FQ88" s="44" t="e">
        <f ca="1">COUNTIF(OFFSET(class6_1,MATCH(FQ$1,#REF!,0)-7+'Итог по классам'!$B88,,,),"Ф")</f>
        <v>#REF!</v>
      </c>
      <c r="FR88" s="43" t="e">
        <f ca="1">COUNTIF(OFFSET(class6_1,MATCH(FR$1,#REF!,0)-7+'Итог по классам'!$B88,,,),"р")</f>
        <v>#REF!</v>
      </c>
      <c r="FS88" s="43" t="e">
        <f ca="1">COUNTIF(OFFSET(class6_1,MATCH(FS$1,#REF!,0)-7+'Итог по классам'!$B88,,,),"ш")</f>
        <v>#REF!</v>
      </c>
      <c r="FT88" s="43" t="e">
        <f ca="1">COUNTIF(OFFSET(class6_2,MATCH(FT$1,#REF!,0)-7+'Итог по классам'!$B88,,,),"Ф")</f>
        <v>#REF!</v>
      </c>
      <c r="FU88" s="43" t="e">
        <f ca="1">COUNTIF(OFFSET(class6_2,MATCH(FU$1,#REF!,0)-7+'Итог по классам'!$B88,,,),"р")</f>
        <v>#REF!</v>
      </c>
      <c r="FV88" s="43" t="e">
        <f ca="1">COUNTIF(OFFSET(class6_2,MATCH(FV$1,#REF!,0)-7+'Итог по классам'!$B88,,,),"ш")</f>
        <v>#REF!</v>
      </c>
      <c r="FW88" s="44" t="e">
        <f ca="1">COUNTIF(OFFSET(class6_1,MATCH(FW$1,#REF!,0)-7+'Итог по классам'!$B88,,,),"Ф")</f>
        <v>#REF!</v>
      </c>
      <c r="FX88" s="43" t="e">
        <f ca="1">COUNTIF(OFFSET(class6_1,MATCH(FX$1,#REF!,0)-7+'Итог по классам'!$B88,,,),"р")</f>
        <v>#REF!</v>
      </c>
      <c r="FY88" s="43" t="e">
        <f ca="1">COUNTIF(OFFSET(class6_1,MATCH(FY$1,#REF!,0)-7+'Итог по классам'!$B88,,,),"ш")</f>
        <v>#REF!</v>
      </c>
      <c r="FZ88" s="43" t="e">
        <f ca="1">COUNTIF(OFFSET(class6_2,MATCH(FZ$1,#REF!,0)-7+'Итог по классам'!$B88,,,),"Ф")</f>
        <v>#REF!</v>
      </c>
      <c r="GA88" s="43" t="e">
        <f ca="1">COUNTIF(OFFSET(class6_2,MATCH(GA$1,#REF!,0)-7+'Итог по классам'!$B88,,,),"р")</f>
        <v>#REF!</v>
      </c>
      <c r="GB88" s="43" t="e">
        <f ca="1">COUNTIF(OFFSET(class6_2,MATCH(GB$1,#REF!,0)-7+'Итог по классам'!$B88,,,),"ш")</f>
        <v>#REF!</v>
      </c>
      <c r="GC88" s="44" t="e">
        <f ca="1">COUNTIF(OFFSET(class6_1,MATCH(GC$1,#REF!,0)-7+'Итог по классам'!$B88,,,),"Ф")</f>
        <v>#REF!</v>
      </c>
      <c r="GD88" s="43" t="e">
        <f ca="1">COUNTIF(OFFSET(class6_1,MATCH(GD$1,#REF!,0)-7+'Итог по классам'!$B88,,,),"р")</f>
        <v>#REF!</v>
      </c>
      <c r="GE88" s="43" t="e">
        <f ca="1">COUNTIF(OFFSET(class6_1,MATCH(GE$1,#REF!,0)-7+'Итог по классам'!$B88,,,),"ш")</f>
        <v>#REF!</v>
      </c>
      <c r="GF88" s="43" t="e">
        <f ca="1">COUNTIF(OFFSET(class6_2,MATCH(GF$1,#REF!,0)-7+'Итог по классам'!$B88,,,),"Ф")</f>
        <v>#REF!</v>
      </c>
      <c r="GG88" s="43" t="e">
        <f ca="1">COUNTIF(OFFSET(class6_2,MATCH(GG$1,#REF!,0)-7+'Итог по классам'!$B88,,,),"р")</f>
        <v>#REF!</v>
      </c>
      <c r="GH88" s="43" t="e">
        <f ca="1">COUNTIF(OFFSET(class6_2,MATCH(GH$1,#REF!,0)-7+'Итог по классам'!$B88,,,),"ш")</f>
        <v>#REF!</v>
      </c>
      <c r="GI88" s="44" t="e">
        <f ca="1">COUNTIF(OFFSET(class6_1,MATCH(GI$1,#REF!,0)-7+'Итог по классам'!$B88,,,),"Ф")</f>
        <v>#REF!</v>
      </c>
      <c r="GJ88" s="43" t="e">
        <f ca="1">COUNTIF(OFFSET(class6_1,MATCH(GJ$1,#REF!,0)-7+'Итог по классам'!$B88,,,),"р")</f>
        <v>#REF!</v>
      </c>
      <c r="GK88" s="43" t="e">
        <f ca="1">COUNTIF(OFFSET(class6_1,MATCH(GK$1,#REF!,0)-7+'Итог по классам'!$B88,,,),"ш")</f>
        <v>#REF!</v>
      </c>
      <c r="GL88" s="43" t="e">
        <f ca="1">COUNTIF(OFFSET(class6_2,MATCH(GL$1,#REF!,0)-7+'Итог по классам'!$B88,,,),"Ф")</f>
        <v>#REF!</v>
      </c>
      <c r="GM88" s="43" t="e">
        <f ca="1">COUNTIF(OFFSET(class6_2,MATCH(GM$1,#REF!,0)-7+'Итог по классам'!$B88,,,),"р")</f>
        <v>#REF!</v>
      </c>
      <c r="GN88" s="43" t="e">
        <f ca="1">COUNTIF(OFFSET(class6_2,MATCH(GN$1,#REF!,0)-7+'Итог по классам'!$B88,,,),"ш")</f>
        <v>#REF!</v>
      </c>
      <c r="GO88" s="44" t="e">
        <f ca="1">COUNTIF(OFFSET(class6_1,MATCH(GO$1,#REF!,0)-7+'Итог по классам'!$B88,,,),"Ф")</f>
        <v>#REF!</v>
      </c>
      <c r="GP88" s="43" t="e">
        <f ca="1">COUNTIF(OFFSET(class6_1,MATCH(GP$1,#REF!,0)-7+'Итог по классам'!$B88,,,),"р")</f>
        <v>#REF!</v>
      </c>
      <c r="GQ88" s="43" t="e">
        <f ca="1">COUNTIF(OFFSET(class6_1,MATCH(GQ$1,#REF!,0)-7+'Итог по классам'!$B88,,,),"ш")</f>
        <v>#REF!</v>
      </c>
      <c r="GR88" s="43" t="e">
        <f ca="1">COUNTIF(OFFSET(class6_2,MATCH(GR$1,#REF!,0)-7+'Итог по классам'!$B88,,,),"Ф")</f>
        <v>#REF!</v>
      </c>
      <c r="GS88" s="43" t="e">
        <f ca="1">COUNTIF(OFFSET(class6_2,MATCH(GS$1,#REF!,0)-7+'Итог по классам'!$B88,,,),"р")</f>
        <v>#REF!</v>
      </c>
      <c r="GT88" s="43" t="e">
        <f ca="1">COUNTIF(OFFSET(class6_2,MATCH(GT$1,#REF!,0)-7+'Итог по классам'!$B88,,,),"ш")</f>
        <v>#REF!</v>
      </c>
      <c r="GU88" s="44" t="e">
        <f ca="1">COUNTIF(OFFSET(class6_1,MATCH(GU$1,#REF!,0)-7+'Итог по классам'!$B88,,,),"Ф")</f>
        <v>#REF!</v>
      </c>
      <c r="GV88" s="43" t="e">
        <f ca="1">COUNTIF(OFFSET(class6_1,MATCH(GV$1,#REF!,0)-7+'Итог по классам'!$B88,,,),"р")</f>
        <v>#REF!</v>
      </c>
      <c r="GW88" s="43" t="e">
        <f ca="1">COUNTIF(OFFSET(class6_1,MATCH(GW$1,#REF!,0)-7+'Итог по классам'!$B88,,,),"ш")</f>
        <v>#REF!</v>
      </c>
      <c r="GX88" s="43" t="e">
        <f ca="1">COUNTIF(OFFSET(class6_2,MATCH(GX$1,#REF!,0)-7+'Итог по классам'!$B88,,,),"Ф")</f>
        <v>#REF!</v>
      </c>
      <c r="GY88" s="43" t="e">
        <f ca="1">COUNTIF(OFFSET(class6_2,MATCH(GY$1,#REF!,0)-7+'Итог по классам'!$B88,,,),"р")</f>
        <v>#REF!</v>
      </c>
      <c r="GZ88" s="43" t="e">
        <f ca="1">COUNTIF(OFFSET(class6_2,MATCH(GZ$1,#REF!,0)-7+'Итог по классам'!$B88,,,),"ш")</f>
        <v>#REF!</v>
      </c>
      <c r="HA88" s="44" t="e">
        <f ca="1">COUNTIF(OFFSET(class6_1,MATCH(HA$1,#REF!,0)-7+'Итог по классам'!$B88,,,),"Ф")</f>
        <v>#REF!</v>
      </c>
      <c r="HB88" s="43" t="e">
        <f ca="1">COUNTIF(OFFSET(class6_1,MATCH(HB$1,#REF!,0)-7+'Итог по классам'!$B88,,,),"р")</f>
        <v>#REF!</v>
      </c>
      <c r="HC88" s="43" t="e">
        <f ca="1">COUNTIF(OFFSET(class6_1,MATCH(HC$1,#REF!,0)-7+'Итог по классам'!$B88,,,),"ш")</f>
        <v>#REF!</v>
      </c>
      <c r="HD88" s="43" t="e">
        <f ca="1">COUNTIF(OFFSET(class6_2,MATCH(HD$1,#REF!,0)-7+'Итог по классам'!$B88,,,),"Ф")</f>
        <v>#REF!</v>
      </c>
      <c r="HE88" s="43" t="e">
        <f ca="1">COUNTIF(OFFSET(class6_2,MATCH(HE$1,#REF!,0)-7+'Итог по классам'!$B88,,,),"р")</f>
        <v>#REF!</v>
      </c>
      <c r="HF88" s="43" t="e">
        <f ca="1">COUNTIF(OFFSET(class6_2,MATCH(HF$1,#REF!,0)-7+'Итог по классам'!$B88,,,),"ш")</f>
        <v>#REF!</v>
      </c>
      <c r="HG88" s="44" t="e">
        <f ca="1">COUNTIF(OFFSET(class6_1,MATCH(HG$1,#REF!,0)-7+'Итог по классам'!$B88,,,),"Ф")</f>
        <v>#REF!</v>
      </c>
      <c r="HH88" s="43" t="e">
        <f ca="1">COUNTIF(OFFSET(class6_1,MATCH(HH$1,#REF!,0)-7+'Итог по классам'!$B88,,,),"р")</f>
        <v>#REF!</v>
      </c>
      <c r="HI88" s="43" t="e">
        <f ca="1">COUNTIF(OFFSET(class6_1,MATCH(HI$1,#REF!,0)-7+'Итог по классам'!$B88,,,),"ш")</f>
        <v>#REF!</v>
      </c>
      <c r="HJ88" s="43" t="e">
        <f ca="1">COUNTIF(OFFSET(class6_2,MATCH(HJ$1,#REF!,0)-7+'Итог по классам'!$B88,,,),"Ф")</f>
        <v>#REF!</v>
      </c>
      <c r="HK88" s="43" t="e">
        <f ca="1">COUNTIF(OFFSET(class6_2,MATCH(HK$1,#REF!,0)-7+'Итог по классам'!$B88,,,),"р")</f>
        <v>#REF!</v>
      </c>
      <c r="HL88" s="43" t="e">
        <f ca="1">COUNTIF(OFFSET(class6_2,MATCH(HL$1,#REF!,0)-7+'Итог по классам'!$B88,,,),"ш")</f>
        <v>#REF!</v>
      </c>
      <c r="HM88" s="44" t="e">
        <f ca="1">COUNTIF(OFFSET(class6_1,MATCH(HM$1,#REF!,0)-7+'Итог по классам'!$B88,,,),"Ф")</f>
        <v>#REF!</v>
      </c>
      <c r="HN88" s="43" t="e">
        <f ca="1">COUNTIF(OFFSET(class6_1,MATCH(HN$1,#REF!,0)-7+'Итог по классам'!$B88,,,),"р")</f>
        <v>#REF!</v>
      </c>
      <c r="HO88" s="43" t="e">
        <f ca="1">COUNTIF(OFFSET(class6_1,MATCH(HO$1,#REF!,0)-7+'Итог по классам'!$B88,,,),"ш")</f>
        <v>#REF!</v>
      </c>
      <c r="HP88" s="43" t="e">
        <f ca="1">COUNTIF(OFFSET(class6_2,MATCH(HP$1,#REF!,0)-7+'Итог по классам'!$B88,,,),"Ф")</f>
        <v>#REF!</v>
      </c>
      <c r="HQ88" s="43" t="e">
        <f ca="1">COUNTIF(OFFSET(class6_2,MATCH(HQ$1,#REF!,0)-7+'Итог по классам'!$B88,,,),"р")</f>
        <v>#REF!</v>
      </c>
      <c r="HR88" s="43" t="e">
        <f ca="1">COUNTIF(OFFSET(class6_2,MATCH(HR$1,#REF!,0)-7+'Итог по классам'!$B88,,,),"ш")</f>
        <v>#REF!</v>
      </c>
      <c r="HS88" s="44" t="e">
        <f ca="1">COUNTIF(OFFSET(class6_1,MATCH(HS$1,#REF!,0)-7+'Итог по классам'!$B88,,,),"Ф")</f>
        <v>#REF!</v>
      </c>
      <c r="HT88" s="43" t="e">
        <f ca="1">COUNTIF(OFFSET(class6_1,MATCH(HT$1,#REF!,0)-7+'Итог по классам'!$B88,,,),"р")</f>
        <v>#REF!</v>
      </c>
      <c r="HU88" s="43" t="e">
        <f ca="1">COUNTIF(OFFSET(class6_1,MATCH(HU$1,#REF!,0)-7+'Итог по классам'!$B88,,,),"ш")</f>
        <v>#REF!</v>
      </c>
      <c r="HV88" s="43" t="e">
        <f ca="1">COUNTIF(OFFSET(class6_2,MATCH(HV$1,#REF!,0)-7+'Итог по классам'!$B88,,,),"Ф")</f>
        <v>#REF!</v>
      </c>
      <c r="HW88" s="43" t="e">
        <f ca="1">COUNTIF(OFFSET(class6_2,MATCH(HW$1,#REF!,0)-7+'Итог по классам'!$B88,,,),"р")</f>
        <v>#REF!</v>
      </c>
      <c r="HX88" s="43" t="e">
        <f ca="1">COUNTIF(OFFSET(class6_2,MATCH(HX$1,#REF!,0)-7+'Итог по классам'!$B88,,,),"ш")</f>
        <v>#REF!</v>
      </c>
      <c r="HY88" s="44" t="e">
        <f ca="1">COUNTIF(OFFSET(class6_1,MATCH(HY$1,#REF!,0)-7+'Итог по классам'!$B88,,,),"Ф")</f>
        <v>#REF!</v>
      </c>
      <c r="HZ88" s="43" t="e">
        <f ca="1">COUNTIF(OFFSET(class6_1,MATCH(HZ$1,#REF!,0)-7+'Итог по классам'!$B88,,,),"р")</f>
        <v>#REF!</v>
      </c>
      <c r="IA88" s="43" t="e">
        <f ca="1">COUNTIF(OFFSET(class6_1,MATCH(IA$1,#REF!,0)-7+'Итог по классам'!$B88,,,),"ш")</f>
        <v>#REF!</v>
      </c>
      <c r="IB88" s="43" t="e">
        <f ca="1">COUNTIF(OFFSET(class6_2,MATCH(IB$1,#REF!,0)-7+'Итог по классам'!$B88,,,),"Ф")</f>
        <v>#REF!</v>
      </c>
      <c r="IC88" s="43" t="e">
        <f ca="1">COUNTIF(OFFSET(class6_2,MATCH(IC$1,#REF!,0)-7+'Итог по классам'!$B88,,,),"р")</f>
        <v>#REF!</v>
      </c>
      <c r="ID88" s="43" t="e">
        <f ca="1">COUNTIF(OFFSET(class6_2,MATCH(ID$1,#REF!,0)-7+'Итог по классам'!$B88,,,),"ш")</f>
        <v>#REF!</v>
      </c>
      <c r="IE88" s="44" t="e">
        <f ca="1">COUNTIF(OFFSET(class6_1,MATCH(IE$1,#REF!,0)-7+'Итог по классам'!$B88,,,),"Ф")</f>
        <v>#REF!</v>
      </c>
      <c r="IF88" s="43" t="e">
        <f ca="1">COUNTIF(OFFSET(class6_1,MATCH(IF$1,#REF!,0)-7+'Итог по классам'!$B88,,,),"р")</f>
        <v>#REF!</v>
      </c>
      <c r="IG88" s="43" t="e">
        <f ca="1">COUNTIF(OFFSET(class6_1,MATCH(IG$1,#REF!,0)-7+'Итог по классам'!$B88,,,),"ш")</f>
        <v>#REF!</v>
      </c>
      <c r="IH88" s="43" t="e">
        <f ca="1">COUNTIF(OFFSET(class6_2,MATCH(IH$1,#REF!,0)-7+'Итог по классам'!$B88,,,),"Ф")</f>
        <v>#REF!</v>
      </c>
      <c r="II88" s="43" t="e">
        <f ca="1">COUNTIF(OFFSET(class6_2,MATCH(II$1,#REF!,0)-7+'Итог по классам'!$B88,,,),"р")</f>
        <v>#REF!</v>
      </c>
      <c r="IJ88" s="43" t="e">
        <f ca="1">COUNTIF(OFFSET(class6_2,MATCH(IJ$1,#REF!,0)-7+'Итог по классам'!$B88,,,),"ш")</f>
        <v>#REF!</v>
      </c>
      <c r="IK88" s="44" t="e">
        <f ca="1">COUNTIF(OFFSET(class6_1,MATCH(IK$1,#REF!,0)-7+'Итог по классам'!$B88,,,),"Ф")</f>
        <v>#REF!</v>
      </c>
      <c r="IL88" s="43" t="e">
        <f ca="1">COUNTIF(OFFSET(class6_1,MATCH(IL$1,#REF!,0)-7+'Итог по классам'!$B88,,,),"р")</f>
        <v>#REF!</v>
      </c>
      <c r="IM88" s="43" t="e">
        <f ca="1">COUNTIF(OFFSET(class6_1,MATCH(IM$1,#REF!,0)-7+'Итог по классам'!$B88,,,),"ш")</f>
        <v>#REF!</v>
      </c>
      <c r="IN88" s="43" t="e">
        <f ca="1">COUNTIF(OFFSET(class6_2,MATCH(IN$1,#REF!,0)-7+'Итог по классам'!$B88,,,),"Ф")</f>
        <v>#REF!</v>
      </c>
      <c r="IO88" s="43" t="e">
        <f ca="1">COUNTIF(OFFSET(class6_2,MATCH(IO$1,#REF!,0)-7+'Итог по классам'!$B88,,,),"р")</f>
        <v>#REF!</v>
      </c>
      <c r="IP88" s="43" t="e">
        <f ca="1">COUNTIF(OFFSET(class6_2,MATCH(IP$1,#REF!,0)-7+'Итог по классам'!$B88,,,),"ш")</f>
        <v>#REF!</v>
      </c>
      <c r="IQ88" s="44" t="e">
        <f ca="1">COUNTIF(OFFSET(class6_1,MATCH(IQ$1,#REF!,0)-7+'Итог по классам'!$B88,,,),"Ф")</f>
        <v>#REF!</v>
      </c>
      <c r="IR88" s="43" t="e">
        <f ca="1">COUNTIF(OFFSET(class6_1,MATCH(IR$1,#REF!,0)-7+'Итог по классам'!$B88,,,),"р")</f>
        <v>#REF!</v>
      </c>
      <c r="IS88" s="43" t="e">
        <f ca="1">COUNTIF(OFFSET(class6_1,MATCH(IS$1,#REF!,0)-7+'Итог по классам'!$B88,,,),"ш")</f>
        <v>#REF!</v>
      </c>
      <c r="IT88" s="43" t="e">
        <f ca="1">COUNTIF(OFFSET(class6_2,MATCH(IT$1,#REF!,0)-7+'Итог по классам'!$B88,,,),"Ф")</f>
        <v>#REF!</v>
      </c>
      <c r="IU88" s="43" t="e">
        <f ca="1">COUNTIF(OFFSET(class6_2,MATCH(IU$1,#REF!,0)-7+'Итог по классам'!$B88,,,),"р")</f>
        <v>#REF!</v>
      </c>
      <c r="IV88" s="43" t="e">
        <f ca="1">COUNTIF(OFFSET(class6_2,MATCH(IV$1,#REF!,0)-7+'Итог по классам'!$B88,,,),"ш")</f>
        <v>#REF!</v>
      </c>
      <c r="IW88" s="44" t="e">
        <f ca="1">COUNTIF(OFFSET(class6_1,MATCH(IW$1,#REF!,0)-7+'Итог по классам'!$B88,,,),"Ф")</f>
        <v>#REF!</v>
      </c>
      <c r="IX88" s="43" t="e">
        <f ca="1">COUNTIF(OFFSET(class6_1,MATCH(IX$1,#REF!,0)-7+'Итог по классам'!$B88,,,),"р")</f>
        <v>#REF!</v>
      </c>
      <c r="IY88" s="43" t="e">
        <f ca="1">COUNTIF(OFFSET(class6_1,MATCH(IY$1,#REF!,0)-7+'Итог по классам'!$B88,,,),"ш")</f>
        <v>#REF!</v>
      </c>
      <c r="IZ88" s="43" t="e">
        <f ca="1">COUNTIF(OFFSET(class6_2,MATCH(IZ$1,#REF!,0)-7+'Итог по классам'!$B88,,,),"Ф")</f>
        <v>#REF!</v>
      </c>
      <c r="JA88" s="43" t="e">
        <f ca="1">COUNTIF(OFFSET(class6_2,MATCH(JA$1,#REF!,0)-7+'Итог по классам'!$B88,,,),"р")</f>
        <v>#REF!</v>
      </c>
      <c r="JB88" s="43" t="e">
        <f ca="1">COUNTIF(OFFSET(class6_2,MATCH(JB$1,#REF!,0)-7+'Итог по классам'!$B88,,,),"ш")</f>
        <v>#REF!</v>
      </c>
      <c r="JC88" s="44" t="e">
        <f ca="1">COUNTIF(OFFSET(class6_1,MATCH(JC$1,#REF!,0)-7+'Итог по классам'!$B88,,,),"Ф")</f>
        <v>#REF!</v>
      </c>
      <c r="JD88" s="43" t="e">
        <f ca="1">COUNTIF(OFFSET(class6_1,MATCH(JD$1,#REF!,0)-7+'Итог по классам'!$B88,,,),"р")</f>
        <v>#REF!</v>
      </c>
      <c r="JE88" s="43" t="e">
        <f ca="1">COUNTIF(OFFSET(class6_1,MATCH(JE$1,#REF!,0)-7+'Итог по классам'!$B88,,,),"ш")</f>
        <v>#REF!</v>
      </c>
      <c r="JF88" s="43" t="e">
        <f ca="1">COUNTIF(OFFSET(class6_2,MATCH(JF$1,#REF!,0)-7+'Итог по классам'!$B88,,,),"Ф")</f>
        <v>#REF!</v>
      </c>
      <c r="JG88" s="43" t="e">
        <f ca="1">COUNTIF(OFFSET(class6_2,MATCH(JG$1,#REF!,0)-7+'Итог по классам'!$B88,,,),"р")</f>
        <v>#REF!</v>
      </c>
      <c r="JH88" s="43" t="e">
        <f ca="1">COUNTIF(OFFSET(class6_2,MATCH(JH$1,#REF!,0)-7+'Итог по классам'!$B88,,,),"ш")</f>
        <v>#REF!</v>
      </c>
      <c r="JI88" s="44" t="e">
        <f ca="1">COUNTIF(OFFSET(class6_1,MATCH(JI$1,#REF!,0)-7+'Итог по классам'!$B88,,,),"Ф")</f>
        <v>#REF!</v>
      </c>
      <c r="JJ88" s="43" t="e">
        <f ca="1">COUNTIF(OFFSET(class6_1,MATCH(JJ$1,#REF!,0)-7+'Итог по классам'!$B88,,,),"р")</f>
        <v>#REF!</v>
      </c>
      <c r="JK88" s="43" t="e">
        <f ca="1">COUNTIF(OFFSET(class6_1,MATCH(JK$1,#REF!,0)-7+'Итог по классам'!$B88,,,),"ш")</f>
        <v>#REF!</v>
      </c>
      <c r="JL88" s="43" t="e">
        <f ca="1">COUNTIF(OFFSET(class6_2,MATCH(JL$1,#REF!,0)-7+'Итог по классам'!$B88,,,),"Ф")</f>
        <v>#REF!</v>
      </c>
      <c r="JM88" s="43" t="e">
        <f ca="1">COUNTIF(OFFSET(class6_2,MATCH(JM$1,#REF!,0)-7+'Итог по классам'!$B88,,,),"р")</f>
        <v>#REF!</v>
      </c>
      <c r="JN88" s="43" t="e">
        <f ca="1">COUNTIF(OFFSET(class6_2,MATCH(JN$1,#REF!,0)-7+'Итог по классам'!$B88,,,),"ш")</f>
        <v>#REF!</v>
      </c>
      <c r="JO88" s="44" t="e">
        <f ca="1">COUNTIF(OFFSET(class6_1,MATCH(JO$1,#REF!,0)-7+'Итог по классам'!$B88,,,),"Ф")</f>
        <v>#REF!</v>
      </c>
      <c r="JP88" s="43" t="e">
        <f ca="1">COUNTIF(OFFSET(class6_1,MATCH(JP$1,#REF!,0)-7+'Итог по классам'!$B88,,,),"р")</f>
        <v>#REF!</v>
      </c>
      <c r="JQ88" s="43" t="e">
        <f ca="1">COUNTIF(OFFSET(class6_1,MATCH(JQ$1,#REF!,0)-7+'Итог по классам'!$B88,,,),"ш")</f>
        <v>#REF!</v>
      </c>
      <c r="JR88" s="43" t="e">
        <f ca="1">COUNTIF(OFFSET(class6_2,MATCH(JR$1,#REF!,0)-7+'Итог по классам'!$B88,,,),"Ф")</f>
        <v>#REF!</v>
      </c>
      <c r="JS88" s="43" t="e">
        <f ca="1">COUNTIF(OFFSET(class6_2,MATCH(JS$1,#REF!,0)-7+'Итог по классам'!$B88,,,),"р")</f>
        <v>#REF!</v>
      </c>
      <c r="JT88" s="43" t="e">
        <f ca="1">COUNTIF(OFFSET(class6_2,MATCH(JT$1,#REF!,0)-7+'Итог по классам'!$B88,,,),"ш")</f>
        <v>#REF!</v>
      </c>
      <c r="JU88" s="44" t="e">
        <f ca="1">COUNTIF(OFFSET(class6_1,MATCH(JU$1,#REF!,0)-7+'Итог по классам'!$B88,,,),"Ф")</f>
        <v>#REF!</v>
      </c>
      <c r="JV88" s="43" t="e">
        <f ca="1">COUNTIF(OFFSET(class6_1,MATCH(JV$1,#REF!,0)-7+'Итог по классам'!$B88,,,),"р")</f>
        <v>#REF!</v>
      </c>
      <c r="JW88" s="43" t="e">
        <f ca="1">COUNTIF(OFFSET(class6_1,MATCH(JW$1,#REF!,0)-7+'Итог по классам'!$B88,,,),"ш")</f>
        <v>#REF!</v>
      </c>
      <c r="JX88" s="43" t="e">
        <f ca="1">COUNTIF(OFFSET(class6_2,MATCH(JX$1,#REF!,0)-7+'Итог по классам'!$B88,,,),"Ф")</f>
        <v>#REF!</v>
      </c>
      <c r="JY88" s="43" t="e">
        <f ca="1">COUNTIF(OFFSET(class6_2,MATCH(JY$1,#REF!,0)-7+'Итог по классам'!$B88,,,),"р")</f>
        <v>#REF!</v>
      </c>
      <c r="JZ88" s="43" t="e">
        <f ca="1">COUNTIF(OFFSET(class6_2,MATCH(JZ$1,#REF!,0)-7+'Итог по классам'!$B88,,,),"ш")</f>
        <v>#REF!</v>
      </c>
      <c r="KA88" s="44" t="e">
        <f ca="1">COUNTIF(OFFSET(class6_1,MATCH(KA$1,#REF!,0)-7+'Итог по классам'!$B88,,,),"Ф")</f>
        <v>#REF!</v>
      </c>
      <c r="KB88" s="43" t="e">
        <f ca="1">COUNTIF(OFFSET(class6_1,MATCH(KB$1,#REF!,0)-7+'Итог по классам'!$B88,,,),"р")</f>
        <v>#REF!</v>
      </c>
      <c r="KC88" s="43" t="e">
        <f ca="1">COUNTIF(OFFSET(class6_1,MATCH(KC$1,#REF!,0)-7+'Итог по классам'!$B88,,,),"ш")</f>
        <v>#REF!</v>
      </c>
      <c r="KD88" s="43" t="e">
        <f ca="1">COUNTIF(OFFSET(class6_2,MATCH(KD$1,#REF!,0)-7+'Итог по классам'!$B88,,,),"Ф")</f>
        <v>#REF!</v>
      </c>
      <c r="KE88" s="43" t="e">
        <f ca="1">COUNTIF(OFFSET(class6_2,MATCH(KE$1,#REF!,0)-7+'Итог по классам'!$B88,,,),"р")</f>
        <v>#REF!</v>
      </c>
      <c r="KF88" s="43" t="e">
        <f ca="1">COUNTIF(OFFSET(class6_2,MATCH(KF$1,#REF!,0)-7+'Итог по классам'!$B88,,,),"ш")</f>
        <v>#REF!</v>
      </c>
      <c r="KG88" s="44" t="e">
        <f ca="1">COUNTIF(OFFSET(class6_1,MATCH(KG$1,#REF!,0)-7+'Итог по классам'!$B88,,,),"Ф")</f>
        <v>#REF!</v>
      </c>
      <c r="KH88" s="43" t="e">
        <f ca="1">COUNTIF(OFFSET(class6_1,MATCH(KH$1,#REF!,0)-7+'Итог по классам'!$B88,,,),"р")</f>
        <v>#REF!</v>
      </c>
      <c r="KI88" s="43" t="e">
        <f ca="1">COUNTIF(OFFSET(class6_1,MATCH(KI$1,#REF!,0)-7+'Итог по классам'!$B88,,,),"ш")</f>
        <v>#REF!</v>
      </c>
      <c r="KJ88" s="43" t="e">
        <f ca="1">COUNTIF(OFFSET(class6_2,MATCH(KJ$1,#REF!,0)-7+'Итог по классам'!$B88,,,),"Ф")</f>
        <v>#REF!</v>
      </c>
      <c r="KK88" s="43" t="e">
        <f ca="1">COUNTIF(OFFSET(class6_2,MATCH(KK$1,#REF!,0)-7+'Итог по классам'!$B88,,,),"р")</f>
        <v>#REF!</v>
      </c>
      <c r="KL88" s="43" t="e">
        <f ca="1">COUNTIF(OFFSET(class6_2,MATCH(KL$1,#REF!,0)-7+'Итог по классам'!$B88,,,),"ш")</f>
        <v>#REF!</v>
      </c>
      <c r="KM88" s="44" t="e">
        <f ca="1">COUNTIF(OFFSET(class6_1,MATCH(KM$1,#REF!,0)-7+'Итог по классам'!$B88,,,),"Ф")</f>
        <v>#REF!</v>
      </c>
      <c r="KN88" s="43" t="e">
        <f ca="1">COUNTIF(OFFSET(class6_1,MATCH(KN$1,#REF!,0)-7+'Итог по классам'!$B88,,,),"р")</f>
        <v>#REF!</v>
      </c>
      <c r="KO88" s="43" t="e">
        <f ca="1">COUNTIF(OFFSET(class6_1,MATCH(KO$1,#REF!,0)-7+'Итог по классам'!$B88,,,),"ш")</f>
        <v>#REF!</v>
      </c>
      <c r="KP88" s="43" t="e">
        <f ca="1">COUNTIF(OFFSET(class6_2,MATCH(KP$1,#REF!,0)-7+'Итог по классам'!$B88,,,),"Ф")</f>
        <v>#REF!</v>
      </c>
      <c r="KQ88" s="43" t="e">
        <f ca="1">COUNTIF(OFFSET(class6_2,MATCH(KQ$1,#REF!,0)-7+'Итог по классам'!$B88,,,),"р")</f>
        <v>#REF!</v>
      </c>
      <c r="KR88" s="43" t="e">
        <f ca="1">COUNTIF(OFFSET(class6_2,MATCH(KR$1,#REF!,0)-7+'Итог по классам'!$B88,,,),"ш")</f>
        <v>#REF!</v>
      </c>
    </row>
    <row r="89" spans="1:304" customFormat="1">
      <c r="A89" t="e">
        <f t="shared" si="278"/>
        <v>#REF!</v>
      </c>
      <c r="B89" s="43">
        <v>20</v>
      </c>
      <c r="C89" s="3" t="s">
        <v>33</v>
      </c>
      <c r="D89" s="3" t="s">
        <v>55</v>
      </c>
      <c r="E89" s="43" t="e">
        <f ca="1">COUNTIF(OFFSET(class6_1,MATCH(E$1,#REF!,0)-7+'Итог по классам'!$B89,,,),"Ф")</f>
        <v>#REF!</v>
      </c>
      <c r="F89" s="43" t="e">
        <f ca="1">COUNTIF(OFFSET(class6_1,MATCH(F$1,#REF!,0)-7+'Итог по классам'!$B89,,,),"р")</f>
        <v>#REF!</v>
      </c>
      <c r="G89" s="43" t="e">
        <f ca="1">COUNTIF(OFFSET(class6_1,MATCH(G$1,#REF!,0)-7+'Итог по классам'!$B89,,,),"ш")</f>
        <v>#REF!</v>
      </c>
      <c r="H89" s="43" t="e">
        <f ca="1">COUNTIF(OFFSET(class6_2,MATCH(H$1,#REF!,0)-7+'Итог по классам'!$B89,,,),"Ф")</f>
        <v>#REF!</v>
      </c>
      <c r="I89" s="43" t="e">
        <f ca="1">COUNTIF(OFFSET(class6_2,MATCH(I$1,#REF!,0)-7+'Итог по классам'!$B89,,,),"р")</f>
        <v>#REF!</v>
      </c>
      <c r="J89" s="43" t="e">
        <f ca="1">COUNTIF(OFFSET(class6_2,MATCH(J$1,#REF!,0)-7+'Итог по классам'!$B89,,,),"ш")</f>
        <v>#REF!</v>
      </c>
      <c r="K89" s="44" t="e">
        <f ca="1">COUNTIF(OFFSET(class6_1,MATCH(K$1,#REF!,0)-7+'Итог по классам'!$B89,,,),"Ф")</f>
        <v>#REF!</v>
      </c>
      <c r="L89" s="43" t="e">
        <f ca="1">COUNTIF(OFFSET(class6_1,MATCH(L$1,#REF!,0)-7+'Итог по классам'!$B89,,,),"р")</f>
        <v>#REF!</v>
      </c>
      <c r="M89" s="43" t="e">
        <f ca="1">COUNTIF(OFFSET(class6_1,MATCH(M$1,#REF!,0)-7+'Итог по классам'!$B89,,,),"ш")</f>
        <v>#REF!</v>
      </c>
      <c r="N89" s="43" t="e">
        <f ca="1">COUNTIF(OFFSET(class6_2,MATCH(N$1,#REF!,0)-7+'Итог по классам'!$B89,,,),"Ф")</f>
        <v>#REF!</v>
      </c>
      <c r="O89" s="43" t="e">
        <f ca="1">COUNTIF(OFFSET(class6_2,MATCH(O$1,#REF!,0)-7+'Итог по классам'!$B89,,,),"р")</f>
        <v>#REF!</v>
      </c>
      <c r="P89" s="43" t="e">
        <f ca="1">COUNTIF(OFFSET(class6_2,MATCH(P$1,#REF!,0)-7+'Итог по классам'!$B89,,,),"ш")</f>
        <v>#REF!</v>
      </c>
      <c r="Q89" s="44" t="e">
        <f ca="1">COUNTIF(OFFSET(class6_1,MATCH(Q$1,#REF!,0)-7+'Итог по классам'!$B89,,,),"Ф")</f>
        <v>#REF!</v>
      </c>
      <c r="R89" s="43" t="e">
        <f ca="1">COUNTIF(OFFSET(class6_1,MATCH(R$1,#REF!,0)-7+'Итог по классам'!$B89,,,),"р")</f>
        <v>#REF!</v>
      </c>
      <c r="S89" s="43" t="e">
        <f ca="1">COUNTIF(OFFSET(class6_1,MATCH(S$1,#REF!,0)-7+'Итог по классам'!$B89,,,),"ш")</f>
        <v>#REF!</v>
      </c>
      <c r="T89" s="43" t="e">
        <f ca="1">COUNTIF(OFFSET(class6_2,MATCH(T$1,#REF!,0)-7+'Итог по классам'!$B89,,,),"Ф")</f>
        <v>#REF!</v>
      </c>
      <c r="U89" s="43" t="e">
        <f ca="1">COUNTIF(OFFSET(class6_2,MATCH(U$1,#REF!,0)-7+'Итог по классам'!$B89,,,),"р")</f>
        <v>#REF!</v>
      </c>
      <c r="V89" s="43" t="e">
        <f ca="1">COUNTIF(OFFSET(class6_2,MATCH(V$1,#REF!,0)-7+'Итог по классам'!$B89,,,),"ш")</f>
        <v>#REF!</v>
      </c>
      <c r="W89" s="44" t="e">
        <f ca="1">COUNTIF(OFFSET(class6_1,MATCH(W$1,#REF!,0)-7+'Итог по классам'!$B89,,,),"Ф")</f>
        <v>#REF!</v>
      </c>
      <c r="X89" s="43" t="e">
        <f ca="1">COUNTIF(OFFSET(class6_1,MATCH(X$1,#REF!,0)-7+'Итог по классам'!$B89,,,),"р")</f>
        <v>#REF!</v>
      </c>
      <c r="Y89" s="43" t="e">
        <f ca="1">COUNTIF(OFFSET(class6_1,MATCH(Y$1,#REF!,0)-7+'Итог по классам'!$B89,,,),"ш")</f>
        <v>#REF!</v>
      </c>
      <c r="Z89" s="43" t="e">
        <f ca="1">COUNTIF(OFFSET(class6_2,MATCH(Z$1,#REF!,0)-7+'Итог по классам'!$B89,,,),"Ф")</f>
        <v>#REF!</v>
      </c>
      <c r="AA89" s="43" t="e">
        <f ca="1">COUNTIF(OFFSET(class6_2,MATCH(AA$1,#REF!,0)-7+'Итог по классам'!$B89,,,),"р")</f>
        <v>#REF!</v>
      </c>
      <c r="AB89" s="43" t="e">
        <f ca="1">COUNTIF(OFFSET(class6_2,MATCH(AB$1,#REF!,0)-7+'Итог по классам'!$B89,,,),"ш")</f>
        <v>#REF!</v>
      </c>
      <c r="AC89" s="44" t="e">
        <f ca="1">COUNTIF(OFFSET(class6_1,MATCH(AC$1,#REF!,0)-7+'Итог по классам'!$B89,,,),"Ф")</f>
        <v>#REF!</v>
      </c>
      <c r="AD89" s="43" t="e">
        <f ca="1">COUNTIF(OFFSET(class6_1,MATCH(AD$1,#REF!,0)-7+'Итог по классам'!$B89,,,),"р")</f>
        <v>#REF!</v>
      </c>
      <c r="AE89" s="43" t="e">
        <f ca="1">COUNTIF(OFFSET(class6_1,MATCH(AE$1,#REF!,0)-7+'Итог по классам'!$B89,,,),"ш")</f>
        <v>#REF!</v>
      </c>
      <c r="AF89" s="43" t="e">
        <f ca="1">COUNTIF(OFFSET(class6_2,MATCH(AF$1,#REF!,0)-7+'Итог по классам'!$B89,,,),"Ф")</f>
        <v>#REF!</v>
      </c>
      <c r="AG89" s="43" t="e">
        <f ca="1">COUNTIF(OFFSET(class6_2,MATCH(AG$1,#REF!,0)-7+'Итог по классам'!$B89,,,),"р")</f>
        <v>#REF!</v>
      </c>
      <c r="AH89" s="43" t="e">
        <f ca="1">COUNTIF(OFFSET(class6_2,MATCH(AH$1,#REF!,0)-7+'Итог по классам'!$B89,,,),"ш")</f>
        <v>#REF!</v>
      </c>
      <c r="AI89" s="44" t="e">
        <f ca="1">COUNTIF(OFFSET(class6_1,MATCH(AI$1,#REF!,0)-7+'Итог по классам'!$B89,,,),"Ф")</f>
        <v>#REF!</v>
      </c>
      <c r="AJ89" s="43" t="e">
        <f ca="1">COUNTIF(OFFSET(class6_1,MATCH(AJ$1,#REF!,0)-7+'Итог по классам'!$B89,,,),"р")</f>
        <v>#REF!</v>
      </c>
      <c r="AK89" s="43" t="e">
        <f ca="1">COUNTIF(OFFSET(class6_1,MATCH(AK$1,#REF!,0)-7+'Итог по классам'!$B89,,,),"ш")</f>
        <v>#REF!</v>
      </c>
      <c r="AL89" s="43" t="e">
        <f ca="1">COUNTIF(OFFSET(class6_2,MATCH(AL$1,#REF!,0)-7+'Итог по классам'!$B89,,,),"Ф")</f>
        <v>#REF!</v>
      </c>
      <c r="AM89" s="43" t="e">
        <f ca="1">COUNTIF(OFFSET(class6_2,MATCH(AM$1,#REF!,0)-7+'Итог по классам'!$B89,,,),"р")</f>
        <v>#REF!</v>
      </c>
      <c r="AN89" s="43" t="e">
        <f ca="1">COUNTIF(OFFSET(class6_2,MATCH(AN$1,#REF!,0)-7+'Итог по классам'!$B89,,,),"ш")</f>
        <v>#REF!</v>
      </c>
      <c r="AO89" s="44" t="e">
        <f ca="1">COUNTIF(OFFSET(class6_1,MATCH(AO$1,#REF!,0)-7+'Итог по классам'!$B89,,,),"Ф")</f>
        <v>#REF!</v>
      </c>
      <c r="AP89" s="43" t="e">
        <f ca="1">COUNTIF(OFFSET(class6_1,MATCH(AP$1,#REF!,0)-7+'Итог по классам'!$B89,,,),"р")</f>
        <v>#REF!</v>
      </c>
      <c r="AQ89" s="43" t="e">
        <f ca="1">COUNTIF(OFFSET(class6_1,MATCH(AQ$1,#REF!,0)-7+'Итог по классам'!$B89,,,),"ш")</f>
        <v>#REF!</v>
      </c>
      <c r="AR89" s="43" t="e">
        <f ca="1">COUNTIF(OFFSET(class6_2,MATCH(AR$1,#REF!,0)-7+'Итог по классам'!$B89,,,),"Ф")</f>
        <v>#REF!</v>
      </c>
      <c r="AS89" s="43" t="e">
        <f ca="1">COUNTIF(OFFSET(class6_2,MATCH(AS$1,#REF!,0)-7+'Итог по классам'!$B89,,,),"р")</f>
        <v>#REF!</v>
      </c>
      <c r="AT89" s="43" t="e">
        <f ca="1">COUNTIF(OFFSET(class6_2,MATCH(AT$1,#REF!,0)-7+'Итог по классам'!$B89,,,),"ш")</f>
        <v>#REF!</v>
      </c>
      <c r="AU89" s="44" t="e">
        <f ca="1">COUNTIF(OFFSET(class6_1,MATCH(AU$1,#REF!,0)-7+'Итог по классам'!$B89,,,),"Ф")</f>
        <v>#REF!</v>
      </c>
      <c r="AV89" s="43" t="e">
        <f ca="1">COUNTIF(OFFSET(class6_1,MATCH(AV$1,#REF!,0)-7+'Итог по классам'!$B89,,,),"р")</f>
        <v>#REF!</v>
      </c>
      <c r="AW89" s="43" t="e">
        <f ca="1">COUNTIF(OFFSET(class6_1,MATCH(AW$1,#REF!,0)-7+'Итог по классам'!$B89,,,),"ш")</f>
        <v>#REF!</v>
      </c>
      <c r="AX89" s="43" t="e">
        <f ca="1">COUNTIF(OFFSET(class6_2,MATCH(AX$1,#REF!,0)-7+'Итог по классам'!$B89,,,),"Ф")</f>
        <v>#REF!</v>
      </c>
      <c r="AY89" s="43" t="e">
        <f ca="1">COUNTIF(OFFSET(class6_2,MATCH(AY$1,#REF!,0)-7+'Итог по классам'!$B89,,,),"р")</f>
        <v>#REF!</v>
      </c>
      <c r="AZ89" s="43" t="e">
        <f ca="1">COUNTIF(OFFSET(class6_2,MATCH(AZ$1,#REF!,0)-7+'Итог по классам'!$B89,,,),"ш")</f>
        <v>#REF!</v>
      </c>
      <c r="BA89" s="44" t="e">
        <f ca="1">COUNTIF(OFFSET(class6_1,MATCH(BA$1,#REF!,0)-7+'Итог по классам'!$B89,,,),"Ф")</f>
        <v>#REF!</v>
      </c>
      <c r="BB89" s="43" t="e">
        <f ca="1">COUNTIF(OFFSET(class6_1,MATCH(BB$1,#REF!,0)-7+'Итог по классам'!$B89,,,),"р")</f>
        <v>#REF!</v>
      </c>
      <c r="BC89" s="43" t="e">
        <f ca="1">COUNTIF(OFFSET(class6_1,MATCH(BC$1,#REF!,0)-7+'Итог по классам'!$B89,,,),"ш")</f>
        <v>#REF!</v>
      </c>
      <c r="BD89" s="43" t="e">
        <f ca="1">COUNTIF(OFFSET(class6_2,MATCH(BD$1,#REF!,0)-7+'Итог по классам'!$B89,,,),"Ф")</f>
        <v>#REF!</v>
      </c>
      <c r="BE89" s="43" t="e">
        <f ca="1">COUNTIF(OFFSET(class6_2,MATCH(BE$1,#REF!,0)-7+'Итог по классам'!$B89,,,),"р")</f>
        <v>#REF!</v>
      </c>
      <c r="BF89" s="43" t="e">
        <f ca="1">COUNTIF(OFFSET(class6_2,MATCH(BF$1,#REF!,0)-7+'Итог по классам'!$B89,,,),"ш")</f>
        <v>#REF!</v>
      </c>
      <c r="BG89" s="44" t="e">
        <f ca="1">COUNTIF(OFFSET(class6_1,MATCH(BG$1,#REF!,0)-7+'Итог по классам'!$B89,,,),"Ф")</f>
        <v>#REF!</v>
      </c>
      <c r="BH89" s="43" t="e">
        <f ca="1">COUNTIF(OFFSET(class6_1,MATCH(BH$1,#REF!,0)-7+'Итог по классам'!$B89,,,),"р")</f>
        <v>#REF!</v>
      </c>
      <c r="BI89" s="43" t="e">
        <f ca="1">COUNTIF(OFFSET(class6_1,MATCH(BI$1,#REF!,0)-7+'Итог по классам'!$B89,,,),"ш")</f>
        <v>#REF!</v>
      </c>
      <c r="BJ89" s="43" t="e">
        <f ca="1">COUNTIF(OFFSET(class6_2,MATCH(BJ$1,#REF!,0)-7+'Итог по классам'!$B89,,,),"Ф")</f>
        <v>#REF!</v>
      </c>
      <c r="BK89" s="43" t="e">
        <f ca="1">COUNTIF(OFFSET(class6_2,MATCH(BK$1,#REF!,0)-7+'Итог по классам'!$B89,,,),"р")</f>
        <v>#REF!</v>
      </c>
      <c r="BL89" s="43" t="e">
        <f ca="1">COUNTIF(OFFSET(class6_2,MATCH(BL$1,#REF!,0)-7+'Итог по классам'!$B89,,,),"ш")</f>
        <v>#REF!</v>
      </c>
      <c r="BM89" s="44" t="e">
        <f ca="1">COUNTIF(OFFSET(class6_1,MATCH(BM$1,#REF!,0)-7+'Итог по классам'!$B89,,,),"Ф")</f>
        <v>#REF!</v>
      </c>
      <c r="BN89" s="43" t="e">
        <f ca="1">COUNTIF(OFFSET(class6_1,MATCH(BN$1,#REF!,0)-7+'Итог по классам'!$B89,,,),"р")</f>
        <v>#REF!</v>
      </c>
      <c r="BO89" s="43" t="e">
        <f ca="1">COUNTIF(OFFSET(class6_1,MATCH(BO$1,#REF!,0)-7+'Итог по классам'!$B89,,,),"ш")</f>
        <v>#REF!</v>
      </c>
      <c r="BP89" s="43" t="e">
        <f ca="1">COUNTIF(OFFSET(class6_2,MATCH(BP$1,#REF!,0)-7+'Итог по классам'!$B89,,,),"Ф")</f>
        <v>#REF!</v>
      </c>
      <c r="BQ89" s="43" t="e">
        <f ca="1">COUNTIF(OFFSET(class6_2,MATCH(BQ$1,#REF!,0)-7+'Итог по классам'!$B89,,,),"р")</f>
        <v>#REF!</v>
      </c>
      <c r="BR89" s="43" t="e">
        <f ca="1">COUNTIF(OFFSET(class6_2,MATCH(BR$1,#REF!,0)-7+'Итог по классам'!$B89,,,),"ш")</f>
        <v>#REF!</v>
      </c>
      <c r="BS89" s="44" t="e">
        <f ca="1">COUNTIF(OFFSET(class6_1,MATCH(BS$1,#REF!,0)-7+'Итог по классам'!$B89,,,),"Ф")</f>
        <v>#REF!</v>
      </c>
      <c r="BT89" s="43" t="e">
        <f ca="1">COUNTIF(OFFSET(class6_1,MATCH(BT$1,#REF!,0)-7+'Итог по классам'!$B89,,,),"р")</f>
        <v>#REF!</v>
      </c>
      <c r="BU89" s="43" t="e">
        <f ca="1">COUNTIF(OFFSET(class6_1,MATCH(BU$1,#REF!,0)-7+'Итог по классам'!$B89,,,),"ш")</f>
        <v>#REF!</v>
      </c>
      <c r="BV89" s="43" t="e">
        <f ca="1">COUNTIF(OFFSET(class6_2,MATCH(BV$1,#REF!,0)-7+'Итог по классам'!$B89,,,),"Ф")</f>
        <v>#REF!</v>
      </c>
      <c r="BW89" s="43" t="e">
        <f ca="1">COUNTIF(OFFSET(class6_2,MATCH(BW$1,#REF!,0)-7+'Итог по классам'!$B89,,,),"р")</f>
        <v>#REF!</v>
      </c>
      <c r="BX89" s="43" t="e">
        <f ca="1">COUNTIF(OFFSET(class6_2,MATCH(BX$1,#REF!,0)-7+'Итог по классам'!$B89,,,),"ш")</f>
        <v>#REF!</v>
      </c>
      <c r="BY89" s="44" t="e">
        <f ca="1">COUNTIF(OFFSET(class6_1,MATCH(BY$1,#REF!,0)-7+'Итог по классам'!$B89,,,),"Ф")</f>
        <v>#REF!</v>
      </c>
      <c r="BZ89" s="43" t="e">
        <f ca="1">COUNTIF(OFFSET(class6_1,MATCH(BZ$1,#REF!,0)-7+'Итог по классам'!$B89,,,),"р")</f>
        <v>#REF!</v>
      </c>
      <c r="CA89" s="43" t="e">
        <f ca="1">COUNTIF(OFFSET(class6_1,MATCH(CA$1,#REF!,0)-7+'Итог по классам'!$B89,,,),"ш")</f>
        <v>#REF!</v>
      </c>
      <c r="CB89" s="43" t="e">
        <f ca="1">COUNTIF(OFFSET(class6_2,MATCH(CB$1,#REF!,0)-7+'Итог по классам'!$B89,,,),"Ф")</f>
        <v>#REF!</v>
      </c>
      <c r="CC89" s="43" t="e">
        <f ca="1">COUNTIF(OFFSET(class6_2,MATCH(CC$1,#REF!,0)-7+'Итог по классам'!$B89,,,),"р")</f>
        <v>#REF!</v>
      </c>
      <c r="CD89" s="43" t="e">
        <f ca="1">COUNTIF(OFFSET(class6_2,MATCH(CD$1,#REF!,0)-7+'Итог по классам'!$B89,,,),"ш")</f>
        <v>#REF!</v>
      </c>
      <c r="CE89" s="44" t="e">
        <f ca="1">COUNTIF(OFFSET(class6_1,MATCH(CE$1,#REF!,0)-7+'Итог по классам'!$B89,,,),"Ф")</f>
        <v>#REF!</v>
      </c>
      <c r="CF89" s="43" t="e">
        <f ca="1">COUNTIF(OFFSET(class6_1,MATCH(CF$1,#REF!,0)-7+'Итог по классам'!$B89,,,),"р")</f>
        <v>#REF!</v>
      </c>
      <c r="CG89" s="43" t="e">
        <f ca="1">COUNTIF(OFFSET(class6_1,MATCH(CG$1,#REF!,0)-7+'Итог по классам'!$B89,,,),"ш")</f>
        <v>#REF!</v>
      </c>
      <c r="CH89" s="43" t="e">
        <f ca="1">COUNTIF(OFFSET(class6_2,MATCH(CH$1,#REF!,0)-7+'Итог по классам'!$B89,,,),"Ф")</f>
        <v>#REF!</v>
      </c>
      <c r="CI89" s="43" t="e">
        <f ca="1">COUNTIF(OFFSET(class6_2,MATCH(CI$1,#REF!,0)-7+'Итог по классам'!$B89,,,),"р")</f>
        <v>#REF!</v>
      </c>
      <c r="CJ89" s="43" t="e">
        <f ca="1">COUNTIF(OFFSET(class6_2,MATCH(CJ$1,#REF!,0)-7+'Итог по классам'!$B89,,,),"ш")</f>
        <v>#REF!</v>
      </c>
      <c r="CK89" s="44" t="e">
        <f ca="1">COUNTIF(OFFSET(class6_1,MATCH(CK$1,#REF!,0)-7+'Итог по классам'!$B89,,,),"Ф")</f>
        <v>#REF!</v>
      </c>
      <c r="CL89" s="43" t="e">
        <f ca="1">COUNTIF(OFFSET(class6_1,MATCH(CL$1,#REF!,0)-7+'Итог по классам'!$B89,,,),"р")</f>
        <v>#REF!</v>
      </c>
      <c r="CM89" s="43" t="e">
        <f ca="1">COUNTIF(OFFSET(class6_1,MATCH(CM$1,#REF!,0)-7+'Итог по классам'!$B89,,,),"ш")</f>
        <v>#REF!</v>
      </c>
      <c r="CN89" s="43" t="e">
        <f ca="1">COUNTIF(OFFSET(class6_2,MATCH(CN$1,#REF!,0)-7+'Итог по классам'!$B89,,,),"Ф")</f>
        <v>#REF!</v>
      </c>
      <c r="CO89" s="43" t="e">
        <f ca="1">COUNTIF(OFFSET(class6_2,MATCH(CO$1,#REF!,0)-7+'Итог по классам'!$B89,,,),"р")</f>
        <v>#REF!</v>
      </c>
      <c r="CP89" s="43" t="e">
        <f ca="1">COUNTIF(OFFSET(class6_2,MATCH(CP$1,#REF!,0)-7+'Итог по классам'!$B89,,,),"ш")</f>
        <v>#REF!</v>
      </c>
      <c r="CQ89" s="44" t="e">
        <f ca="1">COUNTIF(OFFSET(class6_1,MATCH(CQ$1,#REF!,0)-7+'Итог по классам'!$B89,,,),"Ф")</f>
        <v>#REF!</v>
      </c>
      <c r="CR89" s="43" t="e">
        <f ca="1">COUNTIF(OFFSET(class6_1,MATCH(CR$1,#REF!,0)-7+'Итог по классам'!$B89,,,),"р")</f>
        <v>#REF!</v>
      </c>
      <c r="CS89" s="43" t="e">
        <f ca="1">COUNTIF(OFFSET(class6_1,MATCH(CS$1,#REF!,0)-7+'Итог по классам'!$B89,,,),"ш")</f>
        <v>#REF!</v>
      </c>
      <c r="CT89" s="43" t="e">
        <f ca="1">COUNTIF(OFFSET(class6_2,MATCH(CT$1,#REF!,0)-7+'Итог по классам'!$B89,,,),"Ф")</f>
        <v>#REF!</v>
      </c>
      <c r="CU89" s="43" t="e">
        <f ca="1">COUNTIF(OFFSET(class6_2,MATCH(CU$1,#REF!,0)-7+'Итог по классам'!$B89,,,),"р")</f>
        <v>#REF!</v>
      </c>
      <c r="CV89" s="43" t="e">
        <f ca="1">COUNTIF(OFFSET(class6_2,MATCH(CV$1,#REF!,0)-7+'Итог по классам'!$B89,,,),"ш")</f>
        <v>#REF!</v>
      </c>
      <c r="CW89" s="44" t="e">
        <f ca="1">COUNTIF(OFFSET(class6_1,MATCH(CW$1,#REF!,0)-7+'Итог по классам'!$B89,,,),"Ф")</f>
        <v>#REF!</v>
      </c>
      <c r="CX89" s="43" t="e">
        <f ca="1">COUNTIF(OFFSET(class6_1,MATCH(CX$1,#REF!,0)-7+'Итог по классам'!$B89,,,),"р")</f>
        <v>#REF!</v>
      </c>
      <c r="CY89" s="43" t="e">
        <f ca="1">COUNTIF(OFFSET(class6_1,MATCH(CY$1,#REF!,0)-7+'Итог по классам'!$B89,,,),"ш")</f>
        <v>#REF!</v>
      </c>
      <c r="CZ89" s="43" t="e">
        <f ca="1">COUNTIF(OFFSET(class6_2,MATCH(CZ$1,#REF!,0)-7+'Итог по классам'!$B89,,,),"Ф")</f>
        <v>#REF!</v>
      </c>
      <c r="DA89" s="43" t="e">
        <f ca="1">COUNTIF(OFFSET(class6_2,MATCH(DA$1,#REF!,0)-7+'Итог по классам'!$B89,,,),"р")</f>
        <v>#REF!</v>
      </c>
      <c r="DB89" s="43" t="e">
        <f ca="1">COUNTIF(OFFSET(class6_2,MATCH(DB$1,#REF!,0)-7+'Итог по классам'!$B89,,,),"ш")</f>
        <v>#REF!</v>
      </c>
      <c r="DC89" s="44" t="e">
        <f ca="1">COUNTIF(OFFSET(class6_1,MATCH(DC$1,#REF!,0)-7+'Итог по классам'!$B89,,,),"Ф")</f>
        <v>#REF!</v>
      </c>
      <c r="DD89" s="43" t="e">
        <f ca="1">COUNTIF(OFFSET(class6_1,MATCH(DD$1,#REF!,0)-7+'Итог по классам'!$B89,,,),"р")</f>
        <v>#REF!</v>
      </c>
      <c r="DE89" s="43" t="e">
        <f ca="1">COUNTIF(OFFSET(class6_1,MATCH(DE$1,#REF!,0)-7+'Итог по классам'!$B89,,,),"ш")</f>
        <v>#REF!</v>
      </c>
      <c r="DF89" s="43" t="e">
        <f ca="1">COUNTIF(OFFSET(class6_2,MATCH(DF$1,#REF!,0)-7+'Итог по классам'!$B89,,,),"Ф")</f>
        <v>#REF!</v>
      </c>
      <c r="DG89" s="43" t="e">
        <f ca="1">COUNTIF(OFFSET(class6_2,MATCH(DG$1,#REF!,0)-7+'Итог по классам'!$B89,,,),"р")</f>
        <v>#REF!</v>
      </c>
      <c r="DH89" s="43" t="e">
        <f ca="1">COUNTIF(OFFSET(class6_2,MATCH(DH$1,#REF!,0)-7+'Итог по классам'!$B89,,,),"ш")</f>
        <v>#REF!</v>
      </c>
      <c r="DI89" s="44" t="e">
        <f ca="1">COUNTIF(OFFSET(class6_1,MATCH(DI$1,#REF!,0)-7+'Итог по классам'!$B89,,,),"Ф")</f>
        <v>#REF!</v>
      </c>
      <c r="DJ89" s="43" t="e">
        <f ca="1">COUNTIF(OFFSET(class6_1,MATCH(DJ$1,#REF!,0)-7+'Итог по классам'!$B89,,,),"р")</f>
        <v>#REF!</v>
      </c>
      <c r="DK89" s="43" t="e">
        <f ca="1">COUNTIF(OFFSET(class6_1,MATCH(DK$1,#REF!,0)-7+'Итог по классам'!$B89,,,),"ш")</f>
        <v>#REF!</v>
      </c>
      <c r="DL89" s="43" t="e">
        <f ca="1">COUNTIF(OFFSET(class6_2,MATCH(DL$1,#REF!,0)-7+'Итог по классам'!$B89,,,),"Ф")</f>
        <v>#REF!</v>
      </c>
      <c r="DM89" s="43" t="e">
        <f ca="1">COUNTIF(OFFSET(class6_2,MATCH(DM$1,#REF!,0)-7+'Итог по классам'!$B89,,,),"р")</f>
        <v>#REF!</v>
      </c>
      <c r="DN89" s="43" t="e">
        <f ca="1">COUNTIF(OFFSET(class6_2,MATCH(DN$1,#REF!,0)-7+'Итог по классам'!$B89,,,),"ш")</f>
        <v>#REF!</v>
      </c>
      <c r="DO89" s="44" t="e">
        <f ca="1">COUNTIF(OFFSET(class6_1,MATCH(DO$1,#REF!,0)-7+'Итог по классам'!$B89,,,),"Ф")</f>
        <v>#REF!</v>
      </c>
      <c r="DP89" s="43" t="e">
        <f ca="1">COUNTIF(OFFSET(class6_1,MATCH(DP$1,#REF!,0)-7+'Итог по классам'!$B89,,,),"р")</f>
        <v>#REF!</v>
      </c>
      <c r="DQ89" s="43" t="e">
        <f ca="1">COUNTIF(OFFSET(class6_1,MATCH(DQ$1,#REF!,0)-7+'Итог по классам'!$B89,,,),"ш")</f>
        <v>#REF!</v>
      </c>
      <c r="DR89" s="43" t="e">
        <f ca="1">COUNTIF(OFFSET(class6_2,MATCH(DR$1,#REF!,0)-7+'Итог по классам'!$B89,,,),"Ф")</f>
        <v>#REF!</v>
      </c>
      <c r="DS89" s="43" t="e">
        <f ca="1">COUNTIF(OFFSET(class6_2,MATCH(DS$1,#REF!,0)-7+'Итог по классам'!$B89,,,),"р")</f>
        <v>#REF!</v>
      </c>
      <c r="DT89" s="43" t="e">
        <f ca="1">COUNTIF(OFFSET(class6_2,MATCH(DT$1,#REF!,0)-7+'Итог по классам'!$B89,,,),"ш")</f>
        <v>#REF!</v>
      </c>
      <c r="DU89" s="44" t="e">
        <f ca="1">COUNTIF(OFFSET(class6_1,MATCH(DU$1,#REF!,0)-7+'Итог по классам'!$B89,,,),"Ф")</f>
        <v>#REF!</v>
      </c>
      <c r="DV89" s="43" t="e">
        <f ca="1">COUNTIF(OFFSET(class6_1,MATCH(DV$1,#REF!,0)-7+'Итог по классам'!$B89,,,),"р")</f>
        <v>#REF!</v>
      </c>
      <c r="DW89" s="43" t="e">
        <f ca="1">COUNTIF(OFFSET(class6_1,MATCH(DW$1,#REF!,0)-7+'Итог по классам'!$B89,,,),"ш")</f>
        <v>#REF!</v>
      </c>
      <c r="DX89" s="43" t="e">
        <f ca="1">COUNTIF(OFFSET(class6_2,MATCH(DX$1,#REF!,0)-7+'Итог по классам'!$B89,,,),"Ф")</f>
        <v>#REF!</v>
      </c>
      <c r="DY89" s="43" t="e">
        <f ca="1">COUNTIF(OFFSET(class6_2,MATCH(DY$1,#REF!,0)-7+'Итог по классам'!$B89,,,),"р")</f>
        <v>#REF!</v>
      </c>
      <c r="DZ89" s="43" t="e">
        <f ca="1">COUNTIF(OFFSET(class6_2,MATCH(DZ$1,#REF!,0)-7+'Итог по классам'!$B89,,,),"ш")</f>
        <v>#REF!</v>
      </c>
      <c r="EA89" s="44" t="e">
        <f ca="1">COUNTIF(OFFSET(class6_1,MATCH(EA$1,#REF!,0)-7+'Итог по классам'!$B89,,,),"Ф")</f>
        <v>#REF!</v>
      </c>
      <c r="EB89" s="43" t="e">
        <f ca="1">COUNTIF(OFFSET(class6_1,MATCH(EB$1,#REF!,0)-7+'Итог по классам'!$B89,,,),"р")</f>
        <v>#REF!</v>
      </c>
      <c r="EC89" s="43" t="e">
        <f ca="1">COUNTIF(OFFSET(class6_1,MATCH(EC$1,#REF!,0)-7+'Итог по классам'!$B89,,,),"ш")</f>
        <v>#REF!</v>
      </c>
      <c r="ED89" s="43" t="e">
        <f ca="1">COUNTIF(OFFSET(class6_2,MATCH(ED$1,#REF!,0)-7+'Итог по классам'!$B89,,,),"Ф")</f>
        <v>#REF!</v>
      </c>
      <c r="EE89" s="43" t="e">
        <f ca="1">COUNTIF(OFFSET(class6_2,MATCH(EE$1,#REF!,0)-7+'Итог по классам'!$B89,,,),"р")</f>
        <v>#REF!</v>
      </c>
      <c r="EF89" s="43" t="e">
        <f ca="1">COUNTIF(OFFSET(class6_2,MATCH(EF$1,#REF!,0)-7+'Итог по классам'!$B89,,,),"ш")</f>
        <v>#REF!</v>
      </c>
      <c r="EG89" s="44" t="e">
        <f ca="1">COUNTIF(OFFSET(class6_1,MATCH(EG$1,#REF!,0)-7+'Итог по классам'!$B89,,,),"Ф")</f>
        <v>#REF!</v>
      </c>
      <c r="EH89" s="43" t="e">
        <f ca="1">COUNTIF(OFFSET(class6_1,MATCH(EH$1,#REF!,0)-7+'Итог по классам'!$B89,,,),"р")</f>
        <v>#REF!</v>
      </c>
      <c r="EI89" s="43" t="e">
        <f ca="1">COUNTIF(OFFSET(class6_1,MATCH(EI$1,#REF!,0)-7+'Итог по классам'!$B89,,,),"ш")</f>
        <v>#REF!</v>
      </c>
      <c r="EJ89" s="43" t="e">
        <f ca="1">COUNTIF(OFFSET(class6_2,MATCH(EJ$1,#REF!,0)-7+'Итог по классам'!$B89,,,),"Ф")</f>
        <v>#REF!</v>
      </c>
      <c r="EK89" s="43" t="e">
        <f ca="1">COUNTIF(OFFSET(class6_2,MATCH(EK$1,#REF!,0)-7+'Итог по классам'!$B89,,,),"р")</f>
        <v>#REF!</v>
      </c>
      <c r="EL89" s="43" t="e">
        <f ca="1">COUNTIF(OFFSET(class6_2,MATCH(EL$1,#REF!,0)-7+'Итог по классам'!$B89,,,),"ш")</f>
        <v>#REF!</v>
      </c>
      <c r="EM89" s="44" t="e">
        <f ca="1">COUNTIF(OFFSET(class6_1,MATCH(EM$1,#REF!,0)-7+'Итог по классам'!$B89,,,),"Ф")</f>
        <v>#REF!</v>
      </c>
      <c r="EN89" s="43" t="e">
        <f ca="1">COUNTIF(OFFSET(class6_1,MATCH(EN$1,#REF!,0)-7+'Итог по классам'!$B89,,,),"р")</f>
        <v>#REF!</v>
      </c>
      <c r="EO89" s="43" t="e">
        <f ca="1">COUNTIF(OFFSET(class6_1,MATCH(EO$1,#REF!,0)-7+'Итог по классам'!$B89,,,),"ш")</f>
        <v>#REF!</v>
      </c>
      <c r="EP89" s="43" t="e">
        <f ca="1">COUNTIF(OFFSET(class6_2,MATCH(EP$1,#REF!,0)-7+'Итог по классам'!$B89,,,),"Ф")</f>
        <v>#REF!</v>
      </c>
      <c r="EQ89" s="43" t="e">
        <f ca="1">COUNTIF(OFFSET(class6_2,MATCH(EQ$1,#REF!,0)-7+'Итог по классам'!$B89,,,),"р")</f>
        <v>#REF!</v>
      </c>
      <c r="ER89" s="43" t="e">
        <f ca="1">COUNTIF(OFFSET(class6_2,MATCH(ER$1,#REF!,0)-7+'Итог по классам'!$B89,,,),"ш")</f>
        <v>#REF!</v>
      </c>
      <c r="ES89" s="44" t="e">
        <f ca="1">COUNTIF(OFFSET(class6_1,MATCH(ES$1,#REF!,0)-7+'Итог по классам'!$B89,,,),"Ф")</f>
        <v>#REF!</v>
      </c>
      <c r="ET89" s="43" t="e">
        <f ca="1">COUNTIF(OFFSET(class6_1,MATCH(ET$1,#REF!,0)-7+'Итог по классам'!$B89,,,),"р")</f>
        <v>#REF!</v>
      </c>
      <c r="EU89" s="43" t="e">
        <f ca="1">COUNTIF(OFFSET(class6_1,MATCH(EU$1,#REF!,0)-7+'Итог по классам'!$B89,,,),"ш")</f>
        <v>#REF!</v>
      </c>
      <c r="EV89" s="43" t="e">
        <f ca="1">COUNTIF(OFFSET(class6_2,MATCH(EV$1,#REF!,0)-7+'Итог по классам'!$B89,,,),"Ф")</f>
        <v>#REF!</v>
      </c>
      <c r="EW89" s="43" t="e">
        <f ca="1">COUNTIF(OFFSET(class6_2,MATCH(EW$1,#REF!,0)-7+'Итог по классам'!$B89,,,),"р")</f>
        <v>#REF!</v>
      </c>
      <c r="EX89" s="43" t="e">
        <f ca="1">COUNTIF(OFFSET(class6_2,MATCH(EX$1,#REF!,0)-7+'Итог по классам'!$B89,,,),"ш")</f>
        <v>#REF!</v>
      </c>
      <c r="EY89" s="44" t="e">
        <f ca="1">COUNTIF(OFFSET(class6_1,MATCH(EY$1,#REF!,0)-7+'Итог по классам'!$B89,,,),"Ф")</f>
        <v>#REF!</v>
      </c>
      <c r="EZ89" s="43" t="e">
        <f ca="1">COUNTIF(OFFSET(class6_1,MATCH(EZ$1,#REF!,0)-7+'Итог по классам'!$B89,,,),"р")</f>
        <v>#REF!</v>
      </c>
      <c r="FA89" s="43" t="e">
        <f ca="1">COUNTIF(OFFSET(class6_1,MATCH(FA$1,#REF!,0)-7+'Итог по классам'!$B89,,,),"ш")</f>
        <v>#REF!</v>
      </c>
      <c r="FB89" s="43" t="e">
        <f ca="1">COUNTIF(OFFSET(class6_2,MATCH(FB$1,#REF!,0)-7+'Итог по классам'!$B89,,,),"Ф")</f>
        <v>#REF!</v>
      </c>
      <c r="FC89" s="43" t="e">
        <f ca="1">COUNTIF(OFFSET(class6_2,MATCH(FC$1,#REF!,0)-7+'Итог по классам'!$B89,,,),"р")</f>
        <v>#REF!</v>
      </c>
      <c r="FD89" s="43" t="e">
        <f ca="1">COUNTIF(OFFSET(class6_2,MATCH(FD$1,#REF!,0)-7+'Итог по классам'!$B89,,,),"ш")</f>
        <v>#REF!</v>
      </c>
      <c r="FE89" s="44" t="e">
        <f ca="1">COUNTIF(OFFSET(class6_1,MATCH(FE$1,#REF!,0)-7+'Итог по классам'!$B89,,,),"Ф")</f>
        <v>#REF!</v>
      </c>
      <c r="FF89" s="43" t="e">
        <f ca="1">COUNTIF(OFFSET(class6_1,MATCH(FF$1,#REF!,0)-7+'Итог по классам'!$B89,,,),"р")</f>
        <v>#REF!</v>
      </c>
      <c r="FG89" s="43" t="e">
        <f ca="1">COUNTIF(OFFSET(class6_1,MATCH(FG$1,#REF!,0)-7+'Итог по классам'!$B89,,,),"ш")</f>
        <v>#REF!</v>
      </c>
      <c r="FH89" s="43" t="e">
        <f ca="1">COUNTIF(OFFSET(class6_2,MATCH(FH$1,#REF!,0)-7+'Итог по классам'!$B89,,,),"Ф")</f>
        <v>#REF!</v>
      </c>
      <c r="FI89" s="43" t="e">
        <f ca="1">COUNTIF(OFFSET(class6_2,MATCH(FI$1,#REF!,0)-7+'Итог по классам'!$B89,,,),"р")</f>
        <v>#REF!</v>
      </c>
      <c r="FJ89" s="43" t="e">
        <f ca="1">COUNTIF(OFFSET(class6_2,MATCH(FJ$1,#REF!,0)-7+'Итог по классам'!$B89,,,),"ш")</f>
        <v>#REF!</v>
      </c>
      <c r="FK89" s="44" t="e">
        <f ca="1">COUNTIF(OFFSET(class6_1,MATCH(FK$1,#REF!,0)-7+'Итог по классам'!$B89,,,),"Ф")</f>
        <v>#REF!</v>
      </c>
      <c r="FL89" s="43" t="e">
        <f ca="1">COUNTIF(OFFSET(class6_1,MATCH(FL$1,#REF!,0)-7+'Итог по классам'!$B89,,,),"р")</f>
        <v>#REF!</v>
      </c>
      <c r="FM89" s="43" t="e">
        <f ca="1">COUNTIF(OFFSET(class6_1,MATCH(FM$1,#REF!,0)-7+'Итог по классам'!$B89,,,),"ш")</f>
        <v>#REF!</v>
      </c>
      <c r="FN89" s="43" t="e">
        <f ca="1">COUNTIF(OFFSET(class6_2,MATCH(FN$1,#REF!,0)-7+'Итог по классам'!$B89,,,),"Ф")</f>
        <v>#REF!</v>
      </c>
      <c r="FO89" s="43" t="e">
        <f ca="1">COUNTIF(OFFSET(class6_2,MATCH(FO$1,#REF!,0)-7+'Итог по классам'!$B89,,,),"р")</f>
        <v>#REF!</v>
      </c>
      <c r="FP89" s="43" t="e">
        <f ca="1">COUNTIF(OFFSET(class6_2,MATCH(FP$1,#REF!,0)-7+'Итог по классам'!$B89,,,),"ш")</f>
        <v>#REF!</v>
      </c>
      <c r="FQ89" s="44" t="e">
        <f ca="1">COUNTIF(OFFSET(class6_1,MATCH(FQ$1,#REF!,0)-7+'Итог по классам'!$B89,,,),"Ф")</f>
        <v>#REF!</v>
      </c>
      <c r="FR89" s="43" t="e">
        <f ca="1">COUNTIF(OFFSET(class6_1,MATCH(FR$1,#REF!,0)-7+'Итог по классам'!$B89,,,),"р")</f>
        <v>#REF!</v>
      </c>
      <c r="FS89" s="43" t="e">
        <f ca="1">COUNTIF(OFFSET(class6_1,MATCH(FS$1,#REF!,0)-7+'Итог по классам'!$B89,,,),"ш")</f>
        <v>#REF!</v>
      </c>
      <c r="FT89" s="43" t="e">
        <f ca="1">COUNTIF(OFFSET(class6_2,MATCH(FT$1,#REF!,0)-7+'Итог по классам'!$B89,,,),"Ф")</f>
        <v>#REF!</v>
      </c>
      <c r="FU89" s="43" t="e">
        <f ca="1">COUNTIF(OFFSET(class6_2,MATCH(FU$1,#REF!,0)-7+'Итог по классам'!$B89,,,),"р")</f>
        <v>#REF!</v>
      </c>
      <c r="FV89" s="43" t="e">
        <f ca="1">COUNTIF(OFFSET(class6_2,MATCH(FV$1,#REF!,0)-7+'Итог по классам'!$B89,,,),"ш")</f>
        <v>#REF!</v>
      </c>
      <c r="FW89" s="44" t="e">
        <f ca="1">COUNTIF(OFFSET(class6_1,MATCH(FW$1,#REF!,0)-7+'Итог по классам'!$B89,,,),"Ф")</f>
        <v>#REF!</v>
      </c>
      <c r="FX89" s="43" t="e">
        <f ca="1">COUNTIF(OFFSET(class6_1,MATCH(FX$1,#REF!,0)-7+'Итог по классам'!$B89,,,),"р")</f>
        <v>#REF!</v>
      </c>
      <c r="FY89" s="43" t="e">
        <f ca="1">COUNTIF(OFFSET(class6_1,MATCH(FY$1,#REF!,0)-7+'Итог по классам'!$B89,,,),"ш")</f>
        <v>#REF!</v>
      </c>
      <c r="FZ89" s="43" t="e">
        <f ca="1">COUNTIF(OFFSET(class6_2,MATCH(FZ$1,#REF!,0)-7+'Итог по классам'!$B89,,,),"Ф")</f>
        <v>#REF!</v>
      </c>
      <c r="GA89" s="43" t="e">
        <f ca="1">COUNTIF(OFFSET(class6_2,MATCH(GA$1,#REF!,0)-7+'Итог по классам'!$B89,,,),"р")</f>
        <v>#REF!</v>
      </c>
      <c r="GB89" s="43" t="e">
        <f ca="1">COUNTIF(OFFSET(class6_2,MATCH(GB$1,#REF!,0)-7+'Итог по классам'!$B89,,,),"ш")</f>
        <v>#REF!</v>
      </c>
      <c r="GC89" s="44" t="e">
        <f ca="1">COUNTIF(OFFSET(class6_1,MATCH(GC$1,#REF!,0)-7+'Итог по классам'!$B89,,,),"Ф")</f>
        <v>#REF!</v>
      </c>
      <c r="GD89" s="43" t="e">
        <f ca="1">COUNTIF(OFFSET(class6_1,MATCH(GD$1,#REF!,0)-7+'Итог по классам'!$B89,,,),"р")</f>
        <v>#REF!</v>
      </c>
      <c r="GE89" s="43" t="e">
        <f ca="1">COUNTIF(OFFSET(class6_1,MATCH(GE$1,#REF!,0)-7+'Итог по классам'!$B89,,,),"ш")</f>
        <v>#REF!</v>
      </c>
      <c r="GF89" s="43" t="e">
        <f ca="1">COUNTIF(OFFSET(class6_2,MATCH(GF$1,#REF!,0)-7+'Итог по классам'!$B89,,,),"Ф")</f>
        <v>#REF!</v>
      </c>
      <c r="GG89" s="43" t="e">
        <f ca="1">COUNTIF(OFFSET(class6_2,MATCH(GG$1,#REF!,0)-7+'Итог по классам'!$B89,,,),"р")</f>
        <v>#REF!</v>
      </c>
      <c r="GH89" s="43" t="e">
        <f ca="1">COUNTIF(OFFSET(class6_2,MATCH(GH$1,#REF!,0)-7+'Итог по классам'!$B89,,,),"ш")</f>
        <v>#REF!</v>
      </c>
      <c r="GI89" s="44" t="e">
        <f ca="1">COUNTIF(OFFSET(class6_1,MATCH(GI$1,#REF!,0)-7+'Итог по классам'!$B89,,,),"Ф")</f>
        <v>#REF!</v>
      </c>
      <c r="GJ89" s="43" t="e">
        <f ca="1">COUNTIF(OFFSET(class6_1,MATCH(GJ$1,#REF!,0)-7+'Итог по классам'!$B89,,,),"р")</f>
        <v>#REF!</v>
      </c>
      <c r="GK89" s="43" t="e">
        <f ca="1">COUNTIF(OFFSET(class6_1,MATCH(GK$1,#REF!,0)-7+'Итог по классам'!$B89,,,),"ш")</f>
        <v>#REF!</v>
      </c>
      <c r="GL89" s="43" t="e">
        <f ca="1">COUNTIF(OFFSET(class6_2,MATCH(GL$1,#REF!,0)-7+'Итог по классам'!$B89,,,),"Ф")</f>
        <v>#REF!</v>
      </c>
      <c r="GM89" s="43" t="e">
        <f ca="1">COUNTIF(OFFSET(class6_2,MATCH(GM$1,#REF!,0)-7+'Итог по классам'!$B89,,,),"р")</f>
        <v>#REF!</v>
      </c>
      <c r="GN89" s="43" t="e">
        <f ca="1">COUNTIF(OFFSET(class6_2,MATCH(GN$1,#REF!,0)-7+'Итог по классам'!$B89,,,),"ш")</f>
        <v>#REF!</v>
      </c>
      <c r="GO89" s="44" t="e">
        <f ca="1">COUNTIF(OFFSET(class6_1,MATCH(GO$1,#REF!,0)-7+'Итог по классам'!$B89,,,),"Ф")</f>
        <v>#REF!</v>
      </c>
      <c r="GP89" s="43" t="e">
        <f ca="1">COUNTIF(OFFSET(class6_1,MATCH(GP$1,#REF!,0)-7+'Итог по классам'!$B89,,,),"р")</f>
        <v>#REF!</v>
      </c>
      <c r="GQ89" s="43" t="e">
        <f ca="1">COUNTIF(OFFSET(class6_1,MATCH(GQ$1,#REF!,0)-7+'Итог по классам'!$B89,,,),"ш")</f>
        <v>#REF!</v>
      </c>
      <c r="GR89" s="43" t="e">
        <f ca="1">COUNTIF(OFFSET(class6_2,MATCH(GR$1,#REF!,0)-7+'Итог по классам'!$B89,,,),"Ф")</f>
        <v>#REF!</v>
      </c>
      <c r="GS89" s="43" t="e">
        <f ca="1">COUNTIF(OFFSET(class6_2,MATCH(GS$1,#REF!,0)-7+'Итог по классам'!$B89,,,),"р")</f>
        <v>#REF!</v>
      </c>
      <c r="GT89" s="43" t="e">
        <f ca="1">COUNTIF(OFFSET(class6_2,MATCH(GT$1,#REF!,0)-7+'Итог по классам'!$B89,,,),"ш")</f>
        <v>#REF!</v>
      </c>
      <c r="GU89" s="44" t="e">
        <f ca="1">COUNTIF(OFFSET(class6_1,MATCH(GU$1,#REF!,0)-7+'Итог по классам'!$B89,,,),"Ф")</f>
        <v>#REF!</v>
      </c>
      <c r="GV89" s="43" t="e">
        <f ca="1">COUNTIF(OFFSET(class6_1,MATCH(GV$1,#REF!,0)-7+'Итог по классам'!$B89,,,),"р")</f>
        <v>#REF!</v>
      </c>
      <c r="GW89" s="43" t="e">
        <f ca="1">COUNTIF(OFFSET(class6_1,MATCH(GW$1,#REF!,0)-7+'Итог по классам'!$B89,,,),"ш")</f>
        <v>#REF!</v>
      </c>
      <c r="GX89" s="43" t="e">
        <f ca="1">COUNTIF(OFFSET(class6_2,MATCH(GX$1,#REF!,0)-7+'Итог по классам'!$B89,,,),"Ф")</f>
        <v>#REF!</v>
      </c>
      <c r="GY89" s="43" t="e">
        <f ca="1">COUNTIF(OFFSET(class6_2,MATCH(GY$1,#REF!,0)-7+'Итог по классам'!$B89,,,),"р")</f>
        <v>#REF!</v>
      </c>
      <c r="GZ89" s="43" t="e">
        <f ca="1">COUNTIF(OFFSET(class6_2,MATCH(GZ$1,#REF!,0)-7+'Итог по классам'!$B89,,,),"ш")</f>
        <v>#REF!</v>
      </c>
      <c r="HA89" s="44" t="e">
        <f ca="1">COUNTIF(OFFSET(class6_1,MATCH(HA$1,#REF!,0)-7+'Итог по классам'!$B89,,,),"Ф")</f>
        <v>#REF!</v>
      </c>
      <c r="HB89" s="43" t="e">
        <f ca="1">COUNTIF(OFFSET(class6_1,MATCH(HB$1,#REF!,0)-7+'Итог по классам'!$B89,,,),"р")</f>
        <v>#REF!</v>
      </c>
      <c r="HC89" s="43" t="e">
        <f ca="1">COUNTIF(OFFSET(class6_1,MATCH(HC$1,#REF!,0)-7+'Итог по классам'!$B89,,,),"ш")</f>
        <v>#REF!</v>
      </c>
      <c r="HD89" s="43" t="e">
        <f ca="1">COUNTIF(OFFSET(class6_2,MATCH(HD$1,#REF!,0)-7+'Итог по классам'!$B89,,,),"Ф")</f>
        <v>#REF!</v>
      </c>
      <c r="HE89" s="43" t="e">
        <f ca="1">COUNTIF(OFFSET(class6_2,MATCH(HE$1,#REF!,0)-7+'Итог по классам'!$B89,,,),"р")</f>
        <v>#REF!</v>
      </c>
      <c r="HF89" s="43" t="e">
        <f ca="1">COUNTIF(OFFSET(class6_2,MATCH(HF$1,#REF!,0)-7+'Итог по классам'!$B89,,,),"ш")</f>
        <v>#REF!</v>
      </c>
      <c r="HG89" s="44" t="e">
        <f ca="1">COUNTIF(OFFSET(class6_1,MATCH(HG$1,#REF!,0)-7+'Итог по классам'!$B89,,,),"Ф")</f>
        <v>#REF!</v>
      </c>
      <c r="HH89" s="43" t="e">
        <f ca="1">COUNTIF(OFFSET(class6_1,MATCH(HH$1,#REF!,0)-7+'Итог по классам'!$B89,,,),"р")</f>
        <v>#REF!</v>
      </c>
      <c r="HI89" s="43" t="e">
        <f ca="1">COUNTIF(OFFSET(class6_1,MATCH(HI$1,#REF!,0)-7+'Итог по классам'!$B89,,,),"ш")</f>
        <v>#REF!</v>
      </c>
      <c r="HJ89" s="43" t="e">
        <f ca="1">COUNTIF(OFFSET(class6_2,MATCH(HJ$1,#REF!,0)-7+'Итог по классам'!$B89,,,),"Ф")</f>
        <v>#REF!</v>
      </c>
      <c r="HK89" s="43" t="e">
        <f ca="1">COUNTIF(OFFSET(class6_2,MATCH(HK$1,#REF!,0)-7+'Итог по классам'!$B89,,,),"р")</f>
        <v>#REF!</v>
      </c>
      <c r="HL89" s="43" t="e">
        <f ca="1">COUNTIF(OFFSET(class6_2,MATCH(HL$1,#REF!,0)-7+'Итог по классам'!$B89,,,),"ш")</f>
        <v>#REF!</v>
      </c>
      <c r="HM89" s="44" t="e">
        <f ca="1">COUNTIF(OFFSET(class6_1,MATCH(HM$1,#REF!,0)-7+'Итог по классам'!$B89,,,),"Ф")</f>
        <v>#REF!</v>
      </c>
      <c r="HN89" s="43" t="e">
        <f ca="1">COUNTIF(OFFSET(class6_1,MATCH(HN$1,#REF!,0)-7+'Итог по классам'!$B89,,,),"р")</f>
        <v>#REF!</v>
      </c>
      <c r="HO89" s="43" t="e">
        <f ca="1">COUNTIF(OFFSET(class6_1,MATCH(HO$1,#REF!,0)-7+'Итог по классам'!$B89,,,),"ш")</f>
        <v>#REF!</v>
      </c>
      <c r="HP89" s="43" t="e">
        <f ca="1">COUNTIF(OFFSET(class6_2,MATCH(HP$1,#REF!,0)-7+'Итог по классам'!$B89,,,),"Ф")</f>
        <v>#REF!</v>
      </c>
      <c r="HQ89" s="43" t="e">
        <f ca="1">COUNTIF(OFFSET(class6_2,MATCH(HQ$1,#REF!,0)-7+'Итог по классам'!$B89,,,),"р")</f>
        <v>#REF!</v>
      </c>
      <c r="HR89" s="43" t="e">
        <f ca="1">COUNTIF(OFFSET(class6_2,MATCH(HR$1,#REF!,0)-7+'Итог по классам'!$B89,,,),"ш")</f>
        <v>#REF!</v>
      </c>
      <c r="HS89" s="44" t="e">
        <f ca="1">COUNTIF(OFFSET(class6_1,MATCH(HS$1,#REF!,0)-7+'Итог по классам'!$B89,,,),"Ф")</f>
        <v>#REF!</v>
      </c>
      <c r="HT89" s="43" t="e">
        <f ca="1">COUNTIF(OFFSET(class6_1,MATCH(HT$1,#REF!,0)-7+'Итог по классам'!$B89,,,),"р")</f>
        <v>#REF!</v>
      </c>
      <c r="HU89" s="43" t="e">
        <f ca="1">COUNTIF(OFFSET(class6_1,MATCH(HU$1,#REF!,0)-7+'Итог по классам'!$B89,,,),"ш")</f>
        <v>#REF!</v>
      </c>
      <c r="HV89" s="43" t="e">
        <f ca="1">COUNTIF(OFFSET(class6_2,MATCH(HV$1,#REF!,0)-7+'Итог по классам'!$B89,,,),"Ф")</f>
        <v>#REF!</v>
      </c>
      <c r="HW89" s="43" t="e">
        <f ca="1">COUNTIF(OFFSET(class6_2,MATCH(HW$1,#REF!,0)-7+'Итог по классам'!$B89,,,),"р")</f>
        <v>#REF!</v>
      </c>
      <c r="HX89" s="43" t="e">
        <f ca="1">COUNTIF(OFFSET(class6_2,MATCH(HX$1,#REF!,0)-7+'Итог по классам'!$B89,,,),"ш")</f>
        <v>#REF!</v>
      </c>
      <c r="HY89" s="44" t="e">
        <f ca="1">COUNTIF(OFFSET(class6_1,MATCH(HY$1,#REF!,0)-7+'Итог по классам'!$B89,,,),"Ф")</f>
        <v>#REF!</v>
      </c>
      <c r="HZ89" s="43" t="e">
        <f ca="1">COUNTIF(OFFSET(class6_1,MATCH(HZ$1,#REF!,0)-7+'Итог по классам'!$B89,,,),"р")</f>
        <v>#REF!</v>
      </c>
      <c r="IA89" s="43" t="e">
        <f ca="1">COUNTIF(OFFSET(class6_1,MATCH(IA$1,#REF!,0)-7+'Итог по классам'!$B89,,,),"ш")</f>
        <v>#REF!</v>
      </c>
      <c r="IB89" s="43" t="e">
        <f ca="1">COUNTIF(OFFSET(class6_2,MATCH(IB$1,#REF!,0)-7+'Итог по классам'!$B89,,,),"Ф")</f>
        <v>#REF!</v>
      </c>
      <c r="IC89" s="43" t="e">
        <f ca="1">COUNTIF(OFFSET(class6_2,MATCH(IC$1,#REF!,0)-7+'Итог по классам'!$B89,,,),"р")</f>
        <v>#REF!</v>
      </c>
      <c r="ID89" s="43" t="e">
        <f ca="1">COUNTIF(OFFSET(class6_2,MATCH(ID$1,#REF!,0)-7+'Итог по классам'!$B89,,,),"ш")</f>
        <v>#REF!</v>
      </c>
      <c r="IE89" s="44" t="e">
        <f ca="1">COUNTIF(OFFSET(class6_1,MATCH(IE$1,#REF!,0)-7+'Итог по классам'!$B89,,,),"Ф")</f>
        <v>#REF!</v>
      </c>
      <c r="IF89" s="43" t="e">
        <f ca="1">COUNTIF(OFFSET(class6_1,MATCH(IF$1,#REF!,0)-7+'Итог по классам'!$B89,,,),"р")</f>
        <v>#REF!</v>
      </c>
      <c r="IG89" s="43" t="e">
        <f ca="1">COUNTIF(OFFSET(class6_1,MATCH(IG$1,#REF!,0)-7+'Итог по классам'!$B89,,,),"ш")</f>
        <v>#REF!</v>
      </c>
      <c r="IH89" s="43" t="e">
        <f ca="1">COUNTIF(OFFSET(class6_2,MATCH(IH$1,#REF!,0)-7+'Итог по классам'!$B89,,,),"Ф")</f>
        <v>#REF!</v>
      </c>
      <c r="II89" s="43" t="e">
        <f ca="1">COUNTIF(OFFSET(class6_2,MATCH(II$1,#REF!,0)-7+'Итог по классам'!$B89,,,),"р")</f>
        <v>#REF!</v>
      </c>
      <c r="IJ89" s="43" t="e">
        <f ca="1">COUNTIF(OFFSET(class6_2,MATCH(IJ$1,#REF!,0)-7+'Итог по классам'!$B89,,,),"ш")</f>
        <v>#REF!</v>
      </c>
      <c r="IK89" s="44" t="e">
        <f ca="1">COUNTIF(OFFSET(class6_1,MATCH(IK$1,#REF!,0)-7+'Итог по классам'!$B89,,,),"Ф")</f>
        <v>#REF!</v>
      </c>
      <c r="IL89" s="43" t="e">
        <f ca="1">COUNTIF(OFFSET(class6_1,MATCH(IL$1,#REF!,0)-7+'Итог по классам'!$B89,,,),"р")</f>
        <v>#REF!</v>
      </c>
      <c r="IM89" s="43" t="e">
        <f ca="1">COUNTIF(OFFSET(class6_1,MATCH(IM$1,#REF!,0)-7+'Итог по классам'!$B89,,,),"ш")</f>
        <v>#REF!</v>
      </c>
      <c r="IN89" s="43" t="e">
        <f ca="1">COUNTIF(OFFSET(class6_2,MATCH(IN$1,#REF!,0)-7+'Итог по классам'!$B89,,,),"Ф")</f>
        <v>#REF!</v>
      </c>
      <c r="IO89" s="43" t="e">
        <f ca="1">COUNTIF(OFFSET(class6_2,MATCH(IO$1,#REF!,0)-7+'Итог по классам'!$B89,,,),"р")</f>
        <v>#REF!</v>
      </c>
      <c r="IP89" s="43" t="e">
        <f ca="1">COUNTIF(OFFSET(class6_2,MATCH(IP$1,#REF!,0)-7+'Итог по классам'!$B89,,,),"ш")</f>
        <v>#REF!</v>
      </c>
      <c r="IQ89" s="44" t="e">
        <f ca="1">COUNTIF(OFFSET(class6_1,MATCH(IQ$1,#REF!,0)-7+'Итог по классам'!$B89,,,),"Ф")</f>
        <v>#REF!</v>
      </c>
      <c r="IR89" s="43" t="e">
        <f ca="1">COUNTIF(OFFSET(class6_1,MATCH(IR$1,#REF!,0)-7+'Итог по классам'!$B89,,,),"р")</f>
        <v>#REF!</v>
      </c>
      <c r="IS89" s="43" t="e">
        <f ca="1">COUNTIF(OFFSET(class6_1,MATCH(IS$1,#REF!,0)-7+'Итог по классам'!$B89,,,),"ш")</f>
        <v>#REF!</v>
      </c>
      <c r="IT89" s="43" t="e">
        <f ca="1">COUNTIF(OFFSET(class6_2,MATCH(IT$1,#REF!,0)-7+'Итог по классам'!$B89,,,),"Ф")</f>
        <v>#REF!</v>
      </c>
      <c r="IU89" s="43" t="e">
        <f ca="1">COUNTIF(OFFSET(class6_2,MATCH(IU$1,#REF!,0)-7+'Итог по классам'!$B89,,,),"р")</f>
        <v>#REF!</v>
      </c>
      <c r="IV89" s="43" t="e">
        <f ca="1">COUNTIF(OFFSET(class6_2,MATCH(IV$1,#REF!,0)-7+'Итог по классам'!$B89,,,),"ш")</f>
        <v>#REF!</v>
      </c>
      <c r="IW89" s="44" t="e">
        <f ca="1">COUNTIF(OFFSET(class6_1,MATCH(IW$1,#REF!,0)-7+'Итог по классам'!$B89,,,),"Ф")</f>
        <v>#REF!</v>
      </c>
      <c r="IX89" s="43" t="e">
        <f ca="1">COUNTIF(OFFSET(class6_1,MATCH(IX$1,#REF!,0)-7+'Итог по классам'!$B89,,,),"р")</f>
        <v>#REF!</v>
      </c>
      <c r="IY89" s="43" t="e">
        <f ca="1">COUNTIF(OFFSET(class6_1,MATCH(IY$1,#REF!,0)-7+'Итог по классам'!$B89,,,),"ш")</f>
        <v>#REF!</v>
      </c>
      <c r="IZ89" s="43" t="e">
        <f ca="1">COUNTIF(OFFSET(class6_2,MATCH(IZ$1,#REF!,0)-7+'Итог по классам'!$B89,,,),"Ф")</f>
        <v>#REF!</v>
      </c>
      <c r="JA89" s="43" t="e">
        <f ca="1">COUNTIF(OFFSET(class6_2,MATCH(JA$1,#REF!,0)-7+'Итог по классам'!$B89,,,),"р")</f>
        <v>#REF!</v>
      </c>
      <c r="JB89" s="43" t="e">
        <f ca="1">COUNTIF(OFFSET(class6_2,MATCH(JB$1,#REF!,0)-7+'Итог по классам'!$B89,,,),"ш")</f>
        <v>#REF!</v>
      </c>
      <c r="JC89" s="44" t="e">
        <f ca="1">COUNTIF(OFFSET(class6_1,MATCH(JC$1,#REF!,0)-7+'Итог по классам'!$B89,,,),"Ф")</f>
        <v>#REF!</v>
      </c>
      <c r="JD89" s="43" t="e">
        <f ca="1">COUNTIF(OFFSET(class6_1,MATCH(JD$1,#REF!,0)-7+'Итог по классам'!$B89,,,),"р")</f>
        <v>#REF!</v>
      </c>
      <c r="JE89" s="43" t="e">
        <f ca="1">COUNTIF(OFFSET(class6_1,MATCH(JE$1,#REF!,0)-7+'Итог по классам'!$B89,,,),"ш")</f>
        <v>#REF!</v>
      </c>
      <c r="JF89" s="43" t="e">
        <f ca="1">COUNTIF(OFFSET(class6_2,MATCH(JF$1,#REF!,0)-7+'Итог по классам'!$B89,,,),"Ф")</f>
        <v>#REF!</v>
      </c>
      <c r="JG89" s="43" t="e">
        <f ca="1">COUNTIF(OFFSET(class6_2,MATCH(JG$1,#REF!,0)-7+'Итог по классам'!$B89,,,),"р")</f>
        <v>#REF!</v>
      </c>
      <c r="JH89" s="43" t="e">
        <f ca="1">COUNTIF(OFFSET(class6_2,MATCH(JH$1,#REF!,0)-7+'Итог по классам'!$B89,,,),"ш")</f>
        <v>#REF!</v>
      </c>
      <c r="JI89" s="44" t="e">
        <f ca="1">COUNTIF(OFFSET(class6_1,MATCH(JI$1,#REF!,0)-7+'Итог по классам'!$B89,,,),"Ф")</f>
        <v>#REF!</v>
      </c>
      <c r="JJ89" s="43" t="e">
        <f ca="1">COUNTIF(OFFSET(class6_1,MATCH(JJ$1,#REF!,0)-7+'Итог по классам'!$B89,,,),"р")</f>
        <v>#REF!</v>
      </c>
      <c r="JK89" s="43" t="e">
        <f ca="1">COUNTIF(OFFSET(class6_1,MATCH(JK$1,#REF!,0)-7+'Итог по классам'!$B89,,,),"ш")</f>
        <v>#REF!</v>
      </c>
      <c r="JL89" s="43" t="e">
        <f ca="1">COUNTIF(OFFSET(class6_2,MATCH(JL$1,#REF!,0)-7+'Итог по классам'!$B89,,,),"Ф")</f>
        <v>#REF!</v>
      </c>
      <c r="JM89" s="43" t="e">
        <f ca="1">COUNTIF(OFFSET(class6_2,MATCH(JM$1,#REF!,0)-7+'Итог по классам'!$B89,,,),"р")</f>
        <v>#REF!</v>
      </c>
      <c r="JN89" s="43" t="e">
        <f ca="1">COUNTIF(OFFSET(class6_2,MATCH(JN$1,#REF!,0)-7+'Итог по классам'!$B89,,,),"ш")</f>
        <v>#REF!</v>
      </c>
      <c r="JO89" s="44" t="e">
        <f ca="1">COUNTIF(OFFSET(class6_1,MATCH(JO$1,#REF!,0)-7+'Итог по классам'!$B89,,,),"Ф")</f>
        <v>#REF!</v>
      </c>
      <c r="JP89" s="43" t="e">
        <f ca="1">COUNTIF(OFFSET(class6_1,MATCH(JP$1,#REF!,0)-7+'Итог по классам'!$B89,,,),"р")</f>
        <v>#REF!</v>
      </c>
      <c r="JQ89" s="43" t="e">
        <f ca="1">COUNTIF(OFFSET(class6_1,MATCH(JQ$1,#REF!,0)-7+'Итог по классам'!$B89,,,),"ш")</f>
        <v>#REF!</v>
      </c>
      <c r="JR89" s="43" t="e">
        <f ca="1">COUNTIF(OFFSET(class6_2,MATCH(JR$1,#REF!,0)-7+'Итог по классам'!$B89,,,),"Ф")</f>
        <v>#REF!</v>
      </c>
      <c r="JS89" s="43" t="e">
        <f ca="1">COUNTIF(OFFSET(class6_2,MATCH(JS$1,#REF!,0)-7+'Итог по классам'!$B89,,,),"р")</f>
        <v>#REF!</v>
      </c>
      <c r="JT89" s="43" t="e">
        <f ca="1">COUNTIF(OFFSET(class6_2,MATCH(JT$1,#REF!,0)-7+'Итог по классам'!$B89,,,),"ш")</f>
        <v>#REF!</v>
      </c>
      <c r="JU89" s="44" t="e">
        <f ca="1">COUNTIF(OFFSET(class6_1,MATCH(JU$1,#REF!,0)-7+'Итог по классам'!$B89,,,),"Ф")</f>
        <v>#REF!</v>
      </c>
      <c r="JV89" s="43" t="e">
        <f ca="1">COUNTIF(OFFSET(class6_1,MATCH(JV$1,#REF!,0)-7+'Итог по классам'!$B89,,,),"р")</f>
        <v>#REF!</v>
      </c>
      <c r="JW89" s="43" t="e">
        <f ca="1">COUNTIF(OFFSET(class6_1,MATCH(JW$1,#REF!,0)-7+'Итог по классам'!$B89,,,),"ш")</f>
        <v>#REF!</v>
      </c>
      <c r="JX89" s="43" t="e">
        <f ca="1">COUNTIF(OFFSET(class6_2,MATCH(JX$1,#REF!,0)-7+'Итог по классам'!$B89,,,),"Ф")</f>
        <v>#REF!</v>
      </c>
      <c r="JY89" s="43" t="e">
        <f ca="1">COUNTIF(OFFSET(class6_2,MATCH(JY$1,#REF!,0)-7+'Итог по классам'!$B89,,,),"р")</f>
        <v>#REF!</v>
      </c>
      <c r="JZ89" s="43" t="e">
        <f ca="1">COUNTIF(OFFSET(class6_2,MATCH(JZ$1,#REF!,0)-7+'Итог по классам'!$B89,,,),"ш")</f>
        <v>#REF!</v>
      </c>
      <c r="KA89" s="44" t="e">
        <f ca="1">COUNTIF(OFFSET(class6_1,MATCH(KA$1,#REF!,0)-7+'Итог по классам'!$B89,,,),"Ф")</f>
        <v>#REF!</v>
      </c>
      <c r="KB89" s="43" t="e">
        <f ca="1">COUNTIF(OFFSET(class6_1,MATCH(KB$1,#REF!,0)-7+'Итог по классам'!$B89,,,),"р")</f>
        <v>#REF!</v>
      </c>
      <c r="KC89" s="43" t="e">
        <f ca="1">COUNTIF(OFFSET(class6_1,MATCH(KC$1,#REF!,0)-7+'Итог по классам'!$B89,,,),"ш")</f>
        <v>#REF!</v>
      </c>
      <c r="KD89" s="43" t="e">
        <f ca="1">COUNTIF(OFFSET(class6_2,MATCH(KD$1,#REF!,0)-7+'Итог по классам'!$B89,,,),"Ф")</f>
        <v>#REF!</v>
      </c>
      <c r="KE89" s="43" t="e">
        <f ca="1">COUNTIF(OFFSET(class6_2,MATCH(KE$1,#REF!,0)-7+'Итог по классам'!$B89,,,),"р")</f>
        <v>#REF!</v>
      </c>
      <c r="KF89" s="43" t="e">
        <f ca="1">COUNTIF(OFFSET(class6_2,MATCH(KF$1,#REF!,0)-7+'Итог по классам'!$B89,,,),"ш")</f>
        <v>#REF!</v>
      </c>
      <c r="KG89" s="44" t="e">
        <f ca="1">COUNTIF(OFFSET(class6_1,MATCH(KG$1,#REF!,0)-7+'Итог по классам'!$B89,,,),"Ф")</f>
        <v>#REF!</v>
      </c>
      <c r="KH89" s="43" t="e">
        <f ca="1">COUNTIF(OFFSET(class6_1,MATCH(KH$1,#REF!,0)-7+'Итог по классам'!$B89,,,),"р")</f>
        <v>#REF!</v>
      </c>
      <c r="KI89" s="43" t="e">
        <f ca="1">COUNTIF(OFFSET(class6_1,MATCH(KI$1,#REF!,0)-7+'Итог по классам'!$B89,,,),"ш")</f>
        <v>#REF!</v>
      </c>
      <c r="KJ89" s="43" t="e">
        <f ca="1">COUNTIF(OFFSET(class6_2,MATCH(KJ$1,#REF!,0)-7+'Итог по классам'!$B89,,,),"Ф")</f>
        <v>#REF!</v>
      </c>
      <c r="KK89" s="43" t="e">
        <f ca="1">COUNTIF(OFFSET(class6_2,MATCH(KK$1,#REF!,0)-7+'Итог по классам'!$B89,,,),"р")</f>
        <v>#REF!</v>
      </c>
      <c r="KL89" s="43" t="e">
        <f ca="1">COUNTIF(OFFSET(class6_2,MATCH(KL$1,#REF!,0)-7+'Итог по классам'!$B89,,,),"ш")</f>
        <v>#REF!</v>
      </c>
      <c r="KM89" s="44" t="e">
        <f ca="1">COUNTIF(OFFSET(class6_1,MATCH(KM$1,#REF!,0)-7+'Итог по классам'!$B89,,,),"Ф")</f>
        <v>#REF!</v>
      </c>
      <c r="KN89" s="43" t="e">
        <f ca="1">COUNTIF(OFFSET(class6_1,MATCH(KN$1,#REF!,0)-7+'Итог по классам'!$B89,,,),"р")</f>
        <v>#REF!</v>
      </c>
      <c r="KO89" s="43" t="e">
        <f ca="1">COUNTIF(OFFSET(class6_1,MATCH(KO$1,#REF!,0)-7+'Итог по классам'!$B89,,,),"ш")</f>
        <v>#REF!</v>
      </c>
      <c r="KP89" s="43" t="e">
        <f ca="1">COUNTIF(OFFSET(class6_2,MATCH(KP$1,#REF!,0)-7+'Итог по классам'!$B89,,,),"Ф")</f>
        <v>#REF!</v>
      </c>
      <c r="KQ89" s="43" t="e">
        <f ca="1">COUNTIF(OFFSET(class6_2,MATCH(KQ$1,#REF!,0)-7+'Итог по классам'!$B89,,,),"р")</f>
        <v>#REF!</v>
      </c>
      <c r="KR89" s="43" t="e">
        <f ca="1">COUNTIF(OFFSET(class6_2,MATCH(KR$1,#REF!,0)-7+'Итог по классам'!$B89,,,),"ш")</f>
        <v>#REF!</v>
      </c>
    </row>
    <row r="90" spans="1:304" customFormat="1">
      <c r="A90" t="e">
        <f>#REF!</f>
        <v>#REF!</v>
      </c>
      <c r="B90" s="43"/>
      <c r="C90" s="38" t="s">
        <v>56</v>
      </c>
      <c r="D90" s="38"/>
      <c r="E90" s="58" t="e">
        <f ca="1">"7 "&amp;CLEAN(OFFSET(cl7name,(E$1-1)*29,,,))</f>
        <v>#REF!</v>
      </c>
      <c r="F90" s="59"/>
      <c r="G90" s="59"/>
      <c r="H90" s="59"/>
      <c r="I90" s="59"/>
      <c r="J90" s="59"/>
      <c r="K90" s="58" t="e">
        <f ca="1">"7 "&amp;CLEAN(OFFSET(cl7name,(K$1-1)*29,,,))</f>
        <v>#REF!</v>
      </c>
      <c r="L90" s="59"/>
      <c r="M90" s="59"/>
      <c r="N90" s="59"/>
      <c r="O90" s="59"/>
      <c r="P90" s="59"/>
      <c r="Q90" s="58" t="e">
        <f ca="1">"7 "&amp;CLEAN(OFFSET(cl7name,(Q$1-1)*29,,,))</f>
        <v>#REF!</v>
      </c>
      <c r="R90" s="59"/>
      <c r="S90" s="59"/>
      <c r="T90" s="59"/>
      <c r="U90" s="59"/>
      <c r="V90" s="59"/>
      <c r="W90" s="58" t="e">
        <f ca="1">"7 "&amp;CLEAN(OFFSET(cl7name,(W$1-1)*29,,,))</f>
        <v>#REF!</v>
      </c>
      <c r="X90" s="59"/>
      <c r="Y90" s="59"/>
      <c r="Z90" s="59"/>
      <c r="AA90" s="59"/>
      <c r="AB90" s="59"/>
      <c r="AC90" s="58" t="e">
        <f ca="1">"7 "&amp;CLEAN(OFFSET(cl7name,(AC$1-1)*29,,,))</f>
        <v>#REF!</v>
      </c>
      <c r="AD90" s="59"/>
      <c r="AE90" s="59"/>
      <c r="AF90" s="59"/>
      <c r="AG90" s="59"/>
      <c r="AH90" s="59"/>
      <c r="AI90" s="58" t="e">
        <f ca="1">"7 "&amp;CLEAN(OFFSET(cl7name,(AI$1-1)*29,,,))</f>
        <v>#REF!</v>
      </c>
      <c r="AJ90" s="59"/>
      <c r="AK90" s="59"/>
      <c r="AL90" s="59"/>
      <c r="AM90" s="59"/>
      <c r="AN90" s="59"/>
      <c r="AO90" s="58" t="e">
        <f ca="1">"7 "&amp;CLEAN(OFFSET(cl7name,(AO$1-1)*29,,,))</f>
        <v>#REF!</v>
      </c>
      <c r="AP90" s="59"/>
      <c r="AQ90" s="59"/>
      <c r="AR90" s="59"/>
      <c r="AS90" s="59"/>
      <c r="AT90" s="59"/>
      <c r="AU90" s="58" t="e">
        <f ca="1">"7 "&amp;CLEAN(OFFSET(cl7name,(AU$1-1)*22,,,))</f>
        <v>#REF!</v>
      </c>
      <c r="AV90" s="59"/>
      <c r="AW90" s="59"/>
      <c r="AX90" s="59"/>
      <c r="AY90" s="59"/>
      <c r="AZ90" s="59"/>
      <c r="BA90" s="58" t="e">
        <f ca="1">"7 "&amp;CLEAN(OFFSET(cl7name,(BA$1-1)*22,,,))</f>
        <v>#REF!</v>
      </c>
      <c r="BB90" s="59"/>
      <c r="BC90" s="59"/>
      <c r="BD90" s="59"/>
      <c r="BE90" s="59"/>
      <c r="BF90" s="59"/>
      <c r="BG90" s="58" t="e">
        <f ca="1">"7 "&amp;CLEAN(OFFSET(cl7name,(BG$1-1)*22,,,))</f>
        <v>#REF!</v>
      </c>
      <c r="BH90" s="59"/>
      <c r="BI90" s="59"/>
      <c r="BJ90" s="59"/>
      <c r="BK90" s="59"/>
      <c r="BL90" s="59"/>
      <c r="BM90" s="58" t="e">
        <f ca="1">"7 "&amp;CLEAN(OFFSET(cl7name,(BM$1-1)*22,,,))</f>
        <v>#REF!</v>
      </c>
      <c r="BN90" s="59"/>
      <c r="BO90" s="59"/>
      <c r="BP90" s="59"/>
      <c r="BQ90" s="59"/>
      <c r="BR90" s="59"/>
      <c r="BS90" s="58" t="e">
        <f ca="1">"7 "&amp;CLEAN(OFFSET(cl7name,(BS$1-1)*22,,,))</f>
        <v>#REF!</v>
      </c>
      <c r="BT90" s="59"/>
      <c r="BU90" s="59"/>
      <c r="BV90" s="59"/>
      <c r="BW90" s="59"/>
      <c r="BX90" s="59"/>
      <c r="BY90" s="58" t="e">
        <f ca="1">"7 "&amp;CLEAN(OFFSET(cl7name,(BY$1-1)*22,,,))</f>
        <v>#REF!</v>
      </c>
      <c r="BZ90" s="59"/>
      <c r="CA90" s="59"/>
      <c r="CB90" s="59"/>
      <c r="CC90" s="59"/>
      <c r="CD90" s="59"/>
      <c r="CE90" s="58" t="e">
        <f ca="1">"7 "&amp;CLEAN(OFFSET(cl7name,(CE$1-1)*22,,,))</f>
        <v>#REF!</v>
      </c>
      <c r="CF90" s="59"/>
      <c r="CG90" s="59"/>
      <c r="CH90" s="59"/>
      <c r="CI90" s="59"/>
      <c r="CJ90" s="59"/>
      <c r="CK90" s="58" t="e">
        <f ca="1">"7 "&amp;CLEAN(OFFSET(cl7name,(CK$1-1)*22,,,))</f>
        <v>#REF!</v>
      </c>
      <c r="CL90" s="59"/>
      <c r="CM90" s="59"/>
      <c r="CN90" s="59"/>
      <c r="CO90" s="59"/>
      <c r="CP90" s="59"/>
      <c r="CQ90" s="58" t="e">
        <f ca="1">"7 "&amp;CLEAN(OFFSET(cl7name,(CQ$1-1)*22,,,))</f>
        <v>#REF!</v>
      </c>
      <c r="CR90" s="59"/>
      <c r="CS90" s="59"/>
      <c r="CT90" s="59"/>
      <c r="CU90" s="59"/>
      <c r="CV90" s="59"/>
      <c r="CW90" s="58" t="e">
        <f ca="1">"7 "&amp;CLEAN(OFFSET(cl7name,(CW$1-1)*22,,,))</f>
        <v>#REF!</v>
      </c>
      <c r="CX90" s="59"/>
      <c r="CY90" s="59"/>
      <c r="CZ90" s="59"/>
      <c r="DA90" s="59"/>
      <c r="DB90" s="59"/>
      <c r="DC90" s="58" t="e">
        <f ca="1">"7 "&amp;CLEAN(OFFSET(cl7name,(DC$1-1)*22,,,))</f>
        <v>#REF!</v>
      </c>
      <c r="DD90" s="59"/>
      <c r="DE90" s="59"/>
      <c r="DF90" s="59"/>
      <c r="DG90" s="59"/>
      <c r="DH90" s="59"/>
      <c r="DI90" s="58" t="e">
        <f ca="1">"7 "&amp;CLEAN(OFFSET(cl7name,(DI$1-1)*22,,,))</f>
        <v>#REF!</v>
      </c>
      <c r="DJ90" s="59"/>
      <c r="DK90" s="59"/>
      <c r="DL90" s="59"/>
      <c r="DM90" s="59"/>
      <c r="DN90" s="59"/>
      <c r="DO90" s="58" t="e">
        <f ca="1">"7 "&amp;CLEAN(OFFSET(cl7name,(DO$1-1)*22,,,))</f>
        <v>#REF!</v>
      </c>
      <c r="DP90" s="59"/>
      <c r="DQ90" s="59"/>
      <c r="DR90" s="59"/>
      <c r="DS90" s="59"/>
      <c r="DT90" s="59"/>
      <c r="DU90" s="58" t="e">
        <f ca="1">"7 "&amp;CLEAN(OFFSET(cl7name,(DU$1-1)*22,,,))</f>
        <v>#REF!</v>
      </c>
      <c r="DV90" s="59"/>
      <c r="DW90" s="59"/>
      <c r="DX90" s="59"/>
      <c r="DY90" s="59"/>
      <c r="DZ90" s="59"/>
      <c r="EA90" s="58" t="e">
        <f ca="1">"7 "&amp;CLEAN(OFFSET(cl7name,(EA$1-1)*22,,,))</f>
        <v>#REF!</v>
      </c>
      <c r="EB90" s="59"/>
      <c r="EC90" s="59"/>
      <c r="ED90" s="59"/>
      <c r="EE90" s="59"/>
      <c r="EF90" s="59"/>
      <c r="EG90" s="58" t="e">
        <f ca="1">"7 "&amp;CLEAN(OFFSET(cl7name,(EG$1-1)*22,,,))</f>
        <v>#REF!</v>
      </c>
      <c r="EH90" s="59"/>
      <c r="EI90" s="59"/>
      <c r="EJ90" s="59"/>
      <c r="EK90" s="59"/>
      <c r="EL90" s="59"/>
      <c r="EM90" s="58" t="e">
        <f ca="1">"7 "&amp;CLEAN(OFFSET(cl7name,(EM$1-1)*22,,,))</f>
        <v>#REF!</v>
      </c>
      <c r="EN90" s="59"/>
      <c r="EO90" s="59"/>
      <c r="EP90" s="59"/>
      <c r="EQ90" s="59"/>
      <c r="ER90" s="59"/>
      <c r="ES90" s="58" t="e">
        <f ca="1">"7 "&amp;CLEAN(OFFSET(cl7name,(ES$1-1)*22,,,))</f>
        <v>#REF!</v>
      </c>
      <c r="ET90" s="59"/>
      <c r="EU90" s="59"/>
      <c r="EV90" s="59"/>
      <c r="EW90" s="59"/>
      <c r="EX90" s="59"/>
      <c r="EY90" s="58" t="e">
        <f ca="1">"7 "&amp;CLEAN(OFFSET(cl7name,(EY$1-1)*22,,,))</f>
        <v>#REF!</v>
      </c>
      <c r="EZ90" s="59"/>
      <c r="FA90" s="59"/>
      <c r="FB90" s="59"/>
      <c r="FC90" s="59"/>
      <c r="FD90" s="59"/>
      <c r="FE90" s="58" t="e">
        <f ca="1">"7 "&amp;CLEAN(OFFSET(cl7name,(FE$1-1)*22,,,))</f>
        <v>#REF!</v>
      </c>
      <c r="FF90" s="59"/>
      <c r="FG90" s="59"/>
      <c r="FH90" s="59"/>
      <c r="FI90" s="59"/>
      <c r="FJ90" s="59"/>
      <c r="FK90" s="58" t="e">
        <f ca="1">"7 "&amp;CLEAN(OFFSET(cl7name,(FK$1-1)*22,,,))</f>
        <v>#REF!</v>
      </c>
      <c r="FL90" s="59"/>
      <c r="FM90" s="59"/>
      <c r="FN90" s="59"/>
      <c r="FO90" s="59"/>
      <c r="FP90" s="59"/>
      <c r="FQ90" s="58" t="e">
        <f ca="1">"7 "&amp;CLEAN(OFFSET(cl7name,(FQ$1-1)*22,,,))</f>
        <v>#REF!</v>
      </c>
      <c r="FR90" s="59"/>
      <c r="FS90" s="59"/>
      <c r="FT90" s="59"/>
      <c r="FU90" s="59"/>
      <c r="FV90" s="59"/>
      <c r="FW90" s="58" t="e">
        <f ca="1">"7 "&amp;CLEAN(OFFSET(cl7name,(FW$1-1)*22,,,))</f>
        <v>#REF!</v>
      </c>
      <c r="FX90" s="59"/>
      <c r="FY90" s="59"/>
      <c r="FZ90" s="59"/>
      <c r="GA90" s="59"/>
      <c r="GB90" s="59"/>
      <c r="GC90" s="58" t="e">
        <f ca="1">"7 "&amp;CLEAN(OFFSET(cl7name,(GC$1-1)*22,,,))</f>
        <v>#REF!</v>
      </c>
      <c r="GD90" s="59"/>
      <c r="GE90" s="59"/>
      <c r="GF90" s="59"/>
      <c r="GG90" s="59"/>
      <c r="GH90" s="59"/>
      <c r="GI90" s="58" t="e">
        <f ca="1">"7 "&amp;CLEAN(OFFSET(cl7name,(GI$1-1)*22,,,))</f>
        <v>#REF!</v>
      </c>
      <c r="GJ90" s="59"/>
      <c r="GK90" s="59"/>
      <c r="GL90" s="59"/>
      <c r="GM90" s="59"/>
      <c r="GN90" s="59"/>
      <c r="GO90" s="58" t="e">
        <f ca="1">"7 "&amp;CLEAN(OFFSET(cl7name,(GO$1-1)*22,,,))</f>
        <v>#REF!</v>
      </c>
      <c r="GP90" s="59"/>
      <c r="GQ90" s="59"/>
      <c r="GR90" s="59"/>
      <c r="GS90" s="59"/>
      <c r="GT90" s="59"/>
      <c r="GU90" s="58" t="e">
        <f ca="1">"7 "&amp;CLEAN(OFFSET(cl7name,(GU$1-1)*22,,,))</f>
        <v>#REF!</v>
      </c>
      <c r="GV90" s="59"/>
      <c r="GW90" s="59"/>
      <c r="GX90" s="59"/>
      <c r="GY90" s="59"/>
      <c r="GZ90" s="59"/>
      <c r="HA90" s="58" t="e">
        <f ca="1">"7 "&amp;CLEAN(OFFSET(cl7name,(HA$1-1)*22,,,))</f>
        <v>#REF!</v>
      </c>
      <c r="HB90" s="59"/>
      <c r="HC90" s="59"/>
      <c r="HD90" s="59"/>
      <c r="HE90" s="59"/>
      <c r="HF90" s="59"/>
      <c r="HG90" s="58" t="e">
        <f ca="1">"7 "&amp;CLEAN(OFFSET(cl7name,(HG$1-1)*22,,,))</f>
        <v>#REF!</v>
      </c>
      <c r="HH90" s="59"/>
      <c r="HI90" s="59"/>
      <c r="HJ90" s="59"/>
      <c r="HK90" s="59"/>
      <c r="HL90" s="59"/>
      <c r="HM90" s="58" t="e">
        <f ca="1">"7 "&amp;CLEAN(OFFSET(cl7name,(HM$1-1)*22,,,))</f>
        <v>#REF!</v>
      </c>
      <c r="HN90" s="59"/>
      <c r="HO90" s="59"/>
      <c r="HP90" s="59"/>
      <c r="HQ90" s="59"/>
      <c r="HR90" s="59"/>
      <c r="HS90" s="58" t="e">
        <f ca="1">"7 "&amp;CLEAN(OFFSET(cl7name,(HS$1-1)*22,,,))</f>
        <v>#REF!</v>
      </c>
      <c r="HT90" s="59"/>
      <c r="HU90" s="59"/>
      <c r="HV90" s="59"/>
      <c r="HW90" s="59"/>
      <c r="HX90" s="59"/>
      <c r="HY90" s="58" t="e">
        <f ca="1">"7 "&amp;CLEAN(OFFSET(cl7name,(HY$1-1)*22,,,))</f>
        <v>#REF!</v>
      </c>
      <c r="HZ90" s="59"/>
      <c r="IA90" s="59"/>
      <c r="IB90" s="59"/>
      <c r="IC90" s="59"/>
      <c r="ID90" s="59"/>
      <c r="IE90" s="58" t="e">
        <f ca="1">"7 "&amp;CLEAN(OFFSET(cl7name,(IE$1-1)*22,,,))</f>
        <v>#REF!</v>
      </c>
      <c r="IF90" s="59"/>
      <c r="IG90" s="59"/>
      <c r="IH90" s="59"/>
      <c r="II90" s="59"/>
      <c r="IJ90" s="59"/>
      <c r="IK90" s="58" t="e">
        <f ca="1">"7 "&amp;CLEAN(OFFSET(cl7name,(IK$1-1)*22,,,))</f>
        <v>#REF!</v>
      </c>
      <c r="IL90" s="59"/>
      <c r="IM90" s="59"/>
      <c r="IN90" s="59"/>
      <c r="IO90" s="59"/>
      <c r="IP90" s="59"/>
      <c r="IQ90" s="58" t="e">
        <f ca="1">"7 "&amp;CLEAN(OFFSET(cl7name,(IQ$1-1)*22,,,))</f>
        <v>#REF!</v>
      </c>
      <c r="IR90" s="59"/>
      <c r="IS90" s="59"/>
      <c r="IT90" s="59"/>
      <c r="IU90" s="59"/>
      <c r="IV90" s="59"/>
      <c r="IW90" s="58" t="e">
        <f ca="1">"7 "&amp;CLEAN(OFFSET(cl7name,(IW$1-1)*22,,,))</f>
        <v>#REF!</v>
      </c>
      <c r="IX90" s="59"/>
      <c r="IY90" s="59"/>
      <c r="IZ90" s="59"/>
      <c r="JA90" s="59"/>
      <c r="JB90" s="59"/>
      <c r="JC90" s="58" t="e">
        <f ca="1">"7 "&amp;CLEAN(OFFSET(cl7name,(JC$1-1)*22,,,))</f>
        <v>#REF!</v>
      </c>
      <c r="JD90" s="59"/>
      <c r="JE90" s="59"/>
      <c r="JF90" s="59"/>
      <c r="JG90" s="59"/>
      <c r="JH90" s="59"/>
      <c r="JI90" s="58" t="e">
        <f ca="1">"7 "&amp;CLEAN(OFFSET(cl7name,(JI$1-1)*22,,,))</f>
        <v>#REF!</v>
      </c>
      <c r="JJ90" s="59"/>
      <c r="JK90" s="59"/>
      <c r="JL90" s="59"/>
      <c r="JM90" s="59"/>
      <c r="JN90" s="59"/>
      <c r="JO90" s="58" t="e">
        <f ca="1">"7 "&amp;CLEAN(OFFSET(cl7name,(JO$1-1)*22,,,))</f>
        <v>#REF!</v>
      </c>
      <c r="JP90" s="59"/>
      <c r="JQ90" s="59"/>
      <c r="JR90" s="59"/>
      <c r="JS90" s="59"/>
      <c r="JT90" s="59"/>
      <c r="JU90" s="58" t="e">
        <f ca="1">"7 "&amp;CLEAN(OFFSET(cl7name,(JU$1-1)*22,,,))</f>
        <v>#REF!</v>
      </c>
      <c r="JV90" s="59"/>
      <c r="JW90" s="59"/>
      <c r="JX90" s="59"/>
      <c r="JY90" s="59"/>
      <c r="JZ90" s="59"/>
      <c r="KA90" s="58" t="e">
        <f ca="1">"7 "&amp;CLEAN(OFFSET(cl7name,(KA$1-1)*22,,,))</f>
        <v>#REF!</v>
      </c>
      <c r="KB90" s="59"/>
      <c r="KC90" s="59"/>
      <c r="KD90" s="59"/>
      <c r="KE90" s="59"/>
      <c r="KF90" s="59"/>
      <c r="KG90" s="58" t="e">
        <f ca="1">"7 "&amp;CLEAN(OFFSET(cl7name,(KG$1-1)*22,,,))</f>
        <v>#REF!</v>
      </c>
      <c r="KH90" s="59"/>
      <c r="KI90" s="59"/>
      <c r="KJ90" s="59"/>
      <c r="KK90" s="59"/>
      <c r="KL90" s="59"/>
      <c r="KM90" s="58" t="e">
        <f ca="1">"7 "&amp;CLEAN(OFFSET(cl7name,(KM$1-1)*22,,,))</f>
        <v>#REF!</v>
      </c>
      <c r="KN90" s="59"/>
      <c r="KO90" s="59"/>
      <c r="KP90" s="59"/>
      <c r="KQ90" s="59"/>
      <c r="KR90" s="59"/>
    </row>
    <row r="91" spans="1:304" customFormat="1">
      <c r="A91" t="e">
        <f t="shared" ref="A91:A112" si="279">A90</f>
        <v>#REF!</v>
      </c>
      <c r="B91" s="43">
        <v>1</v>
      </c>
      <c r="C91" s="3" t="s">
        <v>0</v>
      </c>
      <c r="D91" s="3" t="s">
        <v>56</v>
      </c>
      <c r="E91" s="43" t="e">
        <f ca="1">COUNTIF(OFFSET(class7_1,MATCH(E$1,#REF!,0)-7+'Итог по классам'!$B91,,,),"Ф")</f>
        <v>#REF!</v>
      </c>
      <c r="F91" s="43" t="e">
        <f ca="1">COUNTIF(OFFSET(class7_1,MATCH(F$1,#REF!,0)-7+'Итог по классам'!$B91,,,),"р")</f>
        <v>#REF!</v>
      </c>
      <c r="G91" s="43" t="e">
        <f ca="1">COUNTIF(OFFSET(class7_1,MATCH(G$1,#REF!,0)-7+'Итог по классам'!$B91,,,),"ш")</f>
        <v>#REF!</v>
      </c>
      <c r="H91" s="43" t="e">
        <f ca="1">COUNTIF(OFFSET(class7_2,MATCH(H$1,#REF!,0)-7+'Итог по классам'!$B91,,,),"Ф")</f>
        <v>#REF!</v>
      </c>
      <c r="I91" s="43" t="e">
        <f ca="1">COUNTIF(OFFSET(class7_2,MATCH(I$1,#REF!,0)-7+'Итог по классам'!$B91,,,),"р")</f>
        <v>#REF!</v>
      </c>
      <c r="J91" s="43" t="e">
        <f ca="1">COUNTIF(OFFSET(class7_2,MATCH(J$1,#REF!,0)-7+'Итог по классам'!$B91,,,),"ш")</f>
        <v>#REF!</v>
      </c>
      <c r="K91" s="44" t="e">
        <f ca="1">COUNTIF(OFFSET(class7_1,MATCH(K$1,#REF!,0)-7+'Итог по классам'!$B91,,,),"Ф")</f>
        <v>#REF!</v>
      </c>
      <c r="L91" s="43" t="e">
        <f ca="1">COUNTIF(OFFSET(class7_1,MATCH(L$1,#REF!,0)-7+'Итог по классам'!$B91,,,),"р")</f>
        <v>#REF!</v>
      </c>
      <c r="M91" s="43" t="e">
        <f ca="1">COUNTIF(OFFSET(class7_1,MATCH(M$1,#REF!,0)-7+'Итог по классам'!$B91,,,),"ш")</f>
        <v>#REF!</v>
      </c>
      <c r="N91" s="43" t="e">
        <f ca="1">COUNTIF(OFFSET(class7_2,MATCH(N$1,#REF!,0)-7+'Итог по классам'!$B91,,,),"Ф")</f>
        <v>#REF!</v>
      </c>
      <c r="O91" s="43" t="e">
        <f ca="1">COUNTIF(OFFSET(class7_2,MATCH(O$1,#REF!,0)-7+'Итог по классам'!$B91,,,),"р")</f>
        <v>#REF!</v>
      </c>
      <c r="P91" s="43" t="e">
        <f ca="1">COUNTIF(OFFSET(class7_2,MATCH(P$1,#REF!,0)-7+'Итог по классам'!$B91,,,),"ш")</f>
        <v>#REF!</v>
      </c>
      <c r="Q91" s="44" t="e">
        <f ca="1">COUNTIF(OFFSET(class7_1,MATCH(Q$1,#REF!,0)-7+'Итог по классам'!$B91,,,),"Ф")</f>
        <v>#REF!</v>
      </c>
      <c r="R91" s="43" t="e">
        <f ca="1">COUNTIF(OFFSET(class7_1,MATCH(R$1,#REF!,0)-7+'Итог по классам'!$B91,,,),"р")</f>
        <v>#REF!</v>
      </c>
      <c r="S91" s="43" t="e">
        <f ca="1">COUNTIF(OFFSET(class7_1,MATCH(S$1,#REF!,0)-7+'Итог по классам'!$B91,,,),"ш")</f>
        <v>#REF!</v>
      </c>
      <c r="T91" s="43" t="e">
        <f ca="1">COUNTIF(OFFSET(class7_2,MATCH(T$1,#REF!,0)-7+'Итог по классам'!$B91,,,),"Ф")</f>
        <v>#REF!</v>
      </c>
      <c r="U91" s="43" t="e">
        <f ca="1">COUNTIF(OFFSET(class7_2,MATCH(U$1,#REF!,0)-7+'Итог по классам'!$B91,,,),"р")</f>
        <v>#REF!</v>
      </c>
      <c r="V91" s="43" t="e">
        <f ca="1">COUNTIF(OFFSET(class7_2,MATCH(V$1,#REF!,0)-7+'Итог по классам'!$B91,,,),"ш")</f>
        <v>#REF!</v>
      </c>
      <c r="W91" s="44" t="e">
        <f ca="1">COUNTIF(OFFSET(class7_1,MATCH(W$1,#REF!,0)-7+'Итог по классам'!$B91,,,),"Ф")</f>
        <v>#REF!</v>
      </c>
      <c r="X91" s="43" t="e">
        <f ca="1">COUNTIF(OFFSET(class7_1,MATCH(X$1,#REF!,0)-7+'Итог по классам'!$B91,,,),"р")</f>
        <v>#REF!</v>
      </c>
      <c r="Y91" s="43" t="e">
        <f ca="1">COUNTIF(OFFSET(class7_1,MATCH(Y$1,#REF!,0)-7+'Итог по классам'!$B91,,,),"ш")</f>
        <v>#REF!</v>
      </c>
      <c r="Z91" s="43" t="e">
        <f ca="1">COUNTIF(OFFSET(class7_2,MATCH(Z$1,#REF!,0)-7+'Итог по классам'!$B91,,,),"Ф")</f>
        <v>#REF!</v>
      </c>
      <c r="AA91" s="43" t="e">
        <f ca="1">COUNTIF(OFFSET(class7_2,MATCH(AA$1,#REF!,0)-7+'Итог по классам'!$B91,,,),"р")</f>
        <v>#REF!</v>
      </c>
      <c r="AB91" s="43" t="e">
        <f ca="1">COUNTIF(OFFSET(class7_2,MATCH(AB$1,#REF!,0)-7+'Итог по классам'!$B91,,,),"ш")</f>
        <v>#REF!</v>
      </c>
      <c r="AC91" s="44" t="e">
        <f ca="1">COUNTIF(OFFSET(class7_1,MATCH(AC$1,#REF!,0)-7+'Итог по классам'!$B91,,,),"Ф")</f>
        <v>#REF!</v>
      </c>
      <c r="AD91" s="43" t="e">
        <f ca="1">COUNTIF(OFFSET(class7_1,MATCH(AD$1,#REF!,0)-7+'Итог по классам'!$B91,,,),"р")</f>
        <v>#REF!</v>
      </c>
      <c r="AE91" s="43" t="e">
        <f ca="1">COUNTIF(OFFSET(class7_1,MATCH(AE$1,#REF!,0)-7+'Итог по классам'!$B91,,,),"ш")</f>
        <v>#REF!</v>
      </c>
      <c r="AF91" s="43" t="e">
        <f ca="1">COUNTIF(OFFSET(class7_2,MATCH(AF$1,#REF!,0)-7+'Итог по классам'!$B91,,,),"Ф")</f>
        <v>#REF!</v>
      </c>
      <c r="AG91" s="43" t="e">
        <f ca="1">COUNTIF(OFFSET(class7_2,MATCH(AG$1,#REF!,0)-7+'Итог по классам'!$B91,,,),"р")</f>
        <v>#REF!</v>
      </c>
      <c r="AH91" s="43" t="e">
        <f ca="1">COUNTIF(OFFSET(class7_2,MATCH(AH$1,#REF!,0)-7+'Итог по классам'!$B91,,,),"ш")</f>
        <v>#REF!</v>
      </c>
      <c r="AI91" s="44" t="e">
        <f ca="1">COUNTIF(OFFSET(class7_1,MATCH(AI$1,#REF!,0)-7+'Итог по классам'!$B91,,,),"Ф")</f>
        <v>#REF!</v>
      </c>
      <c r="AJ91" s="43" t="e">
        <f ca="1">COUNTIF(OFFSET(class7_1,MATCH(AJ$1,#REF!,0)-7+'Итог по классам'!$B91,,,),"р")</f>
        <v>#REF!</v>
      </c>
      <c r="AK91" s="43" t="e">
        <f ca="1">COUNTIF(OFFSET(class7_1,MATCH(AK$1,#REF!,0)-7+'Итог по классам'!$B91,,,),"ш")</f>
        <v>#REF!</v>
      </c>
      <c r="AL91" s="43" t="e">
        <f ca="1">COUNTIF(OFFSET(class7_2,MATCH(AL$1,#REF!,0)-7+'Итог по классам'!$B91,,,),"Ф")</f>
        <v>#REF!</v>
      </c>
      <c r="AM91" s="43" t="e">
        <f ca="1">COUNTIF(OFFSET(class7_2,MATCH(AM$1,#REF!,0)-7+'Итог по классам'!$B91,,,),"р")</f>
        <v>#REF!</v>
      </c>
      <c r="AN91" s="43" t="e">
        <f ca="1">COUNTIF(OFFSET(class7_2,MATCH(AN$1,#REF!,0)-7+'Итог по классам'!$B91,,,),"ш")</f>
        <v>#REF!</v>
      </c>
      <c r="AO91" s="44" t="e">
        <f ca="1">COUNTIF(OFFSET(class7_1,MATCH(AO$1,#REF!,0)-7+'Итог по классам'!$B91,,,),"Ф")</f>
        <v>#REF!</v>
      </c>
      <c r="AP91" s="43" t="e">
        <f ca="1">COUNTIF(OFFSET(class7_1,MATCH(AP$1,#REF!,0)-7+'Итог по классам'!$B91,,,),"р")</f>
        <v>#REF!</v>
      </c>
      <c r="AQ91" s="43" t="e">
        <f ca="1">COUNTIF(OFFSET(class7_1,MATCH(AQ$1,#REF!,0)-7+'Итог по классам'!$B91,,,),"ш")</f>
        <v>#REF!</v>
      </c>
      <c r="AR91" s="43" t="e">
        <f ca="1">COUNTIF(OFFSET(class7_2,MATCH(AR$1,#REF!,0)-7+'Итог по классам'!$B91,,,),"Ф")</f>
        <v>#REF!</v>
      </c>
      <c r="AS91" s="43" t="e">
        <f ca="1">COUNTIF(OFFSET(class7_2,MATCH(AS$1,#REF!,0)-7+'Итог по классам'!$B91,,,),"р")</f>
        <v>#REF!</v>
      </c>
      <c r="AT91" s="43" t="e">
        <f ca="1">COUNTIF(OFFSET(class7_2,MATCH(AT$1,#REF!,0)-7+'Итог по классам'!$B91,,,),"ш")</f>
        <v>#REF!</v>
      </c>
      <c r="AU91" s="44" t="e">
        <f ca="1">COUNTIF(OFFSET(class7_1,MATCH(AU$1,#REF!,0)-7+'Итог по классам'!$B91,,,),"Ф")</f>
        <v>#REF!</v>
      </c>
      <c r="AV91" s="43" t="e">
        <f ca="1">COUNTIF(OFFSET(class7_1,MATCH(AV$1,#REF!,0)-7+'Итог по классам'!$B91,,,),"р")</f>
        <v>#REF!</v>
      </c>
      <c r="AW91" s="43" t="e">
        <f ca="1">COUNTIF(OFFSET(class7_1,MATCH(AW$1,#REF!,0)-7+'Итог по классам'!$B91,,,),"ш")</f>
        <v>#REF!</v>
      </c>
      <c r="AX91" s="43" t="e">
        <f ca="1">COUNTIF(OFFSET(class7_2,MATCH(AX$1,#REF!,0)-7+'Итог по классам'!$B91,,,),"Ф")</f>
        <v>#REF!</v>
      </c>
      <c r="AY91" s="43" t="e">
        <f ca="1">COUNTIF(OFFSET(class7_2,MATCH(AY$1,#REF!,0)-7+'Итог по классам'!$B91,,,),"р")</f>
        <v>#REF!</v>
      </c>
      <c r="AZ91" s="43" t="e">
        <f ca="1">COUNTIF(OFFSET(class7_2,MATCH(AZ$1,#REF!,0)-7+'Итог по классам'!$B91,,,),"ш")</f>
        <v>#REF!</v>
      </c>
      <c r="BA91" s="44" t="e">
        <f ca="1">COUNTIF(OFFSET(class7_1,MATCH(BA$1,#REF!,0)-7+'Итог по классам'!$B91,,,),"Ф")</f>
        <v>#REF!</v>
      </c>
      <c r="BB91" s="43" t="e">
        <f ca="1">COUNTIF(OFFSET(class7_1,MATCH(BB$1,#REF!,0)-7+'Итог по классам'!$B91,,,),"р")</f>
        <v>#REF!</v>
      </c>
      <c r="BC91" s="43" t="e">
        <f ca="1">COUNTIF(OFFSET(class7_1,MATCH(BC$1,#REF!,0)-7+'Итог по классам'!$B91,,,),"ш")</f>
        <v>#REF!</v>
      </c>
      <c r="BD91" s="43" t="e">
        <f ca="1">COUNTIF(OFFSET(class7_2,MATCH(BD$1,#REF!,0)-7+'Итог по классам'!$B91,,,),"Ф")</f>
        <v>#REF!</v>
      </c>
      <c r="BE91" s="43" t="e">
        <f ca="1">COUNTIF(OFFSET(class7_2,MATCH(BE$1,#REF!,0)-7+'Итог по классам'!$B91,,,),"р")</f>
        <v>#REF!</v>
      </c>
      <c r="BF91" s="43" t="e">
        <f ca="1">COUNTIF(OFFSET(class7_2,MATCH(BF$1,#REF!,0)-7+'Итог по классам'!$B91,,,),"ш")</f>
        <v>#REF!</v>
      </c>
      <c r="BG91" s="44" t="e">
        <f ca="1">COUNTIF(OFFSET(class7_1,MATCH(BG$1,#REF!,0)-7+'Итог по классам'!$B91,,,),"Ф")</f>
        <v>#REF!</v>
      </c>
      <c r="BH91" s="43" t="e">
        <f ca="1">COUNTIF(OFFSET(class7_1,MATCH(BH$1,#REF!,0)-7+'Итог по классам'!$B91,,,),"р")</f>
        <v>#REF!</v>
      </c>
      <c r="BI91" s="43" t="e">
        <f ca="1">COUNTIF(OFFSET(class7_1,MATCH(BI$1,#REF!,0)-7+'Итог по классам'!$B91,,,),"ш")</f>
        <v>#REF!</v>
      </c>
      <c r="BJ91" s="43" t="e">
        <f ca="1">COUNTIF(OFFSET(class7_2,MATCH(BJ$1,#REF!,0)-7+'Итог по классам'!$B91,,,),"Ф")</f>
        <v>#REF!</v>
      </c>
      <c r="BK91" s="43" t="e">
        <f ca="1">COUNTIF(OFFSET(class7_2,MATCH(BK$1,#REF!,0)-7+'Итог по классам'!$B91,,,),"р")</f>
        <v>#REF!</v>
      </c>
      <c r="BL91" s="43" t="e">
        <f ca="1">COUNTIF(OFFSET(class7_2,MATCH(BL$1,#REF!,0)-7+'Итог по классам'!$B91,,,),"ш")</f>
        <v>#REF!</v>
      </c>
      <c r="BM91" s="44" t="e">
        <f ca="1">COUNTIF(OFFSET(class7_1,MATCH(BM$1,#REF!,0)-7+'Итог по классам'!$B91,,,),"Ф")</f>
        <v>#REF!</v>
      </c>
      <c r="BN91" s="43" t="e">
        <f ca="1">COUNTIF(OFFSET(class7_1,MATCH(BN$1,#REF!,0)-7+'Итог по классам'!$B91,,,),"р")</f>
        <v>#REF!</v>
      </c>
      <c r="BO91" s="43" t="e">
        <f ca="1">COUNTIF(OFFSET(class7_1,MATCH(BO$1,#REF!,0)-7+'Итог по классам'!$B91,,,),"ш")</f>
        <v>#REF!</v>
      </c>
      <c r="BP91" s="43" t="e">
        <f ca="1">COUNTIF(OFFSET(class7_2,MATCH(BP$1,#REF!,0)-7+'Итог по классам'!$B91,,,),"Ф")</f>
        <v>#REF!</v>
      </c>
      <c r="BQ91" s="43" t="e">
        <f ca="1">COUNTIF(OFFSET(class7_2,MATCH(BQ$1,#REF!,0)-7+'Итог по классам'!$B91,,,),"р")</f>
        <v>#REF!</v>
      </c>
      <c r="BR91" s="43" t="e">
        <f ca="1">COUNTIF(OFFSET(class7_2,MATCH(BR$1,#REF!,0)-7+'Итог по классам'!$B91,,,),"ш")</f>
        <v>#REF!</v>
      </c>
      <c r="BS91" s="44" t="e">
        <f ca="1">COUNTIF(OFFSET(class7_1,MATCH(BS$1,#REF!,0)-7+'Итог по классам'!$B91,,,),"Ф")</f>
        <v>#REF!</v>
      </c>
      <c r="BT91" s="43" t="e">
        <f ca="1">COUNTIF(OFFSET(class7_1,MATCH(BT$1,#REF!,0)-7+'Итог по классам'!$B91,,,),"р")</f>
        <v>#REF!</v>
      </c>
      <c r="BU91" s="43" t="e">
        <f ca="1">COUNTIF(OFFSET(class7_1,MATCH(BU$1,#REF!,0)-7+'Итог по классам'!$B91,,,),"ш")</f>
        <v>#REF!</v>
      </c>
      <c r="BV91" s="43" t="e">
        <f ca="1">COUNTIF(OFFSET(class7_2,MATCH(BV$1,#REF!,0)-7+'Итог по классам'!$B91,,,),"Ф")</f>
        <v>#REF!</v>
      </c>
      <c r="BW91" s="43" t="e">
        <f ca="1">COUNTIF(OFFSET(class7_2,MATCH(BW$1,#REF!,0)-7+'Итог по классам'!$B91,,,),"р")</f>
        <v>#REF!</v>
      </c>
      <c r="BX91" s="43" t="e">
        <f ca="1">COUNTIF(OFFSET(class7_2,MATCH(BX$1,#REF!,0)-7+'Итог по классам'!$B91,,,),"ш")</f>
        <v>#REF!</v>
      </c>
      <c r="BY91" s="44" t="e">
        <f ca="1">COUNTIF(OFFSET(class7_1,MATCH(BY$1,#REF!,0)-7+'Итог по классам'!$B91,,,),"Ф")</f>
        <v>#REF!</v>
      </c>
      <c r="BZ91" s="43" t="e">
        <f ca="1">COUNTIF(OFFSET(class7_1,MATCH(BZ$1,#REF!,0)-7+'Итог по классам'!$B91,,,),"р")</f>
        <v>#REF!</v>
      </c>
      <c r="CA91" s="43" t="e">
        <f ca="1">COUNTIF(OFFSET(class7_1,MATCH(CA$1,#REF!,0)-7+'Итог по классам'!$B91,,,),"ш")</f>
        <v>#REF!</v>
      </c>
      <c r="CB91" s="43" t="e">
        <f ca="1">COUNTIF(OFFSET(class7_2,MATCH(CB$1,#REF!,0)-7+'Итог по классам'!$B91,,,),"Ф")</f>
        <v>#REF!</v>
      </c>
      <c r="CC91" s="43" t="e">
        <f ca="1">COUNTIF(OFFSET(class7_2,MATCH(CC$1,#REF!,0)-7+'Итог по классам'!$B91,,,),"р")</f>
        <v>#REF!</v>
      </c>
      <c r="CD91" s="43" t="e">
        <f ca="1">COUNTIF(OFFSET(class7_2,MATCH(CD$1,#REF!,0)-7+'Итог по классам'!$B91,,,),"ш")</f>
        <v>#REF!</v>
      </c>
      <c r="CE91" s="44" t="e">
        <f ca="1">COUNTIF(OFFSET(class7_1,MATCH(CE$1,#REF!,0)-7+'Итог по классам'!$B91,,,),"Ф")</f>
        <v>#REF!</v>
      </c>
      <c r="CF91" s="43" t="e">
        <f ca="1">COUNTIF(OFFSET(class7_1,MATCH(CF$1,#REF!,0)-7+'Итог по классам'!$B91,,,),"р")</f>
        <v>#REF!</v>
      </c>
      <c r="CG91" s="43" t="e">
        <f ca="1">COUNTIF(OFFSET(class7_1,MATCH(CG$1,#REF!,0)-7+'Итог по классам'!$B91,,,),"ш")</f>
        <v>#REF!</v>
      </c>
      <c r="CH91" s="43" t="e">
        <f ca="1">COUNTIF(OFFSET(class7_2,MATCH(CH$1,#REF!,0)-7+'Итог по классам'!$B91,,,),"Ф")</f>
        <v>#REF!</v>
      </c>
      <c r="CI91" s="43" t="e">
        <f ca="1">COUNTIF(OFFSET(class7_2,MATCH(CI$1,#REF!,0)-7+'Итог по классам'!$B91,,,),"р")</f>
        <v>#REF!</v>
      </c>
      <c r="CJ91" s="43" t="e">
        <f ca="1">COUNTIF(OFFSET(class7_2,MATCH(CJ$1,#REF!,0)-7+'Итог по классам'!$B91,,,),"ш")</f>
        <v>#REF!</v>
      </c>
      <c r="CK91" s="44" t="e">
        <f ca="1">COUNTIF(OFFSET(class7_1,MATCH(CK$1,#REF!,0)-7+'Итог по классам'!$B91,,,),"Ф")</f>
        <v>#REF!</v>
      </c>
      <c r="CL91" s="43" t="e">
        <f ca="1">COUNTIF(OFFSET(class7_1,MATCH(CL$1,#REF!,0)-7+'Итог по классам'!$B91,,,),"р")</f>
        <v>#REF!</v>
      </c>
      <c r="CM91" s="43" t="e">
        <f ca="1">COUNTIF(OFFSET(class7_1,MATCH(CM$1,#REF!,0)-7+'Итог по классам'!$B91,,,),"ш")</f>
        <v>#REF!</v>
      </c>
      <c r="CN91" s="43" t="e">
        <f ca="1">COUNTIF(OFFSET(class7_2,MATCH(CN$1,#REF!,0)-7+'Итог по классам'!$B91,,,),"Ф")</f>
        <v>#REF!</v>
      </c>
      <c r="CO91" s="43" t="e">
        <f ca="1">COUNTIF(OFFSET(class7_2,MATCH(CO$1,#REF!,0)-7+'Итог по классам'!$B91,,,),"р")</f>
        <v>#REF!</v>
      </c>
      <c r="CP91" s="43" t="e">
        <f ca="1">COUNTIF(OFFSET(class7_2,MATCH(CP$1,#REF!,0)-7+'Итог по классам'!$B91,,,),"ш")</f>
        <v>#REF!</v>
      </c>
      <c r="CQ91" s="44" t="e">
        <f ca="1">COUNTIF(OFFSET(class7_1,MATCH(CQ$1,#REF!,0)-7+'Итог по классам'!$B91,,,),"Ф")</f>
        <v>#REF!</v>
      </c>
      <c r="CR91" s="43" t="e">
        <f ca="1">COUNTIF(OFFSET(class7_1,MATCH(CR$1,#REF!,0)-7+'Итог по классам'!$B91,,,),"р")</f>
        <v>#REF!</v>
      </c>
      <c r="CS91" s="43" t="e">
        <f ca="1">COUNTIF(OFFSET(class7_1,MATCH(CS$1,#REF!,0)-7+'Итог по классам'!$B91,,,),"ш")</f>
        <v>#REF!</v>
      </c>
      <c r="CT91" s="43" t="e">
        <f ca="1">COUNTIF(OFFSET(class7_2,MATCH(CT$1,#REF!,0)-7+'Итог по классам'!$B91,,,),"Ф")</f>
        <v>#REF!</v>
      </c>
      <c r="CU91" s="43" t="e">
        <f ca="1">COUNTIF(OFFSET(class7_2,MATCH(CU$1,#REF!,0)-7+'Итог по классам'!$B91,,,),"р")</f>
        <v>#REF!</v>
      </c>
      <c r="CV91" s="43" t="e">
        <f ca="1">COUNTIF(OFFSET(class7_2,MATCH(CV$1,#REF!,0)-7+'Итог по классам'!$B91,,,),"ш")</f>
        <v>#REF!</v>
      </c>
      <c r="CW91" s="44" t="e">
        <f ca="1">COUNTIF(OFFSET(class7_1,MATCH(CW$1,#REF!,0)-7+'Итог по классам'!$B91,,,),"Ф")</f>
        <v>#REF!</v>
      </c>
      <c r="CX91" s="43" t="e">
        <f ca="1">COUNTIF(OFFSET(class7_1,MATCH(CX$1,#REF!,0)-7+'Итог по классам'!$B91,,,),"р")</f>
        <v>#REF!</v>
      </c>
      <c r="CY91" s="43" t="e">
        <f ca="1">COUNTIF(OFFSET(class7_1,MATCH(CY$1,#REF!,0)-7+'Итог по классам'!$B91,,,),"ш")</f>
        <v>#REF!</v>
      </c>
      <c r="CZ91" s="43" t="e">
        <f ca="1">COUNTIF(OFFSET(class7_2,MATCH(CZ$1,#REF!,0)-7+'Итог по классам'!$B91,,,),"Ф")</f>
        <v>#REF!</v>
      </c>
      <c r="DA91" s="43" t="e">
        <f ca="1">COUNTIF(OFFSET(class7_2,MATCH(DA$1,#REF!,0)-7+'Итог по классам'!$B91,,,),"р")</f>
        <v>#REF!</v>
      </c>
      <c r="DB91" s="43" t="e">
        <f ca="1">COUNTIF(OFFSET(class7_2,MATCH(DB$1,#REF!,0)-7+'Итог по классам'!$B91,,,),"ш")</f>
        <v>#REF!</v>
      </c>
      <c r="DC91" s="44" t="e">
        <f ca="1">COUNTIF(OFFSET(class7_1,MATCH(DC$1,#REF!,0)-7+'Итог по классам'!$B91,,,),"Ф")</f>
        <v>#REF!</v>
      </c>
      <c r="DD91" s="43" t="e">
        <f ca="1">COUNTIF(OFFSET(class7_1,MATCH(DD$1,#REF!,0)-7+'Итог по классам'!$B91,,,),"р")</f>
        <v>#REF!</v>
      </c>
      <c r="DE91" s="43" t="e">
        <f ca="1">COUNTIF(OFFSET(class7_1,MATCH(DE$1,#REF!,0)-7+'Итог по классам'!$B91,,,),"ш")</f>
        <v>#REF!</v>
      </c>
      <c r="DF91" s="43" t="e">
        <f ca="1">COUNTIF(OFFSET(class7_2,MATCH(DF$1,#REF!,0)-7+'Итог по классам'!$B91,,,),"Ф")</f>
        <v>#REF!</v>
      </c>
      <c r="DG91" s="43" t="e">
        <f ca="1">COUNTIF(OFFSET(class7_2,MATCH(DG$1,#REF!,0)-7+'Итог по классам'!$B91,,,),"р")</f>
        <v>#REF!</v>
      </c>
      <c r="DH91" s="43" t="e">
        <f ca="1">COUNTIF(OFFSET(class7_2,MATCH(DH$1,#REF!,0)-7+'Итог по классам'!$B91,,,),"ш")</f>
        <v>#REF!</v>
      </c>
      <c r="DI91" s="44" t="e">
        <f ca="1">COUNTIF(OFFSET(class7_1,MATCH(DI$1,#REF!,0)-7+'Итог по классам'!$B91,,,),"Ф")</f>
        <v>#REF!</v>
      </c>
      <c r="DJ91" s="43" t="e">
        <f ca="1">COUNTIF(OFFSET(class7_1,MATCH(DJ$1,#REF!,0)-7+'Итог по классам'!$B91,,,),"р")</f>
        <v>#REF!</v>
      </c>
      <c r="DK91" s="43" t="e">
        <f ca="1">COUNTIF(OFFSET(class7_1,MATCH(DK$1,#REF!,0)-7+'Итог по классам'!$B91,,,),"ш")</f>
        <v>#REF!</v>
      </c>
      <c r="DL91" s="43" t="e">
        <f ca="1">COUNTIF(OFFSET(class7_2,MATCH(DL$1,#REF!,0)-7+'Итог по классам'!$B91,,,),"Ф")</f>
        <v>#REF!</v>
      </c>
      <c r="DM91" s="43" t="e">
        <f ca="1">COUNTIF(OFFSET(class7_2,MATCH(DM$1,#REF!,0)-7+'Итог по классам'!$B91,,,),"р")</f>
        <v>#REF!</v>
      </c>
      <c r="DN91" s="43" t="e">
        <f ca="1">COUNTIF(OFFSET(class7_2,MATCH(DN$1,#REF!,0)-7+'Итог по классам'!$B91,,,),"ш")</f>
        <v>#REF!</v>
      </c>
      <c r="DO91" s="44" t="e">
        <f ca="1">COUNTIF(OFFSET(class7_1,MATCH(DO$1,#REF!,0)-7+'Итог по классам'!$B91,,,),"Ф")</f>
        <v>#REF!</v>
      </c>
      <c r="DP91" s="43" t="e">
        <f ca="1">COUNTIF(OFFSET(class7_1,MATCH(DP$1,#REF!,0)-7+'Итог по классам'!$B91,,,),"р")</f>
        <v>#REF!</v>
      </c>
      <c r="DQ91" s="43" t="e">
        <f ca="1">COUNTIF(OFFSET(class7_1,MATCH(DQ$1,#REF!,0)-7+'Итог по классам'!$B91,,,),"ш")</f>
        <v>#REF!</v>
      </c>
      <c r="DR91" s="43" t="e">
        <f ca="1">COUNTIF(OFFSET(class7_2,MATCH(DR$1,#REF!,0)-7+'Итог по классам'!$B91,,,),"Ф")</f>
        <v>#REF!</v>
      </c>
      <c r="DS91" s="43" t="e">
        <f ca="1">COUNTIF(OFFSET(class7_2,MATCH(DS$1,#REF!,0)-7+'Итог по классам'!$B91,,,),"р")</f>
        <v>#REF!</v>
      </c>
      <c r="DT91" s="43" t="e">
        <f ca="1">COUNTIF(OFFSET(class7_2,MATCH(DT$1,#REF!,0)-7+'Итог по классам'!$B91,,,),"ш")</f>
        <v>#REF!</v>
      </c>
      <c r="DU91" s="44" t="e">
        <f ca="1">COUNTIF(OFFSET(class7_1,MATCH(DU$1,#REF!,0)-7+'Итог по классам'!$B91,,,),"Ф")</f>
        <v>#REF!</v>
      </c>
      <c r="DV91" s="43" t="e">
        <f ca="1">COUNTIF(OFFSET(class7_1,MATCH(DV$1,#REF!,0)-7+'Итог по классам'!$B91,,,),"р")</f>
        <v>#REF!</v>
      </c>
      <c r="DW91" s="43" t="e">
        <f ca="1">COUNTIF(OFFSET(class7_1,MATCH(DW$1,#REF!,0)-7+'Итог по классам'!$B91,,,),"ш")</f>
        <v>#REF!</v>
      </c>
      <c r="DX91" s="43" t="e">
        <f ca="1">COUNTIF(OFFSET(class7_2,MATCH(DX$1,#REF!,0)-7+'Итог по классам'!$B91,,,),"Ф")</f>
        <v>#REF!</v>
      </c>
      <c r="DY91" s="43" t="e">
        <f ca="1">COUNTIF(OFFSET(class7_2,MATCH(DY$1,#REF!,0)-7+'Итог по классам'!$B91,,,),"р")</f>
        <v>#REF!</v>
      </c>
      <c r="DZ91" s="43" t="e">
        <f ca="1">COUNTIF(OFFSET(class7_2,MATCH(DZ$1,#REF!,0)-7+'Итог по классам'!$B91,,,),"ш")</f>
        <v>#REF!</v>
      </c>
      <c r="EA91" s="44" t="e">
        <f ca="1">COUNTIF(OFFSET(class7_1,MATCH(EA$1,#REF!,0)-7+'Итог по классам'!$B91,,,),"Ф")</f>
        <v>#REF!</v>
      </c>
      <c r="EB91" s="43" t="e">
        <f ca="1">COUNTIF(OFFSET(class7_1,MATCH(EB$1,#REF!,0)-7+'Итог по классам'!$B91,,,),"р")</f>
        <v>#REF!</v>
      </c>
      <c r="EC91" s="43" t="e">
        <f ca="1">COUNTIF(OFFSET(class7_1,MATCH(EC$1,#REF!,0)-7+'Итог по классам'!$B91,,,),"ш")</f>
        <v>#REF!</v>
      </c>
      <c r="ED91" s="43" t="e">
        <f ca="1">COUNTIF(OFFSET(class7_2,MATCH(ED$1,#REF!,0)-7+'Итог по классам'!$B91,,,),"Ф")</f>
        <v>#REF!</v>
      </c>
      <c r="EE91" s="43" t="e">
        <f ca="1">COUNTIF(OFFSET(class7_2,MATCH(EE$1,#REF!,0)-7+'Итог по классам'!$B91,,,),"р")</f>
        <v>#REF!</v>
      </c>
      <c r="EF91" s="43" t="e">
        <f ca="1">COUNTIF(OFFSET(class7_2,MATCH(EF$1,#REF!,0)-7+'Итог по классам'!$B91,,,),"ш")</f>
        <v>#REF!</v>
      </c>
      <c r="EG91" s="44" t="e">
        <f ca="1">COUNTIF(OFFSET(class7_1,MATCH(EG$1,#REF!,0)-7+'Итог по классам'!$B91,,,),"Ф")</f>
        <v>#REF!</v>
      </c>
      <c r="EH91" s="43" t="e">
        <f ca="1">COUNTIF(OFFSET(class7_1,MATCH(EH$1,#REF!,0)-7+'Итог по классам'!$B91,,,),"р")</f>
        <v>#REF!</v>
      </c>
      <c r="EI91" s="43" t="e">
        <f ca="1">COUNTIF(OFFSET(class7_1,MATCH(EI$1,#REF!,0)-7+'Итог по классам'!$B91,,,),"ш")</f>
        <v>#REF!</v>
      </c>
      <c r="EJ91" s="43" t="e">
        <f ca="1">COUNTIF(OFFSET(class7_2,MATCH(EJ$1,#REF!,0)-7+'Итог по классам'!$B91,,,),"Ф")</f>
        <v>#REF!</v>
      </c>
      <c r="EK91" s="43" t="e">
        <f ca="1">COUNTIF(OFFSET(class7_2,MATCH(EK$1,#REF!,0)-7+'Итог по классам'!$B91,,,),"р")</f>
        <v>#REF!</v>
      </c>
      <c r="EL91" s="43" t="e">
        <f ca="1">COUNTIF(OFFSET(class7_2,MATCH(EL$1,#REF!,0)-7+'Итог по классам'!$B91,,,),"ш")</f>
        <v>#REF!</v>
      </c>
      <c r="EM91" s="44" t="e">
        <f ca="1">COUNTIF(OFFSET(class7_1,MATCH(EM$1,#REF!,0)-7+'Итог по классам'!$B91,,,),"Ф")</f>
        <v>#REF!</v>
      </c>
      <c r="EN91" s="43" t="e">
        <f ca="1">COUNTIF(OFFSET(class7_1,MATCH(EN$1,#REF!,0)-7+'Итог по классам'!$B91,,,),"р")</f>
        <v>#REF!</v>
      </c>
      <c r="EO91" s="43" t="e">
        <f ca="1">COUNTIF(OFFSET(class7_1,MATCH(EO$1,#REF!,0)-7+'Итог по классам'!$B91,,,),"ш")</f>
        <v>#REF!</v>
      </c>
      <c r="EP91" s="43" t="e">
        <f ca="1">COUNTIF(OFFSET(class7_2,MATCH(EP$1,#REF!,0)-7+'Итог по классам'!$B91,,,),"Ф")</f>
        <v>#REF!</v>
      </c>
      <c r="EQ91" s="43" t="e">
        <f ca="1">COUNTIF(OFFSET(class7_2,MATCH(EQ$1,#REF!,0)-7+'Итог по классам'!$B91,,,),"р")</f>
        <v>#REF!</v>
      </c>
      <c r="ER91" s="43" t="e">
        <f ca="1">COUNTIF(OFFSET(class7_2,MATCH(ER$1,#REF!,0)-7+'Итог по классам'!$B91,,,),"ш")</f>
        <v>#REF!</v>
      </c>
      <c r="ES91" s="44" t="e">
        <f ca="1">COUNTIF(OFFSET(class7_1,MATCH(ES$1,#REF!,0)-7+'Итог по классам'!$B91,,,),"Ф")</f>
        <v>#REF!</v>
      </c>
      <c r="ET91" s="43" t="e">
        <f ca="1">COUNTIF(OFFSET(class7_1,MATCH(ET$1,#REF!,0)-7+'Итог по классам'!$B91,,,),"р")</f>
        <v>#REF!</v>
      </c>
      <c r="EU91" s="43" t="e">
        <f ca="1">COUNTIF(OFFSET(class7_1,MATCH(EU$1,#REF!,0)-7+'Итог по классам'!$B91,,,),"ш")</f>
        <v>#REF!</v>
      </c>
      <c r="EV91" s="43" t="e">
        <f ca="1">COUNTIF(OFFSET(class7_2,MATCH(EV$1,#REF!,0)-7+'Итог по классам'!$B91,,,),"Ф")</f>
        <v>#REF!</v>
      </c>
      <c r="EW91" s="43" t="e">
        <f ca="1">COUNTIF(OFFSET(class7_2,MATCH(EW$1,#REF!,0)-7+'Итог по классам'!$B91,,,),"р")</f>
        <v>#REF!</v>
      </c>
      <c r="EX91" s="43" t="e">
        <f ca="1">COUNTIF(OFFSET(class7_2,MATCH(EX$1,#REF!,0)-7+'Итог по классам'!$B91,,,),"ш")</f>
        <v>#REF!</v>
      </c>
      <c r="EY91" s="44" t="e">
        <f ca="1">COUNTIF(OFFSET(class7_1,MATCH(EY$1,#REF!,0)-7+'Итог по классам'!$B91,,,),"Ф")</f>
        <v>#REF!</v>
      </c>
      <c r="EZ91" s="43" t="e">
        <f ca="1">COUNTIF(OFFSET(class7_1,MATCH(EZ$1,#REF!,0)-7+'Итог по классам'!$B91,,,),"р")</f>
        <v>#REF!</v>
      </c>
      <c r="FA91" s="43" t="e">
        <f ca="1">COUNTIF(OFFSET(class7_1,MATCH(FA$1,#REF!,0)-7+'Итог по классам'!$B91,,,),"ш")</f>
        <v>#REF!</v>
      </c>
      <c r="FB91" s="43" t="e">
        <f ca="1">COUNTIF(OFFSET(class7_2,MATCH(FB$1,#REF!,0)-7+'Итог по классам'!$B91,,,),"Ф")</f>
        <v>#REF!</v>
      </c>
      <c r="FC91" s="43" t="e">
        <f ca="1">COUNTIF(OFFSET(class7_2,MATCH(FC$1,#REF!,0)-7+'Итог по классам'!$B91,,,),"р")</f>
        <v>#REF!</v>
      </c>
      <c r="FD91" s="43" t="e">
        <f ca="1">COUNTIF(OFFSET(class7_2,MATCH(FD$1,#REF!,0)-7+'Итог по классам'!$B91,,,),"ш")</f>
        <v>#REF!</v>
      </c>
      <c r="FE91" s="44" t="e">
        <f ca="1">COUNTIF(OFFSET(class7_1,MATCH(FE$1,#REF!,0)-7+'Итог по классам'!$B91,,,),"Ф")</f>
        <v>#REF!</v>
      </c>
      <c r="FF91" s="43" t="e">
        <f ca="1">COUNTIF(OFFSET(class7_1,MATCH(FF$1,#REF!,0)-7+'Итог по классам'!$B91,,,),"р")</f>
        <v>#REF!</v>
      </c>
      <c r="FG91" s="43" t="e">
        <f ca="1">COUNTIF(OFFSET(class7_1,MATCH(FG$1,#REF!,0)-7+'Итог по классам'!$B91,,,),"ш")</f>
        <v>#REF!</v>
      </c>
      <c r="FH91" s="43" t="e">
        <f ca="1">COUNTIF(OFFSET(class7_2,MATCH(FH$1,#REF!,0)-7+'Итог по классам'!$B91,,,),"Ф")</f>
        <v>#REF!</v>
      </c>
      <c r="FI91" s="43" t="e">
        <f ca="1">COUNTIF(OFFSET(class7_2,MATCH(FI$1,#REF!,0)-7+'Итог по классам'!$B91,,,),"р")</f>
        <v>#REF!</v>
      </c>
      <c r="FJ91" s="43" t="e">
        <f ca="1">COUNTIF(OFFSET(class7_2,MATCH(FJ$1,#REF!,0)-7+'Итог по классам'!$B91,,,),"ш")</f>
        <v>#REF!</v>
      </c>
      <c r="FK91" s="44" t="e">
        <f ca="1">COUNTIF(OFFSET(class7_1,MATCH(FK$1,#REF!,0)-7+'Итог по классам'!$B91,,,),"Ф")</f>
        <v>#REF!</v>
      </c>
      <c r="FL91" s="43" t="e">
        <f ca="1">COUNTIF(OFFSET(class7_1,MATCH(FL$1,#REF!,0)-7+'Итог по классам'!$B91,,,),"р")</f>
        <v>#REF!</v>
      </c>
      <c r="FM91" s="43" t="e">
        <f ca="1">COUNTIF(OFFSET(class7_1,MATCH(FM$1,#REF!,0)-7+'Итог по классам'!$B91,,,),"ш")</f>
        <v>#REF!</v>
      </c>
      <c r="FN91" s="43" t="e">
        <f ca="1">COUNTIF(OFFSET(class7_2,MATCH(FN$1,#REF!,0)-7+'Итог по классам'!$B91,,,),"Ф")</f>
        <v>#REF!</v>
      </c>
      <c r="FO91" s="43" t="e">
        <f ca="1">COUNTIF(OFFSET(class7_2,MATCH(FO$1,#REF!,0)-7+'Итог по классам'!$B91,,,),"р")</f>
        <v>#REF!</v>
      </c>
      <c r="FP91" s="43" t="e">
        <f ca="1">COUNTIF(OFFSET(class7_2,MATCH(FP$1,#REF!,0)-7+'Итог по классам'!$B91,,,),"ш")</f>
        <v>#REF!</v>
      </c>
      <c r="FQ91" s="44" t="e">
        <f ca="1">COUNTIF(OFFSET(class7_1,MATCH(FQ$1,#REF!,0)-7+'Итог по классам'!$B91,,,),"Ф")</f>
        <v>#REF!</v>
      </c>
      <c r="FR91" s="43" t="e">
        <f ca="1">COUNTIF(OFFSET(class7_1,MATCH(FR$1,#REF!,0)-7+'Итог по классам'!$B91,,,),"р")</f>
        <v>#REF!</v>
      </c>
      <c r="FS91" s="43" t="e">
        <f ca="1">COUNTIF(OFFSET(class7_1,MATCH(FS$1,#REF!,0)-7+'Итог по классам'!$B91,,,),"ш")</f>
        <v>#REF!</v>
      </c>
      <c r="FT91" s="43" t="e">
        <f ca="1">COUNTIF(OFFSET(class7_2,MATCH(FT$1,#REF!,0)-7+'Итог по классам'!$B91,,,),"Ф")</f>
        <v>#REF!</v>
      </c>
      <c r="FU91" s="43" t="e">
        <f ca="1">COUNTIF(OFFSET(class7_2,MATCH(FU$1,#REF!,0)-7+'Итог по классам'!$B91,,,),"р")</f>
        <v>#REF!</v>
      </c>
      <c r="FV91" s="43" t="e">
        <f ca="1">COUNTIF(OFFSET(class7_2,MATCH(FV$1,#REF!,0)-7+'Итог по классам'!$B91,,,),"ш")</f>
        <v>#REF!</v>
      </c>
      <c r="FW91" s="44" t="e">
        <f ca="1">COUNTIF(OFFSET(class7_1,MATCH(FW$1,#REF!,0)-7+'Итог по классам'!$B91,,,),"Ф")</f>
        <v>#REF!</v>
      </c>
      <c r="FX91" s="43" t="e">
        <f ca="1">COUNTIF(OFFSET(class7_1,MATCH(FX$1,#REF!,0)-7+'Итог по классам'!$B91,,,),"р")</f>
        <v>#REF!</v>
      </c>
      <c r="FY91" s="43" t="e">
        <f ca="1">COUNTIF(OFFSET(class7_1,MATCH(FY$1,#REF!,0)-7+'Итог по классам'!$B91,,,),"ш")</f>
        <v>#REF!</v>
      </c>
      <c r="FZ91" s="43" t="e">
        <f ca="1">COUNTIF(OFFSET(class7_2,MATCH(FZ$1,#REF!,0)-7+'Итог по классам'!$B91,,,),"Ф")</f>
        <v>#REF!</v>
      </c>
      <c r="GA91" s="43" t="e">
        <f ca="1">COUNTIF(OFFSET(class7_2,MATCH(GA$1,#REF!,0)-7+'Итог по классам'!$B91,,,),"р")</f>
        <v>#REF!</v>
      </c>
      <c r="GB91" s="43" t="e">
        <f ca="1">COUNTIF(OFFSET(class7_2,MATCH(GB$1,#REF!,0)-7+'Итог по классам'!$B91,,,),"ш")</f>
        <v>#REF!</v>
      </c>
      <c r="GC91" s="44" t="e">
        <f ca="1">COUNTIF(OFFSET(class7_1,MATCH(GC$1,#REF!,0)-7+'Итог по классам'!$B91,,,),"Ф")</f>
        <v>#REF!</v>
      </c>
      <c r="GD91" s="43" t="e">
        <f ca="1">COUNTIF(OFFSET(class7_1,MATCH(GD$1,#REF!,0)-7+'Итог по классам'!$B91,,,),"р")</f>
        <v>#REF!</v>
      </c>
      <c r="GE91" s="43" t="e">
        <f ca="1">COUNTIF(OFFSET(class7_1,MATCH(GE$1,#REF!,0)-7+'Итог по классам'!$B91,,,),"ш")</f>
        <v>#REF!</v>
      </c>
      <c r="GF91" s="43" t="e">
        <f ca="1">COUNTIF(OFFSET(class7_2,MATCH(GF$1,#REF!,0)-7+'Итог по классам'!$B91,,,),"Ф")</f>
        <v>#REF!</v>
      </c>
      <c r="GG91" s="43" t="e">
        <f ca="1">COUNTIF(OFFSET(class7_2,MATCH(GG$1,#REF!,0)-7+'Итог по классам'!$B91,,,),"р")</f>
        <v>#REF!</v>
      </c>
      <c r="GH91" s="43" t="e">
        <f ca="1">COUNTIF(OFFSET(class7_2,MATCH(GH$1,#REF!,0)-7+'Итог по классам'!$B91,,,),"ш")</f>
        <v>#REF!</v>
      </c>
      <c r="GI91" s="44" t="e">
        <f ca="1">COUNTIF(OFFSET(class7_1,MATCH(GI$1,#REF!,0)-7+'Итог по классам'!$B91,,,),"Ф")</f>
        <v>#REF!</v>
      </c>
      <c r="GJ91" s="43" t="e">
        <f ca="1">COUNTIF(OFFSET(class7_1,MATCH(GJ$1,#REF!,0)-7+'Итог по классам'!$B91,,,),"р")</f>
        <v>#REF!</v>
      </c>
      <c r="GK91" s="43" t="e">
        <f ca="1">COUNTIF(OFFSET(class7_1,MATCH(GK$1,#REF!,0)-7+'Итог по классам'!$B91,,,),"ш")</f>
        <v>#REF!</v>
      </c>
      <c r="GL91" s="43" t="e">
        <f ca="1">COUNTIF(OFFSET(class7_2,MATCH(GL$1,#REF!,0)-7+'Итог по классам'!$B91,,,),"Ф")</f>
        <v>#REF!</v>
      </c>
      <c r="GM91" s="43" t="e">
        <f ca="1">COUNTIF(OFFSET(class7_2,MATCH(GM$1,#REF!,0)-7+'Итог по классам'!$B91,,,),"р")</f>
        <v>#REF!</v>
      </c>
      <c r="GN91" s="43" t="e">
        <f ca="1">COUNTIF(OFFSET(class7_2,MATCH(GN$1,#REF!,0)-7+'Итог по классам'!$B91,,,),"ш")</f>
        <v>#REF!</v>
      </c>
      <c r="GO91" s="44" t="e">
        <f ca="1">COUNTIF(OFFSET(class7_1,MATCH(GO$1,#REF!,0)-7+'Итог по классам'!$B91,,,),"Ф")</f>
        <v>#REF!</v>
      </c>
      <c r="GP91" s="43" t="e">
        <f ca="1">COUNTIF(OFFSET(class7_1,MATCH(GP$1,#REF!,0)-7+'Итог по классам'!$B91,,,),"р")</f>
        <v>#REF!</v>
      </c>
      <c r="GQ91" s="43" t="e">
        <f ca="1">COUNTIF(OFFSET(class7_1,MATCH(GQ$1,#REF!,0)-7+'Итог по классам'!$B91,,,),"ш")</f>
        <v>#REF!</v>
      </c>
      <c r="GR91" s="43" t="e">
        <f ca="1">COUNTIF(OFFSET(class7_2,MATCH(GR$1,#REF!,0)-7+'Итог по классам'!$B91,,,),"Ф")</f>
        <v>#REF!</v>
      </c>
      <c r="GS91" s="43" t="e">
        <f ca="1">COUNTIF(OFFSET(class7_2,MATCH(GS$1,#REF!,0)-7+'Итог по классам'!$B91,,,),"р")</f>
        <v>#REF!</v>
      </c>
      <c r="GT91" s="43" t="e">
        <f ca="1">COUNTIF(OFFSET(class7_2,MATCH(GT$1,#REF!,0)-7+'Итог по классам'!$B91,,,),"ш")</f>
        <v>#REF!</v>
      </c>
      <c r="GU91" s="44" t="e">
        <f ca="1">COUNTIF(OFFSET(class7_1,MATCH(GU$1,#REF!,0)-7+'Итог по классам'!$B91,,,),"Ф")</f>
        <v>#REF!</v>
      </c>
      <c r="GV91" s="43" t="e">
        <f ca="1">COUNTIF(OFFSET(class7_1,MATCH(GV$1,#REF!,0)-7+'Итог по классам'!$B91,,,),"р")</f>
        <v>#REF!</v>
      </c>
      <c r="GW91" s="43" t="e">
        <f ca="1">COUNTIF(OFFSET(class7_1,MATCH(GW$1,#REF!,0)-7+'Итог по классам'!$B91,,,),"ш")</f>
        <v>#REF!</v>
      </c>
      <c r="GX91" s="43" t="e">
        <f ca="1">COUNTIF(OFFSET(class7_2,MATCH(GX$1,#REF!,0)-7+'Итог по классам'!$B91,,,),"Ф")</f>
        <v>#REF!</v>
      </c>
      <c r="GY91" s="43" t="e">
        <f ca="1">COUNTIF(OFFSET(class7_2,MATCH(GY$1,#REF!,0)-7+'Итог по классам'!$B91,,,),"р")</f>
        <v>#REF!</v>
      </c>
      <c r="GZ91" s="43" t="e">
        <f ca="1">COUNTIF(OFFSET(class7_2,MATCH(GZ$1,#REF!,0)-7+'Итог по классам'!$B91,,,),"ш")</f>
        <v>#REF!</v>
      </c>
      <c r="HA91" s="44" t="e">
        <f ca="1">COUNTIF(OFFSET(class7_1,MATCH(HA$1,#REF!,0)-7+'Итог по классам'!$B91,,,),"Ф")</f>
        <v>#REF!</v>
      </c>
      <c r="HB91" s="43" t="e">
        <f ca="1">COUNTIF(OFFSET(class7_1,MATCH(HB$1,#REF!,0)-7+'Итог по классам'!$B91,,,),"р")</f>
        <v>#REF!</v>
      </c>
      <c r="HC91" s="43" t="e">
        <f ca="1">COUNTIF(OFFSET(class7_1,MATCH(HC$1,#REF!,0)-7+'Итог по классам'!$B91,,,),"ш")</f>
        <v>#REF!</v>
      </c>
      <c r="HD91" s="43" t="e">
        <f ca="1">COUNTIF(OFFSET(class7_2,MATCH(HD$1,#REF!,0)-7+'Итог по классам'!$B91,,,),"Ф")</f>
        <v>#REF!</v>
      </c>
      <c r="HE91" s="43" t="e">
        <f ca="1">COUNTIF(OFFSET(class7_2,MATCH(HE$1,#REF!,0)-7+'Итог по классам'!$B91,,,),"р")</f>
        <v>#REF!</v>
      </c>
      <c r="HF91" s="43" t="e">
        <f ca="1">COUNTIF(OFFSET(class7_2,MATCH(HF$1,#REF!,0)-7+'Итог по классам'!$B91,,,),"ш")</f>
        <v>#REF!</v>
      </c>
      <c r="HG91" s="44" t="e">
        <f ca="1">COUNTIF(OFFSET(class7_1,MATCH(HG$1,#REF!,0)-7+'Итог по классам'!$B91,,,),"Ф")</f>
        <v>#REF!</v>
      </c>
      <c r="HH91" s="43" t="e">
        <f ca="1">COUNTIF(OFFSET(class7_1,MATCH(HH$1,#REF!,0)-7+'Итог по классам'!$B91,,,),"р")</f>
        <v>#REF!</v>
      </c>
      <c r="HI91" s="43" t="e">
        <f ca="1">COUNTIF(OFFSET(class7_1,MATCH(HI$1,#REF!,0)-7+'Итог по классам'!$B91,,,),"ш")</f>
        <v>#REF!</v>
      </c>
      <c r="HJ91" s="43" t="e">
        <f ca="1">COUNTIF(OFFSET(class7_2,MATCH(HJ$1,#REF!,0)-7+'Итог по классам'!$B91,,,),"Ф")</f>
        <v>#REF!</v>
      </c>
      <c r="HK91" s="43" t="e">
        <f ca="1">COUNTIF(OFFSET(class7_2,MATCH(HK$1,#REF!,0)-7+'Итог по классам'!$B91,,,),"р")</f>
        <v>#REF!</v>
      </c>
      <c r="HL91" s="43" t="e">
        <f ca="1">COUNTIF(OFFSET(class7_2,MATCH(HL$1,#REF!,0)-7+'Итог по классам'!$B91,,,),"ш")</f>
        <v>#REF!</v>
      </c>
      <c r="HM91" s="44" t="e">
        <f ca="1">COUNTIF(OFFSET(class7_1,MATCH(HM$1,#REF!,0)-7+'Итог по классам'!$B91,,,),"Ф")</f>
        <v>#REF!</v>
      </c>
      <c r="HN91" s="43" t="e">
        <f ca="1">COUNTIF(OFFSET(class7_1,MATCH(HN$1,#REF!,0)-7+'Итог по классам'!$B91,,,),"р")</f>
        <v>#REF!</v>
      </c>
      <c r="HO91" s="43" t="e">
        <f ca="1">COUNTIF(OFFSET(class7_1,MATCH(HO$1,#REF!,0)-7+'Итог по классам'!$B91,,,),"ш")</f>
        <v>#REF!</v>
      </c>
      <c r="HP91" s="43" t="e">
        <f ca="1">COUNTIF(OFFSET(class7_2,MATCH(HP$1,#REF!,0)-7+'Итог по классам'!$B91,,,),"Ф")</f>
        <v>#REF!</v>
      </c>
      <c r="HQ91" s="43" t="e">
        <f ca="1">COUNTIF(OFFSET(class7_2,MATCH(HQ$1,#REF!,0)-7+'Итог по классам'!$B91,,,),"р")</f>
        <v>#REF!</v>
      </c>
      <c r="HR91" s="43" t="e">
        <f ca="1">COUNTIF(OFFSET(class7_2,MATCH(HR$1,#REF!,0)-7+'Итог по классам'!$B91,,,),"ш")</f>
        <v>#REF!</v>
      </c>
      <c r="HS91" s="44" t="e">
        <f ca="1">COUNTIF(OFFSET(class7_1,MATCH(HS$1,#REF!,0)-7+'Итог по классам'!$B91,,,),"Ф")</f>
        <v>#REF!</v>
      </c>
      <c r="HT91" s="43" t="e">
        <f ca="1">COUNTIF(OFFSET(class7_1,MATCH(HT$1,#REF!,0)-7+'Итог по классам'!$B91,,,),"р")</f>
        <v>#REF!</v>
      </c>
      <c r="HU91" s="43" t="e">
        <f ca="1">COUNTIF(OFFSET(class7_1,MATCH(HU$1,#REF!,0)-7+'Итог по классам'!$B91,,,),"ш")</f>
        <v>#REF!</v>
      </c>
      <c r="HV91" s="43" t="e">
        <f ca="1">COUNTIF(OFFSET(class7_2,MATCH(HV$1,#REF!,0)-7+'Итог по классам'!$B91,,,),"Ф")</f>
        <v>#REF!</v>
      </c>
      <c r="HW91" s="43" t="e">
        <f ca="1">COUNTIF(OFFSET(class7_2,MATCH(HW$1,#REF!,0)-7+'Итог по классам'!$B91,,,),"р")</f>
        <v>#REF!</v>
      </c>
      <c r="HX91" s="43" t="e">
        <f ca="1">COUNTIF(OFFSET(class7_2,MATCH(HX$1,#REF!,0)-7+'Итог по классам'!$B91,,,),"ш")</f>
        <v>#REF!</v>
      </c>
      <c r="HY91" s="44" t="e">
        <f ca="1">COUNTIF(OFFSET(class7_1,MATCH(HY$1,#REF!,0)-7+'Итог по классам'!$B91,,,),"Ф")</f>
        <v>#REF!</v>
      </c>
      <c r="HZ91" s="43" t="e">
        <f ca="1">COUNTIF(OFFSET(class7_1,MATCH(HZ$1,#REF!,0)-7+'Итог по классам'!$B91,,,),"р")</f>
        <v>#REF!</v>
      </c>
      <c r="IA91" s="43" t="e">
        <f ca="1">COUNTIF(OFFSET(class7_1,MATCH(IA$1,#REF!,0)-7+'Итог по классам'!$B91,,,),"ш")</f>
        <v>#REF!</v>
      </c>
      <c r="IB91" s="43" t="e">
        <f ca="1">COUNTIF(OFFSET(class7_2,MATCH(IB$1,#REF!,0)-7+'Итог по классам'!$B91,,,),"Ф")</f>
        <v>#REF!</v>
      </c>
      <c r="IC91" s="43" t="e">
        <f ca="1">COUNTIF(OFFSET(class7_2,MATCH(IC$1,#REF!,0)-7+'Итог по классам'!$B91,,,),"р")</f>
        <v>#REF!</v>
      </c>
      <c r="ID91" s="43" t="e">
        <f ca="1">COUNTIF(OFFSET(class7_2,MATCH(ID$1,#REF!,0)-7+'Итог по классам'!$B91,,,),"ш")</f>
        <v>#REF!</v>
      </c>
      <c r="IE91" s="44" t="e">
        <f ca="1">COUNTIF(OFFSET(class7_1,MATCH(IE$1,#REF!,0)-7+'Итог по классам'!$B91,,,),"Ф")</f>
        <v>#REF!</v>
      </c>
      <c r="IF91" s="43" t="e">
        <f ca="1">COUNTIF(OFFSET(class7_1,MATCH(IF$1,#REF!,0)-7+'Итог по классам'!$B91,,,),"р")</f>
        <v>#REF!</v>
      </c>
      <c r="IG91" s="43" t="e">
        <f ca="1">COUNTIF(OFFSET(class7_1,MATCH(IG$1,#REF!,0)-7+'Итог по классам'!$B91,,,),"ш")</f>
        <v>#REF!</v>
      </c>
      <c r="IH91" s="43" t="e">
        <f ca="1">COUNTIF(OFFSET(class7_2,MATCH(IH$1,#REF!,0)-7+'Итог по классам'!$B91,,,),"Ф")</f>
        <v>#REF!</v>
      </c>
      <c r="II91" s="43" t="e">
        <f ca="1">COUNTIF(OFFSET(class7_2,MATCH(II$1,#REF!,0)-7+'Итог по классам'!$B91,,,),"р")</f>
        <v>#REF!</v>
      </c>
      <c r="IJ91" s="43" t="e">
        <f ca="1">COUNTIF(OFFSET(class7_2,MATCH(IJ$1,#REF!,0)-7+'Итог по классам'!$B91,,,),"ш")</f>
        <v>#REF!</v>
      </c>
      <c r="IK91" s="44" t="e">
        <f ca="1">COUNTIF(OFFSET(class7_1,MATCH(IK$1,#REF!,0)-7+'Итог по классам'!$B91,,,),"Ф")</f>
        <v>#REF!</v>
      </c>
      <c r="IL91" s="43" t="e">
        <f ca="1">COUNTIF(OFFSET(class7_1,MATCH(IL$1,#REF!,0)-7+'Итог по классам'!$B91,,,),"р")</f>
        <v>#REF!</v>
      </c>
      <c r="IM91" s="43" t="e">
        <f ca="1">COUNTIF(OFFSET(class7_1,MATCH(IM$1,#REF!,0)-7+'Итог по классам'!$B91,,,),"ш")</f>
        <v>#REF!</v>
      </c>
      <c r="IN91" s="43" t="e">
        <f ca="1">COUNTIF(OFFSET(class7_2,MATCH(IN$1,#REF!,0)-7+'Итог по классам'!$B91,,,),"Ф")</f>
        <v>#REF!</v>
      </c>
      <c r="IO91" s="43" t="e">
        <f ca="1">COUNTIF(OFFSET(class7_2,MATCH(IO$1,#REF!,0)-7+'Итог по классам'!$B91,,,),"р")</f>
        <v>#REF!</v>
      </c>
      <c r="IP91" s="43" t="e">
        <f ca="1">COUNTIF(OFFSET(class7_2,MATCH(IP$1,#REF!,0)-7+'Итог по классам'!$B91,,,),"ш")</f>
        <v>#REF!</v>
      </c>
      <c r="IQ91" s="44" t="e">
        <f ca="1">COUNTIF(OFFSET(class7_1,MATCH(IQ$1,#REF!,0)-7+'Итог по классам'!$B91,,,),"Ф")</f>
        <v>#REF!</v>
      </c>
      <c r="IR91" s="43" t="e">
        <f ca="1">COUNTIF(OFFSET(class7_1,MATCH(IR$1,#REF!,0)-7+'Итог по классам'!$B91,,,),"р")</f>
        <v>#REF!</v>
      </c>
      <c r="IS91" s="43" t="e">
        <f ca="1">COUNTIF(OFFSET(class7_1,MATCH(IS$1,#REF!,0)-7+'Итог по классам'!$B91,,,),"ш")</f>
        <v>#REF!</v>
      </c>
      <c r="IT91" s="43" t="e">
        <f ca="1">COUNTIF(OFFSET(class7_2,MATCH(IT$1,#REF!,0)-7+'Итог по классам'!$B91,,,),"Ф")</f>
        <v>#REF!</v>
      </c>
      <c r="IU91" s="43" t="e">
        <f ca="1">COUNTIF(OFFSET(class7_2,MATCH(IU$1,#REF!,0)-7+'Итог по классам'!$B91,,,),"р")</f>
        <v>#REF!</v>
      </c>
      <c r="IV91" s="43" t="e">
        <f ca="1">COUNTIF(OFFSET(class7_2,MATCH(IV$1,#REF!,0)-7+'Итог по классам'!$B91,,,),"ш")</f>
        <v>#REF!</v>
      </c>
      <c r="IW91" s="44" t="e">
        <f ca="1">COUNTIF(OFFSET(class7_1,MATCH(IW$1,#REF!,0)-7+'Итог по классам'!$B91,,,),"Ф")</f>
        <v>#REF!</v>
      </c>
      <c r="IX91" s="43" t="e">
        <f ca="1">COUNTIF(OFFSET(class7_1,MATCH(IX$1,#REF!,0)-7+'Итог по классам'!$B91,,,),"р")</f>
        <v>#REF!</v>
      </c>
      <c r="IY91" s="43" t="e">
        <f ca="1">COUNTIF(OFFSET(class7_1,MATCH(IY$1,#REF!,0)-7+'Итог по классам'!$B91,,,),"ш")</f>
        <v>#REF!</v>
      </c>
      <c r="IZ91" s="43" t="e">
        <f ca="1">COUNTIF(OFFSET(class7_2,MATCH(IZ$1,#REF!,0)-7+'Итог по классам'!$B91,,,),"Ф")</f>
        <v>#REF!</v>
      </c>
      <c r="JA91" s="43" t="e">
        <f ca="1">COUNTIF(OFFSET(class7_2,MATCH(JA$1,#REF!,0)-7+'Итог по классам'!$B91,,,),"р")</f>
        <v>#REF!</v>
      </c>
      <c r="JB91" s="43" t="e">
        <f ca="1">COUNTIF(OFFSET(class7_2,MATCH(JB$1,#REF!,0)-7+'Итог по классам'!$B91,,,),"ш")</f>
        <v>#REF!</v>
      </c>
      <c r="JC91" s="44" t="e">
        <f ca="1">COUNTIF(OFFSET(class7_1,MATCH(JC$1,#REF!,0)-7+'Итог по классам'!$B91,,,),"Ф")</f>
        <v>#REF!</v>
      </c>
      <c r="JD91" s="43" t="e">
        <f ca="1">COUNTIF(OFFSET(class7_1,MATCH(JD$1,#REF!,0)-7+'Итог по классам'!$B91,,,),"р")</f>
        <v>#REF!</v>
      </c>
      <c r="JE91" s="43" t="e">
        <f ca="1">COUNTIF(OFFSET(class7_1,MATCH(JE$1,#REF!,0)-7+'Итог по классам'!$B91,,,),"ш")</f>
        <v>#REF!</v>
      </c>
      <c r="JF91" s="43" t="e">
        <f ca="1">COUNTIF(OFFSET(class7_2,MATCH(JF$1,#REF!,0)-7+'Итог по классам'!$B91,,,),"Ф")</f>
        <v>#REF!</v>
      </c>
      <c r="JG91" s="43" t="e">
        <f ca="1">COUNTIF(OFFSET(class7_2,MATCH(JG$1,#REF!,0)-7+'Итог по классам'!$B91,,,),"р")</f>
        <v>#REF!</v>
      </c>
      <c r="JH91" s="43" t="e">
        <f ca="1">COUNTIF(OFFSET(class7_2,MATCH(JH$1,#REF!,0)-7+'Итог по классам'!$B91,,,),"ш")</f>
        <v>#REF!</v>
      </c>
      <c r="JI91" s="44" t="e">
        <f ca="1">COUNTIF(OFFSET(class7_1,MATCH(JI$1,#REF!,0)-7+'Итог по классам'!$B91,,,),"Ф")</f>
        <v>#REF!</v>
      </c>
      <c r="JJ91" s="43" t="e">
        <f ca="1">COUNTIF(OFFSET(class7_1,MATCH(JJ$1,#REF!,0)-7+'Итог по классам'!$B91,,,),"р")</f>
        <v>#REF!</v>
      </c>
      <c r="JK91" s="43" t="e">
        <f ca="1">COUNTIF(OFFSET(class7_1,MATCH(JK$1,#REF!,0)-7+'Итог по классам'!$B91,,,),"ш")</f>
        <v>#REF!</v>
      </c>
      <c r="JL91" s="43" t="e">
        <f ca="1">COUNTIF(OFFSET(class7_2,MATCH(JL$1,#REF!,0)-7+'Итог по классам'!$B91,,,),"Ф")</f>
        <v>#REF!</v>
      </c>
      <c r="JM91" s="43" t="e">
        <f ca="1">COUNTIF(OFFSET(class7_2,MATCH(JM$1,#REF!,0)-7+'Итог по классам'!$B91,,,),"р")</f>
        <v>#REF!</v>
      </c>
      <c r="JN91" s="43" t="e">
        <f ca="1">COUNTIF(OFFSET(class7_2,MATCH(JN$1,#REF!,0)-7+'Итог по классам'!$B91,,,),"ш")</f>
        <v>#REF!</v>
      </c>
      <c r="JO91" s="44" t="e">
        <f ca="1">COUNTIF(OFFSET(class7_1,MATCH(JO$1,#REF!,0)-7+'Итог по классам'!$B91,,,),"Ф")</f>
        <v>#REF!</v>
      </c>
      <c r="JP91" s="43" t="e">
        <f ca="1">COUNTIF(OFFSET(class7_1,MATCH(JP$1,#REF!,0)-7+'Итог по классам'!$B91,,,),"р")</f>
        <v>#REF!</v>
      </c>
      <c r="JQ91" s="43" t="e">
        <f ca="1">COUNTIF(OFFSET(class7_1,MATCH(JQ$1,#REF!,0)-7+'Итог по классам'!$B91,,,),"ш")</f>
        <v>#REF!</v>
      </c>
      <c r="JR91" s="43" t="e">
        <f ca="1">COUNTIF(OFFSET(class7_2,MATCH(JR$1,#REF!,0)-7+'Итог по классам'!$B91,,,),"Ф")</f>
        <v>#REF!</v>
      </c>
      <c r="JS91" s="43" t="e">
        <f ca="1">COUNTIF(OFFSET(class7_2,MATCH(JS$1,#REF!,0)-7+'Итог по классам'!$B91,,,),"р")</f>
        <v>#REF!</v>
      </c>
      <c r="JT91" s="43" t="e">
        <f ca="1">COUNTIF(OFFSET(class7_2,MATCH(JT$1,#REF!,0)-7+'Итог по классам'!$B91,,,),"ш")</f>
        <v>#REF!</v>
      </c>
      <c r="JU91" s="44" t="e">
        <f ca="1">COUNTIF(OFFSET(class7_1,MATCH(JU$1,#REF!,0)-7+'Итог по классам'!$B91,,,),"Ф")</f>
        <v>#REF!</v>
      </c>
      <c r="JV91" s="43" t="e">
        <f ca="1">COUNTIF(OFFSET(class7_1,MATCH(JV$1,#REF!,0)-7+'Итог по классам'!$B91,,,),"р")</f>
        <v>#REF!</v>
      </c>
      <c r="JW91" s="43" t="e">
        <f ca="1">COUNTIF(OFFSET(class7_1,MATCH(JW$1,#REF!,0)-7+'Итог по классам'!$B91,,,),"ш")</f>
        <v>#REF!</v>
      </c>
      <c r="JX91" s="43" t="e">
        <f ca="1">COUNTIF(OFFSET(class7_2,MATCH(JX$1,#REF!,0)-7+'Итог по классам'!$B91,,,),"Ф")</f>
        <v>#REF!</v>
      </c>
      <c r="JY91" s="43" t="e">
        <f ca="1">COUNTIF(OFFSET(class7_2,MATCH(JY$1,#REF!,0)-7+'Итог по классам'!$B91,,,),"р")</f>
        <v>#REF!</v>
      </c>
      <c r="JZ91" s="43" t="e">
        <f ca="1">COUNTIF(OFFSET(class7_2,MATCH(JZ$1,#REF!,0)-7+'Итог по классам'!$B91,,,),"ш")</f>
        <v>#REF!</v>
      </c>
      <c r="KA91" s="44" t="e">
        <f ca="1">COUNTIF(OFFSET(class7_1,MATCH(KA$1,#REF!,0)-7+'Итог по классам'!$B91,,,),"Ф")</f>
        <v>#REF!</v>
      </c>
      <c r="KB91" s="43" t="e">
        <f ca="1">COUNTIF(OFFSET(class7_1,MATCH(KB$1,#REF!,0)-7+'Итог по классам'!$B91,,,),"р")</f>
        <v>#REF!</v>
      </c>
      <c r="KC91" s="43" t="e">
        <f ca="1">COUNTIF(OFFSET(class7_1,MATCH(KC$1,#REF!,0)-7+'Итог по классам'!$B91,,,),"ш")</f>
        <v>#REF!</v>
      </c>
      <c r="KD91" s="43" t="e">
        <f ca="1">COUNTIF(OFFSET(class7_2,MATCH(KD$1,#REF!,0)-7+'Итог по классам'!$B91,,,),"Ф")</f>
        <v>#REF!</v>
      </c>
      <c r="KE91" s="43" t="e">
        <f ca="1">COUNTIF(OFFSET(class7_2,MATCH(KE$1,#REF!,0)-7+'Итог по классам'!$B91,,,),"р")</f>
        <v>#REF!</v>
      </c>
      <c r="KF91" s="43" t="e">
        <f ca="1">COUNTIF(OFFSET(class7_2,MATCH(KF$1,#REF!,0)-7+'Итог по классам'!$B91,,,),"ш")</f>
        <v>#REF!</v>
      </c>
      <c r="KG91" s="44" t="e">
        <f ca="1">COUNTIF(OFFSET(class7_1,MATCH(KG$1,#REF!,0)-7+'Итог по классам'!$B91,,,),"Ф")</f>
        <v>#REF!</v>
      </c>
      <c r="KH91" s="43" t="e">
        <f ca="1">COUNTIF(OFFSET(class7_1,MATCH(KH$1,#REF!,0)-7+'Итог по классам'!$B91,,,),"р")</f>
        <v>#REF!</v>
      </c>
      <c r="KI91" s="43" t="e">
        <f ca="1">COUNTIF(OFFSET(class7_1,MATCH(KI$1,#REF!,0)-7+'Итог по классам'!$B91,,,),"ш")</f>
        <v>#REF!</v>
      </c>
      <c r="KJ91" s="43" t="e">
        <f ca="1">COUNTIF(OFFSET(class7_2,MATCH(KJ$1,#REF!,0)-7+'Итог по классам'!$B91,,,),"Ф")</f>
        <v>#REF!</v>
      </c>
      <c r="KK91" s="43" t="e">
        <f ca="1">COUNTIF(OFFSET(class7_2,MATCH(KK$1,#REF!,0)-7+'Итог по классам'!$B91,,,),"р")</f>
        <v>#REF!</v>
      </c>
      <c r="KL91" s="43" t="e">
        <f ca="1">COUNTIF(OFFSET(class7_2,MATCH(KL$1,#REF!,0)-7+'Итог по классам'!$B91,,,),"ш")</f>
        <v>#REF!</v>
      </c>
      <c r="KM91" s="44" t="e">
        <f ca="1">COUNTIF(OFFSET(class7_1,MATCH(KM$1,#REF!,0)-7+'Итог по классам'!$B91,,,),"Ф")</f>
        <v>#REF!</v>
      </c>
      <c r="KN91" s="43" t="e">
        <f ca="1">COUNTIF(OFFSET(class7_1,MATCH(KN$1,#REF!,0)-7+'Итог по классам'!$B91,,,),"р")</f>
        <v>#REF!</v>
      </c>
      <c r="KO91" s="43" t="e">
        <f ca="1">COUNTIF(OFFSET(class7_1,MATCH(KO$1,#REF!,0)-7+'Итог по классам'!$B91,,,),"ш")</f>
        <v>#REF!</v>
      </c>
      <c r="KP91" s="43" t="e">
        <f ca="1">COUNTIF(OFFSET(class7_2,MATCH(KP$1,#REF!,0)-7+'Итог по классам'!$B91,,,),"Ф")</f>
        <v>#REF!</v>
      </c>
      <c r="KQ91" s="43" t="e">
        <f ca="1">COUNTIF(OFFSET(class7_2,MATCH(KQ$1,#REF!,0)-7+'Итог по классам'!$B91,,,),"р")</f>
        <v>#REF!</v>
      </c>
      <c r="KR91" s="43" t="e">
        <f ca="1">COUNTIF(OFFSET(class7_2,MATCH(KR$1,#REF!,0)-7+'Итог по классам'!$B91,,,),"ш")</f>
        <v>#REF!</v>
      </c>
    </row>
    <row r="92" spans="1:304" customFormat="1">
      <c r="A92" t="e">
        <f t="shared" si="279"/>
        <v>#REF!</v>
      </c>
      <c r="B92" s="43">
        <v>2</v>
      </c>
      <c r="C92" s="3" t="s">
        <v>44</v>
      </c>
      <c r="D92" s="3" t="s">
        <v>56</v>
      </c>
      <c r="E92" s="43" t="e">
        <f ca="1">COUNTIF(OFFSET(class7_1,MATCH(E$1,#REF!,0)-7+'Итог по классам'!$B92,,,),"Ф")</f>
        <v>#REF!</v>
      </c>
      <c r="F92" s="43" t="e">
        <f ca="1">COUNTIF(OFFSET(class7_1,MATCH(F$1,#REF!,0)-7+'Итог по классам'!$B92,,,),"р")</f>
        <v>#REF!</v>
      </c>
      <c r="G92" s="43" t="e">
        <f ca="1">COUNTIF(OFFSET(class7_1,MATCH(G$1,#REF!,0)-7+'Итог по классам'!$B92,,,),"ш")</f>
        <v>#REF!</v>
      </c>
      <c r="H92" s="43" t="e">
        <f ca="1">COUNTIF(OFFSET(class7_2,MATCH(H$1,#REF!,0)-7+'Итог по классам'!$B92,,,),"Ф")</f>
        <v>#REF!</v>
      </c>
      <c r="I92" s="43" t="e">
        <f ca="1">COUNTIF(OFFSET(class7_2,MATCH(I$1,#REF!,0)-7+'Итог по классам'!$B92,,,),"р")</f>
        <v>#REF!</v>
      </c>
      <c r="J92" s="43" t="e">
        <f ca="1">COUNTIF(OFFSET(class7_2,MATCH(J$1,#REF!,0)-7+'Итог по классам'!$B92,,,),"ш")</f>
        <v>#REF!</v>
      </c>
      <c r="K92" s="44" t="e">
        <f ca="1">COUNTIF(OFFSET(class7_1,MATCH(K$1,#REF!,0)-7+'Итог по классам'!$B92,,,),"Ф")</f>
        <v>#REF!</v>
      </c>
      <c r="L92" s="43" t="e">
        <f ca="1">COUNTIF(OFFSET(class7_1,MATCH(L$1,#REF!,0)-7+'Итог по классам'!$B92,,,),"р")</f>
        <v>#REF!</v>
      </c>
      <c r="M92" s="43" t="e">
        <f ca="1">COUNTIF(OFFSET(class7_1,MATCH(M$1,#REF!,0)-7+'Итог по классам'!$B92,,,),"ш")</f>
        <v>#REF!</v>
      </c>
      <c r="N92" s="43" t="e">
        <f ca="1">COUNTIF(OFFSET(class7_2,MATCH(N$1,#REF!,0)-7+'Итог по классам'!$B92,,,),"Ф")</f>
        <v>#REF!</v>
      </c>
      <c r="O92" s="43" t="e">
        <f ca="1">COUNTIF(OFFSET(class7_2,MATCH(O$1,#REF!,0)-7+'Итог по классам'!$B92,,,),"р")</f>
        <v>#REF!</v>
      </c>
      <c r="P92" s="43" t="e">
        <f ca="1">COUNTIF(OFFSET(class7_2,MATCH(P$1,#REF!,0)-7+'Итог по классам'!$B92,,,),"ш")</f>
        <v>#REF!</v>
      </c>
      <c r="Q92" s="44" t="e">
        <f ca="1">COUNTIF(OFFSET(class7_1,MATCH(Q$1,#REF!,0)-7+'Итог по классам'!$B92,,,),"Ф")</f>
        <v>#REF!</v>
      </c>
      <c r="R92" s="43" t="e">
        <f ca="1">COUNTIF(OFFSET(class7_1,MATCH(R$1,#REF!,0)-7+'Итог по классам'!$B92,,,),"р")</f>
        <v>#REF!</v>
      </c>
      <c r="S92" s="43" t="e">
        <f ca="1">COUNTIF(OFFSET(class7_1,MATCH(S$1,#REF!,0)-7+'Итог по классам'!$B92,,,),"ш")</f>
        <v>#REF!</v>
      </c>
      <c r="T92" s="43" t="e">
        <f ca="1">COUNTIF(OFFSET(class7_2,MATCH(T$1,#REF!,0)-7+'Итог по классам'!$B92,,,),"Ф")</f>
        <v>#REF!</v>
      </c>
      <c r="U92" s="43" t="e">
        <f ca="1">COUNTIF(OFFSET(class7_2,MATCH(U$1,#REF!,0)-7+'Итог по классам'!$B92,,,),"р")</f>
        <v>#REF!</v>
      </c>
      <c r="V92" s="43" t="e">
        <f ca="1">COUNTIF(OFFSET(class7_2,MATCH(V$1,#REF!,0)-7+'Итог по классам'!$B92,,,),"ш")</f>
        <v>#REF!</v>
      </c>
      <c r="W92" s="44" t="e">
        <f ca="1">COUNTIF(OFFSET(class7_1,MATCH(W$1,#REF!,0)-7+'Итог по классам'!$B92,,,),"Ф")</f>
        <v>#REF!</v>
      </c>
      <c r="X92" s="43" t="e">
        <f ca="1">COUNTIF(OFFSET(class7_1,MATCH(X$1,#REF!,0)-7+'Итог по классам'!$B92,,,),"р")</f>
        <v>#REF!</v>
      </c>
      <c r="Y92" s="43" t="e">
        <f ca="1">COUNTIF(OFFSET(class7_1,MATCH(Y$1,#REF!,0)-7+'Итог по классам'!$B92,,,),"ш")</f>
        <v>#REF!</v>
      </c>
      <c r="Z92" s="43" t="e">
        <f ca="1">COUNTIF(OFFSET(class7_2,MATCH(Z$1,#REF!,0)-7+'Итог по классам'!$B92,,,),"Ф")</f>
        <v>#REF!</v>
      </c>
      <c r="AA92" s="43" t="e">
        <f ca="1">COUNTIF(OFFSET(class7_2,MATCH(AA$1,#REF!,0)-7+'Итог по классам'!$B92,,,),"р")</f>
        <v>#REF!</v>
      </c>
      <c r="AB92" s="43" t="e">
        <f ca="1">COUNTIF(OFFSET(class7_2,MATCH(AB$1,#REF!,0)-7+'Итог по классам'!$B92,,,),"ш")</f>
        <v>#REF!</v>
      </c>
      <c r="AC92" s="44" t="e">
        <f ca="1">COUNTIF(OFFSET(class7_1,MATCH(AC$1,#REF!,0)-7+'Итог по классам'!$B92,,,),"Ф")</f>
        <v>#REF!</v>
      </c>
      <c r="AD92" s="43" t="e">
        <f ca="1">COUNTIF(OFFSET(class7_1,MATCH(AD$1,#REF!,0)-7+'Итог по классам'!$B92,,,),"р")</f>
        <v>#REF!</v>
      </c>
      <c r="AE92" s="43" t="e">
        <f ca="1">COUNTIF(OFFSET(class7_1,MATCH(AE$1,#REF!,0)-7+'Итог по классам'!$B92,,,),"ш")</f>
        <v>#REF!</v>
      </c>
      <c r="AF92" s="43" t="e">
        <f ca="1">COUNTIF(OFFSET(class7_2,MATCH(AF$1,#REF!,0)-7+'Итог по классам'!$B92,,,),"Ф")</f>
        <v>#REF!</v>
      </c>
      <c r="AG92" s="43" t="e">
        <f ca="1">COUNTIF(OFFSET(class7_2,MATCH(AG$1,#REF!,0)-7+'Итог по классам'!$B92,,,),"р")</f>
        <v>#REF!</v>
      </c>
      <c r="AH92" s="43" t="e">
        <f ca="1">COUNTIF(OFFSET(class7_2,MATCH(AH$1,#REF!,0)-7+'Итог по классам'!$B92,,,),"ш")</f>
        <v>#REF!</v>
      </c>
      <c r="AI92" s="44" t="e">
        <f ca="1">COUNTIF(OFFSET(class7_1,MATCH(AI$1,#REF!,0)-7+'Итог по классам'!$B92,,,),"Ф")</f>
        <v>#REF!</v>
      </c>
      <c r="AJ92" s="43" t="e">
        <f ca="1">COUNTIF(OFFSET(class7_1,MATCH(AJ$1,#REF!,0)-7+'Итог по классам'!$B92,,,),"р")</f>
        <v>#REF!</v>
      </c>
      <c r="AK92" s="43" t="e">
        <f ca="1">COUNTIF(OFFSET(class7_1,MATCH(AK$1,#REF!,0)-7+'Итог по классам'!$B92,,,),"ш")</f>
        <v>#REF!</v>
      </c>
      <c r="AL92" s="43" t="e">
        <f ca="1">COUNTIF(OFFSET(class7_2,MATCH(AL$1,#REF!,0)-7+'Итог по классам'!$B92,,,),"Ф")</f>
        <v>#REF!</v>
      </c>
      <c r="AM92" s="43" t="e">
        <f ca="1">COUNTIF(OFFSET(class7_2,MATCH(AM$1,#REF!,0)-7+'Итог по классам'!$B92,,,),"р")</f>
        <v>#REF!</v>
      </c>
      <c r="AN92" s="43" t="e">
        <f ca="1">COUNTIF(OFFSET(class7_2,MATCH(AN$1,#REF!,0)-7+'Итог по классам'!$B92,,,),"ш")</f>
        <v>#REF!</v>
      </c>
      <c r="AO92" s="44" t="e">
        <f ca="1">COUNTIF(OFFSET(class7_1,MATCH(AO$1,#REF!,0)-7+'Итог по классам'!$B92,,,),"Ф")</f>
        <v>#REF!</v>
      </c>
      <c r="AP92" s="43" t="e">
        <f ca="1">COUNTIF(OFFSET(class7_1,MATCH(AP$1,#REF!,0)-7+'Итог по классам'!$B92,,,),"р")</f>
        <v>#REF!</v>
      </c>
      <c r="AQ92" s="43" t="e">
        <f ca="1">COUNTIF(OFFSET(class7_1,MATCH(AQ$1,#REF!,0)-7+'Итог по классам'!$B92,,,),"ш")</f>
        <v>#REF!</v>
      </c>
      <c r="AR92" s="43" t="e">
        <f ca="1">COUNTIF(OFFSET(class7_2,MATCH(AR$1,#REF!,0)-7+'Итог по классам'!$B92,,,),"Ф")</f>
        <v>#REF!</v>
      </c>
      <c r="AS92" s="43" t="e">
        <f ca="1">COUNTIF(OFFSET(class7_2,MATCH(AS$1,#REF!,0)-7+'Итог по классам'!$B92,,,),"р")</f>
        <v>#REF!</v>
      </c>
      <c r="AT92" s="43" t="e">
        <f ca="1">COUNTIF(OFFSET(class7_2,MATCH(AT$1,#REF!,0)-7+'Итог по классам'!$B92,,,),"ш")</f>
        <v>#REF!</v>
      </c>
      <c r="AU92" s="44" t="e">
        <f ca="1">COUNTIF(OFFSET(class7_1,MATCH(AU$1,#REF!,0)-7+'Итог по классам'!$B92,,,),"Ф")</f>
        <v>#REF!</v>
      </c>
      <c r="AV92" s="43" t="e">
        <f ca="1">COUNTIF(OFFSET(class7_1,MATCH(AV$1,#REF!,0)-7+'Итог по классам'!$B92,,,),"р")</f>
        <v>#REF!</v>
      </c>
      <c r="AW92" s="43" t="e">
        <f ca="1">COUNTIF(OFFSET(class7_1,MATCH(AW$1,#REF!,0)-7+'Итог по классам'!$B92,,,),"ш")</f>
        <v>#REF!</v>
      </c>
      <c r="AX92" s="43" t="e">
        <f ca="1">COUNTIF(OFFSET(class7_2,MATCH(AX$1,#REF!,0)-7+'Итог по классам'!$B92,,,),"Ф")</f>
        <v>#REF!</v>
      </c>
      <c r="AY92" s="43" t="e">
        <f ca="1">COUNTIF(OFFSET(class7_2,MATCH(AY$1,#REF!,0)-7+'Итог по классам'!$B92,,,),"р")</f>
        <v>#REF!</v>
      </c>
      <c r="AZ92" s="43" t="e">
        <f ca="1">COUNTIF(OFFSET(class7_2,MATCH(AZ$1,#REF!,0)-7+'Итог по классам'!$B92,,,),"ш")</f>
        <v>#REF!</v>
      </c>
      <c r="BA92" s="44" t="e">
        <f ca="1">COUNTIF(OFFSET(class7_1,MATCH(BA$1,#REF!,0)-7+'Итог по классам'!$B92,,,),"Ф")</f>
        <v>#REF!</v>
      </c>
      <c r="BB92" s="43" t="e">
        <f ca="1">COUNTIF(OFFSET(class7_1,MATCH(BB$1,#REF!,0)-7+'Итог по классам'!$B92,,,),"р")</f>
        <v>#REF!</v>
      </c>
      <c r="BC92" s="43" t="e">
        <f ca="1">COUNTIF(OFFSET(class7_1,MATCH(BC$1,#REF!,0)-7+'Итог по классам'!$B92,,,),"ш")</f>
        <v>#REF!</v>
      </c>
      <c r="BD92" s="43" t="e">
        <f ca="1">COUNTIF(OFFSET(class7_2,MATCH(BD$1,#REF!,0)-7+'Итог по классам'!$B92,,,),"Ф")</f>
        <v>#REF!</v>
      </c>
      <c r="BE92" s="43" t="e">
        <f ca="1">COUNTIF(OFFSET(class7_2,MATCH(BE$1,#REF!,0)-7+'Итог по классам'!$B92,,,),"р")</f>
        <v>#REF!</v>
      </c>
      <c r="BF92" s="43" t="e">
        <f ca="1">COUNTIF(OFFSET(class7_2,MATCH(BF$1,#REF!,0)-7+'Итог по классам'!$B92,,,),"ш")</f>
        <v>#REF!</v>
      </c>
      <c r="BG92" s="44" t="e">
        <f ca="1">COUNTIF(OFFSET(class7_1,MATCH(BG$1,#REF!,0)-7+'Итог по классам'!$B92,,,),"Ф")</f>
        <v>#REF!</v>
      </c>
      <c r="BH92" s="43" t="e">
        <f ca="1">COUNTIF(OFFSET(class7_1,MATCH(BH$1,#REF!,0)-7+'Итог по классам'!$B92,,,),"р")</f>
        <v>#REF!</v>
      </c>
      <c r="BI92" s="43" t="e">
        <f ca="1">COUNTIF(OFFSET(class7_1,MATCH(BI$1,#REF!,0)-7+'Итог по классам'!$B92,,,),"ш")</f>
        <v>#REF!</v>
      </c>
      <c r="BJ92" s="43" t="e">
        <f ca="1">COUNTIF(OFFSET(class7_2,MATCH(BJ$1,#REF!,0)-7+'Итог по классам'!$B92,,,),"Ф")</f>
        <v>#REF!</v>
      </c>
      <c r="BK92" s="43" t="e">
        <f ca="1">COUNTIF(OFFSET(class7_2,MATCH(BK$1,#REF!,0)-7+'Итог по классам'!$B92,,,),"р")</f>
        <v>#REF!</v>
      </c>
      <c r="BL92" s="43" t="e">
        <f ca="1">COUNTIF(OFFSET(class7_2,MATCH(BL$1,#REF!,0)-7+'Итог по классам'!$B92,,,),"ш")</f>
        <v>#REF!</v>
      </c>
      <c r="BM92" s="44" t="e">
        <f ca="1">COUNTIF(OFFSET(class7_1,MATCH(BM$1,#REF!,0)-7+'Итог по классам'!$B92,,,),"Ф")</f>
        <v>#REF!</v>
      </c>
      <c r="BN92" s="43" t="e">
        <f ca="1">COUNTIF(OFFSET(class7_1,MATCH(BN$1,#REF!,0)-7+'Итог по классам'!$B92,,,),"р")</f>
        <v>#REF!</v>
      </c>
      <c r="BO92" s="43" t="e">
        <f ca="1">COUNTIF(OFFSET(class7_1,MATCH(BO$1,#REF!,0)-7+'Итог по классам'!$B92,,,),"ш")</f>
        <v>#REF!</v>
      </c>
      <c r="BP92" s="43" t="e">
        <f ca="1">COUNTIF(OFFSET(class7_2,MATCH(BP$1,#REF!,0)-7+'Итог по классам'!$B92,,,),"Ф")</f>
        <v>#REF!</v>
      </c>
      <c r="BQ92" s="43" t="e">
        <f ca="1">COUNTIF(OFFSET(class7_2,MATCH(BQ$1,#REF!,0)-7+'Итог по классам'!$B92,,,),"р")</f>
        <v>#REF!</v>
      </c>
      <c r="BR92" s="43" t="e">
        <f ca="1">COUNTIF(OFFSET(class7_2,MATCH(BR$1,#REF!,0)-7+'Итог по классам'!$B92,,,),"ш")</f>
        <v>#REF!</v>
      </c>
      <c r="BS92" s="44" t="e">
        <f ca="1">COUNTIF(OFFSET(class7_1,MATCH(BS$1,#REF!,0)-7+'Итог по классам'!$B92,,,),"Ф")</f>
        <v>#REF!</v>
      </c>
      <c r="BT92" s="43" t="e">
        <f ca="1">COUNTIF(OFFSET(class7_1,MATCH(BT$1,#REF!,0)-7+'Итог по классам'!$B92,,,),"р")</f>
        <v>#REF!</v>
      </c>
      <c r="BU92" s="43" t="e">
        <f ca="1">COUNTIF(OFFSET(class7_1,MATCH(BU$1,#REF!,0)-7+'Итог по классам'!$B92,,,),"ш")</f>
        <v>#REF!</v>
      </c>
      <c r="BV92" s="43" t="e">
        <f ca="1">COUNTIF(OFFSET(class7_2,MATCH(BV$1,#REF!,0)-7+'Итог по классам'!$B92,,,),"Ф")</f>
        <v>#REF!</v>
      </c>
      <c r="BW92" s="43" t="e">
        <f ca="1">COUNTIF(OFFSET(class7_2,MATCH(BW$1,#REF!,0)-7+'Итог по классам'!$B92,,,),"р")</f>
        <v>#REF!</v>
      </c>
      <c r="BX92" s="43" t="e">
        <f ca="1">COUNTIF(OFFSET(class7_2,MATCH(BX$1,#REF!,0)-7+'Итог по классам'!$B92,,,),"ш")</f>
        <v>#REF!</v>
      </c>
      <c r="BY92" s="44" t="e">
        <f ca="1">COUNTIF(OFFSET(class7_1,MATCH(BY$1,#REF!,0)-7+'Итог по классам'!$B92,,,),"Ф")</f>
        <v>#REF!</v>
      </c>
      <c r="BZ92" s="43" t="e">
        <f ca="1">COUNTIF(OFFSET(class7_1,MATCH(BZ$1,#REF!,0)-7+'Итог по классам'!$B92,,,),"р")</f>
        <v>#REF!</v>
      </c>
      <c r="CA92" s="43" t="e">
        <f ca="1">COUNTIF(OFFSET(class7_1,MATCH(CA$1,#REF!,0)-7+'Итог по классам'!$B92,,,),"ш")</f>
        <v>#REF!</v>
      </c>
      <c r="CB92" s="43" t="e">
        <f ca="1">COUNTIF(OFFSET(class7_2,MATCH(CB$1,#REF!,0)-7+'Итог по классам'!$B92,,,),"Ф")</f>
        <v>#REF!</v>
      </c>
      <c r="CC92" s="43" t="e">
        <f ca="1">COUNTIF(OFFSET(class7_2,MATCH(CC$1,#REF!,0)-7+'Итог по классам'!$B92,,,),"р")</f>
        <v>#REF!</v>
      </c>
      <c r="CD92" s="43" t="e">
        <f ca="1">COUNTIF(OFFSET(class7_2,MATCH(CD$1,#REF!,0)-7+'Итог по классам'!$B92,,,),"ш")</f>
        <v>#REF!</v>
      </c>
      <c r="CE92" s="44" t="e">
        <f ca="1">COUNTIF(OFFSET(class7_1,MATCH(CE$1,#REF!,0)-7+'Итог по классам'!$B92,,,),"Ф")</f>
        <v>#REF!</v>
      </c>
      <c r="CF92" s="43" t="e">
        <f ca="1">COUNTIF(OFFSET(class7_1,MATCH(CF$1,#REF!,0)-7+'Итог по классам'!$B92,,,),"р")</f>
        <v>#REF!</v>
      </c>
      <c r="CG92" s="43" t="e">
        <f ca="1">COUNTIF(OFFSET(class7_1,MATCH(CG$1,#REF!,0)-7+'Итог по классам'!$B92,,,),"ш")</f>
        <v>#REF!</v>
      </c>
      <c r="CH92" s="43" t="e">
        <f ca="1">COUNTIF(OFFSET(class7_2,MATCH(CH$1,#REF!,0)-7+'Итог по классам'!$B92,,,),"Ф")</f>
        <v>#REF!</v>
      </c>
      <c r="CI92" s="43" t="e">
        <f ca="1">COUNTIF(OFFSET(class7_2,MATCH(CI$1,#REF!,0)-7+'Итог по классам'!$B92,,,),"р")</f>
        <v>#REF!</v>
      </c>
      <c r="CJ92" s="43" t="e">
        <f ca="1">COUNTIF(OFFSET(class7_2,MATCH(CJ$1,#REF!,0)-7+'Итог по классам'!$B92,,,),"ш")</f>
        <v>#REF!</v>
      </c>
      <c r="CK92" s="44" t="e">
        <f ca="1">COUNTIF(OFFSET(class7_1,MATCH(CK$1,#REF!,0)-7+'Итог по классам'!$B92,,,),"Ф")</f>
        <v>#REF!</v>
      </c>
      <c r="CL92" s="43" t="e">
        <f ca="1">COUNTIF(OFFSET(class7_1,MATCH(CL$1,#REF!,0)-7+'Итог по классам'!$B92,,,),"р")</f>
        <v>#REF!</v>
      </c>
      <c r="CM92" s="43" t="e">
        <f ca="1">COUNTIF(OFFSET(class7_1,MATCH(CM$1,#REF!,0)-7+'Итог по классам'!$B92,,,),"ш")</f>
        <v>#REF!</v>
      </c>
      <c r="CN92" s="43" t="e">
        <f ca="1">COUNTIF(OFFSET(class7_2,MATCH(CN$1,#REF!,0)-7+'Итог по классам'!$B92,,,),"Ф")</f>
        <v>#REF!</v>
      </c>
      <c r="CO92" s="43" t="e">
        <f ca="1">COUNTIF(OFFSET(class7_2,MATCH(CO$1,#REF!,0)-7+'Итог по классам'!$B92,,,),"р")</f>
        <v>#REF!</v>
      </c>
      <c r="CP92" s="43" t="e">
        <f ca="1">COUNTIF(OFFSET(class7_2,MATCH(CP$1,#REF!,0)-7+'Итог по классам'!$B92,,,),"ш")</f>
        <v>#REF!</v>
      </c>
      <c r="CQ92" s="44" t="e">
        <f ca="1">COUNTIF(OFFSET(class7_1,MATCH(CQ$1,#REF!,0)-7+'Итог по классам'!$B92,,,),"Ф")</f>
        <v>#REF!</v>
      </c>
      <c r="CR92" s="43" t="e">
        <f ca="1">COUNTIF(OFFSET(class7_1,MATCH(CR$1,#REF!,0)-7+'Итог по классам'!$B92,,,),"р")</f>
        <v>#REF!</v>
      </c>
      <c r="CS92" s="43" t="e">
        <f ca="1">COUNTIF(OFFSET(class7_1,MATCH(CS$1,#REF!,0)-7+'Итог по классам'!$B92,,,),"ш")</f>
        <v>#REF!</v>
      </c>
      <c r="CT92" s="43" t="e">
        <f ca="1">COUNTIF(OFFSET(class7_2,MATCH(CT$1,#REF!,0)-7+'Итог по классам'!$B92,,,),"Ф")</f>
        <v>#REF!</v>
      </c>
      <c r="CU92" s="43" t="e">
        <f ca="1">COUNTIF(OFFSET(class7_2,MATCH(CU$1,#REF!,0)-7+'Итог по классам'!$B92,,,),"р")</f>
        <v>#REF!</v>
      </c>
      <c r="CV92" s="43" t="e">
        <f ca="1">COUNTIF(OFFSET(class7_2,MATCH(CV$1,#REF!,0)-7+'Итог по классам'!$B92,,,),"ш")</f>
        <v>#REF!</v>
      </c>
      <c r="CW92" s="44" t="e">
        <f ca="1">COUNTIF(OFFSET(class7_1,MATCH(CW$1,#REF!,0)-7+'Итог по классам'!$B92,,,),"Ф")</f>
        <v>#REF!</v>
      </c>
      <c r="CX92" s="43" t="e">
        <f ca="1">COUNTIF(OFFSET(class7_1,MATCH(CX$1,#REF!,0)-7+'Итог по классам'!$B92,,,),"р")</f>
        <v>#REF!</v>
      </c>
      <c r="CY92" s="43" t="e">
        <f ca="1">COUNTIF(OFFSET(class7_1,MATCH(CY$1,#REF!,0)-7+'Итог по классам'!$B92,,,),"ш")</f>
        <v>#REF!</v>
      </c>
      <c r="CZ92" s="43" t="e">
        <f ca="1">COUNTIF(OFFSET(class7_2,MATCH(CZ$1,#REF!,0)-7+'Итог по классам'!$B92,,,),"Ф")</f>
        <v>#REF!</v>
      </c>
      <c r="DA92" s="43" t="e">
        <f ca="1">COUNTIF(OFFSET(class7_2,MATCH(DA$1,#REF!,0)-7+'Итог по классам'!$B92,,,),"р")</f>
        <v>#REF!</v>
      </c>
      <c r="DB92" s="43" t="e">
        <f ca="1">COUNTIF(OFFSET(class7_2,MATCH(DB$1,#REF!,0)-7+'Итог по классам'!$B92,,,),"ш")</f>
        <v>#REF!</v>
      </c>
      <c r="DC92" s="44" t="e">
        <f ca="1">COUNTIF(OFFSET(class7_1,MATCH(DC$1,#REF!,0)-7+'Итог по классам'!$B92,,,),"Ф")</f>
        <v>#REF!</v>
      </c>
      <c r="DD92" s="43" t="e">
        <f ca="1">COUNTIF(OFFSET(class7_1,MATCH(DD$1,#REF!,0)-7+'Итог по классам'!$B92,,,),"р")</f>
        <v>#REF!</v>
      </c>
      <c r="DE92" s="43" t="e">
        <f ca="1">COUNTIF(OFFSET(class7_1,MATCH(DE$1,#REF!,0)-7+'Итог по классам'!$B92,,,),"ш")</f>
        <v>#REF!</v>
      </c>
      <c r="DF92" s="43" t="e">
        <f ca="1">COUNTIF(OFFSET(class7_2,MATCH(DF$1,#REF!,0)-7+'Итог по классам'!$B92,,,),"Ф")</f>
        <v>#REF!</v>
      </c>
      <c r="DG92" s="43" t="e">
        <f ca="1">COUNTIF(OFFSET(class7_2,MATCH(DG$1,#REF!,0)-7+'Итог по классам'!$B92,,,),"р")</f>
        <v>#REF!</v>
      </c>
      <c r="DH92" s="43" t="e">
        <f ca="1">COUNTIF(OFFSET(class7_2,MATCH(DH$1,#REF!,0)-7+'Итог по классам'!$B92,,,),"ш")</f>
        <v>#REF!</v>
      </c>
      <c r="DI92" s="44" t="e">
        <f ca="1">COUNTIF(OFFSET(class7_1,MATCH(DI$1,#REF!,0)-7+'Итог по классам'!$B92,,,),"Ф")</f>
        <v>#REF!</v>
      </c>
      <c r="DJ92" s="43" t="e">
        <f ca="1">COUNTIF(OFFSET(class7_1,MATCH(DJ$1,#REF!,0)-7+'Итог по классам'!$B92,,,),"р")</f>
        <v>#REF!</v>
      </c>
      <c r="DK92" s="43" t="e">
        <f ca="1">COUNTIF(OFFSET(class7_1,MATCH(DK$1,#REF!,0)-7+'Итог по классам'!$B92,,,),"ш")</f>
        <v>#REF!</v>
      </c>
      <c r="DL92" s="43" t="e">
        <f ca="1">COUNTIF(OFFSET(class7_2,MATCH(DL$1,#REF!,0)-7+'Итог по классам'!$B92,,,),"Ф")</f>
        <v>#REF!</v>
      </c>
      <c r="DM92" s="43" t="e">
        <f ca="1">COUNTIF(OFFSET(class7_2,MATCH(DM$1,#REF!,0)-7+'Итог по классам'!$B92,,,),"р")</f>
        <v>#REF!</v>
      </c>
      <c r="DN92" s="43" t="e">
        <f ca="1">COUNTIF(OFFSET(class7_2,MATCH(DN$1,#REF!,0)-7+'Итог по классам'!$B92,,,),"ш")</f>
        <v>#REF!</v>
      </c>
      <c r="DO92" s="44" t="e">
        <f ca="1">COUNTIF(OFFSET(class7_1,MATCH(DO$1,#REF!,0)-7+'Итог по классам'!$B92,,,),"Ф")</f>
        <v>#REF!</v>
      </c>
      <c r="DP92" s="43" t="e">
        <f ca="1">COUNTIF(OFFSET(class7_1,MATCH(DP$1,#REF!,0)-7+'Итог по классам'!$B92,,,),"р")</f>
        <v>#REF!</v>
      </c>
      <c r="DQ92" s="43" t="e">
        <f ca="1">COUNTIF(OFFSET(class7_1,MATCH(DQ$1,#REF!,0)-7+'Итог по классам'!$B92,,,),"ш")</f>
        <v>#REF!</v>
      </c>
      <c r="DR92" s="43" t="e">
        <f ca="1">COUNTIF(OFFSET(class7_2,MATCH(DR$1,#REF!,0)-7+'Итог по классам'!$B92,,,),"Ф")</f>
        <v>#REF!</v>
      </c>
      <c r="DS92" s="43" t="e">
        <f ca="1">COUNTIF(OFFSET(class7_2,MATCH(DS$1,#REF!,0)-7+'Итог по классам'!$B92,,,),"р")</f>
        <v>#REF!</v>
      </c>
      <c r="DT92" s="43" t="e">
        <f ca="1">COUNTIF(OFFSET(class7_2,MATCH(DT$1,#REF!,0)-7+'Итог по классам'!$B92,,,),"ш")</f>
        <v>#REF!</v>
      </c>
      <c r="DU92" s="44" t="e">
        <f ca="1">COUNTIF(OFFSET(class7_1,MATCH(DU$1,#REF!,0)-7+'Итог по классам'!$B92,,,),"Ф")</f>
        <v>#REF!</v>
      </c>
      <c r="DV92" s="43" t="e">
        <f ca="1">COUNTIF(OFFSET(class7_1,MATCH(DV$1,#REF!,0)-7+'Итог по классам'!$B92,,,),"р")</f>
        <v>#REF!</v>
      </c>
      <c r="DW92" s="43" t="e">
        <f ca="1">COUNTIF(OFFSET(class7_1,MATCH(DW$1,#REF!,0)-7+'Итог по классам'!$B92,,,),"ш")</f>
        <v>#REF!</v>
      </c>
      <c r="DX92" s="43" t="e">
        <f ca="1">COUNTIF(OFFSET(class7_2,MATCH(DX$1,#REF!,0)-7+'Итог по классам'!$B92,,,),"Ф")</f>
        <v>#REF!</v>
      </c>
      <c r="DY92" s="43" t="e">
        <f ca="1">COUNTIF(OFFSET(class7_2,MATCH(DY$1,#REF!,0)-7+'Итог по классам'!$B92,,,),"р")</f>
        <v>#REF!</v>
      </c>
      <c r="DZ92" s="43" t="e">
        <f ca="1">COUNTIF(OFFSET(class7_2,MATCH(DZ$1,#REF!,0)-7+'Итог по классам'!$B92,,,),"ш")</f>
        <v>#REF!</v>
      </c>
      <c r="EA92" s="44" t="e">
        <f ca="1">COUNTIF(OFFSET(class7_1,MATCH(EA$1,#REF!,0)-7+'Итог по классам'!$B92,,,),"Ф")</f>
        <v>#REF!</v>
      </c>
      <c r="EB92" s="43" t="e">
        <f ca="1">COUNTIF(OFFSET(class7_1,MATCH(EB$1,#REF!,0)-7+'Итог по классам'!$B92,,,),"р")</f>
        <v>#REF!</v>
      </c>
      <c r="EC92" s="43" t="e">
        <f ca="1">COUNTIF(OFFSET(class7_1,MATCH(EC$1,#REF!,0)-7+'Итог по классам'!$B92,,,),"ш")</f>
        <v>#REF!</v>
      </c>
      <c r="ED92" s="43" t="e">
        <f ca="1">COUNTIF(OFFSET(class7_2,MATCH(ED$1,#REF!,0)-7+'Итог по классам'!$B92,,,),"Ф")</f>
        <v>#REF!</v>
      </c>
      <c r="EE92" s="43" t="e">
        <f ca="1">COUNTIF(OFFSET(class7_2,MATCH(EE$1,#REF!,0)-7+'Итог по классам'!$B92,,,),"р")</f>
        <v>#REF!</v>
      </c>
      <c r="EF92" s="43" t="e">
        <f ca="1">COUNTIF(OFFSET(class7_2,MATCH(EF$1,#REF!,0)-7+'Итог по классам'!$B92,,,),"ш")</f>
        <v>#REF!</v>
      </c>
      <c r="EG92" s="44" t="e">
        <f ca="1">COUNTIF(OFFSET(class7_1,MATCH(EG$1,#REF!,0)-7+'Итог по классам'!$B92,,,),"Ф")</f>
        <v>#REF!</v>
      </c>
      <c r="EH92" s="43" t="e">
        <f ca="1">COUNTIF(OFFSET(class7_1,MATCH(EH$1,#REF!,0)-7+'Итог по классам'!$B92,,,),"р")</f>
        <v>#REF!</v>
      </c>
      <c r="EI92" s="43" t="e">
        <f ca="1">COUNTIF(OFFSET(class7_1,MATCH(EI$1,#REF!,0)-7+'Итог по классам'!$B92,,,),"ш")</f>
        <v>#REF!</v>
      </c>
      <c r="EJ92" s="43" t="e">
        <f ca="1">COUNTIF(OFFSET(class7_2,MATCH(EJ$1,#REF!,0)-7+'Итог по классам'!$B92,,,),"Ф")</f>
        <v>#REF!</v>
      </c>
      <c r="EK92" s="43" t="e">
        <f ca="1">COUNTIF(OFFSET(class7_2,MATCH(EK$1,#REF!,0)-7+'Итог по классам'!$B92,,,),"р")</f>
        <v>#REF!</v>
      </c>
      <c r="EL92" s="43" t="e">
        <f ca="1">COUNTIF(OFFSET(class7_2,MATCH(EL$1,#REF!,0)-7+'Итог по классам'!$B92,,,),"ш")</f>
        <v>#REF!</v>
      </c>
      <c r="EM92" s="44" t="e">
        <f ca="1">COUNTIF(OFFSET(class7_1,MATCH(EM$1,#REF!,0)-7+'Итог по классам'!$B92,,,),"Ф")</f>
        <v>#REF!</v>
      </c>
      <c r="EN92" s="43" t="e">
        <f ca="1">COUNTIF(OFFSET(class7_1,MATCH(EN$1,#REF!,0)-7+'Итог по классам'!$B92,,,),"р")</f>
        <v>#REF!</v>
      </c>
      <c r="EO92" s="43" t="e">
        <f ca="1">COUNTIF(OFFSET(class7_1,MATCH(EO$1,#REF!,0)-7+'Итог по классам'!$B92,,,),"ш")</f>
        <v>#REF!</v>
      </c>
      <c r="EP92" s="43" t="e">
        <f ca="1">COUNTIF(OFFSET(class7_2,MATCH(EP$1,#REF!,0)-7+'Итог по классам'!$B92,,,),"Ф")</f>
        <v>#REF!</v>
      </c>
      <c r="EQ92" s="43" t="e">
        <f ca="1">COUNTIF(OFFSET(class7_2,MATCH(EQ$1,#REF!,0)-7+'Итог по классам'!$B92,,,),"р")</f>
        <v>#REF!</v>
      </c>
      <c r="ER92" s="43" t="e">
        <f ca="1">COUNTIF(OFFSET(class7_2,MATCH(ER$1,#REF!,0)-7+'Итог по классам'!$B92,,,),"ш")</f>
        <v>#REF!</v>
      </c>
      <c r="ES92" s="44" t="e">
        <f ca="1">COUNTIF(OFFSET(class7_1,MATCH(ES$1,#REF!,0)-7+'Итог по классам'!$B92,,,),"Ф")</f>
        <v>#REF!</v>
      </c>
      <c r="ET92" s="43" t="e">
        <f ca="1">COUNTIF(OFFSET(class7_1,MATCH(ET$1,#REF!,0)-7+'Итог по классам'!$B92,,,),"р")</f>
        <v>#REF!</v>
      </c>
      <c r="EU92" s="43" t="e">
        <f ca="1">COUNTIF(OFFSET(class7_1,MATCH(EU$1,#REF!,0)-7+'Итог по классам'!$B92,,,),"ш")</f>
        <v>#REF!</v>
      </c>
      <c r="EV92" s="43" t="e">
        <f ca="1">COUNTIF(OFFSET(class7_2,MATCH(EV$1,#REF!,0)-7+'Итог по классам'!$B92,,,),"Ф")</f>
        <v>#REF!</v>
      </c>
      <c r="EW92" s="43" t="e">
        <f ca="1">COUNTIF(OFFSET(class7_2,MATCH(EW$1,#REF!,0)-7+'Итог по классам'!$B92,,,),"р")</f>
        <v>#REF!</v>
      </c>
      <c r="EX92" s="43" t="e">
        <f ca="1">COUNTIF(OFFSET(class7_2,MATCH(EX$1,#REF!,0)-7+'Итог по классам'!$B92,,,),"ш")</f>
        <v>#REF!</v>
      </c>
      <c r="EY92" s="44" t="e">
        <f ca="1">COUNTIF(OFFSET(class7_1,MATCH(EY$1,#REF!,0)-7+'Итог по классам'!$B92,,,),"Ф")</f>
        <v>#REF!</v>
      </c>
      <c r="EZ92" s="43" t="e">
        <f ca="1">COUNTIF(OFFSET(class7_1,MATCH(EZ$1,#REF!,0)-7+'Итог по классам'!$B92,,,),"р")</f>
        <v>#REF!</v>
      </c>
      <c r="FA92" s="43" t="e">
        <f ca="1">COUNTIF(OFFSET(class7_1,MATCH(FA$1,#REF!,0)-7+'Итог по классам'!$B92,,,),"ш")</f>
        <v>#REF!</v>
      </c>
      <c r="FB92" s="43" t="e">
        <f ca="1">COUNTIF(OFFSET(class7_2,MATCH(FB$1,#REF!,0)-7+'Итог по классам'!$B92,,,),"Ф")</f>
        <v>#REF!</v>
      </c>
      <c r="FC92" s="43" t="e">
        <f ca="1">COUNTIF(OFFSET(class7_2,MATCH(FC$1,#REF!,0)-7+'Итог по классам'!$B92,,,),"р")</f>
        <v>#REF!</v>
      </c>
      <c r="FD92" s="43" t="e">
        <f ca="1">COUNTIF(OFFSET(class7_2,MATCH(FD$1,#REF!,0)-7+'Итог по классам'!$B92,,,),"ш")</f>
        <v>#REF!</v>
      </c>
      <c r="FE92" s="44" t="e">
        <f ca="1">COUNTIF(OFFSET(class7_1,MATCH(FE$1,#REF!,0)-7+'Итог по классам'!$B92,,,),"Ф")</f>
        <v>#REF!</v>
      </c>
      <c r="FF92" s="43" t="e">
        <f ca="1">COUNTIF(OFFSET(class7_1,MATCH(FF$1,#REF!,0)-7+'Итог по классам'!$B92,,,),"р")</f>
        <v>#REF!</v>
      </c>
      <c r="FG92" s="43" t="e">
        <f ca="1">COUNTIF(OFFSET(class7_1,MATCH(FG$1,#REF!,0)-7+'Итог по классам'!$B92,,,),"ш")</f>
        <v>#REF!</v>
      </c>
      <c r="FH92" s="43" t="e">
        <f ca="1">COUNTIF(OFFSET(class7_2,MATCH(FH$1,#REF!,0)-7+'Итог по классам'!$B92,,,),"Ф")</f>
        <v>#REF!</v>
      </c>
      <c r="FI92" s="43" t="e">
        <f ca="1">COUNTIF(OFFSET(class7_2,MATCH(FI$1,#REF!,0)-7+'Итог по классам'!$B92,,,),"р")</f>
        <v>#REF!</v>
      </c>
      <c r="FJ92" s="43" t="e">
        <f ca="1">COUNTIF(OFFSET(class7_2,MATCH(FJ$1,#REF!,0)-7+'Итог по классам'!$B92,,,),"ш")</f>
        <v>#REF!</v>
      </c>
      <c r="FK92" s="44" t="e">
        <f ca="1">COUNTIF(OFFSET(class7_1,MATCH(FK$1,#REF!,0)-7+'Итог по классам'!$B92,,,),"Ф")</f>
        <v>#REF!</v>
      </c>
      <c r="FL92" s="43" t="e">
        <f ca="1">COUNTIF(OFFSET(class7_1,MATCH(FL$1,#REF!,0)-7+'Итог по классам'!$B92,,,),"р")</f>
        <v>#REF!</v>
      </c>
      <c r="FM92" s="43" t="e">
        <f ca="1">COUNTIF(OFFSET(class7_1,MATCH(FM$1,#REF!,0)-7+'Итог по классам'!$B92,,,),"ш")</f>
        <v>#REF!</v>
      </c>
      <c r="FN92" s="43" t="e">
        <f ca="1">COUNTIF(OFFSET(class7_2,MATCH(FN$1,#REF!,0)-7+'Итог по классам'!$B92,,,),"Ф")</f>
        <v>#REF!</v>
      </c>
      <c r="FO92" s="43" t="e">
        <f ca="1">COUNTIF(OFFSET(class7_2,MATCH(FO$1,#REF!,0)-7+'Итог по классам'!$B92,,,),"р")</f>
        <v>#REF!</v>
      </c>
      <c r="FP92" s="43" t="e">
        <f ca="1">COUNTIF(OFFSET(class7_2,MATCH(FP$1,#REF!,0)-7+'Итог по классам'!$B92,,,),"ш")</f>
        <v>#REF!</v>
      </c>
      <c r="FQ92" s="44" t="e">
        <f ca="1">COUNTIF(OFFSET(class7_1,MATCH(FQ$1,#REF!,0)-7+'Итог по классам'!$B92,,,),"Ф")</f>
        <v>#REF!</v>
      </c>
      <c r="FR92" s="43" t="e">
        <f ca="1">COUNTIF(OFFSET(class7_1,MATCH(FR$1,#REF!,0)-7+'Итог по классам'!$B92,,,),"р")</f>
        <v>#REF!</v>
      </c>
      <c r="FS92" s="43" t="e">
        <f ca="1">COUNTIF(OFFSET(class7_1,MATCH(FS$1,#REF!,0)-7+'Итог по классам'!$B92,,,),"ш")</f>
        <v>#REF!</v>
      </c>
      <c r="FT92" s="43" t="e">
        <f ca="1">COUNTIF(OFFSET(class7_2,MATCH(FT$1,#REF!,0)-7+'Итог по классам'!$B92,,,),"Ф")</f>
        <v>#REF!</v>
      </c>
      <c r="FU92" s="43" t="e">
        <f ca="1">COUNTIF(OFFSET(class7_2,MATCH(FU$1,#REF!,0)-7+'Итог по классам'!$B92,,,),"р")</f>
        <v>#REF!</v>
      </c>
      <c r="FV92" s="43" t="e">
        <f ca="1">COUNTIF(OFFSET(class7_2,MATCH(FV$1,#REF!,0)-7+'Итог по классам'!$B92,,,),"ш")</f>
        <v>#REF!</v>
      </c>
      <c r="FW92" s="44" t="e">
        <f ca="1">COUNTIF(OFFSET(class7_1,MATCH(FW$1,#REF!,0)-7+'Итог по классам'!$B92,,,),"Ф")</f>
        <v>#REF!</v>
      </c>
      <c r="FX92" s="43" t="e">
        <f ca="1">COUNTIF(OFFSET(class7_1,MATCH(FX$1,#REF!,0)-7+'Итог по классам'!$B92,,,),"р")</f>
        <v>#REF!</v>
      </c>
      <c r="FY92" s="43" t="e">
        <f ca="1">COUNTIF(OFFSET(class7_1,MATCH(FY$1,#REF!,0)-7+'Итог по классам'!$B92,,,),"ш")</f>
        <v>#REF!</v>
      </c>
      <c r="FZ92" s="43" t="e">
        <f ca="1">COUNTIF(OFFSET(class7_2,MATCH(FZ$1,#REF!,0)-7+'Итог по классам'!$B92,,,),"Ф")</f>
        <v>#REF!</v>
      </c>
      <c r="GA92" s="43" t="e">
        <f ca="1">COUNTIF(OFFSET(class7_2,MATCH(GA$1,#REF!,0)-7+'Итог по классам'!$B92,,,),"р")</f>
        <v>#REF!</v>
      </c>
      <c r="GB92" s="43" t="e">
        <f ca="1">COUNTIF(OFFSET(class7_2,MATCH(GB$1,#REF!,0)-7+'Итог по классам'!$B92,,,),"ш")</f>
        <v>#REF!</v>
      </c>
      <c r="GC92" s="44" t="e">
        <f ca="1">COUNTIF(OFFSET(class7_1,MATCH(GC$1,#REF!,0)-7+'Итог по классам'!$B92,,,),"Ф")</f>
        <v>#REF!</v>
      </c>
      <c r="GD92" s="43" t="e">
        <f ca="1">COUNTIF(OFFSET(class7_1,MATCH(GD$1,#REF!,0)-7+'Итог по классам'!$B92,,,),"р")</f>
        <v>#REF!</v>
      </c>
      <c r="GE92" s="43" t="e">
        <f ca="1">COUNTIF(OFFSET(class7_1,MATCH(GE$1,#REF!,0)-7+'Итог по классам'!$B92,,,),"ш")</f>
        <v>#REF!</v>
      </c>
      <c r="GF92" s="43" t="e">
        <f ca="1">COUNTIF(OFFSET(class7_2,MATCH(GF$1,#REF!,0)-7+'Итог по классам'!$B92,,,),"Ф")</f>
        <v>#REF!</v>
      </c>
      <c r="GG92" s="43" t="e">
        <f ca="1">COUNTIF(OFFSET(class7_2,MATCH(GG$1,#REF!,0)-7+'Итог по классам'!$B92,,,),"р")</f>
        <v>#REF!</v>
      </c>
      <c r="GH92" s="43" t="e">
        <f ca="1">COUNTIF(OFFSET(class7_2,MATCH(GH$1,#REF!,0)-7+'Итог по классам'!$B92,,,),"ш")</f>
        <v>#REF!</v>
      </c>
      <c r="GI92" s="44" t="e">
        <f ca="1">COUNTIF(OFFSET(class7_1,MATCH(GI$1,#REF!,0)-7+'Итог по классам'!$B92,,,),"Ф")</f>
        <v>#REF!</v>
      </c>
      <c r="GJ92" s="43" t="e">
        <f ca="1">COUNTIF(OFFSET(class7_1,MATCH(GJ$1,#REF!,0)-7+'Итог по классам'!$B92,,,),"р")</f>
        <v>#REF!</v>
      </c>
      <c r="GK92" s="43" t="e">
        <f ca="1">COUNTIF(OFFSET(class7_1,MATCH(GK$1,#REF!,0)-7+'Итог по классам'!$B92,,,),"ш")</f>
        <v>#REF!</v>
      </c>
      <c r="GL92" s="43" t="e">
        <f ca="1">COUNTIF(OFFSET(class7_2,MATCH(GL$1,#REF!,0)-7+'Итог по классам'!$B92,,,),"Ф")</f>
        <v>#REF!</v>
      </c>
      <c r="GM92" s="43" t="e">
        <f ca="1">COUNTIF(OFFSET(class7_2,MATCH(GM$1,#REF!,0)-7+'Итог по классам'!$B92,,,),"р")</f>
        <v>#REF!</v>
      </c>
      <c r="GN92" s="43" t="e">
        <f ca="1">COUNTIF(OFFSET(class7_2,MATCH(GN$1,#REF!,0)-7+'Итог по классам'!$B92,,,),"ш")</f>
        <v>#REF!</v>
      </c>
      <c r="GO92" s="44" t="e">
        <f ca="1">COUNTIF(OFFSET(class7_1,MATCH(GO$1,#REF!,0)-7+'Итог по классам'!$B92,,,),"Ф")</f>
        <v>#REF!</v>
      </c>
      <c r="GP92" s="43" t="e">
        <f ca="1">COUNTIF(OFFSET(class7_1,MATCH(GP$1,#REF!,0)-7+'Итог по классам'!$B92,,,),"р")</f>
        <v>#REF!</v>
      </c>
      <c r="GQ92" s="43" t="e">
        <f ca="1">COUNTIF(OFFSET(class7_1,MATCH(GQ$1,#REF!,0)-7+'Итог по классам'!$B92,,,),"ш")</f>
        <v>#REF!</v>
      </c>
      <c r="GR92" s="43" t="e">
        <f ca="1">COUNTIF(OFFSET(class7_2,MATCH(GR$1,#REF!,0)-7+'Итог по классам'!$B92,,,),"Ф")</f>
        <v>#REF!</v>
      </c>
      <c r="GS92" s="43" t="e">
        <f ca="1">COUNTIF(OFFSET(class7_2,MATCH(GS$1,#REF!,0)-7+'Итог по классам'!$B92,,,),"р")</f>
        <v>#REF!</v>
      </c>
      <c r="GT92" s="43" t="e">
        <f ca="1">COUNTIF(OFFSET(class7_2,MATCH(GT$1,#REF!,0)-7+'Итог по классам'!$B92,,,),"ш")</f>
        <v>#REF!</v>
      </c>
      <c r="GU92" s="44" t="e">
        <f ca="1">COUNTIF(OFFSET(class7_1,MATCH(GU$1,#REF!,0)-7+'Итог по классам'!$B92,,,),"Ф")</f>
        <v>#REF!</v>
      </c>
      <c r="GV92" s="43" t="e">
        <f ca="1">COUNTIF(OFFSET(class7_1,MATCH(GV$1,#REF!,0)-7+'Итог по классам'!$B92,,,),"р")</f>
        <v>#REF!</v>
      </c>
      <c r="GW92" s="43" t="e">
        <f ca="1">COUNTIF(OFFSET(class7_1,MATCH(GW$1,#REF!,0)-7+'Итог по классам'!$B92,,,),"ш")</f>
        <v>#REF!</v>
      </c>
      <c r="GX92" s="43" t="e">
        <f ca="1">COUNTIF(OFFSET(class7_2,MATCH(GX$1,#REF!,0)-7+'Итог по классам'!$B92,,,),"Ф")</f>
        <v>#REF!</v>
      </c>
      <c r="GY92" s="43" t="e">
        <f ca="1">COUNTIF(OFFSET(class7_2,MATCH(GY$1,#REF!,0)-7+'Итог по классам'!$B92,,,),"р")</f>
        <v>#REF!</v>
      </c>
      <c r="GZ92" s="43" t="e">
        <f ca="1">COUNTIF(OFFSET(class7_2,MATCH(GZ$1,#REF!,0)-7+'Итог по классам'!$B92,,,),"ш")</f>
        <v>#REF!</v>
      </c>
      <c r="HA92" s="44" t="e">
        <f ca="1">COUNTIF(OFFSET(class7_1,MATCH(HA$1,#REF!,0)-7+'Итог по классам'!$B92,,,),"Ф")</f>
        <v>#REF!</v>
      </c>
      <c r="HB92" s="43" t="e">
        <f ca="1">COUNTIF(OFFSET(class7_1,MATCH(HB$1,#REF!,0)-7+'Итог по классам'!$B92,,,),"р")</f>
        <v>#REF!</v>
      </c>
      <c r="HC92" s="43" t="e">
        <f ca="1">COUNTIF(OFFSET(class7_1,MATCH(HC$1,#REF!,0)-7+'Итог по классам'!$B92,,,),"ш")</f>
        <v>#REF!</v>
      </c>
      <c r="HD92" s="43" t="e">
        <f ca="1">COUNTIF(OFFSET(class7_2,MATCH(HD$1,#REF!,0)-7+'Итог по классам'!$B92,,,),"Ф")</f>
        <v>#REF!</v>
      </c>
      <c r="HE92" s="43" t="e">
        <f ca="1">COUNTIF(OFFSET(class7_2,MATCH(HE$1,#REF!,0)-7+'Итог по классам'!$B92,,,),"р")</f>
        <v>#REF!</v>
      </c>
      <c r="HF92" s="43" t="e">
        <f ca="1">COUNTIF(OFFSET(class7_2,MATCH(HF$1,#REF!,0)-7+'Итог по классам'!$B92,,,),"ш")</f>
        <v>#REF!</v>
      </c>
      <c r="HG92" s="44" t="e">
        <f ca="1">COUNTIF(OFFSET(class7_1,MATCH(HG$1,#REF!,0)-7+'Итог по классам'!$B92,,,),"Ф")</f>
        <v>#REF!</v>
      </c>
      <c r="HH92" s="43" t="e">
        <f ca="1">COUNTIF(OFFSET(class7_1,MATCH(HH$1,#REF!,0)-7+'Итог по классам'!$B92,,,),"р")</f>
        <v>#REF!</v>
      </c>
      <c r="HI92" s="43" t="e">
        <f ca="1">COUNTIF(OFFSET(class7_1,MATCH(HI$1,#REF!,0)-7+'Итог по классам'!$B92,,,),"ш")</f>
        <v>#REF!</v>
      </c>
      <c r="HJ92" s="43" t="e">
        <f ca="1">COUNTIF(OFFSET(class7_2,MATCH(HJ$1,#REF!,0)-7+'Итог по классам'!$B92,,,),"Ф")</f>
        <v>#REF!</v>
      </c>
      <c r="HK92" s="43" t="e">
        <f ca="1">COUNTIF(OFFSET(class7_2,MATCH(HK$1,#REF!,0)-7+'Итог по классам'!$B92,,,),"р")</f>
        <v>#REF!</v>
      </c>
      <c r="HL92" s="43" t="e">
        <f ca="1">COUNTIF(OFFSET(class7_2,MATCH(HL$1,#REF!,0)-7+'Итог по классам'!$B92,,,),"ш")</f>
        <v>#REF!</v>
      </c>
      <c r="HM92" s="44" t="e">
        <f ca="1">COUNTIF(OFFSET(class7_1,MATCH(HM$1,#REF!,0)-7+'Итог по классам'!$B92,,,),"Ф")</f>
        <v>#REF!</v>
      </c>
      <c r="HN92" s="43" t="e">
        <f ca="1">COUNTIF(OFFSET(class7_1,MATCH(HN$1,#REF!,0)-7+'Итог по классам'!$B92,,,),"р")</f>
        <v>#REF!</v>
      </c>
      <c r="HO92" s="43" t="e">
        <f ca="1">COUNTIF(OFFSET(class7_1,MATCH(HO$1,#REF!,0)-7+'Итог по классам'!$B92,,,),"ш")</f>
        <v>#REF!</v>
      </c>
      <c r="HP92" s="43" t="e">
        <f ca="1">COUNTIF(OFFSET(class7_2,MATCH(HP$1,#REF!,0)-7+'Итог по классам'!$B92,,,),"Ф")</f>
        <v>#REF!</v>
      </c>
      <c r="HQ92" s="43" t="e">
        <f ca="1">COUNTIF(OFFSET(class7_2,MATCH(HQ$1,#REF!,0)-7+'Итог по классам'!$B92,,,),"р")</f>
        <v>#REF!</v>
      </c>
      <c r="HR92" s="43" t="e">
        <f ca="1">COUNTIF(OFFSET(class7_2,MATCH(HR$1,#REF!,0)-7+'Итог по классам'!$B92,,,),"ш")</f>
        <v>#REF!</v>
      </c>
      <c r="HS92" s="44" t="e">
        <f ca="1">COUNTIF(OFFSET(class7_1,MATCH(HS$1,#REF!,0)-7+'Итог по классам'!$B92,,,),"Ф")</f>
        <v>#REF!</v>
      </c>
      <c r="HT92" s="43" t="e">
        <f ca="1">COUNTIF(OFFSET(class7_1,MATCH(HT$1,#REF!,0)-7+'Итог по классам'!$B92,,,),"р")</f>
        <v>#REF!</v>
      </c>
      <c r="HU92" s="43" t="e">
        <f ca="1">COUNTIF(OFFSET(class7_1,MATCH(HU$1,#REF!,0)-7+'Итог по классам'!$B92,,,),"ш")</f>
        <v>#REF!</v>
      </c>
      <c r="HV92" s="43" t="e">
        <f ca="1">COUNTIF(OFFSET(class7_2,MATCH(HV$1,#REF!,0)-7+'Итог по классам'!$B92,,,),"Ф")</f>
        <v>#REF!</v>
      </c>
      <c r="HW92" s="43" t="e">
        <f ca="1">COUNTIF(OFFSET(class7_2,MATCH(HW$1,#REF!,0)-7+'Итог по классам'!$B92,,,),"р")</f>
        <v>#REF!</v>
      </c>
      <c r="HX92" s="43" t="e">
        <f ca="1">COUNTIF(OFFSET(class7_2,MATCH(HX$1,#REF!,0)-7+'Итог по классам'!$B92,,,),"ш")</f>
        <v>#REF!</v>
      </c>
      <c r="HY92" s="44" t="e">
        <f ca="1">COUNTIF(OFFSET(class7_1,MATCH(HY$1,#REF!,0)-7+'Итог по классам'!$B92,,,),"Ф")</f>
        <v>#REF!</v>
      </c>
      <c r="HZ92" s="43" t="e">
        <f ca="1">COUNTIF(OFFSET(class7_1,MATCH(HZ$1,#REF!,0)-7+'Итог по классам'!$B92,,,),"р")</f>
        <v>#REF!</v>
      </c>
      <c r="IA92" s="43" t="e">
        <f ca="1">COUNTIF(OFFSET(class7_1,MATCH(IA$1,#REF!,0)-7+'Итог по классам'!$B92,,,),"ш")</f>
        <v>#REF!</v>
      </c>
      <c r="IB92" s="43" t="e">
        <f ca="1">COUNTIF(OFFSET(class7_2,MATCH(IB$1,#REF!,0)-7+'Итог по классам'!$B92,,,),"Ф")</f>
        <v>#REF!</v>
      </c>
      <c r="IC92" s="43" t="e">
        <f ca="1">COUNTIF(OFFSET(class7_2,MATCH(IC$1,#REF!,0)-7+'Итог по классам'!$B92,,,),"р")</f>
        <v>#REF!</v>
      </c>
      <c r="ID92" s="43" t="e">
        <f ca="1">COUNTIF(OFFSET(class7_2,MATCH(ID$1,#REF!,0)-7+'Итог по классам'!$B92,,,),"ш")</f>
        <v>#REF!</v>
      </c>
      <c r="IE92" s="44" t="e">
        <f ca="1">COUNTIF(OFFSET(class7_1,MATCH(IE$1,#REF!,0)-7+'Итог по классам'!$B92,,,),"Ф")</f>
        <v>#REF!</v>
      </c>
      <c r="IF92" s="43" t="e">
        <f ca="1">COUNTIF(OFFSET(class7_1,MATCH(IF$1,#REF!,0)-7+'Итог по классам'!$B92,,,),"р")</f>
        <v>#REF!</v>
      </c>
      <c r="IG92" s="43" t="e">
        <f ca="1">COUNTIF(OFFSET(class7_1,MATCH(IG$1,#REF!,0)-7+'Итог по классам'!$B92,,,),"ш")</f>
        <v>#REF!</v>
      </c>
      <c r="IH92" s="43" t="e">
        <f ca="1">COUNTIF(OFFSET(class7_2,MATCH(IH$1,#REF!,0)-7+'Итог по классам'!$B92,,,),"Ф")</f>
        <v>#REF!</v>
      </c>
      <c r="II92" s="43" t="e">
        <f ca="1">COUNTIF(OFFSET(class7_2,MATCH(II$1,#REF!,0)-7+'Итог по классам'!$B92,,,),"р")</f>
        <v>#REF!</v>
      </c>
      <c r="IJ92" s="43" t="e">
        <f ca="1">COUNTIF(OFFSET(class7_2,MATCH(IJ$1,#REF!,0)-7+'Итог по классам'!$B92,,,),"ш")</f>
        <v>#REF!</v>
      </c>
      <c r="IK92" s="44" t="e">
        <f ca="1">COUNTIF(OFFSET(class7_1,MATCH(IK$1,#REF!,0)-7+'Итог по классам'!$B92,,,),"Ф")</f>
        <v>#REF!</v>
      </c>
      <c r="IL92" s="43" t="e">
        <f ca="1">COUNTIF(OFFSET(class7_1,MATCH(IL$1,#REF!,0)-7+'Итог по классам'!$B92,,,),"р")</f>
        <v>#REF!</v>
      </c>
      <c r="IM92" s="43" t="e">
        <f ca="1">COUNTIF(OFFSET(class7_1,MATCH(IM$1,#REF!,0)-7+'Итог по классам'!$B92,,,),"ш")</f>
        <v>#REF!</v>
      </c>
      <c r="IN92" s="43" t="e">
        <f ca="1">COUNTIF(OFFSET(class7_2,MATCH(IN$1,#REF!,0)-7+'Итог по классам'!$B92,,,),"Ф")</f>
        <v>#REF!</v>
      </c>
      <c r="IO92" s="43" t="e">
        <f ca="1">COUNTIF(OFFSET(class7_2,MATCH(IO$1,#REF!,0)-7+'Итог по классам'!$B92,,,),"р")</f>
        <v>#REF!</v>
      </c>
      <c r="IP92" s="43" t="e">
        <f ca="1">COUNTIF(OFFSET(class7_2,MATCH(IP$1,#REF!,0)-7+'Итог по классам'!$B92,,,),"ш")</f>
        <v>#REF!</v>
      </c>
      <c r="IQ92" s="44" t="e">
        <f ca="1">COUNTIF(OFFSET(class7_1,MATCH(IQ$1,#REF!,0)-7+'Итог по классам'!$B92,,,),"Ф")</f>
        <v>#REF!</v>
      </c>
      <c r="IR92" s="43" t="e">
        <f ca="1">COUNTIF(OFFSET(class7_1,MATCH(IR$1,#REF!,0)-7+'Итог по классам'!$B92,,,),"р")</f>
        <v>#REF!</v>
      </c>
      <c r="IS92" s="43" t="e">
        <f ca="1">COUNTIF(OFFSET(class7_1,MATCH(IS$1,#REF!,0)-7+'Итог по классам'!$B92,,,),"ш")</f>
        <v>#REF!</v>
      </c>
      <c r="IT92" s="43" t="e">
        <f ca="1">COUNTIF(OFFSET(class7_2,MATCH(IT$1,#REF!,0)-7+'Итог по классам'!$B92,,,),"Ф")</f>
        <v>#REF!</v>
      </c>
      <c r="IU92" s="43" t="e">
        <f ca="1">COUNTIF(OFFSET(class7_2,MATCH(IU$1,#REF!,0)-7+'Итог по классам'!$B92,,,),"р")</f>
        <v>#REF!</v>
      </c>
      <c r="IV92" s="43" t="e">
        <f ca="1">COUNTIF(OFFSET(class7_2,MATCH(IV$1,#REF!,0)-7+'Итог по классам'!$B92,,,),"ш")</f>
        <v>#REF!</v>
      </c>
      <c r="IW92" s="44" t="e">
        <f ca="1">COUNTIF(OFFSET(class7_1,MATCH(IW$1,#REF!,0)-7+'Итог по классам'!$B92,,,),"Ф")</f>
        <v>#REF!</v>
      </c>
      <c r="IX92" s="43" t="e">
        <f ca="1">COUNTIF(OFFSET(class7_1,MATCH(IX$1,#REF!,0)-7+'Итог по классам'!$B92,,,),"р")</f>
        <v>#REF!</v>
      </c>
      <c r="IY92" s="43" t="e">
        <f ca="1">COUNTIF(OFFSET(class7_1,MATCH(IY$1,#REF!,0)-7+'Итог по классам'!$B92,,,),"ш")</f>
        <v>#REF!</v>
      </c>
      <c r="IZ92" s="43" t="e">
        <f ca="1">COUNTIF(OFFSET(class7_2,MATCH(IZ$1,#REF!,0)-7+'Итог по классам'!$B92,,,),"Ф")</f>
        <v>#REF!</v>
      </c>
      <c r="JA92" s="43" t="e">
        <f ca="1">COUNTIF(OFFSET(class7_2,MATCH(JA$1,#REF!,0)-7+'Итог по классам'!$B92,,,),"р")</f>
        <v>#REF!</v>
      </c>
      <c r="JB92" s="43" t="e">
        <f ca="1">COUNTIF(OFFSET(class7_2,MATCH(JB$1,#REF!,0)-7+'Итог по классам'!$B92,,,),"ш")</f>
        <v>#REF!</v>
      </c>
      <c r="JC92" s="44" t="e">
        <f ca="1">COUNTIF(OFFSET(class7_1,MATCH(JC$1,#REF!,0)-7+'Итог по классам'!$B92,,,),"Ф")</f>
        <v>#REF!</v>
      </c>
      <c r="JD92" s="43" t="e">
        <f ca="1">COUNTIF(OFFSET(class7_1,MATCH(JD$1,#REF!,0)-7+'Итог по классам'!$B92,,,),"р")</f>
        <v>#REF!</v>
      </c>
      <c r="JE92" s="43" t="e">
        <f ca="1">COUNTIF(OFFSET(class7_1,MATCH(JE$1,#REF!,0)-7+'Итог по классам'!$B92,,,),"ш")</f>
        <v>#REF!</v>
      </c>
      <c r="JF92" s="43" t="e">
        <f ca="1">COUNTIF(OFFSET(class7_2,MATCH(JF$1,#REF!,0)-7+'Итог по классам'!$B92,,,),"Ф")</f>
        <v>#REF!</v>
      </c>
      <c r="JG92" s="43" t="e">
        <f ca="1">COUNTIF(OFFSET(class7_2,MATCH(JG$1,#REF!,0)-7+'Итог по классам'!$B92,,,),"р")</f>
        <v>#REF!</v>
      </c>
      <c r="JH92" s="43" t="e">
        <f ca="1">COUNTIF(OFFSET(class7_2,MATCH(JH$1,#REF!,0)-7+'Итог по классам'!$B92,,,),"ш")</f>
        <v>#REF!</v>
      </c>
      <c r="JI92" s="44" t="e">
        <f ca="1">COUNTIF(OFFSET(class7_1,MATCH(JI$1,#REF!,0)-7+'Итог по классам'!$B92,,,),"Ф")</f>
        <v>#REF!</v>
      </c>
      <c r="JJ92" s="43" t="e">
        <f ca="1">COUNTIF(OFFSET(class7_1,MATCH(JJ$1,#REF!,0)-7+'Итог по классам'!$B92,,,),"р")</f>
        <v>#REF!</v>
      </c>
      <c r="JK92" s="43" t="e">
        <f ca="1">COUNTIF(OFFSET(class7_1,MATCH(JK$1,#REF!,0)-7+'Итог по классам'!$B92,,,),"ш")</f>
        <v>#REF!</v>
      </c>
      <c r="JL92" s="43" t="e">
        <f ca="1">COUNTIF(OFFSET(class7_2,MATCH(JL$1,#REF!,0)-7+'Итог по классам'!$B92,,,),"Ф")</f>
        <v>#REF!</v>
      </c>
      <c r="JM92" s="43" t="e">
        <f ca="1">COUNTIF(OFFSET(class7_2,MATCH(JM$1,#REF!,0)-7+'Итог по классам'!$B92,,,),"р")</f>
        <v>#REF!</v>
      </c>
      <c r="JN92" s="43" t="e">
        <f ca="1">COUNTIF(OFFSET(class7_2,MATCH(JN$1,#REF!,0)-7+'Итог по классам'!$B92,,,),"ш")</f>
        <v>#REF!</v>
      </c>
      <c r="JO92" s="44" t="e">
        <f ca="1">COUNTIF(OFFSET(class7_1,MATCH(JO$1,#REF!,0)-7+'Итог по классам'!$B92,,,),"Ф")</f>
        <v>#REF!</v>
      </c>
      <c r="JP92" s="43" t="e">
        <f ca="1">COUNTIF(OFFSET(class7_1,MATCH(JP$1,#REF!,0)-7+'Итог по классам'!$B92,,,),"р")</f>
        <v>#REF!</v>
      </c>
      <c r="JQ92" s="43" t="e">
        <f ca="1">COUNTIF(OFFSET(class7_1,MATCH(JQ$1,#REF!,0)-7+'Итог по классам'!$B92,,,),"ш")</f>
        <v>#REF!</v>
      </c>
      <c r="JR92" s="43" t="e">
        <f ca="1">COUNTIF(OFFSET(class7_2,MATCH(JR$1,#REF!,0)-7+'Итог по классам'!$B92,,,),"Ф")</f>
        <v>#REF!</v>
      </c>
      <c r="JS92" s="43" t="e">
        <f ca="1">COUNTIF(OFFSET(class7_2,MATCH(JS$1,#REF!,0)-7+'Итог по классам'!$B92,,,),"р")</f>
        <v>#REF!</v>
      </c>
      <c r="JT92" s="43" t="e">
        <f ca="1">COUNTIF(OFFSET(class7_2,MATCH(JT$1,#REF!,0)-7+'Итог по классам'!$B92,,,),"ш")</f>
        <v>#REF!</v>
      </c>
      <c r="JU92" s="44" t="e">
        <f ca="1">COUNTIF(OFFSET(class7_1,MATCH(JU$1,#REF!,0)-7+'Итог по классам'!$B92,,,),"Ф")</f>
        <v>#REF!</v>
      </c>
      <c r="JV92" s="43" t="e">
        <f ca="1">COUNTIF(OFFSET(class7_1,MATCH(JV$1,#REF!,0)-7+'Итог по классам'!$B92,,,),"р")</f>
        <v>#REF!</v>
      </c>
      <c r="JW92" s="43" t="e">
        <f ca="1">COUNTIF(OFFSET(class7_1,MATCH(JW$1,#REF!,0)-7+'Итог по классам'!$B92,,,),"ш")</f>
        <v>#REF!</v>
      </c>
      <c r="JX92" s="43" t="e">
        <f ca="1">COUNTIF(OFFSET(class7_2,MATCH(JX$1,#REF!,0)-7+'Итог по классам'!$B92,,,),"Ф")</f>
        <v>#REF!</v>
      </c>
      <c r="JY92" s="43" t="e">
        <f ca="1">COUNTIF(OFFSET(class7_2,MATCH(JY$1,#REF!,0)-7+'Итог по классам'!$B92,,,),"р")</f>
        <v>#REF!</v>
      </c>
      <c r="JZ92" s="43" t="e">
        <f ca="1">COUNTIF(OFFSET(class7_2,MATCH(JZ$1,#REF!,0)-7+'Итог по классам'!$B92,,,),"ш")</f>
        <v>#REF!</v>
      </c>
      <c r="KA92" s="44" t="e">
        <f ca="1">COUNTIF(OFFSET(class7_1,MATCH(KA$1,#REF!,0)-7+'Итог по классам'!$B92,,,),"Ф")</f>
        <v>#REF!</v>
      </c>
      <c r="KB92" s="43" t="e">
        <f ca="1">COUNTIF(OFFSET(class7_1,MATCH(KB$1,#REF!,0)-7+'Итог по классам'!$B92,,,),"р")</f>
        <v>#REF!</v>
      </c>
      <c r="KC92" s="43" t="e">
        <f ca="1">COUNTIF(OFFSET(class7_1,MATCH(KC$1,#REF!,0)-7+'Итог по классам'!$B92,,,),"ш")</f>
        <v>#REF!</v>
      </c>
      <c r="KD92" s="43" t="e">
        <f ca="1">COUNTIF(OFFSET(class7_2,MATCH(KD$1,#REF!,0)-7+'Итог по классам'!$B92,,,),"Ф")</f>
        <v>#REF!</v>
      </c>
      <c r="KE92" s="43" t="e">
        <f ca="1">COUNTIF(OFFSET(class7_2,MATCH(KE$1,#REF!,0)-7+'Итог по классам'!$B92,,,),"р")</f>
        <v>#REF!</v>
      </c>
      <c r="KF92" s="43" t="e">
        <f ca="1">COUNTIF(OFFSET(class7_2,MATCH(KF$1,#REF!,0)-7+'Итог по классам'!$B92,,,),"ш")</f>
        <v>#REF!</v>
      </c>
      <c r="KG92" s="44" t="e">
        <f ca="1">COUNTIF(OFFSET(class7_1,MATCH(KG$1,#REF!,0)-7+'Итог по классам'!$B92,,,),"Ф")</f>
        <v>#REF!</v>
      </c>
      <c r="KH92" s="43" t="e">
        <f ca="1">COUNTIF(OFFSET(class7_1,MATCH(KH$1,#REF!,0)-7+'Итог по классам'!$B92,,,),"р")</f>
        <v>#REF!</v>
      </c>
      <c r="KI92" s="43" t="e">
        <f ca="1">COUNTIF(OFFSET(class7_1,MATCH(KI$1,#REF!,0)-7+'Итог по классам'!$B92,,,),"ш")</f>
        <v>#REF!</v>
      </c>
      <c r="KJ92" s="43" t="e">
        <f ca="1">COUNTIF(OFFSET(class7_2,MATCH(KJ$1,#REF!,0)-7+'Итог по классам'!$B92,,,),"Ф")</f>
        <v>#REF!</v>
      </c>
      <c r="KK92" s="43" t="e">
        <f ca="1">COUNTIF(OFFSET(class7_2,MATCH(KK$1,#REF!,0)-7+'Итог по классам'!$B92,,,),"р")</f>
        <v>#REF!</v>
      </c>
      <c r="KL92" s="43" t="e">
        <f ca="1">COUNTIF(OFFSET(class7_2,MATCH(KL$1,#REF!,0)-7+'Итог по классам'!$B92,,,),"ш")</f>
        <v>#REF!</v>
      </c>
      <c r="KM92" s="44" t="e">
        <f ca="1">COUNTIF(OFFSET(class7_1,MATCH(KM$1,#REF!,0)-7+'Итог по классам'!$B92,,,),"Ф")</f>
        <v>#REF!</v>
      </c>
      <c r="KN92" s="43" t="e">
        <f ca="1">COUNTIF(OFFSET(class7_1,MATCH(KN$1,#REF!,0)-7+'Итог по классам'!$B92,,,),"р")</f>
        <v>#REF!</v>
      </c>
      <c r="KO92" s="43" t="e">
        <f ca="1">COUNTIF(OFFSET(class7_1,MATCH(KO$1,#REF!,0)-7+'Итог по классам'!$B92,,,),"ш")</f>
        <v>#REF!</v>
      </c>
      <c r="KP92" s="43" t="e">
        <f ca="1">COUNTIF(OFFSET(class7_2,MATCH(KP$1,#REF!,0)-7+'Итог по классам'!$B92,,,),"Ф")</f>
        <v>#REF!</v>
      </c>
      <c r="KQ92" s="43" t="e">
        <f ca="1">COUNTIF(OFFSET(class7_2,MATCH(KQ$1,#REF!,0)-7+'Итог по классам'!$B92,,,),"р")</f>
        <v>#REF!</v>
      </c>
      <c r="KR92" s="43" t="e">
        <f ca="1">COUNTIF(OFFSET(class7_2,MATCH(KR$1,#REF!,0)-7+'Итог по классам'!$B92,,,),"ш")</f>
        <v>#REF!</v>
      </c>
    </row>
    <row r="93" spans="1:304" customFormat="1">
      <c r="A93" t="e">
        <f t="shared" si="279"/>
        <v>#REF!</v>
      </c>
      <c r="B93" s="43">
        <v>3</v>
      </c>
      <c r="C93" s="3" t="s">
        <v>2</v>
      </c>
      <c r="D93" s="3" t="s">
        <v>56</v>
      </c>
      <c r="E93" s="43" t="e">
        <f ca="1">COUNTIF(OFFSET(class7_1,MATCH(E$1,#REF!,0)-7+'Итог по классам'!$B93,,,),"Ф")</f>
        <v>#REF!</v>
      </c>
      <c r="F93" s="43" t="e">
        <f ca="1">COUNTIF(OFFSET(class7_1,MATCH(F$1,#REF!,0)-7+'Итог по классам'!$B93,,,),"р")</f>
        <v>#REF!</v>
      </c>
      <c r="G93" s="43" t="e">
        <f ca="1">COUNTIF(OFFSET(class7_1,MATCH(G$1,#REF!,0)-7+'Итог по классам'!$B93,,,),"ш")</f>
        <v>#REF!</v>
      </c>
      <c r="H93" s="43" t="e">
        <f ca="1">COUNTIF(OFFSET(class7_2,MATCH(H$1,#REF!,0)-7+'Итог по классам'!$B93,,,),"Ф")</f>
        <v>#REF!</v>
      </c>
      <c r="I93" s="43" t="e">
        <f ca="1">COUNTIF(OFFSET(class7_2,MATCH(I$1,#REF!,0)-7+'Итог по классам'!$B93,,,),"р")</f>
        <v>#REF!</v>
      </c>
      <c r="J93" s="43" t="e">
        <f ca="1">COUNTIF(OFFSET(class7_2,MATCH(J$1,#REF!,0)-7+'Итог по классам'!$B93,,,),"ш")</f>
        <v>#REF!</v>
      </c>
      <c r="K93" s="44" t="e">
        <f ca="1">COUNTIF(OFFSET(class7_1,MATCH(K$1,#REF!,0)-7+'Итог по классам'!$B93,,,),"Ф")</f>
        <v>#REF!</v>
      </c>
      <c r="L93" s="43" t="e">
        <f ca="1">COUNTIF(OFFSET(class7_1,MATCH(L$1,#REF!,0)-7+'Итог по классам'!$B93,,,),"р")</f>
        <v>#REF!</v>
      </c>
      <c r="M93" s="43" t="e">
        <f ca="1">COUNTIF(OFFSET(class7_1,MATCH(M$1,#REF!,0)-7+'Итог по классам'!$B93,,,),"ш")</f>
        <v>#REF!</v>
      </c>
      <c r="N93" s="43" t="e">
        <f ca="1">COUNTIF(OFFSET(class7_2,MATCH(N$1,#REF!,0)-7+'Итог по классам'!$B93,,,),"Ф")</f>
        <v>#REF!</v>
      </c>
      <c r="O93" s="43" t="e">
        <f ca="1">COUNTIF(OFFSET(class7_2,MATCH(O$1,#REF!,0)-7+'Итог по классам'!$B93,,,),"р")</f>
        <v>#REF!</v>
      </c>
      <c r="P93" s="43" t="e">
        <f ca="1">COUNTIF(OFFSET(class7_2,MATCH(P$1,#REF!,0)-7+'Итог по классам'!$B93,,,),"ш")</f>
        <v>#REF!</v>
      </c>
      <c r="Q93" s="44" t="e">
        <f ca="1">COUNTIF(OFFSET(class7_1,MATCH(Q$1,#REF!,0)-7+'Итог по классам'!$B93,,,),"Ф")</f>
        <v>#REF!</v>
      </c>
      <c r="R93" s="43" t="e">
        <f ca="1">COUNTIF(OFFSET(class7_1,MATCH(R$1,#REF!,0)-7+'Итог по классам'!$B93,,,),"р")</f>
        <v>#REF!</v>
      </c>
      <c r="S93" s="43" t="e">
        <f ca="1">COUNTIF(OFFSET(class7_1,MATCH(S$1,#REF!,0)-7+'Итог по классам'!$B93,,,),"ш")</f>
        <v>#REF!</v>
      </c>
      <c r="T93" s="43" t="e">
        <f ca="1">COUNTIF(OFFSET(class7_2,MATCH(T$1,#REF!,0)-7+'Итог по классам'!$B93,,,),"Ф")</f>
        <v>#REF!</v>
      </c>
      <c r="U93" s="43" t="e">
        <f ca="1">COUNTIF(OFFSET(class7_2,MATCH(U$1,#REF!,0)-7+'Итог по классам'!$B93,,,),"р")</f>
        <v>#REF!</v>
      </c>
      <c r="V93" s="43" t="e">
        <f ca="1">COUNTIF(OFFSET(class7_2,MATCH(V$1,#REF!,0)-7+'Итог по классам'!$B93,,,),"ш")</f>
        <v>#REF!</v>
      </c>
      <c r="W93" s="44" t="e">
        <f ca="1">COUNTIF(OFFSET(class7_1,MATCH(W$1,#REF!,0)-7+'Итог по классам'!$B93,,,),"Ф")</f>
        <v>#REF!</v>
      </c>
      <c r="X93" s="43" t="e">
        <f ca="1">COUNTIF(OFFSET(class7_1,MATCH(X$1,#REF!,0)-7+'Итог по классам'!$B93,,,),"р")</f>
        <v>#REF!</v>
      </c>
      <c r="Y93" s="43" t="e">
        <f ca="1">COUNTIF(OFFSET(class7_1,MATCH(Y$1,#REF!,0)-7+'Итог по классам'!$B93,,,),"ш")</f>
        <v>#REF!</v>
      </c>
      <c r="Z93" s="43" t="e">
        <f ca="1">COUNTIF(OFFSET(class7_2,MATCH(Z$1,#REF!,0)-7+'Итог по классам'!$B93,,,),"Ф")</f>
        <v>#REF!</v>
      </c>
      <c r="AA93" s="43" t="e">
        <f ca="1">COUNTIF(OFFSET(class7_2,MATCH(AA$1,#REF!,0)-7+'Итог по классам'!$B93,,,),"р")</f>
        <v>#REF!</v>
      </c>
      <c r="AB93" s="43" t="e">
        <f ca="1">COUNTIF(OFFSET(class7_2,MATCH(AB$1,#REF!,0)-7+'Итог по классам'!$B93,,,),"ш")</f>
        <v>#REF!</v>
      </c>
      <c r="AC93" s="44" t="e">
        <f ca="1">COUNTIF(OFFSET(class7_1,MATCH(AC$1,#REF!,0)-7+'Итог по классам'!$B93,,,),"Ф")</f>
        <v>#REF!</v>
      </c>
      <c r="AD93" s="43" t="e">
        <f ca="1">COUNTIF(OFFSET(class7_1,MATCH(AD$1,#REF!,0)-7+'Итог по классам'!$B93,,,),"р")</f>
        <v>#REF!</v>
      </c>
      <c r="AE93" s="43" t="e">
        <f ca="1">COUNTIF(OFFSET(class7_1,MATCH(AE$1,#REF!,0)-7+'Итог по классам'!$B93,,,),"ш")</f>
        <v>#REF!</v>
      </c>
      <c r="AF93" s="43" t="e">
        <f ca="1">COUNTIF(OFFSET(class7_2,MATCH(AF$1,#REF!,0)-7+'Итог по классам'!$B93,,,),"Ф")</f>
        <v>#REF!</v>
      </c>
      <c r="AG93" s="43" t="e">
        <f ca="1">COUNTIF(OFFSET(class7_2,MATCH(AG$1,#REF!,0)-7+'Итог по классам'!$B93,,,),"р")</f>
        <v>#REF!</v>
      </c>
      <c r="AH93" s="43" t="e">
        <f ca="1">COUNTIF(OFFSET(class7_2,MATCH(AH$1,#REF!,0)-7+'Итог по классам'!$B93,,,),"ш")</f>
        <v>#REF!</v>
      </c>
      <c r="AI93" s="44" t="e">
        <f ca="1">COUNTIF(OFFSET(class7_1,MATCH(AI$1,#REF!,0)-7+'Итог по классам'!$B93,,,),"Ф")</f>
        <v>#REF!</v>
      </c>
      <c r="AJ93" s="43" t="e">
        <f ca="1">COUNTIF(OFFSET(class7_1,MATCH(AJ$1,#REF!,0)-7+'Итог по классам'!$B93,,,),"р")</f>
        <v>#REF!</v>
      </c>
      <c r="AK93" s="43" t="e">
        <f ca="1">COUNTIF(OFFSET(class7_1,MATCH(AK$1,#REF!,0)-7+'Итог по классам'!$B93,,,),"ш")</f>
        <v>#REF!</v>
      </c>
      <c r="AL93" s="43" t="e">
        <f ca="1">COUNTIF(OFFSET(class7_2,MATCH(AL$1,#REF!,0)-7+'Итог по классам'!$B93,,,),"Ф")</f>
        <v>#REF!</v>
      </c>
      <c r="AM93" s="43" t="e">
        <f ca="1">COUNTIF(OFFSET(class7_2,MATCH(AM$1,#REF!,0)-7+'Итог по классам'!$B93,,,),"р")</f>
        <v>#REF!</v>
      </c>
      <c r="AN93" s="43" t="e">
        <f ca="1">COUNTIF(OFFSET(class7_2,MATCH(AN$1,#REF!,0)-7+'Итог по классам'!$B93,,,),"ш")</f>
        <v>#REF!</v>
      </c>
      <c r="AO93" s="44" t="e">
        <f ca="1">COUNTIF(OFFSET(class7_1,MATCH(AO$1,#REF!,0)-7+'Итог по классам'!$B93,,,),"Ф")</f>
        <v>#REF!</v>
      </c>
      <c r="AP93" s="43" t="e">
        <f ca="1">COUNTIF(OFFSET(class7_1,MATCH(AP$1,#REF!,0)-7+'Итог по классам'!$B93,,,),"р")</f>
        <v>#REF!</v>
      </c>
      <c r="AQ93" s="43" t="e">
        <f ca="1">COUNTIF(OFFSET(class7_1,MATCH(AQ$1,#REF!,0)-7+'Итог по классам'!$B93,,,),"ш")</f>
        <v>#REF!</v>
      </c>
      <c r="AR93" s="43" t="e">
        <f ca="1">COUNTIF(OFFSET(class7_2,MATCH(AR$1,#REF!,0)-7+'Итог по классам'!$B93,,,),"Ф")</f>
        <v>#REF!</v>
      </c>
      <c r="AS93" s="43" t="e">
        <f ca="1">COUNTIF(OFFSET(class7_2,MATCH(AS$1,#REF!,0)-7+'Итог по классам'!$B93,,,),"р")</f>
        <v>#REF!</v>
      </c>
      <c r="AT93" s="43" t="e">
        <f ca="1">COUNTIF(OFFSET(class7_2,MATCH(AT$1,#REF!,0)-7+'Итог по классам'!$B93,,,),"ш")</f>
        <v>#REF!</v>
      </c>
      <c r="AU93" s="44" t="e">
        <f ca="1">COUNTIF(OFFSET(class7_1,MATCH(AU$1,#REF!,0)-7+'Итог по классам'!$B93,,,),"Ф")</f>
        <v>#REF!</v>
      </c>
      <c r="AV93" s="43" t="e">
        <f ca="1">COUNTIF(OFFSET(class7_1,MATCH(AV$1,#REF!,0)-7+'Итог по классам'!$B93,,,),"р")</f>
        <v>#REF!</v>
      </c>
      <c r="AW93" s="43" t="e">
        <f ca="1">COUNTIF(OFFSET(class7_1,MATCH(AW$1,#REF!,0)-7+'Итог по классам'!$B93,,,),"ш")</f>
        <v>#REF!</v>
      </c>
      <c r="AX93" s="43" t="e">
        <f ca="1">COUNTIF(OFFSET(class7_2,MATCH(AX$1,#REF!,0)-7+'Итог по классам'!$B93,,,),"Ф")</f>
        <v>#REF!</v>
      </c>
      <c r="AY93" s="43" t="e">
        <f ca="1">COUNTIF(OFFSET(class7_2,MATCH(AY$1,#REF!,0)-7+'Итог по классам'!$B93,,,),"р")</f>
        <v>#REF!</v>
      </c>
      <c r="AZ93" s="43" t="e">
        <f ca="1">COUNTIF(OFFSET(class7_2,MATCH(AZ$1,#REF!,0)-7+'Итог по классам'!$B93,,,),"ш")</f>
        <v>#REF!</v>
      </c>
      <c r="BA93" s="44" t="e">
        <f ca="1">COUNTIF(OFFSET(class7_1,MATCH(BA$1,#REF!,0)-7+'Итог по классам'!$B93,,,),"Ф")</f>
        <v>#REF!</v>
      </c>
      <c r="BB93" s="43" t="e">
        <f ca="1">COUNTIF(OFFSET(class7_1,MATCH(BB$1,#REF!,0)-7+'Итог по классам'!$B93,,,),"р")</f>
        <v>#REF!</v>
      </c>
      <c r="BC93" s="43" t="e">
        <f ca="1">COUNTIF(OFFSET(class7_1,MATCH(BC$1,#REF!,0)-7+'Итог по классам'!$B93,,,),"ш")</f>
        <v>#REF!</v>
      </c>
      <c r="BD93" s="43" t="e">
        <f ca="1">COUNTIF(OFFSET(class7_2,MATCH(BD$1,#REF!,0)-7+'Итог по классам'!$B93,,,),"Ф")</f>
        <v>#REF!</v>
      </c>
      <c r="BE93" s="43" t="e">
        <f ca="1">COUNTIF(OFFSET(class7_2,MATCH(BE$1,#REF!,0)-7+'Итог по классам'!$B93,,,),"р")</f>
        <v>#REF!</v>
      </c>
      <c r="BF93" s="43" t="e">
        <f ca="1">COUNTIF(OFFSET(class7_2,MATCH(BF$1,#REF!,0)-7+'Итог по классам'!$B93,,,),"ш")</f>
        <v>#REF!</v>
      </c>
      <c r="BG93" s="44" t="e">
        <f ca="1">COUNTIF(OFFSET(class7_1,MATCH(BG$1,#REF!,0)-7+'Итог по классам'!$B93,,,),"Ф")</f>
        <v>#REF!</v>
      </c>
      <c r="BH93" s="43" t="e">
        <f ca="1">COUNTIF(OFFSET(class7_1,MATCH(BH$1,#REF!,0)-7+'Итог по классам'!$B93,,,),"р")</f>
        <v>#REF!</v>
      </c>
      <c r="BI93" s="43" t="e">
        <f ca="1">COUNTIF(OFFSET(class7_1,MATCH(BI$1,#REF!,0)-7+'Итог по классам'!$B93,,,),"ш")</f>
        <v>#REF!</v>
      </c>
      <c r="BJ93" s="43" t="e">
        <f ca="1">COUNTIF(OFFSET(class7_2,MATCH(BJ$1,#REF!,0)-7+'Итог по классам'!$B93,,,),"Ф")</f>
        <v>#REF!</v>
      </c>
      <c r="BK93" s="43" t="e">
        <f ca="1">COUNTIF(OFFSET(class7_2,MATCH(BK$1,#REF!,0)-7+'Итог по классам'!$B93,,,),"р")</f>
        <v>#REF!</v>
      </c>
      <c r="BL93" s="43" t="e">
        <f ca="1">COUNTIF(OFFSET(class7_2,MATCH(BL$1,#REF!,0)-7+'Итог по классам'!$B93,,,),"ш")</f>
        <v>#REF!</v>
      </c>
      <c r="BM93" s="44" t="e">
        <f ca="1">COUNTIF(OFFSET(class7_1,MATCH(BM$1,#REF!,0)-7+'Итог по классам'!$B93,,,),"Ф")</f>
        <v>#REF!</v>
      </c>
      <c r="BN93" s="43" t="e">
        <f ca="1">COUNTIF(OFFSET(class7_1,MATCH(BN$1,#REF!,0)-7+'Итог по классам'!$B93,,,),"р")</f>
        <v>#REF!</v>
      </c>
      <c r="BO93" s="43" t="e">
        <f ca="1">COUNTIF(OFFSET(class7_1,MATCH(BO$1,#REF!,0)-7+'Итог по классам'!$B93,,,),"ш")</f>
        <v>#REF!</v>
      </c>
      <c r="BP93" s="43" t="e">
        <f ca="1">COUNTIF(OFFSET(class7_2,MATCH(BP$1,#REF!,0)-7+'Итог по классам'!$B93,,,),"Ф")</f>
        <v>#REF!</v>
      </c>
      <c r="BQ93" s="43" t="e">
        <f ca="1">COUNTIF(OFFSET(class7_2,MATCH(BQ$1,#REF!,0)-7+'Итог по классам'!$B93,,,),"р")</f>
        <v>#REF!</v>
      </c>
      <c r="BR93" s="43" t="e">
        <f ca="1">COUNTIF(OFFSET(class7_2,MATCH(BR$1,#REF!,0)-7+'Итог по классам'!$B93,,,),"ш")</f>
        <v>#REF!</v>
      </c>
      <c r="BS93" s="44" t="e">
        <f ca="1">COUNTIF(OFFSET(class7_1,MATCH(BS$1,#REF!,0)-7+'Итог по классам'!$B93,,,),"Ф")</f>
        <v>#REF!</v>
      </c>
      <c r="BT93" s="43" t="e">
        <f ca="1">COUNTIF(OFFSET(class7_1,MATCH(BT$1,#REF!,0)-7+'Итог по классам'!$B93,,,),"р")</f>
        <v>#REF!</v>
      </c>
      <c r="BU93" s="43" t="e">
        <f ca="1">COUNTIF(OFFSET(class7_1,MATCH(BU$1,#REF!,0)-7+'Итог по классам'!$B93,,,),"ш")</f>
        <v>#REF!</v>
      </c>
      <c r="BV93" s="43" t="e">
        <f ca="1">COUNTIF(OFFSET(class7_2,MATCH(BV$1,#REF!,0)-7+'Итог по классам'!$B93,,,),"Ф")</f>
        <v>#REF!</v>
      </c>
      <c r="BW93" s="43" t="e">
        <f ca="1">COUNTIF(OFFSET(class7_2,MATCH(BW$1,#REF!,0)-7+'Итог по классам'!$B93,,,),"р")</f>
        <v>#REF!</v>
      </c>
      <c r="BX93" s="43" t="e">
        <f ca="1">COUNTIF(OFFSET(class7_2,MATCH(BX$1,#REF!,0)-7+'Итог по классам'!$B93,,,),"ш")</f>
        <v>#REF!</v>
      </c>
      <c r="BY93" s="44" t="e">
        <f ca="1">COUNTIF(OFFSET(class7_1,MATCH(BY$1,#REF!,0)-7+'Итог по классам'!$B93,,,),"Ф")</f>
        <v>#REF!</v>
      </c>
      <c r="BZ93" s="43" t="e">
        <f ca="1">COUNTIF(OFFSET(class7_1,MATCH(BZ$1,#REF!,0)-7+'Итог по классам'!$B93,,,),"р")</f>
        <v>#REF!</v>
      </c>
      <c r="CA93" s="43" t="e">
        <f ca="1">COUNTIF(OFFSET(class7_1,MATCH(CA$1,#REF!,0)-7+'Итог по классам'!$B93,,,),"ш")</f>
        <v>#REF!</v>
      </c>
      <c r="CB93" s="43" t="e">
        <f ca="1">COUNTIF(OFFSET(class7_2,MATCH(CB$1,#REF!,0)-7+'Итог по классам'!$B93,,,),"Ф")</f>
        <v>#REF!</v>
      </c>
      <c r="CC93" s="43" t="e">
        <f ca="1">COUNTIF(OFFSET(class7_2,MATCH(CC$1,#REF!,0)-7+'Итог по классам'!$B93,,,),"р")</f>
        <v>#REF!</v>
      </c>
      <c r="CD93" s="43" t="e">
        <f ca="1">COUNTIF(OFFSET(class7_2,MATCH(CD$1,#REF!,0)-7+'Итог по классам'!$B93,,,),"ш")</f>
        <v>#REF!</v>
      </c>
      <c r="CE93" s="44" t="e">
        <f ca="1">COUNTIF(OFFSET(class7_1,MATCH(CE$1,#REF!,0)-7+'Итог по классам'!$B93,,,),"Ф")</f>
        <v>#REF!</v>
      </c>
      <c r="CF93" s="43" t="e">
        <f ca="1">COUNTIF(OFFSET(class7_1,MATCH(CF$1,#REF!,0)-7+'Итог по классам'!$B93,,,),"р")</f>
        <v>#REF!</v>
      </c>
      <c r="CG93" s="43" t="e">
        <f ca="1">COUNTIF(OFFSET(class7_1,MATCH(CG$1,#REF!,0)-7+'Итог по классам'!$B93,,,),"ш")</f>
        <v>#REF!</v>
      </c>
      <c r="CH93" s="43" t="e">
        <f ca="1">COUNTIF(OFFSET(class7_2,MATCH(CH$1,#REF!,0)-7+'Итог по классам'!$B93,,,),"Ф")</f>
        <v>#REF!</v>
      </c>
      <c r="CI93" s="43" t="e">
        <f ca="1">COUNTIF(OFFSET(class7_2,MATCH(CI$1,#REF!,0)-7+'Итог по классам'!$B93,,,),"р")</f>
        <v>#REF!</v>
      </c>
      <c r="CJ93" s="43" t="e">
        <f ca="1">COUNTIF(OFFSET(class7_2,MATCH(CJ$1,#REF!,0)-7+'Итог по классам'!$B93,,,),"ш")</f>
        <v>#REF!</v>
      </c>
      <c r="CK93" s="44" t="e">
        <f ca="1">COUNTIF(OFFSET(class7_1,MATCH(CK$1,#REF!,0)-7+'Итог по классам'!$B93,,,),"Ф")</f>
        <v>#REF!</v>
      </c>
      <c r="CL93" s="43" t="e">
        <f ca="1">COUNTIF(OFFSET(class7_1,MATCH(CL$1,#REF!,0)-7+'Итог по классам'!$B93,,,),"р")</f>
        <v>#REF!</v>
      </c>
      <c r="CM93" s="43" t="e">
        <f ca="1">COUNTIF(OFFSET(class7_1,MATCH(CM$1,#REF!,0)-7+'Итог по классам'!$B93,,,),"ш")</f>
        <v>#REF!</v>
      </c>
      <c r="CN93" s="43" t="e">
        <f ca="1">COUNTIF(OFFSET(class7_2,MATCH(CN$1,#REF!,0)-7+'Итог по классам'!$B93,,,),"Ф")</f>
        <v>#REF!</v>
      </c>
      <c r="CO93" s="43" t="e">
        <f ca="1">COUNTIF(OFFSET(class7_2,MATCH(CO$1,#REF!,0)-7+'Итог по классам'!$B93,,,),"р")</f>
        <v>#REF!</v>
      </c>
      <c r="CP93" s="43" t="e">
        <f ca="1">COUNTIF(OFFSET(class7_2,MATCH(CP$1,#REF!,0)-7+'Итог по классам'!$B93,,,),"ш")</f>
        <v>#REF!</v>
      </c>
      <c r="CQ93" s="44" t="e">
        <f ca="1">COUNTIF(OFFSET(class7_1,MATCH(CQ$1,#REF!,0)-7+'Итог по классам'!$B93,,,),"Ф")</f>
        <v>#REF!</v>
      </c>
      <c r="CR93" s="43" t="e">
        <f ca="1">COUNTIF(OFFSET(class7_1,MATCH(CR$1,#REF!,0)-7+'Итог по классам'!$B93,,,),"р")</f>
        <v>#REF!</v>
      </c>
      <c r="CS93" s="43" t="e">
        <f ca="1">COUNTIF(OFFSET(class7_1,MATCH(CS$1,#REF!,0)-7+'Итог по классам'!$B93,,,),"ш")</f>
        <v>#REF!</v>
      </c>
      <c r="CT93" s="43" t="e">
        <f ca="1">COUNTIF(OFFSET(class7_2,MATCH(CT$1,#REF!,0)-7+'Итог по классам'!$B93,,,),"Ф")</f>
        <v>#REF!</v>
      </c>
      <c r="CU93" s="43" t="e">
        <f ca="1">COUNTIF(OFFSET(class7_2,MATCH(CU$1,#REF!,0)-7+'Итог по классам'!$B93,,,),"р")</f>
        <v>#REF!</v>
      </c>
      <c r="CV93" s="43" t="e">
        <f ca="1">COUNTIF(OFFSET(class7_2,MATCH(CV$1,#REF!,0)-7+'Итог по классам'!$B93,,,),"ш")</f>
        <v>#REF!</v>
      </c>
      <c r="CW93" s="44" t="e">
        <f ca="1">COUNTIF(OFFSET(class7_1,MATCH(CW$1,#REF!,0)-7+'Итог по классам'!$B93,,,),"Ф")</f>
        <v>#REF!</v>
      </c>
      <c r="CX93" s="43" t="e">
        <f ca="1">COUNTIF(OFFSET(class7_1,MATCH(CX$1,#REF!,0)-7+'Итог по классам'!$B93,,,),"р")</f>
        <v>#REF!</v>
      </c>
      <c r="CY93" s="43" t="e">
        <f ca="1">COUNTIF(OFFSET(class7_1,MATCH(CY$1,#REF!,0)-7+'Итог по классам'!$B93,,,),"ш")</f>
        <v>#REF!</v>
      </c>
      <c r="CZ93" s="43" t="e">
        <f ca="1">COUNTIF(OFFSET(class7_2,MATCH(CZ$1,#REF!,0)-7+'Итог по классам'!$B93,,,),"Ф")</f>
        <v>#REF!</v>
      </c>
      <c r="DA93" s="43" t="e">
        <f ca="1">COUNTIF(OFFSET(class7_2,MATCH(DA$1,#REF!,0)-7+'Итог по классам'!$B93,,,),"р")</f>
        <v>#REF!</v>
      </c>
      <c r="DB93" s="43" t="e">
        <f ca="1">COUNTIF(OFFSET(class7_2,MATCH(DB$1,#REF!,0)-7+'Итог по классам'!$B93,,,),"ш")</f>
        <v>#REF!</v>
      </c>
      <c r="DC93" s="44" t="e">
        <f ca="1">COUNTIF(OFFSET(class7_1,MATCH(DC$1,#REF!,0)-7+'Итог по классам'!$B93,,,),"Ф")</f>
        <v>#REF!</v>
      </c>
      <c r="DD93" s="43" t="e">
        <f ca="1">COUNTIF(OFFSET(class7_1,MATCH(DD$1,#REF!,0)-7+'Итог по классам'!$B93,,,),"р")</f>
        <v>#REF!</v>
      </c>
      <c r="DE93" s="43" t="e">
        <f ca="1">COUNTIF(OFFSET(class7_1,MATCH(DE$1,#REF!,0)-7+'Итог по классам'!$B93,,,),"ш")</f>
        <v>#REF!</v>
      </c>
      <c r="DF93" s="43" t="e">
        <f ca="1">COUNTIF(OFFSET(class7_2,MATCH(DF$1,#REF!,0)-7+'Итог по классам'!$B93,,,),"Ф")</f>
        <v>#REF!</v>
      </c>
      <c r="DG93" s="43" t="e">
        <f ca="1">COUNTIF(OFFSET(class7_2,MATCH(DG$1,#REF!,0)-7+'Итог по классам'!$B93,,,),"р")</f>
        <v>#REF!</v>
      </c>
      <c r="DH93" s="43" t="e">
        <f ca="1">COUNTIF(OFFSET(class7_2,MATCH(DH$1,#REF!,0)-7+'Итог по классам'!$B93,,,),"ш")</f>
        <v>#REF!</v>
      </c>
      <c r="DI93" s="44" t="e">
        <f ca="1">COUNTIF(OFFSET(class7_1,MATCH(DI$1,#REF!,0)-7+'Итог по классам'!$B93,,,),"Ф")</f>
        <v>#REF!</v>
      </c>
      <c r="DJ93" s="43" t="e">
        <f ca="1">COUNTIF(OFFSET(class7_1,MATCH(DJ$1,#REF!,0)-7+'Итог по классам'!$B93,,,),"р")</f>
        <v>#REF!</v>
      </c>
      <c r="DK93" s="43" t="e">
        <f ca="1">COUNTIF(OFFSET(class7_1,MATCH(DK$1,#REF!,0)-7+'Итог по классам'!$B93,,,),"ш")</f>
        <v>#REF!</v>
      </c>
      <c r="DL93" s="43" t="e">
        <f ca="1">COUNTIF(OFFSET(class7_2,MATCH(DL$1,#REF!,0)-7+'Итог по классам'!$B93,,,),"Ф")</f>
        <v>#REF!</v>
      </c>
      <c r="DM93" s="43" t="e">
        <f ca="1">COUNTIF(OFFSET(class7_2,MATCH(DM$1,#REF!,0)-7+'Итог по классам'!$B93,,,),"р")</f>
        <v>#REF!</v>
      </c>
      <c r="DN93" s="43" t="e">
        <f ca="1">COUNTIF(OFFSET(class7_2,MATCH(DN$1,#REF!,0)-7+'Итог по классам'!$B93,,,),"ш")</f>
        <v>#REF!</v>
      </c>
      <c r="DO93" s="44" t="e">
        <f ca="1">COUNTIF(OFFSET(class7_1,MATCH(DO$1,#REF!,0)-7+'Итог по классам'!$B93,,,),"Ф")</f>
        <v>#REF!</v>
      </c>
      <c r="DP93" s="43" t="e">
        <f ca="1">COUNTIF(OFFSET(class7_1,MATCH(DP$1,#REF!,0)-7+'Итог по классам'!$B93,,,),"р")</f>
        <v>#REF!</v>
      </c>
      <c r="DQ93" s="43" t="e">
        <f ca="1">COUNTIF(OFFSET(class7_1,MATCH(DQ$1,#REF!,0)-7+'Итог по классам'!$B93,,,),"ш")</f>
        <v>#REF!</v>
      </c>
      <c r="DR93" s="43" t="e">
        <f ca="1">COUNTIF(OFFSET(class7_2,MATCH(DR$1,#REF!,0)-7+'Итог по классам'!$B93,,,),"Ф")</f>
        <v>#REF!</v>
      </c>
      <c r="DS93" s="43" t="e">
        <f ca="1">COUNTIF(OFFSET(class7_2,MATCH(DS$1,#REF!,0)-7+'Итог по классам'!$B93,,,),"р")</f>
        <v>#REF!</v>
      </c>
      <c r="DT93" s="43" t="e">
        <f ca="1">COUNTIF(OFFSET(class7_2,MATCH(DT$1,#REF!,0)-7+'Итог по классам'!$B93,,,),"ш")</f>
        <v>#REF!</v>
      </c>
      <c r="DU93" s="44" t="e">
        <f ca="1">COUNTIF(OFFSET(class7_1,MATCH(DU$1,#REF!,0)-7+'Итог по классам'!$B93,,,),"Ф")</f>
        <v>#REF!</v>
      </c>
      <c r="DV93" s="43" t="e">
        <f ca="1">COUNTIF(OFFSET(class7_1,MATCH(DV$1,#REF!,0)-7+'Итог по классам'!$B93,,,),"р")</f>
        <v>#REF!</v>
      </c>
      <c r="DW93" s="43" t="e">
        <f ca="1">COUNTIF(OFFSET(class7_1,MATCH(DW$1,#REF!,0)-7+'Итог по классам'!$B93,,,),"ш")</f>
        <v>#REF!</v>
      </c>
      <c r="DX93" s="43" t="e">
        <f ca="1">COUNTIF(OFFSET(class7_2,MATCH(DX$1,#REF!,0)-7+'Итог по классам'!$B93,,,),"Ф")</f>
        <v>#REF!</v>
      </c>
      <c r="DY93" s="43" t="e">
        <f ca="1">COUNTIF(OFFSET(class7_2,MATCH(DY$1,#REF!,0)-7+'Итог по классам'!$B93,,,),"р")</f>
        <v>#REF!</v>
      </c>
      <c r="DZ93" s="43" t="e">
        <f ca="1">COUNTIF(OFFSET(class7_2,MATCH(DZ$1,#REF!,0)-7+'Итог по классам'!$B93,,,),"ш")</f>
        <v>#REF!</v>
      </c>
      <c r="EA93" s="44" t="e">
        <f ca="1">COUNTIF(OFFSET(class7_1,MATCH(EA$1,#REF!,0)-7+'Итог по классам'!$B93,,,),"Ф")</f>
        <v>#REF!</v>
      </c>
      <c r="EB93" s="43" t="e">
        <f ca="1">COUNTIF(OFFSET(class7_1,MATCH(EB$1,#REF!,0)-7+'Итог по классам'!$B93,,,),"р")</f>
        <v>#REF!</v>
      </c>
      <c r="EC93" s="43" t="e">
        <f ca="1">COUNTIF(OFFSET(class7_1,MATCH(EC$1,#REF!,0)-7+'Итог по классам'!$B93,,,),"ш")</f>
        <v>#REF!</v>
      </c>
      <c r="ED93" s="43" t="e">
        <f ca="1">COUNTIF(OFFSET(class7_2,MATCH(ED$1,#REF!,0)-7+'Итог по классам'!$B93,,,),"Ф")</f>
        <v>#REF!</v>
      </c>
      <c r="EE93" s="43" t="e">
        <f ca="1">COUNTIF(OFFSET(class7_2,MATCH(EE$1,#REF!,0)-7+'Итог по классам'!$B93,,,),"р")</f>
        <v>#REF!</v>
      </c>
      <c r="EF93" s="43" t="e">
        <f ca="1">COUNTIF(OFFSET(class7_2,MATCH(EF$1,#REF!,0)-7+'Итог по классам'!$B93,,,),"ш")</f>
        <v>#REF!</v>
      </c>
      <c r="EG93" s="44" t="e">
        <f ca="1">COUNTIF(OFFSET(class7_1,MATCH(EG$1,#REF!,0)-7+'Итог по классам'!$B93,,,),"Ф")</f>
        <v>#REF!</v>
      </c>
      <c r="EH93" s="43" t="e">
        <f ca="1">COUNTIF(OFFSET(class7_1,MATCH(EH$1,#REF!,0)-7+'Итог по классам'!$B93,,,),"р")</f>
        <v>#REF!</v>
      </c>
      <c r="EI93" s="43" t="e">
        <f ca="1">COUNTIF(OFFSET(class7_1,MATCH(EI$1,#REF!,0)-7+'Итог по классам'!$B93,,,),"ш")</f>
        <v>#REF!</v>
      </c>
      <c r="EJ93" s="43" t="e">
        <f ca="1">COUNTIF(OFFSET(class7_2,MATCH(EJ$1,#REF!,0)-7+'Итог по классам'!$B93,,,),"Ф")</f>
        <v>#REF!</v>
      </c>
      <c r="EK93" s="43" t="e">
        <f ca="1">COUNTIF(OFFSET(class7_2,MATCH(EK$1,#REF!,0)-7+'Итог по классам'!$B93,,,),"р")</f>
        <v>#REF!</v>
      </c>
      <c r="EL93" s="43" t="e">
        <f ca="1">COUNTIF(OFFSET(class7_2,MATCH(EL$1,#REF!,0)-7+'Итог по классам'!$B93,,,),"ш")</f>
        <v>#REF!</v>
      </c>
      <c r="EM93" s="44" t="e">
        <f ca="1">COUNTIF(OFFSET(class7_1,MATCH(EM$1,#REF!,0)-7+'Итог по классам'!$B93,,,),"Ф")</f>
        <v>#REF!</v>
      </c>
      <c r="EN93" s="43" t="e">
        <f ca="1">COUNTIF(OFFSET(class7_1,MATCH(EN$1,#REF!,0)-7+'Итог по классам'!$B93,,,),"р")</f>
        <v>#REF!</v>
      </c>
      <c r="EO93" s="43" t="e">
        <f ca="1">COUNTIF(OFFSET(class7_1,MATCH(EO$1,#REF!,0)-7+'Итог по классам'!$B93,,,),"ш")</f>
        <v>#REF!</v>
      </c>
      <c r="EP93" s="43" t="e">
        <f ca="1">COUNTIF(OFFSET(class7_2,MATCH(EP$1,#REF!,0)-7+'Итог по классам'!$B93,,,),"Ф")</f>
        <v>#REF!</v>
      </c>
      <c r="EQ93" s="43" t="e">
        <f ca="1">COUNTIF(OFFSET(class7_2,MATCH(EQ$1,#REF!,0)-7+'Итог по классам'!$B93,,,),"р")</f>
        <v>#REF!</v>
      </c>
      <c r="ER93" s="43" t="e">
        <f ca="1">COUNTIF(OFFSET(class7_2,MATCH(ER$1,#REF!,0)-7+'Итог по классам'!$B93,,,),"ш")</f>
        <v>#REF!</v>
      </c>
      <c r="ES93" s="44" t="e">
        <f ca="1">COUNTIF(OFFSET(class7_1,MATCH(ES$1,#REF!,0)-7+'Итог по классам'!$B93,,,),"Ф")</f>
        <v>#REF!</v>
      </c>
      <c r="ET93" s="43" t="e">
        <f ca="1">COUNTIF(OFFSET(class7_1,MATCH(ET$1,#REF!,0)-7+'Итог по классам'!$B93,,,),"р")</f>
        <v>#REF!</v>
      </c>
      <c r="EU93" s="43" t="e">
        <f ca="1">COUNTIF(OFFSET(class7_1,MATCH(EU$1,#REF!,0)-7+'Итог по классам'!$B93,,,),"ш")</f>
        <v>#REF!</v>
      </c>
      <c r="EV93" s="43" t="e">
        <f ca="1">COUNTIF(OFFSET(class7_2,MATCH(EV$1,#REF!,0)-7+'Итог по классам'!$B93,,,),"Ф")</f>
        <v>#REF!</v>
      </c>
      <c r="EW93" s="43" t="e">
        <f ca="1">COUNTIF(OFFSET(class7_2,MATCH(EW$1,#REF!,0)-7+'Итог по классам'!$B93,,,),"р")</f>
        <v>#REF!</v>
      </c>
      <c r="EX93" s="43" t="e">
        <f ca="1">COUNTIF(OFFSET(class7_2,MATCH(EX$1,#REF!,0)-7+'Итог по классам'!$B93,,,),"ш")</f>
        <v>#REF!</v>
      </c>
      <c r="EY93" s="44" t="e">
        <f ca="1">COUNTIF(OFFSET(class7_1,MATCH(EY$1,#REF!,0)-7+'Итог по классам'!$B93,,,),"Ф")</f>
        <v>#REF!</v>
      </c>
      <c r="EZ93" s="43" t="e">
        <f ca="1">COUNTIF(OFFSET(class7_1,MATCH(EZ$1,#REF!,0)-7+'Итог по классам'!$B93,,,),"р")</f>
        <v>#REF!</v>
      </c>
      <c r="FA93" s="43" t="e">
        <f ca="1">COUNTIF(OFFSET(class7_1,MATCH(FA$1,#REF!,0)-7+'Итог по классам'!$B93,,,),"ш")</f>
        <v>#REF!</v>
      </c>
      <c r="FB93" s="43" t="e">
        <f ca="1">COUNTIF(OFFSET(class7_2,MATCH(FB$1,#REF!,0)-7+'Итог по классам'!$B93,,,),"Ф")</f>
        <v>#REF!</v>
      </c>
      <c r="FC93" s="43" t="e">
        <f ca="1">COUNTIF(OFFSET(class7_2,MATCH(FC$1,#REF!,0)-7+'Итог по классам'!$B93,,,),"р")</f>
        <v>#REF!</v>
      </c>
      <c r="FD93" s="43" t="e">
        <f ca="1">COUNTIF(OFFSET(class7_2,MATCH(FD$1,#REF!,0)-7+'Итог по классам'!$B93,,,),"ш")</f>
        <v>#REF!</v>
      </c>
      <c r="FE93" s="44" t="e">
        <f ca="1">COUNTIF(OFFSET(class7_1,MATCH(FE$1,#REF!,0)-7+'Итог по классам'!$B93,,,),"Ф")</f>
        <v>#REF!</v>
      </c>
      <c r="FF93" s="43" t="e">
        <f ca="1">COUNTIF(OFFSET(class7_1,MATCH(FF$1,#REF!,0)-7+'Итог по классам'!$B93,,,),"р")</f>
        <v>#REF!</v>
      </c>
      <c r="FG93" s="43" t="e">
        <f ca="1">COUNTIF(OFFSET(class7_1,MATCH(FG$1,#REF!,0)-7+'Итог по классам'!$B93,,,),"ш")</f>
        <v>#REF!</v>
      </c>
      <c r="FH93" s="43" t="e">
        <f ca="1">COUNTIF(OFFSET(class7_2,MATCH(FH$1,#REF!,0)-7+'Итог по классам'!$B93,,,),"Ф")</f>
        <v>#REF!</v>
      </c>
      <c r="FI93" s="43" t="e">
        <f ca="1">COUNTIF(OFFSET(class7_2,MATCH(FI$1,#REF!,0)-7+'Итог по классам'!$B93,,,),"р")</f>
        <v>#REF!</v>
      </c>
      <c r="FJ93" s="43" t="e">
        <f ca="1">COUNTIF(OFFSET(class7_2,MATCH(FJ$1,#REF!,0)-7+'Итог по классам'!$B93,,,),"ш")</f>
        <v>#REF!</v>
      </c>
      <c r="FK93" s="44" t="e">
        <f ca="1">COUNTIF(OFFSET(class7_1,MATCH(FK$1,#REF!,0)-7+'Итог по классам'!$B93,,,),"Ф")</f>
        <v>#REF!</v>
      </c>
      <c r="FL93" s="43" t="e">
        <f ca="1">COUNTIF(OFFSET(class7_1,MATCH(FL$1,#REF!,0)-7+'Итог по классам'!$B93,,,),"р")</f>
        <v>#REF!</v>
      </c>
      <c r="FM93" s="43" t="e">
        <f ca="1">COUNTIF(OFFSET(class7_1,MATCH(FM$1,#REF!,0)-7+'Итог по классам'!$B93,,,),"ш")</f>
        <v>#REF!</v>
      </c>
      <c r="FN93" s="43" t="e">
        <f ca="1">COUNTIF(OFFSET(class7_2,MATCH(FN$1,#REF!,0)-7+'Итог по классам'!$B93,,,),"Ф")</f>
        <v>#REF!</v>
      </c>
      <c r="FO93" s="43" t="e">
        <f ca="1">COUNTIF(OFFSET(class7_2,MATCH(FO$1,#REF!,0)-7+'Итог по классам'!$B93,,,),"р")</f>
        <v>#REF!</v>
      </c>
      <c r="FP93" s="43" t="e">
        <f ca="1">COUNTIF(OFFSET(class7_2,MATCH(FP$1,#REF!,0)-7+'Итог по классам'!$B93,,,),"ш")</f>
        <v>#REF!</v>
      </c>
      <c r="FQ93" s="44" t="e">
        <f ca="1">COUNTIF(OFFSET(class7_1,MATCH(FQ$1,#REF!,0)-7+'Итог по классам'!$B93,,,),"Ф")</f>
        <v>#REF!</v>
      </c>
      <c r="FR93" s="43" t="e">
        <f ca="1">COUNTIF(OFFSET(class7_1,MATCH(FR$1,#REF!,0)-7+'Итог по классам'!$B93,,,),"р")</f>
        <v>#REF!</v>
      </c>
      <c r="FS93" s="43" t="e">
        <f ca="1">COUNTIF(OFFSET(class7_1,MATCH(FS$1,#REF!,0)-7+'Итог по классам'!$B93,,,),"ш")</f>
        <v>#REF!</v>
      </c>
      <c r="FT93" s="43" t="e">
        <f ca="1">COUNTIF(OFFSET(class7_2,MATCH(FT$1,#REF!,0)-7+'Итог по классам'!$B93,,,),"Ф")</f>
        <v>#REF!</v>
      </c>
      <c r="FU93" s="43" t="e">
        <f ca="1">COUNTIF(OFFSET(class7_2,MATCH(FU$1,#REF!,0)-7+'Итог по классам'!$B93,,,),"р")</f>
        <v>#REF!</v>
      </c>
      <c r="FV93" s="43" t="e">
        <f ca="1">COUNTIF(OFFSET(class7_2,MATCH(FV$1,#REF!,0)-7+'Итог по классам'!$B93,,,),"ш")</f>
        <v>#REF!</v>
      </c>
      <c r="FW93" s="44" t="e">
        <f ca="1">COUNTIF(OFFSET(class7_1,MATCH(FW$1,#REF!,0)-7+'Итог по классам'!$B93,,,),"Ф")</f>
        <v>#REF!</v>
      </c>
      <c r="FX93" s="43" t="e">
        <f ca="1">COUNTIF(OFFSET(class7_1,MATCH(FX$1,#REF!,0)-7+'Итог по классам'!$B93,,,),"р")</f>
        <v>#REF!</v>
      </c>
      <c r="FY93" s="43" t="e">
        <f ca="1">COUNTIF(OFFSET(class7_1,MATCH(FY$1,#REF!,0)-7+'Итог по классам'!$B93,,,),"ш")</f>
        <v>#REF!</v>
      </c>
      <c r="FZ93" s="43" t="e">
        <f ca="1">COUNTIF(OFFSET(class7_2,MATCH(FZ$1,#REF!,0)-7+'Итог по классам'!$B93,,,),"Ф")</f>
        <v>#REF!</v>
      </c>
      <c r="GA93" s="43" t="e">
        <f ca="1">COUNTIF(OFFSET(class7_2,MATCH(GA$1,#REF!,0)-7+'Итог по классам'!$B93,,,),"р")</f>
        <v>#REF!</v>
      </c>
      <c r="GB93" s="43" t="e">
        <f ca="1">COUNTIF(OFFSET(class7_2,MATCH(GB$1,#REF!,0)-7+'Итог по классам'!$B93,,,),"ш")</f>
        <v>#REF!</v>
      </c>
      <c r="GC93" s="44" t="e">
        <f ca="1">COUNTIF(OFFSET(class7_1,MATCH(GC$1,#REF!,0)-7+'Итог по классам'!$B93,,,),"Ф")</f>
        <v>#REF!</v>
      </c>
      <c r="GD93" s="43" t="e">
        <f ca="1">COUNTIF(OFFSET(class7_1,MATCH(GD$1,#REF!,0)-7+'Итог по классам'!$B93,,,),"р")</f>
        <v>#REF!</v>
      </c>
      <c r="GE93" s="43" t="e">
        <f ca="1">COUNTIF(OFFSET(class7_1,MATCH(GE$1,#REF!,0)-7+'Итог по классам'!$B93,,,),"ш")</f>
        <v>#REF!</v>
      </c>
      <c r="GF93" s="43" t="e">
        <f ca="1">COUNTIF(OFFSET(class7_2,MATCH(GF$1,#REF!,0)-7+'Итог по классам'!$B93,,,),"Ф")</f>
        <v>#REF!</v>
      </c>
      <c r="GG93" s="43" t="e">
        <f ca="1">COUNTIF(OFFSET(class7_2,MATCH(GG$1,#REF!,0)-7+'Итог по классам'!$B93,,,),"р")</f>
        <v>#REF!</v>
      </c>
      <c r="GH93" s="43" t="e">
        <f ca="1">COUNTIF(OFFSET(class7_2,MATCH(GH$1,#REF!,0)-7+'Итог по классам'!$B93,,,),"ш")</f>
        <v>#REF!</v>
      </c>
      <c r="GI93" s="44" t="e">
        <f ca="1">COUNTIF(OFFSET(class7_1,MATCH(GI$1,#REF!,0)-7+'Итог по классам'!$B93,,,),"Ф")</f>
        <v>#REF!</v>
      </c>
      <c r="GJ93" s="43" t="e">
        <f ca="1">COUNTIF(OFFSET(class7_1,MATCH(GJ$1,#REF!,0)-7+'Итог по классам'!$B93,,,),"р")</f>
        <v>#REF!</v>
      </c>
      <c r="GK93" s="43" t="e">
        <f ca="1">COUNTIF(OFFSET(class7_1,MATCH(GK$1,#REF!,0)-7+'Итог по классам'!$B93,,,),"ш")</f>
        <v>#REF!</v>
      </c>
      <c r="GL93" s="43" t="e">
        <f ca="1">COUNTIF(OFFSET(class7_2,MATCH(GL$1,#REF!,0)-7+'Итог по классам'!$B93,,,),"Ф")</f>
        <v>#REF!</v>
      </c>
      <c r="GM93" s="43" t="e">
        <f ca="1">COUNTIF(OFFSET(class7_2,MATCH(GM$1,#REF!,0)-7+'Итог по классам'!$B93,,,),"р")</f>
        <v>#REF!</v>
      </c>
      <c r="GN93" s="43" t="e">
        <f ca="1">COUNTIF(OFFSET(class7_2,MATCH(GN$1,#REF!,0)-7+'Итог по классам'!$B93,,,),"ш")</f>
        <v>#REF!</v>
      </c>
      <c r="GO93" s="44" t="e">
        <f ca="1">COUNTIF(OFFSET(class7_1,MATCH(GO$1,#REF!,0)-7+'Итог по классам'!$B93,,,),"Ф")</f>
        <v>#REF!</v>
      </c>
      <c r="GP93" s="43" t="e">
        <f ca="1">COUNTIF(OFFSET(class7_1,MATCH(GP$1,#REF!,0)-7+'Итог по классам'!$B93,,,),"р")</f>
        <v>#REF!</v>
      </c>
      <c r="GQ93" s="43" t="e">
        <f ca="1">COUNTIF(OFFSET(class7_1,MATCH(GQ$1,#REF!,0)-7+'Итог по классам'!$B93,,,),"ш")</f>
        <v>#REF!</v>
      </c>
      <c r="GR93" s="43" t="e">
        <f ca="1">COUNTIF(OFFSET(class7_2,MATCH(GR$1,#REF!,0)-7+'Итог по классам'!$B93,,,),"Ф")</f>
        <v>#REF!</v>
      </c>
      <c r="GS93" s="43" t="e">
        <f ca="1">COUNTIF(OFFSET(class7_2,MATCH(GS$1,#REF!,0)-7+'Итог по классам'!$B93,,,),"р")</f>
        <v>#REF!</v>
      </c>
      <c r="GT93" s="43" t="e">
        <f ca="1">COUNTIF(OFFSET(class7_2,MATCH(GT$1,#REF!,0)-7+'Итог по классам'!$B93,,,),"ш")</f>
        <v>#REF!</v>
      </c>
      <c r="GU93" s="44" t="e">
        <f ca="1">COUNTIF(OFFSET(class7_1,MATCH(GU$1,#REF!,0)-7+'Итог по классам'!$B93,,,),"Ф")</f>
        <v>#REF!</v>
      </c>
      <c r="GV93" s="43" t="e">
        <f ca="1">COUNTIF(OFFSET(class7_1,MATCH(GV$1,#REF!,0)-7+'Итог по классам'!$B93,,,),"р")</f>
        <v>#REF!</v>
      </c>
      <c r="GW93" s="43" t="e">
        <f ca="1">COUNTIF(OFFSET(class7_1,MATCH(GW$1,#REF!,0)-7+'Итог по классам'!$B93,,,),"ш")</f>
        <v>#REF!</v>
      </c>
      <c r="GX93" s="43" t="e">
        <f ca="1">COUNTIF(OFFSET(class7_2,MATCH(GX$1,#REF!,0)-7+'Итог по классам'!$B93,,,),"Ф")</f>
        <v>#REF!</v>
      </c>
      <c r="GY93" s="43" t="e">
        <f ca="1">COUNTIF(OFFSET(class7_2,MATCH(GY$1,#REF!,0)-7+'Итог по классам'!$B93,,,),"р")</f>
        <v>#REF!</v>
      </c>
      <c r="GZ93" s="43" t="e">
        <f ca="1">COUNTIF(OFFSET(class7_2,MATCH(GZ$1,#REF!,0)-7+'Итог по классам'!$B93,,,),"ш")</f>
        <v>#REF!</v>
      </c>
      <c r="HA93" s="44" t="e">
        <f ca="1">COUNTIF(OFFSET(class7_1,MATCH(HA$1,#REF!,0)-7+'Итог по классам'!$B93,,,),"Ф")</f>
        <v>#REF!</v>
      </c>
      <c r="HB93" s="43" t="e">
        <f ca="1">COUNTIF(OFFSET(class7_1,MATCH(HB$1,#REF!,0)-7+'Итог по классам'!$B93,,,),"р")</f>
        <v>#REF!</v>
      </c>
      <c r="HC93" s="43" t="e">
        <f ca="1">COUNTIF(OFFSET(class7_1,MATCH(HC$1,#REF!,0)-7+'Итог по классам'!$B93,,,),"ш")</f>
        <v>#REF!</v>
      </c>
      <c r="HD93" s="43" t="e">
        <f ca="1">COUNTIF(OFFSET(class7_2,MATCH(HD$1,#REF!,0)-7+'Итог по классам'!$B93,,,),"Ф")</f>
        <v>#REF!</v>
      </c>
      <c r="HE93" s="43" t="e">
        <f ca="1">COUNTIF(OFFSET(class7_2,MATCH(HE$1,#REF!,0)-7+'Итог по классам'!$B93,,,),"р")</f>
        <v>#REF!</v>
      </c>
      <c r="HF93" s="43" t="e">
        <f ca="1">COUNTIF(OFFSET(class7_2,MATCH(HF$1,#REF!,0)-7+'Итог по классам'!$B93,,,),"ш")</f>
        <v>#REF!</v>
      </c>
      <c r="HG93" s="44" t="e">
        <f ca="1">COUNTIF(OFFSET(class7_1,MATCH(HG$1,#REF!,0)-7+'Итог по классам'!$B93,,,),"Ф")</f>
        <v>#REF!</v>
      </c>
      <c r="HH93" s="43" t="e">
        <f ca="1">COUNTIF(OFFSET(class7_1,MATCH(HH$1,#REF!,0)-7+'Итог по классам'!$B93,,,),"р")</f>
        <v>#REF!</v>
      </c>
      <c r="HI93" s="43" t="e">
        <f ca="1">COUNTIF(OFFSET(class7_1,MATCH(HI$1,#REF!,0)-7+'Итог по классам'!$B93,,,),"ш")</f>
        <v>#REF!</v>
      </c>
      <c r="HJ93" s="43" t="e">
        <f ca="1">COUNTIF(OFFSET(class7_2,MATCH(HJ$1,#REF!,0)-7+'Итог по классам'!$B93,,,),"Ф")</f>
        <v>#REF!</v>
      </c>
      <c r="HK93" s="43" t="e">
        <f ca="1">COUNTIF(OFFSET(class7_2,MATCH(HK$1,#REF!,0)-7+'Итог по классам'!$B93,,,),"р")</f>
        <v>#REF!</v>
      </c>
      <c r="HL93" s="43" t="e">
        <f ca="1">COUNTIF(OFFSET(class7_2,MATCH(HL$1,#REF!,0)-7+'Итог по классам'!$B93,,,),"ш")</f>
        <v>#REF!</v>
      </c>
      <c r="HM93" s="44" t="e">
        <f ca="1">COUNTIF(OFFSET(class7_1,MATCH(HM$1,#REF!,0)-7+'Итог по классам'!$B93,,,),"Ф")</f>
        <v>#REF!</v>
      </c>
      <c r="HN93" s="43" t="e">
        <f ca="1">COUNTIF(OFFSET(class7_1,MATCH(HN$1,#REF!,0)-7+'Итог по классам'!$B93,,,),"р")</f>
        <v>#REF!</v>
      </c>
      <c r="HO93" s="43" t="e">
        <f ca="1">COUNTIF(OFFSET(class7_1,MATCH(HO$1,#REF!,0)-7+'Итог по классам'!$B93,,,),"ш")</f>
        <v>#REF!</v>
      </c>
      <c r="HP93" s="43" t="e">
        <f ca="1">COUNTIF(OFFSET(class7_2,MATCH(HP$1,#REF!,0)-7+'Итог по классам'!$B93,,,),"Ф")</f>
        <v>#REF!</v>
      </c>
      <c r="HQ93" s="43" t="e">
        <f ca="1">COUNTIF(OFFSET(class7_2,MATCH(HQ$1,#REF!,0)-7+'Итог по классам'!$B93,,,),"р")</f>
        <v>#REF!</v>
      </c>
      <c r="HR93" s="43" t="e">
        <f ca="1">COUNTIF(OFFSET(class7_2,MATCH(HR$1,#REF!,0)-7+'Итог по классам'!$B93,,,),"ш")</f>
        <v>#REF!</v>
      </c>
      <c r="HS93" s="44" t="e">
        <f ca="1">COUNTIF(OFFSET(class7_1,MATCH(HS$1,#REF!,0)-7+'Итог по классам'!$B93,,,),"Ф")</f>
        <v>#REF!</v>
      </c>
      <c r="HT93" s="43" t="e">
        <f ca="1">COUNTIF(OFFSET(class7_1,MATCH(HT$1,#REF!,0)-7+'Итог по классам'!$B93,,,),"р")</f>
        <v>#REF!</v>
      </c>
      <c r="HU93" s="43" t="e">
        <f ca="1">COUNTIF(OFFSET(class7_1,MATCH(HU$1,#REF!,0)-7+'Итог по классам'!$B93,,,),"ш")</f>
        <v>#REF!</v>
      </c>
      <c r="HV93" s="43" t="e">
        <f ca="1">COUNTIF(OFFSET(class7_2,MATCH(HV$1,#REF!,0)-7+'Итог по классам'!$B93,,,),"Ф")</f>
        <v>#REF!</v>
      </c>
      <c r="HW93" s="43" t="e">
        <f ca="1">COUNTIF(OFFSET(class7_2,MATCH(HW$1,#REF!,0)-7+'Итог по классам'!$B93,,,),"р")</f>
        <v>#REF!</v>
      </c>
      <c r="HX93" s="43" t="e">
        <f ca="1">COUNTIF(OFFSET(class7_2,MATCH(HX$1,#REF!,0)-7+'Итог по классам'!$B93,,,),"ш")</f>
        <v>#REF!</v>
      </c>
      <c r="HY93" s="44" t="e">
        <f ca="1">COUNTIF(OFFSET(class7_1,MATCH(HY$1,#REF!,0)-7+'Итог по классам'!$B93,,,),"Ф")</f>
        <v>#REF!</v>
      </c>
      <c r="HZ93" s="43" t="e">
        <f ca="1">COUNTIF(OFFSET(class7_1,MATCH(HZ$1,#REF!,0)-7+'Итог по классам'!$B93,,,),"р")</f>
        <v>#REF!</v>
      </c>
      <c r="IA93" s="43" t="e">
        <f ca="1">COUNTIF(OFFSET(class7_1,MATCH(IA$1,#REF!,0)-7+'Итог по классам'!$B93,,,),"ш")</f>
        <v>#REF!</v>
      </c>
      <c r="IB93" s="43" t="e">
        <f ca="1">COUNTIF(OFFSET(class7_2,MATCH(IB$1,#REF!,0)-7+'Итог по классам'!$B93,,,),"Ф")</f>
        <v>#REF!</v>
      </c>
      <c r="IC93" s="43" t="e">
        <f ca="1">COUNTIF(OFFSET(class7_2,MATCH(IC$1,#REF!,0)-7+'Итог по классам'!$B93,,,),"р")</f>
        <v>#REF!</v>
      </c>
      <c r="ID93" s="43" t="e">
        <f ca="1">COUNTIF(OFFSET(class7_2,MATCH(ID$1,#REF!,0)-7+'Итог по классам'!$B93,,,),"ш")</f>
        <v>#REF!</v>
      </c>
      <c r="IE93" s="44" t="e">
        <f ca="1">COUNTIF(OFFSET(class7_1,MATCH(IE$1,#REF!,0)-7+'Итог по классам'!$B93,,,),"Ф")</f>
        <v>#REF!</v>
      </c>
      <c r="IF93" s="43" t="e">
        <f ca="1">COUNTIF(OFFSET(class7_1,MATCH(IF$1,#REF!,0)-7+'Итог по классам'!$B93,,,),"р")</f>
        <v>#REF!</v>
      </c>
      <c r="IG93" s="43" t="e">
        <f ca="1">COUNTIF(OFFSET(class7_1,MATCH(IG$1,#REF!,0)-7+'Итог по классам'!$B93,,,),"ш")</f>
        <v>#REF!</v>
      </c>
      <c r="IH93" s="43" t="e">
        <f ca="1">COUNTIF(OFFSET(class7_2,MATCH(IH$1,#REF!,0)-7+'Итог по классам'!$B93,,,),"Ф")</f>
        <v>#REF!</v>
      </c>
      <c r="II93" s="43" t="e">
        <f ca="1">COUNTIF(OFFSET(class7_2,MATCH(II$1,#REF!,0)-7+'Итог по классам'!$B93,,,),"р")</f>
        <v>#REF!</v>
      </c>
      <c r="IJ93" s="43" t="e">
        <f ca="1">COUNTIF(OFFSET(class7_2,MATCH(IJ$1,#REF!,0)-7+'Итог по классам'!$B93,,,),"ш")</f>
        <v>#REF!</v>
      </c>
      <c r="IK93" s="44" t="e">
        <f ca="1">COUNTIF(OFFSET(class7_1,MATCH(IK$1,#REF!,0)-7+'Итог по классам'!$B93,,,),"Ф")</f>
        <v>#REF!</v>
      </c>
      <c r="IL93" s="43" t="e">
        <f ca="1">COUNTIF(OFFSET(class7_1,MATCH(IL$1,#REF!,0)-7+'Итог по классам'!$B93,,,),"р")</f>
        <v>#REF!</v>
      </c>
      <c r="IM93" s="43" t="e">
        <f ca="1">COUNTIF(OFFSET(class7_1,MATCH(IM$1,#REF!,0)-7+'Итог по классам'!$B93,,,),"ш")</f>
        <v>#REF!</v>
      </c>
      <c r="IN93" s="43" t="e">
        <f ca="1">COUNTIF(OFFSET(class7_2,MATCH(IN$1,#REF!,0)-7+'Итог по классам'!$B93,,,),"Ф")</f>
        <v>#REF!</v>
      </c>
      <c r="IO93" s="43" t="e">
        <f ca="1">COUNTIF(OFFSET(class7_2,MATCH(IO$1,#REF!,0)-7+'Итог по классам'!$B93,,,),"р")</f>
        <v>#REF!</v>
      </c>
      <c r="IP93" s="43" t="e">
        <f ca="1">COUNTIF(OFFSET(class7_2,MATCH(IP$1,#REF!,0)-7+'Итог по классам'!$B93,,,),"ш")</f>
        <v>#REF!</v>
      </c>
      <c r="IQ93" s="44" t="e">
        <f ca="1">COUNTIF(OFFSET(class7_1,MATCH(IQ$1,#REF!,0)-7+'Итог по классам'!$B93,,,),"Ф")</f>
        <v>#REF!</v>
      </c>
      <c r="IR93" s="43" t="e">
        <f ca="1">COUNTIF(OFFSET(class7_1,MATCH(IR$1,#REF!,0)-7+'Итог по классам'!$B93,,,),"р")</f>
        <v>#REF!</v>
      </c>
      <c r="IS93" s="43" t="e">
        <f ca="1">COUNTIF(OFFSET(class7_1,MATCH(IS$1,#REF!,0)-7+'Итог по классам'!$B93,,,),"ш")</f>
        <v>#REF!</v>
      </c>
      <c r="IT93" s="43" t="e">
        <f ca="1">COUNTIF(OFFSET(class7_2,MATCH(IT$1,#REF!,0)-7+'Итог по классам'!$B93,,,),"Ф")</f>
        <v>#REF!</v>
      </c>
      <c r="IU93" s="43" t="e">
        <f ca="1">COUNTIF(OFFSET(class7_2,MATCH(IU$1,#REF!,0)-7+'Итог по классам'!$B93,,,),"р")</f>
        <v>#REF!</v>
      </c>
      <c r="IV93" s="43" t="e">
        <f ca="1">COUNTIF(OFFSET(class7_2,MATCH(IV$1,#REF!,0)-7+'Итог по классам'!$B93,,,),"ш")</f>
        <v>#REF!</v>
      </c>
      <c r="IW93" s="44" t="e">
        <f ca="1">COUNTIF(OFFSET(class7_1,MATCH(IW$1,#REF!,0)-7+'Итог по классам'!$B93,,,),"Ф")</f>
        <v>#REF!</v>
      </c>
      <c r="IX93" s="43" t="e">
        <f ca="1">COUNTIF(OFFSET(class7_1,MATCH(IX$1,#REF!,0)-7+'Итог по классам'!$B93,,,),"р")</f>
        <v>#REF!</v>
      </c>
      <c r="IY93" s="43" t="e">
        <f ca="1">COUNTIF(OFFSET(class7_1,MATCH(IY$1,#REF!,0)-7+'Итог по классам'!$B93,,,),"ш")</f>
        <v>#REF!</v>
      </c>
      <c r="IZ93" s="43" t="e">
        <f ca="1">COUNTIF(OFFSET(class7_2,MATCH(IZ$1,#REF!,0)-7+'Итог по классам'!$B93,,,),"Ф")</f>
        <v>#REF!</v>
      </c>
      <c r="JA93" s="43" t="e">
        <f ca="1">COUNTIF(OFFSET(class7_2,MATCH(JA$1,#REF!,0)-7+'Итог по классам'!$B93,,,),"р")</f>
        <v>#REF!</v>
      </c>
      <c r="JB93" s="43" t="e">
        <f ca="1">COUNTIF(OFFSET(class7_2,MATCH(JB$1,#REF!,0)-7+'Итог по классам'!$B93,,,),"ш")</f>
        <v>#REF!</v>
      </c>
      <c r="JC93" s="44" t="e">
        <f ca="1">COUNTIF(OFFSET(class7_1,MATCH(JC$1,#REF!,0)-7+'Итог по классам'!$B93,,,),"Ф")</f>
        <v>#REF!</v>
      </c>
      <c r="JD93" s="43" t="e">
        <f ca="1">COUNTIF(OFFSET(class7_1,MATCH(JD$1,#REF!,0)-7+'Итог по классам'!$B93,,,),"р")</f>
        <v>#REF!</v>
      </c>
      <c r="JE93" s="43" t="e">
        <f ca="1">COUNTIF(OFFSET(class7_1,MATCH(JE$1,#REF!,0)-7+'Итог по классам'!$B93,,,),"ш")</f>
        <v>#REF!</v>
      </c>
      <c r="JF93" s="43" t="e">
        <f ca="1">COUNTIF(OFFSET(class7_2,MATCH(JF$1,#REF!,0)-7+'Итог по классам'!$B93,,,),"Ф")</f>
        <v>#REF!</v>
      </c>
      <c r="JG93" s="43" t="e">
        <f ca="1">COUNTIF(OFFSET(class7_2,MATCH(JG$1,#REF!,0)-7+'Итог по классам'!$B93,,,),"р")</f>
        <v>#REF!</v>
      </c>
      <c r="JH93" s="43" t="e">
        <f ca="1">COUNTIF(OFFSET(class7_2,MATCH(JH$1,#REF!,0)-7+'Итог по классам'!$B93,,,),"ш")</f>
        <v>#REF!</v>
      </c>
      <c r="JI93" s="44" t="e">
        <f ca="1">COUNTIF(OFFSET(class7_1,MATCH(JI$1,#REF!,0)-7+'Итог по классам'!$B93,,,),"Ф")</f>
        <v>#REF!</v>
      </c>
      <c r="JJ93" s="43" t="e">
        <f ca="1">COUNTIF(OFFSET(class7_1,MATCH(JJ$1,#REF!,0)-7+'Итог по классам'!$B93,,,),"р")</f>
        <v>#REF!</v>
      </c>
      <c r="JK93" s="43" t="e">
        <f ca="1">COUNTIF(OFFSET(class7_1,MATCH(JK$1,#REF!,0)-7+'Итог по классам'!$B93,,,),"ш")</f>
        <v>#REF!</v>
      </c>
      <c r="JL93" s="43" t="e">
        <f ca="1">COUNTIF(OFFSET(class7_2,MATCH(JL$1,#REF!,0)-7+'Итог по классам'!$B93,,,),"Ф")</f>
        <v>#REF!</v>
      </c>
      <c r="JM93" s="43" t="e">
        <f ca="1">COUNTIF(OFFSET(class7_2,MATCH(JM$1,#REF!,0)-7+'Итог по классам'!$B93,,,),"р")</f>
        <v>#REF!</v>
      </c>
      <c r="JN93" s="43" t="e">
        <f ca="1">COUNTIF(OFFSET(class7_2,MATCH(JN$1,#REF!,0)-7+'Итог по классам'!$B93,,,),"ш")</f>
        <v>#REF!</v>
      </c>
      <c r="JO93" s="44" t="e">
        <f ca="1">COUNTIF(OFFSET(class7_1,MATCH(JO$1,#REF!,0)-7+'Итог по классам'!$B93,,,),"Ф")</f>
        <v>#REF!</v>
      </c>
      <c r="JP93" s="43" t="e">
        <f ca="1">COUNTIF(OFFSET(class7_1,MATCH(JP$1,#REF!,0)-7+'Итог по классам'!$B93,,,),"р")</f>
        <v>#REF!</v>
      </c>
      <c r="JQ93" s="43" t="e">
        <f ca="1">COUNTIF(OFFSET(class7_1,MATCH(JQ$1,#REF!,0)-7+'Итог по классам'!$B93,,,),"ш")</f>
        <v>#REF!</v>
      </c>
      <c r="JR93" s="43" t="e">
        <f ca="1">COUNTIF(OFFSET(class7_2,MATCH(JR$1,#REF!,0)-7+'Итог по классам'!$B93,,,),"Ф")</f>
        <v>#REF!</v>
      </c>
      <c r="JS93" s="43" t="e">
        <f ca="1">COUNTIF(OFFSET(class7_2,MATCH(JS$1,#REF!,0)-7+'Итог по классам'!$B93,,,),"р")</f>
        <v>#REF!</v>
      </c>
      <c r="JT93" s="43" t="e">
        <f ca="1">COUNTIF(OFFSET(class7_2,MATCH(JT$1,#REF!,0)-7+'Итог по классам'!$B93,,,),"ш")</f>
        <v>#REF!</v>
      </c>
      <c r="JU93" s="44" t="e">
        <f ca="1">COUNTIF(OFFSET(class7_1,MATCH(JU$1,#REF!,0)-7+'Итог по классам'!$B93,,,),"Ф")</f>
        <v>#REF!</v>
      </c>
      <c r="JV93" s="43" t="e">
        <f ca="1">COUNTIF(OFFSET(class7_1,MATCH(JV$1,#REF!,0)-7+'Итог по классам'!$B93,,,),"р")</f>
        <v>#REF!</v>
      </c>
      <c r="JW93" s="43" t="e">
        <f ca="1">COUNTIF(OFFSET(class7_1,MATCH(JW$1,#REF!,0)-7+'Итог по классам'!$B93,,,),"ш")</f>
        <v>#REF!</v>
      </c>
      <c r="JX93" s="43" t="e">
        <f ca="1">COUNTIF(OFFSET(class7_2,MATCH(JX$1,#REF!,0)-7+'Итог по классам'!$B93,,,),"Ф")</f>
        <v>#REF!</v>
      </c>
      <c r="JY93" s="43" t="e">
        <f ca="1">COUNTIF(OFFSET(class7_2,MATCH(JY$1,#REF!,0)-7+'Итог по классам'!$B93,,,),"р")</f>
        <v>#REF!</v>
      </c>
      <c r="JZ93" s="43" t="e">
        <f ca="1">COUNTIF(OFFSET(class7_2,MATCH(JZ$1,#REF!,0)-7+'Итог по классам'!$B93,,,),"ш")</f>
        <v>#REF!</v>
      </c>
      <c r="KA93" s="44" t="e">
        <f ca="1">COUNTIF(OFFSET(class7_1,MATCH(KA$1,#REF!,0)-7+'Итог по классам'!$B93,,,),"Ф")</f>
        <v>#REF!</v>
      </c>
      <c r="KB93" s="43" t="e">
        <f ca="1">COUNTIF(OFFSET(class7_1,MATCH(KB$1,#REF!,0)-7+'Итог по классам'!$B93,,,),"р")</f>
        <v>#REF!</v>
      </c>
      <c r="KC93" s="43" t="e">
        <f ca="1">COUNTIF(OFFSET(class7_1,MATCH(KC$1,#REF!,0)-7+'Итог по классам'!$B93,,,),"ш")</f>
        <v>#REF!</v>
      </c>
      <c r="KD93" s="43" t="e">
        <f ca="1">COUNTIF(OFFSET(class7_2,MATCH(KD$1,#REF!,0)-7+'Итог по классам'!$B93,,,),"Ф")</f>
        <v>#REF!</v>
      </c>
      <c r="KE93" s="43" t="e">
        <f ca="1">COUNTIF(OFFSET(class7_2,MATCH(KE$1,#REF!,0)-7+'Итог по классам'!$B93,,,),"р")</f>
        <v>#REF!</v>
      </c>
      <c r="KF93" s="43" t="e">
        <f ca="1">COUNTIF(OFFSET(class7_2,MATCH(KF$1,#REF!,0)-7+'Итог по классам'!$B93,,,),"ш")</f>
        <v>#REF!</v>
      </c>
      <c r="KG93" s="44" t="e">
        <f ca="1">COUNTIF(OFFSET(class7_1,MATCH(KG$1,#REF!,0)-7+'Итог по классам'!$B93,,,),"Ф")</f>
        <v>#REF!</v>
      </c>
      <c r="KH93" s="43" t="e">
        <f ca="1">COUNTIF(OFFSET(class7_1,MATCH(KH$1,#REF!,0)-7+'Итог по классам'!$B93,,,),"р")</f>
        <v>#REF!</v>
      </c>
      <c r="KI93" s="43" t="e">
        <f ca="1">COUNTIF(OFFSET(class7_1,MATCH(KI$1,#REF!,0)-7+'Итог по классам'!$B93,,,),"ш")</f>
        <v>#REF!</v>
      </c>
      <c r="KJ93" s="43" t="e">
        <f ca="1">COUNTIF(OFFSET(class7_2,MATCH(KJ$1,#REF!,0)-7+'Итог по классам'!$B93,,,),"Ф")</f>
        <v>#REF!</v>
      </c>
      <c r="KK93" s="43" t="e">
        <f ca="1">COUNTIF(OFFSET(class7_2,MATCH(KK$1,#REF!,0)-7+'Итог по классам'!$B93,,,),"р")</f>
        <v>#REF!</v>
      </c>
      <c r="KL93" s="43" t="e">
        <f ca="1">COUNTIF(OFFSET(class7_2,MATCH(KL$1,#REF!,0)-7+'Итог по классам'!$B93,,,),"ш")</f>
        <v>#REF!</v>
      </c>
      <c r="KM93" s="44" t="e">
        <f ca="1">COUNTIF(OFFSET(class7_1,MATCH(KM$1,#REF!,0)-7+'Итог по классам'!$B93,,,),"Ф")</f>
        <v>#REF!</v>
      </c>
      <c r="KN93" s="43" t="e">
        <f ca="1">COUNTIF(OFFSET(class7_1,MATCH(KN$1,#REF!,0)-7+'Итог по классам'!$B93,,,),"р")</f>
        <v>#REF!</v>
      </c>
      <c r="KO93" s="43" t="e">
        <f ca="1">COUNTIF(OFFSET(class7_1,MATCH(KO$1,#REF!,0)-7+'Итог по классам'!$B93,,,),"ш")</f>
        <v>#REF!</v>
      </c>
      <c r="KP93" s="43" t="e">
        <f ca="1">COUNTIF(OFFSET(class7_2,MATCH(KP$1,#REF!,0)-7+'Итог по классам'!$B93,,,),"Ф")</f>
        <v>#REF!</v>
      </c>
      <c r="KQ93" s="43" t="e">
        <f ca="1">COUNTIF(OFFSET(class7_2,MATCH(KQ$1,#REF!,0)-7+'Итог по классам'!$B93,,,),"р")</f>
        <v>#REF!</v>
      </c>
      <c r="KR93" s="43" t="e">
        <f ca="1">COUNTIF(OFFSET(class7_2,MATCH(KR$1,#REF!,0)-7+'Итог по классам'!$B93,,,),"ш")</f>
        <v>#REF!</v>
      </c>
    </row>
    <row r="94" spans="1:304" customFormat="1">
      <c r="A94" t="e">
        <f t="shared" si="279"/>
        <v>#REF!</v>
      </c>
      <c r="B94" s="43">
        <v>4</v>
      </c>
      <c r="C94" s="3" t="s">
        <v>45</v>
      </c>
      <c r="D94" s="3" t="s">
        <v>56</v>
      </c>
      <c r="E94" s="43" t="e">
        <f ca="1">COUNTIF(OFFSET(class7_1,MATCH(E$1,#REF!,0)-7+'Итог по классам'!$B94,,,),"Ф")</f>
        <v>#REF!</v>
      </c>
      <c r="F94" s="43" t="e">
        <f ca="1">COUNTIF(OFFSET(class7_1,MATCH(F$1,#REF!,0)-7+'Итог по классам'!$B94,,,),"р")</f>
        <v>#REF!</v>
      </c>
      <c r="G94" s="43" t="e">
        <f ca="1">COUNTIF(OFFSET(class7_1,MATCH(G$1,#REF!,0)-7+'Итог по классам'!$B94,,,),"ш")</f>
        <v>#REF!</v>
      </c>
      <c r="H94" s="43" t="e">
        <f ca="1">COUNTIF(OFFSET(class7_2,MATCH(H$1,#REF!,0)-7+'Итог по классам'!$B94,,,),"Ф")</f>
        <v>#REF!</v>
      </c>
      <c r="I94" s="43" t="e">
        <f ca="1">COUNTIF(OFFSET(class7_2,MATCH(I$1,#REF!,0)-7+'Итог по классам'!$B94,,,),"р")</f>
        <v>#REF!</v>
      </c>
      <c r="J94" s="43" t="e">
        <f ca="1">COUNTIF(OFFSET(class7_2,MATCH(J$1,#REF!,0)-7+'Итог по классам'!$B94,,,),"ш")</f>
        <v>#REF!</v>
      </c>
      <c r="K94" s="44" t="e">
        <f ca="1">COUNTIF(OFFSET(class7_1,MATCH(K$1,#REF!,0)-7+'Итог по классам'!$B94,,,),"Ф")</f>
        <v>#REF!</v>
      </c>
      <c r="L94" s="43" t="e">
        <f ca="1">COUNTIF(OFFSET(class7_1,MATCH(L$1,#REF!,0)-7+'Итог по классам'!$B94,,,),"р")</f>
        <v>#REF!</v>
      </c>
      <c r="M94" s="43" t="e">
        <f ca="1">COUNTIF(OFFSET(class7_1,MATCH(M$1,#REF!,0)-7+'Итог по классам'!$B94,,,),"ш")</f>
        <v>#REF!</v>
      </c>
      <c r="N94" s="43" t="e">
        <f ca="1">COUNTIF(OFFSET(class7_2,MATCH(N$1,#REF!,0)-7+'Итог по классам'!$B94,,,),"Ф")</f>
        <v>#REF!</v>
      </c>
      <c r="O94" s="43" t="e">
        <f ca="1">COUNTIF(OFFSET(class7_2,MATCH(O$1,#REF!,0)-7+'Итог по классам'!$B94,,,),"р")</f>
        <v>#REF!</v>
      </c>
      <c r="P94" s="43" t="e">
        <f ca="1">COUNTIF(OFFSET(class7_2,MATCH(P$1,#REF!,0)-7+'Итог по классам'!$B94,,,),"ш")</f>
        <v>#REF!</v>
      </c>
      <c r="Q94" s="44" t="e">
        <f ca="1">COUNTIF(OFFSET(class7_1,MATCH(Q$1,#REF!,0)-7+'Итог по классам'!$B94,,,),"Ф")</f>
        <v>#REF!</v>
      </c>
      <c r="R94" s="43" t="e">
        <f ca="1">COUNTIF(OFFSET(class7_1,MATCH(R$1,#REF!,0)-7+'Итог по классам'!$B94,,,),"р")</f>
        <v>#REF!</v>
      </c>
      <c r="S94" s="43" t="e">
        <f ca="1">COUNTIF(OFFSET(class7_1,MATCH(S$1,#REF!,0)-7+'Итог по классам'!$B94,,,),"ш")</f>
        <v>#REF!</v>
      </c>
      <c r="T94" s="43" t="e">
        <f ca="1">COUNTIF(OFFSET(class7_2,MATCH(T$1,#REF!,0)-7+'Итог по классам'!$B94,,,),"Ф")</f>
        <v>#REF!</v>
      </c>
      <c r="U94" s="43" t="e">
        <f ca="1">COUNTIF(OFFSET(class7_2,MATCH(U$1,#REF!,0)-7+'Итог по классам'!$B94,,,),"р")</f>
        <v>#REF!</v>
      </c>
      <c r="V94" s="43" t="e">
        <f ca="1">COUNTIF(OFFSET(class7_2,MATCH(V$1,#REF!,0)-7+'Итог по классам'!$B94,,,),"ш")</f>
        <v>#REF!</v>
      </c>
      <c r="W94" s="44" t="e">
        <f ca="1">COUNTIF(OFFSET(class7_1,MATCH(W$1,#REF!,0)-7+'Итог по классам'!$B94,,,),"Ф")</f>
        <v>#REF!</v>
      </c>
      <c r="X94" s="43" t="e">
        <f ca="1">COUNTIF(OFFSET(class7_1,MATCH(X$1,#REF!,0)-7+'Итог по классам'!$B94,,,),"р")</f>
        <v>#REF!</v>
      </c>
      <c r="Y94" s="43" t="e">
        <f ca="1">COUNTIF(OFFSET(class7_1,MATCH(Y$1,#REF!,0)-7+'Итог по классам'!$B94,,,),"ш")</f>
        <v>#REF!</v>
      </c>
      <c r="Z94" s="43" t="e">
        <f ca="1">COUNTIF(OFFSET(class7_2,MATCH(Z$1,#REF!,0)-7+'Итог по классам'!$B94,,,),"Ф")</f>
        <v>#REF!</v>
      </c>
      <c r="AA94" s="43" t="e">
        <f ca="1">COUNTIF(OFFSET(class7_2,MATCH(AA$1,#REF!,0)-7+'Итог по классам'!$B94,,,),"р")</f>
        <v>#REF!</v>
      </c>
      <c r="AB94" s="43" t="e">
        <f ca="1">COUNTIF(OFFSET(class7_2,MATCH(AB$1,#REF!,0)-7+'Итог по классам'!$B94,,,),"ш")</f>
        <v>#REF!</v>
      </c>
      <c r="AC94" s="44" t="e">
        <f ca="1">COUNTIF(OFFSET(class7_1,MATCH(AC$1,#REF!,0)-7+'Итог по классам'!$B94,,,),"Ф")</f>
        <v>#REF!</v>
      </c>
      <c r="AD94" s="43" t="e">
        <f ca="1">COUNTIF(OFFSET(class7_1,MATCH(AD$1,#REF!,0)-7+'Итог по классам'!$B94,,,),"р")</f>
        <v>#REF!</v>
      </c>
      <c r="AE94" s="43" t="e">
        <f ca="1">COUNTIF(OFFSET(class7_1,MATCH(AE$1,#REF!,0)-7+'Итог по классам'!$B94,,,),"ш")</f>
        <v>#REF!</v>
      </c>
      <c r="AF94" s="43" t="e">
        <f ca="1">COUNTIF(OFFSET(class7_2,MATCH(AF$1,#REF!,0)-7+'Итог по классам'!$B94,,,),"Ф")</f>
        <v>#REF!</v>
      </c>
      <c r="AG94" s="43" t="e">
        <f ca="1">COUNTIF(OFFSET(class7_2,MATCH(AG$1,#REF!,0)-7+'Итог по классам'!$B94,,,),"р")</f>
        <v>#REF!</v>
      </c>
      <c r="AH94" s="43" t="e">
        <f ca="1">COUNTIF(OFFSET(class7_2,MATCH(AH$1,#REF!,0)-7+'Итог по классам'!$B94,,,),"ш")</f>
        <v>#REF!</v>
      </c>
      <c r="AI94" s="44" t="e">
        <f ca="1">COUNTIF(OFFSET(class7_1,MATCH(AI$1,#REF!,0)-7+'Итог по классам'!$B94,,,),"Ф")</f>
        <v>#REF!</v>
      </c>
      <c r="AJ94" s="43" t="e">
        <f ca="1">COUNTIF(OFFSET(class7_1,MATCH(AJ$1,#REF!,0)-7+'Итог по классам'!$B94,,,),"р")</f>
        <v>#REF!</v>
      </c>
      <c r="AK94" s="43" t="e">
        <f ca="1">COUNTIF(OFFSET(class7_1,MATCH(AK$1,#REF!,0)-7+'Итог по классам'!$B94,,,),"ш")</f>
        <v>#REF!</v>
      </c>
      <c r="AL94" s="43" t="e">
        <f ca="1">COUNTIF(OFFSET(class7_2,MATCH(AL$1,#REF!,0)-7+'Итог по классам'!$B94,,,),"Ф")</f>
        <v>#REF!</v>
      </c>
      <c r="AM94" s="43" t="e">
        <f ca="1">COUNTIF(OFFSET(class7_2,MATCH(AM$1,#REF!,0)-7+'Итог по классам'!$B94,,,),"р")</f>
        <v>#REF!</v>
      </c>
      <c r="AN94" s="43" t="e">
        <f ca="1">COUNTIF(OFFSET(class7_2,MATCH(AN$1,#REF!,0)-7+'Итог по классам'!$B94,,,),"ш")</f>
        <v>#REF!</v>
      </c>
      <c r="AO94" s="44" t="e">
        <f ca="1">COUNTIF(OFFSET(class7_1,MATCH(AO$1,#REF!,0)-7+'Итог по классам'!$B94,,,),"Ф")</f>
        <v>#REF!</v>
      </c>
      <c r="AP94" s="43" t="e">
        <f ca="1">COUNTIF(OFFSET(class7_1,MATCH(AP$1,#REF!,0)-7+'Итог по классам'!$B94,,,),"р")</f>
        <v>#REF!</v>
      </c>
      <c r="AQ94" s="43" t="e">
        <f ca="1">COUNTIF(OFFSET(class7_1,MATCH(AQ$1,#REF!,0)-7+'Итог по классам'!$B94,,,),"ш")</f>
        <v>#REF!</v>
      </c>
      <c r="AR94" s="43" t="e">
        <f ca="1">COUNTIF(OFFSET(class7_2,MATCH(AR$1,#REF!,0)-7+'Итог по классам'!$B94,,,),"Ф")</f>
        <v>#REF!</v>
      </c>
      <c r="AS94" s="43" t="e">
        <f ca="1">COUNTIF(OFFSET(class7_2,MATCH(AS$1,#REF!,0)-7+'Итог по классам'!$B94,,,),"р")</f>
        <v>#REF!</v>
      </c>
      <c r="AT94" s="43" t="e">
        <f ca="1">COUNTIF(OFFSET(class7_2,MATCH(AT$1,#REF!,0)-7+'Итог по классам'!$B94,,,),"ш")</f>
        <v>#REF!</v>
      </c>
      <c r="AU94" s="44" t="e">
        <f ca="1">COUNTIF(OFFSET(class7_1,MATCH(AU$1,#REF!,0)-7+'Итог по классам'!$B94,,,),"Ф")</f>
        <v>#REF!</v>
      </c>
      <c r="AV94" s="43" t="e">
        <f ca="1">COUNTIF(OFFSET(class7_1,MATCH(AV$1,#REF!,0)-7+'Итог по классам'!$B94,,,),"р")</f>
        <v>#REF!</v>
      </c>
      <c r="AW94" s="43" t="e">
        <f ca="1">COUNTIF(OFFSET(class7_1,MATCH(AW$1,#REF!,0)-7+'Итог по классам'!$B94,,,),"ш")</f>
        <v>#REF!</v>
      </c>
      <c r="AX94" s="43" t="e">
        <f ca="1">COUNTIF(OFFSET(class7_2,MATCH(AX$1,#REF!,0)-7+'Итог по классам'!$B94,,,),"Ф")</f>
        <v>#REF!</v>
      </c>
      <c r="AY94" s="43" t="e">
        <f ca="1">COUNTIF(OFFSET(class7_2,MATCH(AY$1,#REF!,0)-7+'Итог по классам'!$B94,,,),"р")</f>
        <v>#REF!</v>
      </c>
      <c r="AZ94" s="43" t="e">
        <f ca="1">COUNTIF(OFFSET(class7_2,MATCH(AZ$1,#REF!,0)-7+'Итог по классам'!$B94,,,),"ш")</f>
        <v>#REF!</v>
      </c>
      <c r="BA94" s="44" t="e">
        <f ca="1">COUNTIF(OFFSET(class7_1,MATCH(BA$1,#REF!,0)-7+'Итог по классам'!$B94,,,),"Ф")</f>
        <v>#REF!</v>
      </c>
      <c r="BB94" s="43" t="e">
        <f ca="1">COUNTIF(OFFSET(class7_1,MATCH(BB$1,#REF!,0)-7+'Итог по классам'!$B94,,,),"р")</f>
        <v>#REF!</v>
      </c>
      <c r="BC94" s="43" t="e">
        <f ca="1">COUNTIF(OFFSET(class7_1,MATCH(BC$1,#REF!,0)-7+'Итог по классам'!$B94,,,),"ш")</f>
        <v>#REF!</v>
      </c>
      <c r="BD94" s="43" t="e">
        <f ca="1">COUNTIF(OFFSET(class7_2,MATCH(BD$1,#REF!,0)-7+'Итог по классам'!$B94,,,),"Ф")</f>
        <v>#REF!</v>
      </c>
      <c r="BE94" s="43" t="e">
        <f ca="1">COUNTIF(OFFSET(class7_2,MATCH(BE$1,#REF!,0)-7+'Итог по классам'!$B94,,,),"р")</f>
        <v>#REF!</v>
      </c>
      <c r="BF94" s="43" t="e">
        <f ca="1">COUNTIF(OFFSET(class7_2,MATCH(BF$1,#REF!,0)-7+'Итог по классам'!$B94,,,),"ш")</f>
        <v>#REF!</v>
      </c>
      <c r="BG94" s="44" t="e">
        <f ca="1">COUNTIF(OFFSET(class7_1,MATCH(BG$1,#REF!,0)-7+'Итог по классам'!$B94,,,),"Ф")</f>
        <v>#REF!</v>
      </c>
      <c r="BH94" s="43" t="e">
        <f ca="1">COUNTIF(OFFSET(class7_1,MATCH(BH$1,#REF!,0)-7+'Итог по классам'!$B94,,,),"р")</f>
        <v>#REF!</v>
      </c>
      <c r="BI94" s="43" t="e">
        <f ca="1">COUNTIF(OFFSET(class7_1,MATCH(BI$1,#REF!,0)-7+'Итог по классам'!$B94,,,),"ш")</f>
        <v>#REF!</v>
      </c>
      <c r="BJ94" s="43" t="e">
        <f ca="1">COUNTIF(OFFSET(class7_2,MATCH(BJ$1,#REF!,0)-7+'Итог по классам'!$B94,,,),"Ф")</f>
        <v>#REF!</v>
      </c>
      <c r="BK94" s="43" t="e">
        <f ca="1">COUNTIF(OFFSET(class7_2,MATCH(BK$1,#REF!,0)-7+'Итог по классам'!$B94,,,),"р")</f>
        <v>#REF!</v>
      </c>
      <c r="BL94" s="43" t="e">
        <f ca="1">COUNTIF(OFFSET(class7_2,MATCH(BL$1,#REF!,0)-7+'Итог по классам'!$B94,,,),"ш")</f>
        <v>#REF!</v>
      </c>
      <c r="BM94" s="44" t="e">
        <f ca="1">COUNTIF(OFFSET(class7_1,MATCH(BM$1,#REF!,0)-7+'Итог по классам'!$B94,,,),"Ф")</f>
        <v>#REF!</v>
      </c>
      <c r="BN94" s="43" t="e">
        <f ca="1">COUNTIF(OFFSET(class7_1,MATCH(BN$1,#REF!,0)-7+'Итог по классам'!$B94,,,),"р")</f>
        <v>#REF!</v>
      </c>
      <c r="BO94" s="43" t="e">
        <f ca="1">COUNTIF(OFFSET(class7_1,MATCH(BO$1,#REF!,0)-7+'Итог по классам'!$B94,,,),"ш")</f>
        <v>#REF!</v>
      </c>
      <c r="BP94" s="43" t="e">
        <f ca="1">COUNTIF(OFFSET(class7_2,MATCH(BP$1,#REF!,0)-7+'Итог по классам'!$B94,,,),"Ф")</f>
        <v>#REF!</v>
      </c>
      <c r="BQ94" s="43" t="e">
        <f ca="1">COUNTIF(OFFSET(class7_2,MATCH(BQ$1,#REF!,0)-7+'Итог по классам'!$B94,,,),"р")</f>
        <v>#REF!</v>
      </c>
      <c r="BR94" s="43" t="e">
        <f ca="1">COUNTIF(OFFSET(class7_2,MATCH(BR$1,#REF!,0)-7+'Итог по классам'!$B94,,,),"ш")</f>
        <v>#REF!</v>
      </c>
      <c r="BS94" s="44" t="e">
        <f ca="1">COUNTIF(OFFSET(class7_1,MATCH(BS$1,#REF!,0)-7+'Итог по классам'!$B94,,,),"Ф")</f>
        <v>#REF!</v>
      </c>
      <c r="BT94" s="43" t="e">
        <f ca="1">COUNTIF(OFFSET(class7_1,MATCH(BT$1,#REF!,0)-7+'Итог по классам'!$B94,,,),"р")</f>
        <v>#REF!</v>
      </c>
      <c r="BU94" s="43" t="e">
        <f ca="1">COUNTIF(OFFSET(class7_1,MATCH(BU$1,#REF!,0)-7+'Итог по классам'!$B94,,,),"ш")</f>
        <v>#REF!</v>
      </c>
      <c r="BV94" s="43" t="e">
        <f ca="1">COUNTIF(OFFSET(class7_2,MATCH(BV$1,#REF!,0)-7+'Итог по классам'!$B94,,,),"Ф")</f>
        <v>#REF!</v>
      </c>
      <c r="BW94" s="43" t="e">
        <f ca="1">COUNTIF(OFFSET(class7_2,MATCH(BW$1,#REF!,0)-7+'Итог по классам'!$B94,,,),"р")</f>
        <v>#REF!</v>
      </c>
      <c r="BX94" s="43" t="e">
        <f ca="1">COUNTIF(OFFSET(class7_2,MATCH(BX$1,#REF!,0)-7+'Итог по классам'!$B94,,,),"ш")</f>
        <v>#REF!</v>
      </c>
      <c r="BY94" s="44" t="e">
        <f ca="1">COUNTIF(OFFSET(class7_1,MATCH(BY$1,#REF!,0)-7+'Итог по классам'!$B94,,,),"Ф")</f>
        <v>#REF!</v>
      </c>
      <c r="BZ94" s="43" t="e">
        <f ca="1">COUNTIF(OFFSET(class7_1,MATCH(BZ$1,#REF!,0)-7+'Итог по классам'!$B94,,,),"р")</f>
        <v>#REF!</v>
      </c>
      <c r="CA94" s="43" t="e">
        <f ca="1">COUNTIF(OFFSET(class7_1,MATCH(CA$1,#REF!,0)-7+'Итог по классам'!$B94,,,),"ш")</f>
        <v>#REF!</v>
      </c>
      <c r="CB94" s="43" t="e">
        <f ca="1">COUNTIF(OFFSET(class7_2,MATCH(CB$1,#REF!,0)-7+'Итог по классам'!$B94,,,),"Ф")</f>
        <v>#REF!</v>
      </c>
      <c r="CC94" s="43" t="e">
        <f ca="1">COUNTIF(OFFSET(class7_2,MATCH(CC$1,#REF!,0)-7+'Итог по классам'!$B94,,,),"р")</f>
        <v>#REF!</v>
      </c>
      <c r="CD94" s="43" t="e">
        <f ca="1">COUNTIF(OFFSET(class7_2,MATCH(CD$1,#REF!,0)-7+'Итог по классам'!$B94,,,),"ш")</f>
        <v>#REF!</v>
      </c>
      <c r="CE94" s="44" t="e">
        <f ca="1">COUNTIF(OFFSET(class7_1,MATCH(CE$1,#REF!,0)-7+'Итог по классам'!$B94,,,),"Ф")</f>
        <v>#REF!</v>
      </c>
      <c r="CF94" s="43" t="e">
        <f ca="1">COUNTIF(OFFSET(class7_1,MATCH(CF$1,#REF!,0)-7+'Итог по классам'!$B94,,,),"р")</f>
        <v>#REF!</v>
      </c>
      <c r="CG94" s="43" t="e">
        <f ca="1">COUNTIF(OFFSET(class7_1,MATCH(CG$1,#REF!,0)-7+'Итог по классам'!$B94,,,),"ш")</f>
        <v>#REF!</v>
      </c>
      <c r="CH94" s="43" t="e">
        <f ca="1">COUNTIF(OFFSET(class7_2,MATCH(CH$1,#REF!,0)-7+'Итог по классам'!$B94,,,),"Ф")</f>
        <v>#REF!</v>
      </c>
      <c r="CI94" s="43" t="e">
        <f ca="1">COUNTIF(OFFSET(class7_2,MATCH(CI$1,#REF!,0)-7+'Итог по классам'!$B94,,,),"р")</f>
        <v>#REF!</v>
      </c>
      <c r="CJ94" s="43" t="e">
        <f ca="1">COUNTIF(OFFSET(class7_2,MATCH(CJ$1,#REF!,0)-7+'Итог по классам'!$B94,,,),"ш")</f>
        <v>#REF!</v>
      </c>
      <c r="CK94" s="44" t="e">
        <f ca="1">COUNTIF(OFFSET(class7_1,MATCH(CK$1,#REF!,0)-7+'Итог по классам'!$B94,,,),"Ф")</f>
        <v>#REF!</v>
      </c>
      <c r="CL94" s="43" t="e">
        <f ca="1">COUNTIF(OFFSET(class7_1,MATCH(CL$1,#REF!,0)-7+'Итог по классам'!$B94,,,),"р")</f>
        <v>#REF!</v>
      </c>
      <c r="CM94" s="43" t="e">
        <f ca="1">COUNTIF(OFFSET(class7_1,MATCH(CM$1,#REF!,0)-7+'Итог по классам'!$B94,,,),"ш")</f>
        <v>#REF!</v>
      </c>
      <c r="CN94" s="43" t="e">
        <f ca="1">COUNTIF(OFFSET(class7_2,MATCH(CN$1,#REF!,0)-7+'Итог по классам'!$B94,,,),"Ф")</f>
        <v>#REF!</v>
      </c>
      <c r="CO94" s="43" t="e">
        <f ca="1">COUNTIF(OFFSET(class7_2,MATCH(CO$1,#REF!,0)-7+'Итог по классам'!$B94,,,),"р")</f>
        <v>#REF!</v>
      </c>
      <c r="CP94" s="43" t="e">
        <f ca="1">COUNTIF(OFFSET(class7_2,MATCH(CP$1,#REF!,0)-7+'Итог по классам'!$B94,,,),"ш")</f>
        <v>#REF!</v>
      </c>
      <c r="CQ94" s="44" t="e">
        <f ca="1">COUNTIF(OFFSET(class7_1,MATCH(CQ$1,#REF!,0)-7+'Итог по классам'!$B94,,,),"Ф")</f>
        <v>#REF!</v>
      </c>
      <c r="CR94" s="43" t="e">
        <f ca="1">COUNTIF(OFFSET(class7_1,MATCH(CR$1,#REF!,0)-7+'Итог по классам'!$B94,,,),"р")</f>
        <v>#REF!</v>
      </c>
      <c r="CS94" s="43" t="e">
        <f ca="1">COUNTIF(OFFSET(class7_1,MATCH(CS$1,#REF!,0)-7+'Итог по классам'!$B94,,,),"ш")</f>
        <v>#REF!</v>
      </c>
      <c r="CT94" s="43" t="e">
        <f ca="1">COUNTIF(OFFSET(class7_2,MATCH(CT$1,#REF!,0)-7+'Итог по классам'!$B94,,,),"Ф")</f>
        <v>#REF!</v>
      </c>
      <c r="CU94" s="43" t="e">
        <f ca="1">COUNTIF(OFFSET(class7_2,MATCH(CU$1,#REF!,0)-7+'Итог по классам'!$B94,,,),"р")</f>
        <v>#REF!</v>
      </c>
      <c r="CV94" s="43" t="e">
        <f ca="1">COUNTIF(OFFSET(class7_2,MATCH(CV$1,#REF!,0)-7+'Итог по классам'!$B94,,,),"ш")</f>
        <v>#REF!</v>
      </c>
      <c r="CW94" s="44" t="e">
        <f ca="1">COUNTIF(OFFSET(class7_1,MATCH(CW$1,#REF!,0)-7+'Итог по классам'!$B94,,,),"Ф")</f>
        <v>#REF!</v>
      </c>
      <c r="CX94" s="43" t="e">
        <f ca="1">COUNTIF(OFFSET(class7_1,MATCH(CX$1,#REF!,0)-7+'Итог по классам'!$B94,,,),"р")</f>
        <v>#REF!</v>
      </c>
      <c r="CY94" s="43" t="e">
        <f ca="1">COUNTIF(OFFSET(class7_1,MATCH(CY$1,#REF!,0)-7+'Итог по классам'!$B94,,,),"ш")</f>
        <v>#REF!</v>
      </c>
      <c r="CZ94" s="43" t="e">
        <f ca="1">COUNTIF(OFFSET(class7_2,MATCH(CZ$1,#REF!,0)-7+'Итог по классам'!$B94,,,),"Ф")</f>
        <v>#REF!</v>
      </c>
      <c r="DA94" s="43" t="e">
        <f ca="1">COUNTIF(OFFSET(class7_2,MATCH(DA$1,#REF!,0)-7+'Итог по классам'!$B94,,,),"р")</f>
        <v>#REF!</v>
      </c>
      <c r="DB94" s="43" t="e">
        <f ca="1">COUNTIF(OFFSET(class7_2,MATCH(DB$1,#REF!,0)-7+'Итог по классам'!$B94,,,),"ш")</f>
        <v>#REF!</v>
      </c>
      <c r="DC94" s="44" t="e">
        <f ca="1">COUNTIF(OFFSET(class7_1,MATCH(DC$1,#REF!,0)-7+'Итог по классам'!$B94,,,),"Ф")</f>
        <v>#REF!</v>
      </c>
      <c r="DD94" s="43" t="e">
        <f ca="1">COUNTIF(OFFSET(class7_1,MATCH(DD$1,#REF!,0)-7+'Итог по классам'!$B94,,,),"р")</f>
        <v>#REF!</v>
      </c>
      <c r="DE94" s="43" t="e">
        <f ca="1">COUNTIF(OFFSET(class7_1,MATCH(DE$1,#REF!,0)-7+'Итог по классам'!$B94,,,),"ш")</f>
        <v>#REF!</v>
      </c>
      <c r="DF94" s="43" t="e">
        <f ca="1">COUNTIF(OFFSET(class7_2,MATCH(DF$1,#REF!,0)-7+'Итог по классам'!$B94,,,),"Ф")</f>
        <v>#REF!</v>
      </c>
      <c r="DG94" s="43" t="e">
        <f ca="1">COUNTIF(OFFSET(class7_2,MATCH(DG$1,#REF!,0)-7+'Итог по классам'!$B94,,,),"р")</f>
        <v>#REF!</v>
      </c>
      <c r="DH94" s="43" t="e">
        <f ca="1">COUNTIF(OFFSET(class7_2,MATCH(DH$1,#REF!,0)-7+'Итог по классам'!$B94,,,),"ш")</f>
        <v>#REF!</v>
      </c>
      <c r="DI94" s="44" t="e">
        <f ca="1">COUNTIF(OFFSET(class7_1,MATCH(DI$1,#REF!,0)-7+'Итог по классам'!$B94,,,),"Ф")</f>
        <v>#REF!</v>
      </c>
      <c r="DJ94" s="43" t="e">
        <f ca="1">COUNTIF(OFFSET(class7_1,MATCH(DJ$1,#REF!,0)-7+'Итог по классам'!$B94,,,),"р")</f>
        <v>#REF!</v>
      </c>
      <c r="DK94" s="43" t="e">
        <f ca="1">COUNTIF(OFFSET(class7_1,MATCH(DK$1,#REF!,0)-7+'Итог по классам'!$B94,,,),"ш")</f>
        <v>#REF!</v>
      </c>
      <c r="DL94" s="43" t="e">
        <f ca="1">COUNTIF(OFFSET(class7_2,MATCH(DL$1,#REF!,0)-7+'Итог по классам'!$B94,,,),"Ф")</f>
        <v>#REF!</v>
      </c>
      <c r="DM94" s="43" t="e">
        <f ca="1">COUNTIF(OFFSET(class7_2,MATCH(DM$1,#REF!,0)-7+'Итог по классам'!$B94,,,),"р")</f>
        <v>#REF!</v>
      </c>
      <c r="DN94" s="43" t="e">
        <f ca="1">COUNTIF(OFFSET(class7_2,MATCH(DN$1,#REF!,0)-7+'Итог по классам'!$B94,,,),"ш")</f>
        <v>#REF!</v>
      </c>
      <c r="DO94" s="44" t="e">
        <f ca="1">COUNTIF(OFFSET(class7_1,MATCH(DO$1,#REF!,0)-7+'Итог по классам'!$B94,,,),"Ф")</f>
        <v>#REF!</v>
      </c>
      <c r="DP94" s="43" t="e">
        <f ca="1">COUNTIF(OFFSET(class7_1,MATCH(DP$1,#REF!,0)-7+'Итог по классам'!$B94,,,),"р")</f>
        <v>#REF!</v>
      </c>
      <c r="DQ94" s="43" t="e">
        <f ca="1">COUNTIF(OFFSET(class7_1,MATCH(DQ$1,#REF!,0)-7+'Итог по классам'!$B94,,,),"ш")</f>
        <v>#REF!</v>
      </c>
      <c r="DR94" s="43" t="e">
        <f ca="1">COUNTIF(OFFSET(class7_2,MATCH(DR$1,#REF!,0)-7+'Итог по классам'!$B94,,,),"Ф")</f>
        <v>#REF!</v>
      </c>
      <c r="DS94" s="43" t="e">
        <f ca="1">COUNTIF(OFFSET(class7_2,MATCH(DS$1,#REF!,0)-7+'Итог по классам'!$B94,,,),"р")</f>
        <v>#REF!</v>
      </c>
      <c r="DT94" s="43" t="e">
        <f ca="1">COUNTIF(OFFSET(class7_2,MATCH(DT$1,#REF!,0)-7+'Итог по классам'!$B94,,,),"ш")</f>
        <v>#REF!</v>
      </c>
      <c r="DU94" s="44" t="e">
        <f ca="1">COUNTIF(OFFSET(class7_1,MATCH(DU$1,#REF!,0)-7+'Итог по классам'!$B94,,,),"Ф")</f>
        <v>#REF!</v>
      </c>
      <c r="DV94" s="43" t="e">
        <f ca="1">COUNTIF(OFFSET(class7_1,MATCH(DV$1,#REF!,0)-7+'Итог по классам'!$B94,,,),"р")</f>
        <v>#REF!</v>
      </c>
      <c r="DW94" s="43" t="e">
        <f ca="1">COUNTIF(OFFSET(class7_1,MATCH(DW$1,#REF!,0)-7+'Итог по классам'!$B94,,,),"ш")</f>
        <v>#REF!</v>
      </c>
      <c r="DX94" s="43" t="e">
        <f ca="1">COUNTIF(OFFSET(class7_2,MATCH(DX$1,#REF!,0)-7+'Итог по классам'!$B94,,,),"Ф")</f>
        <v>#REF!</v>
      </c>
      <c r="DY94" s="43" t="e">
        <f ca="1">COUNTIF(OFFSET(class7_2,MATCH(DY$1,#REF!,0)-7+'Итог по классам'!$B94,,,),"р")</f>
        <v>#REF!</v>
      </c>
      <c r="DZ94" s="43" t="e">
        <f ca="1">COUNTIF(OFFSET(class7_2,MATCH(DZ$1,#REF!,0)-7+'Итог по классам'!$B94,,,),"ш")</f>
        <v>#REF!</v>
      </c>
      <c r="EA94" s="44" t="e">
        <f ca="1">COUNTIF(OFFSET(class7_1,MATCH(EA$1,#REF!,0)-7+'Итог по классам'!$B94,,,),"Ф")</f>
        <v>#REF!</v>
      </c>
      <c r="EB94" s="43" t="e">
        <f ca="1">COUNTIF(OFFSET(class7_1,MATCH(EB$1,#REF!,0)-7+'Итог по классам'!$B94,,,),"р")</f>
        <v>#REF!</v>
      </c>
      <c r="EC94" s="43" t="e">
        <f ca="1">COUNTIF(OFFSET(class7_1,MATCH(EC$1,#REF!,0)-7+'Итог по классам'!$B94,,,),"ш")</f>
        <v>#REF!</v>
      </c>
      <c r="ED94" s="43" t="e">
        <f ca="1">COUNTIF(OFFSET(class7_2,MATCH(ED$1,#REF!,0)-7+'Итог по классам'!$B94,,,),"Ф")</f>
        <v>#REF!</v>
      </c>
      <c r="EE94" s="43" t="e">
        <f ca="1">COUNTIF(OFFSET(class7_2,MATCH(EE$1,#REF!,0)-7+'Итог по классам'!$B94,,,),"р")</f>
        <v>#REF!</v>
      </c>
      <c r="EF94" s="43" t="e">
        <f ca="1">COUNTIF(OFFSET(class7_2,MATCH(EF$1,#REF!,0)-7+'Итог по классам'!$B94,,,),"ш")</f>
        <v>#REF!</v>
      </c>
      <c r="EG94" s="44" t="e">
        <f ca="1">COUNTIF(OFFSET(class7_1,MATCH(EG$1,#REF!,0)-7+'Итог по классам'!$B94,,,),"Ф")</f>
        <v>#REF!</v>
      </c>
      <c r="EH94" s="43" t="e">
        <f ca="1">COUNTIF(OFFSET(class7_1,MATCH(EH$1,#REF!,0)-7+'Итог по классам'!$B94,,,),"р")</f>
        <v>#REF!</v>
      </c>
      <c r="EI94" s="43" t="e">
        <f ca="1">COUNTIF(OFFSET(class7_1,MATCH(EI$1,#REF!,0)-7+'Итог по классам'!$B94,,,),"ш")</f>
        <v>#REF!</v>
      </c>
      <c r="EJ94" s="43" t="e">
        <f ca="1">COUNTIF(OFFSET(class7_2,MATCH(EJ$1,#REF!,0)-7+'Итог по классам'!$B94,,,),"Ф")</f>
        <v>#REF!</v>
      </c>
      <c r="EK94" s="43" t="e">
        <f ca="1">COUNTIF(OFFSET(class7_2,MATCH(EK$1,#REF!,0)-7+'Итог по классам'!$B94,,,),"р")</f>
        <v>#REF!</v>
      </c>
      <c r="EL94" s="43" t="e">
        <f ca="1">COUNTIF(OFFSET(class7_2,MATCH(EL$1,#REF!,0)-7+'Итог по классам'!$B94,,,),"ш")</f>
        <v>#REF!</v>
      </c>
      <c r="EM94" s="44" t="e">
        <f ca="1">COUNTIF(OFFSET(class7_1,MATCH(EM$1,#REF!,0)-7+'Итог по классам'!$B94,,,),"Ф")</f>
        <v>#REF!</v>
      </c>
      <c r="EN94" s="43" t="e">
        <f ca="1">COUNTIF(OFFSET(class7_1,MATCH(EN$1,#REF!,0)-7+'Итог по классам'!$B94,,,),"р")</f>
        <v>#REF!</v>
      </c>
      <c r="EO94" s="43" t="e">
        <f ca="1">COUNTIF(OFFSET(class7_1,MATCH(EO$1,#REF!,0)-7+'Итог по классам'!$B94,,,),"ш")</f>
        <v>#REF!</v>
      </c>
      <c r="EP94" s="43" t="e">
        <f ca="1">COUNTIF(OFFSET(class7_2,MATCH(EP$1,#REF!,0)-7+'Итог по классам'!$B94,,,),"Ф")</f>
        <v>#REF!</v>
      </c>
      <c r="EQ94" s="43" t="e">
        <f ca="1">COUNTIF(OFFSET(class7_2,MATCH(EQ$1,#REF!,0)-7+'Итог по классам'!$B94,,,),"р")</f>
        <v>#REF!</v>
      </c>
      <c r="ER94" s="43" t="e">
        <f ca="1">COUNTIF(OFFSET(class7_2,MATCH(ER$1,#REF!,0)-7+'Итог по классам'!$B94,,,),"ш")</f>
        <v>#REF!</v>
      </c>
      <c r="ES94" s="44" t="e">
        <f ca="1">COUNTIF(OFFSET(class7_1,MATCH(ES$1,#REF!,0)-7+'Итог по классам'!$B94,,,),"Ф")</f>
        <v>#REF!</v>
      </c>
      <c r="ET94" s="43" t="e">
        <f ca="1">COUNTIF(OFFSET(class7_1,MATCH(ET$1,#REF!,0)-7+'Итог по классам'!$B94,,,),"р")</f>
        <v>#REF!</v>
      </c>
      <c r="EU94" s="43" t="e">
        <f ca="1">COUNTIF(OFFSET(class7_1,MATCH(EU$1,#REF!,0)-7+'Итог по классам'!$B94,,,),"ш")</f>
        <v>#REF!</v>
      </c>
      <c r="EV94" s="43" t="e">
        <f ca="1">COUNTIF(OFFSET(class7_2,MATCH(EV$1,#REF!,0)-7+'Итог по классам'!$B94,,,),"Ф")</f>
        <v>#REF!</v>
      </c>
      <c r="EW94" s="43" t="e">
        <f ca="1">COUNTIF(OFFSET(class7_2,MATCH(EW$1,#REF!,0)-7+'Итог по классам'!$B94,,,),"р")</f>
        <v>#REF!</v>
      </c>
      <c r="EX94" s="43" t="e">
        <f ca="1">COUNTIF(OFFSET(class7_2,MATCH(EX$1,#REF!,0)-7+'Итог по классам'!$B94,,,),"ш")</f>
        <v>#REF!</v>
      </c>
      <c r="EY94" s="44" t="e">
        <f ca="1">COUNTIF(OFFSET(class7_1,MATCH(EY$1,#REF!,0)-7+'Итог по классам'!$B94,,,),"Ф")</f>
        <v>#REF!</v>
      </c>
      <c r="EZ94" s="43" t="e">
        <f ca="1">COUNTIF(OFFSET(class7_1,MATCH(EZ$1,#REF!,0)-7+'Итог по классам'!$B94,,,),"р")</f>
        <v>#REF!</v>
      </c>
      <c r="FA94" s="43" t="e">
        <f ca="1">COUNTIF(OFFSET(class7_1,MATCH(FA$1,#REF!,0)-7+'Итог по классам'!$B94,,,),"ш")</f>
        <v>#REF!</v>
      </c>
      <c r="FB94" s="43" t="e">
        <f ca="1">COUNTIF(OFFSET(class7_2,MATCH(FB$1,#REF!,0)-7+'Итог по классам'!$B94,,,),"Ф")</f>
        <v>#REF!</v>
      </c>
      <c r="FC94" s="43" t="e">
        <f ca="1">COUNTIF(OFFSET(class7_2,MATCH(FC$1,#REF!,0)-7+'Итог по классам'!$B94,,,),"р")</f>
        <v>#REF!</v>
      </c>
      <c r="FD94" s="43" t="e">
        <f ca="1">COUNTIF(OFFSET(class7_2,MATCH(FD$1,#REF!,0)-7+'Итог по классам'!$B94,,,),"ш")</f>
        <v>#REF!</v>
      </c>
      <c r="FE94" s="44" t="e">
        <f ca="1">COUNTIF(OFFSET(class7_1,MATCH(FE$1,#REF!,0)-7+'Итог по классам'!$B94,,,),"Ф")</f>
        <v>#REF!</v>
      </c>
      <c r="FF94" s="43" t="e">
        <f ca="1">COUNTIF(OFFSET(class7_1,MATCH(FF$1,#REF!,0)-7+'Итог по классам'!$B94,,,),"р")</f>
        <v>#REF!</v>
      </c>
      <c r="FG94" s="43" t="e">
        <f ca="1">COUNTIF(OFFSET(class7_1,MATCH(FG$1,#REF!,0)-7+'Итог по классам'!$B94,,,),"ш")</f>
        <v>#REF!</v>
      </c>
      <c r="FH94" s="43" t="e">
        <f ca="1">COUNTIF(OFFSET(class7_2,MATCH(FH$1,#REF!,0)-7+'Итог по классам'!$B94,,,),"Ф")</f>
        <v>#REF!</v>
      </c>
      <c r="FI94" s="43" t="e">
        <f ca="1">COUNTIF(OFFSET(class7_2,MATCH(FI$1,#REF!,0)-7+'Итог по классам'!$B94,,,),"р")</f>
        <v>#REF!</v>
      </c>
      <c r="FJ94" s="43" t="e">
        <f ca="1">COUNTIF(OFFSET(class7_2,MATCH(FJ$1,#REF!,0)-7+'Итог по классам'!$B94,,,),"ш")</f>
        <v>#REF!</v>
      </c>
      <c r="FK94" s="44" t="e">
        <f ca="1">COUNTIF(OFFSET(class7_1,MATCH(FK$1,#REF!,0)-7+'Итог по классам'!$B94,,,),"Ф")</f>
        <v>#REF!</v>
      </c>
      <c r="FL94" s="43" t="e">
        <f ca="1">COUNTIF(OFFSET(class7_1,MATCH(FL$1,#REF!,0)-7+'Итог по классам'!$B94,,,),"р")</f>
        <v>#REF!</v>
      </c>
      <c r="FM94" s="43" t="e">
        <f ca="1">COUNTIF(OFFSET(class7_1,MATCH(FM$1,#REF!,0)-7+'Итог по классам'!$B94,,,),"ш")</f>
        <v>#REF!</v>
      </c>
      <c r="FN94" s="43" t="e">
        <f ca="1">COUNTIF(OFFSET(class7_2,MATCH(FN$1,#REF!,0)-7+'Итог по классам'!$B94,,,),"Ф")</f>
        <v>#REF!</v>
      </c>
      <c r="FO94" s="43" t="e">
        <f ca="1">COUNTIF(OFFSET(class7_2,MATCH(FO$1,#REF!,0)-7+'Итог по классам'!$B94,,,),"р")</f>
        <v>#REF!</v>
      </c>
      <c r="FP94" s="43" t="e">
        <f ca="1">COUNTIF(OFFSET(class7_2,MATCH(FP$1,#REF!,0)-7+'Итог по классам'!$B94,,,),"ш")</f>
        <v>#REF!</v>
      </c>
      <c r="FQ94" s="44" t="e">
        <f ca="1">COUNTIF(OFFSET(class7_1,MATCH(FQ$1,#REF!,0)-7+'Итог по классам'!$B94,,,),"Ф")</f>
        <v>#REF!</v>
      </c>
      <c r="FR94" s="43" t="e">
        <f ca="1">COUNTIF(OFFSET(class7_1,MATCH(FR$1,#REF!,0)-7+'Итог по классам'!$B94,,,),"р")</f>
        <v>#REF!</v>
      </c>
      <c r="FS94" s="43" t="e">
        <f ca="1">COUNTIF(OFFSET(class7_1,MATCH(FS$1,#REF!,0)-7+'Итог по классам'!$B94,,,),"ш")</f>
        <v>#REF!</v>
      </c>
      <c r="FT94" s="43" t="e">
        <f ca="1">COUNTIF(OFFSET(class7_2,MATCH(FT$1,#REF!,0)-7+'Итог по классам'!$B94,,,),"Ф")</f>
        <v>#REF!</v>
      </c>
      <c r="FU94" s="43" t="e">
        <f ca="1">COUNTIF(OFFSET(class7_2,MATCH(FU$1,#REF!,0)-7+'Итог по классам'!$B94,,,),"р")</f>
        <v>#REF!</v>
      </c>
      <c r="FV94" s="43" t="e">
        <f ca="1">COUNTIF(OFFSET(class7_2,MATCH(FV$1,#REF!,0)-7+'Итог по классам'!$B94,,,),"ш")</f>
        <v>#REF!</v>
      </c>
      <c r="FW94" s="44" t="e">
        <f ca="1">COUNTIF(OFFSET(class7_1,MATCH(FW$1,#REF!,0)-7+'Итог по классам'!$B94,,,),"Ф")</f>
        <v>#REF!</v>
      </c>
      <c r="FX94" s="43" t="e">
        <f ca="1">COUNTIF(OFFSET(class7_1,MATCH(FX$1,#REF!,0)-7+'Итог по классам'!$B94,,,),"р")</f>
        <v>#REF!</v>
      </c>
      <c r="FY94" s="43" t="e">
        <f ca="1">COUNTIF(OFFSET(class7_1,MATCH(FY$1,#REF!,0)-7+'Итог по классам'!$B94,,,),"ш")</f>
        <v>#REF!</v>
      </c>
      <c r="FZ94" s="43" t="e">
        <f ca="1">COUNTIF(OFFSET(class7_2,MATCH(FZ$1,#REF!,0)-7+'Итог по классам'!$B94,,,),"Ф")</f>
        <v>#REF!</v>
      </c>
      <c r="GA94" s="43" t="e">
        <f ca="1">COUNTIF(OFFSET(class7_2,MATCH(GA$1,#REF!,0)-7+'Итог по классам'!$B94,,,),"р")</f>
        <v>#REF!</v>
      </c>
      <c r="GB94" s="43" t="e">
        <f ca="1">COUNTIF(OFFSET(class7_2,MATCH(GB$1,#REF!,0)-7+'Итог по классам'!$B94,,,),"ш")</f>
        <v>#REF!</v>
      </c>
      <c r="GC94" s="44" t="e">
        <f ca="1">COUNTIF(OFFSET(class7_1,MATCH(GC$1,#REF!,0)-7+'Итог по классам'!$B94,,,),"Ф")</f>
        <v>#REF!</v>
      </c>
      <c r="GD94" s="43" t="e">
        <f ca="1">COUNTIF(OFFSET(class7_1,MATCH(GD$1,#REF!,0)-7+'Итог по классам'!$B94,,,),"р")</f>
        <v>#REF!</v>
      </c>
      <c r="GE94" s="43" t="e">
        <f ca="1">COUNTIF(OFFSET(class7_1,MATCH(GE$1,#REF!,0)-7+'Итог по классам'!$B94,,,),"ш")</f>
        <v>#REF!</v>
      </c>
      <c r="GF94" s="43" t="e">
        <f ca="1">COUNTIF(OFFSET(class7_2,MATCH(GF$1,#REF!,0)-7+'Итог по классам'!$B94,,,),"Ф")</f>
        <v>#REF!</v>
      </c>
      <c r="GG94" s="43" t="e">
        <f ca="1">COUNTIF(OFFSET(class7_2,MATCH(GG$1,#REF!,0)-7+'Итог по классам'!$B94,,,),"р")</f>
        <v>#REF!</v>
      </c>
      <c r="GH94" s="43" t="e">
        <f ca="1">COUNTIF(OFFSET(class7_2,MATCH(GH$1,#REF!,0)-7+'Итог по классам'!$B94,,,),"ш")</f>
        <v>#REF!</v>
      </c>
      <c r="GI94" s="44" t="e">
        <f ca="1">COUNTIF(OFFSET(class7_1,MATCH(GI$1,#REF!,0)-7+'Итог по классам'!$B94,,,),"Ф")</f>
        <v>#REF!</v>
      </c>
      <c r="GJ94" s="43" t="e">
        <f ca="1">COUNTIF(OFFSET(class7_1,MATCH(GJ$1,#REF!,0)-7+'Итог по классам'!$B94,,,),"р")</f>
        <v>#REF!</v>
      </c>
      <c r="GK94" s="43" t="e">
        <f ca="1">COUNTIF(OFFSET(class7_1,MATCH(GK$1,#REF!,0)-7+'Итог по классам'!$B94,,,),"ш")</f>
        <v>#REF!</v>
      </c>
      <c r="GL94" s="43" t="e">
        <f ca="1">COUNTIF(OFFSET(class7_2,MATCH(GL$1,#REF!,0)-7+'Итог по классам'!$B94,,,),"Ф")</f>
        <v>#REF!</v>
      </c>
      <c r="GM94" s="43" t="e">
        <f ca="1">COUNTIF(OFFSET(class7_2,MATCH(GM$1,#REF!,0)-7+'Итог по классам'!$B94,,,),"р")</f>
        <v>#REF!</v>
      </c>
      <c r="GN94" s="43" t="e">
        <f ca="1">COUNTIF(OFFSET(class7_2,MATCH(GN$1,#REF!,0)-7+'Итог по классам'!$B94,,,),"ш")</f>
        <v>#REF!</v>
      </c>
      <c r="GO94" s="44" t="e">
        <f ca="1">COUNTIF(OFFSET(class7_1,MATCH(GO$1,#REF!,0)-7+'Итог по классам'!$B94,,,),"Ф")</f>
        <v>#REF!</v>
      </c>
      <c r="GP94" s="43" t="e">
        <f ca="1">COUNTIF(OFFSET(class7_1,MATCH(GP$1,#REF!,0)-7+'Итог по классам'!$B94,,,),"р")</f>
        <v>#REF!</v>
      </c>
      <c r="GQ94" s="43" t="e">
        <f ca="1">COUNTIF(OFFSET(class7_1,MATCH(GQ$1,#REF!,0)-7+'Итог по классам'!$B94,,,),"ш")</f>
        <v>#REF!</v>
      </c>
      <c r="GR94" s="43" t="e">
        <f ca="1">COUNTIF(OFFSET(class7_2,MATCH(GR$1,#REF!,0)-7+'Итог по классам'!$B94,,,),"Ф")</f>
        <v>#REF!</v>
      </c>
      <c r="GS94" s="43" t="e">
        <f ca="1">COUNTIF(OFFSET(class7_2,MATCH(GS$1,#REF!,0)-7+'Итог по классам'!$B94,,,),"р")</f>
        <v>#REF!</v>
      </c>
      <c r="GT94" s="43" t="e">
        <f ca="1">COUNTIF(OFFSET(class7_2,MATCH(GT$1,#REF!,0)-7+'Итог по классам'!$B94,,,),"ш")</f>
        <v>#REF!</v>
      </c>
      <c r="GU94" s="44" t="e">
        <f ca="1">COUNTIF(OFFSET(class7_1,MATCH(GU$1,#REF!,0)-7+'Итог по классам'!$B94,,,),"Ф")</f>
        <v>#REF!</v>
      </c>
      <c r="GV94" s="43" t="e">
        <f ca="1">COUNTIF(OFFSET(class7_1,MATCH(GV$1,#REF!,0)-7+'Итог по классам'!$B94,,,),"р")</f>
        <v>#REF!</v>
      </c>
      <c r="GW94" s="43" t="e">
        <f ca="1">COUNTIF(OFFSET(class7_1,MATCH(GW$1,#REF!,0)-7+'Итог по классам'!$B94,,,),"ш")</f>
        <v>#REF!</v>
      </c>
      <c r="GX94" s="43" t="e">
        <f ca="1">COUNTIF(OFFSET(class7_2,MATCH(GX$1,#REF!,0)-7+'Итог по классам'!$B94,,,),"Ф")</f>
        <v>#REF!</v>
      </c>
      <c r="GY94" s="43" t="e">
        <f ca="1">COUNTIF(OFFSET(class7_2,MATCH(GY$1,#REF!,0)-7+'Итог по классам'!$B94,,,),"р")</f>
        <v>#REF!</v>
      </c>
      <c r="GZ94" s="43" t="e">
        <f ca="1">COUNTIF(OFFSET(class7_2,MATCH(GZ$1,#REF!,0)-7+'Итог по классам'!$B94,,,),"ш")</f>
        <v>#REF!</v>
      </c>
      <c r="HA94" s="44" t="e">
        <f ca="1">COUNTIF(OFFSET(class7_1,MATCH(HA$1,#REF!,0)-7+'Итог по классам'!$B94,,,),"Ф")</f>
        <v>#REF!</v>
      </c>
      <c r="HB94" s="43" t="e">
        <f ca="1">COUNTIF(OFFSET(class7_1,MATCH(HB$1,#REF!,0)-7+'Итог по классам'!$B94,,,),"р")</f>
        <v>#REF!</v>
      </c>
      <c r="HC94" s="43" t="e">
        <f ca="1">COUNTIF(OFFSET(class7_1,MATCH(HC$1,#REF!,0)-7+'Итог по классам'!$B94,,,),"ш")</f>
        <v>#REF!</v>
      </c>
      <c r="HD94" s="43" t="e">
        <f ca="1">COUNTIF(OFFSET(class7_2,MATCH(HD$1,#REF!,0)-7+'Итог по классам'!$B94,,,),"Ф")</f>
        <v>#REF!</v>
      </c>
      <c r="HE94" s="43" t="e">
        <f ca="1">COUNTIF(OFFSET(class7_2,MATCH(HE$1,#REF!,0)-7+'Итог по классам'!$B94,,,),"р")</f>
        <v>#REF!</v>
      </c>
      <c r="HF94" s="43" t="e">
        <f ca="1">COUNTIF(OFFSET(class7_2,MATCH(HF$1,#REF!,0)-7+'Итог по классам'!$B94,,,),"ш")</f>
        <v>#REF!</v>
      </c>
      <c r="HG94" s="44" t="e">
        <f ca="1">COUNTIF(OFFSET(class7_1,MATCH(HG$1,#REF!,0)-7+'Итог по классам'!$B94,,,),"Ф")</f>
        <v>#REF!</v>
      </c>
      <c r="HH94" s="43" t="e">
        <f ca="1">COUNTIF(OFFSET(class7_1,MATCH(HH$1,#REF!,0)-7+'Итог по классам'!$B94,,,),"р")</f>
        <v>#REF!</v>
      </c>
      <c r="HI94" s="43" t="e">
        <f ca="1">COUNTIF(OFFSET(class7_1,MATCH(HI$1,#REF!,0)-7+'Итог по классам'!$B94,,,),"ш")</f>
        <v>#REF!</v>
      </c>
      <c r="HJ94" s="43" t="e">
        <f ca="1">COUNTIF(OFFSET(class7_2,MATCH(HJ$1,#REF!,0)-7+'Итог по классам'!$B94,,,),"Ф")</f>
        <v>#REF!</v>
      </c>
      <c r="HK94" s="43" t="e">
        <f ca="1">COUNTIF(OFFSET(class7_2,MATCH(HK$1,#REF!,0)-7+'Итог по классам'!$B94,,,),"р")</f>
        <v>#REF!</v>
      </c>
      <c r="HL94" s="43" t="e">
        <f ca="1">COUNTIF(OFFSET(class7_2,MATCH(HL$1,#REF!,0)-7+'Итог по классам'!$B94,,,),"ш")</f>
        <v>#REF!</v>
      </c>
      <c r="HM94" s="44" t="e">
        <f ca="1">COUNTIF(OFFSET(class7_1,MATCH(HM$1,#REF!,0)-7+'Итог по классам'!$B94,,,),"Ф")</f>
        <v>#REF!</v>
      </c>
      <c r="HN94" s="43" t="e">
        <f ca="1">COUNTIF(OFFSET(class7_1,MATCH(HN$1,#REF!,0)-7+'Итог по классам'!$B94,,,),"р")</f>
        <v>#REF!</v>
      </c>
      <c r="HO94" s="43" t="e">
        <f ca="1">COUNTIF(OFFSET(class7_1,MATCH(HO$1,#REF!,0)-7+'Итог по классам'!$B94,,,),"ш")</f>
        <v>#REF!</v>
      </c>
      <c r="HP94" s="43" t="e">
        <f ca="1">COUNTIF(OFFSET(class7_2,MATCH(HP$1,#REF!,0)-7+'Итог по классам'!$B94,,,),"Ф")</f>
        <v>#REF!</v>
      </c>
      <c r="HQ94" s="43" t="e">
        <f ca="1">COUNTIF(OFFSET(class7_2,MATCH(HQ$1,#REF!,0)-7+'Итог по классам'!$B94,,,),"р")</f>
        <v>#REF!</v>
      </c>
      <c r="HR94" s="43" t="e">
        <f ca="1">COUNTIF(OFFSET(class7_2,MATCH(HR$1,#REF!,0)-7+'Итог по классам'!$B94,,,),"ш")</f>
        <v>#REF!</v>
      </c>
      <c r="HS94" s="44" t="e">
        <f ca="1">COUNTIF(OFFSET(class7_1,MATCH(HS$1,#REF!,0)-7+'Итог по классам'!$B94,,,),"Ф")</f>
        <v>#REF!</v>
      </c>
      <c r="HT94" s="43" t="e">
        <f ca="1">COUNTIF(OFFSET(class7_1,MATCH(HT$1,#REF!,0)-7+'Итог по классам'!$B94,,,),"р")</f>
        <v>#REF!</v>
      </c>
      <c r="HU94" s="43" t="e">
        <f ca="1">COUNTIF(OFFSET(class7_1,MATCH(HU$1,#REF!,0)-7+'Итог по классам'!$B94,,,),"ш")</f>
        <v>#REF!</v>
      </c>
      <c r="HV94" s="43" t="e">
        <f ca="1">COUNTIF(OFFSET(class7_2,MATCH(HV$1,#REF!,0)-7+'Итог по классам'!$B94,,,),"Ф")</f>
        <v>#REF!</v>
      </c>
      <c r="HW94" s="43" t="e">
        <f ca="1">COUNTIF(OFFSET(class7_2,MATCH(HW$1,#REF!,0)-7+'Итог по классам'!$B94,,,),"р")</f>
        <v>#REF!</v>
      </c>
      <c r="HX94" s="43" t="e">
        <f ca="1">COUNTIF(OFFSET(class7_2,MATCH(HX$1,#REF!,0)-7+'Итог по классам'!$B94,,,),"ш")</f>
        <v>#REF!</v>
      </c>
      <c r="HY94" s="44" t="e">
        <f ca="1">COUNTIF(OFFSET(class7_1,MATCH(HY$1,#REF!,0)-7+'Итог по классам'!$B94,,,),"Ф")</f>
        <v>#REF!</v>
      </c>
      <c r="HZ94" s="43" t="e">
        <f ca="1">COUNTIF(OFFSET(class7_1,MATCH(HZ$1,#REF!,0)-7+'Итог по классам'!$B94,,,),"р")</f>
        <v>#REF!</v>
      </c>
      <c r="IA94" s="43" t="e">
        <f ca="1">COUNTIF(OFFSET(class7_1,MATCH(IA$1,#REF!,0)-7+'Итог по классам'!$B94,,,),"ш")</f>
        <v>#REF!</v>
      </c>
      <c r="IB94" s="43" t="e">
        <f ca="1">COUNTIF(OFFSET(class7_2,MATCH(IB$1,#REF!,0)-7+'Итог по классам'!$B94,,,),"Ф")</f>
        <v>#REF!</v>
      </c>
      <c r="IC94" s="43" t="e">
        <f ca="1">COUNTIF(OFFSET(class7_2,MATCH(IC$1,#REF!,0)-7+'Итог по классам'!$B94,,,),"р")</f>
        <v>#REF!</v>
      </c>
      <c r="ID94" s="43" t="e">
        <f ca="1">COUNTIF(OFFSET(class7_2,MATCH(ID$1,#REF!,0)-7+'Итог по классам'!$B94,,,),"ш")</f>
        <v>#REF!</v>
      </c>
      <c r="IE94" s="44" t="e">
        <f ca="1">COUNTIF(OFFSET(class7_1,MATCH(IE$1,#REF!,0)-7+'Итог по классам'!$B94,,,),"Ф")</f>
        <v>#REF!</v>
      </c>
      <c r="IF94" s="43" t="e">
        <f ca="1">COUNTIF(OFFSET(class7_1,MATCH(IF$1,#REF!,0)-7+'Итог по классам'!$B94,,,),"р")</f>
        <v>#REF!</v>
      </c>
      <c r="IG94" s="43" t="e">
        <f ca="1">COUNTIF(OFFSET(class7_1,MATCH(IG$1,#REF!,0)-7+'Итог по классам'!$B94,,,),"ш")</f>
        <v>#REF!</v>
      </c>
      <c r="IH94" s="43" t="e">
        <f ca="1">COUNTIF(OFFSET(class7_2,MATCH(IH$1,#REF!,0)-7+'Итог по классам'!$B94,,,),"Ф")</f>
        <v>#REF!</v>
      </c>
      <c r="II94" s="43" t="e">
        <f ca="1">COUNTIF(OFFSET(class7_2,MATCH(II$1,#REF!,0)-7+'Итог по классам'!$B94,,,),"р")</f>
        <v>#REF!</v>
      </c>
      <c r="IJ94" s="43" t="e">
        <f ca="1">COUNTIF(OFFSET(class7_2,MATCH(IJ$1,#REF!,0)-7+'Итог по классам'!$B94,,,),"ш")</f>
        <v>#REF!</v>
      </c>
      <c r="IK94" s="44" t="e">
        <f ca="1">COUNTIF(OFFSET(class7_1,MATCH(IK$1,#REF!,0)-7+'Итог по классам'!$B94,,,),"Ф")</f>
        <v>#REF!</v>
      </c>
      <c r="IL94" s="43" t="e">
        <f ca="1">COUNTIF(OFFSET(class7_1,MATCH(IL$1,#REF!,0)-7+'Итог по классам'!$B94,,,),"р")</f>
        <v>#REF!</v>
      </c>
      <c r="IM94" s="43" t="e">
        <f ca="1">COUNTIF(OFFSET(class7_1,MATCH(IM$1,#REF!,0)-7+'Итог по классам'!$B94,,,),"ш")</f>
        <v>#REF!</v>
      </c>
      <c r="IN94" s="43" t="e">
        <f ca="1">COUNTIF(OFFSET(class7_2,MATCH(IN$1,#REF!,0)-7+'Итог по классам'!$B94,,,),"Ф")</f>
        <v>#REF!</v>
      </c>
      <c r="IO94" s="43" t="e">
        <f ca="1">COUNTIF(OFFSET(class7_2,MATCH(IO$1,#REF!,0)-7+'Итог по классам'!$B94,,,),"р")</f>
        <v>#REF!</v>
      </c>
      <c r="IP94" s="43" t="e">
        <f ca="1">COUNTIF(OFFSET(class7_2,MATCH(IP$1,#REF!,0)-7+'Итог по классам'!$B94,,,),"ш")</f>
        <v>#REF!</v>
      </c>
      <c r="IQ94" s="44" t="e">
        <f ca="1">COUNTIF(OFFSET(class7_1,MATCH(IQ$1,#REF!,0)-7+'Итог по классам'!$B94,,,),"Ф")</f>
        <v>#REF!</v>
      </c>
      <c r="IR94" s="43" t="e">
        <f ca="1">COUNTIF(OFFSET(class7_1,MATCH(IR$1,#REF!,0)-7+'Итог по классам'!$B94,,,),"р")</f>
        <v>#REF!</v>
      </c>
      <c r="IS94" s="43" t="e">
        <f ca="1">COUNTIF(OFFSET(class7_1,MATCH(IS$1,#REF!,0)-7+'Итог по классам'!$B94,,,),"ш")</f>
        <v>#REF!</v>
      </c>
      <c r="IT94" s="43" t="e">
        <f ca="1">COUNTIF(OFFSET(class7_2,MATCH(IT$1,#REF!,0)-7+'Итог по классам'!$B94,,,),"Ф")</f>
        <v>#REF!</v>
      </c>
      <c r="IU94" s="43" t="e">
        <f ca="1">COUNTIF(OFFSET(class7_2,MATCH(IU$1,#REF!,0)-7+'Итог по классам'!$B94,,,),"р")</f>
        <v>#REF!</v>
      </c>
      <c r="IV94" s="43" t="e">
        <f ca="1">COUNTIF(OFFSET(class7_2,MATCH(IV$1,#REF!,0)-7+'Итог по классам'!$B94,,,),"ш")</f>
        <v>#REF!</v>
      </c>
      <c r="IW94" s="44" t="e">
        <f ca="1">COUNTIF(OFFSET(class7_1,MATCH(IW$1,#REF!,0)-7+'Итог по классам'!$B94,,,),"Ф")</f>
        <v>#REF!</v>
      </c>
      <c r="IX94" s="43" t="e">
        <f ca="1">COUNTIF(OFFSET(class7_1,MATCH(IX$1,#REF!,0)-7+'Итог по классам'!$B94,,,),"р")</f>
        <v>#REF!</v>
      </c>
      <c r="IY94" s="43" t="e">
        <f ca="1">COUNTIF(OFFSET(class7_1,MATCH(IY$1,#REF!,0)-7+'Итог по классам'!$B94,,,),"ш")</f>
        <v>#REF!</v>
      </c>
      <c r="IZ94" s="43" t="e">
        <f ca="1">COUNTIF(OFFSET(class7_2,MATCH(IZ$1,#REF!,0)-7+'Итог по классам'!$B94,,,),"Ф")</f>
        <v>#REF!</v>
      </c>
      <c r="JA94" s="43" t="e">
        <f ca="1">COUNTIF(OFFSET(class7_2,MATCH(JA$1,#REF!,0)-7+'Итог по классам'!$B94,,,),"р")</f>
        <v>#REF!</v>
      </c>
      <c r="JB94" s="43" t="e">
        <f ca="1">COUNTIF(OFFSET(class7_2,MATCH(JB$1,#REF!,0)-7+'Итог по классам'!$B94,,,),"ш")</f>
        <v>#REF!</v>
      </c>
      <c r="JC94" s="44" t="e">
        <f ca="1">COUNTIF(OFFSET(class7_1,MATCH(JC$1,#REF!,0)-7+'Итог по классам'!$B94,,,),"Ф")</f>
        <v>#REF!</v>
      </c>
      <c r="JD94" s="43" t="e">
        <f ca="1">COUNTIF(OFFSET(class7_1,MATCH(JD$1,#REF!,0)-7+'Итог по классам'!$B94,,,),"р")</f>
        <v>#REF!</v>
      </c>
      <c r="JE94" s="43" t="e">
        <f ca="1">COUNTIF(OFFSET(class7_1,MATCH(JE$1,#REF!,0)-7+'Итог по классам'!$B94,,,),"ш")</f>
        <v>#REF!</v>
      </c>
      <c r="JF94" s="43" t="e">
        <f ca="1">COUNTIF(OFFSET(class7_2,MATCH(JF$1,#REF!,0)-7+'Итог по классам'!$B94,,,),"Ф")</f>
        <v>#REF!</v>
      </c>
      <c r="JG94" s="43" t="e">
        <f ca="1">COUNTIF(OFFSET(class7_2,MATCH(JG$1,#REF!,0)-7+'Итог по классам'!$B94,,,),"р")</f>
        <v>#REF!</v>
      </c>
      <c r="JH94" s="43" t="e">
        <f ca="1">COUNTIF(OFFSET(class7_2,MATCH(JH$1,#REF!,0)-7+'Итог по классам'!$B94,,,),"ш")</f>
        <v>#REF!</v>
      </c>
      <c r="JI94" s="44" t="e">
        <f ca="1">COUNTIF(OFFSET(class7_1,MATCH(JI$1,#REF!,0)-7+'Итог по классам'!$B94,,,),"Ф")</f>
        <v>#REF!</v>
      </c>
      <c r="JJ94" s="43" t="e">
        <f ca="1">COUNTIF(OFFSET(class7_1,MATCH(JJ$1,#REF!,0)-7+'Итог по классам'!$B94,,,),"р")</f>
        <v>#REF!</v>
      </c>
      <c r="JK94" s="43" t="e">
        <f ca="1">COUNTIF(OFFSET(class7_1,MATCH(JK$1,#REF!,0)-7+'Итог по классам'!$B94,,,),"ш")</f>
        <v>#REF!</v>
      </c>
      <c r="JL94" s="43" t="e">
        <f ca="1">COUNTIF(OFFSET(class7_2,MATCH(JL$1,#REF!,0)-7+'Итог по классам'!$B94,,,),"Ф")</f>
        <v>#REF!</v>
      </c>
      <c r="JM94" s="43" t="e">
        <f ca="1">COUNTIF(OFFSET(class7_2,MATCH(JM$1,#REF!,0)-7+'Итог по классам'!$B94,,,),"р")</f>
        <v>#REF!</v>
      </c>
      <c r="JN94" s="43" t="e">
        <f ca="1">COUNTIF(OFFSET(class7_2,MATCH(JN$1,#REF!,0)-7+'Итог по классам'!$B94,,,),"ш")</f>
        <v>#REF!</v>
      </c>
      <c r="JO94" s="44" t="e">
        <f ca="1">COUNTIF(OFFSET(class7_1,MATCH(JO$1,#REF!,0)-7+'Итог по классам'!$B94,,,),"Ф")</f>
        <v>#REF!</v>
      </c>
      <c r="JP94" s="43" t="e">
        <f ca="1">COUNTIF(OFFSET(class7_1,MATCH(JP$1,#REF!,0)-7+'Итог по классам'!$B94,,,),"р")</f>
        <v>#REF!</v>
      </c>
      <c r="JQ94" s="43" t="e">
        <f ca="1">COUNTIF(OFFSET(class7_1,MATCH(JQ$1,#REF!,0)-7+'Итог по классам'!$B94,,,),"ш")</f>
        <v>#REF!</v>
      </c>
      <c r="JR94" s="43" t="e">
        <f ca="1">COUNTIF(OFFSET(class7_2,MATCH(JR$1,#REF!,0)-7+'Итог по классам'!$B94,,,),"Ф")</f>
        <v>#REF!</v>
      </c>
      <c r="JS94" s="43" t="e">
        <f ca="1">COUNTIF(OFFSET(class7_2,MATCH(JS$1,#REF!,0)-7+'Итог по классам'!$B94,,,),"р")</f>
        <v>#REF!</v>
      </c>
      <c r="JT94" s="43" t="e">
        <f ca="1">COUNTIF(OFFSET(class7_2,MATCH(JT$1,#REF!,0)-7+'Итог по классам'!$B94,,,),"ш")</f>
        <v>#REF!</v>
      </c>
      <c r="JU94" s="44" t="e">
        <f ca="1">COUNTIF(OFFSET(class7_1,MATCH(JU$1,#REF!,0)-7+'Итог по классам'!$B94,,,),"Ф")</f>
        <v>#REF!</v>
      </c>
      <c r="JV94" s="43" t="e">
        <f ca="1">COUNTIF(OFFSET(class7_1,MATCH(JV$1,#REF!,0)-7+'Итог по классам'!$B94,,,),"р")</f>
        <v>#REF!</v>
      </c>
      <c r="JW94" s="43" t="e">
        <f ca="1">COUNTIF(OFFSET(class7_1,MATCH(JW$1,#REF!,0)-7+'Итог по классам'!$B94,,,),"ш")</f>
        <v>#REF!</v>
      </c>
      <c r="JX94" s="43" t="e">
        <f ca="1">COUNTIF(OFFSET(class7_2,MATCH(JX$1,#REF!,0)-7+'Итог по классам'!$B94,,,),"Ф")</f>
        <v>#REF!</v>
      </c>
      <c r="JY94" s="43" t="e">
        <f ca="1">COUNTIF(OFFSET(class7_2,MATCH(JY$1,#REF!,0)-7+'Итог по классам'!$B94,,,),"р")</f>
        <v>#REF!</v>
      </c>
      <c r="JZ94" s="43" t="e">
        <f ca="1">COUNTIF(OFFSET(class7_2,MATCH(JZ$1,#REF!,0)-7+'Итог по классам'!$B94,,,),"ш")</f>
        <v>#REF!</v>
      </c>
      <c r="KA94" s="44" t="e">
        <f ca="1">COUNTIF(OFFSET(class7_1,MATCH(KA$1,#REF!,0)-7+'Итог по классам'!$B94,,,),"Ф")</f>
        <v>#REF!</v>
      </c>
      <c r="KB94" s="43" t="e">
        <f ca="1">COUNTIF(OFFSET(class7_1,MATCH(KB$1,#REF!,0)-7+'Итог по классам'!$B94,,,),"р")</f>
        <v>#REF!</v>
      </c>
      <c r="KC94" s="43" t="e">
        <f ca="1">COUNTIF(OFFSET(class7_1,MATCH(KC$1,#REF!,0)-7+'Итог по классам'!$B94,,,),"ш")</f>
        <v>#REF!</v>
      </c>
      <c r="KD94" s="43" t="e">
        <f ca="1">COUNTIF(OFFSET(class7_2,MATCH(KD$1,#REF!,0)-7+'Итог по классам'!$B94,,,),"Ф")</f>
        <v>#REF!</v>
      </c>
      <c r="KE94" s="43" t="e">
        <f ca="1">COUNTIF(OFFSET(class7_2,MATCH(KE$1,#REF!,0)-7+'Итог по классам'!$B94,,,),"р")</f>
        <v>#REF!</v>
      </c>
      <c r="KF94" s="43" t="e">
        <f ca="1">COUNTIF(OFFSET(class7_2,MATCH(KF$1,#REF!,0)-7+'Итог по классам'!$B94,,,),"ш")</f>
        <v>#REF!</v>
      </c>
      <c r="KG94" s="44" t="e">
        <f ca="1">COUNTIF(OFFSET(class7_1,MATCH(KG$1,#REF!,0)-7+'Итог по классам'!$B94,,,),"Ф")</f>
        <v>#REF!</v>
      </c>
      <c r="KH94" s="43" t="e">
        <f ca="1">COUNTIF(OFFSET(class7_1,MATCH(KH$1,#REF!,0)-7+'Итог по классам'!$B94,,,),"р")</f>
        <v>#REF!</v>
      </c>
      <c r="KI94" s="43" t="e">
        <f ca="1">COUNTIF(OFFSET(class7_1,MATCH(KI$1,#REF!,0)-7+'Итог по классам'!$B94,,,),"ш")</f>
        <v>#REF!</v>
      </c>
      <c r="KJ94" s="43" t="e">
        <f ca="1">COUNTIF(OFFSET(class7_2,MATCH(KJ$1,#REF!,0)-7+'Итог по классам'!$B94,,,),"Ф")</f>
        <v>#REF!</v>
      </c>
      <c r="KK94" s="43" t="e">
        <f ca="1">COUNTIF(OFFSET(class7_2,MATCH(KK$1,#REF!,0)-7+'Итог по классам'!$B94,,,),"р")</f>
        <v>#REF!</v>
      </c>
      <c r="KL94" s="43" t="e">
        <f ca="1">COUNTIF(OFFSET(class7_2,MATCH(KL$1,#REF!,0)-7+'Итог по классам'!$B94,,,),"ш")</f>
        <v>#REF!</v>
      </c>
      <c r="KM94" s="44" t="e">
        <f ca="1">COUNTIF(OFFSET(class7_1,MATCH(KM$1,#REF!,0)-7+'Итог по классам'!$B94,,,),"Ф")</f>
        <v>#REF!</v>
      </c>
      <c r="KN94" s="43" t="e">
        <f ca="1">COUNTIF(OFFSET(class7_1,MATCH(KN$1,#REF!,0)-7+'Итог по классам'!$B94,,,),"р")</f>
        <v>#REF!</v>
      </c>
      <c r="KO94" s="43" t="e">
        <f ca="1">COUNTIF(OFFSET(class7_1,MATCH(KO$1,#REF!,0)-7+'Итог по классам'!$B94,,,),"ш")</f>
        <v>#REF!</v>
      </c>
      <c r="KP94" s="43" t="e">
        <f ca="1">COUNTIF(OFFSET(class7_2,MATCH(KP$1,#REF!,0)-7+'Итог по классам'!$B94,,,),"Ф")</f>
        <v>#REF!</v>
      </c>
      <c r="KQ94" s="43" t="e">
        <f ca="1">COUNTIF(OFFSET(class7_2,MATCH(KQ$1,#REF!,0)-7+'Итог по классам'!$B94,,,),"р")</f>
        <v>#REF!</v>
      </c>
      <c r="KR94" s="43" t="e">
        <f ca="1">COUNTIF(OFFSET(class7_2,MATCH(KR$1,#REF!,0)-7+'Итог по классам'!$B94,,,),"ш")</f>
        <v>#REF!</v>
      </c>
    </row>
    <row r="95" spans="1:304" customFormat="1">
      <c r="A95" t="e">
        <f t="shared" si="279"/>
        <v>#REF!</v>
      </c>
      <c r="B95" s="43">
        <v>5</v>
      </c>
      <c r="C95" s="3" t="s">
        <v>4</v>
      </c>
      <c r="D95" s="3" t="s">
        <v>56</v>
      </c>
      <c r="E95" s="43" t="e">
        <f ca="1">COUNTIF(OFFSET(class7_1,MATCH(E$1,#REF!,0)-7+'Итог по классам'!$B95,,,),"Ф")</f>
        <v>#REF!</v>
      </c>
      <c r="F95" s="43" t="e">
        <f ca="1">COUNTIF(OFFSET(class7_1,MATCH(F$1,#REF!,0)-7+'Итог по классам'!$B95,,,),"р")</f>
        <v>#REF!</v>
      </c>
      <c r="G95" s="43" t="e">
        <f ca="1">COUNTIF(OFFSET(class7_1,MATCH(G$1,#REF!,0)-7+'Итог по классам'!$B95,,,),"ш")</f>
        <v>#REF!</v>
      </c>
      <c r="H95" s="43" t="e">
        <f ca="1">COUNTIF(OFFSET(class7_2,MATCH(H$1,#REF!,0)-7+'Итог по классам'!$B95,,,),"Ф")</f>
        <v>#REF!</v>
      </c>
      <c r="I95" s="43" t="e">
        <f ca="1">COUNTIF(OFFSET(class7_2,MATCH(I$1,#REF!,0)-7+'Итог по классам'!$B95,,,),"р")</f>
        <v>#REF!</v>
      </c>
      <c r="J95" s="43" t="e">
        <f ca="1">COUNTIF(OFFSET(class7_2,MATCH(J$1,#REF!,0)-7+'Итог по классам'!$B95,,,),"ш")</f>
        <v>#REF!</v>
      </c>
      <c r="K95" s="44" t="e">
        <f ca="1">COUNTIF(OFFSET(class7_1,MATCH(K$1,#REF!,0)-7+'Итог по классам'!$B95,,,),"Ф")</f>
        <v>#REF!</v>
      </c>
      <c r="L95" s="43" t="e">
        <f ca="1">COUNTIF(OFFSET(class7_1,MATCH(L$1,#REF!,0)-7+'Итог по классам'!$B95,,,),"р")</f>
        <v>#REF!</v>
      </c>
      <c r="M95" s="43" t="e">
        <f ca="1">COUNTIF(OFFSET(class7_1,MATCH(M$1,#REF!,0)-7+'Итог по классам'!$B95,,,),"ш")</f>
        <v>#REF!</v>
      </c>
      <c r="N95" s="43" t="e">
        <f ca="1">COUNTIF(OFFSET(class7_2,MATCH(N$1,#REF!,0)-7+'Итог по классам'!$B95,,,),"Ф")</f>
        <v>#REF!</v>
      </c>
      <c r="O95" s="43" t="e">
        <f ca="1">COUNTIF(OFFSET(class7_2,MATCH(O$1,#REF!,0)-7+'Итог по классам'!$B95,,,),"р")</f>
        <v>#REF!</v>
      </c>
      <c r="P95" s="43" t="e">
        <f ca="1">COUNTIF(OFFSET(class7_2,MATCH(P$1,#REF!,0)-7+'Итог по классам'!$B95,,,),"ш")</f>
        <v>#REF!</v>
      </c>
      <c r="Q95" s="44" t="e">
        <f ca="1">COUNTIF(OFFSET(class7_1,MATCH(Q$1,#REF!,0)-7+'Итог по классам'!$B95,,,),"Ф")</f>
        <v>#REF!</v>
      </c>
      <c r="R95" s="43" t="e">
        <f ca="1">COUNTIF(OFFSET(class7_1,MATCH(R$1,#REF!,0)-7+'Итог по классам'!$B95,,,),"р")</f>
        <v>#REF!</v>
      </c>
      <c r="S95" s="43" t="e">
        <f ca="1">COUNTIF(OFFSET(class7_1,MATCH(S$1,#REF!,0)-7+'Итог по классам'!$B95,,,),"ш")</f>
        <v>#REF!</v>
      </c>
      <c r="T95" s="43" t="e">
        <f ca="1">COUNTIF(OFFSET(class7_2,MATCH(T$1,#REF!,0)-7+'Итог по классам'!$B95,,,),"Ф")</f>
        <v>#REF!</v>
      </c>
      <c r="U95" s="43" t="e">
        <f ca="1">COUNTIF(OFFSET(class7_2,MATCH(U$1,#REF!,0)-7+'Итог по классам'!$B95,,,),"р")</f>
        <v>#REF!</v>
      </c>
      <c r="V95" s="43" t="e">
        <f ca="1">COUNTIF(OFFSET(class7_2,MATCH(V$1,#REF!,0)-7+'Итог по классам'!$B95,,,),"ш")</f>
        <v>#REF!</v>
      </c>
      <c r="W95" s="44" t="e">
        <f ca="1">COUNTIF(OFFSET(class7_1,MATCH(W$1,#REF!,0)-7+'Итог по классам'!$B95,,,),"Ф")</f>
        <v>#REF!</v>
      </c>
      <c r="X95" s="43" t="e">
        <f ca="1">COUNTIF(OFFSET(class7_1,MATCH(X$1,#REF!,0)-7+'Итог по классам'!$B95,,,),"р")</f>
        <v>#REF!</v>
      </c>
      <c r="Y95" s="43" t="e">
        <f ca="1">COUNTIF(OFFSET(class7_1,MATCH(Y$1,#REF!,0)-7+'Итог по классам'!$B95,,,),"ш")</f>
        <v>#REF!</v>
      </c>
      <c r="Z95" s="43" t="e">
        <f ca="1">COUNTIF(OFFSET(class7_2,MATCH(Z$1,#REF!,0)-7+'Итог по классам'!$B95,,,),"Ф")</f>
        <v>#REF!</v>
      </c>
      <c r="AA95" s="43" t="e">
        <f ca="1">COUNTIF(OFFSET(class7_2,MATCH(AA$1,#REF!,0)-7+'Итог по классам'!$B95,,,),"р")</f>
        <v>#REF!</v>
      </c>
      <c r="AB95" s="43" t="e">
        <f ca="1">COUNTIF(OFFSET(class7_2,MATCH(AB$1,#REF!,0)-7+'Итог по классам'!$B95,,,),"ш")</f>
        <v>#REF!</v>
      </c>
      <c r="AC95" s="44" t="e">
        <f ca="1">COUNTIF(OFFSET(class7_1,MATCH(AC$1,#REF!,0)-7+'Итог по классам'!$B95,,,),"Ф")</f>
        <v>#REF!</v>
      </c>
      <c r="AD95" s="43" t="e">
        <f ca="1">COUNTIF(OFFSET(class7_1,MATCH(AD$1,#REF!,0)-7+'Итог по классам'!$B95,,,),"р")</f>
        <v>#REF!</v>
      </c>
      <c r="AE95" s="43" t="e">
        <f ca="1">COUNTIF(OFFSET(class7_1,MATCH(AE$1,#REF!,0)-7+'Итог по классам'!$B95,,,),"ш")</f>
        <v>#REF!</v>
      </c>
      <c r="AF95" s="43" t="e">
        <f ca="1">COUNTIF(OFFSET(class7_2,MATCH(AF$1,#REF!,0)-7+'Итог по классам'!$B95,,,),"Ф")</f>
        <v>#REF!</v>
      </c>
      <c r="AG95" s="43" t="e">
        <f ca="1">COUNTIF(OFFSET(class7_2,MATCH(AG$1,#REF!,0)-7+'Итог по классам'!$B95,,,),"р")</f>
        <v>#REF!</v>
      </c>
      <c r="AH95" s="43" t="e">
        <f ca="1">COUNTIF(OFFSET(class7_2,MATCH(AH$1,#REF!,0)-7+'Итог по классам'!$B95,,,),"ш")</f>
        <v>#REF!</v>
      </c>
      <c r="AI95" s="44" t="e">
        <f ca="1">COUNTIF(OFFSET(class7_1,MATCH(AI$1,#REF!,0)-7+'Итог по классам'!$B95,,,),"Ф")</f>
        <v>#REF!</v>
      </c>
      <c r="AJ95" s="43" t="e">
        <f ca="1">COUNTIF(OFFSET(class7_1,MATCH(AJ$1,#REF!,0)-7+'Итог по классам'!$B95,,,),"р")</f>
        <v>#REF!</v>
      </c>
      <c r="AK95" s="43" t="e">
        <f ca="1">COUNTIF(OFFSET(class7_1,MATCH(AK$1,#REF!,0)-7+'Итог по классам'!$B95,,,),"ш")</f>
        <v>#REF!</v>
      </c>
      <c r="AL95" s="43" t="e">
        <f ca="1">COUNTIF(OFFSET(class7_2,MATCH(AL$1,#REF!,0)-7+'Итог по классам'!$B95,,,),"Ф")</f>
        <v>#REF!</v>
      </c>
      <c r="AM95" s="43" t="e">
        <f ca="1">COUNTIF(OFFSET(class7_2,MATCH(AM$1,#REF!,0)-7+'Итог по классам'!$B95,,,),"р")</f>
        <v>#REF!</v>
      </c>
      <c r="AN95" s="43" t="e">
        <f ca="1">COUNTIF(OFFSET(class7_2,MATCH(AN$1,#REF!,0)-7+'Итог по классам'!$B95,,,),"ш")</f>
        <v>#REF!</v>
      </c>
      <c r="AO95" s="44" t="e">
        <f ca="1">COUNTIF(OFFSET(class7_1,MATCH(AO$1,#REF!,0)-7+'Итог по классам'!$B95,,,),"Ф")</f>
        <v>#REF!</v>
      </c>
      <c r="AP95" s="43" t="e">
        <f ca="1">COUNTIF(OFFSET(class7_1,MATCH(AP$1,#REF!,0)-7+'Итог по классам'!$B95,,,),"р")</f>
        <v>#REF!</v>
      </c>
      <c r="AQ95" s="43" t="e">
        <f ca="1">COUNTIF(OFFSET(class7_1,MATCH(AQ$1,#REF!,0)-7+'Итог по классам'!$B95,,,),"ш")</f>
        <v>#REF!</v>
      </c>
      <c r="AR95" s="43" t="e">
        <f ca="1">COUNTIF(OFFSET(class7_2,MATCH(AR$1,#REF!,0)-7+'Итог по классам'!$B95,,,),"Ф")</f>
        <v>#REF!</v>
      </c>
      <c r="AS95" s="43" t="e">
        <f ca="1">COUNTIF(OFFSET(class7_2,MATCH(AS$1,#REF!,0)-7+'Итог по классам'!$B95,,,),"р")</f>
        <v>#REF!</v>
      </c>
      <c r="AT95" s="43" t="e">
        <f ca="1">COUNTIF(OFFSET(class7_2,MATCH(AT$1,#REF!,0)-7+'Итог по классам'!$B95,,,),"ш")</f>
        <v>#REF!</v>
      </c>
      <c r="AU95" s="44" t="e">
        <f ca="1">COUNTIF(OFFSET(class7_1,MATCH(AU$1,#REF!,0)-7+'Итог по классам'!$B95,,,),"Ф")</f>
        <v>#REF!</v>
      </c>
      <c r="AV95" s="43" t="e">
        <f ca="1">COUNTIF(OFFSET(class7_1,MATCH(AV$1,#REF!,0)-7+'Итог по классам'!$B95,,,),"р")</f>
        <v>#REF!</v>
      </c>
      <c r="AW95" s="43" t="e">
        <f ca="1">COUNTIF(OFFSET(class7_1,MATCH(AW$1,#REF!,0)-7+'Итог по классам'!$B95,,,),"ш")</f>
        <v>#REF!</v>
      </c>
      <c r="AX95" s="43" t="e">
        <f ca="1">COUNTIF(OFFSET(class7_2,MATCH(AX$1,#REF!,0)-7+'Итог по классам'!$B95,,,),"Ф")</f>
        <v>#REF!</v>
      </c>
      <c r="AY95" s="43" t="e">
        <f ca="1">COUNTIF(OFFSET(class7_2,MATCH(AY$1,#REF!,0)-7+'Итог по классам'!$B95,,,),"р")</f>
        <v>#REF!</v>
      </c>
      <c r="AZ95" s="43" t="e">
        <f ca="1">COUNTIF(OFFSET(class7_2,MATCH(AZ$1,#REF!,0)-7+'Итог по классам'!$B95,,,),"ш")</f>
        <v>#REF!</v>
      </c>
      <c r="BA95" s="44" t="e">
        <f ca="1">COUNTIF(OFFSET(class7_1,MATCH(BA$1,#REF!,0)-7+'Итог по классам'!$B95,,,),"Ф")</f>
        <v>#REF!</v>
      </c>
      <c r="BB95" s="43" t="e">
        <f ca="1">COUNTIF(OFFSET(class7_1,MATCH(BB$1,#REF!,0)-7+'Итог по классам'!$B95,,,),"р")</f>
        <v>#REF!</v>
      </c>
      <c r="BC95" s="43" t="e">
        <f ca="1">COUNTIF(OFFSET(class7_1,MATCH(BC$1,#REF!,0)-7+'Итог по классам'!$B95,,,),"ш")</f>
        <v>#REF!</v>
      </c>
      <c r="BD95" s="43" t="e">
        <f ca="1">COUNTIF(OFFSET(class7_2,MATCH(BD$1,#REF!,0)-7+'Итог по классам'!$B95,,,),"Ф")</f>
        <v>#REF!</v>
      </c>
      <c r="BE95" s="43" t="e">
        <f ca="1">COUNTIF(OFFSET(class7_2,MATCH(BE$1,#REF!,0)-7+'Итог по классам'!$B95,,,),"р")</f>
        <v>#REF!</v>
      </c>
      <c r="BF95" s="43" t="e">
        <f ca="1">COUNTIF(OFFSET(class7_2,MATCH(BF$1,#REF!,0)-7+'Итог по классам'!$B95,,,),"ш")</f>
        <v>#REF!</v>
      </c>
      <c r="BG95" s="44" t="e">
        <f ca="1">COUNTIF(OFFSET(class7_1,MATCH(BG$1,#REF!,0)-7+'Итог по классам'!$B95,,,),"Ф")</f>
        <v>#REF!</v>
      </c>
      <c r="BH95" s="43" t="e">
        <f ca="1">COUNTIF(OFFSET(class7_1,MATCH(BH$1,#REF!,0)-7+'Итог по классам'!$B95,,,),"р")</f>
        <v>#REF!</v>
      </c>
      <c r="BI95" s="43" t="e">
        <f ca="1">COUNTIF(OFFSET(class7_1,MATCH(BI$1,#REF!,0)-7+'Итог по классам'!$B95,,,),"ш")</f>
        <v>#REF!</v>
      </c>
      <c r="BJ95" s="43" t="e">
        <f ca="1">COUNTIF(OFFSET(class7_2,MATCH(BJ$1,#REF!,0)-7+'Итог по классам'!$B95,,,),"Ф")</f>
        <v>#REF!</v>
      </c>
      <c r="BK95" s="43" t="e">
        <f ca="1">COUNTIF(OFFSET(class7_2,MATCH(BK$1,#REF!,0)-7+'Итог по классам'!$B95,,,),"р")</f>
        <v>#REF!</v>
      </c>
      <c r="BL95" s="43" t="e">
        <f ca="1">COUNTIF(OFFSET(class7_2,MATCH(BL$1,#REF!,0)-7+'Итог по классам'!$B95,,,),"ш")</f>
        <v>#REF!</v>
      </c>
      <c r="BM95" s="44" t="e">
        <f ca="1">COUNTIF(OFFSET(class7_1,MATCH(BM$1,#REF!,0)-7+'Итог по классам'!$B95,,,),"Ф")</f>
        <v>#REF!</v>
      </c>
      <c r="BN95" s="43" t="e">
        <f ca="1">COUNTIF(OFFSET(class7_1,MATCH(BN$1,#REF!,0)-7+'Итог по классам'!$B95,,,),"р")</f>
        <v>#REF!</v>
      </c>
      <c r="BO95" s="43" t="e">
        <f ca="1">COUNTIF(OFFSET(class7_1,MATCH(BO$1,#REF!,0)-7+'Итог по классам'!$B95,,,),"ш")</f>
        <v>#REF!</v>
      </c>
      <c r="BP95" s="43" t="e">
        <f ca="1">COUNTIF(OFFSET(class7_2,MATCH(BP$1,#REF!,0)-7+'Итог по классам'!$B95,,,),"Ф")</f>
        <v>#REF!</v>
      </c>
      <c r="BQ95" s="43" t="e">
        <f ca="1">COUNTIF(OFFSET(class7_2,MATCH(BQ$1,#REF!,0)-7+'Итог по классам'!$B95,,,),"р")</f>
        <v>#REF!</v>
      </c>
      <c r="BR95" s="43" t="e">
        <f ca="1">COUNTIF(OFFSET(class7_2,MATCH(BR$1,#REF!,0)-7+'Итог по классам'!$B95,,,),"ш")</f>
        <v>#REF!</v>
      </c>
      <c r="BS95" s="44" t="e">
        <f ca="1">COUNTIF(OFFSET(class7_1,MATCH(BS$1,#REF!,0)-7+'Итог по классам'!$B95,,,),"Ф")</f>
        <v>#REF!</v>
      </c>
      <c r="BT95" s="43" t="e">
        <f ca="1">COUNTIF(OFFSET(class7_1,MATCH(BT$1,#REF!,0)-7+'Итог по классам'!$B95,,,),"р")</f>
        <v>#REF!</v>
      </c>
      <c r="BU95" s="43" t="e">
        <f ca="1">COUNTIF(OFFSET(class7_1,MATCH(BU$1,#REF!,0)-7+'Итог по классам'!$B95,,,),"ш")</f>
        <v>#REF!</v>
      </c>
      <c r="BV95" s="43" t="e">
        <f ca="1">COUNTIF(OFFSET(class7_2,MATCH(BV$1,#REF!,0)-7+'Итог по классам'!$B95,,,),"Ф")</f>
        <v>#REF!</v>
      </c>
      <c r="BW95" s="43" t="e">
        <f ca="1">COUNTIF(OFFSET(class7_2,MATCH(BW$1,#REF!,0)-7+'Итог по классам'!$B95,,,),"р")</f>
        <v>#REF!</v>
      </c>
      <c r="BX95" s="43" t="e">
        <f ca="1">COUNTIF(OFFSET(class7_2,MATCH(BX$1,#REF!,0)-7+'Итог по классам'!$B95,,,),"ш")</f>
        <v>#REF!</v>
      </c>
      <c r="BY95" s="44" t="e">
        <f ca="1">COUNTIF(OFFSET(class7_1,MATCH(BY$1,#REF!,0)-7+'Итог по классам'!$B95,,,),"Ф")</f>
        <v>#REF!</v>
      </c>
      <c r="BZ95" s="43" t="e">
        <f ca="1">COUNTIF(OFFSET(class7_1,MATCH(BZ$1,#REF!,0)-7+'Итог по классам'!$B95,,,),"р")</f>
        <v>#REF!</v>
      </c>
      <c r="CA95" s="43" t="e">
        <f ca="1">COUNTIF(OFFSET(class7_1,MATCH(CA$1,#REF!,0)-7+'Итог по классам'!$B95,,,),"ш")</f>
        <v>#REF!</v>
      </c>
      <c r="CB95" s="43" t="e">
        <f ca="1">COUNTIF(OFFSET(class7_2,MATCH(CB$1,#REF!,0)-7+'Итог по классам'!$B95,,,),"Ф")</f>
        <v>#REF!</v>
      </c>
      <c r="CC95" s="43" t="e">
        <f ca="1">COUNTIF(OFFSET(class7_2,MATCH(CC$1,#REF!,0)-7+'Итог по классам'!$B95,,,),"р")</f>
        <v>#REF!</v>
      </c>
      <c r="CD95" s="43" t="e">
        <f ca="1">COUNTIF(OFFSET(class7_2,MATCH(CD$1,#REF!,0)-7+'Итог по классам'!$B95,,,),"ш")</f>
        <v>#REF!</v>
      </c>
      <c r="CE95" s="44" t="e">
        <f ca="1">COUNTIF(OFFSET(class7_1,MATCH(CE$1,#REF!,0)-7+'Итог по классам'!$B95,,,),"Ф")</f>
        <v>#REF!</v>
      </c>
      <c r="CF95" s="43" t="e">
        <f ca="1">COUNTIF(OFFSET(class7_1,MATCH(CF$1,#REF!,0)-7+'Итог по классам'!$B95,,,),"р")</f>
        <v>#REF!</v>
      </c>
      <c r="CG95" s="43" t="e">
        <f ca="1">COUNTIF(OFFSET(class7_1,MATCH(CG$1,#REF!,0)-7+'Итог по классам'!$B95,,,),"ш")</f>
        <v>#REF!</v>
      </c>
      <c r="CH95" s="43" t="e">
        <f ca="1">COUNTIF(OFFSET(class7_2,MATCH(CH$1,#REF!,0)-7+'Итог по классам'!$B95,,,),"Ф")</f>
        <v>#REF!</v>
      </c>
      <c r="CI95" s="43" t="e">
        <f ca="1">COUNTIF(OFFSET(class7_2,MATCH(CI$1,#REF!,0)-7+'Итог по классам'!$B95,,,),"р")</f>
        <v>#REF!</v>
      </c>
      <c r="CJ95" s="43" t="e">
        <f ca="1">COUNTIF(OFFSET(class7_2,MATCH(CJ$1,#REF!,0)-7+'Итог по классам'!$B95,,,),"ш")</f>
        <v>#REF!</v>
      </c>
      <c r="CK95" s="44" t="e">
        <f ca="1">COUNTIF(OFFSET(class7_1,MATCH(CK$1,#REF!,0)-7+'Итог по классам'!$B95,,,),"Ф")</f>
        <v>#REF!</v>
      </c>
      <c r="CL95" s="43" t="e">
        <f ca="1">COUNTIF(OFFSET(class7_1,MATCH(CL$1,#REF!,0)-7+'Итог по классам'!$B95,,,),"р")</f>
        <v>#REF!</v>
      </c>
      <c r="CM95" s="43" t="e">
        <f ca="1">COUNTIF(OFFSET(class7_1,MATCH(CM$1,#REF!,0)-7+'Итог по классам'!$B95,,,),"ш")</f>
        <v>#REF!</v>
      </c>
      <c r="CN95" s="43" t="e">
        <f ca="1">COUNTIF(OFFSET(class7_2,MATCH(CN$1,#REF!,0)-7+'Итог по классам'!$B95,,,),"Ф")</f>
        <v>#REF!</v>
      </c>
      <c r="CO95" s="43" t="e">
        <f ca="1">COUNTIF(OFFSET(class7_2,MATCH(CO$1,#REF!,0)-7+'Итог по классам'!$B95,,,),"р")</f>
        <v>#REF!</v>
      </c>
      <c r="CP95" s="43" t="e">
        <f ca="1">COUNTIF(OFFSET(class7_2,MATCH(CP$1,#REF!,0)-7+'Итог по классам'!$B95,,,),"ш")</f>
        <v>#REF!</v>
      </c>
      <c r="CQ95" s="44" t="e">
        <f ca="1">COUNTIF(OFFSET(class7_1,MATCH(CQ$1,#REF!,0)-7+'Итог по классам'!$B95,,,),"Ф")</f>
        <v>#REF!</v>
      </c>
      <c r="CR95" s="43" t="e">
        <f ca="1">COUNTIF(OFFSET(class7_1,MATCH(CR$1,#REF!,0)-7+'Итог по классам'!$B95,,,),"р")</f>
        <v>#REF!</v>
      </c>
      <c r="CS95" s="43" t="e">
        <f ca="1">COUNTIF(OFFSET(class7_1,MATCH(CS$1,#REF!,0)-7+'Итог по классам'!$B95,,,),"ш")</f>
        <v>#REF!</v>
      </c>
      <c r="CT95" s="43" t="e">
        <f ca="1">COUNTIF(OFFSET(class7_2,MATCH(CT$1,#REF!,0)-7+'Итог по классам'!$B95,,,),"Ф")</f>
        <v>#REF!</v>
      </c>
      <c r="CU95" s="43" t="e">
        <f ca="1">COUNTIF(OFFSET(class7_2,MATCH(CU$1,#REF!,0)-7+'Итог по классам'!$B95,,,),"р")</f>
        <v>#REF!</v>
      </c>
      <c r="CV95" s="43" t="e">
        <f ca="1">COUNTIF(OFFSET(class7_2,MATCH(CV$1,#REF!,0)-7+'Итог по классам'!$B95,,,),"ш")</f>
        <v>#REF!</v>
      </c>
      <c r="CW95" s="44" t="e">
        <f ca="1">COUNTIF(OFFSET(class7_1,MATCH(CW$1,#REF!,0)-7+'Итог по классам'!$B95,,,),"Ф")</f>
        <v>#REF!</v>
      </c>
      <c r="CX95" s="43" t="e">
        <f ca="1">COUNTIF(OFFSET(class7_1,MATCH(CX$1,#REF!,0)-7+'Итог по классам'!$B95,,,),"р")</f>
        <v>#REF!</v>
      </c>
      <c r="CY95" s="43" t="e">
        <f ca="1">COUNTIF(OFFSET(class7_1,MATCH(CY$1,#REF!,0)-7+'Итог по классам'!$B95,,,),"ш")</f>
        <v>#REF!</v>
      </c>
      <c r="CZ95" s="43" t="e">
        <f ca="1">COUNTIF(OFFSET(class7_2,MATCH(CZ$1,#REF!,0)-7+'Итог по классам'!$B95,,,),"Ф")</f>
        <v>#REF!</v>
      </c>
      <c r="DA95" s="43" t="e">
        <f ca="1">COUNTIF(OFFSET(class7_2,MATCH(DA$1,#REF!,0)-7+'Итог по классам'!$B95,,,),"р")</f>
        <v>#REF!</v>
      </c>
      <c r="DB95" s="43" t="e">
        <f ca="1">COUNTIF(OFFSET(class7_2,MATCH(DB$1,#REF!,0)-7+'Итог по классам'!$B95,,,),"ш")</f>
        <v>#REF!</v>
      </c>
      <c r="DC95" s="44" t="e">
        <f ca="1">COUNTIF(OFFSET(class7_1,MATCH(DC$1,#REF!,0)-7+'Итог по классам'!$B95,,,),"Ф")</f>
        <v>#REF!</v>
      </c>
      <c r="DD95" s="43" t="e">
        <f ca="1">COUNTIF(OFFSET(class7_1,MATCH(DD$1,#REF!,0)-7+'Итог по классам'!$B95,,,),"р")</f>
        <v>#REF!</v>
      </c>
      <c r="DE95" s="43" t="e">
        <f ca="1">COUNTIF(OFFSET(class7_1,MATCH(DE$1,#REF!,0)-7+'Итог по классам'!$B95,,,),"ш")</f>
        <v>#REF!</v>
      </c>
      <c r="DF95" s="43" t="e">
        <f ca="1">COUNTIF(OFFSET(class7_2,MATCH(DF$1,#REF!,0)-7+'Итог по классам'!$B95,,,),"Ф")</f>
        <v>#REF!</v>
      </c>
      <c r="DG95" s="43" t="e">
        <f ca="1">COUNTIF(OFFSET(class7_2,MATCH(DG$1,#REF!,0)-7+'Итог по классам'!$B95,,,),"р")</f>
        <v>#REF!</v>
      </c>
      <c r="DH95" s="43" t="e">
        <f ca="1">COUNTIF(OFFSET(class7_2,MATCH(DH$1,#REF!,0)-7+'Итог по классам'!$B95,,,),"ш")</f>
        <v>#REF!</v>
      </c>
      <c r="DI95" s="44" t="e">
        <f ca="1">COUNTIF(OFFSET(class7_1,MATCH(DI$1,#REF!,0)-7+'Итог по классам'!$B95,,,),"Ф")</f>
        <v>#REF!</v>
      </c>
      <c r="DJ95" s="43" t="e">
        <f ca="1">COUNTIF(OFFSET(class7_1,MATCH(DJ$1,#REF!,0)-7+'Итог по классам'!$B95,,,),"р")</f>
        <v>#REF!</v>
      </c>
      <c r="DK95" s="43" t="e">
        <f ca="1">COUNTIF(OFFSET(class7_1,MATCH(DK$1,#REF!,0)-7+'Итог по классам'!$B95,,,),"ш")</f>
        <v>#REF!</v>
      </c>
      <c r="DL95" s="43" t="e">
        <f ca="1">COUNTIF(OFFSET(class7_2,MATCH(DL$1,#REF!,0)-7+'Итог по классам'!$B95,,,),"Ф")</f>
        <v>#REF!</v>
      </c>
      <c r="DM95" s="43" t="e">
        <f ca="1">COUNTIF(OFFSET(class7_2,MATCH(DM$1,#REF!,0)-7+'Итог по классам'!$B95,,,),"р")</f>
        <v>#REF!</v>
      </c>
      <c r="DN95" s="43" t="e">
        <f ca="1">COUNTIF(OFFSET(class7_2,MATCH(DN$1,#REF!,0)-7+'Итог по классам'!$B95,,,),"ш")</f>
        <v>#REF!</v>
      </c>
      <c r="DO95" s="44" t="e">
        <f ca="1">COUNTIF(OFFSET(class7_1,MATCH(DO$1,#REF!,0)-7+'Итог по классам'!$B95,,,),"Ф")</f>
        <v>#REF!</v>
      </c>
      <c r="DP95" s="43" t="e">
        <f ca="1">COUNTIF(OFFSET(class7_1,MATCH(DP$1,#REF!,0)-7+'Итог по классам'!$B95,,,),"р")</f>
        <v>#REF!</v>
      </c>
      <c r="DQ95" s="43" t="e">
        <f ca="1">COUNTIF(OFFSET(class7_1,MATCH(DQ$1,#REF!,0)-7+'Итог по классам'!$B95,,,),"ш")</f>
        <v>#REF!</v>
      </c>
      <c r="DR95" s="43" t="e">
        <f ca="1">COUNTIF(OFFSET(class7_2,MATCH(DR$1,#REF!,0)-7+'Итог по классам'!$B95,,,),"Ф")</f>
        <v>#REF!</v>
      </c>
      <c r="DS95" s="43" t="e">
        <f ca="1">COUNTIF(OFFSET(class7_2,MATCH(DS$1,#REF!,0)-7+'Итог по классам'!$B95,,,),"р")</f>
        <v>#REF!</v>
      </c>
      <c r="DT95" s="43" t="e">
        <f ca="1">COUNTIF(OFFSET(class7_2,MATCH(DT$1,#REF!,0)-7+'Итог по классам'!$B95,,,),"ш")</f>
        <v>#REF!</v>
      </c>
      <c r="DU95" s="44" t="e">
        <f ca="1">COUNTIF(OFFSET(class7_1,MATCH(DU$1,#REF!,0)-7+'Итог по классам'!$B95,,,),"Ф")</f>
        <v>#REF!</v>
      </c>
      <c r="DV95" s="43" t="e">
        <f ca="1">COUNTIF(OFFSET(class7_1,MATCH(DV$1,#REF!,0)-7+'Итог по классам'!$B95,,,),"р")</f>
        <v>#REF!</v>
      </c>
      <c r="DW95" s="43" t="e">
        <f ca="1">COUNTIF(OFFSET(class7_1,MATCH(DW$1,#REF!,0)-7+'Итог по классам'!$B95,,,),"ш")</f>
        <v>#REF!</v>
      </c>
      <c r="DX95" s="43" t="e">
        <f ca="1">COUNTIF(OFFSET(class7_2,MATCH(DX$1,#REF!,0)-7+'Итог по классам'!$B95,,,),"Ф")</f>
        <v>#REF!</v>
      </c>
      <c r="DY95" s="43" t="e">
        <f ca="1">COUNTIF(OFFSET(class7_2,MATCH(DY$1,#REF!,0)-7+'Итог по классам'!$B95,,,),"р")</f>
        <v>#REF!</v>
      </c>
      <c r="DZ95" s="43" t="e">
        <f ca="1">COUNTIF(OFFSET(class7_2,MATCH(DZ$1,#REF!,0)-7+'Итог по классам'!$B95,,,),"ш")</f>
        <v>#REF!</v>
      </c>
      <c r="EA95" s="44" t="e">
        <f ca="1">COUNTIF(OFFSET(class7_1,MATCH(EA$1,#REF!,0)-7+'Итог по классам'!$B95,,,),"Ф")</f>
        <v>#REF!</v>
      </c>
      <c r="EB95" s="43" t="e">
        <f ca="1">COUNTIF(OFFSET(class7_1,MATCH(EB$1,#REF!,0)-7+'Итог по классам'!$B95,,,),"р")</f>
        <v>#REF!</v>
      </c>
      <c r="EC95" s="43" t="e">
        <f ca="1">COUNTIF(OFFSET(class7_1,MATCH(EC$1,#REF!,0)-7+'Итог по классам'!$B95,,,),"ш")</f>
        <v>#REF!</v>
      </c>
      <c r="ED95" s="43" t="e">
        <f ca="1">COUNTIF(OFFSET(class7_2,MATCH(ED$1,#REF!,0)-7+'Итог по классам'!$B95,,,),"Ф")</f>
        <v>#REF!</v>
      </c>
      <c r="EE95" s="43" t="e">
        <f ca="1">COUNTIF(OFFSET(class7_2,MATCH(EE$1,#REF!,0)-7+'Итог по классам'!$B95,,,),"р")</f>
        <v>#REF!</v>
      </c>
      <c r="EF95" s="43" t="e">
        <f ca="1">COUNTIF(OFFSET(class7_2,MATCH(EF$1,#REF!,0)-7+'Итог по классам'!$B95,,,),"ш")</f>
        <v>#REF!</v>
      </c>
      <c r="EG95" s="44" t="e">
        <f ca="1">COUNTIF(OFFSET(class7_1,MATCH(EG$1,#REF!,0)-7+'Итог по классам'!$B95,,,),"Ф")</f>
        <v>#REF!</v>
      </c>
      <c r="EH95" s="43" t="e">
        <f ca="1">COUNTIF(OFFSET(class7_1,MATCH(EH$1,#REF!,0)-7+'Итог по классам'!$B95,,,),"р")</f>
        <v>#REF!</v>
      </c>
      <c r="EI95" s="43" t="e">
        <f ca="1">COUNTIF(OFFSET(class7_1,MATCH(EI$1,#REF!,0)-7+'Итог по классам'!$B95,,,),"ш")</f>
        <v>#REF!</v>
      </c>
      <c r="EJ95" s="43" t="e">
        <f ca="1">COUNTIF(OFFSET(class7_2,MATCH(EJ$1,#REF!,0)-7+'Итог по классам'!$B95,,,),"Ф")</f>
        <v>#REF!</v>
      </c>
      <c r="EK95" s="43" t="e">
        <f ca="1">COUNTIF(OFFSET(class7_2,MATCH(EK$1,#REF!,0)-7+'Итог по классам'!$B95,,,),"р")</f>
        <v>#REF!</v>
      </c>
      <c r="EL95" s="43" t="e">
        <f ca="1">COUNTIF(OFFSET(class7_2,MATCH(EL$1,#REF!,0)-7+'Итог по классам'!$B95,,,),"ш")</f>
        <v>#REF!</v>
      </c>
      <c r="EM95" s="44" t="e">
        <f ca="1">COUNTIF(OFFSET(class7_1,MATCH(EM$1,#REF!,0)-7+'Итог по классам'!$B95,,,),"Ф")</f>
        <v>#REF!</v>
      </c>
      <c r="EN95" s="43" t="e">
        <f ca="1">COUNTIF(OFFSET(class7_1,MATCH(EN$1,#REF!,0)-7+'Итог по классам'!$B95,,,),"р")</f>
        <v>#REF!</v>
      </c>
      <c r="EO95" s="43" t="e">
        <f ca="1">COUNTIF(OFFSET(class7_1,MATCH(EO$1,#REF!,0)-7+'Итог по классам'!$B95,,,),"ш")</f>
        <v>#REF!</v>
      </c>
      <c r="EP95" s="43" t="e">
        <f ca="1">COUNTIF(OFFSET(class7_2,MATCH(EP$1,#REF!,0)-7+'Итог по классам'!$B95,,,),"Ф")</f>
        <v>#REF!</v>
      </c>
      <c r="EQ95" s="43" t="e">
        <f ca="1">COUNTIF(OFFSET(class7_2,MATCH(EQ$1,#REF!,0)-7+'Итог по классам'!$B95,,,),"р")</f>
        <v>#REF!</v>
      </c>
      <c r="ER95" s="43" t="e">
        <f ca="1">COUNTIF(OFFSET(class7_2,MATCH(ER$1,#REF!,0)-7+'Итог по классам'!$B95,,,),"ш")</f>
        <v>#REF!</v>
      </c>
      <c r="ES95" s="44" t="e">
        <f ca="1">COUNTIF(OFFSET(class7_1,MATCH(ES$1,#REF!,0)-7+'Итог по классам'!$B95,,,),"Ф")</f>
        <v>#REF!</v>
      </c>
      <c r="ET95" s="43" t="e">
        <f ca="1">COUNTIF(OFFSET(class7_1,MATCH(ET$1,#REF!,0)-7+'Итог по классам'!$B95,,,),"р")</f>
        <v>#REF!</v>
      </c>
      <c r="EU95" s="43" t="e">
        <f ca="1">COUNTIF(OFFSET(class7_1,MATCH(EU$1,#REF!,0)-7+'Итог по классам'!$B95,,,),"ш")</f>
        <v>#REF!</v>
      </c>
      <c r="EV95" s="43" t="e">
        <f ca="1">COUNTIF(OFFSET(class7_2,MATCH(EV$1,#REF!,0)-7+'Итог по классам'!$B95,,,),"Ф")</f>
        <v>#REF!</v>
      </c>
      <c r="EW95" s="43" t="e">
        <f ca="1">COUNTIF(OFFSET(class7_2,MATCH(EW$1,#REF!,0)-7+'Итог по классам'!$B95,,,),"р")</f>
        <v>#REF!</v>
      </c>
      <c r="EX95" s="43" t="e">
        <f ca="1">COUNTIF(OFFSET(class7_2,MATCH(EX$1,#REF!,0)-7+'Итог по классам'!$B95,,,),"ш")</f>
        <v>#REF!</v>
      </c>
      <c r="EY95" s="44" t="e">
        <f ca="1">COUNTIF(OFFSET(class7_1,MATCH(EY$1,#REF!,0)-7+'Итог по классам'!$B95,,,),"Ф")</f>
        <v>#REF!</v>
      </c>
      <c r="EZ95" s="43" t="e">
        <f ca="1">COUNTIF(OFFSET(class7_1,MATCH(EZ$1,#REF!,0)-7+'Итог по классам'!$B95,,,),"р")</f>
        <v>#REF!</v>
      </c>
      <c r="FA95" s="43" t="e">
        <f ca="1">COUNTIF(OFFSET(class7_1,MATCH(FA$1,#REF!,0)-7+'Итог по классам'!$B95,,,),"ш")</f>
        <v>#REF!</v>
      </c>
      <c r="FB95" s="43" t="e">
        <f ca="1">COUNTIF(OFFSET(class7_2,MATCH(FB$1,#REF!,0)-7+'Итог по классам'!$B95,,,),"Ф")</f>
        <v>#REF!</v>
      </c>
      <c r="FC95" s="43" t="e">
        <f ca="1">COUNTIF(OFFSET(class7_2,MATCH(FC$1,#REF!,0)-7+'Итог по классам'!$B95,,,),"р")</f>
        <v>#REF!</v>
      </c>
      <c r="FD95" s="43" t="e">
        <f ca="1">COUNTIF(OFFSET(class7_2,MATCH(FD$1,#REF!,0)-7+'Итог по классам'!$B95,,,),"ш")</f>
        <v>#REF!</v>
      </c>
      <c r="FE95" s="44" t="e">
        <f ca="1">COUNTIF(OFFSET(class7_1,MATCH(FE$1,#REF!,0)-7+'Итог по классам'!$B95,,,),"Ф")</f>
        <v>#REF!</v>
      </c>
      <c r="FF95" s="43" t="e">
        <f ca="1">COUNTIF(OFFSET(class7_1,MATCH(FF$1,#REF!,0)-7+'Итог по классам'!$B95,,,),"р")</f>
        <v>#REF!</v>
      </c>
      <c r="FG95" s="43" t="e">
        <f ca="1">COUNTIF(OFFSET(class7_1,MATCH(FG$1,#REF!,0)-7+'Итог по классам'!$B95,,,),"ш")</f>
        <v>#REF!</v>
      </c>
      <c r="FH95" s="43" t="e">
        <f ca="1">COUNTIF(OFFSET(class7_2,MATCH(FH$1,#REF!,0)-7+'Итог по классам'!$B95,,,),"Ф")</f>
        <v>#REF!</v>
      </c>
      <c r="FI95" s="43" t="e">
        <f ca="1">COUNTIF(OFFSET(class7_2,MATCH(FI$1,#REF!,0)-7+'Итог по классам'!$B95,,,),"р")</f>
        <v>#REF!</v>
      </c>
      <c r="FJ95" s="43" t="e">
        <f ca="1">COUNTIF(OFFSET(class7_2,MATCH(FJ$1,#REF!,0)-7+'Итог по классам'!$B95,,,),"ш")</f>
        <v>#REF!</v>
      </c>
      <c r="FK95" s="44" t="e">
        <f ca="1">COUNTIF(OFFSET(class7_1,MATCH(FK$1,#REF!,0)-7+'Итог по классам'!$B95,,,),"Ф")</f>
        <v>#REF!</v>
      </c>
      <c r="FL95" s="43" t="e">
        <f ca="1">COUNTIF(OFFSET(class7_1,MATCH(FL$1,#REF!,0)-7+'Итог по классам'!$B95,,,),"р")</f>
        <v>#REF!</v>
      </c>
      <c r="FM95" s="43" t="e">
        <f ca="1">COUNTIF(OFFSET(class7_1,MATCH(FM$1,#REF!,0)-7+'Итог по классам'!$B95,,,),"ш")</f>
        <v>#REF!</v>
      </c>
      <c r="FN95" s="43" t="e">
        <f ca="1">COUNTIF(OFFSET(class7_2,MATCH(FN$1,#REF!,0)-7+'Итог по классам'!$B95,,,),"Ф")</f>
        <v>#REF!</v>
      </c>
      <c r="FO95" s="43" t="e">
        <f ca="1">COUNTIF(OFFSET(class7_2,MATCH(FO$1,#REF!,0)-7+'Итог по классам'!$B95,,,),"р")</f>
        <v>#REF!</v>
      </c>
      <c r="FP95" s="43" t="e">
        <f ca="1">COUNTIF(OFFSET(class7_2,MATCH(FP$1,#REF!,0)-7+'Итог по классам'!$B95,,,),"ш")</f>
        <v>#REF!</v>
      </c>
      <c r="FQ95" s="44" t="e">
        <f ca="1">COUNTIF(OFFSET(class7_1,MATCH(FQ$1,#REF!,0)-7+'Итог по классам'!$B95,,,),"Ф")</f>
        <v>#REF!</v>
      </c>
      <c r="FR95" s="43" t="e">
        <f ca="1">COUNTIF(OFFSET(class7_1,MATCH(FR$1,#REF!,0)-7+'Итог по классам'!$B95,,,),"р")</f>
        <v>#REF!</v>
      </c>
      <c r="FS95" s="43" t="e">
        <f ca="1">COUNTIF(OFFSET(class7_1,MATCH(FS$1,#REF!,0)-7+'Итог по классам'!$B95,,,),"ш")</f>
        <v>#REF!</v>
      </c>
      <c r="FT95" s="43" t="e">
        <f ca="1">COUNTIF(OFFSET(class7_2,MATCH(FT$1,#REF!,0)-7+'Итог по классам'!$B95,,,),"Ф")</f>
        <v>#REF!</v>
      </c>
      <c r="FU95" s="43" t="e">
        <f ca="1">COUNTIF(OFFSET(class7_2,MATCH(FU$1,#REF!,0)-7+'Итог по классам'!$B95,,,),"р")</f>
        <v>#REF!</v>
      </c>
      <c r="FV95" s="43" t="e">
        <f ca="1">COUNTIF(OFFSET(class7_2,MATCH(FV$1,#REF!,0)-7+'Итог по классам'!$B95,,,),"ш")</f>
        <v>#REF!</v>
      </c>
      <c r="FW95" s="44" t="e">
        <f ca="1">COUNTIF(OFFSET(class7_1,MATCH(FW$1,#REF!,0)-7+'Итог по классам'!$B95,,,),"Ф")</f>
        <v>#REF!</v>
      </c>
      <c r="FX95" s="43" t="e">
        <f ca="1">COUNTIF(OFFSET(class7_1,MATCH(FX$1,#REF!,0)-7+'Итог по классам'!$B95,,,),"р")</f>
        <v>#REF!</v>
      </c>
      <c r="FY95" s="43" t="e">
        <f ca="1">COUNTIF(OFFSET(class7_1,MATCH(FY$1,#REF!,0)-7+'Итог по классам'!$B95,,,),"ш")</f>
        <v>#REF!</v>
      </c>
      <c r="FZ95" s="43" t="e">
        <f ca="1">COUNTIF(OFFSET(class7_2,MATCH(FZ$1,#REF!,0)-7+'Итог по классам'!$B95,,,),"Ф")</f>
        <v>#REF!</v>
      </c>
      <c r="GA95" s="43" t="e">
        <f ca="1">COUNTIF(OFFSET(class7_2,MATCH(GA$1,#REF!,0)-7+'Итог по классам'!$B95,,,),"р")</f>
        <v>#REF!</v>
      </c>
      <c r="GB95" s="43" t="e">
        <f ca="1">COUNTIF(OFFSET(class7_2,MATCH(GB$1,#REF!,0)-7+'Итог по классам'!$B95,,,),"ш")</f>
        <v>#REF!</v>
      </c>
      <c r="GC95" s="44" t="e">
        <f ca="1">COUNTIF(OFFSET(class7_1,MATCH(GC$1,#REF!,0)-7+'Итог по классам'!$B95,,,),"Ф")</f>
        <v>#REF!</v>
      </c>
      <c r="GD95" s="43" t="e">
        <f ca="1">COUNTIF(OFFSET(class7_1,MATCH(GD$1,#REF!,0)-7+'Итог по классам'!$B95,,,),"р")</f>
        <v>#REF!</v>
      </c>
      <c r="GE95" s="43" t="e">
        <f ca="1">COUNTIF(OFFSET(class7_1,MATCH(GE$1,#REF!,0)-7+'Итог по классам'!$B95,,,),"ш")</f>
        <v>#REF!</v>
      </c>
      <c r="GF95" s="43" t="e">
        <f ca="1">COUNTIF(OFFSET(class7_2,MATCH(GF$1,#REF!,0)-7+'Итог по классам'!$B95,,,),"Ф")</f>
        <v>#REF!</v>
      </c>
      <c r="GG95" s="43" t="e">
        <f ca="1">COUNTIF(OFFSET(class7_2,MATCH(GG$1,#REF!,0)-7+'Итог по классам'!$B95,,,),"р")</f>
        <v>#REF!</v>
      </c>
      <c r="GH95" s="43" t="e">
        <f ca="1">COUNTIF(OFFSET(class7_2,MATCH(GH$1,#REF!,0)-7+'Итог по классам'!$B95,,,),"ш")</f>
        <v>#REF!</v>
      </c>
      <c r="GI95" s="44" t="e">
        <f ca="1">COUNTIF(OFFSET(class7_1,MATCH(GI$1,#REF!,0)-7+'Итог по классам'!$B95,,,),"Ф")</f>
        <v>#REF!</v>
      </c>
      <c r="GJ95" s="43" t="e">
        <f ca="1">COUNTIF(OFFSET(class7_1,MATCH(GJ$1,#REF!,0)-7+'Итог по классам'!$B95,,,),"р")</f>
        <v>#REF!</v>
      </c>
      <c r="GK95" s="43" t="e">
        <f ca="1">COUNTIF(OFFSET(class7_1,MATCH(GK$1,#REF!,0)-7+'Итог по классам'!$B95,,,),"ш")</f>
        <v>#REF!</v>
      </c>
      <c r="GL95" s="43" t="e">
        <f ca="1">COUNTIF(OFFSET(class7_2,MATCH(GL$1,#REF!,0)-7+'Итог по классам'!$B95,,,),"Ф")</f>
        <v>#REF!</v>
      </c>
      <c r="GM95" s="43" t="e">
        <f ca="1">COUNTIF(OFFSET(class7_2,MATCH(GM$1,#REF!,0)-7+'Итог по классам'!$B95,,,),"р")</f>
        <v>#REF!</v>
      </c>
      <c r="GN95" s="43" t="e">
        <f ca="1">COUNTIF(OFFSET(class7_2,MATCH(GN$1,#REF!,0)-7+'Итог по классам'!$B95,,,),"ш")</f>
        <v>#REF!</v>
      </c>
      <c r="GO95" s="44" t="e">
        <f ca="1">COUNTIF(OFFSET(class7_1,MATCH(GO$1,#REF!,0)-7+'Итог по классам'!$B95,,,),"Ф")</f>
        <v>#REF!</v>
      </c>
      <c r="GP95" s="43" t="e">
        <f ca="1">COUNTIF(OFFSET(class7_1,MATCH(GP$1,#REF!,0)-7+'Итог по классам'!$B95,,,),"р")</f>
        <v>#REF!</v>
      </c>
      <c r="GQ95" s="43" t="e">
        <f ca="1">COUNTIF(OFFSET(class7_1,MATCH(GQ$1,#REF!,0)-7+'Итог по классам'!$B95,,,),"ш")</f>
        <v>#REF!</v>
      </c>
      <c r="GR95" s="43" t="e">
        <f ca="1">COUNTIF(OFFSET(class7_2,MATCH(GR$1,#REF!,0)-7+'Итог по классам'!$B95,,,),"Ф")</f>
        <v>#REF!</v>
      </c>
      <c r="GS95" s="43" t="e">
        <f ca="1">COUNTIF(OFFSET(class7_2,MATCH(GS$1,#REF!,0)-7+'Итог по классам'!$B95,,,),"р")</f>
        <v>#REF!</v>
      </c>
      <c r="GT95" s="43" t="e">
        <f ca="1">COUNTIF(OFFSET(class7_2,MATCH(GT$1,#REF!,0)-7+'Итог по классам'!$B95,,,),"ш")</f>
        <v>#REF!</v>
      </c>
      <c r="GU95" s="44" t="e">
        <f ca="1">COUNTIF(OFFSET(class7_1,MATCH(GU$1,#REF!,0)-7+'Итог по классам'!$B95,,,),"Ф")</f>
        <v>#REF!</v>
      </c>
      <c r="GV95" s="43" t="e">
        <f ca="1">COUNTIF(OFFSET(class7_1,MATCH(GV$1,#REF!,0)-7+'Итог по классам'!$B95,,,),"р")</f>
        <v>#REF!</v>
      </c>
      <c r="GW95" s="43" t="e">
        <f ca="1">COUNTIF(OFFSET(class7_1,MATCH(GW$1,#REF!,0)-7+'Итог по классам'!$B95,,,),"ш")</f>
        <v>#REF!</v>
      </c>
      <c r="GX95" s="43" t="e">
        <f ca="1">COUNTIF(OFFSET(class7_2,MATCH(GX$1,#REF!,0)-7+'Итог по классам'!$B95,,,),"Ф")</f>
        <v>#REF!</v>
      </c>
      <c r="GY95" s="43" t="e">
        <f ca="1">COUNTIF(OFFSET(class7_2,MATCH(GY$1,#REF!,0)-7+'Итог по классам'!$B95,,,),"р")</f>
        <v>#REF!</v>
      </c>
      <c r="GZ95" s="43" t="e">
        <f ca="1">COUNTIF(OFFSET(class7_2,MATCH(GZ$1,#REF!,0)-7+'Итог по классам'!$B95,,,),"ш")</f>
        <v>#REF!</v>
      </c>
      <c r="HA95" s="44" t="e">
        <f ca="1">COUNTIF(OFFSET(class7_1,MATCH(HA$1,#REF!,0)-7+'Итог по классам'!$B95,,,),"Ф")</f>
        <v>#REF!</v>
      </c>
      <c r="HB95" s="43" t="e">
        <f ca="1">COUNTIF(OFFSET(class7_1,MATCH(HB$1,#REF!,0)-7+'Итог по классам'!$B95,,,),"р")</f>
        <v>#REF!</v>
      </c>
      <c r="HC95" s="43" t="e">
        <f ca="1">COUNTIF(OFFSET(class7_1,MATCH(HC$1,#REF!,0)-7+'Итог по классам'!$B95,,,),"ш")</f>
        <v>#REF!</v>
      </c>
      <c r="HD95" s="43" t="e">
        <f ca="1">COUNTIF(OFFSET(class7_2,MATCH(HD$1,#REF!,0)-7+'Итог по классам'!$B95,,,),"Ф")</f>
        <v>#REF!</v>
      </c>
      <c r="HE95" s="43" t="e">
        <f ca="1">COUNTIF(OFFSET(class7_2,MATCH(HE$1,#REF!,0)-7+'Итог по классам'!$B95,,,),"р")</f>
        <v>#REF!</v>
      </c>
      <c r="HF95" s="43" t="e">
        <f ca="1">COUNTIF(OFFSET(class7_2,MATCH(HF$1,#REF!,0)-7+'Итог по классам'!$B95,,,),"ш")</f>
        <v>#REF!</v>
      </c>
      <c r="HG95" s="44" t="e">
        <f ca="1">COUNTIF(OFFSET(class7_1,MATCH(HG$1,#REF!,0)-7+'Итог по классам'!$B95,,,),"Ф")</f>
        <v>#REF!</v>
      </c>
      <c r="HH95" s="43" t="e">
        <f ca="1">COUNTIF(OFFSET(class7_1,MATCH(HH$1,#REF!,0)-7+'Итог по классам'!$B95,,,),"р")</f>
        <v>#REF!</v>
      </c>
      <c r="HI95" s="43" t="e">
        <f ca="1">COUNTIF(OFFSET(class7_1,MATCH(HI$1,#REF!,0)-7+'Итог по классам'!$B95,,,),"ш")</f>
        <v>#REF!</v>
      </c>
      <c r="HJ95" s="43" t="e">
        <f ca="1">COUNTIF(OFFSET(class7_2,MATCH(HJ$1,#REF!,0)-7+'Итог по классам'!$B95,,,),"Ф")</f>
        <v>#REF!</v>
      </c>
      <c r="HK95" s="43" t="e">
        <f ca="1">COUNTIF(OFFSET(class7_2,MATCH(HK$1,#REF!,0)-7+'Итог по классам'!$B95,,,),"р")</f>
        <v>#REF!</v>
      </c>
      <c r="HL95" s="43" t="e">
        <f ca="1">COUNTIF(OFFSET(class7_2,MATCH(HL$1,#REF!,0)-7+'Итог по классам'!$B95,,,),"ш")</f>
        <v>#REF!</v>
      </c>
      <c r="HM95" s="44" t="e">
        <f ca="1">COUNTIF(OFFSET(class7_1,MATCH(HM$1,#REF!,0)-7+'Итог по классам'!$B95,,,),"Ф")</f>
        <v>#REF!</v>
      </c>
      <c r="HN95" s="43" t="e">
        <f ca="1">COUNTIF(OFFSET(class7_1,MATCH(HN$1,#REF!,0)-7+'Итог по классам'!$B95,,,),"р")</f>
        <v>#REF!</v>
      </c>
      <c r="HO95" s="43" t="e">
        <f ca="1">COUNTIF(OFFSET(class7_1,MATCH(HO$1,#REF!,0)-7+'Итог по классам'!$B95,,,),"ш")</f>
        <v>#REF!</v>
      </c>
      <c r="HP95" s="43" t="e">
        <f ca="1">COUNTIF(OFFSET(class7_2,MATCH(HP$1,#REF!,0)-7+'Итог по классам'!$B95,,,),"Ф")</f>
        <v>#REF!</v>
      </c>
      <c r="HQ95" s="43" t="e">
        <f ca="1">COUNTIF(OFFSET(class7_2,MATCH(HQ$1,#REF!,0)-7+'Итог по классам'!$B95,,,),"р")</f>
        <v>#REF!</v>
      </c>
      <c r="HR95" s="43" t="e">
        <f ca="1">COUNTIF(OFFSET(class7_2,MATCH(HR$1,#REF!,0)-7+'Итог по классам'!$B95,,,),"ш")</f>
        <v>#REF!</v>
      </c>
      <c r="HS95" s="44" t="e">
        <f ca="1">COUNTIF(OFFSET(class7_1,MATCH(HS$1,#REF!,0)-7+'Итог по классам'!$B95,,,),"Ф")</f>
        <v>#REF!</v>
      </c>
      <c r="HT95" s="43" t="e">
        <f ca="1">COUNTIF(OFFSET(class7_1,MATCH(HT$1,#REF!,0)-7+'Итог по классам'!$B95,,,),"р")</f>
        <v>#REF!</v>
      </c>
      <c r="HU95" s="43" t="e">
        <f ca="1">COUNTIF(OFFSET(class7_1,MATCH(HU$1,#REF!,0)-7+'Итог по классам'!$B95,,,),"ш")</f>
        <v>#REF!</v>
      </c>
      <c r="HV95" s="43" t="e">
        <f ca="1">COUNTIF(OFFSET(class7_2,MATCH(HV$1,#REF!,0)-7+'Итог по классам'!$B95,,,),"Ф")</f>
        <v>#REF!</v>
      </c>
      <c r="HW95" s="43" t="e">
        <f ca="1">COUNTIF(OFFSET(class7_2,MATCH(HW$1,#REF!,0)-7+'Итог по классам'!$B95,,,),"р")</f>
        <v>#REF!</v>
      </c>
      <c r="HX95" s="43" t="e">
        <f ca="1">COUNTIF(OFFSET(class7_2,MATCH(HX$1,#REF!,0)-7+'Итог по классам'!$B95,,,),"ш")</f>
        <v>#REF!</v>
      </c>
      <c r="HY95" s="44" t="e">
        <f ca="1">COUNTIF(OFFSET(class7_1,MATCH(HY$1,#REF!,0)-7+'Итог по классам'!$B95,,,),"Ф")</f>
        <v>#REF!</v>
      </c>
      <c r="HZ95" s="43" t="e">
        <f ca="1">COUNTIF(OFFSET(class7_1,MATCH(HZ$1,#REF!,0)-7+'Итог по классам'!$B95,,,),"р")</f>
        <v>#REF!</v>
      </c>
      <c r="IA95" s="43" t="e">
        <f ca="1">COUNTIF(OFFSET(class7_1,MATCH(IA$1,#REF!,0)-7+'Итог по классам'!$B95,,,),"ш")</f>
        <v>#REF!</v>
      </c>
      <c r="IB95" s="43" t="e">
        <f ca="1">COUNTIF(OFFSET(class7_2,MATCH(IB$1,#REF!,0)-7+'Итог по классам'!$B95,,,),"Ф")</f>
        <v>#REF!</v>
      </c>
      <c r="IC95" s="43" t="e">
        <f ca="1">COUNTIF(OFFSET(class7_2,MATCH(IC$1,#REF!,0)-7+'Итог по классам'!$B95,,,),"р")</f>
        <v>#REF!</v>
      </c>
      <c r="ID95" s="43" t="e">
        <f ca="1">COUNTIF(OFFSET(class7_2,MATCH(ID$1,#REF!,0)-7+'Итог по классам'!$B95,,,),"ш")</f>
        <v>#REF!</v>
      </c>
      <c r="IE95" s="44" t="e">
        <f ca="1">COUNTIF(OFFSET(class7_1,MATCH(IE$1,#REF!,0)-7+'Итог по классам'!$B95,,,),"Ф")</f>
        <v>#REF!</v>
      </c>
      <c r="IF95" s="43" t="e">
        <f ca="1">COUNTIF(OFFSET(class7_1,MATCH(IF$1,#REF!,0)-7+'Итог по классам'!$B95,,,),"р")</f>
        <v>#REF!</v>
      </c>
      <c r="IG95" s="43" t="e">
        <f ca="1">COUNTIF(OFFSET(class7_1,MATCH(IG$1,#REF!,0)-7+'Итог по классам'!$B95,,,),"ш")</f>
        <v>#REF!</v>
      </c>
      <c r="IH95" s="43" t="e">
        <f ca="1">COUNTIF(OFFSET(class7_2,MATCH(IH$1,#REF!,0)-7+'Итог по классам'!$B95,,,),"Ф")</f>
        <v>#REF!</v>
      </c>
      <c r="II95" s="43" t="e">
        <f ca="1">COUNTIF(OFFSET(class7_2,MATCH(II$1,#REF!,0)-7+'Итог по классам'!$B95,,,),"р")</f>
        <v>#REF!</v>
      </c>
      <c r="IJ95" s="43" t="e">
        <f ca="1">COUNTIF(OFFSET(class7_2,MATCH(IJ$1,#REF!,0)-7+'Итог по классам'!$B95,,,),"ш")</f>
        <v>#REF!</v>
      </c>
      <c r="IK95" s="44" t="e">
        <f ca="1">COUNTIF(OFFSET(class7_1,MATCH(IK$1,#REF!,0)-7+'Итог по классам'!$B95,,,),"Ф")</f>
        <v>#REF!</v>
      </c>
      <c r="IL95" s="43" t="e">
        <f ca="1">COUNTIF(OFFSET(class7_1,MATCH(IL$1,#REF!,0)-7+'Итог по классам'!$B95,,,),"р")</f>
        <v>#REF!</v>
      </c>
      <c r="IM95" s="43" t="e">
        <f ca="1">COUNTIF(OFFSET(class7_1,MATCH(IM$1,#REF!,0)-7+'Итог по классам'!$B95,,,),"ш")</f>
        <v>#REF!</v>
      </c>
      <c r="IN95" s="43" t="e">
        <f ca="1">COUNTIF(OFFSET(class7_2,MATCH(IN$1,#REF!,0)-7+'Итог по классам'!$B95,,,),"Ф")</f>
        <v>#REF!</v>
      </c>
      <c r="IO95" s="43" t="e">
        <f ca="1">COUNTIF(OFFSET(class7_2,MATCH(IO$1,#REF!,0)-7+'Итог по классам'!$B95,,,),"р")</f>
        <v>#REF!</v>
      </c>
      <c r="IP95" s="43" t="e">
        <f ca="1">COUNTIF(OFFSET(class7_2,MATCH(IP$1,#REF!,0)-7+'Итог по классам'!$B95,,,),"ш")</f>
        <v>#REF!</v>
      </c>
      <c r="IQ95" s="44" t="e">
        <f ca="1">COUNTIF(OFFSET(class7_1,MATCH(IQ$1,#REF!,0)-7+'Итог по классам'!$B95,,,),"Ф")</f>
        <v>#REF!</v>
      </c>
      <c r="IR95" s="43" t="e">
        <f ca="1">COUNTIF(OFFSET(class7_1,MATCH(IR$1,#REF!,0)-7+'Итог по классам'!$B95,,,),"р")</f>
        <v>#REF!</v>
      </c>
      <c r="IS95" s="43" t="e">
        <f ca="1">COUNTIF(OFFSET(class7_1,MATCH(IS$1,#REF!,0)-7+'Итог по классам'!$B95,,,),"ш")</f>
        <v>#REF!</v>
      </c>
      <c r="IT95" s="43" t="e">
        <f ca="1">COUNTIF(OFFSET(class7_2,MATCH(IT$1,#REF!,0)-7+'Итог по классам'!$B95,,,),"Ф")</f>
        <v>#REF!</v>
      </c>
      <c r="IU95" s="43" t="e">
        <f ca="1">COUNTIF(OFFSET(class7_2,MATCH(IU$1,#REF!,0)-7+'Итог по классам'!$B95,,,),"р")</f>
        <v>#REF!</v>
      </c>
      <c r="IV95" s="43" t="e">
        <f ca="1">COUNTIF(OFFSET(class7_2,MATCH(IV$1,#REF!,0)-7+'Итог по классам'!$B95,,,),"ш")</f>
        <v>#REF!</v>
      </c>
      <c r="IW95" s="44" t="e">
        <f ca="1">COUNTIF(OFFSET(class7_1,MATCH(IW$1,#REF!,0)-7+'Итог по классам'!$B95,,,),"Ф")</f>
        <v>#REF!</v>
      </c>
      <c r="IX95" s="43" t="e">
        <f ca="1">COUNTIF(OFFSET(class7_1,MATCH(IX$1,#REF!,0)-7+'Итог по классам'!$B95,,,),"р")</f>
        <v>#REF!</v>
      </c>
      <c r="IY95" s="43" t="e">
        <f ca="1">COUNTIF(OFFSET(class7_1,MATCH(IY$1,#REF!,0)-7+'Итог по классам'!$B95,,,),"ш")</f>
        <v>#REF!</v>
      </c>
      <c r="IZ95" s="43" t="e">
        <f ca="1">COUNTIF(OFFSET(class7_2,MATCH(IZ$1,#REF!,0)-7+'Итог по классам'!$B95,,,),"Ф")</f>
        <v>#REF!</v>
      </c>
      <c r="JA95" s="43" t="e">
        <f ca="1">COUNTIF(OFFSET(class7_2,MATCH(JA$1,#REF!,0)-7+'Итог по классам'!$B95,,,),"р")</f>
        <v>#REF!</v>
      </c>
      <c r="JB95" s="43" t="e">
        <f ca="1">COUNTIF(OFFSET(class7_2,MATCH(JB$1,#REF!,0)-7+'Итог по классам'!$B95,,,),"ш")</f>
        <v>#REF!</v>
      </c>
      <c r="JC95" s="44" t="e">
        <f ca="1">COUNTIF(OFFSET(class7_1,MATCH(JC$1,#REF!,0)-7+'Итог по классам'!$B95,,,),"Ф")</f>
        <v>#REF!</v>
      </c>
      <c r="JD95" s="43" t="e">
        <f ca="1">COUNTIF(OFFSET(class7_1,MATCH(JD$1,#REF!,0)-7+'Итог по классам'!$B95,,,),"р")</f>
        <v>#REF!</v>
      </c>
      <c r="JE95" s="43" t="e">
        <f ca="1">COUNTIF(OFFSET(class7_1,MATCH(JE$1,#REF!,0)-7+'Итог по классам'!$B95,,,),"ш")</f>
        <v>#REF!</v>
      </c>
      <c r="JF95" s="43" t="e">
        <f ca="1">COUNTIF(OFFSET(class7_2,MATCH(JF$1,#REF!,0)-7+'Итог по классам'!$B95,,,),"Ф")</f>
        <v>#REF!</v>
      </c>
      <c r="JG95" s="43" t="e">
        <f ca="1">COUNTIF(OFFSET(class7_2,MATCH(JG$1,#REF!,0)-7+'Итог по классам'!$B95,,,),"р")</f>
        <v>#REF!</v>
      </c>
      <c r="JH95" s="43" t="e">
        <f ca="1">COUNTIF(OFFSET(class7_2,MATCH(JH$1,#REF!,0)-7+'Итог по классам'!$B95,,,),"ш")</f>
        <v>#REF!</v>
      </c>
      <c r="JI95" s="44" t="e">
        <f ca="1">COUNTIF(OFFSET(class7_1,MATCH(JI$1,#REF!,0)-7+'Итог по классам'!$B95,,,),"Ф")</f>
        <v>#REF!</v>
      </c>
      <c r="JJ95" s="43" t="e">
        <f ca="1">COUNTIF(OFFSET(class7_1,MATCH(JJ$1,#REF!,0)-7+'Итог по классам'!$B95,,,),"р")</f>
        <v>#REF!</v>
      </c>
      <c r="JK95" s="43" t="e">
        <f ca="1">COUNTIF(OFFSET(class7_1,MATCH(JK$1,#REF!,0)-7+'Итог по классам'!$B95,,,),"ш")</f>
        <v>#REF!</v>
      </c>
      <c r="JL95" s="43" t="e">
        <f ca="1">COUNTIF(OFFSET(class7_2,MATCH(JL$1,#REF!,0)-7+'Итог по классам'!$B95,,,),"Ф")</f>
        <v>#REF!</v>
      </c>
      <c r="JM95" s="43" t="e">
        <f ca="1">COUNTIF(OFFSET(class7_2,MATCH(JM$1,#REF!,0)-7+'Итог по классам'!$B95,,,),"р")</f>
        <v>#REF!</v>
      </c>
      <c r="JN95" s="43" t="e">
        <f ca="1">COUNTIF(OFFSET(class7_2,MATCH(JN$1,#REF!,0)-7+'Итог по классам'!$B95,,,),"ш")</f>
        <v>#REF!</v>
      </c>
      <c r="JO95" s="44" t="e">
        <f ca="1">COUNTIF(OFFSET(class7_1,MATCH(JO$1,#REF!,0)-7+'Итог по классам'!$B95,,,),"Ф")</f>
        <v>#REF!</v>
      </c>
      <c r="JP95" s="43" t="e">
        <f ca="1">COUNTIF(OFFSET(class7_1,MATCH(JP$1,#REF!,0)-7+'Итог по классам'!$B95,,,),"р")</f>
        <v>#REF!</v>
      </c>
      <c r="JQ95" s="43" t="e">
        <f ca="1">COUNTIF(OFFSET(class7_1,MATCH(JQ$1,#REF!,0)-7+'Итог по классам'!$B95,,,),"ш")</f>
        <v>#REF!</v>
      </c>
      <c r="JR95" s="43" t="e">
        <f ca="1">COUNTIF(OFFSET(class7_2,MATCH(JR$1,#REF!,0)-7+'Итог по классам'!$B95,,,),"Ф")</f>
        <v>#REF!</v>
      </c>
      <c r="JS95" s="43" t="e">
        <f ca="1">COUNTIF(OFFSET(class7_2,MATCH(JS$1,#REF!,0)-7+'Итог по классам'!$B95,,,),"р")</f>
        <v>#REF!</v>
      </c>
      <c r="JT95" s="43" t="e">
        <f ca="1">COUNTIF(OFFSET(class7_2,MATCH(JT$1,#REF!,0)-7+'Итог по классам'!$B95,,,),"ш")</f>
        <v>#REF!</v>
      </c>
      <c r="JU95" s="44" t="e">
        <f ca="1">COUNTIF(OFFSET(class7_1,MATCH(JU$1,#REF!,0)-7+'Итог по классам'!$B95,,,),"Ф")</f>
        <v>#REF!</v>
      </c>
      <c r="JV95" s="43" t="e">
        <f ca="1">COUNTIF(OFFSET(class7_1,MATCH(JV$1,#REF!,0)-7+'Итог по классам'!$B95,,,),"р")</f>
        <v>#REF!</v>
      </c>
      <c r="JW95" s="43" t="e">
        <f ca="1">COUNTIF(OFFSET(class7_1,MATCH(JW$1,#REF!,0)-7+'Итог по классам'!$B95,,,),"ш")</f>
        <v>#REF!</v>
      </c>
      <c r="JX95" s="43" t="e">
        <f ca="1">COUNTIF(OFFSET(class7_2,MATCH(JX$1,#REF!,0)-7+'Итог по классам'!$B95,,,),"Ф")</f>
        <v>#REF!</v>
      </c>
      <c r="JY95" s="43" t="e">
        <f ca="1">COUNTIF(OFFSET(class7_2,MATCH(JY$1,#REF!,0)-7+'Итог по классам'!$B95,,,),"р")</f>
        <v>#REF!</v>
      </c>
      <c r="JZ95" s="43" t="e">
        <f ca="1">COUNTIF(OFFSET(class7_2,MATCH(JZ$1,#REF!,0)-7+'Итог по классам'!$B95,,,),"ш")</f>
        <v>#REF!</v>
      </c>
      <c r="KA95" s="44" t="e">
        <f ca="1">COUNTIF(OFFSET(class7_1,MATCH(KA$1,#REF!,0)-7+'Итог по классам'!$B95,,,),"Ф")</f>
        <v>#REF!</v>
      </c>
      <c r="KB95" s="43" t="e">
        <f ca="1">COUNTIF(OFFSET(class7_1,MATCH(KB$1,#REF!,0)-7+'Итог по классам'!$B95,,,),"р")</f>
        <v>#REF!</v>
      </c>
      <c r="KC95" s="43" t="e">
        <f ca="1">COUNTIF(OFFSET(class7_1,MATCH(KC$1,#REF!,0)-7+'Итог по классам'!$B95,,,),"ш")</f>
        <v>#REF!</v>
      </c>
      <c r="KD95" s="43" t="e">
        <f ca="1">COUNTIF(OFFSET(class7_2,MATCH(KD$1,#REF!,0)-7+'Итог по классам'!$B95,,,),"Ф")</f>
        <v>#REF!</v>
      </c>
      <c r="KE95" s="43" t="e">
        <f ca="1">COUNTIF(OFFSET(class7_2,MATCH(KE$1,#REF!,0)-7+'Итог по классам'!$B95,,,),"р")</f>
        <v>#REF!</v>
      </c>
      <c r="KF95" s="43" t="e">
        <f ca="1">COUNTIF(OFFSET(class7_2,MATCH(KF$1,#REF!,0)-7+'Итог по классам'!$B95,,,),"ш")</f>
        <v>#REF!</v>
      </c>
      <c r="KG95" s="44" t="e">
        <f ca="1">COUNTIF(OFFSET(class7_1,MATCH(KG$1,#REF!,0)-7+'Итог по классам'!$B95,,,),"Ф")</f>
        <v>#REF!</v>
      </c>
      <c r="KH95" s="43" t="e">
        <f ca="1">COUNTIF(OFFSET(class7_1,MATCH(KH$1,#REF!,0)-7+'Итог по классам'!$B95,,,),"р")</f>
        <v>#REF!</v>
      </c>
      <c r="KI95" s="43" t="e">
        <f ca="1">COUNTIF(OFFSET(class7_1,MATCH(KI$1,#REF!,0)-7+'Итог по классам'!$B95,,,),"ш")</f>
        <v>#REF!</v>
      </c>
      <c r="KJ95" s="43" t="e">
        <f ca="1">COUNTIF(OFFSET(class7_2,MATCH(KJ$1,#REF!,0)-7+'Итог по классам'!$B95,,,),"Ф")</f>
        <v>#REF!</v>
      </c>
      <c r="KK95" s="43" t="e">
        <f ca="1">COUNTIF(OFFSET(class7_2,MATCH(KK$1,#REF!,0)-7+'Итог по классам'!$B95,,,),"р")</f>
        <v>#REF!</v>
      </c>
      <c r="KL95" s="43" t="e">
        <f ca="1">COUNTIF(OFFSET(class7_2,MATCH(KL$1,#REF!,0)-7+'Итог по классам'!$B95,,,),"ш")</f>
        <v>#REF!</v>
      </c>
      <c r="KM95" s="44" t="e">
        <f ca="1">COUNTIF(OFFSET(class7_1,MATCH(KM$1,#REF!,0)-7+'Итог по классам'!$B95,,,),"Ф")</f>
        <v>#REF!</v>
      </c>
      <c r="KN95" s="43" t="e">
        <f ca="1">COUNTIF(OFFSET(class7_1,MATCH(KN$1,#REF!,0)-7+'Итог по классам'!$B95,,,),"р")</f>
        <v>#REF!</v>
      </c>
      <c r="KO95" s="43" t="e">
        <f ca="1">COUNTIF(OFFSET(class7_1,MATCH(KO$1,#REF!,0)-7+'Итог по классам'!$B95,,,),"ш")</f>
        <v>#REF!</v>
      </c>
      <c r="KP95" s="43" t="e">
        <f ca="1">COUNTIF(OFFSET(class7_2,MATCH(KP$1,#REF!,0)-7+'Итог по классам'!$B95,,,),"Ф")</f>
        <v>#REF!</v>
      </c>
      <c r="KQ95" s="43" t="e">
        <f ca="1">COUNTIF(OFFSET(class7_2,MATCH(KQ$1,#REF!,0)-7+'Итог по классам'!$B95,,,),"р")</f>
        <v>#REF!</v>
      </c>
      <c r="KR95" s="43" t="e">
        <f ca="1">COUNTIF(OFFSET(class7_2,MATCH(KR$1,#REF!,0)-7+'Итог по классам'!$B95,,,),"ш")</f>
        <v>#REF!</v>
      </c>
    </row>
    <row r="96" spans="1:304" customFormat="1">
      <c r="A96" t="e">
        <f t="shared" si="279"/>
        <v>#REF!</v>
      </c>
      <c r="B96" s="43">
        <v>6</v>
      </c>
      <c r="C96" s="3" t="s">
        <v>46</v>
      </c>
      <c r="D96" s="3" t="s">
        <v>56</v>
      </c>
      <c r="E96" s="43" t="e">
        <f ca="1">COUNTIF(OFFSET(class7_1,MATCH(E$1,#REF!,0)-7+'Итог по классам'!$B96,,,),"Ф")</f>
        <v>#REF!</v>
      </c>
      <c r="F96" s="43" t="e">
        <f ca="1">COUNTIF(OFFSET(class7_1,MATCH(F$1,#REF!,0)-7+'Итог по классам'!$B96,,,),"р")</f>
        <v>#REF!</v>
      </c>
      <c r="G96" s="43" t="e">
        <f ca="1">COUNTIF(OFFSET(class7_1,MATCH(G$1,#REF!,0)-7+'Итог по классам'!$B96,,,),"ш")</f>
        <v>#REF!</v>
      </c>
      <c r="H96" s="43" t="e">
        <f ca="1">COUNTIF(OFFSET(class7_2,MATCH(H$1,#REF!,0)-7+'Итог по классам'!$B96,,,),"Ф")</f>
        <v>#REF!</v>
      </c>
      <c r="I96" s="43" t="e">
        <f ca="1">COUNTIF(OFFSET(class7_2,MATCH(I$1,#REF!,0)-7+'Итог по классам'!$B96,,,),"р")</f>
        <v>#REF!</v>
      </c>
      <c r="J96" s="43" t="e">
        <f ca="1">COUNTIF(OFFSET(class7_2,MATCH(J$1,#REF!,0)-7+'Итог по классам'!$B96,,,),"ш")</f>
        <v>#REF!</v>
      </c>
      <c r="K96" s="44" t="e">
        <f ca="1">COUNTIF(OFFSET(class7_1,MATCH(K$1,#REF!,0)-7+'Итог по классам'!$B96,,,),"Ф")</f>
        <v>#REF!</v>
      </c>
      <c r="L96" s="43" t="e">
        <f ca="1">COUNTIF(OFFSET(class7_1,MATCH(L$1,#REF!,0)-7+'Итог по классам'!$B96,,,),"р")</f>
        <v>#REF!</v>
      </c>
      <c r="M96" s="43" t="e">
        <f ca="1">COUNTIF(OFFSET(class7_1,MATCH(M$1,#REF!,0)-7+'Итог по классам'!$B96,,,),"ш")</f>
        <v>#REF!</v>
      </c>
      <c r="N96" s="43" t="e">
        <f ca="1">COUNTIF(OFFSET(class7_2,MATCH(N$1,#REF!,0)-7+'Итог по классам'!$B96,,,),"Ф")</f>
        <v>#REF!</v>
      </c>
      <c r="O96" s="43" t="e">
        <f ca="1">COUNTIF(OFFSET(class7_2,MATCH(O$1,#REF!,0)-7+'Итог по классам'!$B96,,,),"р")</f>
        <v>#REF!</v>
      </c>
      <c r="P96" s="43" t="e">
        <f ca="1">COUNTIF(OFFSET(class7_2,MATCH(P$1,#REF!,0)-7+'Итог по классам'!$B96,,,),"ш")</f>
        <v>#REF!</v>
      </c>
      <c r="Q96" s="44" t="e">
        <f ca="1">COUNTIF(OFFSET(class7_1,MATCH(Q$1,#REF!,0)-7+'Итог по классам'!$B96,,,),"Ф")</f>
        <v>#REF!</v>
      </c>
      <c r="R96" s="43" t="e">
        <f ca="1">COUNTIF(OFFSET(class7_1,MATCH(R$1,#REF!,0)-7+'Итог по классам'!$B96,,,),"р")</f>
        <v>#REF!</v>
      </c>
      <c r="S96" s="43" t="e">
        <f ca="1">COUNTIF(OFFSET(class7_1,MATCH(S$1,#REF!,0)-7+'Итог по классам'!$B96,,,),"ш")</f>
        <v>#REF!</v>
      </c>
      <c r="T96" s="43" t="e">
        <f ca="1">COUNTIF(OFFSET(class7_2,MATCH(T$1,#REF!,0)-7+'Итог по классам'!$B96,,,),"Ф")</f>
        <v>#REF!</v>
      </c>
      <c r="U96" s="43" t="e">
        <f ca="1">COUNTIF(OFFSET(class7_2,MATCH(U$1,#REF!,0)-7+'Итог по классам'!$B96,,,),"р")</f>
        <v>#REF!</v>
      </c>
      <c r="V96" s="43" t="e">
        <f ca="1">COUNTIF(OFFSET(class7_2,MATCH(V$1,#REF!,0)-7+'Итог по классам'!$B96,,,),"ш")</f>
        <v>#REF!</v>
      </c>
      <c r="W96" s="44" t="e">
        <f ca="1">COUNTIF(OFFSET(class7_1,MATCH(W$1,#REF!,0)-7+'Итог по классам'!$B96,,,),"Ф")</f>
        <v>#REF!</v>
      </c>
      <c r="X96" s="43" t="e">
        <f ca="1">COUNTIF(OFFSET(class7_1,MATCH(X$1,#REF!,0)-7+'Итог по классам'!$B96,,,),"р")</f>
        <v>#REF!</v>
      </c>
      <c r="Y96" s="43" t="e">
        <f ca="1">COUNTIF(OFFSET(class7_1,MATCH(Y$1,#REF!,0)-7+'Итог по классам'!$B96,,,),"ш")</f>
        <v>#REF!</v>
      </c>
      <c r="Z96" s="43" t="e">
        <f ca="1">COUNTIF(OFFSET(class7_2,MATCH(Z$1,#REF!,0)-7+'Итог по классам'!$B96,,,),"Ф")</f>
        <v>#REF!</v>
      </c>
      <c r="AA96" s="43" t="e">
        <f ca="1">COUNTIF(OFFSET(class7_2,MATCH(AA$1,#REF!,0)-7+'Итог по классам'!$B96,,,),"р")</f>
        <v>#REF!</v>
      </c>
      <c r="AB96" s="43" t="e">
        <f ca="1">COUNTIF(OFFSET(class7_2,MATCH(AB$1,#REF!,0)-7+'Итог по классам'!$B96,,,),"ш")</f>
        <v>#REF!</v>
      </c>
      <c r="AC96" s="44" t="e">
        <f ca="1">COUNTIF(OFFSET(class7_1,MATCH(AC$1,#REF!,0)-7+'Итог по классам'!$B96,,,),"Ф")</f>
        <v>#REF!</v>
      </c>
      <c r="AD96" s="43" t="e">
        <f ca="1">COUNTIF(OFFSET(class7_1,MATCH(AD$1,#REF!,0)-7+'Итог по классам'!$B96,,,),"р")</f>
        <v>#REF!</v>
      </c>
      <c r="AE96" s="43" t="e">
        <f ca="1">COUNTIF(OFFSET(class7_1,MATCH(AE$1,#REF!,0)-7+'Итог по классам'!$B96,,,),"ш")</f>
        <v>#REF!</v>
      </c>
      <c r="AF96" s="43" t="e">
        <f ca="1">COUNTIF(OFFSET(class7_2,MATCH(AF$1,#REF!,0)-7+'Итог по классам'!$B96,,,),"Ф")</f>
        <v>#REF!</v>
      </c>
      <c r="AG96" s="43" t="e">
        <f ca="1">COUNTIF(OFFSET(class7_2,MATCH(AG$1,#REF!,0)-7+'Итог по классам'!$B96,,,),"р")</f>
        <v>#REF!</v>
      </c>
      <c r="AH96" s="43" t="e">
        <f ca="1">COUNTIF(OFFSET(class7_2,MATCH(AH$1,#REF!,0)-7+'Итог по классам'!$B96,,,),"ш")</f>
        <v>#REF!</v>
      </c>
      <c r="AI96" s="44" t="e">
        <f ca="1">COUNTIF(OFFSET(class7_1,MATCH(AI$1,#REF!,0)-7+'Итог по классам'!$B96,,,),"Ф")</f>
        <v>#REF!</v>
      </c>
      <c r="AJ96" s="43" t="e">
        <f ca="1">COUNTIF(OFFSET(class7_1,MATCH(AJ$1,#REF!,0)-7+'Итог по классам'!$B96,,,),"р")</f>
        <v>#REF!</v>
      </c>
      <c r="AK96" s="43" t="e">
        <f ca="1">COUNTIF(OFFSET(class7_1,MATCH(AK$1,#REF!,0)-7+'Итог по классам'!$B96,,,),"ш")</f>
        <v>#REF!</v>
      </c>
      <c r="AL96" s="43" t="e">
        <f ca="1">COUNTIF(OFFSET(class7_2,MATCH(AL$1,#REF!,0)-7+'Итог по классам'!$B96,,,),"Ф")</f>
        <v>#REF!</v>
      </c>
      <c r="AM96" s="43" t="e">
        <f ca="1">COUNTIF(OFFSET(class7_2,MATCH(AM$1,#REF!,0)-7+'Итог по классам'!$B96,,,),"р")</f>
        <v>#REF!</v>
      </c>
      <c r="AN96" s="43" t="e">
        <f ca="1">COUNTIF(OFFSET(class7_2,MATCH(AN$1,#REF!,0)-7+'Итог по классам'!$B96,,,),"ш")</f>
        <v>#REF!</v>
      </c>
      <c r="AO96" s="44" t="e">
        <f ca="1">COUNTIF(OFFSET(class7_1,MATCH(AO$1,#REF!,0)-7+'Итог по классам'!$B96,,,),"Ф")</f>
        <v>#REF!</v>
      </c>
      <c r="AP96" s="43" t="e">
        <f ca="1">COUNTIF(OFFSET(class7_1,MATCH(AP$1,#REF!,0)-7+'Итог по классам'!$B96,,,),"р")</f>
        <v>#REF!</v>
      </c>
      <c r="AQ96" s="43" t="e">
        <f ca="1">COUNTIF(OFFSET(class7_1,MATCH(AQ$1,#REF!,0)-7+'Итог по классам'!$B96,,,),"ш")</f>
        <v>#REF!</v>
      </c>
      <c r="AR96" s="43" t="e">
        <f ca="1">COUNTIF(OFFSET(class7_2,MATCH(AR$1,#REF!,0)-7+'Итог по классам'!$B96,,,),"Ф")</f>
        <v>#REF!</v>
      </c>
      <c r="AS96" s="43" t="e">
        <f ca="1">COUNTIF(OFFSET(class7_2,MATCH(AS$1,#REF!,0)-7+'Итог по классам'!$B96,,,),"р")</f>
        <v>#REF!</v>
      </c>
      <c r="AT96" s="43" t="e">
        <f ca="1">COUNTIF(OFFSET(class7_2,MATCH(AT$1,#REF!,0)-7+'Итог по классам'!$B96,,,),"ш")</f>
        <v>#REF!</v>
      </c>
      <c r="AU96" s="44" t="e">
        <f ca="1">COUNTIF(OFFSET(class7_1,MATCH(AU$1,#REF!,0)-7+'Итог по классам'!$B96,,,),"Ф")</f>
        <v>#REF!</v>
      </c>
      <c r="AV96" s="43" t="e">
        <f ca="1">COUNTIF(OFFSET(class7_1,MATCH(AV$1,#REF!,0)-7+'Итог по классам'!$B96,,,),"р")</f>
        <v>#REF!</v>
      </c>
      <c r="AW96" s="43" t="e">
        <f ca="1">COUNTIF(OFFSET(class7_1,MATCH(AW$1,#REF!,0)-7+'Итог по классам'!$B96,,,),"ш")</f>
        <v>#REF!</v>
      </c>
      <c r="AX96" s="43" t="e">
        <f ca="1">COUNTIF(OFFSET(class7_2,MATCH(AX$1,#REF!,0)-7+'Итог по классам'!$B96,,,),"Ф")</f>
        <v>#REF!</v>
      </c>
      <c r="AY96" s="43" t="e">
        <f ca="1">COUNTIF(OFFSET(class7_2,MATCH(AY$1,#REF!,0)-7+'Итог по классам'!$B96,,,),"р")</f>
        <v>#REF!</v>
      </c>
      <c r="AZ96" s="43" t="e">
        <f ca="1">COUNTIF(OFFSET(class7_2,MATCH(AZ$1,#REF!,0)-7+'Итог по классам'!$B96,,,),"ш")</f>
        <v>#REF!</v>
      </c>
      <c r="BA96" s="44" t="e">
        <f ca="1">COUNTIF(OFFSET(class7_1,MATCH(BA$1,#REF!,0)-7+'Итог по классам'!$B96,,,),"Ф")</f>
        <v>#REF!</v>
      </c>
      <c r="BB96" s="43" t="e">
        <f ca="1">COUNTIF(OFFSET(class7_1,MATCH(BB$1,#REF!,0)-7+'Итог по классам'!$B96,,,),"р")</f>
        <v>#REF!</v>
      </c>
      <c r="BC96" s="43" t="e">
        <f ca="1">COUNTIF(OFFSET(class7_1,MATCH(BC$1,#REF!,0)-7+'Итог по классам'!$B96,,,),"ш")</f>
        <v>#REF!</v>
      </c>
      <c r="BD96" s="43" t="e">
        <f ca="1">COUNTIF(OFFSET(class7_2,MATCH(BD$1,#REF!,0)-7+'Итог по классам'!$B96,,,),"Ф")</f>
        <v>#REF!</v>
      </c>
      <c r="BE96" s="43" t="e">
        <f ca="1">COUNTIF(OFFSET(class7_2,MATCH(BE$1,#REF!,0)-7+'Итог по классам'!$B96,,,),"р")</f>
        <v>#REF!</v>
      </c>
      <c r="BF96" s="43" t="e">
        <f ca="1">COUNTIF(OFFSET(class7_2,MATCH(BF$1,#REF!,0)-7+'Итог по классам'!$B96,,,),"ш")</f>
        <v>#REF!</v>
      </c>
      <c r="BG96" s="44" t="e">
        <f ca="1">COUNTIF(OFFSET(class7_1,MATCH(BG$1,#REF!,0)-7+'Итог по классам'!$B96,,,),"Ф")</f>
        <v>#REF!</v>
      </c>
      <c r="BH96" s="43" t="e">
        <f ca="1">COUNTIF(OFFSET(class7_1,MATCH(BH$1,#REF!,0)-7+'Итог по классам'!$B96,,,),"р")</f>
        <v>#REF!</v>
      </c>
      <c r="BI96" s="43" t="e">
        <f ca="1">COUNTIF(OFFSET(class7_1,MATCH(BI$1,#REF!,0)-7+'Итог по классам'!$B96,,,),"ш")</f>
        <v>#REF!</v>
      </c>
      <c r="BJ96" s="43" t="e">
        <f ca="1">COUNTIF(OFFSET(class7_2,MATCH(BJ$1,#REF!,0)-7+'Итог по классам'!$B96,,,),"Ф")</f>
        <v>#REF!</v>
      </c>
      <c r="BK96" s="43" t="e">
        <f ca="1">COUNTIF(OFFSET(class7_2,MATCH(BK$1,#REF!,0)-7+'Итог по классам'!$B96,,,),"р")</f>
        <v>#REF!</v>
      </c>
      <c r="BL96" s="43" t="e">
        <f ca="1">COUNTIF(OFFSET(class7_2,MATCH(BL$1,#REF!,0)-7+'Итог по классам'!$B96,,,),"ш")</f>
        <v>#REF!</v>
      </c>
      <c r="BM96" s="44" t="e">
        <f ca="1">COUNTIF(OFFSET(class7_1,MATCH(BM$1,#REF!,0)-7+'Итог по классам'!$B96,,,),"Ф")</f>
        <v>#REF!</v>
      </c>
      <c r="BN96" s="43" t="e">
        <f ca="1">COUNTIF(OFFSET(class7_1,MATCH(BN$1,#REF!,0)-7+'Итог по классам'!$B96,,,),"р")</f>
        <v>#REF!</v>
      </c>
      <c r="BO96" s="43" t="e">
        <f ca="1">COUNTIF(OFFSET(class7_1,MATCH(BO$1,#REF!,0)-7+'Итог по классам'!$B96,,,),"ш")</f>
        <v>#REF!</v>
      </c>
      <c r="BP96" s="43" t="e">
        <f ca="1">COUNTIF(OFFSET(class7_2,MATCH(BP$1,#REF!,0)-7+'Итог по классам'!$B96,,,),"Ф")</f>
        <v>#REF!</v>
      </c>
      <c r="BQ96" s="43" t="e">
        <f ca="1">COUNTIF(OFFSET(class7_2,MATCH(BQ$1,#REF!,0)-7+'Итог по классам'!$B96,,,),"р")</f>
        <v>#REF!</v>
      </c>
      <c r="BR96" s="43" t="e">
        <f ca="1">COUNTIF(OFFSET(class7_2,MATCH(BR$1,#REF!,0)-7+'Итог по классам'!$B96,,,),"ш")</f>
        <v>#REF!</v>
      </c>
      <c r="BS96" s="44" t="e">
        <f ca="1">COUNTIF(OFFSET(class7_1,MATCH(BS$1,#REF!,0)-7+'Итог по классам'!$B96,,,),"Ф")</f>
        <v>#REF!</v>
      </c>
      <c r="BT96" s="43" t="e">
        <f ca="1">COUNTIF(OFFSET(class7_1,MATCH(BT$1,#REF!,0)-7+'Итог по классам'!$B96,,,),"р")</f>
        <v>#REF!</v>
      </c>
      <c r="BU96" s="43" t="e">
        <f ca="1">COUNTIF(OFFSET(class7_1,MATCH(BU$1,#REF!,0)-7+'Итог по классам'!$B96,,,),"ш")</f>
        <v>#REF!</v>
      </c>
      <c r="BV96" s="43" t="e">
        <f ca="1">COUNTIF(OFFSET(class7_2,MATCH(BV$1,#REF!,0)-7+'Итог по классам'!$B96,,,),"Ф")</f>
        <v>#REF!</v>
      </c>
      <c r="BW96" s="43" t="e">
        <f ca="1">COUNTIF(OFFSET(class7_2,MATCH(BW$1,#REF!,0)-7+'Итог по классам'!$B96,,,),"р")</f>
        <v>#REF!</v>
      </c>
      <c r="BX96" s="43" t="e">
        <f ca="1">COUNTIF(OFFSET(class7_2,MATCH(BX$1,#REF!,0)-7+'Итог по классам'!$B96,,,),"ш")</f>
        <v>#REF!</v>
      </c>
      <c r="BY96" s="44" t="e">
        <f ca="1">COUNTIF(OFFSET(class7_1,MATCH(BY$1,#REF!,0)-7+'Итог по классам'!$B96,,,),"Ф")</f>
        <v>#REF!</v>
      </c>
      <c r="BZ96" s="43" t="e">
        <f ca="1">COUNTIF(OFFSET(class7_1,MATCH(BZ$1,#REF!,0)-7+'Итог по классам'!$B96,,,),"р")</f>
        <v>#REF!</v>
      </c>
      <c r="CA96" s="43" t="e">
        <f ca="1">COUNTIF(OFFSET(class7_1,MATCH(CA$1,#REF!,0)-7+'Итог по классам'!$B96,,,),"ш")</f>
        <v>#REF!</v>
      </c>
      <c r="CB96" s="43" t="e">
        <f ca="1">COUNTIF(OFFSET(class7_2,MATCH(CB$1,#REF!,0)-7+'Итог по классам'!$B96,,,),"Ф")</f>
        <v>#REF!</v>
      </c>
      <c r="CC96" s="43" t="e">
        <f ca="1">COUNTIF(OFFSET(class7_2,MATCH(CC$1,#REF!,0)-7+'Итог по классам'!$B96,,,),"р")</f>
        <v>#REF!</v>
      </c>
      <c r="CD96" s="43" t="e">
        <f ca="1">COUNTIF(OFFSET(class7_2,MATCH(CD$1,#REF!,0)-7+'Итог по классам'!$B96,,,),"ш")</f>
        <v>#REF!</v>
      </c>
      <c r="CE96" s="44" t="e">
        <f ca="1">COUNTIF(OFFSET(class7_1,MATCH(CE$1,#REF!,0)-7+'Итог по классам'!$B96,,,),"Ф")</f>
        <v>#REF!</v>
      </c>
      <c r="CF96" s="43" t="e">
        <f ca="1">COUNTIF(OFFSET(class7_1,MATCH(CF$1,#REF!,0)-7+'Итог по классам'!$B96,,,),"р")</f>
        <v>#REF!</v>
      </c>
      <c r="CG96" s="43" t="e">
        <f ca="1">COUNTIF(OFFSET(class7_1,MATCH(CG$1,#REF!,0)-7+'Итог по классам'!$B96,,,),"ш")</f>
        <v>#REF!</v>
      </c>
      <c r="CH96" s="43" t="e">
        <f ca="1">COUNTIF(OFFSET(class7_2,MATCH(CH$1,#REF!,0)-7+'Итог по классам'!$B96,,,),"Ф")</f>
        <v>#REF!</v>
      </c>
      <c r="CI96" s="43" t="e">
        <f ca="1">COUNTIF(OFFSET(class7_2,MATCH(CI$1,#REF!,0)-7+'Итог по классам'!$B96,,,),"р")</f>
        <v>#REF!</v>
      </c>
      <c r="CJ96" s="43" t="e">
        <f ca="1">COUNTIF(OFFSET(class7_2,MATCH(CJ$1,#REF!,0)-7+'Итог по классам'!$B96,,,),"ш")</f>
        <v>#REF!</v>
      </c>
      <c r="CK96" s="44" t="e">
        <f ca="1">COUNTIF(OFFSET(class7_1,MATCH(CK$1,#REF!,0)-7+'Итог по классам'!$B96,,,),"Ф")</f>
        <v>#REF!</v>
      </c>
      <c r="CL96" s="43" t="e">
        <f ca="1">COUNTIF(OFFSET(class7_1,MATCH(CL$1,#REF!,0)-7+'Итог по классам'!$B96,,,),"р")</f>
        <v>#REF!</v>
      </c>
      <c r="CM96" s="43" t="e">
        <f ca="1">COUNTIF(OFFSET(class7_1,MATCH(CM$1,#REF!,0)-7+'Итог по классам'!$B96,,,),"ш")</f>
        <v>#REF!</v>
      </c>
      <c r="CN96" s="43" t="e">
        <f ca="1">COUNTIF(OFFSET(class7_2,MATCH(CN$1,#REF!,0)-7+'Итог по классам'!$B96,,,),"Ф")</f>
        <v>#REF!</v>
      </c>
      <c r="CO96" s="43" t="e">
        <f ca="1">COUNTIF(OFFSET(class7_2,MATCH(CO$1,#REF!,0)-7+'Итог по классам'!$B96,,,),"р")</f>
        <v>#REF!</v>
      </c>
      <c r="CP96" s="43" t="e">
        <f ca="1">COUNTIF(OFFSET(class7_2,MATCH(CP$1,#REF!,0)-7+'Итог по классам'!$B96,,,),"ш")</f>
        <v>#REF!</v>
      </c>
      <c r="CQ96" s="44" t="e">
        <f ca="1">COUNTIF(OFFSET(class7_1,MATCH(CQ$1,#REF!,0)-7+'Итог по классам'!$B96,,,),"Ф")</f>
        <v>#REF!</v>
      </c>
      <c r="CR96" s="43" t="e">
        <f ca="1">COUNTIF(OFFSET(class7_1,MATCH(CR$1,#REF!,0)-7+'Итог по классам'!$B96,,,),"р")</f>
        <v>#REF!</v>
      </c>
      <c r="CS96" s="43" t="e">
        <f ca="1">COUNTIF(OFFSET(class7_1,MATCH(CS$1,#REF!,0)-7+'Итог по классам'!$B96,,,),"ш")</f>
        <v>#REF!</v>
      </c>
      <c r="CT96" s="43" t="e">
        <f ca="1">COUNTIF(OFFSET(class7_2,MATCH(CT$1,#REF!,0)-7+'Итог по классам'!$B96,,,),"Ф")</f>
        <v>#REF!</v>
      </c>
      <c r="CU96" s="43" t="e">
        <f ca="1">COUNTIF(OFFSET(class7_2,MATCH(CU$1,#REF!,0)-7+'Итог по классам'!$B96,,,),"р")</f>
        <v>#REF!</v>
      </c>
      <c r="CV96" s="43" t="e">
        <f ca="1">COUNTIF(OFFSET(class7_2,MATCH(CV$1,#REF!,0)-7+'Итог по классам'!$B96,,,),"ш")</f>
        <v>#REF!</v>
      </c>
      <c r="CW96" s="44" t="e">
        <f ca="1">COUNTIF(OFFSET(class7_1,MATCH(CW$1,#REF!,0)-7+'Итог по классам'!$B96,,,),"Ф")</f>
        <v>#REF!</v>
      </c>
      <c r="CX96" s="43" t="e">
        <f ca="1">COUNTIF(OFFSET(class7_1,MATCH(CX$1,#REF!,0)-7+'Итог по классам'!$B96,,,),"р")</f>
        <v>#REF!</v>
      </c>
      <c r="CY96" s="43" t="e">
        <f ca="1">COUNTIF(OFFSET(class7_1,MATCH(CY$1,#REF!,0)-7+'Итог по классам'!$B96,,,),"ш")</f>
        <v>#REF!</v>
      </c>
      <c r="CZ96" s="43" t="e">
        <f ca="1">COUNTIF(OFFSET(class7_2,MATCH(CZ$1,#REF!,0)-7+'Итог по классам'!$B96,,,),"Ф")</f>
        <v>#REF!</v>
      </c>
      <c r="DA96" s="43" t="e">
        <f ca="1">COUNTIF(OFFSET(class7_2,MATCH(DA$1,#REF!,0)-7+'Итог по классам'!$B96,,,),"р")</f>
        <v>#REF!</v>
      </c>
      <c r="DB96" s="43" t="e">
        <f ca="1">COUNTIF(OFFSET(class7_2,MATCH(DB$1,#REF!,0)-7+'Итог по классам'!$B96,,,),"ш")</f>
        <v>#REF!</v>
      </c>
      <c r="DC96" s="44" t="e">
        <f ca="1">COUNTIF(OFFSET(class7_1,MATCH(DC$1,#REF!,0)-7+'Итог по классам'!$B96,,,),"Ф")</f>
        <v>#REF!</v>
      </c>
      <c r="DD96" s="43" t="e">
        <f ca="1">COUNTIF(OFFSET(class7_1,MATCH(DD$1,#REF!,0)-7+'Итог по классам'!$B96,,,),"р")</f>
        <v>#REF!</v>
      </c>
      <c r="DE96" s="43" t="e">
        <f ca="1">COUNTIF(OFFSET(class7_1,MATCH(DE$1,#REF!,0)-7+'Итог по классам'!$B96,,,),"ш")</f>
        <v>#REF!</v>
      </c>
      <c r="DF96" s="43" t="e">
        <f ca="1">COUNTIF(OFFSET(class7_2,MATCH(DF$1,#REF!,0)-7+'Итог по классам'!$B96,,,),"Ф")</f>
        <v>#REF!</v>
      </c>
      <c r="DG96" s="43" t="e">
        <f ca="1">COUNTIF(OFFSET(class7_2,MATCH(DG$1,#REF!,0)-7+'Итог по классам'!$B96,,,),"р")</f>
        <v>#REF!</v>
      </c>
      <c r="DH96" s="43" t="e">
        <f ca="1">COUNTIF(OFFSET(class7_2,MATCH(DH$1,#REF!,0)-7+'Итог по классам'!$B96,,,),"ш")</f>
        <v>#REF!</v>
      </c>
      <c r="DI96" s="44" t="e">
        <f ca="1">COUNTIF(OFFSET(class7_1,MATCH(DI$1,#REF!,0)-7+'Итог по классам'!$B96,,,),"Ф")</f>
        <v>#REF!</v>
      </c>
      <c r="DJ96" s="43" t="e">
        <f ca="1">COUNTIF(OFFSET(class7_1,MATCH(DJ$1,#REF!,0)-7+'Итог по классам'!$B96,,,),"р")</f>
        <v>#REF!</v>
      </c>
      <c r="DK96" s="43" t="e">
        <f ca="1">COUNTIF(OFFSET(class7_1,MATCH(DK$1,#REF!,0)-7+'Итог по классам'!$B96,,,),"ш")</f>
        <v>#REF!</v>
      </c>
      <c r="DL96" s="43" t="e">
        <f ca="1">COUNTIF(OFFSET(class7_2,MATCH(DL$1,#REF!,0)-7+'Итог по классам'!$B96,,,),"Ф")</f>
        <v>#REF!</v>
      </c>
      <c r="DM96" s="43" t="e">
        <f ca="1">COUNTIF(OFFSET(class7_2,MATCH(DM$1,#REF!,0)-7+'Итог по классам'!$B96,,,),"р")</f>
        <v>#REF!</v>
      </c>
      <c r="DN96" s="43" t="e">
        <f ca="1">COUNTIF(OFFSET(class7_2,MATCH(DN$1,#REF!,0)-7+'Итог по классам'!$B96,,,),"ш")</f>
        <v>#REF!</v>
      </c>
      <c r="DO96" s="44" t="e">
        <f ca="1">COUNTIF(OFFSET(class7_1,MATCH(DO$1,#REF!,0)-7+'Итог по классам'!$B96,,,),"Ф")</f>
        <v>#REF!</v>
      </c>
      <c r="DP96" s="43" t="e">
        <f ca="1">COUNTIF(OFFSET(class7_1,MATCH(DP$1,#REF!,0)-7+'Итог по классам'!$B96,,,),"р")</f>
        <v>#REF!</v>
      </c>
      <c r="DQ96" s="43" t="e">
        <f ca="1">COUNTIF(OFFSET(class7_1,MATCH(DQ$1,#REF!,0)-7+'Итог по классам'!$B96,,,),"ш")</f>
        <v>#REF!</v>
      </c>
      <c r="DR96" s="43" t="e">
        <f ca="1">COUNTIF(OFFSET(class7_2,MATCH(DR$1,#REF!,0)-7+'Итог по классам'!$B96,,,),"Ф")</f>
        <v>#REF!</v>
      </c>
      <c r="DS96" s="43" t="e">
        <f ca="1">COUNTIF(OFFSET(class7_2,MATCH(DS$1,#REF!,0)-7+'Итог по классам'!$B96,,,),"р")</f>
        <v>#REF!</v>
      </c>
      <c r="DT96" s="43" t="e">
        <f ca="1">COUNTIF(OFFSET(class7_2,MATCH(DT$1,#REF!,0)-7+'Итог по классам'!$B96,,,),"ш")</f>
        <v>#REF!</v>
      </c>
      <c r="DU96" s="44" t="e">
        <f ca="1">COUNTIF(OFFSET(class7_1,MATCH(DU$1,#REF!,0)-7+'Итог по классам'!$B96,,,),"Ф")</f>
        <v>#REF!</v>
      </c>
      <c r="DV96" s="43" t="e">
        <f ca="1">COUNTIF(OFFSET(class7_1,MATCH(DV$1,#REF!,0)-7+'Итог по классам'!$B96,,,),"р")</f>
        <v>#REF!</v>
      </c>
      <c r="DW96" s="43" t="e">
        <f ca="1">COUNTIF(OFFSET(class7_1,MATCH(DW$1,#REF!,0)-7+'Итог по классам'!$B96,,,),"ш")</f>
        <v>#REF!</v>
      </c>
      <c r="DX96" s="43" t="e">
        <f ca="1">COUNTIF(OFFSET(class7_2,MATCH(DX$1,#REF!,0)-7+'Итог по классам'!$B96,,,),"Ф")</f>
        <v>#REF!</v>
      </c>
      <c r="DY96" s="43" t="e">
        <f ca="1">COUNTIF(OFFSET(class7_2,MATCH(DY$1,#REF!,0)-7+'Итог по классам'!$B96,,,),"р")</f>
        <v>#REF!</v>
      </c>
      <c r="DZ96" s="43" t="e">
        <f ca="1">COUNTIF(OFFSET(class7_2,MATCH(DZ$1,#REF!,0)-7+'Итог по классам'!$B96,,,),"ш")</f>
        <v>#REF!</v>
      </c>
      <c r="EA96" s="44" t="e">
        <f ca="1">COUNTIF(OFFSET(class7_1,MATCH(EA$1,#REF!,0)-7+'Итог по классам'!$B96,,,),"Ф")</f>
        <v>#REF!</v>
      </c>
      <c r="EB96" s="43" t="e">
        <f ca="1">COUNTIF(OFFSET(class7_1,MATCH(EB$1,#REF!,0)-7+'Итог по классам'!$B96,,,),"р")</f>
        <v>#REF!</v>
      </c>
      <c r="EC96" s="43" t="e">
        <f ca="1">COUNTIF(OFFSET(class7_1,MATCH(EC$1,#REF!,0)-7+'Итог по классам'!$B96,,,),"ш")</f>
        <v>#REF!</v>
      </c>
      <c r="ED96" s="43" t="e">
        <f ca="1">COUNTIF(OFFSET(class7_2,MATCH(ED$1,#REF!,0)-7+'Итог по классам'!$B96,,,),"Ф")</f>
        <v>#REF!</v>
      </c>
      <c r="EE96" s="43" t="e">
        <f ca="1">COUNTIF(OFFSET(class7_2,MATCH(EE$1,#REF!,0)-7+'Итог по классам'!$B96,,,),"р")</f>
        <v>#REF!</v>
      </c>
      <c r="EF96" s="43" t="e">
        <f ca="1">COUNTIF(OFFSET(class7_2,MATCH(EF$1,#REF!,0)-7+'Итог по классам'!$B96,,,),"ш")</f>
        <v>#REF!</v>
      </c>
      <c r="EG96" s="44" t="e">
        <f ca="1">COUNTIF(OFFSET(class7_1,MATCH(EG$1,#REF!,0)-7+'Итог по классам'!$B96,,,),"Ф")</f>
        <v>#REF!</v>
      </c>
      <c r="EH96" s="43" t="e">
        <f ca="1">COUNTIF(OFFSET(class7_1,MATCH(EH$1,#REF!,0)-7+'Итог по классам'!$B96,,,),"р")</f>
        <v>#REF!</v>
      </c>
      <c r="EI96" s="43" t="e">
        <f ca="1">COUNTIF(OFFSET(class7_1,MATCH(EI$1,#REF!,0)-7+'Итог по классам'!$B96,,,),"ш")</f>
        <v>#REF!</v>
      </c>
      <c r="EJ96" s="43" t="e">
        <f ca="1">COUNTIF(OFFSET(class7_2,MATCH(EJ$1,#REF!,0)-7+'Итог по классам'!$B96,,,),"Ф")</f>
        <v>#REF!</v>
      </c>
      <c r="EK96" s="43" t="e">
        <f ca="1">COUNTIF(OFFSET(class7_2,MATCH(EK$1,#REF!,0)-7+'Итог по классам'!$B96,,,),"р")</f>
        <v>#REF!</v>
      </c>
      <c r="EL96" s="43" t="e">
        <f ca="1">COUNTIF(OFFSET(class7_2,MATCH(EL$1,#REF!,0)-7+'Итог по классам'!$B96,,,),"ш")</f>
        <v>#REF!</v>
      </c>
      <c r="EM96" s="44" t="e">
        <f ca="1">COUNTIF(OFFSET(class7_1,MATCH(EM$1,#REF!,0)-7+'Итог по классам'!$B96,,,),"Ф")</f>
        <v>#REF!</v>
      </c>
      <c r="EN96" s="43" t="e">
        <f ca="1">COUNTIF(OFFSET(class7_1,MATCH(EN$1,#REF!,0)-7+'Итог по классам'!$B96,,,),"р")</f>
        <v>#REF!</v>
      </c>
      <c r="EO96" s="43" t="e">
        <f ca="1">COUNTIF(OFFSET(class7_1,MATCH(EO$1,#REF!,0)-7+'Итог по классам'!$B96,,,),"ш")</f>
        <v>#REF!</v>
      </c>
      <c r="EP96" s="43" t="e">
        <f ca="1">COUNTIF(OFFSET(class7_2,MATCH(EP$1,#REF!,0)-7+'Итог по классам'!$B96,,,),"Ф")</f>
        <v>#REF!</v>
      </c>
      <c r="EQ96" s="43" t="e">
        <f ca="1">COUNTIF(OFFSET(class7_2,MATCH(EQ$1,#REF!,0)-7+'Итог по классам'!$B96,,,),"р")</f>
        <v>#REF!</v>
      </c>
      <c r="ER96" s="43" t="e">
        <f ca="1">COUNTIF(OFFSET(class7_2,MATCH(ER$1,#REF!,0)-7+'Итог по классам'!$B96,,,),"ш")</f>
        <v>#REF!</v>
      </c>
      <c r="ES96" s="44" t="e">
        <f ca="1">COUNTIF(OFFSET(class7_1,MATCH(ES$1,#REF!,0)-7+'Итог по классам'!$B96,,,),"Ф")</f>
        <v>#REF!</v>
      </c>
      <c r="ET96" s="43" t="e">
        <f ca="1">COUNTIF(OFFSET(class7_1,MATCH(ET$1,#REF!,0)-7+'Итог по классам'!$B96,,,),"р")</f>
        <v>#REF!</v>
      </c>
      <c r="EU96" s="43" t="e">
        <f ca="1">COUNTIF(OFFSET(class7_1,MATCH(EU$1,#REF!,0)-7+'Итог по классам'!$B96,,,),"ш")</f>
        <v>#REF!</v>
      </c>
      <c r="EV96" s="43" t="e">
        <f ca="1">COUNTIF(OFFSET(class7_2,MATCH(EV$1,#REF!,0)-7+'Итог по классам'!$B96,,,),"Ф")</f>
        <v>#REF!</v>
      </c>
      <c r="EW96" s="43" t="e">
        <f ca="1">COUNTIF(OFFSET(class7_2,MATCH(EW$1,#REF!,0)-7+'Итог по классам'!$B96,,,),"р")</f>
        <v>#REF!</v>
      </c>
      <c r="EX96" s="43" t="e">
        <f ca="1">COUNTIF(OFFSET(class7_2,MATCH(EX$1,#REF!,0)-7+'Итог по классам'!$B96,,,),"ш")</f>
        <v>#REF!</v>
      </c>
      <c r="EY96" s="44" t="e">
        <f ca="1">COUNTIF(OFFSET(class7_1,MATCH(EY$1,#REF!,0)-7+'Итог по классам'!$B96,,,),"Ф")</f>
        <v>#REF!</v>
      </c>
      <c r="EZ96" s="43" t="e">
        <f ca="1">COUNTIF(OFFSET(class7_1,MATCH(EZ$1,#REF!,0)-7+'Итог по классам'!$B96,,,),"р")</f>
        <v>#REF!</v>
      </c>
      <c r="FA96" s="43" t="e">
        <f ca="1">COUNTIF(OFFSET(class7_1,MATCH(FA$1,#REF!,0)-7+'Итог по классам'!$B96,,,),"ш")</f>
        <v>#REF!</v>
      </c>
      <c r="FB96" s="43" t="e">
        <f ca="1">COUNTIF(OFFSET(class7_2,MATCH(FB$1,#REF!,0)-7+'Итог по классам'!$B96,,,),"Ф")</f>
        <v>#REF!</v>
      </c>
      <c r="FC96" s="43" t="e">
        <f ca="1">COUNTIF(OFFSET(class7_2,MATCH(FC$1,#REF!,0)-7+'Итог по классам'!$B96,,,),"р")</f>
        <v>#REF!</v>
      </c>
      <c r="FD96" s="43" t="e">
        <f ca="1">COUNTIF(OFFSET(class7_2,MATCH(FD$1,#REF!,0)-7+'Итог по классам'!$B96,,,),"ш")</f>
        <v>#REF!</v>
      </c>
      <c r="FE96" s="44" t="e">
        <f ca="1">COUNTIF(OFFSET(class7_1,MATCH(FE$1,#REF!,0)-7+'Итог по классам'!$B96,,,),"Ф")</f>
        <v>#REF!</v>
      </c>
      <c r="FF96" s="43" t="e">
        <f ca="1">COUNTIF(OFFSET(class7_1,MATCH(FF$1,#REF!,0)-7+'Итог по классам'!$B96,,,),"р")</f>
        <v>#REF!</v>
      </c>
      <c r="FG96" s="43" t="e">
        <f ca="1">COUNTIF(OFFSET(class7_1,MATCH(FG$1,#REF!,0)-7+'Итог по классам'!$B96,,,),"ш")</f>
        <v>#REF!</v>
      </c>
      <c r="FH96" s="43" t="e">
        <f ca="1">COUNTIF(OFFSET(class7_2,MATCH(FH$1,#REF!,0)-7+'Итог по классам'!$B96,,,),"Ф")</f>
        <v>#REF!</v>
      </c>
      <c r="FI96" s="43" t="e">
        <f ca="1">COUNTIF(OFFSET(class7_2,MATCH(FI$1,#REF!,0)-7+'Итог по классам'!$B96,,,),"р")</f>
        <v>#REF!</v>
      </c>
      <c r="FJ96" s="43" t="e">
        <f ca="1">COUNTIF(OFFSET(class7_2,MATCH(FJ$1,#REF!,0)-7+'Итог по классам'!$B96,,,),"ш")</f>
        <v>#REF!</v>
      </c>
      <c r="FK96" s="44" t="e">
        <f ca="1">COUNTIF(OFFSET(class7_1,MATCH(FK$1,#REF!,0)-7+'Итог по классам'!$B96,,,),"Ф")</f>
        <v>#REF!</v>
      </c>
      <c r="FL96" s="43" t="e">
        <f ca="1">COUNTIF(OFFSET(class7_1,MATCH(FL$1,#REF!,0)-7+'Итог по классам'!$B96,,,),"р")</f>
        <v>#REF!</v>
      </c>
      <c r="FM96" s="43" t="e">
        <f ca="1">COUNTIF(OFFSET(class7_1,MATCH(FM$1,#REF!,0)-7+'Итог по классам'!$B96,,,),"ш")</f>
        <v>#REF!</v>
      </c>
      <c r="FN96" s="43" t="e">
        <f ca="1">COUNTIF(OFFSET(class7_2,MATCH(FN$1,#REF!,0)-7+'Итог по классам'!$B96,,,),"Ф")</f>
        <v>#REF!</v>
      </c>
      <c r="FO96" s="43" t="e">
        <f ca="1">COUNTIF(OFFSET(class7_2,MATCH(FO$1,#REF!,0)-7+'Итог по классам'!$B96,,,),"р")</f>
        <v>#REF!</v>
      </c>
      <c r="FP96" s="43" t="e">
        <f ca="1">COUNTIF(OFFSET(class7_2,MATCH(FP$1,#REF!,0)-7+'Итог по классам'!$B96,,,),"ш")</f>
        <v>#REF!</v>
      </c>
      <c r="FQ96" s="44" t="e">
        <f ca="1">COUNTIF(OFFSET(class7_1,MATCH(FQ$1,#REF!,0)-7+'Итог по классам'!$B96,,,),"Ф")</f>
        <v>#REF!</v>
      </c>
      <c r="FR96" s="43" t="e">
        <f ca="1">COUNTIF(OFFSET(class7_1,MATCH(FR$1,#REF!,0)-7+'Итог по классам'!$B96,,,),"р")</f>
        <v>#REF!</v>
      </c>
      <c r="FS96" s="43" t="e">
        <f ca="1">COUNTIF(OFFSET(class7_1,MATCH(FS$1,#REF!,0)-7+'Итог по классам'!$B96,,,),"ш")</f>
        <v>#REF!</v>
      </c>
      <c r="FT96" s="43" t="e">
        <f ca="1">COUNTIF(OFFSET(class7_2,MATCH(FT$1,#REF!,0)-7+'Итог по классам'!$B96,,,),"Ф")</f>
        <v>#REF!</v>
      </c>
      <c r="FU96" s="43" t="e">
        <f ca="1">COUNTIF(OFFSET(class7_2,MATCH(FU$1,#REF!,0)-7+'Итог по классам'!$B96,,,),"р")</f>
        <v>#REF!</v>
      </c>
      <c r="FV96" s="43" t="e">
        <f ca="1">COUNTIF(OFFSET(class7_2,MATCH(FV$1,#REF!,0)-7+'Итог по классам'!$B96,,,),"ш")</f>
        <v>#REF!</v>
      </c>
      <c r="FW96" s="44" t="e">
        <f ca="1">COUNTIF(OFFSET(class7_1,MATCH(FW$1,#REF!,0)-7+'Итог по классам'!$B96,,,),"Ф")</f>
        <v>#REF!</v>
      </c>
      <c r="FX96" s="43" t="e">
        <f ca="1">COUNTIF(OFFSET(class7_1,MATCH(FX$1,#REF!,0)-7+'Итог по классам'!$B96,,,),"р")</f>
        <v>#REF!</v>
      </c>
      <c r="FY96" s="43" t="e">
        <f ca="1">COUNTIF(OFFSET(class7_1,MATCH(FY$1,#REF!,0)-7+'Итог по классам'!$B96,,,),"ш")</f>
        <v>#REF!</v>
      </c>
      <c r="FZ96" s="43" t="e">
        <f ca="1">COUNTIF(OFFSET(class7_2,MATCH(FZ$1,#REF!,0)-7+'Итог по классам'!$B96,,,),"Ф")</f>
        <v>#REF!</v>
      </c>
      <c r="GA96" s="43" t="e">
        <f ca="1">COUNTIF(OFFSET(class7_2,MATCH(GA$1,#REF!,0)-7+'Итог по классам'!$B96,,,),"р")</f>
        <v>#REF!</v>
      </c>
      <c r="GB96" s="43" t="e">
        <f ca="1">COUNTIF(OFFSET(class7_2,MATCH(GB$1,#REF!,0)-7+'Итог по классам'!$B96,,,),"ш")</f>
        <v>#REF!</v>
      </c>
      <c r="GC96" s="44" t="e">
        <f ca="1">COUNTIF(OFFSET(class7_1,MATCH(GC$1,#REF!,0)-7+'Итог по классам'!$B96,,,),"Ф")</f>
        <v>#REF!</v>
      </c>
      <c r="GD96" s="43" t="e">
        <f ca="1">COUNTIF(OFFSET(class7_1,MATCH(GD$1,#REF!,0)-7+'Итог по классам'!$B96,,,),"р")</f>
        <v>#REF!</v>
      </c>
      <c r="GE96" s="43" t="e">
        <f ca="1">COUNTIF(OFFSET(class7_1,MATCH(GE$1,#REF!,0)-7+'Итог по классам'!$B96,,,),"ш")</f>
        <v>#REF!</v>
      </c>
      <c r="GF96" s="43" t="e">
        <f ca="1">COUNTIF(OFFSET(class7_2,MATCH(GF$1,#REF!,0)-7+'Итог по классам'!$B96,,,),"Ф")</f>
        <v>#REF!</v>
      </c>
      <c r="GG96" s="43" t="e">
        <f ca="1">COUNTIF(OFFSET(class7_2,MATCH(GG$1,#REF!,0)-7+'Итог по классам'!$B96,,,),"р")</f>
        <v>#REF!</v>
      </c>
      <c r="GH96" s="43" t="e">
        <f ca="1">COUNTIF(OFFSET(class7_2,MATCH(GH$1,#REF!,0)-7+'Итог по классам'!$B96,,,),"ш")</f>
        <v>#REF!</v>
      </c>
      <c r="GI96" s="44" t="e">
        <f ca="1">COUNTIF(OFFSET(class7_1,MATCH(GI$1,#REF!,0)-7+'Итог по классам'!$B96,,,),"Ф")</f>
        <v>#REF!</v>
      </c>
      <c r="GJ96" s="43" t="e">
        <f ca="1">COUNTIF(OFFSET(class7_1,MATCH(GJ$1,#REF!,0)-7+'Итог по классам'!$B96,,,),"р")</f>
        <v>#REF!</v>
      </c>
      <c r="GK96" s="43" t="e">
        <f ca="1">COUNTIF(OFFSET(class7_1,MATCH(GK$1,#REF!,0)-7+'Итог по классам'!$B96,,,),"ш")</f>
        <v>#REF!</v>
      </c>
      <c r="GL96" s="43" t="e">
        <f ca="1">COUNTIF(OFFSET(class7_2,MATCH(GL$1,#REF!,0)-7+'Итог по классам'!$B96,,,),"Ф")</f>
        <v>#REF!</v>
      </c>
      <c r="GM96" s="43" t="e">
        <f ca="1">COUNTIF(OFFSET(class7_2,MATCH(GM$1,#REF!,0)-7+'Итог по классам'!$B96,,,),"р")</f>
        <v>#REF!</v>
      </c>
      <c r="GN96" s="43" t="e">
        <f ca="1">COUNTIF(OFFSET(class7_2,MATCH(GN$1,#REF!,0)-7+'Итог по классам'!$B96,,,),"ш")</f>
        <v>#REF!</v>
      </c>
      <c r="GO96" s="44" t="e">
        <f ca="1">COUNTIF(OFFSET(class7_1,MATCH(GO$1,#REF!,0)-7+'Итог по классам'!$B96,,,),"Ф")</f>
        <v>#REF!</v>
      </c>
      <c r="GP96" s="43" t="e">
        <f ca="1">COUNTIF(OFFSET(class7_1,MATCH(GP$1,#REF!,0)-7+'Итог по классам'!$B96,,,),"р")</f>
        <v>#REF!</v>
      </c>
      <c r="GQ96" s="43" t="e">
        <f ca="1">COUNTIF(OFFSET(class7_1,MATCH(GQ$1,#REF!,0)-7+'Итог по классам'!$B96,,,),"ш")</f>
        <v>#REF!</v>
      </c>
      <c r="GR96" s="43" t="e">
        <f ca="1">COUNTIF(OFFSET(class7_2,MATCH(GR$1,#REF!,0)-7+'Итог по классам'!$B96,,,),"Ф")</f>
        <v>#REF!</v>
      </c>
      <c r="GS96" s="43" t="e">
        <f ca="1">COUNTIF(OFFSET(class7_2,MATCH(GS$1,#REF!,0)-7+'Итог по классам'!$B96,,,),"р")</f>
        <v>#REF!</v>
      </c>
      <c r="GT96" s="43" t="e">
        <f ca="1">COUNTIF(OFFSET(class7_2,MATCH(GT$1,#REF!,0)-7+'Итог по классам'!$B96,,,),"ш")</f>
        <v>#REF!</v>
      </c>
      <c r="GU96" s="44" t="e">
        <f ca="1">COUNTIF(OFFSET(class7_1,MATCH(GU$1,#REF!,0)-7+'Итог по классам'!$B96,,,),"Ф")</f>
        <v>#REF!</v>
      </c>
      <c r="GV96" s="43" t="e">
        <f ca="1">COUNTIF(OFFSET(class7_1,MATCH(GV$1,#REF!,0)-7+'Итог по классам'!$B96,,,),"р")</f>
        <v>#REF!</v>
      </c>
      <c r="GW96" s="43" t="e">
        <f ca="1">COUNTIF(OFFSET(class7_1,MATCH(GW$1,#REF!,0)-7+'Итог по классам'!$B96,,,),"ш")</f>
        <v>#REF!</v>
      </c>
      <c r="GX96" s="43" t="e">
        <f ca="1">COUNTIF(OFFSET(class7_2,MATCH(GX$1,#REF!,0)-7+'Итог по классам'!$B96,,,),"Ф")</f>
        <v>#REF!</v>
      </c>
      <c r="GY96" s="43" t="e">
        <f ca="1">COUNTIF(OFFSET(class7_2,MATCH(GY$1,#REF!,0)-7+'Итог по классам'!$B96,,,),"р")</f>
        <v>#REF!</v>
      </c>
      <c r="GZ96" s="43" t="e">
        <f ca="1">COUNTIF(OFFSET(class7_2,MATCH(GZ$1,#REF!,0)-7+'Итог по классам'!$B96,,,),"ш")</f>
        <v>#REF!</v>
      </c>
      <c r="HA96" s="44" t="e">
        <f ca="1">COUNTIF(OFFSET(class7_1,MATCH(HA$1,#REF!,0)-7+'Итог по классам'!$B96,,,),"Ф")</f>
        <v>#REF!</v>
      </c>
      <c r="HB96" s="43" t="e">
        <f ca="1">COUNTIF(OFFSET(class7_1,MATCH(HB$1,#REF!,0)-7+'Итог по классам'!$B96,,,),"р")</f>
        <v>#REF!</v>
      </c>
      <c r="HC96" s="43" t="e">
        <f ca="1">COUNTIF(OFFSET(class7_1,MATCH(HC$1,#REF!,0)-7+'Итог по классам'!$B96,,,),"ш")</f>
        <v>#REF!</v>
      </c>
      <c r="HD96" s="43" t="e">
        <f ca="1">COUNTIF(OFFSET(class7_2,MATCH(HD$1,#REF!,0)-7+'Итог по классам'!$B96,,,),"Ф")</f>
        <v>#REF!</v>
      </c>
      <c r="HE96" s="43" t="e">
        <f ca="1">COUNTIF(OFFSET(class7_2,MATCH(HE$1,#REF!,0)-7+'Итог по классам'!$B96,,,),"р")</f>
        <v>#REF!</v>
      </c>
      <c r="HF96" s="43" t="e">
        <f ca="1">COUNTIF(OFFSET(class7_2,MATCH(HF$1,#REF!,0)-7+'Итог по классам'!$B96,,,),"ш")</f>
        <v>#REF!</v>
      </c>
      <c r="HG96" s="44" t="e">
        <f ca="1">COUNTIF(OFFSET(class7_1,MATCH(HG$1,#REF!,0)-7+'Итог по классам'!$B96,,,),"Ф")</f>
        <v>#REF!</v>
      </c>
      <c r="HH96" s="43" t="e">
        <f ca="1">COUNTIF(OFFSET(class7_1,MATCH(HH$1,#REF!,0)-7+'Итог по классам'!$B96,,,),"р")</f>
        <v>#REF!</v>
      </c>
      <c r="HI96" s="43" t="e">
        <f ca="1">COUNTIF(OFFSET(class7_1,MATCH(HI$1,#REF!,0)-7+'Итог по классам'!$B96,,,),"ш")</f>
        <v>#REF!</v>
      </c>
      <c r="HJ96" s="43" t="e">
        <f ca="1">COUNTIF(OFFSET(class7_2,MATCH(HJ$1,#REF!,0)-7+'Итог по классам'!$B96,,,),"Ф")</f>
        <v>#REF!</v>
      </c>
      <c r="HK96" s="43" t="e">
        <f ca="1">COUNTIF(OFFSET(class7_2,MATCH(HK$1,#REF!,0)-7+'Итог по классам'!$B96,,,),"р")</f>
        <v>#REF!</v>
      </c>
      <c r="HL96" s="43" t="e">
        <f ca="1">COUNTIF(OFFSET(class7_2,MATCH(HL$1,#REF!,0)-7+'Итог по классам'!$B96,,,),"ш")</f>
        <v>#REF!</v>
      </c>
      <c r="HM96" s="44" t="e">
        <f ca="1">COUNTIF(OFFSET(class7_1,MATCH(HM$1,#REF!,0)-7+'Итог по классам'!$B96,,,),"Ф")</f>
        <v>#REF!</v>
      </c>
      <c r="HN96" s="43" t="e">
        <f ca="1">COUNTIF(OFFSET(class7_1,MATCH(HN$1,#REF!,0)-7+'Итог по классам'!$B96,,,),"р")</f>
        <v>#REF!</v>
      </c>
      <c r="HO96" s="43" t="e">
        <f ca="1">COUNTIF(OFFSET(class7_1,MATCH(HO$1,#REF!,0)-7+'Итог по классам'!$B96,,,),"ш")</f>
        <v>#REF!</v>
      </c>
      <c r="HP96" s="43" t="e">
        <f ca="1">COUNTIF(OFFSET(class7_2,MATCH(HP$1,#REF!,0)-7+'Итог по классам'!$B96,,,),"Ф")</f>
        <v>#REF!</v>
      </c>
      <c r="HQ96" s="43" t="e">
        <f ca="1">COUNTIF(OFFSET(class7_2,MATCH(HQ$1,#REF!,0)-7+'Итог по классам'!$B96,,,),"р")</f>
        <v>#REF!</v>
      </c>
      <c r="HR96" s="43" t="e">
        <f ca="1">COUNTIF(OFFSET(class7_2,MATCH(HR$1,#REF!,0)-7+'Итог по классам'!$B96,,,),"ш")</f>
        <v>#REF!</v>
      </c>
      <c r="HS96" s="44" t="e">
        <f ca="1">COUNTIF(OFFSET(class7_1,MATCH(HS$1,#REF!,0)-7+'Итог по классам'!$B96,,,),"Ф")</f>
        <v>#REF!</v>
      </c>
      <c r="HT96" s="43" t="e">
        <f ca="1">COUNTIF(OFFSET(class7_1,MATCH(HT$1,#REF!,0)-7+'Итог по классам'!$B96,,,),"р")</f>
        <v>#REF!</v>
      </c>
      <c r="HU96" s="43" t="e">
        <f ca="1">COUNTIF(OFFSET(class7_1,MATCH(HU$1,#REF!,0)-7+'Итог по классам'!$B96,,,),"ш")</f>
        <v>#REF!</v>
      </c>
      <c r="HV96" s="43" t="e">
        <f ca="1">COUNTIF(OFFSET(class7_2,MATCH(HV$1,#REF!,0)-7+'Итог по классам'!$B96,,,),"Ф")</f>
        <v>#REF!</v>
      </c>
      <c r="HW96" s="43" t="e">
        <f ca="1">COUNTIF(OFFSET(class7_2,MATCH(HW$1,#REF!,0)-7+'Итог по классам'!$B96,,,),"р")</f>
        <v>#REF!</v>
      </c>
      <c r="HX96" s="43" t="e">
        <f ca="1">COUNTIF(OFFSET(class7_2,MATCH(HX$1,#REF!,0)-7+'Итог по классам'!$B96,,,),"ш")</f>
        <v>#REF!</v>
      </c>
      <c r="HY96" s="44" t="e">
        <f ca="1">COUNTIF(OFFSET(class7_1,MATCH(HY$1,#REF!,0)-7+'Итог по классам'!$B96,,,),"Ф")</f>
        <v>#REF!</v>
      </c>
      <c r="HZ96" s="43" t="e">
        <f ca="1">COUNTIF(OFFSET(class7_1,MATCH(HZ$1,#REF!,0)-7+'Итог по классам'!$B96,,,),"р")</f>
        <v>#REF!</v>
      </c>
      <c r="IA96" s="43" t="e">
        <f ca="1">COUNTIF(OFFSET(class7_1,MATCH(IA$1,#REF!,0)-7+'Итог по классам'!$B96,,,),"ш")</f>
        <v>#REF!</v>
      </c>
      <c r="IB96" s="43" t="e">
        <f ca="1">COUNTIF(OFFSET(class7_2,MATCH(IB$1,#REF!,0)-7+'Итог по классам'!$B96,,,),"Ф")</f>
        <v>#REF!</v>
      </c>
      <c r="IC96" s="43" t="e">
        <f ca="1">COUNTIF(OFFSET(class7_2,MATCH(IC$1,#REF!,0)-7+'Итог по классам'!$B96,,,),"р")</f>
        <v>#REF!</v>
      </c>
      <c r="ID96" s="43" t="e">
        <f ca="1">COUNTIF(OFFSET(class7_2,MATCH(ID$1,#REF!,0)-7+'Итог по классам'!$B96,,,),"ш")</f>
        <v>#REF!</v>
      </c>
      <c r="IE96" s="44" t="e">
        <f ca="1">COUNTIF(OFFSET(class7_1,MATCH(IE$1,#REF!,0)-7+'Итог по классам'!$B96,,,),"Ф")</f>
        <v>#REF!</v>
      </c>
      <c r="IF96" s="43" t="e">
        <f ca="1">COUNTIF(OFFSET(class7_1,MATCH(IF$1,#REF!,0)-7+'Итог по классам'!$B96,,,),"р")</f>
        <v>#REF!</v>
      </c>
      <c r="IG96" s="43" t="e">
        <f ca="1">COUNTIF(OFFSET(class7_1,MATCH(IG$1,#REF!,0)-7+'Итог по классам'!$B96,,,),"ш")</f>
        <v>#REF!</v>
      </c>
      <c r="IH96" s="43" t="e">
        <f ca="1">COUNTIF(OFFSET(class7_2,MATCH(IH$1,#REF!,0)-7+'Итог по классам'!$B96,,,),"Ф")</f>
        <v>#REF!</v>
      </c>
      <c r="II96" s="43" t="e">
        <f ca="1">COUNTIF(OFFSET(class7_2,MATCH(II$1,#REF!,0)-7+'Итог по классам'!$B96,,,),"р")</f>
        <v>#REF!</v>
      </c>
      <c r="IJ96" s="43" t="e">
        <f ca="1">COUNTIF(OFFSET(class7_2,MATCH(IJ$1,#REF!,0)-7+'Итог по классам'!$B96,,,),"ш")</f>
        <v>#REF!</v>
      </c>
      <c r="IK96" s="44" t="e">
        <f ca="1">COUNTIF(OFFSET(class7_1,MATCH(IK$1,#REF!,0)-7+'Итог по классам'!$B96,,,),"Ф")</f>
        <v>#REF!</v>
      </c>
      <c r="IL96" s="43" t="e">
        <f ca="1">COUNTIF(OFFSET(class7_1,MATCH(IL$1,#REF!,0)-7+'Итог по классам'!$B96,,,),"р")</f>
        <v>#REF!</v>
      </c>
      <c r="IM96" s="43" t="e">
        <f ca="1">COUNTIF(OFFSET(class7_1,MATCH(IM$1,#REF!,0)-7+'Итог по классам'!$B96,,,),"ш")</f>
        <v>#REF!</v>
      </c>
      <c r="IN96" s="43" t="e">
        <f ca="1">COUNTIF(OFFSET(class7_2,MATCH(IN$1,#REF!,0)-7+'Итог по классам'!$B96,,,),"Ф")</f>
        <v>#REF!</v>
      </c>
      <c r="IO96" s="43" t="e">
        <f ca="1">COUNTIF(OFFSET(class7_2,MATCH(IO$1,#REF!,0)-7+'Итог по классам'!$B96,,,),"р")</f>
        <v>#REF!</v>
      </c>
      <c r="IP96" s="43" t="e">
        <f ca="1">COUNTIF(OFFSET(class7_2,MATCH(IP$1,#REF!,0)-7+'Итог по классам'!$B96,,,),"ш")</f>
        <v>#REF!</v>
      </c>
      <c r="IQ96" s="44" t="e">
        <f ca="1">COUNTIF(OFFSET(class7_1,MATCH(IQ$1,#REF!,0)-7+'Итог по классам'!$B96,,,),"Ф")</f>
        <v>#REF!</v>
      </c>
      <c r="IR96" s="43" t="e">
        <f ca="1">COUNTIF(OFFSET(class7_1,MATCH(IR$1,#REF!,0)-7+'Итог по классам'!$B96,,,),"р")</f>
        <v>#REF!</v>
      </c>
      <c r="IS96" s="43" t="e">
        <f ca="1">COUNTIF(OFFSET(class7_1,MATCH(IS$1,#REF!,0)-7+'Итог по классам'!$B96,,,),"ш")</f>
        <v>#REF!</v>
      </c>
      <c r="IT96" s="43" t="e">
        <f ca="1">COUNTIF(OFFSET(class7_2,MATCH(IT$1,#REF!,0)-7+'Итог по классам'!$B96,,,),"Ф")</f>
        <v>#REF!</v>
      </c>
      <c r="IU96" s="43" t="e">
        <f ca="1">COUNTIF(OFFSET(class7_2,MATCH(IU$1,#REF!,0)-7+'Итог по классам'!$B96,,,),"р")</f>
        <v>#REF!</v>
      </c>
      <c r="IV96" s="43" t="e">
        <f ca="1">COUNTIF(OFFSET(class7_2,MATCH(IV$1,#REF!,0)-7+'Итог по классам'!$B96,,,),"ш")</f>
        <v>#REF!</v>
      </c>
      <c r="IW96" s="44" t="e">
        <f ca="1">COUNTIF(OFFSET(class7_1,MATCH(IW$1,#REF!,0)-7+'Итог по классам'!$B96,,,),"Ф")</f>
        <v>#REF!</v>
      </c>
      <c r="IX96" s="43" t="e">
        <f ca="1">COUNTIF(OFFSET(class7_1,MATCH(IX$1,#REF!,0)-7+'Итог по классам'!$B96,,,),"р")</f>
        <v>#REF!</v>
      </c>
      <c r="IY96" s="43" t="e">
        <f ca="1">COUNTIF(OFFSET(class7_1,MATCH(IY$1,#REF!,0)-7+'Итог по классам'!$B96,,,),"ш")</f>
        <v>#REF!</v>
      </c>
      <c r="IZ96" s="43" t="e">
        <f ca="1">COUNTIF(OFFSET(class7_2,MATCH(IZ$1,#REF!,0)-7+'Итог по классам'!$B96,,,),"Ф")</f>
        <v>#REF!</v>
      </c>
      <c r="JA96" s="43" t="e">
        <f ca="1">COUNTIF(OFFSET(class7_2,MATCH(JA$1,#REF!,0)-7+'Итог по классам'!$B96,,,),"р")</f>
        <v>#REF!</v>
      </c>
      <c r="JB96" s="43" t="e">
        <f ca="1">COUNTIF(OFFSET(class7_2,MATCH(JB$1,#REF!,0)-7+'Итог по классам'!$B96,,,),"ш")</f>
        <v>#REF!</v>
      </c>
      <c r="JC96" s="44" t="e">
        <f ca="1">COUNTIF(OFFSET(class7_1,MATCH(JC$1,#REF!,0)-7+'Итог по классам'!$B96,,,),"Ф")</f>
        <v>#REF!</v>
      </c>
      <c r="JD96" s="43" t="e">
        <f ca="1">COUNTIF(OFFSET(class7_1,MATCH(JD$1,#REF!,0)-7+'Итог по классам'!$B96,,,),"р")</f>
        <v>#REF!</v>
      </c>
      <c r="JE96" s="43" t="e">
        <f ca="1">COUNTIF(OFFSET(class7_1,MATCH(JE$1,#REF!,0)-7+'Итог по классам'!$B96,,,),"ш")</f>
        <v>#REF!</v>
      </c>
      <c r="JF96" s="43" t="e">
        <f ca="1">COUNTIF(OFFSET(class7_2,MATCH(JF$1,#REF!,0)-7+'Итог по классам'!$B96,,,),"Ф")</f>
        <v>#REF!</v>
      </c>
      <c r="JG96" s="43" t="e">
        <f ca="1">COUNTIF(OFFSET(class7_2,MATCH(JG$1,#REF!,0)-7+'Итог по классам'!$B96,,,),"р")</f>
        <v>#REF!</v>
      </c>
      <c r="JH96" s="43" t="e">
        <f ca="1">COUNTIF(OFFSET(class7_2,MATCH(JH$1,#REF!,0)-7+'Итог по классам'!$B96,,,),"ш")</f>
        <v>#REF!</v>
      </c>
      <c r="JI96" s="44" t="e">
        <f ca="1">COUNTIF(OFFSET(class7_1,MATCH(JI$1,#REF!,0)-7+'Итог по классам'!$B96,,,),"Ф")</f>
        <v>#REF!</v>
      </c>
      <c r="JJ96" s="43" t="e">
        <f ca="1">COUNTIF(OFFSET(class7_1,MATCH(JJ$1,#REF!,0)-7+'Итог по классам'!$B96,,,),"р")</f>
        <v>#REF!</v>
      </c>
      <c r="JK96" s="43" t="e">
        <f ca="1">COUNTIF(OFFSET(class7_1,MATCH(JK$1,#REF!,0)-7+'Итог по классам'!$B96,,,),"ш")</f>
        <v>#REF!</v>
      </c>
      <c r="JL96" s="43" t="e">
        <f ca="1">COUNTIF(OFFSET(class7_2,MATCH(JL$1,#REF!,0)-7+'Итог по классам'!$B96,,,),"Ф")</f>
        <v>#REF!</v>
      </c>
      <c r="JM96" s="43" t="e">
        <f ca="1">COUNTIF(OFFSET(class7_2,MATCH(JM$1,#REF!,0)-7+'Итог по классам'!$B96,,,),"р")</f>
        <v>#REF!</v>
      </c>
      <c r="JN96" s="43" t="e">
        <f ca="1">COUNTIF(OFFSET(class7_2,MATCH(JN$1,#REF!,0)-7+'Итог по классам'!$B96,,,),"ш")</f>
        <v>#REF!</v>
      </c>
      <c r="JO96" s="44" t="e">
        <f ca="1">COUNTIF(OFFSET(class7_1,MATCH(JO$1,#REF!,0)-7+'Итог по классам'!$B96,,,),"Ф")</f>
        <v>#REF!</v>
      </c>
      <c r="JP96" s="43" t="e">
        <f ca="1">COUNTIF(OFFSET(class7_1,MATCH(JP$1,#REF!,0)-7+'Итог по классам'!$B96,,,),"р")</f>
        <v>#REF!</v>
      </c>
      <c r="JQ96" s="43" t="e">
        <f ca="1">COUNTIF(OFFSET(class7_1,MATCH(JQ$1,#REF!,0)-7+'Итог по классам'!$B96,,,),"ш")</f>
        <v>#REF!</v>
      </c>
      <c r="JR96" s="43" t="e">
        <f ca="1">COUNTIF(OFFSET(class7_2,MATCH(JR$1,#REF!,0)-7+'Итог по классам'!$B96,,,),"Ф")</f>
        <v>#REF!</v>
      </c>
      <c r="JS96" s="43" t="e">
        <f ca="1">COUNTIF(OFFSET(class7_2,MATCH(JS$1,#REF!,0)-7+'Итог по классам'!$B96,,,),"р")</f>
        <v>#REF!</v>
      </c>
      <c r="JT96" s="43" t="e">
        <f ca="1">COUNTIF(OFFSET(class7_2,MATCH(JT$1,#REF!,0)-7+'Итог по классам'!$B96,,,),"ш")</f>
        <v>#REF!</v>
      </c>
      <c r="JU96" s="44" t="e">
        <f ca="1">COUNTIF(OFFSET(class7_1,MATCH(JU$1,#REF!,0)-7+'Итог по классам'!$B96,,,),"Ф")</f>
        <v>#REF!</v>
      </c>
      <c r="JV96" s="43" t="e">
        <f ca="1">COUNTIF(OFFSET(class7_1,MATCH(JV$1,#REF!,0)-7+'Итог по классам'!$B96,,,),"р")</f>
        <v>#REF!</v>
      </c>
      <c r="JW96" s="43" t="e">
        <f ca="1">COUNTIF(OFFSET(class7_1,MATCH(JW$1,#REF!,0)-7+'Итог по классам'!$B96,,,),"ш")</f>
        <v>#REF!</v>
      </c>
      <c r="JX96" s="43" t="e">
        <f ca="1">COUNTIF(OFFSET(class7_2,MATCH(JX$1,#REF!,0)-7+'Итог по классам'!$B96,,,),"Ф")</f>
        <v>#REF!</v>
      </c>
      <c r="JY96" s="43" t="e">
        <f ca="1">COUNTIF(OFFSET(class7_2,MATCH(JY$1,#REF!,0)-7+'Итог по классам'!$B96,,,),"р")</f>
        <v>#REF!</v>
      </c>
      <c r="JZ96" s="43" t="e">
        <f ca="1">COUNTIF(OFFSET(class7_2,MATCH(JZ$1,#REF!,0)-7+'Итог по классам'!$B96,,,),"ш")</f>
        <v>#REF!</v>
      </c>
      <c r="KA96" s="44" t="e">
        <f ca="1">COUNTIF(OFFSET(class7_1,MATCH(KA$1,#REF!,0)-7+'Итог по классам'!$B96,,,),"Ф")</f>
        <v>#REF!</v>
      </c>
      <c r="KB96" s="43" t="e">
        <f ca="1">COUNTIF(OFFSET(class7_1,MATCH(KB$1,#REF!,0)-7+'Итог по классам'!$B96,,,),"р")</f>
        <v>#REF!</v>
      </c>
      <c r="KC96" s="43" t="e">
        <f ca="1">COUNTIF(OFFSET(class7_1,MATCH(KC$1,#REF!,0)-7+'Итог по классам'!$B96,,,),"ш")</f>
        <v>#REF!</v>
      </c>
      <c r="KD96" s="43" t="e">
        <f ca="1">COUNTIF(OFFSET(class7_2,MATCH(KD$1,#REF!,0)-7+'Итог по классам'!$B96,,,),"Ф")</f>
        <v>#REF!</v>
      </c>
      <c r="KE96" s="43" t="e">
        <f ca="1">COUNTIF(OFFSET(class7_2,MATCH(KE$1,#REF!,0)-7+'Итог по классам'!$B96,,,),"р")</f>
        <v>#REF!</v>
      </c>
      <c r="KF96" s="43" t="e">
        <f ca="1">COUNTIF(OFFSET(class7_2,MATCH(KF$1,#REF!,0)-7+'Итог по классам'!$B96,,,),"ш")</f>
        <v>#REF!</v>
      </c>
      <c r="KG96" s="44" t="e">
        <f ca="1">COUNTIF(OFFSET(class7_1,MATCH(KG$1,#REF!,0)-7+'Итог по классам'!$B96,,,),"Ф")</f>
        <v>#REF!</v>
      </c>
      <c r="KH96" s="43" t="e">
        <f ca="1">COUNTIF(OFFSET(class7_1,MATCH(KH$1,#REF!,0)-7+'Итог по классам'!$B96,,,),"р")</f>
        <v>#REF!</v>
      </c>
      <c r="KI96" s="43" t="e">
        <f ca="1">COUNTIF(OFFSET(class7_1,MATCH(KI$1,#REF!,0)-7+'Итог по классам'!$B96,,,),"ш")</f>
        <v>#REF!</v>
      </c>
      <c r="KJ96" s="43" t="e">
        <f ca="1">COUNTIF(OFFSET(class7_2,MATCH(KJ$1,#REF!,0)-7+'Итог по классам'!$B96,,,),"Ф")</f>
        <v>#REF!</v>
      </c>
      <c r="KK96" s="43" t="e">
        <f ca="1">COUNTIF(OFFSET(class7_2,MATCH(KK$1,#REF!,0)-7+'Итог по классам'!$B96,,,),"р")</f>
        <v>#REF!</v>
      </c>
      <c r="KL96" s="43" t="e">
        <f ca="1">COUNTIF(OFFSET(class7_2,MATCH(KL$1,#REF!,0)-7+'Итог по классам'!$B96,,,),"ш")</f>
        <v>#REF!</v>
      </c>
      <c r="KM96" s="44" t="e">
        <f ca="1">COUNTIF(OFFSET(class7_1,MATCH(KM$1,#REF!,0)-7+'Итог по классам'!$B96,,,),"Ф")</f>
        <v>#REF!</v>
      </c>
      <c r="KN96" s="43" t="e">
        <f ca="1">COUNTIF(OFFSET(class7_1,MATCH(KN$1,#REF!,0)-7+'Итог по классам'!$B96,,,),"р")</f>
        <v>#REF!</v>
      </c>
      <c r="KO96" s="43" t="e">
        <f ca="1">COUNTIF(OFFSET(class7_1,MATCH(KO$1,#REF!,0)-7+'Итог по классам'!$B96,,,),"ш")</f>
        <v>#REF!</v>
      </c>
      <c r="KP96" s="43" t="e">
        <f ca="1">COUNTIF(OFFSET(class7_2,MATCH(KP$1,#REF!,0)-7+'Итог по классам'!$B96,,,),"Ф")</f>
        <v>#REF!</v>
      </c>
      <c r="KQ96" s="43" t="e">
        <f ca="1">COUNTIF(OFFSET(class7_2,MATCH(KQ$1,#REF!,0)-7+'Итог по классам'!$B96,,,),"р")</f>
        <v>#REF!</v>
      </c>
      <c r="KR96" s="43" t="e">
        <f ca="1">COUNTIF(OFFSET(class7_2,MATCH(KR$1,#REF!,0)-7+'Итог по классам'!$B96,,,),"ш")</f>
        <v>#REF!</v>
      </c>
    </row>
    <row r="97" spans="1:304" customFormat="1">
      <c r="A97" t="e">
        <f t="shared" si="279"/>
        <v>#REF!</v>
      </c>
      <c r="B97" s="43">
        <v>7</v>
      </c>
      <c r="C97" s="3" t="s">
        <v>71</v>
      </c>
      <c r="D97" s="3" t="s">
        <v>56</v>
      </c>
      <c r="E97" s="43" t="e">
        <f ca="1">COUNTIF(OFFSET(class7_1,MATCH(E$1,#REF!,0)-7+'Итог по классам'!$B97,,,),"Ф")</f>
        <v>#REF!</v>
      </c>
      <c r="F97" s="43" t="e">
        <f ca="1">COUNTIF(OFFSET(class7_1,MATCH(F$1,#REF!,0)-7+'Итог по классам'!$B97,,,),"р")</f>
        <v>#REF!</v>
      </c>
      <c r="G97" s="43" t="e">
        <f ca="1">COUNTIF(OFFSET(class7_1,MATCH(G$1,#REF!,0)-7+'Итог по классам'!$B97,,,),"ш")</f>
        <v>#REF!</v>
      </c>
      <c r="H97" s="43" t="e">
        <f ca="1">COUNTIF(OFFSET(class7_2,MATCH(H$1,#REF!,0)-7+'Итог по классам'!$B97,,,),"Ф")</f>
        <v>#REF!</v>
      </c>
      <c r="I97" s="43" t="e">
        <f ca="1">COUNTIF(OFFSET(class7_2,MATCH(I$1,#REF!,0)-7+'Итог по классам'!$B97,,,),"р")</f>
        <v>#REF!</v>
      </c>
      <c r="J97" s="43" t="e">
        <f ca="1">COUNTIF(OFFSET(class7_2,MATCH(J$1,#REF!,0)-7+'Итог по классам'!$B97,,,),"ш")</f>
        <v>#REF!</v>
      </c>
      <c r="K97" s="44" t="e">
        <f ca="1">COUNTIF(OFFSET(class7_1,MATCH(K$1,#REF!,0)-7+'Итог по классам'!$B97,,,),"Ф")</f>
        <v>#REF!</v>
      </c>
      <c r="L97" s="43" t="e">
        <f ca="1">COUNTIF(OFFSET(class7_1,MATCH(L$1,#REF!,0)-7+'Итог по классам'!$B97,,,),"р")</f>
        <v>#REF!</v>
      </c>
      <c r="M97" s="43" t="e">
        <f ca="1">COUNTIF(OFFSET(class7_1,MATCH(M$1,#REF!,0)-7+'Итог по классам'!$B97,,,),"ш")</f>
        <v>#REF!</v>
      </c>
      <c r="N97" s="43" t="e">
        <f ca="1">COUNTIF(OFFSET(class7_2,MATCH(N$1,#REF!,0)-7+'Итог по классам'!$B97,,,),"Ф")</f>
        <v>#REF!</v>
      </c>
      <c r="O97" s="43" t="e">
        <f ca="1">COUNTIF(OFFSET(class7_2,MATCH(O$1,#REF!,0)-7+'Итог по классам'!$B97,,,),"р")</f>
        <v>#REF!</v>
      </c>
      <c r="P97" s="43" t="e">
        <f ca="1">COUNTIF(OFFSET(class7_2,MATCH(P$1,#REF!,0)-7+'Итог по классам'!$B97,,,),"ш")</f>
        <v>#REF!</v>
      </c>
      <c r="Q97" s="44" t="e">
        <f ca="1">COUNTIF(OFFSET(class7_1,MATCH(Q$1,#REF!,0)-7+'Итог по классам'!$B97,,,),"Ф")</f>
        <v>#REF!</v>
      </c>
      <c r="R97" s="43" t="e">
        <f ca="1">COUNTIF(OFFSET(class7_1,MATCH(R$1,#REF!,0)-7+'Итог по классам'!$B97,,,),"р")</f>
        <v>#REF!</v>
      </c>
      <c r="S97" s="43" t="e">
        <f ca="1">COUNTIF(OFFSET(class7_1,MATCH(S$1,#REF!,0)-7+'Итог по классам'!$B97,,,),"ш")</f>
        <v>#REF!</v>
      </c>
      <c r="T97" s="43" t="e">
        <f ca="1">COUNTIF(OFFSET(class7_2,MATCH(T$1,#REF!,0)-7+'Итог по классам'!$B97,,,),"Ф")</f>
        <v>#REF!</v>
      </c>
      <c r="U97" s="43" t="e">
        <f ca="1">COUNTIF(OFFSET(class7_2,MATCH(U$1,#REF!,0)-7+'Итог по классам'!$B97,,,),"р")</f>
        <v>#REF!</v>
      </c>
      <c r="V97" s="43" t="e">
        <f ca="1">COUNTIF(OFFSET(class7_2,MATCH(V$1,#REF!,0)-7+'Итог по классам'!$B97,,,),"ш")</f>
        <v>#REF!</v>
      </c>
      <c r="W97" s="44" t="e">
        <f ca="1">COUNTIF(OFFSET(class7_1,MATCH(W$1,#REF!,0)-7+'Итог по классам'!$B97,,,),"Ф")</f>
        <v>#REF!</v>
      </c>
      <c r="X97" s="43" t="e">
        <f ca="1">COUNTIF(OFFSET(class7_1,MATCH(X$1,#REF!,0)-7+'Итог по классам'!$B97,,,),"р")</f>
        <v>#REF!</v>
      </c>
      <c r="Y97" s="43" t="e">
        <f ca="1">COUNTIF(OFFSET(class7_1,MATCH(Y$1,#REF!,0)-7+'Итог по классам'!$B97,,,),"ш")</f>
        <v>#REF!</v>
      </c>
      <c r="Z97" s="43" t="e">
        <f ca="1">COUNTIF(OFFSET(class7_2,MATCH(Z$1,#REF!,0)-7+'Итог по классам'!$B97,,,),"Ф")</f>
        <v>#REF!</v>
      </c>
      <c r="AA97" s="43" t="e">
        <f ca="1">COUNTIF(OFFSET(class7_2,MATCH(AA$1,#REF!,0)-7+'Итог по классам'!$B97,,,),"р")</f>
        <v>#REF!</v>
      </c>
      <c r="AB97" s="43" t="e">
        <f ca="1">COUNTIF(OFFSET(class7_2,MATCH(AB$1,#REF!,0)-7+'Итог по классам'!$B97,,,),"ш")</f>
        <v>#REF!</v>
      </c>
      <c r="AC97" s="44" t="e">
        <f ca="1">COUNTIF(OFFSET(class7_1,MATCH(AC$1,#REF!,0)-7+'Итог по классам'!$B97,,,),"Ф")</f>
        <v>#REF!</v>
      </c>
      <c r="AD97" s="43" t="e">
        <f ca="1">COUNTIF(OFFSET(class7_1,MATCH(AD$1,#REF!,0)-7+'Итог по классам'!$B97,,,),"р")</f>
        <v>#REF!</v>
      </c>
      <c r="AE97" s="43" t="e">
        <f ca="1">COUNTIF(OFFSET(class7_1,MATCH(AE$1,#REF!,0)-7+'Итог по классам'!$B97,,,),"ш")</f>
        <v>#REF!</v>
      </c>
      <c r="AF97" s="43" t="e">
        <f ca="1">COUNTIF(OFFSET(class7_2,MATCH(AF$1,#REF!,0)-7+'Итог по классам'!$B97,,,),"Ф")</f>
        <v>#REF!</v>
      </c>
      <c r="AG97" s="43" t="e">
        <f ca="1">COUNTIF(OFFSET(class7_2,MATCH(AG$1,#REF!,0)-7+'Итог по классам'!$B97,,,),"р")</f>
        <v>#REF!</v>
      </c>
      <c r="AH97" s="43" t="e">
        <f ca="1">COUNTIF(OFFSET(class7_2,MATCH(AH$1,#REF!,0)-7+'Итог по классам'!$B97,,,),"ш")</f>
        <v>#REF!</v>
      </c>
      <c r="AI97" s="44" t="e">
        <f ca="1">COUNTIF(OFFSET(class7_1,MATCH(AI$1,#REF!,0)-7+'Итог по классам'!$B97,,,),"Ф")</f>
        <v>#REF!</v>
      </c>
      <c r="AJ97" s="43" t="e">
        <f ca="1">COUNTIF(OFFSET(class7_1,MATCH(AJ$1,#REF!,0)-7+'Итог по классам'!$B97,,,),"р")</f>
        <v>#REF!</v>
      </c>
      <c r="AK97" s="43" t="e">
        <f ca="1">COUNTIF(OFFSET(class7_1,MATCH(AK$1,#REF!,0)-7+'Итог по классам'!$B97,,,),"ш")</f>
        <v>#REF!</v>
      </c>
      <c r="AL97" s="43" t="e">
        <f ca="1">COUNTIF(OFFSET(class7_2,MATCH(AL$1,#REF!,0)-7+'Итог по классам'!$B97,,,),"Ф")</f>
        <v>#REF!</v>
      </c>
      <c r="AM97" s="43" t="e">
        <f ca="1">COUNTIF(OFFSET(class7_2,MATCH(AM$1,#REF!,0)-7+'Итог по классам'!$B97,,,),"р")</f>
        <v>#REF!</v>
      </c>
      <c r="AN97" s="43" t="e">
        <f ca="1">COUNTIF(OFFSET(class7_2,MATCH(AN$1,#REF!,0)-7+'Итог по классам'!$B97,,,),"ш")</f>
        <v>#REF!</v>
      </c>
      <c r="AO97" s="44" t="e">
        <f ca="1">COUNTIF(OFFSET(class7_1,MATCH(AO$1,#REF!,0)-7+'Итог по классам'!$B97,,,),"Ф")</f>
        <v>#REF!</v>
      </c>
      <c r="AP97" s="43" t="e">
        <f ca="1">COUNTIF(OFFSET(class7_1,MATCH(AP$1,#REF!,0)-7+'Итог по классам'!$B97,,,),"р")</f>
        <v>#REF!</v>
      </c>
      <c r="AQ97" s="43" t="e">
        <f ca="1">COUNTIF(OFFSET(class7_1,MATCH(AQ$1,#REF!,0)-7+'Итог по классам'!$B97,,,),"ш")</f>
        <v>#REF!</v>
      </c>
      <c r="AR97" s="43" t="e">
        <f ca="1">COUNTIF(OFFSET(class7_2,MATCH(AR$1,#REF!,0)-7+'Итог по классам'!$B97,,,),"Ф")</f>
        <v>#REF!</v>
      </c>
      <c r="AS97" s="43" t="e">
        <f ca="1">COUNTIF(OFFSET(class7_2,MATCH(AS$1,#REF!,0)-7+'Итог по классам'!$B97,,,),"р")</f>
        <v>#REF!</v>
      </c>
      <c r="AT97" s="43" t="e">
        <f ca="1">COUNTIF(OFFSET(class7_2,MATCH(AT$1,#REF!,0)-7+'Итог по классам'!$B97,,,),"ш")</f>
        <v>#REF!</v>
      </c>
      <c r="AU97" s="44" t="e">
        <f ca="1">COUNTIF(OFFSET(class7_1,MATCH(AU$1,#REF!,0)-7+'Итог по классам'!$B97,,,),"Ф")</f>
        <v>#REF!</v>
      </c>
      <c r="AV97" s="43" t="e">
        <f ca="1">COUNTIF(OFFSET(class7_1,MATCH(AV$1,#REF!,0)-7+'Итог по классам'!$B97,,,),"р")</f>
        <v>#REF!</v>
      </c>
      <c r="AW97" s="43" t="e">
        <f ca="1">COUNTIF(OFFSET(class7_1,MATCH(AW$1,#REF!,0)-7+'Итог по классам'!$B97,,,),"ш")</f>
        <v>#REF!</v>
      </c>
      <c r="AX97" s="43" t="e">
        <f ca="1">COUNTIF(OFFSET(class7_2,MATCH(AX$1,#REF!,0)-7+'Итог по классам'!$B97,,,),"Ф")</f>
        <v>#REF!</v>
      </c>
      <c r="AY97" s="43" t="e">
        <f ca="1">COUNTIF(OFFSET(class7_2,MATCH(AY$1,#REF!,0)-7+'Итог по классам'!$B97,,,),"р")</f>
        <v>#REF!</v>
      </c>
      <c r="AZ97" s="43" t="e">
        <f ca="1">COUNTIF(OFFSET(class7_2,MATCH(AZ$1,#REF!,0)-7+'Итог по классам'!$B97,,,),"ш")</f>
        <v>#REF!</v>
      </c>
      <c r="BA97" s="44" t="e">
        <f ca="1">COUNTIF(OFFSET(class7_1,MATCH(BA$1,#REF!,0)-7+'Итог по классам'!$B97,,,),"Ф")</f>
        <v>#REF!</v>
      </c>
      <c r="BB97" s="43" t="e">
        <f ca="1">COUNTIF(OFFSET(class7_1,MATCH(BB$1,#REF!,0)-7+'Итог по классам'!$B97,,,),"р")</f>
        <v>#REF!</v>
      </c>
      <c r="BC97" s="43" t="e">
        <f ca="1">COUNTIF(OFFSET(class7_1,MATCH(BC$1,#REF!,0)-7+'Итог по классам'!$B97,,,),"ш")</f>
        <v>#REF!</v>
      </c>
      <c r="BD97" s="43" t="e">
        <f ca="1">COUNTIF(OFFSET(class7_2,MATCH(BD$1,#REF!,0)-7+'Итог по классам'!$B97,,,),"Ф")</f>
        <v>#REF!</v>
      </c>
      <c r="BE97" s="43" t="e">
        <f ca="1">COUNTIF(OFFSET(class7_2,MATCH(BE$1,#REF!,0)-7+'Итог по классам'!$B97,,,),"р")</f>
        <v>#REF!</v>
      </c>
      <c r="BF97" s="43" t="e">
        <f ca="1">COUNTIF(OFFSET(class7_2,MATCH(BF$1,#REF!,0)-7+'Итог по классам'!$B97,,,),"ш")</f>
        <v>#REF!</v>
      </c>
      <c r="BG97" s="44" t="e">
        <f ca="1">COUNTIF(OFFSET(class7_1,MATCH(BG$1,#REF!,0)-7+'Итог по классам'!$B97,,,),"Ф")</f>
        <v>#REF!</v>
      </c>
      <c r="BH97" s="43" t="e">
        <f ca="1">COUNTIF(OFFSET(class7_1,MATCH(BH$1,#REF!,0)-7+'Итог по классам'!$B97,,,),"р")</f>
        <v>#REF!</v>
      </c>
      <c r="BI97" s="43" t="e">
        <f ca="1">COUNTIF(OFFSET(class7_1,MATCH(BI$1,#REF!,0)-7+'Итог по классам'!$B97,,,),"ш")</f>
        <v>#REF!</v>
      </c>
      <c r="BJ97" s="43" t="e">
        <f ca="1">COUNTIF(OFFSET(class7_2,MATCH(BJ$1,#REF!,0)-7+'Итог по классам'!$B97,,,),"Ф")</f>
        <v>#REF!</v>
      </c>
      <c r="BK97" s="43" t="e">
        <f ca="1">COUNTIF(OFFSET(class7_2,MATCH(BK$1,#REF!,0)-7+'Итог по классам'!$B97,,,),"р")</f>
        <v>#REF!</v>
      </c>
      <c r="BL97" s="43" t="e">
        <f ca="1">COUNTIF(OFFSET(class7_2,MATCH(BL$1,#REF!,0)-7+'Итог по классам'!$B97,,,),"ш")</f>
        <v>#REF!</v>
      </c>
      <c r="BM97" s="44" t="e">
        <f ca="1">COUNTIF(OFFSET(class7_1,MATCH(BM$1,#REF!,0)-7+'Итог по классам'!$B97,,,),"Ф")</f>
        <v>#REF!</v>
      </c>
      <c r="BN97" s="43" t="e">
        <f ca="1">COUNTIF(OFFSET(class7_1,MATCH(BN$1,#REF!,0)-7+'Итог по классам'!$B97,,,),"р")</f>
        <v>#REF!</v>
      </c>
      <c r="BO97" s="43" t="e">
        <f ca="1">COUNTIF(OFFSET(class7_1,MATCH(BO$1,#REF!,0)-7+'Итог по классам'!$B97,,,),"ш")</f>
        <v>#REF!</v>
      </c>
      <c r="BP97" s="43" t="e">
        <f ca="1">COUNTIF(OFFSET(class7_2,MATCH(BP$1,#REF!,0)-7+'Итог по классам'!$B97,,,),"Ф")</f>
        <v>#REF!</v>
      </c>
      <c r="BQ97" s="43" t="e">
        <f ca="1">COUNTIF(OFFSET(class7_2,MATCH(BQ$1,#REF!,0)-7+'Итог по классам'!$B97,,,),"р")</f>
        <v>#REF!</v>
      </c>
      <c r="BR97" s="43" t="e">
        <f ca="1">COUNTIF(OFFSET(class7_2,MATCH(BR$1,#REF!,0)-7+'Итог по классам'!$B97,,,),"ш")</f>
        <v>#REF!</v>
      </c>
      <c r="BS97" s="44" t="e">
        <f ca="1">COUNTIF(OFFSET(class7_1,MATCH(BS$1,#REF!,0)-7+'Итог по классам'!$B97,,,),"Ф")</f>
        <v>#REF!</v>
      </c>
      <c r="BT97" s="43" t="e">
        <f ca="1">COUNTIF(OFFSET(class7_1,MATCH(BT$1,#REF!,0)-7+'Итог по классам'!$B97,,,),"р")</f>
        <v>#REF!</v>
      </c>
      <c r="BU97" s="43" t="e">
        <f ca="1">COUNTIF(OFFSET(class7_1,MATCH(BU$1,#REF!,0)-7+'Итог по классам'!$B97,,,),"ш")</f>
        <v>#REF!</v>
      </c>
      <c r="BV97" s="43" t="e">
        <f ca="1">COUNTIF(OFFSET(class7_2,MATCH(BV$1,#REF!,0)-7+'Итог по классам'!$B97,,,),"Ф")</f>
        <v>#REF!</v>
      </c>
      <c r="BW97" s="43" t="e">
        <f ca="1">COUNTIF(OFFSET(class7_2,MATCH(BW$1,#REF!,0)-7+'Итог по классам'!$B97,,,),"р")</f>
        <v>#REF!</v>
      </c>
      <c r="BX97" s="43" t="e">
        <f ca="1">COUNTIF(OFFSET(class7_2,MATCH(BX$1,#REF!,0)-7+'Итог по классам'!$B97,,,),"ш")</f>
        <v>#REF!</v>
      </c>
      <c r="BY97" s="44" t="e">
        <f ca="1">COUNTIF(OFFSET(class7_1,MATCH(BY$1,#REF!,0)-7+'Итог по классам'!$B97,,,),"Ф")</f>
        <v>#REF!</v>
      </c>
      <c r="BZ97" s="43" t="e">
        <f ca="1">COUNTIF(OFFSET(class7_1,MATCH(BZ$1,#REF!,0)-7+'Итог по классам'!$B97,,,),"р")</f>
        <v>#REF!</v>
      </c>
      <c r="CA97" s="43" t="e">
        <f ca="1">COUNTIF(OFFSET(class7_1,MATCH(CA$1,#REF!,0)-7+'Итог по классам'!$B97,,,),"ш")</f>
        <v>#REF!</v>
      </c>
      <c r="CB97" s="43" t="e">
        <f ca="1">COUNTIF(OFFSET(class7_2,MATCH(CB$1,#REF!,0)-7+'Итог по классам'!$B97,,,),"Ф")</f>
        <v>#REF!</v>
      </c>
      <c r="CC97" s="43" t="e">
        <f ca="1">COUNTIF(OFFSET(class7_2,MATCH(CC$1,#REF!,0)-7+'Итог по классам'!$B97,,,),"р")</f>
        <v>#REF!</v>
      </c>
      <c r="CD97" s="43" t="e">
        <f ca="1">COUNTIF(OFFSET(class7_2,MATCH(CD$1,#REF!,0)-7+'Итог по классам'!$B97,,,),"ш")</f>
        <v>#REF!</v>
      </c>
      <c r="CE97" s="44" t="e">
        <f ca="1">COUNTIF(OFFSET(class7_1,MATCH(CE$1,#REF!,0)-7+'Итог по классам'!$B97,,,),"Ф")</f>
        <v>#REF!</v>
      </c>
      <c r="CF97" s="43" t="e">
        <f ca="1">COUNTIF(OFFSET(class7_1,MATCH(CF$1,#REF!,0)-7+'Итог по классам'!$B97,,,),"р")</f>
        <v>#REF!</v>
      </c>
      <c r="CG97" s="43" t="e">
        <f ca="1">COUNTIF(OFFSET(class7_1,MATCH(CG$1,#REF!,0)-7+'Итог по классам'!$B97,,,),"ш")</f>
        <v>#REF!</v>
      </c>
      <c r="CH97" s="43" t="e">
        <f ca="1">COUNTIF(OFFSET(class7_2,MATCH(CH$1,#REF!,0)-7+'Итог по классам'!$B97,,,),"Ф")</f>
        <v>#REF!</v>
      </c>
      <c r="CI97" s="43" t="e">
        <f ca="1">COUNTIF(OFFSET(class7_2,MATCH(CI$1,#REF!,0)-7+'Итог по классам'!$B97,,,),"р")</f>
        <v>#REF!</v>
      </c>
      <c r="CJ97" s="43" t="e">
        <f ca="1">COUNTIF(OFFSET(class7_2,MATCH(CJ$1,#REF!,0)-7+'Итог по классам'!$B97,,,),"ш")</f>
        <v>#REF!</v>
      </c>
      <c r="CK97" s="44" t="e">
        <f ca="1">COUNTIF(OFFSET(class7_1,MATCH(CK$1,#REF!,0)-7+'Итог по классам'!$B97,,,),"Ф")</f>
        <v>#REF!</v>
      </c>
      <c r="CL97" s="43" t="e">
        <f ca="1">COUNTIF(OFFSET(class7_1,MATCH(CL$1,#REF!,0)-7+'Итог по классам'!$B97,,,),"р")</f>
        <v>#REF!</v>
      </c>
      <c r="CM97" s="43" t="e">
        <f ca="1">COUNTIF(OFFSET(class7_1,MATCH(CM$1,#REF!,0)-7+'Итог по классам'!$B97,,,),"ш")</f>
        <v>#REF!</v>
      </c>
      <c r="CN97" s="43" t="e">
        <f ca="1">COUNTIF(OFFSET(class7_2,MATCH(CN$1,#REF!,0)-7+'Итог по классам'!$B97,,,),"Ф")</f>
        <v>#REF!</v>
      </c>
      <c r="CO97" s="43" t="e">
        <f ca="1">COUNTIF(OFFSET(class7_2,MATCH(CO$1,#REF!,0)-7+'Итог по классам'!$B97,,,),"р")</f>
        <v>#REF!</v>
      </c>
      <c r="CP97" s="43" t="e">
        <f ca="1">COUNTIF(OFFSET(class7_2,MATCH(CP$1,#REF!,0)-7+'Итог по классам'!$B97,,,),"ш")</f>
        <v>#REF!</v>
      </c>
      <c r="CQ97" s="44" t="e">
        <f ca="1">COUNTIF(OFFSET(class7_1,MATCH(CQ$1,#REF!,0)-7+'Итог по классам'!$B97,,,),"Ф")</f>
        <v>#REF!</v>
      </c>
      <c r="CR97" s="43" t="e">
        <f ca="1">COUNTIF(OFFSET(class7_1,MATCH(CR$1,#REF!,0)-7+'Итог по классам'!$B97,,,),"р")</f>
        <v>#REF!</v>
      </c>
      <c r="CS97" s="43" t="e">
        <f ca="1">COUNTIF(OFFSET(class7_1,MATCH(CS$1,#REF!,0)-7+'Итог по классам'!$B97,,,),"ш")</f>
        <v>#REF!</v>
      </c>
      <c r="CT97" s="43" t="e">
        <f ca="1">COUNTIF(OFFSET(class7_2,MATCH(CT$1,#REF!,0)-7+'Итог по классам'!$B97,,,),"Ф")</f>
        <v>#REF!</v>
      </c>
      <c r="CU97" s="43" t="e">
        <f ca="1">COUNTIF(OFFSET(class7_2,MATCH(CU$1,#REF!,0)-7+'Итог по классам'!$B97,,,),"р")</f>
        <v>#REF!</v>
      </c>
      <c r="CV97" s="43" t="e">
        <f ca="1">COUNTIF(OFFSET(class7_2,MATCH(CV$1,#REF!,0)-7+'Итог по классам'!$B97,,,),"ш")</f>
        <v>#REF!</v>
      </c>
      <c r="CW97" s="44" t="e">
        <f ca="1">COUNTIF(OFFSET(class7_1,MATCH(CW$1,#REF!,0)-7+'Итог по классам'!$B97,,,),"Ф")</f>
        <v>#REF!</v>
      </c>
      <c r="CX97" s="43" t="e">
        <f ca="1">COUNTIF(OFFSET(class7_1,MATCH(CX$1,#REF!,0)-7+'Итог по классам'!$B97,,,),"р")</f>
        <v>#REF!</v>
      </c>
      <c r="CY97" s="43" t="e">
        <f ca="1">COUNTIF(OFFSET(class7_1,MATCH(CY$1,#REF!,0)-7+'Итог по классам'!$B97,,,),"ш")</f>
        <v>#REF!</v>
      </c>
      <c r="CZ97" s="43" t="e">
        <f ca="1">COUNTIF(OFFSET(class7_2,MATCH(CZ$1,#REF!,0)-7+'Итог по классам'!$B97,,,),"Ф")</f>
        <v>#REF!</v>
      </c>
      <c r="DA97" s="43" t="e">
        <f ca="1">COUNTIF(OFFSET(class7_2,MATCH(DA$1,#REF!,0)-7+'Итог по классам'!$B97,,,),"р")</f>
        <v>#REF!</v>
      </c>
      <c r="DB97" s="43" t="e">
        <f ca="1">COUNTIF(OFFSET(class7_2,MATCH(DB$1,#REF!,0)-7+'Итог по классам'!$B97,,,),"ш")</f>
        <v>#REF!</v>
      </c>
      <c r="DC97" s="44" t="e">
        <f ca="1">COUNTIF(OFFSET(class7_1,MATCH(DC$1,#REF!,0)-7+'Итог по классам'!$B97,,,),"Ф")</f>
        <v>#REF!</v>
      </c>
      <c r="DD97" s="43" t="e">
        <f ca="1">COUNTIF(OFFSET(class7_1,MATCH(DD$1,#REF!,0)-7+'Итог по классам'!$B97,,,),"р")</f>
        <v>#REF!</v>
      </c>
      <c r="DE97" s="43" t="e">
        <f ca="1">COUNTIF(OFFSET(class7_1,MATCH(DE$1,#REF!,0)-7+'Итог по классам'!$B97,,,),"ш")</f>
        <v>#REF!</v>
      </c>
      <c r="DF97" s="43" t="e">
        <f ca="1">COUNTIF(OFFSET(class7_2,MATCH(DF$1,#REF!,0)-7+'Итог по классам'!$B97,,,),"Ф")</f>
        <v>#REF!</v>
      </c>
      <c r="DG97" s="43" t="e">
        <f ca="1">COUNTIF(OFFSET(class7_2,MATCH(DG$1,#REF!,0)-7+'Итог по классам'!$B97,,,),"р")</f>
        <v>#REF!</v>
      </c>
      <c r="DH97" s="43" t="e">
        <f ca="1">COUNTIF(OFFSET(class7_2,MATCH(DH$1,#REF!,0)-7+'Итог по классам'!$B97,,,),"ш")</f>
        <v>#REF!</v>
      </c>
      <c r="DI97" s="44" t="e">
        <f ca="1">COUNTIF(OFFSET(class7_1,MATCH(DI$1,#REF!,0)-7+'Итог по классам'!$B97,,,),"Ф")</f>
        <v>#REF!</v>
      </c>
      <c r="DJ97" s="43" t="e">
        <f ca="1">COUNTIF(OFFSET(class7_1,MATCH(DJ$1,#REF!,0)-7+'Итог по классам'!$B97,,,),"р")</f>
        <v>#REF!</v>
      </c>
      <c r="DK97" s="43" t="e">
        <f ca="1">COUNTIF(OFFSET(class7_1,MATCH(DK$1,#REF!,0)-7+'Итог по классам'!$B97,,,),"ш")</f>
        <v>#REF!</v>
      </c>
      <c r="DL97" s="43" t="e">
        <f ca="1">COUNTIF(OFFSET(class7_2,MATCH(DL$1,#REF!,0)-7+'Итог по классам'!$B97,,,),"Ф")</f>
        <v>#REF!</v>
      </c>
      <c r="DM97" s="43" t="e">
        <f ca="1">COUNTIF(OFFSET(class7_2,MATCH(DM$1,#REF!,0)-7+'Итог по классам'!$B97,,,),"р")</f>
        <v>#REF!</v>
      </c>
      <c r="DN97" s="43" t="e">
        <f ca="1">COUNTIF(OFFSET(class7_2,MATCH(DN$1,#REF!,0)-7+'Итог по классам'!$B97,,,),"ш")</f>
        <v>#REF!</v>
      </c>
      <c r="DO97" s="44" t="e">
        <f ca="1">COUNTIF(OFFSET(class7_1,MATCH(DO$1,#REF!,0)-7+'Итог по классам'!$B97,,,),"Ф")</f>
        <v>#REF!</v>
      </c>
      <c r="DP97" s="43" t="e">
        <f ca="1">COUNTIF(OFFSET(class7_1,MATCH(DP$1,#REF!,0)-7+'Итог по классам'!$B97,,,),"р")</f>
        <v>#REF!</v>
      </c>
      <c r="DQ97" s="43" t="e">
        <f ca="1">COUNTIF(OFFSET(class7_1,MATCH(DQ$1,#REF!,0)-7+'Итог по классам'!$B97,,,),"ш")</f>
        <v>#REF!</v>
      </c>
      <c r="DR97" s="43" t="e">
        <f ca="1">COUNTIF(OFFSET(class7_2,MATCH(DR$1,#REF!,0)-7+'Итог по классам'!$B97,,,),"Ф")</f>
        <v>#REF!</v>
      </c>
      <c r="DS97" s="43" t="e">
        <f ca="1">COUNTIF(OFFSET(class7_2,MATCH(DS$1,#REF!,0)-7+'Итог по классам'!$B97,,,),"р")</f>
        <v>#REF!</v>
      </c>
      <c r="DT97" s="43" t="e">
        <f ca="1">COUNTIF(OFFSET(class7_2,MATCH(DT$1,#REF!,0)-7+'Итог по классам'!$B97,,,),"ш")</f>
        <v>#REF!</v>
      </c>
      <c r="DU97" s="44" t="e">
        <f ca="1">COUNTIF(OFFSET(class7_1,MATCH(DU$1,#REF!,0)-7+'Итог по классам'!$B97,,,),"Ф")</f>
        <v>#REF!</v>
      </c>
      <c r="DV97" s="43" t="e">
        <f ca="1">COUNTIF(OFFSET(class7_1,MATCH(DV$1,#REF!,0)-7+'Итог по классам'!$B97,,,),"р")</f>
        <v>#REF!</v>
      </c>
      <c r="DW97" s="43" t="e">
        <f ca="1">COUNTIF(OFFSET(class7_1,MATCH(DW$1,#REF!,0)-7+'Итог по классам'!$B97,,,),"ш")</f>
        <v>#REF!</v>
      </c>
      <c r="DX97" s="43" t="e">
        <f ca="1">COUNTIF(OFFSET(class7_2,MATCH(DX$1,#REF!,0)-7+'Итог по классам'!$B97,,,),"Ф")</f>
        <v>#REF!</v>
      </c>
      <c r="DY97" s="43" t="e">
        <f ca="1">COUNTIF(OFFSET(class7_2,MATCH(DY$1,#REF!,0)-7+'Итог по классам'!$B97,,,),"р")</f>
        <v>#REF!</v>
      </c>
      <c r="DZ97" s="43" t="e">
        <f ca="1">COUNTIF(OFFSET(class7_2,MATCH(DZ$1,#REF!,0)-7+'Итог по классам'!$B97,,,),"ш")</f>
        <v>#REF!</v>
      </c>
      <c r="EA97" s="44" t="e">
        <f ca="1">COUNTIF(OFFSET(class7_1,MATCH(EA$1,#REF!,0)-7+'Итог по классам'!$B97,,,),"Ф")</f>
        <v>#REF!</v>
      </c>
      <c r="EB97" s="43" t="e">
        <f ca="1">COUNTIF(OFFSET(class7_1,MATCH(EB$1,#REF!,0)-7+'Итог по классам'!$B97,,,),"р")</f>
        <v>#REF!</v>
      </c>
      <c r="EC97" s="43" t="e">
        <f ca="1">COUNTIF(OFFSET(class7_1,MATCH(EC$1,#REF!,0)-7+'Итог по классам'!$B97,,,),"ш")</f>
        <v>#REF!</v>
      </c>
      <c r="ED97" s="43" t="e">
        <f ca="1">COUNTIF(OFFSET(class7_2,MATCH(ED$1,#REF!,0)-7+'Итог по классам'!$B97,,,),"Ф")</f>
        <v>#REF!</v>
      </c>
      <c r="EE97" s="43" t="e">
        <f ca="1">COUNTIF(OFFSET(class7_2,MATCH(EE$1,#REF!,0)-7+'Итог по классам'!$B97,,,),"р")</f>
        <v>#REF!</v>
      </c>
      <c r="EF97" s="43" t="e">
        <f ca="1">COUNTIF(OFFSET(class7_2,MATCH(EF$1,#REF!,0)-7+'Итог по классам'!$B97,,,),"ш")</f>
        <v>#REF!</v>
      </c>
      <c r="EG97" s="44" t="e">
        <f ca="1">COUNTIF(OFFSET(class7_1,MATCH(EG$1,#REF!,0)-7+'Итог по классам'!$B97,,,),"Ф")</f>
        <v>#REF!</v>
      </c>
      <c r="EH97" s="43" t="e">
        <f ca="1">COUNTIF(OFFSET(class7_1,MATCH(EH$1,#REF!,0)-7+'Итог по классам'!$B97,,,),"р")</f>
        <v>#REF!</v>
      </c>
      <c r="EI97" s="43" t="e">
        <f ca="1">COUNTIF(OFFSET(class7_1,MATCH(EI$1,#REF!,0)-7+'Итог по классам'!$B97,,,),"ш")</f>
        <v>#REF!</v>
      </c>
      <c r="EJ97" s="43" t="e">
        <f ca="1">COUNTIF(OFFSET(class7_2,MATCH(EJ$1,#REF!,0)-7+'Итог по классам'!$B97,,,),"Ф")</f>
        <v>#REF!</v>
      </c>
      <c r="EK97" s="43" t="e">
        <f ca="1">COUNTIF(OFFSET(class7_2,MATCH(EK$1,#REF!,0)-7+'Итог по классам'!$B97,,,),"р")</f>
        <v>#REF!</v>
      </c>
      <c r="EL97" s="43" t="e">
        <f ca="1">COUNTIF(OFFSET(class7_2,MATCH(EL$1,#REF!,0)-7+'Итог по классам'!$B97,,,),"ш")</f>
        <v>#REF!</v>
      </c>
      <c r="EM97" s="44" t="e">
        <f ca="1">COUNTIF(OFFSET(class7_1,MATCH(EM$1,#REF!,0)-7+'Итог по классам'!$B97,,,),"Ф")</f>
        <v>#REF!</v>
      </c>
      <c r="EN97" s="43" t="e">
        <f ca="1">COUNTIF(OFFSET(class7_1,MATCH(EN$1,#REF!,0)-7+'Итог по классам'!$B97,,,),"р")</f>
        <v>#REF!</v>
      </c>
      <c r="EO97" s="43" t="e">
        <f ca="1">COUNTIF(OFFSET(class7_1,MATCH(EO$1,#REF!,0)-7+'Итог по классам'!$B97,,,),"ш")</f>
        <v>#REF!</v>
      </c>
      <c r="EP97" s="43" t="e">
        <f ca="1">COUNTIF(OFFSET(class7_2,MATCH(EP$1,#REF!,0)-7+'Итог по классам'!$B97,,,),"Ф")</f>
        <v>#REF!</v>
      </c>
      <c r="EQ97" s="43" t="e">
        <f ca="1">COUNTIF(OFFSET(class7_2,MATCH(EQ$1,#REF!,0)-7+'Итог по классам'!$B97,,,),"р")</f>
        <v>#REF!</v>
      </c>
      <c r="ER97" s="43" t="e">
        <f ca="1">COUNTIF(OFFSET(class7_2,MATCH(ER$1,#REF!,0)-7+'Итог по классам'!$B97,,,),"ш")</f>
        <v>#REF!</v>
      </c>
      <c r="ES97" s="44" t="e">
        <f ca="1">COUNTIF(OFFSET(class7_1,MATCH(ES$1,#REF!,0)-7+'Итог по классам'!$B97,,,),"Ф")</f>
        <v>#REF!</v>
      </c>
      <c r="ET97" s="43" t="e">
        <f ca="1">COUNTIF(OFFSET(class7_1,MATCH(ET$1,#REF!,0)-7+'Итог по классам'!$B97,,,),"р")</f>
        <v>#REF!</v>
      </c>
      <c r="EU97" s="43" t="e">
        <f ca="1">COUNTIF(OFFSET(class7_1,MATCH(EU$1,#REF!,0)-7+'Итог по классам'!$B97,,,),"ш")</f>
        <v>#REF!</v>
      </c>
      <c r="EV97" s="43" t="e">
        <f ca="1">COUNTIF(OFFSET(class7_2,MATCH(EV$1,#REF!,0)-7+'Итог по классам'!$B97,,,),"Ф")</f>
        <v>#REF!</v>
      </c>
      <c r="EW97" s="43" t="e">
        <f ca="1">COUNTIF(OFFSET(class7_2,MATCH(EW$1,#REF!,0)-7+'Итог по классам'!$B97,,,),"р")</f>
        <v>#REF!</v>
      </c>
      <c r="EX97" s="43" t="e">
        <f ca="1">COUNTIF(OFFSET(class7_2,MATCH(EX$1,#REF!,0)-7+'Итог по классам'!$B97,,,),"ш")</f>
        <v>#REF!</v>
      </c>
      <c r="EY97" s="44" t="e">
        <f ca="1">COUNTIF(OFFSET(class7_1,MATCH(EY$1,#REF!,0)-7+'Итог по классам'!$B97,,,),"Ф")</f>
        <v>#REF!</v>
      </c>
      <c r="EZ97" s="43" t="e">
        <f ca="1">COUNTIF(OFFSET(class7_1,MATCH(EZ$1,#REF!,0)-7+'Итог по классам'!$B97,,,),"р")</f>
        <v>#REF!</v>
      </c>
      <c r="FA97" s="43" t="e">
        <f ca="1">COUNTIF(OFFSET(class7_1,MATCH(FA$1,#REF!,0)-7+'Итог по классам'!$B97,,,),"ш")</f>
        <v>#REF!</v>
      </c>
      <c r="FB97" s="43" t="e">
        <f ca="1">COUNTIF(OFFSET(class7_2,MATCH(FB$1,#REF!,0)-7+'Итог по классам'!$B97,,,),"Ф")</f>
        <v>#REF!</v>
      </c>
      <c r="FC97" s="43" t="e">
        <f ca="1">COUNTIF(OFFSET(class7_2,MATCH(FC$1,#REF!,0)-7+'Итог по классам'!$B97,,,),"р")</f>
        <v>#REF!</v>
      </c>
      <c r="FD97" s="43" t="e">
        <f ca="1">COUNTIF(OFFSET(class7_2,MATCH(FD$1,#REF!,0)-7+'Итог по классам'!$B97,,,),"ш")</f>
        <v>#REF!</v>
      </c>
      <c r="FE97" s="44" t="e">
        <f ca="1">COUNTIF(OFFSET(class7_1,MATCH(FE$1,#REF!,0)-7+'Итог по классам'!$B97,,,),"Ф")</f>
        <v>#REF!</v>
      </c>
      <c r="FF97" s="43" t="e">
        <f ca="1">COUNTIF(OFFSET(class7_1,MATCH(FF$1,#REF!,0)-7+'Итог по классам'!$B97,,,),"р")</f>
        <v>#REF!</v>
      </c>
      <c r="FG97" s="43" t="e">
        <f ca="1">COUNTIF(OFFSET(class7_1,MATCH(FG$1,#REF!,0)-7+'Итог по классам'!$B97,,,),"ш")</f>
        <v>#REF!</v>
      </c>
      <c r="FH97" s="43" t="e">
        <f ca="1">COUNTIF(OFFSET(class7_2,MATCH(FH$1,#REF!,0)-7+'Итог по классам'!$B97,,,),"Ф")</f>
        <v>#REF!</v>
      </c>
      <c r="FI97" s="43" t="e">
        <f ca="1">COUNTIF(OFFSET(class7_2,MATCH(FI$1,#REF!,0)-7+'Итог по классам'!$B97,,,),"р")</f>
        <v>#REF!</v>
      </c>
      <c r="FJ97" s="43" t="e">
        <f ca="1">COUNTIF(OFFSET(class7_2,MATCH(FJ$1,#REF!,0)-7+'Итог по классам'!$B97,,,),"ш")</f>
        <v>#REF!</v>
      </c>
      <c r="FK97" s="44" t="e">
        <f ca="1">COUNTIF(OFFSET(class7_1,MATCH(FK$1,#REF!,0)-7+'Итог по классам'!$B97,,,),"Ф")</f>
        <v>#REF!</v>
      </c>
      <c r="FL97" s="43" t="e">
        <f ca="1">COUNTIF(OFFSET(class7_1,MATCH(FL$1,#REF!,0)-7+'Итог по классам'!$B97,,,),"р")</f>
        <v>#REF!</v>
      </c>
      <c r="FM97" s="43" t="e">
        <f ca="1">COUNTIF(OFFSET(class7_1,MATCH(FM$1,#REF!,0)-7+'Итог по классам'!$B97,,,),"ш")</f>
        <v>#REF!</v>
      </c>
      <c r="FN97" s="43" t="e">
        <f ca="1">COUNTIF(OFFSET(class7_2,MATCH(FN$1,#REF!,0)-7+'Итог по классам'!$B97,,,),"Ф")</f>
        <v>#REF!</v>
      </c>
      <c r="FO97" s="43" t="e">
        <f ca="1">COUNTIF(OFFSET(class7_2,MATCH(FO$1,#REF!,0)-7+'Итог по классам'!$B97,,,),"р")</f>
        <v>#REF!</v>
      </c>
      <c r="FP97" s="43" t="e">
        <f ca="1">COUNTIF(OFFSET(class7_2,MATCH(FP$1,#REF!,0)-7+'Итог по классам'!$B97,,,),"ш")</f>
        <v>#REF!</v>
      </c>
      <c r="FQ97" s="44" t="e">
        <f ca="1">COUNTIF(OFFSET(class7_1,MATCH(FQ$1,#REF!,0)-7+'Итог по классам'!$B97,,,),"Ф")</f>
        <v>#REF!</v>
      </c>
      <c r="FR97" s="43" t="e">
        <f ca="1">COUNTIF(OFFSET(class7_1,MATCH(FR$1,#REF!,0)-7+'Итог по классам'!$B97,,,),"р")</f>
        <v>#REF!</v>
      </c>
      <c r="FS97" s="43" t="e">
        <f ca="1">COUNTIF(OFFSET(class7_1,MATCH(FS$1,#REF!,0)-7+'Итог по классам'!$B97,,,),"ш")</f>
        <v>#REF!</v>
      </c>
      <c r="FT97" s="43" t="e">
        <f ca="1">COUNTIF(OFFSET(class7_2,MATCH(FT$1,#REF!,0)-7+'Итог по классам'!$B97,,,),"Ф")</f>
        <v>#REF!</v>
      </c>
      <c r="FU97" s="43" t="e">
        <f ca="1">COUNTIF(OFFSET(class7_2,MATCH(FU$1,#REF!,0)-7+'Итог по классам'!$B97,,,),"р")</f>
        <v>#REF!</v>
      </c>
      <c r="FV97" s="43" t="e">
        <f ca="1">COUNTIF(OFFSET(class7_2,MATCH(FV$1,#REF!,0)-7+'Итог по классам'!$B97,,,),"ш")</f>
        <v>#REF!</v>
      </c>
      <c r="FW97" s="44" t="e">
        <f ca="1">COUNTIF(OFFSET(class7_1,MATCH(FW$1,#REF!,0)-7+'Итог по классам'!$B97,,,),"Ф")</f>
        <v>#REF!</v>
      </c>
      <c r="FX97" s="43" t="e">
        <f ca="1">COUNTIF(OFFSET(class7_1,MATCH(FX$1,#REF!,0)-7+'Итог по классам'!$B97,,,),"р")</f>
        <v>#REF!</v>
      </c>
      <c r="FY97" s="43" t="e">
        <f ca="1">COUNTIF(OFFSET(class7_1,MATCH(FY$1,#REF!,0)-7+'Итог по классам'!$B97,,,),"ш")</f>
        <v>#REF!</v>
      </c>
      <c r="FZ97" s="43" t="e">
        <f ca="1">COUNTIF(OFFSET(class7_2,MATCH(FZ$1,#REF!,0)-7+'Итог по классам'!$B97,,,),"Ф")</f>
        <v>#REF!</v>
      </c>
      <c r="GA97" s="43" t="e">
        <f ca="1">COUNTIF(OFFSET(class7_2,MATCH(GA$1,#REF!,0)-7+'Итог по классам'!$B97,,,),"р")</f>
        <v>#REF!</v>
      </c>
      <c r="GB97" s="43" t="e">
        <f ca="1">COUNTIF(OFFSET(class7_2,MATCH(GB$1,#REF!,0)-7+'Итог по классам'!$B97,,,),"ш")</f>
        <v>#REF!</v>
      </c>
      <c r="GC97" s="44" t="e">
        <f ca="1">COUNTIF(OFFSET(class7_1,MATCH(GC$1,#REF!,0)-7+'Итог по классам'!$B97,,,),"Ф")</f>
        <v>#REF!</v>
      </c>
      <c r="GD97" s="43" t="e">
        <f ca="1">COUNTIF(OFFSET(class7_1,MATCH(GD$1,#REF!,0)-7+'Итог по классам'!$B97,,,),"р")</f>
        <v>#REF!</v>
      </c>
      <c r="GE97" s="43" t="e">
        <f ca="1">COUNTIF(OFFSET(class7_1,MATCH(GE$1,#REF!,0)-7+'Итог по классам'!$B97,,,),"ш")</f>
        <v>#REF!</v>
      </c>
      <c r="GF97" s="43" t="e">
        <f ca="1">COUNTIF(OFFSET(class7_2,MATCH(GF$1,#REF!,0)-7+'Итог по классам'!$B97,,,),"Ф")</f>
        <v>#REF!</v>
      </c>
      <c r="GG97" s="43" t="e">
        <f ca="1">COUNTIF(OFFSET(class7_2,MATCH(GG$1,#REF!,0)-7+'Итог по классам'!$B97,,,),"р")</f>
        <v>#REF!</v>
      </c>
      <c r="GH97" s="43" t="e">
        <f ca="1">COUNTIF(OFFSET(class7_2,MATCH(GH$1,#REF!,0)-7+'Итог по классам'!$B97,,,),"ш")</f>
        <v>#REF!</v>
      </c>
      <c r="GI97" s="44" t="e">
        <f ca="1">COUNTIF(OFFSET(class7_1,MATCH(GI$1,#REF!,0)-7+'Итог по классам'!$B97,,,),"Ф")</f>
        <v>#REF!</v>
      </c>
      <c r="GJ97" s="43" t="e">
        <f ca="1">COUNTIF(OFFSET(class7_1,MATCH(GJ$1,#REF!,0)-7+'Итог по классам'!$B97,,,),"р")</f>
        <v>#REF!</v>
      </c>
      <c r="GK97" s="43" t="e">
        <f ca="1">COUNTIF(OFFSET(class7_1,MATCH(GK$1,#REF!,0)-7+'Итог по классам'!$B97,,,),"ш")</f>
        <v>#REF!</v>
      </c>
      <c r="GL97" s="43" t="e">
        <f ca="1">COUNTIF(OFFSET(class7_2,MATCH(GL$1,#REF!,0)-7+'Итог по классам'!$B97,,,),"Ф")</f>
        <v>#REF!</v>
      </c>
      <c r="GM97" s="43" t="e">
        <f ca="1">COUNTIF(OFFSET(class7_2,MATCH(GM$1,#REF!,0)-7+'Итог по классам'!$B97,,,),"р")</f>
        <v>#REF!</v>
      </c>
      <c r="GN97" s="43" t="e">
        <f ca="1">COUNTIF(OFFSET(class7_2,MATCH(GN$1,#REF!,0)-7+'Итог по классам'!$B97,,,),"ш")</f>
        <v>#REF!</v>
      </c>
      <c r="GO97" s="44" t="e">
        <f ca="1">COUNTIF(OFFSET(class7_1,MATCH(GO$1,#REF!,0)-7+'Итог по классам'!$B97,,,),"Ф")</f>
        <v>#REF!</v>
      </c>
      <c r="GP97" s="43" t="e">
        <f ca="1">COUNTIF(OFFSET(class7_1,MATCH(GP$1,#REF!,0)-7+'Итог по классам'!$B97,,,),"р")</f>
        <v>#REF!</v>
      </c>
      <c r="GQ97" s="43" t="e">
        <f ca="1">COUNTIF(OFFSET(class7_1,MATCH(GQ$1,#REF!,0)-7+'Итог по классам'!$B97,,,),"ш")</f>
        <v>#REF!</v>
      </c>
      <c r="GR97" s="43" t="e">
        <f ca="1">COUNTIF(OFFSET(class7_2,MATCH(GR$1,#REF!,0)-7+'Итог по классам'!$B97,,,),"Ф")</f>
        <v>#REF!</v>
      </c>
      <c r="GS97" s="43" t="e">
        <f ca="1">COUNTIF(OFFSET(class7_2,MATCH(GS$1,#REF!,0)-7+'Итог по классам'!$B97,,,),"р")</f>
        <v>#REF!</v>
      </c>
      <c r="GT97" s="43" t="e">
        <f ca="1">COUNTIF(OFFSET(class7_2,MATCH(GT$1,#REF!,0)-7+'Итог по классам'!$B97,,,),"ш")</f>
        <v>#REF!</v>
      </c>
      <c r="GU97" s="44" t="e">
        <f ca="1">COUNTIF(OFFSET(class7_1,MATCH(GU$1,#REF!,0)-7+'Итог по классам'!$B97,,,),"Ф")</f>
        <v>#REF!</v>
      </c>
      <c r="GV97" s="43" t="e">
        <f ca="1">COUNTIF(OFFSET(class7_1,MATCH(GV$1,#REF!,0)-7+'Итог по классам'!$B97,,,),"р")</f>
        <v>#REF!</v>
      </c>
      <c r="GW97" s="43" t="e">
        <f ca="1">COUNTIF(OFFSET(class7_1,MATCH(GW$1,#REF!,0)-7+'Итог по классам'!$B97,,,),"ш")</f>
        <v>#REF!</v>
      </c>
      <c r="GX97" s="43" t="e">
        <f ca="1">COUNTIF(OFFSET(class7_2,MATCH(GX$1,#REF!,0)-7+'Итог по классам'!$B97,,,),"Ф")</f>
        <v>#REF!</v>
      </c>
      <c r="GY97" s="43" t="e">
        <f ca="1">COUNTIF(OFFSET(class7_2,MATCH(GY$1,#REF!,0)-7+'Итог по классам'!$B97,,,),"р")</f>
        <v>#REF!</v>
      </c>
      <c r="GZ97" s="43" t="e">
        <f ca="1">COUNTIF(OFFSET(class7_2,MATCH(GZ$1,#REF!,0)-7+'Итог по классам'!$B97,,,),"ш")</f>
        <v>#REF!</v>
      </c>
      <c r="HA97" s="44" t="e">
        <f ca="1">COUNTIF(OFFSET(class7_1,MATCH(HA$1,#REF!,0)-7+'Итог по классам'!$B97,,,),"Ф")</f>
        <v>#REF!</v>
      </c>
      <c r="HB97" s="43" t="e">
        <f ca="1">COUNTIF(OFFSET(class7_1,MATCH(HB$1,#REF!,0)-7+'Итог по классам'!$B97,,,),"р")</f>
        <v>#REF!</v>
      </c>
      <c r="HC97" s="43" t="e">
        <f ca="1">COUNTIF(OFFSET(class7_1,MATCH(HC$1,#REF!,0)-7+'Итог по классам'!$B97,,,),"ш")</f>
        <v>#REF!</v>
      </c>
      <c r="HD97" s="43" t="e">
        <f ca="1">COUNTIF(OFFSET(class7_2,MATCH(HD$1,#REF!,0)-7+'Итог по классам'!$B97,,,),"Ф")</f>
        <v>#REF!</v>
      </c>
      <c r="HE97" s="43" t="e">
        <f ca="1">COUNTIF(OFFSET(class7_2,MATCH(HE$1,#REF!,0)-7+'Итог по классам'!$B97,,,),"р")</f>
        <v>#REF!</v>
      </c>
      <c r="HF97" s="43" t="e">
        <f ca="1">COUNTIF(OFFSET(class7_2,MATCH(HF$1,#REF!,0)-7+'Итог по классам'!$B97,,,),"ш")</f>
        <v>#REF!</v>
      </c>
      <c r="HG97" s="44" t="e">
        <f ca="1">COUNTIF(OFFSET(class7_1,MATCH(HG$1,#REF!,0)-7+'Итог по классам'!$B97,,,),"Ф")</f>
        <v>#REF!</v>
      </c>
      <c r="HH97" s="43" t="e">
        <f ca="1">COUNTIF(OFFSET(class7_1,MATCH(HH$1,#REF!,0)-7+'Итог по классам'!$B97,,,),"р")</f>
        <v>#REF!</v>
      </c>
      <c r="HI97" s="43" t="e">
        <f ca="1">COUNTIF(OFFSET(class7_1,MATCH(HI$1,#REF!,0)-7+'Итог по классам'!$B97,,,),"ш")</f>
        <v>#REF!</v>
      </c>
      <c r="HJ97" s="43" t="e">
        <f ca="1">COUNTIF(OFFSET(class7_2,MATCH(HJ$1,#REF!,0)-7+'Итог по классам'!$B97,,,),"Ф")</f>
        <v>#REF!</v>
      </c>
      <c r="HK97" s="43" t="e">
        <f ca="1">COUNTIF(OFFSET(class7_2,MATCH(HK$1,#REF!,0)-7+'Итог по классам'!$B97,,,),"р")</f>
        <v>#REF!</v>
      </c>
      <c r="HL97" s="43" t="e">
        <f ca="1">COUNTIF(OFFSET(class7_2,MATCH(HL$1,#REF!,0)-7+'Итог по классам'!$B97,,,),"ш")</f>
        <v>#REF!</v>
      </c>
      <c r="HM97" s="44" t="e">
        <f ca="1">COUNTIF(OFFSET(class7_1,MATCH(HM$1,#REF!,0)-7+'Итог по классам'!$B97,,,),"Ф")</f>
        <v>#REF!</v>
      </c>
      <c r="HN97" s="43" t="e">
        <f ca="1">COUNTIF(OFFSET(class7_1,MATCH(HN$1,#REF!,0)-7+'Итог по классам'!$B97,,,),"р")</f>
        <v>#REF!</v>
      </c>
      <c r="HO97" s="43" t="e">
        <f ca="1">COUNTIF(OFFSET(class7_1,MATCH(HO$1,#REF!,0)-7+'Итог по классам'!$B97,,,),"ш")</f>
        <v>#REF!</v>
      </c>
      <c r="HP97" s="43" t="e">
        <f ca="1">COUNTIF(OFFSET(class7_2,MATCH(HP$1,#REF!,0)-7+'Итог по классам'!$B97,,,),"Ф")</f>
        <v>#REF!</v>
      </c>
      <c r="HQ97" s="43" t="e">
        <f ca="1">COUNTIF(OFFSET(class7_2,MATCH(HQ$1,#REF!,0)-7+'Итог по классам'!$B97,,,),"р")</f>
        <v>#REF!</v>
      </c>
      <c r="HR97" s="43" t="e">
        <f ca="1">COUNTIF(OFFSET(class7_2,MATCH(HR$1,#REF!,0)-7+'Итог по классам'!$B97,,,),"ш")</f>
        <v>#REF!</v>
      </c>
      <c r="HS97" s="44" t="e">
        <f ca="1">COUNTIF(OFFSET(class7_1,MATCH(HS$1,#REF!,0)-7+'Итог по классам'!$B97,,,),"Ф")</f>
        <v>#REF!</v>
      </c>
      <c r="HT97" s="43" t="e">
        <f ca="1">COUNTIF(OFFSET(class7_1,MATCH(HT$1,#REF!,0)-7+'Итог по классам'!$B97,,,),"р")</f>
        <v>#REF!</v>
      </c>
      <c r="HU97" s="43" t="e">
        <f ca="1">COUNTIF(OFFSET(class7_1,MATCH(HU$1,#REF!,0)-7+'Итог по классам'!$B97,,,),"ш")</f>
        <v>#REF!</v>
      </c>
      <c r="HV97" s="43" t="e">
        <f ca="1">COUNTIF(OFFSET(class7_2,MATCH(HV$1,#REF!,0)-7+'Итог по классам'!$B97,,,),"Ф")</f>
        <v>#REF!</v>
      </c>
      <c r="HW97" s="43" t="e">
        <f ca="1">COUNTIF(OFFSET(class7_2,MATCH(HW$1,#REF!,0)-7+'Итог по классам'!$B97,,,),"р")</f>
        <v>#REF!</v>
      </c>
      <c r="HX97" s="43" t="e">
        <f ca="1">COUNTIF(OFFSET(class7_2,MATCH(HX$1,#REF!,0)-7+'Итог по классам'!$B97,,,),"ш")</f>
        <v>#REF!</v>
      </c>
      <c r="HY97" s="44" t="e">
        <f ca="1">COUNTIF(OFFSET(class7_1,MATCH(HY$1,#REF!,0)-7+'Итог по классам'!$B97,,,),"Ф")</f>
        <v>#REF!</v>
      </c>
      <c r="HZ97" s="43" t="e">
        <f ca="1">COUNTIF(OFFSET(class7_1,MATCH(HZ$1,#REF!,0)-7+'Итог по классам'!$B97,,,),"р")</f>
        <v>#REF!</v>
      </c>
      <c r="IA97" s="43" t="e">
        <f ca="1">COUNTIF(OFFSET(class7_1,MATCH(IA$1,#REF!,0)-7+'Итог по классам'!$B97,,,),"ш")</f>
        <v>#REF!</v>
      </c>
      <c r="IB97" s="43" t="e">
        <f ca="1">COUNTIF(OFFSET(class7_2,MATCH(IB$1,#REF!,0)-7+'Итог по классам'!$B97,,,),"Ф")</f>
        <v>#REF!</v>
      </c>
      <c r="IC97" s="43" t="e">
        <f ca="1">COUNTIF(OFFSET(class7_2,MATCH(IC$1,#REF!,0)-7+'Итог по классам'!$B97,,,),"р")</f>
        <v>#REF!</v>
      </c>
      <c r="ID97" s="43" t="e">
        <f ca="1">COUNTIF(OFFSET(class7_2,MATCH(ID$1,#REF!,0)-7+'Итог по классам'!$B97,,,),"ш")</f>
        <v>#REF!</v>
      </c>
      <c r="IE97" s="44" t="e">
        <f ca="1">COUNTIF(OFFSET(class7_1,MATCH(IE$1,#REF!,0)-7+'Итог по классам'!$B97,,,),"Ф")</f>
        <v>#REF!</v>
      </c>
      <c r="IF97" s="43" t="e">
        <f ca="1">COUNTIF(OFFSET(class7_1,MATCH(IF$1,#REF!,0)-7+'Итог по классам'!$B97,,,),"р")</f>
        <v>#REF!</v>
      </c>
      <c r="IG97" s="43" t="e">
        <f ca="1">COUNTIF(OFFSET(class7_1,MATCH(IG$1,#REF!,0)-7+'Итог по классам'!$B97,,,),"ш")</f>
        <v>#REF!</v>
      </c>
      <c r="IH97" s="43" t="e">
        <f ca="1">COUNTIF(OFFSET(class7_2,MATCH(IH$1,#REF!,0)-7+'Итог по классам'!$B97,,,),"Ф")</f>
        <v>#REF!</v>
      </c>
      <c r="II97" s="43" t="e">
        <f ca="1">COUNTIF(OFFSET(class7_2,MATCH(II$1,#REF!,0)-7+'Итог по классам'!$B97,,,),"р")</f>
        <v>#REF!</v>
      </c>
      <c r="IJ97" s="43" t="e">
        <f ca="1">COUNTIF(OFFSET(class7_2,MATCH(IJ$1,#REF!,0)-7+'Итог по классам'!$B97,,,),"ш")</f>
        <v>#REF!</v>
      </c>
      <c r="IK97" s="44" t="e">
        <f ca="1">COUNTIF(OFFSET(class7_1,MATCH(IK$1,#REF!,0)-7+'Итог по классам'!$B97,,,),"Ф")</f>
        <v>#REF!</v>
      </c>
      <c r="IL97" s="43" t="e">
        <f ca="1">COUNTIF(OFFSET(class7_1,MATCH(IL$1,#REF!,0)-7+'Итог по классам'!$B97,,,),"р")</f>
        <v>#REF!</v>
      </c>
      <c r="IM97" s="43" t="e">
        <f ca="1">COUNTIF(OFFSET(class7_1,MATCH(IM$1,#REF!,0)-7+'Итог по классам'!$B97,,,),"ш")</f>
        <v>#REF!</v>
      </c>
      <c r="IN97" s="43" t="e">
        <f ca="1">COUNTIF(OFFSET(class7_2,MATCH(IN$1,#REF!,0)-7+'Итог по классам'!$B97,,,),"Ф")</f>
        <v>#REF!</v>
      </c>
      <c r="IO97" s="43" t="e">
        <f ca="1">COUNTIF(OFFSET(class7_2,MATCH(IO$1,#REF!,0)-7+'Итог по классам'!$B97,,,),"р")</f>
        <v>#REF!</v>
      </c>
      <c r="IP97" s="43" t="e">
        <f ca="1">COUNTIF(OFFSET(class7_2,MATCH(IP$1,#REF!,0)-7+'Итог по классам'!$B97,,,),"ш")</f>
        <v>#REF!</v>
      </c>
      <c r="IQ97" s="44" t="e">
        <f ca="1">COUNTIF(OFFSET(class7_1,MATCH(IQ$1,#REF!,0)-7+'Итог по классам'!$B97,,,),"Ф")</f>
        <v>#REF!</v>
      </c>
      <c r="IR97" s="43" t="e">
        <f ca="1">COUNTIF(OFFSET(class7_1,MATCH(IR$1,#REF!,0)-7+'Итог по классам'!$B97,,,),"р")</f>
        <v>#REF!</v>
      </c>
      <c r="IS97" s="43" t="e">
        <f ca="1">COUNTIF(OFFSET(class7_1,MATCH(IS$1,#REF!,0)-7+'Итог по классам'!$B97,,,),"ш")</f>
        <v>#REF!</v>
      </c>
      <c r="IT97" s="43" t="e">
        <f ca="1">COUNTIF(OFFSET(class7_2,MATCH(IT$1,#REF!,0)-7+'Итог по классам'!$B97,,,),"Ф")</f>
        <v>#REF!</v>
      </c>
      <c r="IU97" s="43" t="e">
        <f ca="1">COUNTIF(OFFSET(class7_2,MATCH(IU$1,#REF!,0)-7+'Итог по классам'!$B97,,,),"р")</f>
        <v>#REF!</v>
      </c>
      <c r="IV97" s="43" t="e">
        <f ca="1">COUNTIF(OFFSET(class7_2,MATCH(IV$1,#REF!,0)-7+'Итог по классам'!$B97,,,),"ш")</f>
        <v>#REF!</v>
      </c>
      <c r="IW97" s="44" t="e">
        <f ca="1">COUNTIF(OFFSET(class7_1,MATCH(IW$1,#REF!,0)-7+'Итог по классам'!$B97,,,),"Ф")</f>
        <v>#REF!</v>
      </c>
      <c r="IX97" s="43" t="e">
        <f ca="1">COUNTIF(OFFSET(class7_1,MATCH(IX$1,#REF!,0)-7+'Итог по классам'!$B97,,,),"р")</f>
        <v>#REF!</v>
      </c>
      <c r="IY97" s="43" t="e">
        <f ca="1">COUNTIF(OFFSET(class7_1,MATCH(IY$1,#REF!,0)-7+'Итог по классам'!$B97,,,),"ш")</f>
        <v>#REF!</v>
      </c>
      <c r="IZ97" s="43" t="e">
        <f ca="1">COUNTIF(OFFSET(class7_2,MATCH(IZ$1,#REF!,0)-7+'Итог по классам'!$B97,,,),"Ф")</f>
        <v>#REF!</v>
      </c>
      <c r="JA97" s="43" t="e">
        <f ca="1">COUNTIF(OFFSET(class7_2,MATCH(JA$1,#REF!,0)-7+'Итог по классам'!$B97,,,),"р")</f>
        <v>#REF!</v>
      </c>
      <c r="JB97" s="43" t="e">
        <f ca="1">COUNTIF(OFFSET(class7_2,MATCH(JB$1,#REF!,0)-7+'Итог по классам'!$B97,,,),"ш")</f>
        <v>#REF!</v>
      </c>
      <c r="JC97" s="44" t="e">
        <f ca="1">COUNTIF(OFFSET(class7_1,MATCH(JC$1,#REF!,0)-7+'Итог по классам'!$B97,,,),"Ф")</f>
        <v>#REF!</v>
      </c>
      <c r="JD97" s="43" t="e">
        <f ca="1">COUNTIF(OFFSET(class7_1,MATCH(JD$1,#REF!,0)-7+'Итог по классам'!$B97,,,),"р")</f>
        <v>#REF!</v>
      </c>
      <c r="JE97" s="43" t="e">
        <f ca="1">COUNTIF(OFFSET(class7_1,MATCH(JE$1,#REF!,0)-7+'Итог по классам'!$B97,,,),"ш")</f>
        <v>#REF!</v>
      </c>
      <c r="JF97" s="43" t="e">
        <f ca="1">COUNTIF(OFFSET(class7_2,MATCH(JF$1,#REF!,0)-7+'Итог по классам'!$B97,,,),"Ф")</f>
        <v>#REF!</v>
      </c>
      <c r="JG97" s="43" t="e">
        <f ca="1">COUNTIF(OFFSET(class7_2,MATCH(JG$1,#REF!,0)-7+'Итог по классам'!$B97,,,),"р")</f>
        <v>#REF!</v>
      </c>
      <c r="JH97" s="43" t="e">
        <f ca="1">COUNTIF(OFFSET(class7_2,MATCH(JH$1,#REF!,0)-7+'Итог по классам'!$B97,,,),"ш")</f>
        <v>#REF!</v>
      </c>
      <c r="JI97" s="44" t="e">
        <f ca="1">COUNTIF(OFFSET(class7_1,MATCH(JI$1,#REF!,0)-7+'Итог по классам'!$B97,,,),"Ф")</f>
        <v>#REF!</v>
      </c>
      <c r="JJ97" s="43" t="e">
        <f ca="1">COUNTIF(OFFSET(class7_1,MATCH(JJ$1,#REF!,0)-7+'Итог по классам'!$B97,,,),"р")</f>
        <v>#REF!</v>
      </c>
      <c r="JK97" s="43" t="e">
        <f ca="1">COUNTIF(OFFSET(class7_1,MATCH(JK$1,#REF!,0)-7+'Итог по классам'!$B97,,,),"ш")</f>
        <v>#REF!</v>
      </c>
      <c r="JL97" s="43" t="e">
        <f ca="1">COUNTIF(OFFSET(class7_2,MATCH(JL$1,#REF!,0)-7+'Итог по классам'!$B97,,,),"Ф")</f>
        <v>#REF!</v>
      </c>
      <c r="JM97" s="43" t="e">
        <f ca="1">COUNTIF(OFFSET(class7_2,MATCH(JM$1,#REF!,0)-7+'Итог по классам'!$B97,,,),"р")</f>
        <v>#REF!</v>
      </c>
      <c r="JN97" s="43" t="e">
        <f ca="1">COUNTIF(OFFSET(class7_2,MATCH(JN$1,#REF!,0)-7+'Итог по классам'!$B97,,,),"ш")</f>
        <v>#REF!</v>
      </c>
      <c r="JO97" s="44" t="e">
        <f ca="1">COUNTIF(OFFSET(class7_1,MATCH(JO$1,#REF!,0)-7+'Итог по классам'!$B97,,,),"Ф")</f>
        <v>#REF!</v>
      </c>
      <c r="JP97" s="43" t="e">
        <f ca="1">COUNTIF(OFFSET(class7_1,MATCH(JP$1,#REF!,0)-7+'Итог по классам'!$B97,,,),"р")</f>
        <v>#REF!</v>
      </c>
      <c r="JQ97" s="43" t="e">
        <f ca="1">COUNTIF(OFFSET(class7_1,MATCH(JQ$1,#REF!,0)-7+'Итог по классам'!$B97,,,),"ш")</f>
        <v>#REF!</v>
      </c>
      <c r="JR97" s="43" t="e">
        <f ca="1">COUNTIF(OFFSET(class7_2,MATCH(JR$1,#REF!,0)-7+'Итог по классам'!$B97,,,),"Ф")</f>
        <v>#REF!</v>
      </c>
      <c r="JS97" s="43" t="e">
        <f ca="1">COUNTIF(OFFSET(class7_2,MATCH(JS$1,#REF!,0)-7+'Итог по классам'!$B97,,,),"р")</f>
        <v>#REF!</v>
      </c>
      <c r="JT97" s="43" t="e">
        <f ca="1">COUNTIF(OFFSET(class7_2,MATCH(JT$1,#REF!,0)-7+'Итог по классам'!$B97,,,),"ш")</f>
        <v>#REF!</v>
      </c>
      <c r="JU97" s="44" t="e">
        <f ca="1">COUNTIF(OFFSET(class7_1,MATCH(JU$1,#REF!,0)-7+'Итог по классам'!$B97,,,),"Ф")</f>
        <v>#REF!</v>
      </c>
      <c r="JV97" s="43" t="e">
        <f ca="1">COUNTIF(OFFSET(class7_1,MATCH(JV$1,#REF!,0)-7+'Итог по классам'!$B97,,,),"р")</f>
        <v>#REF!</v>
      </c>
      <c r="JW97" s="43" t="e">
        <f ca="1">COUNTIF(OFFSET(class7_1,MATCH(JW$1,#REF!,0)-7+'Итог по классам'!$B97,,,),"ш")</f>
        <v>#REF!</v>
      </c>
      <c r="JX97" s="43" t="e">
        <f ca="1">COUNTIF(OFFSET(class7_2,MATCH(JX$1,#REF!,0)-7+'Итог по классам'!$B97,,,),"Ф")</f>
        <v>#REF!</v>
      </c>
      <c r="JY97" s="43" t="e">
        <f ca="1">COUNTIF(OFFSET(class7_2,MATCH(JY$1,#REF!,0)-7+'Итог по классам'!$B97,,,),"р")</f>
        <v>#REF!</v>
      </c>
      <c r="JZ97" s="43" t="e">
        <f ca="1">COUNTIF(OFFSET(class7_2,MATCH(JZ$1,#REF!,0)-7+'Итог по классам'!$B97,,,),"ш")</f>
        <v>#REF!</v>
      </c>
      <c r="KA97" s="44" t="e">
        <f ca="1">COUNTIF(OFFSET(class7_1,MATCH(KA$1,#REF!,0)-7+'Итог по классам'!$B97,,,),"Ф")</f>
        <v>#REF!</v>
      </c>
      <c r="KB97" s="43" t="e">
        <f ca="1">COUNTIF(OFFSET(class7_1,MATCH(KB$1,#REF!,0)-7+'Итог по классам'!$B97,,,),"р")</f>
        <v>#REF!</v>
      </c>
      <c r="KC97" s="43" t="e">
        <f ca="1">COUNTIF(OFFSET(class7_1,MATCH(KC$1,#REF!,0)-7+'Итог по классам'!$B97,,,),"ш")</f>
        <v>#REF!</v>
      </c>
      <c r="KD97" s="43" t="e">
        <f ca="1">COUNTIF(OFFSET(class7_2,MATCH(KD$1,#REF!,0)-7+'Итог по классам'!$B97,,,),"Ф")</f>
        <v>#REF!</v>
      </c>
      <c r="KE97" s="43" t="e">
        <f ca="1">COUNTIF(OFFSET(class7_2,MATCH(KE$1,#REF!,0)-7+'Итог по классам'!$B97,,,),"р")</f>
        <v>#REF!</v>
      </c>
      <c r="KF97" s="43" t="e">
        <f ca="1">COUNTIF(OFFSET(class7_2,MATCH(KF$1,#REF!,0)-7+'Итог по классам'!$B97,,,),"ш")</f>
        <v>#REF!</v>
      </c>
      <c r="KG97" s="44" t="e">
        <f ca="1">COUNTIF(OFFSET(class7_1,MATCH(KG$1,#REF!,0)-7+'Итог по классам'!$B97,,,),"Ф")</f>
        <v>#REF!</v>
      </c>
      <c r="KH97" s="43" t="e">
        <f ca="1">COUNTIF(OFFSET(class7_1,MATCH(KH$1,#REF!,0)-7+'Итог по классам'!$B97,,,),"р")</f>
        <v>#REF!</v>
      </c>
      <c r="KI97" s="43" t="e">
        <f ca="1">COUNTIF(OFFSET(class7_1,MATCH(KI$1,#REF!,0)-7+'Итог по классам'!$B97,,,),"ш")</f>
        <v>#REF!</v>
      </c>
      <c r="KJ97" s="43" t="e">
        <f ca="1">COUNTIF(OFFSET(class7_2,MATCH(KJ$1,#REF!,0)-7+'Итог по классам'!$B97,,,),"Ф")</f>
        <v>#REF!</v>
      </c>
      <c r="KK97" s="43" t="e">
        <f ca="1">COUNTIF(OFFSET(class7_2,MATCH(KK$1,#REF!,0)-7+'Итог по классам'!$B97,,,),"р")</f>
        <v>#REF!</v>
      </c>
      <c r="KL97" s="43" t="e">
        <f ca="1">COUNTIF(OFFSET(class7_2,MATCH(KL$1,#REF!,0)-7+'Итог по классам'!$B97,,,),"ш")</f>
        <v>#REF!</v>
      </c>
      <c r="KM97" s="44" t="e">
        <f ca="1">COUNTIF(OFFSET(class7_1,MATCH(KM$1,#REF!,0)-7+'Итог по классам'!$B97,,,),"Ф")</f>
        <v>#REF!</v>
      </c>
      <c r="KN97" s="43" t="e">
        <f ca="1">COUNTIF(OFFSET(class7_1,MATCH(KN$1,#REF!,0)-7+'Итог по классам'!$B97,,,),"р")</f>
        <v>#REF!</v>
      </c>
      <c r="KO97" s="43" t="e">
        <f ca="1">COUNTIF(OFFSET(class7_1,MATCH(KO$1,#REF!,0)-7+'Итог по классам'!$B97,,,),"ш")</f>
        <v>#REF!</v>
      </c>
      <c r="KP97" s="43" t="e">
        <f ca="1">COUNTIF(OFFSET(class7_2,MATCH(KP$1,#REF!,0)-7+'Итог по классам'!$B97,,,),"Ф")</f>
        <v>#REF!</v>
      </c>
      <c r="KQ97" s="43" t="e">
        <f ca="1">COUNTIF(OFFSET(class7_2,MATCH(KQ$1,#REF!,0)-7+'Итог по классам'!$B97,,,),"р")</f>
        <v>#REF!</v>
      </c>
      <c r="KR97" s="43" t="e">
        <f ca="1">COUNTIF(OFFSET(class7_2,MATCH(KR$1,#REF!,0)-7+'Итог по классам'!$B97,,,),"ш")</f>
        <v>#REF!</v>
      </c>
    </row>
    <row r="98" spans="1:304" customFormat="1">
      <c r="A98" t="e">
        <f t="shared" si="279"/>
        <v>#REF!</v>
      </c>
      <c r="B98" s="43">
        <v>8</v>
      </c>
      <c r="C98" s="3" t="s">
        <v>72</v>
      </c>
      <c r="D98" s="3" t="s">
        <v>56</v>
      </c>
      <c r="E98" s="43" t="e">
        <f ca="1">COUNTIF(OFFSET(class7_1,MATCH(E$1,#REF!,0)-7+'Итог по классам'!$B98,,,),"Ф")</f>
        <v>#REF!</v>
      </c>
      <c r="F98" s="43" t="e">
        <f ca="1">COUNTIF(OFFSET(class7_1,MATCH(F$1,#REF!,0)-7+'Итог по классам'!$B98,,,),"р")</f>
        <v>#REF!</v>
      </c>
      <c r="G98" s="43" t="e">
        <f ca="1">COUNTIF(OFFSET(class7_1,MATCH(G$1,#REF!,0)-7+'Итог по классам'!$B98,,,),"ш")</f>
        <v>#REF!</v>
      </c>
      <c r="H98" s="43" t="e">
        <f ca="1">COUNTIF(OFFSET(class7_2,MATCH(H$1,#REF!,0)-7+'Итог по классам'!$B98,,,),"Ф")</f>
        <v>#REF!</v>
      </c>
      <c r="I98" s="43" t="e">
        <f ca="1">COUNTIF(OFFSET(class7_2,MATCH(I$1,#REF!,0)-7+'Итог по классам'!$B98,,,),"р")</f>
        <v>#REF!</v>
      </c>
      <c r="J98" s="43" t="e">
        <f ca="1">COUNTIF(OFFSET(class7_2,MATCH(J$1,#REF!,0)-7+'Итог по классам'!$B98,,,),"ш")</f>
        <v>#REF!</v>
      </c>
      <c r="K98" s="44" t="e">
        <f ca="1">COUNTIF(OFFSET(class7_1,MATCH(K$1,#REF!,0)-7+'Итог по классам'!$B98,,,),"Ф")</f>
        <v>#REF!</v>
      </c>
      <c r="L98" s="43" t="e">
        <f ca="1">COUNTIF(OFFSET(class7_1,MATCH(L$1,#REF!,0)-7+'Итог по классам'!$B98,,,),"р")</f>
        <v>#REF!</v>
      </c>
      <c r="M98" s="43" t="e">
        <f ca="1">COUNTIF(OFFSET(class7_1,MATCH(M$1,#REF!,0)-7+'Итог по классам'!$B98,,,),"ш")</f>
        <v>#REF!</v>
      </c>
      <c r="N98" s="43" t="e">
        <f ca="1">COUNTIF(OFFSET(class7_2,MATCH(N$1,#REF!,0)-7+'Итог по классам'!$B98,,,),"Ф")</f>
        <v>#REF!</v>
      </c>
      <c r="O98" s="43" t="e">
        <f ca="1">COUNTIF(OFFSET(class7_2,MATCH(O$1,#REF!,0)-7+'Итог по классам'!$B98,,,),"р")</f>
        <v>#REF!</v>
      </c>
      <c r="P98" s="43" t="e">
        <f ca="1">COUNTIF(OFFSET(class7_2,MATCH(P$1,#REF!,0)-7+'Итог по классам'!$B98,,,),"ш")</f>
        <v>#REF!</v>
      </c>
      <c r="Q98" s="44" t="e">
        <f ca="1">COUNTIF(OFFSET(class7_1,MATCH(Q$1,#REF!,0)-7+'Итог по классам'!$B98,,,),"Ф")</f>
        <v>#REF!</v>
      </c>
      <c r="R98" s="43" t="e">
        <f ca="1">COUNTIF(OFFSET(class7_1,MATCH(R$1,#REF!,0)-7+'Итог по классам'!$B98,,,),"р")</f>
        <v>#REF!</v>
      </c>
      <c r="S98" s="43" t="e">
        <f ca="1">COUNTIF(OFFSET(class7_1,MATCH(S$1,#REF!,0)-7+'Итог по классам'!$B98,,,),"ш")</f>
        <v>#REF!</v>
      </c>
      <c r="T98" s="43" t="e">
        <f ca="1">COUNTIF(OFFSET(class7_2,MATCH(T$1,#REF!,0)-7+'Итог по классам'!$B98,,,),"Ф")</f>
        <v>#REF!</v>
      </c>
      <c r="U98" s="43" t="e">
        <f ca="1">COUNTIF(OFFSET(class7_2,MATCH(U$1,#REF!,0)-7+'Итог по классам'!$B98,,,),"р")</f>
        <v>#REF!</v>
      </c>
      <c r="V98" s="43" t="e">
        <f ca="1">COUNTIF(OFFSET(class7_2,MATCH(V$1,#REF!,0)-7+'Итог по классам'!$B98,,,),"ш")</f>
        <v>#REF!</v>
      </c>
      <c r="W98" s="44" t="e">
        <f ca="1">COUNTIF(OFFSET(class7_1,MATCH(W$1,#REF!,0)-7+'Итог по классам'!$B98,,,),"Ф")</f>
        <v>#REF!</v>
      </c>
      <c r="X98" s="43" t="e">
        <f ca="1">COUNTIF(OFFSET(class7_1,MATCH(X$1,#REF!,0)-7+'Итог по классам'!$B98,,,),"р")</f>
        <v>#REF!</v>
      </c>
      <c r="Y98" s="43" t="e">
        <f ca="1">COUNTIF(OFFSET(class7_1,MATCH(Y$1,#REF!,0)-7+'Итог по классам'!$B98,,,),"ш")</f>
        <v>#REF!</v>
      </c>
      <c r="Z98" s="43" t="e">
        <f ca="1">COUNTIF(OFFSET(class7_2,MATCH(Z$1,#REF!,0)-7+'Итог по классам'!$B98,,,),"Ф")</f>
        <v>#REF!</v>
      </c>
      <c r="AA98" s="43" t="e">
        <f ca="1">COUNTIF(OFFSET(class7_2,MATCH(AA$1,#REF!,0)-7+'Итог по классам'!$B98,,,),"р")</f>
        <v>#REF!</v>
      </c>
      <c r="AB98" s="43" t="e">
        <f ca="1">COUNTIF(OFFSET(class7_2,MATCH(AB$1,#REF!,0)-7+'Итог по классам'!$B98,,,),"ш")</f>
        <v>#REF!</v>
      </c>
      <c r="AC98" s="44" t="e">
        <f ca="1">COUNTIF(OFFSET(class7_1,MATCH(AC$1,#REF!,0)-7+'Итог по классам'!$B98,,,),"Ф")</f>
        <v>#REF!</v>
      </c>
      <c r="AD98" s="43" t="e">
        <f ca="1">COUNTIF(OFFSET(class7_1,MATCH(AD$1,#REF!,0)-7+'Итог по классам'!$B98,,,),"р")</f>
        <v>#REF!</v>
      </c>
      <c r="AE98" s="43" t="e">
        <f ca="1">COUNTIF(OFFSET(class7_1,MATCH(AE$1,#REF!,0)-7+'Итог по классам'!$B98,,,),"ш")</f>
        <v>#REF!</v>
      </c>
      <c r="AF98" s="43" t="e">
        <f ca="1">COUNTIF(OFFSET(class7_2,MATCH(AF$1,#REF!,0)-7+'Итог по классам'!$B98,,,),"Ф")</f>
        <v>#REF!</v>
      </c>
      <c r="AG98" s="43" t="e">
        <f ca="1">COUNTIF(OFFSET(class7_2,MATCH(AG$1,#REF!,0)-7+'Итог по классам'!$B98,,,),"р")</f>
        <v>#REF!</v>
      </c>
      <c r="AH98" s="43" t="e">
        <f ca="1">COUNTIF(OFFSET(class7_2,MATCH(AH$1,#REF!,0)-7+'Итог по классам'!$B98,,,),"ш")</f>
        <v>#REF!</v>
      </c>
      <c r="AI98" s="44" t="e">
        <f ca="1">COUNTIF(OFFSET(class7_1,MATCH(AI$1,#REF!,0)-7+'Итог по классам'!$B98,,,),"Ф")</f>
        <v>#REF!</v>
      </c>
      <c r="AJ98" s="43" t="e">
        <f ca="1">COUNTIF(OFFSET(class7_1,MATCH(AJ$1,#REF!,0)-7+'Итог по классам'!$B98,,,),"р")</f>
        <v>#REF!</v>
      </c>
      <c r="AK98" s="43" t="e">
        <f ca="1">COUNTIF(OFFSET(class7_1,MATCH(AK$1,#REF!,0)-7+'Итог по классам'!$B98,,,),"ш")</f>
        <v>#REF!</v>
      </c>
      <c r="AL98" s="43" t="e">
        <f ca="1">COUNTIF(OFFSET(class7_2,MATCH(AL$1,#REF!,0)-7+'Итог по классам'!$B98,,,),"Ф")</f>
        <v>#REF!</v>
      </c>
      <c r="AM98" s="43" t="e">
        <f ca="1">COUNTIF(OFFSET(class7_2,MATCH(AM$1,#REF!,0)-7+'Итог по классам'!$B98,,,),"р")</f>
        <v>#REF!</v>
      </c>
      <c r="AN98" s="43" t="e">
        <f ca="1">COUNTIF(OFFSET(class7_2,MATCH(AN$1,#REF!,0)-7+'Итог по классам'!$B98,,,),"ш")</f>
        <v>#REF!</v>
      </c>
      <c r="AO98" s="44" t="e">
        <f ca="1">COUNTIF(OFFSET(class7_1,MATCH(AO$1,#REF!,0)-7+'Итог по классам'!$B98,,,),"Ф")</f>
        <v>#REF!</v>
      </c>
      <c r="AP98" s="43" t="e">
        <f ca="1">COUNTIF(OFFSET(class7_1,MATCH(AP$1,#REF!,0)-7+'Итог по классам'!$B98,,,),"р")</f>
        <v>#REF!</v>
      </c>
      <c r="AQ98" s="43" t="e">
        <f ca="1">COUNTIF(OFFSET(class7_1,MATCH(AQ$1,#REF!,0)-7+'Итог по классам'!$B98,,,),"ш")</f>
        <v>#REF!</v>
      </c>
      <c r="AR98" s="43" t="e">
        <f ca="1">COUNTIF(OFFSET(class7_2,MATCH(AR$1,#REF!,0)-7+'Итог по классам'!$B98,,,),"Ф")</f>
        <v>#REF!</v>
      </c>
      <c r="AS98" s="43" t="e">
        <f ca="1">COUNTIF(OFFSET(class7_2,MATCH(AS$1,#REF!,0)-7+'Итог по классам'!$B98,,,),"р")</f>
        <v>#REF!</v>
      </c>
      <c r="AT98" s="43" t="e">
        <f ca="1">COUNTIF(OFFSET(class7_2,MATCH(AT$1,#REF!,0)-7+'Итог по классам'!$B98,,,),"ш")</f>
        <v>#REF!</v>
      </c>
      <c r="AU98" s="44" t="e">
        <f ca="1">COUNTIF(OFFSET(class7_1,MATCH(AU$1,#REF!,0)-7+'Итог по классам'!$B98,,,),"Ф")</f>
        <v>#REF!</v>
      </c>
      <c r="AV98" s="43" t="e">
        <f ca="1">COUNTIF(OFFSET(class7_1,MATCH(AV$1,#REF!,0)-7+'Итог по классам'!$B98,,,),"р")</f>
        <v>#REF!</v>
      </c>
      <c r="AW98" s="43" t="e">
        <f ca="1">COUNTIF(OFFSET(class7_1,MATCH(AW$1,#REF!,0)-7+'Итог по классам'!$B98,,,),"ш")</f>
        <v>#REF!</v>
      </c>
      <c r="AX98" s="43" t="e">
        <f ca="1">COUNTIF(OFFSET(class7_2,MATCH(AX$1,#REF!,0)-7+'Итог по классам'!$B98,,,),"Ф")</f>
        <v>#REF!</v>
      </c>
      <c r="AY98" s="43" t="e">
        <f ca="1">COUNTIF(OFFSET(class7_2,MATCH(AY$1,#REF!,0)-7+'Итог по классам'!$B98,,,),"р")</f>
        <v>#REF!</v>
      </c>
      <c r="AZ98" s="43" t="e">
        <f ca="1">COUNTIF(OFFSET(class7_2,MATCH(AZ$1,#REF!,0)-7+'Итог по классам'!$B98,,,),"ш")</f>
        <v>#REF!</v>
      </c>
      <c r="BA98" s="44" t="e">
        <f ca="1">COUNTIF(OFFSET(class7_1,MATCH(BA$1,#REF!,0)-7+'Итог по классам'!$B98,,,),"Ф")</f>
        <v>#REF!</v>
      </c>
      <c r="BB98" s="43" t="e">
        <f ca="1">COUNTIF(OFFSET(class7_1,MATCH(BB$1,#REF!,0)-7+'Итог по классам'!$B98,,,),"р")</f>
        <v>#REF!</v>
      </c>
      <c r="BC98" s="43" t="e">
        <f ca="1">COUNTIF(OFFSET(class7_1,MATCH(BC$1,#REF!,0)-7+'Итог по классам'!$B98,,,),"ш")</f>
        <v>#REF!</v>
      </c>
      <c r="BD98" s="43" t="e">
        <f ca="1">COUNTIF(OFFSET(class7_2,MATCH(BD$1,#REF!,0)-7+'Итог по классам'!$B98,,,),"Ф")</f>
        <v>#REF!</v>
      </c>
      <c r="BE98" s="43" t="e">
        <f ca="1">COUNTIF(OFFSET(class7_2,MATCH(BE$1,#REF!,0)-7+'Итог по классам'!$B98,,,),"р")</f>
        <v>#REF!</v>
      </c>
      <c r="BF98" s="43" t="e">
        <f ca="1">COUNTIF(OFFSET(class7_2,MATCH(BF$1,#REF!,0)-7+'Итог по классам'!$B98,,,),"ш")</f>
        <v>#REF!</v>
      </c>
      <c r="BG98" s="44" t="e">
        <f ca="1">COUNTIF(OFFSET(class7_1,MATCH(BG$1,#REF!,0)-7+'Итог по классам'!$B98,,,),"Ф")</f>
        <v>#REF!</v>
      </c>
      <c r="BH98" s="43" t="e">
        <f ca="1">COUNTIF(OFFSET(class7_1,MATCH(BH$1,#REF!,0)-7+'Итог по классам'!$B98,,,),"р")</f>
        <v>#REF!</v>
      </c>
      <c r="BI98" s="43" t="e">
        <f ca="1">COUNTIF(OFFSET(class7_1,MATCH(BI$1,#REF!,0)-7+'Итог по классам'!$B98,,,),"ш")</f>
        <v>#REF!</v>
      </c>
      <c r="BJ98" s="43" t="e">
        <f ca="1">COUNTIF(OFFSET(class7_2,MATCH(BJ$1,#REF!,0)-7+'Итог по классам'!$B98,,,),"Ф")</f>
        <v>#REF!</v>
      </c>
      <c r="BK98" s="43" t="e">
        <f ca="1">COUNTIF(OFFSET(class7_2,MATCH(BK$1,#REF!,0)-7+'Итог по классам'!$B98,,,),"р")</f>
        <v>#REF!</v>
      </c>
      <c r="BL98" s="43" t="e">
        <f ca="1">COUNTIF(OFFSET(class7_2,MATCH(BL$1,#REF!,0)-7+'Итог по классам'!$B98,,,),"ш")</f>
        <v>#REF!</v>
      </c>
      <c r="BM98" s="44" t="e">
        <f ca="1">COUNTIF(OFFSET(class7_1,MATCH(BM$1,#REF!,0)-7+'Итог по классам'!$B98,,,),"Ф")</f>
        <v>#REF!</v>
      </c>
      <c r="BN98" s="43" t="e">
        <f ca="1">COUNTIF(OFFSET(class7_1,MATCH(BN$1,#REF!,0)-7+'Итог по классам'!$B98,,,),"р")</f>
        <v>#REF!</v>
      </c>
      <c r="BO98" s="43" t="e">
        <f ca="1">COUNTIF(OFFSET(class7_1,MATCH(BO$1,#REF!,0)-7+'Итог по классам'!$B98,,,),"ш")</f>
        <v>#REF!</v>
      </c>
      <c r="BP98" s="43" t="e">
        <f ca="1">COUNTIF(OFFSET(class7_2,MATCH(BP$1,#REF!,0)-7+'Итог по классам'!$B98,,,),"Ф")</f>
        <v>#REF!</v>
      </c>
      <c r="BQ98" s="43" t="e">
        <f ca="1">COUNTIF(OFFSET(class7_2,MATCH(BQ$1,#REF!,0)-7+'Итог по классам'!$B98,,,),"р")</f>
        <v>#REF!</v>
      </c>
      <c r="BR98" s="43" t="e">
        <f ca="1">COUNTIF(OFFSET(class7_2,MATCH(BR$1,#REF!,0)-7+'Итог по классам'!$B98,,,),"ш")</f>
        <v>#REF!</v>
      </c>
      <c r="BS98" s="44" t="e">
        <f ca="1">COUNTIF(OFFSET(class7_1,MATCH(BS$1,#REF!,0)-7+'Итог по классам'!$B98,,,),"Ф")</f>
        <v>#REF!</v>
      </c>
      <c r="BT98" s="43" t="e">
        <f ca="1">COUNTIF(OFFSET(class7_1,MATCH(BT$1,#REF!,0)-7+'Итог по классам'!$B98,,,),"р")</f>
        <v>#REF!</v>
      </c>
      <c r="BU98" s="43" t="e">
        <f ca="1">COUNTIF(OFFSET(class7_1,MATCH(BU$1,#REF!,0)-7+'Итог по классам'!$B98,,,),"ш")</f>
        <v>#REF!</v>
      </c>
      <c r="BV98" s="43" t="e">
        <f ca="1">COUNTIF(OFFSET(class7_2,MATCH(BV$1,#REF!,0)-7+'Итог по классам'!$B98,,,),"Ф")</f>
        <v>#REF!</v>
      </c>
      <c r="BW98" s="43" t="e">
        <f ca="1">COUNTIF(OFFSET(class7_2,MATCH(BW$1,#REF!,0)-7+'Итог по классам'!$B98,,,),"р")</f>
        <v>#REF!</v>
      </c>
      <c r="BX98" s="43" t="e">
        <f ca="1">COUNTIF(OFFSET(class7_2,MATCH(BX$1,#REF!,0)-7+'Итог по классам'!$B98,,,),"ш")</f>
        <v>#REF!</v>
      </c>
      <c r="BY98" s="44" t="e">
        <f ca="1">COUNTIF(OFFSET(class7_1,MATCH(BY$1,#REF!,0)-7+'Итог по классам'!$B98,,,),"Ф")</f>
        <v>#REF!</v>
      </c>
      <c r="BZ98" s="43" t="e">
        <f ca="1">COUNTIF(OFFSET(class7_1,MATCH(BZ$1,#REF!,0)-7+'Итог по классам'!$B98,,,),"р")</f>
        <v>#REF!</v>
      </c>
      <c r="CA98" s="43" t="e">
        <f ca="1">COUNTIF(OFFSET(class7_1,MATCH(CA$1,#REF!,0)-7+'Итог по классам'!$B98,,,),"ш")</f>
        <v>#REF!</v>
      </c>
      <c r="CB98" s="43" t="e">
        <f ca="1">COUNTIF(OFFSET(class7_2,MATCH(CB$1,#REF!,0)-7+'Итог по классам'!$B98,,,),"Ф")</f>
        <v>#REF!</v>
      </c>
      <c r="CC98" s="43" t="e">
        <f ca="1">COUNTIF(OFFSET(class7_2,MATCH(CC$1,#REF!,0)-7+'Итог по классам'!$B98,,,),"р")</f>
        <v>#REF!</v>
      </c>
      <c r="CD98" s="43" t="e">
        <f ca="1">COUNTIF(OFFSET(class7_2,MATCH(CD$1,#REF!,0)-7+'Итог по классам'!$B98,,,),"ш")</f>
        <v>#REF!</v>
      </c>
      <c r="CE98" s="44" t="e">
        <f ca="1">COUNTIF(OFFSET(class7_1,MATCH(CE$1,#REF!,0)-7+'Итог по классам'!$B98,,,),"Ф")</f>
        <v>#REF!</v>
      </c>
      <c r="CF98" s="43" t="e">
        <f ca="1">COUNTIF(OFFSET(class7_1,MATCH(CF$1,#REF!,0)-7+'Итог по классам'!$B98,,,),"р")</f>
        <v>#REF!</v>
      </c>
      <c r="CG98" s="43" t="e">
        <f ca="1">COUNTIF(OFFSET(class7_1,MATCH(CG$1,#REF!,0)-7+'Итог по классам'!$B98,,,),"ш")</f>
        <v>#REF!</v>
      </c>
      <c r="CH98" s="43" t="e">
        <f ca="1">COUNTIF(OFFSET(class7_2,MATCH(CH$1,#REF!,0)-7+'Итог по классам'!$B98,,,),"Ф")</f>
        <v>#REF!</v>
      </c>
      <c r="CI98" s="43" t="e">
        <f ca="1">COUNTIF(OFFSET(class7_2,MATCH(CI$1,#REF!,0)-7+'Итог по классам'!$B98,,,),"р")</f>
        <v>#REF!</v>
      </c>
      <c r="CJ98" s="43" t="e">
        <f ca="1">COUNTIF(OFFSET(class7_2,MATCH(CJ$1,#REF!,0)-7+'Итог по классам'!$B98,,,),"ш")</f>
        <v>#REF!</v>
      </c>
      <c r="CK98" s="44" t="e">
        <f ca="1">COUNTIF(OFFSET(class7_1,MATCH(CK$1,#REF!,0)-7+'Итог по классам'!$B98,,,),"Ф")</f>
        <v>#REF!</v>
      </c>
      <c r="CL98" s="43" t="e">
        <f ca="1">COUNTIF(OFFSET(class7_1,MATCH(CL$1,#REF!,0)-7+'Итог по классам'!$B98,,,),"р")</f>
        <v>#REF!</v>
      </c>
      <c r="CM98" s="43" t="e">
        <f ca="1">COUNTIF(OFFSET(class7_1,MATCH(CM$1,#REF!,0)-7+'Итог по классам'!$B98,,,),"ш")</f>
        <v>#REF!</v>
      </c>
      <c r="CN98" s="43" t="e">
        <f ca="1">COUNTIF(OFFSET(class7_2,MATCH(CN$1,#REF!,0)-7+'Итог по классам'!$B98,,,),"Ф")</f>
        <v>#REF!</v>
      </c>
      <c r="CO98" s="43" t="e">
        <f ca="1">COUNTIF(OFFSET(class7_2,MATCH(CO$1,#REF!,0)-7+'Итог по классам'!$B98,,,),"р")</f>
        <v>#REF!</v>
      </c>
      <c r="CP98" s="43" t="e">
        <f ca="1">COUNTIF(OFFSET(class7_2,MATCH(CP$1,#REF!,0)-7+'Итог по классам'!$B98,,,),"ш")</f>
        <v>#REF!</v>
      </c>
      <c r="CQ98" s="44" t="e">
        <f ca="1">COUNTIF(OFFSET(class7_1,MATCH(CQ$1,#REF!,0)-7+'Итог по классам'!$B98,,,),"Ф")</f>
        <v>#REF!</v>
      </c>
      <c r="CR98" s="43" t="e">
        <f ca="1">COUNTIF(OFFSET(class7_1,MATCH(CR$1,#REF!,0)-7+'Итог по классам'!$B98,,,),"р")</f>
        <v>#REF!</v>
      </c>
      <c r="CS98" s="43" t="e">
        <f ca="1">COUNTIF(OFFSET(class7_1,MATCH(CS$1,#REF!,0)-7+'Итог по классам'!$B98,,,),"ш")</f>
        <v>#REF!</v>
      </c>
      <c r="CT98" s="43" t="e">
        <f ca="1">COUNTIF(OFFSET(class7_2,MATCH(CT$1,#REF!,0)-7+'Итог по классам'!$B98,,,),"Ф")</f>
        <v>#REF!</v>
      </c>
      <c r="CU98" s="43" t="e">
        <f ca="1">COUNTIF(OFFSET(class7_2,MATCH(CU$1,#REF!,0)-7+'Итог по классам'!$B98,,,),"р")</f>
        <v>#REF!</v>
      </c>
      <c r="CV98" s="43" t="e">
        <f ca="1">COUNTIF(OFFSET(class7_2,MATCH(CV$1,#REF!,0)-7+'Итог по классам'!$B98,,,),"ш")</f>
        <v>#REF!</v>
      </c>
      <c r="CW98" s="44" t="e">
        <f ca="1">COUNTIF(OFFSET(class7_1,MATCH(CW$1,#REF!,0)-7+'Итог по классам'!$B98,,,),"Ф")</f>
        <v>#REF!</v>
      </c>
      <c r="CX98" s="43" t="e">
        <f ca="1">COUNTIF(OFFSET(class7_1,MATCH(CX$1,#REF!,0)-7+'Итог по классам'!$B98,,,),"р")</f>
        <v>#REF!</v>
      </c>
      <c r="CY98" s="43" t="e">
        <f ca="1">COUNTIF(OFFSET(class7_1,MATCH(CY$1,#REF!,0)-7+'Итог по классам'!$B98,,,),"ш")</f>
        <v>#REF!</v>
      </c>
      <c r="CZ98" s="43" t="e">
        <f ca="1">COUNTIF(OFFSET(class7_2,MATCH(CZ$1,#REF!,0)-7+'Итог по классам'!$B98,,,),"Ф")</f>
        <v>#REF!</v>
      </c>
      <c r="DA98" s="43" t="e">
        <f ca="1">COUNTIF(OFFSET(class7_2,MATCH(DA$1,#REF!,0)-7+'Итог по классам'!$B98,,,),"р")</f>
        <v>#REF!</v>
      </c>
      <c r="DB98" s="43" t="e">
        <f ca="1">COUNTIF(OFFSET(class7_2,MATCH(DB$1,#REF!,0)-7+'Итог по классам'!$B98,,,),"ш")</f>
        <v>#REF!</v>
      </c>
      <c r="DC98" s="44" t="e">
        <f ca="1">COUNTIF(OFFSET(class7_1,MATCH(DC$1,#REF!,0)-7+'Итог по классам'!$B98,,,),"Ф")</f>
        <v>#REF!</v>
      </c>
      <c r="DD98" s="43" t="e">
        <f ca="1">COUNTIF(OFFSET(class7_1,MATCH(DD$1,#REF!,0)-7+'Итог по классам'!$B98,,,),"р")</f>
        <v>#REF!</v>
      </c>
      <c r="DE98" s="43" t="e">
        <f ca="1">COUNTIF(OFFSET(class7_1,MATCH(DE$1,#REF!,0)-7+'Итог по классам'!$B98,,,),"ш")</f>
        <v>#REF!</v>
      </c>
      <c r="DF98" s="43" t="e">
        <f ca="1">COUNTIF(OFFSET(class7_2,MATCH(DF$1,#REF!,0)-7+'Итог по классам'!$B98,,,),"Ф")</f>
        <v>#REF!</v>
      </c>
      <c r="DG98" s="43" t="e">
        <f ca="1">COUNTIF(OFFSET(class7_2,MATCH(DG$1,#REF!,0)-7+'Итог по классам'!$B98,,,),"р")</f>
        <v>#REF!</v>
      </c>
      <c r="DH98" s="43" t="e">
        <f ca="1">COUNTIF(OFFSET(class7_2,MATCH(DH$1,#REF!,0)-7+'Итог по классам'!$B98,,,),"ш")</f>
        <v>#REF!</v>
      </c>
      <c r="DI98" s="44" t="e">
        <f ca="1">COUNTIF(OFFSET(class7_1,MATCH(DI$1,#REF!,0)-7+'Итог по классам'!$B98,,,),"Ф")</f>
        <v>#REF!</v>
      </c>
      <c r="DJ98" s="43" t="e">
        <f ca="1">COUNTIF(OFFSET(class7_1,MATCH(DJ$1,#REF!,0)-7+'Итог по классам'!$B98,,,),"р")</f>
        <v>#REF!</v>
      </c>
      <c r="DK98" s="43" t="e">
        <f ca="1">COUNTIF(OFFSET(class7_1,MATCH(DK$1,#REF!,0)-7+'Итог по классам'!$B98,,,),"ш")</f>
        <v>#REF!</v>
      </c>
      <c r="DL98" s="43" t="e">
        <f ca="1">COUNTIF(OFFSET(class7_2,MATCH(DL$1,#REF!,0)-7+'Итог по классам'!$B98,,,),"Ф")</f>
        <v>#REF!</v>
      </c>
      <c r="DM98" s="43" t="e">
        <f ca="1">COUNTIF(OFFSET(class7_2,MATCH(DM$1,#REF!,0)-7+'Итог по классам'!$B98,,,),"р")</f>
        <v>#REF!</v>
      </c>
      <c r="DN98" s="43" t="e">
        <f ca="1">COUNTIF(OFFSET(class7_2,MATCH(DN$1,#REF!,0)-7+'Итог по классам'!$B98,,,),"ш")</f>
        <v>#REF!</v>
      </c>
      <c r="DO98" s="44" t="e">
        <f ca="1">COUNTIF(OFFSET(class7_1,MATCH(DO$1,#REF!,0)-7+'Итог по классам'!$B98,,,),"Ф")</f>
        <v>#REF!</v>
      </c>
      <c r="DP98" s="43" t="e">
        <f ca="1">COUNTIF(OFFSET(class7_1,MATCH(DP$1,#REF!,0)-7+'Итог по классам'!$B98,,,),"р")</f>
        <v>#REF!</v>
      </c>
      <c r="DQ98" s="43" t="e">
        <f ca="1">COUNTIF(OFFSET(class7_1,MATCH(DQ$1,#REF!,0)-7+'Итог по классам'!$B98,,,),"ш")</f>
        <v>#REF!</v>
      </c>
      <c r="DR98" s="43" t="e">
        <f ca="1">COUNTIF(OFFSET(class7_2,MATCH(DR$1,#REF!,0)-7+'Итог по классам'!$B98,,,),"Ф")</f>
        <v>#REF!</v>
      </c>
      <c r="DS98" s="43" t="e">
        <f ca="1">COUNTIF(OFFSET(class7_2,MATCH(DS$1,#REF!,0)-7+'Итог по классам'!$B98,,,),"р")</f>
        <v>#REF!</v>
      </c>
      <c r="DT98" s="43" t="e">
        <f ca="1">COUNTIF(OFFSET(class7_2,MATCH(DT$1,#REF!,0)-7+'Итог по классам'!$B98,,,),"ш")</f>
        <v>#REF!</v>
      </c>
      <c r="DU98" s="44" t="e">
        <f ca="1">COUNTIF(OFFSET(class7_1,MATCH(DU$1,#REF!,0)-7+'Итог по классам'!$B98,,,),"Ф")</f>
        <v>#REF!</v>
      </c>
      <c r="DV98" s="43" t="e">
        <f ca="1">COUNTIF(OFFSET(class7_1,MATCH(DV$1,#REF!,0)-7+'Итог по классам'!$B98,,,),"р")</f>
        <v>#REF!</v>
      </c>
      <c r="DW98" s="43" t="e">
        <f ca="1">COUNTIF(OFFSET(class7_1,MATCH(DW$1,#REF!,0)-7+'Итог по классам'!$B98,,,),"ш")</f>
        <v>#REF!</v>
      </c>
      <c r="DX98" s="43" t="e">
        <f ca="1">COUNTIF(OFFSET(class7_2,MATCH(DX$1,#REF!,0)-7+'Итог по классам'!$B98,,,),"Ф")</f>
        <v>#REF!</v>
      </c>
      <c r="DY98" s="43" t="e">
        <f ca="1">COUNTIF(OFFSET(class7_2,MATCH(DY$1,#REF!,0)-7+'Итог по классам'!$B98,,,),"р")</f>
        <v>#REF!</v>
      </c>
      <c r="DZ98" s="43" t="e">
        <f ca="1">COUNTIF(OFFSET(class7_2,MATCH(DZ$1,#REF!,0)-7+'Итог по классам'!$B98,,,),"ш")</f>
        <v>#REF!</v>
      </c>
      <c r="EA98" s="44" t="e">
        <f ca="1">COUNTIF(OFFSET(class7_1,MATCH(EA$1,#REF!,0)-7+'Итог по классам'!$B98,,,),"Ф")</f>
        <v>#REF!</v>
      </c>
      <c r="EB98" s="43" t="e">
        <f ca="1">COUNTIF(OFFSET(class7_1,MATCH(EB$1,#REF!,0)-7+'Итог по классам'!$B98,,,),"р")</f>
        <v>#REF!</v>
      </c>
      <c r="EC98" s="43" t="e">
        <f ca="1">COUNTIF(OFFSET(class7_1,MATCH(EC$1,#REF!,0)-7+'Итог по классам'!$B98,,,),"ш")</f>
        <v>#REF!</v>
      </c>
      <c r="ED98" s="43" t="e">
        <f ca="1">COUNTIF(OFFSET(class7_2,MATCH(ED$1,#REF!,0)-7+'Итог по классам'!$B98,,,),"Ф")</f>
        <v>#REF!</v>
      </c>
      <c r="EE98" s="43" t="e">
        <f ca="1">COUNTIF(OFFSET(class7_2,MATCH(EE$1,#REF!,0)-7+'Итог по классам'!$B98,,,),"р")</f>
        <v>#REF!</v>
      </c>
      <c r="EF98" s="43" t="e">
        <f ca="1">COUNTIF(OFFSET(class7_2,MATCH(EF$1,#REF!,0)-7+'Итог по классам'!$B98,,,),"ш")</f>
        <v>#REF!</v>
      </c>
      <c r="EG98" s="44" t="e">
        <f ca="1">COUNTIF(OFFSET(class7_1,MATCH(EG$1,#REF!,0)-7+'Итог по классам'!$B98,,,),"Ф")</f>
        <v>#REF!</v>
      </c>
      <c r="EH98" s="43" t="e">
        <f ca="1">COUNTIF(OFFSET(class7_1,MATCH(EH$1,#REF!,0)-7+'Итог по классам'!$B98,,,),"р")</f>
        <v>#REF!</v>
      </c>
      <c r="EI98" s="43" t="e">
        <f ca="1">COUNTIF(OFFSET(class7_1,MATCH(EI$1,#REF!,0)-7+'Итог по классам'!$B98,,,),"ш")</f>
        <v>#REF!</v>
      </c>
      <c r="EJ98" s="43" t="e">
        <f ca="1">COUNTIF(OFFSET(class7_2,MATCH(EJ$1,#REF!,0)-7+'Итог по классам'!$B98,,,),"Ф")</f>
        <v>#REF!</v>
      </c>
      <c r="EK98" s="43" t="e">
        <f ca="1">COUNTIF(OFFSET(class7_2,MATCH(EK$1,#REF!,0)-7+'Итог по классам'!$B98,,,),"р")</f>
        <v>#REF!</v>
      </c>
      <c r="EL98" s="43" t="e">
        <f ca="1">COUNTIF(OFFSET(class7_2,MATCH(EL$1,#REF!,0)-7+'Итог по классам'!$B98,,,),"ш")</f>
        <v>#REF!</v>
      </c>
      <c r="EM98" s="44" t="e">
        <f ca="1">COUNTIF(OFFSET(class7_1,MATCH(EM$1,#REF!,0)-7+'Итог по классам'!$B98,,,),"Ф")</f>
        <v>#REF!</v>
      </c>
      <c r="EN98" s="43" t="e">
        <f ca="1">COUNTIF(OFFSET(class7_1,MATCH(EN$1,#REF!,0)-7+'Итог по классам'!$B98,,,),"р")</f>
        <v>#REF!</v>
      </c>
      <c r="EO98" s="43" t="e">
        <f ca="1">COUNTIF(OFFSET(class7_1,MATCH(EO$1,#REF!,0)-7+'Итог по классам'!$B98,,,),"ш")</f>
        <v>#REF!</v>
      </c>
      <c r="EP98" s="43" t="e">
        <f ca="1">COUNTIF(OFFSET(class7_2,MATCH(EP$1,#REF!,0)-7+'Итог по классам'!$B98,,,),"Ф")</f>
        <v>#REF!</v>
      </c>
      <c r="EQ98" s="43" t="e">
        <f ca="1">COUNTIF(OFFSET(class7_2,MATCH(EQ$1,#REF!,0)-7+'Итог по классам'!$B98,,,),"р")</f>
        <v>#REF!</v>
      </c>
      <c r="ER98" s="43" t="e">
        <f ca="1">COUNTIF(OFFSET(class7_2,MATCH(ER$1,#REF!,0)-7+'Итог по классам'!$B98,,,),"ш")</f>
        <v>#REF!</v>
      </c>
      <c r="ES98" s="44" t="e">
        <f ca="1">COUNTIF(OFFSET(class7_1,MATCH(ES$1,#REF!,0)-7+'Итог по классам'!$B98,,,),"Ф")</f>
        <v>#REF!</v>
      </c>
      <c r="ET98" s="43" t="e">
        <f ca="1">COUNTIF(OFFSET(class7_1,MATCH(ET$1,#REF!,0)-7+'Итог по классам'!$B98,,,),"р")</f>
        <v>#REF!</v>
      </c>
      <c r="EU98" s="43" t="e">
        <f ca="1">COUNTIF(OFFSET(class7_1,MATCH(EU$1,#REF!,0)-7+'Итог по классам'!$B98,,,),"ш")</f>
        <v>#REF!</v>
      </c>
      <c r="EV98" s="43" t="e">
        <f ca="1">COUNTIF(OFFSET(class7_2,MATCH(EV$1,#REF!,0)-7+'Итог по классам'!$B98,,,),"Ф")</f>
        <v>#REF!</v>
      </c>
      <c r="EW98" s="43" t="e">
        <f ca="1">COUNTIF(OFFSET(class7_2,MATCH(EW$1,#REF!,0)-7+'Итог по классам'!$B98,,,),"р")</f>
        <v>#REF!</v>
      </c>
      <c r="EX98" s="43" t="e">
        <f ca="1">COUNTIF(OFFSET(class7_2,MATCH(EX$1,#REF!,0)-7+'Итог по классам'!$B98,,,),"ш")</f>
        <v>#REF!</v>
      </c>
      <c r="EY98" s="44" t="e">
        <f ca="1">COUNTIF(OFFSET(class7_1,MATCH(EY$1,#REF!,0)-7+'Итог по классам'!$B98,,,),"Ф")</f>
        <v>#REF!</v>
      </c>
      <c r="EZ98" s="43" t="e">
        <f ca="1">COUNTIF(OFFSET(class7_1,MATCH(EZ$1,#REF!,0)-7+'Итог по классам'!$B98,,,),"р")</f>
        <v>#REF!</v>
      </c>
      <c r="FA98" s="43" t="e">
        <f ca="1">COUNTIF(OFFSET(class7_1,MATCH(FA$1,#REF!,0)-7+'Итог по классам'!$B98,,,),"ш")</f>
        <v>#REF!</v>
      </c>
      <c r="FB98" s="43" t="e">
        <f ca="1">COUNTIF(OFFSET(class7_2,MATCH(FB$1,#REF!,0)-7+'Итог по классам'!$B98,,,),"Ф")</f>
        <v>#REF!</v>
      </c>
      <c r="FC98" s="43" t="e">
        <f ca="1">COUNTIF(OFFSET(class7_2,MATCH(FC$1,#REF!,0)-7+'Итог по классам'!$B98,,,),"р")</f>
        <v>#REF!</v>
      </c>
      <c r="FD98" s="43" t="e">
        <f ca="1">COUNTIF(OFFSET(class7_2,MATCH(FD$1,#REF!,0)-7+'Итог по классам'!$B98,,,),"ш")</f>
        <v>#REF!</v>
      </c>
      <c r="FE98" s="44" t="e">
        <f ca="1">COUNTIF(OFFSET(class7_1,MATCH(FE$1,#REF!,0)-7+'Итог по классам'!$B98,,,),"Ф")</f>
        <v>#REF!</v>
      </c>
      <c r="FF98" s="43" t="e">
        <f ca="1">COUNTIF(OFFSET(class7_1,MATCH(FF$1,#REF!,0)-7+'Итог по классам'!$B98,,,),"р")</f>
        <v>#REF!</v>
      </c>
      <c r="FG98" s="43" t="e">
        <f ca="1">COUNTIF(OFFSET(class7_1,MATCH(FG$1,#REF!,0)-7+'Итог по классам'!$B98,,,),"ш")</f>
        <v>#REF!</v>
      </c>
      <c r="FH98" s="43" t="e">
        <f ca="1">COUNTIF(OFFSET(class7_2,MATCH(FH$1,#REF!,0)-7+'Итог по классам'!$B98,,,),"Ф")</f>
        <v>#REF!</v>
      </c>
      <c r="FI98" s="43" t="e">
        <f ca="1">COUNTIF(OFFSET(class7_2,MATCH(FI$1,#REF!,0)-7+'Итог по классам'!$B98,,,),"р")</f>
        <v>#REF!</v>
      </c>
      <c r="FJ98" s="43" t="e">
        <f ca="1">COUNTIF(OFFSET(class7_2,MATCH(FJ$1,#REF!,0)-7+'Итог по классам'!$B98,,,),"ш")</f>
        <v>#REF!</v>
      </c>
      <c r="FK98" s="44" t="e">
        <f ca="1">COUNTIF(OFFSET(class7_1,MATCH(FK$1,#REF!,0)-7+'Итог по классам'!$B98,,,),"Ф")</f>
        <v>#REF!</v>
      </c>
      <c r="FL98" s="43" t="e">
        <f ca="1">COUNTIF(OFFSET(class7_1,MATCH(FL$1,#REF!,0)-7+'Итог по классам'!$B98,,,),"р")</f>
        <v>#REF!</v>
      </c>
      <c r="FM98" s="43" t="e">
        <f ca="1">COUNTIF(OFFSET(class7_1,MATCH(FM$1,#REF!,0)-7+'Итог по классам'!$B98,,,),"ш")</f>
        <v>#REF!</v>
      </c>
      <c r="FN98" s="43" t="e">
        <f ca="1">COUNTIF(OFFSET(class7_2,MATCH(FN$1,#REF!,0)-7+'Итог по классам'!$B98,,,),"Ф")</f>
        <v>#REF!</v>
      </c>
      <c r="FO98" s="43" t="e">
        <f ca="1">COUNTIF(OFFSET(class7_2,MATCH(FO$1,#REF!,0)-7+'Итог по классам'!$B98,,,),"р")</f>
        <v>#REF!</v>
      </c>
      <c r="FP98" s="43" t="e">
        <f ca="1">COUNTIF(OFFSET(class7_2,MATCH(FP$1,#REF!,0)-7+'Итог по классам'!$B98,,,),"ш")</f>
        <v>#REF!</v>
      </c>
      <c r="FQ98" s="44" t="e">
        <f ca="1">COUNTIF(OFFSET(class7_1,MATCH(FQ$1,#REF!,0)-7+'Итог по классам'!$B98,,,),"Ф")</f>
        <v>#REF!</v>
      </c>
      <c r="FR98" s="43" t="e">
        <f ca="1">COUNTIF(OFFSET(class7_1,MATCH(FR$1,#REF!,0)-7+'Итог по классам'!$B98,,,),"р")</f>
        <v>#REF!</v>
      </c>
      <c r="FS98" s="43" t="e">
        <f ca="1">COUNTIF(OFFSET(class7_1,MATCH(FS$1,#REF!,0)-7+'Итог по классам'!$B98,,,),"ш")</f>
        <v>#REF!</v>
      </c>
      <c r="FT98" s="43" t="e">
        <f ca="1">COUNTIF(OFFSET(class7_2,MATCH(FT$1,#REF!,0)-7+'Итог по классам'!$B98,,,),"Ф")</f>
        <v>#REF!</v>
      </c>
      <c r="FU98" s="43" t="e">
        <f ca="1">COUNTIF(OFFSET(class7_2,MATCH(FU$1,#REF!,0)-7+'Итог по классам'!$B98,,,),"р")</f>
        <v>#REF!</v>
      </c>
      <c r="FV98" s="43" t="e">
        <f ca="1">COUNTIF(OFFSET(class7_2,MATCH(FV$1,#REF!,0)-7+'Итог по классам'!$B98,,,),"ш")</f>
        <v>#REF!</v>
      </c>
      <c r="FW98" s="44" t="e">
        <f ca="1">COUNTIF(OFFSET(class7_1,MATCH(FW$1,#REF!,0)-7+'Итог по классам'!$B98,,,),"Ф")</f>
        <v>#REF!</v>
      </c>
      <c r="FX98" s="43" t="e">
        <f ca="1">COUNTIF(OFFSET(class7_1,MATCH(FX$1,#REF!,0)-7+'Итог по классам'!$B98,,,),"р")</f>
        <v>#REF!</v>
      </c>
      <c r="FY98" s="43" t="e">
        <f ca="1">COUNTIF(OFFSET(class7_1,MATCH(FY$1,#REF!,0)-7+'Итог по классам'!$B98,,,),"ш")</f>
        <v>#REF!</v>
      </c>
      <c r="FZ98" s="43" t="e">
        <f ca="1">COUNTIF(OFFSET(class7_2,MATCH(FZ$1,#REF!,0)-7+'Итог по классам'!$B98,,,),"Ф")</f>
        <v>#REF!</v>
      </c>
      <c r="GA98" s="43" t="e">
        <f ca="1">COUNTIF(OFFSET(class7_2,MATCH(GA$1,#REF!,0)-7+'Итог по классам'!$B98,,,),"р")</f>
        <v>#REF!</v>
      </c>
      <c r="GB98" s="43" t="e">
        <f ca="1">COUNTIF(OFFSET(class7_2,MATCH(GB$1,#REF!,0)-7+'Итог по классам'!$B98,,,),"ш")</f>
        <v>#REF!</v>
      </c>
      <c r="GC98" s="44" t="e">
        <f ca="1">COUNTIF(OFFSET(class7_1,MATCH(GC$1,#REF!,0)-7+'Итог по классам'!$B98,,,),"Ф")</f>
        <v>#REF!</v>
      </c>
      <c r="GD98" s="43" t="e">
        <f ca="1">COUNTIF(OFFSET(class7_1,MATCH(GD$1,#REF!,0)-7+'Итог по классам'!$B98,,,),"р")</f>
        <v>#REF!</v>
      </c>
      <c r="GE98" s="43" t="e">
        <f ca="1">COUNTIF(OFFSET(class7_1,MATCH(GE$1,#REF!,0)-7+'Итог по классам'!$B98,,,),"ш")</f>
        <v>#REF!</v>
      </c>
      <c r="GF98" s="43" t="e">
        <f ca="1">COUNTIF(OFFSET(class7_2,MATCH(GF$1,#REF!,0)-7+'Итог по классам'!$B98,,,),"Ф")</f>
        <v>#REF!</v>
      </c>
      <c r="GG98" s="43" t="e">
        <f ca="1">COUNTIF(OFFSET(class7_2,MATCH(GG$1,#REF!,0)-7+'Итог по классам'!$B98,,,),"р")</f>
        <v>#REF!</v>
      </c>
      <c r="GH98" s="43" t="e">
        <f ca="1">COUNTIF(OFFSET(class7_2,MATCH(GH$1,#REF!,0)-7+'Итог по классам'!$B98,,,),"ш")</f>
        <v>#REF!</v>
      </c>
      <c r="GI98" s="44" t="e">
        <f ca="1">COUNTIF(OFFSET(class7_1,MATCH(GI$1,#REF!,0)-7+'Итог по классам'!$B98,,,),"Ф")</f>
        <v>#REF!</v>
      </c>
      <c r="GJ98" s="43" t="e">
        <f ca="1">COUNTIF(OFFSET(class7_1,MATCH(GJ$1,#REF!,0)-7+'Итог по классам'!$B98,,,),"р")</f>
        <v>#REF!</v>
      </c>
      <c r="GK98" s="43" t="e">
        <f ca="1">COUNTIF(OFFSET(class7_1,MATCH(GK$1,#REF!,0)-7+'Итог по классам'!$B98,,,),"ш")</f>
        <v>#REF!</v>
      </c>
      <c r="GL98" s="43" t="e">
        <f ca="1">COUNTIF(OFFSET(class7_2,MATCH(GL$1,#REF!,0)-7+'Итог по классам'!$B98,,,),"Ф")</f>
        <v>#REF!</v>
      </c>
      <c r="GM98" s="43" t="e">
        <f ca="1">COUNTIF(OFFSET(class7_2,MATCH(GM$1,#REF!,0)-7+'Итог по классам'!$B98,,,),"р")</f>
        <v>#REF!</v>
      </c>
      <c r="GN98" s="43" t="e">
        <f ca="1">COUNTIF(OFFSET(class7_2,MATCH(GN$1,#REF!,0)-7+'Итог по классам'!$B98,,,),"ш")</f>
        <v>#REF!</v>
      </c>
      <c r="GO98" s="44" t="e">
        <f ca="1">COUNTIF(OFFSET(class7_1,MATCH(GO$1,#REF!,0)-7+'Итог по классам'!$B98,,,),"Ф")</f>
        <v>#REF!</v>
      </c>
      <c r="GP98" s="43" t="e">
        <f ca="1">COUNTIF(OFFSET(class7_1,MATCH(GP$1,#REF!,0)-7+'Итог по классам'!$B98,,,),"р")</f>
        <v>#REF!</v>
      </c>
      <c r="GQ98" s="43" t="e">
        <f ca="1">COUNTIF(OFFSET(class7_1,MATCH(GQ$1,#REF!,0)-7+'Итог по классам'!$B98,,,),"ш")</f>
        <v>#REF!</v>
      </c>
      <c r="GR98" s="43" t="e">
        <f ca="1">COUNTIF(OFFSET(class7_2,MATCH(GR$1,#REF!,0)-7+'Итог по классам'!$B98,,,),"Ф")</f>
        <v>#REF!</v>
      </c>
      <c r="GS98" s="43" t="e">
        <f ca="1">COUNTIF(OFFSET(class7_2,MATCH(GS$1,#REF!,0)-7+'Итог по классам'!$B98,,,),"р")</f>
        <v>#REF!</v>
      </c>
      <c r="GT98" s="43" t="e">
        <f ca="1">COUNTIF(OFFSET(class7_2,MATCH(GT$1,#REF!,0)-7+'Итог по классам'!$B98,,,),"ш")</f>
        <v>#REF!</v>
      </c>
      <c r="GU98" s="44" t="e">
        <f ca="1">COUNTIF(OFFSET(class7_1,MATCH(GU$1,#REF!,0)-7+'Итог по классам'!$B98,,,),"Ф")</f>
        <v>#REF!</v>
      </c>
      <c r="GV98" s="43" t="e">
        <f ca="1">COUNTIF(OFFSET(class7_1,MATCH(GV$1,#REF!,0)-7+'Итог по классам'!$B98,,,),"р")</f>
        <v>#REF!</v>
      </c>
      <c r="GW98" s="43" t="e">
        <f ca="1">COUNTIF(OFFSET(class7_1,MATCH(GW$1,#REF!,0)-7+'Итог по классам'!$B98,,,),"ш")</f>
        <v>#REF!</v>
      </c>
      <c r="GX98" s="43" t="e">
        <f ca="1">COUNTIF(OFFSET(class7_2,MATCH(GX$1,#REF!,0)-7+'Итог по классам'!$B98,,,),"Ф")</f>
        <v>#REF!</v>
      </c>
      <c r="GY98" s="43" t="e">
        <f ca="1">COUNTIF(OFFSET(class7_2,MATCH(GY$1,#REF!,0)-7+'Итог по классам'!$B98,,,),"р")</f>
        <v>#REF!</v>
      </c>
      <c r="GZ98" s="43" t="e">
        <f ca="1">COUNTIF(OFFSET(class7_2,MATCH(GZ$1,#REF!,0)-7+'Итог по классам'!$B98,,,),"ш")</f>
        <v>#REF!</v>
      </c>
      <c r="HA98" s="44" t="e">
        <f ca="1">COUNTIF(OFFSET(class7_1,MATCH(HA$1,#REF!,0)-7+'Итог по классам'!$B98,,,),"Ф")</f>
        <v>#REF!</v>
      </c>
      <c r="HB98" s="43" t="e">
        <f ca="1">COUNTIF(OFFSET(class7_1,MATCH(HB$1,#REF!,0)-7+'Итог по классам'!$B98,,,),"р")</f>
        <v>#REF!</v>
      </c>
      <c r="HC98" s="43" t="e">
        <f ca="1">COUNTIF(OFFSET(class7_1,MATCH(HC$1,#REF!,0)-7+'Итог по классам'!$B98,,,),"ш")</f>
        <v>#REF!</v>
      </c>
      <c r="HD98" s="43" t="e">
        <f ca="1">COUNTIF(OFFSET(class7_2,MATCH(HD$1,#REF!,0)-7+'Итог по классам'!$B98,,,),"Ф")</f>
        <v>#REF!</v>
      </c>
      <c r="HE98" s="43" t="e">
        <f ca="1">COUNTIF(OFFSET(class7_2,MATCH(HE$1,#REF!,0)-7+'Итог по классам'!$B98,,,),"р")</f>
        <v>#REF!</v>
      </c>
      <c r="HF98" s="43" t="e">
        <f ca="1">COUNTIF(OFFSET(class7_2,MATCH(HF$1,#REF!,0)-7+'Итог по классам'!$B98,,,),"ш")</f>
        <v>#REF!</v>
      </c>
      <c r="HG98" s="44" t="e">
        <f ca="1">COUNTIF(OFFSET(class7_1,MATCH(HG$1,#REF!,0)-7+'Итог по классам'!$B98,,,),"Ф")</f>
        <v>#REF!</v>
      </c>
      <c r="HH98" s="43" t="e">
        <f ca="1">COUNTIF(OFFSET(class7_1,MATCH(HH$1,#REF!,0)-7+'Итог по классам'!$B98,,,),"р")</f>
        <v>#REF!</v>
      </c>
      <c r="HI98" s="43" t="e">
        <f ca="1">COUNTIF(OFFSET(class7_1,MATCH(HI$1,#REF!,0)-7+'Итог по классам'!$B98,,,),"ш")</f>
        <v>#REF!</v>
      </c>
      <c r="HJ98" s="43" t="e">
        <f ca="1">COUNTIF(OFFSET(class7_2,MATCH(HJ$1,#REF!,0)-7+'Итог по классам'!$B98,,,),"Ф")</f>
        <v>#REF!</v>
      </c>
      <c r="HK98" s="43" t="e">
        <f ca="1">COUNTIF(OFFSET(class7_2,MATCH(HK$1,#REF!,0)-7+'Итог по классам'!$B98,,,),"р")</f>
        <v>#REF!</v>
      </c>
      <c r="HL98" s="43" t="e">
        <f ca="1">COUNTIF(OFFSET(class7_2,MATCH(HL$1,#REF!,0)-7+'Итог по классам'!$B98,,,),"ш")</f>
        <v>#REF!</v>
      </c>
      <c r="HM98" s="44" t="e">
        <f ca="1">COUNTIF(OFFSET(class7_1,MATCH(HM$1,#REF!,0)-7+'Итог по классам'!$B98,,,),"Ф")</f>
        <v>#REF!</v>
      </c>
      <c r="HN98" s="43" t="e">
        <f ca="1">COUNTIF(OFFSET(class7_1,MATCH(HN$1,#REF!,0)-7+'Итог по классам'!$B98,,,),"р")</f>
        <v>#REF!</v>
      </c>
      <c r="HO98" s="43" t="e">
        <f ca="1">COUNTIF(OFFSET(class7_1,MATCH(HO$1,#REF!,0)-7+'Итог по классам'!$B98,,,),"ш")</f>
        <v>#REF!</v>
      </c>
      <c r="HP98" s="43" t="e">
        <f ca="1">COUNTIF(OFFSET(class7_2,MATCH(HP$1,#REF!,0)-7+'Итог по классам'!$B98,,,),"Ф")</f>
        <v>#REF!</v>
      </c>
      <c r="HQ98" s="43" t="e">
        <f ca="1">COUNTIF(OFFSET(class7_2,MATCH(HQ$1,#REF!,0)-7+'Итог по классам'!$B98,,,),"р")</f>
        <v>#REF!</v>
      </c>
      <c r="HR98" s="43" t="e">
        <f ca="1">COUNTIF(OFFSET(class7_2,MATCH(HR$1,#REF!,0)-7+'Итог по классам'!$B98,,,),"ш")</f>
        <v>#REF!</v>
      </c>
      <c r="HS98" s="44" t="e">
        <f ca="1">COUNTIF(OFFSET(class7_1,MATCH(HS$1,#REF!,0)-7+'Итог по классам'!$B98,,,),"Ф")</f>
        <v>#REF!</v>
      </c>
      <c r="HT98" s="43" t="e">
        <f ca="1">COUNTIF(OFFSET(class7_1,MATCH(HT$1,#REF!,0)-7+'Итог по классам'!$B98,,,),"р")</f>
        <v>#REF!</v>
      </c>
      <c r="HU98" s="43" t="e">
        <f ca="1">COUNTIF(OFFSET(class7_1,MATCH(HU$1,#REF!,0)-7+'Итог по классам'!$B98,,,),"ш")</f>
        <v>#REF!</v>
      </c>
      <c r="HV98" s="43" t="e">
        <f ca="1">COUNTIF(OFFSET(class7_2,MATCH(HV$1,#REF!,0)-7+'Итог по классам'!$B98,,,),"Ф")</f>
        <v>#REF!</v>
      </c>
      <c r="HW98" s="43" t="e">
        <f ca="1">COUNTIF(OFFSET(class7_2,MATCH(HW$1,#REF!,0)-7+'Итог по классам'!$B98,,,),"р")</f>
        <v>#REF!</v>
      </c>
      <c r="HX98" s="43" t="e">
        <f ca="1">COUNTIF(OFFSET(class7_2,MATCH(HX$1,#REF!,0)-7+'Итог по классам'!$B98,,,),"ш")</f>
        <v>#REF!</v>
      </c>
      <c r="HY98" s="44" t="e">
        <f ca="1">COUNTIF(OFFSET(class7_1,MATCH(HY$1,#REF!,0)-7+'Итог по классам'!$B98,,,),"Ф")</f>
        <v>#REF!</v>
      </c>
      <c r="HZ98" s="43" t="e">
        <f ca="1">COUNTIF(OFFSET(class7_1,MATCH(HZ$1,#REF!,0)-7+'Итог по классам'!$B98,,,),"р")</f>
        <v>#REF!</v>
      </c>
      <c r="IA98" s="43" t="e">
        <f ca="1">COUNTIF(OFFSET(class7_1,MATCH(IA$1,#REF!,0)-7+'Итог по классам'!$B98,,,),"ш")</f>
        <v>#REF!</v>
      </c>
      <c r="IB98" s="43" t="e">
        <f ca="1">COUNTIF(OFFSET(class7_2,MATCH(IB$1,#REF!,0)-7+'Итог по классам'!$B98,,,),"Ф")</f>
        <v>#REF!</v>
      </c>
      <c r="IC98" s="43" t="e">
        <f ca="1">COUNTIF(OFFSET(class7_2,MATCH(IC$1,#REF!,0)-7+'Итог по классам'!$B98,,,),"р")</f>
        <v>#REF!</v>
      </c>
      <c r="ID98" s="43" t="e">
        <f ca="1">COUNTIF(OFFSET(class7_2,MATCH(ID$1,#REF!,0)-7+'Итог по классам'!$B98,,,),"ш")</f>
        <v>#REF!</v>
      </c>
      <c r="IE98" s="44" t="e">
        <f ca="1">COUNTIF(OFFSET(class7_1,MATCH(IE$1,#REF!,0)-7+'Итог по классам'!$B98,,,),"Ф")</f>
        <v>#REF!</v>
      </c>
      <c r="IF98" s="43" t="e">
        <f ca="1">COUNTIF(OFFSET(class7_1,MATCH(IF$1,#REF!,0)-7+'Итог по классам'!$B98,,,),"р")</f>
        <v>#REF!</v>
      </c>
      <c r="IG98" s="43" t="e">
        <f ca="1">COUNTIF(OFFSET(class7_1,MATCH(IG$1,#REF!,0)-7+'Итог по классам'!$B98,,,),"ш")</f>
        <v>#REF!</v>
      </c>
      <c r="IH98" s="43" t="e">
        <f ca="1">COUNTIF(OFFSET(class7_2,MATCH(IH$1,#REF!,0)-7+'Итог по классам'!$B98,,,),"Ф")</f>
        <v>#REF!</v>
      </c>
      <c r="II98" s="43" t="e">
        <f ca="1">COUNTIF(OFFSET(class7_2,MATCH(II$1,#REF!,0)-7+'Итог по классам'!$B98,,,),"р")</f>
        <v>#REF!</v>
      </c>
      <c r="IJ98" s="43" t="e">
        <f ca="1">COUNTIF(OFFSET(class7_2,MATCH(IJ$1,#REF!,0)-7+'Итог по классам'!$B98,,,),"ш")</f>
        <v>#REF!</v>
      </c>
      <c r="IK98" s="44" t="e">
        <f ca="1">COUNTIF(OFFSET(class7_1,MATCH(IK$1,#REF!,0)-7+'Итог по классам'!$B98,,,),"Ф")</f>
        <v>#REF!</v>
      </c>
      <c r="IL98" s="43" t="e">
        <f ca="1">COUNTIF(OFFSET(class7_1,MATCH(IL$1,#REF!,0)-7+'Итог по классам'!$B98,,,),"р")</f>
        <v>#REF!</v>
      </c>
      <c r="IM98" s="43" t="e">
        <f ca="1">COUNTIF(OFFSET(class7_1,MATCH(IM$1,#REF!,0)-7+'Итог по классам'!$B98,,,),"ш")</f>
        <v>#REF!</v>
      </c>
      <c r="IN98" s="43" t="e">
        <f ca="1">COUNTIF(OFFSET(class7_2,MATCH(IN$1,#REF!,0)-7+'Итог по классам'!$B98,,,),"Ф")</f>
        <v>#REF!</v>
      </c>
      <c r="IO98" s="43" t="e">
        <f ca="1">COUNTIF(OFFSET(class7_2,MATCH(IO$1,#REF!,0)-7+'Итог по классам'!$B98,,,),"р")</f>
        <v>#REF!</v>
      </c>
      <c r="IP98" s="43" t="e">
        <f ca="1">COUNTIF(OFFSET(class7_2,MATCH(IP$1,#REF!,0)-7+'Итог по классам'!$B98,,,),"ш")</f>
        <v>#REF!</v>
      </c>
      <c r="IQ98" s="44" t="e">
        <f ca="1">COUNTIF(OFFSET(class7_1,MATCH(IQ$1,#REF!,0)-7+'Итог по классам'!$B98,,,),"Ф")</f>
        <v>#REF!</v>
      </c>
      <c r="IR98" s="43" t="e">
        <f ca="1">COUNTIF(OFFSET(class7_1,MATCH(IR$1,#REF!,0)-7+'Итог по классам'!$B98,,,),"р")</f>
        <v>#REF!</v>
      </c>
      <c r="IS98" s="43" t="e">
        <f ca="1">COUNTIF(OFFSET(class7_1,MATCH(IS$1,#REF!,0)-7+'Итог по классам'!$B98,,,),"ш")</f>
        <v>#REF!</v>
      </c>
      <c r="IT98" s="43" t="e">
        <f ca="1">COUNTIF(OFFSET(class7_2,MATCH(IT$1,#REF!,0)-7+'Итог по классам'!$B98,,,),"Ф")</f>
        <v>#REF!</v>
      </c>
      <c r="IU98" s="43" t="e">
        <f ca="1">COUNTIF(OFFSET(class7_2,MATCH(IU$1,#REF!,0)-7+'Итог по классам'!$B98,,,),"р")</f>
        <v>#REF!</v>
      </c>
      <c r="IV98" s="43" t="e">
        <f ca="1">COUNTIF(OFFSET(class7_2,MATCH(IV$1,#REF!,0)-7+'Итог по классам'!$B98,,,),"ш")</f>
        <v>#REF!</v>
      </c>
      <c r="IW98" s="44" t="e">
        <f ca="1">COUNTIF(OFFSET(class7_1,MATCH(IW$1,#REF!,0)-7+'Итог по классам'!$B98,,,),"Ф")</f>
        <v>#REF!</v>
      </c>
      <c r="IX98" s="43" t="e">
        <f ca="1">COUNTIF(OFFSET(class7_1,MATCH(IX$1,#REF!,0)-7+'Итог по классам'!$B98,,,),"р")</f>
        <v>#REF!</v>
      </c>
      <c r="IY98" s="43" t="e">
        <f ca="1">COUNTIF(OFFSET(class7_1,MATCH(IY$1,#REF!,0)-7+'Итог по классам'!$B98,,,),"ш")</f>
        <v>#REF!</v>
      </c>
      <c r="IZ98" s="43" t="e">
        <f ca="1">COUNTIF(OFFSET(class7_2,MATCH(IZ$1,#REF!,0)-7+'Итог по классам'!$B98,,,),"Ф")</f>
        <v>#REF!</v>
      </c>
      <c r="JA98" s="43" t="e">
        <f ca="1">COUNTIF(OFFSET(class7_2,MATCH(JA$1,#REF!,0)-7+'Итог по классам'!$B98,,,),"р")</f>
        <v>#REF!</v>
      </c>
      <c r="JB98" s="43" t="e">
        <f ca="1">COUNTIF(OFFSET(class7_2,MATCH(JB$1,#REF!,0)-7+'Итог по классам'!$B98,,,),"ш")</f>
        <v>#REF!</v>
      </c>
      <c r="JC98" s="44" t="e">
        <f ca="1">COUNTIF(OFFSET(class7_1,MATCH(JC$1,#REF!,0)-7+'Итог по классам'!$B98,,,),"Ф")</f>
        <v>#REF!</v>
      </c>
      <c r="JD98" s="43" t="e">
        <f ca="1">COUNTIF(OFFSET(class7_1,MATCH(JD$1,#REF!,0)-7+'Итог по классам'!$B98,,,),"р")</f>
        <v>#REF!</v>
      </c>
      <c r="JE98" s="43" t="e">
        <f ca="1">COUNTIF(OFFSET(class7_1,MATCH(JE$1,#REF!,0)-7+'Итог по классам'!$B98,,,),"ш")</f>
        <v>#REF!</v>
      </c>
      <c r="JF98" s="43" t="e">
        <f ca="1">COUNTIF(OFFSET(class7_2,MATCH(JF$1,#REF!,0)-7+'Итог по классам'!$B98,,,),"Ф")</f>
        <v>#REF!</v>
      </c>
      <c r="JG98" s="43" t="e">
        <f ca="1">COUNTIF(OFFSET(class7_2,MATCH(JG$1,#REF!,0)-7+'Итог по классам'!$B98,,,),"р")</f>
        <v>#REF!</v>
      </c>
      <c r="JH98" s="43" t="e">
        <f ca="1">COUNTIF(OFFSET(class7_2,MATCH(JH$1,#REF!,0)-7+'Итог по классам'!$B98,,,),"ш")</f>
        <v>#REF!</v>
      </c>
      <c r="JI98" s="44" t="e">
        <f ca="1">COUNTIF(OFFSET(class7_1,MATCH(JI$1,#REF!,0)-7+'Итог по классам'!$B98,,,),"Ф")</f>
        <v>#REF!</v>
      </c>
      <c r="JJ98" s="43" t="e">
        <f ca="1">COUNTIF(OFFSET(class7_1,MATCH(JJ$1,#REF!,0)-7+'Итог по классам'!$B98,,,),"р")</f>
        <v>#REF!</v>
      </c>
      <c r="JK98" s="43" t="e">
        <f ca="1">COUNTIF(OFFSET(class7_1,MATCH(JK$1,#REF!,0)-7+'Итог по классам'!$B98,,,),"ш")</f>
        <v>#REF!</v>
      </c>
      <c r="JL98" s="43" t="e">
        <f ca="1">COUNTIF(OFFSET(class7_2,MATCH(JL$1,#REF!,0)-7+'Итог по классам'!$B98,,,),"Ф")</f>
        <v>#REF!</v>
      </c>
      <c r="JM98" s="43" t="e">
        <f ca="1">COUNTIF(OFFSET(class7_2,MATCH(JM$1,#REF!,0)-7+'Итог по классам'!$B98,,,),"р")</f>
        <v>#REF!</v>
      </c>
      <c r="JN98" s="43" t="e">
        <f ca="1">COUNTIF(OFFSET(class7_2,MATCH(JN$1,#REF!,0)-7+'Итог по классам'!$B98,,,),"ш")</f>
        <v>#REF!</v>
      </c>
      <c r="JO98" s="44" t="e">
        <f ca="1">COUNTIF(OFFSET(class7_1,MATCH(JO$1,#REF!,0)-7+'Итог по классам'!$B98,,,),"Ф")</f>
        <v>#REF!</v>
      </c>
      <c r="JP98" s="43" t="e">
        <f ca="1">COUNTIF(OFFSET(class7_1,MATCH(JP$1,#REF!,0)-7+'Итог по классам'!$B98,,,),"р")</f>
        <v>#REF!</v>
      </c>
      <c r="JQ98" s="43" t="e">
        <f ca="1">COUNTIF(OFFSET(class7_1,MATCH(JQ$1,#REF!,0)-7+'Итог по классам'!$B98,,,),"ш")</f>
        <v>#REF!</v>
      </c>
      <c r="JR98" s="43" t="e">
        <f ca="1">COUNTIF(OFFSET(class7_2,MATCH(JR$1,#REF!,0)-7+'Итог по классам'!$B98,,,),"Ф")</f>
        <v>#REF!</v>
      </c>
      <c r="JS98" s="43" t="e">
        <f ca="1">COUNTIF(OFFSET(class7_2,MATCH(JS$1,#REF!,0)-7+'Итог по классам'!$B98,,,),"р")</f>
        <v>#REF!</v>
      </c>
      <c r="JT98" s="43" t="e">
        <f ca="1">COUNTIF(OFFSET(class7_2,MATCH(JT$1,#REF!,0)-7+'Итог по классам'!$B98,,,),"ш")</f>
        <v>#REF!</v>
      </c>
      <c r="JU98" s="44" t="e">
        <f ca="1">COUNTIF(OFFSET(class7_1,MATCH(JU$1,#REF!,0)-7+'Итог по классам'!$B98,,,),"Ф")</f>
        <v>#REF!</v>
      </c>
      <c r="JV98" s="43" t="e">
        <f ca="1">COUNTIF(OFFSET(class7_1,MATCH(JV$1,#REF!,0)-7+'Итог по классам'!$B98,,,),"р")</f>
        <v>#REF!</v>
      </c>
      <c r="JW98" s="43" t="e">
        <f ca="1">COUNTIF(OFFSET(class7_1,MATCH(JW$1,#REF!,0)-7+'Итог по классам'!$B98,,,),"ш")</f>
        <v>#REF!</v>
      </c>
      <c r="JX98" s="43" t="e">
        <f ca="1">COUNTIF(OFFSET(class7_2,MATCH(JX$1,#REF!,0)-7+'Итог по классам'!$B98,,,),"Ф")</f>
        <v>#REF!</v>
      </c>
      <c r="JY98" s="43" t="e">
        <f ca="1">COUNTIF(OFFSET(class7_2,MATCH(JY$1,#REF!,0)-7+'Итог по классам'!$B98,,,),"р")</f>
        <v>#REF!</v>
      </c>
      <c r="JZ98" s="43" t="e">
        <f ca="1">COUNTIF(OFFSET(class7_2,MATCH(JZ$1,#REF!,0)-7+'Итог по классам'!$B98,,,),"ш")</f>
        <v>#REF!</v>
      </c>
      <c r="KA98" s="44" t="e">
        <f ca="1">COUNTIF(OFFSET(class7_1,MATCH(KA$1,#REF!,0)-7+'Итог по классам'!$B98,,,),"Ф")</f>
        <v>#REF!</v>
      </c>
      <c r="KB98" s="43" t="e">
        <f ca="1">COUNTIF(OFFSET(class7_1,MATCH(KB$1,#REF!,0)-7+'Итог по классам'!$B98,,,),"р")</f>
        <v>#REF!</v>
      </c>
      <c r="KC98" s="43" t="e">
        <f ca="1">COUNTIF(OFFSET(class7_1,MATCH(KC$1,#REF!,0)-7+'Итог по классам'!$B98,,,),"ш")</f>
        <v>#REF!</v>
      </c>
      <c r="KD98" s="43" t="e">
        <f ca="1">COUNTIF(OFFSET(class7_2,MATCH(KD$1,#REF!,0)-7+'Итог по классам'!$B98,,,),"Ф")</f>
        <v>#REF!</v>
      </c>
      <c r="KE98" s="43" t="e">
        <f ca="1">COUNTIF(OFFSET(class7_2,MATCH(KE$1,#REF!,0)-7+'Итог по классам'!$B98,,,),"р")</f>
        <v>#REF!</v>
      </c>
      <c r="KF98" s="43" t="e">
        <f ca="1">COUNTIF(OFFSET(class7_2,MATCH(KF$1,#REF!,0)-7+'Итог по классам'!$B98,,,),"ш")</f>
        <v>#REF!</v>
      </c>
      <c r="KG98" s="44" t="e">
        <f ca="1">COUNTIF(OFFSET(class7_1,MATCH(KG$1,#REF!,0)-7+'Итог по классам'!$B98,,,),"Ф")</f>
        <v>#REF!</v>
      </c>
      <c r="KH98" s="43" t="e">
        <f ca="1">COUNTIF(OFFSET(class7_1,MATCH(KH$1,#REF!,0)-7+'Итог по классам'!$B98,,,),"р")</f>
        <v>#REF!</v>
      </c>
      <c r="KI98" s="43" t="e">
        <f ca="1">COUNTIF(OFFSET(class7_1,MATCH(KI$1,#REF!,0)-7+'Итог по классам'!$B98,,,),"ш")</f>
        <v>#REF!</v>
      </c>
      <c r="KJ98" s="43" t="e">
        <f ca="1">COUNTIF(OFFSET(class7_2,MATCH(KJ$1,#REF!,0)-7+'Итог по классам'!$B98,,,),"Ф")</f>
        <v>#REF!</v>
      </c>
      <c r="KK98" s="43" t="e">
        <f ca="1">COUNTIF(OFFSET(class7_2,MATCH(KK$1,#REF!,0)-7+'Итог по классам'!$B98,,,),"р")</f>
        <v>#REF!</v>
      </c>
      <c r="KL98" s="43" t="e">
        <f ca="1">COUNTIF(OFFSET(class7_2,MATCH(KL$1,#REF!,0)-7+'Итог по классам'!$B98,,,),"ш")</f>
        <v>#REF!</v>
      </c>
      <c r="KM98" s="44" t="e">
        <f ca="1">COUNTIF(OFFSET(class7_1,MATCH(KM$1,#REF!,0)-7+'Итог по классам'!$B98,,,),"Ф")</f>
        <v>#REF!</v>
      </c>
      <c r="KN98" s="43" t="e">
        <f ca="1">COUNTIF(OFFSET(class7_1,MATCH(KN$1,#REF!,0)-7+'Итог по классам'!$B98,,,),"р")</f>
        <v>#REF!</v>
      </c>
      <c r="KO98" s="43" t="e">
        <f ca="1">COUNTIF(OFFSET(class7_1,MATCH(KO$1,#REF!,0)-7+'Итог по классам'!$B98,,,),"ш")</f>
        <v>#REF!</v>
      </c>
      <c r="KP98" s="43" t="e">
        <f ca="1">COUNTIF(OFFSET(class7_2,MATCH(KP$1,#REF!,0)-7+'Итог по классам'!$B98,,,),"Ф")</f>
        <v>#REF!</v>
      </c>
      <c r="KQ98" s="43" t="e">
        <f ca="1">COUNTIF(OFFSET(class7_2,MATCH(KQ$1,#REF!,0)-7+'Итог по классам'!$B98,,,),"р")</f>
        <v>#REF!</v>
      </c>
      <c r="KR98" s="43" t="e">
        <f ca="1">COUNTIF(OFFSET(class7_2,MATCH(KR$1,#REF!,0)-7+'Итог по классам'!$B98,,,),"ш")</f>
        <v>#REF!</v>
      </c>
    </row>
    <row r="99" spans="1:304" customFormat="1">
      <c r="A99" t="e">
        <f t="shared" si="279"/>
        <v>#REF!</v>
      </c>
      <c r="B99" s="43">
        <v>9</v>
      </c>
      <c r="C99" s="3" t="s">
        <v>73</v>
      </c>
      <c r="D99" s="3" t="s">
        <v>56</v>
      </c>
      <c r="E99" s="43" t="e">
        <f ca="1">COUNTIF(OFFSET(class7_1,MATCH(E$1,#REF!,0)-7+'Итог по классам'!$B99,,,),"Ф")</f>
        <v>#REF!</v>
      </c>
      <c r="F99" s="43" t="e">
        <f ca="1">COUNTIF(OFFSET(class7_1,MATCH(F$1,#REF!,0)-7+'Итог по классам'!$B99,,,),"р")</f>
        <v>#REF!</v>
      </c>
      <c r="G99" s="43" t="e">
        <f ca="1">COUNTIF(OFFSET(class7_1,MATCH(G$1,#REF!,0)-7+'Итог по классам'!$B99,,,),"ш")</f>
        <v>#REF!</v>
      </c>
      <c r="H99" s="43" t="e">
        <f ca="1">COUNTIF(OFFSET(class7_2,MATCH(H$1,#REF!,0)-7+'Итог по классам'!$B99,,,),"Ф")</f>
        <v>#REF!</v>
      </c>
      <c r="I99" s="43" t="e">
        <f ca="1">COUNTIF(OFFSET(class7_2,MATCH(I$1,#REF!,0)-7+'Итог по классам'!$B99,,,),"р")</f>
        <v>#REF!</v>
      </c>
      <c r="J99" s="43" t="e">
        <f ca="1">COUNTIF(OFFSET(class7_2,MATCH(J$1,#REF!,0)-7+'Итог по классам'!$B99,,,),"ш")</f>
        <v>#REF!</v>
      </c>
      <c r="K99" s="44" t="e">
        <f ca="1">COUNTIF(OFFSET(class7_1,MATCH(K$1,#REF!,0)-7+'Итог по классам'!$B99,,,),"Ф")</f>
        <v>#REF!</v>
      </c>
      <c r="L99" s="43" t="e">
        <f ca="1">COUNTIF(OFFSET(class7_1,MATCH(L$1,#REF!,0)-7+'Итог по классам'!$B99,,,),"р")</f>
        <v>#REF!</v>
      </c>
      <c r="M99" s="43" t="e">
        <f ca="1">COUNTIF(OFFSET(class7_1,MATCH(M$1,#REF!,0)-7+'Итог по классам'!$B99,,,),"ш")</f>
        <v>#REF!</v>
      </c>
      <c r="N99" s="43" t="e">
        <f ca="1">COUNTIF(OFFSET(class7_2,MATCH(N$1,#REF!,0)-7+'Итог по классам'!$B99,,,),"Ф")</f>
        <v>#REF!</v>
      </c>
      <c r="O99" s="43" t="e">
        <f ca="1">COUNTIF(OFFSET(class7_2,MATCH(O$1,#REF!,0)-7+'Итог по классам'!$B99,,,),"р")</f>
        <v>#REF!</v>
      </c>
      <c r="P99" s="43" t="e">
        <f ca="1">COUNTIF(OFFSET(class7_2,MATCH(P$1,#REF!,0)-7+'Итог по классам'!$B99,,,),"ш")</f>
        <v>#REF!</v>
      </c>
      <c r="Q99" s="44" t="e">
        <f ca="1">COUNTIF(OFFSET(class7_1,MATCH(Q$1,#REF!,0)-7+'Итог по классам'!$B99,,,),"Ф")</f>
        <v>#REF!</v>
      </c>
      <c r="R99" s="43" t="e">
        <f ca="1">COUNTIF(OFFSET(class7_1,MATCH(R$1,#REF!,0)-7+'Итог по классам'!$B99,,,),"р")</f>
        <v>#REF!</v>
      </c>
      <c r="S99" s="43" t="e">
        <f ca="1">COUNTIF(OFFSET(class7_1,MATCH(S$1,#REF!,0)-7+'Итог по классам'!$B99,,,),"ш")</f>
        <v>#REF!</v>
      </c>
      <c r="T99" s="43" t="e">
        <f ca="1">COUNTIF(OFFSET(class7_2,MATCH(T$1,#REF!,0)-7+'Итог по классам'!$B99,,,),"Ф")</f>
        <v>#REF!</v>
      </c>
      <c r="U99" s="43" t="e">
        <f ca="1">COUNTIF(OFFSET(class7_2,MATCH(U$1,#REF!,0)-7+'Итог по классам'!$B99,,,),"р")</f>
        <v>#REF!</v>
      </c>
      <c r="V99" s="43" t="e">
        <f ca="1">COUNTIF(OFFSET(class7_2,MATCH(V$1,#REF!,0)-7+'Итог по классам'!$B99,,,),"ш")</f>
        <v>#REF!</v>
      </c>
      <c r="W99" s="44" t="e">
        <f ca="1">COUNTIF(OFFSET(class7_1,MATCH(W$1,#REF!,0)-7+'Итог по классам'!$B99,,,),"Ф")</f>
        <v>#REF!</v>
      </c>
      <c r="X99" s="43" t="e">
        <f ca="1">COUNTIF(OFFSET(class7_1,MATCH(X$1,#REF!,0)-7+'Итог по классам'!$B99,,,),"р")</f>
        <v>#REF!</v>
      </c>
      <c r="Y99" s="43" t="e">
        <f ca="1">COUNTIF(OFFSET(class7_1,MATCH(Y$1,#REF!,0)-7+'Итог по классам'!$B99,,,),"ш")</f>
        <v>#REF!</v>
      </c>
      <c r="Z99" s="43" t="e">
        <f ca="1">COUNTIF(OFFSET(class7_2,MATCH(Z$1,#REF!,0)-7+'Итог по классам'!$B99,,,),"Ф")</f>
        <v>#REF!</v>
      </c>
      <c r="AA99" s="43" t="e">
        <f ca="1">COUNTIF(OFFSET(class7_2,MATCH(AA$1,#REF!,0)-7+'Итог по классам'!$B99,,,),"р")</f>
        <v>#REF!</v>
      </c>
      <c r="AB99" s="43" t="e">
        <f ca="1">COUNTIF(OFFSET(class7_2,MATCH(AB$1,#REF!,0)-7+'Итог по классам'!$B99,,,),"ш")</f>
        <v>#REF!</v>
      </c>
      <c r="AC99" s="44" t="e">
        <f ca="1">COUNTIF(OFFSET(class7_1,MATCH(AC$1,#REF!,0)-7+'Итог по классам'!$B99,,,),"Ф")</f>
        <v>#REF!</v>
      </c>
      <c r="AD99" s="43" t="e">
        <f ca="1">COUNTIF(OFFSET(class7_1,MATCH(AD$1,#REF!,0)-7+'Итог по классам'!$B99,,,),"р")</f>
        <v>#REF!</v>
      </c>
      <c r="AE99" s="43" t="e">
        <f ca="1">COUNTIF(OFFSET(class7_1,MATCH(AE$1,#REF!,0)-7+'Итог по классам'!$B99,,,),"ш")</f>
        <v>#REF!</v>
      </c>
      <c r="AF99" s="43" t="e">
        <f ca="1">COUNTIF(OFFSET(class7_2,MATCH(AF$1,#REF!,0)-7+'Итог по классам'!$B99,,,),"Ф")</f>
        <v>#REF!</v>
      </c>
      <c r="AG99" s="43" t="e">
        <f ca="1">COUNTIF(OFFSET(class7_2,MATCH(AG$1,#REF!,0)-7+'Итог по классам'!$B99,,,),"р")</f>
        <v>#REF!</v>
      </c>
      <c r="AH99" s="43" t="e">
        <f ca="1">COUNTIF(OFFSET(class7_2,MATCH(AH$1,#REF!,0)-7+'Итог по классам'!$B99,,,),"ш")</f>
        <v>#REF!</v>
      </c>
      <c r="AI99" s="44" t="e">
        <f ca="1">COUNTIF(OFFSET(class7_1,MATCH(AI$1,#REF!,0)-7+'Итог по классам'!$B99,,,),"Ф")</f>
        <v>#REF!</v>
      </c>
      <c r="AJ99" s="43" t="e">
        <f ca="1">COUNTIF(OFFSET(class7_1,MATCH(AJ$1,#REF!,0)-7+'Итог по классам'!$B99,,,),"р")</f>
        <v>#REF!</v>
      </c>
      <c r="AK99" s="43" t="e">
        <f ca="1">COUNTIF(OFFSET(class7_1,MATCH(AK$1,#REF!,0)-7+'Итог по классам'!$B99,,,),"ш")</f>
        <v>#REF!</v>
      </c>
      <c r="AL99" s="43" t="e">
        <f ca="1">COUNTIF(OFFSET(class7_2,MATCH(AL$1,#REF!,0)-7+'Итог по классам'!$B99,,,),"Ф")</f>
        <v>#REF!</v>
      </c>
      <c r="AM99" s="43" t="e">
        <f ca="1">COUNTIF(OFFSET(class7_2,MATCH(AM$1,#REF!,0)-7+'Итог по классам'!$B99,,,),"р")</f>
        <v>#REF!</v>
      </c>
      <c r="AN99" s="43" t="e">
        <f ca="1">COUNTIF(OFFSET(class7_2,MATCH(AN$1,#REF!,0)-7+'Итог по классам'!$B99,,,),"ш")</f>
        <v>#REF!</v>
      </c>
      <c r="AO99" s="44" t="e">
        <f ca="1">COUNTIF(OFFSET(class7_1,MATCH(AO$1,#REF!,0)-7+'Итог по классам'!$B99,,,),"Ф")</f>
        <v>#REF!</v>
      </c>
      <c r="AP99" s="43" t="e">
        <f ca="1">COUNTIF(OFFSET(class7_1,MATCH(AP$1,#REF!,0)-7+'Итог по классам'!$B99,,,),"р")</f>
        <v>#REF!</v>
      </c>
      <c r="AQ99" s="43" t="e">
        <f ca="1">COUNTIF(OFFSET(class7_1,MATCH(AQ$1,#REF!,0)-7+'Итог по классам'!$B99,,,),"ш")</f>
        <v>#REF!</v>
      </c>
      <c r="AR99" s="43" t="e">
        <f ca="1">COUNTIF(OFFSET(class7_2,MATCH(AR$1,#REF!,0)-7+'Итог по классам'!$B99,,,),"Ф")</f>
        <v>#REF!</v>
      </c>
      <c r="AS99" s="43" t="e">
        <f ca="1">COUNTIF(OFFSET(class7_2,MATCH(AS$1,#REF!,0)-7+'Итог по классам'!$B99,,,),"р")</f>
        <v>#REF!</v>
      </c>
      <c r="AT99" s="43" t="e">
        <f ca="1">COUNTIF(OFFSET(class7_2,MATCH(AT$1,#REF!,0)-7+'Итог по классам'!$B99,,,),"ш")</f>
        <v>#REF!</v>
      </c>
      <c r="AU99" s="44" t="e">
        <f ca="1">COUNTIF(OFFSET(class7_1,MATCH(AU$1,#REF!,0)-7+'Итог по классам'!$B99,,,),"Ф")</f>
        <v>#REF!</v>
      </c>
      <c r="AV99" s="43" t="e">
        <f ca="1">COUNTIF(OFFSET(class7_1,MATCH(AV$1,#REF!,0)-7+'Итог по классам'!$B99,,,),"р")</f>
        <v>#REF!</v>
      </c>
      <c r="AW99" s="43" t="e">
        <f ca="1">COUNTIF(OFFSET(class7_1,MATCH(AW$1,#REF!,0)-7+'Итог по классам'!$B99,,,),"ш")</f>
        <v>#REF!</v>
      </c>
      <c r="AX99" s="43" t="e">
        <f ca="1">COUNTIF(OFFSET(class7_2,MATCH(AX$1,#REF!,0)-7+'Итог по классам'!$B99,,,),"Ф")</f>
        <v>#REF!</v>
      </c>
      <c r="AY99" s="43" t="e">
        <f ca="1">COUNTIF(OFFSET(class7_2,MATCH(AY$1,#REF!,0)-7+'Итог по классам'!$B99,,,),"р")</f>
        <v>#REF!</v>
      </c>
      <c r="AZ99" s="43" t="e">
        <f ca="1">COUNTIF(OFFSET(class7_2,MATCH(AZ$1,#REF!,0)-7+'Итог по классам'!$B99,,,),"ш")</f>
        <v>#REF!</v>
      </c>
      <c r="BA99" s="44" t="e">
        <f ca="1">COUNTIF(OFFSET(class7_1,MATCH(BA$1,#REF!,0)-7+'Итог по классам'!$B99,,,),"Ф")</f>
        <v>#REF!</v>
      </c>
      <c r="BB99" s="43" t="e">
        <f ca="1">COUNTIF(OFFSET(class7_1,MATCH(BB$1,#REF!,0)-7+'Итог по классам'!$B99,,,),"р")</f>
        <v>#REF!</v>
      </c>
      <c r="BC99" s="43" t="e">
        <f ca="1">COUNTIF(OFFSET(class7_1,MATCH(BC$1,#REF!,0)-7+'Итог по классам'!$B99,,,),"ш")</f>
        <v>#REF!</v>
      </c>
      <c r="BD99" s="43" t="e">
        <f ca="1">COUNTIF(OFFSET(class7_2,MATCH(BD$1,#REF!,0)-7+'Итог по классам'!$B99,,,),"Ф")</f>
        <v>#REF!</v>
      </c>
      <c r="BE99" s="43" t="e">
        <f ca="1">COUNTIF(OFFSET(class7_2,MATCH(BE$1,#REF!,0)-7+'Итог по классам'!$B99,,,),"р")</f>
        <v>#REF!</v>
      </c>
      <c r="BF99" s="43" t="e">
        <f ca="1">COUNTIF(OFFSET(class7_2,MATCH(BF$1,#REF!,0)-7+'Итог по классам'!$B99,,,),"ш")</f>
        <v>#REF!</v>
      </c>
      <c r="BG99" s="44" t="e">
        <f ca="1">COUNTIF(OFFSET(class7_1,MATCH(BG$1,#REF!,0)-7+'Итог по классам'!$B99,,,),"Ф")</f>
        <v>#REF!</v>
      </c>
      <c r="BH99" s="43" t="e">
        <f ca="1">COUNTIF(OFFSET(class7_1,MATCH(BH$1,#REF!,0)-7+'Итог по классам'!$B99,,,),"р")</f>
        <v>#REF!</v>
      </c>
      <c r="BI99" s="43" t="e">
        <f ca="1">COUNTIF(OFFSET(class7_1,MATCH(BI$1,#REF!,0)-7+'Итог по классам'!$B99,,,),"ш")</f>
        <v>#REF!</v>
      </c>
      <c r="BJ99" s="43" t="e">
        <f ca="1">COUNTIF(OFFSET(class7_2,MATCH(BJ$1,#REF!,0)-7+'Итог по классам'!$B99,,,),"Ф")</f>
        <v>#REF!</v>
      </c>
      <c r="BK99" s="43" t="e">
        <f ca="1">COUNTIF(OFFSET(class7_2,MATCH(BK$1,#REF!,0)-7+'Итог по классам'!$B99,,,),"р")</f>
        <v>#REF!</v>
      </c>
      <c r="BL99" s="43" t="e">
        <f ca="1">COUNTIF(OFFSET(class7_2,MATCH(BL$1,#REF!,0)-7+'Итог по классам'!$B99,,,),"ш")</f>
        <v>#REF!</v>
      </c>
      <c r="BM99" s="44" t="e">
        <f ca="1">COUNTIF(OFFSET(class7_1,MATCH(BM$1,#REF!,0)-7+'Итог по классам'!$B99,,,),"Ф")</f>
        <v>#REF!</v>
      </c>
      <c r="BN99" s="43" t="e">
        <f ca="1">COUNTIF(OFFSET(class7_1,MATCH(BN$1,#REF!,0)-7+'Итог по классам'!$B99,,,),"р")</f>
        <v>#REF!</v>
      </c>
      <c r="BO99" s="43" t="e">
        <f ca="1">COUNTIF(OFFSET(class7_1,MATCH(BO$1,#REF!,0)-7+'Итог по классам'!$B99,,,),"ш")</f>
        <v>#REF!</v>
      </c>
      <c r="BP99" s="43" t="e">
        <f ca="1">COUNTIF(OFFSET(class7_2,MATCH(BP$1,#REF!,0)-7+'Итог по классам'!$B99,,,),"Ф")</f>
        <v>#REF!</v>
      </c>
      <c r="BQ99" s="43" t="e">
        <f ca="1">COUNTIF(OFFSET(class7_2,MATCH(BQ$1,#REF!,0)-7+'Итог по классам'!$B99,,,),"р")</f>
        <v>#REF!</v>
      </c>
      <c r="BR99" s="43" t="e">
        <f ca="1">COUNTIF(OFFSET(class7_2,MATCH(BR$1,#REF!,0)-7+'Итог по классам'!$B99,,,),"ш")</f>
        <v>#REF!</v>
      </c>
      <c r="BS99" s="44" t="e">
        <f ca="1">COUNTIF(OFFSET(class7_1,MATCH(BS$1,#REF!,0)-7+'Итог по классам'!$B99,,,),"Ф")</f>
        <v>#REF!</v>
      </c>
      <c r="BT99" s="43" t="e">
        <f ca="1">COUNTIF(OFFSET(class7_1,MATCH(BT$1,#REF!,0)-7+'Итог по классам'!$B99,,,),"р")</f>
        <v>#REF!</v>
      </c>
      <c r="BU99" s="43" t="e">
        <f ca="1">COUNTIF(OFFSET(class7_1,MATCH(BU$1,#REF!,0)-7+'Итог по классам'!$B99,,,),"ш")</f>
        <v>#REF!</v>
      </c>
      <c r="BV99" s="43" t="e">
        <f ca="1">COUNTIF(OFFSET(class7_2,MATCH(BV$1,#REF!,0)-7+'Итог по классам'!$B99,,,),"Ф")</f>
        <v>#REF!</v>
      </c>
      <c r="BW99" s="43" t="e">
        <f ca="1">COUNTIF(OFFSET(class7_2,MATCH(BW$1,#REF!,0)-7+'Итог по классам'!$B99,,,),"р")</f>
        <v>#REF!</v>
      </c>
      <c r="BX99" s="43" t="e">
        <f ca="1">COUNTIF(OFFSET(class7_2,MATCH(BX$1,#REF!,0)-7+'Итог по классам'!$B99,,,),"ш")</f>
        <v>#REF!</v>
      </c>
      <c r="BY99" s="44" t="e">
        <f ca="1">COUNTIF(OFFSET(class7_1,MATCH(BY$1,#REF!,0)-7+'Итог по классам'!$B99,,,),"Ф")</f>
        <v>#REF!</v>
      </c>
      <c r="BZ99" s="43" t="e">
        <f ca="1">COUNTIF(OFFSET(class7_1,MATCH(BZ$1,#REF!,0)-7+'Итог по классам'!$B99,,,),"р")</f>
        <v>#REF!</v>
      </c>
      <c r="CA99" s="43" t="e">
        <f ca="1">COUNTIF(OFFSET(class7_1,MATCH(CA$1,#REF!,0)-7+'Итог по классам'!$B99,,,),"ш")</f>
        <v>#REF!</v>
      </c>
      <c r="CB99" s="43" t="e">
        <f ca="1">COUNTIF(OFFSET(class7_2,MATCH(CB$1,#REF!,0)-7+'Итог по классам'!$B99,,,),"Ф")</f>
        <v>#REF!</v>
      </c>
      <c r="CC99" s="43" t="e">
        <f ca="1">COUNTIF(OFFSET(class7_2,MATCH(CC$1,#REF!,0)-7+'Итог по классам'!$B99,,,),"р")</f>
        <v>#REF!</v>
      </c>
      <c r="CD99" s="43" t="e">
        <f ca="1">COUNTIF(OFFSET(class7_2,MATCH(CD$1,#REF!,0)-7+'Итог по классам'!$B99,,,),"ш")</f>
        <v>#REF!</v>
      </c>
      <c r="CE99" s="44" t="e">
        <f ca="1">COUNTIF(OFFSET(class7_1,MATCH(CE$1,#REF!,0)-7+'Итог по классам'!$B99,,,),"Ф")</f>
        <v>#REF!</v>
      </c>
      <c r="CF99" s="43" t="e">
        <f ca="1">COUNTIF(OFFSET(class7_1,MATCH(CF$1,#REF!,0)-7+'Итог по классам'!$B99,,,),"р")</f>
        <v>#REF!</v>
      </c>
      <c r="CG99" s="43" t="e">
        <f ca="1">COUNTIF(OFFSET(class7_1,MATCH(CG$1,#REF!,0)-7+'Итог по классам'!$B99,,,),"ш")</f>
        <v>#REF!</v>
      </c>
      <c r="CH99" s="43" t="e">
        <f ca="1">COUNTIF(OFFSET(class7_2,MATCH(CH$1,#REF!,0)-7+'Итог по классам'!$B99,,,),"Ф")</f>
        <v>#REF!</v>
      </c>
      <c r="CI99" s="43" t="e">
        <f ca="1">COUNTIF(OFFSET(class7_2,MATCH(CI$1,#REF!,0)-7+'Итог по классам'!$B99,,,),"р")</f>
        <v>#REF!</v>
      </c>
      <c r="CJ99" s="43" t="e">
        <f ca="1">COUNTIF(OFFSET(class7_2,MATCH(CJ$1,#REF!,0)-7+'Итог по классам'!$B99,,,),"ш")</f>
        <v>#REF!</v>
      </c>
      <c r="CK99" s="44" t="e">
        <f ca="1">COUNTIF(OFFSET(class7_1,MATCH(CK$1,#REF!,0)-7+'Итог по классам'!$B99,,,),"Ф")</f>
        <v>#REF!</v>
      </c>
      <c r="CL99" s="43" t="e">
        <f ca="1">COUNTIF(OFFSET(class7_1,MATCH(CL$1,#REF!,0)-7+'Итог по классам'!$B99,,,),"р")</f>
        <v>#REF!</v>
      </c>
      <c r="CM99" s="43" t="e">
        <f ca="1">COUNTIF(OFFSET(class7_1,MATCH(CM$1,#REF!,0)-7+'Итог по классам'!$B99,,,),"ш")</f>
        <v>#REF!</v>
      </c>
      <c r="CN99" s="43" t="e">
        <f ca="1">COUNTIF(OFFSET(class7_2,MATCH(CN$1,#REF!,0)-7+'Итог по классам'!$B99,,,),"Ф")</f>
        <v>#REF!</v>
      </c>
      <c r="CO99" s="43" t="e">
        <f ca="1">COUNTIF(OFFSET(class7_2,MATCH(CO$1,#REF!,0)-7+'Итог по классам'!$B99,,,),"р")</f>
        <v>#REF!</v>
      </c>
      <c r="CP99" s="43" t="e">
        <f ca="1">COUNTIF(OFFSET(class7_2,MATCH(CP$1,#REF!,0)-7+'Итог по классам'!$B99,,,),"ш")</f>
        <v>#REF!</v>
      </c>
      <c r="CQ99" s="44" t="e">
        <f ca="1">COUNTIF(OFFSET(class7_1,MATCH(CQ$1,#REF!,0)-7+'Итог по классам'!$B99,,,),"Ф")</f>
        <v>#REF!</v>
      </c>
      <c r="CR99" s="43" t="e">
        <f ca="1">COUNTIF(OFFSET(class7_1,MATCH(CR$1,#REF!,0)-7+'Итог по классам'!$B99,,,),"р")</f>
        <v>#REF!</v>
      </c>
      <c r="CS99" s="43" t="e">
        <f ca="1">COUNTIF(OFFSET(class7_1,MATCH(CS$1,#REF!,0)-7+'Итог по классам'!$B99,,,),"ш")</f>
        <v>#REF!</v>
      </c>
      <c r="CT99" s="43" t="e">
        <f ca="1">COUNTIF(OFFSET(class7_2,MATCH(CT$1,#REF!,0)-7+'Итог по классам'!$B99,,,),"Ф")</f>
        <v>#REF!</v>
      </c>
      <c r="CU99" s="43" t="e">
        <f ca="1">COUNTIF(OFFSET(class7_2,MATCH(CU$1,#REF!,0)-7+'Итог по классам'!$B99,,,),"р")</f>
        <v>#REF!</v>
      </c>
      <c r="CV99" s="43" t="e">
        <f ca="1">COUNTIF(OFFSET(class7_2,MATCH(CV$1,#REF!,0)-7+'Итог по классам'!$B99,,,),"ш")</f>
        <v>#REF!</v>
      </c>
      <c r="CW99" s="44" t="e">
        <f ca="1">COUNTIF(OFFSET(class7_1,MATCH(CW$1,#REF!,0)-7+'Итог по классам'!$B99,,,),"Ф")</f>
        <v>#REF!</v>
      </c>
      <c r="CX99" s="43" t="e">
        <f ca="1">COUNTIF(OFFSET(class7_1,MATCH(CX$1,#REF!,0)-7+'Итог по классам'!$B99,,,),"р")</f>
        <v>#REF!</v>
      </c>
      <c r="CY99" s="43" t="e">
        <f ca="1">COUNTIF(OFFSET(class7_1,MATCH(CY$1,#REF!,0)-7+'Итог по классам'!$B99,,,),"ш")</f>
        <v>#REF!</v>
      </c>
      <c r="CZ99" s="43" t="e">
        <f ca="1">COUNTIF(OFFSET(class7_2,MATCH(CZ$1,#REF!,0)-7+'Итог по классам'!$B99,,,),"Ф")</f>
        <v>#REF!</v>
      </c>
      <c r="DA99" s="43" t="e">
        <f ca="1">COUNTIF(OFFSET(class7_2,MATCH(DA$1,#REF!,0)-7+'Итог по классам'!$B99,,,),"р")</f>
        <v>#REF!</v>
      </c>
      <c r="DB99" s="43" t="e">
        <f ca="1">COUNTIF(OFFSET(class7_2,MATCH(DB$1,#REF!,0)-7+'Итог по классам'!$B99,,,),"ш")</f>
        <v>#REF!</v>
      </c>
      <c r="DC99" s="44" t="e">
        <f ca="1">COUNTIF(OFFSET(class7_1,MATCH(DC$1,#REF!,0)-7+'Итог по классам'!$B99,,,),"Ф")</f>
        <v>#REF!</v>
      </c>
      <c r="DD99" s="43" t="e">
        <f ca="1">COUNTIF(OFFSET(class7_1,MATCH(DD$1,#REF!,0)-7+'Итог по классам'!$B99,,,),"р")</f>
        <v>#REF!</v>
      </c>
      <c r="DE99" s="43" t="e">
        <f ca="1">COUNTIF(OFFSET(class7_1,MATCH(DE$1,#REF!,0)-7+'Итог по классам'!$B99,,,),"ш")</f>
        <v>#REF!</v>
      </c>
      <c r="DF99" s="43" t="e">
        <f ca="1">COUNTIF(OFFSET(class7_2,MATCH(DF$1,#REF!,0)-7+'Итог по классам'!$B99,,,),"Ф")</f>
        <v>#REF!</v>
      </c>
      <c r="DG99" s="43" t="e">
        <f ca="1">COUNTIF(OFFSET(class7_2,MATCH(DG$1,#REF!,0)-7+'Итог по классам'!$B99,,,),"р")</f>
        <v>#REF!</v>
      </c>
      <c r="DH99" s="43" t="e">
        <f ca="1">COUNTIF(OFFSET(class7_2,MATCH(DH$1,#REF!,0)-7+'Итог по классам'!$B99,,,),"ш")</f>
        <v>#REF!</v>
      </c>
      <c r="DI99" s="44" t="e">
        <f ca="1">COUNTIF(OFFSET(class7_1,MATCH(DI$1,#REF!,0)-7+'Итог по классам'!$B99,,,),"Ф")</f>
        <v>#REF!</v>
      </c>
      <c r="DJ99" s="43" t="e">
        <f ca="1">COUNTIF(OFFSET(class7_1,MATCH(DJ$1,#REF!,0)-7+'Итог по классам'!$B99,,,),"р")</f>
        <v>#REF!</v>
      </c>
      <c r="DK99" s="43" t="e">
        <f ca="1">COUNTIF(OFFSET(class7_1,MATCH(DK$1,#REF!,0)-7+'Итог по классам'!$B99,,,),"ш")</f>
        <v>#REF!</v>
      </c>
      <c r="DL99" s="43" t="e">
        <f ca="1">COUNTIF(OFFSET(class7_2,MATCH(DL$1,#REF!,0)-7+'Итог по классам'!$B99,,,),"Ф")</f>
        <v>#REF!</v>
      </c>
      <c r="DM99" s="43" t="e">
        <f ca="1">COUNTIF(OFFSET(class7_2,MATCH(DM$1,#REF!,0)-7+'Итог по классам'!$B99,,,),"р")</f>
        <v>#REF!</v>
      </c>
      <c r="DN99" s="43" t="e">
        <f ca="1">COUNTIF(OFFSET(class7_2,MATCH(DN$1,#REF!,0)-7+'Итог по классам'!$B99,,,),"ш")</f>
        <v>#REF!</v>
      </c>
      <c r="DO99" s="44" t="e">
        <f ca="1">COUNTIF(OFFSET(class7_1,MATCH(DO$1,#REF!,0)-7+'Итог по классам'!$B99,,,),"Ф")</f>
        <v>#REF!</v>
      </c>
      <c r="DP99" s="43" t="e">
        <f ca="1">COUNTIF(OFFSET(class7_1,MATCH(DP$1,#REF!,0)-7+'Итог по классам'!$B99,,,),"р")</f>
        <v>#REF!</v>
      </c>
      <c r="DQ99" s="43" t="e">
        <f ca="1">COUNTIF(OFFSET(class7_1,MATCH(DQ$1,#REF!,0)-7+'Итог по классам'!$B99,,,),"ш")</f>
        <v>#REF!</v>
      </c>
      <c r="DR99" s="43" t="e">
        <f ca="1">COUNTIF(OFFSET(class7_2,MATCH(DR$1,#REF!,0)-7+'Итог по классам'!$B99,,,),"Ф")</f>
        <v>#REF!</v>
      </c>
      <c r="DS99" s="43" t="e">
        <f ca="1">COUNTIF(OFFSET(class7_2,MATCH(DS$1,#REF!,0)-7+'Итог по классам'!$B99,,,),"р")</f>
        <v>#REF!</v>
      </c>
      <c r="DT99" s="43" t="e">
        <f ca="1">COUNTIF(OFFSET(class7_2,MATCH(DT$1,#REF!,0)-7+'Итог по классам'!$B99,,,),"ш")</f>
        <v>#REF!</v>
      </c>
      <c r="DU99" s="44" t="e">
        <f ca="1">COUNTIF(OFFSET(class7_1,MATCH(DU$1,#REF!,0)-7+'Итог по классам'!$B99,,,),"Ф")</f>
        <v>#REF!</v>
      </c>
      <c r="DV99" s="43" t="e">
        <f ca="1">COUNTIF(OFFSET(class7_1,MATCH(DV$1,#REF!,0)-7+'Итог по классам'!$B99,,,),"р")</f>
        <v>#REF!</v>
      </c>
      <c r="DW99" s="43" t="e">
        <f ca="1">COUNTIF(OFFSET(class7_1,MATCH(DW$1,#REF!,0)-7+'Итог по классам'!$B99,,,),"ш")</f>
        <v>#REF!</v>
      </c>
      <c r="DX99" s="43" t="e">
        <f ca="1">COUNTIF(OFFSET(class7_2,MATCH(DX$1,#REF!,0)-7+'Итог по классам'!$B99,,,),"Ф")</f>
        <v>#REF!</v>
      </c>
      <c r="DY99" s="43" t="e">
        <f ca="1">COUNTIF(OFFSET(class7_2,MATCH(DY$1,#REF!,0)-7+'Итог по классам'!$B99,,,),"р")</f>
        <v>#REF!</v>
      </c>
      <c r="DZ99" s="43" t="e">
        <f ca="1">COUNTIF(OFFSET(class7_2,MATCH(DZ$1,#REF!,0)-7+'Итог по классам'!$B99,,,),"ш")</f>
        <v>#REF!</v>
      </c>
      <c r="EA99" s="44" t="e">
        <f ca="1">COUNTIF(OFFSET(class7_1,MATCH(EA$1,#REF!,0)-7+'Итог по классам'!$B99,,,),"Ф")</f>
        <v>#REF!</v>
      </c>
      <c r="EB99" s="43" t="e">
        <f ca="1">COUNTIF(OFFSET(class7_1,MATCH(EB$1,#REF!,0)-7+'Итог по классам'!$B99,,,),"р")</f>
        <v>#REF!</v>
      </c>
      <c r="EC99" s="43" t="e">
        <f ca="1">COUNTIF(OFFSET(class7_1,MATCH(EC$1,#REF!,0)-7+'Итог по классам'!$B99,,,),"ш")</f>
        <v>#REF!</v>
      </c>
      <c r="ED99" s="43" t="e">
        <f ca="1">COUNTIF(OFFSET(class7_2,MATCH(ED$1,#REF!,0)-7+'Итог по классам'!$B99,,,),"Ф")</f>
        <v>#REF!</v>
      </c>
      <c r="EE99" s="43" t="e">
        <f ca="1">COUNTIF(OFFSET(class7_2,MATCH(EE$1,#REF!,0)-7+'Итог по классам'!$B99,,,),"р")</f>
        <v>#REF!</v>
      </c>
      <c r="EF99" s="43" t="e">
        <f ca="1">COUNTIF(OFFSET(class7_2,MATCH(EF$1,#REF!,0)-7+'Итог по классам'!$B99,,,),"ш")</f>
        <v>#REF!</v>
      </c>
      <c r="EG99" s="44" t="e">
        <f ca="1">COUNTIF(OFFSET(class7_1,MATCH(EG$1,#REF!,0)-7+'Итог по классам'!$B99,,,),"Ф")</f>
        <v>#REF!</v>
      </c>
      <c r="EH99" s="43" t="e">
        <f ca="1">COUNTIF(OFFSET(class7_1,MATCH(EH$1,#REF!,0)-7+'Итог по классам'!$B99,,,),"р")</f>
        <v>#REF!</v>
      </c>
      <c r="EI99" s="43" t="e">
        <f ca="1">COUNTIF(OFFSET(class7_1,MATCH(EI$1,#REF!,0)-7+'Итог по классам'!$B99,,,),"ш")</f>
        <v>#REF!</v>
      </c>
      <c r="EJ99" s="43" t="e">
        <f ca="1">COUNTIF(OFFSET(class7_2,MATCH(EJ$1,#REF!,0)-7+'Итог по классам'!$B99,,,),"Ф")</f>
        <v>#REF!</v>
      </c>
      <c r="EK99" s="43" t="e">
        <f ca="1">COUNTIF(OFFSET(class7_2,MATCH(EK$1,#REF!,0)-7+'Итог по классам'!$B99,,,),"р")</f>
        <v>#REF!</v>
      </c>
      <c r="EL99" s="43" t="e">
        <f ca="1">COUNTIF(OFFSET(class7_2,MATCH(EL$1,#REF!,0)-7+'Итог по классам'!$B99,,,),"ш")</f>
        <v>#REF!</v>
      </c>
      <c r="EM99" s="44" t="e">
        <f ca="1">COUNTIF(OFFSET(class7_1,MATCH(EM$1,#REF!,0)-7+'Итог по классам'!$B99,,,),"Ф")</f>
        <v>#REF!</v>
      </c>
      <c r="EN99" s="43" t="e">
        <f ca="1">COUNTIF(OFFSET(class7_1,MATCH(EN$1,#REF!,0)-7+'Итог по классам'!$B99,,,),"р")</f>
        <v>#REF!</v>
      </c>
      <c r="EO99" s="43" t="e">
        <f ca="1">COUNTIF(OFFSET(class7_1,MATCH(EO$1,#REF!,0)-7+'Итог по классам'!$B99,,,),"ш")</f>
        <v>#REF!</v>
      </c>
      <c r="EP99" s="43" t="e">
        <f ca="1">COUNTIF(OFFSET(class7_2,MATCH(EP$1,#REF!,0)-7+'Итог по классам'!$B99,,,),"Ф")</f>
        <v>#REF!</v>
      </c>
      <c r="EQ99" s="43" t="e">
        <f ca="1">COUNTIF(OFFSET(class7_2,MATCH(EQ$1,#REF!,0)-7+'Итог по классам'!$B99,,,),"р")</f>
        <v>#REF!</v>
      </c>
      <c r="ER99" s="43" t="e">
        <f ca="1">COUNTIF(OFFSET(class7_2,MATCH(ER$1,#REF!,0)-7+'Итог по классам'!$B99,,,),"ш")</f>
        <v>#REF!</v>
      </c>
      <c r="ES99" s="44" t="e">
        <f ca="1">COUNTIF(OFFSET(class7_1,MATCH(ES$1,#REF!,0)-7+'Итог по классам'!$B99,,,),"Ф")</f>
        <v>#REF!</v>
      </c>
      <c r="ET99" s="43" t="e">
        <f ca="1">COUNTIF(OFFSET(class7_1,MATCH(ET$1,#REF!,0)-7+'Итог по классам'!$B99,,,),"р")</f>
        <v>#REF!</v>
      </c>
      <c r="EU99" s="43" t="e">
        <f ca="1">COUNTIF(OFFSET(class7_1,MATCH(EU$1,#REF!,0)-7+'Итог по классам'!$B99,,,),"ш")</f>
        <v>#REF!</v>
      </c>
      <c r="EV99" s="43" t="e">
        <f ca="1">COUNTIF(OFFSET(class7_2,MATCH(EV$1,#REF!,0)-7+'Итог по классам'!$B99,,,),"Ф")</f>
        <v>#REF!</v>
      </c>
      <c r="EW99" s="43" t="e">
        <f ca="1">COUNTIF(OFFSET(class7_2,MATCH(EW$1,#REF!,0)-7+'Итог по классам'!$B99,,,),"р")</f>
        <v>#REF!</v>
      </c>
      <c r="EX99" s="43" t="e">
        <f ca="1">COUNTIF(OFFSET(class7_2,MATCH(EX$1,#REF!,0)-7+'Итог по классам'!$B99,,,),"ш")</f>
        <v>#REF!</v>
      </c>
      <c r="EY99" s="44" t="e">
        <f ca="1">COUNTIF(OFFSET(class7_1,MATCH(EY$1,#REF!,0)-7+'Итог по классам'!$B99,,,),"Ф")</f>
        <v>#REF!</v>
      </c>
      <c r="EZ99" s="43" t="e">
        <f ca="1">COUNTIF(OFFSET(class7_1,MATCH(EZ$1,#REF!,0)-7+'Итог по классам'!$B99,,,),"р")</f>
        <v>#REF!</v>
      </c>
      <c r="FA99" s="43" t="e">
        <f ca="1">COUNTIF(OFFSET(class7_1,MATCH(FA$1,#REF!,0)-7+'Итог по классам'!$B99,,,),"ш")</f>
        <v>#REF!</v>
      </c>
      <c r="FB99" s="43" t="e">
        <f ca="1">COUNTIF(OFFSET(class7_2,MATCH(FB$1,#REF!,0)-7+'Итог по классам'!$B99,,,),"Ф")</f>
        <v>#REF!</v>
      </c>
      <c r="FC99" s="43" t="e">
        <f ca="1">COUNTIF(OFFSET(class7_2,MATCH(FC$1,#REF!,0)-7+'Итог по классам'!$B99,,,),"р")</f>
        <v>#REF!</v>
      </c>
      <c r="FD99" s="43" t="e">
        <f ca="1">COUNTIF(OFFSET(class7_2,MATCH(FD$1,#REF!,0)-7+'Итог по классам'!$B99,,,),"ш")</f>
        <v>#REF!</v>
      </c>
      <c r="FE99" s="44" t="e">
        <f ca="1">COUNTIF(OFFSET(class7_1,MATCH(FE$1,#REF!,0)-7+'Итог по классам'!$B99,,,),"Ф")</f>
        <v>#REF!</v>
      </c>
      <c r="FF99" s="43" t="e">
        <f ca="1">COUNTIF(OFFSET(class7_1,MATCH(FF$1,#REF!,0)-7+'Итог по классам'!$B99,,,),"р")</f>
        <v>#REF!</v>
      </c>
      <c r="FG99" s="43" t="e">
        <f ca="1">COUNTIF(OFFSET(class7_1,MATCH(FG$1,#REF!,0)-7+'Итог по классам'!$B99,,,),"ш")</f>
        <v>#REF!</v>
      </c>
      <c r="FH99" s="43" t="e">
        <f ca="1">COUNTIF(OFFSET(class7_2,MATCH(FH$1,#REF!,0)-7+'Итог по классам'!$B99,,,),"Ф")</f>
        <v>#REF!</v>
      </c>
      <c r="FI99" s="43" t="e">
        <f ca="1">COUNTIF(OFFSET(class7_2,MATCH(FI$1,#REF!,0)-7+'Итог по классам'!$B99,,,),"р")</f>
        <v>#REF!</v>
      </c>
      <c r="FJ99" s="43" t="e">
        <f ca="1">COUNTIF(OFFSET(class7_2,MATCH(FJ$1,#REF!,0)-7+'Итог по классам'!$B99,,,),"ш")</f>
        <v>#REF!</v>
      </c>
      <c r="FK99" s="44" t="e">
        <f ca="1">COUNTIF(OFFSET(class7_1,MATCH(FK$1,#REF!,0)-7+'Итог по классам'!$B99,,,),"Ф")</f>
        <v>#REF!</v>
      </c>
      <c r="FL99" s="43" t="e">
        <f ca="1">COUNTIF(OFFSET(class7_1,MATCH(FL$1,#REF!,0)-7+'Итог по классам'!$B99,,,),"р")</f>
        <v>#REF!</v>
      </c>
      <c r="FM99" s="43" t="e">
        <f ca="1">COUNTIF(OFFSET(class7_1,MATCH(FM$1,#REF!,0)-7+'Итог по классам'!$B99,,,),"ш")</f>
        <v>#REF!</v>
      </c>
      <c r="FN99" s="43" t="e">
        <f ca="1">COUNTIF(OFFSET(class7_2,MATCH(FN$1,#REF!,0)-7+'Итог по классам'!$B99,,,),"Ф")</f>
        <v>#REF!</v>
      </c>
      <c r="FO99" s="43" t="e">
        <f ca="1">COUNTIF(OFFSET(class7_2,MATCH(FO$1,#REF!,0)-7+'Итог по классам'!$B99,,,),"р")</f>
        <v>#REF!</v>
      </c>
      <c r="FP99" s="43" t="e">
        <f ca="1">COUNTIF(OFFSET(class7_2,MATCH(FP$1,#REF!,0)-7+'Итог по классам'!$B99,,,),"ш")</f>
        <v>#REF!</v>
      </c>
      <c r="FQ99" s="44" t="e">
        <f ca="1">COUNTIF(OFFSET(class7_1,MATCH(FQ$1,#REF!,0)-7+'Итог по классам'!$B99,,,),"Ф")</f>
        <v>#REF!</v>
      </c>
      <c r="FR99" s="43" t="e">
        <f ca="1">COUNTIF(OFFSET(class7_1,MATCH(FR$1,#REF!,0)-7+'Итог по классам'!$B99,,,),"р")</f>
        <v>#REF!</v>
      </c>
      <c r="FS99" s="43" t="e">
        <f ca="1">COUNTIF(OFFSET(class7_1,MATCH(FS$1,#REF!,0)-7+'Итог по классам'!$B99,,,),"ш")</f>
        <v>#REF!</v>
      </c>
      <c r="FT99" s="43" t="e">
        <f ca="1">COUNTIF(OFFSET(class7_2,MATCH(FT$1,#REF!,0)-7+'Итог по классам'!$B99,,,),"Ф")</f>
        <v>#REF!</v>
      </c>
      <c r="FU99" s="43" t="e">
        <f ca="1">COUNTIF(OFFSET(class7_2,MATCH(FU$1,#REF!,0)-7+'Итог по классам'!$B99,,,),"р")</f>
        <v>#REF!</v>
      </c>
      <c r="FV99" s="43" t="e">
        <f ca="1">COUNTIF(OFFSET(class7_2,MATCH(FV$1,#REF!,0)-7+'Итог по классам'!$B99,,,),"ш")</f>
        <v>#REF!</v>
      </c>
      <c r="FW99" s="44" t="e">
        <f ca="1">COUNTIF(OFFSET(class7_1,MATCH(FW$1,#REF!,0)-7+'Итог по классам'!$B99,,,),"Ф")</f>
        <v>#REF!</v>
      </c>
      <c r="FX99" s="43" t="e">
        <f ca="1">COUNTIF(OFFSET(class7_1,MATCH(FX$1,#REF!,0)-7+'Итог по классам'!$B99,,,),"р")</f>
        <v>#REF!</v>
      </c>
      <c r="FY99" s="43" t="e">
        <f ca="1">COUNTIF(OFFSET(class7_1,MATCH(FY$1,#REF!,0)-7+'Итог по классам'!$B99,,,),"ш")</f>
        <v>#REF!</v>
      </c>
      <c r="FZ99" s="43" t="e">
        <f ca="1">COUNTIF(OFFSET(class7_2,MATCH(FZ$1,#REF!,0)-7+'Итог по классам'!$B99,,,),"Ф")</f>
        <v>#REF!</v>
      </c>
      <c r="GA99" s="43" t="e">
        <f ca="1">COUNTIF(OFFSET(class7_2,MATCH(GA$1,#REF!,0)-7+'Итог по классам'!$B99,,,),"р")</f>
        <v>#REF!</v>
      </c>
      <c r="GB99" s="43" t="e">
        <f ca="1">COUNTIF(OFFSET(class7_2,MATCH(GB$1,#REF!,0)-7+'Итог по классам'!$B99,,,),"ш")</f>
        <v>#REF!</v>
      </c>
      <c r="GC99" s="44" t="e">
        <f ca="1">COUNTIF(OFFSET(class7_1,MATCH(GC$1,#REF!,0)-7+'Итог по классам'!$B99,,,),"Ф")</f>
        <v>#REF!</v>
      </c>
      <c r="GD99" s="43" t="e">
        <f ca="1">COUNTIF(OFFSET(class7_1,MATCH(GD$1,#REF!,0)-7+'Итог по классам'!$B99,,,),"р")</f>
        <v>#REF!</v>
      </c>
      <c r="GE99" s="43" t="e">
        <f ca="1">COUNTIF(OFFSET(class7_1,MATCH(GE$1,#REF!,0)-7+'Итог по классам'!$B99,,,),"ш")</f>
        <v>#REF!</v>
      </c>
      <c r="GF99" s="43" t="e">
        <f ca="1">COUNTIF(OFFSET(class7_2,MATCH(GF$1,#REF!,0)-7+'Итог по классам'!$B99,,,),"Ф")</f>
        <v>#REF!</v>
      </c>
      <c r="GG99" s="43" t="e">
        <f ca="1">COUNTIF(OFFSET(class7_2,MATCH(GG$1,#REF!,0)-7+'Итог по классам'!$B99,,,),"р")</f>
        <v>#REF!</v>
      </c>
      <c r="GH99" s="43" t="e">
        <f ca="1">COUNTIF(OFFSET(class7_2,MATCH(GH$1,#REF!,0)-7+'Итог по классам'!$B99,,,),"ш")</f>
        <v>#REF!</v>
      </c>
      <c r="GI99" s="44" t="e">
        <f ca="1">COUNTIF(OFFSET(class7_1,MATCH(GI$1,#REF!,0)-7+'Итог по классам'!$B99,,,),"Ф")</f>
        <v>#REF!</v>
      </c>
      <c r="GJ99" s="43" t="e">
        <f ca="1">COUNTIF(OFFSET(class7_1,MATCH(GJ$1,#REF!,0)-7+'Итог по классам'!$B99,,,),"р")</f>
        <v>#REF!</v>
      </c>
      <c r="GK99" s="43" t="e">
        <f ca="1">COUNTIF(OFFSET(class7_1,MATCH(GK$1,#REF!,0)-7+'Итог по классам'!$B99,,,),"ш")</f>
        <v>#REF!</v>
      </c>
      <c r="GL99" s="43" t="e">
        <f ca="1">COUNTIF(OFFSET(class7_2,MATCH(GL$1,#REF!,0)-7+'Итог по классам'!$B99,,,),"Ф")</f>
        <v>#REF!</v>
      </c>
      <c r="GM99" s="43" t="e">
        <f ca="1">COUNTIF(OFFSET(class7_2,MATCH(GM$1,#REF!,0)-7+'Итог по классам'!$B99,,,),"р")</f>
        <v>#REF!</v>
      </c>
      <c r="GN99" s="43" t="e">
        <f ca="1">COUNTIF(OFFSET(class7_2,MATCH(GN$1,#REF!,0)-7+'Итог по классам'!$B99,,,),"ш")</f>
        <v>#REF!</v>
      </c>
      <c r="GO99" s="44" t="e">
        <f ca="1">COUNTIF(OFFSET(class7_1,MATCH(GO$1,#REF!,0)-7+'Итог по классам'!$B99,,,),"Ф")</f>
        <v>#REF!</v>
      </c>
      <c r="GP99" s="43" t="e">
        <f ca="1">COUNTIF(OFFSET(class7_1,MATCH(GP$1,#REF!,0)-7+'Итог по классам'!$B99,,,),"р")</f>
        <v>#REF!</v>
      </c>
      <c r="GQ99" s="43" t="e">
        <f ca="1">COUNTIF(OFFSET(class7_1,MATCH(GQ$1,#REF!,0)-7+'Итог по классам'!$B99,,,),"ш")</f>
        <v>#REF!</v>
      </c>
      <c r="GR99" s="43" t="e">
        <f ca="1">COUNTIF(OFFSET(class7_2,MATCH(GR$1,#REF!,0)-7+'Итог по классам'!$B99,,,),"Ф")</f>
        <v>#REF!</v>
      </c>
      <c r="GS99" s="43" t="e">
        <f ca="1">COUNTIF(OFFSET(class7_2,MATCH(GS$1,#REF!,0)-7+'Итог по классам'!$B99,,,),"р")</f>
        <v>#REF!</v>
      </c>
      <c r="GT99" s="43" t="e">
        <f ca="1">COUNTIF(OFFSET(class7_2,MATCH(GT$1,#REF!,0)-7+'Итог по классам'!$B99,,,),"ш")</f>
        <v>#REF!</v>
      </c>
      <c r="GU99" s="44" t="e">
        <f ca="1">COUNTIF(OFFSET(class7_1,MATCH(GU$1,#REF!,0)-7+'Итог по классам'!$B99,,,),"Ф")</f>
        <v>#REF!</v>
      </c>
      <c r="GV99" s="43" t="e">
        <f ca="1">COUNTIF(OFFSET(class7_1,MATCH(GV$1,#REF!,0)-7+'Итог по классам'!$B99,,,),"р")</f>
        <v>#REF!</v>
      </c>
      <c r="GW99" s="43" t="e">
        <f ca="1">COUNTIF(OFFSET(class7_1,MATCH(GW$1,#REF!,0)-7+'Итог по классам'!$B99,,,),"ш")</f>
        <v>#REF!</v>
      </c>
      <c r="GX99" s="43" t="e">
        <f ca="1">COUNTIF(OFFSET(class7_2,MATCH(GX$1,#REF!,0)-7+'Итог по классам'!$B99,,,),"Ф")</f>
        <v>#REF!</v>
      </c>
      <c r="GY99" s="43" t="e">
        <f ca="1">COUNTIF(OFFSET(class7_2,MATCH(GY$1,#REF!,0)-7+'Итог по классам'!$B99,,,),"р")</f>
        <v>#REF!</v>
      </c>
      <c r="GZ99" s="43" t="e">
        <f ca="1">COUNTIF(OFFSET(class7_2,MATCH(GZ$1,#REF!,0)-7+'Итог по классам'!$B99,,,),"ш")</f>
        <v>#REF!</v>
      </c>
      <c r="HA99" s="44" t="e">
        <f ca="1">COUNTIF(OFFSET(class7_1,MATCH(HA$1,#REF!,0)-7+'Итог по классам'!$B99,,,),"Ф")</f>
        <v>#REF!</v>
      </c>
      <c r="HB99" s="43" t="e">
        <f ca="1">COUNTIF(OFFSET(class7_1,MATCH(HB$1,#REF!,0)-7+'Итог по классам'!$B99,,,),"р")</f>
        <v>#REF!</v>
      </c>
      <c r="HC99" s="43" t="e">
        <f ca="1">COUNTIF(OFFSET(class7_1,MATCH(HC$1,#REF!,0)-7+'Итог по классам'!$B99,,,),"ш")</f>
        <v>#REF!</v>
      </c>
      <c r="HD99" s="43" t="e">
        <f ca="1">COUNTIF(OFFSET(class7_2,MATCH(HD$1,#REF!,0)-7+'Итог по классам'!$B99,,,),"Ф")</f>
        <v>#REF!</v>
      </c>
      <c r="HE99" s="43" t="e">
        <f ca="1">COUNTIF(OFFSET(class7_2,MATCH(HE$1,#REF!,0)-7+'Итог по классам'!$B99,,,),"р")</f>
        <v>#REF!</v>
      </c>
      <c r="HF99" s="43" t="e">
        <f ca="1">COUNTIF(OFFSET(class7_2,MATCH(HF$1,#REF!,0)-7+'Итог по классам'!$B99,,,),"ш")</f>
        <v>#REF!</v>
      </c>
      <c r="HG99" s="44" t="e">
        <f ca="1">COUNTIF(OFFSET(class7_1,MATCH(HG$1,#REF!,0)-7+'Итог по классам'!$B99,,,),"Ф")</f>
        <v>#REF!</v>
      </c>
      <c r="HH99" s="43" t="e">
        <f ca="1">COUNTIF(OFFSET(class7_1,MATCH(HH$1,#REF!,0)-7+'Итог по классам'!$B99,,,),"р")</f>
        <v>#REF!</v>
      </c>
      <c r="HI99" s="43" t="e">
        <f ca="1">COUNTIF(OFFSET(class7_1,MATCH(HI$1,#REF!,0)-7+'Итог по классам'!$B99,,,),"ш")</f>
        <v>#REF!</v>
      </c>
      <c r="HJ99" s="43" t="e">
        <f ca="1">COUNTIF(OFFSET(class7_2,MATCH(HJ$1,#REF!,0)-7+'Итог по классам'!$B99,,,),"Ф")</f>
        <v>#REF!</v>
      </c>
      <c r="HK99" s="43" t="e">
        <f ca="1">COUNTIF(OFFSET(class7_2,MATCH(HK$1,#REF!,0)-7+'Итог по классам'!$B99,,,),"р")</f>
        <v>#REF!</v>
      </c>
      <c r="HL99" s="43" t="e">
        <f ca="1">COUNTIF(OFFSET(class7_2,MATCH(HL$1,#REF!,0)-7+'Итог по классам'!$B99,,,),"ш")</f>
        <v>#REF!</v>
      </c>
      <c r="HM99" s="44" t="e">
        <f ca="1">COUNTIF(OFFSET(class7_1,MATCH(HM$1,#REF!,0)-7+'Итог по классам'!$B99,,,),"Ф")</f>
        <v>#REF!</v>
      </c>
      <c r="HN99" s="43" t="e">
        <f ca="1">COUNTIF(OFFSET(class7_1,MATCH(HN$1,#REF!,0)-7+'Итог по классам'!$B99,,,),"р")</f>
        <v>#REF!</v>
      </c>
      <c r="HO99" s="43" t="e">
        <f ca="1">COUNTIF(OFFSET(class7_1,MATCH(HO$1,#REF!,0)-7+'Итог по классам'!$B99,,,),"ш")</f>
        <v>#REF!</v>
      </c>
      <c r="HP99" s="43" t="e">
        <f ca="1">COUNTIF(OFFSET(class7_2,MATCH(HP$1,#REF!,0)-7+'Итог по классам'!$B99,,,),"Ф")</f>
        <v>#REF!</v>
      </c>
      <c r="HQ99" s="43" t="e">
        <f ca="1">COUNTIF(OFFSET(class7_2,MATCH(HQ$1,#REF!,0)-7+'Итог по классам'!$B99,,,),"р")</f>
        <v>#REF!</v>
      </c>
      <c r="HR99" s="43" t="e">
        <f ca="1">COUNTIF(OFFSET(class7_2,MATCH(HR$1,#REF!,0)-7+'Итог по классам'!$B99,,,),"ш")</f>
        <v>#REF!</v>
      </c>
      <c r="HS99" s="44" t="e">
        <f ca="1">COUNTIF(OFFSET(class7_1,MATCH(HS$1,#REF!,0)-7+'Итог по классам'!$B99,,,),"Ф")</f>
        <v>#REF!</v>
      </c>
      <c r="HT99" s="43" t="e">
        <f ca="1">COUNTIF(OFFSET(class7_1,MATCH(HT$1,#REF!,0)-7+'Итог по классам'!$B99,,,),"р")</f>
        <v>#REF!</v>
      </c>
      <c r="HU99" s="43" t="e">
        <f ca="1">COUNTIF(OFFSET(class7_1,MATCH(HU$1,#REF!,0)-7+'Итог по классам'!$B99,,,),"ш")</f>
        <v>#REF!</v>
      </c>
      <c r="HV99" s="43" t="e">
        <f ca="1">COUNTIF(OFFSET(class7_2,MATCH(HV$1,#REF!,0)-7+'Итог по классам'!$B99,,,),"Ф")</f>
        <v>#REF!</v>
      </c>
      <c r="HW99" s="43" t="e">
        <f ca="1">COUNTIF(OFFSET(class7_2,MATCH(HW$1,#REF!,0)-7+'Итог по классам'!$B99,,,),"р")</f>
        <v>#REF!</v>
      </c>
      <c r="HX99" s="43" t="e">
        <f ca="1">COUNTIF(OFFSET(class7_2,MATCH(HX$1,#REF!,0)-7+'Итог по классам'!$B99,,,),"ш")</f>
        <v>#REF!</v>
      </c>
      <c r="HY99" s="44" t="e">
        <f ca="1">COUNTIF(OFFSET(class7_1,MATCH(HY$1,#REF!,0)-7+'Итог по классам'!$B99,,,),"Ф")</f>
        <v>#REF!</v>
      </c>
      <c r="HZ99" s="43" t="e">
        <f ca="1">COUNTIF(OFFSET(class7_1,MATCH(HZ$1,#REF!,0)-7+'Итог по классам'!$B99,,,),"р")</f>
        <v>#REF!</v>
      </c>
      <c r="IA99" s="43" t="e">
        <f ca="1">COUNTIF(OFFSET(class7_1,MATCH(IA$1,#REF!,0)-7+'Итог по классам'!$B99,,,),"ш")</f>
        <v>#REF!</v>
      </c>
      <c r="IB99" s="43" t="e">
        <f ca="1">COUNTIF(OFFSET(class7_2,MATCH(IB$1,#REF!,0)-7+'Итог по классам'!$B99,,,),"Ф")</f>
        <v>#REF!</v>
      </c>
      <c r="IC99" s="43" t="e">
        <f ca="1">COUNTIF(OFFSET(class7_2,MATCH(IC$1,#REF!,0)-7+'Итог по классам'!$B99,,,),"р")</f>
        <v>#REF!</v>
      </c>
      <c r="ID99" s="43" t="e">
        <f ca="1">COUNTIF(OFFSET(class7_2,MATCH(ID$1,#REF!,0)-7+'Итог по классам'!$B99,,,),"ш")</f>
        <v>#REF!</v>
      </c>
      <c r="IE99" s="44" t="e">
        <f ca="1">COUNTIF(OFFSET(class7_1,MATCH(IE$1,#REF!,0)-7+'Итог по классам'!$B99,,,),"Ф")</f>
        <v>#REF!</v>
      </c>
      <c r="IF99" s="43" t="e">
        <f ca="1">COUNTIF(OFFSET(class7_1,MATCH(IF$1,#REF!,0)-7+'Итог по классам'!$B99,,,),"р")</f>
        <v>#REF!</v>
      </c>
      <c r="IG99" s="43" t="e">
        <f ca="1">COUNTIF(OFFSET(class7_1,MATCH(IG$1,#REF!,0)-7+'Итог по классам'!$B99,,,),"ш")</f>
        <v>#REF!</v>
      </c>
      <c r="IH99" s="43" t="e">
        <f ca="1">COUNTIF(OFFSET(class7_2,MATCH(IH$1,#REF!,0)-7+'Итог по классам'!$B99,,,),"Ф")</f>
        <v>#REF!</v>
      </c>
      <c r="II99" s="43" t="e">
        <f ca="1">COUNTIF(OFFSET(class7_2,MATCH(II$1,#REF!,0)-7+'Итог по классам'!$B99,,,),"р")</f>
        <v>#REF!</v>
      </c>
      <c r="IJ99" s="43" t="e">
        <f ca="1">COUNTIF(OFFSET(class7_2,MATCH(IJ$1,#REF!,0)-7+'Итог по классам'!$B99,,,),"ш")</f>
        <v>#REF!</v>
      </c>
      <c r="IK99" s="44" t="e">
        <f ca="1">COUNTIF(OFFSET(class7_1,MATCH(IK$1,#REF!,0)-7+'Итог по классам'!$B99,,,),"Ф")</f>
        <v>#REF!</v>
      </c>
      <c r="IL99" s="43" t="e">
        <f ca="1">COUNTIF(OFFSET(class7_1,MATCH(IL$1,#REF!,0)-7+'Итог по классам'!$B99,,,),"р")</f>
        <v>#REF!</v>
      </c>
      <c r="IM99" s="43" t="e">
        <f ca="1">COUNTIF(OFFSET(class7_1,MATCH(IM$1,#REF!,0)-7+'Итог по классам'!$B99,,,),"ш")</f>
        <v>#REF!</v>
      </c>
      <c r="IN99" s="43" t="e">
        <f ca="1">COUNTIF(OFFSET(class7_2,MATCH(IN$1,#REF!,0)-7+'Итог по классам'!$B99,,,),"Ф")</f>
        <v>#REF!</v>
      </c>
      <c r="IO99" s="43" t="e">
        <f ca="1">COUNTIF(OFFSET(class7_2,MATCH(IO$1,#REF!,0)-7+'Итог по классам'!$B99,,,),"р")</f>
        <v>#REF!</v>
      </c>
      <c r="IP99" s="43" t="e">
        <f ca="1">COUNTIF(OFFSET(class7_2,MATCH(IP$1,#REF!,0)-7+'Итог по классам'!$B99,,,),"ш")</f>
        <v>#REF!</v>
      </c>
      <c r="IQ99" s="44" t="e">
        <f ca="1">COUNTIF(OFFSET(class7_1,MATCH(IQ$1,#REF!,0)-7+'Итог по классам'!$B99,,,),"Ф")</f>
        <v>#REF!</v>
      </c>
      <c r="IR99" s="43" t="e">
        <f ca="1">COUNTIF(OFFSET(class7_1,MATCH(IR$1,#REF!,0)-7+'Итог по классам'!$B99,,,),"р")</f>
        <v>#REF!</v>
      </c>
      <c r="IS99" s="43" t="e">
        <f ca="1">COUNTIF(OFFSET(class7_1,MATCH(IS$1,#REF!,0)-7+'Итог по классам'!$B99,,,),"ш")</f>
        <v>#REF!</v>
      </c>
      <c r="IT99" s="43" t="e">
        <f ca="1">COUNTIF(OFFSET(class7_2,MATCH(IT$1,#REF!,0)-7+'Итог по классам'!$B99,,,),"Ф")</f>
        <v>#REF!</v>
      </c>
      <c r="IU99" s="43" t="e">
        <f ca="1">COUNTIF(OFFSET(class7_2,MATCH(IU$1,#REF!,0)-7+'Итог по классам'!$B99,,,),"р")</f>
        <v>#REF!</v>
      </c>
      <c r="IV99" s="43" t="e">
        <f ca="1">COUNTIF(OFFSET(class7_2,MATCH(IV$1,#REF!,0)-7+'Итог по классам'!$B99,,,),"ш")</f>
        <v>#REF!</v>
      </c>
      <c r="IW99" s="44" t="e">
        <f ca="1">COUNTIF(OFFSET(class7_1,MATCH(IW$1,#REF!,0)-7+'Итог по классам'!$B99,,,),"Ф")</f>
        <v>#REF!</v>
      </c>
      <c r="IX99" s="43" t="e">
        <f ca="1">COUNTIF(OFFSET(class7_1,MATCH(IX$1,#REF!,0)-7+'Итог по классам'!$B99,,,),"р")</f>
        <v>#REF!</v>
      </c>
      <c r="IY99" s="43" t="e">
        <f ca="1">COUNTIF(OFFSET(class7_1,MATCH(IY$1,#REF!,0)-7+'Итог по классам'!$B99,,,),"ш")</f>
        <v>#REF!</v>
      </c>
      <c r="IZ99" s="43" t="e">
        <f ca="1">COUNTIF(OFFSET(class7_2,MATCH(IZ$1,#REF!,0)-7+'Итог по классам'!$B99,,,),"Ф")</f>
        <v>#REF!</v>
      </c>
      <c r="JA99" s="43" t="e">
        <f ca="1">COUNTIF(OFFSET(class7_2,MATCH(JA$1,#REF!,0)-7+'Итог по классам'!$B99,,,),"р")</f>
        <v>#REF!</v>
      </c>
      <c r="JB99" s="43" t="e">
        <f ca="1">COUNTIF(OFFSET(class7_2,MATCH(JB$1,#REF!,0)-7+'Итог по классам'!$B99,,,),"ш")</f>
        <v>#REF!</v>
      </c>
      <c r="JC99" s="44" t="e">
        <f ca="1">COUNTIF(OFFSET(class7_1,MATCH(JC$1,#REF!,0)-7+'Итог по классам'!$B99,,,),"Ф")</f>
        <v>#REF!</v>
      </c>
      <c r="JD99" s="43" t="e">
        <f ca="1">COUNTIF(OFFSET(class7_1,MATCH(JD$1,#REF!,0)-7+'Итог по классам'!$B99,,,),"р")</f>
        <v>#REF!</v>
      </c>
      <c r="JE99" s="43" t="e">
        <f ca="1">COUNTIF(OFFSET(class7_1,MATCH(JE$1,#REF!,0)-7+'Итог по классам'!$B99,,,),"ш")</f>
        <v>#REF!</v>
      </c>
      <c r="JF99" s="43" t="e">
        <f ca="1">COUNTIF(OFFSET(class7_2,MATCH(JF$1,#REF!,0)-7+'Итог по классам'!$B99,,,),"Ф")</f>
        <v>#REF!</v>
      </c>
      <c r="JG99" s="43" t="e">
        <f ca="1">COUNTIF(OFFSET(class7_2,MATCH(JG$1,#REF!,0)-7+'Итог по классам'!$B99,,,),"р")</f>
        <v>#REF!</v>
      </c>
      <c r="JH99" s="43" t="e">
        <f ca="1">COUNTIF(OFFSET(class7_2,MATCH(JH$1,#REF!,0)-7+'Итог по классам'!$B99,,,),"ш")</f>
        <v>#REF!</v>
      </c>
      <c r="JI99" s="44" t="e">
        <f ca="1">COUNTIF(OFFSET(class7_1,MATCH(JI$1,#REF!,0)-7+'Итог по классам'!$B99,,,),"Ф")</f>
        <v>#REF!</v>
      </c>
      <c r="JJ99" s="43" t="e">
        <f ca="1">COUNTIF(OFFSET(class7_1,MATCH(JJ$1,#REF!,0)-7+'Итог по классам'!$B99,,,),"р")</f>
        <v>#REF!</v>
      </c>
      <c r="JK99" s="43" t="e">
        <f ca="1">COUNTIF(OFFSET(class7_1,MATCH(JK$1,#REF!,0)-7+'Итог по классам'!$B99,,,),"ш")</f>
        <v>#REF!</v>
      </c>
      <c r="JL99" s="43" t="e">
        <f ca="1">COUNTIF(OFFSET(class7_2,MATCH(JL$1,#REF!,0)-7+'Итог по классам'!$B99,,,),"Ф")</f>
        <v>#REF!</v>
      </c>
      <c r="JM99" s="43" t="e">
        <f ca="1">COUNTIF(OFFSET(class7_2,MATCH(JM$1,#REF!,0)-7+'Итог по классам'!$B99,,,),"р")</f>
        <v>#REF!</v>
      </c>
      <c r="JN99" s="43" t="e">
        <f ca="1">COUNTIF(OFFSET(class7_2,MATCH(JN$1,#REF!,0)-7+'Итог по классам'!$B99,,,),"ш")</f>
        <v>#REF!</v>
      </c>
      <c r="JO99" s="44" t="e">
        <f ca="1">COUNTIF(OFFSET(class7_1,MATCH(JO$1,#REF!,0)-7+'Итог по классам'!$B99,,,),"Ф")</f>
        <v>#REF!</v>
      </c>
      <c r="JP99" s="43" t="e">
        <f ca="1">COUNTIF(OFFSET(class7_1,MATCH(JP$1,#REF!,0)-7+'Итог по классам'!$B99,,,),"р")</f>
        <v>#REF!</v>
      </c>
      <c r="JQ99" s="43" t="e">
        <f ca="1">COUNTIF(OFFSET(class7_1,MATCH(JQ$1,#REF!,0)-7+'Итог по классам'!$B99,,,),"ш")</f>
        <v>#REF!</v>
      </c>
      <c r="JR99" s="43" t="e">
        <f ca="1">COUNTIF(OFFSET(class7_2,MATCH(JR$1,#REF!,0)-7+'Итог по классам'!$B99,,,),"Ф")</f>
        <v>#REF!</v>
      </c>
      <c r="JS99" s="43" t="e">
        <f ca="1">COUNTIF(OFFSET(class7_2,MATCH(JS$1,#REF!,0)-7+'Итог по классам'!$B99,,,),"р")</f>
        <v>#REF!</v>
      </c>
      <c r="JT99" s="43" t="e">
        <f ca="1">COUNTIF(OFFSET(class7_2,MATCH(JT$1,#REF!,0)-7+'Итог по классам'!$B99,,,),"ш")</f>
        <v>#REF!</v>
      </c>
      <c r="JU99" s="44" t="e">
        <f ca="1">COUNTIF(OFFSET(class7_1,MATCH(JU$1,#REF!,0)-7+'Итог по классам'!$B99,,,),"Ф")</f>
        <v>#REF!</v>
      </c>
      <c r="JV99" s="43" t="e">
        <f ca="1">COUNTIF(OFFSET(class7_1,MATCH(JV$1,#REF!,0)-7+'Итог по классам'!$B99,,,),"р")</f>
        <v>#REF!</v>
      </c>
      <c r="JW99" s="43" t="e">
        <f ca="1">COUNTIF(OFFSET(class7_1,MATCH(JW$1,#REF!,0)-7+'Итог по классам'!$B99,,,),"ш")</f>
        <v>#REF!</v>
      </c>
      <c r="JX99" s="43" t="e">
        <f ca="1">COUNTIF(OFFSET(class7_2,MATCH(JX$1,#REF!,0)-7+'Итог по классам'!$B99,,,),"Ф")</f>
        <v>#REF!</v>
      </c>
      <c r="JY99" s="43" t="e">
        <f ca="1">COUNTIF(OFFSET(class7_2,MATCH(JY$1,#REF!,0)-7+'Итог по классам'!$B99,,,),"р")</f>
        <v>#REF!</v>
      </c>
      <c r="JZ99" s="43" t="e">
        <f ca="1">COUNTIF(OFFSET(class7_2,MATCH(JZ$1,#REF!,0)-7+'Итог по классам'!$B99,,,),"ш")</f>
        <v>#REF!</v>
      </c>
      <c r="KA99" s="44" t="e">
        <f ca="1">COUNTIF(OFFSET(class7_1,MATCH(KA$1,#REF!,0)-7+'Итог по классам'!$B99,,,),"Ф")</f>
        <v>#REF!</v>
      </c>
      <c r="KB99" s="43" t="e">
        <f ca="1">COUNTIF(OFFSET(class7_1,MATCH(KB$1,#REF!,0)-7+'Итог по классам'!$B99,,,),"р")</f>
        <v>#REF!</v>
      </c>
      <c r="KC99" s="43" t="e">
        <f ca="1">COUNTIF(OFFSET(class7_1,MATCH(KC$1,#REF!,0)-7+'Итог по классам'!$B99,,,),"ш")</f>
        <v>#REF!</v>
      </c>
      <c r="KD99" s="43" t="e">
        <f ca="1">COUNTIF(OFFSET(class7_2,MATCH(KD$1,#REF!,0)-7+'Итог по классам'!$B99,,,),"Ф")</f>
        <v>#REF!</v>
      </c>
      <c r="KE99" s="43" t="e">
        <f ca="1">COUNTIF(OFFSET(class7_2,MATCH(KE$1,#REF!,0)-7+'Итог по классам'!$B99,,,),"р")</f>
        <v>#REF!</v>
      </c>
      <c r="KF99" s="43" t="e">
        <f ca="1">COUNTIF(OFFSET(class7_2,MATCH(KF$1,#REF!,0)-7+'Итог по классам'!$B99,,,),"ш")</f>
        <v>#REF!</v>
      </c>
      <c r="KG99" s="44" t="e">
        <f ca="1">COUNTIF(OFFSET(class7_1,MATCH(KG$1,#REF!,0)-7+'Итог по классам'!$B99,,,),"Ф")</f>
        <v>#REF!</v>
      </c>
      <c r="KH99" s="43" t="e">
        <f ca="1">COUNTIF(OFFSET(class7_1,MATCH(KH$1,#REF!,0)-7+'Итог по классам'!$B99,,,),"р")</f>
        <v>#REF!</v>
      </c>
      <c r="KI99" s="43" t="e">
        <f ca="1">COUNTIF(OFFSET(class7_1,MATCH(KI$1,#REF!,0)-7+'Итог по классам'!$B99,,,),"ш")</f>
        <v>#REF!</v>
      </c>
      <c r="KJ99" s="43" t="e">
        <f ca="1">COUNTIF(OFFSET(class7_2,MATCH(KJ$1,#REF!,0)-7+'Итог по классам'!$B99,,,),"Ф")</f>
        <v>#REF!</v>
      </c>
      <c r="KK99" s="43" t="e">
        <f ca="1">COUNTIF(OFFSET(class7_2,MATCH(KK$1,#REF!,0)-7+'Итог по классам'!$B99,,,),"р")</f>
        <v>#REF!</v>
      </c>
      <c r="KL99" s="43" t="e">
        <f ca="1">COUNTIF(OFFSET(class7_2,MATCH(KL$1,#REF!,0)-7+'Итог по классам'!$B99,,,),"ш")</f>
        <v>#REF!</v>
      </c>
      <c r="KM99" s="44" t="e">
        <f ca="1">COUNTIF(OFFSET(class7_1,MATCH(KM$1,#REF!,0)-7+'Итог по классам'!$B99,,,),"Ф")</f>
        <v>#REF!</v>
      </c>
      <c r="KN99" s="43" t="e">
        <f ca="1">COUNTIF(OFFSET(class7_1,MATCH(KN$1,#REF!,0)-7+'Итог по классам'!$B99,,,),"р")</f>
        <v>#REF!</v>
      </c>
      <c r="KO99" s="43" t="e">
        <f ca="1">COUNTIF(OFFSET(class7_1,MATCH(KO$1,#REF!,0)-7+'Итог по классам'!$B99,,,),"ш")</f>
        <v>#REF!</v>
      </c>
      <c r="KP99" s="43" t="e">
        <f ca="1">COUNTIF(OFFSET(class7_2,MATCH(KP$1,#REF!,0)-7+'Итог по классам'!$B99,,,),"Ф")</f>
        <v>#REF!</v>
      </c>
      <c r="KQ99" s="43" t="e">
        <f ca="1">COUNTIF(OFFSET(class7_2,MATCH(KQ$1,#REF!,0)-7+'Итог по классам'!$B99,,,),"р")</f>
        <v>#REF!</v>
      </c>
      <c r="KR99" s="43" t="e">
        <f ca="1">COUNTIF(OFFSET(class7_2,MATCH(KR$1,#REF!,0)-7+'Итог по классам'!$B99,,,),"ш")</f>
        <v>#REF!</v>
      </c>
    </row>
    <row r="100" spans="1:304" customFormat="1">
      <c r="A100" t="e">
        <f t="shared" si="279"/>
        <v>#REF!</v>
      </c>
      <c r="B100" s="43">
        <v>10</v>
      </c>
      <c r="C100" s="3" t="s">
        <v>47</v>
      </c>
      <c r="D100" s="3" t="s">
        <v>56</v>
      </c>
      <c r="E100" s="43" t="e">
        <f ca="1">COUNTIF(OFFSET(class7_1,MATCH(E$1,#REF!,0)-7+'Итог по классам'!$B100,,,),"Ф")</f>
        <v>#REF!</v>
      </c>
      <c r="F100" s="43" t="e">
        <f ca="1">COUNTIF(OFFSET(class7_1,MATCH(F$1,#REF!,0)-7+'Итог по классам'!$B100,,,),"р")</f>
        <v>#REF!</v>
      </c>
      <c r="G100" s="43" t="e">
        <f ca="1">COUNTIF(OFFSET(class7_1,MATCH(G$1,#REF!,0)-7+'Итог по классам'!$B100,,,),"ш")</f>
        <v>#REF!</v>
      </c>
      <c r="H100" s="43" t="e">
        <f ca="1">COUNTIF(OFFSET(class7_2,MATCH(H$1,#REF!,0)-7+'Итог по классам'!$B100,,,),"Ф")</f>
        <v>#REF!</v>
      </c>
      <c r="I100" s="43" t="e">
        <f ca="1">COUNTIF(OFFSET(class7_2,MATCH(I$1,#REF!,0)-7+'Итог по классам'!$B100,,,),"р")</f>
        <v>#REF!</v>
      </c>
      <c r="J100" s="43" t="e">
        <f ca="1">COUNTIF(OFFSET(class7_2,MATCH(J$1,#REF!,0)-7+'Итог по классам'!$B100,,,),"ш")</f>
        <v>#REF!</v>
      </c>
      <c r="K100" s="44" t="e">
        <f ca="1">COUNTIF(OFFSET(class7_1,MATCH(K$1,#REF!,0)-7+'Итог по классам'!$B100,,,),"Ф")</f>
        <v>#REF!</v>
      </c>
      <c r="L100" s="43" t="e">
        <f ca="1">COUNTIF(OFFSET(class7_1,MATCH(L$1,#REF!,0)-7+'Итог по классам'!$B100,,,),"р")</f>
        <v>#REF!</v>
      </c>
      <c r="M100" s="43" t="e">
        <f ca="1">COUNTIF(OFFSET(class7_1,MATCH(M$1,#REF!,0)-7+'Итог по классам'!$B100,,,),"ш")</f>
        <v>#REF!</v>
      </c>
      <c r="N100" s="43" t="e">
        <f ca="1">COUNTIF(OFFSET(class7_2,MATCH(N$1,#REF!,0)-7+'Итог по классам'!$B100,,,),"Ф")</f>
        <v>#REF!</v>
      </c>
      <c r="O100" s="43" t="e">
        <f ca="1">COUNTIF(OFFSET(class7_2,MATCH(O$1,#REF!,0)-7+'Итог по классам'!$B100,,,),"р")</f>
        <v>#REF!</v>
      </c>
      <c r="P100" s="43" t="e">
        <f ca="1">COUNTIF(OFFSET(class7_2,MATCH(P$1,#REF!,0)-7+'Итог по классам'!$B100,,,),"ш")</f>
        <v>#REF!</v>
      </c>
      <c r="Q100" s="44" t="e">
        <f ca="1">COUNTIF(OFFSET(class7_1,MATCH(Q$1,#REF!,0)-7+'Итог по классам'!$B100,,,),"Ф")</f>
        <v>#REF!</v>
      </c>
      <c r="R100" s="43" t="e">
        <f ca="1">COUNTIF(OFFSET(class7_1,MATCH(R$1,#REF!,0)-7+'Итог по классам'!$B100,,,),"р")</f>
        <v>#REF!</v>
      </c>
      <c r="S100" s="43" t="e">
        <f ca="1">COUNTIF(OFFSET(class7_1,MATCH(S$1,#REF!,0)-7+'Итог по классам'!$B100,,,),"ш")</f>
        <v>#REF!</v>
      </c>
      <c r="T100" s="43" t="e">
        <f ca="1">COUNTIF(OFFSET(class7_2,MATCH(T$1,#REF!,0)-7+'Итог по классам'!$B100,,,),"Ф")</f>
        <v>#REF!</v>
      </c>
      <c r="U100" s="43" t="e">
        <f ca="1">COUNTIF(OFFSET(class7_2,MATCH(U$1,#REF!,0)-7+'Итог по классам'!$B100,,,),"р")</f>
        <v>#REF!</v>
      </c>
      <c r="V100" s="43" t="e">
        <f ca="1">COUNTIF(OFFSET(class7_2,MATCH(V$1,#REF!,0)-7+'Итог по классам'!$B100,,,),"ш")</f>
        <v>#REF!</v>
      </c>
      <c r="W100" s="44" t="e">
        <f ca="1">COUNTIF(OFFSET(class7_1,MATCH(W$1,#REF!,0)-7+'Итог по классам'!$B100,,,),"Ф")</f>
        <v>#REF!</v>
      </c>
      <c r="X100" s="43" t="e">
        <f ca="1">COUNTIF(OFFSET(class7_1,MATCH(X$1,#REF!,0)-7+'Итог по классам'!$B100,,,),"р")</f>
        <v>#REF!</v>
      </c>
      <c r="Y100" s="43" t="e">
        <f ca="1">COUNTIF(OFFSET(class7_1,MATCH(Y$1,#REF!,0)-7+'Итог по классам'!$B100,,,),"ш")</f>
        <v>#REF!</v>
      </c>
      <c r="Z100" s="43" t="e">
        <f ca="1">COUNTIF(OFFSET(class7_2,MATCH(Z$1,#REF!,0)-7+'Итог по классам'!$B100,,,),"Ф")</f>
        <v>#REF!</v>
      </c>
      <c r="AA100" s="43" t="e">
        <f ca="1">COUNTIF(OFFSET(class7_2,MATCH(AA$1,#REF!,0)-7+'Итог по классам'!$B100,,,),"р")</f>
        <v>#REF!</v>
      </c>
      <c r="AB100" s="43" t="e">
        <f ca="1">COUNTIF(OFFSET(class7_2,MATCH(AB$1,#REF!,0)-7+'Итог по классам'!$B100,,,),"ш")</f>
        <v>#REF!</v>
      </c>
      <c r="AC100" s="44" t="e">
        <f ca="1">COUNTIF(OFFSET(class7_1,MATCH(AC$1,#REF!,0)-7+'Итог по классам'!$B100,,,),"Ф")</f>
        <v>#REF!</v>
      </c>
      <c r="AD100" s="43" t="e">
        <f ca="1">COUNTIF(OFFSET(class7_1,MATCH(AD$1,#REF!,0)-7+'Итог по классам'!$B100,,,),"р")</f>
        <v>#REF!</v>
      </c>
      <c r="AE100" s="43" t="e">
        <f ca="1">COUNTIF(OFFSET(class7_1,MATCH(AE$1,#REF!,0)-7+'Итог по классам'!$B100,,,),"ш")</f>
        <v>#REF!</v>
      </c>
      <c r="AF100" s="43" t="e">
        <f ca="1">COUNTIF(OFFSET(class7_2,MATCH(AF$1,#REF!,0)-7+'Итог по классам'!$B100,,,),"Ф")</f>
        <v>#REF!</v>
      </c>
      <c r="AG100" s="43" t="e">
        <f ca="1">COUNTIF(OFFSET(class7_2,MATCH(AG$1,#REF!,0)-7+'Итог по классам'!$B100,,,),"р")</f>
        <v>#REF!</v>
      </c>
      <c r="AH100" s="43" t="e">
        <f ca="1">COUNTIF(OFFSET(class7_2,MATCH(AH$1,#REF!,0)-7+'Итог по классам'!$B100,,,),"ш")</f>
        <v>#REF!</v>
      </c>
      <c r="AI100" s="44" t="e">
        <f ca="1">COUNTIF(OFFSET(class7_1,MATCH(AI$1,#REF!,0)-7+'Итог по классам'!$B100,,,),"Ф")</f>
        <v>#REF!</v>
      </c>
      <c r="AJ100" s="43" t="e">
        <f ca="1">COUNTIF(OFFSET(class7_1,MATCH(AJ$1,#REF!,0)-7+'Итог по классам'!$B100,,,),"р")</f>
        <v>#REF!</v>
      </c>
      <c r="AK100" s="43" t="e">
        <f ca="1">COUNTIF(OFFSET(class7_1,MATCH(AK$1,#REF!,0)-7+'Итог по классам'!$B100,,,),"ш")</f>
        <v>#REF!</v>
      </c>
      <c r="AL100" s="43" t="e">
        <f ca="1">COUNTIF(OFFSET(class7_2,MATCH(AL$1,#REF!,0)-7+'Итог по классам'!$B100,,,),"Ф")</f>
        <v>#REF!</v>
      </c>
      <c r="AM100" s="43" t="e">
        <f ca="1">COUNTIF(OFFSET(class7_2,MATCH(AM$1,#REF!,0)-7+'Итог по классам'!$B100,,,),"р")</f>
        <v>#REF!</v>
      </c>
      <c r="AN100" s="43" t="e">
        <f ca="1">COUNTIF(OFFSET(class7_2,MATCH(AN$1,#REF!,0)-7+'Итог по классам'!$B100,,,),"ш")</f>
        <v>#REF!</v>
      </c>
      <c r="AO100" s="44" t="e">
        <f ca="1">COUNTIF(OFFSET(class7_1,MATCH(AO$1,#REF!,0)-7+'Итог по классам'!$B100,,,),"Ф")</f>
        <v>#REF!</v>
      </c>
      <c r="AP100" s="43" t="e">
        <f ca="1">COUNTIF(OFFSET(class7_1,MATCH(AP$1,#REF!,0)-7+'Итог по классам'!$B100,,,),"р")</f>
        <v>#REF!</v>
      </c>
      <c r="AQ100" s="43" t="e">
        <f ca="1">COUNTIF(OFFSET(class7_1,MATCH(AQ$1,#REF!,0)-7+'Итог по классам'!$B100,,,),"ш")</f>
        <v>#REF!</v>
      </c>
      <c r="AR100" s="43" t="e">
        <f ca="1">COUNTIF(OFFSET(class7_2,MATCH(AR$1,#REF!,0)-7+'Итог по классам'!$B100,,,),"Ф")</f>
        <v>#REF!</v>
      </c>
      <c r="AS100" s="43" t="e">
        <f ca="1">COUNTIF(OFFSET(class7_2,MATCH(AS$1,#REF!,0)-7+'Итог по классам'!$B100,,,),"р")</f>
        <v>#REF!</v>
      </c>
      <c r="AT100" s="43" t="e">
        <f ca="1">COUNTIF(OFFSET(class7_2,MATCH(AT$1,#REF!,0)-7+'Итог по классам'!$B100,,,),"ш")</f>
        <v>#REF!</v>
      </c>
      <c r="AU100" s="44" t="e">
        <f ca="1">COUNTIF(OFFSET(class7_1,MATCH(AU$1,#REF!,0)-7+'Итог по классам'!$B100,,,),"Ф")</f>
        <v>#REF!</v>
      </c>
      <c r="AV100" s="43" t="e">
        <f ca="1">COUNTIF(OFFSET(class7_1,MATCH(AV$1,#REF!,0)-7+'Итог по классам'!$B100,,,),"р")</f>
        <v>#REF!</v>
      </c>
      <c r="AW100" s="43" t="e">
        <f ca="1">COUNTIF(OFFSET(class7_1,MATCH(AW$1,#REF!,0)-7+'Итог по классам'!$B100,,,),"ш")</f>
        <v>#REF!</v>
      </c>
      <c r="AX100" s="43" t="e">
        <f ca="1">COUNTIF(OFFSET(class7_2,MATCH(AX$1,#REF!,0)-7+'Итог по классам'!$B100,,,),"Ф")</f>
        <v>#REF!</v>
      </c>
      <c r="AY100" s="43" t="e">
        <f ca="1">COUNTIF(OFFSET(class7_2,MATCH(AY$1,#REF!,0)-7+'Итог по классам'!$B100,,,),"р")</f>
        <v>#REF!</v>
      </c>
      <c r="AZ100" s="43" t="e">
        <f ca="1">COUNTIF(OFFSET(class7_2,MATCH(AZ$1,#REF!,0)-7+'Итог по классам'!$B100,,,),"ш")</f>
        <v>#REF!</v>
      </c>
      <c r="BA100" s="44" t="e">
        <f ca="1">COUNTIF(OFFSET(class7_1,MATCH(BA$1,#REF!,0)-7+'Итог по классам'!$B100,,,),"Ф")</f>
        <v>#REF!</v>
      </c>
      <c r="BB100" s="43" t="e">
        <f ca="1">COUNTIF(OFFSET(class7_1,MATCH(BB$1,#REF!,0)-7+'Итог по классам'!$B100,,,),"р")</f>
        <v>#REF!</v>
      </c>
      <c r="BC100" s="43" t="e">
        <f ca="1">COUNTIF(OFFSET(class7_1,MATCH(BC$1,#REF!,0)-7+'Итог по классам'!$B100,,,),"ш")</f>
        <v>#REF!</v>
      </c>
      <c r="BD100" s="43" t="e">
        <f ca="1">COUNTIF(OFFSET(class7_2,MATCH(BD$1,#REF!,0)-7+'Итог по классам'!$B100,,,),"Ф")</f>
        <v>#REF!</v>
      </c>
      <c r="BE100" s="43" t="e">
        <f ca="1">COUNTIF(OFFSET(class7_2,MATCH(BE$1,#REF!,0)-7+'Итог по классам'!$B100,,,),"р")</f>
        <v>#REF!</v>
      </c>
      <c r="BF100" s="43" t="e">
        <f ca="1">COUNTIF(OFFSET(class7_2,MATCH(BF$1,#REF!,0)-7+'Итог по классам'!$B100,,,),"ш")</f>
        <v>#REF!</v>
      </c>
      <c r="BG100" s="44" t="e">
        <f ca="1">COUNTIF(OFFSET(class7_1,MATCH(BG$1,#REF!,0)-7+'Итог по классам'!$B100,,,),"Ф")</f>
        <v>#REF!</v>
      </c>
      <c r="BH100" s="43" t="e">
        <f ca="1">COUNTIF(OFFSET(class7_1,MATCH(BH$1,#REF!,0)-7+'Итог по классам'!$B100,,,),"р")</f>
        <v>#REF!</v>
      </c>
      <c r="BI100" s="43" t="e">
        <f ca="1">COUNTIF(OFFSET(class7_1,MATCH(BI$1,#REF!,0)-7+'Итог по классам'!$B100,,,),"ш")</f>
        <v>#REF!</v>
      </c>
      <c r="BJ100" s="43" t="e">
        <f ca="1">COUNTIF(OFFSET(class7_2,MATCH(BJ$1,#REF!,0)-7+'Итог по классам'!$B100,,,),"Ф")</f>
        <v>#REF!</v>
      </c>
      <c r="BK100" s="43" t="e">
        <f ca="1">COUNTIF(OFFSET(class7_2,MATCH(BK$1,#REF!,0)-7+'Итог по классам'!$B100,,,),"р")</f>
        <v>#REF!</v>
      </c>
      <c r="BL100" s="43" t="e">
        <f ca="1">COUNTIF(OFFSET(class7_2,MATCH(BL$1,#REF!,0)-7+'Итог по классам'!$B100,,,),"ш")</f>
        <v>#REF!</v>
      </c>
      <c r="BM100" s="44" t="e">
        <f ca="1">COUNTIF(OFFSET(class7_1,MATCH(BM$1,#REF!,0)-7+'Итог по классам'!$B100,,,),"Ф")</f>
        <v>#REF!</v>
      </c>
      <c r="BN100" s="43" t="e">
        <f ca="1">COUNTIF(OFFSET(class7_1,MATCH(BN$1,#REF!,0)-7+'Итог по классам'!$B100,,,),"р")</f>
        <v>#REF!</v>
      </c>
      <c r="BO100" s="43" t="e">
        <f ca="1">COUNTIF(OFFSET(class7_1,MATCH(BO$1,#REF!,0)-7+'Итог по классам'!$B100,,,),"ш")</f>
        <v>#REF!</v>
      </c>
      <c r="BP100" s="43" t="e">
        <f ca="1">COUNTIF(OFFSET(class7_2,MATCH(BP$1,#REF!,0)-7+'Итог по классам'!$B100,,,),"Ф")</f>
        <v>#REF!</v>
      </c>
      <c r="BQ100" s="43" t="e">
        <f ca="1">COUNTIF(OFFSET(class7_2,MATCH(BQ$1,#REF!,0)-7+'Итог по классам'!$B100,,,),"р")</f>
        <v>#REF!</v>
      </c>
      <c r="BR100" s="43" t="e">
        <f ca="1">COUNTIF(OFFSET(class7_2,MATCH(BR$1,#REF!,0)-7+'Итог по классам'!$B100,,,),"ш")</f>
        <v>#REF!</v>
      </c>
      <c r="BS100" s="44" t="e">
        <f ca="1">COUNTIF(OFFSET(class7_1,MATCH(BS$1,#REF!,0)-7+'Итог по классам'!$B100,,,),"Ф")</f>
        <v>#REF!</v>
      </c>
      <c r="BT100" s="43" t="e">
        <f ca="1">COUNTIF(OFFSET(class7_1,MATCH(BT$1,#REF!,0)-7+'Итог по классам'!$B100,,,),"р")</f>
        <v>#REF!</v>
      </c>
      <c r="BU100" s="43" t="e">
        <f ca="1">COUNTIF(OFFSET(class7_1,MATCH(BU$1,#REF!,0)-7+'Итог по классам'!$B100,,,),"ш")</f>
        <v>#REF!</v>
      </c>
      <c r="BV100" s="43" t="e">
        <f ca="1">COUNTIF(OFFSET(class7_2,MATCH(BV$1,#REF!,0)-7+'Итог по классам'!$B100,,,),"Ф")</f>
        <v>#REF!</v>
      </c>
      <c r="BW100" s="43" t="e">
        <f ca="1">COUNTIF(OFFSET(class7_2,MATCH(BW$1,#REF!,0)-7+'Итог по классам'!$B100,,,),"р")</f>
        <v>#REF!</v>
      </c>
      <c r="BX100" s="43" t="e">
        <f ca="1">COUNTIF(OFFSET(class7_2,MATCH(BX$1,#REF!,0)-7+'Итог по классам'!$B100,,,),"ш")</f>
        <v>#REF!</v>
      </c>
      <c r="BY100" s="44" t="e">
        <f ca="1">COUNTIF(OFFSET(class7_1,MATCH(BY$1,#REF!,0)-7+'Итог по классам'!$B100,,,),"Ф")</f>
        <v>#REF!</v>
      </c>
      <c r="BZ100" s="43" t="e">
        <f ca="1">COUNTIF(OFFSET(class7_1,MATCH(BZ$1,#REF!,0)-7+'Итог по классам'!$B100,,,),"р")</f>
        <v>#REF!</v>
      </c>
      <c r="CA100" s="43" t="e">
        <f ca="1">COUNTIF(OFFSET(class7_1,MATCH(CA$1,#REF!,0)-7+'Итог по классам'!$B100,,,),"ш")</f>
        <v>#REF!</v>
      </c>
      <c r="CB100" s="43" t="e">
        <f ca="1">COUNTIF(OFFSET(class7_2,MATCH(CB$1,#REF!,0)-7+'Итог по классам'!$B100,,,),"Ф")</f>
        <v>#REF!</v>
      </c>
      <c r="CC100" s="43" t="e">
        <f ca="1">COUNTIF(OFFSET(class7_2,MATCH(CC$1,#REF!,0)-7+'Итог по классам'!$B100,,,),"р")</f>
        <v>#REF!</v>
      </c>
      <c r="CD100" s="43" t="e">
        <f ca="1">COUNTIF(OFFSET(class7_2,MATCH(CD$1,#REF!,0)-7+'Итог по классам'!$B100,,,),"ш")</f>
        <v>#REF!</v>
      </c>
      <c r="CE100" s="44" t="e">
        <f ca="1">COUNTIF(OFFSET(class7_1,MATCH(CE$1,#REF!,0)-7+'Итог по классам'!$B100,,,),"Ф")</f>
        <v>#REF!</v>
      </c>
      <c r="CF100" s="43" t="e">
        <f ca="1">COUNTIF(OFFSET(class7_1,MATCH(CF$1,#REF!,0)-7+'Итог по классам'!$B100,,,),"р")</f>
        <v>#REF!</v>
      </c>
      <c r="CG100" s="43" t="e">
        <f ca="1">COUNTIF(OFFSET(class7_1,MATCH(CG$1,#REF!,0)-7+'Итог по классам'!$B100,,,),"ш")</f>
        <v>#REF!</v>
      </c>
      <c r="CH100" s="43" t="e">
        <f ca="1">COUNTIF(OFFSET(class7_2,MATCH(CH$1,#REF!,0)-7+'Итог по классам'!$B100,,,),"Ф")</f>
        <v>#REF!</v>
      </c>
      <c r="CI100" s="43" t="e">
        <f ca="1">COUNTIF(OFFSET(class7_2,MATCH(CI$1,#REF!,0)-7+'Итог по классам'!$B100,,,),"р")</f>
        <v>#REF!</v>
      </c>
      <c r="CJ100" s="43" t="e">
        <f ca="1">COUNTIF(OFFSET(class7_2,MATCH(CJ$1,#REF!,0)-7+'Итог по классам'!$B100,,,),"ш")</f>
        <v>#REF!</v>
      </c>
      <c r="CK100" s="44" t="e">
        <f ca="1">COUNTIF(OFFSET(class7_1,MATCH(CK$1,#REF!,0)-7+'Итог по классам'!$B100,,,),"Ф")</f>
        <v>#REF!</v>
      </c>
      <c r="CL100" s="43" t="e">
        <f ca="1">COUNTIF(OFFSET(class7_1,MATCH(CL$1,#REF!,0)-7+'Итог по классам'!$B100,,,),"р")</f>
        <v>#REF!</v>
      </c>
      <c r="CM100" s="43" t="e">
        <f ca="1">COUNTIF(OFFSET(class7_1,MATCH(CM$1,#REF!,0)-7+'Итог по классам'!$B100,,,),"ш")</f>
        <v>#REF!</v>
      </c>
      <c r="CN100" s="43" t="e">
        <f ca="1">COUNTIF(OFFSET(class7_2,MATCH(CN$1,#REF!,0)-7+'Итог по классам'!$B100,,,),"Ф")</f>
        <v>#REF!</v>
      </c>
      <c r="CO100" s="43" t="e">
        <f ca="1">COUNTIF(OFFSET(class7_2,MATCH(CO$1,#REF!,0)-7+'Итог по классам'!$B100,,,),"р")</f>
        <v>#REF!</v>
      </c>
      <c r="CP100" s="43" t="e">
        <f ca="1">COUNTIF(OFFSET(class7_2,MATCH(CP$1,#REF!,0)-7+'Итог по классам'!$B100,,,),"ш")</f>
        <v>#REF!</v>
      </c>
      <c r="CQ100" s="44" t="e">
        <f ca="1">COUNTIF(OFFSET(class7_1,MATCH(CQ$1,#REF!,0)-7+'Итог по классам'!$B100,,,),"Ф")</f>
        <v>#REF!</v>
      </c>
      <c r="CR100" s="43" t="e">
        <f ca="1">COUNTIF(OFFSET(class7_1,MATCH(CR$1,#REF!,0)-7+'Итог по классам'!$B100,,,),"р")</f>
        <v>#REF!</v>
      </c>
      <c r="CS100" s="43" t="e">
        <f ca="1">COUNTIF(OFFSET(class7_1,MATCH(CS$1,#REF!,0)-7+'Итог по классам'!$B100,,,),"ш")</f>
        <v>#REF!</v>
      </c>
      <c r="CT100" s="43" t="e">
        <f ca="1">COUNTIF(OFFSET(class7_2,MATCH(CT$1,#REF!,0)-7+'Итог по классам'!$B100,,,),"Ф")</f>
        <v>#REF!</v>
      </c>
      <c r="CU100" s="43" t="e">
        <f ca="1">COUNTIF(OFFSET(class7_2,MATCH(CU$1,#REF!,0)-7+'Итог по классам'!$B100,,,),"р")</f>
        <v>#REF!</v>
      </c>
      <c r="CV100" s="43" t="e">
        <f ca="1">COUNTIF(OFFSET(class7_2,MATCH(CV$1,#REF!,0)-7+'Итог по классам'!$B100,,,),"ш")</f>
        <v>#REF!</v>
      </c>
      <c r="CW100" s="44" t="e">
        <f ca="1">COUNTIF(OFFSET(class7_1,MATCH(CW$1,#REF!,0)-7+'Итог по классам'!$B100,,,),"Ф")</f>
        <v>#REF!</v>
      </c>
      <c r="CX100" s="43" t="e">
        <f ca="1">COUNTIF(OFFSET(class7_1,MATCH(CX$1,#REF!,0)-7+'Итог по классам'!$B100,,,),"р")</f>
        <v>#REF!</v>
      </c>
      <c r="CY100" s="43" t="e">
        <f ca="1">COUNTIF(OFFSET(class7_1,MATCH(CY$1,#REF!,0)-7+'Итог по классам'!$B100,,,),"ш")</f>
        <v>#REF!</v>
      </c>
      <c r="CZ100" s="43" t="e">
        <f ca="1">COUNTIF(OFFSET(class7_2,MATCH(CZ$1,#REF!,0)-7+'Итог по классам'!$B100,,,),"Ф")</f>
        <v>#REF!</v>
      </c>
      <c r="DA100" s="43" t="e">
        <f ca="1">COUNTIF(OFFSET(class7_2,MATCH(DA$1,#REF!,0)-7+'Итог по классам'!$B100,,,),"р")</f>
        <v>#REF!</v>
      </c>
      <c r="DB100" s="43" t="e">
        <f ca="1">COUNTIF(OFFSET(class7_2,MATCH(DB$1,#REF!,0)-7+'Итог по классам'!$B100,,,),"ш")</f>
        <v>#REF!</v>
      </c>
      <c r="DC100" s="44" t="e">
        <f ca="1">COUNTIF(OFFSET(class7_1,MATCH(DC$1,#REF!,0)-7+'Итог по классам'!$B100,,,),"Ф")</f>
        <v>#REF!</v>
      </c>
      <c r="DD100" s="43" t="e">
        <f ca="1">COUNTIF(OFFSET(class7_1,MATCH(DD$1,#REF!,0)-7+'Итог по классам'!$B100,,,),"р")</f>
        <v>#REF!</v>
      </c>
      <c r="DE100" s="43" t="e">
        <f ca="1">COUNTIF(OFFSET(class7_1,MATCH(DE$1,#REF!,0)-7+'Итог по классам'!$B100,,,),"ш")</f>
        <v>#REF!</v>
      </c>
      <c r="DF100" s="43" t="e">
        <f ca="1">COUNTIF(OFFSET(class7_2,MATCH(DF$1,#REF!,0)-7+'Итог по классам'!$B100,,,),"Ф")</f>
        <v>#REF!</v>
      </c>
      <c r="DG100" s="43" t="e">
        <f ca="1">COUNTIF(OFFSET(class7_2,MATCH(DG$1,#REF!,0)-7+'Итог по классам'!$B100,,,),"р")</f>
        <v>#REF!</v>
      </c>
      <c r="DH100" s="43" t="e">
        <f ca="1">COUNTIF(OFFSET(class7_2,MATCH(DH$1,#REF!,0)-7+'Итог по классам'!$B100,,,),"ш")</f>
        <v>#REF!</v>
      </c>
      <c r="DI100" s="44" t="e">
        <f ca="1">COUNTIF(OFFSET(class7_1,MATCH(DI$1,#REF!,0)-7+'Итог по классам'!$B100,,,),"Ф")</f>
        <v>#REF!</v>
      </c>
      <c r="DJ100" s="43" t="e">
        <f ca="1">COUNTIF(OFFSET(class7_1,MATCH(DJ$1,#REF!,0)-7+'Итог по классам'!$B100,,,),"р")</f>
        <v>#REF!</v>
      </c>
      <c r="DK100" s="43" t="e">
        <f ca="1">COUNTIF(OFFSET(class7_1,MATCH(DK$1,#REF!,0)-7+'Итог по классам'!$B100,,,),"ш")</f>
        <v>#REF!</v>
      </c>
      <c r="DL100" s="43" t="e">
        <f ca="1">COUNTIF(OFFSET(class7_2,MATCH(DL$1,#REF!,0)-7+'Итог по классам'!$B100,,,),"Ф")</f>
        <v>#REF!</v>
      </c>
      <c r="DM100" s="43" t="e">
        <f ca="1">COUNTIF(OFFSET(class7_2,MATCH(DM$1,#REF!,0)-7+'Итог по классам'!$B100,,,),"р")</f>
        <v>#REF!</v>
      </c>
      <c r="DN100" s="43" t="e">
        <f ca="1">COUNTIF(OFFSET(class7_2,MATCH(DN$1,#REF!,0)-7+'Итог по классам'!$B100,,,),"ш")</f>
        <v>#REF!</v>
      </c>
      <c r="DO100" s="44" t="e">
        <f ca="1">COUNTIF(OFFSET(class7_1,MATCH(DO$1,#REF!,0)-7+'Итог по классам'!$B100,,,),"Ф")</f>
        <v>#REF!</v>
      </c>
      <c r="DP100" s="43" t="e">
        <f ca="1">COUNTIF(OFFSET(class7_1,MATCH(DP$1,#REF!,0)-7+'Итог по классам'!$B100,,,),"р")</f>
        <v>#REF!</v>
      </c>
      <c r="DQ100" s="43" t="e">
        <f ca="1">COUNTIF(OFFSET(class7_1,MATCH(DQ$1,#REF!,0)-7+'Итог по классам'!$B100,,,),"ш")</f>
        <v>#REF!</v>
      </c>
      <c r="DR100" s="43" t="e">
        <f ca="1">COUNTIF(OFFSET(class7_2,MATCH(DR$1,#REF!,0)-7+'Итог по классам'!$B100,,,),"Ф")</f>
        <v>#REF!</v>
      </c>
      <c r="DS100" s="43" t="e">
        <f ca="1">COUNTIF(OFFSET(class7_2,MATCH(DS$1,#REF!,0)-7+'Итог по классам'!$B100,,,),"р")</f>
        <v>#REF!</v>
      </c>
      <c r="DT100" s="43" t="e">
        <f ca="1">COUNTIF(OFFSET(class7_2,MATCH(DT$1,#REF!,0)-7+'Итог по классам'!$B100,,,),"ш")</f>
        <v>#REF!</v>
      </c>
      <c r="DU100" s="44" t="e">
        <f ca="1">COUNTIF(OFFSET(class7_1,MATCH(DU$1,#REF!,0)-7+'Итог по классам'!$B100,,,),"Ф")</f>
        <v>#REF!</v>
      </c>
      <c r="DV100" s="43" t="e">
        <f ca="1">COUNTIF(OFFSET(class7_1,MATCH(DV$1,#REF!,0)-7+'Итог по классам'!$B100,,,),"р")</f>
        <v>#REF!</v>
      </c>
      <c r="DW100" s="43" t="e">
        <f ca="1">COUNTIF(OFFSET(class7_1,MATCH(DW$1,#REF!,0)-7+'Итог по классам'!$B100,,,),"ш")</f>
        <v>#REF!</v>
      </c>
      <c r="DX100" s="43" t="e">
        <f ca="1">COUNTIF(OFFSET(class7_2,MATCH(DX$1,#REF!,0)-7+'Итог по классам'!$B100,,,),"Ф")</f>
        <v>#REF!</v>
      </c>
      <c r="DY100" s="43" t="e">
        <f ca="1">COUNTIF(OFFSET(class7_2,MATCH(DY$1,#REF!,0)-7+'Итог по классам'!$B100,,,),"р")</f>
        <v>#REF!</v>
      </c>
      <c r="DZ100" s="43" t="e">
        <f ca="1">COUNTIF(OFFSET(class7_2,MATCH(DZ$1,#REF!,0)-7+'Итог по классам'!$B100,,,),"ш")</f>
        <v>#REF!</v>
      </c>
      <c r="EA100" s="44" t="e">
        <f ca="1">COUNTIF(OFFSET(class7_1,MATCH(EA$1,#REF!,0)-7+'Итог по классам'!$B100,,,),"Ф")</f>
        <v>#REF!</v>
      </c>
      <c r="EB100" s="43" t="e">
        <f ca="1">COUNTIF(OFFSET(class7_1,MATCH(EB$1,#REF!,0)-7+'Итог по классам'!$B100,,,),"р")</f>
        <v>#REF!</v>
      </c>
      <c r="EC100" s="43" t="e">
        <f ca="1">COUNTIF(OFFSET(class7_1,MATCH(EC$1,#REF!,0)-7+'Итог по классам'!$B100,,,),"ш")</f>
        <v>#REF!</v>
      </c>
      <c r="ED100" s="43" t="e">
        <f ca="1">COUNTIF(OFFSET(class7_2,MATCH(ED$1,#REF!,0)-7+'Итог по классам'!$B100,,,),"Ф")</f>
        <v>#REF!</v>
      </c>
      <c r="EE100" s="43" t="e">
        <f ca="1">COUNTIF(OFFSET(class7_2,MATCH(EE$1,#REF!,0)-7+'Итог по классам'!$B100,,,),"р")</f>
        <v>#REF!</v>
      </c>
      <c r="EF100" s="43" t="e">
        <f ca="1">COUNTIF(OFFSET(class7_2,MATCH(EF$1,#REF!,0)-7+'Итог по классам'!$B100,,,),"ш")</f>
        <v>#REF!</v>
      </c>
      <c r="EG100" s="44" t="e">
        <f ca="1">COUNTIF(OFFSET(class7_1,MATCH(EG$1,#REF!,0)-7+'Итог по классам'!$B100,,,),"Ф")</f>
        <v>#REF!</v>
      </c>
      <c r="EH100" s="43" t="e">
        <f ca="1">COUNTIF(OFFSET(class7_1,MATCH(EH$1,#REF!,0)-7+'Итог по классам'!$B100,,,),"р")</f>
        <v>#REF!</v>
      </c>
      <c r="EI100" s="43" t="e">
        <f ca="1">COUNTIF(OFFSET(class7_1,MATCH(EI$1,#REF!,0)-7+'Итог по классам'!$B100,,,),"ш")</f>
        <v>#REF!</v>
      </c>
      <c r="EJ100" s="43" t="e">
        <f ca="1">COUNTIF(OFFSET(class7_2,MATCH(EJ$1,#REF!,0)-7+'Итог по классам'!$B100,,,),"Ф")</f>
        <v>#REF!</v>
      </c>
      <c r="EK100" s="43" t="e">
        <f ca="1">COUNTIF(OFFSET(class7_2,MATCH(EK$1,#REF!,0)-7+'Итог по классам'!$B100,,,),"р")</f>
        <v>#REF!</v>
      </c>
      <c r="EL100" s="43" t="e">
        <f ca="1">COUNTIF(OFFSET(class7_2,MATCH(EL$1,#REF!,0)-7+'Итог по классам'!$B100,,,),"ш")</f>
        <v>#REF!</v>
      </c>
      <c r="EM100" s="44" t="e">
        <f ca="1">COUNTIF(OFFSET(class7_1,MATCH(EM$1,#REF!,0)-7+'Итог по классам'!$B100,,,),"Ф")</f>
        <v>#REF!</v>
      </c>
      <c r="EN100" s="43" t="e">
        <f ca="1">COUNTIF(OFFSET(class7_1,MATCH(EN$1,#REF!,0)-7+'Итог по классам'!$B100,,,),"р")</f>
        <v>#REF!</v>
      </c>
      <c r="EO100" s="43" t="e">
        <f ca="1">COUNTIF(OFFSET(class7_1,MATCH(EO$1,#REF!,0)-7+'Итог по классам'!$B100,,,),"ш")</f>
        <v>#REF!</v>
      </c>
      <c r="EP100" s="43" t="e">
        <f ca="1">COUNTIF(OFFSET(class7_2,MATCH(EP$1,#REF!,0)-7+'Итог по классам'!$B100,,,),"Ф")</f>
        <v>#REF!</v>
      </c>
      <c r="EQ100" s="43" t="e">
        <f ca="1">COUNTIF(OFFSET(class7_2,MATCH(EQ$1,#REF!,0)-7+'Итог по классам'!$B100,,,),"р")</f>
        <v>#REF!</v>
      </c>
      <c r="ER100" s="43" t="e">
        <f ca="1">COUNTIF(OFFSET(class7_2,MATCH(ER$1,#REF!,0)-7+'Итог по классам'!$B100,,,),"ш")</f>
        <v>#REF!</v>
      </c>
      <c r="ES100" s="44" t="e">
        <f ca="1">COUNTIF(OFFSET(class7_1,MATCH(ES$1,#REF!,0)-7+'Итог по классам'!$B100,,,),"Ф")</f>
        <v>#REF!</v>
      </c>
      <c r="ET100" s="43" t="e">
        <f ca="1">COUNTIF(OFFSET(class7_1,MATCH(ET$1,#REF!,0)-7+'Итог по классам'!$B100,,,),"р")</f>
        <v>#REF!</v>
      </c>
      <c r="EU100" s="43" t="e">
        <f ca="1">COUNTIF(OFFSET(class7_1,MATCH(EU$1,#REF!,0)-7+'Итог по классам'!$B100,,,),"ш")</f>
        <v>#REF!</v>
      </c>
      <c r="EV100" s="43" t="e">
        <f ca="1">COUNTIF(OFFSET(class7_2,MATCH(EV$1,#REF!,0)-7+'Итог по классам'!$B100,,,),"Ф")</f>
        <v>#REF!</v>
      </c>
      <c r="EW100" s="43" t="e">
        <f ca="1">COUNTIF(OFFSET(class7_2,MATCH(EW$1,#REF!,0)-7+'Итог по классам'!$B100,,,),"р")</f>
        <v>#REF!</v>
      </c>
      <c r="EX100" s="43" t="e">
        <f ca="1">COUNTIF(OFFSET(class7_2,MATCH(EX$1,#REF!,0)-7+'Итог по классам'!$B100,,,),"ш")</f>
        <v>#REF!</v>
      </c>
      <c r="EY100" s="44" t="e">
        <f ca="1">COUNTIF(OFFSET(class7_1,MATCH(EY$1,#REF!,0)-7+'Итог по классам'!$B100,,,),"Ф")</f>
        <v>#REF!</v>
      </c>
      <c r="EZ100" s="43" t="e">
        <f ca="1">COUNTIF(OFFSET(class7_1,MATCH(EZ$1,#REF!,0)-7+'Итог по классам'!$B100,,,),"р")</f>
        <v>#REF!</v>
      </c>
      <c r="FA100" s="43" t="e">
        <f ca="1">COUNTIF(OFFSET(class7_1,MATCH(FA$1,#REF!,0)-7+'Итог по классам'!$B100,,,),"ш")</f>
        <v>#REF!</v>
      </c>
      <c r="FB100" s="43" t="e">
        <f ca="1">COUNTIF(OFFSET(class7_2,MATCH(FB$1,#REF!,0)-7+'Итог по классам'!$B100,,,),"Ф")</f>
        <v>#REF!</v>
      </c>
      <c r="FC100" s="43" t="e">
        <f ca="1">COUNTIF(OFFSET(class7_2,MATCH(FC$1,#REF!,0)-7+'Итог по классам'!$B100,,,),"р")</f>
        <v>#REF!</v>
      </c>
      <c r="FD100" s="43" t="e">
        <f ca="1">COUNTIF(OFFSET(class7_2,MATCH(FD$1,#REF!,0)-7+'Итог по классам'!$B100,,,),"ш")</f>
        <v>#REF!</v>
      </c>
      <c r="FE100" s="44" t="e">
        <f ca="1">COUNTIF(OFFSET(class7_1,MATCH(FE$1,#REF!,0)-7+'Итог по классам'!$B100,,,),"Ф")</f>
        <v>#REF!</v>
      </c>
      <c r="FF100" s="43" t="e">
        <f ca="1">COUNTIF(OFFSET(class7_1,MATCH(FF$1,#REF!,0)-7+'Итог по классам'!$B100,,,),"р")</f>
        <v>#REF!</v>
      </c>
      <c r="FG100" s="43" t="e">
        <f ca="1">COUNTIF(OFFSET(class7_1,MATCH(FG$1,#REF!,0)-7+'Итог по классам'!$B100,,,),"ш")</f>
        <v>#REF!</v>
      </c>
      <c r="FH100" s="43" t="e">
        <f ca="1">COUNTIF(OFFSET(class7_2,MATCH(FH$1,#REF!,0)-7+'Итог по классам'!$B100,,,),"Ф")</f>
        <v>#REF!</v>
      </c>
      <c r="FI100" s="43" t="e">
        <f ca="1">COUNTIF(OFFSET(class7_2,MATCH(FI$1,#REF!,0)-7+'Итог по классам'!$B100,,,),"р")</f>
        <v>#REF!</v>
      </c>
      <c r="FJ100" s="43" t="e">
        <f ca="1">COUNTIF(OFFSET(class7_2,MATCH(FJ$1,#REF!,0)-7+'Итог по классам'!$B100,,,),"ш")</f>
        <v>#REF!</v>
      </c>
      <c r="FK100" s="44" t="e">
        <f ca="1">COUNTIF(OFFSET(class7_1,MATCH(FK$1,#REF!,0)-7+'Итог по классам'!$B100,,,),"Ф")</f>
        <v>#REF!</v>
      </c>
      <c r="FL100" s="43" t="e">
        <f ca="1">COUNTIF(OFFSET(class7_1,MATCH(FL$1,#REF!,0)-7+'Итог по классам'!$B100,,,),"р")</f>
        <v>#REF!</v>
      </c>
      <c r="FM100" s="43" t="e">
        <f ca="1">COUNTIF(OFFSET(class7_1,MATCH(FM$1,#REF!,0)-7+'Итог по классам'!$B100,,,),"ш")</f>
        <v>#REF!</v>
      </c>
      <c r="FN100" s="43" t="e">
        <f ca="1">COUNTIF(OFFSET(class7_2,MATCH(FN$1,#REF!,0)-7+'Итог по классам'!$B100,,,),"Ф")</f>
        <v>#REF!</v>
      </c>
      <c r="FO100" s="43" t="e">
        <f ca="1">COUNTIF(OFFSET(class7_2,MATCH(FO$1,#REF!,0)-7+'Итог по классам'!$B100,,,),"р")</f>
        <v>#REF!</v>
      </c>
      <c r="FP100" s="43" t="e">
        <f ca="1">COUNTIF(OFFSET(class7_2,MATCH(FP$1,#REF!,0)-7+'Итог по классам'!$B100,,,),"ш")</f>
        <v>#REF!</v>
      </c>
      <c r="FQ100" s="44" t="e">
        <f ca="1">COUNTIF(OFFSET(class7_1,MATCH(FQ$1,#REF!,0)-7+'Итог по классам'!$B100,,,),"Ф")</f>
        <v>#REF!</v>
      </c>
      <c r="FR100" s="43" t="e">
        <f ca="1">COUNTIF(OFFSET(class7_1,MATCH(FR$1,#REF!,0)-7+'Итог по классам'!$B100,,,),"р")</f>
        <v>#REF!</v>
      </c>
      <c r="FS100" s="43" t="e">
        <f ca="1">COUNTIF(OFFSET(class7_1,MATCH(FS$1,#REF!,0)-7+'Итог по классам'!$B100,,,),"ш")</f>
        <v>#REF!</v>
      </c>
      <c r="FT100" s="43" t="e">
        <f ca="1">COUNTIF(OFFSET(class7_2,MATCH(FT$1,#REF!,0)-7+'Итог по классам'!$B100,,,),"Ф")</f>
        <v>#REF!</v>
      </c>
      <c r="FU100" s="43" t="e">
        <f ca="1">COUNTIF(OFFSET(class7_2,MATCH(FU$1,#REF!,0)-7+'Итог по классам'!$B100,,,),"р")</f>
        <v>#REF!</v>
      </c>
      <c r="FV100" s="43" t="e">
        <f ca="1">COUNTIF(OFFSET(class7_2,MATCH(FV$1,#REF!,0)-7+'Итог по классам'!$B100,,,),"ш")</f>
        <v>#REF!</v>
      </c>
      <c r="FW100" s="44" t="e">
        <f ca="1">COUNTIF(OFFSET(class7_1,MATCH(FW$1,#REF!,0)-7+'Итог по классам'!$B100,,,),"Ф")</f>
        <v>#REF!</v>
      </c>
      <c r="FX100" s="43" t="e">
        <f ca="1">COUNTIF(OFFSET(class7_1,MATCH(FX$1,#REF!,0)-7+'Итог по классам'!$B100,,,),"р")</f>
        <v>#REF!</v>
      </c>
      <c r="FY100" s="43" t="e">
        <f ca="1">COUNTIF(OFFSET(class7_1,MATCH(FY$1,#REF!,0)-7+'Итог по классам'!$B100,,,),"ш")</f>
        <v>#REF!</v>
      </c>
      <c r="FZ100" s="43" t="e">
        <f ca="1">COUNTIF(OFFSET(class7_2,MATCH(FZ$1,#REF!,0)-7+'Итог по классам'!$B100,,,),"Ф")</f>
        <v>#REF!</v>
      </c>
      <c r="GA100" s="43" t="e">
        <f ca="1">COUNTIF(OFFSET(class7_2,MATCH(GA$1,#REF!,0)-7+'Итог по классам'!$B100,,,),"р")</f>
        <v>#REF!</v>
      </c>
      <c r="GB100" s="43" t="e">
        <f ca="1">COUNTIF(OFFSET(class7_2,MATCH(GB$1,#REF!,0)-7+'Итог по классам'!$B100,,,),"ш")</f>
        <v>#REF!</v>
      </c>
      <c r="GC100" s="44" t="e">
        <f ca="1">COUNTIF(OFFSET(class7_1,MATCH(GC$1,#REF!,0)-7+'Итог по классам'!$B100,,,),"Ф")</f>
        <v>#REF!</v>
      </c>
      <c r="GD100" s="43" t="e">
        <f ca="1">COUNTIF(OFFSET(class7_1,MATCH(GD$1,#REF!,0)-7+'Итог по классам'!$B100,,,),"р")</f>
        <v>#REF!</v>
      </c>
      <c r="GE100" s="43" t="e">
        <f ca="1">COUNTIF(OFFSET(class7_1,MATCH(GE$1,#REF!,0)-7+'Итог по классам'!$B100,,,),"ш")</f>
        <v>#REF!</v>
      </c>
      <c r="GF100" s="43" t="e">
        <f ca="1">COUNTIF(OFFSET(class7_2,MATCH(GF$1,#REF!,0)-7+'Итог по классам'!$B100,,,),"Ф")</f>
        <v>#REF!</v>
      </c>
      <c r="GG100" s="43" t="e">
        <f ca="1">COUNTIF(OFFSET(class7_2,MATCH(GG$1,#REF!,0)-7+'Итог по классам'!$B100,,,),"р")</f>
        <v>#REF!</v>
      </c>
      <c r="GH100" s="43" t="e">
        <f ca="1">COUNTIF(OFFSET(class7_2,MATCH(GH$1,#REF!,0)-7+'Итог по классам'!$B100,,,),"ш")</f>
        <v>#REF!</v>
      </c>
      <c r="GI100" s="44" t="e">
        <f ca="1">COUNTIF(OFFSET(class7_1,MATCH(GI$1,#REF!,0)-7+'Итог по классам'!$B100,,,),"Ф")</f>
        <v>#REF!</v>
      </c>
      <c r="GJ100" s="43" t="e">
        <f ca="1">COUNTIF(OFFSET(class7_1,MATCH(GJ$1,#REF!,0)-7+'Итог по классам'!$B100,,,),"р")</f>
        <v>#REF!</v>
      </c>
      <c r="GK100" s="43" t="e">
        <f ca="1">COUNTIF(OFFSET(class7_1,MATCH(GK$1,#REF!,0)-7+'Итог по классам'!$B100,,,),"ш")</f>
        <v>#REF!</v>
      </c>
      <c r="GL100" s="43" t="e">
        <f ca="1">COUNTIF(OFFSET(class7_2,MATCH(GL$1,#REF!,0)-7+'Итог по классам'!$B100,,,),"Ф")</f>
        <v>#REF!</v>
      </c>
      <c r="GM100" s="43" t="e">
        <f ca="1">COUNTIF(OFFSET(class7_2,MATCH(GM$1,#REF!,0)-7+'Итог по классам'!$B100,,,),"р")</f>
        <v>#REF!</v>
      </c>
      <c r="GN100" s="43" t="e">
        <f ca="1">COUNTIF(OFFSET(class7_2,MATCH(GN$1,#REF!,0)-7+'Итог по классам'!$B100,,,),"ш")</f>
        <v>#REF!</v>
      </c>
      <c r="GO100" s="44" t="e">
        <f ca="1">COUNTIF(OFFSET(class7_1,MATCH(GO$1,#REF!,0)-7+'Итог по классам'!$B100,,,),"Ф")</f>
        <v>#REF!</v>
      </c>
      <c r="GP100" s="43" t="e">
        <f ca="1">COUNTIF(OFFSET(class7_1,MATCH(GP$1,#REF!,0)-7+'Итог по классам'!$B100,,,),"р")</f>
        <v>#REF!</v>
      </c>
      <c r="GQ100" s="43" t="e">
        <f ca="1">COUNTIF(OFFSET(class7_1,MATCH(GQ$1,#REF!,0)-7+'Итог по классам'!$B100,,,),"ш")</f>
        <v>#REF!</v>
      </c>
      <c r="GR100" s="43" t="e">
        <f ca="1">COUNTIF(OFFSET(class7_2,MATCH(GR$1,#REF!,0)-7+'Итог по классам'!$B100,,,),"Ф")</f>
        <v>#REF!</v>
      </c>
      <c r="GS100" s="43" t="e">
        <f ca="1">COUNTIF(OFFSET(class7_2,MATCH(GS$1,#REF!,0)-7+'Итог по классам'!$B100,,,),"р")</f>
        <v>#REF!</v>
      </c>
      <c r="GT100" s="43" t="e">
        <f ca="1">COUNTIF(OFFSET(class7_2,MATCH(GT$1,#REF!,0)-7+'Итог по классам'!$B100,,,),"ш")</f>
        <v>#REF!</v>
      </c>
      <c r="GU100" s="44" t="e">
        <f ca="1">COUNTIF(OFFSET(class7_1,MATCH(GU$1,#REF!,0)-7+'Итог по классам'!$B100,,,),"Ф")</f>
        <v>#REF!</v>
      </c>
      <c r="GV100" s="43" t="e">
        <f ca="1">COUNTIF(OFFSET(class7_1,MATCH(GV$1,#REF!,0)-7+'Итог по классам'!$B100,,,),"р")</f>
        <v>#REF!</v>
      </c>
      <c r="GW100" s="43" t="e">
        <f ca="1">COUNTIF(OFFSET(class7_1,MATCH(GW$1,#REF!,0)-7+'Итог по классам'!$B100,,,),"ш")</f>
        <v>#REF!</v>
      </c>
      <c r="GX100" s="43" t="e">
        <f ca="1">COUNTIF(OFFSET(class7_2,MATCH(GX$1,#REF!,0)-7+'Итог по классам'!$B100,,,),"Ф")</f>
        <v>#REF!</v>
      </c>
      <c r="GY100" s="43" t="e">
        <f ca="1">COUNTIF(OFFSET(class7_2,MATCH(GY$1,#REF!,0)-7+'Итог по классам'!$B100,,,),"р")</f>
        <v>#REF!</v>
      </c>
      <c r="GZ100" s="43" t="e">
        <f ca="1">COUNTIF(OFFSET(class7_2,MATCH(GZ$1,#REF!,0)-7+'Итог по классам'!$B100,,,),"ш")</f>
        <v>#REF!</v>
      </c>
      <c r="HA100" s="44" t="e">
        <f ca="1">COUNTIF(OFFSET(class7_1,MATCH(HA$1,#REF!,0)-7+'Итог по классам'!$B100,,,),"Ф")</f>
        <v>#REF!</v>
      </c>
      <c r="HB100" s="43" t="e">
        <f ca="1">COUNTIF(OFFSET(class7_1,MATCH(HB$1,#REF!,0)-7+'Итог по классам'!$B100,,,),"р")</f>
        <v>#REF!</v>
      </c>
      <c r="HC100" s="43" t="e">
        <f ca="1">COUNTIF(OFFSET(class7_1,MATCH(HC$1,#REF!,0)-7+'Итог по классам'!$B100,,,),"ш")</f>
        <v>#REF!</v>
      </c>
      <c r="HD100" s="43" t="e">
        <f ca="1">COUNTIF(OFFSET(class7_2,MATCH(HD$1,#REF!,0)-7+'Итог по классам'!$B100,,,),"Ф")</f>
        <v>#REF!</v>
      </c>
      <c r="HE100" s="43" t="e">
        <f ca="1">COUNTIF(OFFSET(class7_2,MATCH(HE$1,#REF!,0)-7+'Итог по классам'!$B100,,,),"р")</f>
        <v>#REF!</v>
      </c>
      <c r="HF100" s="43" t="e">
        <f ca="1">COUNTIF(OFFSET(class7_2,MATCH(HF$1,#REF!,0)-7+'Итог по классам'!$B100,,,),"ш")</f>
        <v>#REF!</v>
      </c>
      <c r="HG100" s="44" t="e">
        <f ca="1">COUNTIF(OFFSET(class7_1,MATCH(HG$1,#REF!,0)-7+'Итог по классам'!$B100,,,),"Ф")</f>
        <v>#REF!</v>
      </c>
      <c r="HH100" s="43" t="e">
        <f ca="1">COUNTIF(OFFSET(class7_1,MATCH(HH$1,#REF!,0)-7+'Итог по классам'!$B100,,,),"р")</f>
        <v>#REF!</v>
      </c>
      <c r="HI100" s="43" t="e">
        <f ca="1">COUNTIF(OFFSET(class7_1,MATCH(HI$1,#REF!,0)-7+'Итог по классам'!$B100,,,),"ш")</f>
        <v>#REF!</v>
      </c>
      <c r="HJ100" s="43" t="e">
        <f ca="1">COUNTIF(OFFSET(class7_2,MATCH(HJ$1,#REF!,0)-7+'Итог по классам'!$B100,,,),"Ф")</f>
        <v>#REF!</v>
      </c>
      <c r="HK100" s="43" t="e">
        <f ca="1">COUNTIF(OFFSET(class7_2,MATCH(HK$1,#REF!,0)-7+'Итог по классам'!$B100,,,),"р")</f>
        <v>#REF!</v>
      </c>
      <c r="HL100" s="43" t="e">
        <f ca="1">COUNTIF(OFFSET(class7_2,MATCH(HL$1,#REF!,0)-7+'Итог по классам'!$B100,,,),"ш")</f>
        <v>#REF!</v>
      </c>
      <c r="HM100" s="44" t="e">
        <f ca="1">COUNTIF(OFFSET(class7_1,MATCH(HM$1,#REF!,0)-7+'Итог по классам'!$B100,,,),"Ф")</f>
        <v>#REF!</v>
      </c>
      <c r="HN100" s="43" t="e">
        <f ca="1">COUNTIF(OFFSET(class7_1,MATCH(HN$1,#REF!,0)-7+'Итог по классам'!$B100,,,),"р")</f>
        <v>#REF!</v>
      </c>
      <c r="HO100" s="43" t="e">
        <f ca="1">COUNTIF(OFFSET(class7_1,MATCH(HO$1,#REF!,0)-7+'Итог по классам'!$B100,,,),"ш")</f>
        <v>#REF!</v>
      </c>
      <c r="HP100" s="43" t="e">
        <f ca="1">COUNTIF(OFFSET(class7_2,MATCH(HP$1,#REF!,0)-7+'Итог по классам'!$B100,,,),"Ф")</f>
        <v>#REF!</v>
      </c>
      <c r="HQ100" s="43" t="e">
        <f ca="1">COUNTIF(OFFSET(class7_2,MATCH(HQ$1,#REF!,0)-7+'Итог по классам'!$B100,,,),"р")</f>
        <v>#REF!</v>
      </c>
      <c r="HR100" s="43" t="e">
        <f ca="1">COUNTIF(OFFSET(class7_2,MATCH(HR$1,#REF!,0)-7+'Итог по классам'!$B100,,,),"ш")</f>
        <v>#REF!</v>
      </c>
      <c r="HS100" s="44" t="e">
        <f ca="1">COUNTIF(OFFSET(class7_1,MATCH(HS$1,#REF!,0)-7+'Итог по классам'!$B100,,,),"Ф")</f>
        <v>#REF!</v>
      </c>
      <c r="HT100" s="43" t="e">
        <f ca="1">COUNTIF(OFFSET(class7_1,MATCH(HT$1,#REF!,0)-7+'Итог по классам'!$B100,,,),"р")</f>
        <v>#REF!</v>
      </c>
      <c r="HU100" s="43" t="e">
        <f ca="1">COUNTIF(OFFSET(class7_1,MATCH(HU$1,#REF!,0)-7+'Итог по классам'!$B100,,,),"ш")</f>
        <v>#REF!</v>
      </c>
      <c r="HV100" s="43" t="e">
        <f ca="1">COUNTIF(OFFSET(class7_2,MATCH(HV$1,#REF!,0)-7+'Итог по классам'!$B100,,,),"Ф")</f>
        <v>#REF!</v>
      </c>
      <c r="HW100" s="43" t="e">
        <f ca="1">COUNTIF(OFFSET(class7_2,MATCH(HW$1,#REF!,0)-7+'Итог по классам'!$B100,,,),"р")</f>
        <v>#REF!</v>
      </c>
      <c r="HX100" s="43" t="e">
        <f ca="1">COUNTIF(OFFSET(class7_2,MATCH(HX$1,#REF!,0)-7+'Итог по классам'!$B100,,,),"ш")</f>
        <v>#REF!</v>
      </c>
      <c r="HY100" s="44" t="e">
        <f ca="1">COUNTIF(OFFSET(class7_1,MATCH(HY$1,#REF!,0)-7+'Итог по классам'!$B100,,,),"Ф")</f>
        <v>#REF!</v>
      </c>
      <c r="HZ100" s="43" t="e">
        <f ca="1">COUNTIF(OFFSET(class7_1,MATCH(HZ$1,#REF!,0)-7+'Итог по классам'!$B100,,,),"р")</f>
        <v>#REF!</v>
      </c>
      <c r="IA100" s="43" t="e">
        <f ca="1">COUNTIF(OFFSET(class7_1,MATCH(IA$1,#REF!,0)-7+'Итог по классам'!$B100,,,),"ш")</f>
        <v>#REF!</v>
      </c>
      <c r="IB100" s="43" t="e">
        <f ca="1">COUNTIF(OFFSET(class7_2,MATCH(IB$1,#REF!,0)-7+'Итог по классам'!$B100,,,),"Ф")</f>
        <v>#REF!</v>
      </c>
      <c r="IC100" s="43" t="e">
        <f ca="1">COUNTIF(OFFSET(class7_2,MATCH(IC$1,#REF!,0)-7+'Итог по классам'!$B100,,,),"р")</f>
        <v>#REF!</v>
      </c>
      <c r="ID100" s="43" t="e">
        <f ca="1">COUNTIF(OFFSET(class7_2,MATCH(ID$1,#REF!,0)-7+'Итог по классам'!$B100,,,),"ш")</f>
        <v>#REF!</v>
      </c>
      <c r="IE100" s="44" t="e">
        <f ca="1">COUNTIF(OFFSET(class7_1,MATCH(IE$1,#REF!,0)-7+'Итог по классам'!$B100,,,),"Ф")</f>
        <v>#REF!</v>
      </c>
      <c r="IF100" s="43" t="e">
        <f ca="1">COUNTIF(OFFSET(class7_1,MATCH(IF$1,#REF!,0)-7+'Итог по классам'!$B100,,,),"р")</f>
        <v>#REF!</v>
      </c>
      <c r="IG100" s="43" t="e">
        <f ca="1">COUNTIF(OFFSET(class7_1,MATCH(IG$1,#REF!,0)-7+'Итог по классам'!$B100,,,),"ш")</f>
        <v>#REF!</v>
      </c>
      <c r="IH100" s="43" t="e">
        <f ca="1">COUNTIF(OFFSET(class7_2,MATCH(IH$1,#REF!,0)-7+'Итог по классам'!$B100,,,),"Ф")</f>
        <v>#REF!</v>
      </c>
      <c r="II100" s="43" t="e">
        <f ca="1">COUNTIF(OFFSET(class7_2,MATCH(II$1,#REF!,0)-7+'Итог по классам'!$B100,,,),"р")</f>
        <v>#REF!</v>
      </c>
      <c r="IJ100" s="43" t="e">
        <f ca="1">COUNTIF(OFFSET(class7_2,MATCH(IJ$1,#REF!,0)-7+'Итог по классам'!$B100,,,),"ш")</f>
        <v>#REF!</v>
      </c>
      <c r="IK100" s="44" t="e">
        <f ca="1">COUNTIF(OFFSET(class7_1,MATCH(IK$1,#REF!,0)-7+'Итог по классам'!$B100,,,),"Ф")</f>
        <v>#REF!</v>
      </c>
      <c r="IL100" s="43" t="e">
        <f ca="1">COUNTIF(OFFSET(class7_1,MATCH(IL$1,#REF!,0)-7+'Итог по классам'!$B100,,,),"р")</f>
        <v>#REF!</v>
      </c>
      <c r="IM100" s="43" t="e">
        <f ca="1">COUNTIF(OFFSET(class7_1,MATCH(IM$1,#REF!,0)-7+'Итог по классам'!$B100,,,),"ш")</f>
        <v>#REF!</v>
      </c>
      <c r="IN100" s="43" t="e">
        <f ca="1">COUNTIF(OFFSET(class7_2,MATCH(IN$1,#REF!,0)-7+'Итог по классам'!$B100,,,),"Ф")</f>
        <v>#REF!</v>
      </c>
      <c r="IO100" s="43" t="e">
        <f ca="1">COUNTIF(OFFSET(class7_2,MATCH(IO$1,#REF!,0)-7+'Итог по классам'!$B100,,,),"р")</f>
        <v>#REF!</v>
      </c>
      <c r="IP100" s="43" t="e">
        <f ca="1">COUNTIF(OFFSET(class7_2,MATCH(IP$1,#REF!,0)-7+'Итог по классам'!$B100,,,),"ш")</f>
        <v>#REF!</v>
      </c>
      <c r="IQ100" s="44" t="e">
        <f ca="1">COUNTIF(OFFSET(class7_1,MATCH(IQ$1,#REF!,0)-7+'Итог по классам'!$B100,,,),"Ф")</f>
        <v>#REF!</v>
      </c>
      <c r="IR100" s="43" t="e">
        <f ca="1">COUNTIF(OFFSET(class7_1,MATCH(IR$1,#REF!,0)-7+'Итог по классам'!$B100,,,),"р")</f>
        <v>#REF!</v>
      </c>
      <c r="IS100" s="43" t="e">
        <f ca="1">COUNTIF(OFFSET(class7_1,MATCH(IS$1,#REF!,0)-7+'Итог по классам'!$B100,,,),"ш")</f>
        <v>#REF!</v>
      </c>
      <c r="IT100" s="43" t="e">
        <f ca="1">COUNTIF(OFFSET(class7_2,MATCH(IT$1,#REF!,0)-7+'Итог по классам'!$B100,,,),"Ф")</f>
        <v>#REF!</v>
      </c>
      <c r="IU100" s="43" t="e">
        <f ca="1">COUNTIF(OFFSET(class7_2,MATCH(IU$1,#REF!,0)-7+'Итог по классам'!$B100,,,),"р")</f>
        <v>#REF!</v>
      </c>
      <c r="IV100" s="43" t="e">
        <f ca="1">COUNTIF(OFFSET(class7_2,MATCH(IV$1,#REF!,0)-7+'Итог по классам'!$B100,,,),"ш")</f>
        <v>#REF!</v>
      </c>
      <c r="IW100" s="44" t="e">
        <f ca="1">COUNTIF(OFFSET(class7_1,MATCH(IW$1,#REF!,0)-7+'Итог по классам'!$B100,,,),"Ф")</f>
        <v>#REF!</v>
      </c>
      <c r="IX100" s="43" t="e">
        <f ca="1">COUNTIF(OFFSET(class7_1,MATCH(IX$1,#REF!,0)-7+'Итог по классам'!$B100,,,),"р")</f>
        <v>#REF!</v>
      </c>
      <c r="IY100" s="43" t="e">
        <f ca="1">COUNTIF(OFFSET(class7_1,MATCH(IY$1,#REF!,0)-7+'Итог по классам'!$B100,,,),"ш")</f>
        <v>#REF!</v>
      </c>
      <c r="IZ100" s="43" t="e">
        <f ca="1">COUNTIF(OFFSET(class7_2,MATCH(IZ$1,#REF!,0)-7+'Итог по классам'!$B100,,,),"Ф")</f>
        <v>#REF!</v>
      </c>
      <c r="JA100" s="43" t="e">
        <f ca="1">COUNTIF(OFFSET(class7_2,MATCH(JA$1,#REF!,0)-7+'Итог по классам'!$B100,,,),"р")</f>
        <v>#REF!</v>
      </c>
      <c r="JB100" s="43" t="e">
        <f ca="1">COUNTIF(OFFSET(class7_2,MATCH(JB$1,#REF!,0)-7+'Итог по классам'!$B100,,,),"ш")</f>
        <v>#REF!</v>
      </c>
      <c r="JC100" s="44" t="e">
        <f ca="1">COUNTIF(OFFSET(class7_1,MATCH(JC$1,#REF!,0)-7+'Итог по классам'!$B100,,,),"Ф")</f>
        <v>#REF!</v>
      </c>
      <c r="JD100" s="43" t="e">
        <f ca="1">COUNTIF(OFFSET(class7_1,MATCH(JD$1,#REF!,0)-7+'Итог по классам'!$B100,,,),"р")</f>
        <v>#REF!</v>
      </c>
      <c r="JE100" s="43" t="e">
        <f ca="1">COUNTIF(OFFSET(class7_1,MATCH(JE$1,#REF!,0)-7+'Итог по классам'!$B100,,,),"ш")</f>
        <v>#REF!</v>
      </c>
      <c r="JF100" s="43" t="e">
        <f ca="1">COUNTIF(OFFSET(class7_2,MATCH(JF$1,#REF!,0)-7+'Итог по классам'!$B100,,,),"Ф")</f>
        <v>#REF!</v>
      </c>
      <c r="JG100" s="43" t="e">
        <f ca="1">COUNTIF(OFFSET(class7_2,MATCH(JG$1,#REF!,0)-7+'Итог по классам'!$B100,,,),"р")</f>
        <v>#REF!</v>
      </c>
      <c r="JH100" s="43" t="e">
        <f ca="1">COUNTIF(OFFSET(class7_2,MATCH(JH$1,#REF!,0)-7+'Итог по классам'!$B100,,,),"ш")</f>
        <v>#REF!</v>
      </c>
      <c r="JI100" s="44" t="e">
        <f ca="1">COUNTIF(OFFSET(class7_1,MATCH(JI$1,#REF!,0)-7+'Итог по классам'!$B100,,,),"Ф")</f>
        <v>#REF!</v>
      </c>
      <c r="JJ100" s="43" t="e">
        <f ca="1">COUNTIF(OFFSET(class7_1,MATCH(JJ$1,#REF!,0)-7+'Итог по классам'!$B100,,,),"р")</f>
        <v>#REF!</v>
      </c>
      <c r="JK100" s="43" t="e">
        <f ca="1">COUNTIF(OFFSET(class7_1,MATCH(JK$1,#REF!,0)-7+'Итог по классам'!$B100,,,),"ш")</f>
        <v>#REF!</v>
      </c>
      <c r="JL100" s="43" t="e">
        <f ca="1">COUNTIF(OFFSET(class7_2,MATCH(JL$1,#REF!,0)-7+'Итог по классам'!$B100,,,),"Ф")</f>
        <v>#REF!</v>
      </c>
      <c r="JM100" s="43" t="e">
        <f ca="1">COUNTIF(OFFSET(class7_2,MATCH(JM$1,#REF!,0)-7+'Итог по классам'!$B100,,,),"р")</f>
        <v>#REF!</v>
      </c>
      <c r="JN100" s="43" t="e">
        <f ca="1">COUNTIF(OFFSET(class7_2,MATCH(JN$1,#REF!,0)-7+'Итог по классам'!$B100,,,),"ш")</f>
        <v>#REF!</v>
      </c>
      <c r="JO100" s="44" t="e">
        <f ca="1">COUNTIF(OFFSET(class7_1,MATCH(JO$1,#REF!,0)-7+'Итог по классам'!$B100,,,),"Ф")</f>
        <v>#REF!</v>
      </c>
      <c r="JP100" s="43" t="e">
        <f ca="1">COUNTIF(OFFSET(class7_1,MATCH(JP$1,#REF!,0)-7+'Итог по классам'!$B100,,,),"р")</f>
        <v>#REF!</v>
      </c>
      <c r="JQ100" s="43" t="e">
        <f ca="1">COUNTIF(OFFSET(class7_1,MATCH(JQ$1,#REF!,0)-7+'Итог по классам'!$B100,,,),"ш")</f>
        <v>#REF!</v>
      </c>
      <c r="JR100" s="43" t="e">
        <f ca="1">COUNTIF(OFFSET(class7_2,MATCH(JR$1,#REF!,0)-7+'Итог по классам'!$B100,,,),"Ф")</f>
        <v>#REF!</v>
      </c>
      <c r="JS100" s="43" t="e">
        <f ca="1">COUNTIF(OFFSET(class7_2,MATCH(JS$1,#REF!,0)-7+'Итог по классам'!$B100,,,),"р")</f>
        <v>#REF!</v>
      </c>
      <c r="JT100" s="43" t="e">
        <f ca="1">COUNTIF(OFFSET(class7_2,MATCH(JT$1,#REF!,0)-7+'Итог по классам'!$B100,,,),"ш")</f>
        <v>#REF!</v>
      </c>
      <c r="JU100" s="44" t="e">
        <f ca="1">COUNTIF(OFFSET(class7_1,MATCH(JU$1,#REF!,0)-7+'Итог по классам'!$B100,,,),"Ф")</f>
        <v>#REF!</v>
      </c>
      <c r="JV100" s="43" t="e">
        <f ca="1">COUNTIF(OFFSET(class7_1,MATCH(JV$1,#REF!,0)-7+'Итог по классам'!$B100,,,),"р")</f>
        <v>#REF!</v>
      </c>
      <c r="JW100" s="43" t="e">
        <f ca="1">COUNTIF(OFFSET(class7_1,MATCH(JW$1,#REF!,0)-7+'Итог по классам'!$B100,,,),"ш")</f>
        <v>#REF!</v>
      </c>
      <c r="JX100" s="43" t="e">
        <f ca="1">COUNTIF(OFFSET(class7_2,MATCH(JX$1,#REF!,0)-7+'Итог по классам'!$B100,,,),"Ф")</f>
        <v>#REF!</v>
      </c>
      <c r="JY100" s="43" t="e">
        <f ca="1">COUNTIF(OFFSET(class7_2,MATCH(JY$1,#REF!,0)-7+'Итог по классам'!$B100,,,),"р")</f>
        <v>#REF!</v>
      </c>
      <c r="JZ100" s="43" t="e">
        <f ca="1">COUNTIF(OFFSET(class7_2,MATCH(JZ$1,#REF!,0)-7+'Итог по классам'!$B100,,,),"ш")</f>
        <v>#REF!</v>
      </c>
      <c r="KA100" s="44" t="e">
        <f ca="1">COUNTIF(OFFSET(class7_1,MATCH(KA$1,#REF!,0)-7+'Итог по классам'!$B100,,,),"Ф")</f>
        <v>#REF!</v>
      </c>
      <c r="KB100" s="43" t="e">
        <f ca="1">COUNTIF(OFFSET(class7_1,MATCH(KB$1,#REF!,0)-7+'Итог по классам'!$B100,,,),"р")</f>
        <v>#REF!</v>
      </c>
      <c r="KC100" s="43" t="e">
        <f ca="1">COUNTIF(OFFSET(class7_1,MATCH(KC$1,#REF!,0)-7+'Итог по классам'!$B100,,,),"ш")</f>
        <v>#REF!</v>
      </c>
      <c r="KD100" s="43" t="e">
        <f ca="1">COUNTIF(OFFSET(class7_2,MATCH(KD$1,#REF!,0)-7+'Итог по классам'!$B100,,,),"Ф")</f>
        <v>#REF!</v>
      </c>
      <c r="KE100" s="43" t="e">
        <f ca="1">COUNTIF(OFFSET(class7_2,MATCH(KE$1,#REF!,0)-7+'Итог по классам'!$B100,,,),"р")</f>
        <v>#REF!</v>
      </c>
      <c r="KF100" s="43" t="e">
        <f ca="1">COUNTIF(OFFSET(class7_2,MATCH(KF$1,#REF!,0)-7+'Итог по классам'!$B100,,,),"ш")</f>
        <v>#REF!</v>
      </c>
      <c r="KG100" s="44" t="e">
        <f ca="1">COUNTIF(OFFSET(class7_1,MATCH(KG$1,#REF!,0)-7+'Итог по классам'!$B100,,,),"Ф")</f>
        <v>#REF!</v>
      </c>
      <c r="KH100" s="43" t="e">
        <f ca="1">COUNTIF(OFFSET(class7_1,MATCH(KH$1,#REF!,0)-7+'Итог по классам'!$B100,,,),"р")</f>
        <v>#REF!</v>
      </c>
      <c r="KI100" s="43" t="e">
        <f ca="1">COUNTIF(OFFSET(class7_1,MATCH(KI$1,#REF!,0)-7+'Итог по классам'!$B100,,,),"ш")</f>
        <v>#REF!</v>
      </c>
      <c r="KJ100" s="43" t="e">
        <f ca="1">COUNTIF(OFFSET(class7_2,MATCH(KJ$1,#REF!,0)-7+'Итог по классам'!$B100,,,),"Ф")</f>
        <v>#REF!</v>
      </c>
      <c r="KK100" s="43" t="e">
        <f ca="1">COUNTIF(OFFSET(class7_2,MATCH(KK$1,#REF!,0)-7+'Итог по классам'!$B100,,,),"р")</f>
        <v>#REF!</v>
      </c>
      <c r="KL100" s="43" t="e">
        <f ca="1">COUNTIF(OFFSET(class7_2,MATCH(KL$1,#REF!,0)-7+'Итог по классам'!$B100,,,),"ш")</f>
        <v>#REF!</v>
      </c>
      <c r="KM100" s="44" t="e">
        <f ca="1">COUNTIF(OFFSET(class7_1,MATCH(KM$1,#REF!,0)-7+'Итог по классам'!$B100,,,),"Ф")</f>
        <v>#REF!</v>
      </c>
      <c r="KN100" s="43" t="e">
        <f ca="1">COUNTIF(OFFSET(class7_1,MATCH(KN$1,#REF!,0)-7+'Итог по классам'!$B100,,,),"р")</f>
        <v>#REF!</v>
      </c>
      <c r="KO100" s="43" t="e">
        <f ca="1">COUNTIF(OFFSET(class7_1,MATCH(KO$1,#REF!,0)-7+'Итог по классам'!$B100,,,),"ш")</f>
        <v>#REF!</v>
      </c>
      <c r="KP100" s="43" t="e">
        <f ca="1">COUNTIF(OFFSET(class7_2,MATCH(KP$1,#REF!,0)-7+'Итог по классам'!$B100,,,),"Ф")</f>
        <v>#REF!</v>
      </c>
      <c r="KQ100" s="43" t="e">
        <f ca="1">COUNTIF(OFFSET(class7_2,MATCH(KQ$1,#REF!,0)-7+'Итог по классам'!$B100,,,),"р")</f>
        <v>#REF!</v>
      </c>
      <c r="KR100" s="43" t="e">
        <f ca="1">COUNTIF(OFFSET(class7_2,MATCH(KR$1,#REF!,0)-7+'Итог по классам'!$B100,,,),"ш")</f>
        <v>#REF!</v>
      </c>
    </row>
    <row r="101" spans="1:304" customFormat="1">
      <c r="A101" t="e">
        <f t="shared" si="279"/>
        <v>#REF!</v>
      </c>
      <c r="B101" s="43">
        <v>11</v>
      </c>
      <c r="C101" s="3" t="s">
        <v>48</v>
      </c>
      <c r="D101" s="3" t="s">
        <v>56</v>
      </c>
      <c r="E101" s="43" t="e">
        <f ca="1">COUNTIF(OFFSET(class7_1,MATCH(E$1,#REF!,0)-7+'Итог по классам'!$B101,,,),"Ф")</f>
        <v>#REF!</v>
      </c>
      <c r="F101" s="43" t="e">
        <f ca="1">COUNTIF(OFFSET(class7_1,MATCH(F$1,#REF!,0)-7+'Итог по классам'!$B101,,,),"р")</f>
        <v>#REF!</v>
      </c>
      <c r="G101" s="43" t="e">
        <f ca="1">COUNTIF(OFFSET(class7_1,MATCH(G$1,#REF!,0)-7+'Итог по классам'!$B101,,,),"ш")</f>
        <v>#REF!</v>
      </c>
      <c r="H101" s="43" t="e">
        <f ca="1">COUNTIF(OFFSET(class7_2,MATCH(H$1,#REF!,0)-7+'Итог по классам'!$B101,,,),"Ф")</f>
        <v>#REF!</v>
      </c>
      <c r="I101" s="43" t="e">
        <f ca="1">COUNTIF(OFFSET(class7_2,MATCH(I$1,#REF!,0)-7+'Итог по классам'!$B101,,,),"р")</f>
        <v>#REF!</v>
      </c>
      <c r="J101" s="43" t="e">
        <f ca="1">COUNTIF(OFFSET(class7_2,MATCH(J$1,#REF!,0)-7+'Итог по классам'!$B101,,,),"ш")</f>
        <v>#REF!</v>
      </c>
      <c r="K101" s="44" t="e">
        <f ca="1">COUNTIF(OFFSET(class7_1,MATCH(K$1,#REF!,0)-7+'Итог по классам'!$B101,,,),"Ф")</f>
        <v>#REF!</v>
      </c>
      <c r="L101" s="43" t="e">
        <f ca="1">COUNTIF(OFFSET(class7_1,MATCH(L$1,#REF!,0)-7+'Итог по классам'!$B101,,,),"р")</f>
        <v>#REF!</v>
      </c>
      <c r="M101" s="43" t="e">
        <f ca="1">COUNTIF(OFFSET(class7_1,MATCH(M$1,#REF!,0)-7+'Итог по классам'!$B101,,,),"ш")</f>
        <v>#REF!</v>
      </c>
      <c r="N101" s="43" t="e">
        <f ca="1">COUNTIF(OFFSET(class7_2,MATCH(N$1,#REF!,0)-7+'Итог по классам'!$B101,,,),"Ф")</f>
        <v>#REF!</v>
      </c>
      <c r="O101" s="43" t="e">
        <f ca="1">COUNTIF(OFFSET(class7_2,MATCH(O$1,#REF!,0)-7+'Итог по классам'!$B101,,,),"р")</f>
        <v>#REF!</v>
      </c>
      <c r="P101" s="43" t="e">
        <f ca="1">COUNTIF(OFFSET(class7_2,MATCH(P$1,#REF!,0)-7+'Итог по классам'!$B101,,,),"ш")</f>
        <v>#REF!</v>
      </c>
      <c r="Q101" s="44" t="e">
        <f ca="1">COUNTIF(OFFSET(class7_1,MATCH(Q$1,#REF!,0)-7+'Итог по классам'!$B101,,,),"Ф")</f>
        <v>#REF!</v>
      </c>
      <c r="R101" s="43" t="e">
        <f ca="1">COUNTIF(OFFSET(class7_1,MATCH(R$1,#REF!,0)-7+'Итог по классам'!$B101,,,),"р")</f>
        <v>#REF!</v>
      </c>
      <c r="S101" s="43" t="e">
        <f ca="1">COUNTIF(OFFSET(class7_1,MATCH(S$1,#REF!,0)-7+'Итог по классам'!$B101,,,),"ш")</f>
        <v>#REF!</v>
      </c>
      <c r="T101" s="43" t="e">
        <f ca="1">COUNTIF(OFFSET(class7_2,MATCH(T$1,#REF!,0)-7+'Итог по классам'!$B101,,,),"Ф")</f>
        <v>#REF!</v>
      </c>
      <c r="U101" s="43" t="e">
        <f ca="1">COUNTIF(OFFSET(class7_2,MATCH(U$1,#REF!,0)-7+'Итог по классам'!$B101,,,),"р")</f>
        <v>#REF!</v>
      </c>
      <c r="V101" s="43" t="e">
        <f ca="1">COUNTIF(OFFSET(class7_2,MATCH(V$1,#REF!,0)-7+'Итог по классам'!$B101,,,),"ш")</f>
        <v>#REF!</v>
      </c>
      <c r="W101" s="44" t="e">
        <f ca="1">COUNTIF(OFFSET(class7_1,MATCH(W$1,#REF!,0)-7+'Итог по классам'!$B101,,,),"Ф")</f>
        <v>#REF!</v>
      </c>
      <c r="X101" s="43" t="e">
        <f ca="1">COUNTIF(OFFSET(class7_1,MATCH(X$1,#REF!,0)-7+'Итог по классам'!$B101,,,),"р")</f>
        <v>#REF!</v>
      </c>
      <c r="Y101" s="43" t="e">
        <f ca="1">COUNTIF(OFFSET(class7_1,MATCH(Y$1,#REF!,0)-7+'Итог по классам'!$B101,,,),"ш")</f>
        <v>#REF!</v>
      </c>
      <c r="Z101" s="43" t="e">
        <f ca="1">COUNTIF(OFFSET(class7_2,MATCH(Z$1,#REF!,0)-7+'Итог по классам'!$B101,,,),"Ф")</f>
        <v>#REF!</v>
      </c>
      <c r="AA101" s="43" t="e">
        <f ca="1">COUNTIF(OFFSET(class7_2,MATCH(AA$1,#REF!,0)-7+'Итог по классам'!$B101,,,),"р")</f>
        <v>#REF!</v>
      </c>
      <c r="AB101" s="43" t="e">
        <f ca="1">COUNTIF(OFFSET(class7_2,MATCH(AB$1,#REF!,0)-7+'Итог по классам'!$B101,,,),"ш")</f>
        <v>#REF!</v>
      </c>
      <c r="AC101" s="44" t="e">
        <f ca="1">COUNTIF(OFFSET(class7_1,MATCH(AC$1,#REF!,0)-7+'Итог по классам'!$B101,,,),"Ф")</f>
        <v>#REF!</v>
      </c>
      <c r="AD101" s="43" t="e">
        <f ca="1">COUNTIF(OFFSET(class7_1,MATCH(AD$1,#REF!,0)-7+'Итог по классам'!$B101,,,),"р")</f>
        <v>#REF!</v>
      </c>
      <c r="AE101" s="43" t="e">
        <f ca="1">COUNTIF(OFFSET(class7_1,MATCH(AE$1,#REF!,0)-7+'Итог по классам'!$B101,,,),"ш")</f>
        <v>#REF!</v>
      </c>
      <c r="AF101" s="43" t="e">
        <f ca="1">COUNTIF(OFFSET(class7_2,MATCH(AF$1,#REF!,0)-7+'Итог по классам'!$B101,,,),"Ф")</f>
        <v>#REF!</v>
      </c>
      <c r="AG101" s="43" t="e">
        <f ca="1">COUNTIF(OFFSET(class7_2,MATCH(AG$1,#REF!,0)-7+'Итог по классам'!$B101,,,),"р")</f>
        <v>#REF!</v>
      </c>
      <c r="AH101" s="43" t="e">
        <f ca="1">COUNTIF(OFFSET(class7_2,MATCH(AH$1,#REF!,0)-7+'Итог по классам'!$B101,,,),"ш")</f>
        <v>#REF!</v>
      </c>
      <c r="AI101" s="44" t="e">
        <f ca="1">COUNTIF(OFFSET(class7_1,MATCH(AI$1,#REF!,0)-7+'Итог по классам'!$B101,,,),"Ф")</f>
        <v>#REF!</v>
      </c>
      <c r="AJ101" s="43" t="e">
        <f ca="1">COUNTIF(OFFSET(class7_1,MATCH(AJ$1,#REF!,0)-7+'Итог по классам'!$B101,,,),"р")</f>
        <v>#REF!</v>
      </c>
      <c r="AK101" s="43" t="e">
        <f ca="1">COUNTIF(OFFSET(class7_1,MATCH(AK$1,#REF!,0)-7+'Итог по классам'!$B101,,,),"ш")</f>
        <v>#REF!</v>
      </c>
      <c r="AL101" s="43" t="e">
        <f ca="1">COUNTIF(OFFSET(class7_2,MATCH(AL$1,#REF!,0)-7+'Итог по классам'!$B101,,,),"Ф")</f>
        <v>#REF!</v>
      </c>
      <c r="AM101" s="43" t="e">
        <f ca="1">COUNTIF(OFFSET(class7_2,MATCH(AM$1,#REF!,0)-7+'Итог по классам'!$B101,,,),"р")</f>
        <v>#REF!</v>
      </c>
      <c r="AN101" s="43" t="e">
        <f ca="1">COUNTIF(OFFSET(class7_2,MATCH(AN$1,#REF!,0)-7+'Итог по классам'!$B101,,,),"ш")</f>
        <v>#REF!</v>
      </c>
      <c r="AO101" s="44" t="e">
        <f ca="1">COUNTIF(OFFSET(class7_1,MATCH(AO$1,#REF!,0)-7+'Итог по классам'!$B101,,,),"Ф")</f>
        <v>#REF!</v>
      </c>
      <c r="AP101" s="43" t="e">
        <f ca="1">COUNTIF(OFFSET(class7_1,MATCH(AP$1,#REF!,0)-7+'Итог по классам'!$B101,,,),"р")</f>
        <v>#REF!</v>
      </c>
      <c r="AQ101" s="43" t="e">
        <f ca="1">COUNTIF(OFFSET(class7_1,MATCH(AQ$1,#REF!,0)-7+'Итог по классам'!$B101,,,),"ш")</f>
        <v>#REF!</v>
      </c>
      <c r="AR101" s="43" t="e">
        <f ca="1">COUNTIF(OFFSET(class7_2,MATCH(AR$1,#REF!,0)-7+'Итог по классам'!$B101,,,),"Ф")</f>
        <v>#REF!</v>
      </c>
      <c r="AS101" s="43" t="e">
        <f ca="1">COUNTIF(OFFSET(class7_2,MATCH(AS$1,#REF!,0)-7+'Итог по классам'!$B101,,,),"р")</f>
        <v>#REF!</v>
      </c>
      <c r="AT101" s="43" t="e">
        <f ca="1">COUNTIF(OFFSET(class7_2,MATCH(AT$1,#REF!,0)-7+'Итог по классам'!$B101,,,),"ш")</f>
        <v>#REF!</v>
      </c>
      <c r="AU101" s="44" t="e">
        <f ca="1">COUNTIF(OFFSET(class7_1,MATCH(AU$1,#REF!,0)-7+'Итог по классам'!$B101,,,),"Ф")</f>
        <v>#REF!</v>
      </c>
      <c r="AV101" s="43" t="e">
        <f ca="1">COUNTIF(OFFSET(class7_1,MATCH(AV$1,#REF!,0)-7+'Итог по классам'!$B101,,,),"р")</f>
        <v>#REF!</v>
      </c>
      <c r="AW101" s="43" t="e">
        <f ca="1">COUNTIF(OFFSET(class7_1,MATCH(AW$1,#REF!,0)-7+'Итог по классам'!$B101,,,),"ш")</f>
        <v>#REF!</v>
      </c>
      <c r="AX101" s="43" t="e">
        <f ca="1">COUNTIF(OFFSET(class7_2,MATCH(AX$1,#REF!,0)-7+'Итог по классам'!$B101,,,),"Ф")</f>
        <v>#REF!</v>
      </c>
      <c r="AY101" s="43" t="e">
        <f ca="1">COUNTIF(OFFSET(class7_2,MATCH(AY$1,#REF!,0)-7+'Итог по классам'!$B101,,,),"р")</f>
        <v>#REF!</v>
      </c>
      <c r="AZ101" s="43" t="e">
        <f ca="1">COUNTIF(OFFSET(class7_2,MATCH(AZ$1,#REF!,0)-7+'Итог по классам'!$B101,,,),"ш")</f>
        <v>#REF!</v>
      </c>
      <c r="BA101" s="44" t="e">
        <f ca="1">COUNTIF(OFFSET(class7_1,MATCH(BA$1,#REF!,0)-7+'Итог по классам'!$B101,,,),"Ф")</f>
        <v>#REF!</v>
      </c>
      <c r="BB101" s="43" t="e">
        <f ca="1">COUNTIF(OFFSET(class7_1,MATCH(BB$1,#REF!,0)-7+'Итог по классам'!$B101,,,),"р")</f>
        <v>#REF!</v>
      </c>
      <c r="BC101" s="43" t="e">
        <f ca="1">COUNTIF(OFFSET(class7_1,MATCH(BC$1,#REF!,0)-7+'Итог по классам'!$B101,,,),"ш")</f>
        <v>#REF!</v>
      </c>
      <c r="BD101" s="43" t="e">
        <f ca="1">COUNTIF(OFFSET(class7_2,MATCH(BD$1,#REF!,0)-7+'Итог по классам'!$B101,,,),"Ф")</f>
        <v>#REF!</v>
      </c>
      <c r="BE101" s="43" t="e">
        <f ca="1">COUNTIF(OFFSET(class7_2,MATCH(BE$1,#REF!,0)-7+'Итог по классам'!$B101,,,),"р")</f>
        <v>#REF!</v>
      </c>
      <c r="BF101" s="43" t="e">
        <f ca="1">COUNTIF(OFFSET(class7_2,MATCH(BF$1,#REF!,0)-7+'Итог по классам'!$B101,,,),"ш")</f>
        <v>#REF!</v>
      </c>
      <c r="BG101" s="44" t="e">
        <f ca="1">COUNTIF(OFFSET(class7_1,MATCH(BG$1,#REF!,0)-7+'Итог по классам'!$B101,,,),"Ф")</f>
        <v>#REF!</v>
      </c>
      <c r="BH101" s="43" t="e">
        <f ca="1">COUNTIF(OFFSET(class7_1,MATCH(BH$1,#REF!,0)-7+'Итог по классам'!$B101,,,),"р")</f>
        <v>#REF!</v>
      </c>
      <c r="BI101" s="43" t="e">
        <f ca="1">COUNTIF(OFFSET(class7_1,MATCH(BI$1,#REF!,0)-7+'Итог по классам'!$B101,,,),"ш")</f>
        <v>#REF!</v>
      </c>
      <c r="BJ101" s="43" t="e">
        <f ca="1">COUNTIF(OFFSET(class7_2,MATCH(BJ$1,#REF!,0)-7+'Итог по классам'!$B101,,,),"Ф")</f>
        <v>#REF!</v>
      </c>
      <c r="BK101" s="43" t="e">
        <f ca="1">COUNTIF(OFFSET(class7_2,MATCH(BK$1,#REF!,0)-7+'Итог по классам'!$B101,,,),"р")</f>
        <v>#REF!</v>
      </c>
      <c r="BL101" s="43" t="e">
        <f ca="1">COUNTIF(OFFSET(class7_2,MATCH(BL$1,#REF!,0)-7+'Итог по классам'!$B101,,,),"ш")</f>
        <v>#REF!</v>
      </c>
      <c r="BM101" s="44" t="e">
        <f ca="1">COUNTIF(OFFSET(class7_1,MATCH(BM$1,#REF!,0)-7+'Итог по классам'!$B101,,,),"Ф")</f>
        <v>#REF!</v>
      </c>
      <c r="BN101" s="43" t="e">
        <f ca="1">COUNTIF(OFFSET(class7_1,MATCH(BN$1,#REF!,0)-7+'Итог по классам'!$B101,,,),"р")</f>
        <v>#REF!</v>
      </c>
      <c r="BO101" s="43" t="e">
        <f ca="1">COUNTIF(OFFSET(class7_1,MATCH(BO$1,#REF!,0)-7+'Итог по классам'!$B101,,,),"ш")</f>
        <v>#REF!</v>
      </c>
      <c r="BP101" s="43" t="e">
        <f ca="1">COUNTIF(OFFSET(class7_2,MATCH(BP$1,#REF!,0)-7+'Итог по классам'!$B101,,,),"Ф")</f>
        <v>#REF!</v>
      </c>
      <c r="BQ101" s="43" t="e">
        <f ca="1">COUNTIF(OFFSET(class7_2,MATCH(BQ$1,#REF!,0)-7+'Итог по классам'!$B101,,,),"р")</f>
        <v>#REF!</v>
      </c>
      <c r="BR101" s="43" t="e">
        <f ca="1">COUNTIF(OFFSET(class7_2,MATCH(BR$1,#REF!,0)-7+'Итог по классам'!$B101,,,),"ш")</f>
        <v>#REF!</v>
      </c>
      <c r="BS101" s="44" t="e">
        <f ca="1">COUNTIF(OFFSET(class7_1,MATCH(BS$1,#REF!,0)-7+'Итог по классам'!$B101,,,),"Ф")</f>
        <v>#REF!</v>
      </c>
      <c r="BT101" s="43" t="e">
        <f ca="1">COUNTIF(OFFSET(class7_1,MATCH(BT$1,#REF!,0)-7+'Итог по классам'!$B101,,,),"р")</f>
        <v>#REF!</v>
      </c>
      <c r="BU101" s="43" t="e">
        <f ca="1">COUNTIF(OFFSET(class7_1,MATCH(BU$1,#REF!,0)-7+'Итог по классам'!$B101,,,),"ш")</f>
        <v>#REF!</v>
      </c>
      <c r="BV101" s="43" t="e">
        <f ca="1">COUNTIF(OFFSET(class7_2,MATCH(BV$1,#REF!,0)-7+'Итог по классам'!$B101,,,),"Ф")</f>
        <v>#REF!</v>
      </c>
      <c r="BW101" s="43" t="e">
        <f ca="1">COUNTIF(OFFSET(class7_2,MATCH(BW$1,#REF!,0)-7+'Итог по классам'!$B101,,,),"р")</f>
        <v>#REF!</v>
      </c>
      <c r="BX101" s="43" t="e">
        <f ca="1">COUNTIF(OFFSET(class7_2,MATCH(BX$1,#REF!,0)-7+'Итог по классам'!$B101,,,),"ш")</f>
        <v>#REF!</v>
      </c>
      <c r="BY101" s="44" t="e">
        <f ca="1">COUNTIF(OFFSET(class7_1,MATCH(BY$1,#REF!,0)-7+'Итог по классам'!$B101,,,),"Ф")</f>
        <v>#REF!</v>
      </c>
      <c r="BZ101" s="43" t="e">
        <f ca="1">COUNTIF(OFFSET(class7_1,MATCH(BZ$1,#REF!,0)-7+'Итог по классам'!$B101,,,),"р")</f>
        <v>#REF!</v>
      </c>
      <c r="CA101" s="43" t="e">
        <f ca="1">COUNTIF(OFFSET(class7_1,MATCH(CA$1,#REF!,0)-7+'Итог по классам'!$B101,,,),"ш")</f>
        <v>#REF!</v>
      </c>
      <c r="CB101" s="43" t="e">
        <f ca="1">COUNTIF(OFFSET(class7_2,MATCH(CB$1,#REF!,0)-7+'Итог по классам'!$B101,,,),"Ф")</f>
        <v>#REF!</v>
      </c>
      <c r="CC101" s="43" t="e">
        <f ca="1">COUNTIF(OFFSET(class7_2,MATCH(CC$1,#REF!,0)-7+'Итог по классам'!$B101,,,),"р")</f>
        <v>#REF!</v>
      </c>
      <c r="CD101" s="43" t="e">
        <f ca="1">COUNTIF(OFFSET(class7_2,MATCH(CD$1,#REF!,0)-7+'Итог по классам'!$B101,,,),"ш")</f>
        <v>#REF!</v>
      </c>
      <c r="CE101" s="44" t="e">
        <f ca="1">COUNTIF(OFFSET(class7_1,MATCH(CE$1,#REF!,0)-7+'Итог по классам'!$B101,,,),"Ф")</f>
        <v>#REF!</v>
      </c>
      <c r="CF101" s="43" t="e">
        <f ca="1">COUNTIF(OFFSET(class7_1,MATCH(CF$1,#REF!,0)-7+'Итог по классам'!$B101,,,),"р")</f>
        <v>#REF!</v>
      </c>
      <c r="CG101" s="43" t="e">
        <f ca="1">COUNTIF(OFFSET(class7_1,MATCH(CG$1,#REF!,0)-7+'Итог по классам'!$B101,,,),"ш")</f>
        <v>#REF!</v>
      </c>
      <c r="CH101" s="43" t="e">
        <f ca="1">COUNTIF(OFFSET(class7_2,MATCH(CH$1,#REF!,0)-7+'Итог по классам'!$B101,,,),"Ф")</f>
        <v>#REF!</v>
      </c>
      <c r="CI101" s="43" t="e">
        <f ca="1">COUNTIF(OFFSET(class7_2,MATCH(CI$1,#REF!,0)-7+'Итог по классам'!$B101,,,),"р")</f>
        <v>#REF!</v>
      </c>
      <c r="CJ101" s="43" t="e">
        <f ca="1">COUNTIF(OFFSET(class7_2,MATCH(CJ$1,#REF!,0)-7+'Итог по классам'!$B101,,,),"ш")</f>
        <v>#REF!</v>
      </c>
      <c r="CK101" s="44" t="e">
        <f ca="1">COUNTIF(OFFSET(class7_1,MATCH(CK$1,#REF!,0)-7+'Итог по классам'!$B101,,,),"Ф")</f>
        <v>#REF!</v>
      </c>
      <c r="CL101" s="43" t="e">
        <f ca="1">COUNTIF(OFFSET(class7_1,MATCH(CL$1,#REF!,0)-7+'Итог по классам'!$B101,,,),"р")</f>
        <v>#REF!</v>
      </c>
      <c r="CM101" s="43" t="e">
        <f ca="1">COUNTIF(OFFSET(class7_1,MATCH(CM$1,#REF!,0)-7+'Итог по классам'!$B101,,,),"ш")</f>
        <v>#REF!</v>
      </c>
      <c r="CN101" s="43" t="e">
        <f ca="1">COUNTIF(OFFSET(class7_2,MATCH(CN$1,#REF!,0)-7+'Итог по классам'!$B101,,,),"Ф")</f>
        <v>#REF!</v>
      </c>
      <c r="CO101" s="43" t="e">
        <f ca="1">COUNTIF(OFFSET(class7_2,MATCH(CO$1,#REF!,0)-7+'Итог по классам'!$B101,,,),"р")</f>
        <v>#REF!</v>
      </c>
      <c r="CP101" s="43" t="e">
        <f ca="1">COUNTIF(OFFSET(class7_2,MATCH(CP$1,#REF!,0)-7+'Итог по классам'!$B101,,,),"ш")</f>
        <v>#REF!</v>
      </c>
      <c r="CQ101" s="44" t="e">
        <f ca="1">COUNTIF(OFFSET(class7_1,MATCH(CQ$1,#REF!,0)-7+'Итог по классам'!$B101,,,),"Ф")</f>
        <v>#REF!</v>
      </c>
      <c r="CR101" s="43" t="e">
        <f ca="1">COUNTIF(OFFSET(class7_1,MATCH(CR$1,#REF!,0)-7+'Итог по классам'!$B101,,,),"р")</f>
        <v>#REF!</v>
      </c>
      <c r="CS101" s="43" t="e">
        <f ca="1">COUNTIF(OFFSET(class7_1,MATCH(CS$1,#REF!,0)-7+'Итог по классам'!$B101,,,),"ш")</f>
        <v>#REF!</v>
      </c>
      <c r="CT101" s="43" t="e">
        <f ca="1">COUNTIF(OFFSET(class7_2,MATCH(CT$1,#REF!,0)-7+'Итог по классам'!$B101,,,),"Ф")</f>
        <v>#REF!</v>
      </c>
      <c r="CU101" s="43" t="e">
        <f ca="1">COUNTIF(OFFSET(class7_2,MATCH(CU$1,#REF!,0)-7+'Итог по классам'!$B101,,,),"р")</f>
        <v>#REF!</v>
      </c>
      <c r="CV101" s="43" t="e">
        <f ca="1">COUNTIF(OFFSET(class7_2,MATCH(CV$1,#REF!,0)-7+'Итог по классам'!$B101,,,),"ш")</f>
        <v>#REF!</v>
      </c>
      <c r="CW101" s="44" t="e">
        <f ca="1">COUNTIF(OFFSET(class7_1,MATCH(CW$1,#REF!,0)-7+'Итог по классам'!$B101,,,),"Ф")</f>
        <v>#REF!</v>
      </c>
      <c r="CX101" s="43" t="e">
        <f ca="1">COUNTIF(OFFSET(class7_1,MATCH(CX$1,#REF!,0)-7+'Итог по классам'!$B101,,,),"р")</f>
        <v>#REF!</v>
      </c>
      <c r="CY101" s="43" t="e">
        <f ca="1">COUNTIF(OFFSET(class7_1,MATCH(CY$1,#REF!,0)-7+'Итог по классам'!$B101,,,),"ш")</f>
        <v>#REF!</v>
      </c>
      <c r="CZ101" s="43" t="e">
        <f ca="1">COUNTIF(OFFSET(class7_2,MATCH(CZ$1,#REF!,0)-7+'Итог по классам'!$B101,,,),"Ф")</f>
        <v>#REF!</v>
      </c>
      <c r="DA101" s="43" t="e">
        <f ca="1">COUNTIF(OFFSET(class7_2,MATCH(DA$1,#REF!,0)-7+'Итог по классам'!$B101,,,),"р")</f>
        <v>#REF!</v>
      </c>
      <c r="DB101" s="43" t="e">
        <f ca="1">COUNTIF(OFFSET(class7_2,MATCH(DB$1,#REF!,0)-7+'Итог по классам'!$B101,,,),"ш")</f>
        <v>#REF!</v>
      </c>
      <c r="DC101" s="44" t="e">
        <f ca="1">COUNTIF(OFFSET(class7_1,MATCH(DC$1,#REF!,0)-7+'Итог по классам'!$B101,,,),"Ф")</f>
        <v>#REF!</v>
      </c>
      <c r="DD101" s="43" t="e">
        <f ca="1">COUNTIF(OFFSET(class7_1,MATCH(DD$1,#REF!,0)-7+'Итог по классам'!$B101,,,),"р")</f>
        <v>#REF!</v>
      </c>
      <c r="DE101" s="43" t="e">
        <f ca="1">COUNTIF(OFFSET(class7_1,MATCH(DE$1,#REF!,0)-7+'Итог по классам'!$B101,,,),"ш")</f>
        <v>#REF!</v>
      </c>
      <c r="DF101" s="43" t="e">
        <f ca="1">COUNTIF(OFFSET(class7_2,MATCH(DF$1,#REF!,0)-7+'Итог по классам'!$B101,,,),"Ф")</f>
        <v>#REF!</v>
      </c>
      <c r="DG101" s="43" t="e">
        <f ca="1">COUNTIF(OFFSET(class7_2,MATCH(DG$1,#REF!,0)-7+'Итог по классам'!$B101,,,),"р")</f>
        <v>#REF!</v>
      </c>
      <c r="DH101" s="43" t="e">
        <f ca="1">COUNTIF(OFFSET(class7_2,MATCH(DH$1,#REF!,0)-7+'Итог по классам'!$B101,,,),"ш")</f>
        <v>#REF!</v>
      </c>
      <c r="DI101" s="44" t="e">
        <f ca="1">COUNTIF(OFFSET(class7_1,MATCH(DI$1,#REF!,0)-7+'Итог по классам'!$B101,,,),"Ф")</f>
        <v>#REF!</v>
      </c>
      <c r="DJ101" s="43" t="e">
        <f ca="1">COUNTIF(OFFSET(class7_1,MATCH(DJ$1,#REF!,0)-7+'Итог по классам'!$B101,,,),"р")</f>
        <v>#REF!</v>
      </c>
      <c r="DK101" s="43" t="e">
        <f ca="1">COUNTIF(OFFSET(class7_1,MATCH(DK$1,#REF!,0)-7+'Итог по классам'!$B101,,,),"ш")</f>
        <v>#REF!</v>
      </c>
      <c r="DL101" s="43" t="e">
        <f ca="1">COUNTIF(OFFSET(class7_2,MATCH(DL$1,#REF!,0)-7+'Итог по классам'!$B101,,,),"Ф")</f>
        <v>#REF!</v>
      </c>
      <c r="DM101" s="43" t="e">
        <f ca="1">COUNTIF(OFFSET(class7_2,MATCH(DM$1,#REF!,0)-7+'Итог по классам'!$B101,,,),"р")</f>
        <v>#REF!</v>
      </c>
      <c r="DN101" s="43" t="e">
        <f ca="1">COUNTIF(OFFSET(class7_2,MATCH(DN$1,#REF!,0)-7+'Итог по классам'!$B101,,,),"ш")</f>
        <v>#REF!</v>
      </c>
      <c r="DO101" s="44" t="e">
        <f ca="1">COUNTIF(OFFSET(class7_1,MATCH(DO$1,#REF!,0)-7+'Итог по классам'!$B101,,,),"Ф")</f>
        <v>#REF!</v>
      </c>
      <c r="DP101" s="43" t="e">
        <f ca="1">COUNTIF(OFFSET(class7_1,MATCH(DP$1,#REF!,0)-7+'Итог по классам'!$B101,,,),"р")</f>
        <v>#REF!</v>
      </c>
      <c r="DQ101" s="43" t="e">
        <f ca="1">COUNTIF(OFFSET(class7_1,MATCH(DQ$1,#REF!,0)-7+'Итог по классам'!$B101,,,),"ш")</f>
        <v>#REF!</v>
      </c>
      <c r="DR101" s="43" t="e">
        <f ca="1">COUNTIF(OFFSET(class7_2,MATCH(DR$1,#REF!,0)-7+'Итог по классам'!$B101,,,),"Ф")</f>
        <v>#REF!</v>
      </c>
      <c r="DS101" s="43" t="e">
        <f ca="1">COUNTIF(OFFSET(class7_2,MATCH(DS$1,#REF!,0)-7+'Итог по классам'!$B101,,,),"р")</f>
        <v>#REF!</v>
      </c>
      <c r="DT101" s="43" t="e">
        <f ca="1">COUNTIF(OFFSET(class7_2,MATCH(DT$1,#REF!,0)-7+'Итог по классам'!$B101,,,),"ш")</f>
        <v>#REF!</v>
      </c>
      <c r="DU101" s="44" t="e">
        <f ca="1">COUNTIF(OFFSET(class7_1,MATCH(DU$1,#REF!,0)-7+'Итог по классам'!$B101,,,),"Ф")</f>
        <v>#REF!</v>
      </c>
      <c r="DV101" s="43" t="e">
        <f ca="1">COUNTIF(OFFSET(class7_1,MATCH(DV$1,#REF!,0)-7+'Итог по классам'!$B101,,,),"р")</f>
        <v>#REF!</v>
      </c>
      <c r="DW101" s="43" t="e">
        <f ca="1">COUNTIF(OFFSET(class7_1,MATCH(DW$1,#REF!,0)-7+'Итог по классам'!$B101,,,),"ш")</f>
        <v>#REF!</v>
      </c>
      <c r="DX101" s="43" t="e">
        <f ca="1">COUNTIF(OFFSET(class7_2,MATCH(DX$1,#REF!,0)-7+'Итог по классам'!$B101,,,),"Ф")</f>
        <v>#REF!</v>
      </c>
      <c r="DY101" s="43" t="e">
        <f ca="1">COUNTIF(OFFSET(class7_2,MATCH(DY$1,#REF!,0)-7+'Итог по классам'!$B101,,,),"р")</f>
        <v>#REF!</v>
      </c>
      <c r="DZ101" s="43" t="e">
        <f ca="1">COUNTIF(OFFSET(class7_2,MATCH(DZ$1,#REF!,0)-7+'Итог по классам'!$B101,,,),"ш")</f>
        <v>#REF!</v>
      </c>
      <c r="EA101" s="44" t="e">
        <f ca="1">COUNTIF(OFFSET(class7_1,MATCH(EA$1,#REF!,0)-7+'Итог по классам'!$B101,,,),"Ф")</f>
        <v>#REF!</v>
      </c>
      <c r="EB101" s="43" t="e">
        <f ca="1">COUNTIF(OFFSET(class7_1,MATCH(EB$1,#REF!,0)-7+'Итог по классам'!$B101,,,),"р")</f>
        <v>#REF!</v>
      </c>
      <c r="EC101" s="43" t="e">
        <f ca="1">COUNTIF(OFFSET(class7_1,MATCH(EC$1,#REF!,0)-7+'Итог по классам'!$B101,,,),"ш")</f>
        <v>#REF!</v>
      </c>
      <c r="ED101" s="43" t="e">
        <f ca="1">COUNTIF(OFFSET(class7_2,MATCH(ED$1,#REF!,0)-7+'Итог по классам'!$B101,,,),"Ф")</f>
        <v>#REF!</v>
      </c>
      <c r="EE101" s="43" t="e">
        <f ca="1">COUNTIF(OFFSET(class7_2,MATCH(EE$1,#REF!,0)-7+'Итог по классам'!$B101,,,),"р")</f>
        <v>#REF!</v>
      </c>
      <c r="EF101" s="43" t="e">
        <f ca="1">COUNTIF(OFFSET(class7_2,MATCH(EF$1,#REF!,0)-7+'Итог по классам'!$B101,,,),"ш")</f>
        <v>#REF!</v>
      </c>
      <c r="EG101" s="44" t="e">
        <f ca="1">COUNTIF(OFFSET(class7_1,MATCH(EG$1,#REF!,0)-7+'Итог по классам'!$B101,,,),"Ф")</f>
        <v>#REF!</v>
      </c>
      <c r="EH101" s="43" t="e">
        <f ca="1">COUNTIF(OFFSET(class7_1,MATCH(EH$1,#REF!,0)-7+'Итог по классам'!$B101,,,),"р")</f>
        <v>#REF!</v>
      </c>
      <c r="EI101" s="43" t="e">
        <f ca="1">COUNTIF(OFFSET(class7_1,MATCH(EI$1,#REF!,0)-7+'Итог по классам'!$B101,,,),"ш")</f>
        <v>#REF!</v>
      </c>
      <c r="EJ101" s="43" t="e">
        <f ca="1">COUNTIF(OFFSET(class7_2,MATCH(EJ$1,#REF!,0)-7+'Итог по классам'!$B101,,,),"Ф")</f>
        <v>#REF!</v>
      </c>
      <c r="EK101" s="43" t="e">
        <f ca="1">COUNTIF(OFFSET(class7_2,MATCH(EK$1,#REF!,0)-7+'Итог по классам'!$B101,,,),"р")</f>
        <v>#REF!</v>
      </c>
      <c r="EL101" s="43" t="e">
        <f ca="1">COUNTIF(OFFSET(class7_2,MATCH(EL$1,#REF!,0)-7+'Итог по классам'!$B101,,,),"ш")</f>
        <v>#REF!</v>
      </c>
      <c r="EM101" s="44" t="e">
        <f ca="1">COUNTIF(OFFSET(class7_1,MATCH(EM$1,#REF!,0)-7+'Итог по классам'!$B101,,,),"Ф")</f>
        <v>#REF!</v>
      </c>
      <c r="EN101" s="43" t="e">
        <f ca="1">COUNTIF(OFFSET(class7_1,MATCH(EN$1,#REF!,0)-7+'Итог по классам'!$B101,,,),"р")</f>
        <v>#REF!</v>
      </c>
      <c r="EO101" s="43" t="e">
        <f ca="1">COUNTIF(OFFSET(class7_1,MATCH(EO$1,#REF!,0)-7+'Итог по классам'!$B101,,,),"ш")</f>
        <v>#REF!</v>
      </c>
      <c r="EP101" s="43" t="e">
        <f ca="1">COUNTIF(OFFSET(class7_2,MATCH(EP$1,#REF!,0)-7+'Итог по классам'!$B101,,,),"Ф")</f>
        <v>#REF!</v>
      </c>
      <c r="EQ101" s="43" t="e">
        <f ca="1">COUNTIF(OFFSET(class7_2,MATCH(EQ$1,#REF!,0)-7+'Итог по классам'!$B101,,,),"р")</f>
        <v>#REF!</v>
      </c>
      <c r="ER101" s="43" t="e">
        <f ca="1">COUNTIF(OFFSET(class7_2,MATCH(ER$1,#REF!,0)-7+'Итог по классам'!$B101,,,),"ш")</f>
        <v>#REF!</v>
      </c>
      <c r="ES101" s="44" t="e">
        <f ca="1">COUNTIF(OFFSET(class7_1,MATCH(ES$1,#REF!,0)-7+'Итог по классам'!$B101,,,),"Ф")</f>
        <v>#REF!</v>
      </c>
      <c r="ET101" s="43" t="e">
        <f ca="1">COUNTIF(OFFSET(class7_1,MATCH(ET$1,#REF!,0)-7+'Итог по классам'!$B101,,,),"р")</f>
        <v>#REF!</v>
      </c>
      <c r="EU101" s="43" t="e">
        <f ca="1">COUNTIF(OFFSET(class7_1,MATCH(EU$1,#REF!,0)-7+'Итог по классам'!$B101,,,),"ш")</f>
        <v>#REF!</v>
      </c>
      <c r="EV101" s="43" t="e">
        <f ca="1">COUNTIF(OFFSET(class7_2,MATCH(EV$1,#REF!,0)-7+'Итог по классам'!$B101,,,),"Ф")</f>
        <v>#REF!</v>
      </c>
      <c r="EW101" s="43" t="e">
        <f ca="1">COUNTIF(OFFSET(class7_2,MATCH(EW$1,#REF!,0)-7+'Итог по классам'!$B101,,,),"р")</f>
        <v>#REF!</v>
      </c>
      <c r="EX101" s="43" t="e">
        <f ca="1">COUNTIF(OFFSET(class7_2,MATCH(EX$1,#REF!,0)-7+'Итог по классам'!$B101,,,),"ш")</f>
        <v>#REF!</v>
      </c>
      <c r="EY101" s="44" t="e">
        <f ca="1">COUNTIF(OFFSET(class7_1,MATCH(EY$1,#REF!,0)-7+'Итог по классам'!$B101,,,),"Ф")</f>
        <v>#REF!</v>
      </c>
      <c r="EZ101" s="43" t="e">
        <f ca="1">COUNTIF(OFFSET(class7_1,MATCH(EZ$1,#REF!,0)-7+'Итог по классам'!$B101,,,),"р")</f>
        <v>#REF!</v>
      </c>
      <c r="FA101" s="43" t="e">
        <f ca="1">COUNTIF(OFFSET(class7_1,MATCH(FA$1,#REF!,0)-7+'Итог по классам'!$B101,,,),"ш")</f>
        <v>#REF!</v>
      </c>
      <c r="FB101" s="43" t="e">
        <f ca="1">COUNTIF(OFFSET(class7_2,MATCH(FB$1,#REF!,0)-7+'Итог по классам'!$B101,,,),"Ф")</f>
        <v>#REF!</v>
      </c>
      <c r="FC101" s="43" t="e">
        <f ca="1">COUNTIF(OFFSET(class7_2,MATCH(FC$1,#REF!,0)-7+'Итог по классам'!$B101,,,),"р")</f>
        <v>#REF!</v>
      </c>
      <c r="FD101" s="43" t="e">
        <f ca="1">COUNTIF(OFFSET(class7_2,MATCH(FD$1,#REF!,0)-7+'Итог по классам'!$B101,,,),"ш")</f>
        <v>#REF!</v>
      </c>
      <c r="FE101" s="44" t="e">
        <f ca="1">COUNTIF(OFFSET(class7_1,MATCH(FE$1,#REF!,0)-7+'Итог по классам'!$B101,,,),"Ф")</f>
        <v>#REF!</v>
      </c>
      <c r="FF101" s="43" t="e">
        <f ca="1">COUNTIF(OFFSET(class7_1,MATCH(FF$1,#REF!,0)-7+'Итог по классам'!$B101,,,),"р")</f>
        <v>#REF!</v>
      </c>
      <c r="FG101" s="43" t="e">
        <f ca="1">COUNTIF(OFFSET(class7_1,MATCH(FG$1,#REF!,0)-7+'Итог по классам'!$B101,,,),"ш")</f>
        <v>#REF!</v>
      </c>
      <c r="FH101" s="43" t="e">
        <f ca="1">COUNTIF(OFFSET(class7_2,MATCH(FH$1,#REF!,0)-7+'Итог по классам'!$B101,,,),"Ф")</f>
        <v>#REF!</v>
      </c>
      <c r="FI101" s="43" t="e">
        <f ca="1">COUNTIF(OFFSET(class7_2,MATCH(FI$1,#REF!,0)-7+'Итог по классам'!$B101,,,),"р")</f>
        <v>#REF!</v>
      </c>
      <c r="FJ101" s="43" t="e">
        <f ca="1">COUNTIF(OFFSET(class7_2,MATCH(FJ$1,#REF!,0)-7+'Итог по классам'!$B101,,,),"ш")</f>
        <v>#REF!</v>
      </c>
      <c r="FK101" s="44" t="e">
        <f ca="1">COUNTIF(OFFSET(class7_1,MATCH(FK$1,#REF!,0)-7+'Итог по классам'!$B101,,,),"Ф")</f>
        <v>#REF!</v>
      </c>
      <c r="FL101" s="43" t="e">
        <f ca="1">COUNTIF(OFFSET(class7_1,MATCH(FL$1,#REF!,0)-7+'Итог по классам'!$B101,,,),"р")</f>
        <v>#REF!</v>
      </c>
      <c r="FM101" s="43" t="e">
        <f ca="1">COUNTIF(OFFSET(class7_1,MATCH(FM$1,#REF!,0)-7+'Итог по классам'!$B101,,,),"ш")</f>
        <v>#REF!</v>
      </c>
      <c r="FN101" s="43" t="e">
        <f ca="1">COUNTIF(OFFSET(class7_2,MATCH(FN$1,#REF!,0)-7+'Итог по классам'!$B101,,,),"Ф")</f>
        <v>#REF!</v>
      </c>
      <c r="FO101" s="43" t="e">
        <f ca="1">COUNTIF(OFFSET(class7_2,MATCH(FO$1,#REF!,0)-7+'Итог по классам'!$B101,,,),"р")</f>
        <v>#REF!</v>
      </c>
      <c r="FP101" s="43" t="e">
        <f ca="1">COUNTIF(OFFSET(class7_2,MATCH(FP$1,#REF!,0)-7+'Итог по классам'!$B101,,,),"ш")</f>
        <v>#REF!</v>
      </c>
      <c r="FQ101" s="44" t="e">
        <f ca="1">COUNTIF(OFFSET(class7_1,MATCH(FQ$1,#REF!,0)-7+'Итог по классам'!$B101,,,),"Ф")</f>
        <v>#REF!</v>
      </c>
      <c r="FR101" s="43" t="e">
        <f ca="1">COUNTIF(OFFSET(class7_1,MATCH(FR$1,#REF!,0)-7+'Итог по классам'!$B101,,,),"р")</f>
        <v>#REF!</v>
      </c>
      <c r="FS101" s="43" t="e">
        <f ca="1">COUNTIF(OFFSET(class7_1,MATCH(FS$1,#REF!,0)-7+'Итог по классам'!$B101,,,),"ш")</f>
        <v>#REF!</v>
      </c>
      <c r="FT101" s="43" t="e">
        <f ca="1">COUNTIF(OFFSET(class7_2,MATCH(FT$1,#REF!,0)-7+'Итог по классам'!$B101,,,),"Ф")</f>
        <v>#REF!</v>
      </c>
      <c r="FU101" s="43" t="e">
        <f ca="1">COUNTIF(OFFSET(class7_2,MATCH(FU$1,#REF!,0)-7+'Итог по классам'!$B101,,,),"р")</f>
        <v>#REF!</v>
      </c>
      <c r="FV101" s="43" t="e">
        <f ca="1">COUNTIF(OFFSET(class7_2,MATCH(FV$1,#REF!,0)-7+'Итог по классам'!$B101,,,),"ш")</f>
        <v>#REF!</v>
      </c>
      <c r="FW101" s="44" t="e">
        <f ca="1">COUNTIF(OFFSET(class7_1,MATCH(FW$1,#REF!,0)-7+'Итог по классам'!$B101,,,),"Ф")</f>
        <v>#REF!</v>
      </c>
      <c r="FX101" s="43" t="e">
        <f ca="1">COUNTIF(OFFSET(class7_1,MATCH(FX$1,#REF!,0)-7+'Итог по классам'!$B101,,,),"р")</f>
        <v>#REF!</v>
      </c>
      <c r="FY101" s="43" t="e">
        <f ca="1">COUNTIF(OFFSET(class7_1,MATCH(FY$1,#REF!,0)-7+'Итог по классам'!$B101,,,),"ш")</f>
        <v>#REF!</v>
      </c>
      <c r="FZ101" s="43" t="e">
        <f ca="1">COUNTIF(OFFSET(class7_2,MATCH(FZ$1,#REF!,0)-7+'Итог по классам'!$B101,,,),"Ф")</f>
        <v>#REF!</v>
      </c>
      <c r="GA101" s="43" t="e">
        <f ca="1">COUNTIF(OFFSET(class7_2,MATCH(GA$1,#REF!,0)-7+'Итог по классам'!$B101,,,),"р")</f>
        <v>#REF!</v>
      </c>
      <c r="GB101" s="43" t="e">
        <f ca="1">COUNTIF(OFFSET(class7_2,MATCH(GB$1,#REF!,0)-7+'Итог по классам'!$B101,,,),"ш")</f>
        <v>#REF!</v>
      </c>
      <c r="GC101" s="44" t="e">
        <f ca="1">COUNTIF(OFFSET(class7_1,MATCH(GC$1,#REF!,0)-7+'Итог по классам'!$B101,,,),"Ф")</f>
        <v>#REF!</v>
      </c>
      <c r="GD101" s="43" t="e">
        <f ca="1">COUNTIF(OFFSET(class7_1,MATCH(GD$1,#REF!,0)-7+'Итог по классам'!$B101,,,),"р")</f>
        <v>#REF!</v>
      </c>
      <c r="GE101" s="43" t="e">
        <f ca="1">COUNTIF(OFFSET(class7_1,MATCH(GE$1,#REF!,0)-7+'Итог по классам'!$B101,,,),"ш")</f>
        <v>#REF!</v>
      </c>
      <c r="GF101" s="43" t="e">
        <f ca="1">COUNTIF(OFFSET(class7_2,MATCH(GF$1,#REF!,0)-7+'Итог по классам'!$B101,,,),"Ф")</f>
        <v>#REF!</v>
      </c>
      <c r="GG101" s="43" t="e">
        <f ca="1">COUNTIF(OFFSET(class7_2,MATCH(GG$1,#REF!,0)-7+'Итог по классам'!$B101,,,),"р")</f>
        <v>#REF!</v>
      </c>
      <c r="GH101" s="43" t="e">
        <f ca="1">COUNTIF(OFFSET(class7_2,MATCH(GH$1,#REF!,0)-7+'Итог по классам'!$B101,,,),"ш")</f>
        <v>#REF!</v>
      </c>
      <c r="GI101" s="44" t="e">
        <f ca="1">COUNTIF(OFFSET(class7_1,MATCH(GI$1,#REF!,0)-7+'Итог по классам'!$B101,,,),"Ф")</f>
        <v>#REF!</v>
      </c>
      <c r="GJ101" s="43" t="e">
        <f ca="1">COUNTIF(OFFSET(class7_1,MATCH(GJ$1,#REF!,0)-7+'Итог по классам'!$B101,,,),"р")</f>
        <v>#REF!</v>
      </c>
      <c r="GK101" s="43" t="e">
        <f ca="1">COUNTIF(OFFSET(class7_1,MATCH(GK$1,#REF!,0)-7+'Итог по классам'!$B101,,,),"ш")</f>
        <v>#REF!</v>
      </c>
      <c r="GL101" s="43" t="e">
        <f ca="1">COUNTIF(OFFSET(class7_2,MATCH(GL$1,#REF!,0)-7+'Итог по классам'!$B101,,,),"Ф")</f>
        <v>#REF!</v>
      </c>
      <c r="GM101" s="43" t="e">
        <f ca="1">COUNTIF(OFFSET(class7_2,MATCH(GM$1,#REF!,0)-7+'Итог по классам'!$B101,,,),"р")</f>
        <v>#REF!</v>
      </c>
      <c r="GN101" s="43" t="e">
        <f ca="1">COUNTIF(OFFSET(class7_2,MATCH(GN$1,#REF!,0)-7+'Итог по классам'!$B101,,,),"ш")</f>
        <v>#REF!</v>
      </c>
      <c r="GO101" s="44" t="e">
        <f ca="1">COUNTIF(OFFSET(class7_1,MATCH(GO$1,#REF!,0)-7+'Итог по классам'!$B101,,,),"Ф")</f>
        <v>#REF!</v>
      </c>
      <c r="GP101" s="43" t="e">
        <f ca="1">COUNTIF(OFFSET(class7_1,MATCH(GP$1,#REF!,0)-7+'Итог по классам'!$B101,,,),"р")</f>
        <v>#REF!</v>
      </c>
      <c r="GQ101" s="43" t="e">
        <f ca="1">COUNTIF(OFFSET(class7_1,MATCH(GQ$1,#REF!,0)-7+'Итог по классам'!$B101,,,),"ш")</f>
        <v>#REF!</v>
      </c>
      <c r="GR101" s="43" t="e">
        <f ca="1">COUNTIF(OFFSET(class7_2,MATCH(GR$1,#REF!,0)-7+'Итог по классам'!$B101,,,),"Ф")</f>
        <v>#REF!</v>
      </c>
      <c r="GS101" s="43" t="e">
        <f ca="1">COUNTIF(OFFSET(class7_2,MATCH(GS$1,#REF!,0)-7+'Итог по классам'!$B101,,,),"р")</f>
        <v>#REF!</v>
      </c>
      <c r="GT101" s="43" t="e">
        <f ca="1">COUNTIF(OFFSET(class7_2,MATCH(GT$1,#REF!,0)-7+'Итог по классам'!$B101,,,),"ш")</f>
        <v>#REF!</v>
      </c>
      <c r="GU101" s="44" t="e">
        <f ca="1">COUNTIF(OFFSET(class7_1,MATCH(GU$1,#REF!,0)-7+'Итог по классам'!$B101,,,),"Ф")</f>
        <v>#REF!</v>
      </c>
      <c r="GV101" s="43" t="e">
        <f ca="1">COUNTIF(OFFSET(class7_1,MATCH(GV$1,#REF!,0)-7+'Итог по классам'!$B101,,,),"р")</f>
        <v>#REF!</v>
      </c>
      <c r="GW101" s="43" t="e">
        <f ca="1">COUNTIF(OFFSET(class7_1,MATCH(GW$1,#REF!,0)-7+'Итог по классам'!$B101,,,),"ш")</f>
        <v>#REF!</v>
      </c>
      <c r="GX101" s="43" t="e">
        <f ca="1">COUNTIF(OFFSET(class7_2,MATCH(GX$1,#REF!,0)-7+'Итог по классам'!$B101,,,),"Ф")</f>
        <v>#REF!</v>
      </c>
      <c r="GY101" s="43" t="e">
        <f ca="1">COUNTIF(OFFSET(class7_2,MATCH(GY$1,#REF!,0)-7+'Итог по классам'!$B101,,,),"р")</f>
        <v>#REF!</v>
      </c>
      <c r="GZ101" s="43" t="e">
        <f ca="1">COUNTIF(OFFSET(class7_2,MATCH(GZ$1,#REF!,0)-7+'Итог по классам'!$B101,,,),"ш")</f>
        <v>#REF!</v>
      </c>
      <c r="HA101" s="44" t="e">
        <f ca="1">COUNTIF(OFFSET(class7_1,MATCH(HA$1,#REF!,0)-7+'Итог по классам'!$B101,,,),"Ф")</f>
        <v>#REF!</v>
      </c>
      <c r="HB101" s="43" t="e">
        <f ca="1">COUNTIF(OFFSET(class7_1,MATCH(HB$1,#REF!,0)-7+'Итог по классам'!$B101,,,),"р")</f>
        <v>#REF!</v>
      </c>
      <c r="HC101" s="43" t="e">
        <f ca="1">COUNTIF(OFFSET(class7_1,MATCH(HC$1,#REF!,0)-7+'Итог по классам'!$B101,,,),"ш")</f>
        <v>#REF!</v>
      </c>
      <c r="HD101" s="43" t="e">
        <f ca="1">COUNTIF(OFFSET(class7_2,MATCH(HD$1,#REF!,0)-7+'Итог по классам'!$B101,,,),"Ф")</f>
        <v>#REF!</v>
      </c>
      <c r="HE101" s="43" t="e">
        <f ca="1">COUNTIF(OFFSET(class7_2,MATCH(HE$1,#REF!,0)-7+'Итог по классам'!$B101,,,),"р")</f>
        <v>#REF!</v>
      </c>
      <c r="HF101" s="43" t="e">
        <f ca="1">COUNTIF(OFFSET(class7_2,MATCH(HF$1,#REF!,0)-7+'Итог по классам'!$B101,,,),"ш")</f>
        <v>#REF!</v>
      </c>
      <c r="HG101" s="44" t="e">
        <f ca="1">COUNTIF(OFFSET(class7_1,MATCH(HG$1,#REF!,0)-7+'Итог по классам'!$B101,,,),"Ф")</f>
        <v>#REF!</v>
      </c>
      <c r="HH101" s="43" t="e">
        <f ca="1">COUNTIF(OFFSET(class7_1,MATCH(HH$1,#REF!,0)-7+'Итог по классам'!$B101,,,),"р")</f>
        <v>#REF!</v>
      </c>
      <c r="HI101" s="43" t="e">
        <f ca="1">COUNTIF(OFFSET(class7_1,MATCH(HI$1,#REF!,0)-7+'Итог по классам'!$B101,,,),"ш")</f>
        <v>#REF!</v>
      </c>
      <c r="HJ101" s="43" t="e">
        <f ca="1">COUNTIF(OFFSET(class7_2,MATCH(HJ$1,#REF!,0)-7+'Итог по классам'!$B101,,,),"Ф")</f>
        <v>#REF!</v>
      </c>
      <c r="HK101" s="43" t="e">
        <f ca="1">COUNTIF(OFFSET(class7_2,MATCH(HK$1,#REF!,0)-7+'Итог по классам'!$B101,,,),"р")</f>
        <v>#REF!</v>
      </c>
      <c r="HL101" s="43" t="e">
        <f ca="1">COUNTIF(OFFSET(class7_2,MATCH(HL$1,#REF!,0)-7+'Итог по классам'!$B101,,,),"ш")</f>
        <v>#REF!</v>
      </c>
      <c r="HM101" s="44" t="e">
        <f ca="1">COUNTIF(OFFSET(class7_1,MATCH(HM$1,#REF!,0)-7+'Итог по классам'!$B101,,,),"Ф")</f>
        <v>#REF!</v>
      </c>
      <c r="HN101" s="43" t="e">
        <f ca="1">COUNTIF(OFFSET(class7_1,MATCH(HN$1,#REF!,0)-7+'Итог по классам'!$B101,,,),"р")</f>
        <v>#REF!</v>
      </c>
      <c r="HO101" s="43" t="e">
        <f ca="1">COUNTIF(OFFSET(class7_1,MATCH(HO$1,#REF!,0)-7+'Итог по классам'!$B101,,,),"ш")</f>
        <v>#REF!</v>
      </c>
      <c r="HP101" s="43" t="e">
        <f ca="1">COUNTIF(OFFSET(class7_2,MATCH(HP$1,#REF!,0)-7+'Итог по классам'!$B101,,,),"Ф")</f>
        <v>#REF!</v>
      </c>
      <c r="HQ101" s="43" t="e">
        <f ca="1">COUNTIF(OFFSET(class7_2,MATCH(HQ$1,#REF!,0)-7+'Итог по классам'!$B101,,,),"р")</f>
        <v>#REF!</v>
      </c>
      <c r="HR101" s="43" t="e">
        <f ca="1">COUNTIF(OFFSET(class7_2,MATCH(HR$1,#REF!,0)-7+'Итог по классам'!$B101,,,),"ш")</f>
        <v>#REF!</v>
      </c>
      <c r="HS101" s="44" t="e">
        <f ca="1">COUNTIF(OFFSET(class7_1,MATCH(HS$1,#REF!,0)-7+'Итог по классам'!$B101,,,),"Ф")</f>
        <v>#REF!</v>
      </c>
      <c r="HT101" s="43" t="e">
        <f ca="1">COUNTIF(OFFSET(class7_1,MATCH(HT$1,#REF!,0)-7+'Итог по классам'!$B101,,,),"р")</f>
        <v>#REF!</v>
      </c>
      <c r="HU101" s="43" t="e">
        <f ca="1">COUNTIF(OFFSET(class7_1,MATCH(HU$1,#REF!,0)-7+'Итог по классам'!$B101,,,),"ш")</f>
        <v>#REF!</v>
      </c>
      <c r="HV101" s="43" t="e">
        <f ca="1">COUNTIF(OFFSET(class7_2,MATCH(HV$1,#REF!,0)-7+'Итог по классам'!$B101,,,),"Ф")</f>
        <v>#REF!</v>
      </c>
      <c r="HW101" s="43" t="e">
        <f ca="1">COUNTIF(OFFSET(class7_2,MATCH(HW$1,#REF!,0)-7+'Итог по классам'!$B101,,,),"р")</f>
        <v>#REF!</v>
      </c>
      <c r="HX101" s="43" t="e">
        <f ca="1">COUNTIF(OFFSET(class7_2,MATCH(HX$1,#REF!,0)-7+'Итог по классам'!$B101,,,),"ш")</f>
        <v>#REF!</v>
      </c>
      <c r="HY101" s="44" t="e">
        <f ca="1">COUNTIF(OFFSET(class7_1,MATCH(HY$1,#REF!,0)-7+'Итог по классам'!$B101,,,),"Ф")</f>
        <v>#REF!</v>
      </c>
      <c r="HZ101" s="43" t="e">
        <f ca="1">COUNTIF(OFFSET(class7_1,MATCH(HZ$1,#REF!,0)-7+'Итог по классам'!$B101,,,),"р")</f>
        <v>#REF!</v>
      </c>
      <c r="IA101" s="43" t="e">
        <f ca="1">COUNTIF(OFFSET(class7_1,MATCH(IA$1,#REF!,0)-7+'Итог по классам'!$B101,,,),"ш")</f>
        <v>#REF!</v>
      </c>
      <c r="IB101" s="43" t="e">
        <f ca="1">COUNTIF(OFFSET(class7_2,MATCH(IB$1,#REF!,0)-7+'Итог по классам'!$B101,,,),"Ф")</f>
        <v>#REF!</v>
      </c>
      <c r="IC101" s="43" t="e">
        <f ca="1">COUNTIF(OFFSET(class7_2,MATCH(IC$1,#REF!,0)-7+'Итог по классам'!$B101,,,),"р")</f>
        <v>#REF!</v>
      </c>
      <c r="ID101" s="43" t="e">
        <f ca="1">COUNTIF(OFFSET(class7_2,MATCH(ID$1,#REF!,0)-7+'Итог по классам'!$B101,,,),"ш")</f>
        <v>#REF!</v>
      </c>
      <c r="IE101" s="44" t="e">
        <f ca="1">COUNTIF(OFFSET(class7_1,MATCH(IE$1,#REF!,0)-7+'Итог по классам'!$B101,,,),"Ф")</f>
        <v>#REF!</v>
      </c>
      <c r="IF101" s="43" t="e">
        <f ca="1">COUNTIF(OFFSET(class7_1,MATCH(IF$1,#REF!,0)-7+'Итог по классам'!$B101,,,),"р")</f>
        <v>#REF!</v>
      </c>
      <c r="IG101" s="43" t="e">
        <f ca="1">COUNTIF(OFFSET(class7_1,MATCH(IG$1,#REF!,0)-7+'Итог по классам'!$B101,,,),"ш")</f>
        <v>#REF!</v>
      </c>
      <c r="IH101" s="43" t="e">
        <f ca="1">COUNTIF(OFFSET(class7_2,MATCH(IH$1,#REF!,0)-7+'Итог по классам'!$B101,,,),"Ф")</f>
        <v>#REF!</v>
      </c>
      <c r="II101" s="43" t="e">
        <f ca="1">COUNTIF(OFFSET(class7_2,MATCH(II$1,#REF!,0)-7+'Итог по классам'!$B101,,,),"р")</f>
        <v>#REF!</v>
      </c>
      <c r="IJ101" s="43" t="e">
        <f ca="1">COUNTIF(OFFSET(class7_2,MATCH(IJ$1,#REF!,0)-7+'Итог по классам'!$B101,,,),"ш")</f>
        <v>#REF!</v>
      </c>
      <c r="IK101" s="44" t="e">
        <f ca="1">COUNTIF(OFFSET(class7_1,MATCH(IK$1,#REF!,0)-7+'Итог по классам'!$B101,,,),"Ф")</f>
        <v>#REF!</v>
      </c>
      <c r="IL101" s="43" t="e">
        <f ca="1">COUNTIF(OFFSET(class7_1,MATCH(IL$1,#REF!,0)-7+'Итог по классам'!$B101,,,),"р")</f>
        <v>#REF!</v>
      </c>
      <c r="IM101" s="43" t="e">
        <f ca="1">COUNTIF(OFFSET(class7_1,MATCH(IM$1,#REF!,0)-7+'Итог по классам'!$B101,,,),"ш")</f>
        <v>#REF!</v>
      </c>
      <c r="IN101" s="43" t="e">
        <f ca="1">COUNTIF(OFFSET(class7_2,MATCH(IN$1,#REF!,0)-7+'Итог по классам'!$B101,,,),"Ф")</f>
        <v>#REF!</v>
      </c>
      <c r="IO101" s="43" t="e">
        <f ca="1">COUNTIF(OFFSET(class7_2,MATCH(IO$1,#REF!,0)-7+'Итог по классам'!$B101,,,),"р")</f>
        <v>#REF!</v>
      </c>
      <c r="IP101" s="43" t="e">
        <f ca="1">COUNTIF(OFFSET(class7_2,MATCH(IP$1,#REF!,0)-7+'Итог по классам'!$B101,,,),"ш")</f>
        <v>#REF!</v>
      </c>
      <c r="IQ101" s="44" t="e">
        <f ca="1">COUNTIF(OFFSET(class7_1,MATCH(IQ$1,#REF!,0)-7+'Итог по классам'!$B101,,,),"Ф")</f>
        <v>#REF!</v>
      </c>
      <c r="IR101" s="43" t="e">
        <f ca="1">COUNTIF(OFFSET(class7_1,MATCH(IR$1,#REF!,0)-7+'Итог по классам'!$B101,,,),"р")</f>
        <v>#REF!</v>
      </c>
      <c r="IS101" s="43" t="e">
        <f ca="1">COUNTIF(OFFSET(class7_1,MATCH(IS$1,#REF!,0)-7+'Итог по классам'!$B101,,,),"ш")</f>
        <v>#REF!</v>
      </c>
      <c r="IT101" s="43" t="e">
        <f ca="1">COUNTIF(OFFSET(class7_2,MATCH(IT$1,#REF!,0)-7+'Итог по классам'!$B101,,,),"Ф")</f>
        <v>#REF!</v>
      </c>
      <c r="IU101" s="43" t="e">
        <f ca="1">COUNTIF(OFFSET(class7_2,MATCH(IU$1,#REF!,0)-7+'Итог по классам'!$B101,,,),"р")</f>
        <v>#REF!</v>
      </c>
      <c r="IV101" s="43" t="e">
        <f ca="1">COUNTIF(OFFSET(class7_2,MATCH(IV$1,#REF!,0)-7+'Итог по классам'!$B101,,,),"ш")</f>
        <v>#REF!</v>
      </c>
      <c r="IW101" s="44" t="e">
        <f ca="1">COUNTIF(OFFSET(class7_1,MATCH(IW$1,#REF!,0)-7+'Итог по классам'!$B101,,,),"Ф")</f>
        <v>#REF!</v>
      </c>
      <c r="IX101" s="43" t="e">
        <f ca="1">COUNTIF(OFFSET(class7_1,MATCH(IX$1,#REF!,0)-7+'Итог по классам'!$B101,,,),"р")</f>
        <v>#REF!</v>
      </c>
      <c r="IY101" s="43" t="e">
        <f ca="1">COUNTIF(OFFSET(class7_1,MATCH(IY$1,#REF!,0)-7+'Итог по классам'!$B101,,,),"ш")</f>
        <v>#REF!</v>
      </c>
      <c r="IZ101" s="43" t="e">
        <f ca="1">COUNTIF(OFFSET(class7_2,MATCH(IZ$1,#REF!,0)-7+'Итог по классам'!$B101,,,),"Ф")</f>
        <v>#REF!</v>
      </c>
      <c r="JA101" s="43" t="e">
        <f ca="1">COUNTIF(OFFSET(class7_2,MATCH(JA$1,#REF!,0)-7+'Итог по классам'!$B101,,,),"р")</f>
        <v>#REF!</v>
      </c>
      <c r="JB101" s="43" t="e">
        <f ca="1">COUNTIF(OFFSET(class7_2,MATCH(JB$1,#REF!,0)-7+'Итог по классам'!$B101,,,),"ш")</f>
        <v>#REF!</v>
      </c>
      <c r="JC101" s="44" t="e">
        <f ca="1">COUNTIF(OFFSET(class7_1,MATCH(JC$1,#REF!,0)-7+'Итог по классам'!$B101,,,),"Ф")</f>
        <v>#REF!</v>
      </c>
      <c r="JD101" s="43" t="e">
        <f ca="1">COUNTIF(OFFSET(class7_1,MATCH(JD$1,#REF!,0)-7+'Итог по классам'!$B101,,,),"р")</f>
        <v>#REF!</v>
      </c>
      <c r="JE101" s="43" t="e">
        <f ca="1">COUNTIF(OFFSET(class7_1,MATCH(JE$1,#REF!,0)-7+'Итог по классам'!$B101,,,),"ш")</f>
        <v>#REF!</v>
      </c>
      <c r="JF101" s="43" t="e">
        <f ca="1">COUNTIF(OFFSET(class7_2,MATCH(JF$1,#REF!,0)-7+'Итог по классам'!$B101,,,),"Ф")</f>
        <v>#REF!</v>
      </c>
      <c r="JG101" s="43" t="e">
        <f ca="1">COUNTIF(OFFSET(class7_2,MATCH(JG$1,#REF!,0)-7+'Итог по классам'!$B101,,,),"р")</f>
        <v>#REF!</v>
      </c>
      <c r="JH101" s="43" t="e">
        <f ca="1">COUNTIF(OFFSET(class7_2,MATCH(JH$1,#REF!,0)-7+'Итог по классам'!$B101,,,),"ш")</f>
        <v>#REF!</v>
      </c>
      <c r="JI101" s="44" t="e">
        <f ca="1">COUNTIF(OFFSET(class7_1,MATCH(JI$1,#REF!,0)-7+'Итог по классам'!$B101,,,),"Ф")</f>
        <v>#REF!</v>
      </c>
      <c r="JJ101" s="43" t="e">
        <f ca="1">COUNTIF(OFFSET(class7_1,MATCH(JJ$1,#REF!,0)-7+'Итог по классам'!$B101,,,),"р")</f>
        <v>#REF!</v>
      </c>
      <c r="JK101" s="43" t="e">
        <f ca="1">COUNTIF(OFFSET(class7_1,MATCH(JK$1,#REF!,0)-7+'Итог по классам'!$B101,,,),"ш")</f>
        <v>#REF!</v>
      </c>
      <c r="JL101" s="43" t="e">
        <f ca="1">COUNTIF(OFFSET(class7_2,MATCH(JL$1,#REF!,0)-7+'Итог по классам'!$B101,,,),"Ф")</f>
        <v>#REF!</v>
      </c>
      <c r="JM101" s="43" t="e">
        <f ca="1">COUNTIF(OFFSET(class7_2,MATCH(JM$1,#REF!,0)-7+'Итог по классам'!$B101,,,),"р")</f>
        <v>#REF!</v>
      </c>
      <c r="JN101" s="43" t="e">
        <f ca="1">COUNTIF(OFFSET(class7_2,MATCH(JN$1,#REF!,0)-7+'Итог по классам'!$B101,,,),"ш")</f>
        <v>#REF!</v>
      </c>
      <c r="JO101" s="44" t="e">
        <f ca="1">COUNTIF(OFFSET(class7_1,MATCH(JO$1,#REF!,0)-7+'Итог по классам'!$B101,,,),"Ф")</f>
        <v>#REF!</v>
      </c>
      <c r="JP101" s="43" t="e">
        <f ca="1">COUNTIF(OFFSET(class7_1,MATCH(JP$1,#REF!,0)-7+'Итог по классам'!$B101,,,),"р")</f>
        <v>#REF!</v>
      </c>
      <c r="JQ101" s="43" t="e">
        <f ca="1">COUNTIF(OFFSET(class7_1,MATCH(JQ$1,#REF!,0)-7+'Итог по классам'!$B101,,,),"ш")</f>
        <v>#REF!</v>
      </c>
      <c r="JR101" s="43" t="e">
        <f ca="1">COUNTIF(OFFSET(class7_2,MATCH(JR$1,#REF!,0)-7+'Итог по классам'!$B101,,,),"Ф")</f>
        <v>#REF!</v>
      </c>
      <c r="JS101" s="43" t="e">
        <f ca="1">COUNTIF(OFFSET(class7_2,MATCH(JS$1,#REF!,0)-7+'Итог по классам'!$B101,,,),"р")</f>
        <v>#REF!</v>
      </c>
      <c r="JT101" s="43" t="e">
        <f ca="1">COUNTIF(OFFSET(class7_2,MATCH(JT$1,#REF!,0)-7+'Итог по классам'!$B101,,,),"ш")</f>
        <v>#REF!</v>
      </c>
      <c r="JU101" s="44" t="e">
        <f ca="1">COUNTIF(OFFSET(class7_1,MATCH(JU$1,#REF!,0)-7+'Итог по классам'!$B101,,,),"Ф")</f>
        <v>#REF!</v>
      </c>
      <c r="JV101" s="43" t="e">
        <f ca="1">COUNTIF(OFFSET(class7_1,MATCH(JV$1,#REF!,0)-7+'Итог по классам'!$B101,,,),"р")</f>
        <v>#REF!</v>
      </c>
      <c r="JW101" s="43" t="e">
        <f ca="1">COUNTIF(OFFSET(class7_1,MATCH(JW$1,#REF!,0)-7+'Итог по классам'!$B101,,,),"ш")</f>
        <v>#REF!</v>
      </c>
      <c r="JX101" s="43" t="e">
        <f ca="1">COUNTIF(OFFSET(class7_2,MATCH(JX$1,#REF!,0)-7+'Итог по классам'!$B101,,,),"Ф")</f>
        <v>#REF!</v>
      </c>
      <c r="JY101" s="43" t="e">
        <f ca="1">COUNTIF(OFFSET(class7_2,MATCH(JY$1,#REF!,0)-7+'Итог по классам'!$B101,,,),"р")</f>
        <v>#REF!</v>
      </c>
      <c r="JZ101" s="43" t="e">
        <f ca="1">COUNTIF(OFFSET(class7_2,MATCH(JZ$1,#REF!,0)-7+'Итог по классам'!$B101,,,),"ш")</f>
        <v>#REF!</v>
      </c>
      <c r="KA101" s="44" t="e">
        <f ca="1">COUNTIF(OFFSET(class7_1,MATCH(KA$1,#REF!,0)-7+'Итог по классам'!$B101,,,),"Ф")</f>
        <v>#REF!</v>
      </c>
      <c r="KB101" s="43" t="e">
        <f ca="1">COUNTIF(OFFSET(class7_1,MATCH(KB$1,#REF!,0)-7+'Итог по классам'!$B101,,,),"р")</f>
        <v>#REF!</v>
      </c>
      <c r="KC101" s="43" t="e">
        <f ca="1">COUNTIF(OFFSET(class7_1,MATCH(KC$1,#REF!,0)-7+'Итог по классам'!$B101,,,),"ш")</f>
        <v>#REF!</v>
      </c>
      <c r="KD101" s="43" t="e">
        <f ca="1">COUNTIF(OFFSET(class7_2,MATCH(KD$1,#REF!,0)-7+'Итог по классам'!$B101,,,),"Ф")</f>
        <v>#REF!</v>
      </c>
      <c r="KE101" s="43" t="e">
        <f ca="1">COUNTIF(OFFSET(class7_2,MATCH(KE$1,#REF!,0)-7+'Итог по классам'!$B101,,,),"р")</f>
        <v>#REF!</v>
      </c>
      <c r="KF101" s="43" t="e">
        <f ca="1">COUNTIF(OFFSET(class7_2,MATCH(KF$1,#REF!,0)-7+'Итог по классам'!$B101,,,),"ш")</f>
        <v>#REF!</v>
      </c>
      <c r="KG101" s="44" t="e">
        <f ca="1">COUNTIF(OFFSET(class7_1,MATCH(KG$1,#REF!,0)-7+'Итог по классам'!$B101,,,),"Ф")</f>
        <v>#REF!</v>
      </c>
      <c r="KH101" s="43" t="e">
        <f ca="1">COUNTIF(OFFSET(class7_1,MATCH(KH$1,#REF!,0)-7+'Итог по классам'!$B101,,,),"р")</f>
        <v>#REF!</v>
      </c>
      <c r="KI101" s="43" t="e">
        <f ca="1">COUNTIF(OFFSET(class7_1,MATCH(KI$1,#REF!,0)-7+'Итог по классам'!$B101,,,),"ш")</f>
        <v>#REF!</v>
      </c>
      <c r="KJ101" s="43" t="e">
        <f ca="1">COUNTIF(OFFSET(class7_2,MATCH(KJ$1,#REF!,0)-7+'Итог по классам'!$B101,,,),"Ф")</f>
        <v>#REF!</v>
      </c>
      <c r="KK101" s="43" t="e">
        <f ca="1">COUNTIF(OFFSET(class7_2,MATCH(KK$1,#REF!,0)-7+'Итог по классам'!$B101,,,),"р")</f>
        <v>#REF!</v>
      </c>
      <c r="KL101" s="43" t="e">
        <f ca="1">COUNTIF(OFFSET(class7_2,MATCH(KL$1,#REF!,0)-7+'Итог по классам'!$B101,,,),"ш")</f>
        <v>#REF!</v>
      </c>
      <c r="KM101" s="44" t="e">
        <f ca="1">COUNTIF(OFFSET(class7_1,MATCH(KM$1,#REF!,0)-7+'Итог по классам'!$B101,,,),"Ф")</f>
        <v>#REF!</v>
      </c>
      <c r="KN101" s="43" t="e">
        <f ca="1">COUNTIF(OFFSET(class7_1,MATCH(KN$1,#REF!,0)-7+'Итог по классам'!$B101,,,),"р")</f>
        <v>#REF!</v>
      </c>
      <c r="KO101" s="43" t="e">
        <f ca="1">COUNTIF(OFFSET(class7_1,MATCH(KO$1,#REF!,0)-7+'Итог по классам'!$B101,,,),"ш")</f>
        <v>#REF!</v>
      </c>
      <c r="KP101" s="43" t="e">
        <f ca="1">COUNTIF(OFFSET(class7_2,MATCH(KP$1,#REF!,0)-7+'Итог по классам'!$B101,,,),"Ф")</f>
        <v>#REF!</v>
      </c>
      <c r="KQ101" s="43" t="e">
        <f ca="1">COUNTIF(OFFSET(class7_2,MATCH(KQ$1,#REF!,0)-7+'Итог по классам'!$B101,,,),"р")</f>
        <v>#REF!</v>
      </c>
      <c r="KR101" s="43" t="e">
        <f ca="1">COUNTIF(OFFSET(class7_2,MATCH(KR$1,#REF!,0)-7+'Итог по классам'!$B101,,,),"ш")</f>
        <v>#REF!</v>
      </c>
    </row>
    <row r="102" spans="1:304" customFormat="1">
      <c r="A102" t="e">
        <f t="shared" si="279"/>
        <v>#REF!</v>
      </c>
      <c r="B102" s="43">
        <v>12</v>
      </c>
      <c r="C102" s="3" t="s">
        <v>49</v>
      </c>
      <c r="D102" s="3" t="s">
        <v>56</v>
      </c>
      <c r="E102" s="43" t="e">
        <f ca="1">COUNTIF(OFFSET(class7_1,MATCH(E$1,#REF!,0)-7+'Итог по классам'!$B102,,,),"Ф")</f>
        <v>#REF!</v>
      </c>
      <c r="F102" s="43" t="e">
        <f ca="1">COUNTIF(OFFSET(class7_1,MATCH(F$1,#REF!,0)-7+'Итог по классам'!$B102,,,),"р")</f>
        <v>#REF!</v>
      </c>
      <c r="G102" s="43" t="e">
        <f ca="1">COUNTIF(OFFSET(class7_1,MATCH(G$1,#REF!,0)-7+'Итог по классам'!$B102,,,),"ш")</f>
        <v>#REF!</v>
      </c>
      <c r="H102" s="43" t="e">
        <f ca="1">COUNTIF(OFFSET(class7_2,MATCH(H$1,#REF!,0)-7+'Итог по классам'!$B102,,,),"Ф")</f>
        <v>#REF!</v>
      </c>
      <c r="I102" s="43" t="e">
        <f ca="1">COUNTIF(OFFSET(class7_2,MATCH(I$1,#REF!,0)-7+'Итог по классам'!$B102,,,),"р")</f>
        <v>#REF!</v>
      </c>
      <c r="J102" s="43" t="e">
        <f ca="1">COUNTIF(OFFSET(class7_2,MATCH(J$1,#REF!,0)-7+'Итог по классам'!$B102,,,),"ш")</f>
        <v>#REF!</v>
      </c>
      <c r="K102" s="44" t="e">
        <f ca="1">COUNTIF(OFFSET(class7_1,MATCH(K$1,#REF!,0)-7+'Итог по классам'!$B102,,,),"Ф")</f>
        <v>#REF!</v>
      </c>
      <c r="L102" s="43" t="e">
        <f ca="1">COUNTIF(OFFSET(class7_1,MATCH(L$1,#REF!,0)-7+'Итог по классам'!$B102,,,),"р")</f>
        <v>#REF!</v>
      </c>
      <c r="M102" s="43" t="e">
        <f ca="1">COUNTIF(OFFSET(class7_1,MATCH(M$1,#REF!,0)-7+'Итог по классам'!$B102,,,),"ш")</f>
        <v>#REF!</v>
      </c>
      <c r="N102" s="43" t="e">
        <f ca="1">COUNTIF(OFFSET(class7_2,MATCH(N$1,#REF!,0)-7+'Итог по классам'!$B102,,,),"Ф")</f>
        <v>#REF!</v>
      </c>
      <c r="O102" s="43" t="e">
        <f ca="1">COUNTIF(OFFSET(class7_2,MATCH(O$1,#REF!,0)-7+'Итог по классам'!$B102,,,),"р")</f>
        <v>#REF!</v>
      </c>
      <c r="P102" s="43" t="e">
        <f ca="1">COUNTIF(OFFSET(class7_2,MATCH(P$1,#REF!,0)-7+'Итог по классам'!$B102,,,),"ш")</f>
        <v>#REF!</v>
      </c>
      <c r="Q102" s="44" t="e">
        <f ca="1">COUNTIF(OFFSET(class7_1,MATCH(Q$1,#REF!,0)-7+'Итог по классам'!$B102,,,),"Ф")</f>
        <v>#REF!</v>
      </c>
      <c r="R102" s="43" t="e">
        <f ca="1">COUNTIF(OFFSET(class7_1,MATCH(R$1,#REF!,0)-7+'Итог по классам'!$B102,,,),"р")</f>
        <v>#REF!</v>
      </c>
      <c r="S102" s="43" t="e">
        <f ca="1">COUNTIF(OFFSET(class7_1,MATCH(S$1,#REF!,0)-7+'Итог по классам'!$B102,,,),"ш")</f>
        <v>#REF!</v>
      </c>
      <c r="T102" s="43" t="e">
        <f ca="1">COUNTIF(OFFSET(class7_2,MATCH(T$1,#REF!,0)-7+'Итог по классам'!$B102,,,),"Ф")</f>
        <v>#REF!</v>
      </c>
      <c r="U102" s="43" t="e">
        <f ca="1">COUNTIF(OFFSET(class7_2,MATCH(U$1,#REF!,0)-7+'Итог по классам'!$B102,,,),"р")</f>
        <v>#REF!</v>
      </c>
      <c r="V102" s="43" t="e">
        <f ca="1">COUNTIF(OFFSET(class7_2,MATCH(V$1,#REF!,0)-7+'Итог по классам'!$B102,,,),"ш")</f>
        <v>#REF!</v>
      </c>
      <c r="W102" s="44" t="e">
        <f ca="1">COUNTIF(OFFSET(class7_1,MATCH(W$1,#REF!,0)-7+'Итог по классам'!$B102,,,),"Ф")</f>
        <v>#REF!</v>
      </c>
      <c r="X102" s="43" t="e">
        <f ca="1">COUNTIF(OFFSET(class7_1,MATCH(X$1,#REF!,0)-7+'Итог по классам'!$B102,,,),"р")</f>
        <v>#REF!</v>
      </c>
      <c r="Y102" s="43" t="e">
        <f ca="1">COUNTIF(OFFSET(class7_1,MATCH(Y$1,#REF!,0)-7+'Итог по классам'!$B102,,,),"ш")</f>
        <v>#REF!</v>
      </c>
      <c r="Z102" s="43" t="e">
        <f ca="1">COUNTIF(OFFSET(class7_2,MATCH(Z$1,#REF!,0)-7+'Итог по классам'!$B102,,,),"Ф")</f>
        <v>#REF!</v>
      </c>
      <c r="AA102" s="43" t="e">
        <f ca="1">COUNTIF(OFFSET(class7_2,MATCH(AA$1,#REF!,0)-7+'Итог по классам'!$B102,,,),"р")</f>
        <v>#REF!</v>
      </c>
      <c r="AB102" s="43" t="e">
        <f ca="1">COUNTIF(OFFSET(class7_2,MATCH(AB$1,#REF!,0)-7+'Итог по классам'!$B102,,,),"ш")</f>
        <v>#REF!</v>
      </c>
      <c r="AC102" s="44" t="e">
        <f ca="1">COUNTIF(OFFSET(class7_1,MATCH(AC$1,#REF!,0)-7+'Итог по классам'!$B102,,,),"Ф")</f>
        <v>#REF!</v>
      </c>
      <c r="AD102" s="43" t="e">
        <f ca="1">COUNTIF(OFFSET(class7_1,MATCH(AD$1,#REF!,0)-7+'Итог по классам'!$B102,,,),"р")</f>
        <v>#REF!</v>
      </c>
      <c r="AE102" s="43" t="e">
        <f ca="1">COUNTIF(OFFSET(class7_1,MATCH(AE$1,#REF!,0)-7+'Итог по классам'!$B102,,,),"ш")</f>
        <v>#REF!</v>
      </c>
      <c r="AF102" s="43" t="e">
        <f ca="1">COUNTIF(OFFSET(class7_2,MATCH(AF$1,#REF!,0)-7+'Итог по классам'!$B102,,,),"Ф")</f>
        <v>#REF!</v>
      </c>
      <c r="AG102" s="43" t="e">
        <f ca="1">COUNTIF(OFFSET(class7_2,MATCH(AG$1,#REF!,0)-7+'Итог по классам'!$B102,,,),"р")</f>
        <v>#REF!</v>
      </c>
      <c r="AH102" s="43" t="e">
        <f ca="1">COUNTIF(OFFSET(class7_2,MATCH(AH$1,#REF!,0)-7+'Итог по классам'!$B102,,,),"ш")</f>
        <v>#REF!</v>
      </c>
      <c r="AI102" s="44" t="e">
        <f ca="1">COUNTIF(OFFSET(class7_1,MATCH(AI$1,#REF!,0)-7+'Итог по классам'!$B102,,,),"Ф")</f>
        <v>#REF!</v>
      </c>
      <c r="AJ102" s="43" t="e">
        <f ca="1">COUNTIF(OFFSET(class7_1,MATCH(AJ$1,#REF!,0)-7+'Итог по классам'!$B102,,,),"р")</f>
        <v>#REF!</v>
      </c>
      <c r="AK102" s="43" t="e">
        <f ca="1">COUNTIF(OFFSET(class7_1,MATCH(AK$1,#REF!,0)-7+'Итог по классам'!$B102,,,),"ш")</f>
        <v>#REF!</v>
      </c>
      <c r="AL102" s="43" t="e">
        <f ca="1">COUNTIF(OFFSET(class7_2,MATCH(AL$1,#REF!,0)-7+'Итог по классам'!$B102,,,),"Ф")</f>
        <v>#REF!</v>
      </c>
      <c r="AM102" s="43" t="e">
        <f ca="1">COUNTIF(OFFSET(class7_2,MATCH(AM$1,#REF!,0)-7+'Итог по классам'!$B102,,,),"р")</f>
        <v>#REF!</v>
      </c>
      <c r="AN102" s="43" t="e">
        <f ca="1">COUNTIF(OFFSET(class7_2,MATCH(AN$1,#REF!,0)-7+'Итог по классам'!$B102,,,),"ш")</f>
        <v>#REF!</v>
      </c>
      <c r="AO102" s="44" t="e">
        <f ca="1">COUNTIF(OFFSET(class7_1,MATCH(AO$1,#REF!,0)-7+'Итог по классам'!$B102,,,),"Ф")</f>
        <v>#REF!</v>
      </c>
      <c r="AP102" s="43" t="e">
        <f ca="1">COUNTIF(OFFSET(class7_1,MATCH(AP$1,#REF!,0)-7+'Итог по классам'!$B102,,,),"р")</f>
        <v>#REF!</v>
      </c>
      <c r="AQ102" s="43" t="e">
        <f ca="1">COUNTIF(OFFSET(class7_1,MATCH(AQ$1,#REF!,0)-7+'Итог по классам'!$B102,,,),"ш")</f>
        <v>#REF!</v>
      </c>
      <c r="AR102" s="43" t="e">
        <f ca="1">COUNTIF(OFFSET(class7_2,MATCH(AR$1,#REF!,0)-7+'Итог по классам'!$B102,,,),"Ф")</f>
        <v>#REF!</v>
      </c>
      <c r="AS102" s="43" t="e">
        <f ca="1">COUNTIF(OFFSET(class7_2,MATCH(AS$1,#REF!,0)-7+'Итог по классам'!$B102,,,),"р")</f>
        <v>#REF!</v>
      </c>
      <c r="AT102" s="43" t="e">
        <f ca="1">COUNTIF(OFFSET(class7_2,MATCH(AT$1,#REF!,0)-7+'Итог по классам'!$B102,,,),"ш")</f>
        <v>#REF!</v>
      </c>
      <c r="AU102" s="44" t="e">
        <f ca="1">COUNTIF(OFFSET(class7_1,MATCH(AU$1,#REF!,0)-7+'Итог по классам'!$B102,,,),"Ф")</f>
        <v>#REF!</v>
      </c>
      <c r="AV102" s="43" t="e">
        <f ca="1">COUNTIF(OFFSET(class7_1,MATCH(AV$1,#REF!,0)-7+'Итог по классам'!$B102,,,),"р")</f>
        <v>#REF!</v>
      </c>
      <c r="AW102" s="43" t="e">
        <f ca="1">COUNTIF(OFFSET(class7_1,MATCH(AW$1,#REF!,0)-7+'Итог по классам'!$B102,,,),"ш")</f>
        <v>#REF!</v>
      </c>
      <c r="AX102" s="43" t="e">
        <f ca="1">COUNTIF(OFFSET(class7_2,MATCH(AX$1,#REF!,0)-7+'Итог по классам'!$B102,,,),"Ф")</f>
        <v>#REF!</v>
      </c>
      <c r="AY102" s="43" t="e">
        <f ca="1">COUNTIF(OFFSET(class7_2,MATCH(AY$1,#REF!,0)-7+'Итог по классам'!$B102,,,),"р")</f>
        <v>#REF!</v>
      </c>
      <c r="AZ102" s="43" t="e">
        <f ca="1">COUNTIF(OFFSET(class7_2,MATCH(AZ$1,#REF!,0)-7+'Итог по классам'!$B102,,,),"ш")</f>
        <v>#REF!</v>
      </c>
      <c r="BA102" s="44" t="e">
        <f ca="1">COUNTIF(OFFSET(class7_1,MATCH(BA$1,#REF!,0)-7+'Итог по классам'!$B102,,,),"Ф")</f>
        <v>#REF!</v>
      </c>
      <c r="BB102" s="43" t="e">
        <f ca="1">COUNTIF(OFFSET(class7_1,MATCH(BB$1,#REF!,0)-7+'Итог по классам'!$B102,,,),"р")</f>
        <v>#REF!</v>
      </c>
      <c r="BC102" s="43" t="e">
        <f ca="1">COUNTIF(OFFSET(class7_1,MATCH(BC$1,#REF!,0)-7+'Итог по классам'!$B102,,,),"ш")</f>
        <v>#REF!</v>
      </c>
      <c r="BD102" s="43" t="e">
        <f ca="1">COUNTIF(OFFSET(class7_2,MATCH(BD$1,#REF!,0)-7+'Итог по классам'!$B102,,,),"Ф")</f>
        <v>#REF!</v>
      </c>
      <c r="BE102" s="43" t="e">
        <f ca="1">COUNTIF(OFFSET(class7_2,MATCH(BE$1,#REF!,0)-7+'Итог по классам'!$B102,,,),"р")</f>
        <v>#REF!</v>
      </c>
      <c r="BF102" s="43" t="e">
        <f ca="1">COUNTIF(OFFSET(class7_2,MATCH(BF$1,#REF!,0)-7+'Итог по классам'!$B102,,,),"ш")</f>
        <v>#REF!</v>
      </c>
      <c r="BG102" s="44" t="e">
        <f ca="1">COUNTIF(OFFSET(class7_1,MATCH(BG$1,#REF!,0)-7+'Итог по классам'!$B102,,,),"Ф")</f>
        <v>#REF!</v>
      </c>
      <c r="BH102" s="43" t="e">
        <f ca="1">COUNTIF(OFFSET(class7_1,MATCH(BH$1,#REF!,0)-7+'Итог по классам'!$B102,,,),"р")</f>
        <v>#REF!</v>
      </c>
      <c r="BI102" s="43" t="e">
        <f ca="1">COUNTIF(OFFSET(class7_1,MATCH(BI$1,#REF!,0)-7+'Итог по классам'!$B102,,,),"ш")</f>
        <v>#REF!</v>
      </c>
      <c r="BJ102" s="43" t="e">
        <f ca="1">COUNTIF(OFFSET(class7_2,MATCH(BJ$1,#REF!,0)-7+'Итог по классам'!$B102,,,),"Ф")</f>
        <v>#REF!</v>
      </c>
      <c r="BK102" s="43" t="e">
        <f ca="1">COUNTIF(OFFSET(class7_2,MATCH(BK$1,#REF!,0)-7+'Итог по классам'!$B102,,,),"р")</f>
        <v>#REF!</v>
      </c>
      <c r="BL102" s="43" t="e">
        <f ca="1">COUNTIF(OFFSET(class7_2,MATCH(BL$1,#REF!,0)-7+'Итог по классам'!$B102,,,),"ш")</f>
        <v>#REF!</v>
      </c>
      <c r="BM102" s="44" t="e">
        <f ca="1">COUNTIF(OFFSET(class7_1,MATCH(BM$1,#REF!,0)-7+'Итог по классам'!$B102,,,),"Ф")</f>
        <v>#REF!</v>
      </c>
      <c r="BN102" s="43" t="e">
        <f ca="1">COUNTIF(OFFSET(class7_1,MATCH(BN$1,#REF!,0)-7+'Итог по классам'!$B102,,,),"р")</f>
        <v>#REF!</v>
      </c>
      <c r="BO102" s="43" t="e">
        <f ca="1">COUNTIF(OFFSET(class7_1,MATCH(BO$1,#REF!,0)-7+'Итог по классам'!$B102,,,),"ш")</f>
        <v>#REF!</v>
      </c>
      <c r="BP102" s="43" t="e">
        <f ca="1">COUNTIF(OFFSET(class7_2,MATCH(BP$1,#REF!,0)-7+'Итог по классам'!$B102,,,),"Ф")</f>
        <v>#REF!</v>
      </c>
      <c r="BQ102" s="43" t="e">
        <f ca="1">COUNTIF(OFFSET(class7_2,MATCH(BQ$1,#REF!,0)-7+'Итог по классам'!$B102,,,),"р")</f>
        <v>#REF!</v>
      </c>
      <c r="BR102" s="43" t="e">
        <f ca="1">COUNTIF(OFFSET(class7_2,MATCH(BR$1,#REF!,0)-7+'Итог по классам'!$B102,,,),"ш")</f>
        <v>#REF!</v>
      </c>
      <c r="BS102" s="44" t="e">
        <f ca="1">COUNTIF(OFFSET(class7_1,MATCH(BS$1,#REF!,0)-7+'Итог по классам'!$B102,,,),"Ф")</f>
        <v>#REF!</v>
      </c>
      <c r="BT102" s="43" t="e">
        <f ca="1">COUNTIF(OFFSET(class7_1,MATCH(BT$1,#REF!,0)-7+'Итог по классам'!$B102,,,),"р")</f>
        <v>#REF!</v>
      </c>
      <c r="BU102" s="43" t="e">
        <f ca="1">COUNTIF(OFFSET(class7_1,MATCH(BU$1,#REF!,0)-7+'Итог по классам'!$B102,,,),"ш")</f>
        <v>#REF!</v>
      </c>
      <c r="BV102" s="43" t="e">
        <f ca="1">COUNTIF(OFFSET(class7_2,MATCH(BV$1,#REF!,0)-7+'Итог по классам'!$B102,,,),"Ф")</f>
        <v>#REF!</v>
      </c>
      <c r="BW102" s="43" t="e">
        <f ca="1">COUNTIF(OFFSET(class7_2,MATCH(BW$1,#REF!,0)-7+'Итог по классам'!$B102,,,),"р")</f>
        <v>#REF!</v>
      </c>
      <c r="BX102" s="43" t="e">
        <f ca="1">COUNTIF(OFFSET(class7_2,MATCH(BX$1,#REF!,0)-7+'Итог по классам'!$B102,,,),"ш")</f>
        <v>#REF!</v>
      </c>
      <c r="BY102" s="44" t="e">
        <f ca="1">COUNTIF(OFFSET(class7_1,MATCH(BY$1,#REF!,0)-7+'Итог по классам'!$B102,,,),"Ф")</f>
        <v>#REF!</v>
      </c>
      <c r="BZ102" s="43" t="e">
        <f ca="1">COUNTIF(OFFSET(class7_1,MATCH(BZ$1,#REF!,0)-7+'Итог по классам'!$B102,,,),"р")</f>
        <v>#REF!</v>
      </c>
      <c r="CA102" s="43" t="e">
        <f ca="1">COUNTIF(OFFSET(class7_1,MATCH(CA$1,#REF!,0)-7+'Итог по классам'!$B102,,,),"ш")</f>
        <v>#REF!</v>
      </c>
      <c r="CB102" s="43" t="e">
        <f ca="1">COUNTIF(OFFSET(class7_2,MATCH(CB$1,#REF!,0)-7+'Итог по классам'!$B102,,,),"Ф")</f>
        <v>#REF!</v>
      </c>
      <c r="CC102" s="43" t="e">
        <f ca="1">COUNTIF(OFFSET(class7_2,MATCH(CC$1,#REF!,0)-7+'Итог по классам'!$B102,,,),"р")</f>
        <v>#REF!</v>
      </c>
      <c r="CD102" s="43" t="e">
        <f ca="1">COUNTIF(OFFSET(class7_2,MATCH(CD$1,#REF!,0)-7+'Итог по классам'!$B102,,,),"ш")</f>
        <v>#REF!</v>
      </c>
      <c r="CE102" s="44" t="e">
        <f ca="1">COUNTIF(OFFSET(class7_1,MATCH(CE$1,#REF!,0)-7+'Итог по классам'!$B102,,,),"Ф")</f>
        <v>#REF!</v>
      </c>
      <c r="CF102" s="43" t="e">
        <f ca="1">COUNTIF(OFFSET(class7_1,MATCH(CF$1,#REF!,0)-7+'Итог по классам'!$B102,,,),"р")</f>
        <v>#REF!</v>
      </c>
      <c r="CG102" s="43" t="e">
        <f ca="1">COUNTIF(OFFSET(class7_1,MATCH(CG$1,#REF!,0)-7+'Итог по классам'!$B102,,,),"ш")</f>
        <v>#REF!</v>
      </c>
      <c r="CH102" s="43" t="e">
        <f ca="1">COUNTIF(OFFSET(class7_2,MATCH(CH$1,#REF!,0)-7+'Итог по классам'!$B102,,,),"Ф")</f>
        <v>#REF!</v>
      </c>
      <c r="CI102" s="43" t="e">
        <f ca="1">COUNTIF(OFFSET(class7_2,MATCH(CI$1,#REF!,0)-7+'Итог по классам'!$B102,,,),"р")</f>
        <v>#REF!</v>
      </c>
      <c r="CJ102" s="43" t="e">
        <f ca="1">COUNTIF(OFFSET(class7_2,MATCH(CJ$1,#REF!,0)-7+'Итог по классам'!$B102,,,),"ш")</f>
        <v>#REF!</v>
      </c>
      <c r="CK102" s="44" t="e">
        <f ca="1">COUNTIF(OFFSET(class7_1,MATCH(CK$1,#REF!,0)-7+'Итог по классам'!$B102,,,),"Ф")</f>
        <v>#REF!</v>
      </c>
      <c r="CL102" s="43" t="e">
        <f ca="1">COUNTIF(OFFSET(class7_1,MATCH(CL$1,#REF!,0)-7+'Итог по классам'!$B102,,,),"р")</f>
        <v>#REF!</v>
      </c>
      <c r="CM102" s="43" t="e">
        <f ca="1">COUNTIF(OFFSET(class7_1,MATCH(CM$1,#REF!,0)-7+'Итог по классам'!$B102,,,),"ш")</f>
        <v>#REF!</v>
      </c>
      <c r="CN102" s="43" t="e">
        <f ca="1">COUNTIF(OFFSET(class7_2,MATCH(CN$1,#REF!,0)-7+'Итог по классам'!$B102,,,),"Ф")</f>
        <v>#REF!</v>
      </c>
      <c r="CO102" s="43" t="e">
        <f ca="1">COUNTIF(OFFSET(class7_2,MATCH(CO$1,#REF!,0)-7+'Итог по классам'!$B102,,,),"р")</f>
        <v>#REF!</v>
      </c>
      <c r="CP102" s="43" t="e">
        <f ca="1">COUNTIF(OFFSET(class7_2,MATCH(CP$1,#REF!,0)-7+'Итог по классам'!$B102,,,),"ш")</f>
        <v>#REF!</v>
      </c>
      <c r="CQ102" s="44" t="e">
        <f ca="1">COUNTIF(OFFSET(class7_1,MATCH(CQ$1,#REF!,0)-7+'Итог по классам'!$B102,,,),"Ф")</f>
        <v>#REF!</v>
      </c>
      <c r="CR102" s="43" t="e">
        <f ca="1">COUNTIF(OFFSET(class7_1,MATCH(CR$1,#REF!,0)-7+'Итог по классам'!$B102,,,),"р")</f>
        <v>#REF!</v>
      </c>
      <c r="CS102" s="43" t="e">
        <f ca="1">COUNTIF(OFFSET(class7_1,MATCH(CS$1,#REF!,0)-7+'Итог по классам'!$B102,,,),"ш")</f>
        <v>#REF!</v>
      </c>
      <c r="CT102" s="43" t="e">
        <f ca="1">COUNTIF(OFFSET(class7_2,MATCH(CT$1,#REF!,0)-7+'Итог по классам'!$B102,,,),"Ф")</f>
        <v>#REF!</v>
      </c>
      <c r="CU102" s="43" t="e">
        <f ca="1">COUNTIF(OFFSET(class7_2,MATCH(CU$1,#REF!,0)-7+'Итог по классам'!$B102,,,),"р")</f>
        <v>#REF!</v>
      </c>
      <c r="CV102" s="43" t="e">
        <f ca="1">COUNTIF(OFFSET(class7_2,MATCH(CV$1,#REF!,0)-7+'Итог по классам'!$B102,,,),"ш")</f>
        <v>#REF!</v>
      </c>
      <c r="CW102" s="44" t="e">
        <f ca="1">COUNTIF(OFFSET(class7_1,MATCH(CW$1,#REF!,0)-7+'Итог по классам'!$B102,,,),"Ф")</f>
        <v>#REF!</v>
      </c>
      <c r="CX102" s="43" t="e">
        <f ca="1">COUNTIF(OFFSET(class7_1,MATCH(CX$1,#REF!,0)-7+'Итог по классам'!$B102,,,),"р")</f>
        <v>#REF!</v>
      </c>
      <c r="CY102" s="43" t="e">
        <f ca="1">COUNTIF(OFFSET(class7_1,MATCH(CY$1,#REF!,0)-7+'Итог по классам'!$B102,,,),"ш")</f>
        <v>#REF!</v>
      </c>
      <c r="CZ102" s="43" t="e">
        <f ca="1">COUNTIF(OFFSET(class7_2,MATCH(CZ$1,#REF!,0)-7+'Итог по классам'!$B102,,,),"Ф")</f>
        <v>#REF!</v>
      </c>
      <c r="DA102" s="43" t="e">
        <f ca="1">COUNTIF(OFFSET(class7_2,MATCH(DA$1,#REF!,0)-7+'Итог по классам'!$B102,,,),"р")</f>
        <v>#REF!</v>
      </c>
      <c r="DB102" s="43" t="e">
        <f ca="1">COUNTIF(OFFSET(class7_2,MATCH(DB$1,#REF!,0)-7+'Итог по классам'!$B102,,,),"ш")</f>
        <v>#REF!</v>
      </c>
      <c r="DC102" s="44" t="e">
        <f ca="1">COUNTIF(OFFSET(class7_1,MATCH(DC$1,#REF!,0)-7+'Итог по классам'!$B102,,,),"Ф")</f>
        <v>#REF!</v>
      </c>
      <c r="DD102" s="43" t="e">
        <f ca="1">COUNTIF(OFFSET(class7_1,MATCH(DD$1,#REF!,0)-7+'Итог по классам'!$B102,,,),"р")</f>
        <v>#REF!</v>
      </c>
      <c r="DE102" s="43" t="e">
        <f ca="1">COUNTIF(OFFSET(class7_1,MATCH(DE$1,#REF!,0)-7+'Итог по классам'!$B102,,,),"ш")</f>
        <v>#REF!</v>
      </c>
      <c r="DF102" s="43" t="e">
        <f ca="1">COUNTIF(OFFSET(class7_2,MATCH(DF$1,#REF!,0)-7+'Итог по классам'!$B102,,,),"Ф")</f>
        <v>#REF!</v>
      </c>
      <c r="DG102" s="43" t="e">
        <f ca="1">COUNTIF(OFFSET(class7_2,MATCH(DG$1,#REF!,0)-7+'Итог по классам'!$B102,,,),"р")</f>
        <v>#REF!</v>
      </c>
      <c r="DH102" s="43" t="e">
        <f ca="1">COUNTIF(OFFSET(class7_2,MATCH(DH$1,#REF!,0)-7+'Итог по классам'!$B102,,,),"ш")</f>
        <v>#REF!</v>
      </c>
      <c r="DI102" s="44" t="e">
        <f ca="1">COUNTIF(OFFSET(class7_1,MATCH(DI$1,#REF!,0)-7+'Итог по классам'!$B102,,,),"Ф")</f>
        <v>#REF!</v>
      </c>
      <c r="DJ102" s="43" t="e">
        <f ca="1">COUNTIF(OFFSET(class7_1,MATCH(DJ$1,#REF!,0)-7+'Итог по классам'!$B102,,,),"р")</f>
        <v>#REF!</v>
      </c>
      <c r="DK102" s="43" t="e">
        <f ca="1">COUNTIF(OFFSET(class7_1,MATCH(DK$1,#REF!,0)-7+'Итог по классам'!$B102,,,),"ш")</f>
        <v>#REF!</v>
      </c>
      <c r="DL102" s="43" t="e">
        <f ca="1">COUNTIF(OFFSET(class7_2,MATCH(DL$1,#REF!,0)-7+'Итог по классам'!$B102,,,),"Ф")</f>
        <v>#REF!</v>
      </c>
      <c r="DM102" s="43" t="e">
        <f ca="1">COUNTIF(OFFSET(class7_2,MATCH(DM$1,#REF!,0)-7+'Итог по классам'!$B102,,,),"р")</f>
        <v>#REF!</v>
      </c>
      <c r="DN102" s="43" t="e">
        <f ca="1">COUNTIF(OFFSET(class7_2,MATCH(DN$1,#REF!,0)-7+'Итог по классам'!$B102,,,),"ш")</f>
        <v>#REF!</v>
      </c>
      <c r="DO102" s="44" t="e">
        <f ca="1">COUNTIF(OFFSET(class7_1,MATCH(DO$1,#REF!,0)-7+'Итог по классам'!$B102,,,),"Ф")</f>
        <v>#REF!</v>
      </c>
      <c r="DP102" s="43" t="e">
        <f ca="1">COUNTIF(OFFSET(class7_1,MATCH(DP$1,#REF!,0)-7+'Итог по классам'!$B102,,,),"р")</f>
        <v>#REF!</v>
      </c>
      <c r="DQ102" s="43" t="e">
        <f ca="1">COUNTIF(OFFSET(class7_1,MATCH(DQ$1,#REF!,0)-7+'Итог по классам'!$B102,,,),"ш")</f>
        <v>#REF!</v>
      </c>
      <c r="DR102" s="43" t="e">
        <f ca="1">COUNTIF(OFFSET(class7_2,MATCH(DR$1,#REF!,0)-7+'Итог по классам'!$B102,,,),"Ф")</f>
        <v>#REF!</v>
      </c>
      <c r="DS102" s="43" t="e">
        <f ca="1">COUNTIF(OFFSET(class7_2,MATCH(DS$1,#REF!,0)-7+'Итог по классам'!$B102,,,),"р")</f>
        <v>#REF!</v>
      </c>
      <c r="DT102" s="43" t="e">
        <f ca="1">COUNTIF(OFFSET(class7_2,MATCH(DT$1,#REF!,0)-7+'Итог по классам'!$B102,,,),"ш")</f>
        <v>#REF!</v>
      </c>
      <c r="DU102" s="44" t="e">
        <f ca="1">COUNTIF(OFFSET(class7_1,MATCH(DU$1,#REF!,0)-7+'Итог по классам'!$B102,,,),"Ф")</f>
        <v>#REF!</v>
      </c>
      <c r="DV102" s="43" t="e">
        <f ca="1">COUNTIF(OFFSET(class7_1,MATCH(DV$1,#REF!,0)-7+'Итог по классам'!$B102,,,),"р")</f>
        <v>#REF!</v>
      </c>
      <c r="DW102" s="43" t="e">
        <f ca="1">COUNTIF(OFFSET(class7_1,MATCH(DW$1,#REF!,0)-7+'Итог по классам'!$B102,,,),"ш")</f>
        <v>#REF!</v>
      </c>
      <c r="DX102" s="43" t="e">
        <f ca="1">COUNTIF(OFFSET(class7_2,MATCH(DX$1,#REF!,0)-7+'Итог по классам'!$B102,,,),"Ф")</f>
        <v>#REF!</v>
      </c>
      <c r="DY102" s="43" t="e">
        <f ca="1">COUNTIF(OFFSET(class7_2,MATCH(DY$1,#REF!,0)-7+'Итог по классам'!$B102,,,),"р")</f>
        <v>#REF!</v>
      </c>
      <c r="DZ102" s="43" t="e">
        <f ca="1">COUNTIF(OFFSET(class7_2,MATCH(DZ$1,#REF!,0)-7+'Итог по классам'!$B102,,,),"ш")</f>
        <v>#REF!</v>
      </c>
      <c r="EA102" s="44" t="e">
        <f ca="1">COUNTIF(OFFSET(class7_1,MATCH(EA$1,#REF!,0)-7+'Итог по классам'!$B102,,,),"Ф")</f>
        <v>#REF!</v>
      </c>
      <c r="EB102" s="43" t="e">
        <f ca="1">COUNTIF(OFFSET(class7_1,MATCH(EB$1,#REF!,0)-7+'Итог по классам'!$B102,,,),"р")</f>
        <v>#REF!</v>
      </c>
      <c r="EC102" s="43" t="e">
        <f ca="1">COUNTIF(OFFSET(class7_1,MATCH(EC$1,#REF!,0)-7+'Итог по классам'!$B102,,,),"ш")</f>
        <v>#REF!</v>
      </c>
      <c r="ED102" s="43" t="e">
        <f ca="1">COUNTIF(OFFSET(class7_2,MATCH(ED$1,#REF!,0)-7+'Итог по классам'!$B102,,,),"Ф")</f>
        <v>#REF!</v>
      </c>
      <c r="EE102" s="43" t="e">
        <f ca="1">COUNTIF(OFFSET(class7_2,MATCH(EE$1,#REF!,0)-7+'Итог по классам'!$B102,,,),"р")</f>
        <v>#REF!</v>
      </c>
      <c r="EF102" s="43" t="e">
        <f ca="1">COUNTIF(OFFSET(class7_2,MATCH(EF$1,#REF!,0)-7+'Итог по классам'!$B102,,,),"ш")</f>
        <v>#REF!</v>
      </c>
      <c r="EG102" s="44" t="e">
        <f ca="1">COUNTIF(OFFSET(class7_1,MATCH(EG$1,#REF!,0)-7+'Итог по классам'!$B102,,,),"Ф")</f>
        <v>#REF!</v>
      </c>
      <c r="EH102" s="43" t="e">
        <f ca="1">COUNTIF(OFFSET(class7_1,MATCH(EH$1,#REF!,0)-7+'Итог по классам'!$B102,,,),"р")</f>
        <v>#REF!</v>
      </c>
      <c r="EI102" s="43" t="e">
        <f ca="1">COUNTIF(OFFSET(class7_1,MATCH(EI$1,#REF!,0)-7+'Итог по классам'!$B102,,,),"ш")</f>
        <v>#REF!</v>
      </c>
      <c r="EJ102" s="43" t="e">
        <f ca="1">COUNTIF(OFFSET(class7_2,MATCH(EJ$1,#REF!,0)-7+'Итог по классам'!$B102,,,),"Ф")</f>
        <v>#REF!</v>
      </c>
      <c r="EK102" s="43" t="e">
        <f ca="1">COUNTIF(OFFSET(class7_2,MATCH(EK$1,#REF!,0)-7+'Итог по классам'!$B102,,,),"р")</f>
        <v>#REF!</v>
      </c>
      <c r="EL102" s="43" t="e">
        <f ca="1">COUNTIF(OFFSET(class7_2,MATCH(EL$1,#REF!,0)-7+'Итог по классам'!$B102,,,),"ш")</f>
        <v>#REF!</v>
      </c>
      <c r="EM102" s="44" t="e">
        <f ca="1">COUNTIF(OFFSET(class7_1,MATCH(EM$1,#REF!,0)-7+'Итог по классам'!$B102,,,),"Ф")</f>
        <v>#REF!</v>
      </c>
      <c r="EN102" s="43" t="e">
        <f ca="1">COUNTIF(OFFSET(class7_1,MATCH(EN$1,#REF!,0)-7+'Итог по классам'!$B102,,,),"р")</f>
        <v>#REF!</v>
      </c>
      <c r="EO102" s="43" t="e">
        <f ca="1">COUNTIF(OFFSET(class7_1,MATCH(EO$1,#REF!,0)-7+'Итог по классам'!$B102,,,),"ш")</f>
        <v>#REF!</v>
      </c>
      <c r="EP102" s="43" t="e">
        <f ca="1">COUNTIF(OFFSET(class7_2,MATCH(EP$1,#REF!,0)-7+'Итог по классам'!$B102,,,),"Ф")</f>
        <v>#REF!</v>
      </c>
      <c r="EQ102" s="43" t="e">
        <f ca="1">COUNTIF(OFFSET(class7_2,MATCH(EQ$1,#REF!,0)-7+'Итог по классам'!$B102,,,),"р")</f>
        <v>#REF!</v>
      </c>
      <c r="ER102" s="43" t="e">
        <f ca="1">COUNTIF(OFFSET(class7_2,MATCH(ER$1,#REF!,0)-7+'Итог по классам'!$B102,,,),"ш")</f>
        <v>#REF!</v>
      </c>
      <c r="ES102" s="44" t="e">
        <f ca="1">COUNTIF(OFFSET(class7_1,MATCH(ES$1,#REF!,0)-7+'Итог по классам'!$B102,,,),"Ф")</f>
        <v>#REF!</v>
      </c>
      <c r="ET102" s="43" t="e">
        <f ca="1">COUNTIF(OFFSET(class7_1,MATCH(ET$1,#REF!,0)-7+'Итог по классам'!$B102,,,),"р")</f>
        <v>#REF!</v>
      </c>
      <c r="EU102" s="43" t="e">
        <f ca="1">COUNTIF(OFFSET(class7_1,MATCH(EU$1,#REF!,0)-7+'Итог по классам'!$B102,,,),"ш")</f>
        <v>#REF!</v>
      </c>
      <c r="EV102" s="43" t="e">
        <f ca="1">COUNTIF(OFFSET(class7_2,MATCH(EV$1,#REF!,0)-7+'Итог по классам'!$B102,,,),"Ф")</f>
        <v>#REF!</v>
      </c>
      <c r="EW102" s="43" t="e">
        <f ca="1">COUNTIF(OFFSET(class7_2,MATCH(EW$1,#REF!,0)-7+'Итог по классам'!$B102,,,),"р")</f>
        <v>#REF!</v>
      </c>
      <c r="EX102" s="43" t="e">
        <f ca="1">COUNTIF(OFFSET(class7_2,MATCH(EX$1,#REF!,0)-7+'Итог по классам'!$B102,,,),"ш")</f>
        <v>#REF!</v>
      </c>
      <c r="EY102" s="44" t="e">
        <f ca="1">COUNTIF(OFFSET(class7_1,MATCH(EY$1,#REF!,0)-7+'Итог по классам'!$B102,,,),"Ф")</f>
        <v>#REF!</v>
      </c>
      <c r="EZ102" s="43" t="e">
        <f ca="1">COUNTIF(OFFSET(class7_1,MATCH(EZ$1,#REF!,0)-7+'Итог по классам'!$B102,,,),"р")</f>
        <v>#REF!</v>
      </c>
      <c r="FA102" s="43" t="e">
        <f ca="1">COUNTIF(OFFSET(class7_1,MATCH(FA$1,#REF!,0)-7+'Итог по классам'!$B102,,,),"ш")</f>
        <v>#REF!</v>
      </c>
      <c r="FB102" s="43" t="e">
        <f ca="1">COUNTIF(OFFSET(class7_2,MATCH(FB$1,#REF!,0)-7+'Итог по классам'!$B102,,,),"Ф")</f>
        <v>#REF!</v>
      </c>
      <c r="FC102" s="43" t="e">
        <f ca="1">COUNTIF(OFFSET(class7_2,MATCH(FC$1,#REF!,0)-7+'Итог по классам'!$B102,,,),"р")</f>
        <v>#REF!</v>
      </c>
      <c r="FD102" s="43" t="e">
        <f ca="1">COUNTIF(OFFSET(class7_2,MATCH(FD$1,#REF!,0)-7+'Итог по классам'!$B102,,,),"ш")</f>
        <v>#REF!</v>
      </c>
      <c r="FE102" s="44" t="e">
        <f ca="1">COUNTIF(OFFSET(class7_1,MATCH(FE$1,#REF!,0)-7+'Итог по классам'!$B102,,,),"Ф")</f>
        <v>#REF!</v>
      </c>
      <c r="FF102" s="43" t="e">
        <f ca="1">COUNTIF(OFFSET(class7_1,MATCH(FF$1,#REF!,0)-7+'Итог по классам'!$B102,,,),"р")</f>
        <v>#REF!</v>
      </c>
      <c r="FG102" s="43" t="e">
        <f ca="1">COUNTIF(OFFSET(class7_1,MATCH(FG$1,#REF!,0)-7+'Итог по классам'!$B102,,,),"ш")</f>
        <v>#REF!</v>
      </c>
      <c r="FH102" s="43" t="e">
        <f ca="1">COUNTIF(OFFSET(class7_2,MATCH(FH$1,#REF!,0)-7+'Итог по классам'!$B102,,,),"Ф")</f>
        <v>#REF!</v>
      </c>
      <c r="FI102" s="43" t="e">
        <f ca="1">COUNTIF(OFFSET(class7_2,MATCH(FI$1,#REF!,0)-7+'Итог по классам'!$B102,,,),"р")</f>
        <v>#REF!</v>
      </c>
      <c r="FJ102" s="43" t="e">
        <f ca="1">COUNTIF(OFFSET(class7_2,MATCH(FJ$1,#REF!,0)-7+'Итог по классам'!$B102,,,),"ш")</f>
        <v>#REF!</v>
      </c>
      <c r="FK102" s="44" t="e">
        <f ca="1">COUNTIF(OFFSET(class7_1,MATCH(FK$1,#REF!,0)-7+'Итог по классам'!$B102,,,),"Ф")</f>
        <v>#REF!</v>
      </c>
      <c r="FL102" s="43" t="e">
        <f ca="1">COUNTIF(OFFSET(class7_1,MATCH(FL$1,#REF!,0)-7+'Итог по классам'!$B102,,,),"р")</f>
        <v>#REF!</v>
      </c>
      <c r="FM102" s="43" t="e">
        <f ca="1">COUNTIF(OFFSET(class7_1,MATCH(FM$1,#REF!,0)-7+'Итог по классам'!$B102,,,),"ш")</f>
        <v>#REF!</v>
      </c>
      <c r="FN102" s="43" t="e">
        <f ca="1">COUNTIF(OFFSET(class7_2,MATCH(FN$1,#REF!,0)-7+'Итог по классам'!$B102,,,),"Ф")</f>
        <v>#REF!</v>
      </c>
      <c r="FO102" s="43" t="e">
        <f ca="1">COUNTIF(OFFSET(class7_2,MATCH(FO$1,#REF!,0)-7+'Итог по классам'!$B102,,,),"р")</f>
        <v>#REF!</v>
      </c>
      <c r="FP102" s="43" t="e">
        <f ca="1">COUNTIF(OFFSET(class7_2,MATCH(FP$1,#REF!,0)-7+'Итог по классам'!$B102,,,),"ш")</f>
        <v>#REF!</v>
      </c>
      <c r="FQ102" s="44" t="e">
        <f ca="1">COUNTIF(OFFSET(class7_1,MATCH(FQ$1,#REF!,0)-7+'Итог по классам'!$B102,,,),"Ф")</f>
        <v>#REF!</v>
      </c>
      <c r="FR102" s="43" t="e">
        <f ca="1">COUNTIF(OFFSET(class7_1,MATCH(FR$1,#REF!,0)-7+'Итог по классам'!$B102,,,),"р")</f>
        <v>#REF!</v>
      </c>
      <c r="FS102" s="43" t="e">
        <f ca="1">COUNTIF(OFFSET(class7_1,MATCH(FS$1,#REF!,0)-7+'Итог по классам'!$B102,,,),"ш")</f>
        <v>#REF!</v>
      </c>
      <c r="FT102" s="43" t="e">
        <f ca="1">COUNTIF(OFFSET(class7_2,MATCH(FT$1,#REF!,0)-7+'Итог по классам'!$B102,,,),"Ф")</f>
        <v>#REF!</v>
      </c>
      <c r="FU102" s="43" t="e">
        <f ca="1">COUNTIF(OFFSET(class7_2,MATCH(FU$1,#REF!,0)-7+'Итог по классам'!$B102,,,),"р")</f>
        <v>#REF!</v>
      </c>
      <c r="FV102" s="43" t="e">
        <f ca="1">COUNTIF(OFFSET(class7_2,MATCH(FV$1,#REF!,0)-7+'Итог по классам'!$B102,,,),"ш")</f>
        <v>#REF!</v>
      </c>
      <c r="FW102" s="44" t="e">
        <f ca="1">COUNTIF(OFFSET(class7_1,MATCH(FW$1,#REF!,0)-7+'Итог по классам'!$B102,,,),"Ф")</f>
        <v>#REF!</v>
      </c>
      <c r="FX102" s="43" t="e">
        <f ca="1">COUNTIF(OFFSET(class7_1,MATCH(FX$1,#REF!,0)-7+'Итог по классам'!$B102,,,),"р")</f>
        <v>#REF!</v>
      </c>
      <c r="FY102" s="43" t="e">
        <f ca="1">COUNTIF(OFFSET(class7_1,MATCH(FY$1,#REF!,0)-7+'Итог по классам'!$B102,,,),"ш")</f>
        <v>#REF!</v>
      </c>
      <c r="FZ102" s="43" t="e">
        <f ca="1">COUNTIF(OFFSET(class7_2,MATCH(FZ$1,#REF!,0)-7+'Итог по классам'!$B102,,,),"Ф")</f>
        <v>#REF!</v>
      </c>
      <c r="GA102" s="43" t="e">
        <f ca="1">COUNTIF(OFFSET(class7_2,MATCH(GA$1,#REF!,0)-7+'Итог по классам'!$B102,,,),"р")</f>
        <v>#REF!</v>
      </c>
      <c r="GB102" s="43" t="e">
        <f ca="1">COUNTIF(OFFSET(class7_2,MATCH(GB$1,#REF!,0)-7+'Итог по классам'!$B102,,,),"ш")</f>
        <v>#REF!</v>
      </c>
      <c r="GC102" s="44" t="e">
        <f ca="1">COUNTIF(OFFSET(class7_1,MATCH(GC$1,#REF!,0)-7+'Итог по классам'!$B102,,,),"Ф")</f>
        <v>#REF!</v>
      </c>
      <c r="GD102" s="43" t="e">
        <f ca="1">COUNTIF(OFFSET(class7_1,MATCH(GD$1,#REF!,0)-7+'Итог по классам'!$B102,,,),"р")</f>
        <v>#REF!</v>
      </c>
      <c r="GE102" s="43" t="e">
        <f ca="1">COUNTIF(OFFSET(class7_1,MATCH(GE$1,#REF!,0)-7+'Итог по классам'!$B102,,,),"ш")</f>
        <v>#REF!</v>
      </c>
      <c r="GF102" s="43" t="e">
        <f ca="1">COUNTIF(OFFSET(class7_2,MATCH(GF$1,#REF!,0)-7+'Итог по классам'!$B102,,,),"Ф")</f>
        <v>#REF!</v>
      </c>
      <c r="GG102" s="43" t="e">
        <f ca="1">COUNTIF(OFFSET(class7_2,MATCH(GG$1,#REF!,0)-7+'Итог по классам'!$B102,,,),"р")</f>
        <v>#REF!</v>
      </c>
      <c r="GH102" s="43" t="e">
        <f ca="1">COUNTIF(OFFSET(class7_2,MATCH(GH$1,#REF!,0)-7+'Итог по классам'!$B102,,,),"ш")</f>
        <v>#REF!</v>
      </c>
      <c r="GI102" s="44" t="e">
        <f ca="1">COUNTIF(OFFSET(class7_1,MATCH(GI$1,#REF!,0)-7+'Итог по классам'!$B102,,,),"Ф")</f>
        <v>#REF!</v>
      </c>
      <c r="GJ102" s="43" t="e">
        <f ca="1">COUNTIF(OFFSET(class7_1,MATCH(GJ$1,#REF!,0)-7+'Итог по классам'!$B102,,,),"р")</f>
        <v>#REF!</v>
      </c>
      <c r="GK102" s="43" t="e">
        <f ca="1">COUNTIF(OFFSET(class7_1,MATCH(GK$1,#REF!,0)-7+'Итог по классам'!$B102,,,),"ш")</f>
        <v>#REF!</v>
      </c>
      <c r="GL102" s="43" t="e">
        <f ca="1">COUNTIF(OFFSET(class7_2,MATCH(GL$1,#REF!,0)-7+'Итог по классам'!$B102,,,),"Ф")</f>
        <v>#REF!</v>
      </c>
      <c r="GM102" s="43" t="e">
        <f ca="1">COUNTIF(OFFSET(class7_2,MATCH(GM$1,#REF!,0)-7+'Итог по классам'!$B102,,,),"р")</f>
        <v>#REF!</v>
      </c>
      <c r="GN102" s="43" t="e">
        <f ca="1">COUNTIF(OFFSET(class7_2,MATCH(GN$1,#REF!,0)-7+'Итог по классам'!$B102,,,),"ш")</f>
        <v>#REF!</v>
      </c>
      <c r="GO102" s="44" t="e">
        <f ca="1">COUNTIF(OFFSET(class7_1,MATCH(GO$1,#REF!,0)-7+'Итог по классам'!$B102,,,),"Ф")</f>
        <v>#REF!</v>
      </c>
      <c r="GP102" s="43" t="e">
        <f ca="1">COUNTIF(OFFSET(class7_1,MATCH(GP$1,#REF!,0)-7+'Итог по классам'!$B102,,,),"р")</f>
        <v>#REF!</v>
      </c>
      <c r="GQ102" s="43" t="e">
        <f ca="1">COUNTIF(OFFSET(class7_1,MATCH(GQ$1,#REF!,0)-7+'Итог по классам'!$B102,,,),"ш")</f>
        <v>#REF!</v>
      </c>
      <c r="GR102" s="43" t="e">
        <f ca="1">COUNTIF(OFFSET(class7_2,MATCH(GR$1,#REF!,0)-7+'Итог по классам'!$B102,,,),"Ф")</f>
        <v>#REF!</v>
      </c>
      <c r="GS102" s="43" t="e">
        <f ca="1">COUNTIF(OFFSET(class7_2,MATCH(GS$1,#REF!,0)-7+'Итог по классам'!$B102,,,),"р")</f>
        <v>#REF!</v>
      </c>
      <c r="GT102" s="43" t="e">
        <f ca="1">COUNTIF(OFFSET(class7_2,MATCH(GT$1,#REF!,0)-7+'Итог по классам'!$B102,,,),"ш")</f>
        <v>#REF!</v>
      </c>
      <c r="GU102" s="44" t="e">
        <f ca="1">COUNTIF(OFFSET(class7_1,MATCH(GU$1,#REF!,0)-7+'Итог по классам'!$B102,,,),"Ф")</f>
        <v>#REF!</v>
      </c>
      <c r="GV102" s="43" t="e">
        <f ca="1">COUNTIF(OFFSET(class7_1,MATCH(GV$1,#REF!,0)-7+'Итог по классам'!$B102,,,),"р")</f>
        <v>#REF!</v>
      </c>
      <c r="GW102" s="43" t="e">
        <f ca="1">COUNTIF(OFFSET(class7_1,MATCH(GW$1,#REF!,0)-7+'Итог по классам'!$B102,,,),"ш")</f>
        <v>#REF!</v>
      </c>
      <c r="GX102" s="43" t="e">
        <f ca="1">COUNTIF(OFFSET(class7_2,MATCH(GX$1,#REF!,0)-7+'Итог по классам'!$B102,,,),"Ф")</f>
        <v>#REF!</v>
      </c>
      <c r="GY102" s="43" t="e">
        <f ca="1">COUNTIF(OFFSET(class7_2,MATCH(GY$1,#REF!,0)-7+'Итог по классам'!$B102,,,),"р")</f>
        <v>#REF!</v>
      </c>
      <c r="GZ102" s="43" t="e">
        <f ca="1">COUNTIF(OFFSET(class7_2,MATCH(GZ$1,#REF!,0)-7+'Итог по классам'!$B102,,,),"ш")</f>
        <v>#REF!</v>
      </c>
      <c r="HA102" s="44" t="e">
        <f ca="1">COUNTIF(OFFSET(class7_1,MATCH(HA$1,#REF!,0)-7+'Итог по классам'!$B102,,,),"Ф")</f>
        <v>#REF!</v>
      </c>
      <c r="HB102" s="43" t="e">
        <f ca="1">COUNTIF(OFFSET(class7_1,MATCH(HB$1,#REF!,0)-7+'Итог по классам'!$B102,,,),"р")</f>
        <v>#REF!</v>
      </c>
      <c r="HC102" s="43" t="e">
        <f ca="1">COUNTIF(OFFSET(class7_1,MATCH(HC$1,#REF!,0)-7+'Итог по классам'!$B102,,,),"ш")</f>
        <v>#REF!</v>
      </c>
      <c r="HD102" s="43" t="e">
        <f ca="1">COUNTIF(OFFSET(class7_2,MATCH(HD$1,#REF!,0)-7+'Итог по классам'!$B102,,,),"Ф")</f>
        <v>#REF!</v>
      </c>
      <c r="HE102" s="43" t="e">
        <f ca="1">COUNTIF(OFFSET(class7_2,MATCH(HE$1,#REF!,0)-7+'Итог по классам'!$B102,,,),"р")</f>
        <v>#REF!</v>
      </c>
      <c r="HF102" s="43" t="e">
        <f ca="1">COUNTIF(OFFSET(class7_2,MATCH(HF$1,#REF!,0)-7+'Итог по классам'!$B102,,,),"ш")</f>
        <v>#REF!</v>
      </c>
      <c r="HG102" s="44" t="e">
        <f ca="1">COUNTIF(OFFSET(class7_1,MATCH(HG$1,#REF!,0)-7+'Итог по классам'!$B102,,,),"Ф")</f>
        <v>#REF!</v>
      </c>
      <c r="HH102" s="43" t="e">
        <f ca="1">COUNTIF(OFFSET(class7_1,MATCH(HH$1,#REF!,0)-7+'Итог по классам'!$B102,,,),"р")</f>
        <v>#REF!</v>
      </c>
      <c r="HI102" s="43" t="e">
        <f ca="1">COUNTIF(OFFSET(class7_1,MATCH(HI$1,#REF!,0)-7+'Итог по классам'!$B102,,,),"ш")</f>
        <v>#REF!</v>
      </c>
      <c r="HJ102" s="43" t="e">
        <f ca="1">COUNTIF(OFFSET(class7_2,MATCH(HJ$1,#REF!,0)-7+'Итог по классам'!$B102,,,),"Ф")</f>
        <v>#REF!</v>
      </c>
      <c r="HK102" s="43" t="e">
        <f ca="1">COUNTIF(OFFSET(class7_2,MATCH(HK$1,#REF!,0)-7+'Итог по классам'!$B102,,,),"р")</f>
        <v>#REF!</v>
      </c>
      <c r="HL102" s="43" t="e">
        <f ca="1">COUNTIF(OFFSET(class7_2,MATCH(HL$1,#REF!,0)-7+'Итог по классам'!$B102,,,),"ш")</f>
        <v>#REF!</v>
      </c>
      <c r="HM102" s="44" t="e">
        <f ca="1">COUNTIF(OFFSET(class7_1,MATCH(HM$1,#REF!,0)-7+'Итог по классам'!$B102,,,),"Ф")</f>
        <v>#REF!</v>
      </c>
      <c r="HN102" s="43" t="e">
        <f ca="1">COUNTIF(OFFSET(class7_1,MATCH(HN$1,#REF!,0)-7+'Итог по классам'!$B102,,,),"р")</f>
        <v>#REF!</v>
      </c>
      <c r="HO102" s="43" t="e">
        <f ca="1">COUNTIF(OFFSET(class7_1,MATCH(HO$1,#REF!,0)-7+'Итог по классам'!$B102,,,),"ш")</f>
        <v>#REF!</v>
      </c>
      <c r="HP102" s="43" t="e">
        <f ca="1">COUNTIF(OFFSET(class7_2,MATCH(HP$1,#REF!,0)-7+'Итог по классам'!$B102,,,),"Ф")</f>
        <v>#REF!</v>
      </c>
      <c r="HQ102" s="43" t="e">
        <f ca="1">COUNTIF(OFFSET(class7_2,MATCH(HQ$1,#REF!,0)-7+'Итог по классам'!$B102,,,),"р")</f>
        <v>#REF!</v>
      </c>
      <c r="HR102" s="43" t="e">
        <f ca="1">COUNTIF(OFFSET(class7_2,MATCH(HR$1,#REF!,0)-7+'Итог по классам'!$B102,,,),"ш")</f>
        <v>#REF!</v>
      </c>
      <c r="HS102" s="44" t="e">
        <f ca="1">COUNTIF(OFFSET(class7_1,MATCH(HS$1,#REF!,0)-7+'Итог по классам'!$B102,,,),"Ф")</f>
        <v>#REF!</v>
      </c>
      <c r="HT102" s="43" t="e">
        <f ca="1">COUNTIF(OFFSET(class7_1,MATCH(HT$1,#REF!,0)-7+'Итог по классам'!$B102,,,),"р")</f>
        <v>#REF!</v>
      </c>
      <c r="HU102" s="43" t="e">
        <f ca="1">COUNTIF(OFFSET(class7_1,MATCH(HU$1,#REF!,0)-7+'Итог по классам'!$B102,,,),"ш")</f>
        <v>#REF!</v>
      </c>
      <c r="HV102" s="43" t="e">
        <f ca="1">COUNTIF(OFFSET(class7_2,MATCH(HV$1,#REF!,0)-7+'Итог по классам'!$B102,,,),"Ф")</f>
        <v>#REF!</v>
      </c>
      <c r="HW102" s="43" t="e">
        <f ca="1">COUNTIF(OFFSET(class7_2,MATCH(HW$1,#REF!,0)-7+'Итог по классам'!$B102,,,),"р")</f>
        <v>#REF!</v>
      </c>
      <c r="HX102" s="43" t="e">
        <f ca="1">COUNTIF(OFFSET(class7_2,MATCH(HX$1,#REF!,0)-7+'Итог по классам'!$B102,,,),"ш")</f>
        <v>#REF!</v>
      </c>
      <c r="HY102" s="44" t="e">
        <f ca="1">COUNTIF(OFFSET(class7_1,MATCH(HY$1,#REF!,0)-7+'Итог по классам'!$B102,,,),"Ф")</f>
        <v>#REF!</v>
      </c>
      <c r="HZ102" s="43" t="e">
        <f ca="1">COUNTIF(OFFSET(class7_1,MATCH(HZ$1,#REF!,0)-7+'Итог по классам'!$B102,,,),"р")</f>
        <v>#REF!</v>
      </c>
      <c r="IA102" s="43" t="e">
        <f ca="1">COUNTIF(OFFSET(class7_1,MATCH(IA$1,#REF!,0)-7+'Итог по классам'!$B102,,,),"ш")</f>
        <v>#REF!</v>
      </c>
      <c r="IB102" s="43" t="e">
        <f ca="1">COUNTIF(OFFSET(class7_2,MATCH(IB$1,#REF!,0)-7+'Итог по классам'!$B102,,,),"Ф")</f>
        <v>#REF!</v>
      </c>
      <c r="IC102" s="43" t="e">
        <f ca="1">COUNTIF(OFFSET(class7_2,MATCH(IC$1,#REF!,0)-7+'Итог по классам'!$B102,,,),"р")</f>
        <v>#REF!</v>
      </c>
      <c r="ID102" s="43" t="e">
        <f ca="1">COUNTIF(OFFSET(class7_2,MATCH(ID$1,#REF!,0)-7+'Итог по классам'!$B102,,,),"ш")</f>
        <v>#REF!</v>
      </c>
      <c r="IE102" s="44" t="e">
        <f ca="1">COUNTIF(OFFSET(class7_1,MATCH(IE$1,#REF!,0)-7+'Итог по классам'!$B102,,,),"Ф")</f>
        <v>#REF!</v>
      </c>
      <c r="IF102" s="43" t="e">
        <f ca="1">COUNTIF(OFFSET(class7_1,MATCH(IF$1,#REF!,0)-7+'Итог по классам'!$B102,,,),"р")</f>
        <v>#REF!</v>
      </c>
      <c r="IG102" s="43" t="e">
        <f ca="1">COUNTIF(OFFSET(class7_1,MATCH(IG$1,#REF!,0)-7+'Итог по классам'!$B102,,,),"ш")</f>
        <v>#REF!</v>
      </c>
      <c r="IH102" s="43" t="e">
        <f ca="1">COUNTIF(OFFSET(class7_2,MATCH(IH$1,#REF!,0)-7+'Итог по классам'!$B102,,,),"Ф")</f>
        <v>#REF!</v>
      </c>
      <c r="II102" s="43" t="e">
        <f ca="1">COUNTIF(OFFSET(class7_2,MATCH(II$1,#REF!,0)-7+'Итог по классам'!$B102,,,),"р")</f>
        <v>#REF!</v>
      </c>
      <c r="IJ102" s="43" t="e">
        <f ca="1">COUNTIF(OFFSET(class7_2,MATCH(IJ$1,#REF!,0)-7+'Итог по классам'!$B102,,,),"ш")</f>
        <v>#REF!</v>
      </c>
      <c r="IK102" s="44" t="e">
        <f ca="1">COUNTIF(OFFSET(class7_1,MATCH(IK$1,#REF!,0)-7+'Итог по классам'!$B102,,,),"Ф")</f>
        <v>#REF!</v>
      </c>
      <c r="IL102" s="43" t="e">
        <f ca="1">COUNTIF(OFFSET(class7_1,MATCH(IL$1,#REF!,0)-7+'Итог по классам'!$B102,,,),"р")</f>
        <v>#REF!</v>
      </c>
      <c r="IM102" s="43" t="e">
        <f ca="1">COUNTIF(OFFSET(class7_1,MATCH(IM$1,#REF!,0)-7+'Итог по классам'!$B102,,,),"ш")</f>
        <v>#REF!</v>
      </c>
      <c r="IN102" s="43" t="e">
        <f ca="1">COUNTIF(OFFSET(class7_2,MATCH(IN$1,#REF!,0)-7+'Итог по классам'!$B102,,,),"Ф")</f>
        <v>#REF!</v>
      </c>
      <c r="IO102" s="43" t="e">
        <f ca="1">COUNTIF(OFFSET(class7_2,MATCH(IO$1,#REF!,0)-7+'Итог по классам'!$B102,,,),"р")</f>
        <v>#REF!</v>
      </c>
      <c r="IP102" s="43" t="e">
        <f ca="1">COUNTIF(OFFSET(class7_2,MATCH(IP$1,#REF!,0)-7+'Итог по классам'!$B102,,,),"ш")</f>
        <v>#REF!</v>
      </c>
      <c r="IQ102" s="44" t="e">
        <f ca="1">COUNTIF(OFFSET(class7_1,MATCH(IQ$1,#REF!,0)-7+'Итог по классам'!$B102,,,),"Ф")</f>
        <v>#REF!</v>
      </c>
      <c r="IR102" s="43" t="e">
        <f ca="1">COUNTIF(OFFSET(class7_1,MATCH(IR$1,#REF!,0)-7+'Итог по классам'!$B102,,,),"р")</f>
        <v>#REF!</v>
      </c>
      <c r="IS102" s="43" t="e">
        <f ca="1">COUNTIF(OFFSET(class7_1,MATCH(IS$1,#REF!,0)-7+'Итог по классам'!$B102,,,),"ш")</f>
        <v>#REF!</v>
      </c>
      <c r="IT102" s="43" t="e">
        <f ca="1">COUNTIF(OFFSET(class7_2,MATCH(IT$1,#REF!,0)-7+'Итог по классам'!$B102,,,),"Ф")</f>
        <v>#REF!</v>
      </c>
      <c r="IU102" s="43" t="e">
        <f ca="1">COUNTIF(OFFSET(class7_2,MATCH(IU$1,#REF!,0)-7+'Итог по классам'!$B102,,,),"р")</f>
        <v>#REF!</v>
      </c>
      <c r="IV102" s="43" t="e">
        <f ca="1">COUNTIF(OFFSET(class7_2,MATCH(IV$1,#REF!,0)-7+'Итог по классам'!$B102,,,),"ш")</f>
        <v>#REF!</v>
      </c>
      <c r="IW102" s="44" t="e">
        <f ca="1">COUNTIF(OFFSET(class7_1,MATCH(IW$1,#REF!,0)-7+'Итог по классам'!$B102,,,),"Ф")</f>
        <v>#REF!</v>
      </c>
      <c r="IX102" s="43" t="e">
        <f ca="1">COUNTIF(OFFSET(class7_1,MATCH(IX$1,#REF!,0)-7+'Итог по классам'!$B102,,,),"р")</f>
        <v>#REF!</v>
      </c>
      <c r="IY102" s="43" t="e">
        <f ca="1">COUNTIF(OFFSET(class7_1,MATCH(IY$1,#REF!,0)-7+'Итог по классам'!$B102,,,),"ш")</f>
        <v>#REF!</v>
      </c>
      <c r="IZ102" s="43" t="e">
        <f ca="1">COUNTIF(OFFSET(class7_2,MATCH(IZ$1,#REF!,0)-7+'Итог по классам'!$B102,,,),"Ф")</f>
        <v>#REF!</v>
      </c>
      <c r="JA102" s="43" t="e">
        <f ca="1">COUNTIF(OFFSET(class7_2,MATCH(JA$1,#REF!,0)-7+'Итог по классам'!$B102,,,),"р")</f>
        <v>#REF!</v>
      </c>
      <c r="JB102" s="43" t="e">
        <f ca="1">COUNTIF(OFFSET(class7_2,MATCH(JB$1,#REF!,0)-7+'Итог по классам'!$B102,,,),"ш")</f>
        <v>#REF!</v>
      </c>
      <c r="JC102" s="44" t="e">
        <f ca="1">COUNTIF(OFFSET(class7_1,MATCH(JC$1,#REF!,0)-7+'Итог по классам'!$B102,,,),"Ф")</f>
        <v>#REF!</v>
      </c>
      <c r="JD102" s="43" t="e">
        <f ca="1">COUNTIF(OFFSET(class7_1,MATCH(JD$1,#REF!,0)-7+'Итог по классам'!$B102,,,),"р")</f>
        <v>#REF!</v>
      </c>
      <c r="JE102" s="43" t="e">
        <f ca="1">COUNTIF(OFFSET(class7_1,MATCH(JE$1,#REF!,0)-7+'Итог по классам'!$B102,,,),"ш")</f>
        <v>#REF!</v>
      </c>
      <c r="JF102" s="43" t="e">
        <f ca="1">COUNTIF(OFFSET(class7_2,MATCH(JF$1,#REF!,0)-7+'Итог по классам'!$B102,,,),"Ф")</f>
        <v>#REF!</v>
      </c>
      <c r="JG102" s="43" t="e">
        <f ca="1">COUNTIF(OFFSET(class7_2,MATCH(JG$1,#REF!,0)-7+'Итог по классам'!$B102,,,),"р")</f>
        <v>#REF!</v>
      </c>
      <c r="JH102" s="43" t="e">
        <f ca="1">COUNTIF(OFFSET(class7_2,MATCH(JH$1,#REF!,0)-7+'Итог по классам'!$B102,,,),"ш")</f>
        <v>#REF!</v>
      </c>
      <c r="JI102" s="44" t="e">
        <f ca="1">COUNTIF(OFFSET(class7_1,MATCH(JI$1,#REF!,0)-7+'Итог по классам'!$B102,,,),"Ф")</f>
        <v>#REF!</v>
      </c>
      <c r="JJ102" s="43" t="e">
        <f ca="1">COUNTIF(OFFSET(class7_1,MATCH(JJ$1,#REF!,0)-7+'Итог по классам'!$B102,,,),"р")</f>
        <v>#REF!</v>
      </c>
      <c r="JK102" s="43" t="e">
        <f ca="1">COUNTIF(OFFSET(class7_1,MATCH(JK$1,#REF!,0)-7+'Итог по классам'!$B102,,,),"ш")</f>
        <v>#REF!</v>
      </c>
      <c r="JL102" s="43" t="e">
        <f ca="1">COUNTIF(OFFSET(class7_2,MATCH(JL$1,#REF!,0)-7+'Итог по классам'!$B102,,,),"Ф")</f>
        <v>#REF!</v>
      </c>
      <c r="JM102" s="43" t="e">
        <f ca="1">COUNTIF(OFFSET(class7_2,MATCH(JM$1,#REF!,0)-7+'Итог по классам'!$B102,,,),"р")</f>
        <v>#REF!</v>
      </c>
      <c r="JN102" s="43" t="e">
        <f ca="1">COUNTIF(OFFSET(class7_2,MATCH(JN$1,#REF!,0)-7+'Итог по классам'!$B102,,,),"ш")</f>
        <v>#REF!</v>
      </c>
      <c r="JO102" s="44" t="e">
        <f ca="1">COUNTIF(OFFSET(class7_1,MATCH(JO$1,#REF!,0)-7+'Итог по классам'!$B102,,,),"Ф")</f>
        <v>#REF!</v>
      </c>
      <c r="JP102" s="43" t="e">
        <f ca="1">COUNTIF(OFFSET(class7_1,MATCH(JP$1,#REF!,0)-7+'Итог по классам'!$B102,,,),"р")</f>
        <v>#REF!</v>
      </c>
      <c r="JQ102" s="43" t="e">
        <f ca="1">COUNTIF(OFFSET(class7_1,MATCH(JQ$1,#REF!,0)-7+'Итог по классам'!$B102,,,),"ш")</f>
        <v>#REF!</v>
      </c>
      <c r="JR102" s="43" t="e">
        <f ca="1">COUNTIF(OFFSET(class7_2,MATCH(JR$1,#REF!,0)-7+'Итог по классам'!$B102,,,),"Ф")</f>
        <v>#REF!</v>
      </c>
      <c r="JS102" s="43" t="e">
        <f ca="1">COUNTIF(OFFSET(class7_2,MATCH(JS$1,#REF!,0)-7+'Итог по классам'!$B102,,,),"р")</f>
        <v>#REF!</v>
      </c>
      <c r="JT102" s="43" t="e">
        <f ca="1">COUNTIF(OFFSET(class7_2,MATCH(JT$1,#REF!,0)-7+'Итог по классам'!$B102,,,),"ш")</f>
        <v>#REF!</v>
      </c>
      <c r="JU102" s="44" t="e">
        <f ca="1">COUNTIF(OFFSET(class7_1,MATCH(JU$1,#REF!,0)-7+'Итог по классам'!$B102,,,),"Ф")</f>
        <v>#REF!</v>
      </c>
      <c r="JV102" s="43" t="e">
        <f ca="1">COUNTIF(OFFSET(class7_1,MATCH(JV$1,#REF!,0)-7+'Итог по классам'!$B102,,,),"р")</f>
        <v>#REF!</v>
      </c>
      <c r="JW102" s="43" t="e">
        <f ca="1">COUNTIF(OFFSET(class7_1,MATCH(JW$1,#REF!,0)-7+'Итог по классам'!$B102,,,),"ш")</f>
        <v>#REF!</v>
      </c>
      <c r="JX102" s="43" t="e">
        <f ca="1">COUNTIF(OFFSET(class7_2,MATCH(JX$1,#REF!,0)-7+'Итог по классам'!$B102,,,),"Ф")</f>
        <v>#REF!</v>
      </c>
      <c r="JY102" s="43" t="e">
        <f ca="1">COUNTIF(OFFSET(class7_2,MATCH(JY$1,#REF!,0)-7+'Итог по классам'!$B102,,,),"р")</f>
        <v>#REF!</v>
      </c>
      <c r="JZ102" s="43" t="e">
        <f ca="1">COUNTIF(OFFSET(class7_2,MATCH(JZ$1,#REF!,0)-7+'Итог по классам'!$B102,,,),"ш")</f>
        <v>#REF!</v>
      </c>
      <c r="KA102" s="44" t="e">
        <f ca="1">COUNTIF(OFFSET(class7_1,MATCH(KA$1,#REF!,0)-7+'Итог по классам'!$B102,,,),"Ф")</f>
        <v>#REF!</v>
      </c>
      <c r="KB102" s="43" t="e">
        <f ca="1">COUNTIF(OFFSET(class7_1,MATCH(KB$1,#REF!,0)-7+'Итог по классам'!$B102,,,),"р")</f>
        <v>#REF!</v>
      </c>
      <c r="KC102" s="43" t="e">
        <f ca="1">COUNTIF(OFFSET(class7_1,MATCH(KC$1,#REF!,0)-7+'Итог по классам'!$B102,,,),"ш")</f>
        <v>#REF!</v>
      </c>
      <c r="KD102" s="43" t="e">
        <f ca="1">COUNTIF(OFFSET(class7_2,MATCH(KD$1,#REF!,0)-7+'Итог по классам'!$B102,,,),"Ф")</f>
        <v>#REF!</v>
      </c>
      <c r="KE102" s="43" t="e">
        <f ca="1">COUNTIF(OFFSET(class7_2,MATCH(KE$1,#REF!,0)-7+'Итог по классам'!$B102,,,),"р")</f>
        <v>#REF!</v>
      </c>
      <c r="KF102" s="43" t="e">
        <f ca="1">COUNTIF(OFFSET(class7_2,MATCH(KF$1,#REF!,0)-7+'Итог по классам'!$B102,,,),"ш")</f>
        <v>#REF!</v>
      </c>
      <c r="KG102" s="44" t="e">
        <f ca="1">COUNTIF(OFFSET(class7_1,MATCH(KG$1,#REF!,0)-7+'Итог по классам'!$B102,,,),"Ф")</f>
        <v>#REF!</v>
      </c>
      <c r="KH102" s="43" t="e">
        <f ca="1">COUNTIF(OFFSET(class7_1,MATCH(KH$1,#REF!,0)-7+'Итог по классам'!$B102,,,),"р")</f>
        <v>#REF!</v>
      </c>
      <c r="KI102" s="43" t="e">
        <f ca="1">COUNTIF(OFFSET(class7_1,MATCH(KI$1,#REF!,0)-7+'Итог по классам'!$B102,,,),"ш")</f>
        <v>#REF!</v>
      </c>
      <c r="KJ102" s="43" t="e">
        <f ca="1">COUNTIF(OFFSET(class7_2,MATCH(KJ$1,#REF!,0)-7+'Итог по классам'!$B102,,,),"Ф")</f>
        <v>#REF!</v>
      </c>
      <c r="KK102" s="43" t="e">
        <f ca="1">COUNTIF(OFFSET(class7_2,MATCH(KK$1,#REF!,0)-7+'Итог по классам'!$B102,,,),"р")</f>
        <v>#REF!</v>
      </c>
      <c r="KL102" s="43" t="e">
        <f ca="1">COUNTIF(OFFSET(class7_2,MATCH(KL$1,#REF!,0)-7+'Итог по классам'!$B102,,,),"ш")</f>
        <v>#REF!</v>
      </c>
      <c r="KM102" s="44" t="e">
        <f ca="1">COUNTIF(OFFSET(class7_1,MATCH(KM$1,#REF!,0)-7+'Итог по классам'!$B102,,,),"Ф")</f>
        <v>#REF!</v>
      </c>
      <c r="KN102" s="43" t="e">
        <f ca="1">COUNTIF(OFFSET(class7_1,MATCH(KN$1,#REF!,0)-7+'Итог по классам'!$B102,,,),"р")</f>
        <v>#REF!</v>
      </c>
      <c r="KO102" s="43" t="e">
        <f ca="1">COUNTIF(OFFSET(class7_1,MATCH(KO$1,#REF!,0)-7+'Итог по классам'!$B102,,,),"ш")</f>
        <v>#REF!</v>
      </c>
      <c r="KP102" s="43" t="e">
        <f ca="1">COUNTIF(OFFSET(class7_2,MATCH(KP$1,#REF!,0)-7+'Итог по классам'!$B102,,,),"Ф")</f>
        <v>#REF!</v>
      </c>
      <c r="KQ102" s="43" t="e">
        <f ca="1">COUNTIF(OFFSET(class7_2,MATCH(KQ$1,#REF!,0)-7+'Итог по классам'!$B102,,,),"р")</f>
        <v>#REF!</v>
      </c>
      <c r="KR102" s="43" t="e">
        <f ca="1">COUNTIF(OFFSET(class7_2,MATCH(KR$1,#REF!,0)-7+'Итог по классам'!$B102,,,),"ш")</f>
        <v>#REF!</v>
      </c>
    </row>
    <row r="103" spans="1:304" customFormat="1">
      <c r="A103" t="e">
        <f t="shared" si="279"/>
        <v>#REF!</v>
      </c>
      <c r="B103" s="43">
        <v>13</v>
      </c>
      <c r="C103" s="3" t="s">
        <v>50</v>
      </c>
      <c r="D103" s="3" t="s">
        <v>56</v>
      </c>
      <c r="E103" s="43" t="e">
        <f ca="1">COUNTIF(OFFSET(class7_1,MATCH(E$1,#REF!,0)-7+'Итог по классам'!$B103,,,),"Ф")</f>
        <v>#REF!</v>
      </c>
      <c r="F103" s="43" t="e">
        <f ca="1">COUNTIF(OFFSET(class7_1,MATCH(F$1,#REF!,0)-7+'Итог по классам'!$B103,,,),"р")</f>
        <v>#REF!</v>
      </c>
      <c r="G103" s="43" t="e">
        <f ca="1">COUNTIF(OFFSET(class7_1,MATCH(G$1,#REF!,0)-7+'Итог по классам'!$B103,,,),"ш")</f>
        <v>#REF!</v>
      </c>
      <c r="H103" s="43" t="e">
        <f ca="1">COUNTIF(OFFSET(class7_2,MATCH(H$1,#REF!,0)-7+'Итог по классам'!$B103,,,),"Ф")</f>
        <v>#REF!</v>
      </c>
      <c r="I103" s="43" t="e">
        <f ca="1">COUNTIF(OFFSET(class7_2,MATCH(I$1,#REF!,0)-7+'Итог по классам'!$B103,,,),"р")</f>
        <v>#REF!</v>
      </c>
      <c r="J103" s="43" t="e">
        <f ca="1">COUNTIF(OFFSET(class7_2,MATCH(J$1,#REF!,0)-7+'Итог по классам'!$B103,,,),"ш")</f>
        <v>#REF!</v>
      </c>
      <c r="K103" s="44" t="e">
        <f ca="1">COUNTIF(OFFSET(class7_1,MATCH(K$1,#REF!,0)-7+'Итог по классам'!$B103,,,),"Ф")</f>
        <v>#REF!</v>
      </c>
      <c r="L103" s="43" t="e">
        <f ca="1">COUNTIF(OFFSET(class7_1,MATCH(L$1,#REF!,0)-7+'Итог по классам'!$B103,,,),"р")</f>
        <v>#REF!</v>
      </c>
      <c r="M103" s="43" t="e">
        <f ca="1">COUNTIF(OFFSET(class7_1,MATCH(M$1,#REF!,0)-7+'Итог по классам'!$B103,,,),"ш")</f>
        <v>#REF!</v>
      </c>
      <c r="N103" s="43" t="e">
        <f ca="1">COUNTIF(OFFSET(class7_2,MATCH(N$1,#REF!,0)-7+'Итог по классам'!$B103,,,),"Ф")</f>
        <v>#REF!</v>
      </c>
      <c r="O103" s="43" t="e">
        <f ca="1">COUNTIF(OFFSET(class7_2,MATCH(O$1,#REF!,0)-7+'Итог по классам'!$B103,,,),"р")</f>
        <v>#REF!</v>
      </c>
      <c r="P103" s="43" t="e">
        <f ca="1">COUNTIF(OFFSET(class7_2,MATCH(P$1,#REF!,0)-7+'Итог по классам'!$B103,,,),"ш")</f>
        <v>#REF!</v>
      </c>
      <c r="Q103" s="44" t="e">
        <f ca="1">COUNTIF(OFFSET(class7_1,MATCH(Q$1,#REF!,0)-7+'Итог по классам'!$B103,,,),"Ф")</f>
        <v>#REF!</v>
      </c>
      <c r="R103" s="43" t="e">
        <f ca="1">COUNTIF(OFFSET(class7_1,MATCH(R$1,#REF!,0)-7+'Итог по классам'!$B103,,,),"р")</f>
        <v>#REF!</v>
      </c>
      <c r="S103" s="43" t="e">
        <f ca="1">COUNTIF(OFFSET(class7_1,MATCH(S$1,#REF!,0)-7+'Итог по классам'!$B103,,,),"ш")</f>
        <v>#REF!</v>
      </c>
      <c r="T103" s="43" t="e">
        <f ca="1">COUNTIF(OFFSET(class7_2,MATCH(T$1,#REF!,0)-7+'Итог по классам'!$B103,,,),"Ф")</f>
        <v>#REF!</v>
      </c>
      <c r="U103" s="43" t="e">
        <f ca="1">COUNTIF(OFFSET(class7_2,MATCH(U$1,#REF!,0)-7+'Итог по классам'!$B103,,,),"р")</f>
        <v>#REF!</v>
      </c>
      <c r="V103" s="43" t="e">
        <f ca="1">COUNTIF(OFFSET(class7_2,MATCH(V$1,#REF!,0)-7+'Итог по классам'!$B103,,,),"ш")</f>
        <v>#REF!</v>
      </c>
      <c r="W103" s="44" t="e">
        <f ca="1">COUNTIF(OFFSET(class7_1,MATCH(W$1,#REF!,0)-7+'Итог по классам'!$B103,,,),"Ф")</f>
        <v>#REF!</v>
      </c>
      <c r="X103" s="43" t="e">
        <f ca="1">COUNTIF(OFFSET(class7_1,MATCH(X$1,#REF!,0)-7+'Итог по классам'!$B103,,,),"р")</f>
        <v>#REF!</v>
      </c>
      <c r="Y103" s="43" t="e">
        <f ca="1">COUNTIF(OFFSET(class7_1,MATCH(Y$1,#REF!,0)-7+'Итог по классам'!$B103,,,),"ш")</f>
        <v>#REF!</v>
      </c>
      <c r="Z103" s="43" t="e">
        <f ca="1">COUNTIF(OFFSET(class7_2,MATCH(Z$1,#REF!,0)-7+'Итог по классам'!$B103,,,),"Ф")</f>
        <v>#REF!</v>
      </c>
      <c r="AA103" s="43" t="e">
        <f ca="1">COUNTIF(OFFSET(class7_2,MATCH(AA$1,#REF!,0)-7+'Итог по классам'!$B103,,,),"р")</f>
        <v>#REF!</v>
      </c>
      <c r="AB103" s="43" t="e">
        <f ca="1">COUNTIF(OFFSET(class7_2,MATCH(AB$1,#REF!,0)-7+'Итог по классам'!$B103,,,),"ш")</f>
        <v>#REF!</v>
      </c>
      <c r="AC103" s="44" t="e">
        <f ca="1">COUNTIF(OFFSET(class7_1,MATCH(AC$1,#REF!,0)-7+'Итог по классам'!$B103,,,),"Ф")</f>
        <v>#REF!</v>
      </c>
      <c r="AD103" s="43" t="e">
        <f ca="1">COUNTIF(OFFSET(class7_1,MATCH(AD$1,#REF!,0)-7+'Итог по классам'!$B103,,,),"р")</f>
        <v>#REF!</v>
      </c>
      <c r="AE103" s="43" t="e">
        <f ca="1">COUNTIF(OFFSET(class7_1,MATCH(AE$1,#REF!,0)-7+'Итог по классам'!$B103,,,),"ш")</f>
        <v>#REF!</v>
      </c>
      <c r="AF103" s="43" t="e">
        <f ca="1">COUNTIF(OFFSET(class7_2,MATCH(AF$1,#REF!,0)-7+'Итог по классам'!$B103,,,),"Ф")</f>
        <v>#REF!</v>
      </c>
      <c r="AG103" s="43" t="e">
        <f ca="1">COUNTIF(OFFSET(class7_2,MATCH(AG$1,#REF!,0)-7+'Итог по классам'!$B103,,,),"р")</f>
        <v>#REF!</v>
      </c>
      <c r="AH103" s="43" t="e">
        <f ca="1">COUNTIF(OFFSET(class7_2,MATCH(AH$1,#REF!,0)-7+'Итог по классам'!$B103,,,),"ш")</f>
        <v>#REF!</v>
      </c>
      <c r="AI103" s="44" t="e">
        <f ca="1">COUNTIF(OFFSET(class7_1,MATCH(AI$1,#REF!,0)-7+'Итог по классам'!$B103,,,),"Ф")</f>
        <v>#REF!</v>
      </c>
      <c r="AJ103" s="43" t="e">
        <f ca="1">COUNTIF(OFFSET(class7_1,MATCH(AJ$1,#REF!,0)-7+'Итог по классам'!$B103,,,),"р")</f>
        <v>#REF!</v>
      </c>
      <c r="AK103" s="43" t="e">
        <f ca="1">COUNTIF(OFFSET(class7_1,MATCH(AK$1,#REF!,0)-7+'Итог по классам'!$B103,,,),"ш")</f>
        <v>#REF!</v>
      </c>
      <c r="AL103" s="43" t="e">
        <f ca="1">COUNTIF(OFFSET(class7_2,MATCH(AL$1,#REF!,0)-7+'Итог по классам'!$B103,,,),"Ф")</f>
        <v>#REF!</v>
      </c>
      <c r="AM103" s="43" t="e">
        <f ca="1">COUNTIF(OFFSET(class7_2,MATCH(AM$1,#REF!,0)-7+'Итог по классам'!$B103,,,),"р")</f>
        <v>#REF!</v>
      </c>
      <c r="AN103" s="43" t="e">
        <f ca="1">COUNTIF(OFFSET(class7_2,MATCH(AN$1,#REF!,0)-7+'Итог по классам'!$B103,,,),"ш")</f>
        <v>#REF!</v>
      </c>
      <c r="AO103" s="44" t="e">
        <f ca="1">COUNTIF(OFFSET(class7_1,MATCH(AO$1,#REF!,0)-7+'Итог по классам'!$B103,,,),"Ф")</f>
        <v>#REF!</v>
      </c>
      <c r="AP103" s="43" t="e">
        <f ca="1">COUNTIF(OFFSET(class7_1,MATCH(AP$1,#REF!,0)-7+'Итог по классам'!$B103,,,),"р")</f>
        <v>#REF!</v>
      </c>
      <c r="AQ103" s="43" t="e">
        <f ca="1">COUNTIF(OFFSET(class7_1,MATCH(AQ$1,#REF!,0)-7+'Итог по классам'!$B103,,,),"ш")</f>
        <v>#REF!</v>
      </c>
      <c r="AR103" s="43" t="e">
        <f ca="1">COUNTIF(OFFSET(class7_2,MATCH(AR$1,#REF!,0)-7+'Итог по классам'!$B103,,,),"Ф")</f>
        <v>#REF!</v>
      </c>
      <c r="AS103" s="43" t="e">
        <f ca="1">COUNTIF(OFFSET(class7_2,MATCH(AS$1,#REF!,0)-7+'Итог по классам'!$B103,,,),"р")</f>
        <v>#REF!</v>
      </c>
      <c r="AT103" s="43" t="e">
        <f ca="1">COUNTIF(OFFSET(class7_2,MATCH(AT$1,#REF!,0)-7+'Итог по классам'!$B103,,,),"ш")</f>
        <v>#REF!</v>
      </c>
      <c r="AU103" s="44" t="e">
        <f ca="1">COUNTIF(OFFSET(class7_1,MATCH(AU$1,#REF!,0)-7+'Итог по классам'!$B103,,,),"Ф")</f>
        <v>#REF!</v>
      </c>
      <c r="AV103" s="43" t="e">
        <f ca="1">COUNTIF(OFFSET(class7_1,MATCH(AV$1,#REF!,0)-7+'Итог по классам'!$B103,,,),"р")</f>
        <v>#REF!</v>
      </c>
      <c r="AW103" s="43" t="e">
        <f ca="1">COUNTIF(OFFSET(class7_1,MATCH(AW$1,#REF!,0)-7+'Итог по классам'!$B103,,,),"ш")</f>
        <v>#REF!</v>
      </c>
      <c r="AX103" s="43" t="e">
        <f ca="1">COUNTIF(OFFSET(class7_2,MATCH(AX$1,#REF!,0)-7+'Итог по классам'!$B103,,,),"Ф")</f>
        <v>#REF!</v>
      </c>
      <c r="AY103" s="43" t="e">
        <f ca="1">COUNTIF(OFFSET(class7_2,MATCH(AY$1,#REF!,0)-7+'Итог по классам'!$B103,,,),"р")</f>
        <v>#REF!</v>
      </c>
      <c r="AZ103" s="43" t="e">
        <f ca="1">COUNTIF(OFFSET(class7_2,MATCH(AZ$1,#REF!,0)-7+'Итог по классам'!$B103,,,),"ш")</f>
        <v>#REF!</v>
      </c>
      <c r="BA103" s="44" t="e">
        <f ca="1">COUNTIF(OFFSET(class7_1,MATCH(BA$1,#REF!,0)-7+'Итог по классам'!$B103,,,),"Ф")</f>
        <v>#REF!</v>
      </c>
      <c r="BB103" s="43" t="e">
        <f ca="1">COUNTIF(OFFSET(class7_1,MATCH(BB$1,#REF!,0)-7+'Итог по классам'!$B103,,,),"р")</f>
        <v>#REF!</v>
      </c>
      <c r="BC103" s="43" t="e">
        <f ca="1">COUNTIF(OFFSET(class7_1,MATCH(BC$1,#REF!,0)-7+'Итог по классам'!$B103,,,),"ш")</f>
        <v>#REF!</v>
      </c>
      <c r="BD103" s="43" t="e">
        <f ca="1">COUNTIF(OFFSET(class7_2,MATCH(BD$1,#REF!,0)-7+'Итог по классам'!$B103,,,),"Ф")</f>
        <v>#REF!</v>
      </c>
      <c r="BE103" s="43" t="e">
        <f ca="1">COUNTIF(OFFSET(class7_2,MATCH(BE$1,#REF!,0)-7+'Итог по классам'!$B103,,,),"р")</f>
        <v>#REF!</v>
      </c>
      <c r="BF103" s="43" t="e">
        <f ca="1">COUNTIF(OFFSET(class7_2,MATCH(BF$1,#REF!,0)-7+'Итог по классам'!$B103,,,),"ш")</f>
        <v>#REF!</v>
      </c>
      <c r="BG103" s="44" t="e">
        <f ca="1">COUNTIF(OFFSET(class7_1,MATCH(BG$1,#REF!,0)-7+'Итог по классам'!$B103,,,),"Ф")</f>
        <v>#REF!</v>
      </c>
      <c r="BH103" s="43" t="e">
        <f ca="1">COUNTIF(OFFSET(class7_1,MATCH(BH$1,#REF!,0)-7+'Итог по классам'!$B103,,,),"р")</f>
        <v>#REF!</v>
      </c>
      <c r="BI103" s="43" t="e">
        <f ca="1">COUNTIF(OFFSET(class7_1,MATCH(BI$1,#REF!,0)-7+'Итог по классам'!$B103,,,),"ш")</f>
        <v>#REF!</v>
      </c>
      <c r="BJ103" s="43" t="e">
        <f ca="1">COUNTIF(OFFSET(class7_2,MATCH(BJ$1,#REF!,0)-7+'Итог по классам'!$B103,,,),"Ф")</f>
        <v>#REF!</v>
      </c>
      <c r="BK103" s="43" t="e">
        <f ca="1">COUNTIF(OFFSET(class7_2,MATCH(BK$1,#REF!,0)-7+'Итог по классам'!$B103,,,),"р")</f>
        <v>#REF!</v>
      </c>
      <c r="BL103" s="43" t="e">
        <f ca="1">COUNTIF(OFFSET(class7_2,MATCH(BL$1,#REF!,0)-7+'Итог по классам'!$B103,,,),"ш")</f>
        <v>#REF!</v>
      </c>
      <c r="BM103" s="44" t="e">
        <f ca="1">COUNTIF(OFFSET(class7_1,MATCH(BM$1,#REF!,0)-7+'Итог по классам'!$B103,,,),"Ф")</f>
        <v>#REF!</v>
      </c>
      <c r="BN103" s="43" t="e">
        <f ca="1">COUNTIF(OFFSET(class7_1,MATCH(BN$1,#REF!,0)-7+'Итог по классам'!$B103,,,),"р")</f>
        <v>#REF!</v>
      </c>
      <c r="BO103" s="43" t="e">
        <f ca="1">COUNTIF(OFFSET(class7_1,MATCH(BO$1,#REF!,0)-7+'Итог по классам'!$B103,,,),"ш")</f>
        <v>#REF!</v>
      </c>
      <c r="BP103" s="43" t="e">
        <f ca="1">COUNTIF(OFFSET(class7_2,MATCH(BP$1,#REF!,0)-7+'Итог по классам'!$B103,,,),"Ф")</f>
        <v>#REF!</v>
      </c>
      <c r="BQ103" s="43" t="e">
        <f ca="1">COUNTIF(OFFSET(class7_2,MATCH(BQ$1,#REF!,0)-7+'Итог по классам'!$B103,,,),"р")</f>
        <v>#REF!</v>
      </c>
      <c r="BR103" s="43" t="e">
        <f ca="1">COUNTIF(OFFSET(class7_2,MATCH(BR$1,#REF!,0)-7+'Итог по классам'!$B103,,,),"ш")</f>
        <v>#REF!</v>
      </c>
      <c r="BS103" s="44" t="e">
        <f ca="1">COUNTIF(OFFSET(class7_1,MATCH(BS$1,#REF!,0)-7+'Итог по классам'!$B103,,,),"Ф")</f>
        <v>#REF!</v>
      </c>
      <c r="BT103" s="43" t="e">
        <f ca="1">COUNTIF(OFFSET(class7_1,MATCH(BT$1,#REF!,0)-7+'Итог по классам'!$B103,,,),"р")</f>
        <v>#REF!</v>
      </c>
      <c r="BU103" s="43" t="e">
        <f ca="1">COUNTIF(OFFSET(class7_1,MATCH(BU$1,#REF!,0)-7+'Итог по классам'!$B103,,,),"ш")</f>
        <v>#REF!</v>
      </c>
      <c r="BV103" s="43" t="e">
        <f ca="1">COUNTIF(OFFSET(class7_2,MATCH(BV$1,#REF!,0)-7+'Итог по классам'!$B103,,,),"Ф")</f>
        <v>#REF!</v>
      </c>
      <c r="BW103" s="43" t="e">
        <f ca="1">COUNTIF(OFFSET(class7_2,MATCH(BW$1,#REF!,0)-7+'Итог по классам'!$B103,,,),"р")</f>
        <v>#REF!</v>
      </c>
      <c r="BX103" s="43" t="e">
        <f ca="1">COUNTIF(OFFSET(class7_2,MATCH(BX$1,#REF!,0)-7+'Итог по классам'!$B103,,,),"ш")</f>
        <v>#REF!</v>
      </c>
      <c r="BY103" s="44" t="e">
        <f ca="1">COUNTIF(OFFSET(class7_1,MATCH(BY$1,#REF!,0)-7+'Итог по классам'!$B103,,,),"Ф")</f>
        <v>#REF!</v>
      </c>
      <c r="BZ103" s="43" t="e">
        <f ca="1">COUNTIF(OFFSET(class7_1,MATCH(BZ$1,#REF!,0)-7+'Итог по классам'!$B103,,,),"р")</f>
        <v>#REF!</v>
      </c>
      <c r="CA103" s="43" t="e">
        <f ca="1">COUNTIF(OFFSET(class7_1,MATCH(CA$1,#REF!,0)-7+'Итог по классам'!$B103,,,),"ш")</f>
        <v>#REF!</v>
      </c>
      <c r="CB103" s="43" t="e">
        <f ca="1">COUNTIF(OFFSET(class7_2,MATCH(CB$1,#REF!,0)-7+'Итог по классам'!$B103,,,),"Ф")</f>
        <v>#REF!</v>
      </c>
      <c r="CC103" s="43" t="e">
        <f ca="1">COUNTIF(OFFSET(class7_2,MATCH(CC$1,#REF!,0)-7+'Итог по классам'!$B103,,,),"р")</f>
        <v>#REF!</v>
      </c>
      <c r="CD103" s="43" t="e">
        <f ca="1">COUNTIF(OFFSET(class7_2,MATCH(CD$1,#REF!,0)-7+'Итог по классам'!$B103,,,),"ш")</f>
        <v>#REF!</v>
      </c>
      <c r="CE103" s="44" t="e">
        <f ca="1">COUNTIF(OFFSET(class7_1,MATCH(CE$1,#REF!,0)-7+'Итог по классам'!$B103,,,),"Ф")</f>
        <v>#REF!</v>
      </c>
      <c r="CF103" s="43" t="e">
        <f ca="1">COUNTIF(OFFSET(class7_1,MATCH(CF$1,#REF!,0)-7+'Итог по классам'!$B103,,,),"р")</f>
        <v>#REF!</v>
      </c>
      <c r="CG103" s="43" t="e">
        <f ca="1">COUNTIF(OFFSET(class7_1,MATCH(CG$1,#REF!,0)-7+'Итог по классам'!$B103,,,),"ш")</f>
        <v>#REF!</v>
      </c>
      <c r="CH103" s="43" t="e">
        <f ca="1">COUNTIF(OFFSET(class7_2,MATCH(CH$1,#REF!,0)-7+'Итог по классам'!$B103,,,),"Ф")</f>
        <v>#REF!</v>
      </c>
      <c r="CI103" s="43" t="e">
        <f ca="1">COUNTIF(OFFSET(class7_2,MATCH(CI$1,#REF!,0)-7+'Итог по классам'!$B103,,,),"р")</f>
        <v>#REF!</v>
      </c>
      <c r="CJ103" s="43" t="e">
        <f ca="1">COUNTIF(OFFSET(class7_2,MATCH(CJ$1,#REF!,0)-7+'Итог по классам'!$B103,,,),"ш")</f>
        <v>#REF!</v>
      </c>
      <c r="CK103" s="44" t="e">
        <f ca="1">COUNTIF(OFFSET(class7_1,MATCH(CK$1,#REF!,0)-7+'Итог по классам'!$B103,,,),"Ф")</f>
        <v>#REF!</v>
      </c>
      <c r="CL103" s="43" t="e">
        <f ca="1">COUNTIF(OFFSET(class7_1,MATCH(CL$1,#REF!,0)-7+'Итог по классам'!$B103,,,),"р")</f>
        <v>#REF!</v>
      </c>
      <c r="CM103" s="43" t="e">
        <f ca="1">COUNTIF(OFFSET(class7_1,MATCH(CM$1,#REF!,0)-7+'Итог по классам'!$B103,,,),"ш")</f>
        <v>#REF!</v>
      </c>
      <c r="CN103" s="43" t="e">
        <f ca="1">COUNTIF(OFFSET(class7_2,MATCH(CN$1,#REF!,0)-7+'Итог по классам'!$B103,,,),"Ф")</f>
        <v>#REF!</v>
      </c>
      <c r="CO103" s="43" t="e">
        <f ca="1">COUNTIF(OFFSET(class7_2,MATCH(CO$1,#REF!,0)-7+'Итог по классам'!$B103,,,),"р")</f>
        <v>#REF!</v>
      </c>
      <c r="CP103" s="43" t="e">
        <f ca="1">COUNTIF(OFFSET(class7_2,MATCH(CP$1,#REF!,0)-7+'Итог по классам'!$B103,,,),"ш")</f>
        <v>#REF!</v>
      </c>
      <c r="CQ103" s="44" t="e">
        <f ca="1">COUNTIF(OFFSET(class7_1,MATCH(CQ$1,#REF!,0)-7+'Итог по классам'!$B103,,,),"Ф")</f>
        <v>#REF!</v>
      </c>
      <c r="CR103" s="43" t="e">
        <f ca="1">COUNTIF(OFFSET(class7_1,MATCH(CR$1,#REF!,0)-7+'Итог по классам'!$B103,,,),"р")</f>
        <v>#REF!</v>
      </c>
      <c r="CS103" s="43" t="e">
        <f ca="1">COUNTIF(OFFSET(class7_1,MATCH(CS$1,#REF!,0)-7+'Итог по классам'!$B103,,,),"ш")</f>
        <v>#REF!</v>
      </c>
      <c r="CT103" s="43" t="e">
        <f ca="1">COUNTIF(OFFSET(class7_2,MATCH(CT$1,#REF!,0)-7+'Итог по классам'!$B103,,,),"Ф")</f>
        <v>#REF!</v>
      </c>
      <c r="CU103" s="43" t="e">
        <f ca="1">COUNTIF(OFFSET(class7_2,MATCH(CU$1,#REF!,0)-7+'Итог по классам'!$B103,,,),"р")</f>
        <v>#REF!</v>
      </c>
      <c r="CV103" s="43" t="e">
        <f ca="1">COUNTIF(OFFSET(class7_2,MATCH(CV$1,#REF!,0)-7+'Итог по классам'!$B103,,,),"ш")</f>
        <v>#REF!</v>
      </c>
      <c r="CW103" s="44" t="e">
        <f ca="1">COUNTIF(OFFSET(class7_1,MATCH(CW$1,#REF!,0)-7+'Итог по классам'!$B103,,,),"Ф")</f>
        <v>#REF!</v>
      </c>
      <c r="CX103" s="43" t="e">
        <f ca="1">COUNTIF(OFFSET(class7_1,MATCH(CX$1,#REF!,0)-7+'Итог по классам'!$B103,,,),"р")</f>
        <v>#REF!</v>
      </c>
      <c r="CY103" s="43" t="e">
        <f ca="1">COUNTIF(OFFSET(class7_1,MATCH(CY$1,#REF!,0)-7+'Итог по классам'!$B103,,,),"ш")</f>
        <v>#REF!</v>
      </c>
      <c r="CZ103" s="43" t="e">
        <f ca="1">COUNTIF(OFFSET(class7_2,MATCH(CZ$1,#REF!,0)-7+'Итог по классам'!$B103,,,),"Ф")</f>
        <v>#REF!</v>
      </c>
      <c r="DA103" s="43" t="e">
        <f ca="1">COUNTIF(OFFSET(class7_2,MATCH(DA$1,#REF!,0)-7+'Итог по классам'!$B103,,,),"р")</f>
        <v>#REF!</v>
      </c>
      <c r="DB103" s="43" t="e">
        <f ca="1">COUNTIF(OFFSET(class7_2,MATCH(DB$1,#REF!,0)-7+'Итог по классам'!$B103,,,),"ш")</f>
        <v>#REF!</v>
      </c>
      <c r="DC103" s="44" t="e">
        <f ca="1">COUNTIF(OFFSET(class7_1,MATCH(DC$1,#REF!,0)-7+'Итог по классам'!$B103,,,),"Ф")</f>
        <v>#REF!</v>
      </c>
      <c r="DD103" s="43" t="e">
        <f ca="1">COUNTIF(OFFSET(class7_1,MATCH(DD$1,#REF!,0)-7+'Итог по классам'!$B103,,,),"р")</f>
        <v>#REF!</v>
      </c>
      <c r="DE103" s="43" t="e">
        <f ca="1">COUNTIF(OFFSET(class7_1,MATCH(DE$1,#REF!,0)-7+'Итог по классам'!$B103,,,),"ш")</f>
        <v>#REF!</v>
      </c>
      <c r="DF103" s="43" t="e">
        <f ca="1">COUNTIF(OFFSET(class7_2,MATCH(DF$1,#REF!,0)-7+'Итог по классам'!$B103,,,),"Ф")</f>
        <v>#REF!</v>
      </c>
      <c r="DG103" s="43" t="e">
        <f ca="1">COUNTIF(OFFSET(class7_2,MATCH(DG$1,#REF!,0)-7+'Итог по классам'!$B103,,,),"р")</f>
        <v>#REF!</v>
      </c>
      <c r="DH103" s="43" t="e">
        <f ca="1">COUNTIF(OFFSET(class7_2,MATCH(DH$1,#REF!,0)-7+'Итог по классам'!$B103,,,),"ш")</f>
        <v>#REF!</v>
      </c>
      <c r="DI103" s="44" t="e">
        <f ca="1">COUNTIF(OFFSET(class7_1,MATCH(DI$1,#REF!,0)-7+'Итог по классам'!$B103,,,),"Ф")</f>
        <v>#REF!</v>
      </c>
      <c r="DJ103" s="43" t="e">
        <f ca="1">COUNTIF(OFFSET(class7_1,MATCH(DJ$1,#REF!,0)-7+'Итог по классам'!$B103,,,),"р")</f>
        <v>#REF!</v>
      </c>
      <c r="DK103" s="43" t="e">
        <f ca="1">COUNTIF(OFFSET(class7_1,MATCH(DK$1,#REF!,0)-7+'Итог по классам'!$B103,,,),"ш")</f>
        <v>#REF!</v>
      </c>
      <c r="DL103" s="43" t="e">
        <f ca="1">COUNTIF(OFFSET(class7_2,MATCH(DL$1,#REF!,0)-7+'Итог по классам'!$B103,,,),"Ф")</f>
        <v>#REF!</v>
      </c>
      <c r="DM103" s="43" t="e">
        <f ca="1">COUNTIF(OFFSET(class7_2,MATCH(DM$1,#REF!,0)-7+'Итог по классам'!$B103,,,),"р")</f>
        <v>#REF!</v>
      </c>
      <c r="DN103" s="43" t="e">
        <f ca="1">COUNTIF(OFFSET(class7_2,MATCH(DN$1,#REF!,0)-7+'Итог по классам'!$B103,,,),"ш")</f>
        <v>#REF!</v>
      </c>
      <c r="DO103" s="44" t="e">
        <f ca="1">COUNTIF(OFFSET(class7_1,MATCH(DO$1,#REF!,0)-7+'Итог по классам'!$B103,,,),"Ф")</f>
        <v>#REF!</v>
      </c>
      <c r="DP103" s="43" t="e">
        <f ca="1">COUNTIF(OFFSET(class7_1,MATCH(DP$1,#REF!,0)-7+'Итог по классам'!$B103,,,),"р")</f>
        <v>#REF!</v>
      </c>
      <c r="DQ103" s="43" t="e">
        <f ca="1">COUNTIF(OFFSET(class7_1,MATCH(DQ$1,#REF!,0)-7+'Итог по классам'!$B103,,,),"ш")</f>
        <v>#REF!</v>
      </c>
      <c r="DR103" s="43" t="e">
        <f ca="1">COUNTIF(OFFSET(class7_2,MATCH(DR$1,#REF!,0)-7+'Итог по классам'!$B103,,,),"Ф")</f>
        <v>#REF!</v>
      </c>
      <c r="DS103" s="43" t="e">
        <f ca="1">COUNTIF(OFFSET(class7_2,MATCH(DS$1,#REF!,0)-7+'Итог по классам'!$B103,,,),"р")</f>
        <v>#REF!</v>
      </c>
      <c r="DT103" s="43" t="e">
        <f ca="1">COUNTIF(OFFSET(class7_2,MATCH(DT$1,#REF!,0)-7+'Итог по классам'!$B103,,,),"ш")</f>
        <v>#REF!</v>
      </c>
      <c r="DU103" s="44" t="e">
        <f ca="1">COUNTIF(OFFSET(class7_1,MATCH(DU$1,#REF!,0)-7+'Итог по классам'!$B103,,,),"Ф")</f>
        <v>#REF!</v>
      </c>
      <c r="DV103" s="43" t="e">
        <f ca="1">COUNTIF(OFFSET(class7_1,MATCH(DV$1,#REF!,0)-7+'Итог по классам'!$B103,,,),"р")</f>
        <v>#REF!</v>
      </c>
      <c r="DW103" s="43" t="e">
        <f ca="1">COUNTIF(OFFSET(class7_1,MATCH(DW$1,#REF!,0)-7+'Итог по классам'!$B103,,,),"ш")</f>
        <v>#REF!</v>
      </c>
      <c r="DX103" s="43" t="e">
        <f ca="1">COUNTIF(OFFSET(class7_2,MATCH(DX$1,#REF!,0)-7+'Итог по классам'!$B103,,,),"Ф")</f>
        <v>#REF!</v>
      </c>
      <c r="DY103" s="43" t="e">
        <f ca="1">COUNTIF(OFFSET(class7_2,MATCH(DY$1,#REF!,0)-7+'Итог по классам'!$B103,,,),"р")</f>
        <v>#REF!</v>
      </c>
      <c r="DZ103" s="43" t="e">
        <f ca="1">COUNTIF(OFFSET(class7_2,MATCH(DZ$1,#REF!,0)-7+'Итог по классам'!$B103,,,),"ш")</f>
        <v>#REF!</v>
      </c>
      <c r="EA103" s="44" t="e">
        <f ca="1">COUNTIF(OFFSET(class7_1,MATCH(EA$1,#REF!,0)-7+'Итог по классам'!$B103,,,),"Ф")</f>
        <v>#REF!</v>
      </c>
      <c r="EB103" s="43" t="e">
        <f ca="1">COUNTIF(OFFSET(class7_1,MATCH(EB$1,#REF!,0)-7+'Итог по классам'!$B103,,,),"р")</f>
        <v>#REF!</v>
      </c>
      <c r="EC103" s="43" t="e">
        <f ca="1">COUNTIF(OFFSET(class7_1,MATCH(EC$1,#REF!,0)-7+'Итог по классам'!$B103,,,),"ш")</f>
        <v>#REF!</v>
      </c>
      <c r="ED103" s="43" t="e">
        <f ca="1">COUNTIF(OFFSET(class7_2,MATCH(ED$1,#REF!,0)-7+'Итог по классам'!$B103,,,),"Ф")</f>
        <v>#REF!</v>
      </c>
      <c r="EE103" s="43" t="e">
        <f ca="1">COUNTIF(OFFSET(class7_2,MATCH(EE$1,#REF!,0)-7+'Итог по классам'!$B103,,,),"р")</f>
        <v>#REF!</v>
      </c>
      <c r="EF103" s="43" t="e">
        <f ca="1">COUNTIF(OFFSET(class7_2,MATCH(EF$1,#REF!,0)-7+'Итог по классам'!$B103,,,),"ш")</f>
        <v>#REF!</v>
      </c>
      <c r="EG103" s="44" t="e">
        <f ca="1">COUNTIF(OFFSET(class7_1,MATCH(EG$1,#REF!,0)-7+'Итог по классам'!$B103,,,),"Ф")</f>
        <v>#REF!</v>
      </c>
      <c r="EH103" s="43" t="e">
        <f ca="1">COUNTIF(OFFSET(class7_1,MATCH(EH$1,#REF!,0)-7+'Итог по классам'!$B103,,,),"р")</f>
        <v>#REF!</v>
      </c>
      <c r="EI103" s="43" t="e">
        <f ca="1">COUNTIF(OFFSET(class7_1,MATCH(EI$1,#REF!,0)-7+'Итог по классам'!$B103,,,),"ш")</f>
        <v>#REF!</v>
      </c>
      <c r="EJ103" s="43" t="e">
        <f ca="1">COUNTIF(OFFSET(class7_2,MATCH(EJ$1,#REF!,0)-7+'Итог по классам'!$B103,,,),"Ф")</f>
        <v>#REF!</v>
      </c>
      <c r="EK103" s="43" t="e">
        <f ca="1">COUNTIF(OFFSET(class7_2,MATCH(EK$1,#REF!,0)-7+'Итог по классам'!$B103,,,),"р")</f>
        <v>#REF!</v>
      </c>
      <c r="EL103" s="43" t="e">
        <f ca="1">COUNTIF(OFFSET(class7_2,MATCH(EL$1,#REF!,0)-7+'Итог по классам'!$B103,,,),"ш")</f>
        <v>#REF!</v>
      </c>
      <c r="EM103" s="44" t="e">
        <f ca="1">COUNTIF(OFFSET(class7_1,MATCH(EM$1,#REF!,0)-7+'Итог по классам'!$B103,,,),"Ф")</f>
        <v>#REF!</v>
      </c>
      <c r="EN103" s="43" t="e">
        <f ca="1">COUNTIF(OFFSET(class7_1,MATCH(EN$1,#REF!,0)-7+'Итог по классам'!$B103,,,),"р")</f>
        <v>#REF!</v>
      </c>
      <c r="EO103" s="43" t="e">
        <f ca="1">COUNTIF(OFFSET(class7_1,MATCH(EO$1,#REF!,0)-7+'Итог по классам'!$B103,,,),"ш")</f>
        <v>#REF!</v>
      </c>
      <c r="EP103" s="43" t="e">
        <f ca="1">COUNTIF(OFFSET(class7_2,MATCH(EP$1,#REF!,0)-7+'Итог по классам'!$B103,,,),"Ф")</f>
        <v>#REF!</v>
      </c>
      <c r="EQ103" s="43" t="e">
        <f ca="1">COUNTIF(OFFSET(class7_2,MATCH(EQ$1,#REF!,0)-7+'Итог по классам'!$B103,,,),"р")</f>
        <v>#REF!</v>
      </c>
      <c r="ER103" s="43" t="e">
        <f ca="1">COUNTIF(OFFSET(class7_2,MATCH(ER$1,#REF!,0)-7+'Итог по классам'!$B103,,,),"ш")</f>
        <v>#REF!</v>
      </c>
      <c r="ES103" s="44" t="e">
        <f ca="1">COUNTIF(OFFSET(class7_1,MATCH(ES$1,#REF!,0)-7+'Итог по классам'!$B103,,,),"Ф")</f>
        <v>#REF!</v>
      </c>
      <c r="ET103" s="43" t="e">
        <f ca="1">COUNTIF(OFFSET(class7_1,MATCH(ET$1,#REF!,0)-7+'Итог по классам'!$B103,,,),"р")</f>
        <v>#REF!</v>
      </c>
      <c r="EU103" s="43" t="e">
        <f ca="1">COUNTIF(OFFSET(class7_1,MATCH(EU$1,#REF!,0)-7+'Итог по классам'!$B103,,,),"ш")</f>
        <v>#REF!</v>
      </c>
      <c r="EV103" s="43" t="e">
        <f ca="1">COUNTIF(OFFSET(class7_2,MATCH(EV$1,#REF!,0)-7+'Итог по классам'!$B103,,,),"Ф")</f>
        <v>#REF!</v>
      </c>
      <c r="EW103" s="43" t="e">
        <f ca="1">COUNTIF(OFFSET(class7_2,MATCH(EW$1,#REF!,0)-7+'Итог по классам'!$B103,,,),"р")</f>
        <v>#REF!</v>
      </c>
      <c r="EX103" s="43" t="e">
        <f ca="1">COUNTIF(OFFSET(class7_2,MATCH(EX$1,#REF!,0)-7+'Итог по классам'!$B103,,,),"ш")</f>
        <v>#REF!</v>
      </c>
      <c r="EY103" s="44" t="e">
        <f ca="1">COUNTIF(OFFSET(class7_1,MATCH(EY$1,#REF!,0)-7+'Итог по классам'!$B103,,,),"Ф")</f>
        <v>#REF!</v>
      </c>
      <c r="EZ103" s="43" t="e">
        <f ca="1">COUNTIF(OFFSET(class7_1,MATCH(EZ$1,#REF!,0)-7+'Итог по классам'!$B103,,,),"р")</f>
        <v>#REF!</v>
      </c>
      <c r="FA103" s="43" t="e">
        <f ca="1">COUNTIF(OFFSET(class7_1,MATCH(FA$1,#REF!,0)-7+'Итог по классам'!$B103,,,),"ш")</f>
        <v>#REF!</v>
      </c>
      <c r="FB103" s="43" t="e">
        <f ca="1">COUNTIF(OFFSET(class7_2,MATCH(FB$1,#REF!,0)-7+'Итог по классам'!$B103,,,),"Ф")</f>
        <v>#REF!</v>
      </c>
      <c r="FC103" s="43" t="e">
        <f ca="1">COUNTIF(OFFSET(class7_2,MATCH(FC$1,#REF!,0)-7+'Итог по классам'!$B103,,,),"р")</f>
        <v>#REF!</v>
      </c>
      <c r="FD103" s="43" t="e">
        <f ca="1">COUNTIF(OFFSET(class7_2,MATCH(FD$1,#REF!,0)-7+'Итог по классам'!$B103,,,),"ш")</f>
        <v>#REF!</v>
      </c>
      <c r="FE103" s="44" t="e">
        <f ca="1">COUNTIF(OFFSET(class7_1,MATCH(FE$1,#REF!,0)-7+'Итог по классам'!$B103,,,),"Ф")</f>
        <v>#REF!</v>
      </c>
      <c r="FF103" s="43" t="e">
        <f ca="1">COUNTIF(OFFSET(class7_1,MATCH(FF$1,#REF!,0)-7+'Итог по классам'!$B103,,,),"р")</f>
        <v>#REF!</v>
      </c>
      <c r="FG103" s="43" t="e">
        <f ca="1">COUNTIF(OFFSET(class7_1,MATCH(FG$1,#REF!,0)-7+'Итог по классам'!$B103,,,),"ш")</f>
        <v>#REF!</v>
      </c>
      <c r="FH103" s="43" t="e">
        <f ca="1">COUNTIF(OFFSET(class7_2,MATCH(FH$1,#REF!,0)-7+'Итог по классам'!$B103,,,),"Ф")</f>
        <v>#REF!</v>
      </c>
      <c r="FI103" s="43" t="e">
        <f ca="1">COUNTIF(OFFSET(class7_2,MATCH(FI$1,#REF!,0)-7+'Итог по классам'!$B103,,,),"р")</f>
        <v>#REF!</v>
      </c>
      <c r="FJ103" s="43" t="e">
        <f ca="1">COUNTIF(OFFSET(class7_2,MATCH(FJ$1,#REF!,0)-7+'Итог по классам'!$B103,,,),"ш")</f>
        <v>#REF!</v>
      </c>
      <c r="FK103" s="44" t="e">
        <f ca="1">COUNTIF(OFFSET(class7_1,MATCH(FK$1,#REF!,0)-7+'Итог по классам'!$B103,,,),"Ф")</f>
        <v>#REF!</v>
      </c>
      <c r="FL103" s="43" t="e">
        <f ca="1">COUNTIF(OFFSET(class7_1,MATCH(FL$1,#REF!,0)-7+'Итог по классам'!$B103,,,),"р")</f>
        <v>#REF!</v>
      </c>
      <c r="FM103" s="43" t="e">
        <f ca="1">COUNTIF(OFFSET(class7_1,MATCH(FM$1,#REF!,0)-7+'Итог по классам'!$B103,,,),"ш")</f>
        <v>#REF!</v>
      </c>
      <c r="FN103" s="43" t="e">
        <f ca="1">COUNTIF(OFFSET(class7_2,MATCH(FN$1,#REF!,0)-7+'Итог по классам'!$B103,,,),"Ф")</f>
        <v>#REF!</v>
      </c>
      <c r="FO103" s="43" t="e">
        <f ca="1">COUNTIF(OFFSET(class7_2,MATCH(FO$1,#REF!,0)-7+'Итог по классам'!$B103,,,),"р")</f>
        <v>#REF!</v>
      </c>
      <c r="FP103" s="43" t="e">
        <f ca="1">COUNTIF(OFFSET(class7_2,MATCH(FP$1,#REF!,0)-7+'Итог по классам'!$B103,,,),"ш")</f>
        <v>#REF!</v>
      </c>
      <c r="FQ103" s="44" t="e">
        <f ca="1">COUNTIF(OFFSET(class7_1,MATCH(FQ$1,#REF!,0)-7+'Итог по классам'!$B103,,,),"Ф")</f>
        <v>#REF!</v>
      </c>
      <c r="FR103" s="43" t="e">
        <f ca="1">COUNTIF(OFFSET(class7_1,MATCH(FR$1,#REF!,0)-7+'Итог по классам'!$B103,,,),"р")</f>
        <v>#REF!</v>
      </c>
      <c r="FS103" s="43" t="e">
        <f ca="1">COUNTIF(OFFSET(class7_1,MATCH(FS$1,#REF!,0)-7+'Итог по классам'!$B103,,,),"ш")</f>
        <v>#REF!</v>
      </c>
      <c r="FT103" s="43" t="e">
        <f ca="1">COUNTIF(OFFSET(class7_2,MATCH(FT$1,#REF!,0)-7+'Итог по классам'!$B103,,,),"Ф")</f>
        <v>#REF!</v>
      </c>
      <c r="FU103" s="43" t="e">
        <f ca="1">COUNTIF(OFFSET(class7_2,MATCH(FU$1,#REF!,0)-7+'Итог по классам'!$B103,,,),"р")</f>
        <v>#REF!</v>
      </c>
      <c r="FV103" s="43" t="e">
        <f ca="1">COUNTIF(OFFSET(class7_2,MATCH(FV$1,#REF!,0)-7+'Итог по классам'!$B103,,,),"ш")</f>
        <v>#REF!</v>
      </c>
      <c r="FW103" s="44" t="e">
        <f ca="1">COUNTIF(OFFSET(class7_1,MATCH(FW$1,#REF!,0)-7+'Итог по классам'!$B103,,,),"Ф")</f>
        <v>#REF!</v>
      </c>
      <c r="FX103" s="43" t="e">
        <f ca="1">COUNTIF(OFFSET(class7_1,MATCH(FX$1,#REF!,0)-7+'Итог по классам'!$B103,,,),"р")</f>
        <v>#REF!</v>
      </c>
      <c r="FY103" s="43" t="e">
        <f ca="1">COUNTIF(OFFSET(class7_1,MATCH(FY$1,#REF!,0)-7+'Итог по классам'!$B103,,,),"ш")</f>
        <v>#REF!</v>
      </c>
      <c r="FZ103" s="43" t="e">
        <f ca="1">COUNTIF(OFFSET(class7_2,MATCH(FZ$1,#REF!,0)-7+'Итог по классам'!$B103,,,),"Ф")</f>
        <v>#REF!</v>
      </c>
      <c r="GA103" s="43" t="e">
        <f ca="1">COUNTIF(OFFSET(class7_2,MATCH(GA$1,#REF!,0)-7+'Итог по классам'!$B103,,,),"р")</f>
        <v>#REF!</v>
      </c>
      <c r="GB103" s="43" t="e">
        <f ca="1">COUNTIF(OFFSET(class7_2,MATCH(GB$1,#REF!,0)-7+'Итог по классам'!$B103,,,),"ш")</f>
        <v>#REF!</v>
      </c>
      <c r="GC103" s="44" t="e">
        <f ca="1">COUNTIF(OFFSET(class7_1,MATCH(GC$1,#REF!,0)-7+'Итог по классам'!$B103,,,),"Ф")</f>
        <v>#REF!</v>
      </c>
      <c r="GD103" s="43" t="e">
        <f ca="1">COUNTIF(OFFSET(class7_1,MATCH(GD$1,#REF!,0)-7+'Итог по классам'!$B103,,,),"р")</f>
        <v>#REF!</v>
      </c>
      <c r="GE103" s="43" t="e">
        <f ca="1">COUNTIF(OFFSET(class7_1,MATCH(GE$1,#REF!,0)-7+'Итог по классам'!$B103,,,),"ш")</f>
        <v>#REF!</v>
      </c>
      <c r="GF103" s="43" t="e">
        <f ca="1">COUNTIF(OFFSET(class7_2,MATCH(GF$1,#REF!,0)-7+'Итог по классам'!$B103,,,),"Ф")</f>
        <v>#REF!</v>
      </c>
      <c r="GG103" s="43" t="e">
        <f ca="1">COUNTIF(OFFSET(class7_2,MATCH(GG$1,#REF!,0)-7+'Итог по классам'!$B103,,,),"р")</f>
        <v>#REF!</v>
      </c>
      <c r="GH103" s="43" t="e">
        <f ca="1">COUNTIF(OFFSET(class7_2,MATCH(GH$1,#REF!,0)-7+'Итог по классам'!$B103,,,),"ш")</f>
        <v>#REF!</v>
      </c>
      <c r="GI103" s="44" t="e">
        <f ca="1">COUNTIF(OFFSET(class7_1,MATCH(GI$1,#REF!,0)-7+'Итог по классам'!$B103,,,),"Ф")</f>
        <v>#REF!</v>
      </c>
      <c r="GJ103" s="43" t="e">
        <f ca="1">COUNTIF(OFFSET(class7_1,MATCH(GJ$1,#REF!,0)-7+'Итог по классам'!$B103,,,),"р")</f>
        <v>#REF!</v>
      </c>
      <c r="GK103" s="43" t="e">
        <f ca="1">COUNTIF(OFFSET(class7_1,MATCH(GK$1,#REF!,0)-7+'Итог по классам'!$B103,,,),"ш")</f>
        <v>#REF!</v>
      </c>
      <c r="GL103" s="43" t="e">
        <f ca="1">COUNTIF(OFFSET(class7_2,MATCH(GL$1,#REF!,0)-7+'Итог по классам'!$B103,,,),"Ф")</f>
        <v>#REF!</v>
      </c>
      <c r="GM103" s="43" t="e">
        <f ca="1">COUNTIF(OFFSET(class7_2,MATCH(GM$1,#REF!,0)-7+'Итог по классам'!$B103,,,),"р")</f>
        <v>#REF!</v>
      </c>
      <c r="GN103" s="43" t="e">
        <f ca="1">COUNTIF(OFFSET(class7_2,MATCH(GN$1,#REF!,0)-7+'Итог по классам'!$B103,,,),"ш")</f>
        <v>#REF!</v>
      </c>
      <c r="GO103" s="44" t="e">
        <f ca="1">COUNTIF(OFFSET(class7_1,MATCH(GO$1,#REF!,0)-7+'Итог по классам'!$B103,,,),"Ф")</f>
        <v>#REF!</v>
      </c>
      <c r="GP103" s="43" t="e">
        <f ca="1">COUNTIF(OFFSET(class7_1,MATCH(GP$1,#REF!,0)-7+'Итог по классам'!$B103,,,),"р")</f>
        <v>#REF!</v>
      </c>
      <c r="GQ103" s="43" t="e">
        <f ca="1">COUNTIF(OFFSET(class7_1,MATCH(GQ$1,#REF!,0)-7+'Итог по классам'!$B103,,,),"ш")</f>
        <v>#REF!</v>
      </c>
      <c r="GR103" s="43" t="e">
        <f ca="1">COUNTIF(OFFSET(class7_2,MATCH(GR$1,#REF!,0)-7+'Итог по классам'!$B103,,,),"Ф")</f>
        <v>#REF!</v>
      </c>
      <c r="GS103" s="43" t="e">
        <f ca="1">COUNTIF(OFFSET(class7_2,MATCH(GS$1,#REF!,0)-7+'Итог по классам'!$B103,,,),"р")</f>
        <v>#REF!</v>
      </c>
      <c r="GT103" s="43" t="e">
        <f ca="1">COUNTIF(OFFSET(class7_2,MATCH(GT$1,#REF!,0)-7+'Итог по классам'!$B103,,,),"ш")</f>
        <v>#REF!</v>
      </c>
      <c r="GU103" s="44" t="e">
        <f ca="1">COUNTIF(OFFSET(class7_1,MATCH(GU$1,#REF!,0)-7+'Итог по классам'!$B103,,,),"Ф")</f>
        <v>#REF!</v>
      </c>
      <c r="GV103" s="43" t="e">
        <f ca="1">COUNTIF(OFFSET(class7_1,MATCH(GV$1,#REF!,0)-7+'Итог по классам'!$B103,,,),"р")</f>
        <v>#REF!</v>
      </c>
      <c r="GW103" s="43" t="e">
        <f ca="1">COUNTIF(OFFSET(class7_1,MATCH(GW$1,#REF!,0)-7+'Итог по классам'!$B103,,,),"ш")</f>
        <v>#REF!</v>
      </c>
      <c r="GX103" s="43" t="e">
        <f ca="1">COUNTIF(OFFSET(class7_2,MATCH(GX$1,#REF!,0)-7+'Итог по классам'!$B103,,,),"Ф")</f>
        <v>#REF!</v>
      </c>
      <c r="GY103" s="43" t="e">
        <f ca="1">COUNTIF(OFFSET(class7_2,MATCH(GY$1,#REF!,0)-7+'Итог по классам'!$B103,,,),"р")</f>
        <v>#REF!</v>
      </c>
      <c r="GZ103" s="43" t="e">
        <f ca="1">COUNTIF(OFFSET(class7_2,MATCH(GZ$1,#REF!,0)-7+'Итог по классам'!$B103,,,),"ш")</f>
        <v>#REF!</v>
      </c>
      <c r="HA103" s="44" t="e">
        <f ca="1">COUNTIF(OFFSET(class7_1,MATCH(HA$1,#REF!,0)-7+'Итог по классам'!$B103,,,),"Ф")</f>
        <v>#REF!</v>
      </c>
      <c r="HB103" s="43" t="e">
        <f ca="1">COUNTIF(OFFSET(class7_1,MATCH(HB$1,#REF!,0)-7+'Итог по классам'!$B103,,,),"р")</f>
        <v>#REF!</v>
      </c>
      <c r="HC103" s="43" t="e">
        <f ca="1">COUNTIF(OFFSET(class7_1,MATCH(HC$1,#REF!,0)-7+'Итог по классам'!$B103,,,),"ш")</f>
        <v>#REF!</v>
      </c>
      <c r="HD103" s="43" t="e">
        <f ca="1">COUNTIF(OFFSET(class7_2,MATCH(HD$1,#REF!,0)-7+'Итог по классам'!$B103,,,),"Ф")</f>
        <v>#REF!</v>
      </c>
      <c r="HE103" s="43" t="e">
        <f ca="1">COUNTIF(OFFSET(class7_2,MATCH(HE$1,#REF!,0)-7+'Итог по классам'!$B103,,,),"р")</f>
        <v>#REF!</v>
      </c>
      <c r="HF103" s="43" t="e">
        <f ca="1">COUNTIF(OFFSET(class7_2,MATCH(HF$1,#REF!,0)-7+'Итог по классам'!$B103,,,),"ш")</f>
        <v>#REF!</v>
      </c>
      <c r="HG103" s="44" t="e">
        <f ca="1">COUNTIF(OFFSET(class7_1,MATCH(HG$1,#REF!,0)-7+'Итог по классам'!$B103,,,),"Ф")</f>
        <v>#REF!</v>
      </c>
      <c r="HH103" s="43" t="e">
        <f ca="1">COUNTIF(OFFSET(class7_1,MATCH(HH$1,#REF!,0)-7+'Итог по классам'!$B103,,,),"р")</f>
        <v>#REF!</v>
      </c>
      <c r="HI103" s="43" t="e">
        <f ca="1">COUNTIF(OFFSET(class7_1,MATCH(HI$1,#REF!,0)-7+'Итог по классам'!$B103,,,),"ш")</f>
        <v>#REF!</v>
      </c>
      <c r="HJ103" s="43" t="e">
        <f ca="1">COUNTIF(OFFSET(class7_2,MATCH(HJ$1,#REF!,0)-7+'Итог по классам'!$B103,,,),"Ф")</f>
        <v>#REF!</v>
      </c>
      <c r="HK103" s="43" t="e">
        <f ca="1">COUNTIF(OFFSET(class7_2,MATCH(HK$1,#REF!,0)-7+'Итог по классам'!$B103,,,),"р")</f>
        <v>#REF!</v>
      </c>
      <c r="HL103" s="43" t="e">
        <f ca="1">COUNTIF(OFFSET(class7_2,MATCH(HL$1,#REF!,0)-7+'Итог по классам'!$B103,,,),"ш")</f>
        <v>#REF!</v>
      </c>
      <c r="HM103" s="44" t="e">
        <f ca="1">COUNTIF(OFFSET(class7_1,MATCH(HM$1,#REF!,0)-7+'Итог по классам'!$B103,,,),"Ф")</f>
        <v>#REF!</v>
      </c>
      <c r="HN103" s="43" t="e">
        <f ca="1">COUNTIF(OFFSET(class7_1,MATCH(HN$1,#REF!,0)-7+'Итог по классам'!$B103,,,),"р")</f>
        <v>#REF!</v>
      </c>
      <c r="HO103" s="43" t="e">
        <f ca="1">COUNTIF(OFFSET(class7_1,MATCH(HO$1,#REF!,0)-7+'Итог по классам'!$B103,,,),"ш")</f>
        <v>#REF!</v>
      </c>
      <c r="HP103" s="43" t="e">
        <f ca="1">COUNTIF(OFFSET(class7_2,MATCH(HP$1,#REF!,0)-7+'Итог по классам'!$B103,,,),"Ф")</f>
        <v>#REF!</v>
      </c>
      <c r="HQ103" s="43" t="e">
        <f ca="1">COUNTIF(OFFSET(class7_2,MATCH(HQ$1,#REF!,0)-7+'Итог по классам'!$B103,,,),"р")</f>
        <v>#REF!</v>
      </c>
      <c r="HR103" s="43" t="e">
        <f ca="1">COUNTIF(OFFSET(class7_2,MATCH(HR$1,#REF!,0)-7+'Итог по классам'!$B103,,,),"ш")</f>
        <v>#REF!</v>
      </c>
      <c r="HS103" s="44" t="e">
        <f ca="1">COUNTIF(OFFSET(class7_1,MATCH(HS$1,#REF!,0)-7+'Итог по классам'!$B103,,,),"Ф")</f>
        <v>#REF!</v>
      </c>
      <c r="HT103" s="43" t="e">
        <f ca="1">COUNTIF(OFFSET(class7_1,MATCH(HT$1,#REF!,0)-7+'Итог по классам'!$B103,,,),"р")</f>
        <v>#REF!</v>
      </c>
      <c r="HU103" s="43" t="e">
        <f ca="1">COUNTIF(OFFSET(class7_1,MATCH(HU$1,#REF!,0)-7+'Итог по классам'!$B103,,,),"ш")</f>
        <v>#REF!</v>
      </c>
      <c r="HV103" s="43" t="e">
        <f ca="1">COUNTIF(OFFSET(class7_2,MATCH(HV$1,#REF!,0)-7+'Итог по классам'!$B103,,,),"Ф")</f>
        <v>#REF!</v>
      </c>
      <c r="HW103" s="43" t="e">
        <f ca="1">COUNTIF(OFFSET(class7_2,MATCH(HW$1,#REF!,0)-7+'Итог по классам'!$B103,,,),"р")</f>
        <v>#REF!</v>
      </c>
      <c r="HX103" s="43" t="e">
        <f ca="1">COUNTIF(OFFSET(class7_2,MATCH(HX$1,#REF!,0)-7+'Итог по классам'!$B103,,,),"ш")</f>
        <v>#REF!</v>
      </c>
      <c r="HY103" s="44" t="e">
        <f ca="1">COUNTIF(OFFSET(class7_1,MATCH(HY$1,#REF!,0)-7+'Итог по классам'!$B103,,,),"Ф")</f>
        <v>#REF!</v>
      </c>
      <c r="HZ103" s="43" t="e">
        <f ca="1">COUNTIF(OFFSET(class7_1,MATCH(HZ$1,#REF!,0)-7+'Итог по классам'!$B103,,,),"р")</f>
        <v>#REF!</v>
      </c>
      <c r="IA103" s="43" t="e">
        <f ca="1">COUNTIF(OFFSET(class7_1,MATCH(IA$1,#REF!,0)-7+'Итог по классам'!$B103,,,),"ш")</f>
        <v>#REF!</v>
      </c>
      <c r="IB103" s="43" t="e">
        <f ca="1">COUNTIF(OFFSET(class7_2,MATCH(IB$1,#REF!,0)-7+'Итог по классам'!$B103,,,),"Ф")</f>
        <v>#REF!</v>
      </c>
      <c r="IC103" s="43" t="e">
        <f ca="1">COUNTIF(OFFSET(class7_2,MATCH(IC$1,#REF!,0)-7+'Итог по классам'!$B103,,,),"р")</f>
        <v>#REF!</v>
      </c>
      <c r="ID103" s="43" t="e">
        <f ca="1">COUNTIF(OFFSET(class7_2,MATCH(ID$1,#REF!,0)-7+'Итог по классам'!$B103,,,),"ш")</f>
        <v>#REF!</v>
      </c>
      <c r="IE103" s="44" t="e">
        <f ca="1">COUNTIF(OFFSET(class7_1,MATCH(IE$1,#REF!,0)-7+'Итог по классам'!$B103,,,),"Ф")</f>
        <v>#REF!</v>
      </c>
      <c r="IF103" s="43" t="e">
        <f ca="1">COUNTIF(OFFSET(class7_1,MATCH(IF$1,#REF!,0)-7+'Итог по классам'!$B103,,,),"р")</f>
        <v>#REF!</v>
      </c>
      <c r="IG103" s="43" t="e">
        <f ca="1">COUNTIF(OFFSET(class7_1,MATCH(IG$1,#REF!,0)-7+'Итог по классам'!$B103,,,),"ш")</f>
        <v>#REF!</v>
      </c>
      <c r="IH103" s="43" t="e">
        <f ca="1">COUNTIF(OFFSET(class7_2,MATCH(IH$1,#REF!,0)-7+'Итог по классам'!$B103,,,),"Ф")</f>
        <v>#REF!</v>
      </c>
      <c r="II103" s="43" t="e">
        <f ca="1">COUNTIF(OFFSET(class7_2,MATCH(II$1,#REF!,0)-7+'Итог по классам'!$B103,,,),"р")</f>
        <v>#REF!</v>
      </c>
      <c r="IJ103" s="43" t="e">
        <f ca="1">COUNTIF(OFFSET(class7_2,MATCH(IJ$1,#REF!,0)-7+'Итог по классам'!$B103,,,),"ш")</f>
        <v>#REF!</v>
      </c>
      <c r="IK103" s="44" t="e">
        <f ca="1">COUNTIF(OFFSET(class7_1,MATCH(IK$1,#REF!,0)-7+'Итог по классам'!$B103,,,),"Ф")</f>
        <v>#REF!</v>
      </c>
      <c r="IL103" s="43" t="e">
        <f ca="1">COUNTIF(OFFSET(class7_1,MATCH(IL$1,#REF!,0)-7+'Итог по классам'!$B103,,,),"р")</f>
        <v>#REF!</v>
      </c>
      <c r="IM103" s="43" t="e">
        <f ca="1">COUNTIF(OFFSET(class7_1,MATCH(IM$1,#REF!,0)-7+'Итог по классам'!$B103,,,),"ш")</f>
        <v>#REF!</v>
      </c>
      <c r="IN103" s="43" t="e">
        <f ca="1">COUNTIF(OFFSET(class7_2,MATCH(IN$1,#REF!,0)-7+'Итог по классам'!$B103,,,),"Ф")</f>
        <v>#REF!</v>
      </c>
      <c r="IO103" s="43" t="e">
        <f ca="1">COUNTIF(OFFSET(class7_2,MATCH(IO$1,#REF!,0)-7+'Итог по классам'!$B103,,,),"р")</f>
        <v>#REF!</v>
      </c>
      <c r="IP103" s="43" t="e">
        <f ca="1">COUNTIF(OFFSET(class7_2,MATCH(IP$1,#REF!,0)-7+'Итог по классам'!$B103,,,),"ш")</f>
        <v>#REF!</v>
      </c>
      <c r="IQ103" s="44" t="e">
        <f ca="1">COUNTIF(OFFSET(class7_1,MATCH(IQ$1,#REF!,0)-7+'Итог по классам'!$B103,,,),"Ф")</f>
        <v>#REF!</v>
      </c>
      <c r="IR103" s="43" t="e">
        <f ca="1">COUNTIF(OFFSET(class7_1,MATCH(IR$1,#REF!,0)-7+'Итог по классам'!$B103,,,),"р")</f>
        <v>#REF!</v>
      </c>
      <c r="IS103" s="43" t="e">
        <f ca="1">COUNTIF(OFFSET(class7_1,MATCH(IS$1,#REF!,0)-7+'Итог по классам'!$B103,,,),"ш")</f>
        <v>#REF!</v>
      </c>
      <c r="IT103" s="43" t="e">
        <f ca="1">COUNTIF(OFFSET(class7_2,MATCH(IT$1,#REF!,0)-7+'Итог по классам'!$B103,,,),"Ф")</f>
        <v>#REF!</v>
      </c>
      <c r="IU103" s="43" t="e">
        <f ca="1">COUNTIF(OFFSET(class7_2,MATCH(IU$1,#REF!,0)-7+'Итог по классам'!$B103,,,),"р")</f>
        <v>#REF!</v>
      </c>
      <c r="IV103" s="43" t="e">
        <f ca="1">COUNTIF(OFFSET(class7_2,MATCH(IV$1,#REF!,0)-7+'Итог по классам'!$B103,,,),"ш")</f>
        <v>#REF!</v>
      </c>
      <c r="IW103" s="44" t="e">
        <f ca="1">COUNTIF(OFFSET(class7_1,MATCH(IW$1,#REF!,0)-7+'Итог по классам'!$B103,,,),"Ф")</f>
        <v>#REF!</v>
      </c>
      <c r="IX103" s="43" t="e">
        <f ca="1">COUNTIF(OFFSET(class7_1,MATCH(IX$1,#REF!,0)-7+'Итог по классам'!$B103,,,),"р")</f>
        <v>#REF!</v>
      </c>
      <c r="IY103" s="43" t="e">
        <f ca="1">COUNTIF(OFFSET(class7_1,MATCH(IY$1,#REF!,0)-7+'Итог по классам'!$B103,,,),"ш")</f>
        <v>#REF!</v>
      </c>
      <c r="IZ103" s="43" t="e">
        <f ca="1">COUNTIF(OFFSET(class7_2,MATCH(IZ$1,#REF!,0)-7+'Итог по классам'!$B103,,,),"Ф")</f>
        <v>#REF!</v>
      </c>
      <c r="JA103" s="43" t="e">
        <f ca="1">COUNTIF(OFFSET(class7_2,MATCH(JA$1,#REF!,0)-7+'Итог по классам'!$B103,,,),"р")</f>
        <v>#REF!</v>
      </c>
      <c r="JB103" s="43" t="e">
        <f ca="1">COUNTIF(OFFSET(class7_2,MATCH(JB$1,#REF!,0)-7+'Итог по классам'!$B103,,,),"ш")</f>
        <v>#REF!</v>
      </c>
      <c r="JC103" s="44" t="e">
        <f ca="1">COUNTIF(OFFSET(class7_1,MATCH(JC$1,#REF!,0)-7+'Итог по классам'!$B103,,,),"Ф")</f>
        <v>#REF!</v>
      </c>
      <c r="JD103" s="43" t="e">
        <f ca="1">COUNTIF(OFFSET(class7_1,MATCH(JD$1,#REF!,0)-7+'Итог по классам'!$B103,,,),"р")</f>
        <v>#REF!</v>
      </c>
      <c r="JE103" s="43" t="e">
        <f ca="1">COUNTIF(OFFSET(class7_1,MATCH(JE$1,#REF!,0)-7+'Итог по классам'!$B103,,,),"ш")</f>
        <v>#REF!</v>
      </c>
      <c r="JF103" s="43" t="e">
        <f ca="1">COUNTIF(OFFSET(class7_2,MATCH(JF$1,#REF!,0)-7+'Итог по классам'!$B103,,,),"Ф")</f>
        <v>#REF!</v>
      </c>
      <c r="JG103" s="43" t="e">
        <f ca="1">COUNTIF(OFFSET(class7_2,MATCH(JG$1,#REF!,0)-7+'Итог по классам'!$B103,,,),"р")</f>
        <v>#REF!</v>
      </c>
      <c r="JH103" s="43" t="e">
        <f ca="1">COUNTIF(OFFSET(class7_2,MATCH(JH$1,#REF!,0)-7+'Итог по классам'!$B103,,,),"ш")</f>
        <v>#REF!</v>
      </c>
      <c r="JI103" s="44" t="e">
        <f ca="1">COUNTIF(OFFSET(class7_1,MATCH(JI$1,#REF!,0)-7+'Итог по классам'!$B103,,,),"Ф")</f>
        <v>#REF!</v>
      </c>
      <c r="JJ103" s="43" t="e">
        <f ca="1">COUNTIF(OFFSET(class7_1,MATCH(JJ$1,#REF!,0)-7+'Итог по классам'!$B103,,,),"р")</f>
        <v>#REF!</v>
      </c>
      <c r="JK103" s="43" t="e">
        <f ca="1">COUNTIF(OFFSET(class7_1,MATCH(JK$1,#REF!,0)-7+'Итог по классам'!$B103,,,),"ш")</f>
        <v>#REF!</v>
      </c>
      <c r="JL103" s="43" t="e">
        <f ca="1">COUNTIF(OFFSET(class7_2,MATCH(JL$1,#REF!,0)-7+'Итог по классам'!$B103,,,),"Ф")</f>
        <v>#REF!</v>
      </c>
      <c r="JM103" s="43" t="e">
        <f ca="1">COUNTIF(OFFSET(class7_2,MATCH(JM$1,#REF!,0)-7+'Итог по классам'!$B103,,,),"р")</f>
        <v>#REF!</v>
      </c>
      <c r="JN103" s="43" t="e">
        <f ca="1">COUNTIF(OFFSET(class7_2,MATCH(JN$1,#REF!,0)-7+'Итог по классам'!$B103,,,),"ш")</f>
        <v>#REF!</v>
      </c>
      <c r="JO103" s="44" t="e">
        <f ca="1">COUNTIF(OFFSET(class7_1,MATCH(JO$1,#REF!,0)-7+'Итог по классам'!$B103,,,),"Ф")</f>
        <v>#REF!</v>
      </c>
      <c r="JP103" s="43" t="e">
        <f ca="1">COUNTIF(OFFSET(class7_1,MATCH(JP$1,#REF!,0)-7+'Итог по классам'!$B103,,,),"р")</f>
        <v>#REF!</v>
      </c>
      <c r="JQ103" s="43" t="e">
        <f ca="1">COUNTIF(OFFSET(class7_1,MATCH(JQ$1,#REF!,0)-7+'Итог по классам'!$B103,,,),"ш")</f>
        <v>#REF!</v>
      </c>
      <c r="JR103" s="43" t="e">
        <f ca="1">COUNTIF(OFFSET(class7_2,MATCH(JR$1,#REF!,0)-7+'Итог по классам'!$B103,,,),"Ф")</f>
        <v>#REF!</v>
      </c>
      <c r="JS103" s="43" t="e">
        <f ca="1">COUNTIF(OFFSET(class7_2,MATCH(JS$1,#REF!,0)-7+'Итог по классам'!$B103,,,),"р")</f>
        <v>#REF!</v>
      </c>
      <c r="JT103" s="43" t="e">
        <f ca="1">COUNTIF(OFFSET(class7_2,MATCH(JT$1,#REF!,0)-7+'Итог по классам'!$B103,,,),"ш")</f>
        <v>#REF!</v>
      </c>
      <c r="JU103" s="44" t="e">
        <f ca="1">COUNTIF(OFFSET(class7_1,MATCH(JU$1,#REF!,0)-7+'Итог по классам'!$B103,,,),"Ф")</f>
        <v>#REF!</v>
      </c>
      <c r="JV103" s="43" t="e">
        <f ca="1">COUNTIF(OFFSET(class7_1,MATCH(JV$1,#REF!,0)-7+'Итог по классам'!$B103,,,),"р")</f>
        <v>#REF!</v>
      </c>
      <c r="JW103" s="43" t="e">
        <f ca="1">COUNTIF(OFFSET(class7_1,MATCH(JW$1,#REF!,0)-7+'Итог по классам'!$B103,,,),"ш")</f>
        <v>#REF!</v>
      </c>
      <c r="JX103" s="43" t="e">
        <f ca="1">COUNTIF(OFFSET(class7_2,MATCH(JX$1,#REF!,0)-7+'Итог по классам'!$B103,,,),"Ф")</f>
        <v>#REF!</v>
      </c>
      <c r="JY103" s="43" t="e">
        <f ca="1">COUNTIF(OFFSET(class7_2,MATCH(JY$1,#REF!,0)-7+'Итог по классам'!$B103,,,),"р")</f>
        <v>#REF!</v>
      </c>
      <c r="JZ103" s="43" t="e">
        <f ca="1">COUNTIF(OFFSET(class7_2,MATCH(JZ$1,#REF!,0)-7+'Итог по классам'!$B103,,,),"ш")</f>
        <v>#REF!</v>
      </c>
      <c r="KA103" s="44" t="e">
        <f ca="1">COUNTIF(OFFSET(class7_1,MATCH(KA$1,#REF!,0)-7+'Итог по классам'!$B103,,,),"Ф")</f>
        <v>#REF!</v>
      </c>
      <c r="KB103" s="43" t="e">
        <f ca="1">COUNTIF(OFFSET(class7_1,MATCH(KB$1,#REF!,0)-7+'Итог по классам'!$B103,,,),"р")</f>
        <v>#REF!</v>
      </c>
      <c r="KC103" s="43" t="e">
        <f ca="1">COUNTIF(OFFSET(class7_1,MATCH(KC$1,#REF!,0)-7+'Итог по классам'!$B103,,,),"ш")</f>
        <v>#REF!</v>
      </c>
      <c r="KD103" s="43" t="e">
        <f ca="1">COUNTIF(OFFSET(class7_2,MATCH(KD$1,#REF!,0)-7+'Итог по классам'!$B103,,,),"Ф")</f>
        <v>#REF!</v>
      </c>
      <c r="KE103" s="43" t="e">
        <f ca="1">COUNTIF(OFFSET(class7_2,MATCH(KE$1,#REF!,0)-7+'Итог по классам'!$B103,,,),"р")</f>
        <v>#REF!</v>
      </c>
      <c r="KF103" s="43" t="e">
        <f ca="1">COUNTIF(OFFSET(class7_2,MATCH(KF$1,#REF!,0)-7+'Итог по классам'!$B103,,,),"ш")</f>
        <v>#REF!</v>
      </c>
      <c r="KG103" s="44" t="e">
        <f ca="1">COUNTIF(OFFSET(class7_1,MATCH(KG$1,#REF!,0)-7+'Итог по классам'!$B103,,,),"Ф")</f>
        <v>#REF!</v>
      </c>
      <c r="KH103" s="43" t="e">
        <f ca="1">COUNTIF(OFFSET(class7_1,MATCH(KH$1,#REF!,0)-7+'Итог по классам'!$B103,,,),"р")</f>
        <v>#REF!</v>
      </c>
      <c r="KI103" s="43" t="e">
        <f ca="1">COUNTIF(OFFSET(class7_1,MATCH(KI$1,#REF!,0)-7+'Итог по классам'!$B103,,,),"ш")</f>
        <v>#REF!</v>
      </c>
      <c r="KJ103" s="43" t="e">
        <f ca="1">COUNTIF(OFFSET(class7_2,MATCH(KJ$1,#REF!,0)-7+'Итог по классам'!$B103,,,),"Ф")</f>
        <v>#REF!</v>
      </c>
      <c r="KK103" s="43" t="e">
        <f ca="1">COUNTIF(OFFSET(class7_2,MATCH(KK$1,#REF!,0)-7+'Итог по классам'!$B103,,,),"р")</f>
        <v>#REF!</v>
      </c>
      <c r="KL103" s="43" t="e">
        <f ca="1">COUNTIF(OFFSET(class7_2,MATCH(KL$1,#REF!,0)-7+'Итог по классам'!$B103,,,),"ш")</f>
        <v>#REF!</v>
      </c>
      <c r="KM103" s="44" t="e">
        <f ca="1">COUNTIF(OFFSET(class7_1,MATCH(KM$1,#REF!,0)-7+'Итог по классам'!$B103,,,),"Ф")</f>
        <v>#REF!</v>
      </c>
      <c r="KN103" s="43" t="e">
        <f ca="1">COUNTIF(OFFSET(class7_1,MATCH(KN$1,#REF!,0)-7+'Итог по классам'!$B103,,,),"р")</f>
        <v>#REF!</v>
      </c>
      <c r="KO103" s="43" t="e">
        <f ca="1">COUNTIF(OFFSET(class7_1,MATCH(KO$1,#REF!,0)-7+'Итог по классам'!$B103,,,),"ш")</f>
        <v>#REF!</v>
      </c>
      <c r="KP103" s="43" t="e">
        <f ca="1">COUNTIF(OFFSET(class7_2,MATCH(KP$1,#REF!,0)-7+'Итог по классам'!$B103,,,),"Ф")</f>
        <v>#REF!</v>
      </c>
      <c r="KQ103" s="43" t="e">
        <f ca="1">COUNTIF(OFFSET(class7_2,MATCH(KQ$1,#REF!,0)-7+'Итог по классам'!$B103,,,),"р")</f>
        <v>#REF!</v>
      </c>
      <c r="KR103" s="43" t="e">
        <f ca="1">COUNTIF(OFFSET(class7_2,MATCH(KR$1,#REF!,0)-7+'Итог по классам'!$B103,,,),"ш")</f>
        <v>#REF!</v>
      </c>
    </row>
    <row r="104" spans="1:304" customFormat="1">
      <c r="A104" t="e">
        <f t="shared" si="279"/>
        <v>#REF!</v>
      </c>
      <c r="B104" s="43">
        <v>14</v>
      </c>
      <c r="C104" s="3" t="s">
        <v>51</v>
      </c>
      <c r="D104" s="3" t="s">
        <v>56</v>
      </c>
      <c r="E104" s="43" t="e">
        <f ca="1">COUNTIF(OFFSET(class7_1,MATCH(E$1,#REF!,0)-7+'Итог по классам'!$B104,,,),"Ф")</f>
        <v>#REF!</v>
      </c>
      <c r="F104" s="43" t="e">
        <f ca="1">COUNTIF(OFFSET(class7_1,MATCH(F$1,#REF!,0)-7+'Итог по классам'!$B104,,,),"р")</f>
        <v>#REF!</v>
      </c>
      <c r="G104" s="43" t="e">
        <f ca="1">COUNTIF(OFFSET(class7_1,MATCH(G$1,#REF!,0)-7+'Итог по классам'!$B104,,,),"ш")</f>
        <v>#REF!</v>
      </c>
      <c r="H104" s="43" t="e">
        <f ca="1">COUNTIF(OFFSET(class7_2,MATCH(H$1,#REF!,0)-7+'Итог по классам'!$B104,,,),"Ф")</f>
        <v>#REF!</v>
      </c>
      <c r="I104" s="43" t="e">
        <f ca="1">COUNTIF(OFFSET(class7_2,MATCH(I$1,#REF!,0)-7+'Итог по классам'!$B104,,,),"р")</f>
        <v>#REF!</v>
      </c>
      <c r="J104" s="43" t="e">
        <f ca="1">COUNTIF(OFFSET(class7_2,MATCH(J$1,#REF!,0)-7+'Итог по классам'!$B104,,,),"ш")</f>
        <v>#REF!</v>
      </c>
      <c r="K104" s="44" t="e">
        <f ca="1">COUNTIF(OFFSET(class7_1,MATCH(K$1,#REF!,0)-7+'Итог по классам'!$B104,,,),"Ф")</f>
        <v>#REF!</v>
      </c>
      <c r="L104" s="43" t="e">
        <f ca="1">COUNTIF(OFFSET(class7_1,MATCH(L$1,#REF!,0)-7+'Итог по классам'!$B104,,,),"р")</f>
        <v>#REF!</v>
      </c>
      <c r="M104" s="43" t="e">
        <f ca="1">COUNTIF(OFFSET(class7_1,MATCH(M$1,#REF!,0)-7+'Итог по классам'!$B104,,,),"ш")</f>
        <v>#REF!</v>
      </c>
      <c r="N104" s="43" t="e">
        <f ca="1">COUNTIF(OFFSET(class7_2,MATCH(N$1,#REF!,0)-7+'Итог по классам'!$B104,,,),"Ф")</f>
        <v>#REF!</v>
      </c>
      <c r="O104" s="43" t="e">
        <f ca="1">COUNTIF(OFFSET(class7_2,MATCH(O$1,#REF!,0)-7+'Итог по классам'!$B104,,,),"р")</f>
        <v>#REF!</v>
      </c>
      <c r="P104" s="43" t="e">
        <f ca="1">COUNTIF(OFFSET(class7_2,MATCH(P$1,#REF!,0)-7+'Итог по классам'!$B104,,,),"ш")</f>
        <v>#REF!</v>
      </c>
      <c r="Q104" s="44" t="e">
        <f ca="1">COUNTIF(OFFSET(class7_1,MATCH(Q$1,#REF!,0)-7+'Итог по классам'!$B104,,,),"Ф")</f>
        <v>#REF!</v>
      </c>
      <c r="R104" s="43" t="e">
        <f ca="1">COUNTIF(OFFSET(class7_1,MATCH(R$1,#REF!,0)-7+'Итог по классам'!$B104,,,),"р")</f>
        <v>#REF!</v>
      </c>
      <c r="S104" s="43" t="e">
        <f ca="1">COUNTIF(OFFSET(class7_1,MATCH(S$1,#REF!,0)-7+'Итог по классам'!$B104,,,),"ш")</f>
        <v>#REF!</v>
      </c>
      <c r="T104" s="43" t="e">
        <f ca="1">COUNTIF(OFFSET(class7_2,MATCH(T$1,#REF!,0)-7+'Итог по классам'!$B104,,,),"Ф")</f>
        <v>#REF!</v>
      </c>
      <c r="U104" s="43" t="e">
        <f ca="1">COUNTIF(OFFSET(class7_2,MATCH(U$1,#REF!,0)-7+'Итог по классам'!$B104,,,),"р")</f>
        <v>#REF!</v>
      </c>
      <c r="V104" s="43" t="e">
        <f ca="1">COUNTIF(OFFSET(class7_2,MATCH(V$1,#REF!,0)-7+'Итог по классам'!$B104,,,),"ш")</f>
        <v>#REF!</v>
      </c>
      <c r="W104" s="44" t="e">
        <f ca="1">COUNTIF(OFFSET(class7_1,MATCH(W$1,#REF!,0)-7+'Итог по классам'!$B104,,,),"Ф")</f>
        <v>#REF!</v>
      </c>
      <c r="X104" s="43" t="e">
        <f ca="1">COUNTIF(OFFSET(class7_1,MATCH(X$1,#REF!,0)-7+'Итог по классам'!$B104,,,),"р")</f>
        <v>#REF!</v>
      </c>
      <c r="Y104" s="43" t="e">
        <f ca="1">COUNTIF(OFFSET(class7_1,MATCH(Y$1,#REF!,0)-7+'Итог по классам'!$B104,,,),"ш")</f>
        <v>#REF!</v>
      </c>
      <c r="Z104" s="43" t="e">
        <f ca="1">COUNTIF(OFFSET(class7_2,MATCH(Z$1,#REF!,0)-7+'Итог по классам'!$B104,,,),"Ф")</f>
        <v>#REF!</v>
      </c>
      <c r="AA104" s="43" t="e">
        <f ca="1">COUNTIF(OFFSET(class7_2,MATCH(AA$1,#REF!,0)-7+'Итог по классам'!$B104,,,),"р")</f>
        <v>#REF!</v>
      </c>
      <c r="AB104" s="43" t="e">
        <f ca="1">COUNTIF(OFFSET(class7_2,MATCH(AB$1,#REF!,0)-7+'Итог по классам'!$B104,,,),"ш")</f>
        <v>#REF!</v>
      </c>
      <c r="AC104" s="44" t="e">
        <f ca="1">COUNTIF(OFFSET(class7_1,MATCH(AC$1,#REF!,0)-7+'Итог по классам'!$B104,,,),"Ф")</f>
        <v>#REF!</v>
      </c>
      <c r="AD104" s="43" t="e">
        <f ca="1">COUNTIF(OFFSET(class7_1,MATCH(AD$1,#REF!,0)-7+'Итог по классам'!$B104,,,),"р")</f>
        <v>#REF!</v>
      </c>
      <c r="AE104" s="43" t="e">
        <f ca="1">COUNTIF(OFFSET(class7_1,MATCH(AE$1,#REF!,0)-7+'Итог по классам'!$B104,,,),"ш")</f>
        <v>#REF!</v>
      </c>
      <c r="AF104" s="43" t="e">
        <f ca="1">COUNTIF(OFFSET(class7_2,MATCH(AF$1,#REF!,0)-7+'Итог по классам'!$B104,,,),"Ф")</f>
        <v>#REF!</v>
      </c>
      <c r="AG104" s="43" t="e">
        <f ca="1">COUNTIF(OFFSET(class7_2,MATCH(AG$1,#REF!,0)-7+'Итог по классам'!$B104,,,),"р")</f>
        <v>#REF!</v>
      </c>
      <c r="AH104" s="43" t="e">
        <f ca="1">COUNTIF(OFFSET(class7_2,MATCH(AH$1,#REF!,0)-7+'Итог по классам'!$B104,,,),"ш")</f>
        <v>#REF!</v>
      </c>
      <c r="AI104" s="44" t="e">
        <f ca="1">COUNTIF(OFFSET(class7_1,MATCH(AI$1,#REF!,0)-7+'Итог по классам'!$B104,,,),"Ф")</f>
        <v>#REF!</v>
      </c>
      <c r="AJ104" s="43" t="e">
        <f ca="1">COUNTIF(OFFSET(class7_1,MATCH(AJ$1,#REF!,0)-7+'Итог по классам'!$B104,,,),"р")</f>
        <v>#REF!</v>
      </c>
      <c r="AK104" s="43" t="e">
        <f ca="1">COUNTIF(OFFSET(class7_1,MATCH(AK$1,#REF!,0)-7+'Итог по классам'!$B104,,,),"ш")</f>
        <v>#REF!</v>
      </c>
      <c r="AL104" s="43" t="e">
        <f ca="1">COUNTIF(OFFSET(class7_2,MATCH(AL$1,#REF!,0)-7+'Итог по классам'!$B104,,,),"Ф")</f>
        <v>#REF!</v>
      </c>
      <c r="AM104" s="43" t="e">
        <f ca="1">COUNTIF(OFFSET(class7_2,MATCH(AM$1,#REF!,0)-7+'Итог по классам'!$B104,,,),"р")</f>
        <v>#REF!</v>
      </c>
      <c r="AN104" s="43" t="e">
        <f ca="1">COUNTIF(OFFSET(class7_2,MATCH(AN$1,#REF!,0)-7+'Итог по классам'!$B104,,,),"ш")</f>
        <v>#REF!</v>
      </c>
      <c r="AO104" s="44" t="e">
        <f ca="1">COUNTIF(OFFSET(class7_1,MATCH(AO$1,#REF!,0)-7+'Итог по классам'!$B104,,,),"Ф")</f>
        <v>#REF!</v>
      </c>
      <c r="AP104" s="43" t="e">
        <f ca="1">COUNTIF(OFFSET(class7_1,MATCH(AP$1,#REF!,0)-7+'Итог по классам'!$B104,,,),"р")</f>
        <v>#REF!</v>
      </c>
      <c r="AQ104" s="43" t="e">
        <f ca="1">COUNTIF(OFFSET(class7_1,MATCH(AQ$1,#REF!,0)-7+'Итог по классам'!$B104,,,),"ш")</f>
        <v>#REF!</v>
      </c>
      <c r="AR104" s="43" t="e">
        <f ca="1">COUNTIF(OFFSET(class7_2,MATCH(AR$1,#REF!,0)-7+'Итог по классам'!$B104,,,),"Ф")</f>
        <v>#REF!</v>
      </c>
      <c r="AS104" s="43" t="e">
        <f ca="1">COUNTIF(OFFSET(class7_2,MATCH(AS$1,#REF!,0)-7+'Итог по классам'!$B104,,,),"р")</f>
        <v>#REF!</v>
      </c>
      <c r="AT104" s="43" t="e">
        <f ca="1">COUNTIF(OFFSET(class7_2,MATCH(AT$1,#REF!,0)-7+'Итог по классам'!$B104,,,),"ш")</f>
        <v>#REF!</v>
      </c>
      <c r="AU104" s="44" t="e">
        <f ca="1">COUNTIF(OFFSET(class7_1,MATCH(AU$1,#REF!,0)-7+'Итог по классам'!$B104,,,),"Ф")</f>
        <v>#REF!</v>
      </c>
      <c r="AV104" s="43" t="e">
        <f ca="1">COUNTIF(OFFSET(class7_1,MATCH(AV$1,#REF!,0)-7+'Итог по классам'!$B104,,,),"р")</f>
        <v>#REF!</v>
      </c>
      <c r="AW104" s="43" t="e">
        <f ca="1">COUNTIF(OFFSET(class7_1,MATCH(AW$1,#REF!,0)-7+'Итог по классам'!$B104,,,),"ш")</f>
        <v>#REF!</v>
      </c>
      <c r="AX104" s="43" t="e">
        <f ca="1">COUNTIF(OFFSET(class7_2,MATCH(AX$1,#REF!,0)-7+'Итог по классам'!$B104,,,),"Ф")</f>
        <v>#REF!</v>
      </c>
      <c r="AY104" s="43" t="e">
        <f ca="1">COUNTIF(OFFSET(class7_2,MATCH(AY$1,#REF!,0)-7+'Итог по классам'!$B104,,,),"р")</f>
        <v>#REF!</v>
      </c>
      <c r="AZ104" s="43" t="e">
        <f ca="1">COUNTIF(OFFSET(class7_2,MATCH(AZ$1,#REF!,0)-7+'Итог по классам'!$B104,,,),"ш")</f>
        <v>#REF!</v>
      </c>
      <c r="BA104" s="44" t="e">
        <f ca="1">COUNTIF(OFFSET(class7_1,MATCH(BA$1,#REF!,0)-7+'Итог по классам'!$B104,,,),"Ф")</f>
        <v>#REF!</v>
      </c>
      <c r="BB104" s="43" t="e">
        <f ca="1">COUNTIF(OFFSET(class7_1,MATCH(BB$1,#REF!,0)-7+'Итог по классам'!$B104,,,),"р")</f>
        <v>#REF!</v>
      </c>
      <c r="BC104" s="43" t="e">
        <f ca="1">COUNTIF(OFFSET(class7_1,MATCH(BC$1,#REF!,0)-7+'Итог по классам'!$B104,,,),"ш")</f>
        <v>#REF!</v>
      </c>
      <c r="BD104" s="43" t="e">
        <f ca="1">COUNTIF(OFFSET(class7_2,MATCH(BD$1,#REF!,0)-7+'Итог по классам'!$B104,,,),"Ф")</f>
        <v>#REF!</v>
      </c>
      <c r="BE104" s="43" t="e">
        <f ca="1">COUNTIF(OFFSET(class7_2,MATCH(BE$1,#REF!,0)-7+'Итог по классам'!$B104,,,),"р")</f>
        <v>#REF!</v>
      </c>
      <c r="BF104" s="43" t="e">
        <f ca="1">COUNTIF(OFFSET(class7_2,MATCH(BF$1,#REF!,0)-7+'Итог по классам'!$B104,,,),"ш")</f>
        <v>#REF!</v>
      </c>
      <c r="BG104" s="44" t="e">
        <f ca="1">COUNTIF(OFFSET(class7_1,MATCH(BG$1,#REF!,0)-7+'Итог по классам'!$B104,,,),"Ф")</f>
        <v>#REF!</v>
      </c>
      <c r="BH104" s="43" t="e">
        <f ca="1">COUNTIF(OFFSET(class7_1,MATCH(BH$1,#REF!,0)-7+'Итог по классам'!$B104,,,),"р")</f>
        <v>#REF!</v>
      </c>
      <c r="BI104" s="43" t="e">
        <f ca="1">COUNTIF(OFFSET(class7_1,MATCH(BI$1,#REF!,0)-7+'Итог по классам'!$B104,,,),"ш")</f>
        <v>#REF!</v>
      </c>
      <c r="BJ104" s="43" t="e">
        <f ca="1">COUNTIF(OFFSET(class7_2,MATCH(BJ$1,#REF!,0)-7+'Итог по классам'!$B104,,,),"Ф")</f>
        <v>#REF!</v>
      </c>
      <c r="BK104" s="43" t="e">
        <f ca="1">COUNTIF(OFFSET(class7_2,MATCH(BK$1,#REF!,0)-7+'Итог по классам'!$B104,,,),"р")</f>
        <v>#REF!</v>
      </c>
      <c r="BL104" s="43" t="e">
        <f ca="1">COUNTIF(OFFSET(class7_2,MATCH(BL$1,#REF!,0)-7+'Итог по классам'!$B104,,,),"ш")</f>
        <v>#REF!</v>
      </c>
      <c r="BM104" s="44" t="e">
        <f ca="1">COUNTIF(OFFSET(class7_1,MATCH(BM$1,#REF!,0)-7+'Итог по классам'!$B104,,,),"Ф")</f>
        <v>#REF!</v>
      </c>
      <c r="BN104" s="43" t="e">
        <f ca="1">COUNTIF(OFFSET(class7_1,MATCH(BN$1,#REF!,0)-7+'Итог по классам'!$B104,,,),"р")</f>
        <v>#REF!</v>
      </c>
      <c r="BO104" s="43" t="e">
        <f ca="1">COUNTIF(OFFSET(class7_1,MATCH(BO$1,#REF!,0)-7+'Итог по классам'!$B104,,,),"ш")</f>
        <v>#REF!</v>
      </c>
      <c r="BP104" s="43" t="e">
        <f ca="1">COUNTIF(OFFSET(class7_2,MATCH(BP$1,#REF!,0)-7+'Итог по классам'!$B104,,,),"Ф")</f>
        <v>#REF!</v>
      </c>
      <c r="BQ104" s="43" t="e">
        <f ca="1">COUNTIF(OFFSET(class7_2,MATCH(BQ$1,#REF!,0)-7+'Итог по классам'!$B104,,,),"р")</f>
        <v>#REF!</v>
      </c>
      <c r="BR104" s="43" t="e">
        <f ca="1">COUNTIF(OFFSET(class7_2,MATCH(BR$1,#REF!,0)-7+'Итог по классам'!$B104,,,),"ш")</f>
        <v>#REF!</v>
      </c>
      <c r="BS104" s="44" t="e">
        <f ca="1">COUNTIF(OFFSET(class7_1,MATCH(BS$1,#REF!,0)-7+'Итог по классам'!$B104,,,),"Ф")</f>
        <v>#REF!</v>
      </c>
      <c r="BT104" s="43" t="e">
        <f ca="1">COUNTIF(OFFSET(class7_1,MATCH(BT$1,#REF!,0)-7+'Итог по классам'!$B104,,,),"р")</f>
        <v>#REF!</v>
      </c>
      <c r="BU104" s="43" t="e">
        <f ca="1">COUNTIF(OFFSET(class7_1,MATCH(BU$1,#REF!,0)-7+'Итог по классам'!$B104,,,),"ш")</f>
        <v>#REF!</v>
      </c>
      <c r="BV104" s="43" t="e">
        <f ca="1">COUNTIF(OFFSET(class7_2,MATCH(BV$1,#REF!,0)-7+'Итог по классам'!$B104,,,),"Ф")</f>
        <v>#REF!</v>
      </c>
      <c r="BW104" s="43" t="e">
        <f ca="1">COUNTIF(OFFSET(class7_2,MATCH(BW$1,#REF!,0)-7+'Итог по классам'!$B104,,,),"р")</f>
        <v>#REF!</v>
      </c>
      <c r="BX104" s="43" t="e">
        <f ca="1">COUNTIF(OFFSET(class7_2,MATCH(BX$1,#REF!,0)-7+'Итог по классам'!$B104,,,),"ш")</f>
        <v>#REF!</v>
      </c>
      <c r="BY104" s="44" t="e">
        <f ca="1">COUNTIF(OFFSET(class7_1,MATCH(BY$1,#REF!,0)-7+'Итог по классам'!$B104,,,),"Ф")</f>
        <v>#REF!</v>
      </c>
      <c r="BZ104" s="43" t="e">
        <f ca="1">COUNTIF(OFFSET(class7_1,MATCH(BZ$1,#REF!,0)-7+'Итог по классам'!$B104,,,),"р")</f>
        <v>#REF!</v>
      </c>
      <c r="CA104" s="43" t="e">
        <f ca="1">COUNTIF(OFFSET(class7_1,MATCH(CA$1,#REF!,0)-7+'Итог по классам'!$B104,,,),"ш")</f>
        <v>#REF!</v>
      </c>
      <c r="CB104" s="43" t="e">
        <f ca="1">COUNTIF(OFFSET(class7_2,MATCH(CB$1,#REF!,0)-7+'Итог по классам'!$B104,,,),"Ф")</f>
        <v>#REF!</v>
      </c>
      <c r="CC104" s="43" t="e">
        <f ca="1">COUNTIF(OFFSET(class7_2,MATCH(CC$1,#REF!,0)-7+'Итог по классам'!$B104,,,),"р")</f>
        <v>#REF!</v>
      </c>
      <c r="CD104" s="43" t="e">
        <f ca="1">COUNTIF(OFFSET(class7_2,MATCH(CD$1,#REF!,0)-7+'Итог по классам'!$B104,,,),"ш")</f>
        <v>#REF!</v>
      </c>
      <c r="CE104" s="44" t="e">
        <f ca="1">COUNTIF(OFFSET(class7_1,MATCH(CE$1,#REF!,0)-7+'Итог по классам'!$B104,,,),"Ф")</f>
        <v>#REF!</v>
      </c>
      <c r="CF104" s="43" t="e">
        <f ca="1">COUNTIF(OFFSET(class7_1,MATCH(CF$1,#REF!,0)-7+'Итог по классам'!$B104,,,),"р")</f>
        <v>#REF!</v>
      </c>
      <c r="CG104" s="43" t="e">
        <f ca="1">COUNTIF(OFFSET(class7_1,MATCH(CG$1,#REF!,0)-7+'Итог по классам'!$B104,,,),"ш")</f>
        <v>#REF!</v>
      </c>
      <c r="CH104" s="43" t="e">
        <f ca="1">COUNTIF(OFFSET(class7_2,MATCH(CH$1,#REF!,0)-7+'Итог по классам'!$B104,,,),"Ф")</f>
        <v>#REF!</v>
      </c>
      <c r="CI104" s="43" t="e">
        <f ca="1">COUNTIF(OFFSET(class7_2,MATCH(CI$1,#REF!,0)-7+'Итог по классам'!$B104,,,),"р")</f>
        <v>#REF!</v>
      </c>
      <c r="CJ104" s="43" t="e">
        <f ca="1">COUNTIF(OFFSET(class7_2,MATCH(CJ$1,#REF!,0)-7+'Итог по классам'!$B104,,,),"ш")</f>
        <v>#REF!</v>
      </c>
      <c r="CK104" s="44" t="e">
        <f ca="1">COUNTIF(OFFSET(class7_1,MATCH(CK$1,#REF!,0)-7+'Итог по классам'!$B104,,,),"Ф")</f>
        <v>#REF!</v>
      </c>
      <c r="CL104" s="43" t="e">
        <f ca="1">COUNTIF(OFFSET(class7_1,MATCH(CL$1,#REF!,0)-7+'Итог по классам'!$B104,,,),"р")</f>
        <v>#REF!</v>
      </c>
      <c r="CM104" s="43" t="e">
        <f ca="1">COUNTIF(OFFSET(class7_1,MATCH(CM$1,#REF!,0)-7+'Итог по классам'!$B104,,,),"ш")</f>
        <v>#REF!</v>
      </c>
      <c r="CN104" s="43" t="e">
        <f ca="1">COUNTIF(OFFSET(class7_2,MATCH(CN$1,#REF!,0)-7+'Итог по классам'!$B104,,,),"Ф")</f>
        <v>#REF!</v>
      </c>
      <c r="CO104" s="43" t="e">
        <f ca="1">COUNTIF(OFFSET(class7_2,MATCH(CO$1,#REF!,0)-7+'Итог по классам'!$B104,,,),"р")</f>
        <v>#REF!</v>
      </c>
      <c r="CP104" s="43" t="e">
        <f ca="1">COUNTIF(OFFSET(class7_2,MATCH(CP$1,#REF!,0)-7+'Итог по классам'!$B104,,,),"ш")</f>
        <v>#REF!</v>
      </c>
      <c r="CQ104" s="44" t="e">
        <f ca="1">COUNTIF(OFFSET(class7_1,MATCH(CQ$1,#REF!,0)-7+'Итог по классам'!$B104,,,),"Ф")</f>
        <v>#REF!</v>
      </c>
      <c r="CR104" s="43" t="e">
        <f ca="1">COUNTIF(OFFSET(class7_1,MATCH(CR$1,#REF!,0)-7+'Итог по классам'!$B104,,,),"р")</f>
        <v>#REF!</v>
      </c>
      <c r="CS104" s="43" t="e">
        <f ca="1">COUNTIF(OFFSET(class7_1,MATCH(CS$1,#REF!,0)-7+'Итог по классам'!$B104,,,),"ш")</f>
        <v>#REF!</v>
      </c>
      <c r="CT104" s="43" t="e">
        <f ca="1">COUNTIF(OFFSET(class7_2,MATCH(CT$1,#REF!,0)-7+'Итог по классам'!$B104,,,),"Ф")</f>
        <v>#REF!</v>
      </c>
      <c r="CU104" s="43" t="e">
        <f ca="1">COUNTIF(OFFSET(class7_2,MATCH(CU$1,#REF!,0)-7+'Итог по классам'!$B104,,,),"р")</f>
        <v>#REF!</v>
      </c>
      <c r="CV104" s="43" t="e">
        <f ca="1">COUNTIF(OFFSET(class7_2,MATCH(CV$1,#REF!,0)-7+'Итог по классам'!$B104,,,),"ш")</f>
        <v>#REF!</v>
      </c>
      <c r="CW104" s="44" t="e">
        <f ca="1">COUNTIF(OFFSET(class7_1,MATCH(CW$1,#REF!,0)-7+'Итог по классам'!$B104,,,),"Ф")</f>
        <v>#REF!</v>
      </c>
      <c r="CX104" s="43" t="e">
        <f ca="1">COUNTIF(OFFSET(class7_1,MATCH(CX$1,#REF!,0)-7+'Итог по классам'!$B104,,,),"р")</f>
        <v>#REF!</v>
      </c>
      <c r="CY104" s="43" t="e">
        <f ca="1">COUNTIF(OFFSET(class7_1,MATCH(CY$1,#REF!,0)-7+'Итог по классам'!$B104,,,),"ш")</f>
        <v>#REF!</v>
      </c>
      <c r="CZ104" s="43" t="e">
        <f ca="1">COUNTIF(OFFSET(class7_2,MATCH(CZ$1,#REF!,0)-7+'Итог по классам'!$B104,,,),"Ф")</f>
        <v>#REF!</v>
      </c>
      <c r="DA104" s="43" t="e">
        <f ca="1">COUNTIF(OFFSET(class7_2,MATCH(DA$1,#REF!,0)-7+'Итог по классам'!$B104,,,),"р")</f>
        <v>#REF!</v>
      </c>
      <c r="DB104" s="43" t="e">
        <f ca="1">COUNTIF(OFFSET(class7_2,MATCH(DB$1,#REF!,0)-7+'Итог по классам'!$B104,,,),"ш")</f>
        <v>#REF!</v>
      </c>
      <c r="DC104" s="44" t="e">
        <f ca="1">COUNTIF(OFFSET(class7_1,MATCH(DC$1,#REF!,0)-7+'Итог по классам'!$B104,,,),"Ф")</f>
        <v>#REF!</v>
      </c>
      <c r="DD104" s="43" t="e">
        <f ca="1">COUNTIF(OFFSET(class7_1,MATCH(DD$1,#REF!,0)-7+'Итог по классам'!$B104,,,),"р")</f>
        <v>#REF!</v>
      </c>
      <c r="DE104" s="43" t="e">
        <f ca="1">COUNTIF(OFFSET(class7_1,MATCH(DE$1,#REF!,0)-7+'Итог по классам'!$B104,,,),"ш")</f>
        <v>#REF!</v>
      </c>
      <c r="DF104" s="43" t="e">
        <f ca="1">COUNTIF(OFFSET(class7_2,MATCH(DF$1,#REF!,0)-7+'Итог по классам'!$B104,,,),"Ф")</f>
        <v>#REF!</v>
      </c>
      <c r="DG104" s="43" t="e">
        <f ca="1">COUNTIF(OFFSET(class7_2,MATCH(DG$1,#REF!,0)-7+'Итог по классам'!$B104,,,),"р")</f>
        <v>#REF!</v>
      </c>
      <c r="DH104" s="43" t="e">
        <f ca="1">COUNTIF(OFFSET(class7_2,MATCH(DH$1,#REF!,0)-7+'Итог по классам'!$B104,,,),"ш")</f>
        <v>#REF!</v>
      </c>
      <c r="DI104" s="44" t="e">
        <f ca="1">COUNTIF(OFFSET(class7_1,MATCH(DI$1,#REF!,0)-7+'Итог по классам'!$B104,,,),"Ф")</f>
        <v>#REF!</v>
      </c>
      <c r="DJ104" s="43" t="e">
        <f ca="1">COUNTIF(OFFSET(class7_1,MATCH(DJ$1,#REF!,0)-7+'Итог по классам'!$B104,,,),"р")</f>
        <v>#REF!</v>
      </c>
      <c r="DK104" s="43" t="e">
        <f ca="1">COUNTIF(OFFSET(class7_1,MATCH(DK$1,#REF!,0)-7+'Итог по классам'!$B104,,,),"ш")</f>
        <v>#REF!</v>
      </c>
      <c r="DL104" s="43" t="e">
        <f ca="1">COUNTIF(OFFSET(class7_2,MATCH(DL$1,#REF!,0)-7+'Итог по классам'!$B104,,,),"Ф")</f>
        <v>#REF!</v>
      </c>
      <c r="DM104" s="43" t="e">
        <f ca="1">COUNTIF(OFFSET(class7_2,MATCH(DM$1,#REF!,0)-7+'Итог по классам'!$B104,,,),"р")</f>
        <v>#REF!</v>
      </c>
      <c r="DN104" s="43" t="e">
        <f ca="1">COUNTIF(OFFSET(class7_2,MATCH(DN$1,#REF!,0)-7+'Итог по классам'!$B104,,,),"ш")</f>
        <v>#REF!</v>
      </c>
      <c r="DO104" s="44" t="e">
        <f ca="1">COUNTIF(OFFSET(class7_1,MATCH(DO$1,#REF!,0)-7+'Итог по классам'!$B104,,,),"Ф")</f>
        <v>#REF!</v>
      </c>
      <c r="DP104" s="43" t="e">
        <f ca="1">COUNTIF(OFFSET(class7_1,MATCH(DP$1,#REF!,0)-7+'Итог по классам'!$B104,,,),"р")</f>
        <v>#REF!</v>
      </c>
      <c r="DQ104" s="43" t="e">
        <f ca="1">COUNTIF(OFFSET(class7_1,MATCH(DQ$1,#REF!,0)-7+'Итог по классам'!$B104,,,),"ш")</f>
        <v>#REF!</v>
      </c>
      <c r="DR104" s="43" t="e">
        <f ca="1">COUNTIF(OFFSET(class7_2,MATCH(DR$1,#REF!,0)-7+'Итог по классам'!$B104,,,),"Ф")</f>
        <v>#REF!</v>
      </c>
      <c r="DS104" s="43" t="e">
        <f ca="1">COUNTIF(OFFSET(class7_2,MATCH(DS$1,#REF!,0)-7+'Итог по классам'!$B104,,,),"р")</f>
        <v>#REF!</v>
      </c>
      <c r="DT104" s="43" t="e">
        <f ca="1">COUNTIF(OFFSET(class7_2,MATCH(DT$1,#REF!,0)-7+'Итог по классам'!$B104,,,),"ш")</f>
        <v>#REF!</v>
      </c>
      <c r="DU104" s="44" t="e">
        <f ca="1">COUNTIF(OFFSET(class7_1,MATCH(DU$1,#REF!,0)-7+'Итог по классам'!$B104,,,),"Ф")</f>
        <v>#REF!</v>
      </c>
      <c r="DV104" s="43" t="e">
        <f ca="1">COUNTIF(OFFSET(class7_1,MATCH(DV$1,#REF!,0)-7+'Итог по классам'!$B104,,,),"р")</f>
        <v>#REF!</v>
      </c>
      <c r="DW104" s="43" t="e">
        <f ca="1">COUNTIF(OFFSET(class7_1,MATCH(DW$1,#REF!,0)-7+'Итог по классам'!$B104,,,),"ш")</f>
        <v>#REF!</v>
      </c>
      <c r="DX104" s="43" t="e">
        <f ca="1">COUNTIF(OFFSET(class7_2,MATCH(DX$1,#REF!,0)-7+'Итог по классам'!$B104,,,),"Ф")</f>
        <v>#REF!</v>
      </c>
      <c r="DY104" s="43" t="e">
        <f ca="1">COUNTIF(OFFSET(class7_2,MATCH(DY$1,#REF!,0)-7+'Итог по классам'!$B104,,,),"р")</f>
        <v>#REF!</v>
      </c>
      <c r="DZ104" s="43" t="e">
        <f ca="1">COUNTIF(OFFSET(class7_2,MATCH(DZ$1,#REF!,0)-7+'Итог по классам'!$B104,,,),"ш")</f>
        <v>#REF!</v>
      </c>
      <c r="EA104" s="44" t="e">
        <f ca="1">COUNTIF(OFFSET(class7_1,MATCH(EA$1,#REF!,0)-7+'Итог по классам'!$B104,,,),"Ф")</f>
        <v>#REF!</v>
      </c>
      <c r="EB104" s="43" t="e">
        <f ca="1">COUNTIF(OFFSET(class7_1,MATCH(EB$1,#REF!,0)-7+'Итог по классам'!$B104,,,),"р")</f>
        <v>#REF!</v>
      </c>
      <c r="EC104" s="43" t="e">
        <f ca="1">COUNTIF(OFFSET(class7_1,MATCH(EC$1,#REF!,0)-7+'Итог по классам'!$B104,,,),"ш")</f>
        <v>#REF!</v>
      </c>
      <c r="ED104" s="43" t="e">
        <f ca="1">COUNTIF(OFFSET(class7_2,MATCH(ED$1,#REF!,0)-7+'Итог по классам'!$B104,,,),"Ф")</f>
        <v>#REF!</v>
      </c>
      <c r="EE104" s="43" t="e">
        <f ca="1">COUNTIF(OFFSET(class7_2,MATCH(EE$1,#REF!,0)-7+'Итог по классам'!$B104,,,),"р")</f>
        <v>#REF!</v>
      </c>
      <c r="EF104" s="43" t="e">
        <f ca="1">COUNTIF(OFFSET(class7_2,MATCH(EF$1,#REF!,0)-7+'Итог по классам'!$B104,,,),"ш")</f>
        <v>#REF!</v>
      </c>
      <c r="EG104" s="44" t="e">
        <f ca="1">COUNTIF(OFFSET(class7_1,MATCH(EG$1,#REF!,0)-7+'Итог по классам'!$B104,,,),"Ф")</f>
        <v>#REF!</v>
      </c>
      <c r="EH104" s="43" t="e">
        <f ca="1">COUNTIF(OFFSET(class7_1,MATCH(EH$1,#REF!,0)-7+'Итог по классам'!$B104,,,),"р")</f>
        <v>#REF!</v>
      </c>
      <c r="EI104" s="43" t="e">
        <f ca="1">COUNTIF(OFFSET(class7_1,MATCH(EI$1,#REF!,0)-7+'Итог по классам'!$B104,,,),"ш")</f>
        <v>#REF!</v>
      </c>
      <c r="EJ104" s="43" t="e">
        <f ca="1">COUNTIF(OFFSET(class7_2,MATCH(EJ$1,#REF!,0)-7+'Итог по классам'!$B104,,,),"Ф")</f>
        <v>#REF!</v>
      </c>
      <c r="EK104" s="43" t="e">
        <f ca="1">COUNTIF(OFFSET(class7_2,MATCH(EK$1,#REF!,0)-7+'Итог по классам'!$B104,,,),"р")</f>
        <v>#REF!</v>
      </c>
      <c r="EL104" s="43" t="e">
        <f ca="1">COUNTIF(OFFSET(class7_2,MATCH(EL$1,#REF!,0)-7+'Итог по классам'!$B104,,,),"ш")</f>
        <v>#REF!</v>
      </c>
      <c r="EM104" s="44" t="e">
        <f ca="1">COUNTIF(OFFSET(class7_1,MATCH(EM$1,#REF!,0)-7+'Итог по классам'!$B104,,,),"Ф")</f>
        <v>#REF!</v>
      </c>
      <c r="EN104" s="43" t="e">
        <f ca="1">COUNTIF(OFFSET(class7_1,MATCH(EN$1,#REF!,0)-7+'Итог по классам'!$B104,,,),"р")</f>
        <v>#REF!</v>
      </c>
      <c r="EO104" s="43" t="e">
        <f ca="1">COUNTIF(OFFSET(class7_1,MATCH(EO$1,#REF!,0)-7+'Итог по классам'!$B104,,,),"ш")</f>
        <v>#REF!</v>
      </c>
      <c r="EP104" s="43" t="e">
        <f ca="1">COUNTIF(OFFSET(class7_2,MATCH(EP$1,#REF!,0)-7+'Итог по классам'!$B104,,,),"Ф")</f>
        <v>#REF!</v>
      </c>
      <c r="EQ104" s="43" t="e">
        <f ca="1">COUNTIF(OFFSET(class7_2,MATCH(EQ$1,#REF!,0)-7+'Итог по классам'!$B104,,,),"р")</f>
        <v>#REF!</v>
      </c>
      <c r="ER104" s="43" t="e">
        <f ca="1">COUNTIF(OFFSET(class7_2,MATCH(ER$1,#REF!,0)-7+'Итог по классам'!$B104,,,),"ш")</f>
        <v>#REF!</v>
      </c>
      <c r="ES104" s="44" t="e">
        <f ca="1">COUNTIF(OFFSET(class7_1,MATCH(ES$1,#REF!,0)-7+'Итог по классам'!$B104,,,),"Ф")</f>
        <v>#REF!</v>
      </c>
      <c r="ET104" s="43" t="e">
        <f ca="1">COUNTIF(OFFSET(class7_1,MATCH(ET$1,#REF!,0)-7+'Итог по классам'!$B104,,,),"р")</f>
        <v>#REF!</v>
      </c>
      <c r="EU104" s="43" t="e">
        <f ca="1">COUNTIF(OFFSET(class7_1,MATCH(EU$1,#REF!,0)-7+'Итог по классам'!$B104,,,),"ш")</f>
        <v>#REF!</v>
      </c>
      <c r="EV104" s="43" t="e">
        <f ca="1">COUNTIF(OFFSET(class7_2,MATCH(EV$1,#REF!,0)-7+'Итог по классам'!$B104,,,),"Ф")</f>
        <v>#REF!</v>
      </c>
      <c r="EW104" s="43" t="e">
        <f ca="1">COUNTIF(OFFSET(class7_2,MATCH(EW$1,#REF!,0)-7+'Итог по классам'!$B104,,,),"р")</f>
        <v>#REF!</v>
      </c>
      <c r="EX104" s="43" t="e">
        <f ca="1">COUNTIF(OFFSET(class7_2,MATCH(EX$1,#REF!,0)-7+'Итог по классам'!$B104,,,),"ш")</f>
        <v>#REF!</v>
      </c>
      <c r="EY104" s="44" t="e">
        <f ca="1">COUNTIF(OFFSET(class7_1,MATCH(EY$1,#REF!,0)-7+'Итог по классам'!$B104,,,),"Ф")</f>
        <v>#REF!</v>
      </c>
      <c r="EZ104" s="43" t="e">
        <f ca="1">COUNTIF(OFFSET(class7_1,MATCH(EZ$1,#REF!,0)-7+'Итог по классам'!$B104,,,),"р")</f>
        <v>#REF!</v>
      </c>
      <c r="FA104" s="43" t="e">
        <f ca="1">COUNTIF(OFFSET(class7_1,MATCH(FA$1,#REF!,0)-7+'Итог по классам'!$B104,,,),"ш")</f>
        <v>#REF!</v>
      </c>
      <c r="FB104" s="43" t="e">
        <f ca="1">COUNTIF(OFFSET(class7_2,MATCH(FB$1,#REF!,0)-7+'Итог по классам'!$B104,,,),"Ф")</f>
        <v>#REF!</v>
      </c>
      <c r="FC104" s="43" t="e">
        <f ca="1">COUNTIF(OFFSET(class7_2,MATCH(FC$1,#REF!,0)-7+'Итог по классам'!$B104,,,),"р")</f>
        <v>#REF!</v>
      </c>
      <c r="FD104" s="43" t="e">
        <f ca="1">COUNTIF(OFFSET(class7_2,MATCH(FD$1,#REF!,0)-7+'Итог по классам'!$B104,,,),"ш")</f>
        <v>#REF!</v>
      </c>
      <c r="FE104" s="44" t="e">
        <f ca="1">COUNTIF(OFFSET(class7_1,MATCH(FE$1,#REF!,0)-7+'Итог по классам'!$B104,,,),"Ф")</f>
        <v>#REF!</v>
      </c>
      <c r="FF104" s="43" t="e">
        <f ca="1">COUNTIF(OFFSET(class7_1,MATCH(FF$1,#REF!,0)-7+'Итог по классам'!$B104,,,),"р")</f>
        <v>#REF!</v>
      </c>
      <c r="FG104" s="43" t="e">
        <f ca="1">COUNTIF(OFFSET(class7_1,MATCH(FG$1,#REF!,0)-7+'Итог по классам'!$B104,,,),"ш")</f>
        <v>#REF!</v>
      </c>
      <c r="FH104" s="43" t="e">
        <f ca="1">COUNTIF(OFFSET(class7_2,MATCH(FH$1,#REF!,0)-7+'Итог по классам'!$B104,,,),"Ф")</f>
        <v>#REF!</v>
      </c>
      <c r="FI104" s="43" t="e">
        <f ca="1">COUNTIF(OFFSET(class7_2,MATCH(FI$1,#REF!,0)-7+'Итог по классам'!$B104,,,),"р")</f>
        <v>#REF!</v>
      </c>
      <c r="FJ104" s="43" t="e">
        <f ca="1">COUNTIF(OFFSET(class7_2,MATCH(FJ$1,#REF!,0)-7+'Итог по классам'!$B104,,,),"ш")</f>
        <v>#REF!</v>
      </c>
      <c r="FK104" s="44" t="e">
        <f ca="1">COUNTIF(OFFSET(class7_1,MATCH(FK$1,#REF!,0)-7+'Итог по классам'!$B104,,,),"Ф")</f>
        <v>#REF!</v>
      </c>
      <c r="FL104" s="43" t="e">
        <f ca="1">COUNTIF(OFFSET(class7_1,MATCH(FL$1,#REF!,0)-7+'Итог по классам'!$B104,,,),"р")</f>
        <v>#REF!</v>
      </c>
      <c r="FM104" s="43" t="e">
        <f ca="1">COUNTIF(OFFSET(class7_1,MATCH(FM$1,#REF!,0)-7+'Итог по классам'!$B104,,,),"ш")</f>
        <v>#REF!</v>
      </c>
      <c r="FN104" s="43" t="e">
        <f ca="1">COUNTIF(OFFSET(class7_2,MATCH(FN$1,#REF!,0)-7+'Итог по классам'!$B104,,,),"Ф")</f>
        <v>#REF!</v>
      </c>
      <c r="FO104" s="43" t="e">
        <f ca="1">COUNTIF(OFFSET(class7_2,MATCH(FO$1,#REF!,0)-7+'Итог по классам'!$B104,,,),"р")</f>
        <v>#REF!</v>
      </c>
      <c r="FP104" s="43" t="e">
        <f ca="1">COUNTIF(OFFSET(class7_2,MATCH(FP$1,#REF!,0)-7+'Итог по классам'!$B104,,,),"ш")</f>
        <v>#REF!</v>
      </c>
      <c r="FQ104" s="44" t="e">
        <f ca="1">COUNTIF(OFFSET(class7_1,MATCH(FQ$1,#REF!,0)-7+'Итог по классам'!$B104,,,),"Ф")</f>
        <v>#REF!</v>
      </c>
      <c r="FR104" s="43" t="e">
        <f ca="1">COUNTIF(OFFSET(class7_1,MATCH(FR$1,#REF!,0)-7+'Итог по классам'!$B104,,,),"р")</f>
        <v>#REF!</v>
      </c>
      <c r="FS104" s="43" t="e">
        <f ca="1">COUNTIF(OFFSET(class7_1,MATCH(FS$1,#REF!,0)-7+'Итог по классам'!$B104,,,),"ш")</f>
        <v>#REF!</v>
      </c>
      <c r="FT104" s="43" t="e">
        <f ca="1">COUNTIF(OFFSET(class7_2,MATCH(FT$1,#REF!,0)-7+'Итог по классам'!$B104,,,),"Ф")</f>
        <v>#REF!</v>
      </c>
      <c r="FU104" s="43" t="e">
        <f ca="1">COUNTIF(OFFSET(class7_2,MATCH(FU$1,#REF!,0)-7+'Итог по классам'!$B104,,,),"р")</f>
        <v>#REF!</v>
      </c>
      <c r="FV104" s="43" t="e">
        <f ca="1">COUNTIF(OFFSET(class7_2,MATCH(FV$1,#REF!,0)-7+'Итог по классам'!$B104,,,),"ш")</f>
        <v>#REF!</v>
      </c>
      <c r="FW104" s="44" t="e">
        <f ca="1">COUNTIF(OFFSET(class7_1,MATCH(FW$1,#REF!,0)-7+'Итог по классам'!$B104,,,),"Ф")</f>
        <v>#REF!</v>
      </c>
      <c r="FX104" s="43" t="e">
        <f ca="1">COUNTIF(OFFSET(class7_1,MATCH(FX$1,#REF!,0)-7+'Итог по классам'!$B104,,,),"р")</f>
        <v>#REF!</v>
      </c>
      <c r="FY104" s="43" t="e">
        <f ca="1">COUNTIF(OFFSET(class7_1,MATCH(FY$1,#REF!,0)-7+'Итог по классам'!$B104,,,),"ш")</f>
        <v>#REF!</v>
      </c>
      <c r="FZ104" s="43" t="e">
        <f ca="1">COUNTIF(OFFSET(class7_2,MATCH(FZ$1,#REF!,0)-7+'Итог по классам'!$B104,,,),"Ф")</f>
        <v>#REF!</v>
      </c>
      <c r="GA104" s="43" t="e">
        <f ca="1">COUNTIF(OFFSET(class7_2,MATCH(GA$1,#REF!,0)-7+'Итог по классам'!$B104,,,),"р")</f>
        <v>#REF!</v>
      </c>
      <c r="GB104" s="43" t="e">
        <f ca="1">COUNTIF(OFFSET(class7_2,MATCH(GB$1,#REF!,0)-7+'Итог по классам'!$B104,,,),"ш")</f>
        <v>#REF!</v>
      </c>
      <c r="GC104" s="44" t="e">
        <f ca="1">COUNTIF(OFFSET(class7_1,MATCH(GC$1,#REF!,0)-7+'Итог по классам'!$B104,,,),"Ф")</f>
        <v>#REF!</v>
      </c>
      <c r="GD104" s="43" t="e">
        <f ca="1">COUNTIF(OFFSET(class7_1,MATCH(GD$1,#REF!,0)-7+'Итог по классам'!$B104,,,),"р")</f>
        <v>#REF!</v>
      </c>
      <c r="GE104" s="43" t="e">
        <f ca="1">COUNTIF(OFFSET(class7_1,MATCH(GE$1,#REF!,0)-7+'Итог по классам'!$B104,,,),"ш")</f>
        <v>#REF!</v>
      </c>
      <c r="GF104" s="43" t="e">
        <f ca="1">COUNTIF(OFFSET(class7_2,MATCH(GF$1,#REF!,0)-7+'Итог по классам'!$B104,,,),"Ф")</f>
        <v>#REF!</v>
      </c>
      <c r="GG104" s="43" t="e">
        <f ca="1">COUNTIF(OFFSET(class7_2,MATCH(GG$1,#REF!,0)-7+'Итог по классам'!$B104,,,),"р")</f>
        <v>#REF!</v>
      </c>
      <c r="GH104" s="43" t="e">
        <f ca="1">COUNTIF(OFFSET(class7_2,MATCH(GH$1,#REF!,0)-7+'Итог по классам'!$B104,,,),"ш")</f>
        <v>#REF!</v>
      </c>
      <c r="GI104" s="44" t="e">
        <f ca="1">COUNTIF(OFFSET(class7_1,MATCH(GI$1,#REF!,0)-7+'Итог по классам'!$B104,,,),"Ф")</f>
        <v>#REF!</v>
      </c>
      <c r="GJ104" s="43" t="e">
        <f ca="1">COUNTIF(OFFSET(class7_1,MATCH(GJ$1,#REF!,0)-7+'Итог по классам'!$B104,,,),"р")</f>
        <v>#REF!</v>
      </c>
      <c r="GK104" s="43" t="e">
        <f ca="1">COUNTIF(OFFSET(class7_1,MATCH(GK$1,#REF!,0)-7+'Итог по классам'!$B104,,,),"ш")</f>
        <v>#REF!</v>
      </c>
      <c r="GL104" s="43" t="e">
        <f ca="1">COUNTIF(OFFSET(class7_2,MATCH(GL$1,#REF!,0)-7+'Итог по классам'!$B104,,,),"Ф")</f>
        <v>#REF!</v>
      </c>
      <c r="GM104" s="43" t="e">
        <f ca="1">COUNTIF(OFFSET(class7_2,MATCH(GM$1,#REF!,0)-7+'Итог по классам'!$B104,,,),"р")</f>
        <v>#REF!</v>
      </c>
      <c r="GN104" s="43" t="e">
        <f ca="1">COUNTIF(OFFSET(class7_2,MATCH(GN$1,#REF!,0)-7+'Итог по классам'!$B104,,,),"ш")</f>
        <v>#REF!</v>
      </c>
      <c r="GO104" s="44" t="e">
        <f ca="1">COUNTIF(OFFSET(class7_1,MATCH(GO$1,#REF!,0)-7+'Итог по классам'!$B104,,,),"Ф")</f>
        <v>#REF!</v>
      </c>
      <c r="GP104" s="43" t="e">
        <f ca="1">COUNTIF(OFFSET(class7_1,MATCH(GP$1,#REF!,0)-7+'Итог по классам'!$B104,,,),"р")</f>
        <v>#REF!</v>
      </c>
      <c r="GQ104" s="43" t="e">
        <f ca="1">COUNTIF(OFFSET(class7_1,MATCH(GQ$1,#REF!,0)-7+'Итог по классам'!$B104,,,),"ш")</f>
        <v>#REF!</v>
      </c>
      <c r="GR104" s="43" t="e">
        <f ca="1">COUNTIF(OFFSET(class7_2,MATCH(GR$1,#REF!,0)-7+'Итог по классам'!$B104,,,),"Ф")</f>
        <v>#REF!</v>
      </c>
      <c r="GS104" s="43" t="e">
        <f ca="1">COUNTIF(OFFSET(class7_2,MATCH(GS$1,#REF!,0)-7+'Итог по классам'!$B104,,,),"р")</f>
        <v>#REF!</v>
      </c>
      <c r="GT104" s="43" t="e">
        <f ca="1">COUNTIF(OFFSET(class7_2,MATCH(GT$1,#REF!,0)-7+'Итог по классам'!$B104,,,),"ш")</f>
        <v>#REF!</v>
      </c>
      <c r="GU104" s="44" t="e">
        <f ca="1">COUNTIF(OFFSET(class7_1,MATCH(GU$1,#REF!,0)-7+'Итог по классам'!$B104,,,),"Ф")</f>
        <v>#REF!</v>
      </c>
      <c r="GV104" s="43" t="e">
        <f ca="1">COUNTIF(OFFSET(class7_1,MATCH(GV$1,#REF!,0)-7+'Итог по классам'!$B104,,,),"р")</f>
        <v>#REF!</v>
      </c>
      <c r="GW104" s="43" t="e">
        <f ca="1">COUNTIF(OFFSET(class7_1,MATCH(GW$1,#REF!,0)-7+'Итог по классам'!$B104,,,),"ш")</f>
        <v>#REF!</v>
      </c>
      <c r="GX104" s="43" t="e">
        <f ca="1">COUNTIF(OFFSET(class7_2,MATCH(GX$1,#REF!,0)-7+'Итог по классам'!$B104,,,),"Ф")</f>
        <v>#REF!</v>
      </c>
      <c r="GY104" s="43" t="e">
        <f ca="1">COUNTIF(OFFSET(class7_2,MATCH(GY$1,#REF!,0)-7+'Итог по классам'!$B104,,,),"р")</f>
        <v>#REF!</v>
      </c>
      <c r="GZ104" s="43" t="e">
        <f ca="1">COUNTIF(OFFSET(class7_2,MATCH(GZ$1,#REF!,0)-7+'Итог по классам'!$B104,,,),"ш")</f>
        <v>#REF!</v>
      </c>
      <c r="HA104" s="44" t="e">
        <f ca="1">COUNTIF(OFFSET(class7_1,MATCH(HA$1,#REF!,0)-7+'Итог по классам'!$B104,,,),"Ф")</f>
        <v>#REF!</v>
      </c>
      <c r="HB104" s="43" t="e">
        <f ca="1">COUNTIF(OFFSET(class7_1,MATCH(HB$1,#REF!,0)-7+'Итог по классам'!$B104,,,),"р")</f>
        <v>#REF!</v>
      </c>
      <c r="HC104" s="43" t="e">
        <f ca="1">COUNTIF(OFFSET(class7_1,MATCH(HC$1,#REF!,0)-7+'Итог по классам'!$B104,,,),"ш")</f>
        <v>#REF!</v>
      </c>
      <c r="HD104" s="43" t="e">
        <f ca="1">COUNTIF(OFFSET(class7_2,MATCH(HD$1,#REF!,0)-7+'Итог по классам'!$B104,,,),"Ф")</f>
        <v>#REF!</v>
      </c>
      <c r="HE104" s="43" t="e">
        <f ca="1">COUNTIF(OFFSET(class7_2,MATCH(HE$1,#REF!,0)-7+'Итог по классам'!$B104,,,),"р")</f>
        <v>#REF!</v>
      </c>
      <c r="HF104" s="43" t="e">
        <f ca="1">COUNTIF(OFFSET(class7_2,MATCH(HF$1,#REF!,0)-7+'Итог по классам'!$B104,,,),"ш")</f>
        <v>#REF!</v>
      </c>
      <c r="HG104" s="44" t="e">
        <f ca="1">COUNTIF(OFFSET(class7_1,MATCH(HG$1,#REF!,0)-7+'Итог по классам'!$B104,,,),"Ф")</f>
        <v>#REF!</v>
      </c>
      <c r="HH104" s="43" t="e">
        <f ca="1">COUNTIF(OFFSET(class7_1,MATCH(HH$1,#REF!,0)-7+'Итог по классам'!$B104,,,),"р")</f>
        <v>#REF!</v>
      </c>
      <c r="HI104" s="43" t="e">
        <f ca="1">COUNTIF(OFFSET(class7_1,MATCH(HI$1,#REF!,0)-7+'Итог по классам'!$B104,,,),"ш")</f>
        <v>#REF!</v>
      </c>
      <c r="HJ104" s="43" t="e">
        <f ca="1">COUNTIF(OFFSET(class7_2,MATCH(HJ$1,#REF!,0)-7+'Итог по классам'!$B104,,,),"Ф")</f>
        <v>#REF!</v>
      </c>
      <c r="HK104" s="43" t="e">
        <f ca="1">COUNTIF(OFFSET(class7_2,MATCH(HK$1,#REF!,0)-7+'Итог по классам'!$B104,,,),"р")</f>
        <v>#REF!</v>
      </c>
      <c r="HL104" s="43" t="e">
        <f ca="1">COUNTIF(OFFSET(class7_2,MATCH(HL$1,#REF!,0)-7+'Итог по классам'!$B104,,,),"ш")</f>
        <v>#REF!</v>
      </c>
      <c r="HM104" s="44" t="e">
        <f ca="1">COUNTIF(OFFSET(class7_1,MATCH(HM$1,#REF!,0)-7+'Итог по классам'!$B104,,,),"Ф")</f>
        <v>#REF!</v>
      </c>
      <c r="HN104" s="43" t="e">
        <f ca="1">COUNTIF(OFFSET(class7_1,MATCH(HN$1,#REF!,0)-7+'Итог по классам'!$B104,,,),"р")</f>
        <v>#REF!</v>
      </c>
      <c r="HO104" s="43" t="e">
        <f ca="1">COUNTIF(OFFSET(class7_1,MATCH(HO$1,#REF!,0)-7+'Итог по классам'!$B104,,,),"ш")</f>
        <v>#REF!</v>
      </c>
      <c r="HP104" s="43" t="e">
        <f ca="1">COUNTIF(OFFSET(class7_2,MATCH(HP$1,#REF!,0)-7+'Итог по классам'!$B104,,,),"Ф")</f>
        <v>#REF!</v>
      </c>
      <c r="HQ104" s="43" t="e">
        <f ca="1">COUNTIF(OFFSET(class7_2,MATCH(HQ$1,#REF!,0)-7+'Итог по классам'!$B104,,,),"р")</f>
        <v>#REF!</v>
      </c>
      <c r="HR104" s="43" t="e">
        <f ca="1">COUNTIF(OFFSET(class7_2,MATCH(HR$1,#REF!,0)-7+'Итог по классам'!$B104,,,),"ш")</f>
        <v>#REF!</v>
      </c>
      <c r="HS104" s="44" t="e">
        <f ca="1">COUNTIF(OFFSET(class7_1,MATCH(HS$1,#REF!,0)-7+'Итог по классам'!$B104,,,),"Ф")</f>
        <v>#REF!</v>
      </c>
      <c r="HT104" s="43" t="e">
        <f ca="1">COUNTIF(OFFSET(class7_1,MATCH(HT$1,#REF!,0)-7+'Итог по классам'!$B104,,,),"р")</f>
        <v>#REF!</v>
      </c>
      <c r="HU104" s="43" t="e">
        <f ca="1">COUNTIF(OFFSET(class7_1,MATCH(HU$1,#REF!,0)-7+'Итог по классам'!$B104,,,),"ш")</f>
        <v>#REF!</v>
      </c>
      <c r="HV104" s="43" t="e">
        <f ca="1">COUNTIF(OFFSET(class7_2,MATCH(HV$1,#REF!,0)-7+'Итог по классам'!$B104,,,),"Ф")</f>
        <v>#REF!</v>
      </c>
      <c r="HW104" s="43" t="e">
        <f ca="1">COUNTIF(OFFSET(class7_2,MATCH(HW$1,#REF!,0)-7+'Итог по классам'!$B104,,,),"р")</f>
        <v>#REF!</v>
      </c>
      <c r="HX104" s="43" t="e">
        <f ca="1">COUNTIF(OFFSET(class7_2,MATCH(HX$1,#REF!,0)-7+'Итог по классам'!$B104,,,),"ш")</f>
        <v>#REF!</v>
      </c>
      <c r="HY104" s="44" t="e">
        <f ca="1">COUNTIF(OFFSET(class7_1,MATCH(HY$1,#REF!,0)-7+'Итог по классам'!$B104,,,),"Ф")</f>
        <v>#REF!</v>
      </c>
      <c r="HZ104" s="43" t="e">
        <f ca="1">COUNTIF(OFFSET(class7_1,MATCH(HZ$1,#REF!,0)-7+'Итог по классам'!$B104,,,),"р")</f>
        <v>#REF!</v>
      </c>
      <c r="IA104" s="43" t="e">
        <f ca="1">COUNTIF(OFFSET(class7_1,MATCH(IA$1,#REF!,0)-7+'Итог по классам'!$B104,,,),"ш")</f>
        <v>#REF!</v>
      </c>
      <c r="IB104" s="43" t="e">
        <f ca="1">COUNTIF(OFFSET(class7_2,MATCH(IB$1,#REF!,0)-7+'Итог по классам'!$B104,,,),"Ф")</f>
        <v>#REF!</v>
      </c>
      <c r="IC104" s="43" t="e">
        <f ca="1">COUNTIF(OFFSET(class7_2,MATCH(IC$1,#REF!,0)-7+'Итог по классам'!$B104,,,),"р")</f>
        <v>#REF!</v>
      </c>
      <c r="ID104" s="43" t="e">
        <f ca="1">COUNTIF(OFFSET(class7_2,MATCH(ID$1,#REF!,0)-7+'Итог по классам'!$B104,,,),"ш")</f>
        <v>#REF!</v>
      </c>
      <c r="IE104" s="44" t="e">
        <f ca="1">COUNTIF(OFFSET(class7_1,MATCH(IE$1,#REF!,0)-7+'Итог по классам'!$B104,,,),"Ф")</f>
        <v>#REF!</v>
      </c>
      <c r="IF104" s="43" t="e">
        <f ca="1">COUNTIF(OFFSET(class7_1,MATCH(IF$1,#REF!,0)-7+'Итог по классам'!$B104,,,),"р")</f>
        <v>#REF!</v>
      </c>
      <c r="IG104" s="43" t="e">
        <f ca="1">COUNTIF(OFFSET(class7_1,MATCH(IG$1,#REF!,0)-7+'Итог по классам'!$B104,,,),"ш")</f>
        <v>#REF!</v>
      </c>
      <c r="IH104" s="43" t="e">
        <f ca="1">COUNTIF(OFFSET(class7_2,MATCH(IH$1,#REF!,0)-7+'Итог по классам'!$B104,,,),"Ф")</f>
        <v>#REF!</v>
      </c>
      <c r="II104" s="43" t="e">
        <f ca="1">COUNTIF(OFFSET(class7_2,MATCH(II$1,#REF!,0)-7+'Итог по классам'!$B104,,,),"р")</f>
        <v>#REF!</v>
      </c>
      <c r="IJ104" s="43" t="e">
        <f ca="1">COUNTIF(OFFSET(class7_2,MATCH(IJ$1,#REF!,0)-7+'Итог по классам'!$B104,,,),"ш")</f>
        <v>#REF!</v>
      </c>
      <c r="IK104" s="44" t="e">
        <f ca="1">COUNTIF(OFFSET(class7_1,MATCH(IK$1,#REF!,0)-7+'Итог по классам'!$B104,,,),"Ф")</f>
        <v>#REF!</v>
      </c>
      <c r="IL104" s="43" t="e">
        <f ca="1">COUNTIF(OFFSET(class7_1,MATCH(IL$1,#REF!,0)-7+'Итог по классам'!$B104,,,),"р")</f>
        <v>#REF!</v>
      </c>
      <c r="IM104" s="43" t="e">
        <f ca="1">COUNTIF(OFFSET(class7_1,MATCH(IM$1,#REF!,0)-7+'Итог по классам'!$B104,,,),"ш")</f>
        <v>#REF!</v>
      </c>
      <c r="IN104" s="43" t="e">
        <f ca="1">COUNTIF(OFFSET(class7_2,MATCH(IN$1,#REF!,0)-7+'Итог по классам'!$B104,,,),"Ф")</f>
        <v>#REF!</v>
      </c>
      <c r="IO104" s="43" t="e">
        <f ca="1">COUNTIF(OFFSET(class7_2,MATCH(IO$1,#REF!,0)-7+'Итог по классам'!$B104,,,),"р")</f>
        <v>#REF!</v>
      </c>
      <c r="IP104" s="43" t="e">
        <f ca="1">COUNTIF(OFFSET(class7_2,MATCH(IP$1,#REF!,0)-7+'Итог по классам'!$B104,,,),"ш")</f>
        <v>#REF!</v>
      </c>
      <c r="IQ104" s="44" t="e">
        <f ca="1">COUNTIF(OFFSET(class7_1,MATCH(IQ$1,#REF!,0)-7+'Итог по классам'!$B104,,,),"Ф")</f>
        <v>#REF!</v>
      </c>
      <c r="IR104" s="43" t="e">
        <f ca="1">COUNTIF(OFFSET(class7_1,MATCH(IR$1,#REF!,0)-7+'Итог по классам'!$B104,,,),"р")</f>
        <v>#REF!</v>
      </c>
      <c r="IS104" s="43" t="e">
        <f ca="1">COUNTIF(OFFSET(class7_1,MATCH(IS$1,#REF!,0)-7+'Итог по классам'!$B104,,,),"ш")</f>
        <v>#REF!</v>
      </c>
      <c r="IT104" s="43" t="e">
        <f ca="1">COUNTIF(OFFSET(class7_2,MATCH(IT$1,#REF!,0)-7+'Итог по классам'!$B104,,,),"Ф")</f>
        <v>#REF!</v>
      </c>
      <c r="IU104" s="43" t="e">
        <f ca="1">COUNTIF(OFFSET(class7_2,MATCH(IU$1,#REF!,0)-7+'Итог по классам'!$B104,,,),"р")</f>
        <v>#REF!</v>
      </c>
      <c r="IV104" s="43" t="e">
        <f ca="1">COUNTIF(OFFSET(class7_2,MATCH(IV$1,#REF!,0)-7+'Итог по классам'!$B104,,,),"ш")</f>
        <v>#REF!</v>
      </c>
      <c r="IW104" s="44" t="e">
        <f ca="1">COUNTIF(OFFSET(class7_1,MATCH(IW$1,#REF!,0)-7+'Итог по классам'!$B104,,,),"Ф")</f>
        <v>#REF!</v>
      </c>
      <c r="IX104" s="43" t="e">
        <f ca="1">COUNTIF(OFFSET(class7_1,MATCH(IX$1,#REF!,0)-7+'Итог по классам'!$B104,,,),"р")</f>
        <v>#REF!</v>
      </c>
      <c r="IY104" s="43" t="e">
        <f ca="1">COUNTIF(OFFSET(class7_1,MATCH(IY$1,#REF!,0)-7+'Итог по классам'!$B104,,,),"ш")</f>
        <v>#REF!</v>
      </c>
      <c r="IZ104" s="43" t="e">
        <f ca="1">COUNTIF(OFFSET(class7_2,MATCH(IZ$1,#REF!,0)-7+'Итог по классам'!$B104,,,),"Ф")</f>
        <v>#REF!</v>
      </c>
      <c r="JA104" s="43" t="e">
        <f ca="1">COUNTIF(OFFSET(class7_2,MATCH(JA$1,#REF!,0)-7+'Итог по классам'!$B104,,,),"р")</f>
        <v>#REF!</v>
      </c>
      <c r="JB104" s="43" t="e">
        <f ca="1">COUNTIF(OFFSET(class7_2,MATCH(JB$1,#REF!,0)-7+'Итог по классам'!$B104,,,),"ш")</f>
        <v>#REF!</v>
      </c>
      <c r="JC104" s="44" t="e">
        <f ca="1">COUNTIF(OFFSET(class7_1,MATCH(JC$1,#REF!,0)-7+'Итог по классам'!$B104,,,),"Ф")</f>
        <v>#REF!</v>
      </c>
      <c r="JD104" s="43" t="e">
        <f ca="1">COUNTIF(OFFSET(class7_1,MATCH(JD$1,#REF!,0)-7+'Итог по классам'!$B104,,,),"р")</f>
        <v>#REF!</v>
      </c>
      <c r="JE104" s="43" t="e">
        <f ca="1">COUNTIF(OFFSET(class7_1,MATCH(JE$1,#REF!,0)-7+'Итог по классам'!$B104,,,),"ш")</f>
        <v>#REF!</v>
      </c>
      <c r="JF104" s="43" t="e">
        <f ca="1">COUNTIF(OFFSET(class7_2,MATCH(JF$1,#REF!,0)-7+'Итог по классам'!$B104,,,),"Ф")</f>
        <v>#REF!</v>
      </c>
      <c r="JG104" s="43" t="e">
        <f ca="1">COUNTIF(OFFSET(class7_2,MATCH(JG$1,#REF!,0)-7+'Итог по классам'!$B104,,,),"р")</f>
        <v>#REF!</v>
      </c>
      <c r="JH104" s="43" t="e">
        <f ca="1">COUNTIF(OFFSET(class7_2,MATCH(JH$1,#REF!,0)-7+'Итог по классам'!$B104,,,),"ш")</f>
        <v>#REF!</v>
      </c>
      <c r="JI104" s="44" t="e">
        <f ca="1">COUNTIF(OFFSET(class7_1,MATCH(JI$1,#REF!,0)-7+'Итог по классам'!$B104,,,),"Ф")</f>
        <v>#REF!</v>
      </c>
      <c r="JJ104" s="43" t="e">
        <f ca="1">COUNTIF(OFFSET(class7_1,MATCH(JJ$1,#REF!,0)-7+'Итог по классам'!$B104,,,),"р")</f>
        <v>#REF!</v>
      </c>
      <c r="JK104" s="43" t="e">
        <f ca="1">COUNTIF(OFFSET(class7_1,MATCH(JK$1,#REF!,0)-7+'Итог по классам'!$B104,,,),"ш")</f>
        <v>#REF!</v>
      </c>
      <c r="JL104" s="43" t="e">
        <f ca="1">COUNTIF(OFFSET(class7_2,MATCH(JL$1,#REF!,0)-7+'Итог по классам'!$B104,,,),"Ф")</f>
        <v>#REF!</v>
      </c>
      <c r="JM104" s="43" t="e">
        <f ca="1">COUNTIF(OFFSET(class7_2,MATCH(JM$1,#REF!,0)-7+'Итог по классам'!$B104,,,),"р")</f>
        <v>#REF!</v>
      </c>
      <c r="JN104" s="43" t="e">
        <f ca="1">COUNTIF(OFFSET(class7_2,MATCH(JN$1,#REF!,0)-7+'Итог по классам'!$B104,,,),"ш")</f>
        <v>#REF!</v>
      </c>
      <c r="JO104" s="44" t="e">
        <f ca="1">COUNTIF(OFFSET(class7_1,MATCH(JO$1,#REF!,0)-7+'Итог по классам'!$B104,,,),"Ф")</f>
        <v>#REF!</v>
      </c>
      <c r="JP104" s="43" t="e">
        <f ca="1">COUNTIF(OFFSET(class7_1,MATCH(JP$1,#REF!,0)-7+'Итог по классам'!$B104,,,),"р")</f>
        <v>#REF!</v>
      </c>
      <c r="JQ104" s="43" t="e">
        <f ca="1">COUNTIF(OFFSET(class7_1,MATCH(JQ$1,#REF!,0)-7+'Итог по классам'!$B104,,,),"ш")</f>
        <v>#REF!</v>
      </c>
      <c r="JR104" s="43" t="e">
        <f ca="1">COUNTIF(OFFSET(class7_2,MATCH(JR$1,#REF!,0)-7+'Итог по классам'!$B104,,,),"Ф")</f>
        <v>#REF!</v>
      </c>
      <c r="JS104" s="43" t="e">
        <f ca="1">COUNTIF(OFFSET(class7_2,MATCH(JS$1,#REF!,0)-7+'Итог по классам'!$B104,,,),"р")</f>
        <v>#REF!</v>
      </c>
      <c r="JT104" s="43" t="e">
        <f ca="1">COUNTIF(OFFSET(class7_2,MATCH(JT$1,#REF!,0)-7+'Итог по классам'!$B104,,,),"ш")</f>
        <v>#REF!</v>
      </c>
      <c r="JU104" s="44" t="e">
        <f ca="1">COUNTIF(OFFSET(class7_1,MATCH(JU$1,#REF!,0)-7+'Итог по классам'!$B104,,,),"Ф")</f>
        <v>#REF!</v>
      </c>
      <c r="JV104" s="43" t="e">
        <f ca="1">COUNTIF(OFFSET(class7_1,MATCH(JV$1,#REF!,0)-7+'Итог по классам'!$B104,,,),"р")</f>
        <v>#REF!</v>
      </c>
      <c r="JW104" s="43" t="e">
        <f ca="1">COUNTIF(OFFSET(class7_1,MATCH(JW$1,#REF!,0)-7+'Итог по классам'!$B104,,,),"ш")</f>
        <v>#REF!</v>
      </c>
      <c r="JX104" s="43" t="e">
        <f ca="1">COUNTIF(OFFSET(class7_2,MATCH(JX$1,#REF!,0)-7+'Итог по классам'!$B104,,,),"Ф")</f>
        <v>#REF!</v>
      </c>
      <c r="JY104" s="43" t="e">
        <f ca="1">COUNTIF(OFFSET(class7_2,MATCH(JY$1,#REF!,0)-7+'Итог по классам'!$B104,,,),"р")</f>
        <v>#REF!</v>
      </c>
      <c r="JZ104" s="43" t="e">
        <f ca="1">COUNTIF(OFFSET(class7_2,MATCH(JZ$1,#REF!,0)-7+'Итог по классам'!$B104,,,),"ш")</f>
        <v>#REF!</v>
      </c>
      <c r="KA104" s="44" t="e">
        <f ca="1">COUNTIF(OFFSET(class7_1,MATCH(KA$1,#REF!,0)-7+'Итог по классам'!$B104,,,),"Ф")</f>
        <v>#REF!</v>
      </c>
      <c r="KB104" s="43" t="e">
        <f ca="1">COUNTIF(OFFSET(class7_1,MATCH(KB$1,#REF!,0)-7+'Итог по классам'!$B104,,,),"р")</f>
        <v>#REF!</v>
      </c>
      <c r="KC104" s="43" t="e">
        <f ca="1">COUNTIF(OFFSET(class7_1,MATCH(KC$1,#REF!,0)-7+'Итог по классам'!$B104,,,),"ш")</f>
        <v>#REF!</v>
      </c>
      <c r="KD104" s="43" t="e">
        <f ca="1">COUNTIF(OFFSET(class7_2,MATCH(KD$1,#REF!,0)-7+'Итог по классам'!$B104,,,),"Ф")</f>
        <v>#REF!</v>
      </c>
      <c r="KE104" s="43" t="e">
        <f ca="1">COUNTIF(OFFSET(class7_2,MATCH(KE$1,#REF!,0)-7+'Итог по классам'!$B104,,,),"р")</f>
        <v>#REF!</v>
      </c>
      <c r="KF104" s="43" t="e">
        <f ca="1">COUNTIF(OFFSET(class7_2,MATCH(KF$1,#REF!,0)-7+'Итог по классам'!$B104,,,),"ш")</f>
        <v>#REF!</v>
      </c>
      <c r="KG104" s="44" t="e">
        <f ca="1">COUNTIF(OFFSET(class7_1,MATCH(KG$1,#REF!,0)-7+'Итог по классам'!$B104,,,),"Ф")</f>
        <v>#REF!</v>
      </c>
      <c r="KH104" s="43" t="e">
        <f ca="1">COUNTIF(OFFSET(class7_1,MATCH(KH$1,#REF!,0)-7+'Итог по классам'!$B104,,,),"р")</f>
        <v>#REF!</v>
      </c>
      <c r="KI104" s="43" t="e">
        <f ca="1">COUNTIF(OFFSET(class7_1,MATCH(KI$1,#REF!,0)-7+'Итог по классам'!$B104,,,),"ш")</f>
        <v>#REF!</v>
      </c>
      <c r="KJ104" s="43" t="e">
        <f ca="1">COUNTIF(OFFSET(class7_2,MATCH(KJ$1,#REF!,0)-7+'Итог по классам'!$B104,,,),"Ф")</f>
        <v>#REF!</v>
      </c>
      <c r="KK104" s="43" t="e">
        <f ca="1">COUNTIF(OFFSET(class7_2,MATCH(KK$1,#REF!,0)-7+'Итог по классам'!$B104,,,),"р")</f>
        <v>#REF!</v>
      </c>
      <c r="KL104" s="43" t="e">
        <f ca="1">COUNTIF(OFFSET(class7_2,MATCH(KL$1,#REF!,0)-7+'Итог по классам'!$B104,,,),"ш")</f>
        <v>#REF!</v>
      </c>
      <c r="KM104" s="44" t="e">
        <f ca="1">COUNTIF(OFFSET(class7_1,MATCH(KM$1,#REF!,0)-7+'Итог по классам'!$B104,,,),"Ф")</f>
        <v>#REF!</v>
      </c>
      <c r="KN104" s="43" t="e">
        <f ca="1">COUNTIF(OFFSET(class7_1,MATCH(KN$1,#REF!,0)-7+'Итог по классам'!$B104,,,),"р")</f>
        <v>#REF!</v>
      </c>
      <c r="KO104" s="43" t="e">
        <f ca="1">COUNTIF(OFFSET(class7_1,MATCH(KO$1,#REF!,0)-7+'Итог по классам'!$B104,,,),"ш")</f>
        <v>#REF!</v>
      </c>
      <c r="KP104" s="43" t="e">
        <f ca="1">COUNTIF(OFFSET(class7_2,MATCH(KP$1,#REF!,0)-7+'Итог по классам'!$B104,,,),"Ф")</f>
        <v>#REF!</v>
      </c>
      <c r="KQ104" s="43" t="e">
        <f ca="1">COUNTIF(OFFSET(class7_2,MATCH(KQ$1,#REF!,0)-7+'Итог по классам'!$B104,,,),"р")</f>
        <v>#REF!</v>
      </c>
      <c r="KR104" s="43" t="e">
        <f ca="1">COUNTIF(OFFSET(class7_2,MATCH(KR$1,#REF!,0)-7+'Итог по классам'!$B104,,,),"ш")</f>
        <v>#REF!</v>
      </c>
    </row>
    <row r="105" spans="1:304" customFormat="1">
      <c r="A105" t="e">
        <f t="shared" si="279"/>
        <v>#REF!</v>
      </c>
      <c r="B105" s="43">
        <v>15</v>
      </c>
      <c r="C105" s="3" t="s">
        <v>52</v>
      </c>
      <c r="D105" s="3" t="s">
        <v>56</v>
      </c>
      <c r="E105" s="43" t="e">
        <f ca="1">COUNTIF(OFFSET(class7_1,MATCH(E$1,#REF!,0)-7+'Итог по классам'!$B105,,,),"Ф")</f>
        <v>#REF!</v>
      </c>
      <c r="F105" s="43" t="e">
        <f ca="1">COUNTIF(OFFSET(class7_1,MATCH(F$1,#REF!,0)-7+'Итог по классам'!$B105,,,),"р")</f>
        <v>#REF!</v>
      </c>
      <c r="G105" s="43" t="e">
        <f ca="1">COUNTIF(OFFSET(class7_1,MATCH(G$1,#REF!,0)-7+'Итог по классам'!$B105,,,),"ш")</f>
        <v>#REF!</v>
      </c>
      <c r="H105" s="43" t="e">
        <f ca="1">COUNTIF(OFFSET(class7_2,MATCH(H$1,#REF!,0)-7+'Итог по классам'!$B105,,,),"Ф")</f>
        <v>#REF!</v>
      </c>
      <c r="I105" s="43" t="e">
        <f ca="1">COUNTIF(OFFSET(class7_2,MATCH(I$1,#REF!,0)-7+'Итог по классам'!$B105,,,),"р")</f>
        <v>#REF!</v>
      </c>
      <c r="J105" s="43" t="e">
        <f ca="1">COUNTIF(OFFSET(class7_2,MATCH(J$1,#REF!,0)-7+'Итог по классам'!$B105,,,),"ш")</f>
        <v>#REF!</v>
      </c>
      <c r="K105" s="44" t="e">
        <f ca="1">COUNTIF(OFFSET(class7_1,MATCH(K$1,#REF!,0)-7+'Итог по классам'!$B105,,,),"Ф")</f>
        <v>#REF!</v>
      </c>
      <c r="L105" s="43" t="e">
        <f ca="1">COUNTIF(OFFSET(class7_1,MATCH(L$1,#REF!,0)-7+'Итог по классам'!$B105,,,),"р")</f>
        <v>#REF!</v>
      </c>
      <c r="M105" s="43" t="e">
        <f ca="1">COUNTIF(OFFSET(class7_1,MATCH(M$1,#REF!,0)-7+'Итог по классам'!$B105,,,),"ш")</f>
        <v>#REF!</v>
      </c>
      <c r="N105" s="43" t="e">
        <f ca="1">COUNTIF(OFFSET(class7_2,MATCH(N$1,#REF!,0)-7+'Итог по классам'!$B105,,,),"Ф")</f>
        <v>#REF!</v>
      </c>
      <c r="O105" s="43" t="e">
        <f ca="1">COUNTIF(OFFSET(class7_2,MATCH(O$1,#REF!,0)-7+'Итог по классам'!$B105,,,),"р")</f>
        <v>#REF!</v>
      </c>
      <c r="P105" s="43" t="e">
        <f ca="1">COUNTIF(OFFSET(class7_2,MATCH(P$1,#REF!,0)-7+'Итог по классам'!$B105,,,),"ш")</f>
        <v>#REF!</v>
      </c>
      <c r="Q105" s="44" t="e">
        <f ca="1">COUNTIF(OFFSET(class7_1,MATCH(Q$1,#REF!,0)-7+'Итог по классам'!$B105,,,),"Ф")</f>
        <v>#REF!</v>
      </c>
      <c r="R105" s="43" t="e">
        <f ca="1">COUNTIF(OFFSET(class7_1,MATCH(R$1,#REF!,0)-7+'Итог по классам'!$B105,,,),"р")</f>
        <v>#REF!</v>
      </c>
      <c r="S105" s="43" t="e">
        <f ca="1">COUNTIF(OFFSET(class7_1,MATCH(S$1,#REF!,0)-7+'Итог по классам'!$B105,,,),"ш")</f>
        <v>#REF!</v>
      </c>
      <c r="T105" s="43" t="e">
        <f ca="1">COUNTIF(OFFSET(class7_2,MATCH(T$1,#REF!,0)-7+'Итог по классам'!$B105,,,),"Ф")</f>
        <v>#REF!</v>
      </c>
      <c r="U105" s="43" t="e">
        <f ca="1">COUNTIF(OFFSET(class7_2,MATCH(U$1,#REF!,0)-7+'Итог по классам'!$B105,,,),"р")</f>
        <v>#REF!</v>
      </c>
      <c r="V105" s="43" t="e">
        <f ca="1">COUNTIF(OFFSET(class7_2,MATCH(V$1,#REF!,0)-7+'Итог по классам'!$B105,,,),"ш")</f>
        <v>#REF!</v>
      </c>
      <c r="W105" s="44" t="e">
        <f ca="1">COUNTIF(OFFSET(class7_1,MATCH(W$1,#REF!,0)-7+'Итог по классам'!$B105,,,),"Ф")</f>
        <v>#REF!</v>
      </c>
      <c r="X105" s="43" t="e">
        <f ca="1">COUNTIF(OFFSET(class7_1,MATCH(X$1,#REF!,0)-7+'Итог по классам'!$B105,,,),"р")</f>
        <v>#REF!</v>
      </c>
      <c r="Y105" s="43" t="e">
        <f ca="1">COUNTIF(OFFSET(class7_1,MATCH(Y$1,#REF!,0)-7+'Итог по классам'!$B105,,,),"ш")</f>
        <v>#REF!</v>
      </c>
      <c r="Z105" s="43" t="e">
        <f ca="1">COUNTIF(OFFSET(class7_2,MATCH(Z$1,#REF!,0)-7+'Итог по классам'!$B105,,,),"Ф")</f>
        <v>#REF!</v>
      </c>
      <c r="AA105" s="43" t="e">
        <f ca="1">COUNTIF(OFFSET(class7_2,MATCH(AA$1,#REF!,0)-7+'Итог по классам'!$B105,,,),"р")</f>
        <v>#REF!</v>
      </c>
      <c r="AB105" s="43" t="e">
        <f ca="1">COUNTIF(OFFSET(class7_2,MATCH(AB$1,#REF!,0)-7+'Итог по классам'!$B105,,,),"ш")</f>
        <v>#REF!</v>
      </c>
      <c r="AC105" s="44" t="e">
        <f ca="1">COUNTIF(OFFSET(class7_1,MATCH(AC$1,#REF!,0)-7+'Итог по классам'!$B105,,,),"Ф")</f>
        <v>#REF!</v>
      </c>
      <c r="AD105" s="43" t="e">
        <f ca="1">COUNTIF(OFFSET(class7_1,MATCH(AD$1,#REF!,0)-7+'Итог по классам'!$B105,,,),"р")</f>
        <v>#REF!</v>
      </c>
      <c r="AE105" s="43" t="e">
        <f ca="1">COUNTIF(OFFSET(class7_1,MATCH(AE$1,#REF!,0)-7+'Итог по классам'!$B105,,,),"ш")</f>
        <v>#REF!</v>
      </c>
      <c r="AF105" s="43" t="e">
        <f ca="1">COUNTIF(OFFSET(class7_2,MATCH(AF$1,#REF!,0)-7+'Итог по классам'!$B105,,,),"Ф")</f>
        <v>#REF!</v>
      </c>
      <c r="AG105" s="43" t="e">
        <f ca="1">COUNTIF(OFFSET(class7_2,MATCH(AG$1,#REF!,0)-7+'Итог по классам'!$B105,,,),"р")</f>
        <v>#REF!</v>
      </c>
      <c r="AH105" s="43" t="e">
        <f ca="1">COUNTIF(OFFSET(class7_2,MATCH(AH$1,#REF!,0)-7+'Итог по классам'!$B105,,,),"ш")</f>
        <v>#REF!</v>
      </c>
      <c r="AI105" s="44" t="e">
        <f ca="1">COUNTIF(OFFSET(class7_1,MATCH(AI$1,#REF!,0)-7+'Итог по классам'!$B105,,,),"Ф")</f>
        <v>#REF!</v>
      </c>
      <c r="AJ105" s="43" t="e">
        <f ca="1">COUNTIF(OFFSET(class7_1,MATCH(AJ$1,#REF!,0)-7+'Итог по классам'!$B105,,,),"р")</f>
        <v>#REF!</v>
      </c>
      <c r="AK105" s="43" t="e">
        <f ca="1">COUNTIF(OFFSET(class7_1,MATCH(AK$1,#REF!,0)-7+'Итог по классам'!$B105,,,),"ш")</f>
        <v>#REF!</v>
      </c>
      <c r="AL105" s="43" t="e">
        <f ca="1">COUNTIF(OFFSET(class7_2,MATCH(AL$1,#REF!,0)-7+'Итог по классам'!$B105,,,),"Ф")</f>
        <v>#REF!</v>
      </c>
      <c r="AM105" s="43" t="e">
        <f ca="1">COUNTIF(OFFSET(class7_2,MATCH(AM$1,#REF!,0)-7+'Итог по классам'!$B105,,,),"р")</f>
        <v>#REF!</v>
      </c>
      <c r="AN105" s="43" t="e">
        <f ca="1">COUNTIF(OFFSET(class7_2,MATCH(AN$1,#REF!,0)-7+'Итог по классам'!$B105,,,),"ш")</f>
        <v>#REF!</v>
      </c>
      <c r="AO105" s="44" t="e">
        <f ca="1">COUNTIF(OFFSET(class7_1,MATCH(AO$1,#REF!,0)-7+'Итог по классам'!$B105,,,),"Ф")</f>
        <v>#REF!</v>
      </c>
      <c r="AP105" s="43" t="e">
        <f ca="1">COUNTIF(OFFSET(class7_1,MATCH(AP$1,#REF!,0)-7+'Итог по классам'!$B105,,,),"р")</f>
        <v>#REF!</v>
      </c>
      <c r="AQ105" s="43" t="e">
        <f ca="1">COUNTIF(OFFSET(class7_1,MATCH(AQ$1,#REF!,0)-7+'Итог по классам'!$B105,,,),"ш")</f>
        <v>#REF!</v>
      </c>
      <c r="AR105" s="43" t="e">
        <f ca="1">COUNTIF(OFFSET(class7_2,MATCH(AR$1,#REF!,0)-7+'Итог по классам'!$B105,,,),"Ф")</f>
        <v>#REF!</v>
      </c>
      <c r="AS105" s="43" t="e">
        <f ca="1">COUNTIF(OFFSET(class7_2,MATCH(AS$1,#REF!,0)-7+'Итог по классам'!$B105,,,),"р")</f>
        <v>#REF!</v>
      </c>
      <c r="AT105" s="43" t="e">
        <f ca="1">COUNTIF(OFFSET(class7_2,MATCH(AT$1,#REF!,0)-7+'Итог по классам'!$B105,,,),"ш")</f>
        <v>#REF!</v>
      </c>
      <c r="AU105" s="44" t="e">
        <f ca="1">COUNTIF(OFFSET(class7_1,MATCH(AU$1,#REF!,0)-7+'Итог по классам'!$B105,,,),"Ф")</f>
        <v>#REF!</v>
      </c>
      <c r="AV105" s="43" t="e">
        <f ca="1">COUNTIF(OFFSET(class7_1,MATCH(AV$1,#REF!,0)-7+'Итог по классам'!$B105,,,),"р")</f>
        <v>#REF!</v>
      </c>
      <c r="AW105" s="43" t="e">
        <f ca="1">COUNTIF(OFFSET(class7_1,MATCH(AW$1,#REF!,0)-7+'Итог по классам'!$B105,,,),"ш")</f>
        <v>#REF!</v>
      </c>
      <c r="AX105" s="43" t="e">
        <f ca="1">COUNTIF(OFFSET(class7_2,MATCH(AX$1,#REF!,0)-7+'Итог по классам'!$B105,,,),"Ф")</f>
        <v>#REF!</v>
      </c>
      <c r="AY105" s="43" t="e">
        <f ca="1">COUNTIF(OFFSET(class7_2,MATCH(AY$1,#REF!,0)-7+'Итог по классам'!$B105,,,),"р")</f>
        <v>#REF!</v>
      </c>
      <c r="AZ105" s="43" t="e">
        <f ca="1">COUNTIF(OFFSET(class7_2,MATCH(AZ$1,#REF!,0)-7+'Итог по классам'!$B105,,,),"ш")</f>
        <v>#REF!</v>
      </c>
      <c r="BA105" s="44" t="e">
        <f ca="1">COUNTIF(OFFSET(class7_1,MATCH(BA$1,#REF!,0)-7+'Итог по классам'!$B105,,,),"Ф")</f>
        <v>#REF!</v>
      </c>
      <c r="BB105" s="43" t="e">
        <f ca="1">COUNTIF(OFFSET(class7_1,MATCH(BB$1,#REF!,0)-7+'Итог по классам'!$B105,,,),"р")</f>
        <v>#REF!</v>
      </c>
      <c r="BC105" s="43" t="e">
        <f ca="1">COUNTIF(OFFSET(class7_1,MATCH(BC$1,#REF!,0)-7+'Итог по классам'!$B105,,,),"ш")</f>
        <v>#REF!</v>
      </c>
      <c r="BD105" s="43" t="e">
        <f ca="1">COUNTIF(OFFSET(class7_2,MATCH(BD$1,#REF!,0)-7+'Итог по классам'!$B105,,,),"Ф")</f>
        <v>#REF!</v>
      </c>
      <c r="BE105" s="43" t="e">
        <f ca="1">COUNTIF(OFFSET(class7_2,MATCH(BE$1,#REF!,0)-7+'Итог по классам'!$B105,,,),"р")</f>
        <v>#REF!</v>
      </c>
      <c r="BF105" s="43" t="e">
        <f ca="1">COUNTIF(OFFSET(class7_2,MATCH(BF$1,#REF!,0)-7+'Итог по классам'!$B105,,,),"ш")</f>
        <v>#REF!</v>
      </c>
      <c r="BG105" s="44" t="e">
        <f ca="1">COUNTIF(OFFSET(class7_1,MATCH(BG$1,#REF!,0)-7+'Итог по классам'!$B105,,,),"Ф")</f>
        <v>#REF!</v>
      </c>
      <c r="BH105" s="43" t="e">
        <f ca="1">COUNTIF(OFFSET(class7_1,MATCH(BH$1,#REF!,0)-7+'Итог по классам'!$B105,,,),"р")</f>
        <v>#REF!</v>
      </c>
      <c r="BI105" s="43" t="e">
        <f ca="1">COUNTIF(OFFSET(class7_1,MATCH(BI$1,#REF!,0)-7+'Итог по классам'!$B105,,,),"ш")</f>
        <v>#REF!</v>
      </c>
      <c r="BJ105" s="43" t="e">
        <f ca="1">COUNTIF(OFFSET(class7_2,MATCH(BJ$1,#REF!,0)-7+'Итог по классам'!$B105,,,),"Ф")</f>
        <v>#REF!</v>
      </c>
      <c r="BK105" s="43" t="e">
        <f ca="1">COUNTIF(OFFSET(class7_2,MATCH(BK$1,#REF!,0)-7+'Итог по классам'!$B105,,,),"р")</f>
        <v>#REF!</v>
      </c>
      <c r="BL105" s="43" t="e">
        <f ca="1">COUNTIF(OFFSET(class7_2,MATCH(BL$1,#REF!,0)-7+'Итог по классам'!$B105,,,),"ш")</f>
        <v>#REF!</v>
      </c>
      <c r="BM105" s="44" t="e">
        <f ca="1">COUNTIF(OFFSET(class7_1,MATCH(BM$1,#REF!,0)-7+'Итог по классам'!$B105,,,),"Ф")</f>
        <v>#REF!</v>
      </c>
      <c r="BN105" s="43" t="e">
        <f ca="1">COUNTIF(OFFSET(class7_1,MATCH(BN$1,#REF!,0)-7+'Итог по классам'!$B105,,,),"р")</f>
        <v>#REF!</v>
      </c>
      <c r="BO105" s="43" t="e">
        <f ca="1">COUNTIF(OFFSET(class7_1,MATCH(BO$1,#REF!,0)-7+'Итог по классам'!$B105,,,),"ш")</f>
        <v>#REF!</v>
      </c>
      <c r="BP105" s="43" t="e">
        <f ca="1">COUNTIF(OFFSET(class7_2,MATCH(BP$1,#REF!,0)-7+'Итог по классам'!$B105,,,),"Ф")</f>
        <v>#REF!</v>
      </c>
      <c r="BQ105" s="43" t="e">
        <f ca="1">COUNTIF(OFFSET(class7_2,MATCH(BQ$1,#REF!,0)-7+'Итог по классам'!$B105,,,),"р")</f>
        <v>#REF!</v>
      </c>
      <c r="BR105" s="43" t="e">
        <f ca="1">COUNTIF(OFFSET(class7_2,MATCH(BR$1,#REF!,0)-7+'Итог по классам'!$B105,,,),"ш")</f>
        <v>#REF!</v>
      </c>
      <c r="BS105" s="44" t="e">
        <f ca="1">COUNTIF(OFFSET(class7_1,MATCH(BS$1,#REF!,0)-7+'Итог по классам'!$B105,,,),"Ф")</f>
        <v>#REF!</v>
      </c>
      <c r="BT105" s="43" t="e">
        <f ca="1">COUNTIF(OFFSET(class7_1,MATCH(BT$1,#REF!,0)-7+'Итог по классам'!$B105,,,),"р")</f>
        <v>#REF!</v>
      </c>
      <c r="BU105" s="43" t="e">
        <f ca="1">COUNTIF(OFFSET(class7_1,MATCH(BU$1,#REF!,0)-7+'Итог по классам'!$B105,,,),"ш")</f>
        <v>#REF!</v>
      </c>
      <c r="BV105" s="43" t="e">
        <f ca="1">COUNTIF(OFFSET(class7_2,MATCH(BV$1,#REF!,0)-7+'Итог по классам'!$B105,,,),"Ф")</f>
        <v>#REF!</v>
      </c>
      <c r="BW105" s="43" t="e">
        <f ca="1">COUNTIF(OFFSET(class7_2,MATCH(BW$1,#REF!,0)-7+'Итог по классам'!$B105,,,),"р")</f>
        <v>#REF!</v>
      </c>
      <c r="BX105" s="43" t="e">
        <f ca="1">COUNTIF(OFFSET(class7_2,MATCH(BX$1,#REF!,0)-7+'Итог по классам'!$B105,,,),"ш")</f>
        <v>#REF!</v>
      </c>
      <c r="BY105" s="44" t="e">
        <f ca="1">COUNTIF(OFFSET(class7_1,MATCH(BY$1,#REF!,0)-7+'Итог по классам'!$B105,,,),"Ф")</f>
        <v>#REF!</v>
      </c>
      <c r="BZ105" s="43" t="e">
        <f ca="1">COUNTIF(OFFSET(class7_1,MATCH(BZ$1,#REF!,0)-7+'Итог по классам'!$B105,,,),"р")</f>
        <v>#REF!</v>
      </c>
      <c r="CA105" s="43" t="e">
        <f ca="1">COUNTIF(OFFSET(class7_1,MATCH(CA$1,#REF!,0)-7+'Итог по классам'!$B105,,,),"ш")</f>
        <v>#REF!</v>
      </c>
      <c r="CB105" s="43" t="e">
        <f ca="1">COUNTIF(OFFSET(class7_2,MATCH(CB$1,#REF!,0)-7+'Итог по классам'!$B105,,,),"Ф")</f>
        <v>#REF!</v>
      </c>
      <c r="CC105" s="43" t="e">
        <f ca="1">COUNTIF(OFFSET(class7_2,MATCH(CC$1,#REF!,0)-7+'Итог по классам'!$B105,,,),"р")</f>
        <v>#REF!</v>
      </c>
      <c r="CD105" s="43" t="e">
        <f ca="1">COUNTIF(OFFSET(class7_2,MATCH(CD$1,#REF!,0)-7+'Итог по классам'!$B105,,,),"ш")</f>
        <v>#REF!</v>
      </c>
      <c r="CE105" s="44" t="e">
        <f ca="1">COUNTIF(OFFSET(class7_1,MATCH(CE$1,#REF!,0)-7+'Итог по классам'!$B105,,,),"Ф")</f>
        <v>#REF!</v>
      </c>
      <c r="CF105" s="43" t="e">
        <f ca="1">COUNTIF(OFFSET(class7_1,MATCH(CF$1,#REF!,0)-7+'Итог по классам'!$B105,,,),"р")</f>
        <v>#REF!</v>
      </c>
      <c r="CG105" s="43" t="e">
        <f ca="1">COUNTIF(OFFSET(class7_1,MATCH(CG$1,#REF!,0)-7+'Итог по классам'!$B105,,,),"ш")</f>
        <v>#REF!</v>
      </c>
      <c r="CH105" s="43" t="e">
        <f ca="1">COUNTIF(OFFSET(class7_2,MATCH(CH$1,#REF!,0)-7+'Итог по классам'!$B105,,,),"Ф")</f>
        <v>#REF!</v>
      </c>
      <c r="CI105" s="43" t="e">
        <f ca="1">COUNTIF(OFFSET(class7_2,MATCH(CI$1,#REF!,0)-7+'Итог по классам'!$B105,,,),"р")</f>
        <v>#REF!</v>
      </c>
      <c r="CJ105" s="43" t="e">
        <f ca="1">COUNTIF(OFFSET(class7_2,MATCH(CJ$1,#REF!,0)-7+'Итог по классам'!$B105,,,),"ш")</f>
        <v>#REF!</v>
      </c>
      <c r="CK105" s="44" t="e">
        <f ca="1">COUNTIF(OFFSET(class7_1,MATCH(CK$1,#REF!,0)-7+'Итог по классам'!$B105,,,),"Ф")</f>
        <v>#REF!</v>
      </c>
      <c r="CL105" s="43" t="e">
        <f ca="1">COUNTIF(OFFSET(class7_1,MATCH(CL$1,#REF!,0)-7+'Итог по классам'!$B105,,,),"р")</f>
        <v>#REF!</v>
      </c>
      <c r="CM105" s="43" t="e">
        <f ca="1">COUNTIF(OFFSET(class7_1,MATCH(CM$1,#REF!,0)-7+'Итог по классам'!$B105,,,),"ш")</f>
        <v>#REF!</v>
      </c>
      <c r="CN105" s="43" t="e">
        <f ca="1">COUNTIF(OFFSET(class7_2,MATCH(CN$1,#REF!,0)-7+'Итог по классам'!$B105,,,),"Ф")</f>
        <v>#REF!</v>
      </c>
      <c r="CO105" s="43" t="e">
        <f ca="1">COUNTIF(OFFSET(class7_2,MATCH(CO$1,#REF!,0)-7+'Итог по классам'!$B105,,,),"р")</f>
        <v>#REF!</v>
      </c>
      <c r="CP105" s="43" t="e">
        <f ca="1">COUNTIF(OFFSET(class7_2,MATCH(CP$1,#REF!,0)-7+'Итог по классам'!$B105,,,),"ш")</f>
        <v>#REF!</v>
      </c>
      <c r="CQ105" s="44" t="e">
        <f ca="1">COUNTIF(OFFSET(class7_1,MATCH(CQ$1,#REF!,0)-7+'Итог по классам'!$B105,,,),"Ф")</f>
        <v>#REF!</v>
      </c>
      <c r="CR105" s="43" t="e">
        <f ca="1">COUNTIF(OFFSET(class7_1,MATCH(CR$1,#REF!,0)-7+'Итог по классам'!$B105,,,),"р")</f>
        <v>#REF!</v>
      </c>
      <c r="CS105" s="43" t="e">
        <f ca="1">COUNTIF(OFFSET(class7_1,MATCH(CS$1,#REF!,0)-7+'Итог по классам'!$B105,,,),"ш")</f>
        <v>#REF!</v>
      </c>
      <c r="CT105" s="43" t="e">
        <f ca="1">COUNTIF(OFFSET(class7_2,MATCH(CT$1,#REF!,0)-7+'Итог по классам'!$B105,,,),"Ф")</f>
        <v>#REF!</v>
      </c>
      <c r="CU105" s="43" t="e">
        <f ca="1">COUNTIF(OFFSET(class7_2,MATCH(CU$1,#REF!,0)-7+'Итог по классам'!$B105,,,),"р")</f>
        <v>#REF!</v>
      </c>
      <c r="CV105" s="43" t="e">
        <f ca="1">COUNTIF(OFFSET(class7_2,MATCH(CV$1,#REF!,0)-7+'Итог по классам'!$B105,,,),"ш")</f>
        <v>#REF!</v>
      </c>
      <c r="CW105" s="44" t="e">
        <f ca="1">COUNTIF(OFFSET(class7_1,MATCH(CW$1,#REF!,0)-7+'Итог по классам'!$B105,,,),"Ф")</f>
        <v>#REF!</v>
      </c>
      <c r="CX105" s="43" t="e">
        <f ca="1">COUNTIF(OFFSET(class7_1,MATCH(CX$1,#REF!,0)-7+'Итог по классам'!$B105,,,),"р")</f>
        <v>#REF!</v>
      </c>
      <c r="CY105" s="43" t="e">
        <f ca="1">COUNTIF(OFFSET(class7_1,MATCH(CY$1,#REF!,0)-7+'Итог по классам'!$B105,,,),"ш")</f>
        <v>#REF!</v>
      </c>
      <c r="CZ105" s="43" t="e">
        <f ca="1">COUNTIF(OFFSET(class7_2,MATCH(CZ$1,#REF!,0)-7+'Итог по классам'!$B105,,,),"Ф")</f>
        <v>#REF!</v>
      </c>
      <c r="DA105" s="43" t="e">
        <f ca="1">COUNTIF(OFFSET(class7_2,MATCH(DA$1,#REF!,0)-7+'Итог по классам'!$B105,,,),"р")</f>
        <v>#REF!</v>
      </c>
      <c r="DB105" s="43" t="e">
        <f ca="1">COUNTIF(OFFSET(class7_2,MATCH(DB$1,#REF!,0)-7+'Итог по классам'!$B105,,,),"ш")</f>
        <v>#REF!</v>
      </c>
      <c r="DC105" s="44" t="e">
        <f ca="1">COUNTIF(OFFSET(class7_1,MATCH(DC$1,#REF!,0)-7+'Итог по классам'!$B105,,,),"Ф")</f>
        <v>#REF!</v>
      </c>
      <c r="DD105" s="43" t="e">
        <f ca="1">COUNTIF(OFFSET(class7_1,MATCH(DD$1,#REF!,0)-7+'Итог по классам'!$B105,,,),"р")</f>
        <v>#REF!</v>
      </c>
      <c r="DE105" s="43" t="e">
        <f ca="1">COUNTIF(OFFSET(class7_1,MATCH(DE$1,#REF!,0)-7+'Итог по классам'!$B105,,,),"ш")</f>
        <v>#REF!</v>
      </c>
      <c r="DF105" s="43" t="e">
        <f ca="1">COUNTIF(OFFSET(class7_2,MATCH(DF$1,#REF!,0)-7+'Итог по классам'!$B105,,,),"Ф")</f>
        <v>#REF!</v>
      </c>
      <c r="DG105" s="43" t="e">
        <f ca="1">COUNTIF(OFFSET(class7_2,MATCH(DG$1,#REF!,0)-7+'Итог по классам'!$B105,,,),"р")</f>
        <v>#REF!</v>
      </c>
      <c r="DH105" s="43" t="e">
        <f ca="1">COUNTIF(OFFSET(class7_2,MATCH(DH$1,#REF!,0)-7+'Итог по классам'!$B105,,,),"ш")</f>
        <v>#REF!</v>
      </c>
      <c r="DI105" s="44" t="e">
        <f ca="1">COUNTIF(OFFSET(class7_1,MATCH(DI$1,#REF!,0)-7+'Итог по классам'!$B105,,,),"Ф")</f>
        <v>#REF!</v>
      </c>
      <c r="DJ105" s="43" t="e">
        <f ca="1">COUNTIF(OFFSET(class7_1,MATCH(DJ$1,#REF!,0)-7+'Итог по классам'!$B105,,,),"р")</f>
        <v>#REF!</v>
      </c>
      <c r="DK105" s="43" t="e">
        <f ca="1">COUNTIF(OFFSET(class7_1,MATCH(DK$1,#REF!,0)-7+'Итог по классам'!$B105,,,),"ш")</f>
        <v>#REF!</v>
      </c>
      <c r="DL105" s="43" t="e">
        <f ca="1">COUNTIF(OFFSET(class7_2,MATCH(DL$1,#REF!,0)-7+'Итог по классам'!$B105,,,),"Ф")</f>
        <v>#REF!</v>
      </c>
      <c r="DM105" s="43" t="e">
        <f ca="1">COUNTIF(OFFSET(class7_2,MATCH(DM$1,#REF!,0)-7+'Итог по классам'!$B105,,,),"р")</f>
        <v>#REF!</v>
      </c>
      <c r="DN105" s="43" t="e">
        <f ca="1">COUNTIF(OFFSET(class7_2,MATCH(DN$1,#REF!,0)-7+'Итог по классам'!$B105,,,),"ш")</f>
        <v>#REF!</v>
      </c>
      <c r="DO105" s="44" t="e">
        <f ca="1">COUNTIF(OFFSET(class7_1,MATCH(DO$1,#REF!,0)-7+'Итог по классам'!$B105,,,),"Ф")</f>
        <v>#REF!</v>
      </c>
      <c r="DP105" s="43" t="e">
        <f ca="1">COUNTIF(OFFSET(class7_1,MATCH(DP$1,#REF!,0)-7+'Итог по классам'!$B105,,,),"р")</f>
        <v>#REF!</v>
      </c>
      <c r="DQ105" s="43" t="e">
        <f ca="1">COUNTIF(OFFSET(class7_1,MATCH(DQ$1,#REF!,0)-7+'Итог по классам'!$B105,,,),"ш")</f>
        <v>#REF!</v>
      </c>
      <c r="DR105" s="43" t="e">
        <f ca="1">COUNTIF(OFFSET(class7_2,MATCH(DR$1,#REF!,0)-7+'Итог по классам'!$B105,,,),"Ф")</f>
        <v>#REF!</v>
      </c>
      <c r="DS105" s="43" t="e">
        <f ca="1">COUNTIF(OFFSET(class7_2,MATCH(DS$1,#REF!,0)-7+'Итог по классам'!$B105,,,),"р")</f>
        <v>#REF!</v>
      </c>
      <c r="DT105" s="43" t="e">
        <f ca="1">COUNTIF(OFFSET(class7_2,MATCH(DT$1,#REF!,0)-7+'Итог по классам'!$B105,,,),"ш")</f>
        <v>#REF!</v>
      </c>
      <c r="DU105" s="44" t="e">
        <f ca="1">COUNTIF(OFFSET(class7_1,MATCH(DU$1,#REF!,0)-7+'Итог по классам'!$B105,,,),"Ф")</f>
        <v>#REF!</v>
      </c>
      <c r="DV105" s="43" t="e">
        <f ca="1">COUNTIF(OFFSET(class7_1,MATCH(DV$1,#REF!,0)-7+'Итог по классам'!$B105,,,),"р")</f>
        <v>#REF!</v>
      </c>
      <c r="DW105" s="43" t="e">
        <f ca="1">COUNTIF(OFFSET(class7_1,MATCH(DW$1,#REF!,0)-7+'Итог по классам'!$B105,,,),"ш")</f>
        <v>#REF!</v>
      </c>
      <c r="DX105" s="43" t="e">
        <f ca="1">COUNTIF(OFFSET(class7_2,MATCH(DX$1,#REF!,0)-7+'Итог по классам'!$B105,,,),"Ф")</f>
        <v>#REF!</v>
      </c>
      <c r="DY105" s="43" t="e">
        <f ca="1">COUNTIF(OFFSET(class7_2,MATCH(DY$1,#REF!,0)-7+'Итог по классам'!$B105,,,),"р")</f>
        <v>#REF!</v>
      </c>
      <c r="DZ105" s="43" t="e">
        <f ca="1">COUNTIF(OFFSET(class7_2,MATCH(DZ$1,#REF!,0)-7+'Итог по классам'!$B105,,,),"ш")</f>
        <v>#REF!</v>
      </c>
      <c r="EA105" s="44" t="e">
        <f ca="1">COUNTIF(OFFSET(class7_1,MATCH(EA$1,#REF!,0)-7+'Итог по классам'!$B105,,,),"Ф")</f>
        <v>#REF!</v>
      </c>
      <c r="EB105" s="43" t="e">
        <f ca="1">COUNTIF(OFFSET(class7_1,MATCH(EB$1,#REF!,0)-7+'Итог по классам'!$B105,,,),"р")</f>
        <v>#REF!</v>
      </c>
      <c r="EC105" s="43" t="e">
        <f ca="1">COUNTIF(OFFSET(class7_1,MATCH(EC$1,#REF!,0)-7+'Итог по классам'!$B105,,,),"ш")</f>
        <v>#REF!</v>
      </c>
      <c r="ED105" s="43" t="e">
        <f ca="1">COUNTIF(OFFSET(class7_2,MATCH(ED$1,#REF!,0)-7+'Итог по классам'!$B105,,,),"Ф")</f>
        <v>#REF!</v>
      </c>
      <c r="EE105" s="43" t="e">
        <f ca="1">COUNTIF(OFFSET(class7_2,MATCH(EE$1,#REF!,0)-7+'Итог по классам'!$B105,,,),"р")</f>
        <v>#REF!</v>
      </c>
      <c r="EF105" s="43" t="e">
        <f ca="1">COUNTIF(OFFSET(class7_2,MATCH(EF$1,#REF!,0)-7+'Итог по классам'!$B105,,,),"ш")</f>
        <v>#REF!</v>
      </c>
      <c r="EG105" s="44" t="e">
        <f ca="1">COUNTIF(OFFSET(class7_1,MATCH(EG$1,#REF!,0)-7+'Итог по классам'!$B105,,,),"Ф")</f>
        <v>#REF!</v>
      </c>
      <c r="EH105" s="43" t="e">
        <f ca="1">COUNTIF(OFFSET(class7_1,MATCH(EH$1,#REF!,0)-7+'Итог по классам'!$B105,,,),"р")</f>
        <v>#REF!</v>
      </c>
      <c r="EI105" s="43" t="e">
        <f ca="1">COUNTIF(OFFSET(class7_1,MATCH(EI$1,#REF!,0)-7+'Итог по классам'!$B105,,,),"ш")</f>
        <v>#REF!</v>
      </c>
      <c r="EJ105" s="43" t="e">
        <f ca="1">COUNTIF(OFFSET(class7_2,MATCH(EJ$1,#REF!,0)-7+'Итог по классам'!$B105,,,),"Ф")</f>
        <v>#REF!</v>
      </c>
      <c r="EK105" s="43" t="e">
        <f ca="1">COUNTIF(OFFSET(class7_2,MATCH(EK$1,#REF!,0)-7+'Итог по классам'!$B105,,,),"р")</f>
        <v>#REF!</v>
      </c>
      <c r="EL105" s="43" t="e">
        <f ca="1">COUNTIF(OFFSET(class7_2,MATCH(EL$1,#REF!,0)-7+'Итог по классам'!$B105,,,),"ш")</f>
        <v>#REF!</v>
      </c>
      <c r="EM105" s="44" t="e">
        <f ca="1">COUNTIF(OFFSET(class7_1,MATCH(EM$1,#REF!,0)-7+'Итог по классам'!$B105,,,),"Ф")</f>
        <v>#REF!</v>
      </c>
      <c r="EN105" s="43" t="e">
        <f ca="1">COUNTIF(OFFSET(class7_1,MATCH(EN$1,#REF!,0)-7+'Итог по классам'!$B105,,,),"р")</f>
        <v>#REF!</v>
      </c>
      <c r="EO105" s="43" t="e">
        <f ca="1">COUNTIF(OFFSET(class7_1,MATCH(EO$1,#REF!,0)-7+'Итог по классам'!$B105,,,),"ш")</f>
        <v>#REF!</v>
      </c>
      <c r="EP105" s="43" t="e">
        <f ca="1">COUNTIF(OFFSET(class7_2,MATCH(EP$1,#REF!,0)-7+'Итог по классам'!$B105,,,),"Ф")</f>
        <v>#REF!</v>
      </c>
      <c r="EQ105" s="43" t="e">
        <f ca="1">COUNTIF(OFFSET(class7_2,MATCH(EQ$1,#REF!,0)-7+'Итог по классам'!$B105,,,),"р")</f>
        <v>#REF!</v>
      </c>
      <c r="ER105" s="43" t="e">
        <f ca="1">COUNTIF(OFFSET(class7_2,MATCH(ER$1,#REF!,0)-7+'Итог по классам'!$B105,,,),"ш")</f>
        <v>#REF!</v>
      </c>
      <c r="ES105" s="44" t="e">
        <f ca="1">COUNTIF(OFFSET(class7_1,MATCH(ES$1,#REF!,0)-7+'Итог по классам'!$B105,,,),"Ф")</f>
        <v>#REF!</v>
      </c>
      <c r="ET105" s="43" t="e">
        <f ca="1">COUNTIF(OFFSET(class7_1,MATCH(ET$1,#REF!,0)-7+'Итог по классам'!$B105,,,),"р")</f>
        <v>#REF!</v>
      </c>
      <c r="EU105" s="43" t="e">
        <f ca="1">COUNTIF(OFFSET(class7_1,MATCH(EU$1,#REF!,0)-7+'Итог по классам'!$B105,,,),"ш")</f>
        <v>#REF!</v>
      </c>
      <c r="EV105" s="43" t="e">
        <f ca="1">COUNTIF(OFFSET(class7_2,MATCH(EV$1,#REF!,0)-7+'Итог по классам'!$B105,,,),"Ф")</f>
        <v>#REF!</v>
      </c>
      <c r="EW105" s="43" t="e">
        <f ca="1">COUNTIF(OFFSET(class7_2,MATCH(EW$1,#REF!,0)-7+'Итог по классам'!$B105,,,),"р")</f>
        <v>#REF!</v>
      </c>
      <c r="EX105" s="43" t="e">
        <f ca="1">COUNTIF(OFFSET(class7_2,MATCH(EX$1,#REF!,0)-7+'Итог по классам'!$B105,,,),"ш")</f>
        <v>#REF!</v>
      </c>
      <c r="EY105" s="44" t="e">
        <f ca="1">COUNTIF(OFFSET(class7_1,MATCH(EY$1,#REF!,0)-7+'Итог по классам'!$B105,,,),"Ф")</f>
        <v>#REF!</v>
      </c>
      <c r="EZ105" s="43" t="e">
        <f ca="1">COUNTIF(OFFSET(class7_1,MATCH(EZ$1,#REF!,0)-7+'Итог по классам'!$B105,,,),"р")</f>
        <v>#REF!</v>
      </c>
      <c r="FA105" s="43" t="e">
        <f ca="1">COUNTIF(OFFSET(class7_1,MATCH(FA$1,#REF!,0)-7+'Итог по классам'!$B105,,,),"ш")</f>
        <v>#REF!</v>
      </c>
      <c r="FB105" s="43" t="e">
        <f ca="1">COUNTIF(OFFSET(class7_2,MATCH(FB$1,#REF!,0)-7+'Итог по классам'!$B105,,,),"Ф")</f>
        <v>#REF!</v>
      </c>
      <c r="FC105" s="43" t="e">
        <f ca="1">COUNTIF(OFFSET(class7_2,MATCH(FC$1,#REF!,0)-7+'Итог по классам'!$B105,,,),"р")</f>
        <v>#REF!</v>
      </c>
      <c r="FD105" s="43" t="e">
        <f ca="1">COUNTIF(OFFSET(class7_2,MATCH(FD$1,#REF!,0)-7+'Итог по классам'!$B105,,,),"ш")</f>
        <v>#REF!</v>
      </c>
      <c r="FE105" s="44" t="e">
        <f ca="1">COUNTIF(OFFSET(class7_1,MATCH(FE$1,#REF!,0)-7+'Итог по классам'!$B105,,,),"Ф")</f>
        <v>#REF!</v>
      </c>
      <c r="FF105" s="43" t="e">
        <f ca="1">COUNTIF(OFFSET(class7_1,MATCH(FF$1,#REF!,0)-7+'Итог по классам'!$B105,,,),"р")</f>
        <v>#REF!</v>
      </c>
      <c r="FG105" s="43" t="e">
        <f ca="1">COUNTIF(OFFSET(class7_1,MATCH(FG$1,#REF!,0)-7+'Итог по классам'!$B105,,,),"ш")</f>
        <v>#REF!</v>
      </c>
      <c r="FH105" s="43" t="e">
        <f ca="1">COUNTIF(OFFSET(class7_2,MATCH(FH$1,#REF!,0)-7+'Итог по классам'!$B105,,,),"Ф")</f>
        <v>#REF!</v>
      </c>
      <c r="FI105" s="43" t="e">
        <f ca="1">COUNTIF(OFFSET(class7_2,MATCH(FI$1,#REF!,0)-7+'Итог по классам'!$B105,,,),"р")</f>
        <v>#REF!</v>
      </c>
      <c r="FJ105" s="43" t="e">
        <f ca="1">COUNTIF(OFFSET(class7_2,MATCH(FJ$1,#REF!,0)-7+'Итог по классам'!$B105,,,),"ш")</f>
        <v>#REF!</v>
      </c>
      <c r="FK105" s="44" t="e">
        <f ca="1">COUNTIF(OFFSET(class7_1,MATCH(FK$1,#REF!,0)-7+'Итог по классам'!$B105,,,),"Ф")</f>
        <v>#REF!</v>
      </c>
      <c r="FL105" s="43" t="e">
        <f ca="1">COUNTIF(OFFSET(class7_1,MATCH(FL$1,#REF!,0)-7+'Итог по классам'!$B105,,,),"р")</f>
        <v>#REF!</v>
      </c>
      <c r="FM105" s="43" t="e">
        <f ca="1">COUNTIF(OFFSET(class7_1,MATCH(FM$1,#REF!,0)-7+'Итог по классам'!$B105,,,),"ш")</f>
        <v>#REF!</v>
      </c>
      <c r="FN105" s="43" t="e">
        <f ca="1">COUNTIF(OFFSET(class7_2,MATCH(FN$1,#REF!,0)-7+'Итог по классам'!$B105,,,),"Ф")</f>
        <v>#REF!</v>
      </c>
      <c r="FO105" s="43" t="e">
        <f ca="1">COUNTIF(OFFSET(class7_2,MATCH(FO$1,#REF!,0)-7+'Итог по классам'!$B105,,,),"р")</f>
        <v>#REF!</v>
      </c>
      <c r="FP105" s="43" t="e">
        <f ca="1">COUNTIF(OFFSET(class7_2,MATCH(FP$1,#REF!,0)-7+'Итог по классам'!$B105,,,),"ш")</f>
        <v>#REF!</v>
      </c>
      <c r="FQ105" s="44" t="e">
        <f ca="1">COUNTIF(OFFSET(class7_1,MATCH(FQ$1,#REF!,0)-7+'Итог по классам'!$B105,,,),"Ф")</f>
        <v>#REF!</v>
      </c>
      <c r="FR105" s="43" t="e">
        <f ca="1">COUNTIF(OFFSET(class7_1,MATCH(FR$1,#REF!,0)-7+'Итог по классам'!$B105,,,),"р")</f>
        <v>#REF!</v>
      </c>
      <c r="FS105" s="43" t="e">
        <f ca="1">COUNTIF(OFFSET(class7_1,MATCH(FS$1,#REF!,0)-7+'Итог по классам'!$B105,,,),"ш")</f>
        <v>#REF!</v>
      </c>
      <c r="FT105" s="43" t="e">
        <f ca="1">COUNTIF(OFFSET(class7_2,MATCH(FT$1,#REF!,0)-7+'Итог по классам'!$B105,,,),"Ф")</f>
        <v>#REF!</v>
      </c>
      <c r="FU105" s="43" t="e">
        <f ca="1">COUNTIF(OFFSET(class7_2,MATCH(FU$1,#REF!,0)-7+'Итог по классам'!$B105,,,),"р")</f>
        <v>#REF!</v>
      </c>
      <c r="FV105" s="43" t="e">
        <f ca="1">COUNTIF(OFFSET(class7_2,MATCH(FV$1,#REF!,0)-7+'Итог по классам'!$B105,,,),"ш")</f>
        <v>#REF!</v>
      </c>
      <c r="FW105" s="44" t="e">
        <f ca="1">COUNTIF(OFFSET(class7_1,MATCH(FW$1,#REF!,0)-7+'Итог по классам'!$B105,,,),"Ф")</f>
        <v>#REF!</v>
      </c>
      <c r="FX105" s="43" t="e">
        <f ca="1">COUNTIF(OFFSET(class7_1,MATCH(FX$1,#REF!,0)-7+'Итог по классам'!$B105,,,),"р")</f>
        <v>#REF!</v>
      </c>
      <c r="FY105" s="43" t="e">
        <f ca="1">COUNTIF(OFFSET(class7_1,MATCH(FY$1,#REF!,0)-7+'Итог по классам'!$B105,,,),"ш")</f>
        <v>#REF!</v>
      </c>
      <c r="FZ105" s="43" t="e">
        <f ca="1">COUNTIF(OFFSET(class7_2,MATCH(FZ$1,#REF!,0)-7+'Итог по классам'!$B105,,,),"Ф")</f>
        <v>#REF!</v>
      </c>
      <c r="GA105" s="43" t="e">
        <f ca="1">COUNTIF(OFFSET(class7_2,MATCH(GA$1,#REF!,0)-7+'Итог по классам'!$B105,,,),"р")</f>
        <v>#REF!</v>
      </c>
      <c r="GB105" s="43" t="e">
        <f ca="1">COUNTIF(OFFSET(class7_2,MATCH(GB$1,#REF!,0)-7+'Итог по классам'!$B105,,,),"ш")</f>
        <v>#REF!</v>
      </c>
      <c r="GC105" s="44" t="e">
        <f ca="1">COUNTIF(OFFSET(class7_1,MATCH(GC$1,#REF!,0)-7+'Итог по классам'!$B105,,,),"Ф")</f>
        <v>#REF!</v>
      </c>
      <c r="GD105" s="43" t="e">
        <f ca="1">COUNTIF(OFFSET(class7_1,MATCH(GD$1,#REF!,0)-7+'Итог по классам'!$B105,,,),"р")</f>
        <v>#REF!</v>
      </c>
      <c r="GE105" s="43" t="e">
        <f ca="1">COUNTIF(OFFSET(class7_1,MATCH(GE$1,#REF!,0)-7+'Итог по классам'!$B105,,,),"ш")</f>
        <v>#REF!</v>
      </c>
      <c r="GF105" s="43" t="e">
        <f ca="1">COUNTIF(OFFSET(class7_2,MATCH(GF$1,#REF!,0)-7+'Итог по классам'!$B105,,,),"Ф")</f>
        <v>#REF!</v>
      </c>
      <c r="GG105" s="43" t="e">
        <f ca="1">COUNTIF(OFFSET(class7_2,MATCH(GG$1,#REF!,0)-7+'Итог по классам'!$B105,,,),"р")</f>
        <v>#REF!</v>
      </c>
      <c r="GH105" s="43" t="e">
        <f ca="1">COUNTIF(OFFSET(class7_2,MATCH(GH$1,#REF!,0)-7+'Итог по классам'!$B105,,,),"ш")</f>
        <v>#REF!</v>
      </c>
      <c r="GI105" s="44" t="e">
        <f ca="1">COUNTIF(OFFSET(class7_1,MATCH(GI$1,#REF!,0)-7+'Итог по классам'!$B105,,,),"Ф")</f>
        <v>#REF!</v>
      </c>
      <c r="GJ105" s="43" t="e">
        <f ca="1">COUNTIF(OFFSET(class7_1,MATCH(GJ$1,#REF!,0)-7+'Итог по классам'!$B105,,,),"р")</f>
        <v>#REF!</v>
      </c>
      <c r="GK105" s="43" t="e">
        <f ca="1">COUNTIF(OFFSET(class7_1,MATCH(GK$1,#REF!,0)-7+'Итог по классам'!$B105,,,),"ш")</f>
        <v>#REF!</v>
      </c>
      <c r="GL105" s="43" t="e">
        <f ca="1">COUNTIF(OFFSET(class7_2,MATCH(GL$1,#REF!,0)-7+'Итог по классам'!$B105,,,),"Ф")</f>
        <v>#REF!</v>
      </c>
      <c r="GM105" s="43" t="e">
        <f ca="1">COUNTIF(OFFSET(class7_2,MATCH(GM$1,#REF!,0)-7+'Итог по классам'!$B105,,,),"р")</f>
        <v>#REF!</v>
      </c>
      <c r="GN105" s="43" t="e">
        <f ca="1">COUNTIF(OFFSET(class7_2,MATCH(GN$1,#REF!,0)-7+'Итог по классам'!$B105,,,),"ш")</f>
        <v>#REF!</v>
      </c>
      <c r="GO105" s="44" t="e">
        <f ca="1">COUNTIF(OFFSET(class7_1,MATCH(GO$1,#REF!,0)-7+'Итог по классам'!$B105,,,),"Ф")</f>
        <v>#REF!</v>
      </c>
      <c r="GP105" s="43" t="e">
        <f ca="1">COUNTIF(OFFSET(class7_1,MATCH(GP$1,#REF!,0)-7+'Итог по классам'!$B105,,,),"р")</f>
        <v>#REF!</v>
      </c>
      <c r="GQ105" s="43" t="e">
        <f ca="1">COUNTIF(OFFSET(class7_1,MATCH(GQ$1,#REF!,0)-7+'Итог по классам'!$B105,,,),"ш")</f>
        <v>#REF!</v>
      </c>
      <c r="GR105" s="43" t="e">
        <f ca="1">COUNTIF(OFFSET(class7_2,MATCH(GR$1,#REF!,0)-7+'Итог по классам'!$B105,,,),"Ф")</f>
        <v>#REF!</v>
      </c>
      <c r="GS105" s="43" t="e">
        <f ca="1">COUNTIF(OFFSET(class7_2,MATCH(GS$1,#REF!,0)-7+'Итог по классам'!$B105,,,),"р")</f>
        <v>#REF!</v>
      </c>
      <c r="GT105" s="43" t="e">
        <f ca="1">COUNTIF(OFFSET(class7_2,MATCH(GT$1,#REF!,0)-7+'Итог по классам'!$B105,,,),"ш")</f>
        <v>#REF!</v>
      </c>
      <c r="GU105" s="44" t="e">
        <f ca="1">COUNTIF(OFFSET(class7_1,MATCH(GU$1,#REF!,0)-7+'Итог по классам'!$B105,,,),"Ф")</f>
        <v>#REF!</v>
      </c>
      <c r="GV105" s="43" t="e">
        <f ca="1">COUNTIF(OFFSET(class7_1,MATCH(GV$1,#REF!,0)-7+'Итог по классам'!$B105,,,),"р")</f>
        <v>#REF!</v>
      </c>
      <c r="GW105" s="43" t="e">
        <f ca="1">COUNTIF(OFFSET(class7_1,MATCH(GW$1,#REF!,0)-7+'Итог по классам'!$B105,,,),"ш")</f>
        <v>#REF!</v>
      </c>
      <c r="GX105" s="43" t="e">
        <f ca="1">COUNTIF(OFFSET(class7_2,MATCH(GX$1,#REF!,0)-7+'Итог по классам'!$B105,,,),"Ф")</f>
        <v>#REF!</v>
      </c>
      <c r="GY105" s="43" t="e">
        <f ca="1">COUNTIF(OFFSET(class7_2,MATCH(GY$1,#REF!,0)-7+'Итог по классам'!$B105,,,),"р")</f>
        <v>#REF!</v>
      </c>
      <c r="GZ105" s="43" t="e">
        <f ca="1">COUNTIF(OFFSET(class7_2,MATCH(GZ$1,#REF!,0)-7+'Итог по классам'!$B105,,,),"ш")</f>
        <v>#REF!</v>
      </c>
      <c r="HA105" s="44" t="e">
        <f ca="1">COUNTIF(OFFSET(class7_1,MATCH(HA$1,#REF!,0)-7+'Итог по классам'!$B105,,,),"Ф")</f>
        <v>#REF!</v>
      </c>
      <c r="HB105" s="43" t="e">
        <f ca="1">COUNTIF(OFFSET(class7_1,MATCH(HB$1,#REF!,0)-7+'Итог по классам'!$B105,,,),"р")</f>
        <v>#REF!</v>
      </c>
      <c r="HC105" s="43" t="e">
        <f ca="1">COUNTIF(OFFSET(class7_1,MATCH(HC$1,#REF!,0)-7+'Итог по классам'!$B105,,,),"ш")</f>
        <v>#REF!</v>
      </c>
      <c r="HD105" s="43" t="e">
        <f ca="1">COUNTIF(OFFSET(class7_2,MATCH(HD$1,#REF!,0)-7+'Итог по классам'!$B105,,,),"Ф")</f>
        <v>#REF!</v>
      </c>
      <c r="HE105" s="43" t="e">
        <f ca="1">COUNTIF(OFFSET(class7_2,MATCH(HE$1,#REF!,0)-7+'Итог по классам'!$B105,,,),"р")</f>
        <v>#REF!</v>
      </c>
      <c r="HF105" s="43" t="e">
        <f ca="1">COUNTIF(OFFSET(class7_2,MATCH(HF$1,#REF!,0)-7+'Итог по классам'!$B105,,,),"ш")</f>
        <v>#REF!</v>
      </c>
      <c r="HG105" s="44" t="e">
        <f ca="1">COUNTIF(OFFSET(class7_1,MATCH(HG$1,#REF!,0)-7+'Итог по классам'!$B105,,,),"Ф")</f>
        <v>#REF!</v>
      </c>
      <c r="HH105" s="43" t="e">
        <f ca="1">COUNTIF(OFFSET(class7_1,MATCH(HH$1,#REF!,0)-7+'Итог по классам'!$B105,,,),"р")</f>
        <v>#REF!</v>
      </c>
      <c r="HI105" s="43" t="e">
        <f ca="1">COUNTIF(OFFSET(class7_1,MATCH(HI$1,#REF!,0)-7+'Итог по классам'!$B105,,,),"ш")</f>
        <v>#REF!</v>
      </c>
      <c r="HJ105" s="43" t="e">
        <f ca="1">COUNTIF(OFFSET(class7_2,MATCH(HJ$1,#REF!,0)-7+'Итог по классам'!$B105,,,),"Ф")</f>
        <v>#REF!</v>
      </c>
      <c r="HK105" s="43" t="e">
        <f ca="1">COUNTIF(OFFSET(class7_2,MATCH(HK$1,#REF!,0)-7+'Итог по классам'!$B105,,,),"р")</f>
        <v>#REF!</v>
      </c>
      <c r="HL105" s="43" t="e">
        <f ca="1">COUNTIF(OFFSET(class7_2,MATCH(HL$1,#REF!,0)-7+'Итог по классам'!$B105,,,),"ш")</f>
        <v>#REF!</v>
      </c>
      <c r="HM105" s="44" t="e">
        <f ca="1">COUNTIF(OFFSET(class7_1,MATCH(HM$1,#REF!,0)-7+'Итог по классам'!$B105,,,),"Ф")</f>
        <v>#REF!</v>
      </c>
      <c r="HN105" s="43" t="e">
        <f ca="1">COUNTIF(OFFSET(class7_1,MATCH(HN$1,#REF!,0)-7+'Итог по классам'!$B105,,,),"р")</f>
        <v>#REF!</v>
      </c>
      <c r="HO105" s="43" t="e">
        <f ca="1">COUNTIF(OFFSET(class7_1,MATCH(HO$1,#REF!,0)-7+'Итог по классам'!$B105,,,),"ш")</f>
        <v>#REF!</v>
      </c>
      <c r="HP105" s="43" t="e">
        <f ca="1">COUNTIF(OFFSET(class7_2,MATCH(HP$1,#REF!,0)-7+'Итог по классам'!$B105,,,),"Ф")</f>
        <v>#REF!</v>
      </c>
      <c r="HQ105" s="43" t="e">
        <f ca="1">COUNTIF(OFFSET(class7_2,MATCH(HQ$1,#REF!,0)-7+'Итог по классам'!$B105,,,),"р")</f>
        <v>#REF!</v>
      </c>
      <c r="HR105" s="43" t="e">
        <f ca="1">COUNTIF(OFFSET(class7_2,MATCH(HR$1,#REF!,0)-7+'Итог по классам'!$B105,,,),"ш")</f>
        <v>#REF!</v>
      </c>
      <c r="HS105" s="44" t="e">
        <f ca="1">COUNTIF(OFFSET(class7_1,MATCH(HS$1,#REF!,0)-7+'Итог по классам'!$B105,,,),"Ф")</f>
        <v>#REF!</v>
      </c>
      <c r="HT105" s="43" t="e">
        <f ca="1">COUNTIF(OFFSET(class7_1,MATCH(HT$1,#REF!,0)-7+'Итог по классам'!$B105,,,),"р")</f>
        <v>#REF!</v>
      </c>
      <c r="HU105" s="43" t="e">
        <f ca="1">COUNTIF(OFFSET(class7_1,MATCH(HU$1,#REF!,0)-7+'Итог по классам'!$B105,,,),"ш")</f>
        <v>#REF!</v>
      </c>
      <c r="HV105" s="43" t="e">
        <f ca="1">COUNTIF(OFFSET(class7_2,MATCH(HV$1,#REF!,0)-7+'Итог по классам'!$B105,,,),"Ф")</f>
        <v>#REF!</v>
      </c>
      <c r="HW105" s="43" t="e">
        <f ca="1">COUNTIF(OFFSET(class7_2,MATCH(HW$1,#REF!,0)-7+'Итог по классам'!$B105,,,),"р")</f>
        <v>#REF!</v>
      </c>
      <c r="HX105" s="43" t="e">
        <f ca="1">COUNTIF(OFFSET(class7_2,MATCH(HX$1,#REF!,0)-7+'Итог по классам'!$B105,,,),"ш")</f>
        <v>#REF!</v>
      </c>
      <c r="HY105" s="44" t="e">
        <f ca="1">COUNTIF(OFFSET(class7_1,MATCH(HY$1,#REF!,0)-7+'Итог по классам'!$B105,,,),"Ф")</f>
        <v>#REF!</v>
      </c>
      <c r="HZ105" s="43" t="e">
        <f ca="1">COUNTIF(OFFSET(class7_1,MATCH(HZ$1,#REF!,0)-7+'Итог по классам'!$B105,,,),"р")</f>
        <v>#REF!</v>
      </c>
      <c r="IA105" s="43" t="e">
        <f ca="1">COUNTIF(OFFSET(class7_1,MATCH(IA$1,#REF!,0)-7+'Итог по классам'!$B105,,,),"ш")</f>
        <v>#REF!</v>
      </c>
      <c r="IB105" s="43" t="e">
        <f ca="1">COUNTIF(OFFSET(class7_2,MATCH(IB$1,#REF!,0)-7+'Итог по классам'!$B105,,,),"Ф")</f>
        <v>#REF!</v>
      </c>
      <c r="IC105" s="43" t="e">
        <f ca="1">COUNTIF(OFFSET(class7_2,MATCH(IC$1,#REF!,0)-7+'Итог по классам'!$B105,,,),"р")</f>
        <v>#REF!</v>
      </c>
      <c r="ID105" s="43" t="e">
        <f ca="1">COUNTIF(OFFSET(class7_2,MATCH(ID$1,#REF!,0)-7+'Итог по классам'!$B105,,,),"ш")</f>
        <v>#REF!</v>
      </c>
      <c r="IE105" s="44" t="e">
        <f ca="1">COUNTIF(OFFSET(class7_1,MATCH(IE$1,#REF!,0)-7+'Итог по классам'!$B105,,,),"Ф")</f>
        <v>#REF!</v>
      </c>
      <c r="IF105" s="43" t="e">
        <f ca="1">COUNTIF(OFFSET(class7_1,MATCH(IF$1,#REF!,0)-7+'Итог по классам'!$B105,,,),"р")</f>
        <v>#REF!</v>
      </c>
      <c r="IG105" s="43" t="e">
        <f ca="1">COUNTIF(OFFSET(class7_1,MATCH(IG$1,#REF!,0)-7+'Итог по классам'!$B105,,,),"ш")</f>
        <v>#REF!</v>
      </c>
      <c r="IH105" s="43" t="e">
        <f ca="1">COUNTIF(OFFSET(class7_2,MATCH(IH$1,#REF!,0)-7+'Итог по классам'!$B105,,,),"Ф")</f>
        <v>#REF!</v>
      </c>
      <c r="II105" s="43" t="e">
        <f ca="1">COUNTIF(OFFSET(class7_2,MATCH(II$1,#REF!,0)-7+'Итог по классам'!$B105,,,),"р")</f>
        <v>#REF!</v>
      </c>
      <c r="IJ105" s="43" t="e">
        <f ca="1">COUNTIF(OFFSET(class7_2,MATCH(IJ$1,#REF!,0)-7+'Итог по классам'!$B105,,,),"ш")</f>
        <v>#REF!</v>
      </c>
      <c r="IK105" s="44" t="e">
        <f ca="1">COUNTIF(OFFSET(class7_1,MATCH(IK$1,#REF!,0)-7+'Итог по классам'!$B105,,,),"Ф")</f>
        <v>#REF!</v>
      </c>
      <c r="IL105" s="43" t="e">
        <f ca="1">COUNTIF(OFFSET(class7_1,MATCH(IL$1,#REF!,0)-7+'Итог по классам'!$B105,,,),"р")</f>
        <v>#REF!</v>
      </c>
      <c r="IM105" s="43" t="e">
        <f ca="1">COUNTIF(OFFSET(class7_1,MATCH(IM$1,#REF!,0)-7+'Итог по классам'!$B105,,,),"ш")</f>
        <v>#REF!</v>
      </c>
      <c r="IN105" s="43" t="e">
        <f ca="1">COUNTIF(OFFSET(class7_2,MATCH(IN$1,#REF!,0)-7+'Итог по классам'!$B105,,,),"Ф")</f>
        <v>#REF!</v>
      </c>
      <c r="IO105" s="43" t="e">
        <f ca="1">COUNTIF(OFFSET(class7_2,MATCH(IO$1,#REF!,0)-7+'Итог по классам'!$B105,,,),"р")</f>
        <v>#REF!</v>
      </c>
      <c r="IP105" s="43" t="e">
        <f ca="1">COUNTIF(OFFSET(class7_2,MATCH(IP$1,#REF!,0)-7+'Итог по классам'!$B105,,,),"ш")</f>
        <v>#REF!</v>
      </c>
      <c r="IQ105" s="44" t="e">
        <f ca="1">COUNTIF(OFFSET(class7_1,MATCH(IQ$1,#REF!,0)-7+'Итог по классам'!$B105,,,),"Ф")</f>
        <v>#REF!</v>
      </c>
      <c r="IR105" s="43" t="e">
        <f ca="1">COUNTIF(OFFSET(class7_1,MATCH(IR$1,#REF!,0)-7+'Итог по классам'!$B105,,,),"р")</f>
        <v>#REF!</v>
      </c>
      <c r="IS105" s="43" t="e">
        <f ca="1">COUNTIF(OFFSET(class7_1,MATCH(IS$1,#REF!,0)-7+'Итог по классам'!$B105,,,),"ш")</f>
        <v>#REF!</v>
      </c>
      <c r="IT105" s="43" t="e">
        <f ca="1">COUNTIF(OFFSET(class7_2,MATCH(IT$1,#REF!,0)-7+'Итог по классам'!$B105,,,),"Ф")</f>
        <v>#REF!</v>
      </c>
      <c r="IU105" s="43" t="e">
        <f ca="1">COUNTIF(OFFSET(class7_2,MATCH(IU$1,#REF!,0)-7+'Итог по классам'!$B105,,,),"р")</f>
        <v>#REF!</v>
      </c>
      <c r="IV105" s="43" t="e">
        <f ca="1">COUNTIF(OFFSET(class7_2,MATCH(IV$1,#REF!,0)-7+'Итог по классам'!$B105,,,),"ш")</f>
        <v>#REF!</v>
      </c>
      <c r="IW105" s="44" t="e">
        <f ca="1">COUNTIF(OFFSET(class7_1,MATCH(IW$1,#REF!,0)-7+'Итог по классам'!$B105,,,),"Ф")</f>
        <v>#REF!</v>
      </c>
      <c r="IX105" s="43" t="e">
        <f ca="1">COUNTIF(OFFSET(class7_1,MATCH(IX$1,#REF!,0)-7+'Итог по классам'!$B105,,,),"р")</f>
        <v>#REF!</v>
      </c>
      <c r="IY105" s="43" t="e">
        <f ca="1">COUNTIF(OFFSET(class7_1,MATCH(IY$1,#REF!,0)-7+'Итог по классам'!$B105,,,),"ш")</f>
        <v>#REF!</v>
      </c>
      <c r="IZ105" s="43" t="e">
        <f ca="1">COUNTIF(OFFSET(class7_2,MATCH(IZ$1,#REF!,0)-7+'Итог по классам'!$B105,,,),"Ф")</f>
        <v>#REF!</v>
      </c>
      <c r="JA105" s="43" t="e">
        <f ca="1">COUNTIF(OFFSET(class7_2,MATCH(JA$1,#REF!,0)-7+'Итог по классам'!$B105,,,),"р")</f>
        <v>#REF!</v>
      </c>
      <c r="JB105" s="43" t="e">
        <f ca="1">COUNTIF(OFFSET(class7_2,MATCH(JB$1,#REF!,0)-7+'Итог по классам'!$B105,,,),"ш")</f>
        <v>#REF!</v>
      </c>
      <c r="JC105" s="44" t="e">
        <f ca="1">COUNTIF(OFFSET(class7_1,MATCH(JC$1,#REF!,0)-7+'Итог по классам'!$B105,,,),"Ф")</f>
        <v>#REF!</v>
      </c>
      <c r="JD105" s="43" t="e">
        <f ca="1">COUNTIF(OFFSET(class7_1,MATCH(JD$1,#REF!,0)-7+'Итог по классам'!$B105,,,),"р")</f>
        <v>#REF!</v>
      </c>
      <c r="JE105" s="43" t="e">
        <f ca="1">COUNTIF(OFFSET(class7_1,MATCH(JE$1,#REF!,0)-7+'Итог по классам'!$B105,,,),"ш")</f>
        <v>#REF!</v>
      </c>
      <c r="JF105" s="43" t="e">
        <f ca="1">COUNTIF(OFFSET(class7_2,MATCH(JF$1,#REF!,0)-7+'Итог по классам'!$B105,,,),"Ф")</f>
        <v>#REF!</v>
      </c>
      <c r="JG105" s="43" t="e">
        <f ca="1">COUNTIF(OFFSET(class7_2,MATCH(JG$1,#REF!,0)-7+'Итог по классам'!$B105,,,),"р")</f>
        <v>#REF!</v>
      </c>
      <c r="JH105" s="43" t="e">
        <f ca="1">COUNTIF(OFFSET(class7_2,MATCH(JH$1,#REF!,0)-7+'Итог по классам'!$B105,,,),"ш")</f>
        <v>#REF!</v>
      </c>
      <c r="JI105" s="44" t="e">
        <f ca="1">COUNTIF(OFFSET(class7_1,MATCH(JI$1,#REF!,0)-7+'Итог по классам'!$B105,,,),"Ф")</f>
        <v>#REF!</v>
      </c>
      <c r="JJ105" s="43" t="e">
        <f ca="1">COUNTIF(OFFSET(class7_1,MATCH(JJ$1,#REF!,0)-7+'Итог по классам'!$B105,,,),"р")</f>
        <v>#REF!</v>
      </c>
      <c r="JK105" s="43" t="e">
        <f ca="1">COUNTIF(OFFSET(class7_1,MATCH(JK$1,#REF!,0)-7+'Итог по классам'!$B105,,,),"ш")</f>
        <v>#REF!</v>
      </c>
      <c r="JL105" s="43" t="e">
        <f ca="1">COUNTIF(OFFSET(class7_2,MATCH(JL$1,#REF!,0)-7+'Итог по классам'!$B105,,,),"Ф")</f>
        <v>#REF!</v>
      </c>
      <c r="JM105" s="43" t="e">
        <f ca="1">COUNTIF(OFFSET(class7_2,MATCH(JM$1,#REF!,0)-7+'Итог по классам'!$B105,,,),"р")</f>
        <v>#REF!</v>
      </c>
      <c r="JN105" s="43" t="e">
        <f ca="1">COUNTIF(OFFSET(class7_2,MATCH(JN$1,#REF!,0)-7+'Итог по классам'!$B105,,,),"ш")</f>
        <v>#REF!</v>
      </c>
      <c r="JO105" s="44" t="e">
        <f ca="1">COUNTIF(OFFSET(class7_1,MATCH(JO$1,#REF!,0)-7+'Итог по классам'!$B105,,,),"Ф")</f>
        <v>#REF!</v>
      </c>
      <c r="JP105" s="43" t="e">
        <f ca="1">COUNTIF(OFFSET(class7_1,MATCH(JP$1,#REF!,0)-7+'Итог по классам'!$B105,,,),"р")</f>
        <v>#REF!</v>
      </c>
      <c r="JQ105" s="43" t="e">
        <f ca="1">COUNTIF(OFFSET(class7_1,MATCH(JQ$1,#REF!,0)-7+'Итог по классам'!$B105,,,),"ш")</f>
        <v>#REF!</v>
      </c>
      <c r="JR105" s="43" t="e">
        <f ca="1">COUNTIF(OFFSET(class7_2,MATCH(JR$1,#REF!,0)-7+'Итог по классам'!$B105,,,),"Ф")</f>
        <v>#REF!</v>
      </c>
      <c r="JS105" s="43" t="e">
        <f ca="1">COUNTIF(OFFSET(class7_2,MATCH(JS$1,#REF!,0)-7+'Итог по классам'!$B105,,,),"р")</f>
        <v>#REF!</v>
      </c>
      <c r="JT105" s="43" t="e">
        <f ca="1">COUNTIF(OFFSET(class7_2,MATCH(JT$1,#REF!,0)-7+'Итог по классам'!$B105,,,),"ш")</f>
        <v>#REF!</v>
      </c>
      <c r="JU105" s="44" t="e">
        <f ca="1">COUNTIF(OFFSET(class7_1,MATCH(JU$1,#REF!,0)-7+'Итог по классам'!$B105,,,),"Ф")</f>
        <v>#REF!</v>
      </c>
      <c r="JV105" s="43" t="e">
        <f ca="1">COUNTIF(OFFSET(class7_1,MATCH(JV$1,#REF!,0)-7+'Итог по классам'!$B105,,,),"р")</f>
        <v>#REF!</v>
      </c>
      <c r="JW105" s="43" t="e">
        <f ca="1">COUNTIF(OFFSET(class7_1,MATCH(JW$1,#REF!,0)-7+'Итог по классам'!$B105,,,),"ш")</f>
        <v>#REF!</v>
      </c>
      <c r="JX105" s="43" t="e">
        <f ca="1">COUNTIF(OFFSET(class7_2,MATCH(JX$1,#REF!,0)-7+'Итог по классам'!$B105,,,),"Ф")</f>
        <v>#REF!</v>
      </c>
      <c r="JY105" s="43" t="e">
        <f ca="1">COUNTIF(OFFSET(class7_2,MATCH(JY$1,#REF!,0)-7+'Итог по классам'!$B105,,,),"р")</f>
        <v>#REF!</v>
      </c>
      <c r="JZ105" s="43" t="e">
        <f ca="1">COUNTIF(OFFSET(class7_2,MATCH(JZ$1,#REF!,0)-7+'Итог по классам'!$B105,,,),"ш")</f>
        <v>#REF!</v>
      </c>
      <c r="KA105" s="44" t="e">
        <f ca="1">COUNTIF(OFFSET(class7_1,MATCH(KA$1,#REF!,0)-7+'Итог по классам'!$B105,,,),"Ф")</f>
        <v>#REF!</v>
      </c>
      <c r="KB105" s="43" t="e">
        <f ca="1">COUNTIF(OFFSET(class7_1,MATCH(KB$1,#REF!,0)-7+'Итог по классам'!$B105,,,),"р")</f>
        <v>#REF!</v>
      </c>
      <c r="KC105" s="43" t="e">
        <f ca="1">COUNTIF(OFFSET(class7_1,MATCH(KC$1,#REF!,0)-7+'Итог по классам'!$B105,,,),"ш")</f>
        <v>#REF!</v>
      </c>
      <c r="KD105" s="43" t="e">
        <f ca="1">COUNTIF(OFFSET(class7_2,MATCH(KD$1,#REF!,0)-7+'Итог по классам'!$B105,,,),"Ф")</f>
        <v>#REF!</v>
      </c>
      <c r="KE105" s="43" t="e">
        <f ca="1">COUNTIF(OFFSET(class7_2,MATCH(KE$1,#REF!,0)-7+'Итог по классам'!$B105,,,),"р")</f>
        <v>#REF!</v>
      </c>
      <c r="KF105" s="43" t="e">
        <f ca="1">COUNTIF(OFFSET(class7_2,MATCH(KF$1,#REF!,0)-7+'Итог по классам'!$B105,,,),"ш")</f>
        <v>#REF!</v>
      </c>
      <c r="KG105" s="44" t="e">
        <f ca="1">COUNTIF(OFFSET(class7_1,MATCH(KG$1,#REF!,0)-7+'Итог по классам'!$B105,,,),"Ф")</f>
        <v>#REF!</v>
      </c>
      <c r="KH105" s="43" t="e">
        <f ca="1">COUNTIF(OFFSET(class7_1,MATCH(KH$1,#REF!,0)-7+'Итог по классам'!$B105,,,),"р")</f>
        <v>#REF!</v>
      </c>
      <c r="KI105" s="43" t="e">
        <f ca="1">COUNTIF(OFFSET(class7_1,MATCH(KI$1,#REF!,0)-7+'Итог по классам'!$B105,,,),"ш")</f>
        <v>#REF!</v>
      </c>
      <c r="KJ105" s="43" t="e">
        <f ca="1">COUNTIF(OFFSET(class7_2,MATCH(KJ$1,#REF!,0)-7+'Итог по классам'!$B105,,,),"Ф")</f>
        <v>#REF!</v>
      </c>
      <c r="KK105" s="43" t="e">
        <f ca="1">COUNTIF(OFFSET(class7_2,MATCH(KK$1,#REF!,0)-7+'Итог по классам'!$B105,,,),"р")</f>
        <v>#REF!</v>
      </c>
      <c r="KL105" s="43" t="e">
        <f ca="1">COUNTIF(OFFSET(class7_2,MATCH(KL$1,#REF!,0)-7+'Итог по классам'!$B105,,,),"ш")</f>
        <v>#REF!</v>
      </c>
      <c r="KM105" s="44" t="e">
        <f ca="1">COUNTIF(OFFSET(class7_1,MATCH(KM$1,#REF!,0)-7+'Итог по классам'!$B105,,,),"Ф")</f>
        <v>#REF!</v>
      </c>
      <c r="KN105" s="43" t="e">
        <f ca="1">COUNTIF(OFFSET(class7_1,MATCH(KN$1,#REF!,0)-7+'Итог по классам'!$B105,,,),"р")</f>
        <v>#REF!</v>
      </c>
      <c r="KO105" s="43" t="e">
        <f ca="1">COUNTIF(OFFSET(class7_1,MATCH(KO$1,#REF!,0)-7+'Итог по классам'!$B105,,,),"ш")</f>
        <v>#REF!</v>
      </c>
      <c r="KP105" s="43" t="e">
        <f ca="1">COUNTIF(OFFSET(class7_2,MATCH(KP$1,#REF!,0)-7+'Итог по классам'!$B105,,,),"Ф")</f>
        <v>#REF!</v>
      </c>
      <c r="KQ105" s="43" t="e">
        <f ca="1">COUNTIF(OFFSET(class7_2,MATCH(KQ$1,#REF!,0)-7+'Итог по классам'!$B105,,,),"р")</f>
        <v>#REF!</v>
      </c>
      <c r="KR105" s="43" t="e">
        <f ca="1">COUNTIF(OFFSET(class7_2,MATCH(KR$1,#REF!,0)-7+'Итог по классам'!$B105,,,),"ш")</f>
        <v>#REF!</v>
      </c>
    </row>
    <row r="106" spans="1:304" customFormat="1">
      <c r="A106" t="e">
        <f t="shared" si="279"/>
        <v>#REF!</v>
      </c>
      <c r="B106" s="43">
        <v>16</v>
      </c>
      <c r="C106" s="3" t="s">
        <v>53</v>
      </c>
      <c r="D106" s="3" t="s">
        <v>56</v>
      </c>
      <c r="E106" s="43" t="e">
        <f ca="1">COUNTIF(OFFSET(class7_1,MATCH(E$1,#REF!,0)-7+'Итог по классам'!$B106,,,),"Ф")</f>
        <v>#REF!</v>
      </c>
      <c r="F106" s="43" t="e">
        <f ca="1">COUNTIF(OFFSET(class7_1,MATCH(F$1,#REF!,0)-7+'Итог по классам'!$B106,,,),"р")</f>
        <v>#REF!</v>
      </c>
      <c r="G106" s="43" t="e">
        <f ca="1">COUNTIF(OFFSET(class7_1,MATCH(G$1,#REF!,0)-7+'Итог по классам'!$B106,,,),"ш")</f>
        <v>#REF!</v>
      </c>
      <c r="H106" s="43" t="e">
        <f ca="1">COUNTIF(OFFSET(class7_2,MATCH(H$1,#REF!,0)-7+'Итог по классам'!$B106,,,),"Ф")</f>
        <v>#REF!</v>
      </c>
      <c r="I106" s="43" t="e">
        <f ca="1">COUNTIF(OFFSET(class7_2,MATCH(I$1,#REF!,0)-7+'Итог по классам'!$B106,,,),"р")</f>
        <v>#REF!</v>
      </c>
      <c r="J106" s="43" t="e">
        <f ca="1">COUNTIF(OFFSET(class7_2,MATCH(J$1,#REF!,0)-7+'Итог по классам'!$B106,,,),"ш")</f>
        <v>#REF!</v>
      </c>
      <c r="K106" s="44" t="e">
        <f ca="1">COUNTIF(OFFSET(class7_1,MATCH(K$1,#REF!,0)-7+'Итог по классам'!$B106,,,),"Ф")</f>
        <v>#REF!</v>
      </c>
      <c r="L106" s="43" t="e">
        <f ca="1">COUNTIF(OFFSET(class7_1,MATCH(L$1,#REF!,0)-7+'Итог по классам'!$B106,,,),"р")</f>
        <v>#REF!</v>
      </c>
      <c r="M106" s="43" t="e">
        <f ca="1">COUNTIF(OFFSET(class7_1,MATCH(M$1,#REF!,0)-7+'Итог по классам'!$B106,,,),"ш")</f>
        <v>#REF!</v>
      </c>
      <c r="N106" s="43" t="e">
        <f ca="1">COUNTIF(OFFSET(class7_2,MATCH(N$1,#REF!,0)-7+'Итог по классам'!$B106,,,),"Ф")</f>
        <v>#REF!</v>
      </c>
      <c r="O106" s="43" t="e">
        <f ca="1">COUNTIF(OFFSET(class7_2,MATCH(O$1,#REF!,0)-7+'Итог по классам'!$B106,,,),"р")</f>
        <v>#REF!</v>
      </c>
      <c r="P106" s="43" t="e">
        <f ca="1">COUNTIF(OFFSET(class7_2,MATCH(P$1,#REF!,0)-7+'Итог по классам'!$B106,,,),"ш")</f>
        <v>#REF!</v>
      </c>
      <c r="Q106" s="44" t="e">
        <f ca="1">COUNTIF(OFFSET(class7_1,MATCH(Q$1,#REF!,0)-7+'Итог по классам'!$B106,,,),"Ф")</f>
        <v>#REF!</v>
      </c>
      <c r="R106" s="43" t="e">
        <f ca="1">COUNTIF(OFFSET(class7_1,MATCH(R$1,#REF!,0)-7+'Итог по классам'!$B106,,,),"р")</f>
        <v>#REF!</v>
      </c>
      <c r="S106" s="43" t="e">
        <f ca="1">COUNTIF(OFFSET(class7_1,MATCH(S$1,#REF!,0)-7+'Итог по классам'!$B106,,,),"ш")</f>
        <v>#REF!</v>
      </c>
      <c r="T106" s="43" t="e">
        <f ca="1">COUNTIF(OFFSET(class7_2,MATCH(T$1,#REF!,0)-7+'Итог по классам'!$B106,,,),"Ф")</f>
        <v>#REF!</v>
      </c>
      <c r="U106" s="43" t="e">
        <f ca="1">COUNTIF(OFFSET(class7_2,MATCH(U$1,#REF!,0)-7+'Итог по классам'!$B106,,,),"р")</f>
        <v>#REF!</v>
      </c>
      <c r="V106" s="43" t="e">
        <f ca="1">COUNTIF(OFFSET(class7_2,MATCH(V$1,#REF!,0)-7+'Итог по классам'!$B106,,,),"ш")</f>
        <v>#REF!</v>
      </c>
      <c r="W106" s="44" t="e">
        <f ca="1">COUNTIF(OFFSET(class7_1,MATCH(W$1,#REF!,0)-7+'Итог по классам'!$B106,,,),"Ф")</f>
        <v>#REF!</v>
      </c>
      <c r="X106" s="43" t="e">
        <f ca="1">COUNTIF(OFFSET(class7_1,MATCH(X$1,#REF!,0)-7+'Итог по классам'!$B106,,,),"р")</f>
        <v>#REF!</v>
      </c>
      <c r="Y106" s="43" t="e">
        <f ca="1">COUNTIF(OFFSET(class7_1,MATCH(Y$1,#REF!,0)-7+'Итог по классам'!$B106,,,),"ш")</f>
        <v>#REF!</v>
      </c>
      <c r="Z106" s="43" t="e">
        <f ca="1">COUNTIF(OFFSET(class7_2,MATCH(Z$1,#REF!,0)-7+'Итог по классам'!$B106,,,),"Ф")</f>
        <v>#REF!</v>
      </c>
      <c r="AA106" s="43" t="e">
        <f ca="1">COUNTIF(OFFSET(class7_2,MATCH(AA$1,#REF!,0)-7+'Итог по классам'!$B106,,,),"р")</f>
        <v>#REF!</v>
      </c>
      <c r="AB106" s="43" t="e">
        <f ca="1">COUNTIF(OFFSET(class7_2,MATCH(AB$1,#REF!,0)-7+'Итог по классам'!$B106,,,),"ш")</f>
        <v>#REF!</v>
      </c>
      <c r="AC106" s="44" t="e">
        <f ca="1">COUNTIF(OFFSET(class7_1,MATCH(AC$1,#REF!,0)-7+'Итог по классам'!$B106,,,),"Ф")</f>
        <v>#REF!</v>
      </c>
      <c r="AD106" s="43" t="e">
        <f ca="1">COUNTIF(OFFSET(class7_1,MATCH(AD$1,#REF!,0)-7+'Итог по классам'!$B106,,,),"р")</f>
        <v>#REF!</v>
      </c>
      <c r="AE106" s="43" t="e">
        <f ca="1">COUNTIF(OFFSET(class7_1,MATCH(AE$1,#REF!,0)-7+'Итог по классам'!$B106,,,),"ш")</f>
        <v>#REF!</v>
      </c>
      <c r="AF106" s="43" t="e">
        <f ca="1">COUNTIF(OFFSET(class7_2,MATCH(AF$1,#REF!,0)-7+'Итог по классам'!$B106,,,),"Ф")</f>
        <v>#REF!</v>
      </c>
      <c r="AG106" s="43" t="e">
        <f ca="1">COUNTIF(OFFSET(class7_2,MATCH(AG$1,#REF!,0)-7+'Итог по классам'!$B106,,,),"р")</f>
        <v>#REF!</v>
      </c>
      <c r="AH106" s="43" t="e">
        <f ca="1">COUNTIF(OFFSET(class7_2,MATCH(AH$1,#REF!,0)-7+'Итог по классам'!$B106,,,),"ш")</f>
        <v>#REF!</v>
      </c>
      <c r="AI106" s="44" t="e">
        <f ca="1">COUNTIF(OFFSET(class7_1,MATCH(AI$1,#REF!,0)-7+'Итог по классам'!$B106,,,),"Ф")</f>
        <v>#REF!</v>
      </c>
      <c r="AJ106" s="43" t="e">
        <f ca="1">COUNTIF(OFFSET(class7_1,MATCH(AJ$1,#REF!,0)-7+'Итог по классам'!$B106,,,),"р")</f>
        <v>#REF!</v>
      </c>
      <c r="AK106" s="43" t="e">
        <f ca="1">COUNTIF(OFFSET(class7_1,MATCH(AK$1,#REF!,0)-7+'Итог по классам'!$B106,,,),"ш")</f>
        <v>#REF!</v>
      </c>
      <c r="AL106" s="43" t="e">
        <f ca="1">COUNTIF(OFFSET(class7_2,MATCH(AL$1,#REF!,0)-7+'Итог по классам'!$B106,,,),"Ф")</f>
        <v>#REF!</v>
      </c>
      <c r="AM106" s="43" t="e">
        <f ca="1">COUNTIF(OFFSET(class7_2,MATCH(AM$1,#REF!,0)-7+'Итог по классам'!$B106,,,),"р")</f>
        <v>#REF!</v>
      </c>
      <c r="AN106" s="43" t="e">
        <f ca="1">COUNTIF(OFFSET(class7_2,MATCH(AN$1,#REF!,0)-7+'Итог по классам'!$B106,,,),"ш")</f>
        <v>#REF!</v>
      </c>
      <c r="AO106" s="44" t="e">
        <f ca="1">COUNTIF(OFFSET(class7_1,MATCH(AO$1,#REF!,0)-7+'Итог по классам'!$B106,,,),"Ф")</f>
        <v>#REF!</v>
      </c>
      <c r="AP106" s="43" t="e">
        <f ca="1">COUNTIF(OFFSET(class7_1,MATCH(AP$1,#REF!,0)-7+'Итог по классам'!$B106,,,),"р")</f>
        <v>#REF!</v>
      </c>
      <c r="AQ106" s="43" t="e">
        <f ca="1">COUNTIF(OFFSET(class7_1,MATCH(AQ$1,#REF!,0)-7+'Итог по классам'!$B106,,,),"ш")</f>
        <v>#REF!</v>
      </c>
      <c r="AR106" s="43" t="e">
        <f ca="1">COUNTIF(OFFSET(class7_2,MATCH(AR$1,#REF!,0)-7+'Итог по классам'!$B106,,,),"Ф")</f>
        <v>#REF!</v>
      </c>
      <c r="AS106" s="43" t="e">
        <f ca="1">COUNTIF(OFFSET(class7_2,MATCH(AS$1,#REF!,0)-7+'Итог по классам'!$B106,,,),"р")</f>
        <v>#REF!</v>
      </c>
      <c r="AT106" s="43" t="e">
        <f ca="1">COUNTIF(OFFSET(class7_2,MATCH(AT$1,#REF!,0)-7+'Итог по классам'!$B106,,,),"ш")</f>
        <v>#REF!</v>
      </c>
      <c r="AU106" s="44" t="e">
        <f ca="1">COUNTIF(OFFSET(class7_1,MATCH(AU$1,#REF!,0)-7+'Итог по классам'!$B106,,,),"Ф")</f>
        <v>#REF!</v>
      </c>
      <c r="AV106" s="43" t="e">
        <f ca="1">COUNTIF(OFFSET(class7_1,MATCH(AV$1,#REF!,0)-7+'Итог по классам'!$B106,,,),"р")</f>
        <v>#REF!</v>
      </c>
      <c r="AW106" s="43" t="e">
        <f ca="1">COUNTIF(OFFSET(class7_1,MATCH(AW$1,#REF!,0)-7+'Итог по классам'!$B106,,,),"ш")</f>
        <v>#REF!</v>
      </c>
      <c r="AX106" s="43" t="e">
        <f ca="1">COUNTIF(OFFSET(class7_2,MATCH(AX$1,#REF!,0)-7+'Итог по классам'!$B106,,,),"Ф")</f>
        <v>#REF!</v>
      </c>
      <c r="AY106" s="43" t="e">
        <f ca="1">COUNTIF(OFFSET(class7_2,MATCH(AY$1,#REF!,0)-7+'Итог по классам'!$B106,,,),"р")</f>
        <v>#REF!</v>
      </c>
      <c r="AZ106" s="43" t="e">
        <f ca="1">COUNTIF(OFFSET(class7_2,MATCH(AZ$1,#REF!,0)-7+'Итог по классам'!$B106,,,),"ш")</f>
        <v>#REF!</v>
      </c>
      <c r="BA106" s="44" t="e">
        <f ca="1">COUNTIF(OFFSET(class7_1,MATCH(BA$1,#REF!,0)-7+'Итог по классам'!$B106,,,),"Ф")</f>
        <v>#REF!</v>
      </c>
      <c r="BB106" s="43" t="e">
        <f ca="1">COUNTIF(OFFSET(class7_1,MATCH(BB$1,#REF!,0)-7+'Итог по классам'!$B106,,,),"р")</f>
        <v>#REF!</v>
      </c>
      <c r="BC106" s="43" t="e">
        <f ca="1">COUNTIF(OFFSET(class7_1,MATCH(BC$1,#REF!,0)-7+'Итог по классам'!$B106,,,),"ш")</f>
        <v>#REF!</v>
      </c>
      <c r="BD106" s="43" t="e">
        <f ca="1">COUNTIF(OFFSET(class7_2,MATCH(BD$1,#REF!,0)-7+'Итог по классам'!$B106,,,),"Ф")</f>
        <v>#REF!</v>
      </c>
      <c r="BE106" s="43" t="e">
        <f ca="1">COUNTIF(OFFSET(class7_2,MATCH(BE$1,#REF!,0)-7+'Итог по классам'!$B106,,,),"р")</f>
        <v>#REF!</v>
      </c>
      <c r="BF106" s="43" t="e">
        <f ca="1">COUNTIF(OFFSET(class7_2,MATCH(BF$1,#REF!,0)-7+'Итог по классам'!$B106,,,),"ш")</f>
        <v>#REF!</v>
      </c>
      <c r="BG106" s="44" t="e">
        <f ca="1">COUNTIF(OFFSET(class7_1,MATCH(BG$1,#REF!,0)-7+'Итог по классам'!$B106,,,),"Ф")</f>
        <v>#REF!</v>
      </c>
      <c r="BH106" s="43" t="e">
        <f ca="1">COUNTIF(OFFSET(class7_1,MATCH(BH$1,#REF!,0)-7+'Итог по классам'!$B106,,,),"р")</f>
        <v>#REF!</v>
      </c>
      <c r="BI106" s="43" t="e">
        <f ca="1">COUNTIF(OFFSET(class7_1,MATCH(BI$1,#REF!,0)-7+'Итог по классам'!$B106,,,),"ш")</f>
        <v>#REF!</v>
      </c>
      <c r="BJ106" s="43" t="e">
        <f ca="1">COUNTIF(OFFSET(class7_2,MATCH(BJ$1,#REF!,0)-7+'Итог по классам'!$B106,,,),"Ф")</f>
        <v>#REF!</v>
      </c>
      <c r="BK106" s="43" t="e">
        <f ca="1">COUNTIF(OFFSET(class7_2,MATCH(BK$1,#REF!,0)-7+'Итог по классам'!$B106,,,),"р")</f>
        <v>#REF!</v>
      </c>
      <c r="BL106" s="43" t="e">
        <f ca="1">COUNTIF(OFFSET(class7_2,MATCH(BL$1,#REF!,0)-7+'Итог по классам'!$B106,,,),"ш")</f>
        <v>#REF!</v>
      </c>
      <c r="BM106" s="44" t="e">
        <f ca="1">COUNTIF(OFFSET(class7_1,MATCH(BM$1,#REF!,0)-7+'Итог по классам'!$B106,,,),"Ф")</f>
        <v>#REF!</v>
      </c>
      <c r="BN106" s="43" t="e">
        <f ca="1">COUNTIF(OFFSET(class7_1,MATCH(BN$1,#REF!,0)-7+'Итог по классам'!$B106,,,),"р")</f>
        <v>#REF!</v>
      </c>
      <c r="BO106" s="43" t="e">
        <f ca="1">COUNTIF(OFFSET(class7_1,MATCH(BO$1,#REF!,0)-7+'Итог по классам'!$B106,,,),"ш")</f>
        <v>#REF!</v>
      </c>
      <c r="BP106" s="43" t="e">
        <f ca="1">COUNTIF(OFFSET(class7_2,MATCH(BP$1,#REF!,0)-7+'Итог по классам'!$B106,,,),"Ф")</f>
        <v>#REF!</v>
      </c>
      <c r="BQ106" s="43" t="e">
        <f ca="1">COUNTIF(OFFSET(class7_2,MATCH(BQ$1,#REF!,0)-7+'Итог по классам'!$B106,,,),"р")</f>
        <v>#REF!</v>
      </c>
      <c r="BR106" s="43" t="e">
        <f ca="1">COUNTIF(OFFSET(class7_2,MATCH(BR$1,#REF!,0)-7+'Итог по классам'!$B106,,,),"ш")</f>
        <v>#REF!</v>
      </c>
      <c r="BS106" s="44" t="e">
        <f ca="1">COUNTIF(OFFSET(class7_1,MATCH(BS$1,#REF!,0)-7+'Итог по классам'!$B106,,,),"Ф")</f>
        <v>#REF!</v>
      </c>
      <c r="BT106" s="43" t="e">
        <f ca="1">COUNTIF(OFFSET(class7_1,MATCH(BT$1,#REF!,0)-7+'Итог по классам'!$B106,,,),"р")</f>
        <v>#REF!</v>
      </c>
      <c r="BU106" s="43" t="e">
        <f ca="1">COUNTIF(OFFSET(class7_1,MATCH(BU$1,#REF!,0)-7+'Итог по классам'!$B106,,,),"ш")</f>
        <v>#REF!</v>
      </c>
      <c r="BV106" s="43" t="e">
        <f ca="1">COUNTIF(OFFSET(class7_2,MATCH(BV$1,#REF!,0)-7+'Итог по классам'!$B106,,,),"Ф")</f>
        <v>#REF!</v>
      </c>
      <c r="BW106" s="43" t="e">
        <f ca="1">COUNTIF(OFFSET(class7_2,MATCH(BW$1,#REF!,0)-7+'Итог по классам'!$B106,,,),"р")</f>
        <v>#REF!</v>
      </c>
      <c r="BX106" s="43" t="e">
        <f ca="1">COUNTIF(OFFSET(class7_2,MATCH(BX$1,#REF!,0)-7+'Итог по классам'!$B106,,,),"ш")</f>
        <v>#REF!</v>
      </c>
      <c r="BY106" s="44" t="e">
        <f ca="1">COUNTIF(OFFSET(class7_1,MATCH(BY$1,#REF!,0)-7+'Итог по классам'!$B106,,,),"Ф")</f>
        <v>#REF!</v>
      </c>
      <c r="BZ106" s="43" t="e">
        <f ca="1">COUNTIF(OFFSET(class7_1,MATCH(BZ$1,#REF!,0)-7+'Итог по классам'!$B106,,,),"р")</f>
        <v>#REF!</v>
      </c>
      <c r="CA106" s="43" t="e">
        <f ca="1">COUNTIF(OFFSET(class7_1,MATCH(CA$1,#REF!,0)-7+'Итог по классам'!$B106,,,),"ш")</f>
        <v>#REF!</v>
      </c>
      <c r="CB106" s="43" t="e">
        <f ca="1">COUNTIF(OFFSET(class7_2,MATCH(CB$1,#REF!,0)-7+'Итог по классам'!$B106,,,),"Ф")</f>
        <v>#REF!</v>
      </c>
      <c r="CC106" s="43" t="e">
        <f ca="1">COUNTIF(OFFSET(class7_2,MATCH(CC$1,#REF!,0)-7+'Итог по классам'!$B106,,,),"р")</f>
        <v>#REF!</v>
      </c>
      <c r="CD106" s="43" t="e">
        <f ca="1">COUNTIF(OFFSET(class7_2,MATCH(CD$1,#REF!,0)-7+'Итог по классам'!$B106,,,),"ш")</f>
        <v>#REF!</v>
      </c>
      <c r="CE106" s="44" t="e">
        <f ca="1">COUNTIF(OFFSET(class7_1,MATCH(CE$1,#REF!,0)-7+'Итог по классам'!$B106,,,),"Ф")</f>
        <v>#REF!</v>
      </c>
      <c r="CF106" s="43" t="e">
        <f ca="1">COUNTIF(OFFSET(class7_1,MATCH(CF$1,#REF!,0)-7+'Итог по классам'!$B106,,,),"р")</f>
        <v>#REF!</v>
      </c>
      <c r="CG106" s="43" t="e">
        <f ca="1">COUNTIF(OFFSET(class7_1,MATCH(CG$1,#REF!,0)-7+'Итог по классам'!$B106,,,),"ш")</f>
        <v>#REF!</v>
      </c>
      <c r="CH106" s="43" t="e">
        <f ca="1">COUNTIF(OFFSET(class7_2,MATCH(CH$1,#REF!,0)-7+'Итог по классам'!$B106,,,),"Ф")</f>
        <v>#REF!</v>
      </c>
      <c r="CI106" s="43" t="e">
        <f ca="1">COUNTIF(OFFSET(class7_2,MATCH(CI$1,#REF!,0)-7+'Итог по классам'!$B106,,,),"р")</f>
        <v>#REF!</v>
      </c>
      <c r="CJ106" s="43" t="e">
        <f ca="1">COUNTIF(OFFSET(class7_2,MATCH(CJ$1,#REF!,0)-7+'Итог по классам'!$B106,,,),"ш")</f>
        <v>#REF!</v>
      </c>
      <c r="CK106" s="44" t="e">
        <f ca="1">COUNTIF(OFFSET(class7_1,MATCH(CK$1,#REF!,0)-7+'Итог по классам'!$B106,,,),"Ф")</f>
        <v>#REF!</v>
      </c>
      <c r="CL106" s="43" t="e">
        <f ca="1">COUNTIF(OFFSET(class7_1,MATCH(CL$1,#REF!,0)-7+'Итог по классам'!$B106,,,),"р")</f>
        <v>#REF!</v>
      </c>
      <c r="CM106" s="43" t="e">
        <f ca="1">COUNTIF(OFFSET(class7_1,MATCH(CM$1,#REF!,0)-7+'Итог по классам'!$B106,,,),"ш")</f>
        <v>#REF!</v>
      </c>
      <c r="CN106" s="43" t="e">
        <f ca="1">COUNTIF(OFFSET(class7_2,MATCH(CN$1,#REF!,0)-7+'Итог по классам'!$B106,,,),"Ф")</f>
        <v>#REF!</v>
      </c>
      <c r="CO106" s="43" t="e">
        <f ca="1">COUNTIF(OFFSET(class7_2,MATCH(CO$1,#REF!,0)-7+'Итог по классам'!$B106,,,),"р")</f>
        <v>#REF!</v>
      </c>
      <c r="CP106" s="43" t="e">
        <f ca="1">COUNTIF(OFFSET(class7_2,MATCH(CP$1,#REF!,0)-7+'Итог по классам'!$B106,,,),"ш")</f>
        <v>#REF!</v>
      </c>
      <c r="CQ106" s="44" t="e">
        <f ca="1">COUNTIF(OFFSET(class7_1,MATCH(CQ$1,#REF!,0)-7+'Итог по классам'!$B106,,,),"Ф")</f>
        <v>#REF!</v>
      </c>
      <c r="CR106" s="43" t="e">
        <f ca="1">COUNTIF(OFFSET(class7_1,MATCH(CR$1,#REF!,0)-7+'Итог по классам'!$B106,,,),"р")</f>
        <v>#REF!</v>
      </c>
      <c r="CS106" s="43" t="e">
        <f ca="1">COUNTIF(OFFSET(class7_1,MATCH(CS$1,#REF!,0)-7+'Итог по классам'!$B106,,,),"ш")</f>
        <v>#REF!</v>
      </c>
      <c r="CT106" s="43" t="e">
        <f ca="1">COUNTIF(OFFSET(class7_2,MATCH(CT$1,#REF!,0)-7+'Итог по классам'!$B106,,,),"Ф")</f>
        <v>#REF!</v>
      </c>
      <c r="CU106" s="43" t="e">
        <f ca="1">COUNTIF(OFFSET(class7_2,MATCH(CU$1,#REF!,0)-7+'Итог по классам'!$B106,,,),"р")</f>
        <v>#REF!</v>
      </c>
      <c r="CV106" s="43" t="e">
        <f ca="1">COUNTIF(OFFSET(class7_2,MATCH(CV$1,#REF!,0)-7+'Итог по классам'!$B106,,,),"ш")</f>
        <v>#REF!</v>
      </c>
      <c r="CW106" s="44" t="e">
        <f ca="1">COUNTIF(OFFSET(class7_1,MATCH(CW$1,#REF!,0)-7+'Итог по классам'!$B106,,,),"Ф")</f>
        <v>#REF!</v>
      </c>
      <c r="CX106" s="43" t="e">
        <f ca="1">COUNTIF(OFFSET(class7_1,MATCH(CX$1,#REF!,0)-7+'Итог по классам'!$B106,,,),"р")</f>
        <v>#REF!</v>
      </c>
      <c r="CY106" s="43" t="e">
        <f ca="1">COUNTIF(OFFSET(class7_1,MATCH(CY$1,#REF!,0)-7+'Итог по классам'!$B106,,,),"ш")</f>
        <v>#REF!</v>
      </c>
      <c r="CZ106" s="43" t="e">
        <f ca="1">COUNTIF(OFFSET(class7_2,MATCH(CZ$1,#REF!,0)-7+'Итог по классам'!$B106,,,),"Ф")</f>
        <v>#REF!</v>
      </c>
      <c r="DA106" s="43" t="e">
        <f ca="1">COUNTIF(OFFSET(class7_2,MATCH(DA$1,#REF!,0)-7+'Итог по классам'!$B106,,,),"р")</f>
        <v>#REF!</v>
      </c>
      <c r="DB106" s="43" t="e">
        <f ca="1">COUNTIF(OFFSET(class7_2,MATCH(DB$1,#REF!,0)-7+'Итог по классам'!$B106,,,),"ш")</f>
        <v>#REF!</v>
      </c>
      <c r="DC106" s="44" t="e">
        <f ca="1">COUNTIF(OFFSET(class7_1,MATCH(DC$1,#REF!,0)-7+'Итог по классам'!$B106,,,),"Ф")</f>
        <v>#REF!</v>
      </c>
      <c r="DD106" s="43" t="e">
        <f ca="1">COUNTIF(OFFSET(class7_1,MATCH(DD$1,#REF!,0)-7+'Итог по классам'!$B106,,,),"р")</f>
        <v>#REF!</v>
      </c>
      <c r="DE106" s="43" t="e">
        <f ca="1">COUNTIF(OFFSET(class7_1,MATCH(DE$1,#REF!,0)-7+'Итог по классам'!$B106,,,),"ш")</f>
        <v>#REF!</v>
      </c>
      <c r="DF106" s="43" t="e">
        <f ca="1">COUNTIF(OFFSET(class7_2,MATCH(DF$1,#REF!,0)-7+'Итог по классам'!$B106,,,),"Ф")</f>
        <v>#REF!</v>
      </c>
      <c r="DG106" s="43" t="e">
        <f ca="1">COUNTIF(OFFSET(class7_2,MATCH(DG$1,#REF!,0)-7+'Итог по классам'!$B106,,,),"р")</f>
        <v>#REF!</v>
      </c>
      <c r="DH106" s="43" t="e">
        <f ca="1">COUNTIF(OFFSET(class7_2,MATCH(DH$1,#REF!,0)-7+'Итог по классам'!$B106,,,),"ш")</f>
        <v>#REF!</v>
      </c>
      <c r="DI106" s="44" t="e">
        <f ca="1">COUNTIF(OFFSET(class7_1,MATCH(DI$1,#REF!,0)-7+'Итог по классам'!$B106,,,),"Ф")</f>
        <v>#REF!</v>
      </c>
      <c r="DJ106" s="43" t="e">
        <f ca="1">COUNTIF(OFFSET(class7_1,MATCH(DJ$1,#REF!,0)-7+'Итог по классам'!$B106,,,),"р")</f>
        <v>#REF!</v>
      </c>
      <c r="DK106" s="43" t="e">
        <f ca="1">COUNTIF(OFFSET(class7_1,MATCH(DK$1,#REF!,0)-7+'Итог по классам'!$B106,,,),"ш")</f>
        <v>#REF!</v>
      </c>
      <c r="DL106" s="43" t="e">
        <f ca="1">COUNTIF(OFFSET(class7_2,MATCH(DL$1,#REF!,0)-7+'Итог по классам'!$B106,,,),"Ф")</f>
        <v>#REF!</v>
      </c>
      <c r="DM106" s="43" t="e">
        <f ca="1">COUNTIF(OFFSET(class7_2,MATCH(DM$1,#REF!,0)-7+'Итог по классам'!$B106,,,),"р")</f>
        <v>#REF!</v>
      </c>
      <c r="DN106" s="43" t="e">
        <f ca="1">COUNTIF(OFFSET(class7_2,MATCH(DN$1,#REF!,0)-7+'Итог по классам'!$B106,,,),"ш")</f>
        <v>#REF!</v>
      </c>
      <c r="DO106" s="44" t="e">
        <f ca="1">COUNTIF(OFFSET(class7_1,MATCH(DO$1,#REF!,0)-7+'Итог по классам'!$B106,,,),"Ф")</f>
        <v>#REF!</v>
      </c>
      <c r="DP106" s="43" t="e">
        <f ca="1">COUNTIF(OFFSET(class7_1,MATCH(DP$1,#REF!,0)-7+'Итог по классам'!$B106,,,),"р")</f>
        <v>#REF!</v>
      </c>
      <c r="DQ106" s="43" t="e">
        <f ca="1">COUNTIF(OFFSET(class7_1,MATCH(DQ$1,#REF!,0)-7+'Итог по классам'!$B106,,,),"ш")</f>
        <v>#REF!</v>
      </c>
      <c r="DR106" s="43" t="e">
        <f ca="1">COUNTIF(OFFSET(class7_2,MATCH(DR$1,#REF!,0)-7+'Итог по классам'!$B106,,,),"Ф")</f>
        <v>#REF!</v>
      </c>
      <c r="DS106" s="43" t="e">
        <f ca="1">COUNTIF(OFFSET(class7_2,MATCH(DS$1,#REF!,0)-7+'Итог по классам'!$B106,,,),"р")</f>
        <v>#REF!</v>
      </c>
      <c r="DT106" s="43" t="e">
        <f ca="1">COUNTIF(OFFSET(class7_2,MATCH(DT$1,#REF!,0)-7+'Итог по классам'!$B106,,,),"ш")</f>
        <v>#REF!</v>
      </c>
      <c r="DU106" s="44" t="e">
        <f ca="1">COUNTIF(OFFSET(class7_1,MATCH(DU$1,#REF!,0)-7+'Итог по классам'!$B106,,,),"Ф")</f>
        <v>#REF!</v>
      </c>
      <c r="DV106" s="43" t="e">
        <f ca="1">COUNTIF(OFFSET(class7_1,MATCH(DV$1,#REF!,0)-7+'Итог по классам'!$B106,,,),"р")</f>
        <v>#REF!</v>
      </c>
      <c r="DW106" s="43" t="e">
        <f ca="1">COUNTIF(OFFSET(class7_1,MATCH(DW$1,#REF!,0)-7+'Итог по классам'!$B106,,,),"ш")</f>
        <v>#REF!</v>
      </c>
      <c r="DX106" s="43" t="e">
        <f ca="1">COUNTIF(OFFSET(class7_2,MATCH(DX$1,#REF!,0)-7+'Итог по классам'!$B106,,,),"Ф")</f>
        <v>#REF!</v>
      </c>
      <c r="DY106" s="43" t="e">
        <f ca="1">COUNTIF(OFFSET(class7_2,MATCH(DY$1,#REF!,0)-7+'Итог по классам'!$B106,,,),"р")</f>
        <v>#REF!</v>
      </c>
      <c r="DZ106" s="43" t="e">
        <f ca="1">COUNTIF(OFFSET(class7_2,MATCH(DZ$1,#REF!,0)-7+'Итог по классам'!$B106,,,),"ш")</f>
        <v>#REF!</v>
      </c>
      <c r="EA106" s="44" t="e">
        <f ca="1">COUNTIF(OFFSET(class7_1,MATCH(EA$1,#REF!,0)-7+'Итог по классам'!$B106,,,),"Ф")</f>
        <v>#REF!</v>
      </c>
      <c r="EB106" s="43" t="e">
        <f ca="1">COUNTIF(OFFSET(class7_1,MATCH(EB$1,#REF!,0)-7+'Итог по классам'!$B106,,,),"р")</f>
        <v>#REF!</v>
      </c>
      <c r="EC106" s="43" t="e">
        <f ca="1">COUNTIF(OFFSET(class7_1,MATCH(EC$1,#REF!,0)-7+'Итог по классам'!$B106,,,),"ш")</f>
        <v>#REF!</v>
      </c>
      <c r="ED106" s="43" t="e">
        <f ca="1">COUNTIF(OFFSET(class7_2,MATCH(ED$1,#REF!,0)-7+'Итог по классам'!$B106,,,),"Ф")</f>
        <v>#REF!</v>
      </c>
      <c r="EE106" s="43" t="e">
        <f ca="1">COUNTIF(OFFSET(class7_2,MATCH(EE$1,#REF!,0)-7+'Итог по классам'!$B106,,,),"р")</f>
        <v>#REF!</v>
      </c>
      <c r="EF106" s="43" t="e">
        <f ca="1">COUNTIF(OFFSET(class7_2,MATCH(EF$1,#REF!,0)-7+'Итог по классам'!$B106,,,),"ш")</f>
        <v>#REF!</v>
      </c>
      <c r="EG106" s="44" t="e">
        <f ca="1">COUNTIF(OFFSET(class7_1,MATCH(EG$1,#REF!,0)-7+'Итог по классам'!$B106,,,),"Ф")</f>
        <v>#REF!</v>
      </c>
      <c r="EH106" s="43" t="e">
        <f ca="1">COUNTIF(OFFSET(class7_1,MATCH(EH$1,#REF!,0)-7+'Итог по классам'!$B106,,,),"р")</f>
        <v>#REF!</v>
      </c>
      <c r="EI106" s="43" t="e">
        <f ca="1">COUNTIF(OFFSET(class7_1,MATCH(EI$1,#REF!,0)-7+'Итог по классам'!$B106,,,),"ш")</f>
        <v>#REF!</v>
      </c>
      <c r="EJ106" s="43" t="e">
        <f ca="1">COUNTIF(OFFSET(class7_2,MATCH(EJ$1,#REF!,0)-7+'Итог по классам'!$B106,,,),"Ф")</f>
        <v>#REF!</v>
      </c>
      <c r="EK106" s="43" t="e">
        <f ca="1">COUNTIF(OFFSET(class7_2,MATCH(EK$1,#REF!,0)-7+'Итог по классам'!$B106,,,),"р")</f>
        <v>#REF!</v>
      </c>
      <c r="EL106" s="43" t="e">
        <f ca="1">COUNTIF(OFFSET(class7_2,MATCH(EL$1,#REF!,0)-7+'Итог по классам'!$B106,,,),"ш")</f>
        <v>#REF!</v>
      </c>
      <c r="EM106" s="44" t="e">
        <f ca="1">COUNTIF(OFFSET(class7_1,MATCH(EM$1,#REF!,0)-7+'Итог по классам'!$B106,,,),"Ф")</f>
        <v>#REF!</v>
      </c>
      <c r="EN106" s="43" t="e">
        <f ca="1">COUNTIF(OFFSET(class7_1,MATCH(EN$1,#REF!,0)-7+'Итог по классам'!$B106,,,),"р")</f>
        <v>#REF!</v>
      </c>
      <c r="EO106" s="43" t="e">
        <f ca="1">COUNTIF(OFFSET(class7_1,MATCH(EO$1,#REF!,0)-7+'Итог по классам'!$B106,,,),"ш")</f>
        <v>#REF!</v>
      </c>
      <c r="EP106" s="43" t="e">
        <f ca="1">COUNTIF(OFFSET(class7_2,MATCH(EP$1,#REF!,0)-7+'Итог по классам'!$B106,,,),"Ф")</f>
        <v>#REF!</v>
      </c>
      <c r="EQ106" s="43" t="e">
        <f ca="1">COUNTIF(OFFSET(class7_2,MATCH(EQ$1,#REF!,0)-7+'Итог по классам'!$B106,,,),"р")</f>
        <v>#REF!</v>
      </c>
      <c r="ER106" s="43" t="e">
        <f ca="1">COUNTIF(OFFSET(class7_2,MATCH(ER$1,#REF!,0)-7+'Итог по классам'!$B106,,,),"ш")</f>
        <v>#REF!</v>
      </c>
      <c r="ES106" s="44" t="e">
        <f ca="1">COUNTIF(OFFSET(class7_1,MATCH(ES$1,#REF!,0)-7+'Итог по классам'!$B106,,,),"Ф")</f>
        <v>#REF!</v>
      </c>
      <c r="ET106" s="43" t="e">
        <f ca="1">COUNTIF(OFFSET(class7_1,MATCH(ET$1,#REF!,0)-7+'Итог по классам'!$B106,,,),"р")</f>
        <v>#REF!</v>
      </c>
      <c r="EU106" s="43" t="e">
        <f ca="1">COUNTIF(OFFSET(class7_1,MATCH(EU$1,#REF!,0)-7+'Итог по классам'!$B106,,,),"ш")</f>
        <v>#REF!</v>
      </c>
      <c r="EV106" s="43" t="e">
        <f ca="1">COUNTIF(OFFSET(class7_2,MATCH(EV$1,#REF!,0)-7+'Итог по классам'!$B106,,,),"Ф")</f>
        <v>#REF!</v>
      </c>
      <c r="EW106" s="43" t="e">
        <f ca="1">COUNTIF(OFFSET(class7_2,MATCH(EW$1,#REF!,0)-7+'Итог по классам'!$B106,,,),"р")</f>
        <v>#REF!</v>
      </c>
      <c r="EX106" s="43" t="e">
        <f ca="1">COUNTIF(OFFSET(class7_2,MATCH(EX$1,#REF!,0)-7+'Итог по классам'!$B106,,,),"ш")</f>
        <v>#REF!</v>
      </c>
      <c r="EY106" s="44" t="e">
        <f ca="1">COUNTIF(OFFSET(class7_1,MATCH(EY$1,#REF!,0)-7+'Итог по классам'!$B106,,,),"Ф")</f>
        <v>#REF!</v>
      </c>
      <c r="EZ106" s="43" t="e">
        <f ca="1">COUNTIF(OFFSET(class7_1,MATCH(EZ$1,#REF!,0)-7+'Итог по классам'!$B106,,,),"р")</f>
        <v>#REF!</v>
      </c>
      <c r="FA106" s="43" t="e">
        <f ca="1">COUNTIF(OFFSET(class7_1,MATCH(FA$1,#REF!,0)-7+'Итог по классам'!$B106,,,),"ш")</f>
        <v>#REF!</v>
      </c>
      <c r="FB106" s="43" t="e">
        <f ca="1">COUNTIF(OFFSET(class7_2,MATCH(FB$1,#REF!,0)-7+'Итог по классам'!$B106,,,),"Ф")</f>
        <v>#REF!</v>
      </c>
      <c r="FC106" s="43" t="e">
        <f ca="1">COUNTIF(OFFSET(class7_2,MATCH(FC$1,#REF!,0)-7+'Итог по классам'!$B106,,,),"р")</f>
        <v>#REF!</v>
      </c>
      <c r="FD106" s="43" t="e">
        <f ca="1">COUNTIF(OFFSET(class7_2,MATCH(FD$1,#REF!,0)-7+'Итог по классам'!$B106,,,),"ш")</f>
        <v>#REF!</v>
      </c>
      <c r="FE106" s="44" t="e">
        <f ca="1">COUNTIF(OFFSET(class7_1,MATCH(FE$1,#REF!,0)-7+'Итог по классам'!$B106,,,),"Ф")</f>
        <v>#REF!</v>
      </c>
      <c r="FF106" s="43" t="e">
        <f ca="1">COUNTIF(OFFSET(class7_1,MATCH(FF$1,#REF!,0)-7+'Итог по классам'!$B106,,,),"р")</f>
        <v>#REF!</v>
      </c>
      <c r="FG106" s="43" t="e">
        <f ca="1">COUNTIF(OFFSET(class7_1,MATCH(FG$1,#REF!,0)-7+'Итог по классам'!$B106,,,),"ш")</f>
        <v>#REF!</v>
      </c>
      <c r="FH106" s="43" t="e">
        <f ca="1">COUNTIF(OFFSET(class7_2,MATCH(FH$1,#REF!,0)-7+'Итог по классам'!$B106,,,),"Ф")</f>
        <v>#REF!</v>
      </c>
      <c r="FI106" s="43" t="e">
        <f ca="1">COUNTIF(OFFSET(class7_2,MATCH(FI$1,#REF!,0)-7+'Итог по классам'!$B106,,,),"р")</f>
        <v>#REF!</v>
      </c>
      <c r="FJ106" s="43" t="e">
        <f ca="1">COUNTIF(OFFSET(class7_2,MATCH(FJ$1,#REF!,0)-7+'Итог по классам'!$B106,,,),"ш")</f>
        <v>#REF!</v>
      </c>
      <c r="FK106" s="44" t="e">
        <f ca="1">COUNTIF(OFFSET(class7_1,MATCH(FK$1,#REF!,0)-7+'Итог по классам'!$B106,,,),"Ф")</f>
        <v>#REF!</v>
      </c>
      <c r="FL106" s="43" t="e">
        <f ca="1">COUNTIF(OFFSET(class7_1,MATCH(FL$1,#REF!,0)-7+'Итог по классам'!$B106,,,),"р")</f>
        <v>#REF!</v>
      </c>
      <c r="FM106" s="43" t="e">
        <f ca="1">COUNTIF(OFFSET(class7_1,MATCH(FM$1,#REF!,0)-7+'Итог по классам'!$B106,,,),"ш")</f>
        <v>#REF!</v>
      </c>
      <c r="FN106" s="43" t="e">
        <f ca="1">COUNTIF(OFFSET(class7_2,MATCH(FN$1,#REF!,0)-7+'Итог по классам'!$B106,,,),"Ф")</f>
        <v>#REF!</v>
      </c>
      <c r="FO106" s="43" t="e">
        <f ca="1">COUNTIF(OFFSET(class7_2,MATCH(FO$1,#REF!,0)-7+'Итог по классам'!$B106,,,),"р")</f>
        <v>#REF!</v>
      </c>
      <c r="FP106" s="43" t="e">
        <f ca="1">COUNTIF(OFFSET(class7_2,MATCH(FP$1,#REF!,0)-7+'Итог по классам'!$B106,,,),"ш")</f>
        <v>#REF!</v>
      </c>
      <c r="FQ106" s="44" t="e">
        <f ca="1">COUNTIF(OFFSET(class7_1,MATCH(FQ$1,#REF!,0)-7+'Итог по классам'!$B106,,,),"Ф")</f>
        <v>#REF!</v>
      </c>
      <c r="FR106" s="43" t="e">
        <f ca="1">COUNTIF(OFFSET(class7_1,MATCH(FR$1,#REF!,0)-7+'Итог по классам'!$B106,,,),"р")</f>
        <v>#REF!</v>
      </c>
      <c r="FS106" s="43" t="e">
        <f ca="1">COUNTIF(OFFSET(class7_1,MATCH(FS$1,#REF!,0)-7+'Итог по классам'!$B106,,,),"ш")</f>
        <v>#REF!</v>
      </c>
      <c r="FT106" s="43" t="e">
        <f ca="1">COUNTIF(OFFSET(class7_2,MATCH(FT$1,#REF!,0)-7+'Итог по классам'!$B106,,,),"Ф")</f>
        <v>#REF!</v>
      </c>
      <c r="FU106" s="43" t="e">
        <f ca="1">COUNTIF(OFFSET(class7_2,MATCH(FU$1,#REF!,0)-7+'Итог по классам'!$B106,,,),"р")</f>
        <v>#REF!</v>
      </c>
      <c r="FV106" s="43" t="e">
        <f ca="1">COUNTIF(OFFSET(class7_2,MATCH(FV$1,#REF!,0)-7+'Итог по классам'!$B106,,,),"ш")</f>
        <v>#REF!</v>
      </c>
      <c r="FW106" s="44" t="e">
        <f ca="1">COUNTIF(OFFSET(class7_1,MATCH(FW$1,#REF!,0)-7+'Итог по классам'!$B106,,,),"Ф")</f>
        <v>#REF!</v>
      </c>
      <c r="FX106" s="43" t="e">
        <f ca="1">COUNTIF(OFFSET(class7_1,MATCH(FX$1,#REF!,0)-7+'Итог по классам'!$B106,,,),"р")</f>
        <v>#REF!</v>
      </c>
      <c r="FY106" s="43" t="e">
        <f ca="1">COUNTIF(OFFSET(class7_1,MATCH(FY$1,#REF!,0)-7+'Итог по классам'!$B106,,,),"ш")</f>
        <v>#REF!</v>
      </c>
      <c r="FZ106" s="43" t="e">
        <f ca="1">COUNTIF(OFFSET(class7_2,MATCH(FZ$1,#REF!,0)-7+'Итог по классам'!$B106,,,),"Ф")</f>
        <v>#REF!</v>
      </c>
      <c r="GA106" s="43" t="e">
        <f ca="1">COUNTIF(OFFSET(class7_2,MATCH(GA$1,#REF!,0)-7+'Итог по классам'!$B106,,,),"р")</f>
        <v>#REF!</v>
      </c>
      <c r="GB106" s="43" t="e">
        <f ca="1">COUNTIF(OFFSET(class7_2,MATCH(GB$1,#REF!,0)-7+'Итог по классам'!$B106,,,),"ш")</f>
        <v>#REF!</v>
      </c>
      <c r="GC106" s="44" t="e">
        <f ca="1">COUNTIF(OFFSET(class7_1,MATCH(GC$1,#REF!,0)-7+'Итог по классам'!$B106,,,),"Ф")</f>
        <v>#REF!</v>
      </c>
      <c r="GD106" s="43" t="e">
        <f ca="1">COUNTIF(OFFSET(class7_1,MATCH(GD$1,#REF!,0)-7+'Итог по классам'!$B106,,,),"р")</f>
        <v>#REF!</v>
      </c>
      <c r="GE106" s="43" t="e">
        <f ca="1">COUNTIF(OFFSET(class7_1,MATCH(GE$1,#REF!,0)-7+'Итог по классам'!$B106,,,),"ш")</f>
        <v>#REF!</v>
      </c>
      <c r="GF106" s="43" t="e">
        <f ca="1">COUNTIF(OFFSET(class7_2,MATCH(GF$1,#REF!,0)-7+'Итог по классам'!$B106,,,),"Ф")</f>
        <v>#REF!</v>
      </c>
      <c r="GG106" s="43" t="e">
        <f ca="1">COUNTIF(OFFSET(class7_2,MATCH(GG$1,#REF!,0)-7+'Итог по классам'!$B106,,,),"р")</f>
        <v>#REF!</v>
      </c>
      <c r="GH106" s="43" t="e">
        <f ca="1">COUNTIF(OFFSET(class7_2,MATCH(GH$1,#REF!,0)-7+'Итог по классам'!$B106,,,),"ш")</f>
        <v>#REF!</v>
      </c>
      <c r="GI106" s="44" t="e">
        <f ca="1">COUNTIF(OFFSET(class7_1,MATCH(GI$1,#REF!,0)-7+'Итог по классам'!$B106,,,),"Ф")</f>
        <v>#REF!</v>
      </c>
      <c r="GJ106" s="43" t="e">
        <f ca="1">COUNTIF(OFFSET(class7_1,MATCH(GJ$1,#REF!,0)-7+'Итог по классам'!$B106,,,),"р")</f>
        <v>#REF!</v>
      </c>
      <c r="GK106" s="43" t="e">
        <f ca="1">COUNTIF(OFFSET(class7_1,MATCH(GK$1,#REF!,0)-7+'Итог по классам'!$B106,,,),"ш")</f>
        <v>#REF!</v>
      </c>
      <c r="GL106" s="43" t="e">
        <f ca="1">COUNTIF(OFFSET(class7_2,MATCH(GL$1,#REF!,0)-7+'Итог по классам'!$B106,,,),"Ф")</f>
        <v>#REF!</v>
      </c>
      <c r="GM106" s="43" t="e">
        <f ca="1">COUNTIF(OFFSET(class7_2,MATCH(GM$1,#REF!,0)-7+'Итог по классам'!$B106,,,),"р")</f>
        <v>#REF!</v>
      </c>
      <c r="GN106" s="43" t="e">
        <f ca="1">COUNTIF(OFFSET(class7_2,MATCH(GN$1,#REF!,0)-7+'Итог по классам'!$B106,,,),"ш")</f>
        <v>#REF!</v>
      </c>
      <c r="GO106" s="44" t="e">
        <f ca="1">COUNTIF(OFFSET(class7_1,MATCH(GO$1,#REF!,0)-7+'Итог по классам'!$B106,,,),"Ф")</f>
        <v>#REF!</v>
      </c>
      <c r="GP106" s="43" t="e">
        <f ca="1">COUNTIF(OFFSET(class7_1,MATCH(GP$1,#REF!,0)-7+'Итог по классам'!$B106,,,),"р")</f>
        <v>#REF!</v>
      </c>
      <c r="GQ106" s="43" t="e">
        <f ca="1">COUNTIF(OFFSET(class7_1,MATCH(GQ$1,#REF!,0)-7+'Итог по классам'!$B106,,,),"ш")</f>
        <v>#REF!</v>
      </c>
      <c r="GR106" s="43" t="e">
        <f ca="1">COUNTIF(OFFSET(class7_2,MATCH(GR$1,#REF!,0)-7+'Итог по классам'!$B106,,,),"Ф")</f>
        <v>#REF!</v>
      </c>
      <c r="GS106" s="43" t="e">
        <f ca="1">COUNTIF(OFFSET(class7_2,MATCH(GS$1,#REF!,0)-7+'Итог по классам'!$B106,,,),"р")</f>
        <v>#REF!</v>
      </c>
      <c r="GT106" s="43" t="e">
        <f ca="1">COUNTIF(OFFSET(class7_2,MATCH(GT$1,#REF!,0)-7+'Итог по классам'!$B106,,,),"ш")</f>
        <v>#REF!</v>
      </c>
      <c r="GU106" s="44" t="e">
        <f ca="1">COUNTIF(OFFSET(class7_1,MATCH(GU$1,#REF!,0)-7+'Итог по классам'!$B106,,,),"Ф")</f>
        <v>#REF!</v>
      </c>
      <c r="GV106" s="43" t="e">
        <f ca="1">COUNTIF(OFFSET(class7_1,MATCH(GV$1,#REF!,0)-7+'Итог по классам'!$B106,,,),"р")</f>
        <v>#REF!</v>
      </c>
      <c r="GW106" s="43" t="e">
        <f ca="1">COUNTIF(OFFSET(class7_1,MATCH(GW$1,#REF!,0)-7+'Итог по классам'!$B106,,,),"ш")</f>
        <v>#REF!</v>
      </c>
      <c r="GX106" s="43" t="e">
        <f ca="1">COUNTIF(OFFSET(class7_2,MATCH(GX$1,#REF!,0)-7+'Итог по классам'!$B106,,,),"Ф")</f>
        <v>#REF!</v>
      </c>
      <c r="GY106" s="43" t="e">
        <f ca="1">COUNTIF(OFFSET(class7_2,MATCH(GY$1,#REF!,0)-7+'Итог по классам'!$B106,,,),"р")</f>
        <v>#REF!</v>
      </c>
      <c r="GZ106" s="43" t="e">
        <f ca="1">COUNTIF(OFFSET(class7_2,MATCH(GZ$1,#REF!,0)-7+'Итог по классам'!$B106,,,),"ш")</f>
        <v>#REF!</v>
      </c>
      <c r="HA106" s="44" t="e">
        <f ca="1">COUNTIF(OFFSET(class7_1,MATCH(HA$1,#REF!,0)-7+'Итог по классам'!$B106,,,),"Ф")</f>
        <v>#REF!</v>
      </c>
      <c r="HB106" s="43" t="e">
        <f ca="1">COUNTIF(OFFSET(class7_1,MATCH(HB$1,#REF!,0)-7+'Итог по классам'!$B106,,,),"р")</f>
        <v>#REF!</v>
      </c>
      <c r="HC106" s="43" t="e">
        <f ca="1">COUNTIF(OFFSET(class7_1,MATCH(HC$1,#REF!,0)-7+'Итог по классам'!$B106,,,),"ш")</f>
        <v>#REF!</v>
      </c>
      <c r="HD106" s="43" t="e">
        <f ca="1">COUNTIF(OFFSET(class7_2,MATCH(HD$1,#REF!,0)-7+'Итог по классам'!$B106,,,),"Ф")</f>
        <v>#REF!</v>
      </c>
      <c r="HE106" s="43" t="e">
        <f ca="1">COUNTIF(OFFSET(class7_2,MATCH(HE$1,#REF!,0)-7+'Итог по классам'!$B106,,,),"р")</f>
        <v>#REF!</v>
      </c>
      <c r="HF106" s="43" t="e">
        <f ca="1">COUNTIF(OFFSET(class7_2,MATCH(HF$1,#REF!,0)-7+'Итог по классам'!$B106,,,),"ш")</f>
        <v>#REF!</v>
      </c>
      <c r="HG106" s="44" t="e">
        <f ca="1">COUNTIF(OFFSET(class7_1,MATCH(HG$1,#REF!,0)-7+'Итог по классам'!$B106,,,),"Ф")</f>
        <v>#REF!</v>
      </c>
      <c r="HH106" s="43" t="e">
        <f ca="1">COUNTIF(OFFSET(class7_1,MATCH(HH$1,#REF!,0)-7+'Итог по классам'!$B106,,,),"р")</f>
        <v>#REF!</v>
      </c>
      <c r="HI106" s="43" t="e">
        <f ca="1">COUNTIF(OFFSET(class7_1,MATCH(HI$1,#REF!,0)-7+'Итог по классам'!$B106,,,),"ш")</f>
        <v>#REF!</v>
      </c>
      <c r="HJ106" s="43" t="e">
        <f ca="1">COUNTIF(OFFSET(class7_2,MATCH(HJ$1,#REF!,0)-7+'Итог по классам'!$B106,,,),"Ф")</f>
        <v>#REF!</v>
      </c>
      <c r="HK106" s="43" t="e">
        <f ca="1">COUNTIF(OFFSET(class7_2,MATCH(HK$1,#REF!,0)-7+'Итог по классам'!$B106,,,),"р")</f>
        <v>#REF!</v>
      </c>
      <c r="HL106" s="43" t="e">
        <f ca="1">COUNTIF(OFFSET(class7_2,MATCH(HL$1,#REF!,0)-7+'Итог по классам'!$B106,,,),"ш")</f>
        <v>#REF!</v>
      </c>
      <c r="HM106" s="44" t="e">
        <f ca="1">COUNTIF(OFFSET(class7_1,MATCH(HM$1,#REF!,0)-7+'Итог по классам'!$B106,,,),"Ф")</f>
        <v>#REF!</v>
      </c>
      <c r="HN106" s="43" t="e">
        <f ca="1">COUNTIF(OFFSET(class7_1,MATCH(HN$1,#REF!,0)-7+'Итог по классам'!$B106,,,),"р")</f>
        <v>#REF!</v>
      </c>
      <c r="HO106" s="43" t="e">
        <f ca="1">COUNTIF(OFFSET(class7_1,MATCH(HO$1,#REF!,0)-7+'Итог по классам'!$B106,,,),"ш")</f>
        <v>#REF!</v>
      </c>
      <c r="HP106" s="43" t="e">
        <f ca="1">COUNTIF(OFFSET(class7_2,MATCH(HP$1,#REF!,0)-7+'Итог по классам'!$B106,,,),"Ф")</f>
        <v>#REF!</v>
      </c>
      <c r="HQ106" s="43" t="e">
        <f ca="1">COUNTIF(OFFSET(class7_2,MATCH(HQ$1,#REF!,0)-7+'Итог по классам'!$B106,,,),"р")</f>
        <v>#REF!</v>
      </c>
      <c r="HR106" s="43" t="e">
        <f ca="1">COUNTIF(OFFSET(class7_2,MATCH(HR$1,#REF!,0)-7+'Итог по классам'!$B106,,,),"ш")</f>
        <v>#REF!</v>
      </c>
      <c r="HS106" s="44" t="e">
        <f ca="1">COUNTIF(OFFSET(class7_1,MATCH(HS$1,#REF!,0)-7+'Итог по классам'!$B106,,,),"Ф")</f>
        <v>#REF!</v>
      </c>
      <c r="HT106" s="43" t="e">
        <f ca="1">COUNTIF(OFFSET(class7_1,MATCH(HT$1,#REF!,0)-7+'Итог по классам'!$B106,,,),"р")</f>
        <v>#REF!</v>
      </c>
      <c r="HU106" s="43" t="e">
        <f ca="1">COUNTIF(OFFSET(class7_1,MATCH(HU$1,#REF!,0)-7+'Итог по классам'!$B106,,,),"ш")</f>
        <v>#REF!</v>
      </c>
      <c r="HV106" s="43" t="e">
        <f ca="1">COUNTIF(OFFSET(class7_2,MATCH(HV$1,#REF!,0)-7+'Итог по классам'!$B106,,,),"Ф")</f>
        <v>#REF!</v>
      </c>
      <c r="HW106" s="43" t="e">
        <f ca="1">COUNTIF(OFFSET(class7_2,MATCH(HW$1,#REF!,0)-7+'Итог по классам'!$B106,,,),"р")</f>
        <v>#REF!</v>
      </c>
      <c r="HX106" s="43" t="e">
        <f ca="1">COUNTIF(OFFSET(class7_2,MATCH(HX$1,#REF!,0)-7+'Итог по классам'!$B106,,,),"ш")</f>
        <v>#REF!</v>
      </c>
      <c r="HY106" s="44" t="e">
        <f ca="1">COUNTIF(OFFSET(class7_1,MATCH(HY$1,#REF!,0)-7+'Итог по классам'!$B106,,,),"Ф")</f>
        <v>#REF!</v>
      </c>
      <c r="HZ106" s="43" t="e">
        <f ca="1">COUNTIF(OFFSET(class7_1,MATCH(HZ$1,#REF!,0)-7+'Итог по классам'!$B106,,,),"р")</f>
        <v>#REF!</v>
      </c>
      <c r="IA106" s="43" t="e">
        <f ca="1">COUNTIF(OFFSET(class7_1,MATCH(IA$1,#REF!,0)-7+'Итог по классам'!$B106,,,),"ш")</f>
        <v>#REF!</v>
      </c>
      <c r="IB106" s="43" t="e">
        <f ca="1">COUNTIF(OFFSET(class7_2,MATCH(IB$1,#REF!,0)-7+'Итог по классам'!$B106,,,),"Ф")</f>
        <v>#REF!</v>
      </c>
      <c r="IC106" s="43" t="e">
        <f ca="1">COUNTIF(OFFSET(class7_2,MATCH(IC$1,#REF!,0)-7+'Итог по классам'!$B106,,,),"р")</f>
        <v>#REF!</v>
      </c>
      <c r="ID106" s="43" t="e">
        <f ca="1">COUNTIF(OFFSET(class7_2,MATCH(ID$1,#REF!,0)-7+'Итог по классам'!$B106,,,),"ш")</f>
        <v>#REF!</v>
      </c>
      <c r="IE106" s="44" t="e">
        <f ca="1">COUNTIF(OFFSET(class7_1,MATCH(IE$1,#REF!,0)-7+'Итог по классам'!$B106,,,),"Ф")</f>
        <v>#REF!</v>
      </c>
      <c r="IF106" s="43" t="e">
        <f ca="1">COUNTIF(OFFSET(class7_1,MATCH(IF$1,#REF!,0)-7+'Итог по классам'!$B106,,,),"р")</f>
        <v>#REF!</v>
      </c>
      <c r="IG106" s="43" t="e">
        <f ca="1">COUNTIF(OFFSET(class7_1,MATCH(IG$1,#REF!,0)-7+'Итог по классам'!$B106,,,),"ш")</f>
        <v>#REF!</v>
      </c>
      <c r="IH106" s="43" t="e">
        <f ca="1">COUNTIF(OFFSET(class7_2,MATCH(IH$1,#REF!,0)-7+'Итог по классам'!$B106,,,),"Ф")</f>
        <v>#REF!</v>
      </c>
      <c r="II106" s="43" t="e">
        <f ca="1">COUNTIF(OFFSET(class7_2,MATCH(II$1,#REF!,0)-7+'Итог по классам'!$B106,,,),"р")</f>
        <v>#REF!</v>
      </c>
      <c r="IJ106" s="43" t="e">
        <f ca="1">COUNTIF(OFFSET(class7_2,MATCH(IJ$1,#REF!,0)-7+'Итог по классам'!$B106,,,),"ш")</f>
        <v>#REF!</v>
      </c>
      <c r="IK106" s="44" t="e">
        <f ca="1">COUNTIF(OFFSET(class7_1,MATCH(IK$1,#REF!,0)-7+'Итог по классам'!$B106,,,),"Ф")</f>
        <v>#REF!</v>
      </c>
      <c r="IL106" s="43" t="e">
        <f ca="1">COUNTIF(OFFSET(class7_1,MATCH(IL$1,#REF!,0)-7+'Итог по классам'!$B106,,,),"р")</f>
        <v>#REF!</v>
      </c>
      <c r="IM106" s="43" t="e">
        <f ca="1">COUNTIF(OFFSET(class7_1,MATCH(IM$1,#REF!,0)-7+'Итог по классам'!$B106,,,),"ш")</f>
        <v>#REF!</v>
      </c>
      <c r="IN106" s="43" t="e">
        <f ca="1">COUNTIF(OFFSET(class7_2,MATCH(IN$1,#REF!,0)-7+'Итог по классам'!$B106,,,),"Ф")</f>
        <v>#REF!</v>
      </c>
      <c r="IO106" s="43" t="e">
        <f ca="1">COUNTIF(OFFSET(class7_2,MATCH(IO$1,#REF!,0)-7+'Итог по классам'!$B106,,,),"р")</f>
        <v>#REF!</v>
      </c>
      <c r="IP106" s="43" t="e">
        <f ca="1">COUNTIF(OFFSET(class7_2,MATCH(IP$1,#REF!,0)-7+'Итог по классам'!$B106,,,),"ш")</f>
        <v>#REF!</v>
      </c>
      <c r="IQ106" s="44" t="e">
        <f ca="1">COUNTIF(OFFSET(class7_1,MATCH(IQ$1,#REF!,0)-7+'Итог по классам'!$B106,,,),"Ф")</f>
        <v>#REF!</v>
      </c>
      <c r="IR106" s="43" t="e">
        <f ca="1">COUNTIF(OFFSET(class7_1,MATCH(IR$1,#REF!,0)-7+'Итог по классам'!$B106,,,),"р")</f>
        <v>#REF!</v>
      </c>
      <c r="IS106" s="43" t="e">
        <f ca="1">COUNTIF(OFFSET(class7_1,MATCH(IS$1,#REF!,0)-7+'Итог по классам'!$B106,,,),"ш")</f>
        <v>#REF!</v>
      </c>
      <c r="IT106" s="43" t="e">
        <f ca="1">COUNTIF(OFFSET(class7_2,MATCH(IT$1,#REF!,0)-7+'Итог по классам'!$B106,,,),"Ф")</f>
        <v>#REF!</v>
      </c>
      <c r="IU106" s="43" t="e">
        <f ca="1">COUNTIF(OFFSET(class7_2,MATCH(IU$1,#REF!,0)-7+'Итог по классам'!$B106,,,),"р")</f>
        <v>#REF!</v>
      </c>
      <c r="IV106" s="43" t="e">
        <f ca="1">COUNTIF(OFFSET(class7_2,MATCH(IV$1,#REF!,0)-7+'Итог по классам'!$B106,,,),"ш")</f>
        <v>#REF!</v>
      </c>
      <c r="IW106" s="44" t="e">
        <f ca="1">COUNTIF(OFFSET(class7_1,MATCH(IW$1,#REF!,0)-7+'Итог по классам'!$B106,,,),"Ф")</f>
        <v>#REF!</v>
      </c>
      <c r="IX106" s="43" t="e">
        <f ca="1">COUNTIF(OFFSET(class7_1,MATCH(IX$1,#REF!,0)-7+'Итог по классам'!$B106,,,),"р")</f>
        <v>#REF!</v>
      </c>
      <c r="IY106" s="43" t="e">
        <f ca="1">COUNTIF(OFFSET(class7_1,MATCH(IY$1,#REF!,0)-7+'Итог по классам'!$B106,,,),"ш")</f>
        <v>#REF!</v>
      </c>
      <c r="IZ106" s="43" t="e">
        <f ca="1">COUNTIF(OFFSET(class7_2,MATCH(IZ$1,#REF!,0)-7+'Итог по классам'!$B106,,,),"Ф")</f>
        <v>#REF!</v>
      </c>
      <c r="JA106" s="43" t="e">
        <f ca="1">COUNTIF(OFFSET(class7_2,MATCH(JA$1,#REF!,0)-7+'Итог по классам'!$B106,,,),"р")</f>
        <v>#REF!</v>
      </c>
      <c r="JB106" s="43" t="e">
        <f ca="1">COUNTIF(OFFSET(class7_2,MATCH(JB$1,#REF!,0)-7+'Итог по классам'!$B106,,,),"ш")</f>
        <v>#REF!</v>
      </c>
      <c r="JC106" s="44" t="e">
        <f ca="1">COUNTIF(OFFSET(class7_1,MATCH(JC$1,#REF!,0)-7+'Итог по классам'!$B106,,,),"Ф")</f>
        <v>#REF!</v>
      </c>
      <c r="JD106" s="43" t="e">
        <f ca="1">COUNTIF(OFFSET(class7_1,MATCH(JD$1,#REF!,0)-7+'Итог по классам'!$B106,,,),"р")</f>
        <v>#REF!</v>
      </c>
      <c r="JE106" s="43" t="e">
        <f ca="1">COUNTIF(OFFSET(class7_1,MATCH(JE$1,#REF!,0)-7+'Итог по классам'!$B106,,,),"ш")</f>
        <v>#REF!</v>
      </c>
      <c r="JF106" s="43" t="e">
        <f ca="1">COUNTIF(OFFSET(class7_2,MATCH(JF$1,#REF!,0)-7+'Итог по классам'!$B106,,,),"Ф")</f>
        <v>#REF!</v>
      </c>
      <c r="JG106" s="43" t="e">
        <f ca="1">COUNTIF(OFFSET(class7_2,MATCH(JG$1,#REF!,0)-7+'Итог по классам'!$B106,,,),"р")</f>
        <v>#REF!</v>
      </c>
      <c r="JH106" s="43" t="e">
        <f ca="1">COUNTIF(OFFSET(class7_2,MATCH(JH$1,#REF!,0)-7+'Итог по классам'!$B106,,,),"ш")</f>
        <v>#REF!</v>
      </c>
      <c r="JI106" s="44" t="e">
        <f ca="1">COUNTIF(OFFSET(class7_1,MATCH(JI$1,#REF!,0)-7+'Итог по классам'!$B106,,,),"Ф")</f>
        <v>#REF!</v>
      </c>
      <c r="JJ106" s="43" t="e">
        <f ca="1">COUNTIF(OFFSET(class7_1,MATCH(JJ$1,#REF!,0)-7+'Итог по классам'!$B106,,,),"р")</f>
        <v>#REF!</v>
      </c>
      <c r="JK106" s="43" t="e">
        <f ca="1">COUNTIF(OFFSET(class7_1,MATCH(JK$1,#REF!,0)-7+'Итог по классам'!$B106,,,),"ш")</f>
        <v>#REF!</v>
      </c>
      <c r="JL106" s="43" t="e">
        <f ca="1">COUNTIF(OFFSET(class7_2,MATCH(JL$1,#REF!,0)-7+'Итог по классам'!$B106,,,),"Ф")</f>
        <v>#REF!</v>
      </c>
      <c r="JM106" s="43" t="e">
        <f ca="1">COUNTIF(OFFSET(class7_2,MATCH(JM$1,#REF!,0)-7+'Итог по классам'!$B106,,,),"р")</f>
        <v>#REF!</v>
      </c>
      <c r="JN106" s="43" t="e">
        <f ca="1">COUNTIF(OFFSET(class7_2,MATCH(JN$1,#REF!,0)-7+'Итог по классам'!$B106,,,),"ш")</f>
        <v>#REF!</v>
      </c>
      <c r="JO106" s="44" t="e">
        <f ca="1">COUNTIF(OFFSET(class7_1,MATCH(JO$1,#REF!,0)-7+'Итог по классам'!$B106,,,),"Ф")</f>
        <v>#REF!</v>
      </c>
      <c r="JP106" s="43" t="e">
        <f ca="1">COUNTIF(OFFSET(class7_1,MATCH(JP$1,#REF!,0)-7+'Итог по классам'!$B106,,,),"р")</f>
        <v>#REF!</v>
      </c>
      <c r="JQ106" s="43" t="e">
        <f ca="1">COUNTIF(OFFSET(class7_1,MATCH(JQ$1,#REF!,0)-7+'Итог по классам'!$B106,,,),"ш")</f>
        <v>#REF!</v>
      </c>
      <c r="JR106" s="43" t="e">
        <f ca="1">COUNTIF(OFFSET(class7_2,MATCH(JR$1,#REF!,0)-7+'Итог по классам'!$B106,,,),"Ф")</f>
        <v>#REF!</v>
      </c>
      <c r="JS106" s="43" t="e">
        <f ca="1">COUNTIF(OFFSET(class7_2,MATCH(JS$1,#REF!,0)-7+'Итог по классам'!$B106,,,),"р")</f>
        <v>#REF!</v>
      </c>
      <c r="JT106" s="43" t="e">
        <f ca="1">COUNTIF(OFFSET(class7_2,MATCH(JT$1,#REF!,0)-7+'Итог по классам'!$B106,,,),"ш")</f>
        <v>#REF!</v>
      </c>
      <c r="JU106" s="44" t="e">
        <f ca="1">COUNTIF(OFFSET(class7_1,MATCH(JU$1,#REF!,0)-7+'Итог по классам'!$B106,,,),"Ф")</f>
        <v>#REF!</v>
      </c>
      <c r="JV106" s="43" t="e">
        <f ca="1">COUNTIF(OFFSET(class7_1,MATCH(JV$1,#REF!,0)-7+'Итог по классам'!$B106,,,),"р")</f>
        <v>#REF!</v>
      </c>
      <c r="JW106" s="43" t="e">
        <f ca="1">COUNTIF(OFFSET(class7_1,MATCH(JW$1,#REF!,0)-7+'Итог по классам'!$B106,,,),"ш")</f>
        <v>#REF!</v>
      </c>
      <c r="JX106" s="43" t="e">
        <f ca="1">COUNTIF(OFFSET(class7_2,MATCH(JX$1,#REF!,0)-7+'Итог по классам'!$B106,,,),"Ф")</f>
        <v>#REF!</v>
      </c>
      <c r="JY106" s="43" t="e">
        <f ca="1">COUNTIF(OFFSET(class7_2,MATCH(JY$1,#REF!,0)-7+'Итог по классам'!$B106,,,),"р")</f>
        <v>#REF!</v>
      </c>
      <c r="JZ106" s="43" t="e">
        <f ca="1">COUNTIF(OFFSET(class7_2,MATCH(JZ$1,#REF!,0)-7+'Итог по классам'!$B106,,,),"ш")</f>
        <v>#REF!</v>
      </c>
      <c r="KA106" s="44" t="e">
        <f ca="1">COUNTIF(OFFSET(class7_1,MATCH(KA$1,#REF!,0)-7+'Итог по классам'!$B106,,,),"Ф")</f>
        <v>#REF!</v>
      </c>
      <c r="KB106" s="43" t="e">
        <f ca="1">COUNTIF(OFFSET(class7_1,MATCH(KB$1,#REF!,0)-7+'Итог по классам'!$B106,,,),"р")</f>
        <v>#REF!</v>
      </c>
      <c r="KC106" s="43" t="e">
        <f ca="1">COUNTIF(OFFSET(class7_1,MATCH(KC$1,#REF!,0)-7+'Итог по классам'!$B106,,,),"ш")</f>
        <v>#REF!</v>
      </c>
      <c r="KD106" s="43" t="e">
        <f ca="1">COUNTIF(OFFSET(class7_2,MATCH(KD$1,#REF!,0)-7+'Итог по классам'!$B106,,,),"Ф")</f>
        <v>#REF!</v>
      </c>
      <c r="KE106" s="43" t="e">
        <f ca="1">COUNTIF(OFFSET(class7_2,MATCH(KE$1,#REF!,0)-7+'Итог по классам'!$B106,,,),"р")</f>
        <v>#REF!</v>
      </c>
      <c r="KF106" s="43" t="e">
        <f ca="1">COUNTIF(OFFSET(class7_2,MATCH(KF$1,#REF!,0)-7+'Итог по классам'!$B106,,,),"ш")</f>
        <v>#REF!</v>
      </c>
      <c r="KG106" s="44" t="e">
        <f ca="1">COUNTIF(OFFSET(class7_1,MATCH(KG$1,#REF!,0)-7+'Итог по классам'!$B106,,,),"Ф")</f>
        <v>#REF!</v>
      </c>
      <c r="KH106" s="43" t="e">
        <f ca="1">COUNTIF(OFFSET(class7_1,MATCH(KH$1,#REF!,0)-7+'Итог по классам'!$B106,,,),"р")</f>
        <v>#REF!</v>
      </c>
      <c r="KI106" s="43" t="e">
        <f ca="1">COUNTIF(OFFSET(class7_1,MATCH(KI$1,#REF!,0)-7+'Итог по классам'!$B106,,,),"ш")</f>
        <v>#REF!</v>
      </c>
      <c r="KJ106" s="43" t="e">
        <f ca="1">COUNTIF(OFFSET(class7_2,MATCH(KJ$1,#REF!,0)-7+'Итог по классам'!$B106,,,),"Ф")</f>
        <v>#REF!</v>
      </c>
      <c r="KK106" s="43" t="e">
        <f ca="1">COUNTIF(OFFSET(class7_2,MATCH(KK$1,#REF!,0)-7+'Итог по классам'!$B106,,,),"р")</f>
        <v>#REF!</v>
      </c>
      <c r="KL106" s="43" t="e">
        <f ca="1">COUNTIF(OFFSET(class7_2,MATCH(KL$1,#REF!,0)-7+'Итог по классам'!$B106,,,),"ш")</f>
        <v>#REF!</v>
      </c>
      <c r="KM106" s="44" t="e">
        <f ca="1">COUNTIF(OFFSET(class7_1,MATCH(KM$1,#REF!,0)-7+'Итог по классам'!$B106,,,),"Ф")</f>
        <v>#REF!</v>
      </c>
      <c r="KN106" s="43" t="e">
        <f ca="1">COUNTIF(OFFSET(class7_1,MATCH(KN$1,#REF!,0)-7+'Итог по классам'!$B106,,,),"р")</f>
        <v>#REF!</v>
      </c>
      <c r="KO106" s="43" t="e">
        <f ca="1">COUNTIF(OFFSET(class7_1,MATCH(KO$1,#REF!,0)-7+'Итог по классам'!$B106,,,),"ш")</f>
        <v>#REF!</v>
      </c>
      <c r="KP106" s="43" t="e">
        <f ca="1">COUNTIF(OFFSET(class7_2,MATCH(KP$1,#REF!,0)-7+'Итог по классам'!$B106,,,),"Ф")</f>
        <v>#REF!</v>
      </c>
      <c r="KQ106" s="43" t="e">
        <f ca="1">COUNTIF(OFFSET(class7_2,MATCH(KQ$1,#REF!,0)-7+'Итог по классам'!$B106,,,),"р")</f>
        <v>#REF!</v>
      </c>
      <c r="KR106" s="43" t="e">
        <f ca="1">COUNTIF(OFFSET(class7_2,MATCH(KR$1,#REF!,0)-7+'Итог по классам'!$B106,,,),"ш")</f>
        <v>#REF!</v>
      </c>
    </row>
    <row r="107" spans="1:304" customFormat="1">
      <c r="A107" t="e">
        <f t="shared" si="279"/>
        <v>#REF!</v>
      </c>
      <c r="B107" s="43">
        <v>17</v>
      </c>
      <c r="C107" s="3" t="s">
        <v>22</v>
      </c>
      <c r="D107" s="3" t="s">
        <v>56</v>
      </c>
      <c r="E107" s="43" t="e">
        <f ca="1">COUNTIF(OFFSET(class7_1,MATCH(E$1,#REF!,0)-7+'Итог по классам'!$B107,,,),"Ф")</f>
        <v>#REF!</v>
      </c>
      <c r="F107" s="43" t="e">
        <f ca="1">COUNTIF(OFFSET(class7_1,MATCH(F$1,#REF!,0)-7+'Итог по классам'!$B107,,,),"р")</f>
        <v>#REF!</v>
      </c>
      <c r="G107" s="43" t="e">
        <f ca="1">COUNTIF(OFFSET(class7_1,MATCH(G$1,#REF!,0)-7+'Итог по классам'!$B107,,,),"ш")</f>
        <v>#REF!</v>
      </c>
      <c r="H107" s="43" t="e">
        <f ca="1">COUNTIF(OFFSET(class7_2,MATCH(H$1,#REF!,0)-7+'Итог по классам'!$B107,,,),"Ф")</f>
        <v>#REF!</v>
      </c>
      <c r="I107" s="43" t="e">
        <f ca="1">COUNTIF(OFFSET(class7_2,MATCH(I$1,#REF!,0)-7+'Итог по классам'!$B107,,,),"р")</f>
        <v>#REF!</v>
      </c>
      <c r="J107" s="43" t="e">
        <f ca="1">COUNTIF(OFFSET(class7_2,MATCH(J$1,#REF!,0)-7+'Итог по классам'!$B107,,,),"ш")</f>
        <v>#REF!</v>
      </c>
      <c r="K107" s="44" t="e">
        <f ca="1">COUNTIF(OFFSET(class7_1,MATCH(K$1,#REF!,0)-7+'Итог по классам'!$B107,,,),"Ф")</f>
        <v>#REF!</v>
      </c>
      <c r="L107" s="43" t="e">
        <f ca="1">COUNTIF(OFFSET(class7_1,MATCH(L$1,#REF!,0)-7+'Итог по классам'!$B107,,,),"р")</f>
        <v>#REF!</v>
      </c>
      <c r="M107" s="43" t="e">
        <f ca="1">COUNTIF(OFFSET(class7_1,MATCH(M$1,#REF!,0)-7+'Итог по классам'!$B107,,,),"ш")</f>
        <v>#REF!</v>
      </c>
      <c r="N107" s="43" t="e">
        <f ca="1">COUNTIF(OFFSET(class7_2,MATCH(N$1,#REF!,0)-7+'Итог по классам'!$B107,,,),"Ф")</f>
        <v>#REF!</v>
      </c>
      <c r="O107" s="43" t="e">
        <f ca="1">COUNTIF(OFFSET(class7_2,MATCH(O$1,#REF!,0)-7+'Итог по классам'!$B107,,,),"р")</f>
        <v>#REF!</v>
      </c>
      <c r="P107" s="43" t="e">
        <f ca="1">COUNTIF(OFFSET(class7_2,MATCH(P$1,#REF!,0)-7+'Итог по классам'!$B107,,,),"ш")</f>
        <v>#REF!</v>
      </c>
      <c r="Q107" s="44" t="e">
        <f ca="1">COUNTIF(OFFSET(class7_1,MATCH(Q$1,#REF!,0)-7+'Итог по классам'!$B107,,,),"Ф")</f>
        <v>#REF!</v>
      </c>
      <c r="R107" s="43" t="e">
        <f ca="1">COUNTIF(OFFSET(class7_1,MATCH(R$1,#REF!,0)-7+'Итог по классам'!$B107,,,),"р")</f>
        <v>#REF!</v>
      </c>
      <c r="S107" s="43" t="e">
        <f ca="1">COUNTIF(OFFSET(class7_1,MATCH(S$1,#REF!,0)-7+'Итог по классам'!$B107,,,),"ш")</f>
        <v>#REF!</v>
      </c>
      <c r="T107" s="43" t="e">
        <f ca="1">COUNTIF(OFFSET(class7_2,MATCH(T$1,#REF!,0)-7+'Итог по классам'!$B107,,,),"Ф")</f>
        <v>#REF!</v>
      </c>
      <c r="U107" s="43" t="e">
        <f ca="1">COUNTIF(OFFSET(class7_2,MATCH(U$1,#REF!,0)-7+'Итог по классам'!$B107,,,),"р")</f>
        <v>#REF!</v>
      </c>
      <c r="V107" s="43" t="e">
        <f ca="1">COUNTIF(OFFSET(class7_2,MATCH(V$1,#REF!,0)-7+'Итог по классам'!$B107,,,),"ш")</f>
        <v>#REF!</v>
      </c>
      <c r="W107" s="44" t="e">
        <f ca="1">COUNTIF(OFFSET(class7_1,MATCH(W$1,#REF!,0)-7+'Итог по классам'!$B107,,,),"Ф")</f>
        <v>#REF!</v>
      </c>
      <c r="X107" s="43" t="e">
        <f ca="1">COUNTIF(OFFSET(class7_1,MATCH(X$1,#REF!,0)-7+'Итог по классам'!$B107,,,),"р")</f>
        <v>#REF!</v>
      </c>
      <c r="Y107" s="43" t="e">
        <f ca="1">COUNTIF(OFFSET(class7_1,MATCH(Y$1,#REF!,0)-7+'Итог по классам'!$B107,,,),"ш")</f>
        <v>#REF!</v>
      </c>
      <c r="Z107" s="43" t="e">
        <f ca="1">COUNTIF(OFFSET(class7_2,MATCH(Z$1,#REF!,0)-7+'Итог по классам'!$B107,,,),"Ф")</f>
        <v>#REF!</v>
      </c>
      <c r="AA107" s="43" t="e">
        <f ca="1">COUNTIF(OFFSET(class7_2,MATCH(AA$1,#REF!,0)-7+'Итог по классам'!$B107,,,),"р")</f>
        <v>#REF!</v>
      </c>
      <c r="AB107" s="43" t="e">
        <f ca="1">COUNTIF(OFFSET(class7_2,MATCH(AB$1,#REF!,0)-7+'Итог по классам'!$B107,,,),"ш")</f>
        <v>#REF!</v>
      </c>
      <c r="AC107" s="44" t="e">
        <f ca="1">COUNTIF(OFFSET(class7_1,MATCH(AC$1,#REF!,0)-7+'Итог по классам'!$B107,,,),"Ф")</f>
        <v>#REF!</v>
      </c>
      <c r="AD107" s="43" t="e">
        <f ca="1">COUNTIF(OFFSET(class7_1,MATCH(AD$1,#REF!,0)-7+'Итог по классам'!$B107,,,),"р")</f>
        <v>#REF!</v>
      </c>
      <c r="AE107" s="43" t="e">
        <f ca="1">COUNTIF(OFFSET(class7_1,MATCH(AE$1,#REF!,0)-7+'Итог по классам'!$B107,,,),"ш")</f>
        <v>#REF!</v>
      </c>
      <c r="AF107" s="43" t="e">
        <f ca="1">COUNTIF(OFFSET(class7_2,MATCH(AF$1,#REF!,0)-7+'Итог по классам'!$B107,,,),"Ф")</f>
        <v>#REF!</v>
      </c>
      <c r="AG107" s="43" t="e">
        <f ca="1">COUNTIF(OFFSET(class7_2,MATCH(AG$1,#REF!,0)-7+'Итог по классам'!$B107,,,),"р")</f>
        <v>#REF!</v>
      </c>
      <c r="AH107" s="43" t="e">
        <f ca="1">COUNTIF(OFFSET(class7_2,MATCH(AH$1,#REF!,0)-7+'Итог по классам'!$B107,,,),"ш")</f>
        <v>#REF!</v>
      </c>
      <c r="AI107" s="44" t="e">
        <f ca="1">COUNTIF(OFFSET(class7_1,MATCH(AI$1,#REF!,0)-7+'Итог по классам'!$B107,,,),"Ф")</f>
        <v>#REF!</v>
      </c>
      <c r="AJ107" s="43" t="e">
        <f ca="1">COUNTIF(OFFSET(class7_1,MATCH(AJ$1,#REF!,0)-7+'Итог по классам'!$B107,,,),"р")</f>
        <v>#REF!</v>
      </c>
      <c r="AK107" s="43" t="e">
        <f ca="1">COUNTIF(OFFSET(class7_1,MATCH(AK$1,#REF!,0)-7+'Итог по классам'!$B107,,,),"ш")</f>
        <v>#REF!</v>
      </c>
      <c r="AL107" s="43" t="e">
        <f ca="1">COUNTIF(OFFSET(class7_2,MATCH(AL$1,#REF!,0)-7+'Итог по классам'!$B107,,,),"Ф")</f>
        <v>#REF!</v>
      </c>
      <c r="AM107" s="43" t="e">
        <f ca="1">COUNTIF(OFFSET(class7_2,MATCH(AM$1,#REF!,0)-7+'Итог по классам'!$B107,,,),"р")</f>
        <v>#REF!</v>
      </c>
      <c r="AN107" s="43" t="e">
        <f ca="1">COUNTIF(OFFSET(class7_2,MATCH(AN$1,#REF!,0)-7+'Итог по классам'!$B107,,,),"ш")</f>
        <v>#REF!</v>
      </c>
      <c r="AO107" s="44" t="e">
        <f ca="1">COUNTIF(OFFSET(class7_1,MATCH(AO$1,#REF!,0)-7+'Итог по классам'!$B107,,,),"Ф")</f>
        <v>#REF!</v>
      </c>
      <c r="AP107" s="43" t="e">
        <f ca="1">COUNTIF(OFFSET(class7_1,MATCH(AP$1,#REF!,0)-7+'Итог по классам'!$B107,,,),"р")</f>
        <v>#REF!</v>
      </c>
      <c r="AQ107" s="43" t="e">
        <f ca="1">COUNTIF(OFFSET(class7_1,MATCH(AQ$1,#REF!,0)-7+'Итог по классам'!$B107,,,),"ш")</f>
        <v>#REF!</v>
      </c>
      <c r="AR107" s="43" t="e">
        <f ca="1">COUNTIF(OFFSET(class7_2,MATCH(AR$1,#REF!,0)-7+'Итог по классам'!$B107,,,),"Ф")</f>
        <v>#REF!</v>
      </c>
      <c r="AS107" s="43" t="e">
        <f ca="1">COUNTIF(OFFSET(class7_2,MATCH(AS$1,#REF!,0)-7+'Итог по классам'!$B107,,,),"р")</f>
        <v>#REF!</v>
      </c>
      <c r="AT107" s="43" t="e">
        <f ca="1">COUNTIF(OFFSET(class7_2,MATCH(AT$1,#REF!,0)-7+'Итог по классам'!$B107,,,),"ш")</f>
        <v>#REF!</v>
      </c>
      <c r="AU107" s="44" t="e">
        <f ca="1">COUNTIF(OFFSET(class7_1,MATCH(AU$1,#REF!,0)-7+'Итог по классам'!$B107,,,),"Ф")</f>
        <v>#REF!</v>
      </c>
      <c r="AV107" s="43" t="e">
        <f ca="1">COUNTIF(OFFSET(class7_1,MATCH(AV$1,#REF!,0)-7+'Итог по классам'!$B107,,,),"р")</f>
        <v>#REF!</v>
      </c>
      <c r="AW107" s="43" t="e">
        <f ca="1">COUNTIF(OFFSET(class7_1,MATCH(AW$1,#REF!,0)-7+'Итог по классам'!$B107,,,),"ш")</f>
        <v>#REF!</v>
      </c>
      <c r="AX107" s="43" t="e">
        <f ca="1">COUNTIF(OFFSET(class7_2,MATCH(AX$1,#REF!,0)-7+'Итог по классам'!$B107,,,),"Ф")</f>
        <v>#REF!</v>
      </c>
      <c r="AY107" s="43" t="e">
        <f ca="1">COUNTIF(OFFSET(class7_2,MATCH(AY$1,#REF!,0)-7+'Итог по классам'!$B107,,,),"р")</f>
        <v>#REF!</v>
      </c>
      <c r="AZ107" s="43" t="e">
        <f ca="1">COUNTIF(OFFSET(class7_2,MATCH(AZ$1,#REF!,0)-7+'Итог по классам'!$B107,,,),"ш")</f>
        <v>#REF!</v>
      </c>
      <c r="BA107" s="44" t="e">
        <f ca="1">COUNTIF(OFFSET(class7_1,MATCH(BA$1,#REF!,0)-7+'Итог по классам'!$B107,,,),"Ф")</f>
        <v>#REF!</v>
      </c>
      <c r="BB107" s="43" t="e">
        <f ca="1">COUNTIF(OFFSET(class7_1,MATCH(BB$1,#REF!,0)-7+'Итог по классам'!$B107,,,),"р")</f>
        <v>#REF!</v>
      </c>
      <c r="BC107" s="43" t="e">
        <f ca="1">COUNTIF(OFFSET(class7_1,MATCH(BC$1,#REF!,0)-7+'Итог по классам'!$B107,,,),"ш")</f>
        <v>#REF!</v>
      </c>
      <c r="BD107" s="43" t="e">
        <f ca="1">COUNTIF(OFFSET(class7_2,MATCH(BD$1,#REF!,0)-7+'Итог по классам'!$B107,,,),"Ф")</f>
        <v>#REF!</v>
      </c>
      <c r="BE107" s="43" t="e">
        <f ca="1">COUNTIF(OFFSET(class7_2,MATCH(BE$1,#REF!,0)-7+'Итог по классам'!$B107,,,),"р")</f>
        <v>#REF!</v>
      </c>
      <c r="BF107" s="43" t="e">
        <f ca="1">COUNTIF(OFFSET(class7_2,MATCH(BF$1,#REF!,0)-7+'Итог по классам'!$B107,,,),"ш")</f>
        <v>#REF!</v>
      </c>
      <c r="BG107" s="44" t="e">
        <f ca="1">COUNTIF(OFFSET(class7_1,MATCH(BG$1,#REF!,0)-7+'Итог по классам'!$B107,,,),"Ф")</f>
        <v>#REF!</v>
      </c>
      <c r="BH107" s="43" t="e">
        <f ca="1">COUNTIF(OFFSET(class7_1,MATCH(BH$1,#REF!,0)-7+'Итог по классам'!$B107,,,),"р")</f>
        <v>#REF!</v>
      </c>
      <c r="BI107" s="43" t="e">
        <f ca="1">COUNTIF(OFFSET(class7_1,MATCH(BI$1,#REF!,0)-7+'Итог по классам'!$B107,,,),"ш")</f>
        <v>#REF!</v>
      </c>
      <c r="BJ107" s="43" t="e">
        <f ca="1">COUNTIF(OFFSET(class7_2,MATCH(BJ$1,#REF!,0)-7+'Итог по классам'!$B107,,,),"Ф")</f>
        <v>#REF!</v>
      </c>
      <c r="BK107" s="43" t="e">
        <f ca="1">COUNTIF(OFFSET(class7_2,MATCH(BK$1,#REF!,0)-7+'Итог по классам'!$B107,,,),"р")</f>
        <v>#REF!</v>
      </c>
      <c r="BL107" s="43" t="e">
        <f ca="1">COUNTIF(OFFSET(class7_2,MATCH(BL$1,#REF!,0)-7+'Итог по классам'!$B107,,,),"ш")</f>
        <v>#REF!</v>
      </c>
      <c r="BM107" s="44" t="e">
        <f ca="1">COUNTIF(OFFSET(class7_1,MATCH(BM$1,#REF!,0)-7+'Итог по классам'!$B107,,,),"Ф")</f>
        <v>#REF!</v>
      </c>
      <c r="BN107" s="43" t="e">
        <f ca="1">COUNTIF(OFFSET(class7_1,MATCH(BN$1,#REF!,0)-7+'Итог по классам'!$B107,,,),"р")</f>
        <v>#REF!</v>
      </c>
      <c r="BO107" s="43" t="e">
        <f ca="1">COUNTIF(OFFSET(class7_1,MATCH(BO$1,#REF!,0)-7+'Итог по классам'!$B107,,,),"ш")</f>
        <v>#REF!</v>
      </c>
      <c r="BP107" s="43" t="e">
        <f ca="1">COUNTIF(OFFSET(class7_2,MATCH(BP$1,#REF!,0)-7+'Итог по классам'!$B107,,,),"Ф")</f>
        <v>#REF!</v>
      </c>
      <c r="BQ107" s="43" t="e">
        <f ca="1">COUNTIF(OFFSET(class7_2,MATCH(BQ$1,#REF!,0)-7+'Итог по классам'!$B107,,,),"р")</f>
        <v>#REF!</v>
      </c>
      <c r="BR107" s="43" t="e">
        <f ca="1">COUNTIF(OFFSET(class7_2,MATCH(BR$1,#REF!,0)-7+'Итог по классам'!$B107,,,),"ш")</f>
        <v>#REF!</v>
      </c>
      <c r="BS107" s="44" t="e">
        <f ca="1">COUNTIF(OFFSET(class7_1,MATCH(BS$1,#REF!,0)-7+'Итог по классам'!$B107,,,),"Ф")</f>
        <v>#REF!</v>
      </c>
      <c r="BT107" s="43" t="e">
        <f ca="1">COUNTIF(OFFSET(class7_1,MATCH(BT$1,#REF!,0)-7+'Итог по классам'!$B107,,,),"р")</f>
        <v>#REF!</v>
      </c>
      <c r="BU107" s="43" t="e">
        <f ca="1">COUNTIF(OFFSET(class7_1,MATCH(BU$1,#REF!,0)-7+'Итог по классам'!$B107,,,),"ш")</f>
        <v>#REF!</v>
      </c>
      <c r="BV107" s="43" t="e">
        <f ca="1">COUNTIF(OFFSET(class7_2,MATCH(BV$1,#REF!,0)-7+'Итог по классам'!$B107,,,),"Ф")</f>
        <v>#REF!</v>
      </c>
      <c r="BW107" s="43" t="e">
        <f ca="1">COUNTIF(OFFSET(class7_2,MATCH(BW$1,#REF!,0)-7+'Итог по классам'!$B107,,,),"р")</f>
        <v>#REF!</v>
      </c>
      <c r="BX107" s="43" t="e">
        <f ca="1">COUNTIF(OFFSET(class7_2,MATCH(BX$1,#REF!,0)-7+'Итог по классам'!$B107,,,),"ш")</f>
        <v>#REF!</v>
      </c>
      <c r="BY107" s="44" t="e">
        <f ca="1">COUNTIF(OFFSET(class7_1,MATCH(BY$1,#REF!,0)-7+'Итог по классам'!$B107,,,),"Ф")</f>
        <v>#REF!</v>
      </c>
      <c r="BZ107" s="43" t="e">
        <f ca="1">COUNTIF(OFFSET(class7_1,MATCH(BZ$1,#REF!,0)-7+'Итог по классам'!$B107,,,),"р")</f>
        <v>#REF!</v>
      </c>
      <c r="CA107" s="43" t="e">
        <f ca="1">COUNTIF(OFFSET(class7_1,MATCH(CA$1,#REF!,0)-7+'Итог по классам'!$B107,,,),"ш")</f>
        <v>#REF!</v>
      </c>
      <c r="CB107" s="43" t="e">
        <f ca="1">COUNTIF(OFFSET(class7_2,MATCH(CB$1,#REF!,0)-7+'Итог по классам'!$B107,,,),"Ф")</f>
        <v>#REF!</v>
      </c>
      <c r="CC107" s="43" t="e">
        <f ca="1">COUNTIF(OFFSET(class7_2,MATCH(CC$1,#REF!,0)-7+'Итог по классам'!$B107,,,),"р")</f>
        <v>#REF!</v>
      </c>
      <c r="CD107" s="43" t="e">
        <f ca="1">COUNTIF(OFFSET(class7_2,MATCH(CD$1,#REF!,0)-7+'Итог по классам'!$B107,,,),"ш")</f>
        <v>#REF!</v>
      </c>
      <c r="CE107" s="44" t="e">
        <f ca="1">COUNTIF(OFFSET(class7_1,MATCH(CE$1,#REF!,0)-7+'Итог по классам'!$B107,,,),"Ф")</f>
        <v>#REF!</v>
      </c>
      <c r="CF107" s="43" t="e">
        <f ca="1">COUNTIF(OFFSET(class7_1,MATCH(CF$1,#REF!,0)-7+'Итог по классам'!$B107,,,),"р")</f>
        <v>#REF!</v>
      </c>
      <c r="CG107" s="43" t="e">
        <f ca="1">COUNTIF(OFFSET(class7_1,MATCH(CG$1,#REF!,0)-7+'Итог по классам'!$B107,,,),"ш")</f>
        <v>#REF!</v>
      </c>
      <c r="CH107" s="43" t="e">
        <f ca="1">COUNTIF(OFFSET(class7_2,MATCH(CH$1,#REF!,0)-7+'Итог по классам'!$B107,,,),"Ф")</f>
        <v>#REF!</v>
      </c>
      <c r="CI107" s="43" t="e">
        <f ca="1">COUNTIF(OFFSET(class7_2,MATCH(CI$1,#REF!,0)-7+'Итог по классам'!$B107,,,),"р")</f>
        <v>#REF!</v>
      </c>
      <c r="CJ107" s="43" t="e">
        <f ca="1">COUNTIF(OFFSET(class7_2,MATCH(CJ$1,#REF!,0)-7+'Итог по классам'!$B107,,,),"ш")</f>
        <v>#REF!</v>
      </c>
      <c r="CK107" s="44" t="e">
        <f ca="1">COUNTIF(OFFSET(class7_1,MATCH(CK$1,#REF!,0)-7+'Итог по классам'!$B107,,,),"Ф")</f>
        <v>#REF!</v>
      </c>
      <c r="CL107" s="43" t="e">
        <f ca="1">COUNTIF(OFFSET(class7_1,MATCH(CL$1,#REF!,0)-7+'Итог по классам'!$B107,,,),"р")</f>
        <v>#REF!</v>
      </c>
      <c r="CM107" s="43" t="e">
        <f ca="1">COUNTIF(OFFSET(class7_1,MATCH(CM$1,#REF!,0)-7+'Итог по классам'!$B107,,,),"ш")</f>
        <v>#REF!</v>
      </c>
      <c r="CN107" s="43" t="e">
        <f ca="1">COUNTIF(OFFSET(class7_2,MATCH(CN$1,#REF!,0)-7+'Итог по классам'!$B107,,,),"Ф")</f>
        <v>#REF!</v>
      </c>
      <c r="CO107" s="43" t="e">
        <f ca="1">COUNTIF(OFFSET(class7_2,MATCH(CO$1,#REF!,0)-7+'Итог по классам'!$B107,,,),"р")</f>
        <v>#REF!</v>
      </c>
      <c r="CP107" s="43" t="e">
        <f ca="1">COUNTIF(OFFSET(class7_2,MATCH(CP$1,#REF!,0)-7+'Итог по классам'!$B107,,,),"ш")</f>
        <v>#REF!</v>
      </c>
      <c r="CQ107" s="44" t="e">
        <f ca="1">COUNTIF(OFFSET(class7_1,MATCH(CQ$1,#REF!,0)-7+'Итог по классам'!$B107,,,),"Ф")</f>
        <v>#REF!</v>
      </c>
      <c r="CR107" s="43" t="e">
        <f ca="1">COUNTIF(OFFSET(class7_1,MATCH(CR$1,#REF!,0)-7+'Итог по классам'!$B107,,,),"р")</f>
        <v>#REF!</v>
      </c>
      <c r="CS107" s="43" t="e">
        <f ca="1">COUNTIF(OFFSET(class7_1,MATCH(CS$1,#REF!,0)-7+'Итог по классам'!$B107,,,),"ш")</f>
        <v>#REF!</v>
      </c>
      <c r="CT107" s="43" t="e">
        <f ca="1">COUNTIF(OFFSET(class7_2,MATCH(CT$1,#REF!,0)-7+'Итог по классам'!$B107,,,),"Ф")</f>
        <v>#REF!</v>
      </c>
      <c r="CU107" s="43" t="e">
        <f ca="1">COUNTIF(OFFSET(class7_2,MATCH(CU$1,#REF!,0)-7+'Итог по классам'!$B107,,,),"р")</f>
        <v>#REF!</v>
      </c>
      <c r="CV107" s="43" t="e">
        <f ca="1">COUNTIF(OFFSET(class7_2,MATCH(CV$1,#REF!,0)-7+'Итог по классам'!$B107,,,),"ш")</f>
        <v>#REF!</v>
      </c>
      <c r="CW107" s="44" t="e">
        <f ca="1">COUNTIF(OFFSET(class7_1,MATCH(CW$1,#REF!,0)-7+'Итог по классам'!$B107,,,),"Ф")</f>
        <v>#REF!</v>
      </c>
      <c r="CX107" s="43" t="e">
        <f ca="1">COUNTIF(OFFSET(class7_1,MATCH(CX$1,#REF!,0)-7+'Итог по классам'!$B107,,,),"р")</f>
        <v>#REF!</v>
      </c>
      <c r="CY107" s="43" t="e">
        <f ca="1">COUNTIF(OFFSET(class7_1,MATCH(CY$1,#REF!,0)-7+'Итог по классам'!$B107,,,),"ш")</f>
        <v>#REF!</v>
      </c>
      <c r="CZ107" s="43" t="e">
        <f ca="1">COUNTIF(OFFSET(class7_2,MATCH(CZ$1,#REF!,0)-7+'Итог по классам'!$B107,,,),"Ф")</f>
        <v>#REF!</v>
      </c>
      <c r="DA107" s="43" t="e">
        <f ca="1">COUNTIF(OFFSET(class7_2,MATCH(DA$1,#REF!,0)-7+'Итог по классам'!$B107,,,),"р")</f>
        <v>#REF!</v>
      </c>
      <c r="DB107" s="43" t="e">
        <f ca="1">COUNTIF(OFFSET(class7_2,MATCH(DB$1,#REF!,0)-7+'Итог по классам'!$B107,,,),"ш")</f>
        <v>#REF!</v>
      </c>
      <c r="DC107" s="44" t="e">
        <f ca="1">COUNTIF(OFFSET(class7_1,MATCH(DC$1,#REF!,0)-7+'Итог по классам'!$B107,,,),"Ф")</f>
        <v>#REF!</v>
      </c>
      <c r="DD107" s="43" t="e">
        <f ca="1">COUNTIF(OFFSET(class7_1,MATCH(DD$1,#REF!,0)-7+'Итог по классам'!$B107,,,),"р")</f>
        <v>#REF!</v>
      </c>
      <c r="DE107" s="43" t="e">
        <f ca="1">COUNTIF(OFFSET(class7_1,MATCH(DE$1,#REF!,0)-7+'Итог по классам'!$B107,,,),"ш")</f>
        <v>#REF!</v>
      </c>
      <c r="DF107" s="43" t="e">
        <f ca="1">COUNTIF(OFFSET(class7_2,MATCH(DF$1,#REF!,0)-7+'Итог по классам'!$B107,,,),"Ф")</f>
        <v>#REF!</v>
      </c>
      <c r="DG107" s="43" t="e">
        <f ca="1">COUNTIF(OFFSET(class7_2,MATCH(DG$1,#REF!,0)-7+'Итог по классам'!$B107,,,),"р")</f>
        <v>#REF!</v>
      </c>
      <c r="DH107" s="43" t="e">
        <f ca="1">COUNTIF(OFFSET(class7_2,MATCH(DH$1,#REF!,0)-7+'Итог по классам'!$B107,,,),"ш")</f>
        <v>#REF!</v>
      </c>
      <c r="DI107" s="44" t="e">
        <f ca="1">COUNTIF(OFFSET(class7_1,MATCH(DI$1,#REF!,0)-7+'Итог по классам'!$B107,,,),"Ф")</f>
        <v>#REF!</v>
      </c>
      <c r="DJ107" s="43" t="e">
        <f ca="1">COUNTIF(OFFSET(class7_1,MATCH(DJ$1,#REF!,0)-7+'Итог по классам'!$B107,,,),"р")</f>
        <v>#REF!</v>
      </c>
      <c r="DK107" s="43" t="e">
        <f ca="1">COUNTIF(OFFSET(class7_1,MATCH(DK$1,#REF!,0)-7+'Итог по классам'!$B107,,,),"ш")</f>
        <v>#REF!</v>
      </c>
      <c r="DL107" s="43" t="e">
        <f ca="1">COUNTIF(OFFSET(class7_2,MATCH(DL$1,#REF!,0)-7+'Итог по классам'!$B107,,,),"Ф")</f>
        <v>#REF!</v>
      </c>
      <c r="DM107" s="43" t="e">
        <f ca="1">COUNTIF(OFFSET(class7_2,MATCH(DM$1,#REF!,0)-7+'Итог по классам'!$B107,,,),"р")</f>
        <v>#REF!</v>
      </c>
      <c r="DN107" s="43" t="e">
        <f ca="1">COUNTIF(OFFSET(class7_2,MATCH(DN$1,#REF!,0)-7+'Итог по классам'!$B107,,,),"ш")</f>
        <v>#REF!</v>
      </c>
      <c r="DO107" s="44" t="e">
        <f ca="1">COUNTIF(OFFSET(class7_1,MATCH(DO$1,#REF!,0)-7+'Итог по классам'!$B107,,,),"Ф")</f>
        <v>#REF!</v>
      </c>
      <c r="DP107" s="43" t="e">
        <f ca="1">COUNTIF(OFFSET(class7_1,MATCH(DP$1,#REF!,0)-7+'Итог по классам'!$B107,,,),"р")</f>
        <v>#REF!</v>
      </c>
      <c r="DQ107" s="43" t="e">
        <f ca="1">COUNTIF(OFFSET(class7_1,MATCH(DQ$1,#REF!,0)-7+'Итог по классам'!$B107,,,),"ш")</f>
        <v>#REF!</v>
      </c>
      <c r="DR107" s="43" t="e">
        <f ca="1">COUNTIF(OFFSET(class7_2,MATCH(DR$1,#REF!,0)-7+'Итог по классам'!$B107,,,),"Ф")</f>
        <v>#REF!</v>
      </c>
      <c r="DS107" s="43" t="e">
        <f ca="1">COUNTIF(OFFSET(class7_2,MATCH(DS$1,#REF!,0)-7+'Итог по классам'!$B107,,,),"р")</f>
        <v>#REF!</v>
      </c>
      <c r="DT107" s="43" t="e">
        <f ca="1">COUNTIF(OFFSET(class7_2,MATCH(DT$1,#REF!,0)-7+'Итог по классам'!$B107,,,),"ш")</f>
        <v>#REF!</v>
      </c>
      <c r="DU107" s="44" t="e">
        <f ca="1">COUNTIF(OFFSET(class7_1,MATCH(DU$1,#REF!,0)-7+'Итог по классам'!$B107,,,),"Ф")</f>
        <v>#REF!</v>
      </c>
      <c r="DV107" s="43" t="e">
        <f ca="1">COUNTIF(OFFSET(class7_1,MATCH(DV$1,#REF!,0)-7+'Итог по классам'!$B107,,,),"р")</f>
        <v>#REF!</v>
      </c>
      <c r="DW107" s="43" t="e">
        <f ca="1">COUNTIF(OFFSET(class7_1,MATCH(DW$1,#REF!,0)-7+'Итог по классам'!$B107,,,),"ш")</f>
        <v>#REF!</v>
      </c>
      <c r="DX107" s="43" t="e">
        <f ca="1">COUNTIF(OFFSET(class7_2,MATCH(DX$1,#REF!,0)-7+'Итог по классам'!$B107,,,),"Ф")</f>
        <v>#REF!</v>
      </c>
      <c r="DY107" s="43" t="e">
        <f ca="1">COUNTIF(OFFSET(class7_2,MATCH(DY$1,#REF!,0)-7+'Итог по классам'!$B107,,,),"р")</f>
        <v>#REF!</v>
      </c>
      <c r="DZ107" s="43" t="e">
        <f ca="1">COUNTIF(OFFSET(class7_2,MATCH(DZ$1,#REF!,0)-7+'Итог по классам'!$B107,,,),"ш")</f>
        <v>#REF!</v>
      </c>
      <c r="EA107" s="44" t="e">
        <f ca="1">COUNTIF(OFFSET(class7_1,MATCH(EA$1,#REF!,0)-7+'Итог по классам'!$B107,,,),"Ф")</f>
        <v>#REF!</v>
      </c>
      <c r="EB107" s="43" t="e">
        <f ca="1">COUNTIF(OFFSET(class7_1,MATCH(EB$1,#REF!,0)-7+'Итог по классам'!$B107,,,),"р")</f>
        <v>#REF!</v>
      </c>
      <c r="EC107" s="43" t="e">
        <f ca="1">COUNTIF(OFFSET(class7_1,MATCH(EC$1,#REF!,0)-7+'Итог по классам'!$B107,,,),"ш")</f>
        <v>#REF!</v>
      </c>
      <c r="ED107" s="43" t="e">
        <f ca="1">COUNTIF(OFFSET(class7_2,MATCH(ED$1,#REF!,0)-7+'Итог по классам'!$B107,,,),"Ф")</f>
        <v>#REF!</v>
      </c>
      <c r="EE107" s="43" t="e">
        <f ca="1">COUNTIF(OFFSET(class7_2,MATCH(EE$1,#REF!,0)-7+'Итог по классам'!$B107,,,),"р")</f>
        <v>#REF!</v>
      </c>
      <c r="EF107" s="43" t="e">
        <f ca="1">COUNTIF(OFFSET(class7_2,MATCH(EF$1,#REF!,0)-7+'Итог по классам'!$B107,,,),"ш")</f>
        <v>#REF!</v>
      </c>
      <c r="EG107" s="44" t="e">
        <f ca="1">COUNTIF(OFFSET(class7_1,MATCH(EG$1,#REF!,0)-7+'Итог по классам'!$B107,,,),"Ф")</f>
        <v>#REF!</v>
      </c>
      <c r="EH107" s="43" t="e">
        <f ca="1">COUNTIF(OFFSET(class7_1,MATCH(EH$1,#REF!,0)-7+'Итог по классам'!$B107,,,),"р")</f>
        <v>#REF!</v>
      </c>
      <c r="EI107" s="43" t="e">
        <f ca="1">COUNTIF(OFFSET(class7_1,MATCH(EI$1,#REF!,0)-7+'Итог по классам'!$B107,,,),"ш")</f>
        <v>#REF!</v>
      </c>
      <c r="EJ107" s="43" t="e">
        <f ca="1">COUNTIF(OFFSET(class7_2,MATCH(EJ$1,#REF!,0)-7+'Итог по классам'!$B107,,,),"Ф")</f>
        <v>#REF!</v>
      </c>
      <c r="EK107" s="43" t="e">
        <f ca="1">COUNTIF(OFFSET(class7_2,MATCH(EK$1,#REF!,0)-7+'Итог по классам'!$B107,,,),"р")</f>
        <v>#REF!</v>
      </c>
      <c r="EL107" s="43" t="e">
        <f ca="1">COUNTIF(OFFSET(class7_2,MATCH(EL$1,#REF!,0)-7+'Итог по классам'!$B107,,,),"ш")</f>
        <v>#REF!</v>
      </c>
      <c r="EM107" s="44" t="e">
        <f ca="1">COUNTIF(OFFSET(class7_1,MATCH(EM$1,#REF!,0)-7+'Итог по классам'!$B107,,,),"Ф")</f>
        <v>#REF!</v>
      </c>
      <c r="EN107" s="43" t="e">
        <f ca="1">COUNTIF(OFFSET(class7_1,MATCH(EN$1,#REF!,0)-7+'Итог по классам'!$B107,,,),"р")</f>
        <v>#REF!</v>
      </c>
      <c r="EO107" s="43" t="e">
        <f ca="1">COUNTIF(OFFSET(class7_1,MATCH(EO$1,#REF!,0)-7+'Итог по классам'!$B107,,,),"ш")</f>
        <v>#REF!</v>
      </c>
      <c r="EP107" s="43" t="e">
        <f ca="1">COUNTIF(OFFSET(class7_2,MATCH(EP$1,#REF!,0)-7+'Итог по классам'!$B107,,,),"Ф")</f>
        <v>#REF!</v>
      </c>
      <c r="EQ107" s="43" t="e">
        <f ca="1">COUNTIF(OFFSET(class7_2,MATCH(EQ$1,#REF!,0)-7+'Итог по классам'!$B107,,,),"р")</f>
        <v>#REF!</v>
      </c>
      <c r="ER107" s="43" t="e">
        <f ca="1">COUNTIF(OFFSET(class7_2,MATCH(ER$1,#REF!,0)-7+'Итог по классам'!$B107,,,),"ш")</f>
        <v>#REF!</v>
      </c>
      <c r="ES107" s="44" t="e">
        <f ca="1">COUNTIF(OFFSET(class7_1,MATCH(ES$1,#REF!,0)-7+'Итог по классам'!$B107,,,),"Ф")</f>
        <v>#REF!</v>
      </c>
      <c r="ET107" s="43" t="e">
        <f ca="1">COUNTIF(OFFSET(class7_1,MATCH(ET$1,#REF!,0)-7+'Итог по классам'!$B107,,,),"р")</f>
        <v>#REF!</v>
      </c>
      <c r="EU107" s="43" t="e">
        <f ca="1">COUNTIF(OFFSET(class7_1,MATCH(EU$1,#REF!,0)-7+'Итог по классам'!$B107,,,),"ш")</f>
        <v>#REF!</v>
      </c>
      <c r="EV107" s="43" t="e">
        <f ca="1">COUNTIF(OFFSET(class7_2,MATCH(EV$1,#REF!,0)-7+'Итог по классам'!$B107,,,),"Ф")</f>
        <v>#REF!</v>
      </c>
      <c r="EW107" s="43" t="e">
        <f ca="1">COUNTIF(OFFSET(class7_2,MATCH(EW$1,#REF!,0)-7+'Итог по классам'!$B107,,,),"р")</f>
        <v>#REF!</v>
      </c>
      <c r="EX107" s="43" t="e">
        <f ca="1">COUNTIF(OFFSET(class7_2,MATCH(EX$1,#REF!,0)-7+'Итог по классам'!$B107,,,),"ш")</f>
        <v>#REF!</v>
      </c>
      <c r="EY107" s="44" t="e">
        <f ca="1">COUNTIF(OFFSET(class7_1,MATCH(EY$1,#REF!,0)-7+'Итог по классам'!$B107,,,),"Ф")</f>
        <v>#REF!</v>
      </c>
      <c r="EZ107" s="43" t="e">
        <f ca="1">COUNTIF(OFFSET(class7_1,MATCH(EZ$1,#REF!,0)-7+'Итог по классам'!$B107,,,),"р")</f>
        <v>#REF!</v>
      </c>
      <c r="FA107" s="43" t="e">
        <f ca="1">COUNTIF(OFFSET(class7_1,MATCH(FA$1,#REF!,0)-7+'Итог по классам'!$B107,,,),"ш")</f>
        <v>#REF!</v>
      </c>
      <c r="FB107" s="43" t="e">
        <f ca="1">COUNTIF(OFFSET(class7_2,MATCH(FB$1,#REF!,0)-7+'Итог по классам'!$B107,,,),"Ф")</f>
        <v>#REF!</v>
      </c>
      <c r="FC107" s="43" t="e">
        <f ca="1">COUNTIF(OFFSET(class7_2,MATCH(FC$1,#REF!,0)-7+'Итог по классам'!$B107,,,),"р")</f>
        <v>#REF!</v>
      </c>
      <c r="FD107" s="43" t="e">
        <f ca="1">COUNTIF(OFFSET(class7_2,MATCH(FD$1,#REF!,0)-7+'Итог по классам'!$B107,,,),"ш")</f>
        <v>#REF!</v>
      </c>
      <c r="FE107" s="44" t="e">
        <f ca="1">COUNTIF(OFFSET(class7_1,MATCH(FE$1,#REF!,0)-7+'Итог по классам'!$B107,,,),"Ф")</f>
        <v>#REF!</v>
      </c>
      <c r="FF107" s="43" t="e">
        <f ca="1">COUNTIF(OFFSET(class7_1,MATCH(FF$1,#REF!,0)-7+'Итог по классам'!$B107,,,),"р")</f>
        <v>#REF!</v>
      </c>
      <c r="FG107" s="43" t="e">
        <f ca="1">COUNTIF(OFFSET(class7_1,MATCH(FG$1,#REF!,0)-7+'Итог по классам'!$B107,,,),"ш")</f>
        <v>#REF!</v>
      </c>
      <c r="FH107" s="43" t="e">
        <f ca="1">COUNTIF(OFFSET(class7_2,MATCH(FH$1,#REF!,0)-7+'Итог по классам'!$B107,,,),"Ф")</f>
        <v>#REF!</v>
      </c>
      <c r="FI107" s="43" t="e">
        <f ca="1">COUNTIF(OFFSET(class7_2,MATCH(FI$1,#REF!,0)-7+'Итог по классам'!$B107,,,),"р")</f>
        <v>#REF!</v>
      </c>
      <c r="FJ107" s="43" t="e">
        <f ca="1">COUNTIF(OFFSET(class7_2,MATCH(FJ$1,#REF!,0)-7+'Итог по классам'!$B107,,,),"ш")</f>
        <v>#REF!</v>
      </c>
      <c r="FK107" s="44" t="e">
        <f ca="1">COUNTIF(OFFSET(class7_1,MATCH(FK$1,#REF!,0)-7+'Итог по классам'!$B107,,,),"Ф")</f>
        <v>#REF!</v>
      </c>
      <c r="FL107" s="43" t="e">
        <f ca="1">COUNTIF(OFFSET(class7_1,MATCH(FL$1,#REF!,0)-7+'Итог по классам'!$B107,,,),"р")</f>
        <v>#REF!</v>
      </c>
      <c r="FM107" s="43" t="e">
        <f ca="1">COUNTIF(OFFSET(class7_1,MATCH(FM$1,#REF!,0)-7+'Итог по классам'!$B107,,,),"ш")</f>
        <v>#REF!</v>
      </c>
      <c r="FN107" s="43" t="e">
        <f ca="1">COUNTIF(OFFSET(class7_2,MATCH(FN$1,#REF!,0)-7+'Итог по классам'!$B107,,,),"Ф")</f>
        <v>#REF!</v>
      </c>
      <c r="FO107" s="43" t="e">
        <f ca="1">COUNTIF(OFFSET(class7_2,MATCH(FO$1,#REF!,0)-7+'Итог по классам'!$B107,,,),"р")</f>
        <v>#REF!</v>
      </c>
      <c r="FP107" s="43" t="e">
        <f ca="1">COUNTIF(OFFSET(class7_2,MATCH(FP$1,#REF!,0)-7+'Итог по классам'!$B107,,,),"ш")</f>
        <v>#REF!</v>
      </c>
      <c r="FQ107" s="44" t="e">
        <f ca="1">COUNTIF(OFFSET(class7_1,MATCH(FQ$1,#REF!,0)-7+'Итог по классам'!$B107,,,),"Ф")</f>
        <v>#REF!</v>
      </c>
      <c r="FR107" s="43" t="e">
        <f ca="1">COUNTIF(OFFSET(class7_1,MATCH(FR$1,#REF!,0)-7+'Итог по классам'!$B107,,,),"р")</f>
        <v>#REF!</v>
      </c>
      <c r="FS107" s="43" t="e">
        <f ca="1">COUNTIF(OFFSET(class7_1,MATCH(FS$1,#REF!,0)-7+'Итог по классам'!$B107,,,),"ш")</f>
        <v>#REF!</v>
      </c>
      <c r="FT107" s="43" t="e">
        <f ca="1">COUNTIF(OFFSET(class7_2,MATCH(FT$1,#REF!,0)-7+'Итог по классам'!$B107,,,),"Ф")</f>
        <v>#REF!</v>
      </c>
      <c r="FU107" s="43" t="e">
        <f ca="1">COUNTIF(OFFSET(class7_2,MATCH(FU$1,#REF!,0)-7+'Итог по классам'!$B107,,,),"р")</f>
        <v>#REF!</v>
      </c>
      <c r="FV107" s="43" t="e">
        <f ca="1">COUNTIF(OFFSET(class7_2,MATCH(FV$1,#REF!,0)-7+'Итог по классам'!$B107,,,),"ш")</f>
        <v>#REF!</v>
      </c>
      <c r="FW107" s="44" t="e">
        <f ca="1">COUNTIF(OFFSET(class7_1,MATCH(FW$1,#REF!,0)-7+'Итог по классам'!$B107,,,),"Ф")</f>
        <v>#REF!</v>
      </c>
      <c r="FX107" s="43" t="e">
        <f ca="1">COUNTIF(OFFSET(class7_1,MATCH(FX$1,#REF!,0)-7+'Итог по классам'!$B107,,,),"р")</f>
        <v>#REF!</v>
      </c>
      <c r="FY107" s="43" t="e">
        <f ca="1">COUNTIF(OFFSET(class7_1,MATCH(FY$1,#REF!,0)-7+'Итог по классам'!$B107,,,),"ш")</f>
        <v>#REF!</v>
      </c>
      <c r="FZ107" s="43" t="e">
        <f ca="1">COUNTIF(OFFSET(class7_2,MATCH(FZ$1,#REF!,0)-7+'Итог по классам'!$B107,,,),"Ф")</f>
        <v>#REF!</v>
      </c>
      <c r="GA107" s="43" t="e">
        <f ca="1">COUNTIF(OFFSET(class7_2,MATCH(GA$1,#REF!,0)-7+'Итог по классам'!$B107,,,),"р")</f>
        <v>#REF!</v>
      </c>
      <c r="GB107" s="43" t="e">
        <f ca="1">COUNTIF(OFFSET(class7_2,MATCH(GB$1,#REF!,0)-7+'Итог по классам'!$B107,,,),"ш")</f>
        <v>#REF!</v>
      </c>
      <c r="GC107" s="44" t="e">
        <f ca="1">COUNTIF(OFFSET(class7_1,MATCH(GC$1,#REF!,0)-7+'Итог по классам'!$B107,,,),"Ф")</f>
        <v>#REF!</v>
      </c>
      <c r="GD107" s="43" t="e">
        <f ca="1">COUNTIF(OFFSET(class7_1,MATCH(GD$1,#REF!,0)-7+'Итог по классам'!$B107,,,),"р")</f>
        <v>#REF!</v>
      </c>
      <c r="GE107" s="43" t="e">
        <f ca="1">COUNTIF(OFFSET(class7_1,MATCH(GE$1,#REF!,0)-7+'Итог по классам'!$B107,,,),"ш")</f>
        <v>#REF!</v>
      </c>
      <c r="GF107" s="43" t="e">
        <f ca="1">COUNTIF(OFFSET(class7_2,MATCH(GF$1,#REF!,0)-7+'Итог по классам'!$B107,,,),"Ф")</f>
        <v>#REF!</v>
      </c>
      <c r="GG107" s="43" t="e">
        <f ca="1">COUNTIF(OFFSET(class7_2,MATCH(GG$1,#REF!,0)-7+'Итог по классам'!$B107,,,),"р")</f>
        <v>#REF!</v>
      </c>
      <c r="GH107" s="43" t="e">
        <f ca="1">COUNTIF(OFFSET(class7_2,MATCH(GH$1,#REF!,0)-7+'Итог по классам'!$B107,,,),"ш")</f>
        <v>#REF!</v>
      </c>
      <c r="GI107" s="44" t="e">
        <f ca="1">COUNTIF(OFFSET(class7_1,MATCH(GI$1,#REF!,0)-7+'Итог по классам'!$B107,,,),"Ф")</f>
        <v>#REF!</v>
      </c>
      <c r="GJ107" s="43" t="e">
        <f ca="1">COUNTIF(OFFSET(class7_1,MATCH(GJ$1,#REF!,0)-7+'Итог по классам'!$B107,,,),"р")</f>
        <v>#REF!</v>
      </c>
      <c r="GK107" s="43" t="e">
        <f ca="1">COUNTIF(OFFSET(class7_1,MATCH(GK$1,#REF!,0)-7+'Итог по классам'!$B107,,,),"ш")</f>
        <v>#REF!</v>
      </c>
      <c r="GL107" s="43" t="e">
        <f ca="1">COUNTIF(OFFSET(class7_2,MATCH(GL$1,#REF!,0)-7+'Итог по классам'!$B107,,,),"Ф")</f>
        <v>#REF!</v>
      </c>
      <c r="GM107" s="43" t="e">
        <f ca="1">COUNTIF(OFFSET(class7_2,MATCH(GM$1,#REF!,0)-7+'Итог по классам'!$B107,,,),"р")</f>
        <v>#REF!</v>
      </c>
      <c r="GN107" s="43" t="e">
        <f ca="1">COUNTIF(OFFSET(class7_2,MATCH(GN$1,#REF!,0)-7+'Итог по классам'!$B107,,,),"ш")</f>
        <v>#REF!</v>
      </c>
      <c r="GO107" s="44" t="e">
        <f ca="1">COUNTIF(OFFSET(class7_1,MATCH(GO$1,#REF!,0)-7+'Итог по классам'!$B107,,,),"Ф")</f>
        <v>#REF!</v>
      </c>
      <c r="GP107" s="43" t="e">
        <f ca="1">COUNTIF(OFFSET(class7_1,MATCH(GP$1,#REF!,0)-7+'Итог по классам'!$B107,,,),"р")</f>
        <v>#REF!</v>
      </c>
      <c r="GQ107" s="43" t="e">
        <f ca="1">COUNTIF(OFFSET(class7_1,MATCH(GQ$1,#REF!,0)-7+'Итог по классам'!$B107,,,),"ш")</f>
        <v>#REF!</v>
      </c>
      <c r="GR107" s="43" t="e">
        <f ca="1">COUNTIF(OFFSET(class7_2,MATCH(GR$1,#REF!,0)-7+'Итог по классам'!$B107,,,),"Ф")</f>
        <v>#REF!</v>
      </c>
      <c r="GS107" s="43" t="e">
        <f ca="1">COUNTIF(OFFSET(class7_2,MATCH(GS$1,#REF!,0)-7+'Итог по классам'!$B107,,,),"р")</f>
        <v>#REF!</v>
      </c>
      <c r="GT107" s="43" t="e">
        <f ca="1">COUNTIF(OFFSET(class7_2,MATCH(GT$1,#REF!,0)-7+'Итог по классам'!$B107,,,),"ш")</f>
        <v>#REF!</v>
      </c>
      <c r="GU107" s="44" t="e">
        <f ca="1">COUNTIF(OFFSET(class7_1,MATCH(GU$1,#REF!,0)-7+'Итог по классам'!$B107,,,),"Ф")</f>
        <v>#REF!</v>
      </c>
      <c r="GV107" s="43" t="e">
        <f ca="1">COUNTIF(OFFSET(class7_1,MATCH(GV$1,#REF!,0)-7+'Итог по классам'!$B107,,,),"р")</f>
        <v>#REF!</v>
      </c>
      <c r="GW107" s="43" t="e">
        <f ca="1">COUNTIF(OFFSET(class7_1,MATCH(GW$1,#REF!,0)-7+'Итог по классам'!$B107,,,),"ш")</f>
        <v>#REF!</v>
      </c>
      <c r="GX107" s="43" t="e">
        <f ca="1">COUNTIF(OFFSET(class7_2,MATCH(GX$1,#REF!,0)-7+'Итог по классам'!$B107,,,),"Ф")</f>
        <v>#REF!</v>
      </c>
      <c r="GY107" s="43" t="e">
        <f ca="1">COUNTIF(OFFSET(class7_2,MATCH(GY$1,#REF!,0)-7+'Итог по классам'!$B107,,,),"р")</f>
        <v>#REF!</v>
      </c>
      <c r="GZ107" s="43" t="e">
        <f ca="1">COUNTIF(OFFSET(class7_2,MATCH(GZ$1,#REF!,0)-7+'Итог по классам'!$B107,,,),"ш")</f>
        <v>#REF!</v>
      </c>
      <c r="HA107" s="44" t="e">
        <f ca="1">COUNTIF(OFFSET(class7_1,MATCH(HA$1,#REF!,0)-7+'Итог по классам'!$B107,,,),"Ф")</f>
        <v>#REF!</v>
      </c>
      <c r="HB107" s="43" t="e">
        <f ca="1">COUNTIF(OFFSET(class7_1,MATCH(HB$1,#REF!,0)-7+'Итог по классам'!$B107,,,),"р")</f>
        <v>#REF!</v>
      </c>
      <c r="HC107" s="43" t="e">
        <f ca="1">COUNTIF(OFFSET(class7_1,MATCH(HC$1,#REF!,0)-7+'Итог по классам'!$B107,,,),"ш")</f>
        <v>#REF!</v>
      </c>
      <c r="HD107" s="43" t="e">
        <f ca="1">COUNTIF(OFFSET(class7_2,MATCH(HD$1,#REF!,0)-7+'Итог по классам'!$B107,,,),"Ф")</f>
        <v>#REF!</v>
      </c>
      <c r="HE107" s="43" t="e">
        <f ca="1">COUNTIF(OFFSET(class7_2,MATCH(HE$1,#REF!,0)-7+'Итог по классам'!$B107,,,),"р")</f>
        <v>#REF!</v>
      </c>
      <c r="HF107" s="43" t="e">
        <f ca="1">COUNTIF(OFFSET(class7_2,MATCH(HF$1,#REF!,0)-7+'Итог по классам'!$B107,,,),"ш")</f>
        <v>#REF!</v>
      </c>
      <c r="HG107" s="44" t="e">
        <f ca="1">COUNTIF(OFFSET(class7_1,MATCH(HG$1,#REF!,0)-7+'Итог по классам'!$B107,,,),"Ф")</f>
        <v>#REF!</v>
      </c>
      <c r="HH107" s="43" t="e">
        <f ca="1">COUNTIF(OFFSET(class7_1,MATCH(HH$1,#REF!,0)-7+'Итог по классам'!$B107,,,),"р")</f>
        <v>#REF!</v>
      </c>
      <c r="HI107" s="43" t="e">
        <f ca="1">COUNTIF(OFFSET(class7_1,MATCH(HI$1,#REF!,0)-7+'Итог по классам'!$B107,,,),"ш")</f>
        <v>#REF!</v>
      </c>
      <c r="HJ107" s="43" t="e">
        <f ca="1">COUNTIF(OFFSET(class7_2,MATCH(HJ$1,#REF!,0)-7+'Итог по классам'!$B107,,,),"Ф")</f>
        <v>#REF!</v>
      </c>
      <c r="HK107" s="43" t="e">
        <f ca="1">COUNTIF(OFFSET(class7_2,MATCH(HK$1,#REF!,0)-7+'Итог по классам'!$B107,,,),"р")</f>
        <v>#REF!</v>
      </c>
      <c r="HL107" s="43" t="e">
        <f ca="1">COUNTIF(OFFSET(class7_2,MATCH(HL$1,#REF!,0)-7+'Итог по классам'!$B107,,,),"ш")</f>
        <v>#REF!</v>
      </c>
      <c r="HM107" s="44" t="e">
        <f ca="1">COUNTIF(OFFSET(class7_1,MATCH(HM$1,#REF!,0)-7+'Итог по классам'!$B107,,,),"Ф")</f>
        <v>#REF!</v>
      </c>
      <c r="HN107" s="43" t="e">
        <f ca="1">COUNTIF(OFFSET(class7_1,MATCH(HN$1,#REF!,0)-7+'Итог по классам'!$B107,,,),"р")</f>
        <v>#REF!</v>
      </c>
      <c r="HO107" s="43" t="e">
        <f ca="1">COUNTIF(OFFSET(class7_1,MATCH(HO$1,#REF!,0)-7+'Итог по классам'!$B107,,,),"ш")</f>
        <v>#REF!</v>
      </c>
      <c r="HP107" s="43" t="e">
        <f ca="1">COUNTIF(OFFSET(class7_2,MATCH(HP$1,#REF!,0)-7+'Итог по классам'!$B107,,,),"Ф")</f>
        <v>#REF!</v>
      </c>
      <c r="HQ107" s="43" t="e">
        <f ca="1">COUNTIF(OFFSET(class7_2,MATCH(HQ$1,#REF!,0)-7+'Итог по классам'!$B107,,,),"р")</f>
        <v>#REF!</v>
      </c>
      <c r="HR107" s="43" t="e">
        <f ca="1">COUNTIF(OFFSET(class7_2,MATCH(HR$1,#REF!,0)-7+'Итог по классам'!$B107,,,),"ш")</f>
        <v>#REF!</v>
      </c>
      <c r="HS107" s="44" t="e">
        <f ca="1">COUNTIF(OFFSET(class7_1,MATCH(HS$1,#REF!,0)-7+'Итог по классам'!$B107,,,),"Ф")</f>
        <v>#REF!</v>
      </c>
      <c r="HT107" s="43" t="e">
        <f ca="1">COUNTIF(OFFSET(class7_1,MATCH(HT$1,#REF!,0)-7+'Итог по классам'!$B107,,,),"р")</f>
        <v>#REF!</v>
      </c>
      <c r="HU107" s="43" t="e">
        <f ca="1">COUNTIF(OFFSET(class7_1,MATCH(HU$1,#REF!,0)-7+'Итог по классам'!$B107,,,),"ш")</f>
        <v>#REF!</v>
      </c>
      <c r="HV107" s="43" t="e">
        <f ca="1">COUNTIF(OFFSET(class7_2,MATCH(HV$1,#REF!,0)-7+'Итог по классам'!$B107,,,),"Ф")</f>
        <v>#REF!</v>
      </c>
      <c r="HW107" s="43" t="e">
        <f ca="1">COUNTIF(OFFSET(class7_2,MATCH(HW$1,#REF!,0)-7+'Итог по классам'!$B107,,,),"р")</f>
        <v>#REF!</v>
      </c>
      <c r="HX107" s="43" t="e">
        <f ca="1">COUNTIF(OFFSET(class7_2,MATCH(HX$1,#REF!,0)-7+'Итог по классам'!$B107,,,),"ш")</f>
        <v>#REF!</v>
      </c>
      <c r="HY107" s="44" t="e">
        <f ca="1">COUNTIF(OFFSET(class7_1,MATCH(HY$1,#REF!,0)-7+'Итог по классам'!$B107,,,),"Ф")</f>
        <v>#REF!</v>
      </c>
      <c r="HZ107" s="43" t="e">
        <f ca="1">COUNTIF(OFFSET(class7_1,MATCH(HZ$1,#REF!,0)-7+'Итог по классам'!$B107,,,),"р")</f>
        <v>#REF!</v>
      </c>
      <c r="IA107" s="43" t="e">
        <f ca="1">COUNTIF(OFFSET(class7_1,MATCH(IA$1,#REF!,0)-7+'Итог по классам'!$B107,,,),"ш")</f>
        <v>#REF!</v>
      </c>
      <c r="IB107" s="43" t="e">
        <f ca="1">COUNTIF(OFFSET(class7_2,MATCH(IB$1,#REF!,0)-7+'Итог по классам'!$B107,,,),"Ф")</f>
        <v>#REF!</v>
      </c>
      <c r="IC107" s="43" t="e">
        <f ca="1">COUNTIF(OFFSET(class7_2,MATCH(IC$1,#REF!,0)-7+'Итог по классам'!$B107,,,),"р")</f>
        <v>#REF!</v>
      </c>
      <c r="ID107" s="43" t="e">
        <f ca="1">COUNTIF(OFFSET(class7_2,MATCH(ID$1,#REF!,0)-7+'Итог по классам'!$B107,,,),"ш")</f>
        <v>#REF!</v>
      </c>
      <c r="IE107" s="44" t="e">
        <f ca="1">COUNTIF(OFFSET(class7_1,MATCH(IE$1,#REF!,0)-7+'Итог по классам'!$B107,,,),"Ф")</f>
        <v>#REF!</v>
      </c>
      <c r="IF107" s="43" t="e">
        <f ca="1">COUNTIF(OFFSET(class7_1,MATCH(IF$1,#REF!,0)-7+'Итог по классам'!$B107,,,),"р")</f>
        <v>#REF!</v>
      </c>
      <c r="IG107" s="43" t="e">
        <f ca="1">COUNTIF(OFFSET(class7_1,MATCH(IG$1,#REF!,0)-7+'Итог по классам'!$B107,,,),"ш")</f>
        <v>#REF!</v>
      </c>
      <c r="IH107" s="43" t="e">
        <f ca="1">COUNTIF(OFFSET(class7_2,MATCH(IH$1,#REF!,0)-7+'Итог по классам'!$B107,,,),"Ф")</f>
        <v>#REF!</v>
      </c>
      <c r="II107" s="43" t="e">
        <f ca="1">COUNTIF(OFFSET(class7_2,MATCH(II$1,#REF!,0)-7+'Итог по классам'!$B107,,,),"р")</f>
        <v>#REF!</v>
      </c>
      <c r="IJ107" s="43" t="e">
        <f ca="1">COUNTIF(OFFSET(class7_2,MATCH(IJ$1,#REF!,0)-7+'Итог по классам'!$B107,,,),"ш")</f>
        <v>#REF!</v>
      </c>
      <c r="IK107" s="44" t="e">
        <f ca="1">COUNTIF(OFFSET(class7_1,MATCH(IK$1,#REF!,0)-7+'Итог по классам'!$B107,,,),"Ф")</f>
        <v>#REF!</v>
      </c>
      <c r="IL107" s="43" t="e">
        <f ca="1">COUNTIF(OFFSET(class7_1,MATCH(IL$1,#REF!,0)-7+'Итог по классам'!$B107,,,),"р")</f>
        <v>#REF!</v>
      </c>
      <c r="IM107" s="43" t="e">
        <f ca="1">COUNTIF(OFFSET(class7_1,MATCH(IM$1,#REF!,0)-7+'Итог по классам'!$B107,,,),"ш")</f>
        <v>#REF!</v>
      </c>
      <c r="IN107" s="43" t="e">
        <f ca="1">COUNTIF(OFFSET(class7_2,MATCH(IN$1,#REF!,0)-7+'Итог по классам'!$B107,,,),"Ф")</f>
        <v>#REF!</v>
      </c>
      <c r="IO107" s="43" t="e">
        <f ca="1">COUNTIF(OFFSET(class7_2,MATCH(IO$1,#REF!,0)-7+'Итог по классам'!$B107,,,),"р")</f>
        <v>#REF!</v>
      </c>
      <c r="IP107" s="43" t="e">
        <f ca="1">COUNTIF(OFFSET(class7_2,MATCH(IP$1,#REF!,0)-7+'Итог по классам'!$B107,,,),"ш")</f>
        <v>#REF!</v>
      </c>
      <c r="IQ107" s="44" t="e">
        <f ca="1">COUNTIF(OFFSET(class7_1,MATCH(IQ$1,#REF!,0)-7+'Итог по классам'!$B107,,,),"Ф")</f>
        <v>#REF!</v>
      </c>
      <c r="IR107" s="43" t="e">
        <f ca="1">COUNTIF(OFFSET(class7_1,MATCH(IR$1,#REF!,0)-7+'Итог по классам'!$B107,,,),"р")</f>
        <v>#REF!</v>
      </c>
      <c r="IS107" s="43" t="e">
        <f ca="1">COUNTIF(OFFSET(class7_1,MATCH(IS$1,#REF!,0)-7+'Итог по классам'!$B107,,,),"ш")</f>
        <v>#REF!</v>
      </c>
      <c r="IT107" s="43" t="e">
        <f ca="1">COUNTIF(OFFSET(class7_2,MATCH(IT$1,#REF!,0)-7+'Итог по классам'!$B107,,,),"Ф")</f>
        <v>#REF!</v>
      </c>
      <c r="IU107" s="43" t="e">
        <f ca="1">COUNTIF(OFFSET(class7_2,MATCH(IU$1,#REF!,0)-7+'Итог по классам'!$B107,,,),"р")</f>
        <v>#REF!</v>
      </c>
      <c r="IV107" s="43" t="e">
        <f ca="1">COUNTIF(OFFSET(class7_2,MATCH(IV$1,#REF!,0)-7+'Итог по классам'!$B107,,,),"ш")</f>
        <v>#REF!</v>
      </c>
      <c r="IW107" s="44" t="e">
        <f ca="1">COUNTIF(OFFSET(class7_1,MATCH(IW$1,#REF!,0)-7+'Итог по классам'!$B107,,,),"Ф")</f>
        <v>#REF!</v>
      </c>
      <c r="IX107" s="43" t="e">
        <f ca="1">COUNTIF(OFFSET(class7_1,MATCH(IX$1,#REF!,0)-7+'Итог по классам'!$B107,,,),"р")</f>
        <v>#REF!</v>
      </c>
      <c r="IY107" s="43" t="e">
        <f ca="1">COUNTIF(OFFSET(class7_1,MATCH(IY$1,#REF!,0)-7+'Итог по классам'!$B107,,,),"ш")</f>
        <v>#REF!</v>
      </c>
      <c r="IZ107" s="43" t="e">
        <f ca="1">COUNTIF(OFFSET(class7_2,MATCH(IZ$1,#REF!,0)-7+'Итог по классам'!$B107,,,),"Ф")</f>
        <v>#REF!</v>
      </c>
      <c r="JA107" s="43" t="e">
        <f ca="1">COUNTIF(OFFSET(class7_2,MATCH(JA$1,#REF!,0)-7+'Итог по классам'!$B107,,,),"р")</f>
        <v>#REF!</v>
      </c>
      <c r="JB107" s="43" t="e">
        <f ca="1">COUNTIF(OFFSET(class7_2,MATCH(JB$1,#REF!,0)-7+'Итог по классам'!$B107,,,),"ш")</f>
        <v>#REF!</v>
      </c>
      <c r="JC107" s="44" t="e">
        <f ca="1">COUNTIF(OFFSET(class7_1,MATCH(JC$1,#REF!,0)-7+'Итог по классам'!$B107,,,),"Ф")</f>
        <v>#REF!</v>
      </c>
      <c r="JD107" s="43" t="e">
        <f ca="1">COUNTIF(OFFSET(class7_1,MATCH(JD$1,#REF!,0)-7+'Итог по классам'!$B107,,,),"р")</f>
        <v>#REF!</v>
      </c>
      <c r="JE107" s="43" t="e">
        <f ca="1">COUNTIF(OFFSET(class7_1,MATCH(JE$1,#REF!,0)-7+'Итог по классам'!$B107,,,),"ш")</f>
        <v>#REF!</v>
      </c>
      <c r="JF107" s="43" t="e">
        <f ca="1">COUNTIF(OFFSET(class7_2,MATCH(JF$1,#REF!,0)-7+'Итог по классам'!$B107,,,),"Ф")</f>
        <v>#REF!</v>
      </c>
      <c r="JG107" s="43" t="e">
        <f ca="1">COUNTIF(OFFSET(class7_2,MATCH(JG$1,#REF!,0)-7+'Итог по классам'!$B107,,,),"р")</f>
        <v>#REF!</v>
      </c>
      <c r="JH107" s="43" t="e">
        <f ca="1">COUNTIF(OFFSET(class7_2,MATCH(JH$1,#REF!,0)-7+'Итог по классам'!$B107,,,),"ш")</f>
        <v>#REF!</v>
      </c>
      <c r="JI107" s="44" t="e">
        <f ca="1">COUNTIF(OFFSET(class7_1,MATCH(JI$1,#REF!,0)-7+'Итог по классам'!$B107,,,),"Ф")</f>
        <v>#REF!</v>
      </c>
      <c r="JJ107" s="43" t="e">
        <f ca="1">COUNTIF(OFFSET(class7_1,MATCH(JJ$1,#REF!,0)-7+'Итог по классам'!$B107,,,),"р")</f>
        <v>#REF!</v>
      </c>
      <c r="JK107" s="43" t="e">
        <f ca="1">COUNTIF(OFFSET(class7_1,MATCH(JK$1,#REF!,0)-7+'Итог по классам'!$B107,,,),"ш")</f>
        <v>#REF!</v>
      </c>
      <c r="JL107" s="43" t="e">
        <f ca="1">COUNTIF(OFFSET(class7_2,MATCH(JL$1,#REF!,0)-7+'Итог по классам'!$B107,,,),"Ф")</f>
        <v>#REF!</v>
      </c>
      <c r="JM107" s="43" t="e">
        <f ca="1">COUNTIF(OFFSET(class7_2,MATCH(JM$1,#REF!,0)-7+'Итог по классам'!$B107,,,),"р")</f>
        <v>#REF!</v>
      </c>
      <c r="JN107" s="43" t="e">
        <f ca="1">COUNTIF(OFFSET(class7_2,MATCH(JN$1,#REF!,0)-7+'Итог по классам'!$B107,,,),"ш")</f>
        <v>#REF!</v>
      </c>
      <c r="JO107" s="44" t="e">
        <f ca="1">COUNTIF(OFFSET(class7_1,MATCH(JO$1,#REF!,0)-7+'Итог по классам'!$B107,,,),"Ф")</f>
        <v>#REF!</v>
      </c>
      <c r="JP107" s="43" t="e">
        <f ca="1">COUNTIF(OFFSET(class7_1,MATCH(JP$1,#REF!,0)-7+'Итог по классам'!$B107,,,),"р")</f>
        <v>#REF!</v>
      </c>
      <c r="JQ107" s="43" t="e">
        <f ca="1">COUNTIF(OFFSET(class7_1,MATCH(JQ$1,#REF!,0)-7+'Итог по классам'!$B107,,,),"ш")</f>
        <v>#REF!</v>
      </c>
      <c r="JR107" s="43" t="e">
        <f ca="1">COUNTIF(OFFSET(class7_2,MATCH(JR$1,#REF!,0)-7+'Итог по классам'!$B107,,,),"Ф")</f>
        <v>#REF!</v>
      </c>
      <c r="JS107" s="43" t="e">
        <f ca="1">COUNTIF(OFFSET(class7_2,MATCH(JS$1,#REF!,0)-7+'Итог по классам'!$B107,,,),"р")</f>
        <v>#REF!</v>
      </c>
      <c r="JT107" s="43" t="e">
        <f ca="1">COUNTIF(OFFSET(class7_2,MATCH(JT$1,#REF!,0)-7+'Итог по классам'!$B107,,,),"ш")</f>
        <v>#REF!</v>
      </c>
      <c r="JU107" s="44" t="e">
        <f ca="1">COUNTIF(OFFSET(class7_1,MATCH(JU$1,#REF!,0)-7+'Итог по классам'!$B107,,,),"Ф")</f>
        <v>#REF!</v>
      </c>
      <c r="JV107" s="43" t="e">
        <f ca="1">COUNTIF(OFFSET(class7_1,MATCH(JV$1,#REF!,0)-7+'Итог по классам'!$B107,,,),"р")</f>
        <v>#REF!</v>
      </c>
      <c r="JW107" s="43" t="e">
        <f ca="1">COUNTIF(OFFSET(class7_1,MATCH(JW$1,#REF!,0)-7+'Итог по классам'!$B107,,,),"ш")</f>
        <v>#REF!</v>
      </c>
      <c r="JX107" s="43" t="e">
        <f ca="1">COUNTIF(OFFSET(class7_2,MATCH(JX$1,#REF!,0)-7+'Итог по классам'!$B107,,,),"Ф")</f>
        <v>#REF!</v>
      </c>
      <c r="JY107" s="43" t="e">
        <f ca="1">COUNTIF(OFFSET(class7_2,MATCH(JY$1,#REF!,0)-7+'Итог по классам'!$B107,,,),"р")</f>
        <v>#REF!</v>
      </c>
      <c r="JZ107" s="43" t="e">
        <f ca="1">COUNTIF(OFFSET(class7_2,MATCH(JZ$1,#REF!,0)-7+'Итог по классам'!$B107,,,),"ш")</f>
        <v>#REF!</v>
      </c>
      <c r="KA107" s="44" t="e">
        <f ca="1">COUNTIF(OFFSET(class7_1,MATCH(KA$1,#REF!,0)-7+'Итог по классам'!$B107,,,),"Ф")</f>
        <v>#REF!</v>
      </c>
      <c r="KB107" s="43" t="e">
        <f ca="1">COUNTIF(OFFSET(class7_1,MATCH(KB$1,#REF!,0)-7+'Итог по классам'!$B107,,,),"р")</f>
        <v>#REF!</v>
      </c>
      <c r="KC107" s="43" t="e">
        <f ca="1">COUNTIF(OFFSET(class7_1,MATCH(KC$1,#REF!,0)-7+'Итог по классам'!$B107,,,),"ш")</f>
        <v>#REF!</v>
      </c>
      <c r="KD107" s="43" t="e">
        <f ca="1">COUNTIF(OFFSET(class7_2,MATCH(KD$1,#REF!,0)-7+'Итог по классам'!$B107,,,),"Ф")</f>
        <v>#REF!</v>
      </c>
      <c r="KE107" s="43" t="e">
        <f ca="1">COUNTIF(OFFSET(class7_2,MATCH(KE$1,#REF!,0)-7+'Итог по классам'!$B107,,,),"р")</f>
        <v>#REF!</v>
      </c>
      <c r="KF107" s="43" t="e">
        <f ca="1">COUNTIF(OFFSET(class7_2,MATCH(KF$1,#REF!,0)-7+'Итог по классам'!$B107,,,),"ш")</f>
        <v>#REF!</v>
      </c>
      <c r="KG107" s="44" t="e">
        <f ca="1">COUNTIF(OFFSET(class7_1,MATCH(KG$1,#REF!,0)-7+'Итог по классам'!$B107,,,),"Ф")</f>
        <v>#REF!</v>
      </c>
      <c r="KH107" s="43" t="e">
        <f ca="1">COUNTIF(OFFSET(class7_1,MATCH(KH$1,#REF!,0)-7+'Итог по классам'!$B107,,,),"р")</f>
        <v>#REF!</v>
      </c>
      <c r="KI107" s="43" t="e">
        <f ca="1">COUNTIF(OFFSET(class7_1,MATCH(KI$1,#REF!,0)-7+'Итог по классам'!$B107,,,),"ш")</f>
        <v>#REF!</v>
      </c>
      <c r="KJ107" s="43" t="e">
        <f ca="1">COUNTIF(OFFSET(class7_2,MATCH(KJ$1,#REF!,0)-7+'Итог по классам'!$B107,,,),"Ф")</f>
        <v>#REF!</v>
      </c>
      <c r="KK107" s="43" t="e">
        <f ca="1">COUNTIF(OFFSET(class7_2,MATCH(KK$1,#REF!,0)-7+'Итог по классам'!$B107,,,),"р")</f>
        <v>#REF!</v>
      </c>
      <c r="KL107" s="43" t="e">
        <f ca="1">COUNTIF(OFFSET(class7_2,MATCH(KL$1,#REF!,0)-7+'Итог по классам'!$B107,,,),"ш")</f>
        <v>#REF!</v>
      </c>
      <c r="KM107" s="44" t="e">
        <f ca="1">COUNTIF(OFFSET(class7_1,MATCH(KM$1,#REF!,0)-7+'Итог по классам'!$B107,,,),"Ф")</f>
        <v>#REF!</v>
      </c>
      <c r="KN107" s="43" t="e">
        <f ca="1">COUNTIF(OFFSET(class7_1,MATCH(KN$1,#REF!,0)-7+'Итог по классам'!$B107,,,),"р")</f>
        <v>#REF!</v>
      </c>
      <c r="KO107" s="43" t="e">
        <f ca="1">COUNTIF(OFFSET(class7_1,MATCH(KO$1,#REF!,0)-7+'Итог по классам'!$B107,,,),"ш")</f>
        <v>#REF!</v>
      </c>
      <c r="KP107" s="43" t="e">
        <f ca="1">COUNTIF(OFFSET(class7_2,MATCH(KP$1,#REF!,0)-7+'Итог по классам'!$B107,,,),"Ф")</f>
        <v>#REF!</v>
      </c>
      <c r="KQ107" s="43" t="e">
        <f ca="1">COUNTIF(OFFSET(class7_2,MATCH(KQ$1,#REF!,0)-7+'Итог по классам'!$B107,,,),"р")</f>
        <v>#REF!</v>
      </c>
      <c r="KR107" s="43" t="e">
        <f ca="1">COUNTIF(OFFSET(class7_2,MATCH(KR$1,#REF!,0)-7+'Итог по классам'!$B107,,,),"ш")</f>
        <v>#REF!</v>
      </c>
    </row>
    <row r="108" spans="1:304" customFormat="1">
      <c r="A108" t="e">
        <f t="shared" si="279"/>
        <v>#REF!</v>
      </c>
      <c r="B108" s="43">
        <v>18</v>
      </c>
      <c r="C108" s="3" t="s">
        <v>8</v>
      </c>
      <c r="D108" s="3" t="s">
        <v>56</v>
      </c>
      <c r="E108" s="43" t="e">
        <f ca="1">COUNTIF(OFFSET(class7_1,MATCH(E$1,#REF!,0)-7+'Итог по классам'!$B108,,,),"Ф")</f>
        <v>#REF!</v>
      </c>
      <c r="F108" s="43" t="e">
        <f ca="1">COUNTIF(OFFSET(class7_1,MATCH(F$1,#REF!,0)-7+'Итог по классам'!$B108,,,),"р")</f>
        <v>#REF!</v>
      </c>
      <c r="G108" s="43" t="e">
        <f ca="1">COUNTIF(OFFSET(class7_1,MATCH(G$1,#REF!,0)-7+'Итог по классам'!$B108,,,),"ш")</f>
        <v>#REF!</v>
      </c>
      <c r="H108" s="43" t="e">
        <f ca="1">COUNTIF(OFFSET(class7_2,MATCH(H$1,#REF!,0)-7+'Итог по классам'!$B108,,,),"Ф")</f>
        <v>#REF!</v>
      </c>
      <c r="I108" s="43" t="e">
        <f ca="1">COUNTIF(OFFSET(class7_2,MATCH(I$1,#REF!,0)-7+'Итог по классам'!$B108,,,),"р")</f>
        <v>#REF!</v>
      </c>
      <c r="J108" s="43" t="e">
        <f ca="1">COUNTIF(OFFSET(class7_2,MATCH(J$1,#REF!,0)-7+'Итог по классам'!$B108,,,),"ш")</f>
        <v>#REF!</v>
      </c>
      <c r="K108" s="44" t="e">
        <f ca="1">COUNTIF(OFFSET(class7_1,MATCH(K$1,#REF!,0)-7+'Итог по классам'!$B108,,,),"Ф")</f>
        <v>#REF!</v>
      </c>
      <c r="L108" s="43" t="e">
        <f ca="1">COUNTIF(OFFSET(class7_1,MATCH(L$1,#REF!,0)-7+'Итог по классам'!$B108,,,),"р")</f>
        <v>#REF!</v>
      </c>
      <c r="M108" s="43" t="e">
        <f ca="1">COUNTIF(OFFSET(class7_1,MATCH(M$1,#REF!,0)-7+'Итог по классам'!$B108,,,),"ш")</f>
        <v>#REF!</v>
      </c>
      <c r="N108" s="43" t="e">
        <f ca="1">COUNTIF(OFFSET(class7_2,MATCH(N$1,#REF!,0)-7+'Итог по классам'!$B108,,,),"Ф")</f>
        <v>#REF!</v>
      </c>
      <c r="O108" s="43" t="e">
        <f ca="1">COUNTIF(OFFSET(class7_2,MATCH(O$1,#REF!,0)-7+'Итог по классам'!$B108,,,),"р")</f>
        <v>#REF!</v>
      </c>
      <c r="P108" s="43" t="e">
        <f ca="1">COUNTIF(OFFSET(class7_2,MATCH(P$1,#REF!,0)-7+'Итог по классам'!$B108,,,),"ш")</f>
        <v>#REF!</v>
      </c>
      <c r="Q108" s="44" t="e">
        <f ca="1">COUNTIF(OFFSET(class7_1,MATCH(Q$1,#REF!,0)-7+'Итог по классам'!$B108,,,),"Ф")</f>
        <v>#REF!</v>
      </c>
      <c r="R108" s="43" t="e">
        <f ca="1">COUNTIF(OFFSET(class7_1,MATCH(R$1,#REF!,0)-7+'Итог по классам'!$B108,,,),"р")</f>
        <v>#REF!</v>
      </c>
      <c r="S108" s="43" t="e">
        <f ca="1">COUNTIF(OFFSET(class7_1,MATCH(S$1,#REF!,0)-7+'Итог по классам'!$B108,,,),"ш")</f>
        <v>#REF!</v>
      </c>
      <c r="T108" s="43" t="e">
        <f ca="1">COUNTIF(OFFSET(class7_2,MATCH(T$1,#REF!,0)-7+'Итог по классам'!$B108,,,),"Ф")</f>
        <v>#REF!</v>
      </c>
      <c r="U108" s="43" t="e">
        <f ca="1">COUNTIF(OFFSET(class7_2,MATCH(U$1,#REF!,0)-7+'Итог по классам'!$B108,,,),"р")</f>
        <v>#REF!</v>
      </c>
      <c r="V108" s="43" t="e">
        <f ca="1">COUNTIF(OFFSET(class7_2,MATCH(V$1,#REF!,0)-7+'Итог по классам'!$B108,,,),"ш")</f>
        <v>#REF!</v>
      </c>
      <c r="W108" s="44" t="e">
        <f ca="1">COUNTIF(OFFSET(class7_1,MATCH(W$1,#REF!,0)-7+'Итог по классам'!$B108,,,),"Ф")</f>
        <v>#REF!</v>
      </c>
      <c r="X108" s="43" t="e">
        <f ca="1">COUNTIF(OFFSET(class7_1,MATCH(X$1,#REF!,0)-7+'Итог по классам'!$B108,,,),"р")</f>
        <v>#REF!</v>
      </c>
      <c r="Y108" s="43" t="e">
        <f ca="1">COUNTIF(OFFSET(class7_1,MATCH(Y$1,#REF!,0)-7+'Итог по классам'!$B108,,,),"ш")</f>
        <v>#REF!</v>
      </c>
      <c r="Z108" s="43" t="e">
        <f ca="1">COUNTIF(OFFSET(class7_2,MATCH(Z$1,#REF!,0)-7+'Итог по классам'!$B108,,,),"Ф")</f>
        <v>#REF!</v>
      </c>
      <c r="AA108" s="43" t="e">
        <f ca="1">COUNTIF(OFFSET(class7_2,MATCH(AA$1,#REF!,0)-7+'Итог по классам'!$B108,,,),"р")</f>
        <v>#REF!</v>
      </c>
      <c r="AB108" s="43" t="e">
        <f ca="1">COUNTIF(OFFSET(class7_2,MATCH(AB$1,#REF!,0)-7+'Итог по классам'!$B108,,,),"ш")</f>
        <v>#REF!</v>
      </c>
      <c r="AC108" s="44" t="e">
        <f ca="1">COUNTIF(OFFSET(class7_1,MATCH(AC$1,#REF!,0)-7+'Итог по классам'!$B108,,,),"Ф")</f>
        <v>#REF!</v>
      </c>
      <c r="AD108" s="43" t="e">
        <f ca="1">COUNTIF(OFFSET(class7_1,MATCH(AD$1,#REF!,0)-7+'Итог по классам'!$B108,,,),"р")</f>
        <v>#REF!</v>
      </c>
      <c r="AE108" s="43" t="e">
        <f ca="1">COUNTIF(OFFSET(class7_1,MATCH(AE$1,#REF!,0)-7+'Итог по классам'!$B108,,,),"ш")</f>
        <v>#REF!</v>
      </c>
      <c r="AF108" s="43" t="e">
        <f ca="1">COUNTIF(OFFSET(class7_2,MATCH(AF$1,#REF!,0)-7+'Итог по классам'!$B108,,,),"Ф")</f>
        <v>#REF!</v>
      </c>
      <c r="AG108" s="43" t="e">
        <f ca="1">COUNTIF(OFFSET(class7_2,MATCH(AG$1,#REF!,0)-7+'Итог по классам'!$B108,,,),"р")</f>
        <v>#REF!</v>
      </c>
      <c r="AH108" s="43" t="e">
        <f ca="1">COUNTIF(OFFSET(class7_2,MATCH(AH$1,#REF!,0)-7+'Итог по классам'!$B108,,,),"ш")</f>
        <v>#REF!</v>
      </c>
      <c r="AI108" s="44" t="e">
        <f ca="1">COUNTIF(OFFSET(class7_1,MATCH(AI$1,#REF!,0)-7+'Итог по классам'!$B108,,,),"Ф")</f>
        <v>#REF!</v>
      </c>
      <c r="AJ108" s="43" t="e">
        <f ca="1">COUNTIF(OFFSET(class7_1,MATCH(AJ$1,#REF!,0)-7+'Итог по классам'!$B108,,,),"р")</f>
        <v>#REF!</v>
      </c>
      <c r="AK108" s="43" t="e">
        <f ca="1">COUNTIF(OFFSET(class7_1,MATCH(AK$1,#REF!,0)-7+'Итог по классам'!$B108,,,),"ш")</f>
        <v>#REF!</v>
      </c>
      <c r="AL108" s="43" t="e">
        <f ca="1">COUNTIF(OFFSET(class7_2,MATCH(AL$1,#REF!,0)-7+'Итог по классам'!$B108,,,),"Ф")</f>
        <v>#REF!</v>
      </c>
      <c r="AM108" s="43" t="e">
        <f ca="1">COUNTIF(OFFSET(class7_2,MATCH(AM$1,#REF!,0)-7+'Итог по классам'!$B108,,,),"р")</f>
        <v>#REF!</v>
      </c>
      <c r="AN108" s="43" t="e">
        <f ca="1">COUNTIF(OFFSET(class7_2,MATCH(AN$1,#REF!,0)-7+'Итог по классам'!$B108,,,),"ш")</f>
        <v>#REF!</v>
      </c>
      <c r="AO108" s="44" t="e">
        <f ca="1">COUNTIF(OFFSET(class7_1,MATCH(AO$1,#REF!,0)-7+'Итог по классам'!$B108,,,),"Ф")</f>
        <v>#REF!</v>
      </c>
      <c r="AP108" s="43" t="e">
        <f ca="1">COUNTIF(OFFSET(class7_1,MATCH(AP$1,#REF!,0)-7+'Итог по классам'!$B108,,,),"р")</f>
        <v>#REF!</v>
      </c>
      <c r="AQ108" s="43" t="e">
        <f ca="1">COUNTIF(OFFSET(class7_1,MATCH(AQ$1,#REF!,0)-7+'Итог по классам'!$B108,,,),"ш")</f>
        <v>#REF!</v>
      </c>
      <c r="AR108" s="43" t="e">
        <f ca="1">COUNTIF(OFFSET(class7_2,MATCH(AR$1,#REF!,0)-7+'Итог по классам'!$B108,,,),"Ф")</f>
        <v>#REF!</v>
      </c>
      <c r="AS108" s="43" t="e">
        <f ca="1">COUNTIF(OFFSET(class7_2,MATCH(AS$1,#REF!,0)-7+'Итог по классам'!$B108,,,),"р")</f>
        <v>#REF!</v>
      </c>
      <c r="AT108" s="43" t="e">
        <f ca="1">COUNTIF(OFFSET(class7_2,MATCH(AT$1,#REF!,0)-7+'Итог по классам'!$B108,,,),"ш")</f>
        <v>#REF!</v>
      </c>
      <c r="AU108" s="44" t="e">
        <f ca="1">COUNTIF(OFFSET(class7_1,MATCH(AU$1,#REF!,0)-7+'Итог по классам'!$B108,,,),"Ф")</f>
        <v>#REF!</v>
      </c>
      <c r="AV108" s="43" t="e">
        <f ca="1">COUNTIF(OFFSET(class7_1,MATCH(AV$1,#REF!,0)-7+'Итог по классам'!$B108,,,),"р")</f>
        <v>#REF!</v>
      </c>
      <c r="AW108" s="43" t="e">
        <f ca="1">COUNTIF(OFFSET(class7_1,MATCH(AW$1,#REF!,0)-7+'Итог по классам'!$B108,,,),"ш")</f>
        <v>#REF!</v>
      </c>
      <c r="AX108" s="43" t="e">
        <f ca="1">COUNTIF(OFFSET(class7_2,MATCH(AX$1,#REF!,0)-7+'Итог по классам'!$B108,,,),"Ф")</f>
        <v>#REF!</v>
      </c>
      <c r="AY108" s="43" t="e">
        <f ca="1">COUNTIF(OFFSET(class7_2,MATCH(AY$1,#REF!,0)-7+'Итог по классам'!$B108,,,),"р")</f>
        <v>#REF!</v>
      </c>
      <c r="AZ108" s="43" t="e">
        <f ca="1">COUNTIF(OFFSET(class7_2,MATCH(AZ$1,#REF!,0)-7+'Итог по классам'!$B108,,,),"ш")</f>
        <v>#REF!</v>
      </c>
      <c r="BA108" s="44" t="e">
        <f ca="1">COUNTIF(OFFSET(class7_1,MATCH(BA$1,#REF!,0)-7+'Итог по классам'!$B108,,,),"Ф")</f>
        <v>#REF!</v>
      </c>
      <c r="BB108" s="43" t="e">
        <f ca="1">COUNTIF(OFFSET(class7_1,MATCH(BB$1,#REF!,0)-7+'Итог по классам'!$B108,,,),"р")</f>
        <v>#REF!</v>
      </c>
      <c r="BC108" s="43" t="e">
        <f ca="1">COUNTIF(OFFSET(class7_1,MATCH(BC$1,#REF!,0)-7+'Итог по классам'!$B108,,,),"ш")</f>
        <v>#REF!</v>
      </c>
      <c r="BD108" s="43" t="e">
        <f ca="1">COUNTIF(OFFSET(class7_2,MATCH(BD$1,#REF!,0)-7+'Итог по классам'!$B108,,,),"Ф")</f>
        <v>#REF!</v>
      </c>
      <c r="BE108" s="43" t="e">
        <f ca="1">COUNTIF(OFFSET(class7_2,MATCH(BE$1,#REF!,0)-7+'Итог по классам'!$B108,,,),"р")</f>
        <v>#REF!</v>
      </c>
      <c r="BF108" s="43" t="e">
        <f ca="1">COUNTIF(OFFSET(class7_2,MATCH(BF$1,#REF!,0)-7+'Итог по классам'!$B108,,,),"ш")</f>
        <v>#REF!</v>
      </c>
      <c r="BG108" s="44" t="e">
        <f ca="1">COUNTIF(OFFSET(class7_1,MATCH(BG$1,#REF!,0)-7+'Итог по классам'!$B108,,,),"Ф")</f>
        <v>#REF!</v>
      </c>
      <c r="BH108" s="43" t="e">
        <f ca="1">COUNTIF(OFFSET(class7_1,MATCH(BH$1,#REF!,0)-7+'Итог по классам'!$B108,,,),"р")</f>
        <v>#REF!</v>
      </c>
      <c r="BI108" s="43" t="e">
        <f ca="1">COUNTIF(OFFSET(class7_1,MATCH(BI$1,#REF!,0)-7+'Итог по классам'!$B108,,,),"ш")</f>
        <v>#REF!</v>
      </c>
      <c r="BJ108" s="43" t="e">
        <f ca="1">COUNTIF(OFFSET(class7_2,MATCH(BJ$1,#REF!,0)-7+'Итог по классам'!$B108,,,),"Ф")</f>
        <v>#REF!</v>
      </c>
      <c r="BK108" s="43" t="e">
        <f ca="1">COUNTIF(OFFSET(class7_2,MATCH(BK$1,#REF!,0)-7+'Итог по классам'!$B108,,,),"р")</f>
        <v>#REF!</v>
      </c>
      <c r="BL108" s="43" t="e">
        <f ca="1">COUNTIF(OFFSET(class7_2,MATCH(BL$1,#REF!,0)-7+'Итог по классам'!$B108,,,),"ш")</f>
        <v>#REF!</v>
      </c>
      <c r="BM108" s="44" t="e">
        <f ca="1">COUNTIF(OFFSET(class7_1,MATCH(BM$1,#REF!,0)-7+'Итог по классам'!$B108,,,),"Ф")</f>
        <v>#REF!</v>
      </c>
      <c r="BN108" s="43" t="e">
        <f ca="1">COUNTIF(OFFSET(class7_1,MATCH(BN$1,#REF!,0)-7+'Итог по классам'!$B108,,,),"р")</f>
        <v>#REF!</v>
      </c>
      <c r="BO108" s="43" t="e">
        <f ca="1">COUNTIF(OFFSET(class7_1,MATCH(BO$1,#REF!,0)-7+'Итог по классам'!$B108,,,),"ш")</f>
        <v>#REF!</v>
      </c>
      <c r="BP108" s="43" t="e">
        <f ca="1">COUNTIF(OFFSET(class7_2,MATCH(BP$1,#REF!,0)-7+'Итог по классам'!$B108,,,),"Ф")</f>
        <v>#REF!</v>
      </c>
      <c r="BQ108" s="43" t="e">
        <f ca="1">COUNTIF(OFFSET(class7_2,MATCH(BQ$1,#REF!,0)-7+'Итог по классам'!$B108,,,),"р")</f>
        <v>#REF!</v>
      </c>
      <c r="BR108" s="43" t="e">
        <f ca="1">COUNTIF(OFFSET(class7_2,MATCH(BR$1,#REF!,0)-7+'Итог по классам'!$B108,,,),"ш")</f>
        <v>#REF!</v>
      </c>
      <c r="BS108" s="44" t="e">
        <f ca="1">COUNTIF(OFFSET(class7_1,MATCH(BS$1,#REF!,0)-7+'Итог по классам'!$B108,,,),"Ф")</f>
        <v>#REF!</v>
      </c>
      <c r="BT108" s="43" t="e">
        <f ca="1">COUNTIF(OFFSET(class7_1,MATCH(BT$1,#REF!,0)-7+'Итог по классам'!$B108,,,),"р")</f>
        <v>#REF!</v>
      </c>
      <c r="BU108" s="43" t="e">
        <f ca="1">COUNTIF(OFFSET(class7_1,MATCH(BU$1,#REF!,0)-7+'Итог по классам'!$B108,,,),"ш")</f>
        <v>#REF!</v>
      </c>
      <c r="BV108" s="43" t="e">
        <f ca="1">COUNTIF(OFFSET(class7_2,MATCH(BV$1,#REF!,0)-7+'Итог по классам'!$B108,,,),"Ф")</f>
        <v>#REF!</v>
      </c>
      <c r="BW108" s="43" t="e">
        <f ca="1">COUNTIF(OFFSET(class7_2,MATCH(BW$1,#REF!,0)-7+'Итог по классам'!$B108,,,),"р")</f>
        <v>#REF!</v>
      </c>
      <c r="BX108" s="43" t="e">
        <f ca="1">COUNTIF(OFFSET(class7_2,MATCH(BX$1,#REF!,0)-7+'Итог по классам'!$B108,,,),"ш")</f>
        <v>#REF!</v>
      </c>
      <c r="BY108" s="44" t="e">
        <f ca="1">COUNTIF(OFFSET(class7_1,MATCH(BY$1,#REF!,0)-7+'Итог по классам'!$B108,,,),"Ф")</f>
        <v>#REF!</v>
      </c>
      <c r="BZ108" s="43" t="e">
        <f ca="1">COUNTIF(OFFSET(class7_1,MATCH(BZ$1,#REF!,0)-7+'Итог по классам'!$B108,,,),"р")</f>
        <v>#REF!</v>
      </c>
      <c r="CA108" s="43" t="e">
        <f ca="1">COUNTIF(OFFSET(class7_1,MATCH(CA$1,#REF!,0)-7+'Итог по классам'!$B108,,,),"ш")</f>
        <v>#REF!</v>
      </c>
      <c r="CB108" s="43" t="e">
        <f ca="1">COUNTIF(OFFSET(class7_2,MATCH(CB$1,#REF!,0)-7+'Итог по классам'!$B108,,,),"Ф")</f>
        <v>#REF!</v>
      </c>
      <c r="CC108" s="43" t="e">
        <f ca="1">COUNTIF(OFFSET(class7_2,MATCH(CC$1,#REF!,0)-7+'Итог по классам'!$B108,,,),"р")</f>
        <v>#REF!</v>
      </c>
      <c r="CD108" s="43" t="e">
        <f ca="1">COUNTIF(OFFSET(class7_2,MATCH(CD$1,#REF!,0)-7+'Итог по классам'!$B108,,,),"ш")</f>
        <v>#REF!</v>
      </c>
      <c r="CE108" s="44" t="e">
        <f ca="1">COUNTIF(OFFSET(class7_1,MATCH(CE$1,#REF!,0)-7+'Итог по классам'!$B108,,,),"Ф")</f>
        <v>#REF!</v>
      </c>
      <c r="CF108" s="43" t="e">
        <f ca="1">COUNTIF(OFFSET(class7_1,MATCH(CF$1,#REF!,0)-7+'Итог по классам'!$B108,,,),"р")</f>
        <v>#REF!</v>
      </c>
      <c r="CG108" s="43" t="e">
        <f ca="1">COUNTIF(OFFSET(class7_1,MATCH(CG$1,#REF!,0)-7+'Итог по классам'!$B108,,,),"ш")</f>
        <v>#REF!</v>
      </c>
      <c r="CH108" s="43" t="e">
        <f ca="1">COUNTIF(OFFSET(class7_2,MATCH(CH$1,#REF!,0)-7+'Итог по классам'!$B108,,,),"Ф")</f>
        <v>#REF!</v>
      </c>
      <c r="CI108" s="43" t="e">
        <f ca="1">COUNTIF(OFFSET(class7_2,MATCH(CI$1,#REF!,0)-7+'Итог по классам'!$B108,,,),"р")</f>
        <v>#REF!</v>
      </c>
      <c r="CJ108" s="43" t="e">
        <f ca="1">COUNTIF(OFFSET(class7_2,MATCH(CJ$1,#REF!,0)-7+'Итог по классам'!$B108,,,),"ш")</f>
        <v>#REF!</v>
      </c>
      <c r="CK108" s="44" t="e">
        <f ca="1">COUNTIF(OFFSET(class7_1,MATCH(CK$1,#REF!,0)-7+'Итог по классам'!$B108,,,),"Ф")</f>
        <v>#REF!</v>
      </c>
      <c r="CL108" s="43" t="e">
        <f ca="1">COUNTIF(OFFSET(class7_1,MATCH(CL$1,#REF!,0)-7+'Итог по классам'!$B108,,,),"р")</f>
        <v>#REF!</v>
      </c>
      <c r="CM108" s="43" t="e">
        <f ca="1">COUNTIF(OFFSET(class7_1,MATCH(CM$1,#REF!,0)-7+'Итог по классам'!$B108,,,),"ш")</f>
        <v>#REF!</v>
      </c>
      <c r="CN108" s="43" t="e">
        <f ca="1">COUNTIF(OFFSET(class7_2,MATCH(CN$1,#REF!,0)-7+'Итог по классам'!$B108,,,),"Ф")</f>
        <v>#REF!</v>
      </c>
      <c r="CO108" s="43" t="e">
        <f ca="1">COUNTIF(OFFSET(class7_2,MATCH(CO$1,#REF!,0)-7+'Итог по классам'!$B108,,,),"р")</f>
        <v>#REF!</v>
      </c>
      <c r="CP108" s="43" t="e">
        <f ca="1">COUNTIF(OFFSET(class7_2,MATCH(CP$1,#REF!,0)-7+'Итог по классам'!$B108,,,),"ш")</f>
        <v>#REF!</v>
      </c>
      <c r="CQ108" s="44" t="e">
        <f ca="1">COUNTIF(OFFSET(class7_1,MATCH(CQ$1,#REF!,0)-7+'Итог по классам'!$B108,,,),"Ф")</f>
        <v>#REF!</v>
      </c>
      <c r="CR108" s="43" t="e">
        <f ca="1">COUNTIF(OFFSET(class7_1,MATCH(CR$1,#REF!,0)-7+'Итог по классам'!$B108,,,),"р")</f>
        <v>#REF!</v>
      </c>
      <c r="CS108" s="43" t="e">
        <f ca="1">COUNTIF(OFFSET(class7_1,MATCH(CS$1,#REF!,0)-7+'Итог по классам'!$B108,,,),"ш")</f>
        <v>#REF!</v>
      </c>
      <c r="CT108" s="43" t="e">
        <f ca="1">COUNTIF(OFFSET(class7_2,MATCH(CT$1,#REF!,0)-7+'Итог по классам'!$B108,,,),"Ф")</f>
        <v>#REF!</v>
      </c>
      <c r="CU108" s="43" t="e">
        <f ca="1">COUNTIF(OFFSET(class7_2,MATCH(CU$1,#REF!,0)-7+'Итог по классам'!$B108,,,),"р")</f>
        <v>#REF!</v>
      </c>
      <c r="CV108" s="43" t="e">
        <f ca="1">COUNTIF(OFFSET(class7_2,MATCH(CV$1,#REF!,0)-7+'Итог по классам'!$B108,,,),"ш")</f>
        <v>#REF!</v>
      </c>
      <c r="CW108" s="44" t="e">
        <f ca="1">COUNTIF(OFFSET(class7_1,MATCH(CW$1,#REF!,0)-7+'Итог по классам'!$B108,,,),"Ф")</f>
        <v>#REF!</v>
      </c>
      <c r="CX108" s="43" t="e">
        <f ca="1">COUNTIF(OFFSET(class7_1,MATCH(CX$1,#REF!,0)-7+'Итог по классам'!$B108,,,),"р")</f>
        <v>#REF!</v>
      </c>
      <c r="CY108" s="43" t="e">
        <f ca="1">COUNTIF(OFFSET(class7_1,MATCH(CY$1,#REF!,0)-7+'Итог по классам'!$B108,,,),"ш")</f>
        <v>#REF!</v>
      </c>
      <c r="CZ108" s="43" t="e">
        <f ca="1">COUNTIF(OFFSET(class7_2,MATCH(CZ$1,#REF!,0)-7+'Итог по классам'!$B108,,,),"Ф")</f>
        <v>#REF!</v>
      </c>
      <c r="DA108" s="43" t="e">
        <f ca="1">COUNTIF(OFFSET(class7_2,MATCH(DA$1,#REF!,0)-7+'Итог по классам'!$B108,,,),"р")</f>
        <v>#REF!</v>
      </c>
      <c r="DB108" s="43" t="e">
        <f ca="1">COUNTIF(OFFSET(class7_2,MATCH(DB$1,#REF!,0)-7+'Итог по классам'!$B108,,,),"ш")</f>
        <v>#REF!</v>
      </c>
      <c r="DC108" s="44" t="e">
        <f ca="1">COUNTIF(OFFSET(class7_1,MATCH(DC$1,#REF!,0)-7+'Итог по классам'!$B108,,,),"Ф")</f>
        <v>#REF!</v>
      </c>
      <c r="DD108" s="43" t="e">
        <f ca="1">COUNTIF(OFFSET(class7_1,MATCH(DD$1,#REF!,0)-7+'Итог по классам'!$B108,,,),"р")</f>
        <v>#REF!</v>
      </c>
      <c r="DE108" s="43" t="e">
        <f ca="1">COUNTIF(OFFSET(class7_1,MATCH(DE$1,#REF!,0)-7+'Итог по классам'!$B108,,,),"ш")</f>
        <v>#REF!</v>
      </c>
      <c r="DF108" s="43" t="e">
        <f ca="1">COUNTIF(OFFSET(class7_2,MATCH(DF$1,#REF!,0)-7+'Итог по классам'!$B108,,,),"Ф")</f>
        <v>#REF!</v>
      </c>
      <c r="DG108" s="43" t="e">
        <f ca="1">COUNTIF(OFFSET(class7_2,MATCH(DG$1,#REF!,0)-7+'Итог по классам'!$B108,,,),"р")</f>
        <v>#REF!</v>
      </c>
      <c r="DH108" s="43" t="e">
        <f ca="1">COUNTIF(OFFSET(class7_2,MATCH(DH$1,#REF!,0)-7+'Итог по классам'!$B108,,,),"ш")</f>
        <v>#REF!</v>
      </c>
      <c r="DI108" s="44" t="e">
        <f ca="1">COUNTIF(OFFSET(class7_1,MATCH(DI$1,#REF!,0)-7+'Итог по классам'!$B108,,,),"Ф")</f>
        <v>#REF!</v>
      </c>
      <c r="DJ108" s="43" t="e">
        <f ca="1">COUNTIF(OFFSET(class7_1,MATCH(DJ$1,#REF!,0)-7+'Итог по классам'!$B108,,,),"р")</f>
        <v>#REF!</v>
      </c>
      <c r="DK108" s="43" t="e">
        <f ca="1">COUNTIF(OFFSET(class7_1,MATCH(DK$1,#REF!,0)-7+'Итог по классам'!$B108,,,),"ш")</f>
        <v>#REF!</v>
      </c>
      <c r="DL108" s="43" t="e">
        <f ca="1">COUNTIF(OFFSET(class7_2,MATCH(DL$1,#REF!,0)-7+'Итог по классам'!$B108,,,),"Ф")</f>
        <v>#REF!</v>
      </c>
      <c r="DM108" s="43" t="e">
        <f ca="1">COUNTIF(OFFSET(class7_2,MATCH(DM$1,#REF!,0)-7+'Итог по классам'!$B108,,,),"р")</f>
        <v>#REF!</v>
      </c>
      <c r="DN108" s="43" t="e">
        <f ca="1">COUNTIF(OFFSET(class7_2,MATCH(DN$1,#REF!,0)-7+'Итог по классам'!$B108,,,),"ш")</f>
        <v>#REF!</v>
      </c>
      <c r="DO108" s="44" t="e">
        <f ca="1">COUNTIF(OFFSET(class7_1,MATCH(DO$1,#REF!,0)-7+'Итог по классам'!$B108,,,),"Ф")</f>
        <v>#REF!</v>
      </c>
      <c r="DP108" s="43" t="e">
        <f ca="1">COUNTIF(OFFSET(class7_1,MATCH(DP$1,#REF!,0)-7+'Итог по классам'!$B108,,,),"р")</f>
        <v>#REF!</v>
      </c>
      <c r="DQ108" s="43" t="e">
        <f ca="1">COUNTIF(OFFSET(class7_1,MATCH(DQ$1,#REF!,0)-7+'Итог по классам'!$B108,,,),"ш")</f>
        <v>#REF!</v>
      </c>
      <c r="DR108" s="43" t="e">
        <f ca="1">COUNTIF(OFFSET(class7_2,MATCH(DR$1,#REF!,0)-7+'Итог по классам'!$B108,,,),"Ф")</f>
        <v>#REF!</v>
      </c>
      <c r="DS108" s="43" t="e">
        <f ca="1">COUNTIF(OFFSET(class7_2,MATCH(DS$1,#REF!,0)-7+'Итог по классам'!$B108,,,),"р")</f>
        <v>#REF!</v>
      </c>
      <c r="DT108" s="43" t="e">
        <f ca="1">COUNTIF(OFFSET(class7_2,MATCH(DT$1,#REF!,0)-7+'Итог по классам'!$B108,,,),"ш")</f>
        <v>#REF!</v>
      </c>
      <c r="DU108" s="44" t="e">
        <f ca="1">COUNTIF(OFFSET(class7_1,MATCH(DU$1,#REF!,0)-7+'Итог по классам'!$B108,,,),"Ф")</f>
        <v>#REF!</v>
      </c>
      <c r="DV108" s="43" t="e">
        <f ca="1">COUNTIF(OFFSET(class7_1,MATCH(DV$1,#REF!,0)-7+'Итог по классам'!$B108,,,),"р")</f>
        <v>#REF!</v>
      </c>
      <c r="DW108" s="43" t="e">
        <f ca="1">COUNTIF(OFFSET(class7_1,MATCH(DW$1,#REF!,0)-7+'Итог по классам'!$B108,,,),"ш")</f>
        <v>#REF!</v>
      </c>
      <c r="DX108" s="43" t="e">
        <f ca="1">COUNTIF(OFFSET(class7_2,MATCH(DX$1,#REF!,0)-7+'Итог по классам'!$B108,,,),"Ф")</f>
        <v>#REF!</v>
      </c>
      <c r="DY108" s="43" t="e">
        <f ca="1">COUNTIF(OFFSET(class7_2,MATCH(DY$1,#REF!,0)-7+'Итог по классам'!$B108,,,),"р")</f>
        <v>#REF!</v>
      </c>
      <c r="DZ108" s="43" t="e">
        <f ca="1">COUNTIF(OFFSET(class7_2,MATCH(DZ$1,#REF!,0)-7+'Итог по классам'!$B108,,,),"ш")</f>
        <v>#REF!</v>
      </c>
      <c r="EA108" s="44" t="e">
        <f ca="1">COUNTIF(OFFSET(class7_1,MATCH(EA$1,#REF!,0)-7+'Итог по классам'!$B108,,,),"Ф")</f>
        <v>#REF!</v>
      </c>
      <c r="EB108" s="43" t="e">
        <f ca="1">COUNTIF(OFFSET(class7_1,MATCH(EB$1,#REF!,0)-7+'Итог по классам'!$B108,,,),"р")</f>
        <v>#REF!</v>
      </c>
      <c r="EC108" s="43" t="e">
        <f ca="1">COUNTIF(OFFSET(class7_1,MATCH(EC$1,#REF!,0)-7+'Итог по классам'!$B108,,,),"ш")</f>
        <v>#REF!</v>
      </c>
      <c r="ED108" s="43" t="e">
        <f ca="1">COUNTIF(OFFSET(class7_2,MATCH(ED$1,#REF!,0)-7+'Итог по классам'!$B108,,,),"Ф")</f>
        <v>#REF!</v>
      </c>
      <c r="EE108" s="43" t="e">
        <f ca="1">COUNTIF(OFFSET(class7_2,MATCH(EE$1,#REF!,0)-7+'Итог по классам'!$B108,,,),"р")</f>
        <v>#REF!</v>
      </c>
      <c r="EF108" s="43" t="e">
        <f ca="1">COUNTIF(OFFSET(class7_2,MATCH(EF$1,#REF!,0)-7+'Итог по классам'!$B108,,,),"ш")</f>
        <v>#REF!</v>
      </c>
      <c r="EG108" s="44" t="e">
        <f ca="1">COUNTIF(OFFSET(class7_1,MATCH(EG$1,#REF!,0)-7+'Итог по классам'!$B108,,,),"Ф")</f>
        <v>#REF!</v>
      </c>
      <c r="EH108" s="43" t="e">
        <f ca="1">COUNTIF(OFFSET(class7_1,MATCH(EH$1,#REF!,0)-7+'Итог по классам'!$B108,,,),"р")</f>
        <v>#REF!</v>
      </c>
      <c r="EI108" s="43" t="e">
        <f ca="1">COUNTIF(OFFSET(class7_1,MATCH(EI$1,#REF!,0)-7+'Итог по классам'!$B108,,,),"ш")</f>
        <v>#REF!</v>
      </c>
      <c r="EJ108" s="43" t="e">
        <f ca="1">COUNTIF(OFFSET(class7_2,MATCH(EJ$1,#REF!,0)-7+'Итог по классам'!$B108,,,),"Ф")</f>
        <v>#REF!</v>
      </c>
      <c r="EK108" s="43" t="e">
        <f ca="1">COUNTIF(OFFSET(class7_2,MATCH(EK$1,#REF!,0)-7+'Итог по классам'!$B108,,,),"р")</f>
        <v>#REF!</v>
      </c>
      <c r="EL108" s="43" t="e">
        <f ca="1">COUNTIF(OFFSET(class7_2,MATCH(EL$1,#REF!,0)-7+'Итог по классам'!$B108,,,),"ш")</f>
        <v>#REF!</v>
      </c>
      <c r="EM108" s="44" t="e">
        <f ca="1">COUNTIF(OFFSET(class7_1,MATCH(EM$1,#REF!,0)-7+'Итог по классам'!$B108,,,),"Ф")</f>
        <v>#REF!</v>
      </c>
      <c r="EN108" s="43" t="e">
        <f ca="1">COUNTIF(OFFSET(class7_1,MATCH(EN$1,#REF!,0)-7+'Итог по классам'!$B108,,,),"р")</f>
        <v>#REF!</v>
      </c>
      <c r="EO108" s="43" t="e">
        <f ca="1">COUNTIF(OFFSET(class7_1,MATCH(EO$1,#REF!,0)-7+'Итог по классам'!$B108,,,),"ш")</f>
        <v>#REF!</v>
      </c>
      <c r="EP108" s="43" t="e">
        <f ca="1">COUNTIF(OFFSET(class7_2,MATCH(EP$1,#REF!,0)-7+'Итог по классам'!$B108,,,),"Ф")</f>
        <v>#REF!</v>
      </c>
      <c r="EQ108" s="43" t="e">
        <f ca="1">COUNTIF(OFFSET(class7_2,MATCH(EQ$1,#REF!,0)-7+'Итог по классам'!$B108,,,),"р")</f>
        <v>#REF!</v>
      </c>
      <c r="ER108" s="43" t="e">
        <f ca="1">COUNTIF(OFFSET(class7_2,MATCH(ER$1,#REF!,0)-7+'Итог по классам'!$B108,,,),"ш")</f>
        <v>#REF!</v>
      </c>
      <c r="ES108" s="44" t="e">
        <f ca="1">COUNTIF(OFFSET(class7_1,MATCH(ES$1,#REF!,0)-7+'Итог по классам'!$B108,,,),"Ф")</f>
        <v>#REF!</v>
      </c>
      <c r="ET108" s="43" t="e">
        <f ca="1">COUNTIF(OFFSET(class7_1,MATCH(ET$1,#REF!,0)-7+'Итог по классам'!$B108,,,),"р")</f>
        <v>#REF!</v>
      </c>
      <c r="EU108" s="43" t="e">
        <f ca="1">COUNTIF(OFFSET(class7_1,MATCH(EU$1,#REF!,0)-7+'Итог по классам'!$B108,,,),"ш")</f>
        <v>#REF!</v>
      </c>
      <c r="EV108" s="43" t="e">
        <f ca="1">COUNTIF(OFFSET(class7_2,MATCH(EV$1,#REF!,0)-7+'Итог по классам'!$B108,,,),"Ф")</f>
        <v>#REF!</v>
      </c>
      <c r="EW108" s="43" t="e">
        <f ca="1">COUNTIF(OFFSET(class7_2,MATCH(EW$1,#REF!,0)-7+'Итог по классам'!$B108,,,),"р")</f>
        <v>#REF!</v>
      </c>
      <c r="EX108" s="43" t="e">
        <f ca="1">COUNTIF(OFFSET(class7_2,MATCH(EX$1,#REF!,0)-7+'Итог по классам'!$B108,,,),"ш")</f>
        <v>#REF!</v>
      </c>
      <c r="EY108" s="44" t="e">
        <f ca="1">COUNTIF(OFFSET(class7_1,MATCH(EY$1,#REF!,0)-7+'Итог по классам'!$B108,,,),"Ф")</f>
        <v>#REF!</v>
      </c>
      <c r="EZ108" s="43" t="e">
        <f ca="1">COUNTIF(OFFSET(class7_1,MATCH(EZ$1,#REF!,0)-7+'Итог по классам'!$B108,,,),"р")</f>
        <v>#REF!</v>
      </c>
      <c r="FA108" s="43" t="e">
        <f ca="1">COUNTIF(OFFSET(class7_1,MATCH(FA$1,#REF!,0)-7+'Итог по классам'!$B108,,,),"ш")</f>
        <v>#REF!</v>
      </c>
      <c r="FB108" s="43" t="e">
        <f ca="1">COUNTIF(OFFSET(class7_2,MATCH(FB$1,#REF!,0)-7+'Итог по классам'!$B108,,,),"Ф")</f>
        <v>#REF!</v>
      </c>
      <c r="FC108" s="43" t="e">
        <f ca="1">COUNTIF(OFFSET(class7_2,MATCH(FC$1,#REF!,0)-7+'Итог по классам'!$B108,,,),"р")</f>
        <v>#REF!</v>
      </c>
      <c r="FD108" s="43" t="e">
        <f ca="1">COUNTIF(OFFSET(class7_2,MATCH(FD$1,#REF!,0)-7+'Итог по классам'!$B108,,,),"ш")</f>
        <v>#REF!</v>
      </c>
      <c r="FE108" s="44" t="e">
        <f ca="1">COUNTIF(OFFSET(class7_1,MATCH(FE$1,#REF!,0)-7+'Итог по классам'!$B108,,,),"Ф")</f>
        <v>#REF!</v>
      </c>
      <c r="FF108" s="43" t="e">
        <f ca="1">COUNTIF(OFFSET(class7_1,MATCH(FF$1,#REF!,0)-7+'Итог по классам'!$B108,,,),"р")</f>
        <v>#REF!</v>
      </c>
      <c r="FG108" s="43" t="e">
        <f ca="1">COUNTIF(OFFSET(class7_1,MATCH(FG$1,#REF!,0)-7+'Итог по классам'!$B108,,,),"ш")</f>
        <v>#REF!</v>
      </c>
      <c r="FH108" s="43" t="e">
        <f ca="1">COUNTIF(OFFSET(class7_2,MATCH(FH$1,#REF!,0)-7+'Итог по классам'!$B108,,,),"Ф")</f>
        <v>#REF!</v>
      </c>
      <c r="FI108" s="43" t="e">
        <f ca="1">COUNTIF(OFFSET(class7_2,MATCH(FI$1,#REF!,0)-7+'Итог по классам'!$B108,,,),"р")</f>
        <v>#REF!</v>
      </c>
      <c r="FJ108" s="43" t="e">
        <f ca="1">COUNTIF(OFFSET(class7_2,MATCH(FJ$1,#REF!,0)-7+'Итог по классам'!$B108,,,),"ш")</f>
        <v>#REF!</v>
      </c>
      <c r="FK108" s="44" t="e">
        <f ca="1">COUNTIF(OFFSET(class7_1,MATCH(FK$1,#REF!,0)-7+'Итог по классам'!$B108,,,),"Ф")</f>
        <v>#REF!</v>
      </c>
      <c r="FL108" s="43" t="e">
        <f ca="1">COUNTIF(OFFSET(class7_1,MATCH(FL$1,#REF!,0)-7+'Итог по классам'!$B108,,,),"р")</f>
        <v>#REF!</v>
      </c>
      <c r="FM108" s="43" t="e">
        <f ca="1">COUNTIF(OFFSET(class7_1,MATCH(FM$1,#REF!,0)-7+'Итог по классам'!$B108,,,),"ш")</f>
        <v>#REF!</v>
      </c>
      <c r="FN108" s="43" t="e">
        <f ca="1">COUNTIF(OFFSET(class7_2,MATCH(FN$1,#REF!,0)-7+'Итог по классам'!$B108,,,),"Ф")</f>
        <v>#REF!</v>
      </c>
      <c r="FO108" s="43" t="e">
        <f ca="1">COUNTIF(OFFSET(class7_2,MATCH(FO$1,#REF!,0)-7+'Итог по классам'!$B108,,,),"р")</f>
        <v>#REF!</v>
      </c>
      <c r="FP108" s="43" t="e">
        <f ca="1">COUNTIF(OFFSET(class7_2,MATCH(FP$1,#REF!,0)-7+'Итог по классам'!$B108,,,),"ш")</f>
        <v>#REF!</v>
      </c>
      <c r="FQ108" s="44" t="e">
        <f ca="1">COUNTIF(OFFSET(class7_1,MATCH(FQ$1,#REF!,0)-7+'Итог по классам'!$B108,,,),"Ф")</f>
        <v>#REF!</v>
      </c>
      <c r="FR108" s="43" t="e">
        <f ca="1">COUNTIF(OFFSET(class7_1,MATCH(FR$1,#REF!,0)-7+'Итог по классам'!$B108,,,),"р")</f>
        <v>#REF!</v>
      </c>
      <c r="FS108" s="43" t="e">
        <f ca="1">COUNTIF(OFFSET(class7_1,MATCH(FS$1,#REF!,0)-7+'Итог по классам'!$B108,,,),"ш")</f>
        <v>#REF!</v>
      </c>
      <c r="FT108" s="43" t="e">
        <f ca="1">COUNTIF(OFFSET(class7_2,MATCH(FT$1,#REF!,0)-7+'Итог по классам'!$B108,,,),"Ф")</f>
        <v>#REF!</v>
      </c>
      <c r="FU108" s="43" t="e">
        <f ca="1">COUNTIF(OFFSET(class7_2,MATCH(FU$1,#REF!,0)-7+'Итог по классам'!$B108,,,),"р")</f>
        <v>#REF!</v>
      </c>
      <c r="FV108" s="43" t="e">
        <f ca="1">COUNTIF(OFFSET(class7_2,MATCH(FV$1,#REF!,0)-7+'Итог по классам'!$B108,,,),"ш")</f>
        <v>#REF!</v>
      </c>
      <c r="FW108" s="44" t="e">
        <f ca="1">COUNTIF(OFFSET(class7_1,MATCH(FW$1,#REF!,0)-7+'Итог по классам'!$B108,,,),"Ф")</f>
        <v>#REF!</v>
      </c>
      <c r="FX108" s="43" t="e">
        <f ca="1">COUNTIF(OFFSET(class7_1,MATCH(FX$1,#REF!,0)-7+'Итог по классам'!$B108,,,),"р")</f>
        <v>#REF!</v>
      </c>
      <c r="FY108" s="43" t="e">
        <f ca="1">COUNTIF(OFFSET(class7_1,MATCH(FY$1,#REF!,0)-7+'Итог по классам'!$B108,,,),"ш")</f>
        <v>#REF!</v>
      </c>
      <c r="FZ108" s="43" t="e">
        <f ca="1">COUNTIF(OFFSET(class7_2,MATCH(FZ$1,#REF!,0)-7+'Итог по классам'!$B108,,,),"Ф")</f>
        <v>#REF!</v>
      </c>
      <c r="GA108" s="43" t="e">
        <f ca="1">COUNTIF(OFFSET(class7_2,MATCH(GA$1,#REF!,0)-7+'Итог по классам'!$B108,,,),"р")</f>
        <v>#REF!</v>
      </c>
      <c r="GB108" s="43" t="e">
        <f ca="1">COUNTIF(OFFSET(class7_2,MATCH(GB$1,#REF!,0)-7+'Итог по классам'!$B108,,,),"ш")</f>
        <v>#REF!</v>
      </c>
      <c r="GC108" s="44" t="e">
        <f ca="1">COUNTIF(OFFSET(class7_1,MATCH(GC$1,#REF!,0)-7+'Итог по классам'!$B108,,,),"Ф")</f>
        <v>#REF!</v>
      </c>
      <c r="GD108" s="43" t="e">
        <f ca="1">COUNTIF(OFFSET(class7_1,MATCH(GD$1,#REF!,0)-7+'Итог по классам'!$B108,,,),"р")</f>
        <v>#REF!</v>
      </c>
      <c r="GE108" s="43" t="e">
        <f ca="1">COUNTIF(OFFSET(class7_1,MATCH(GE$1,#REF!,0)-7+'Итог по классам'!$B108,,,),"ш")</f>
        <v>#REF!</v>
      </c>
      <c r="GF108" s="43" t="e">
        <f ca="1">COUNTIF(OFFSET(class7_2,MATCH(GF$1,#REF!,0)-7+'Итог по классам'!$B108,,,),"Ф")</f>
        <v>#REF!</v>
      </c>
      <c r="GG108" s="43" t="e">
        <f ca="1">COUNTIF(OFFSET(class7_2,MATCH(GG$1,#REF!,0)-7+'Итог по классам'!$B108,,,),"р")</f>
        <v>#REF!</v>
      </c>
      <c r="GH108" s="43" t="e">
        <f ca="1">COUNTIF(OFFSET(class7_2,MATCH(GH$1,#REF!,0)-7+'Итог по классам'!$B108,,,),"ш")</f>
        <v>#REF!</v>
      </c>
      <c r="GI108" s="44" t="e">
        <f ca="1">COUNTIF(OFFSET(class7_1,MATCH(GI$1,#REF!,0)-7+'Итог по классам'!$B108,,,),"Ф")</f>
        <v>#REF!</v>
      </c>
      <c r="GJ108" s="43" t="e">
        <f ca="1">COUNTIF(OFFSET(class7_1,MATCH(GJ$1,#REF!,0)-7+'Итог по классам'!$B108,,,),"р")</f>
        <v>#REF!</v>
      </c>
      <c r="GK108" s="43" t="e">
        <f ca="1">COUNTIF(OFFSET(class7_1,MATCH(GK$1,#REF!,0)-7+'Итог по классам'!$B108,,,),"ш")</f>
        <v>#REF!</v>
      </c>
      <c r="GL108" s="43" t="e">
        <f ca="1">COUNTIF(OFFSET(class7_2,MATCH(GL$1,#REF!,0)-7+'Итог по классам'!$B108,,,),"Ф")</f>
        <v>#REF!</v>
      </c>
      <c r="GM108" s="43" t="e">
        <f ca="1">COUNTIF(OFFSET(class7_2,MATCH(GM$1,#REF!,0)-7+'Итог по классам'!$B108,,,),"р")</f>
        <v>#REF!</v>
      </c>
      <c r="GN108" s="43" t="e">
        <f ca="1">COUNTIF(OFFSET(class7_2,MATCH(GN$1,#REF!,0)-7+'Итог по классам'!$B108,,,),"ш")</f>
        <v>#REF!</v>
      </c>
      <c r="GO108" s="44" t="e">
        <f ca="1">COUNTIF(OFFSET(class7_1,MATCH(GO$1,#REF!,0)-7+'Итог по классам'!$B108,,,),"Ф")</f>
        <v>#REF!</v>
      </c>
      <c r="GP108" s="43" t="e">
        <f ca="1">COUNTIF(OFFSET(class7_1,MATCH(GP$1,#REF!,0)-7+'Итог по классам'!$B108,,,),"р")</f>
        <v>#REF!</v>
      </c>
      <c r="GQ108" s="43" t="e">
        <f ca="1">COUNTIF(OFFSET(class7_1,MATCH(GQ$1,#REF!,0)-7+'Итог по классам'!$B108,,,),"ш")</f>
        <v>#REF!</v>
      </c>
      <c r="GR108" s="43" t="e">
        <f ca="1">COUNTIF(OFFSET(class7_2,MATCH(GR$1,#REF!,0)-7+'Итог по классам'!$B108,,,),"Ф")</f>
        <v>#REF!</v>
      </c>
      <c r="GS108" s="43" t="e">
        <f ca="1">COUNTIF(OFFSET(class7_2,MATCH(GS$1,#REF!,0)-7+'Итог по классам'!$B108,,,),"р")</f>
        <v>#REF!</v>
      </c>
      <c r="GT108" s="43" t="e">
        <f ca="1">COUNTIF(OFFSET(class7_2,MATCH(GT$1,#REF!,0)-7+'Итог по классам'!$B108,,,),"ш")</f>
        <v>#REF!</v>
      </c>
      <c r="GU108" s="44" t="e">
        <f ca="1">COUNTIF(OFFSET(class7_1,MATCH(GU$1,#REF!,0)-7+'Итог по классам'!$B108,,,),"Ф")</f>
        <v>#REF!</v>
      </c>
      <c r="GV108" s="43" t="e">
        <f ca="1">COUNTIF(OFFSET(class7_1,MATCH(GV$1,#REF!,0)-7+'Итог по классам'!$B108,,,),"р")</f>
        <v>#REF!</v>
      </c>
      <c r="GW108" s="43" t="e">
        <f ca="1">COUNTIF(OFFSET(class7_1,MATCH(GW$1,#REF!,0)-7+'Итог по классам'!$B108,,,),"ш")</f>
        <v>#REF!</v>
      </c>
      <c r="GX108" s="43" t="e">
        <f ca="1">COUNTIF(OFFSET(class7_2,MATCH(GX$1,#REF!,0)-7+'Итог по классам'!$B108,,,),"Ф")</f>
        <v>#REF!</v>
      </c>
      <c r="GY108" s="43" t="e">
        <f ca="1">COUNTIF(OFFSET(class7_2,MATCH(GY$1,#REF!,0)-7+'Итог по классам'!$B108,,,),"р")</f>
        <v>#REF!</v>
      </c>
      <c r="GZ108" s="43" t="e">
        <f ca="1">COUNTIF(OFFSET(class7_2,MATCH(GZ$1,#REF!,0)-7+'Итог по классам'!$B108,,,),"ш")</f>
        <v>#REF!</v>
      </c>
      <c r="HA108" s="44" t="e">
        <f ca="1">COUNTIF(OFFSET(class7_1,MATCH(HA$1,#REF!,0)-7+'Итог по классам'!$B108,,,),"Ф")</f>
        <v>#REF!</v>
      </c>
      <c r="HB108" s="43" t="e">
        <f ca="1">COUNTIF(OFFSET(class7_1,MATCH(HB$1,#REF!,0)-7+'Итог по классам'!$B108,,,),"р")</f>
        <v>#REF!</v>
      </c>
      <c r="HC108" s="43" t="e">
        <f ca="1">COUNTIF(OFFSET(class7_1,MATCH(HC$1,#REF!,0)-7+'Итог по классам'!$B108,,,),"ш")</f>
        <v>#REF!</v>
      </c>
      <c r="HD108" s="43" t="e">
        <f ca="1">COUNTIF(OFFSET(class7_2,MATCH(HD$1,#REF!,0)-7+'Итог по классам'!$B108,,,),"Ф")</f>
        <v>#REF!</v>
      </c>
      <c r="HE108" s="43" t="e">
        <f ca="1">COUNTIF(OFFSET(class7_2,MATCH(HE$1,#REF!,0)-7+'Итог по классам'!$B108,,,),"р")</f>
        <v>#REF!</v>
      </c>
      <c r="HF108" s="43" t="e">
        <f ca="1">COUNTIF(OFFSET(class7_2,MATCH(HF$1,#REF!,0)-7+'Итог по классам'!$B108,,,),"ш")</f>
        <v>#REF!</v>
      </c>
      <c r="HG108" s="44" t="e">
        <f ca="1">COUNTIF(OFFSET(class7_1,MATCH(HG$1,#REF!,0)-7+'Итог по классам'!$B108,,,),"Ф")</f>
        <v>#REF!</v>
      </c>
      <c r="HH108" s="43" t="e">
        <f ca="1">COUNTIF(OFFSET(class7_1,MATCH(HH$1,#REF!,0)-7+'Итог по классам'!$B108,,,),"р")</f>
        <v>#REF!</v>
      </c>
      <c r="HI108" s="43" t="e">
        <f ca="1">COUNTIF(OFFSET(class7_1,MATCH(HI$1,#REF!,0)-7+'Итог по классам'!$B108,,,),"ш")</f>
        <v>#REF!</v>
      </c>
      <c r="HJ108" s="43" t="e">
        <f ca="1">COUNTIF(OFFSET(class7_2,MATCH(HJ$1,#REF!,0)-7+'Итог по классам'!$B108,,,),"Ф")</f>
        <v>#REF!</v>
      </c>
      <c r="HK108" s="43" t="e">
        <f ca="1">COUNTIF(OFFSET(class7_2,MATCH(HK$1,#REF!,0)-7+'Итог по классам'!$B108,,,),"р")</f>
        <v>#REF!</v>
      </c>
      <c r="HL108" s="43" t="e">
        <f ca="1">COUNTIF(OFFSET(class7_2,MATCH(HL$1,#REF!,0)-7+'Итог по классам'!$B108,,,),"ш")</f>
        <v>#REF!</v>
      </c>
      <c r="HM108" s="44" t="e">
        <f ca="1">COUNTIF(OFFSET(class7_1,MATCH(HM$1,#REF!,0)-7+'Итог по классам'!$B108,,,),"Ф")</f>
        <v>#REF!</v>
      </c>
      <c r="HN108" s="43" t="e">
        <f ca="1">COUNTIF(OFFSET(class7_1,MATCH(HN$1,#REF!,0)-7+'Итог по классам'!$B108,,,),"р")</f>
        <v>#REF!</v>
      </c>
      <c r="HO108" s="43" t="e">
        <f ca="1">COUNTIF(OFFSET(class7_1,MATCH(HO$1,#REF!,0)-7+'Итог по классам'!$B108,,,),"ш")</f>
        <v>#REF!</v>
      </c>
      <c r="HP108" s="43" t="e">
        <f ca="1">COUNTIF(OFFSET(class7_2,MATCH(HP$1,#REF!,0)-7+'Итог по классам'!$B108,,,),"Ф")</f>
        <v>#REF!</v>
      </c>
      <c r="HQ108" s="43" t="e">
        <f ca="1">COUNTIF(OFFSET(class7_2,MATCH(HQ$1,#REF!,0)-7+'Итог по классам'!$B108,,,),"р")</f>
        <v>#REF!</v>
      </c>
      <c r="HR108" s="43" t="e">
        <f ca="1">COUNTIF(OFFSET(class7_2,MATCH(HR$1,#REF!,0)-7+'Итог по классам'!$B108,,,),"ш")</f>
        <v>#REF!</v>
      </c>
      <c r="HS108" s="44" t="e">
        <f ca="1">COUNTIF(OFFSET(class7_1,MATCH(HS$1,#REF!,0)-7+'Итог по классам'!$B108,,,),"Ф")</f>
        <v>#REF!</v>
      </c>
      <c r="HT108" s="43" t="e">
        <f ca="1">COUNTIF(OFFSET(class7_1,MATCH(HT$1,#REF!,0)-7+'Итог по классам'!$B108,,,),"р")</f>
        <v>#REF!</v>
      </c>
      <c r="HU108" s="43" t="e">
        <f ca="1">COUNTIF(OFFSET(class7_1,MATCH(HU$1,#REF!,0)-7+'Итог по классам'!$B108,,,),"ш")</f>
        <v>#REF!</v>
      </c>
      <c r="HV108" s="43" t="e">
        <f ca="1">COUNTIF(OFFSET(class7_2,MATCH(HV$1,#REF!,0)-7+'Итог по классам'!$B108,,,),"Ф")</f>
        <v>#REF!</v>
      </c>
      <c r="HW108" s="43" t="e">
        <f ca="1">COUNTIF(OFFSET(class7_2,MATCH(HW$1,#REF!,0)-7+'Итог по классам'!$B108,,,),"р")</f>
        <v>#REF!</v>
      </c>
      <c r="HX108" s="43" t="e">
        <f ca="1">COUNTIF(OFFSET(class7_2,MATCH(HX$1,#REF!,0)-7+'Итог по классам'!$B108,,,),"ш")</f>
        <v>#REF!</v>
      </c>
      <c r="HY108" s="44" t="e">
        <f ca="1">COUNTIF(OFFSET(class7_1,MATCH(HY$1,#REF!,0)-7+'Итог по классам'!$B108,,,),"Ф")</f>
        <v>#REF!</v>
      </c>
      <c r="HZ108" s="43" t="e">
        <f ca="1">COUNTIF(OFFSET(class7_1,MATCH(HZ$1,#REF!,0)-7+'Итог по классам'!$B108,,,),"р")</f>
        <v>#REF!</v>
      </c>
      <c r="IA108" s="43" t="e">
        <f ca="1">COUNTIF(OFFSET(class7_1,MATCH(IA$1,#REF!,0)-7+'Итог по классам'!$B108,,,),"ш")</f>
        <v>#REF!</v>
      </c>
      <c r="IB108" s="43" t="e">
        <f ca="1">COUNTIF(OFFSET(class7_2,MATCH(IB$1,#REF!,0)-7+'Итог по классам'!$B108,,,),"Ф")</f>
        <v>#REF!</v>
      </c>
      <c r="IC108" s="43" t="e">
        <f ca="1">COUNTIF(OFFSET(class7_2,MATCH(IC$1,#REF!,0)-7+'Итог по классам'!$B108,,,),"р")</f>
        <v>#REF!</v>
      </c>
      <c r="ID108" s="43" t="e">
        <f ca="1">COUNTIF(OFFSET(class7_2,MATCH(ID$1,#REF!,0)-7+'Итог по классам'!$B108,,,),"ш")</f>
        <v>#REF!</v>
      </c>
      <c r="IE108" s="44" t="e">
        <f ca="1">COUNTIF(OFFSET(class7_1,MATCH(IE$1,#REF!,0)-7+'Итог по классам'!$B108,,,),"Ф")</f>
        <v>#REF!</v>
      </c>
      <c r="IF108" s="43" t="e">
        <f ca="1">COUNTIF(OFFSET(class7_1,MATCH(IF$1,#REF!,0)-7+'Итог по классам'!$B108,,,),"р")</f>
        <v>#REF!</v>
      </c>
      <c r="IG108" s="43" t="e">
        <f ca="1">COUNTIF(OFFSET(class7_1,MATCH(IG$1,#REF!,0)-7+'Итог по классам'!$B108,,,),"ш")</f>
        <v>#REF!</v>
      </c>
      <c r="IH108" s="43" t="e">
        <f ca="1">COUNTIF(OFFSET(class7_2,MATCH(IH$1,#REF!,0)-7+'Итог по классам'!$B108,,,),"Ф")</f>
        <v>#REF!</v>
      </c>
      <c r="II108" s="43" t="e">
        <f ca="1">COUNTIF(OFFSET(class7_2,MATCH(II$1,#REF!,0)-7+'Итог по классам'!$B108,,,),"р")</f>
        <v>#REF!</v>
      </c>
      <c r="IJ108" s="43" t="e">
        <f ca="1">COUNTIF(OFFSET(class7_2,MATCH(IJ$1,#REF!,0)-7+'Итог по классам'!$B108,,,),"ш")</f>
        <v>#REF!</v>
      </c>
      <c r="IK108" s="44" t="e">
        <f ca="1">COUNTIF(OFFSET(class7_1,MATCH(IK$1,#REF!,0)-7+'Итог по классам'!$B108,,,),"Ф")</f>
        <v>#REF!</v>
      </c>
      <c r="IL108" s="43" t="e">
        <f ca="1">COUNTIF(OFFSET(class7_1,MATCH(IL$1,#REF!,0)-7+'Итог по классам'!$B108,,,),"р")</f>
        <v>#REF!</v>
      </c>
      <c r="IM108" s="43" t="e">
        <f ca="1">COUNTIF(OFFSET(class7_1,MATCH(IM$1,#REF!,0)-7+'Итог по классам'!$B108,,,),"ш")</f>
        <v>#REF!</v>
      </c>
      <c r="IN108" s="43" t="e">
        <f ca="1">COUNTIF(OFFSET(class7_2,MATCH(IN$1,#REF!,0)-7+'Итог по классам'!$B108,,,),"Ф")</f>
        <v>#REF!</v>
      </c>
      <c r="IO108" s="43" t="e">
        <f ca="1">COUNTIF(OFFSET(class7_2,MATCH(IO$1,#REF!,0)-7+'Итог по классам'!$B108,,,),"р")</f>
        <v>#REF!</v>
      </c>
      <c r="IP108" s="43" t="e">
        <f ca="1">COUNTIF(OFFSET(class7_2,MATCH(IP$1,#REF!,0)-7+'Итог по классам'!$B108,,,),"ш")</f>
        <v>#REF!</v>
      </c>
      <c r="IQ108" s="44" t="e">
        <f ca="1">COUNTIF(OFFSET(class7_1,MATCH(IQ$1,#REF!,0)-7+'Итог по классам'!$B108,,,),"Ф")</f>
        <v>#REF!</v>
      </c>
      <c r="IR108" s="43" t="e">
        <f ca="1">COUNTIF(OFFSET(class7_1,MATCH(IR$1,#REF!,0)-7+'Итог по классам'!$B108,,,),"р")</f>
        <v>#REF!</v>
      </c>
      <c r="IS108" s="43" t="e">
        <f ca="1">COUNTIF(OFFSET(class7_1,MATCH(IS$1,#REF!,0)-7+'Итог по классам'!$B108,,,),"ш")</f>
        <v>#REF!</v>
      </c>
      <c r="IT108" s="43" t="e">
        <f ca="1">COUNTIF(OFFSET(class7_2,MATCH(IT$1,#REF!,0)-7+'Итог по классам'!$B108,,,),"Ф")</f>
        <v>#REF!</v>
      </c>
      <c r="IU108" s="43" t="e">
        <f ca="1">COUNTIF(OFFSET(class7_2,MATCH(IU$1,#REF!,0)-7+'Итог по классам'!$B108,,,),"р")</f>
        <v>#REF!</v>
      </c>
      <c r="IV108" s="43" t="e">
        <f ca="1">COUNTIF(OFFSET(class7_2,MATCH(IV$1,#REF!,0)-7+'Итог по классам'!$B108,,,),"ш")</f>
        <v>#REF!</v>
      </c>
      <c r="IW108" s="44" t="e">
        <f ca="1">COUNTIF(OFFSET(class7_1,MATCH(IW$1,#REF!,0)-7+'Итог по классам'!$B108,,,),"Ф")</f>
        <v>#REF!</v>
      </c>
      <c r="IX108" s="43" t="e">
        <f ca="1">COUNTIF(OFFSET(class7_1,MATCH(IX$1,#REF!,0)-7+'Итог по классам'!$B108,,,),"р")</f>
        <v>#REF!</v>
      </c>
      <c r="IY108" s="43" t="e">
        <f ca="1">COUNTIF(OFFSET(class7_1,MATCH(IY$1,#REF!,0)-7+'Итог по классам'!$B108,,,),"ш")</f>
        <v>#REF!</v>
      </c>
      <c r="IZ108" s="43" t="e">
        <f ca="1">COUNTIF(OFFSET(class7_2,MATCH(IZ$1,#REF!,0)-7+'Итог по классам'!$B108,,,),"Ф")</f>
        <v>#REF!</v>
      </c>
      <c r="JA108" s="43" t="e">
        <f ca="1">COUNTIF(OFFSET(class7_2,MATCH(JA$1,#REF!,0)-7+'Итог по классам'!$B108,,,),"р")</f>
        <v>#REF!</v>
      </c>
      <c r="JB108" s="43" t="e">
        <f ca="1">COUNTIF(OFFSET(class7_2,MATCH(JB$1,#REF!,0)-7+'Итог по классам'!$B108,,,),"ш")</f>
        <v>#REF!</v>
      </c>
      <c r="JC108" s="44" t="e">
        <f ca="1">COUNTIF(OFFSET(class7_1,MATCH(JC$1,#REF!,0)-7+'Итог по классам'!$B108,,,),"Ф")</f>
        <v>#REF!</v>
      </c>
      <c r="JD108" s="43" t="e">
        <f ca="1">COUNTIF(OFFSET(class7_1,MATCH(JD$1,#REF!,0)-7+'Итог по классам'!$B108,,,),"р")</f>
        <v>#REF!</v>
      </c>
      <c r="JE108" s="43" t="e">
        <f ca="1">COUNTIF(OFFSET(class7_1,MATCH(JE$1,#REF!,0)-7+'Итог по классам'!$B108,,,),"ш")</f>
        <v>#REF!</v>
      </c>
      <c r="JF108" s="43" t="e">
        <f ca="1">COUNTIF(OFFSET(class7_2,MATCH(JF$1,#REF!,0)-7+'Итог по классам'!$B108,,,),"Ф")</f>
        <v>#REF!</v>
      </c>
      <c r="JG108" s="43" t="e">
        <f ca="1">COUNTIF(OFFSET(class7_2,MATCH(JG$1,#REF!,0)-7+'Итог по классам'!$B108,,,),"р")</f>
        <v>#REF!</v>
      </c>
      <c r="JH108" s="43" t="e">
        <f ca="1">COUNTIF(OFFSET(class7_2,MATCH(JH$1,#REF!,0)-7+'Итог по классам'!$B108,,,),"ш")</f>
        <v>#REF!</v>
      </c>
      <c r="JI108" s="44" t="e">
        <f ca="1">COUNTIF(OFFSET(class7_1,MATCH(JI$1,#REF!,0)-7+'Итог по классам'!$B108,,,),"Ф")</f>
        <v>#REF!</v>
      </c>
      <c r="JJ108" s="43" t="e">
        <f ca="1">COUNTIF(OFFSET(class7_1,MATCH(JJ$1,#REF!,0)-7+'Итог по классам'!$B108,,,),"р")</f>
        <v>#REF!</v>
      </c>
      <c r="JK108" s="43" t="e">
        <f ca="1">COUNTIF(OFFSET(class7_1,MATCH(JK$1,#REF!,0)-7+'Итог по классам'!$B108,,,),"ш")</f>
        <v>#REF!</v>
      </c>
      <c r="JL108" s="43" t="e">
        <f ca="1">COUNTIF(OFFSET(class7_2,MATCH(JL$1,#REF!,0)-7+'Итог по классам'!$B108,,,),"Ф")</f>
        <v>#REF!</v>
      </c>
      <c r="JM108" s="43" t="e">
        <f ca="1">COUNTIF(OFFSET(class7_2,MATCH(JM$1,#REF!,0)-7+'Итог по классам'!$B108,,,),"р")</f>
        <v>#REF!</v>
      </c>
      <c r="JN108" s="43" t="e">
        <f ca="1">COUNTIF(OFFSET(class7_2,MATCH(JN$1,#REF!,0)-7+'Итог по классам'!$B108,,,),"ш")</f>
        <v>#REF!</v>
      </c>
      <c r="JO108" s="44" t="e">
        <f ca="1">COUNTIF(OFFSET(class7_1,MATCH(JO$1,#REF!,0)-7+'Итог по классам'!$B108,,,),"Ф")</f>
        <v>#REF!</v>
      </c>
      <c r="JP108" s="43" t="e">
        <f ca="1">COUNTIF(OFFSET(class7_1,MATCH(JP$1,#REF!,0)-7+'Итог по классам'!$B108,,,),"р")</f>
        <v>#REF!</v>
      </c>
      <c r="JQ108" s="43" t="e">
        <f ca="1">COUNTIF(OFFSET(class7_1,MATCH(JQ$1,#REF!,0)-7+'Итог по классам'!$B108,,,),"ш")</f>
        <v>#REF!</v>
      </c>
      <c r="JR108" s="43" t="e">
        <f ca="1">COUNTIF(OFFSET(class7_2,MATCH(JR$1,#REF!,0)-7+'Итог по классам'!$B108,,,),"Ф")</f>
        <v>#REF!</v>
      </c>
      <c r="JS108" s="43" t="e">
        <f ca="1">COUNTIF(OFFSET(class7_2,MATCH(JS$1,#REF!,0)-7+'Итог по классам'!$B108,,,),"р")</f>
        <v>#REF!</v>
      </c>
      <c r="JT108" s="43" t="e">
        <f ca="1">COUNTIF(OFFSET(class7_2,MATCH(JT$1,#REF!,0)-7+'Итог по классам'!$B108,,,),"ш")</f>
        <v>#REF!</v>
      </c>
      <c r="JU108" s="44" t="e">
        <f ca="1">COUNTIF(OFFSET(class7_1,MATCH(JU$1,#REF!,0)-7+'Итог по классам'!$B108,,,),"Ф")</f>
        <v>#REF!</v>
      </c>
      <c r="JV108" s="43" t="e">
        <f ca="1">COUNTIF(OFFSET(class7_1,MATCH(JV$1,#REF!,0)-7+'Итог по классам'!$B108,,,),"р")</f>
        <v>#REF!</v>
      </c>
      <c r="JW108" s="43" t="e">
        <f ca="1">COUNTIF(OFFSET(class7_1,MATCH(JW$1,#REF!,0)-7+'Итог по классам'!$B108,,,),"ш")</f>
        <v>#REF!</v>
      </c>
      <c r="JX108" s="43" t="e">
        <f ca="1">COUNTIF(OFFSET(class7_2,MATCH(JX$1,#REF!,0)-7+'Итог по классам'!$B108,,,),"Ф")</f>
        <v>#REF!</v>
      </c>
      <c r="JY108" s="43" t="e">
        <f ca="1">COUNTIF(OFFSET(class7_2,MATCH(JY$1,#REF!,0)-7+'Итог по классам'!$B108,,,),"р")</f>
        <v>#REF!</v>
      </c>
      <c r="JZ108" s="43" t="e">
        <f ca="1">COUNTIF(OFFSET(class7_2,MATCH(JZ$1,#REF!,0)-7+'Итог по классам'!$B108,,,),"ш")</f>
        <v>#REF!</v>
      </c>
      <c r="KA108" s="44" t="e">
        <f ca="1">COUNTIF(OFFSET(class7_1,MATCH(KA$1,#REF!,0)-7+'Итог по классам'!$B108,,,),"Ф")</f>
        <v>#REF!</v>
      </c>
      <c r="KB108" s="43" t="e">
        <f ca="1">COUNTIF(OFFSET(class7_1,MATCH(KB$1,#REF!,0)-7+'Итог по классам'!$B108,,,),"р")</f>
        <v>#REF!</v>
      </c>
      <c r="KC108" s="43" t="e">
        <f ca="1">COUNTIF(OFFSET(class7_1,MATCH(KC$1,#REF!,0)-7+'Итог по классам'!$B108,,,),"ш")</f>
        <v>#REF!</v>
      </c>
      <c r="KD108" s="43" t="e">
        <f ca="1">COUNTIF(OFFSET(class7_2,MATCH(KD$1,#REF!,0)-7+'Итог по классам'!$B108,,,),"Ф")</f>
        <v>#REF!</v>
      </c>
      <c r="KE108" s="43" t="e">
        <f ca="1">COUNTIF(OFFSET(class7_2,MATCH(KE$1,#REF!,0)-7+'Итог по классам'!$B108,,,),"р")</f>
        <v>#REF!</v>
      </c>
      <c r="KF108" s="43" t="e">
        <f ca="1">COUNTIF(OFFSET(class7_2,MATCH(KF$1,#REF!,0)-7+'Итог по классам'!$B108,,,),"ш")</f>
        <v>#REF!</v>
      </c>
      <c r="KG108" s="44" t="e">
        <f ca="1">COUNTIF(OFFSET(class7_1,MATCH(KG$1,#REF!,0)-7+'Итог по классам'!$B108,,,),"Ф")</f>
        <v>#REF!</v>
      </c>
      <c r="KH108" s="43" t="e">
        <f ca="1">COUNTIF(OFFSET(class7_1,MATCH(KH$1,#REF!,0)-7+'Итог по классам'!$B108,,,),"р")</f>
        <v>#REF!</v>
      </c>
      <c r="KI108" s="43" t="e">
        <f ca="1">COUNTIF(OFFSET(class7_1,MATCH(KI$1,#REF!,0)-7+'Итог по классам'!$B108,,,),"ш")</f>
        <v>#REF!</v>
      </c>
      <c r="KJ108" s="43" t="e">
        <f ca="1">COUNTIF(OFFSET(class7_2,MATCH(KJ$1,#REF!,0)-7+'Итог по классам'!$B108,,,),"Ф")</f>
        <v>#REF!</v>
      </c>
      <c r="KK108" s="43" t="e">
        <f ca="1">COUNTIF(OFFSET(class7_2,MATCH(KK$1,#REF!,0)-7+'Итог по классам'!$B108,,,),"р")</f>
        <v>#REF!</v>
      </c>
      <c r="KL108" s="43" t="e">
        <f ca="1">COUNTIF(OFFSET(class7_2,MATCH(KL$1,#REF!,0)-7+'Итог по классам'!$B108,,,),"ш")</f>
        <v>#REF!</v>
      </c>
      <c r="KM108" s="44" t="e">
        <f ca="1">COUNTIF(OFFSET(class7_1,MATCH(KM$1,#REF!,0)-7+'Итог по классам'!$B108,,,),"Ф")</f>
        <v>#REF!</v>
      </c>
      <c r="KN108" s="43" t="e">
        <f ca="1">COUNTIF(OFFSET(class7_1,MATCH(KN$1,#REF!,0)-7+'Итог по классам'!$B108,,,),"р")</f>
        <v>#REF!</v>
      </c>
      <c r="KO108" s="43" t="e">
        <f ca="1">COUNTIF(OFFSET(class7_1,MATCH(KO$1,#REF!,0)-7+'Итог по классам'!$B108,,,),"ш")</f>
        <v>#REF!</v>
      </c>
      <c r="KP108" s="43" t="e">
        <f ca="1">COUNTIF(OFFSET(class7_2,MATCH(KP$1,#REF!,0)-7+'Итог по классам'!$B108,,,),"Ф")</f>
        <v>#REF!</v>
      </c>
      <c r="KQ108" s="43" t="e">
        <f ca="1">COUNTIF(OFFSET(class7_2,MATCH(KQ$1,#REF!,0)-7+'Итог по классам'!$B108,,,),"р")</f>
        <v>#REF!</v>
      </c>
      <c r="KR108" s="43" t="e">
        <f ca="1">COUNTIF(OFFSET(class7_2,MATCH(KR$1,#REF!,0)-7+'Итог по классам'!$B108,,,),"ш")</f>
        <v>#REF!</v>
      </c>
    </row>
    <row r="109" spans="1:304" customFormat="1">
      <c r="A109" t="e">
        <f t="shared" si="279"/>
        <v>#REF!</v>
      </c>
      <c r="B109" s="43">
        <v>19</v>
      </c>
      <c r="C109" s="3" t="s">
        <v>74</v>
      </c>
      <c r="D109" s="3" t="s">
        <v>56</v>
      </c>
      <c r="E109" s="43" t="e">
        <f ca="1">COUNTIF(OFFSET(class7_1,MATCH(E$1,#REF!,0)-7+'Итог по классам'!$B109,,,),"Ф")</f>
        <v>#REF!</v>
      </c>
      <c r="F109" s="43" t="e">
        <f ca="1">COUNTIF(OFFSET(class7_1,MATCH(F$1,#REF!,0)-7+'Итог по классам'!$B109,,,),"р")</f>
        <v>#REF!</v>
      </c>
      <c r="G109" s="43" t="e">
        <f ca="1">COUNTIF(OFFSET(class7_1,MATCH(G$1,#REF!,0)-7+'Итог по классам'!$B109,,,),"ш")</f>
        <v>#REF!</v>
      </c>
      <c r="H109" s="43" t="e">
        <f ca="1">COUNTIF(OFFSET(class7_2,MATCH(H$1,#REF!,0)-7+'Итог по классам'!$B109,,,),"Ф")</f>
        <v>#REF!</v>
      </c>
      <c r="I109" s="43" t="e">
        <f ca="1">COUNTIF(OFFSET(class7_2,MATCH(I$1,#REF!,0)-7+'Итог по классам'!$B109,,,),"р")</f>
        <v>#REF!</v>
      </c>
      <c r="J109" s="43" t="e">
        <f ca="1">COUNTIF(OFFSET(class7_2,MATCH(J$1,#REF!,0)-7+'Итог по классам'!$B109,,,),"ш")</f>
        <v>#REF!</v>
      </c>
      <c r="K109" s="44" t="e">
        <f ca="1">COUNTIF(OFFSET(class7_1,MATCH(K$1,#REF!,0)-7+'Итог по классам'!$B109,,,),"Ф")</f>
        <v>#REF!</v>
      </c>
      <c r="L109" s="43" t="e">
        <f ca="1">COUNTIF(OFFSET(class7_1,MATCH(L$1,#REF!,0)-7+'Итог по классам'!$B109,,,),"р")</f>
        <v>#REF!</v>
      </c>
      <c r="M109" s="43" t="e">
        <f ca="1">COUNTIF(OFFSET(class7_1,MATCH(M$1,#REF!,0)-7+'Итог по классам'!$B109,,,),"ш")</f>
        <v>#REF!</v>
      </c>
      <c r="N109" s="43" t="e">
        <f ca="1">COUNTIF(OFFSET(class7_2,MATCH(N$1,#REF!,0)-7+'Итог по классам'!$B109,,,),"Ф")</f>
        <v>#REF!</v>
      </c>
      <c r="O109" s="43" t="e">
        <f ca="1">COUNTIF(OFFSET(class7_2,MATCH(O$1,#REF!,0)-7+'Итог по классам'!$B109,,,),"р")</f>
        <v>#REF!</v>
      </c>
      <c r="P109" s="43" t="e">
        <f ca="1">COUNTIF(OFFSET(class7_2,MATCH(P$1,#REF!,0)-7+'Итог по классам'!$B109,,,),"ш")</f>
        <v>#REF!</v>
      </c>
      <c r="Q109" s="44" t="e">
        <f ca="1">COUNTIF(OFFSET(class7_1,MATCH(Q$1,#REF!,0)-7+'Итог по классам'!$B109,,,),"Ф")</f>
        <v>#REF!</v>
      </c>
      <c r="R109" s="43" t="e">
        <f ca="1">COUNTIF(OFFSET(class7_1,MATCH(R$1,#REF!,0)-7+'Итог по классам'!$B109,,,),"р")</f>
        <v>#REF!</v>
      </c>
      <c r="S109" s="43" t="e">
        <f ca="1">COUNTIF(OFFSET(class7_1,MATCH(S$1,#REF!,0)-7+'Итог по классам'!$B109,,,),"ш")</f>
        <v>#REF!</v>
      </c>
      <c r="T109" s="43" t="e">
        <f ca="1">COUNTIF(OFFSET(class7_2,MATCH(T$1,#REF!,0)-7+'Итог по классам'!$B109,,,),"Ф")</f>
        <v>#REF!</v>
      </c>
      <c r="U109" s="43" t="e">
        <f ca="1">COUNTIF(OFFSET(class7_2,MATCH(U$1,#REF!,0)-7+'Итог по классам'!$B109,,,),"р")</f>
        <v>#REF!</v>
      </c>
      <c r="V109" s="43" t="e">
        <f ca="1">COUNTIF(OFFSET(class7_2,MATCH(V$1,#REF!,0)-7+'Итог по классам'!$B109,,,),"ш")</f>
        <v>#REF!</v>
      </c>
      <c r="W109" s="44" t="e">
        <f ca="1">COUNTIF(OFFSET(class7_1,MATCH(W$1,#REF!,0)-7+'Итог по классам'!$B109,,,),"Ф")</f>
        <v>#REF!</v>
      </c>
      <c r="X109" s="43" t="e">
        <f ca="1">COUNTIF(OFFSET(class7_1,MATCH(X$1,#REF!,0)-7+'Итог по классам'!$B109,,,),"р")</f>
        <v>#REF!</v>
      </c>
      <c r="Y109" s="43" t="e">
        <f ca="1">COUNTIF(OFFSET(class7_1,MATCH(Y$1,#REF!,0)-7+'Итог по классам'!$B109,,,),"ш")</f>
        <v>#REF!</v>
      </c>
      <c r="Z109" s="43" t="e">
        <f ca="1">COUNTIF(OFFSET(class7_2,MATCH(Z$1,#REF!,0)-7+'Итог по классам'!$B109,,,),"Ф")</f>
        <v>#REF!</v>
      </c>
      <c r="AA109" s="43" t="e">
        <f ca="1">COUNTIF(OFFSET(class7_2,MATCH(AA$1,#REF!,0)-7+'Итог по классам'!$B109,,,),"р")</f>
        <v>#REF!</v>
      </c>
      <c r="AB109" s="43" t="e">
        <f ca="1">COUNTIF(OFFSET(class7_2,MATCH(AB$1,#REF!,0)-7+'Итог по классам'!$B109,,,),"ш")</f>
        <v>#REF!</v>
      </c>
      <c r="AC109" s="44" t="e">
        <f ca="1">COUNTIF(OFFSET(class7_1,MATCH(AC$1,#REF!,0)-7+'Итог по классам'!$B109,,,),"Ф")</f>
        <v>#REF!</v>
      </c>
      <c r="AD109" s="43" t="e">
        <f ca="1">COUNTIF(OFFSET(class7_1,MATCH(AD$1,#REF!,0)-7+'Итог по классам'!$B109,,,),"р")</f>
        <v>#REF!</v>
      </c>
      <c r="AE109" s="43" t="e">
        <f ca="1">COUNTIF(OFFSET(class7_1,MATCH(AE$1,#REF!,0)-7+'Итог по классам'!$B109,,,),"ш")</f>
        <v>#REF!</v>
      </c>
      <c r="AF109" s="43" t="e">
        <f ca="1">COUNTIF(OFFSET(class7_2,MATCH(AF$1,#REF!,0)-7+'Итог по классам'!$B109,,,),"Ф")</f>
        <v>#REF!</v>
      </c>
      <c r="AG109" s="43" t="e">
        <f ca="1">COUNTIF(OFFSET(class7_2,MATCH(AG$1,#REF!,0)-7+'Итог по классам'!$B109,,,),"р")</f>
        <v>#REF!</v>
      </c>
      <c r="AH109" s="43" t="e">
        <f ca="1">COUNTIF(OFFSET(class7_2,MATCH(AH$1,#REF!,0)-7+'Итог по классам'!$B109,,,),"ш")</f>
        <v>#REF!</v>
      </c>
      <c r="AI109" s="44" t="e">
        <f ca="1">COUNTIF(OFFSET(class7_1,MATCH(AI$1,#REF!,0)-7+'Итог по классам'!$B109,,,),"Ф")</f>
        <v>#REF!</v>
      </c>
      <c r="AJ109" s="43" t="e">
        <f ca="1">COUNTIF(OFFSET(class7_1,MATCH(AJ$1,#REF!,0)-7+'Итог по классам'!$B109,,,),"р")</f>
        <v>#REF!</v>
      </c>
      <c r="AK109" s="43" t="e">
        <f ca="1">COUNTIF(OFFSET(class7_1,MATCH(AK$1,#REF!,0)-7+'Итог по классам'!$B109,,,),"ш")</f>
        <v>#REF!</v>
      </c>
      <c r="AL109" s="43" t="e">
        <f ca="1">COUNTIF(OFFSET(class7_2,MATCH(AL$1,#REF!,0)-7+'Итог по классам'!$B109,,,),"Ф")</f>
        <v>#REF!</v>
      </c>
      <c r="AM109" s="43" t="e">
        <f ca="1">COUNTIF(OFFSET(class7_2,MATCH(AM$1,#REF!,0)-7+'Итог по классам'!$B109,,,),"р")</f>
        <v>#REF!</v>
      </c>
      <c r="AN109" s="43" t="e">
        <f ca="1">COUNTIF(OFFSET(class7_2,MATCH(AN$1,#REF!,0)-7+'Итог по классам'!$B109,,,),"ш")</f>
        <v>#REF!</v>
      </c>
      <c r="AO109" s="44" t="e">
        <f ca="1">COUNTIF(OFFSET(class7_1,MATCH(AO$1,#REF!,0)-7+'Итог по классам'!$B109,,,),"Ф")</f>
        <v>#REF!</v>
      </c>
      <c r="AP109" s="43" t="e">
        <f ca="1">COUNTIF(OFFSET(class7_1,MATCH(AP$1,#REF!,0)-7+'Итог по классам'!$B109,,,),"р")</f>
        <v>#REF!</v>
      </c>
      <c r="AQ109" s="43" t="e">
        <f ca="1">COUNTIF(OFFSET(class7_1,MATCH(AQ$1,#REF!,0)-7+'Итог по классам'!$B109,,,),"ш")</f>
        <v>#REF!</v>
      </c>
      <c r="AR109" s="43" t="e">
        <f ca="1">COUNTIF(OFFSET(class7_2,MATCH(AR$1,#REF!,0)-7+'Итог по классам'!$B109,,,),"Ф")</f>
        <v>#REF!</v>
      </c>
      <c r="AS109" s="43" t="e">
        <f ca="1">COUNTIF(OFFSET(class7_2,MATCH(AS$1,#REF!,0)-7+'Итог по классам'!$B109,,,),"р")</f>
        <v>#REF!</v>
      </c>
      <c r="AT109" s="43" t="e">
        <f ca="1">COUNTIF(OFFSET(class7_2,MATCH(AT$1,#REF!,0)-7+'Итог по классам'!$B109,,,),"ш")</f>
        <v>#REF!</v>
      </c>
      <c r="AU109" s="44" t="e">
        <f ca="1">COUNTIF(OFFSET(class7_1,MATCH(AU$1,#REF!,0)-7+'Итог по классам'!$B109,,,),"Ф")</f>
        <v>#REF!</v>
      </c>
      <c r="AV109" s="43" t="e">
        <f ca="1">COUNTIF(OFFSET(class7_1,MATCH(AV$1,#REF!,0)-7+'Итог по классам'!$B109,,,),"р")</f>
        <v>#REF!</v>
      </c>
      <c r="AW109" s="43" t="e">
        <f ca="1">COUNTIF(OFFSET(class7_1,MATCH(AW$1,#REF!,0)-7+'Итог по классам'!$B109,,,),"ш")</f>
        <v>#REF!</v>
      </c>
      <c r="AX109" s="43" t="e">
        <f ca="1">COUNTIF(OFFSET(class7_2,MATCH(AX$1,#REF!,0)-7+'Итог по классам'!$B109,,,),"Ф")</f>
        <v>#REF!</v>
      </c>
      <c r="AY109" s="43" t="e">
        <f ca="1">COUNTIF(OFFSET(class7_2,MATCH(AY$1,#REF!,0)-7+'Итог по классам'!$B109,,,),"р")</f>
        <v>#REF!</v>
      </c>
      <c r="AZ109" s="43" t="e">
        <f ca="1">COUNTIF(OFFSET(class7_2,MATCH(AZ$1,#REF!,0)-7+'Итог по классам'!$B109,,,),"ш")</f>
        <v>#REF!</v>
      </c>
      <c r="BA109" s="44" t="e">
        <f ca="1">COUNTIF(OFFSET(class7_1,MATCH(BA$1,#REF!,0)-7+'Итог по классам'!$B109,,,),"Ф")</f>
        <v>#REF!</v>
      </c>
      <c r="BB109" s="43" t="e">
        <f ca="1">COUNTIF(OFFSET(class7_1,MATCH(BB$1,#REF!,0)-7+'Итог по классам'!$B109,,,),"р")</f>
        <v>#REF!</v>
      </c>
      <c r="BC109" s="43" t="e">
        <f ca="1">COUNTIF(OFFSET(class7_1,MATCH(BC$1,#REF!,0)-7+'Итог по классам'!$B109,,,),"ш")</f>
        <v>#REF!</v>
      </c>
      <c r="BD109" s="43" t="e">
        <f ca="1">COUNTIF(OFFSET(class7_2,MATCH(BD$1,#REF!,0)-7+'Итог по классам'!$B109,,,),"Ф")</f>
        <v>#REF!</v>
      </c>
      <c r="BE109" s="43" t="e">
        <f ca="1">COUNTIF(OFFSET(class7_2,MATCH(BE$1,#REF!,0)-7+'Итог по классам'!$B109,,,),"р")</f>
        <v>#REF!</v>
      </c>
      <c r="BF109" s="43" t="e">
        <f ca="1">COUNTIF(OFFSET(class7_2,MATCH(BF$1,#REF!,0)-7+'Итог по классам'!$B109,,,),"ш")</f>
        <v>#REF!</v>
      </c>
      <c r="BG109" s="44" t="e">
        <f ca="1">COUNTIF(OFFSET(class7_1,MATCH(BG$1,#REF!,0)-7+'Итог по классам'!$B109,,,),"Ф")</f>
        <v>#REF!</v>
      </c>
      <c r="BH109" s="43" t="e">
        <f ca="1">COUNTIF(OFFSET(class7_1,MATCH(BH$1,#REF!,0)-7+'Итог по классам'!$B109,,,),"р")</f>
        <v>#REF!</v>
      </c>
      <c r="BI109" s="43" t="e">
        <f ca="1">COUNTIF(OFFSET(class7_1,MATCH(BI$1,#REF!,0)-7+'Итог по классам'!$B109,,,),"ш")</f>
        <v>#REF!</v>
      </c>
      <c r="BJ109" s="43" t="e">
        <f ca="1">COUNTIF(OFFSET(class7_2,MATCH(BJ$1,#REF!,0)-7+'Итог по классам'!$B109,,,),"Ф")</f>
        <v>#REF!</v>
      </c>
      <c r="BK109" s="43" t="e">
        <f ca="1">COUNTIF(OFFSET(class7_2,MATCH(BK$1,#REF!,0)-7+'Итог по классам'!$B109,,,),"р")</f>
        <v>#REF!</v>
      </c>
      <c r="BL109" s="43" t="e">
        <f ca="1">COUNTIF(OFFSET(class7_2,MATCH(BL$1,#REF!,0)-7+'Итог по классам'!$B109,,,),"ш")</f>
        <v>#REF!</v>
      </c>
      <c r="BM109" s="44" t="e">
        <f ca="1">COUNTIF(OFFSET(class7_1,MATCH(BM$1,#REF!,0)-7+'Итог по классам'!$B109,,,),"Ф")</f>
        <v>#REF!</v>
      </c>
      <c r="BN109" s="43" t="e">
        <f ca="1">COUNTIF(OFFSET(class7_1,MATCH(BN$1,#REF!,0)-7+'Итог по классам'!$B109,,,),"р")</f>
        <v>#REF!</v>
      </c>
      <c r="BO109" s="43" t="e">
        <f ca="1">COUNTIF(OFFSET(class7_1,MATCH(BO$1,#REF!,0)-7+'Итог по классам'!$B109,,,),"ш")</f>
        <v>#REF!</v>
      </c>
      <c r="BP109" s="43" t="e">
        <f ca="1">COUNTIF(OFFSET(class7_2,MATCH(BP$1,#REF!,0)-7+'Итог по классам'!$B109,,,),"Ф")</f>
        <v>#REF!</v>
      </c>
      <c r="BQ109" s="43" t="e">
        <f ca="1">COUNTIF(OFFSET(class7_2,MATCH(BQ$1,#REF!,0)-7+'Итог по классам'!$B109,,,),"р")</f>
        <v>#REF!</v>
      </c>
      <c r="BR109" s="43" t="e">
        <f ca="1">COUNTIF(OFFSET(class7_2,MATCH(BR$1,#REF!,0)-7+'Итог по классам'!$B109,,,),"ш")</f>
        <v>#REF!</v>
      </c>
      <c r="BS109" s="44" t="e">
        <f ca="1">COUNTIF(OFFSET(class7_1,MATCH(BS$1,#REF!,0)-7+'Итог по классам'!$B109,,,),"Ф")</f>
        <v>#REF!</v>
      </c>
      <c r="BT109" s="43" t="e">
        <f ca="1">COUNTIF(OFFSET(class7_1,MATCH(BT$1,#REF!,0)-7+'Итог по классам'!$B109,,,),"р")</f>
        <v>#REF!</v>
      </c>
      <c r="BU109" s="43" t="e">
        <f ca="1">COUNTIF(OFFSET(class7_1,MATCH(BU$1,#REF!,0)-7+'Итог по классам'!$B109,,,),"ш")</f>
        <v>#REF!</v>
      </c>
      <c r="BV109" s="43" t="e">
        <f ca="1">COUNTIF(OFFSET(class7_2,MATCH(BV$1,#REF!,0)-7+'Итог по классам'!$B109,,,),"Ф")</f>
        <v>#REF!</v>
      </c>
      <c r="BW109" s="43" t="e">
        <f ca="1">COUNTIF(OFFSET(class7_2,MATCH(BW$1,#REF!,0)-7+'Итог по классам'!$B109,,,),"р")</f>
        <v>#REF!</v>
      </c>
      <c r="BX109" s="43" t="e">
        <f ca="1">COUNTIF(OFFSET(class7_2,MATCH(BX$1,#REF!,0)-7+'Итог по классам'!$B109,,,),"ш")</f>
        <v>#REF!</v>
      </c>
      <c r="BY109" s="44" t="e">
        <f ca="1">COUNTIF(OFFSET(class7_1,MATCH(BY$1,#REF!,0)-7+'Итог по классам'!$B109,,,),"Ф")</f>
        <v>#REF!</v>
      </c>
      <c r="BZ109" s="43" t="e">
        <f ca="1">COUNTIF(OFFSET(class7_1,MATCH(BZ$1,#REF!,0)-7+'Итог по классам'!$B109,,,),"р")</f>
        <v>#REF!</v>
      </c>
      <c r="CA109" s="43" t="e">
        <f ca="1">COUNTIF(OFFSET(class7_1,MATCH(CA$1,#REF!,0)-7+'Итог по классам'!$B109,,,),"ш")</f>
        <v>#REF!</v>
      </c>
      <c r="CB109" s="43" t="e">
        <f ca="1">COUNTIF(OFFSET(class7_2,MATCH(CB$1,#REF!,0)-7+'Итог по классам'!$B109,,,),"Ф")</f>
        <v>#REF!</v>
      </c>
      <c r="CC109" s="43" t="e">
        <f ca="1">COUNTIF(OFFSET(class7_2,MATCH(CC$1,#REF!,0)-7+'Итог по классам'!$B109,,,),"р")</f>
        <v>#REF!</v>
      </c>
      <c r="CD109" s="43" t="e">
        <f ca="1">COUNTIF(OFFSET(class7_2,MATCH(CD$1,#REF!,0)-7+'Итог по классам'!$B109,,,),"ш")</f>
        <v>#REF!</v>
      </c>
      <c r="CE109" s="44" t="e">
        <f ca="1">COUNTIF(OFFSET(class7_1,MATCH(CE$1,#REF!,0)-7+'Итог по классам'!$B109,,,),"Ф")</f>
        <v>#REF!</v>
      </c>
      <c r="CF109" s="43" t="e">
        <f ca="1">COUNTIF(OFFSET(class7_1,MATCH(CF$1,#REF!,0)-7+'Итог по классам'!$B109,,,),"р")</f>
        <v>#REF!</v>
      </c>
      <c r="CG109" s="43" t="e">
        <f ca="1">COUNTIF(OFFSET(class7_1,MATCH(CG$1,#REF!,0)-7+'Итог по классам'!$B109,,,),"ш")</f>
        <v>#REF!</v>
      </c>
      <c r="CH109" s="43" t="e">
        <f ca="1">COUNTIF(OFFSET(class7_2,MATCH(CH$1,#REF!,0)-7+'Итог по классам'!$B109,,,),"Ф")</f>
        <v>#REF!</v>
      </c>
      <c r="CI109" s="43" t="e">
        <f ca="1">COUNTIF(OFFSET(class7_2,MATCH(CI$1,#REF!,0)-7+'Итог по классам'!$B109,,,),"р")</f>
        <v>#REF!</v>
      </c>
      <c r="CJ109" s="43" t="e">
        <f ca="1">COUNTIF(OFFSET(class7_2,MATCH(CJ$1,#REF!,0)-7+'Итог по классам'!$B109,,,),"ш")</f>
        <v>#REF!</v>
      </c>
      <c r="CK109" s="44" t="e">
        <f ca="1">COUNTIF(OFFSET(class7_1,MATCH(CK$1,#REF!,0)-7+'Итог по классам'!$B109,,,),"Ф")</f>
        <v>#REF!</v>
      </c>
      <c r="CL109" s="43" t="e">
        <f ca="1">COUNTIF(OFFSET(class7_1,MATCH(CL$1,#REF!,0)-7+'Итог по классам'!$B109,,,),"р")</f>
        <v>#REF!</v>
      </c>
      <c r="CM109" s="43" t="e">
        <f ca="1">COUNTIF(OFFSET(class7_1,MATCH(CM$1,#REF!,0)-7+'Итог по классам'!$B109,,,),"ш")</f>
        <v>#REF!</v>
      </c>
      <c r="CN109" s="43" t="e">
        <f ca="1">COUNTIF(OFFSET(class7_2,MATCH(CN$1,#REF!,0)-7+'Итог по классам'!$B109,,,),"Ф")</f>
        <v>#REF!</v>
      </c>
      <c r="CO109" s="43" t="e">
        <f ca="1">COUNTIF(OFFSET(class7_2,MATCH(CO$1,#REF!,0)-7+'Итог по классам'!$B109,,,),"р")</f>
        <v>#REF!</v>
      </c>
      <c r="CP109" s="43" t="e">
        <f ca="1">COUNTIF(OFFSET(class7_2,MATCH(CP$1,#REF!,0)-7+'Итог по классам'!$B109,,,),"ш")</f>
        <v>#REF!</v>
      </c>
      <c r="CQ109" s="44" t="e">
        <f ca="1">COUNTIF(OFFSET(class7_1,MATCH(CQ$1,#REF!,0)-7+'Итог по классам'!$B109,,,),"Ф")</f>
        <v>#REF!</v>
      </c>
      <c r="CR109" s="43" t="e">
        <f ca="1">COUNTIF(OFFSET(class7_1,MATCH(CR$1,#REF!,0)-7+'Итог по классам'!$B109,,,),"р")</f>
        <v>#REF!</v>
      </c>
      <c r="CS109" s="43" t="e">
        <f ca="1">COUNTIF(OFFSET(class7_1,MATCH(CS$1,#REF!,0)-7+'Итог по классам'!$B109,,,),"ш")</f>
        <v>#REF!</v>
      </c>
      <c r="CT109" s="43" t="e">
        <f ca="1">COUNTIF(OFFSET(class7_2,MATCH(CT$1,#REF!,0)-7+'Итог по классам'!$B109,,,),"Ф")</f>
        <v>#REF!</v>
      </c>
      <c r="CU109" s="43" t="e">
        <f ca="1">COUNTIF(OFFSET(class7_2,MATCH(CU$1,#REF!,0)-7+'Итог по классам'!$B109,,,),"р")</f>
        <v>#REF!</v>
      </c>
      <c r="CV109" s="43" t="e">
        <f ca="1">COUNTIF(OFFSET(class7_2,MATCH(CV$1,#REF!,0)-7+'Итог по классам'!$B109,,,),"ш")</f>
        <v>#REF!</v>
      </c>
      <c r="CW109" s="44" t="e">
        <f ca="1">COUNTIF(OFFSET(class7_1,MATCH(CW$1,#REF!,0)-7+'Итог по классам'!$B109,,,),"Ф")</f>
        <v>#REF!</v>
      </c>
      <c r="CX109" s="43" t="e">
        <f ca="1">COUNTIF(OFFSET(class7_1,MATCH(CX$1,#REF!,0)-7+'Итог по классам'!$B109,,,),"р")</f>
        <v>#REF!</v>
      </c>
      <c r="CY109" s="43" t="e">
        <f ca="1">COUNTIF(OFFSET(class7_1,MATCH(CY$1,#REF!,0)-7+'Итог по классам'!$B109,,,),"ш")</f>
        <v>#REF!</v>
      </c>
      <c r="CZ109" s="43" t="e">
        <f ca="1">COUNTIF(OFFSET(class7_2,MATCH(CZ$1,#REF!,0)-7+'Итог по классам'!$B109,,,),"Ф")</f>
        <v>#REF!</v>
      </c>
      <c r="DA109" s="43" t="e">
        <f ca="1">COUNTIF(OFFSET(class7_2,MATCH(DA$1,#REF!,0)-7+'Итог по классам'!$B109,,,),"р")</f>
        <v>#REF!</v>
      </c>
      <c r="DB109" s="43" t="e">
        <f ca="1">COUNTIF(OFFSET(class7_2,MATCH(DB$1,#REF!,0)-7+'Итог по классам'!$B109,,,),"ш")</f>
        <v>#REF!</v>
      </c>
      <c r="DC109" s="44" t="e">
        <f ca="1">COUNTIF(OFFSET(class7_1,MATCH(DC$1,#REF!,0)-7+'Итог по классам'!$B109,,,),"Ф")</f>
        <v>#REF!</v>
      </c>
      <c r="DD109" s="43" t="e">
        <f ca="1">COUNTIF(OFFSET(class7_1,MATCH(DD$1,#REF!,0)-7+'Итог по классам'!$B109,,,),"р")</f>
        <v>#REF!</v>
      </c>
      <c r="DE109" s="43" t="e">
        <f ca="1">COUNTIF(OFFSET(class7_1,MATCH(DE$1,#REF!,0)-7+'Итог по классам'!$B109,,,),"ш")</f>
        <v>#REF!</v>
      </c>
      <c r="DF109" s="43" t="e">
        <f ca="1">COUNTIF(OFFSET(class7_2,MATCH(DF$1,#REF!,0)-7+'Итог по классам'!$B109,,,),"Ф")</f>
        <v>#REF!</v>
      </c>
      <c r="DG109" s="43" t="e">
        <f ca="1">COUNTIF(OFFSET(class7_2,MATCH(DG$1,#REF!,0)-7+'Итог по классам'!$B109,,,),"р")</f>
        <v>#REF!</v>
      </c>
      <c r="DH109" s="43" t="e">
        <f ca="1">COUNTIF(OFFSET(class7_2,MATCH(DH$1,#REF!,0)-7+'Итог по классам'!$B109,,,),"ш")</f>
        <v>#REF!</v>
      </c>
      <c r="DI109" s="44" t="e">
        <f ca="1">COUNTIF(OFFSET(class7_1,MATCH(DI$1,#REF!,0)-7+'Итог по классам'!$B109,,,),"Ф")</f>
        <v>#REF!</v>
      </c>
      <c r="DJ109" s="43" t="e">
        <f ca="1">COUNTIF(OFFSET(class7_1,MATCH(DJ$1,#REF!,0)-7+'Итог по классам'!$B109,,,),"р")</f>
        <v>#REF!</v>
      </c>
      <c r="DK109" s="43" t="e">
        <f ca="1">COUNTIF(OFFSET(class7_1,MATCH(DK$1,#REF!,0)-7+'Итог по классам'!$B109,,,),"ш")</f>
        <v>#REF!</v>
      </c>
      <c r="DL109" s="43" t="e">
        <f ca="1">COUNTIF(OFFSET(class7_2,MATCH(DL$1,#REF!,0)-7+'Итог по классам'!$B109,,,),"Ф")</f>
        <v>#REF!</v>
      </c>
      <c r="DM109" s="43" t="e">
        <f ca="1">COUNTIF(OFFSET(class7_2,MATCH(DM$1,#REF!,0)-7+'Итог по классам'!$B109,,,),"р")</f>
        <v>#REF!</v>
      </c>
      <c r="DN109" s="43" t="e">
        <f ca="1">COUNTIF(OFFSET(class7_2,MATCH(DN$1,#REF!,0)-7+'Итог по классам'!$B109,,,),"ш")</f>
        <v>#REF!</v>
      </c>
      <c r="DO109" s="44" t="e">
        <f ca="1">COUNTIF(OFFSET(class7_1,MATCH(DO$1,#REF!,0)-7+'Итог по классам'!$B109,,,),"Ф")</f>
        <v>#REF!</v>
      </c>
      <c r="DP109" s="43" t="e">
        <f ca="1">COUNTIF(OFFSET(class7_1,MATCH(DP$1,#REF!,0)-7+'Итог по классам'!$B109,,,),"р")</f>
        <v>#REF!</v>
      </c>
      <c r="DQ109" s="43" t="e">
        <f ca="1">COUNTIF(OFFSET(class7_1,MATCH(DQ$1,#REF!,0)-7+'Итог по классам'!$B109,,,),"ш")</f>
        <v>#REF!</v>
      </c>
      <c r="DR109" s="43" t="e">
        <f ca="1">COUNTIF(OFFSET(class7_2,MATCH(DR$1,#REF!,0)-7+'Итог по классам'!$B109,,,),"Ф")</f>
        <v>#REF!</v>
      </c>
      <c r="DS109" s="43" t="e">
        <f ca="1">COUNTIF(OFFSET(class7_2,MATCH(DS$1,#REF!,0)-7+'Итог по классам'!$B109,,,),"р")</f>
        <v>#REF!</v>
      </c>
      <c r="DT109" s="43" t="e">
        <f ca="1">COUNTIF(OFFSET(class7_2,MATCH(DT$1,#REF!,0)-7+'Итог по классам'!$B109,,,),"ш")</f>
        <v>#REF!</v>
      </c>
      <c r="DU109" s="44" t="e">
        <f ca="1">COUNTIF(OFFSET(class7_1,MATCH(DU$1,#REF!,0)-7+'Итог по классам'!$B109,,,),"Ф")</f>
        <v>#REF!</v>
      </c>
      <c r="DV109" s="43" t="e">
        <f ca="1">COUNTIF(OFFSET(class7_1,MATCH(DV$1,#REF!,0)-7+'Итог по классам'!$B109,,,),"р")</f>
        <v>#REF!</v>
      </c>
      <c r="DW109" s="43" t="e">
        <f ca="1">COUNTIF(OFFSET(class7_1,MATCH(DW$1,#REF!,0)-7+'Итог по классам'!$B109,,,),"ш")</f>
        <v>#REF!</v>
      </c>
      <c r="DX109" s="43" t="e">
        <f ca="1">COUNTIF(OFFSET(class7_2,MATCH(DX$1,#REF!,0)-7+'Итог по классам'!$B109,,,),"Ф")</f>
        <v>#REF!</v>
      </c>
      <c r="DY109" s="43" t="e">
        <f ca="1">COUNTIF(OFFSET(class7_2,MATCH(DY$1,#REF!,0)-7+'Итог по классам'!$B109,,,),"р")</f>
        <v>#REF!</v>
      </c>
      <c r="DZ109" s="43" t="e">
        <f ca="1">COUNTIF(OFFSET(class7_2,MATCH(DZ$1,#REF!,0)-7+'Итог по классам'!$B109,,,),"ш")</f>
        <v>#REF!</v>
      </c>
      <c r="EA109" s="44" t="e">
        <f ca="1">COUNTIF(OFFSET(class7_1,MATCH(EA$1,#REF!,0)-7+'Итог по классам'!$B109,,,),"Ф")</f>
        <v>#REF!</v>
      </c>
      <c r="EB109" s="43" t="e">
        <f ca="1">COUNTIF(OFFSET(class7_1,MATCH(EB$1,#REF!,0)-7+'Итог по классам'!$B109,,,),"р")</f>
        <v>#REF!</v>
      </c>
      <c r="EC109" s="43" t="e">
        <f ca="1">COUNTIF(OFFSET(class7_1,MATCH(EC$1,#REF!,0)-7+'Итог по классам'!$B109,,,),"ш")</f>
        <v>#REF!</v>
      </c>
      <c r="ED109" s="43" t="e">
        <f ca="1">COUNTIF(OFFSET(class7_2,MATCH(ED$1,#REF!,0)-7+'Итог по классам'!$B109,,,),"Ф")</f>
        <v>#REF!</v>
      </c>
      <c r="EE109" s="43" t="e">
        <f ca="1">COUNTIF(OFFSET(class7_2,MATCH(EE$1,#REF!,0)-7+'Итог по классам'!$B109,,,),"р")</f>
        <v>#REF!</v>
      </c>
      <c r="EF109" s="43" t="e">
        <f ca="1">COUNTIF(OFFSET(class7_2,MATCH(EF$1,#REF!,0)-7+'Итог по классам'!$B109,,,),"ш")</f>
        <v>#REF!</v>
      </c>
      <c r="EG109" s="44" t="e">
        <f ca="1">COUNTIF(OFFSET(class7_1,MATCH(EG$1,#REF!,0)-7+'Итог по классам'!$B109,,,),"Ф")</f>
        <v>#REF!</v>
      </c>
      <c r="EH109" s="43" t="e">
        <f ca="1">COUNTIF(OFFSET(class7_1,MATCH(EH$1,#REF!,0)-7+'Итог по классам'!$B109,,,),"р")</f>
        <v>#REF!</v>
      </c>
      <c r="EI109" s="43" t="e">
        <f ca="1">COUNTIF(OFFSET(class7_1,MATCH(EI$1,#REF!,0)-7+'Итог по классам'!$B109,,,),"ш")</f>
        <v>#REF!</v>
      </c>
      <c r="EJ109" s="43" t="e">
        <f ca="1">COUNTIF(OFFSET(class7_2,MATCH(EJ$1,#REF!,0)-7+'Итог по классам'!$B109,,,),"Ф")</f>
        <v>#REF!</v>
      </c>
      <c r="EK109" s="43" t="e">
        <f ca="1">COUNTIF(OFFSET(class7_2,MATCH(EK$1,#REF!,0)-7+'Итог по классам'!$B109,,,),"р")</f>
        <v>#REF!</v>
      </c>
      <c r="EL109" s="43" t="e">
        <f ca="1">COUNTIF(OFFSET(class7_2,MATCH(EL$1,#REF!,0)-7+'Итог по классам'!$B109,,,),"ш")</f>
        <v>#REF!</v>
      </c>
      <c r="EM109" s="44" t="e">
        <f ca="1">COUNTIF(OFFSET(class7_1,MATCH(EM$1,#REF!,0)-7+'Итог по классам'!$B109,,,),"Ф")</f>
        <v>#REF!</v>
      </c>
      <c r="EN109" s="43" t="e">
        <f ca="1">COUNTIF(OFFSET(class7_1,MATCH(EN$1,#REF!,0)-7+'Итог по классам'!$B109,,,),"р")</f>
        <v>#REF!</v>
      </c>
      <c r="EO109" s="43" t="e">
        <f ca="1">COUNTIF(OFFSET(class7_1,MATCH(EO$1,#REF!,0)-7+'Итог по классам'!$B109,,,),"ш")</f>
        <v>#REF!</v>
      </c>
      <c r="EP109" s="43" t="e">
        <f ca="1">COUNTIF(OFFSET(class7_2,MATCH(EP$1,#REF!,0)-7+'Итог по классам'!$B109,,,),"Ф")</f>
        <v>#REF!</v>
      </c>
      <c r="EQ109" s="43" t="e">
        <f ca="1">COUNTIF(OFFSET(class7_2,MATCH(EQ$1,#REF!,0)-7+'Итог по классам'!$B109,,,),"р")</f>
        <v>#REF!</v>
      </c>
      <c r="ER109" s="43" t="e">
        <f ca="1">COUNTIF(OFFSET(class7_2,MATCH(ER$1,#REF!,0)-7+'Итог по классам'!$B109,,,),"ш")</f>
        <v>#REF!</v>
      </c>
      <c r="ES109" s="44" t="e">
        <f ca="1">COUNTIF(OFFSET(class7_1,MATCH(ES$1,#REF!,0)-7+'Итог по классам'!$B109,,,),"Ф")</f>
        <v>#REF!</v>
      </c>
      <c r="ET109" s="43" t="e">
        <f ca="1">COUNTIF(OFFSET(class7_1,MATCH(ET$1,#REF!,0)-7+'Итог по классам'!$B109,,,),"р")</f>
        <v>#REF!</v>
      </c>
      <c r="EU109" s="43" t="e">
        <f ca="1">COUNTIF(OFFSET(class7_1,MATCH(EU$1,#REF!,0)-7+'Итог по классам'!$B109,,,),"ш")</f>
        <v>#REF!</v>
      </c>
      <c r="EV109" s="43" t="e">
        <f ca="1">COUNTIF(OFFSET(class7_2,MATCH(EV$1,#REF!,0)-7+'Итог по классам'!$B109,,,),"Ф")</f>
        <v>#REF!</v>
      </c>
      <c r="EW109" s="43" t="e">
        <f ca="1">COUNTIF(OFFSET(class7_2,MATCH(EW$1,#REF!,0)-7+'Итог по классам'!$B109,,,),"р")</f>
        <v>#REF!</v>
      </c>
      <c r="EX109" s="43" t="e">
        <f ca="1">COUNTIF(OFFSET(class7_2,MATCH(EX$1,#REF!,0)-7+'Итог по классам'!$B109,,,),"ш")</f>
        <v>#REF!</v>
      </c>
      <c r="EY109" s="44" t="e">
        <f ca="1">COUNTIF(OFFSET(class7_1,MATCH(EY$1,#REF!,0)-7+'Итог по классам'!$B109,,,),"Ф")</f>
        <v>#REF!</v>
      </c>
      <c r="EZ109" s="43" t="e">
        <f ca="1">COUNTIF(OFFSET(class7_1,MATCH(EZ$1,#REF!,0)-7+'Итог по классам'!$B109,,,),"р")</f>
        <v>#REF!</v>
      </c>
      <c r="FA109" s="43" t="e">
        <f ca="1">COUNTIF(OFFSET(class7_1,MATCH(FA$1,#REF!,0)-7+'Итог по классам'!$B109,,,),"ш")</f>
        <v>#REF!</v>
      </c>
      <c r="FB109" s="43" t="e">
        <f ca="1">COUNTIF(OFFSET(class7_2,MATCH(FB$1,#REF!,0)-7+'Итог по классам'!$B109,,,),"Ф")</f>
        <v>#REF!</v>
      </c>
      <c r="FC109" s="43" t="e">
        <f ca="1">COUNTIF(OFFSET(class7_2,MATCH(FC$1,#REF!,0)-7+'Итог по классам'!$B109,,,),"р")</f>
        <v>#REF!</v>
      </c>
      <c r="FD109" s="43" t="e">
        <f ca="1">COUNTIF(OFFSET(class7_2,MATCH(FD$1,#REF!,0)-7+'Итог по классам'!$B109,,,),"ш")</f>
        <v>#REF!</v>
      </c>
      <c r="FE109" s="44" t="e">
        <f ca="1">COUNTIF(OFFSET(class7_1,MATCH(FE$1,#REF!,0)-7+'Итог по классам'!$B109,,,),"Ф")</f>
        <v>#REF!</v>
      </c>
      <c r="FF109" s="43" t="e">
        <f ca="1">COUNTIF(OFFSET(class7_1,MATCH(FF$1,#REF!,0)-7+'Итог по классам'!$B109,,,),"р")</f>
        <v>#REF!</v>
      </c>
      <c r="FG109" s="43" t="e">
        <f ca="1">COUNTIF(OFFSET(class7_1,MATCH(FG$1,#REF!,0)-7+'Итог по классам'!$B109,,,),"ш")</f>
        <v>#REF!</v>
      </c>
      <c r="FH109" s="43" t="e">
        <f ca="1">COUNTIF(OFFSET(class7_2,MATCH(FH$1,#REF!,0)-7+'Итог по классам'!$B109,,,),"Ф")</f>
        <v>#REF!</v>
      </c>
      <c r="FI109" s="43" t="e">
        <f ca="1">COUNTIF(OFFSET(class7_2,MATCH(FI$1,#REF!,0)-7+'Итог по классам'!$B109,,,),"р")</f>
        <v>#REF!</v>
      </c>
      <c r="FJ109" s="43" t="e">
        <f ca="1">COUNTIF(OFFSET(class7_2,MATCH(FJ$1,#REF!,0)-7+'Итог по классам'!$B109,,,),"ш")</f>
        <v>#REF!</v>
      </c>
      <c r="FK109" s="44" t="e">
        <f ca="1">COUNTIF(OFFSET(class7_1,MATCH(FK$1,#REF!,0)-7+'Итог по классам'!$B109,,,),"Ф")</f>
        <v>#REF!</v>
      </c>
      <c r="FL109" s="43" t="e">
        <f ca="1">COUNTIF(OFFSET(class7_1,MATCH(FL$1,#REF!,0)-7+'Итог по классам'!$B109,,,),"р")</f>
        <v>#REF!</v>
      </c>
      <c r="FM109" s="43" t="e">
        <f ca="1">COUNTIF(OFFSET(class7_1,MATCH(FM$1,#REF!,0)-7+'Итог по классам'!$B109,,,),"ш")</f>
        <v>#REF!</v>
      </c>
      <c r="FN109" s="43" t="e">
        <f ca="1">COUNTIF(OFFSET(class7_2,MATCH(FN$1,#REF!,0)-7+'Итог по классам'!$B109,,,),"Ф")</f>
        <v>#REF!</v>
      </c>
      <c r="FO109" s="43" t="e">
        <f ca="1">COUNTIF(OFFSET(class7_2,MATCH(FO$1,#REF!,0)-7+'Итог по классам'!$B109,,,),"р")</f>
        <v>#REF!</v>
      </c>
      <c r="FP109" s="43" t="e">
        <f ca="1">COUNTIF(OFFSET(class7_2,MATCH(FP$1,#REF!,0)-7+'Итог по классам'!$B109,,,),"ш")</f>
        <v>#REF!</v>
      </c>
      <c r="FQ109" s="44" t="e">
        <f ca="1">COUNTIF(OFFSET(class7_1,MATCH(FQ$1,#REF!,0)-7+'Итог по классам'!$B109,,,),"Ф")</f>
        <v>#REF!</v>
      </c>
      <c r="FR109" s="43" t="e">
        <f ca="1">COUNTIF(OFFSET(class7_1,MATCH(FR$1,#REF!,0)-7+'Итог по классам'!$B109,,,),"р")</f>
        <v>#REF!</v>
      </c>
      <c r="FS109" s="43" t="e">
        <f ca="1">COUNTIF(OFFSET(class7_1,MATCH(FS$1,#REF!,0)-7+'Итог по классам'!$B109,,,),"ш")</f>
        <v>#REF!</v>
      </c>
      <c r="FT109" s="43" t="e">
        <f ca="1">COUNTIF(OFFSET(class7_2,MATCH(FT$1,#REF!,0)-7+'Итог по классам'!$B109,,,),"Ф")</f>
        <v>#REF!</v>
      </c>
      <c r="FU109" s="43" t="e">
        <f ca="1">COUNTIF(OFFSET(class7_2,MATCH(FU$1,#REF!,0)-7+'Итог по классам'!$B109,,,),"р")</f>
        <v>#REF!</v>
      </c>
      <c r="FV109" s="43" t="e">
        <f ca="1">COUNTIF(OFFSET(class7_2,MATCH(FV$1,#REF!,0)-7+'Итог по классам'!$B109,,,),"ш")</f>
        <v>#REF!</v>
      </c>
      <c r="FW109" s="44" t="e">
        <f ca="1">COUNTIF(OFFSET(class7_1,MATCH(FW$1,#REF!,0)-7+'Итог по классам'!$B109,,,),"Ф")</f>
        <v>#REF!</v>
      </c>
      <c r="FX109" s="43" t="e">
        <f ca="1">COUNTIF(OFFSET(class7_1,MATCH(FX$1,#REF!,0)-7+'Итог по классам'!$B109,,,),"р")</f>
        <v>#REF!</v>
      </c>
      <c r="FY109" s="43" t="e">
        <f ca="1">COUNTIF(OFFSET(class7_1,MATCH(FY$1,#REF!,0)-7+'Итог по классам'!$B109,,,),"ш")</f>
        <v>#REF!</v>
      </c>
      <c r="FZ109" s="43" t="e">
        <f ca="1">COUNTIF(OFFSET(class7_2,MATCH(FZ$1,#REF!,0)-7+'Итог по классам'!$B109,,,),"Ф")</f>
        <v>#REF!</v>
      </c>
      <c r="GA109" s="43" t="e">
        <f ca="1">COUNTIF(OFFSET(class7_2,MATCH(GA$1,#REF!,0)-7+'Итог по классам'!$B109,,,),"р")</f>
        <v>#REF!</v>
      </c>
      <c r="GB109" s="43" t="e">
        <f ca="1">COUNTIF(OFFSET(class7_2,MATCH(GB$1,#REF!,0)-7+'Итог по классам'!$B109,,,),"ш")</f>
        <v>#REF!</v>
      </c>
      <c r="GC109" s="44" t="e">
        <f ca="1">COUNTIF(OFFSET(class7_1,MATCH(GC$1,#REF!,0)-7+'Итог по классам'!$B109,,,),"Ф")</f>
        <v>#REF!</v>
      </c>
      <c r="GD109" s="43" t="e">
        <f ca="1">COUNTIF(OFFSET(class7_1,MATCH(GD$1,#REF!,0)-7+'Итог по классам'!$B109,,,),"р")</f>
        <v>#REF!</v>
      </c>
      <c r="GE109" s="43" t="e">
        <f ca="1">COUNTIF(OFFSET(class7_1,MATCH(GE$1,#REF!,0)-7+'Итог по классам'!$B109,,,),"ш")</f>
        <v>#REF!</v>
      </c>
      <c r="GF109" s="43" t="e">
        <f ca="1">COUNTIF(OFFSET(class7_2,MATCH(GF$1,#REF!,0)-7+'Итог по классам'!$B109,,,),"Ф")</f>
        <v>#REF!</v>
      </c>
      <c r="GG109" s="43" t="e">
        <f ca="1">COUNTIF(OFFSET(class7_2,MATCH(GG$1,#REF!,0)-7+'Итог по классам'!$B109,,,),"р")</f>
        <v>#REF!</v>
      </c>
      <c r="GH109" s="43" t="e">
        <f ca="1">COUNTIF(OFFSET(class7_2,MATCH(GH$1,#REF!,0)-7+'Итог по классам'!$B109,,,),"ш")</f>
        <v>#REF!</v>
      </c>
      <c r="GI109" s="44" t="e">
        <f ca="1">COUNTIF(OFFSET(class7_1,MATCH(GI$1,#REF!,0)-7+'Итог по классам'!$B109,,,),"Ф")</f>
        <v>#REF!</v>
      </c>
      <c r="GJ109" s="43" t="e">
        <f ca="1">COUNTIF(OFFSET(class7_1,MATCH(GJ$1,#REF!,0)-7+'Итог по классам'!$B109,,,),"р")</f>
        <v>#REF!</v>
      </c>
      <c r="GK109" s="43" t="e">
        <f ca="1">COUNTIF(OFFSET(class7_1,MATCH(GK$1,#REF!,0)-7+'Итог по классам'!$B109,,,),"ш")</f>
        <v>#REF!</v>
      </c>
      <c r="GL109" s="43" t="e">
        <f ca="1">COUNTIF(OFFSET(class7_2,MATCH(GL$1,#REF!,0)-7+'Итог по классам'!$B109,,,),"Ф")</f>
        <v>#REF!</v>
      </c>
      <c r="GM109" s="43" t="e">
        <f ca="1">COUNTIF(OFFSET(class7_2,MATCH(GM$1,#REF!,0)-7+'Итог по классам'!$B109,,,),"р")</f>
        <v>#REF!</v>
      </c>
      <c r="GN109" s="43" t="e">
        <f ca="1">COUNTIF(OFFSET(class7_2,MATCH(GN$1,#REF!,0)-7+'Итог по классам'!$B109,,,),"ш")</f>
        <v>#REF!</v>
      </c>
      <c r="GO109" s="44" t="e">
        <f ca="1">COUNTIF(OFFSET(class7_1,MATCH(GO$1,#REF!,0)-7+'Итог по классам'!$B109,,,),"Ф")</f>
        <v>#REF!</v>
      </c>
      <c r="GP109" s="43" t="e">
        <f ca="1">COUNTIF(OFFSET(class7_1,MATCH(GP$1,#REF!,0)-7+'Итог по классам'!$B109,,,),"р")</f>
        <v>#REF!</v>
      </c>
      <c r="GQ109" s="43" t="e">
        <f ca="1">COUNTIF(OFFSET(class7_1,MATCH(GQ$1,#REF!,0)-7+'Итог по классам'!$B109,,,),"ш")</f>
        <v>#REF!</v>
      </c>
      <c r="GR109" s="43" t="e">
        <f ca="1">COUNTIF(OFFSET(class7_2,MATCH(GR$1,#REF!,0)-7+'Итог по классам'!$B109,,,),"Ф")</f>
        <v>#REF!</v>
      </c>
      <c r="GS109" s="43" t="e">
        <f ca="1">COUNTIF(OFFSET(class7_2,MATCH(GS$1,#REF!,0)-7+'Итог по классам'!$B109,,,),"р")</f>
        <v>#REF!</v>
      </c>
      <c r="GT109" s="43" t="e">
        <f ca="1">COUNTIF(OFFSET(class7_2,MATCH(GT$1,#REF!,0)-7+'Итог по классам'!$B109,,,),"ш")</f>
        <v>#REF!</v>
      </c>
      <c r="GU109" s="44" t="e">
        <f ca="1">COUNTIF(OFFSET(class7_1,MATCH(GU$1,#REF!,0)-7+'Итог по классам'!$B109,,,),"Ф")</f>
        <v>#REF!</v>
      </c>
      <c r="GV109" s="43" t="e">
        <f ca="1">COUNTIF(OFFSET(class7_1,MATCH(GV$1,#REF!,0)-7+'Итог по классам'!$B109,,,),"р")</f>
        <v>#REF!</v>
      </c>
      <c r="GW109" s="43" t="e">
        <f ca="1">COUNTIF(OFFSET(class7_1,MATCH(GW$1,#REF!,0)-7+'Итог по классам'!$B109,,,),"ш")</f>
        <v>#REF!</v>
      </c>
      <c r="GX109" s="43" t="e">
        <f ca="1">COUNTIF(OFFSET(class7_2,MATCH(GX$1,#REF!,0)-7+'Итог по классам'!$B109,,,),"Ф")</f>
        <v>#REF!</v>
      </c>
      <c r="GY109" s="43" t="e">
        <f ca="1">COUNTIF(OFFSET(class7_2,MATCH(GY$1,#REF!,0)-7+'Итог по классам'!$B109,,,),"р")</f>
        <v>#REF!</v>
      </c>
      <c r="GZ109" s="43" t="e">
        <f ca="1">COUNTIF(OFFSET(class7_2,MATCH(GZ$1,#REF!,0)-7+'Итог по классам'!$B109,,,),"ш")</f>
        <v>#REF!</v>
      </c>
      <c r="HA109" s="44" t="e">
        <f ca="1">COUNTIF(OFFSET(class7_1,MATCH(HA$1,#REF!,0)-7+'Итог по классам'!$B109,,,),"Ф")</f>
        <v>#REF!</v>
      </c>
      <c r="HB109" s="43" t="e">
        <f ca="1">COUNTIF(OFFSET(class7_1,MATCH(HB$1,#REF!,0)-7+'Итог по классам'!$B109,,,),"р")</f>
        <v>#REF!</v>
      </c>
      <c r="HC109" s="43" t="e">
        <f ca="1">COUNTIF(OFFSET(class7_1,MATCH(HC$1,#REF!,0)-7+'Итог по классам'!$B109,,,),"ш")</f>
        <v>#REF!</v>
      </c>
      <c r="HD109" s="43" t="e">
        <f ca="1">COUNTIF(OFFSET(class7_2,MATCH(HD$1,#REF!,0)-7+'Итог по классам'!$B109,,,),"Ф")</f>
        <v>#REF!</v>
      </c>
      <c r="HE109" s="43" t="e">
        <f ca="1">COUNTIF(OFFSET(class7_2,MATCH(HE$1,#REF!,0)-7+'Итог по классам'!$B109,,,),"р")</f>
        <v>#REF!</v>
      </c>
      <c r="HF109" s="43" t="e">
        <f ca="1">COUNTIF(OFFSET(class7_2,MATCH(HF$1,#REF!,0)-7+'Итог по классам'!$B109,,,),"ш")</f>
        <v>#REF!</v>
      </c>
      <c r="HG109" s="44" t="e">
        <f ca="1">COUNTIF(OFFSET(class7_1,MATCH(HG$1,#REF!,0)-7+'Итог по классам'!$B109,,,),"Ф")</f>
        <v>#REF!</v>
      </c>
      <c r="HH109" s="43" t="e">
        <f ca="1">COUNTIF(OFFSET(class7_1,MATCH(HH$1,#REF!,0)-7+'Итог по классам'!$B109,,,),"р")</f>
        <v>#REF!</v>
      </c>
      <c r="HI109" s="43" t="e">
        <f ca="1">COUNTIF(OFFSET(class7_1,MATCH(HI$1,#REF!,0)-7+'Итог по классам'!$B109,,,),"ш")</f>
        <v>#REF!</v>
      </c>
      <c r="HJ109" s="43" t="e">
        <f ca="1">COUNTIF(OFFSET(class7_2,MATCH(HJ$1,#REF!,0)-7+'Итог по классам'!$B109,,,),"Ф")</f>
        <v>#REF!</v>
      </c>
      <c r="HK109" s="43" t="e">
        <f ca="1">COUNTIF(OFFSET(class7_2,MATCH(HK$1,#REF!,0)-7+'Итог по классам'!$B109,,,),"р")</f>
        <v>#REF!</v>
      </c>
      <c r="HL109" s="43" t="e">
        <f ca="1">COUNTIF(OFFSET(class7_2,MATCH(HL$1,#REF!,0)-7+'Итог по классам'!$B109,,,),"ш")</f>
        <v>#REF!</v>
      </c>
      <c r="HM109" s="44" t="e">
        <f ca="1">COUNTIF(OFFSET(class7_1,MATCH(HM$1,#REF!,0)-7+'Итог по классам'!$B109,,,),"Ф")</f>
        <v>#REF!</v>
      </c>
      <c r="HN109" s="43" t="e">
        <f ca="1">COUNTIF(OFFSET(class7_1,MATCH(HN$1,#REF!,0)-7+'Итог по классам'!$B109,,,),"р")</f>
        <v>#REF!</v>
      </c>
      <c r="HO109" s="43" t="e">
        <f ca="1">COUNTIF(OFFSET(class7_1,MATCH(HO$1,#REF!,0)-7+'Итог по классам'!$B109,,,),"ш")</f>
        <v>#REF!</v>
      </c>
      <c r="HP109" s="43" t="e">
        <f ca="1">COUNTIF(OFFSET(class7_2,MATCH(HP$1,#REF!,0)-7+'Итог по классам'!$B109,,,),"Ф")</f>
        <v>#REF!</v>
      </c>
      <c r="HQ109" s="43" t="e">
        <f ca="1">COUNTIF(OFFSET(class7_2,MATCH(HQ$1,#REF!,0)-7+'Итог по классам'!$B109,,,),"р")</f>
        <v>#REF!</v>
      </c>
      <c r="HR109" s="43" t="e">
        <f ca="1">COUNTIF(OFFSET(class7_2,MATCH(HR$1,#REF!,0)-7+'Итог по классам'!$B109,,,),"ш")</f>
        <v>#REF!</v>
      </c>
      <c r="HS109" s="44" t="e">
        <f ca="1">COUNTIF(OFFSET(class7_1,MATCH(HS$1,#REF!,0)-7+'Итог по классам'!$B109,,,),"Ф")</f>
        <v>#REF!</v>
      </c>
      <c r="HT109" s="43" t="e">
        <f ca="1">COUNTIF(OFFSET(class7_1,MATCH(HT$1,#REF!,0)-7+'Итог по классам'!$B109,,,),"р")</f>
        <v>#REF!</v>
      </c>
      <c r="HU109" s="43" t="e">
        <f ca="1">COUNTIF(OFFSET(class7_1,MATCH(HU$1,#REF!,0)-7+'Итог по классам'!$B109,,,),"ш")</f>
        <v>#REF!</v>
      </c>
      <c r="HV109" s="43" t="e">
        <f ca="1">COUNTIF(OFFSET(class7_2,MATCH(HV$1,#REF!,0)-7+'Итог по классам'!$B109,,,),"Ф")</f>
        <v>#REF!</v>
      </c>
      <c r="HW109" s="43" t="e">
        <f ca="1">COUNTIF(OFFSET(class7_2,MATCH(HW$1,#REF!,0)-7+'Итог по классам'!$B109,,,),"р")</f>
        <v>#REF!</v>
      </c>
      <c r="HX109" s="43" t="e">
        <f ca="1">COUNTIF(OFFSET(class7_2,MATCH(HX$1,#REF!,0)-7+'Итог по классам'!$B109,,,),"ш")</f>
        <v>#REF!</v>
      </c>
      <c r="HY109" s="44" t="e">
        <f ca="1">COUNTIF(OFFSET(class7_1,MATCH(HY$1,#REF!,0)-7+'Итог по классам'!$B109,,,),"Ф")</f>
        <v>#REF!</v>
      </c>
      <c r="HZ109" s="43" t="e">
        <f ca="1">COUNTIF(OFFSET(class7_1,MATCH(HZ$1,#REF!,0)-7+'Итог по классам'!$B109,,,),"р")</f>
        <v>#REF!</v>
      </c>
      <c r="IA109" s="43" t="e">
        <f ca="1">COUNTIF(OFFSET(class7_1,MATCH(IA$1,#REF!,0)-7+'Итог по классам'!$B109,,,),"ш")</f>
        <v>#REF!</v>
      </c>
      <c r="IB109" s="43" t="e">
        <f ca="1">COUNTIF(OFFSET(class7_2,MATCH(IB$1,#REF!,0)-7+'Итог по классам'!$B109,,,),"Ф")</f>
        <v>#REF!</v>
      </c>
      <c r="IC109" s="43" t="e">
        <f ca="1">COUNTIF(OFFSET(class7_2,MATCH(IC$1,#REF!,0)-7+'Итог по классам'!$B109,,,),"р")</f>
        <v>#REF!</v>
      </c>
      <c r="ID109" s="43" t="e">
        <f ca="1">COUNTIF(OFFSET(class7_2,MATCH(ID$1,#REF!,0)-7+'Итог по классам'!$B109,,,),"ш")</f>
        <v>#REF!</v>
      </c>
      <c r="IE109" s="44" t="e">
        <f ca="1">COUNTIF(OFFSET(class7_1,MATCH(IE$1,#REF!,0)-7+'Итог по классам'!$B109,,,),"Ф")</f>
        <v>#REF!</v>
      </c>
      <c r="IF109" s="43" t="e">
        <f ca="1">COUNTIF(OFFSET(class7_1,MATCH(IF$1,#REF!,0)-7+'Итог по классам'!$B109,,,),"р")</f>
        <v>#REF!</v>
      </c>
      <c r="IG109" s="43" t="e">
        <f ca="1">COUNTIF(OFFSET(class7_1,MATCH(IG$1,#REF!,0)-7+'Итог по классам'!$B109,,,),"ш")</f>
        <v>#REF!</v>
      </c>
      <c r="IH109" s="43" t="e">
        <f ca="1">COUNTIF(OFFSET(class7_2,MATCH(IH$1,#REF!,0)-7+'Итог по классам'!$B109,,,),"Ф")</f>
        <v>#REF!</v>
      </c>
      <c r="II109" s="43" t="e">
        <f ca="1">COUNTIF(OFFSET(class7_2,MATCH(II$1,#REF!,0)-7+'Итог по классам'!$B109,,,),"р")</f>
        <v>#REF!</v>
      </c>
      <c r="IJ109" s="43" t="e">
        <f ca="1">COUNTIF(OFFSET(class7_2,MATCH(IJ$1,#REF!,0)-7+'Итог по классам'!$B109,,,),"ш")</f>
        <v>#REF!</v>
      </c>
      <c r="IK109" s="44" t="e">
        <f ca="1">COUNTIF(OFFSET(class7_1,MATCH(IK$1,#REF!,0)-7+'Итог по классам'!$B109,,,),"Ф")</f>
        <v>#REF!</v>
      </c>
      <c r="IL109" s="43" t="e">
        <f ca="1">COUNTIF(OFFSET(class7_1,MATCH(IL$1,#REF!,0)-7+'Итог по классам'!$B109,,,),"р")</f>
        <v>#REF!</v>
      </c>
      <c r="IM109" s="43" t="e">
        <f ca="1">COUNTIF(OFFSET(class7_1,MATCH(IM$1,#REF!,0)-7+'Итог по классам'!$B109,,,),"ш")</f>
        <v>#REF!</v>
      </c>
      <c r="IN109" s="43" t="e">
        <f ca="1">COUNTIF(OFFSET(class7_2,MATCH(IN$1,#REF!,0)-7+'Итог по классам'!$B109,,,),"Ф")</f>
        <v>#REF!</v>
      </c>
      <c r="IO109" s="43" t="e">
        <f ca="1">COUNTIF(OFFSET(class7_2,MATCH(IO$1,#REF!,0)-7+'Итог по классам'!$B109,,,),"р")</f>
        <v>#REF!</v>
      </c>
      <c r="IP109" s="43" t="e">
        <f ca="1">COUNTIF(OFFSET(class7_2,MATCH(IP$1,#REF!,0)-7+'Итог по классам'!$B109,,,),"ш")</f>
        <v>#REF!</v>
      </c>
      <c r="IQ109" s="44" t="e">
        <f ca="1">COUNTIF(OFFSET(class7_1,MATCH(IQ$1,#REF!,0)-7+'Итог по классам'!$B109,,,),"Ф")</f>
        <v>#REF!</v>
      </c>
      <c r="IR109" s="43" t="e">
        <f ca="1">COUNTIF(OFFSET(class7_1,MATCH(IR$1,#REF!,0)-7+'Итог по классам'!$B109,,,),"р")</f>
        <v>#REF!</v>
      </c>
      <c r="IS109" s="43" t="e">
        <f ca="1">COUNTIF(OFFSET(class7_1,MATCH(IS$1,#REF!,0)-7+'Итог по классам'!$B109,,,),"ш")</f>
        <v>#REF!</v>
      </c>
      <c r="IT109" s="43" t="e">
        <f ca="1">COUNTIF(OFFSET(class7_2,MATCH(IT$1,#REF!,0)-7+'Итог по классам'!$B109,,,),"Ф")</f>
        <v>#REF!</v>
      </c>
      <c r="IU109" s="43" t="e">
        <f ca="1">COUNTIF(OFFSET(class7_2,MATCH(IU$1,#REF!,0)-7+'Итог по классам'!$B109,,,),"р")</f>
        <v>#REF!</v>
      </c>
      <c r="IV109" s="43" t="e">
        <f ca="1">COUNTIF(OFFSET(class7_2,MATCH(IV$1,#REF!,0)-7+'Итог по классам'!$B109,,,),"ш")</f>
        <v>#REF!</v>
      </c>
      <c r="IW109" s="44" t="e">
        <f ca="1">COUNTIF(OFFSET(class7_1,MATCH(IW$1,#REF!,0)-7+'Итог по классам'!$B109,,,),"Ф")</f>
        <v>#REF!</v>
      </c>
      <c r="IX109" s="43" t="e">
        <f ca="1">COUNTIF(OFFSET(class7_1,MATCH(IX$1,#REF!,0)-7+'Итог по классам'!$B109,,,),"р")</f>
        <v>#REF!</v>
      </c>
      <c r="IY109" s="43" t="e">
        <f ca="1">COUNTIF(OFFSET(class7_1,MATCH(IY$1,#REF!,0)-7+'Итог по классам'!$B109,,,),"ш")</f>
        <v>#REF!</v>
      </c>
      <c r="IZ109" s="43" t="e">
        <f ca="1">COUNTIF(OFFSET(class7_2,MATCH(IZ$1,#REF!,0)-7+'Итог по классам'!$B109,,,),"Ф")</f>
        <v>#REF!</v>
      </c>
      <c r="JA109" s="43" t="e">
        <f ca="1">COUNTIF(OFFSET(class7_2,MATCH(JA$1,#REF!,0)-7+'Итог по классам'!$B109,,,),"р")</f>
        <v>#REF!</v>
      </c>
      <c r="JB109" s="43" t="e">
        <f ca="1">COUNTIF(OFFSET(class7_2,MATCH(JB$1,#REF!,0)-7+'Итог по классам'!$B109,,,),"ш")</f>
        <v>#REF!</v>
      </c>
      <c r="JC109" s="44" t="e">
        <f ca="1">COUNTIF(OFFSET(class7_1,MATCH(JC$1,#REF!,0)-7+'Итог по классам'!$B109,,,),"Ф")</f>
        <v>#REF!</v>
      </c>
      <c r="JD109" s="43" t="e">
        <f ca="1">COUNTIF(OFFSET(class7_1,MATCH(JD$1,#REF!,0)-7+'Итог по классам'!$B109,,,),"р")</f>
        <v>#REF!</v>
      </c>
      <c r="JE109" s="43" t="e">
        <f ca="1">COUNTIF(OFFSET(class7_1,MATCH(JE$1,#REF!,0)-7+'Итог по классам'!$B109,,,),"ш")</f>
        <v>#REF!</v>
      </c>
      <c r="JF109" s="43" t="e">
        <f ca="1">COUNTIF(OFFSET(class7_2,MATCH(JF$1,#REF!,0)-7+'Итог по классам'!$B109,,,),"Ф")</f>
        <v>#REF!</v>
      </c>
      <c r="JG109" s="43" t="e">
        <f ca="1">COUNTIF(OFFSET(class7_2,MATCH(JG$1,#REF!,0)-7+'Итог по классам'!$B109,,,),"р")</f>
        <v>#REF!</v>
      </c>
      <c r="JH109" s="43" t="e">
        <f ca="1">COUNTIF(OFFSET(class7_2,MATCH(JH$1,#REF!,0)-7+'Итог по классам'!$B109,,,),"ш")</f>
        <v>#REF!</v>
      </c>
      <c r="JI109" s="44" t="e">
        <f ca="1">COUNTIF(OFFSET(class7_1,MATCH(JI$1,#REF!,0)-7+'Итог по классам'!$B109,,,),"Ф")</f>
        <v>#REF!</v>
      </c>
      <c r="JJ109" s="43" t="e">
        <f ca="1">COUNTIF(OFFSET(class7_1,MATCH(JJ$1,#REF!,0)-7+'Итог по классам'!$B109,,,),"р")</f>
        <v>#REF!</v>
      </c>
      <c r="JK109" s="43" t="e">
        <f ca="1">COUNTIF(OFFSET(class7_1,MATCH(JK$1,#REF!,0)-7+'Итог по классам'!$B109,,,),"ш")</f>
        <v>#REF!</v>
      </c>
      <c r="JL109" s="43" t="e">
        <f ca="1">COUNTIF(OFFSET(class7_2,MATCH(JL$1,#REF!,0)-7+'Итог по классам'!$B109,,,),"Ф")</f>
        <v>#REF!</v>
      </c>
      <c r="JM109" s="43" t="e">
        <f ca="1">COUNTIF(OFFSET(class7_2,MATCH(JM$1,#REF!,0)-7+'Итог по классам'!$B109,,,),"р")</f>
        <v>#REF!</v>
      </c>
      <c r="JN109" s="43" t="e">
        <f ca="1">COUNTIF(OFFSET(class7_2,MATCH(JN$1,#REF!,0)-7+'Итог по классам'!$B109,,,),"ш")</f>
        <v>#REF!</v>
      </c>
      <c r="JO109" s="44" t="e">
        <f ca="1">COUNTIF(OFFSET(class7_1,MATCH(JO$1,#REF!,0)-7+'Итог по классам'!$B109,,,),"Ф")</f>
        <v>#REF!</v>
      </c>
      <c r="JP109" s="43" t="e">
        <f ca="1">COUNTIF(OFFSET(class7_1,MATCH(JP$1,#REF!,0)-7+'Итог по классам'!$B109,,,),"р")</f>
        <v>#REF!</v>
      </c>
      <c r="JQ109" s="43" t="e">
        <f ca="1">COUNTIF(OFFSET(class7_1,MATCH(JQ$1,#REF!,0)-7+'Итог по классам'!$B109,,,),"ш")</f>
        <v>#REF!</v>
      </c>
      <c r="JR109" s="43" t="e">
        <f ca="1">COUNTIF(OFFSET(class7_2,MATCH(JR$1,#REF!,0)-7+'Итог по классам'!$B109,,,),"Ф")</f>
        <v>#REF!</v>
      </c>
      <c r="JS109" s="43" t="e">
        <f ca="1">COUNTIF(OFFSET(class7_2,MATCH(JS$1,#REF!,0)-7+'Итог по классам'!$B109,,,),"р")</f>
        <v>#REF!</v>
      </c>
      <c r="JT109" s="43" t="e">
        <f ca="1">COUNTIF(OFFSET(class7_2,MATCH(JT$1,#REF!,0)-7+'Итог по классам'!$B109,,,),"ш")</f>
        <v>#REF!</v>
      </c>
      <c r="JU109" s="44" t="e">
        <f ca="1">COUNTIF(OFFSET(class7_1,MATCH(JU$1,#REF!,0)-7+'Итог по классам'!$B109,,,),"Ф")</f>
        <v>#REF!</v>
      </c>
      <c r="JV109" s="43" t="e">
        <f ca="1">COUNTIF(OFFSET(class7_1,MATCH(JV$1,#REF!,0)-7+'Итог по классам'!$B109,,,),"р")</f>
        <v>#REF!</v>
      </c>
      <c r="JW109" s="43" t="e">
        <f ca="1">COUNTIF(OFFSET(class7_1,MATCH(JW$1,#REF!,0)-7+'Итог по классам'!$B109,,,),"ш")</f>
        <v>#REF!</v>
      </c>
      <c r="JX109" s="43" t="e">
        <f ca="1">COUNTIF(OFFSET(class7_2,MATCH(JX$1,#REF!,0)-7+'Итог по классам'!$B109,,,),"Ф")</f>
        <v>#REF!</v>
      </c>
      <c r="JY109" s="43" t="e">
        <f ca="1">COUNTIF(OFFSET(class7_2,MATCH(JY$1,#REF!,0)-7+'Итог по классам'!$B109,,,),"р")</f>
        <v>#REF!</v>
      </c>
      <c r="JZ109" s="43" t="e">
        <f ca="1">COUNTIF(OFFSET(class7_2,MATCH(JZ$1,#REF!,0)-7+'Итог по классам'!$B109,,,),"ш")</f>
        <v>#REF!</v>
      </c>
      <c r="KA109" s="44" t="e">
        <f ca="1">COUNTIF(OFFSET(class7_1,MATCH(KA$1,#REF!,0)-7+'Итог по классам'!$B109,,,),"Ф")</f>
        <v>#REF!</v>
      </c>
      <c r="KB109" s="43" t="e">
        <f ca="1">COUNTIF(OFFSET(class7_1,MATCH(KB$1,#REF!,0)-7+'Итог по классам'!$B109,,,),"р")</f>
        <v>#REF!</v>
      </c>
      <c r="KC109" s="43" t="e">
        <f ca="1">COUNTIF(OFFSET(class7_1,MATCH(KC$1,#REF!,0)-7+'Итог по классам'!$B109,,,),"ш")</f>
        <v>#REF!</v>
      </c>
      <c r="KD109" s="43" t="e">
        <f ca="1">COUNTIF(OFFSET(class7_2,MATCH(KD$1,#REF!,0)-7+'Итог по классам'!$B109,,,),"Ф")</f>
        <v>#REF!</v>
      </c>
      <c r="KE109" s="43" t="e">
        <f ca="1">COUNTIF(OFFSET(class7_2,MATCH(KE$1,#REF!,0)-7+'Итог по классам'!$B109,,,),"р")</f>
        <v>#REF!</v>
      </c>
      <c r="KF109" s="43" t="e">
        <f ca="1">COUNTIF(OFFSET(class7_2,MATCH(KF$1,#REF!,0)-7+'Итог по классам'!$B109,,,),"ш")</f>
        <v>#REF!</v>
      </c>
      <c r="KG109" s="44" t="e">
        <f ca="1">COUNTIF(OFFSET(class7_1,MATCH(KG$1,#REF!,0)-7+'Итог по классам'!$B109,,,),"Ф")</f>
        <v>#REF!</v>
      </c>
      <c r="KH109" s="43" t="e">
        <f ca="1">COUNTIF(OFFSET(class7_1,MATCH(KH$1,#REF!,0)-7+'Итог по классам'!$B109,,,),"р")</f>
        <v>#REF!</v>
      </c>
      <c r="KI109" s="43" t="e">
        <f ca="1">COUNTIF(OFFSET(class7_1,MATCH(KI$1,#REF!,0)-7+'Итог по классам'!$B109,,,),"ш")</f>
        <v>#REF!</v>
      </c>
      <c r="KJ109" s="43" t="e">
        <f ca="1">COUNTIF(OFFSET(class7_2,MATCH(KJ$1,#REF!,0)-7+'Итог по классам'!$B109,,,),"Ф")</f>
        <v>#REF!</v>
      </c>
      <c r="KK109" s="43" t="e">
        <f ca="1">COUNTIF(OFFSET(class7_2,MATCH(KK$1,#REF!,0)-7+'Итог по классам'!$B109,,,),"р")</f>
        <v>#REF!</v>
      </c>
      <c r="KL109" s="43" t="e">
        <f ca="1">COUNTIF(OFFSET(class7_2,MATCH(KL$1,#REF!,0)-7+'Итог по классам'!$B109,,,),"ш")</f>
        <v>#REF!</v>
      </c>
      <c r="KM109" s="44" t="e">
        <f ca="1">COUNTIF(OFFSET(class7_1,MATCH(KM$1,#REF!,0)-7+'Итог по классам'!$B109,,,),"Ф")</f>
        <v>#REF!</v>
      </c>
      <c r="KN109" s="43" t="e">
        <f ca="1">COUNTIF(OFFSET(class7_1,MATCH(KN$1,#REF!,0)-7+'Итог по классам'!$B109,,,),"р")</f>
        <v>#REF!</v>
      </c>
      <c r="KO109" s="43" t="e">
        <f ca="1">COUNTIF(OFFSET(class7_1,MATCH(KO$1,#REF!,0)-7+'Итог по классам'!$B109,,,),"ш")</f>
        <v>#REF!</v>
      </c>
      <c r="KP109" s="43" t="e">
        <f ca="1">COUNTIF(OFFSET(class7_2,MATCH(KP$1,#REF!,0)-7+'Итог по классам'!$B109,,,),"Ф")</f>
        <v>#REF!</v>
      </c>
      <c r="KQ109" s="43" t="e">
        <f ca="1">COUNTIF(OFFSET(class7_2,MATCH(KQ$1,#REF!,0)-7+'Итог по классам'!$B109,,,),"р")</f>
        <v>#REF!</v>
      </c>
      <c r="KR109" s="43" t="e">
        <f ca="1">COUNTIF(OFFSET(class7_2,MATCH(KR$1,#REF!,0)-7+'Итог по классам'!$B109,,,),"ш")</f>
        <v>#REF!</v>
      </c>
    </row>
    <row r="110" spans="1:304" customFormat="1">
      <c r="A110" t="e">
        <f t="shared" si="279"/>
        <v>#REF!</v>
      </c>
      <c r="B110" s="43">
        <v>20</v>
      </c>
      <c r="C110" s="3" t="s">
        <v>9</v>
      </c>
      <c r="D110" s="3" t="s">
        <v>56</v>
      </c>
      <c r="E110" s="43" t="e">
        <f ca="1">COUNTIF(OFFSET(class7_1,MATCH(E$1,#REF!,0)-7+'Итог по классам'!$B110,,,),"Ф")</f>
        <v>#REF!</v>
      </c>
      <c r="F110" s="43" t="e">
        <f ca="1">COUNTIF(OFFSET(class7_1,MATCH(F$1,#REF!,0)-7+'Итог по классам'!$B110,,,),"р")</f>
        <v>#REF!</v>
      </c>
      <c r="G110" s="43" t="e">
        <f ca="1">COUNTIF(OFFSET(class7_1,MATCH(G$1,#REF!,0)-7+'Итог по классам'!$B110,,,),"ш")</f>
        <v>#REF!</v>
      </c>
      <c r="H110" s="43" t="e">
        <f ca="1">COUNTIF(OFFSET(class7_2,MATCH(H$1,#REF!,0)-7+'Итог по классам'!$B110,,,),"Ф")</f>
        <v>#REF!</v>
      </c>
      <c r="I110" s="43" t="e">
        <f ca="1">COUNTIF(OFFSET(class7_2,MATCH(I$1,#REF!,0)-7+'Итог по классам'!$B110,,,),"р")</f>
        <v>#REF!</v>
      </c>
      <c r="J110" s="43" t="e">
        <f ca="1">COUNTIF(OFFSET(class7_2,MATCH(J$1,#REF!,0)-7+'Итог по классам'!$B110,,,),"ш")</f>
        <v>#REF!</v>
      </c>
      <c r="K110" s="44" t="e">
        <f ca="1">COUNTIF(OFFSET(class7_1,MATCH(K$1,#REF!,0)-7+'Итог по классам'!$B110,,,),"Ф")</f>
        <v>#REF!</v>
      </c>
      <c r="L110" s="43" t="e">
        <f ca="1">COUNTIF(OFFSET(class7_1,MATCH(L$1,#REF!,0)-7+'Итог по классам'!$B110,,,),"р")</f>
        <v>#REF!</v>
      </c>
      <c r="M110" s="43" t="e">
        <f ca="1">COUNTIF(OFFSET(class7_1,MATCH(M$1,#REF!,0)-7+'Итог по классам'!$B110,,,),"ш")</f>
        <v>#REF!</v>
      </c>
      <c r="N110" s="43" t="e">
        <f ca="1">COUNTIF(OFFSET(class7_2,MATCH(N$1,#REF!,0)-7+'Итог по классам'!$B110,,,),"Ф")</f>
        <v>#REF!</v>
      </c>
      <c r="O110" s="43" t="e">
        <f ca="1">COUNTIF(OFFSET(class7_2,MATCH(O$1,#REF!,0)-7+'Итог по классам'!$B110,,,),"р")</f>
        <v>#REF!</v>
      </c>
      <c r="P110" s="43" t="e">
        <f ca="1">COUNTIF(OFFSET(class7_2,MATCH(P$1,#REF!,0)-7+'Итог по классам'!$B110,,,),"ш")</f>
        <v>#REF!</v>
      </c>
      <c r="Q110" s="44" t="e">
        <f ca="1">COUNTIF(OFFSET(class7_1,MATCH(Q$1,#REF!,0)-7+'Итог по классам'!$B110,,,),"Ф")</f>
        <v>#REF!</v>
      </c>
      <c r="R110" s="43" t="e">
        <f ca="1">COUNTIF(OFFSET(class7_1,MATCH(R$1,#REF!,0)-7+'Итог по классам'!$B110,,,),"р")</f>
        <v>#REF!</v>
      </c>
      <c r="S110" s="43" t="e">
        <f ca="1">COUNTIF(OFFSET(class7_1,MATCH(S$1,#REF!,0)-7+'Итог по классам'!$B110,,,),"ш")</f>
        <v>#REF!</v>
      </c>
      <c r="T110" s="43" t="e">
        <f ca="1">COUNTIF(OFFSET(class7_2,MATCH(T$1,#REF!,0)-7+'Итог по классам'!$B110,,,),"Ф")</f>
        <v>#REF!</v>
      </c>
      <c r="U110" s="43" t="e">
        <f ca="1">COUNTIF(OFFSET(class7_2,MATCH(U$1,#REF!,0)-7+'Итог по классам'!$B110,,,),"р")</f>
        <v>#REF!</v>
      </c>
      <c r="V110" s="43" t="e">
        <f ca="1">COUNTIF(OFFSET(class7_2,MATCH(V$1,#REF!,0)-7+'Итог по классам'!$B110,,,),"ш")</f>
        <v>#REF!</v>
      </c>
      <c r="W110" s="44" t="e">
        <f ca="1">COUNTIF(OFFSET(class7_1,MATCH(W$1,#REF!,0)-7+'Итог по классам'!$B110,,,),"Ф")</f>
        <v>#REF!</v>
      </c>
      <c r="X110" s="43" t="e">
        <f ca="1">COUNTIF(OFFSET(class7_1,MATCH(X$1,#REF!,0)-7+'Итог по классам'!$B110,,,),"р")</f>
        <v>#REF!</v>
      </c>
      <c r="Y110" s="43" t="e">
        <f ca="1">COUNTIF(OFFSET(class7_1,MATCH(Y$1,#REF!,0)-7+'Итог по классам'!$B110,,,),"ш")</f>
        <v>#REF!</v>
      </c>
      <c r="Z110" s="43" t="e">
        <f ca="1">COUNTIF(OFFSET(class7_2,MATCH(Z$1,#REF!,0)-7+'Итог по классам'!$B110,,,),"Ф")</f>
        <v>#REF!</v>
      </c>
      <c r="AA110" s="43" t="e">
        <f ca="1">COUNTIF(OFFSET(class7_2,MATCH(AA$1,#REF!,0)-7+'Итог по классам'!$B110,,,),"р")</f>
        <v>#REF!</v>
      </c>
      <c r="AB110" s="43" t="e">
        <f ca="1">COUNTIF(OFFSET(class7_2,MATCH(AB$1,#REF!,0)-7+'Итог по классам'!$B110,,,),"ш")</f>
        <v>#REF!</v>
      </c>
      <c r="AC110" s="44" t="e">
        <f ca="1">COUNTIF(OFFSET(class7_1,MATCH(AC$1,#REF!,0)-7+'Итог по классам'!$B110,,,),"Ф")</f>
        <v>#REF!</v>
      </c>
      <c r="AD110" s="43" t="e">
        <f ca="1">COUNTIF(OFFSET(class7_1,MATCH(AD$1,#REF!,0)-7+'Итог по классам'!$B110,,,),"р")</f>
        <v>#REF!</v>
      </c>
      <c r="AE110" s="43" t="e">
        <f ca="1">COUNTIF(OFFSET(class7_1,MATCH(AE$1,#REF!,0)-7+'Итог по классам'!$B110,,,),"ш")</f>
        <v>#REF!</v>
      </c>
      <c r="AF110" s="43" t="e">
        <f ca="1">COUNTIF(OFFSET(class7_2,MATCH(AF$1,#REF!,0)-7+'Итог по классам'!$B110,,,),"Ф")</f>
        <v>#REF!</v>
      </c>
      <c r="AG110" s="43" t="e">
        <f ca="1">COUNTIF(OFFSET(class7_2,MATCH(AG$1,#REF!,0)-7+'Итог по классам'!$B110,,,),"р")</f>
        <v>#REF!</v>
      </c>
      <c r="AH110" s="43" t="e">
        <f ca="1">COUNTIF(OFFSET(class7_2,MATCH(AH$1,#REF!,0)-7+'Итог по классам'!$B110,,,),"ш")</f>
        <v>#REF!</v>
      </c>
      <c r="AI110" s="44" t="e">
        <f ca="1">COUNTIF(OFFSET(class7_1,MATCH(AI$1,#REF!,0)-7+'Итог по классам'!$B110,,,),"Ф")</f>
        <v>#REF!</v>
      </c>
      <c r="AJ110" s="43" t="e">
        <f ca="1">COUNTIF(OFFSET(class7_1,MATCH(AJ$1,#REF!,0)-7+'Итог по классам'!$B110,,,),"р")</f>
        <v>#REF!</v>
      </c>
      <c r="AK110" s="43" t="e">
        <f ca="1">COUNTIF(OFFSET(class7_1,MATCH(AK$1,#REF!,0)-7+'Итог по классам'!$B110,,,),"ш")</f>
        <v>#REF!</v>
      </c>
      <c r="AL110" s="43" t="e">
        <f ca="1">COUNTIF(OFFSET(class7_2,MATCH(AL$1,#REF!,0)-7+'Итог по классам'!$B110,,,),"Ф")</f>
        <v>#REF!</v>
      </c>
      <c r="AM110" s="43" t="e">
        <f ca="1">COUNTIF(OFFSET(class7_2,MATCH(AM$1,#REF!,0)-7+'Итог по классам'!$B110,,,),"р")</f>
        <v>#REF!</v>
      </c>
      <c r="AN110" s="43" t="e">
        <f ca="1">COUNTIF(OFFSET(class7_2,MATCH(AN$1,#REF!,0)-7+'Итог по классам'!$B110,,,),"ш")</f>
        <v>#REF!</v>
      </c>
      <c r="AO110" s="44" t="e">
        <f ca="1">COUNTIF(OFFSET(class7_1,MATCH(AO$1,#REF!,0)-7+'Итог по классам'!$B110,,,),"Ф")</f>
        <v>#REF!</v>
      </c>
      <c r="AP110" s="43" t="e">
        <f ca="1">COUNTIF(OFFSET(class7_1,MATCH(AP$1,#REF!,0)-7+'Итог по классам'!$B110,,,),"р")</f>
        <v>#REF!</v>
      </c>
      <c r="AQ110" s="43" t="e">
        <f ca="1">COUNTIF(OFFSET(class7_1,MATCH(AQ$1,#REF!,0)-7+'Итог по классам'!$B110,,,),"ш")</f>
        <v>#REF!</v>
      </c>
      <c r="AR110" s="43" t="e">
        <f ca="1">COUNTIF(OFFSET(class7_2,MATCH(AR$1,#REF!,0)-7+'Итог по классам'!$B110,,,),"Ф")</f>
        <v>#REF!</v>
      </c>
      <c r="AS110" s="43" t="e">
        <f ca="1">COUNTIF(OFFSET(class7_2,MATCH(AS$1,#REF!,0)-7+'Итог по классам'!$B110,,,),"р")</f>
        <v>#REF!</v>
      </c>
      <c r="AT110" s="43" t="e">
        <f ca="1">COUNTIF(OFFSET(class7_2,MATCH(AT$1,#REF!,0)-7+'Итог по классам'!$B110,,,),"ш")</f>
        <v>#REF!</v>
      </c>
      <c r="AU110" s="44" t="e">
        <f ca="1">COUNTIF(OFFSET(class7_1,MATCH(AU$1,#REF!,0)-7+'Итог по классам'!$B110,,,),"Ф")</f>
        <v>#REF!</v>
      </c>
      <c r="AV110" s="43" t="e">
        <f ca="1">COUNTIF(OFFSET(class7_1,MATCH(AV$1,#REF!,0)-7+'Итог по классам'!$B110,,,),"р")</f>
        <v>#REF!</v>
      </c>
      <c r="AW110" s="43" t="e">
        <f ca="1">COUNTIF(OFFSET(class7_1,MATCH(AW$1,#REF!,0)-7+'Итог по классам'!$B110,,,),"ш")</f>
        <v>#REF!</v>
      </c>
      <c r="AX110" s="43" t="e">
        <f ca="1">COUNTIF(OFFSET(class7_2,MATCH(AX$1,#REF!,0)-7+'Итог по классам'!$B110,,,),"Ф")</f>
        <v>#REF!</v>
      </c>
      <c r="AY110" s="43" t="e">
        <f ca="1">COUNTIF(OFFSET(class7_2,MATCH(AY$1,#REF!,0)-7+'Итог по классам'!$B110,,,),"р")</f>
        <v>#REF!</v>
      </c>
      <c r="AZ110" s="43" t="e">
        <f ca="1">COUNTIF(OFFSET(class7_2,MATCH(AZ$1,#REF!,0)-7+'Итог по классам'!$B110,,,),"ш")</f>
        <v>#REF!</v>
      </c>
      <c r="BA110" s="44" t="e">
        <f ca="1">COUNTIF(OFFSET(class7_1,MATCH(BA$1,#REF!,0)-7+'Итог по классам'!$B110,,,),"Ф")</f>
        <v>#REF!</v>
      </c>
      <c r="BB110" s="43" t="e">
        <f ca="1">COUNTIF(OFFSET(class7_1,MATCH(BB$1,#REF!,0)-7+'Итог по классам'!$B110,,,),"р")</f>
        <v>#REF!</v>
      </c>
      <c r="BC110" s="43" t="e">
        <f ca="1">COUNTIF(OFFSET(class7_1,MATCH(BC$1,#REF!,0)-7+'Итог по классам'!$B110,,,),"ш")</f>
        <v>#REF!</v>
      </c>
      <c r="BD110" s="43" t="e">
        <f ca="1">COUNTIF(OFFSET(class7_2,MATCH(BD$1,#REF!,0)-7+'Итог по классам'!$B110,,,),"Ф")</f>
        <v>#REF!</v>
      </c>
      <c r="BE110" s="43" t="e">
        <f ca="1">COUNTIF(OFFSET(class7_2,MATCH(BE$1,#REF!,0)-7+'Итог по классам'!$B110,,,),"р")</f>
        <v>#REF!</v>
      </c>
      <c r="BF110" s="43" t="e">
        <f ca="1">COUNTIF(OFFSET(class7_2,MATCH(BF$1,#REF!,0)-7+'Итог по классам'!$B110,,,),"ш")</f>
        <v>#REF!</v>
      </c>
      <c r="BG110" s="44" t="e">
        <f ca="1">COUNTIF(OFFSET(class7_1,MATCH(BG$1,#REF!,0)-7+'Итог по классам'!$B110,,,),"Ф")</f>
        <v>#REF!</v>
      </c>
      <c r="BH110" s="43" t="e">
        <f ca="1">COUNTIF(OFFSET(class7_1,MATCH(BH$1,#REF!,0)-7+'Итог по классам'!$B110,,,),"р")</f>
        <v>#REF!</v>
      </c>
      <c r="BI110" s="43" t="e">
        <f ca="1">COUNTIF(OFFSET(class7_1,MATCH(BI$1,#REF!,0)-7+'Итог по классам'!$B110,,,),"ш")</f>
        <v>#REF!</v>
      </c>
      <c r="BJ110" s="43" t="e">
        <f ca="1">COUNTIF(OFFSET(class7_2,MATCH(BJ$1,#REF!,0)-7+'Итог по классам'!$B110,,,),"Ф")</f>
        <v>#REF!</v>
      </c>
      <c r="BK110" s="43" t="e">
        <f ca="1">COUNTIF(OFFSET(class7_2,MATCH(BK$1,#REF!,0)-7+'Итог по классам'!$B110,,,),"р")</f>
        <v>#REF!</v>
      </c>
      <c r="BL110" s="43" t="e">
        <f ca="1">COUNTIF(OFFSET(class7_2,MATCH(BL$1,#REF!,0)-7+'Итог по классам'!$B110,,,),"ш")</f>
        <v>#REF!</v>
      </c>
      <c r="BM110" s="44" t="e">
        <f ca="1">COUNTIF(OFFSET(class7_1,MATCH(BM$1,#REF!,0)-7+'Итог по классам'!$B110,,,),"Ф")</f>
        <v>#REF!</v>
      </c>
      <c r="BN110" s="43" t="e">
        <f ca="1">COUNTIF(OFFSET(class7_1,MATCH(BN$1,#REF!,0)-7+'Итог по классам'!$B110,,,),"р")</f>
        <v>#REF!</v>
      </c>
      <c r="BO110" s="43" t="e">
        <f ca="1">COUNTIF(OFFSET(class7_1,MATCH(BO$1,#REF!,0)-7+'Итог по классам'!$B110,,,),"ш")</f>
        <v>#REF!</v>
      </c>
      <c r="BP110" s="43" t="e">
        <f ca="1">COUNTIF(OFFSET(class7_2,MATCH(BP$1,#REF!,0)-7+'Итог по классам'!$B110,,,),"Ф")</f>
        <v>#REF!</v>
      </c>
      <c r="BQ110" s="43" t="e">
        <f ca="1">COUNTIF(OFFSET(class7_2,MATCH(BQ$1,#REF!,0)-7+'Итог по классам'!$B110,,,),"р")</f>
        <v>#REF!</v>
      </c>
      <c r="BR110" s="43" t="e">
        <f ca="1">COUNTIF(OFFSET(class7_2,MATCH(BR$1,#REF!,0)-7+'Итог по классам'!$B110,,,),"ш")</f>
        <v>#REF!</v>
      </c>
      <c r="BS110" s="44" t="e">
        <f ca="1">COUNTIF(OFFSET(class7_1,MATCH(BS$1,#REF!,0)-7+'Итог по классам'!$B110,,,),"Ф")</f>
        <v>#REF!</v>
      </c>
      <c r="BT110" s="43" t="e">
        <f ca="1">COUNTIF(OFFSET(class7_1,MATCH(BT$1,#REF!,0)-7+'Итог по классам'!$B110,,,),"р")</f>
        <v>#REF!</v>
      </c>
      <c r="BU110" s="43" t="e">
        <f ca="1">COUNTIF(OFFSET(class7_1,MATCH(BU$1,#REF!,0)-7+'Итог по классам'!$B110,,,),"ш")</f>
        <v>#REF!</v>
      </c>
      <c r="BV110" s="43" t="e">
        <f ca="1">COUNTIF(OFFSET(class7_2,MATCH(BV$1,#REF!,0)-7+'Итог по классам'!$B110,,,),"Ф")</f>
        <v>#REF!</v>
      </c>
      <c r="BW110" s="43" t="e">
        <f ca="1">COUNTIF(OFFSET(class7_2,MATCH(BW$1,#REF!,0)-7+'Итог по классам'!$B110,,,),"р")</f>
        <v>#REF!</v>
      </c>
      <c r="BX110" s="43" t="e">
        <f ca="1">COUNTIF(OFFSET(class7_2,MATCH(BX$1,#REF!,0)-7+'Итог по классам'!$B110,,,),"ш")</f>
        <v>#REF!</v>
      </c>
      <c r="BY110" s="44" t="e">
        <f ca="1">COUNTIF(OFFSET(class7_1,MATCH(BY$1,#REF!,0)-7+'Итог по классам'!$B110,,,),"Ф")</f>
        <v>#REF!</v>
      </c>
      <c r="BZ110" s="43" t="e">
        <f ca="1">COUNTIF(OFFSET(class7_1,MATCH(BZ$1,#REF!,0)-7+'Итог по классам'!$B110,,,),"р")</f>
        <v>#REF!</v>
      </c>
      <c r="CA110" s="43" t="e">
        <f ca="1">COUNTIF(OFFSET(class7_1,MATCH(CA$1,#REF!,0)-7+'Итог по классам'!$B110,,,),"ш")</f>
        <v>#REF!</v>
      </c>
      <c r="CB110" s="43" t="e">
        <f ca="1">COUNTIF(OFFSET(class7_2,MATCH(CB$1,#REF!,0)-7+'Итог по классам'!$B110,,,),"Ф")</f>
        <v>#REF!</v>
      </c>
      <c r="CC110" s="43" t="e">
        <f ca="1">COUNTIF(OFFSET(class7_2,MATCH(CC$1,#REF!,0)-7+'Итог по классам'!$B110,,,),"р")</f>
        <v>#REF!</v>
      </c>
      <c r="CD110" s="43" t="e">
        <f ca="1">COUNTIF(OFFSET(class7_2,MATCH(CD$1,#REF!,0)-7+'Итог по классам'!$B110,,,),"ш")</f>
        <v>#REF!</v>
      </c>
      <c r="CE110" s="44" t="e">
        <f ca="1">COUNTIF(OFFSET(class7_1,MATCH(CE$1,#REF!,0)-7+'Итог по классам'!$B110,,,),"Ф")</f>
        <v>#REF!</v>
      </c>
      <c r="CF110" s="43" t="e">
        <f ca="1">COUNTIF(OFFSET(class7_1,MATCH(CF$1,#REF!,0)-7+'Итог по классам'!$B110,,,),"р")</f>
        <v>#REF!</v>
      </c>
      <c r="CG110" s="43" t="e">
        <f ca="1">COUNTIF(OFFSET(class7_1,MATCH(CG$1,#REF!,0)-7+'Итог по классам'!$B110,,,),"ш")</f>
        <v>#REF!</v>
      </c>
      <c r="CH110" s="43" t="e">
        <f ca="1">COUNTIF(OFFSET(class7_2,MATCH(CH$1,#REF!,0)-7+'Итог по классам'!$B110,,,),"Ф")</f>
        <v>#REF!</v>
      </c>
      <c r="CI110" s="43" t="e">
        <f ca="1">COUNTIF(OFFSET(class7_2,MATCH(CI$1,#REF!,0)-7+'Итог по классам'!$B110,,,),"р")</f>
        <v>#REF!</v>
      </c>
      <c r="CJ110" s="43" t="e">
        <f ca="1">COUNTIF(OFFSET(class7_2,MATCH(CJ$1,#REF!,0)-7+'Итог по классам'!$B110,,,),"ш")</f>
        <v>#REF!</v>
      </c>
      <c r="CK110" s="44" t="e">
        <f ca="1">COUNTIF(OFFSET(class7_1,MATCH(CK$1,#REF!,0)-7+'Итог по классам'!$B110,,,),"Ф")</f>
        <v>#REF!</v>
      </c>
      <c r="CL110" s="43" t="e">
        <f ca="1">COUNTIF(OFFSET(class7_1,MATCH(CL$1,#REF!,0)-7+'Итог по классам'!$B110,,,),"р")</f>
        <v>#REF!</v>
      </c>
      <c r="CM110" s="43" t="e">
        <f ca="1">COUNTIF(OFFSET(class7_1,MATCH(CM$1,#REF!,0)-7+'Итог по классам'!$B110,,,),"ш")</f>
        <v>#REF!</v>
      </c>
      <c r="CN110" s="43" t="e">
        <f ca="1">COUNTIF(OFFSET(class7_2,MATCH(CN$1,#REF!,0)-7+'Итог по классам'!$B110,,,),"Ф")</f>
        <v>#REF!</v>
      </c>
      <c r="CO110" s="43" t="e">
        <f ca="1">COUNTIF(OFFSET(class7_2,MATCH(CO$1,#REF!,0)-7+'Итог по классам'!$B110,,,),"р")</f>
        <v>#REF!</v>
      </c>
      <c r="CP110" s="43" t="e">
        <f ca="1">COUNTIF(OFFSET(class7_2,MATCH(CP$1,#REF!,0)-7+'Итог по классам'!$B110,,,),"ш")</f>
        <v>#REF!</v>
      </c>
      <c r="CQ110" s="44" t="e">
        <f ca="1">COUNTIF(OFFSET(class7_1,MATCH(CQ$1,#REF!,0)-7+'Итог по классам'!$B110,,,),"Ф")</f>
        <v>#REF!</v>
      </c>
      <c r="CR110" s="43" t="e">
        <f ca="1">COUNTIF(OFFSET(class7_1,MATCH(CR$1,#REF!,0)-7+'Итог по классам'!$B110,,,),"р")</f>
        <v>#REF!</v>
      </c>
      <c r="CS110" s="43" t="e">
        <f ca="1">COUNTIF(OFFSET(class7_1,MATCH(CS$1,#REF!,0)-7+'Итог по классам'!$B110,,,),"ш")</f>
        <v>#REF!</v>
      </c>
      <c r="CT110" s="43" t="e">
        <f ca="1">COUNTIF(OFFSET(class7_2,MATCH(CT$1,#REF!,0)-7+'Итог по классам'!$B110,,,),"Ф")</f>
        <v>#REF!</v>
      </c>
      <c r="CU110" s="43" t="e">
        <f ca="1">COUNTIF(OFFSET(class7_2,MATCH(CU$1,#REF!,0)-7+'Итог по классам'!$B110,,,),"р")</f>
        <v>#REF!</v>
      </c>
      <c r="CV110" s="43" t="e">
        <f ca="1">COUNTIF(OFFSET(class7_2,MATCH(CV$1,#REF!,0)-7+'Итог по классам'!$B110,,,),"ш")</f>
        <v>#REF!</v>
      </c>
      <c r="CW110" s="44" t="e">
        <f ca="1">COUNTIF(OFFSET(class7_1,MATCH(CW$1,#REF!,0)-7+'Итог по классам'!$B110,,,),"Ф")</f>
        <v>#REF!</v>
      </c>
      <c r="CX110" s="43" t="e">
        <f ca="1">COUNTIF(OFFSET(class7_1,MATCH(CX$1,#REF!,0)-7+'Итог по классам'!$B110,,,),"р")</f>
        <v>#REF!</v>
      </c>
      <c r="CY110" s="43" t="e">
        <f ca="1">COUNTIF(OFFSET(class7_1,MATCH(CY$1,#REF!,0)-7+'Итог по классам'!$B110,,,),"ш")</f>
        <v>#REF!</v>
      </c>
      <c r="CZ110" s="43" t="e">
        <f ca="1">COUNTIF(OFFSET(class7_2,MATCH(CZ$1,#REF!,0)-7+'Итог по классам'!$B110,,,),"Ф")</f>
        <v>#REF!</v>
      </c>
      <c r="DA110" s="43" t="e">
        <f ca="1">COUNTIF(OFFSET(class7_2,MATCH(DA$1,#REF!,0)-7+'Итог по классам'!$B110,,,),"р")</f>
        <v>#REF!</v>
      </c>
      <c r="DB110" s="43" t="e">
        <f ca="1">COUNTIF(OFFSET(class7_2,MATCH(DB$1,#REF!,0)-7+'Итог по классам'!$B110,,,),"ш")</f>
        <v>#REF!</v>
      </c>
      <c r="DC110" s="44" t="e">
        <f ca="1">COUNTIF(OFFSET(class7_1,MATCH(DC$1,#REF!,0)-7+'Итог по классам'!$B110,,,),"Ф")</f>
        <v>#REF!</v>
      </c>
      <c r="DD110" s="43" t="e">
        <f ca="1">COUNTIF(OFFSET(class7_1,MATCH(DD$1,#REF!,0)-7+'Итог по классам'!$B110,,,),"р")</f>
        <v>#REF!</v>
      </c>
      <c r="DE110" s="43" t="e">
        <f ca="1">COUNTIF(OFFSET(class7_1,MATCH(DE$1,#REF!,0)-7+'Итог по классам'!$B110,,,),"ш")</f>
        <v>#REF!</v>
      </c>
      <c r="DF110" s="43" t="e">
        <f ca="1">COUNTIF(OFFSET(class7_2,MATCH(DF$1,#REF!,0)-7+'Итог по классам'!$B110,,,),"Ф")</f>
        <v>#REF!</v>
      </c>
      <c r="DG110" s="43" t="e">
        <f ca="1">COUNTIF(OFFSET(class7_2,MATCH(DG$1,#REF!,0)-7+'Итог по классам'!$B110,,,),"р")</f>
        <v>#REF!</v>
      </c>
      <c r="DH110" s="43" t="e">
        <f ca="1">COUNTIF(OFFSET(class7_2,MATCH(DH$1,#REF!,0)-7+'Итог по классам'!$B110,,,),"ш")</f>
        <v>#REF!</v>
      </c>
      <c r="DI110" s="44" t="e">
        <f ca="1">COUNTIF(OFFSET(class7_1,MATCH(DI$1,#REF!,0)-7+'Итог по классам'!$B110,,,),"Ф")</f>
        <v>#REF!</v>
      </c>
      <c r="DJ110" s="43" t="e">
        <f ca="1">COUNTIF(OFFSET(class7_1,MATCH(DJ$1,#REF!,0)-7+'Итог по классам'!$B110,,,),"р")</f>
        <v>#REF!</v>
      </c>
      <c r="DK110" s="43" t="e">
        <f ca="1">COUNTIF(OFFSET(class7_1,MATCH(DK$1,#REF!,0)-7+'Итог по классам'!$B110,,,),"ш")</f>
        <v>#REF!</v>
      </c>
      <c r="DL110" s="43" t="e">
        <f ca="1">COUNTIF(OFFSET(class7_2,MATCH(DL$1,#REF!,0)-7+'Итог по классам'!$B110,,,),"Ф")</f>
        <v>#REF!</v>
      </c>
      <c r="DM110" s="43" t="e">
        <f ca="1">COUNTIF(OFFSET(class7_2,MATCH(DM$1,#REF!,0)-7+'Итог по классам'!$B110,,,),"р")</f>
        <v>#REF!</v>
      </c>
      <c r="DN110" s="43" t="e">
        <f ca="1">COUNTIF(OFFSET(class7_2,MATCH(DN$1,#REF!,0)-7+'Итог по классам'!$B110,,,),"ш")</f>
        <v>#REF!</v>
      </c>
      <c r="DO110" s="44" t="e">
        <f ca="1">COUNTIF(OFFSET(class7_1,MATCH(DO$1,#REF!,0)-7+'Итог по классам'!$B110,,,),"Ф")</f>
        <v>#REF!</v>
      </c>
      <c r="DP110" s="43" t="e">
        <f ca="1">COUNTIF(OFFSET(class7_1,MATCH(DP$1,#REF!,0)-7+'Итог по классам'!$B110,,,),"р")</f>
        <v>#REF!</v>
      </c>
      <c r="DQ110" s="43" t="e">
        <f ca="1">COUNTIF(OFFSET(class7_1,MATCH(DQ$1,#REF!,0)-7+'Итог по классам'!$B110,,,),"ш")</f>
        <v>#REF!</v>
      </c>
      <c r="DR110" s="43" t="e">
        <f ca="1">COUNTIF(OFFSET(class7_2,MATCH(DR$1,#REF!,0)-7+'Итог по классам'!$B110,,,),"Ф")</f>
        <v>#REF!</v>
      </c>
      <c r="DS110" s="43" t="e">
        <f ca="1">COUNTIF(OFFSET(class7_2,MATCH(DS$1,#REF!,0)-7+'Итог по классам'!$B110,,,),"р")</f>
        <v>#REF!</v>
      </c>
      <c r="DT110" s="43" t="e">
        <f ca="1">COUNTIF(OFFSET(class7_2,MATCH(DT$1,#REF!,0)-7+'Итог по классам'!$B110,,,),"ш")</f>
        <v>#REF!</v>
      </c>
      <c r="DU110" s="44" t="e">
        <f ca="1">COUNTIF(OFFSET(class7_1,MATCH(DU$1,#REF!,0)-7+'Итог по классам'!$B110,,,),"Ф")</f>
        <v>#REF!</v>
      </c>
      <c r="DV110" s="43" t="e">
        <f ca="1">COUNTIF(OFFSET(class7_1,MATCH(DV$1,#REF!,0)-7+'Итог по классам'!$B110,,,),"р")</f>
        <v>#REF!</v>
      </c>
      <c r="DW110" s="43" t="e">
        <f ca="1">COUNTIF(OFFSET(class7_1,MATCH(DW$1,#REF!,0)-7+'Итог по классам'!$B110,,,),"ш")</f>
        <v>#REF!</v>
      </c>
      <c r="DX110" s="43" t="e">
        <f ca="1">COUNTIF(OFFSET(class7_2,MATCH(DX$1,#REF!,0)-7+'Итог по классам'!$B110,,,),"Ф")</f>
        <v>#REF!</v>
      </c>
      <c r="DY110" s="43" t="e">
        <f ca="1">COUNTIF(OFFSET(class7_2,MATCH(DY$1,#REF!,0)-7+'Итог по классам'!$B110,,,),"р")</f>
        <v>#REF!</v>
      </c>
      <c r="DZ110" s="43" t="e">
        <f ca="1">COUNTIF(OFFSET(class7_2,MATCH(DZ$1,#REF!,0)-7+'Итог по классам'!$B110,,,),"ш")</f>
        <v>#REF!</v>
      </c>
      <c r="EA110" s="44" t="e">
        <f ca="1">COUNTIF(OFFSET(class7_1,MATCH(EA$1,#REF!,0)-7+'Итог по классам'!$B110,,,),"Ф")</f>
        <v>#REF!</v>
      </c>
      <c r="EB110" s="43" t="e">
        <f ca="1">COUNTIF(OFFSET(class7_1,MATCH(EB$1,#REF!,0)-7+'Итог по классам'!$B110,,,),"р")</f>
        <v>#REF!</v>
      </c>
      <c r="EC110" s="43" t="e">
        <f ca="1">COUNTIF(OFFSET(class7_1,MATCH(EC$1,#REF!,0)-7+'Итог по классам'!$B110,,,),"ш")</f>
        <v>#REF!</v>
      </c>
      <c r="ED110" s="43" t="e">
        <f ca="1">COUNTIF(OFFSET(class7_2,MATCH(ED$1,#REF!,0)-7+'Итог по классам'!$B110,,,),"Ф")</f>
        <v>#REF!</v>
      </c>
      <c r="EE110" s="43" t="e">
        <f ca="1">COUNTIF(OFFSET(class7_2,MATCH(EE$1,#REF!,0)-7+'Итог по классам'!$B110,,,),"р")</f>
        <v>#REF!</v>
      </c>
      <c r="EF110" s="43" t="e">
        <f ca="1">COUNTIF(OFFSET(class7_2,MATCH(EF$1,#REF!,0)-7+'Итог по классам'!$B110,,,),"ш")</f>
        <v>#REF!</v>
      </c>
      <c r="EG110" s="44" t="e">
        <f ca="1">COUNTIF(OFFSET(class7_1,MATCH(EG$1,#REF!,0)-7+'Итог по классам'!$B110,,,),"Ф")</f>
        <v>#REF!</v>
      </c>
      <c r="EH110" s="43" t="e">
        <f ca="1">COUNTIF(OFFSET(class7_1,MATCH(EH$1,#REF!,0)-7+'Итог по классам'!$B110,,,),"р")</f>
        <v>#REF!</v>
      </c>
      <c r="EI110" s="43" t="e">
        <f ca="1">COUNTIF(OFFSET(class7_1,MATCH(EI$1,#REF!,0)-7+'Итог по классам'!$B110,,,),"ш")</f>
        <v>#REF!</v>
      </c>
      <c r="EJ110" s="43" t="e">
        <f ca="1">COUNTIF(OFFSET(class7_2,MATCH(EJ$1,#REF!,0)-7+'Итог по классам'!$B110,,,),"Ф")</f>
        <v>#REF!</v>
      </c>
      <c r="EK110" s="43" t="e">
        <f ca="1">COUNTIF(OFFSET(class7_2,MATCH(EK$1,#REF!,0)-7+'Итог по классам'!$B110,,,),"р")</f>
        <v>#REF!</v>
      </c>
      <c r="EL110" s="43" t="e">
        <f ca="1">COUNTIF(OFFSET(class7_2,MATCH(EL$1,#REF!,0)-7+'Итог по классам'!$B110,,,),"ш")</f>
        <v>#REF!</v>
      </c>
      <c r="EM110" s="44" t="e">
        <f ca="1">COUNTIF(OFFSET(class7_1,MATCH(EM$1,#REF!,0)-7+'Итог по классам'!$B110,,,),"Ф")</f>
        <v>#REF!</v>
      </c>
      <c r="EN110" s="43" t="e">
        <f ca="1">COUNTIF(OFFSET(class7_1,MATCH(EN$1,#REF!,0)-7+'Итог по классам'!$B110,,,),"р")</f>
        <v>#REF!</v>
      </c>
      <c r="EO110" s="43" t="e">
        <f ca="1">COUNTIF(OFFSET(class7_1,MATCH(EO$1,#REF!,0)-7+'Итог по классам'!$B110,,,),"ш")</f>
        <v>#REF!</v>
      </c>
      <c r="EP110" s="43" t="e">
        <f ca="1">COUNTIF(OFFSET(class7_2,MATCH(EP$1,#REF!,0)-7+'Итог по классам'!$B110,,,),"Ф")</f>
        <v>#REF!</v>
      </c>
      <c r="EQ110" s="43" t="e">
        <f ca="1">COUNTIF(OFFSET(class7_2,MATCH(EQ$1,#REF!,0)-7+'Итог по классам'!$B110,,,),"р")</f>
        <v>#REF!</v>
      </c>
      <c r="ER110" s="43" t="e">
        <f ca="1">COUNTIF(OFFSET(class7_2,MATCH(ER$1,#REF!,0)-7+'Итог по классам'!$B110,,,),"ш")</f>
        <v>#REF!</v>
      </c>
      <c r="ES110" s="44" t="e">
        <f ca="1">COUNTIF(OFFSET(class7_1,MATCH(ES$1,#REF!,0)-7+'Итог по классам'!$B110,,,),"Ф")</f>
        <v>#REF!</v>
      </c>
      <c r="ET110" s="43" t="e">
        <f ca="1">COUNTIF(OFFSET(class7_1,MATCH(ET$1,#REF!,0)-7+'Итог по классам'!$B110,,,),"р")</f>
        <v>#REF!</v>
      </c>
      <c r="EU110" s="43" t="e">
        <f ca="1">COUNTIF(OFFSET(class7_1,MATCH(EU$1,#REF!,0)-7+'Итог по классам'!$B110,,,),"ш")</f>
        <v>#REF!</v>
      </c>
      <c r="EV110" s="43" t="e">
        <f ca="1">COUNTIF(OFFSET(class7_2,MATCH(EV$1,#REF!,0)-7+'Итог по классам'!$B110,,,),"Ф")</f>
        <v>#REF!</v>
      </c>
      <c r="EW110" s="43" t="e">
        <f ca="1">COUNTIF(OFFSET(class7_2,MATCH(EW$1,#REF!,0)-7+'Итог по классам'!$B110,,,),"р")</f>
        <v>#REF!</v>
      </c>
      <c r="EX110" s="43" t="e">
        <f ca="1">COUNTIF(OFFSET(class7_2,MATCH(EX$1,#REF!,0)-7+'Итог по классам'!$B110,,,),"ш")</f>
        <v>#REF!</v>
      </c>
      <c r="EY110" s="44" t="e">
        <f ca="1">COUNTIF(OFFSET(class7_1,MATCH(EY$1,#REF!,0)-7+'Итог по классам'!$B110,,,),"Ф")</f>
        <v>#REF!</v>
      </c>
      <c r="EZ110" s="43" t="e">
        <f ca="1">COUNTIF(OFFSET(class7_1,MATCH(EZ$1,#REF!,0)-7+'Итог по классам'!$B110,,,),"р")</f>
        <v>#REF!</v>
      </c>
      <c r="FA110" s="43" t="e">
        <f ca="1">COUNTIF(OFFSET(class7_1,MATCH(FA$1,#REF!,0)-7+'Итог по классам'!$B110,,,),"ш")</f>
        <v>#REF!</v>
      </c>
      <c r="FB110" s="43" t="e">
        <f ca="1">COUNTIF(OFFSET(class7_2,MATCH(FB$1,#REF!,0)-7+'Итог по классам'!$B110,,,),"Ф")</f>
        <v>#REF!</v>
      </c>
      <c r="FC110" s="43" t="e">
        <f ca="1">COUNTIF(OFFSET(class7_2,MATCH(FC$1,#REF!,0)-7+'Итог по классам'!$B110,,,),"р")</f>
        <v>#REF!</v>
      </c>
      <c r="FD110" s="43" t="e">
        <f ca="1">COUNTIF(OFFSET(class7_2,MATCH(FD$1,#REF!,0)-7+'Итог по классам'!$B110,,,),"ш")</f>
        <v>#REF!</v>
      </c>
      <c r="FE110" s="44" t="e">
        <f ca="1">COUNTIF(OFFSET(class7_1,MATCH(FE$1,#REF!,0)-7+'Итог по классам'!$B110,,,),"Ф")</f>
        <v>#REF!</v>
      </c>
      <c r="FF110" s="43" t="e">
        <f ca="1">COUNTIF(OFFSET(class7_1,MATCH(FF$1,#REF!,0)-7+'Итог по классам'!$B110,,,),"р")</f>
        <v>#REF!</v>
      </c>
      <c r="FG110" s="43" t="e">
        <f ca="1">COUNTIF(OFFSET(class7_1,MATCH(FG$1,#REF!,0)-7+'Итог по классам'!$B110,,,),"ш")</f>
        <v>#REF!</v>
      </c>
      <c r="FH110" s="43" t="e">
        <f ca="1">COUNTIF(OFFSET(class7_2,MATCH(FH$1,#REF!,0)-7+'Итог по классам'!$B110,,,),"Ф")</f>
        <v>#REF!</v>
      </c>
      <c r="FI110" s="43" t="e">
        <f ca="1">COUNTIF(OFFSET(class7_2,MATCH(FI$1,#REF!,0)-7+'Итог по классам'!$B110,,,),"р")</f>
        <v>#REF!</v>
      </c>
      <c r="FJ110" s="43" t="e">
        <f ca="1">COUNTIF(OFFSET(class7_2,MATCH(FJ$1,#REF!,0)-7+'Итог по классам'!$B110,,,),"ш")</f>
        <v>#REF!</v>
      </c>
      <c r="FK110" s="44" t="e">
        <f ca="1">COUNTIF(OFFSET(class7_1,MATCH(FK$1,#REF!,0)-7+'Итог по классам'!$B110,,,),"Ф")</f>
        <v>#REF!</v>
      </c>
      <c r="FL110" s="43" t="e">
        <f ca="1">COUNTIF(OFFSET(class7_1,MATCH(FL$1,#REF!,0)-7+'Итог по классам'!$B110,,,),"р")</f>
        <v>#REF!</v>
      </c>
      <c r="FM110" s="43" t="e">
        <f ca="1">COUNTIF(OFFSET(class7_1,MATCH(FM$1,#REF!,0)-7+'Итог по классам'!$B110,,,),"ш")</f>
        <v>#REF!</v>
      </c>
      <c r="FN110" s="43" t="e">
        <f ca="1">COUNTIF(OFFSET(class7_2,MATCH(FN$1,#REF!,0)-7+'Итог по классам'!$B110,,,),"Ф")</f>
        <v>#REF!</v>
      </c>
      <c r="FO110" s="43" t="e">
        <f ca="1">COUNTIF(OFFSET(class7_2,MATCH(FO$1,#REF!,0)-7+'Итог по классам'!$B110,,,),"р")</f>
        <v>#REF!</v>
      </c>
      <c r="FP110" s="43" t="e">
        <f ca="1">COUNTIF(OFFSET(class7_2,MATCH(FP$1,#REF!,0)-7+'Итог по классам'!$B110,,,),"ш")</f>
        <v>#REF!</v>
      </c>
      <c r="FQ110" s="44" t="e">
        <f ca="1">COUNTIF(OFFSET(class7_1,MATCH(FQ$1,#REF!,0)-7+'Итог по классам'!$B110,,,),"Ф")</f>
        <v>#REF!</v>
      </c>
      <c r="FR110" s="43" t="e">
        <f ca="1">COUNTIF(OFFSET(class7_1,MATCH(FR$1,#REF!,0)-7+'Итог по классам'!$B110,,,),"р")</f>
        <v>#REF!</v>
      </c>
      <c r="FS110" s="43" t="e">
        <f ca="1">COUNTIF(OFFSET(class7_1,MATCH(FS$1,#REF!,0)-7+'Итог по классам'!$B110,,,),"ш")</f>
        <v>#REF!</v>
      </c>
      <c r="FT110" s="43" t="e">
        <f ca="1">COUNTIF(OFFSET(class7_2,MATCH(FT$1,#REF!,0)-7+'Итог по классам'!$B110,,,),"Ф")</f>
        <v>#REF!</v>
      </c>
      <c r="FU110" s="43" t="e">
        <f ca="1">COUNTIF(OFFSET(class7_2,MATCH(FU$1,#REF!,0)-7+'Итог по классам'!$B110,,,),"р")</f>
        <v>#REF!</v>
      </c>
      <c r="FV110" s="43" t="e">
        <f ca="1">COUNTIF(OFFSET(class7_2,MATCH(FV$1,#REF!,0)-7+'Итог по классам'!$B110,,,),"ш")</f>
        <v>#REF!</v>
      </c>
      <c r="FW110" s="44" t="e">
        <f ca="1">COUNTIF(OFFSET(class7_1,MATCH(FW$1,#REF!,0)-7+'Итог по классам'!$B110,,,),"Ф")</f>
        <v>#REF!</v>
      </c>
      <c r="FX110" s="43" t="e">
        <f ca="1">COUNTIF(OFFSET(class7_1,MATCH(FX$1,#REF!,0)-7+'Итог по классам'!$B110,,,),"р")</f>
        <v>#REF!</v>
      </c>
      <c r="FY110" s="43" t="e">
        <f ca="1">COUNTIF(OFFSET(class7_1,MATCH(FY$1,#REF!,0)-7+'Итог по классам'!$B110,,,),"ш")</f>
        <v>#REF!</v>
      </c>
      <c r="FZ110" s="43" t="e">
        <f ca="1">COUNTIF(OFFSET(class7_2,MATCH(FZ$1,#REF!,0)-7+'Итог по классам'!$B110,,,),"Ф")</f>
        <v>#REF!</v>
      </c>
      <c r="GA110" s="43" t="e">
        <f ca="1">COUNTIF(OFFSET(class7_2,MATCH(GA$1,#REF!,0)-7+'Итог по классам'!$B110,,,),"р")</f>
        <v>#REF!</v>
      </c>
      <c r="GB110" s="43" t="e">
        <f ca="1">COUNTIF(OFFSET(class7_2,MATCH(GB$1,#REF!,0)-7+'Итог по классам'!$B110,,,),"ш")</f>
        <v>#REF!</v>
      </c>
      <c r="GC110" s="44" t="e">
        <f ca="1">COUNTIF(OFFSET(class7_1,MATCH(GC$1,#REF!,0)-7+'Итог по классам'!$B110,,,),"Ф")</f>
        <v>#REF!</v>
      </c>
      <c r="GD110" s="43" t="e">
        <f ca="1">COUNTIF(OFFSET(class7_1,MATCH(GD$1,#REF!,0)-7+'Итог по классам'!$B110,,,),"р")</f>
        <v>#REF!</v>
      </c>
      <c r="GE110" s="43" t="e">
        <f ca="1">COUNTIF(OFFSET(class7_1,MATCH(GE$1,#REF!,0)-7+'Итог по классам'!$B110,,,),"ш")</f>
        <v>#REF!</v>
      </c>
      <c r="GF110" s="43" t="e">
        <f ca="1">COUNTIF(OFFSET(class7_2,MATCH(GF$1,#REF!,0)-7+'Итог по классам'!$B110,,,),"Ф")</f>
        <v>#REF!</v>
      </c>
      <c r="GG110" s="43" t="e">
        <f ca="1">COUNTIF(OFFSET(class7_2,MATCH(GG$1,#REF!,0)-7+'Итог по классам'!$B110,,,),"р")</f>
        <v>#REF!</v>
      </c>
      <c r="GH110" s="43" t="e">
        <f ca="1">COUNTIF(OFFSET(class7_2,MATCH(GH$1,#REF!,0)-7+'Итог по классам'!$B110,,,),"ш")</f>
        <v>#REF!</v>
      </c>
      <c r="GI110" s="44" t="e">
        <f ca="1">COUNTIF(OFFSET(class7_1,MATCH(GI$1,#REF!,0)-7+'Итог по классам'!$B110,,,),"Ф")</f>
        <v>#REF!</v>
      </c>
      <c r="GJ110" s="43" t="e">
        <f ca="1">COUNTIF(OFFSET(class7_1,MATCH(GJ$1,#REF!,0)-7+'Итог по классам'!$B110,,,),"р")</f>
        <v>#REF!</v>
      </c>
      <c r="GK110" s="43" t="e">
        <f ca="1">COUNTIF(OFFSET(class7_1,MATCH(GK$1,#REF!,0)-7+'Итог по классам'!$B110,,,),"ш")</f>
        <v>#REF!</v>
      </c>
      <c r="GL110" s="43" t="e">
        <f ca="1">COUNTIF(OFFSET(class7_2,MATCH(GL$1,#REF!,0)-7+'Итог по классам'!$B110,,,),"Ф")</f>
        <v>#REF!</v>
      </c>
      <c r="GM110" s="43" t="e">
        <f ca="1">COUNTIF(OFFSET(class7_2,MATCH(GM$1,#REF!,0)-7+'Итог по классам'!$B110,,,),"р")</f>
        <v>#REF!</v>
      </c>
      <c r="GN110" s="43" t="e">
        <f ca="1">COUNTIF(OFFSET(class7_2,MATCH(GN$1,#REF!,0)-7+'Итог по классам'!$B110,,,),"ш")</f>
        <v>#REF!</v>
      </c>
      <c r="GO110" s="44" t="e">
        <f ca="1">COUNTIF(OFFSET(class7_1,MATCH(GO$1,#REF!,0)-7+'Итог по классам'!$B110,,,),"Ф")</f>
        <v>#REF!</v>
      </c>
      <c r="GP110" s="43" t="e">
        <f ca="1">COUNTIF(OFFSET(class7_1,MATCH(GP$1,#REF!,0)-7+'Итог по классам'!$B110,,,),"р")</f>
        <v>#REF!</v>
      </c>
      <c r="GQ110" s="43" t="e">
        <f ca="1">COUNTIF(OFFSET(class7_1,MATCH(GQ$1,#REF!,0)-7+'Итог по классам'!$B110,,,),"ш")</f>
        <v>#REF!</v>
      </c>
      <c r="GR110" s="43" t="e">
        <f ca="1">COUNTIF(OFFSET(class7_2,MATCH(GR$1,#REF!,0)-7+'Итог по классам'!$B110,,,),"Ф")</f>
        <v>#REF!</v>
      </c>
      <c r="GS110" s="43" t="e">
        <f ca="1">COUNTIF(OFFSET(class7_2,MATCH(GS$1,#REF!,0)-7+'Итог по классам'!$B110,,,),"р")</f>
        <v>#REF!</v>
      </c>
      <c r="GT110" s="43" t="e">
        <f ca="1">COUNTIF(OFFSET(class7_2,MATCH(GT$1,#REF!,0)-7+'Итог по классам'!$B110,,,),"ш")</f>
        <v>#REF!</v>
      </c>
      <c r="GU110" s="44" t="e">
        <f ca="1">COUNTIF(OFFSET(class7_1,MATCH(GU$1,#REF!,0)-7+'Итог по классам'!$B110,,,),"Ф")</f>
        <v>#REF!</v>
      </c>
      <c r="GV110" s="43" t="e">
        <f ca="1">COUNTIF(OFFSET(class7_1,MATCH(GV$1,#REF!,0)-7+'Итог по классам'!$B110,,,),"р")</f>
        <v>#REF!</v>
      </c>
      <c r="GW110" s="43" t="e">
        <f ca="1">COUNTIF(OFFSET(class7_1,MATCH(GW$1,#REF!,0)-7+'Итог по классам'!$B110,,,),"ш")</f>
        <v>#REF!</v>
      </c>
      <c r="GX110" s="43" t="e">
        <f ca="1">COUNTIF(OFFSET(class7_2,MATCH(GX$1,#REF!,0)-7+'Итог по классам'!$B110,,,),"Ф")</f>
        <v>#REF!</v>
      </c>
      <c r="GY110" s="43" t="e">
        <f ca="1">COUNTIF(OFFSET(class7_2,MATCH(GY$1,#REF!,0)-7+'Итог по классам'!$B110,,,),"р")</f>
        <v>#REF!</v>
      </c>
      <c r="GZ110" s="43" t="e">
        <f ca="1">COUNTIF(OFFSET(class7_2,MATCH(GZ$1,#REF!,0)-7+'Итог по классам'!$B110,,,),"ш")</f>
        <v>#REF!</v>
      </c>
      <c r="HA110" s="44" t="e">
        <f ca="1">COUNTIF(OFFSET(class7_1,MATCH(HA$1,#REF!,0)-7+'Итог по классам'!$B110,,,),"Ф")</f>
        <v>#REF!</v>
      </c>
      <c r="HB110" s="43" t="e">
        <f ca="1">COUNTIF(OFFSET(class7_1,MATCH(HB$1,#REF!,0)-7+'Итог по классам'!$B110,,,),"р")</f>
        <v>#REF!</v>
      </c>
      <c r="HC110" s="43" t="e">
        <f ca="1">COUNTIF(OFFSET(class7_1,MATCH(HC$1,#REF!,0)-7+'Итог по классам'!$B110,,,),"ш")</f>
        <v>#REF!</v>
      </c>
      <c r="HD110" s="43" t="e">
        <f ca="1">COUNTIF(OFFSET(class7_2,MATCH(HD$1,#REF!,0)-7+'Итог по классам'!$B110,,,),"Ф")</f>
        <v>#REF!</v>
      </c>
      <c r="HE110" s="43" t="e">
        <f ca="1">COUNTIF(OFFSET(class7_2,MATCH(HE$1,#REF!,0)-7+'Итог по классам'!$B110,,,),"р")</f>
        <v>#REF!</v>
      </c>
      <c r="HF110" s="43" t="e">
        <f ca="1">COUNTIF(OFFSET(class7_2,MATCH(HF$1,#REF!,0)-7+'Итог по классам'!$B110,,,),"ш")</f>
        <v>#REF!</v>
      </c>
      <c r="HG110" s="44" t="e">
        <f ca="1">COUNTIF(OFFSET(class7_1,MATCH(HG$1,#REF!,0)-7+'Итог по классам'!$B110,,,),"Ф")</f>
        <v>#REF!</v>
      </c>
      <c r="HH110" s="43" t="e">
        <f ca="1">COUNTIF(OFFSET(class7_1,MATCH(HH$1,#REF!,0)-7+'Итог по классам'!$B110,,,),"р")</f>
        <v>#REF!</v>
      </c>
      <c r="HI110" s="43" t="e">
        <f ca="1">COUNTIF(OFFSET(class7_1,MATCH(HI$1,#REF!,0)-7+'Итог по классам'!$B110,,,),"ш")</f>
        <v>#REF!</v>
      </c>
      <c r="HJ110" s="43" t="e">
        <f ca="1">COUNTIF(OFFSET(class7_2,MATCH(HJ$1,#REF!,0)-7+'Итог по классам'!$B110,,,),"Ф")</f>
        <v>#REF!</v>
      </c>
      <c r="HK110" s="43" t="e">
        <f ca="1">COUNTIF(OFFSET(class7_2,MATCH(HK$1,#REF!,0)-7+'Итог по классам'!$B110,,,),"р")</f>
        <v>#REF!</v>
      </c>
      <c r="HL110" s="43" t="e">
        <f ca="1">COUNTIF(OFFSET(class7_2,MATCH(HL$1,#REF!,0)-7+'Итог по классам'!$B110,,,),"ш")</f>
        <v>#REF!</v>
      </c>
      <c r="HM110" s="44" t="e">
        <f ca="1">COUNTIF(OFFSET(class7_1,MATCH(HM$1,#REF!,0)-7+'Итог по классам'!$B110,,,),"Ф")</f>
        <v>#REF!</v>
      </c>
      <c r="HN110" s="43" t="e">
        <f ca="1">COUNTIF(OFFSET(class7_1,MATCH(HN$1,#REF!,0)-7+'Итог по классам'!$B110,,,),"р")</f>
        <v>#REF!</v>
      </c>
      <c r="HO110" s="43" t="e">
        <f ca="1">COUNTIF(OFFSET(class7_1,MATCH(HO$1,#REF!,0)-7+'Итог по классам'!$B110,,,),"ш")</f>
        <v>#REF!</v>
      </c>
      <c r="HP110" s="43" t="e">
        <f ca="1">COUNTIF(OFFSET(class7_2,MATCH(HP$1,#REF!,0)-7+'Итог по классам'!$B110,,,),"Ф")</f>
        <v>#REF!</v>
      </c>
      <c r="HQ110" s="43" t="e">
        <f ca="1">COUNTIF(OFFSET(class7_2,MATCH(HQ$1,#REF!,0)-7+'Итог по классам'!$B110,,,),"р")</f>
        <v>#REF!</v>
      </c>
      <c r="HR110" s="43" t="e">
        <f ca="1">COUNTIF(OFFSET(class7_2,MATCH(HR$1,#REF!,0)-7+'Итог по классам'!$B110,,,),"ш")</f>
        <v>#REF!</v>
      </c>
      <c r="HS110" s="44" t="e">
        <f ca="1">COUNTIF(OFFSET(class7_1,MATCH(HS$1,#REF!,0)-7+'Итог по классам'!$B110,,,),"Ф")</f>
        <v>#REF!</v>
      </c>
      <c r="HT110" s="43" t="e">
        <f ca="1">COUNTIF(OFFSET(class7_1,MATCH(HT$1,#REF!,0)-7+'Итог по классам'!$B110,,,),"р")</f>
        <v>#REF!</v>
      </c>
      <c r="HU110" s="43" t="e">
        <f ca="1">COUNTIF(OFFSET(class7_1,MATCH(HU$1,#REF!,0)-7+'Итог по классам'!$B110,,,),"ш")</f>
        <v>#REF!</v>
      </c>
      <c r="HV110" s="43" t="e">
        <f ca="1">COUNTIF(OFFSET(class7_2,MATCH(HV$1,#REF!,0)-7+'Итог по классам'!$B110,,,),"Ф")</f>
        <v>#REF!</v>
      </c>
      <c r="HW110" s="43" t="e">
        <f ca="1">COUNTIF(OFFSET(class7_2,MATCH(HW$1,#REF!,0)-7+'Итог по классам'!$B110,,,),"р")</f>
        <v>#REF!</v>
      </c>
      <c r="HX110" s="43" t="e">
        <f ca="1">COUNTIF(OFFSET(class7_2,MATCH(HX$1,#REF!,0)-7+'Итог по классам'!$B110,,,),"ш")</f>
        <v>#REF!</v>
      </c>
      <c r="HY110" s="44" t="e">
        <f ca="1">COUNTIF(OFFSET(class7_1,MATCH(HY$1,#REF!,0)-7+'Итог по классам'!$B110,,,),"Ф")</f>
        <v>#REF!</v>
      </c>
      <c r="HZ110" s="43" t="e">
        <f ca="1">COUNTIF(OFFSET(class7_1,MATCH(HZ$1,#REF!,0)-7+'Итог по классам'!$B110,,,),"р")</f>
        <v>#REF!</v>
      </c>
      <c r="IA110" s="43" t="e">
        <f ca="1">COUNTIF(OFFSET(class7_1,MATCH(IA$1,#REF!,0)-7+'Итог по классам'!$B110,,,),"ш")</f>
        <v>#REF!</v>
      </c>
      <c r="IB110" s="43" t="e">
        <f ca="1">COUNTIF(OFFSET(class7_2,MATCH(IB$1,#REF!,0)-7+'Итог по классам'!$B110,,,),"Ф")</f>
        <v>#REF!</v>
      </c>
      <c r="IC110" s="43" t="e">
        <f ca="1">COUNTIF(OFFSET(class7_2,MATCH(IC$1,#REF!,0)-7+'Итог по классам'!$B110,,,),"р")</f>
        <v>#REF!</v>
      </c>
      <c r="ID110" s="43" t="e">
        <f ca="1">COUNTIF(OFFSET(class7_2,MATCH(ID$1,#REF!,0)-7+'Итог по классам'!$B110,,,),"ш")</f>
        <v>#REF!</v>
      </c>
      <c r="IE110" s="44" t="e">
        <f ca="1">COUNTIF(OFFSET(class7_1,MATCH(IE$1,#REF!,0)-7+'Итог по классам'!$B110,,,),"Ф")</f>
        <v>#REF!</v>
      </c>
      <c r="IF110" s="43" t="e">
        <f ca="1">COUNTIF(OFFSET(class7_1,MATCH(IF$1,#REF!,0)-7+'Итог по классам'!$B110,,,),"р")</f>
        <v>#REF!</v>
      </c>
      <c r="IG110" s="43" t="e">
        <f ca="1">COUNTIF(OFFSET(class7_1,MATCH(IG$1,#REF!,0)-7+'Итог по классам'!$B110,,,),"ш")</f>
        <v>#REF!</v>
      </c>
      <c r="IH110" s="43" t="e">
        <f ca="1">COUNTIF(OFFSET(class7_2,MATCH(IH$1,#REF!,0)-7+'Итог по классам'!$B110,,,),"Ф")</f>
        <v>#REF!</v>
      </c>
      <c r="II110" s="43" t="e">
        <f ca="1">COUNTIF(OFFSET(class7_2,MATCH(II$1,#REF!,0)-7+'Итог по классам'!$B110,,,),"р")</f>
        <v>#REF!</v>
      </c>
      <c r="IJ110" s="43" t="e">
        <f ca="1">COUNTIF(OFFSET(class7_2,MATCH(IJ$1,#REF!,0)-7+'Итог по классам'!$B110,,,),"ш")</f>
        <v>#REF!</v>
      </c>
      <c r="IK110" s="44" t="e">
        <f ca="1">COUNTIF(OFFSET(class7_1,MATCH(IK$1,#REF!,0)-7+'Итог по классам'!$B110,,,),"Ф")</f>
        <v>#REF!</v>
      </c>
      <c r="IL110" s="43" t="e">
        <f ca="1">COUNTIF(OFFSET(class7_1,MATCH(IL$1,#REF!,0)-7+'Итог по классам'!$B110,,,),"р")</f>
        <v>#REF!</v>
      </c>
      <c r="IM110" s="43" t="e">
        <f ca="1">COUNTIF(OFFSET(class7_1,MATCH(IM$1,#REF!,0)-7+'Итог по классам'!$B110,,,),"ш")</f>
        <v>#REF!</v>
      </c>
      <c r="IN110" s="43" t="e">
        <f ca="1">COUNTIF(OFFSET(class7_2,MATCH(IN$1,#REF!,0)-7+'Итог по классам'!$B110,,,),"Ф")</f>
        <v>#REF!</v>
      </c>
      <c r="IO110" s="43" t="e">
        <f ca="1">COUNTIF(OFFSET(class7_2,MATCH(IO$1,#REF!,0)-7+'Итог по классам'!$B110,,,),"р")</f>
        <v>#REF!</v>
      </c>
      <c r="IP110" s="43" t="e">
        <f ca="1">COUNTIF(OFFSET(class7_2,MATCH(IP$1,#REF!,0)-7+'Итог по классам'!$B110,,,),"ш")</f>
        <v>#REF!</v>
      </c>
      <c r="IQ110" s="44" t="e">
        <f ca="1">COUNTIF(OFFSET(class7_1,MATCH(IQ$1,#REF!,0)-7+'Итог по классам'!$B110,,,),"Ф")</f>
        <v>#REF!</v>
      </c>
      <c r="IR110" s="43" t="e">
        <f ca="1">COUNTIF(OFFSET(class7_1,MATCH(IR$1,#REF!,0)-7+'Итог по классам'!$B110,,,),"р")</f>
        <v>#REF!</v>
      </c>
      <c r="IS110" s="43" t="e">
        <f ca="1">COUNTIF(OFFSET(class7_1,MATCH(IS$1,#REF!,0)-7+'Итог по классам'!$B110,,,),"ш")</f>
        <v>#REF!</v>
      </c>
      <c r="IT110" s="43" t="e">
        <f ca="1">COUNTIF(OFFSET(class7_2,MATCH(IT$1,#REF!,0)-7+'Итог по классам'!$B110,,,),"Ф")</f>
        <v>#REF!</v>
      </c>
      <c r="IU110" s="43" t="e">
        <f ca="1">COUNTIF(OFFSET(class7_2,MATCH(IU$1,#REF!,0)-7+'Итог по классам'!$B110,,,),"р")</f>
        <v>#REF!</v>
      </c>
      <c r="IV110" s="43" t="e">
        <f ca="1">COUNTIF(OFFSET(class7_2,MATCH(IV$1,#REF!,0)-7+'Итог по классам'!$B110,,,),"ш")</f>
        <v>#REF!</v>
      </c>
      <c r="IW110" s="44" t="e">
        <f ca="1">COUNTIF(OFFSET(class7_1,MATCH(IW$1,#REF!,0)-7+'Итог по классам'!$B110,,,),"Ф")</f>
        <v>#REF!</v>
      </c>
      <c r="IX110" s="43" t="e">
        <f ca="1">COUNTIF(OFFSET(class7_1,MATCH(IX$1,#REF!,0)-7+'Итог по классам'!$B110,,,),"р")</f>
        <v>#REF!</v>
      </c>
      <c r="IY110" s="43" t="e">
        <f ca="1">COUNTIF(OFFSET(class7_1,MATCH(IY$1,#REF!,0)-7+'Итог по классам'!$B110,,,),"ш")</f>
        <v>#REF!</v>
      </c>
      <c r="IZ110" s="43" t="e">
        <f ca="1">COUNTIF(OFFSET(class7_2,MATCH(IZ$1,#REF!,0)-7+'Итог по классам'!$B110,,,),"Ф")</f>
        <v>#REF!</v>
      </c>
      <c r="JA110" s="43" t="e">
        <f ca="1">COUNTIF(OFFSET(class7_2,MATCH(JA$1,#REF!,0)-7+'Итог по классам'!$B110,,,),"р")</f>
        <v>#REF!</v>
      </c>
      <c r="JB110" s="43" t="e">
        <f ca="1">COUNTIF(OFFSET(class7_2,MATCH(JB$1,#REF!,0)-7+'Итог по классам'!$B110,,,),"ш")</f>
        <v>#REF!</v>
      </c>
      <c r="JC110" s="44" t="e">
        <f ca="1">COUNTIF(OFFSET(class7_1,MATCH(JC$1,#REF!,0)-7+'Итог по классам'!$B110,,,),"Ф")</f>
        <v>#REF!</v>
      </c>
      <c r="JD110" s="43" t="e">
        <f ca="1">COUNTIF(OFFSET(class7_1,MATCH(JD$1,#REF!,0)-7+'Итог по классам'!$B110,,,),"р")</f>
        <v>#REF!</v>
      </c>
      <c r="JE110" s="43" t="e">
        <f ca="1">COUNTIF(OFFSET(class7_1,MATCH(JE$1,#REF!,0)-7+'Итог по классам'!$B110,,,),"ш")</f>
        <v>#REF!</v>
      </c>
      <c r="JF110" s="43" t="e">
        <f ca="1">COUNTIF(OFFSET(class7_2,MATCH(JF$1,#REF!,0)-7+'Итог по классам'!$B110,,,),"Ф")</f>
        <v>#REF!</v>
      </c>
      <c r="JG110" s="43" t="e">
        <f ca="1">COUNTIF(OFFSET(class7_2,MATCH(JG$1,#REF!,0)-7+'Итог по классам'!$B110,,,),"р")</f>
        <v>#REF!</v>
      </c>
      <c r="JH110" s="43" t="e">
        <f ca="1">COUNTIF(OFFSET(class7_2,MATCH(JH$1,#REF!,0)-7+'Итог по классам'!$B110,,,),"ш")</f>
        <v>#REF!</v>
      </c>
      <c r="JI110" s="44" t="e">
        <f ca="1">COUNTIF(OFFSET(class7_1,MATCH(JI$1,#REF!,0)-7+'Итог по классам'!$B110,,,),"Ф")</f>
        <v>#REF!</v>
      </c>
      <c r="JJ110" s="43" t="e">
        <f ca="1">COUNTIF(OFFSET(class7_1,MATCH(JJ$1,#REF!,0)-7+'Итог по классам'!$B110,,,),"р")</f>
        <v>#REF!</v>
      </c>
      <c r="JK110" s="43" t="e">
        <f ca="1">COUNTIF(OFFSET(class7_1,MATCH(JK$1,#REF!,0)-7+'Итог по классам'!$B110,,,),"ш")</f>
        <v>#REF!</v>
      </c>
      <c r="JL110" s="43" t="e">
        <f ca="1">COUNTIF(OFFSET(class7_2,MATCH(JL$1,#REF!,0)-7+'Итог по классам'!$B110,,,),"Ф")</f>
        <v>#REF!</v>
      </c>
      <c r="JM110" s="43" t="e">
        <f ca="1">COUNTIF(OFFSET(class7_2,MATCH(JM$1,#REF!,0)-7+'Итог по классам'!$B110,,,),"р")</f>
        <v>#REF!</v>
      </c>
      <c r="JN110" s="43" t="e">
        <f ca="1">COUNTIF(OFFSET(class7_2,MATCH(JN$1,#REF!,0)-7+'Итог по классам'!$B110,,,),"ш")</f>
        <v>#REF!</v>
      </c>
      <c r="JO110" s="44" t="e">
        <f ca="1">COUNTIF(OFFSET(class7_1,MATCH(JO$1,#REF!,0)-7+'Итог по классам'!$B110,,,),"Ф")</f>
        <v>#REF!</v>
      </c>
      <c r="JP110" s="43" t="e">
        <f ca="1">COUNTIF(OFFSET(class7_1,MATCH(JP$1,#REF!,0)-7+'Итог по классам'!$B110,,,),"р")</f>
        <v>#REF!</v>
      </c>
      <c r="JQ110" s="43" t="e">
        <f ca="1">COUNTIF(OFFSET(class7_1,MATCH(JQ$1,#REF!,0)-7+'Итог по классам'!$B110,,,),"ш")</f>
        <v>#REF!</v>
      </c>
      <c r="JR110" s="43" t="e">
        <f ca="1">COUNTIF(OFFSET(class7_2,MATCH(JR$1,#REF!,0)-7+'Итог по классам'!$B110,,,),"Ф")</f>
        <v>#REF!</v>
      </c>
      <c r="JS110" s="43" t="e">
        <f ca="1">COUNTIF(OFFSET(class7_2,MATCH(JS$1,#REF!,0)-7+'Итог по классам'!$B110,,,),"р")</f>
        <v>#REF!</v>
      </c>
      <c r="JT110" s="43" t="e">
        <f ca="1">COUNTIF(OFFSET(class7_2,MATCH(JT$1,#REF!,0)-7+'Итог по классам'!$B110,,,),"ш")</f>
        <v>#REF!</v>
      </c>
      <c r="JU110" s="44" t="e">
        <f ca="1">COUNTIF(OFFSET(class7_1,MATCH(JU$1,#REF!,0)-7+'Итог по классам'!$B110,,,),"Ф")</f>
        <v>#REF!</v>
      </c>
      <c r="JV110" s="43" t="e">
        <f ca="1">COUNTIF(OFFSET(class7_1,MATCH(JV$1,#REF!,0)-7+'Итог по классам'!$B110,,,),"р")</f>
        <v>#REF!</v>
      </c>
      <c r="JW110" s="43" t="e">
        <f ca="1">COUNTIF(OFFSET(class7_1,MATCH(JW$1,#REF!,0)-7+'Итог по классам'!$B110,,,),"ш")</f>
        <v>#REF!</v>
      </c>
      <c r="JX110" s="43" t="e">
        <f ca="1">COUNTIF(OFFSET(class7_2,MATCH(JX$1,#REF!,0)-7+'Итог по классам'!$B110,,,),"Ф")</f>
        <v>#REF!</v>
      </c>
      <c r="JY110" s="43" t="e">
        <f ca="1">COUNTIF(OFFSET(class7_2,MATCH(JY$1,#REF!,0)-7+'Итог по классам'!$B110,,,),"р")</f>
        <v>#REF!</v>
      </c>
      <c r="JZ110" s="43" t="e">
        <f ca="1">COUNTIF(OFFSET(class7_2,MATCH(JZ$1,#REF!,0)-7+'Итог по классам'!$B110,,,),"ш")</f>
        <v>#REF!</v>
      </c>
      <c r="KA110" s="44" t="e">
        <f ca="1">COUNTIF(OFFSET(class7_1,MATCH(KA$1,#REF!,0)-7+'Итог по классам'!$B110,,,),"Ф")</f>
        <v>#REF!</v>
      </c>
      <c r="KB110" s="43" t="e">
        <f ca="1">COUNTIF(OFFSET(class7_1,MATCH(KB$1,#REF!,0)-7+'Итог по классам'!$B110,,,),"р")</f>
        <v>#REF!</v>
      </c>
      <c r="KC110" s="43" t="e">
        <f ca="1">COUNTIF(OFFSET(class7_1,MATCH(KC$1,#REF!,0)-7+'Итог по классам'!$B110,,,),"ш")</f>
        <v>#REF!</v>
      </c>
      <c r="KD110" s="43" t="e">
        <f ca="1">COUNTIF(OFFSET(class7_2,MATCH(KD$1,#REF!,0)-7+'Итог по классам'!$B110,,,),"Ф")</f>
        <v>#REF!</v>
      </c>
      <c r="KE110" s="43" t="e">
        <f ca="1">COUNTIF(OFFSET(class7_2,MATCH(KE$1,#REF!,0)-7+'Итог по классам'!$B110,,,),"р")</f>
        <v>#REF!</v>
      </c>
      <c r="KF110" s="43" t="e">
        <f ca="1">COUNTIF(OFFSET(class7_2,MATCH(KF$1,#REF!,0)-7+'Итог по классам'!$B110,,,),"ш")</f>
        <v>#REF!</v>
      </c>
      <c r="KG110" s="44" t="e">
        <f ca="1">COUNTIF(OFFSET(class7_1,MATCH(KG$1,#REF!,0)-7+'Итог по классам'!$B110,,,),"Ф")</f>
        <v>#REF!</v>
      </c>
      <c r="KH110" s="43" t="e">
        <f ca="1">COUNTIF(OFFSET(class7_1,MATCH(KH$1,#REF!,0)-7+'Итог по классам'!$B110,,,),"р")</f>
        <v>#REF!</v>
      </c>
      <c r="KI110" s="43" t="e">
        <f ca="1">COUNTIF(OFFSET(class7_1,MATCH(KI$1,#REF!,0)-7+'Итог по классам'!$B110,,,),"ш")</f>
        <v>#REF!</v>
      </c>
      <c r="KJ110" s="43" t="e">
        <f ca="1">COUNTIF(OFFSET(class7_2,MATCH(KJ$1,#REF!,0)-7+'Итог по классам'!$B110,,,),"Ф")</f>
        <v>#REF!</v>
      </c>
      <c r="KK110" s="43" t="e">
        <f ca="1">COUNTIF(OFFSET(class7_2,MATCH(KK$1,#REF!,0)-7+'Итог по классам'!$B110,,,),"р")</f>
        <v>#REF!</v>
      </c>
      <c r="KL110" s="43" t="e">
        <f ca="1">COUNTIF(OFFSET(class7_2,MATCH(KL$1,#REF!,0)-7+'Итог по классам'!$B110,,,),"ш")</f>
        <v>#REF!</v>
      </c>
      <c r="KM110" s="44" t="e">
        <f ca="1">COUNTIF(OFFSET(class7_1,MATCH(KM$1,#REF!,0)-7+'Итог по классам'!$B110,,,),"Ф")</f>
        <v>#REF!</v>
      </c>
      <c r="KN110" s="43" t="e">
        <f ca="1">COUNTIF(OFFSET(class7_1,MATCH(KN$1,#REF!,0)-7+'Итог по классам'!$B110,,,),"р")</f>
        <v>#REF!</v>
      </c>
      <c r="KO110" s="43" t="e">
        <f ca="1">COUNTIF(OFFSET(class7_1,MATCH(KO$1,#REF!,0)-7+'Итог по классам'!$B110,,,),"ш")</f>
        <v>#REF!</v>
      </c>
      <c r="KP110" s="43" t="e">
        <f ca="1">COUNTIF(OFFSET(class7_2,MATCH(KP$1,#REF!,0)-7+'Итог по классам'!$B110,,,),"Ф")</f>
        <v>#REF!</v>
      </c>
      <c r="KQ110" s="43" t="e">
        <f ca="1">COUNTIF(OFFSET(class7_2,MATCH(KQ$1,#REF!,0)-7+'Итог по классам'!$B110,,,),"р")</f>
        <v>#REF!</v>
      </c>
      <c r="KR110" s="43" t="e">
        <f ca="1">COUNTIF(OFFSET(class7_2,MATCH(KR$1,#REF!,0)-7+'Итог по классам'!$B110,,,),"ш")</f>
        <v>#REF!</v>
      </c>
    </row>
    <row r="111" spans="1:304" customFormat="1">
      <c r="A111" t="e">
        <f t="shared" si="279"/>
        <v>#REF!</v>
      </c>
      <c r="B111" s="43">
        <v>21</v>
      </c>
      <c r="C111" s="3" t="s">
        <v>75</v>
      </c>
      <c r="D111" s="3" t="s">
        <v>56</v>
      </c>
      <c r="E111" s="43" t="e">
        <f ca="1">COUNTIF(OFFSET(class7_1,MATCH(E$1,#REF!,0)-7+'Итог по классам'!$B111,,,),"Ф")</f>
        <v>#REF!</v>
      </c>
      <c r="F111" s="43" t="e">
        <f ca="1">COUNTIF(OFFSET(class7_1,MATCH(F$1,#REF!,0)-7+'Итог по классам'!$B111,,,),"р")</f>
        <v>#REF!</v>
      </c>
      <c r="G111" s="43" t="e">
        <f ca="1">COUNTIF(OFFSET(class7_1,MATCH(G$1,#REF!,0)-7+'Итог по классам'!$B111,,,),"ш")</f>
        <v>#REF!</v>
      </c>
      <c r="H111" s="43" t="e">
        <f ca="1">COUNTIF(OFFSET(class7_2,MATCH(H$1,#REF!,0)-7+'Итог по классам'!$B111,,,),"Ф")</f>
        <v>#REF!</v>
      </c>
      <c r="I111" s="43" t="e">
        <f ca="1">COUNTIF(OFFSET(class7_2,MATCH(I$1,#REF!,0)-7+'Итог по классам'!$B111,,,),"р")</f>
        <v>#REF!</v>
      </c>
      <c r="J111" s="43" t="e">
        <f ca="1">COUNTIF(OFFSET(class7_2,MATCH(J$1,#REF!,0)-7+'Итог по классам'!$B111,,,),"ш")</f>
        <v>#REF!</v>
      </c>
      <c r="K111" s="44" t="e">
        <f ca="1">COUNTIF(OFFSET(class7_1,MATCH(K$1,#REF!,0)-7+'Итог по классам'!$B111,,,),"Ф")</f>
        <v>#REF!</v>
      </c>
      <c r="L111" s="43" t="e">
        <f ca="1">COUNTIF(OFFSET(class7_1,MATCH(L$1,#REF!,0)-7+'Итог по классам'!$B111,,,),"р")</f>
        <v>#REF!</v>
      </c>
      <c r="M111" s="43" t="e">
        <f ca="1">COUNTIF(OFFSET(class7_1,MATCH(M$1,#REF!,0)-7+'Итог по классам'!$B111,,,),"ш")</f>
        <v>#REF!</v>
      </c>
      <c r="N111" s="43" t="e">
        <f ca="1">COUNTIF(OFFSET(class7_2,MATCH(N$1,#REF!,0)-7+'Итог по классам'!$B111,,,),"Ф")</f>
        <v>#REF!</v>
      </c>
      <c r="O111" s="43" t="e">
        <f ca="1">COUNTIF(OFFSET(class7_2,MATCH(O$1,#REF!,0)-7+'Итог по классам'!$B111,,,),"р")</f>
        <v>#REF!</v>
      </c>
      <c r="P111" s="43" t="e">
        <f ca="1">COUNTIF(OFFSET(class7_2,MATCH(P$1,#REF!,0)-7+'Итог по классам'!$B111,,,),"ш")</f>
        <v>#REF!</v>
      </c>
      <c r="Q111" s="44" t="e">
        <f ca="1">COUNTIF(OFFSET(class7_1,MATCH(Q$1,#REF!,0)-7+'Итог по классам'!$B111,,,),"Ф")</f>
        <v>#REF!</v>
      </c>
      <c r="R111" s="43" t="e">
        <f ca="1">COUNTIF(OFFSET(class7_1,MATCH(R$1,#REF!,0)-7+'Итог по классам'!$B111,,,),"р")</f>
        <v>#REF!</v>
      </c>
      <c r="S111" s="43" t="e">
        <f ca="1">COUNTIF(OFFSET(class7_1,MATCH(S$1,#REF!,0)-7+'Итог по классам'!$B111,,,),"ш")</f>
        <v>#REF!</v>
      </c>
      <c r="T111" s="43" t="e">
        <f ca="1">COUNTIF(OFFSET(class7_2,MATCH(T$1,#REF!,0)-7+'Итог по классам'!$B111,,,),"Ф")</f>
        <v>#REF!</v>
      </c>
      <c r="U111" s="43" t="e">
        <f ca="1">COUNTIF(OFFSET(class7_2,MATCH(U$1,#REF!,0)-7+'Итог по классам'!$B111,,,),"р")</f>
        <v>#REF!</v>
      </c>
      <c r="V111" s="43" t="e">
        <f ca="1">COUNTIF(OFFSET(class7_2,MATCH(V$1,#REF!,0)-7+'Итог по классам'!$B111,,,),"ш")</f>
        <v>#REF!</v>
      </c>
      <c r="W111" s="44" t="e">
        <f ca="1">COUNTIF(OFFSET(class7_1,MATCH(W$1,#REF!,0)-7+'Итог по классам'!$B111,,,),"Ф")</f>
        <v>#REF!</v>
      </c>
      <c r="X111" s="43" t="e">
        <f ca="1">COUNTIF(OFFSET(class7_1,MATCH(X$1,#REF!,0)-7+'Итог по классам'!$B111,,,),"р")</f>
        <v>#REF!</v>
      </c>
      <c r="Y111" s="43" t="e">
        <f ca="1">COUNTIF(OFFSET(class7_1,MATCH(Y$1,#REF!,0)-7+'Итог по классам'!$B111,,,),"ш")</f>
        <v>#REF!</v>
      </c>
      <c r="Z111" s="43" t="e">
        <f ca="1">COUNTIF(OFFSET(class7_2,MATCH(Z$1,#REF!,0)-7+'Итог по классам'!$B111,,,),"Ф")</f>
        <v>#REF!</v>
      </c>
      <c r="AA111" s="43" t="e">
        <f ca="1">COUNTIF(OFFSET(class7_2,MATCH(AA$1,#REF!,0)-7+'Итог по классам'!$B111,,,),"р")</f>
        <v>#REF!</v>
      </c>
      <c r="AB111" s="43" t="e">
        <f ca="1">COUNTIF(OFFSET(class7_2,MATCH(AB$1,#REF!,0)-7+'Итог по классам'!$B111,,,),"ш")</f>
        <v>#REF!</v>
      </c>
      <c r="AC111" s="44" t="e">
        <f ca="1">COUNTIF(OFFSET(class7_1,MATCH(AC$1,#REF!,0)-7+'Итог по классам'!$B111,,,),"Ф")</f>
        <v>#REF!</v>
      </c>
      <c r="AD111" s="43" t="e">
        <f ca="1">COUNTIF(OFFSET(class7_1,MATCH(AD$1,#REF!,0)-7+'Итог по классам'!$B111,,,),"р")</f>
        <v>#REF!</v>
      </c>
      <c r="AE111" s="43" t="e">
        <f ca="1">COUNTIF(OFFSET(class7_1,MATCH(AE$1,#REF!,0)-7+'Итог по классам'!$B111,,,),"ш")</f>
        <v>#REF!</v>
      </c>
      <c r="AF111" s="43" t="e">
        <f ca="1">COUNTIF(OFFSET(class7_2,MATCH(AF$1,#REF!,0)-7+'Итог по классам'!$B111,,,),"Ф")</f>
        <v>#REF!</v>
      </c>
      <c r="AG111" s="43" t="e">
        <f ca="1">COUNTIF(OFFSET(class7_2,MATCH(AG$1,#REF!,0)-7+'Итог по классам'!$B111,,,),"р")</f>
        <v>#REF!</v>
      </c>
      <c r="AH111" s="43" t="e">
        <f ca="1">COUNTIF(OFFSET(class7_2,MATCH(AH$1,#REF!,0)-7+'Итог по классам'!$B111,,,),"ш")</f>
        <v>#REF!</v>
      </c>
      <c r="AI111" s="44" t="e">
        <f ca="1">COUNTIF(OFFSET(class7_1,MATCH(AI$1,#REF!,0)-7+'Итог по классам'!$B111,,,),"Ф")</f>
        <v>#REF!</v>
      </c>
      <c r="AJ111" s="43" t="e">
        <f ca="1">COUNTIF(OFFSET(class7_1,MATCH(AJ$1,#REF!,0)-7+'Итог по классам'!$B111,,,),"р")</f>
        <v>#REF!</v>
      </c>
      <c r="AK111" s="43" t="e">
        <f ca="1">COUNTIF(OFFSET(class7_1,MATCH(AK$1,#REF!,0)-7+'Итог по классам'!$B111,,,),"ш")</f>
        <v>#REF!</v>
      </c>
      <c r="AL111" s="43" t="e">
        <f ca="1">COUNTIF(OFFSET(class7_2,MATCH(AL$1,#REF!,0)-7+'Итог по классам'!$B111,,,),"Ф")</f>
        <v>#REF!</v>
      </c>
      <c r="AM111" s="43" t="e">
        <f ca="1">COUNTIF(OFFSET(class7_2,MATCH(AM$1,#REF!,0)-7+'Итог по классам'!$B111,,,),"р")</f>
        <v>#REF!</v>
      </c>
      <c r="AN111" s="43" t="e">
        <f ca="1">COUNTIF(OFFSET(class7_2,MATCH(AN$1,#REF!,0)-7+'Итог по классам'!$B111,,,),"ш")</f>
        <v>#REF!</v>
      </c>
      <c r="AO111" s="44" t="e">
        <f ca="1">COUNTIF(OFFSET(class7_1,MATCH(AO$1,#REF!,0)-7+'Итог по классам'!$B111,,,),"Ф")</f>
        <v>#REF!</v>
      </c>
      <c r="AP111" s="43" t="e">
        <f ca="1">COUNTIF(OFFSET(class7_1,MATCH(AP$1,#REF!,0)-7+'Итог по классам'!$B111,,,),"р")</f>
        <v>#REF!</v>
      </c>
      <c r="AQ111" s="43" t="e">
        <f ca="1">COUNTIF(OFFSET(class7_1,MATCH(AQ$1,#REF!,0)-7+'Итог по классам'!$B111,,,),"ш")</f>
        <v>#REF!</v>
      </c>
      <c r="AR111" s="43" t="e">
        <f ca="1">COUNTIF(OFFSET(class7_2,MATCH(AR$1,#REF!,0)-7+'Итог по классам'!$B111,,,),"Ф")</f>
        <v>#REF!</v>
      </c>
      <c r="AS111" s="43" t="e">
        <f ca="1">COUNTIF(OFFSET(class7_2,MATCH(AS$1,#REF!,0)-7+'Итог по классам'!$B111,,,),"р")</f>
        <v>#REF!</v>
      </c>
      <c r="AT111" s="43" t="e">
        <f ca="1">COUNTIF(OFFSET(class7_2,MATCH(AT$1,#REF!,0)-7+'Итог по классам'!$B111,,,),"ш")</f>
        <v>#REF!</v>
      </c>
      <c r="AU111" s="44" t="e">
        <f ca="1">COUNTIF(OFFSET(class7_1,MATCH(AU$1,#REF!,0)-7+'Итог по классам'!$B111,,,),"Ф")</f>
        <v>#REF!</v>
      </c>
      <c r="AV111" s="43" t="e">
        <f ca="1">COUNTIF(OFFSET(class7_1,MATCH(AV$1,#REF!,0)-7+'Итог по классам'!$B111,,,),"р")</f>
        <v>#REF!</v>
      </c>
      <c r="AW111" s="43" t="e">
        <f ca="1">COUNTIF(OFFSET(class7_1,MATCH(AW$1,#REF!,0)-7+'Итог по классам'!$B111,,,),"ш")</f>
        <v>#REF!</v>
      </c>
      <c r="AX111" s="43" t="e">
        <f ca="1">COUNTIF(OFFSET(class7_2,MATCH(AX$1,#REF!,0)-7+'Итог по классам'!$B111,,,),"Ф")</f>
        <v>#REF!</v>
      </c>
      <c r="AY111" s="43" t="e">
        <f ca="1">COUNTIF(OFFSET(class7_2,MATCH(AY$1,#REF!,0)-7+'Итог по классам'!$B111,,,),"р")</f>
        <v>#REF!</v>
      </c>
      <c r="AZ111" s="43" t="e">
        <f ca="1">COUNTIF(OFFSET(class7_2,MATCH(AZ$1,#REF!,0)-7+'Итог по классам'!$B111,,,),"ш")</f>
        <v>#REF!</v>
      </c>
      <c r="BA111" s="44" t="e">
        <f ca="1">COUNTIF(OFFSET(class7_1,MATCH(BA$1,#REF!,0)-7+'Итог по классам'!$B111,,,),"Ф")</f>
        <v>#REF!</v>
      </c>
      <c r="BB111" s="43" t="e">
        <f ca="1">COUNTIF(OFFSET(class7_1,MATCH(BB$1,#REF!,0)-7+'Итог по классам'!$B111,,,),"р")</f>
        <v>#REF!</v>
      </c>
      <c r="BC111" s="43" t="e">
        <f ca="1">COUNTIF(OFFSET(class7_1,MATCH(BC$1,#REF!,0)-7+'Итог по классам'!$B111,,,),"ш")</f>
        <v>#REF!</v>
      </c>
      <c r="BD111" s="43" t="e">
        <f ca="1">COUNTIF(OFFSET(class7_2,MATCH(BD$1,#REF!,0)-7+'Итог по классам'!$B111,,,),"Ф")</f>
        <v>#REF!</v>
      </c>
      <c r="BE111" s="43" t="e">
        <f ca="1">COUNTIF(OFFSET(class7_2,MATCH(BE$1,#REF!,0)-7+'Итог по классам'!$B111,,,),"р")</f>
        <v>#REF!</v>
      </c>
      <c r="BF111" s="43" t="e">
        <f ca="1">COUNTIF(OFFSET(class7_2,MATCH(BF$1,#REF!,0)-7+'Итог по классам'!$B111,,,),"ш")</f>
        <v>#REF!</v>
      </c>
      <c r="BG111" s="44" t="e">
        <f ca="1">COUNTIF(OFFSET(class7_1,MATCH(BG$1,#REF!,0)-7+'Итог по классам'!$B111,,,),"Ф")</f>
        <v>#REF!</v>
      </c>
      <c r="BH111" s="43" t="e">
        <f ca="1">COUNTIF(OFFSET(class7_1,MATCH(BH$1,#REF!,0)-7+'Итог по классам'!$B111,,,),"р")</f>
        <v>#REF!</v>
      </c>
      <c r="BI111" s="43" t="e">
        <f ca="1">COUNTIF(OFFSET(class7_1,MATCH(BI$1,#REF!,0)-7+'Итог по классам'!$B111,,,),"ш")</f>
        <v>#REF!</v>
      </c>
      <c r="BJ111" s="43" t="e">
        <f ca="1">COUNTIF(OFFSET(class7_2,MATCH(BJ$1,#REF!,0)-7+'Итог по классам'!$B111,,,),"Ф")</f>
        <v>#REF!</v>
      </c>
      <c r="BK111" s="43" t="e">
        <f ca="1">COUNTIF(OFFSET(class7_2,MATCH(BK$1,#REF!,0)-7+'Итог по классам'!$B111,,,),"р")</f>
        <v>#REF!</v>
      </c>
      <c r="BL111" s="43" t="e">
        <f ca="1">COUNTIF(OFFSET(class7_2,MATCH(BL$1,#REF!,0)-7+'Итог по классам'!$B111,,,),"ш")</f>
        <v>#REF!</v>
      </c>
      <c r="BM111" s="44" t="e">
        <f ca="1">COUNTIF(OFFSET(class7_1,MATCH(BM$1,#REF!,0)-7+'Итог по классам'!$B111,,,),"Ф")</f>
        <v>#REF!</v>
      </c>
      <c r="BN111" s="43" t="e">
        <f ca="1">COUNTIF(OFFSET(class7_1,MATCH(BN$1,#REF!,0)-7+'Итог по классам'!$B111,,,),"р")</f>
        <v>#REF!</v>
      </c>
      <c r="BO111" s="43" t="e">
        <f ca="1">COUNTIF(OFFSET(class7_1,MATCH(BO$1,#REF!,0)-7+'Итог по классам'!$B111,,,),"ш")</f>
        <v>#REF!</v>
      </c>
      <c r="BP111" s="43" t="e">
        <f ca="1">COUNTIF(OFFSET(class7_2,MATCH(BP$1,#REF!,0)-7+'Итог по классам'!$B111,,,),"Ф")</f>
        <v>#REF!</v>
      </c>
      <c r="BQ111" s="43" t="e">
        <f ca="1">COUNTIF(OFFSET(class7_2,MATCH(BQ$1,#REF!,0)-7+'Итог по классам'!$B111,,,),"р")</f>
        <v>#REF!</v>
      </c>
      <c r="BR111" s="43" t="e">
        <f ca="1">COUNTIF(OFFSET(class7_2,MATCH(BR$1,#REF!,0)-7+'Итог по классам'!$B111,,,),"ш")</f>
        <v>#REF!</v>
      </c>
      <c r="BS111" s="44" t="e">
        <f ca="1">COUNTIF(OFFSET(class7_1,MATCH(BS$1,#REF!,0)-7+'Итог по классам'!$B111,,,),"Ф")</f>
        <v>#REF!</v>
      </c>
      <c r="BT111" s="43" t="e">
        <f ca="1">COUNTIF(OFFSET(class7_1,MATCH(BT$1,#REF!,0)-7+'Итог по классам'!$B111,,,),"р")</f>
        <v>#REF!</v>
      </c>
      <c r="BU111" s="43" t="e">
        <f ca="1">COUNTIF(OFFSET(class7_1,MATCH(BU$1,#REF!,0)-7+'Итог по классам'!$B111,,,),"ш")</f>
        <v>#REF!</v>
      </c>
      <c r="BV111" s="43" t="e">
        <f ca="1">COUNTIF(OFFSET(class7_2,MATCH(BV$1,#REF!,0)-7+'Итог по классам'!$B111,,,),"Ф")</f>
        <v>#REF!</v>
      </c>
      <c r="BW111" s="43" t="e">
        <f ca="1">COUNTIF(OFFSET(class7_2,MATCH(BW$1,#REF!,0)-7+'Итог по классам'!$B111,,,),"р")</f>
        <v>#REF!</v>
      </c>
      <c r="BX111" s="43" t="e">
        <f ca="1">COUNTIF(OFFSET(class7_2,MATCH(BX$1,#REF!,0)-7+'Итог по классам'!$B111,,,),"ш")</f>
        <v>#REF!</v>
      </c>
      <c r="BY111" s="44" t="e">
        <f ca="1">COUNTIF(OFFSET(class7_1,MATCH(BY$1,#REF!,0)-7+'Итог по классам'!$B111,,,),"Ф")</f>
        <v>#REF!</v>
      </c>
      <c r="BZ111" s="43" t="e">
        <f ca="1">COUNTIF(OFFSET(class7_1,MATCH(BZ$1,#REF!,0)-7+'Итог по классам'!$B111,,,),"р")</f>
        <v>#REF!</v>
      </c>
      <c r="CA111" s="43" t="e">
        <f ca="1">COUNTIF(OFFSET(class7_1,MATCH(CA$1,#REF!,0)-7+'Итог по классам'!$B111,,,),"ш")</f>
        <v>#REF!</v>
      </c>
      <c r="CB111" s="43" t="e">
        <f ca="1">COUNTIF(OFFSET(class7_2,MATCH(CB$1,#REF!,0)-7+'Итог по классам'!$B111,,,),"Ф")</f>
        <v>#REF!</v>
      </c>
      <c r="CC111" s="43" t="e">
        <f ca="1">COUNTIF(OFFSET(class7_2,MATCH(CC$1,#REF!,0)-7+'Итог по классам'!$B111,,,),"р")</f>
        <v>#REF!</v>
      </c>
      <c r="CD111" s="43" t="e">
        <f ca="1">COUNTIF(OFFSET(class7_2,MATCH(CD$1,#REF!,0)-7+'Итог по классам'!$B111,,,),"ш")</f>
        <v>#REF!</v>
      </c>
      <c r="CE111" s="44" t="e">
        <f ca="1">COUNTIF(OFFSET(class7_1,MATCH(CE$1,#REF!,0)-7+'Итог по классам'!$B111,,,),"Ф")</f>
        <v>#REF!</v>
      </c>
      <c r="CF111" s="43" t="e">
        <f ca="1">COUNTIF(OFFSET(class7_1,MATCH(CF$1,#REF!,0)-7+'Итог по классам'!$B111,,,),"р")</f>
        <v>#REF!</v>
      </c>
      <c r="CG111" s="43" t="e">
        <f ca="1">COUNTIF(OFFSET(class7_1,MATCH(CG$1,#REF!,0)-7+'Итог по классам'!$B111,,,),"ш")</f>
        <v>#REF!</v>
      </c>
      <c r="CH111" s="43" t="e">
        <f ca="1">COUNTIF(OFFSET(class7_2,MATCH(CH$1,#REF!,0)-7+'Итог по классам'!$B111,,,),"Ф")</f>
        <v>#REF!</v>
      </c>
      <c r="CI111" s="43" t="e">
        <f ca="1">COUNTIF(OFFSET(class7_2,MATCH(CI$1,#REF!,0)-7+'Итог по классам'!$B111,,,),"р")</f>
        <v>#REF!</v>
      </c>
      <c r="CJ111" s="43" t="e">
        <f ca="1">COUNTIF(OFFSET(class7_2,MATCH(CJ$1,#REF!,0)-7+'Итог по классам'!$B111,,,),"ш")</f>
        <v>#REF!</v>
      </c>
      <c r="CK111" s="44" t="e">
        <f ca="1">COUNTIF(OFFSET(class7_1,MATCH(CK$1,#REF!,0)-7+'Итог по классам'!$B111,,,),"Ф")</f>
        <v>#REF!</v>
      </c>
      <c r="CL111" s="43" t="e">
        <f ca="1">COUNTIF(OFFSET(class7_1,MATCH(CL$1,#REF!,0)-7+'Итог по классам'!$B111,,,),"р")</f>
        <v>#REF!</v>
      </c>
      <c r="CM111" s="43" t="e">
        <f ca="1">COUNTIF(OFFSET(class7_1,MATCH(CM$1,#REF!,0)-7+'Итог по классам'!$B111,,,),"ш")</f>
        <v>#REF!</v>
      </c>
      <c r="CN111" s="43" t="e">
        <f ca="1">COUNTIF(OFFSET(class7_2,MATCH(CN$1,#REF!,0)-7+'Итог по классам'!$B111,,,),"Ф")</f>
        <v>#REF!</v>
      </c>
      <c r="CO111" s="43" t="e">
        <f ca="1">COUNTIF(OFFSET(class7_2,MATCH(CO$1,#REF!,0)-7+'Итог по классам'!$B111,,,),"р")</f>
        <v>#REF!</v>
      </c>
      <c r="CP111" s="43" t="e">
        <f ca="1">COUNTIF(OFFSET(class7_2,MATCH(CP$1,#REF!,0)-7+'Итог по классам'!$B111,,,),"ш")</f>
        <v>#REF!</v>
      </c>
      <c r="CQ111" s="44" t="e">
        <f ca="1">COUNTIF(OFFSET(class7_1,MATCH(CQ$1,#REF!,0)-7+'Итог по классам'!$B111,,,),"Ф")</f>
        <v>#REF!</v>
      </c>
      <c r="CR111" s="43" t="e">
        <f ca="1">COUNTIF(OFFSET(class7_1,MATCH(CR$1,#REF!,0)-7+'Итог по классам'!$B111,,,),"р")</f>
        <v>#REF!</v>
      </c>
      <c r="CS111" s="43" t="e">
        <f ca="1">COUNTIF(OFFSET(class7_1,MATCH(CS$1,#REF!,0)-7+'Итог по классам'!$B111,,,),"ш")</f>
        <v>#REF!</v>
      </c>
      <c r="CT111" s="43" t="e">
        <f ca="1">COUNTIF(OFFSET(class7_2,MATCH(CT$1,#REF!,0)-7+'Итог по классам'!$B111,,,),"Ф")</f>
        <v>#REF!</v>
      </c>
      <c r="CU111" s="43" t="e">
        <f ca="1">COUNTIF(OFFSET(class7_2,MATCH(CU$1,#REF!,0)-7+'Итог по классам'!$B111,,,),"р")</f>
        <v>#REF!</v>
      </c>
      <c r="CV111" s="43" t="e">
        <f ca="1">COUNTIF(OFFSET(class7_2,MATCH(CV$1,#REF!,0)-7+'Итог по классам'!$B111,,,),"ш")</f>
        <v>#REF!</v>
      </c>
      <c r="CW111" s="44" t="e">
        <f ca="1">COUNTIF(OFFSET(class7_1,MATCH(CW$1,#REF!,0)-7+'Итог по классам'!$B111,,,),"Ф")</f>
        <v>#REF!</v>
      </c>
      <c r="CX111" s="43" t="e">
        <f ca="1">COUNTIF(OFFSET(class7_1,MATCH(CX$1,#REF!,0)-7+'Итог по классам'!$B111,,,),"р")</f>
        <v>#REF!</v>
      </c>
      <c r="CY111" s="43" t="e">
        <f ca="1">COUNTIF(OFFSET(class7_1,MATCH(CY$1,#REF!,0)-7+'Итог по классам'!$B111,,,),"ш")</f>
        <v>#REF!</v>
      </c>
      <c r="CZ111" s="43" t="e">
        <f ca="1">COUNTIF(OFFSET(class7_2,MATCH(CZ$1,#REF!,0)-7+'Итог по классам'!$B111,,,),"Ф")</f>
        <v>#REF!</v>
      </c>
      <c r="DA111" s="43" t="e">
        <f ca="1">COUNTIF(OFFSET(class7_2,MATCH(DA$1,#REF!,0)-7+'Итог по классам'!$B111,,,),"р")</f>
        <v>#REF!</v>
      </c>
      <c r="DB111" s="43" t="e">
        <f ca="1">COUNTIF(OFFSET(class7_2,MATCH(DB$1,#REF!,0)-7+'Итог по классам'!$B111,,,),"ш")</f>
        <v>#REF!</v>
      </c>
      <c r="DC111" s="44" t="e">
        <f ca="1">COUNTIF(OFFSET(class7_1,MATCH(DC$1,#REF!,0)-7+'Итог по классам'!$B111,,,),"Ф")</f>
        <v>#REF!</v>
      </c>
      <c r="DD111" s="43" t="e">
        <f ca="1">COUNTIF(OFFSET(class7_1,MATCH(DD$1,#REF!,0)-7+'Итог по классам'!$B111,,,),"р")</f>
        <v>#REF!</v>
      </c>
      <c r="DE111" s="43" t="e">
        <f ca="1">COUNTIF(OFFSET(class7_1,MATCH(DE$1,#REF!,0)-7+'Итог по классам'!$B111,,,),"ш")</f>
        <v>#REF!</v>
      </c>
      <c r="DF111" s="43" t="e">
        <f ca="1">COUNTIF(OFFSET(class7_2,MATCH(DF$1,#REF!,0)-7+'Итог по классам'!$B111,,,),"Ф")</f>
        <v>#REF!</v>
      </c>
      <c r="DG111" s="43" t="e">
        <f ca="1">COUNTIF(OFFSET(class7_2,MATCH(DG$1,#REF!,0)-7+'Итог по классам'!$B111,,,),"р")</f>
        <v>#REF!</v>
      </c>
      <c r="DH111" s="43" t="e">
        <f ca="1">COUNTIF(OFFSET(class7_2,MATCH(DH$1,#REF!,0)-7+'Итог по классам'!$B111,,,),"ш")</f>
        <v>#REF!</v>
      </c>
      <c r="DI111" s="44" t="e">
        <f ca="1">COUNTIF(OFFSET(class7_1,MATCH(DI$1,#REF!,0)-7+'Итог по классам'!$B111,,,),"Ф")</f>
        <v>#REF!</v>
      </c>
      <c r="DJ111" s="43" t="e">
        <f ca="1">COUNTIF(OFFSET(class7_1,MATCH(DJ$1,#REF!,0)-7+'Итог по классам'!$B111,,,),"р")</f>
        <v>#REF!</v>
      </c>
      <c r="DK111" s="43" t="e">
        <f ca="1">COUNTIF(OFFSET(class7_1,MATCH(DK$1,#REF!,0)-7+'Итог по классам'!$B111,,,),"ш")</f>
        <v>#REF!</v>
      </c>
      <c r="DL111" s="43" t="e">
        <f ca="1">COUNTIF(OFFSET(class7_2,MATCH(DL$1,#REF!,0)-7+'Итог по классам'!$B111,,,),"Ф")</f>
        <v>#REF!</v>
      </c>
      <c r="DM111" s="43" t="e">
        <f ca="1">COUNTIF(OFFSET(class7_2,MATCH(DM$1,#REF!,0)-7+'Итог по классам'!$B111,,,),"р")</f>
        <v>#REF!</v>
      </c>
      <c r="DN111" s="43" t="e">
        <f ca="1">COUNTIF(OFFSET(class7_2,MATCH(DN$1,#REF!,0)-7+'Итог по классам'!$B111,,,),"ш")</f>
        <v>#REF!</v>
      </c>
      <c r="DO111" s="44" t="e">
        <f ca="1">COUNTIF(OFFSET(class7_1,MATCH(DO$1,#REF!,0)-7+'Итог по классам'!$B111,,,),"Ф")</f>
        <v>#REF!</v>
      </c>
      <c r="DP111" s="43" t="e">
        <f ca="1">COUNTIF(OFFSET(class7_1,MATCH(DP$1,#REF!,0)-7+'Итог по классам'!$B111,,,),"р")</f>
        <v>#REF!</v>
      </c>
      <c r="DQ111" s="43" t="e">
        <f ca="1">COUNTIF(OFFSET(class7_1,MATCH(DQ$1,#REF!,0)-7+'Итог по классам'!$B111,,,),"ш")</f>
        <v>#REF!</v>
      </c>
      <c r="DR111" s="43" t="e">
        <f ca="1">COUNTIF(OFFSET(class7_2,MATCH(DR$1,#REF!,0)-7+'Итог по классам'!$B111,,,),"Ф")</f>
        <v>#REF!</v>
      </c>
      <c r="DS111" s="43" t="e">
        <f ca="1">COUNTIF(OFFSET(class7_2,MATCH(DS$1,#REF!,0)-7+'Итог по классам'!$B111,,,),"р")</f>
        <v>#REF!</v>
      </c>
      <c r="DT111" s="43" t="e">
        <f ca="1">COUNTIF(OFFSET(class7_2,MATCH(DT$1,#REF!,0)-7+'Итог по классам'!$B111,,,),"ш")</f>
        <v>#REF!</v>
      </c>
      <c r="DU111" s="44" t="e">
        <f ca="1">COUNTIF(OFFSET(class7_1,MATCH(DU$1,#REF!,0)-7+'Итог по классам'!$B111,,,),"Ф")</f>
        <v>#REF!</v>
      </c>
      <c r="DV111" s="43" t="e">
        <f ca="1">COUNTIF(OFFSET(class7_1,MATCH(DV$1,#REF!,0)-7+'Итог по классам'!$B111,,,),"р")</f>
        <v>#REF!</v>
      </c>
      <c r="DW111" s="43" t="e">
        <f ca="1">COUNTIF(OFFSET(class7_1,MATCH(DW$1,#REF!,0)-7+'Итог по классам'!$B111,,,),"ш")</f>
        <v>#REF!</v>
      </c>
      <c r="DX111" s="43" t="e">
        <f ca="1">COUNTIF(OFFSET(class7_2,MATCH(DX$1,#REF!,0)-7+'Итог по классам'!$B111,,,),"Ф")</f>
        <v>#REF!</v>
      </c>
      <c r="DY111" s="43" t="e">
        <f ca="1">COUNTIF(OFFSET(class7_2,MATCH(DY$1,#REF!,0)-7+'Итог по классам'!$B111,,,),"р")</f>
        <v>#REF!</v>
      </c>
      <c r="DZ111" s="43" t="e">
        <f ca="1">COUNTIF(OFFSET(class7_2,MATCH(DZ$1,#REF!,0)-7+'Итог по классам'!$B111,,,),"ш")</f>
        <v>#REF!</v>
      </c>
      <c r="EA111" s="44" t="e">
        <f ca="1">COUNTIF(OFFSET(class7_1,MATCH(EA$1,#REF!,0)-7+'Итог по классам'!$B111,,,),"Ф")</f>
        <v>#REF!</v>
      </c>
      <c r="EB111" s="43" t="e">
        <f ca="1">COUNTIF(OFFSET(class7_1,MATCH(EB$1,#REF!,0)-7+'Итог по классам'!$B111,,,),"р")</f>
        <v>#REF!</v>
      </c>
      <c r="EC111" s="43" t="e">
        <f ca="1">COUNTIF(OFFSET(class7_1,MATCH(EC$1,#REF!,0)-7+'Итог по классам'!$B111,,,),"ш")</f>
        <v>#REF!</v>
      </c>
      <c r="ED111" s="43" t="e">
        <f ca="1">COUNTIF(OFFSET(class7_2,MATCH(ED$1,#REF!,0)-7+'Итог по классам'!$B111,,,),"Ф")</f>
        <v>#REF!</v>
      </c>
      <c r="EE111" s="43" t="e">
        <f ca="1">COUNTIF(OFFSET(class7_2,MATCH(EE$1,#REF!,0)-7+'Итог по классам'!$B111,,,),"р")</f>
        <v>#REF!</v>
      </c>
      <c r="EF111" s="43" t="e">
        <f ca="1">COUNTIF(OFFSET(class7_2,MATCH(EF$1,#REF!,0)-7+'Итог по классам'!$B111,,,),"ш")</f>
        <v>#REF!</v>
      </c>
      <c r="EG111" s="44" t="e">
        <f ca="1">COUNTIF(OFFSET(class7_1,MATCH(EG$1,#REF!,0)-7+'Итог по классам'!$B111,,,),"Ф")</f>
        <v>#REF!</v>
      </c>
      <c r="EH111" s="43" t="e">
        <f ca="1">COUNTIF(OFFSET(class7_1,MATCH(EH$1,#REF!,0)-7+'Итог по классам'!$B111,,,),"р")</f>
        <v>#REF!</v>
      </c>
      <c r="EI111" s="43" t="e">
        <f ca="1">COUNTIF(OFFSET(class7_1,MATCH(EI$1,#REF!,0)-7+'Итог по классам'!$B111,,,),"ш")</f>
        <v>#REF!</v>
      </c>
      <c r="EJ111" s="43" t="e">
        <f ca="1">COUNTIF(OFFSET(class7_2,MATCH(EJ$1,#REF!,0)-7+'Итог по классам'!$B111,,,),"Ф")</f>
        <v>#REF!</v>
      </c>
      <c r="EK111" s="43" t="e">
        <f ca="1">COUNTIF(OFFSET(class7_2,MATCH(EK$1,#REF!,0)-7+'Итог по классам'!$B111,,,),"р")</f>
        <v>#REF!</v>
      </c>
      <c r="EL111" s="43" t="e">
        <f ca="1">COUNTIF(OFFSET(class7_2,MATCH(EL$1,#REF!,0)-7+'Итог по классам'!$B111,,,),"ш")</f>
        <v>#REF!</v>
      </c>
      <c r="EM111" s="44" t="e">
        <f ca="1">COUNTIF(OFFSET(class7_1,MATCH(EM$1,#REF!,0)-7+'Итог по классам'!$B111,,,),"Ф")</f>
        <v>#REF!</v>
      </c>
      <c r="EN111" s="43" t="e">
        <f ca="1">COUNTIF(OFFSET(class7_1,MATCH(EN$1,#REF!,0)-7+'Итог по классам'!$B111,,,),"р")</f>
        <v>#REF!</v>
      </c>
      <c r="EO111" s="43" t="e">
        <f ca="1">COUNTIF(OFFSET(class7_1,MATCH(EO$1,#REF!,0)-7+'Итог по классам'!$B111,,,),"ш")</f>
        <v>#REF!</v>
      </c>
      <c r="EP111" s="43" t="e">
        <f ca="1">COUNTIF(OFFSET(class7_2,MATCH(EP$1,#REF!,0)-7+'Итог по классам'!$B111,,,),"Ф")</f>
        <v>#REF!</v>
      </c>
      <c r="EQ111" s="43" t="e">
        <f ca="1">COUNTIF(OFFSET(class7_2,MATCH(EQ$1,#REF!,0)-7+'Итог по классам'!$B111,,,),"р")</f>
        <v>#REF!</v>
      </c>
      <c r="ER111" s="43" t="e">
        <f ca="1">COUNTIF(OFFSET(class7_2,MATCH(ER$1,#REF!,0)-7+'Итог по классам'!$B111,,,),"ш")</f>
        <v>#REF!</v>
      </c>
      <c r="ES111" s="44" t="e">
        <f ca="1">COUNTIF(OFFSET(class7_1,MATCH(ES$1,#REF!,0)-7+'Итог по классам'!$B111,,,),"Ф")</f>
        <v>#REF!</v>
      </c>
      <c r="ET111" s="43" t="e">
        <f ca="1">COUNTIF(OFFSET(class7_1,MATCH(ET$1,#REF!,0)-7+'Итог по классам'!$B111,,,),"р")</f>
        <v>#REF!</v>
      </c>
      <c r="EU111" s="43" t="e">
        <f ca="1">COUNTIF(OFFSET(class7_1,MATCH(EU$1,#REF!,0)-7+'Итог по классам'!$B111,,,),"ш")</f>
        <v>#REF!</v>
      </c>
      <c r="EV111" s="43" t="e">
        <f ca="1">COUNTIF(OFFSET(class7_2,MATCH(EV$1,#REF!,0)-7+'Итог по классам'!$B111,,,),"Ф")</f>
        <v>#REF!</v>
      </c>
      <c r="EW111" s="43" t="e">
        <f ca="1">COUNTIF(OFFSET(class7_2,MATCH(EW$1,#REF!,0)-7+'Итог по классам'!$B111,,,),"р")</f>
        <v>#REF!</v>
      </c>
      <c r="EX111" s="43" t="e">
        <f ca="1">COUNTIF(OFFSET(class7_2,MATCH(EX$1,#REF!,0)-7+'Итог по классам'!$B111,,,),"ш")</f>
        <v>#REF!</v>
      </c>
      <c r="EY111" s="44" t="e">
        <f ca="1">COUNTIF(OFFSET(class7_1,MATCH(EY$1,#REF!,0)-7+'Итог по классам'!$B111,,,),"Ф")</f>
        <v>#REF!</v>
      </c>
      <c r="EZ111" s="43" t="e">
        <f ca="1">COUNTIF(OFFSET(class7_1,MATCH(EZ$1,#REF!,0)-7+'Итог по классам'!$B111,,,),"р")</f>
        <v>#REF!</v>
      </c>
      <c r="FA111" s="43" t="e">
        <f ca="1">COUNTIF(OFFSET(class7_1,MATCH(FA$1,#REF!,0)-7+'Итог по классам'!$B111,,,),"ш")</f>
        <v>#REF!</v>
      </c>
      <c r="FB111" s="43" t="e">
        <f ca="1">COUNTIF(OFFSET(class7_2,MATCH(FB$1,#REF!,0)-7+'Итог по классам'!$B111,,,),"Ф")</f>
        <v>#REF!</v>
      </c>
      <c r="FC111" s="43" t="e">
        <f ca="1">COUNTIF(OFFSET(class7_2,MATCH(FC$1,#REF!,0)-7+'Итог по классам'!$B111,,,),"р")</f>
        <v>#REF!</v>
      </c>
      <c r="FD111" s="43" t="e">
        <f ca="1">COUNTIF(OFFSET(class7_2,MATCH(FD$1,#REF!,0)-7+'Итог по классам'!$B111,,,),"ш")</f>
        <v>#REF!</v>
      </c>
      <c r="FE111" s="44" t="e">
        <f ca="1">COUNTIF(OFFSET(class7_1,MATCH(FE$1,#REF!,0)-7+'Итог по классам'!$B111,,,),"Ф")</f>
        <v>#REF!</v>
      </c>
      <c r="FF111" s="43" t="e">
        <f ca="1">COUNTIF(OFFSET(class7_1,MATCH(FF$1,#REF!,0)-7+'Итог по классам'!$B111,,,),"р")</f>
        <v>#REF!</v>
      </c>
      <c r="FG111" s="43" t="e">
        <f ca="1">COUNTIF(OFFSET(class7_1,MATCH(FG$1,#REF!,0)-7+'Итог по классам'!$B111,,,),"ш")</f>
        <v>#REF!</v>
      </c>
      <c r="FH111" s="43" t="e">
        <f ca="1">COUNTIF(OFFSET(class7_2,MATCH(FH$1,#REF!,0)-7+'Итог по классам'!$B111,,,),"Ф")</f>
        <v>#REF!</v>
      </c>
      <c r="FI111" s="43" t="e">
        <f ca="1">COUNTIF(OFFSET(class7_2,MATCH(FI$1,#REF!,0)-7+'Итог по классам'!$B111,,,),"р")</f>
        <v>#REF!</v>
      </c>
      <c r="FJ111" s="43" t="e">
        <f ca="1">COUNTIF(OFFSET(class7_2,MATCH(FJ$1,#REF!,0)-7+'Итог по классам'!$B111,,,),"ш")</f>
        <v>#REF!</v>
      </c>
      <c r="FK111" s="44" t="e">
        <f ca="1">COUNTIF(OFFSET(class7_1,MATCH(FK$1,#REF!,0)-7+'Итог по классам'!$B111,,,),"Ф")</f>
        <v>#REF!</v>
      </c>
      <c r="FL111" s="43" t="e">
        <f ca="1">COUNTIF(OFFSET(class7_1,MATCH(FL$1,#REF!,0)-7+'Итог по классам'!$B111,,,),"р")</f>
        <v>#REF!</v>
      </c>
      <c r="FM111" s="43" t="e">
        <f ca="1">COUNTIF(OFFSET(class7_1,MATCH(FM$1,#REF!,0)-7+'Итог по классам'!$B111,,,),"ш")</f>
        <v>#REF!</v>
      </c>
      <c r="FN111" s="43" t="e">
        <f ca="1">COUNTIF(OFFSET(class7_2,MATCH(FN$1,#REF!,0)-7+'Итог по классам'!$B111,,,),"Ф")</f>
        <v>#REF!</v>
      </c>
      <c r="FO111" s="43" t="e">
        <f ca="1">COUNTIF(OFFSET(class7_2,MATCH(FO$1,#REF!,0)-7+'Итог по классам'!$B111,,,),"р")</f>
        <v>#REF!</v>
      </c>
      <c r="FP111" s="43" t="e">
        <f ca="1">COUNTIF(OFFSET(class7_2,MATCH(FP$1,#REF!,0)-7+'Итог по классам'!$B111,,,),"ш")</f>
        <v>#REF!</v>
      </c>
      <c r="FQ111" s="44" t="e">
        <f ca="1">COUNTIF(OFFSET(class7_1,MATCH(FQ$1,#REF!,0)-7+'Итог по классам'!$B111,,,),"Ф")</f>
        <v>#REF!</v>
      </c>
      <c r="FR111" s="43" t="e">
        <f ca="1">COUNTIF(OFFSET(class7_1,MATCH(FR$1,#REF!,0)-7+'Итог по классам'!$B111,,,),"р")</f>
        <v>#REF!</v>
      </c>
      <c r="FS111" s="43" t="e">
        <f ca="1">COUNTIF(OFFSET(class7_1,MATCH(FS$1,#REF!,0)-7+'Итог по классам'!$B111,,,),"ш")</f>
        <v>#REF!</v>
      </c>
      <c r="FT111" s="43" t="e">
        <f ca="1">COUNTIF(OFFSET(class7_2,MATCH(FT$1,#REF!,0)-7+'Итог по классам'!$B111,,,),"Ф")</f>
        <v>#REF!</v>
      </c>
      <c r="FU111" s="43" t="e">
        <f ca="1">COUNTIF(OFFSET(class7_2,MATCH(FU$1,#REF!,0)-7+'Итог по классам'!$B111,,,),"р")</f>
        <v>#REF!</v>
      </c>
      <c r="FV111" s="43" t="e">
        <f ca="1">COUNTIF(OFFSET(class7_2,MATCH(FV$1,#REF!,0)-7+'Итог по классам'!$B111,,,),"ш")</f>
        <v>#REF!</v>
      </c>
      <c r="FW111" s="44" t="e">
        <f ca="1">COUNTIF(OFFSET(class7_1,MATCH(FW$1,#REF!,0)-7+'Итог по классам'!$B111,,,),"Ф")</f>
        <v>#REF!</v>
      </c>
      <c r="FX111" s="43" t="e">
        <f ca="1">COUNTIF(OFFSET(class7_1,MATCH(FX$1,#REF!,0)-7+'Итог по классам'!$B111,,,),"р")</f>
        <v>#REF!</v>
      </c>
      <c r="FY111" s="43" t="e">
        <f ca="1">COUNTIF(OFFSET(class7_1,MATCH(FY$1,#REF!,0)-7+'Итог по классам'!$B111,,,),"ш")</f>
        <v>#REF!</v>
      </c>
      <c r="FZ111" s="43" t="e">
        <f ca="1">COUNTIF(OFFSET(class7_2,MATCH(FZ$1,#REF!,0)-7+'Итог по классам'!$B111,,,),"Ф")</f>
        <v>#REF!</v>
      </c>
      <c r="GA111" s="43" t="e">
        <f ca="1">COUNTIF(OFFSET(class7_2,MATCH(GA$1,#REF!,0)-7+'Итог по классам'!$B111,,,),"р")</f>
        <v>#REF!</v>
      </c>
      <c r="GB111" s="43" t="e">
        <f ca="1">COUNTIF(OFFSET(class7_2,MATCH(GB$1,#REF!,0)-7+'Итог по классам'!$B111,,,),"ш")</f>
        <v>#REF!</v>
      </c>
      <c r="GC111" s="44" t="e">
        <f ca="1">COUNTIF(OFFSET(class7_1,MATCH(GC$1,#REF!,0)-7+'Итог по классам'!$B111,,,),"Ф")</f>
        <v>#REF!</v>
      </c>
      <c r="GD111" s="43" t="e">
        <f ca="1">COUNTIF(OFFSET(class7_1,MATCH(GD$1,#REF!,0)-7+'Итог по классам'!$B111,,,),"р")</f>
        <v>#REF!</v>
      </c>
      <c r="GE111" s="43" t="e">
        <f ca="1">COUNTIF(OFFSET(class7_1,MATCH(GE$1,#REF!,0)-7+'Итог по классам'!$B111,,,),"ш")</f>
        <v>#REF!</v>
      </c>
      <c r="GF111" s="43" t="e">
        <f ca="1">COUNTIF(OFFSET(class7_2,MATCH(GF$1,#REF!,0)-7+'Итог по классам'!$B111,,,),"Ф")</f>
        <v>#REF!</v>
      </c>
      <c r="GG111" s="43" t="e">
        <f ca="1">COUNTIF(OFFSET(class7_2,MATCH(GG$1,#REF!,0)-7+'Итог по классам'!$B111,,,),"р")</f>
        <v>#REF!</v>
      </c>
      <c r="GH111" s="43" t="e">
        <f ca="1">COUNTIF(OFFSET(class7_2,MATCH(GH$1,#REF!,0)-7+'Итог по классам'!$B111,,,),"ш")</f>
        <v>#REF!</v>
      </c>
      <c r="GI111" s="44" t="e">
        <f ca="1">COUNTIF(OFFSET(class7_1,MATCH(GI$1,#REF!,0)-7+'Итог по классам'!$B111,,,),"Ф")</f>
        <v>#REF!</v>
      </c>
      <c r="GJ111" s="43" t="e">
        <f ca="1">COUNTIF(OFFSET(class7_1,MATCH(GJ$1,#REF!,0)-7+'Итог по классам'!$B111,,,),"р")</f>
        <v>#REF!</v>
      </c>
      <c r="GK111" s="43" t="e">
        <f ca="1">COUNTIF(OFFSET(class7_1,MATCH(GK$1,#REF!,0)-7+'Итог по классам'!$B111,,,),"ш")</f>
        <v>#REF!</v>
      </c>
      <c r="GL111" s="43" t="e">
        <f ca="1">COUNTIF(OFFSET(class7_2,MATCH(GL$1,#REF!,0)-7+'Итог по классам'!$B111,,,),"Ф")</f>
        <v>#REF!</v>
      </c>
      <c r="GM111" s="43" t="e">
        <f ca="1">COUNTIF(OFFSET(class7_2,MATCH(GM$1,#REF!,0)-7+'Итог по классам'!$B111,,,),"р")</f>
        <v>#REF!</v>
      </c>
      <c r="GN111" s="43" t="e">
        <f ca="1">COUNTIF(OFFSET(class7_2,MATCH(GN$1,#REF!,0)-7+'Итог по классам'!$B111,,,),"ш")</f>
        <v>#REF!</v>
      </c>
      <c r="GO111" s="44" t="e">
        <f ca="1">COUNTIF(OFFSET(class7_1,MATCH(GO$1,#REF!,0)-7+'Итог по классам'!$B111,,,),"Ф")</f>
        <v>#REF!</v>
      </c>
      <c r="GP111" s="43" t="e">
        <f ca="1">COUNTIF(OFFSET(class7_1,MATCH(GP$1,#REF!,0)-7+'Итог по классам'!$B111,,,),"р")</f>
        <v>#REF!</v>
      </c>
      <c r="GQ111" s="43" t="e">
        <f ca="1">COUNTIF(OFFSET(class7_1,MATCH(GQ$1,#REF!,0)-7+'Итог по классам'!$B111,,,),"ш")</f>
        <v>#REF!</v>
      </c>
      <c r="GR111" s="43" t="e">
        <f ca="1">COUNTIF(OFFSET(class7_2,MATCH(GR$1,#REF!,0)-7+'Итог по классам'!$B111,,,),"Ф")</f>
        <v>#REF!</v>
      </c>
      <c r="GS111" s="43" t="e">
        <f ca="1">COUNTIF(OFFSET(class7_2,MATCH(GS$1,#REF!,0)-7+'Итог по классам'!$B111,,,),"р")</f>
        <v>#REF!</v>
      </c>
      <c r="GT111" s="43" t="e">
        <f ca="1">COUNTIF(OFFSET(class7_2,MATCH(GT$1,#REF!,0)-7+'Итог по классам'!$B111,,,),"ш")</f>
        <v>#REF!</v>
      </c>
      <c r="GU111" s="44" t="e">
        <f ca="1">COUNTIF(OFFSET(class7_1,MATCH(GU$1,#REF!,0)-7+'Итог по классам'!$B111,,,),"Ф")</f>
        <v>#REF!</v>
      </c>
      <c r="GV111" s="43" t="e">
        <f ca="1">COUNTIF(OFFSET(class7_1,MATCH(GV$1,#REF!,0)-7+'Итог по классам'!$B111,,,),"р")</f>
        <v>#REF!</v>
      </c>
      <c r="GW111" s="43" t="e">
        <f ca="1">COUNTIF(OFFSET(class7_1,MATCH(GW$1,#REF!,0)-7+'Итог по классам'!$B111,,,),"ш")</f>
        <v>#REF!</v>
      </c>
      <c r="GX111" s="43" t="e">
        <f ca="1">COUNTIF(OFFSET(class7_2,MATCH(GX$1,#REF!,0)-7+'Итог по классам'!$B111,,,),"Ф")</f>
        <v>#REF!</v>
      </c>
      <c r="GY111" s="43" t="e">
        <f ca="1">COUNTIF(OFFSET(class7_2,MATCH(GY$1,#REF!,0)-7+'Итог по классам'!$B111,,,),"р")</f>
        <v>#REF!</v>
      </c>
      <c r="GZ111" s="43" t="e">
        <f ca="1">COUNTIF(OFFSET(class7_2,MATCH(GZ$1,#REF!,0)-7+'Итог по классам'!$B111,,,),"ш")</f>
        <v>#REF!</v>
      </c>
      <c r="HA111" s="44" t="e">
        <f ca="1">COUNTIF(OFFSET(class7_1,MATCH(HA$1,#REF!,0)-7+'Итог по классам'!$B111,,,),"Ф")</f>
        <v>#REF!</v>
      </c>
      <c r="HB111" s="43" t="e">
        <f ca="1">COUNTIF(OFFSET(class7_1,MATCH(HB$1,#REF!,0)-7+'Итог по классам'!$B111,,,),"р")</f>
        <v>#REF!</v>
      </c>
      <c r="HC111" s="43" t="e">
        <f ca="1">COUNTIF(OFFSET(class7_1,MATCH(HC$1,#REF!,0)-7+'Итог по классам'!$B111,,,),"ш")</f>
        <v>#REF!</v>
      </c>
      <c r="HD111" s="43" t="e">
        <f ca="1">COUNTIF(OFFSET(class7_2,MATCH(HD$1,#REF!,0)-7+'Итог по классам'!$B111,,,),"Ф")</f>
        <v>#REF!</v>
      </c>
      <c r="HE111" s="43" t="e">
        <f ca="1">COUNTIF(OFFSET(class7_2,MATCH(HE$1,#REF!,0)-7+'Итог по классам'!$B111,,,),"р")</f>
        <v>#REF!</v>
      </c>
      <c r="HF111" s="43" t="e">
        <f ca="1">COUNTIF(OFFSET(class7_2,MATCH(HF$1,#REF!,0)-7+'Итог по классам'!$B111,,,),"ш")</f>
        <v>#REF!</v>
      </c>
      <c r="HG111" s="44" t="e">
        <f ca="1">COUNTIF(OFFSET(class7_1,MATCH(HG$1,#REF!,0)-7+'Итог по классам'!$B111,,,),"Ф")</f>
        <v>#REF!</v>
      </c>
      <c r="HH111" s="43" t="e">
        <f ca="1">COUNTIF(OFFSET(class7_1,MATCH(HH$1,#REF!,0)-7+'Итог по классам'!$B111,,,),"р")</f>
        <v>#REF!</v>
      </c>
      <c r="HI111" s="43" t="e">
        <f ca="1">COUNTIF(OFFSET(class7_1,MATCH(HI$1,#REF!,0)-7+'Итог по классам'!$B111,,,),"ш")</f>
        <v>#REF!</v>
      </c>
      <c r="HJ111" s="43" t="e">
        <f ca="1">COUNTIF(OFFSET(class7_2,MATCH(HJ$1,#REF!,0)-7+'Итог по классам'!$B111,,,),"Ф")</f>
        <v>#REF!</v>
      </c>
      <c r="HK111" s="43" t="e">
        <f ca="1">COUNTIF(OFFSET(class7_2,MATCH(HK$1,#REF!,0)-7+'Итог по классам'!$B111,,,),"р")</f>
        <v>#REF!</v>
      </c>
      <c r="HL111" s="43" t="e">
        <f ca="1">COUNTIF(OFFSET(class7_2,MATCH(HL$1,#REF!,0)-7+'Итог по классам'!$B111,,,),"ш")</f>
        <v>#REF!</v>
      </c>
      <c r="HM111" s="44" t="e">
        <f ca="1">COUNTIF(OFFSET(class7_1,MATCH(HM$1,#REF!,0)-7+'Итог по классам'!$B111,,,),"Ф")</f>
        <v>#REF!</v>
      </c>
      <c r="HN111" s="43" t="e">
        <f ca="1">COUNTIF(OFFSET(class7_1,MATCH(HN$1,#REF!,0)-7+'Итог по классам'!$B111,,,),"р")</f>
        <v>#REF!</v>
      </c>
      <c r="HO111" s="43" t="e">
        <f ca="1">COUNTIF(OFFSET(class7_1,MATCH(HO$1,#REF!,0)-7+'Итог по классам'!$B111,,,),"ш")</f>
        <v>#REF!</v>
      </c>
      <c r="HP111" s="43" t="e">
        <f ca="1">COUNTIF(OFFSET(class7_2,MATCH(HP$1,#REF!,0)-7+'Итог по классам'!$B111,,,),"Ф")</f>
        <v>#REF!</v>
      </c>
      <c r="HQ111" s="43" t="e">
        <f ca="1">COUNTIF(OFFSET(class7_2,MATCH(HQ$1,#REF!,0)-7+'Итог по классам'!$B111,,,),"р")</f>
        <v>#REF!</v>
      </c>
      <c r="HR111" s="43" t="e">
        <f ca="1">COUNTIF(OFFSET(class7_2,MATCH(HR$1,#REF!,0)-7+'Итог по классам'!$B111,,,),"ш")</f>
        <v>#REF!</v>
      </c>
      <c r="HS111" s="44" t="e">
        <f ca="1">COUNTIF(OFFSET(class7_1,MATCH(HS$1,#REF!,0)-7+'Итог по классам'!$B111,,,),"Ф")</f>
        <v>#REF!</v>
      </c>
      <c r="HT111" s="43" t="e">
        <f ca="1">COUNTIF(OFFSET(class7_1,MATCH(HT$1,#REF!,0)-7+'Итог по классам'!$B111,,,),"р")</f>
        <v>#REF!</v>
      </c>
      <c r="HU111" s="43" t="e">
        <f ca="1">COUNTIF(OFFSET(class7_1,MATCH(HU$1,#REF!,0)-7+'Итог по классам'!$B111,,,),"ш")</f>
        <v>#REF!</v>
      </c>
      <c r="HV111" s="43" t="e">
        <f ca="1">COUNTIF(OFFSET(class7_2,MATCH(HV$1,#REF!,0)-7+'Итог по классам'!$B111,,,),"Ф")</f>
        <v>#REF!</v>
      </c>
      <c r="HW111" s="43" t="e">
        <f ca="1">COUNTIF(OFFSET(class7_2,MATCH(HW$1,#REF!,0)-7+'Итог по классам'!$B111,,,),"р")</f>
        <v>#REF!</v>
      </c>
      <c r="HX111" s="43" t="e">
        <f ca="1">COUNTIF(OFFSET(class7_2,MATCH(HX$1,#REF!,0)-7+'Итог по классам'!$B111,,,),"ш")</f>
        <v>#REF!</v>
      </c>
      <c r="HY111" s="44" t="e">
        <f ca="1">COUNTIF(OFFSET(class7_1,MATCH(HY$1,#REF!,0)-7+'Итог по классам'!$B111,,,),"Ф")</f>
        <v>#REF!</v>
      </c>
      <c r="HZ111" s="43" t="e">
        <f ca="1">COUNTIF(OFFSET(class7_1,MATCH(HZ$1,#REF!,0)-7+'Итог по классам'!$B111,,,),"р")</f>
        <v>#REF!</v>
      </c>
      <c r="IA111" s="43" t="e">
        <f ca="1">COUNTIF(OFFSET(class7_1,MATCH(IA$1,#REF!,0)-7+'Итог по классам'!$B111,,,),"ш")</f>
        <v>#REF!</v>
      </c>
      <c r="IB111" s="43" t="e">
        <f ca="1">COUNTIF(OFFSET(class7_2,MATCH(IB$1,#REF!,0)-7+'Итог по классам'!$B111,,,),"Ф")</f>
        <v>#REF!</v>
      </c>
      <c r="IC111" s="43" t="e">
        <f ca="1">COUNTIF(OFFSET(class7_2,MATCH(IC$1,#REF!,0)-7+'Итог по классам'!$B111,,,),"р")</f>
        <v>#REF!</v>
      </c>
      <c r="ID111" s="43" t="e">
        <f ca="1">COUNTIF(OFFSET(class7_2,MATCH(ID$1,#REF!,0)-7+'Итог по классам'!$B111,,,),"ш")</f>
        <v>#REF!</v>
      </c>
      <c r="IE111" s="44" t="e">
        <f ca="1">COUNTIF(OFFSET(class7_1,MATCH(IE$1,#REF!,0)-7+'Итог по классам'!$B111,,,),"Ф")</f>
        <v>#REF!</v>
      </c>
      <c r="IF111" s="43" t="e">
        <f ca="1">COUNTIF(OFFSET(class7_1,MATCH(IF$1,#REF!,0)-7+'Итог по классам'!$B111,,,),"р")</f>
        <v>#REF!</v>
      </c>
      <c r="IG111" s="43" t="e">
        <f ca="1">COUNTIF(OFFSET(class7_1,MATCH(IG$1,#REF!,0)-7+'Итог по классам'!$B111,,,),"ш")</f>
        <v>#REF!</v>
      </c>
      <c r="IH111" s="43" t="e">
        <f ca="1">COUNTIF(OFFSET(class7_2,MATCH(IH$1,#REF!,0)-7+'Итог по классам'!$B111,,,),"Ф")</f>
        <v>#REF!</v>
      </c>
      <c r="II111" s="43" t="e">
        <f ca="1">COUNTIF(OFFSET(class7_2,MATCH(II$1,#REF!,0)-7+'Итог по классам'!$B111,,,),"р")</f>
        <v>#REF!</v>
      </c>
      <c r="IJ111" s="43" t="e">
        <f ca="1">COUNTIF(OFFSET(class7_2,MATCH(IJ$1,#REF!,0)-7+'Итог по классам'!$B111,,,),"ш")</f>
        <v>#REF!</v>
      </c>
      <c r="IK111" s="44" t="e">
        <f ca="1">COUNTIF(OFFSET(class7_1,MATCH(IK$1,#REF!,0)-7+'Итог по классам'!$B111,,,),"Ф")</f>
        <v>#REF!</v>
      </c>
      <c r="IL111" s="43" t="e">
        <f ca="1">COUNTIF(OFFSET(class7_1,MATCH(IL$1,#REF!,0)-7+'Итог по классам'!$B111,,,),"р")</f>
        <v>#REF!</v>
      </c>
      <c r="IM111" s="43" t="e">
        <f ca="1">COUNTIF(OFFSET(class7_1,MATCH(IM$1,#REF!,0)-7+'Итог по классам'!$B111,,,),"ш")</f>
        <v>#REF!</v>
      </c>
      <c r="IN111" s="43" t="e">
        <f ca="1">COUNTIF(OFFSET(class7_2,MATCH(IN$1,#REF!,0)-7+'Итог по классам'!$B111,,,),"Ф")</f>
        <v>#REF!</v>
      </c>
      <c r="IO111" s="43" t="e">
        <f ca="1">COUNTIF(OFFSET(class7_2,MATCH(IO$1,#REF!,0)-7+'Итог по классам'!$B111,,,),"р")</f>
        <v>#REF!</v>
      </c>
      <c r="IP111" s="43" t="e">
        <f ca="1">COUNTIF(OFFSET(class7_2,MATCH(IP$1,#REF!,0)-7+'Итог по классам'!$B111,,,),"ш")</f>
        <v>#REF!</v>
      </c>
      <c r="IQ111" s="44" t="e">
        <f ca="1">COUNTIF(OFFSET(class7_1,MATCH(IQ$1,#REF!,0)-7+'Итог по классам'!$B111,,,),"Ф")</f>
        <v>#REF!</v>
      </c>
      <c r="IR111" s="43" t="e">
        <f ca="1">COUNTIF(OFFSET(class7_1,MATCH(IR$1,#REF!,0)-7+'Итог по классам'!$B111,,,),"р")</f>
        <v>#REF!</v>
      </c>
      <c r="IS111" s="43" t="e">
        <f ca="1">COUNTIF(OFFSET(class7_1,MATCH(IS$1,#REF!,0)-7+'Итог по классам'!$B111,,,),"ш")</f>
        <v>#REF!</v>
      </c>
      <c r="IT111" s="43" t="e">
        <f ca="1">COUNTIF(OFFSET(class7_2,MATCH(IT$1,#REF!,0)-7+'Итог по классам'!$B111,,,),"Ф")</f>
        <v>#REF!</v>
      </c>
      <c r="IU111" s="43" t="e">
        <f ca="1">COUNTIF(OFFSET(class7_2,MATCH(IU$1,#REF!,0)-7+'Итог по классам'!$B111,,,),"р")</f>
        <v>#REF!</v>
      </c>
      <c r="IV111" s="43" t="e">
        <f ca="1">COUNTIF(OFFSET(class7_2,MATCH(IV$1,#REF!,0)-7+'Итог по классам'!$B111,,,),"ш")</f>
        <v>#REF!</v>
      </c>
      <c r="IW111" s="44" t="e">
        <f ca="1">COUNTIF(OFFSET(class7_1,MATCH(IW$1,#REF!,0)-7+'Итог по классам'!$B111,,,),"Ф")</f>
        <v>#REF!</v>
      </c>
      <c r="IX111" s="43" t="e">
        <f ca="1">COUNTIF(OFFSET(class7_1,MATCH(IX$1,#REF!,0)-7+'Итог по классам'!$B111,,,),"р")</f>
        <v>#REF!</v>
      </c>
      <c r="IY111" s="43" t="e">
        <f ca="1">COUNTIF(OFFSET(class7_1,MATCH(IY$1,#REF!,0)-7+'Итог по классам'!$B111,,,),"ш")</f>
        <v>#REF!</v>
      </c>
      <c r="IZ111" s="43" t="e">
        <f ca="1">COUNTIF(OFFSET(class7_2,MATCH(IZ$1,#REF!,0)-7+'Итог по классам'!$B111,,,),"Ф")</f>
        <v>#REF!</v>
      </c>
      <c r="JA111" s="43" t="e">
        <f ca="1">COUNTIF(OFFSET(class7_2,MATCH(JA$1,#REF!,0)-7+'Итог по классам'!$B111,,,),"р")</f>
        <v>#REF!</v>
      </c>
      <c r="JB111" s="43" t="e">
        <f ca="1">COUNTIF(OFFSET(class7_2,MATCH(JB$1,#REF!,0)-7+'Итог по классам'!$B111,,,),"ш")</f>
        <v>#REF!</v>
      </c>
      <c r="JC111" s="44" t="e">
        <f ca="1">COUNTIF(OFFSET(class7_1,MATCH(JC$1,#REF!,0)-7+'Итог по классам'!$B111,,,),"Ф")</f>
        <v>#REF!</v>
      </c>
      <c r="JD111" s="43" t="e">
        <f ca="1">COUNTIF(OFFSET(class7_1,MATCH(JD$1,#REF!,0)-7+'Итог по классам'!$B111,,,),"р")</f>
        <v>#REF!</v>
      </c>
      <c r="JE111" s="43" t="e">
        <f ca="1">COUNTIF(OFFSET(class7_1,MATCH(JE$1,#REF!,0)-7+'Итог по классам'!$B111,,,),"ш")</f>
        <v>#REF!</v>
      </c>
      <c r="JF111" s="43" t="e">
        <f ca="1">COUNTIF(OFFSET(class7_2,MATCH(JF$1,#REF!,0)-7+'Итог по классам'!$B111,,,),"Ф")</f>
        <v>#REF!</v>
      </c>
      <c r="JG111" s="43" t="e">
        <f ca="1">COUNTIF(OFFSET(class7_2,MATCH(JG$1,#REF!,0)-7+'Итог по классам'!$B111,,,),"р")</f>
        <v>#REF!</v>
      </c>
      <c r="JH111" s="43" t="e">
        <f ca="1">COUNTIF(OFFSET(class7_2,MATCH(JH$1,#REF!,0)-7+'Итог по классам'!$B111,,,),"ш")</f>
        <v>#REF!</v>
      </c>
      <c r="JI111" s="44" t="e">
        <f ca="1">COUNTIF(OFFSET(class7_1,MATCH(JI$1,#REF!,0)-7+'Итог по классам'!$B111,,,),"Ф")</f>
        <v>#REF!</v>
      </c>
      <c r="JJ111" s="43" t="e">
        <f ca="1">COUNTIF(OFFSET(class7_1,MATCH(JJ$1,#REF!,0)-7+'Итог по классам'!$B111,,,),"р")</f>
        <v>#REF!</v>
      </c>
      <c r="JK111" s="43" t="e">
        <f ca="1">COUNTIF(OFFSET(class7_1,MATCH(JK$1,#REF!,0)-7+'Итог по классам'!$B111,,,),"ш")</f>
        <v>#REF!</v>
      </c>
      <c r="JL111" s="43" t="e">
        <f ca="1">COUNTIF(OFFSET(class7_2,MATCH(JL$1,#REF!,0)-7+'Итог по классам'!$B111,,,),"Ф")</f>
        <v>#REF!</v>
      </c>
      <c r="JM111" s="43" t="e">
        <f ca="1">COUNTIF(OFFSET(class7_2,MATCH(JM$1,#REF!,0)-7+'Итог по классам'!$B111,,,),"р")</f>
        <v>#REF!</v>
      </c>
      <c r="JN111" s="43" t="e">
        <f ca="1">COUNTIF(OFFSET(class7_2,MATCH(JN$1,#REF!,0)-7+'Итог по классам'!$B111,,,),"ш")</f>
        <v>#REF!</v>
      </c>
      <c r="JO111" s="44" t="e">
        <f ca="1">COUNTIF(OFFSET(class7_1,MATCH(JO$1,#REF!,0)-7+'Итог по классам'!$B111,,,),"Ф")</f>
        <v>#REF!</v>
      </c>
      <c r="JP111" s="43" t="e">
        <f ca="1">COUNTIF(OFFSET(class7_1,MATCH(JP$1,#REF!,0)-7+'Итог по классам'!$B111,,,),"р")</f>
        <v>#REF!</v>
      </c>
      <c r="JQ111" s="43" t="e">
        <f ca="1">COUNTIF(OFFSET(class7_1,MATCH(JQ$1,#REF!,0)-7+'Итог по классам'!$B111,,,),"ш")</f>
        <v>#REF!</v>
      </c>
      <c r="JR111" s="43" t="e">
        <f ca="1">COUNTIF(OFFSET(class7_2,MATCH(JR$1,#REF!,0)-7+'Итог по классам'!$B111,,,),"Ф")</f>
        <v>#REF!</v>
      </c>
      <c r="JS111" s="43" t="e">
        <f ca="1">COUNTIF(OFFSET(class7_2,MATCH(JS$1,#REF!,0)-7+'Итог по классам'!$B111,,,),"р")</f>
        <v>#REF!</v>
      </c>
      <c r="JT111" s="43" t="e">
        <f ca="1">COUNTIF(OFFSET(class7_2,MATCH(JT$1,#REF!,0)-7+'Итог по классам'!$B111,,,),"ш")</f>
        <v>#REF!</v>
      </c>
      <c r="JU111" s="44" t="e">
        <f ca="1">COUNTIF(OFFSET(class7_1,MATCH(JU$1,#REF!,0)-7+'Итог по классам'!$B111,,,),"Ф")</f>
        <v>#REF!</v>
      </c>
      <c r="JV111" s="43" t="e">
        <f ca="1">COUNTIF(OFFSET(class7_1,MATCH(JV$1,#REF!,0)-7+'Итог по классам'!$B111,,,),"р")</f>
        <v>#REF!</v>
      </c>
      <c r="JW111" s="43" t="e">
        <f ca="1">COUNTIF(OFFSET(class7_1,MATCH(JW$1,#REF!,0)-7+'Итог по классам'!$B111,,,),"ш")</f>
        <v>#REF!</v>
      </c>
      <c r="JX111" s="43" t="e">
        <f ca="1">COUNTIF(OFFSET(class7_2,MATCH(JX$1,#REF!,0)-7+'Итог по классам'!$B111,,,),"Ф")</f>
        <v>#REF!</v>
      </c>
      <c r="JY111" s="43" t="e">
        <f ca="1">COUNTIF(OFFSET(class7_2,MATCH(JY$1,#REF!,0)-7+'Итог по классам'!$B111,,,),"р")</f>
        <v>#REF!</v>
      </c>
      <c r="JZ111" s="43" t="e">
        <f ca="1">COUNTIF(OFFSET(class7_2,MATCH(JZ$1,#REF!,0)-7+'Итог по классам'!$B111,,,),"ш")</f>
        <v>#REF!</v>
      </c>
      <c r="KA111" s="44" t="e">
        <f ca="1">COUNTIF(OFFSET(class7_1,MATCH(KA$1,#REF!,0)-7+'Итог по классам'!$B111,,,),"Ф")</f>
        <v>#REF!</v>
      </c>
      <c r="KB111" s="43" t="e">
        <f ca="1">COUNTIF(OFFSET(class7_1,MATCH(KB$1,#REF!,0)-7+'Итог по классам'!$B111,,,),"р")</f>
        <v>#REF!</v>
      </c>
      <c r="KC111" s="43" t="e">
        <f ca="1">COUNTIF(OFFSET(class7_1,MATCH(KC$1,#REF!,0)-7+'Итог по классам'!$B111,,,),"ш")</f>
        <v>#REF!</v>
      </c>
      <c r="KD111" s="43" t="e">
        <f ca="1">COUNTIF(OFFSET(class7_2,MATCH(KD$1,#REF!,0)-7+'Итог по классам'!$B111,,,),"Ф")</f>
        <v>#REF!</v>
      </c>
      <c r="KE111" s="43" t="e">
        <f ca="1">COUNTIF(OFFSET(class7_2,MATCH(KE$1,#REF!,0)-7+'Итог по классам'!$B111,,,),"р")</f>
        <v>#REF!</v>
      </c>
      <c r="KF111" s="43" t="e">
        <f ca="1">COUNTIF(OFFSET(class7_2,MATCH(KF$1,#REF!,0)-7+'Итог по классам'!$B111,,,),"ш")</f>
        <v>#REF!</v>
      </c>
      <c r="KG111" s="44" t="e">
        <f ca="1">COUNTIF(OFFSET(class7_1,MATCH(KG$1,#REF!,0)-7+'Итог по классам'!$B111,,,),"Ф")</f>
        <v>#REF!</v>
      </c>
      <c r="KH111" s="43" t="e">
        <f ca="1">COUNTIF(OFFSET(class7_1,MATCH(KH$1,#REF!,0)-7+'Итог по классам'!$B111,,,),"р")</f>
        <v>#REF!</v>
      </c>
      <c r="KI111" s="43" t="e">
        <f ca="1">COUNTIF(OFFSET(class7_1,MATCH(KI$1,#REF!,0)-7+'Итог по классам'!$B111,,,),"ш")</f>
        <v>#REF!</v>
      </c>
      <c r="KJ111" s="43" t="e">
        <f ca="1">COUNTIF(OFFSET(class7_2,MATCH(KJ$1,#REF!,0)-7+'Итог по классам'!$B111,,,),"Ф")</f>
        <v>#REF!</v>
      </c>
      <c r="KK111" s="43" t="e">
        <f ca="1">COUNTIF(OFFSET(class7_2,MATCH(KK$1,#REF!,0)-7+'Итог по классам'!$B111,,,),"р")</f>
        <v>#REF!</v>
      </c>
      <c r="KL111" s="43" t="e">
        <f ca="1">COUNTIF(OFFSET(class7_2,MATCH(KL$1,#REF!,0)-7+'Итог по классам'!$B111,,,),"ш")</f>
        <v>#REF!</v>
      </c>
      <c r="KM111" s="44" t="e">
        <f ca="1">COUNTIF(OFFSET(class7_1,MATCH(KM$1,#REF!,0)-7+'Итог по классам'!$B111,,,),"Ф")</f>
        <v>#REF!</v>
      </c>
      <c r="KN111" s="43" t="e">
        <f ca="1">COUNTIF(OFFSET(class7_1,MATCH(KN$1,#REF!,0)-7+'Итог по классам'!$B111,,,),"р")</f>
        <v>#REF!</v>
      </c>
      <c r="KO111" s="43" t="e">
        <f ca="1">COUNTIF(OFFSET(class7_1,MATCH(KO$1,#REF!,0)-7+'Итог по классам'!$B111,,,),"ш")</f>
        <v>#REF!</v>
      </c>
      <c r="KP111" s="43" t="e">
        <f ca="1">COUNTIF(OFFSET(class7_2,MATCH(KP$1,#REF!,0)-7+'Итог по классам'!$B111,,,),"Ф")</f>
        <v>#REF!</v>
      </c>
      <c r="KQ111" s="43" t="e">
        <f ca="1">COUNTIF(OFFSET(class7_2,MATCH(KQ$1,#REF!,0)-7+'Итог по классам'!$B111,,,),"р")</f>
        <v>#REF!</v>
      </c>
      <c r="KR111" s="43" t="e">
        <f ca="1">COUNTIF(OFFSET(class7_2,MATCH(KR$1,#REF!,0)-7+'Итог по классам'!$B111,,,),"ш")</f>
        <v>#REF!</v>
      </c>
    </row>
    <row r="112" spans="1:304" customFormat="1">
      <c r="A112" t="e">
        <f t="shared" si="279"/>
        <v>#REF!</v>
      </c>
      <c r="B112" s="43">
        <v>22</v>
      </c>
      <c r="C112" s="3" t="s">
        <v>33</v>
      </c>
      <c r="D112" s="3" t="s">
        <v>56</v>
      </c>
      <c r="E112" s="43" t="e">
        <f ca="1">COUNTIF(OFFSET(class7_1,MATCH(E$1,#REF!,0)-7+'Итог по классам'!$B112,,,),"Ф")</f>
        <v>#REF!</v>
      </c>
      <c r="F112" s="43" t="e">
        <f ca="1">COUNTIF(OFFSET(class7_1,MATCH(F$1,#REF!,0)-7+'Итог по классам'!$B112,,,),"р")</f>
        <v>#REF!</v>
      </c>
      <c r="G112" s="43" t="e">
        <f ca="1">COUNTIF(OFFSET(class7_1,MATCH(G$1,#REF!,0)-7+'Итог по классам'!$B112,,,),"ш")</f>
        <v>#REF!</v>
      </c>
      <c r="H112" s="43" t="e">
        <f ca="1">COUNTIF(OFFSET(class7_2,MATCH(H$1,#REF!,0)-7+'Итог по классам'!$B112,,,),"Ф")</f>
        <v>#REF!</v>
      </c>
      <c r="I112" s="43" t="e">
        <f ca="1">COUNTIF(OFFSET(class7_2,MATCH(I$1,#REF!,0)-7+'Итог по классам'!$B112,,,),"р")</f>
        <v>#REF!</v>
      </c>
      <c r="J112" s="43" t="e">
        <f ca="1">COUNTIF(OFFSET(class7_2,MATCH(J$1,#REF!,0)-7+'Итог по классам'!$B112,,,),"ш")</f>
        <v>#REF!</v>
      </c>
      <c r="K112" s="44" t="e">
        <f ca="1">COUNTIF(OFFSET(class7_1,MATCH(K$1,#REF!,0)-7+'Итог по классам'!$B112,,,),"Ф")</f>
        <v>#REF!</v>
      </c>
      <c r="L112" s="43" t="e">
        <f ca="1">COUNTIF(OFFSET(class7_1,MATCH(L$1,#REF!,0)-7+'Итог по классам'!$B112,,,),"р")</f>
        <v>#REF!</v>
      </c>
      <c r="M112" s="43" t="e">
        <f ca="1">COUNTIF(OFFSET(class7_1,MATCH(M$1,#REF!,0)-7+'Итог по классам'!$B112,,,),"ш")</f>
        <v>#REF!</v>
      </c>
      <c r="N112" s="43" t="e">
        <f ca="1">COUNTIF(OFFSET(class7_2,MATCH(N$1,#REF!,0)-7+'Итог по классам'!$B112,,,),"Ф")</f>
        <v>#REF!</v>
      </c>
      <c r="O112" s="43" t="e">
        <f ca="1">COUNTIF(OFFSET(class7_2,MATCH(O$1,#REF!,0)-7+'Итог по классам'!$B112,,,),"р")</f>
        <v>#REF!</v>
      </c>
      <c r="P112" s="43" t="e">
        <f ca="1">COUNTIF(OFFSET(class7_2,MATCH(P$1,#REF!,0)-7+'Итог по классам'!$B112,,,),"ш")</f>
        <v>#REF!</v>
      </c>
      <c r="Q112" s="44" t="e">
        <f ca="1">COUNTIF(OFFSET(class7_1,MATCH(Q$1,#REF!,0)-7+'Итог по классам'!$B112,,,),"Ф")</f>
        <v>#REF!</v>
      </c>
      <c r="R112" s="43" t="e">
        <f ca="1">COUNTIF(OFFSET(class7_1,MATCH(R$1,#REF!,0)-7+'Итог по классам'!$B112,,,),"р")</f>
        <v>#REF!</v>
      </c>
      <c r="S112" s="43" t="e">
        <f ca="1">COUNTIF(OFFSET(class7_1,MATCH(S$1,#REF!,0)-7+'Итог по классам'!$B112,,,),"ш")</f>
        <v>#REF!</v>
      </c>
      <c r="T112" s="43" t="e">
        <f ca="1">COUNTIF(OFFSET(class7_2,MATCH(T$1,#REF!,0)-7+'Итог по классам'!$B112,,,),"Ф")</f>
        <v>#REF!</v>
      </c>
      <c r="U112" s="43" t="e">
        <f ca="1">COUNTIF(OFFSET(class7_2,MATCH(U$1,#REF!,0)-7+'Итог по классам'!$B112,,,),"р")</f>
        <v>#REF!</v>
      </c>
      <c r="V112" s="43" t="e">
        <f ca="1">COUNTIF(OFFSET(class7_2,MATCH(V$1,#REF!,0)-7+'Итог по классам'!$B112,,,),"ш")</f>
        <v>#REF!</v>
      </c>
      <c r="W112" s="44" t="e">
        <f ca="1">COUNTIF(OFFSET(class7_1,MATCH(W$1,#REF!,0)-7+'Итог по классам'!$B112,,,),"Ф")</f>
        <v>#REF!</v>
      </c>
      <c r="X112" s="43" t="e">
        <f ca="1">COUNTIF(OFFSET(class7_1,MATCH(X$1,#REF!,0)-7+'Итог по классам'!$B112,,,),"р")</f>
        <v>#REF!</v>
      </c>
      <c r="Y112" s="43" t="e">
        <f ca="1">COUNTIF(OFFSET(class7_1,MATCH(Y$1,#REF!,0)-7+'Итог по классам'!$B112,,,),"ш")</f>
        <v>#REF!</v>
      </c>
      <c r="Z112" s="43" t="e">
        <f ca="1">COUNTIF(OFFSET(class7_2,MATCH(Z$1,#REF!,0)-7+'Итог по классам'!$B112,,,),"Ф")</f>
        <v>#REF!</v>
      </c>
      <c r="AA112" s="43" t="e">
        <f ca="1">COUNTIF(OFFSET(class7_2,MATCH(AA$1,#REF!,0)-7+'Итог по классам'!$B112,,,),"р")</f>
        <v>#REF!</v>
      </c>
      <c r="AB112" s="43" t="e">
        <f ca="1">COUNTIF(OFFSET(class7_2,MATCH(AB$1,#REF!,0)-7+'Итог по классам'!$B112,,,),"ш")</f>
        <v>#REF!</v>
      </c>
      <c r="AC112" s="44" t="e">
        <f ca="1">COUNTIF(OFFSET(class7_1,MATCH(AC$1,#REF!,0)-7+'Итог по классам'!$B112,,,),"Ф")</f>
        <v>#REF!</v>
      </c>
      <c r="AD112" s="43" t="e">
        <f ca="1">COUNTIF(OFFSET(class7_1,MATCH(AD$1,#REF!,0)-7+'Итог по классам'!$B112,,,),"р")</f>
        <v>#REF!</v>
      </c>
      <c r="AE112" s="43" t="e">
        <f ca="1">COUNTIF(OFFSET(class7_1,MATCH(AE$1,#REF!,0)-7+'Итог по классам'!$B112,,,),"ш")</f>
        <v>#REF!</v>
      </c>
      <c r="AF112" s="43" t="e">
        <f ca="1">COUNTIF(OFFSET(class7_2,MATCH(AF$1,#REF!,0)-7+'Итог по классам'!$B112,,,),"Ф")</f>
        <v>#REF!</v>
      </c>
      <c r="AG112" s="43" t="e">
        <f ca="1">COUNTIF(OFFSET(class7_2,MATCH(AG$1,#REF!,0)-7+'Итог по классам'!$B112,,,),"р")</f>
        <v>#REF!</v>
      </c>
      <c r="AH112" s="43" t="e">
        <f ca="1">COUNTIF(OFFSET(class7_2,MATCH(AH$1,#REF!,0)-7+'Итог по классам'!$B112,,,),"ш")</f>
        <v>#REF!</v>
      </c>
      <c r="AI112" s="44" t="e">
        <f ca="1">COUNTIF(OFFSET(class7_1,MATCH(AI$1,#REF!,0)-7+'Итог по классам'!$B112,,,),"Ф")</f>
        <v>#REF!</v>
      </c>
      <c r="AJ112" s="43" t="e">
        <f ca="1">COUNTIF(OFFSET(class7_1,MATCH(AJ$1,#REF!,0)-7+'Итог по классам'!$B112,,,),"р")</f>
        <v>#REF!</v>
      </c>
      <c r="AK112" s="43" t="e">
        <f ca="1">COUNTIF(OFFSET(class7_1,MATCH(AK$1,#REF!,0)-7+'Итог по классам'!$B112,,,),"ш")</f>
        <v>#REF!</v>
      </c>
      <c r="AL112" s="43" t="e">
        <f ca="1">COUNTIF(OFFSET(class7_2,MATCH(AL$1,#REF!,0)-7+'Итог по классам'!$B112,,,),"Ф")</f>
        <v>#REF!</v>
      </c>
      <c r="AM112" s="43" t="e">
        <f ca="1">COUNTIF(OFFSET(class7_2,MATCH(AM$1,#REF!,0)-7+'Итог по классам'!$B112,,,),"р")</f>
        <v>#REF!</v>
      </c>
      <c r="AN112" s="43" t="e">
        <f ca="1">COUNTIF(OFFSET(class7_2,MATCH(AN$1,#REF!,0)-7+'Итог по классам'!$B112,,,),"ш")</f>
        <v>#REF!</v>
      </c>
      <c r="AO112" s="44" t="e">
        <f ca="1">COUNTIF(OFFSET(class7_1,MATCH(AO$1,#REF!,0)-7+'Итог по классам'!$B112,,,),"Ф")</f>
        <v>#REF!</v>
      </c>
      <c r="AP112" s="43" t="e">
        <f ca="1">COUNTIF(OFFSET(class7_1,MATCH(AP$1,#REF!,0)-7+'Итог по классам'!$B112,,,),"р")</f>
        <v>#REF!</v>
      </c>
      <c r="AQ112" s="43" t="e">
        <f ca="1">COUNTIF(OFFSET(class7_1,MATCH(AQ$1,#REF!,0)-7+'Итог по классам'!$B112,,,),"ш")</f>
        <v>#REF!</v>
      </c>
      <c r="AR112" s="43" t="e">
        <f ca="1">COUNTIF(OFFSET(class7_2,MATCH(AR$1,#REF!,0)-7+'Итог по классам'!$B112,,,),"Ф")</f>
        <v>#REF!</v>
      </c>
      <c r="AS112" s="43" t="e">
        <f ca="1">COUNTIF(OFFSET(class7_2,MATCH(AS$1,#REF!,0)-7+'Итог по классам'!$B112,,,),"р")</f>
        <v>#REF!</v>
      </c>
      <c r="AT112" s="43" t="e">
        <f ca="1">COUNTIF(OFFSET(class7_2,MATCH(AT$1,#REF!,0)-7+'Итог по классам'!$B112,,,),"ш")</f>
        <v>#REF!</v>
      </c>
      <c r="AU112" s="44" t="e">
        <f ca="1">COUNTIF(OFFSET(class7_1,MATCH(AU$1,#REF!,0)-7+'Итог по классам'!$B112,,,),"Ф")</f>
        <v>#REF!</v>
      </c>
      <c r="AV112" s="43" t="e">
        <f ca="1">COUNTIF(OFFSET(class7_1,MATCH(AV$1,#REF!,0)-7+'Итог по классам'!$B112,,,),"р")</f>
        <v>#REF!</v>
      </c>
      <c r="AW112" s="43" t="e">
        <f ca="1">COUNTIF(OFFSET(class7_1,MATCH(AW$1,#REF!,0)-7+'Итог по классам'!$B112,,,),"ш")</f>
        <v>#REF!</v>
      </c>
      <c r="AX112" s="43" t="e">
        <f ca="1">COUNTIF(OFFSET(class7_2,MATCH(AX$1,#REF!,0)-7+'Итог по классам'!$B112,,,),"Ф")</f>
        <v>#REF!</v>
      </c>
      <c r="AY112" s="43" t="e">
        <f ca="1">COUNTIF(OFFSET(class7_2,MATCH(AY$1,#REF!,0)-7+'Итог по классам'!$B112,,,),"р")</f>
        <v>#REF!</v>
      </c>
      <c r="AZ112" s="43" t="e">
        <f ca="1">COUNTIF(OFFSET(class7_2,MATCH(AZ$1,#REF!,0)-7+'Итог по классам'!$B112,,,),"ш")</f>
        <v>#REF!</v>
      </c>
      <c r="BA112" s="44" t="e">
        <f ca="1">COUNTIF(OFFSET(class7_1,MATCH(BA$1,#REF!,0)-7+'Итог по классам'!$B112,,,),"Ф")</f>
        <v>#REF!</v>
      </c>
      <c r="BB112" s="43" t="e">
        <f ca="1">COUNTIF(OFFSET(class7_1,MATCH(BB$1,#REF!,0)-7+'Итог по классам'!$B112,,,),"р")</f>
        <v>#REF!</v>
      </c>
      <c r="BC112" s="43" t="e">
        <f ca="1">COUNTIF(OFFSET(class7_1,MATCH(BC$1,#REF!,0)-7+'Итог по классам'!$B112,,,),"ш")</f>
        <v>#REF!</v>
      </c>
      <c r="BD112" s="43" t="e">
        <f ca="1">COUNTIF(OFFSET(class7_2,MATCH(BD$1,#REF!,0)-7+'Итог по классам'!$B112,,,),"Ф")</f>
        <v>#REF!</v>
      </c>
      <c r="BE112" s="43" t="e">
        <f ca="1">COUNTIF(OFFSET(class7_2,MATCH(BE$1,#REF!,0)-7+'Итог по классам'!$B112,,,),"р")</f>
        <v>#REF!</v>
      </c>
      <c r="BF112" s="43" t="e">
        <f ca="1">COUNTIF(OFFSET(class7_2,MATCH(BF$1,#REF!,0)-7+'Итог по классам'!$B112,,,),"ш")</f>
        <v>#REF!</v>
      </c>
      <c r="BG112" s="44" t="e">
        <f ca="1">COUNTIF(OFFSET(class7_1,MATCH(BG$1,#REF!,0)-7+'Итог по классам'!$B112,,,),"Ф")</f>
        <v>#REF!</v>
      </c>
      <c r="BH112" s="43" t="e">
        <f ca="1">COUNTIF(OFFSET(class7_1,MATCH(BH$1,#REF!,0)-7+'Итог по классам'!$B112,,,),"р")</f>
        <v>#REF!</v>
      </c>
      <c r="BI112" s="43" t="e">
        <f ca="1">COUNTIF(OFFSET(class7_1,MATCH(BI$1,#REF!,0)-7+'Итог по классам'!$B112,,,),"ш")</f>
        <v>#REF!</v>
      </c>
      <c r="BJ112" s="43" t="e">
        <f ca="1">COUNTIF(OFFSET(class7_2,MATCH(BJ$1,#REF!,0)-7+'Итог по классам'!$B112,,,),"Ф")</f>
        <v>#REF!</v>
      </c>
      <c r="BK112" s="43" t="e">
        <f ca="1">COUNTIF(OFFSET(class7_2,MATCH(BK$1,#REF!,0)-7+'Итог по классам'!$B112,,,),"р")</f>
        <v>#REF!</v>
      </c>
      <c r="BL112" s="43" t="e">
        <f ca="1">COUNTIF(OFFSET(class7_2,MATCH(BL$1,#REF!,0)-7+'Итог по классам'!$B112,,,),"ш")</f>
        <v>#REF!</v>
      </c>
      <c r="BM112" s="44" t="e">
        <f ca="1">COUNTIF(OFFSET(class7_1,MATCH(BM$1,#REF!,0)-7+'Итог по классам'!$B112,,,),"Ф")</f>
        <v>#REF!</v>
      </c>
      <c r="BN112" s="43" t="e">
        <f ca="1">COUNTIF(OFFSET(class7_1,MATCH(BN$1,#REF!,0)-7+'Итог по классам'!$B112,,,),"р")</f>
        <v>#REF!</v>
      </c>
      <c r="BO112" s="43" t="e">
        <f ca="1">COUNTIF(OFFSET(class7_1,MATCH(BO$1,#REF!,0)-7+'Итог по классам'!$B112,,,),"ш")</f>
        <v>#REF!</v>
      </c>
      <c r="BP112" s="43" t="e">
        <f ca="1">COUNTIF(OFFSET(class7_2,MATCH(BP$1,#REF!,0)-7+'Итог по классам'!$B112,,,),"Ф")</f>
        <v>#REF!</v>
      </c>
      <c r="BQ112" s="43" t="e">
        <f ca="1">COUNTIF(OFFSET(class7_2,MATCH(BQ$1,#REF!,0)-7+'Итог по классам'!$B112,,,),"р")</f>
        <v>#REF!</v>
      </c>
      <c r="BR112" s="43" t="e">
        <f ca="1">COUNTIF(OFFSET(class7_2,MATCH(BR$1,#REF!,0)-7+'Итог по классам'!$B112,,,),"ш")</f>
        <v>#REF!</v>
      </c>
      <c r="BS112" s="44" t="e">
        <f ca="1">COUNTIF(OFFSET(class7_1,MATCH(BS$1,#REF!,0)-7+'Итог по классам'!$B112,,,),"Ф")</f>
        <v>#REF!</v>
      </c>
      <c r="BT112" s="43" t="e">
        <f ca="1">COUNTIF(OFFSET(class7_1,MATCH(BT$1,#REF!,0)-7+'Итог по классам'!$B112,,,),"р")</f>
        <v>#REF!</v>
      </c>
      <c r="BU112" s="43" t="e">
        <f ca="1">COUNTIF(OFFSET(class7_1,MATCH(BU$1,#REF!,0)-7+'Итог по классам'!$B112,,,),"ш")</f>
        <v>#REF!</v>
      </c>
      <c r="BV112" s="43" t="e">
        <f ca="1">COUNTIF(OFFSET(class7_2,MATCH(BV$1,#REF!,0)-7+'Итог по классам'!$B112,,,),"Ф")</f>
        <v>#REF!</v>
      </c>
      <c r="BW112" s="43" t="e">
        <f ca="1">COUNTIF(OFFSET(class7_2,MATCH(BW$1,#REF!,0)-7+'Итог по классам'!$B112,,,),"р")</f>
        <v>#REF!</v>
      </c>
      <c r="BX112" s="43" t="e">
        <f ca="1">COUNTIF(OFFSET(class7_2,MATCH(BX$1,#REF!,0)-7+'Итог по классам'!$B112,,,),"ш")</f>
        <v>#REF!</v>
      </c>
      <c r="BY112" s="44" t="e">
        <f ca="1">COUNTIF(OFFSET(class7_1,MATCH(BY$1,#REF!,0)-7+'Итог по классам'!$B112,,,),"Ф")</f>
        <v>#REF!</v>
      </c>
      <c r="BZ112" s="43" t="e">
        <f ca="1">COUNTIF(OFFSET(class7_1,MATCH(BZ$1,#REF!,0)-7+'Итог по классам'!$B112,,,),"р")</f>
        <v>#REF!</v>
      </c>
      <c r="CA112" s="43" t="e">
        <f ca="1">COUNTIF(OFFSET(class7_1,MATCH(CA$1,#REF!,0)-7+'Итог по классам'!$B112,,,),"ш")</f>
        <v>#REF!</v>
      </c>
      <c r="CB112" s="43" t="e">
        <f ca="1">COUNTIF(OFFSET(class7_2,MATCH(CB$1,#REF!,0)-7+'Итог по классам'!$B112,,,),"Ф")</f>
        <v>#REF!</v>
      </c>
      <c r="CC112" s="43" t="e">
        <f ca="1">COUNTIF(OFFSET(class7_2,MATCH(CC$1,#REF!,0)-7+'Итог по классам'!$B112,,,),"р")</f>
        <v>#REF!</v>
      </c>
      <c r="CD112" s="43" t="e">
        <f ca="1">COUNTIF(OFFSET(class7_2,MATCH(CD$1,#REF!,0)-7+'Итог по классам'!$B112,,,),"ш")</f>
        <v>#REF!</v>
      </c>
      <c r="CE112" s="44" t="e">
        <f ca="1">COUNTIF(OFFSET(class7_1,MATCH(CE$1,#REF!,0)-7+'Итог по классам'!$B112,,,),"Ф")</f>
        <v>#REF!</v>
      </c>
      <c r="CF112" s="43" t="e">
        <f ca="1">COUNTIF(OFFSET(class7_1,MATCH(CF$1,#REF!,0)-7+'Итог по классам'!$B112,,,),"р")</f>
        <v>#REF!</v>
      </c>
      <c r="CG112" s="43" t="e">
        <f ca="1">COUNTIF(OFFSET(class7_1,MATCH(CG$1,#REF!,0)-7+'Итог по классам'!$B112,,,),"ш")</f>
        <v>#REF!</v>
      </c>
      <c r="CH112" s="43" t="e">
        <f ca="1">COUNTIF(OFFSET(class7_2,MATCH(CH$1,#REF!,0)-7+'Итог по классам'!$B112,,,),"Ф")</f>
        <v>#REF!</v>
      </c>
      <c r="CI112" s="43" t="e">
        <f ca="1">COUNTIF(OFFSET(class7_2,MATCH(CI$1,#REF!,0)-7+'Итог по классам'!$B112,,,),"р")</f>
        <v>#REF!</v>
      </c>
      <c r="CJ112" s="43" t="e">
        <f ca="1">COUNTIF(OFFSET(class7_2,MATCH(CJ$1,#REF!,0)-7+'Итог по классам'!$B112,,,),"ш")</f>
        <v>#REF!</v>
      </c>
      <c r="CK112" s="44" t="e">
        <f ca="1">COUNTIF(OFFSET(class7_1,MATCH(CK$1,#REF!,0)-7+'Итог по классам'!$B112,,,),"Ф")</f>
        <v>#REF!</v>
      </c>
      <c r="CL112" s="43" t="e">
        <f ca="1">COUNTIF(OFFSET(class7_1,MATCH(CL$1,#REF!,0)-7+'Итог по классам'!$B112,,,),"р")</f>
        <v>#REF!</v>
      </c>
      <c r="CM112" s="43" t="e">
        <f ca="1">COUNTIF(OFFSET(class7_1,MATCH(CM$1,#REF!,0)-7+'Итог по классам'!$B112,,,),"ш")</f>
        <v>#REF!</v>
      </c>
      <c r="CN112" s="43" t="e">
        <f ca="1">COUNTIF(OFFSET(class7_2,MATCH(CN$1,#REF!,0)-7+'Итог по классам'!$B112,,,),"Ф")</f>
        <v>#REF!</v>
      </c>
      <c r="CO112" s="43" t="e">
        <f ca="1">COUNTIF(OFFSET(class7_2,MATCH(CO$1,#REF!,0)-7+'Итог по классам'!$B112,,,),"р")</f>
        <v>#REF!</v>
      </c>
      <c r="CP112" s="43" t="e">
        <f ca="1">COUNTIF(OFFSET(class7_2,MATCH(CP$1,#REF!,0)-7+'Итог по классам'!$B112,,,),"ш")</f>
        <v>#REF!</v>
      </c>
      <c r="CQ112" s="44" t="e">
        <f ca="1">COUNTIF(OFFSET(class7_1,MATCH(CQ$1,#REF!,0)-7+'Итог по классам'!$B112,,,),"Ф")</f>
        <v>#REF!</v>
      </c>
      <c r="CR112" s="43" t="e">
        <f ca="1">COUNTIF(OFFSET(class7_1,MATCH(CR$1,#REF!,0)-7+'Итог по классам'!$B112,,,),"р")</f>
        <v>#REF!</v>
      </c>
      <c r="CS112" s="43" t="e">
        <f ca="1">COUNTIF(OFFSET(class7_1,MATCH(CS$1,#REF!,0)-7+'Итог по классам'!$B112,,,),"ш")</f>
        <v>#REF!</v>
      </c>
      <c r="CT112" s="43" t="e">
        <f ca="1">COUNTIF(OFFSET(class7_2,MATCH(CT$1,#REF!,0)-7+'Итог по классам'!$B112,,,),"Ф")</f>
        <v>#REF!</v>
      </c>
      <c r="CU112" s="43" t="e">
        <f ca="1">COUNTIF(OFFSET(class7_2,MATCH(CU$1,#REF!,0)-7+'Итог по классам'!$B112,,,),"р")</f>
        <v>#REF!</v>
      </c>
      <c r="CV112" s="43" t="e">
        <f ca="1">COUNTIF(OFFSET(class7_2,MATCH(CV$1,#REF!,0)-7+'Итог по классам'!$B112,,,),"ш")</f>
        <v>#REF!</v>
      </c>
      <c r="CW112" s="44" t="e">
        <f ca="1">COUNTIF(OFFSET(class7_1,MATCH(CW$1,#REF!,0)-7+'Итог по классам'!$B112,,,),"Ф")</f>
        <v>#REF!</v>
      </c>
      <c r="CX112" s="43" t="e">
        <f ca="1">COUNTIF(OFFSET(class7_1,MATCH(CX$1,#REF!,0)-7+'Итог по классам'!$B112,,,),"р")</f>
        <v>#REF!</v>
      </c>
      <c r="CY112" s="43" t="e">
        <f ca="1">COUNTIF(OFFSET(class7_1,MATCH(CY$1,#REF!,0)-7+'Итог по классам'!$B112,,,),"ш")</f>
        <v>#REF!</v>
      </c>
      <c r="CZ112" s="43" t="e">
        <f ca="1">COUNTIF(OFFSET(class7_2,MATCH(CZ$1,#REF!,0)-7+'Итог по классам'!$B112,,,),"Ф")</f>
        <v>#REF!</v>
      </c>
      <c r="DA112" s="43" t="e">
        <f ca="1">COUNTIF(OFFSET(class7_2,MATCH(DA$1,#REF!,0)-7+'Итог по классам'!$B112,,,),"р")</f>
        <v>#REF!</v>
      </c>
      <c r="DB112" s="43" t="e">
        <f ca="1">COUNTIF(OFFSET(class7_2,MATCH(DB$1,#REF!,0)-7+'Итог по классам'!$B112,,,),"ш")</f>
        <v>#REF!</v>
      </c>
      <c r="DC112" s="44" t="e">
        <f ca="1">COUNTIF(OFFSET(class7_1,MATCH(DC$1,#REF!,0)-7+'Итог по классам'!$B112,,,),"Ф")</f>
        <v>#REF!</v>
      </c>
      <c r="DD112" s="43" t="e">
        <f ca="1">COUNTIF(OFFSET(class7_1,MATCH(DD$1,#REF!,0)-7+'Итог по классам'!$B112,,,),"р")</f>
        <v>#REF!</v>
      </c>
      <c r="DE112" s="43" t="e">
        <f ca="1">COUNTIF(OFFSET(class7_1,MATCH(DE$1,#REF!,0)-7+'Итог по классам'!$B112,,,),"ш")</f>
        <v>#REF!</v>
      </c>
      <c r="DF112" s="43" t="e">
        <f ca="1">COUNTIF(OFFSET(class7_2,MATCH(DF$1,#REF!,0)-7+'Итог по классам'!$B112,,,),"Ф")</f>
        <v>#REF!</v>
      </c>
      <c r="DG112" s="43" t="e">
        <f ca="1">COUNTIF(OFFSET(class7_2,MATCH(DG$1,#REF!,0)-7+'Итог по классам'!$B112,,,),"р")</f>
        <v>#REF!</v>
      </c>
      <c r="DH112" s="43" t="e">
        <f ca="1">COUNTIF(OFFSET(class7_2,MATCH(DH$1,#REF!,0)-7+'Итог по классам'!$B112,,,),"ш")</f>
        <v>#REF!</v>
      </c>
      <c r="DI112" s="44" t="e">
        <f ca="1">COUNTIF(OFFSET(class7_1,MATCH(DI$1,#REF!,0)-7+'Итог по классам'!$B112,,,),"Ф")</f>
        <v>#REF!</v>
      </c>
      <c r="DJ112" s="43" t="e">
        <f ca="1">COUNTIF(OFFSET(class7_1,MATCH(DJ$1,#REF!,0)-7+'Итог по классам'!$B112,,,),"р")</f>
        <v>#REF!</v>
      </c>
      <c r="DK112" s="43" t="e">
        <f ca="1">COUNTIF(OFFSET(class7_1,MATCH(DK$1,#REF!,0)-7+'Итог по классам'!$B112,,,),"ш")</f>
        <v>#REF!</v>
      </c>
      <c r="DL112" s="43" t="e">
        <f ca="1">COUNTIF(OFFSET(class7_2,MATCH(DL$1,#REF!,0)-7+'Итог по классам'!$B112,,,),"Ф")</f>
        <v>#REF!</v>
      </c>
      <c r="DM112" s="43" t="e">
        <f ca="1">COUNTIF(OFFSET(class7_2,MATCH(DM$1,#REF!,0)-7+'Итог по классам'!$B112,,,),"р")</f>
        <v>#REF!</v>
      </c>
      <c r="DN112" s="43" t="e">
        <f ca="1">COUNTIF(OFFSET(class7_2,MATCH(DN$1,#REF!,0)-7+'Итог по классам'!$B112,,,),"ш")</f>
        <v>#REF!</v>
      </c>
      <c r="DO112" s="44" t="e">
        <f ca="1">COUNTIF(OFFSET(class7_1,MATCH(DO$1,#REF!,0)-7+'Итог по классам'!$B112,,,),"Ф")</f>
        <v>#REF!</v>
      </c>
      <c r="DP112" s="43" t="e">
        <f ca="1">COUNTIF(OFFSET(class7_1,MATCH(DP$1,#REF!,0)-7+'Итог по классам'!$B112,,,),"р")</f>
        <v>#REF!</v>
      </c>
      <c r="DQ112" s="43" t="e">
        <f ca="1">COUNTIF(OFFSET(class7_1,MATCH(DQ$1,#REF!,0)-7+'Итог по классам'!$B112,,,),"ш")</f>
        <v>#REF!</v>
      </c>
      <c r="DR112" s="43" t="e">
        <f ca="1">COUNTIF(OFFSET(class7_2,MATCH(DR$1,#REF!,0)-7+'Итог по классам'!$B112,,,),"Ф")</f>
        <v>#REF!</v>
      </c>
      <c r="DS112" s="43" t="e">
        <f ca="1">COUNTIF(OFFSET(class7_2,MATCH(DS$1,#REF!,0)-7+'Итог по классам'!$B112,,,),"р")</f>
        <v>#REF!</v>
      </c>
      <c r="DT112" s="43" t="e">
        <f ca="1">COUNTIF(OFFSET(class7_2,MATCH(DT$1,#REF!,0)-7+'Итог по классам'!$B112,,,),"ш")</f>
        <v>#REF!</v>
      </c>
      <c r="DU112" s="44" t="e">
        <f ca="1">COUNTIF(OFFSET(class7_1,MATCH(DU$1,#REF!,0)-7+'Итог по классам'!$B112,,,),"Ф")</f>
        <v>#REF!</v>
      </c>
      <c r="DV112" s="43" t="e">
        <f ca="1">COUNTIF(OFFSET(class7_1,MATCH(DV$1,#REF!,0)-7+'Итог по классам'!$B112,,,),"р")</f>
        <v>#REF!</v>
      </c>
      <c r="DW112" s="43" t="e">
        <f ca="1">COUNTIF(OFFSET(class7_1,MATCH(DW$1,#REF!,0)-7+'Итог по классам'!$B112,,,),"ш")</f>
        <v>#REF!</v>
      </c>
      <c r="DX112" s="43" t="e">
        <f ca="1">COUNTIF(OFFSET(class7_2,MATCH(DX$1,#REF!,0)-7+'Итог по классам'!$B112,,,),"Ф")</f>
        <v>#REF!</v>
      </c>
      <c r="DY112" s="43" t="e">
        <f ca="1">COUNTIF(OFFSET(class7_2,MATCH(DY$1,#REF!,0)-7+'Итог по классам'!$B112,,,),"р")</f>
        <v>#REF!</v>
      </c>
      <c r="DZ112" s="43" t="e">
        <f ca="1">COUNTIF(OFFSET(class7_2,MATCH(DZ$1,#REF!,0)-7+'Итог по классам'!$B112,,,),"ш")</f>
        <v>#REF!</v>
      </c>
      <c r="EA112" s="44" t="e">
        <f ca="1">COUNTIF(OFFSET(class7_1,MATCH(EA$1,#REF!,0)-7+'Итог по классам'!$B112,,,),"Ф")</f>
        <v>#REF!</v>
      </c>
      <c r="EB112" s="43" t="e">
        <f ca="1">COUNTIF(OFFSET(class7_1,MATCH(EB$1,#REF!,0)-7+'Итог по классам'!$B112,,,),"р")</f>
        <v>#REF!</v>
      </c>
      <c r="EC112" s="43" t="e">
        <f ca="1">COUNTIF(OFFSET(class7_1,MATCH(EC$1,#REF!,0)-7+'Итог по классам'!$B112,,,),"ш")</f>
        <v>#REF!</v>
      </c>
      <c r="ED112" s="43" t="e">
        <f ca="1">COUNTIF(OFFSET(class7_2,MATCH(ED$1,#REF!,0)-7+'Итог по классам'!$B112,,,),"Ф")</f>
        <v>#REF!</v>
      </c>
      <c r="EE112" s="43" t="e">
        <f ca="1">COUNTIF(OFFSET(class7_2,MATCH(EE$1,#REF!,0)-7+'Итог по классам'!$B112,,,),"р")</f>
        <v>#REF!</v>
      </c>
      <c r="EF112" s="43" t="e">
        <f ca="1">COUNTIF(OFFSET(class7_2,MATCH(EF$1,#REF!,0)-7+'Итог по классам'!$B112,,,),"ш")</f>
        <v>#REF!</v>
      </c>
      <c r="EG112" s="44" t="e">
        <f ca="1">COUNTIF(OFFSET(class7_1,MATCH(EG$1,#REF!,0)-7+'Итог по классам'!$B112,,,),"Ф")</f>
        <v>#REF!</v>
      </c>
      <c r="EH112" s="43" t="e">
        <f ca="1">COUNTIF(OFFSET(class7_1,MATCH(EH$1,#REF!,0)-7+'Итог по классам'!$B112,,,),"р")</f>
        <v>#REF!</v>
      </c>
      <c r="EI112" s="43" t="e">
        <f ca="1">COUNTIF(OFFSET(class7_1,MATCH(EI$1,#REF!,0)-7+'Итог по классам'!$B112,,,),"ш")</f>
        <v>#REF!</v>
      </c>
      <c r="EJ112" s="43" t="e">
        <f ca="1">COUNTIF(OFFSET(class7_2,MATCH(EJ$1,#REF!,0)-7+'Итог по классам'!$B112,,,),"Ф")</f>
        <v>#REF!</v>
      </c>
      <c r="EK112" s="43" t="e">
        <f ca="1">COUNTIF(OFFSET(class7_2,MATCH(EK$1,#REF!,0)-7+'Итог по классам'!$B112,,,),"р")</f>
        <v>#REF!</v>
      </c>
      <c r="EL112" s="43" t="e">
        <f ca="1">COUNTIF(OFFSET(class7_2,MATCH(EL$1,#REF!,0)-7+'Итог по классам'!$B112,,,),"ш")</f>
        <v>#REF!</v>
      </c>
      <c r="EM112" s="44" t="e">
        <f ca="1">COUNTIF(OFFSET(class7_1,MATCH(EM$1,#REF!,0)-7+'Итог по классам'!$B112,,,),"Ф")</f>
        <v>#REF!</v>
      </c>
      <c r="EN112" s="43" t="e">
        <f ca="1">COUNTIF(OFFSET(class7_1,MATCH(EN$1,#REF!,0)-7+'Итог по классам'!$B112,,,),"р")</f>
        <v>#REF!</v>
      </c>
      <c r="EO112" s="43" t="e">
        <f ca="1">COUNTIF(OFFSET(class7_1,MATCH(EO$1,#REF!,0)-7+'Итог по классам'!$B112,,,),"ш")</f>
        <v>#REF!</v>
      </c>
      <c r="EP112" s="43" t="e">
        <f ca="1">COUNTIF(OFFSET(class7_2,MATCH(EP$1,#REF!,0)-7+'Итог по классам'!$B112,,,),"Ф")</f>
        <v>#REF!</v>
      </c>
      <c r="EQ112" s="43" t="e">
        <f ca="1">COUNTIF(OFFSET(class7_2,MATCH(EQ$1,#REF!,0)-7+'Итог по классам'!$B112,,,),"р")</f>
        <v>#REF!</v>
      </c>
      <c r="ER112" s="43" t="e">
        <f ca="1">COUNTIF(OFFSET(class7_2,MATCH(ER$1,#REF!,0)-7+'Итог по классам'!$B112,,,),"ш")</f>
        <v>#REF!</v>
      </c>
      <c r="ES112" s="44" t="e">
        <f ca="1">COUNTIF(OFFSET(class7_1,MATCH(ES$1,#REF!,0)-7+'Итог по классам'!$B112,,,),"Ф")</f>
        <v>#REF!</v>
      </c>
      <c r="ET112" s="43" t="e">
        <f ca="1">COUNTIF(OFFSET(class7_1,MATCH(ET$1,#REF!,0)-7+'Итог по классам'!$B112,,,),"р")</f>
        <v>#REF!</v>
      </c>
      <c r="EU112" s="43" t="e">
        <f ca="1">COUNTIF(OFFSET(class7_1,MATCH(EU$1,#REF!,0)-7+'Итог по классам'!$B112,,,),"ш")</f>
        <v>#REF!</v>
      </c>
      <c r="EV112" s="43" t="e">
        <f ca="1">COUNTIF(OFFSET(class7_2,MATCH(EV$1,#REF!,0)-7+'Итог по классам'!$B112,,,),"Ф")</f>
        <v>#REF!</v>
      </c>
      <c r="EW112" s="43" t="e">
        <f ca="1">COUNTIF(OFFSET(class7_2,MATCH(EW$1,#REF!,0)-7+'Итог по классам'!$B112,,,),"р")</f>
        <v>#REF!</v>
      </c>
      <c r="EX112" s="43" t="e">
        <f ca="1">COUNTIF(OFFSET(class7_2,MATCH(EX$1,#REF!,0)-7+'Итог по классам'!$B112,,,),"ш")</f>
        <v>#REF!</v>
      </c>
      <c r="EY112" s="44" t="e">
        <f ca="1">COUNTIF(OFFSET(class7_1,MATCH(EY$1,#REF!,0)-7+'Итог по классам'!$B112,,,),"Ф")</f>
        <v>#REF!</v>
      </c>
      <c r="EZ112" s="43" t="e">
        <f ca="1">COUNTIF(OFFSET(class7_1,MATCH(EZ$1,#REF!,0)-7+'Итог по классам'!$B112,,,),"р")</f>
        <v>#REF!</v>
      </c>
      <c r="FA112" s="43" t="e">
        <f ca="1">COUNTIF(OFFSET(class7_1,MATCH(FA$1,#REF!,0)-7+'Итог по классам'!$B112,,,),"ш")</f>
        <v>#REF!</v>
      </c>
      <c r="FB112" s="43" t="e">
        <f ca="1">COUNTIF(OFFSET(class7_2,MATCH(FB$1,#REF!,0)-7+'Итог по классам'!$B112,,,),"Ф")</f>
        <v>#REF!</v>
      </c>
      <c r="FC112" s="43" t="e">
        <f ca="1">COUNTIF(OFFSET(class7_2,MATCH(FC$1,#REF!,0)-7+'Итог по классам'!$B112,,,),"р")</f>
        <v>#REF!</v>
      </c>
      <c r="FD112" s="43" t="e">
        <f ca="1">COUNTIF(OFFSET(class7_2,MATCH(FD$1,#REF!,0)-7+'Итог по классам'!$B112,,,),"ш")</f>
        <v>#REF!</v>
      </c>
      <c r="FE112" s="44" t="e">
        <f ca="1">COUNTIF(OFFSET(class7_1,MATCH(FE$1,#REF!,0)-7+'Итог по классам'!$B112,,,),"Ф")</f>
        <v>#REF!</v>
      </c>
      <c r="FF112" s="43" t="e">
        <f ca="1">COUNTIF(OFFSET(class7_1,MATCH(FF$1,#REF!,0)-7+'Итог по классам'!$B112,,,),"р")</f>
        <v>#REF!</v>
      </c>
      <c r="FG112" s="43" t="e">
        <f ca="1">COUNTIF(OFFSET(class7_1,MATCH(FG$1,#REF!,0)-7+'Итог по классам'!$B112,,,),"ш")</f>
        <v>#REF!</v>
      </c>
      <c r="FH112" s="43" t="e">
        <f ca="1">COUNTIF(OFFSET(class7_2,MATCH(FH$1,#REF!,0)-7+'Итог по классам'!$B112,,,),"Ф")</f>
        <v>#REF!</v>
      </c>
      <c r="FI112" s="43" t="e">
        <f ca="1">COUNTIF(OFFSET(class7_2,MATCH(FI$1,#REF!,0)-7+'Итог по классам'!$B112,,,),"р")</f>
        <v>#REF!</v>
      </c>
      <c r="FJ112" s="43" t="e">
        <f ca="1">COUNTIF(OFFSET(class7_2,MATCH(FJ$1,#REF!,0)-7+'Итог по классам'!$B112,,,),"ш")</f>
        <v>#REF!</v>
      </c>
      <c r="FK112" s="44" t="e">
        <f ca="1">COUNTIF(OFFSET(class7_1,MATCH(FK$1,#REF!,0)-7+'Итог по классам'!$B112,,,),"Ф")</f>
        <v>#REF!</v>
      </c>
      <c r="FL112" s="43" t="e">
        <f ca="1">COUNTIF(OFFSET(class7_1,MATCH(FL$1,#REF!,0)-7+'Итог по классам'!$B112,,,),"р")</f>
        <v>#REF!</v>
      </c>
      <c r="FM112" s="43" t="e">
        <f ca="1">COUNTIF(OFFSET(class7_1,MATCH(FM$1,#REF!,0)-7+'Итог по классам'!$B112,,,),"ш")</f>
        <v>#REF!</v>
      </c>
      <c r="FN112" s="43" t="e">
        <f ca="1">COUNTIF(OFFSET(class7_2,MATCH(FN$1,#REF!,0)-7+'Итог по классам'!$B112,,,),"Ф")</f>
        <v>#REF!</v>
      </c>
      <c r="FO112" s="43" t="e">
        <f ca="1">COUNTIF(OFFSET(class7_2,MATCH(FO$1,#REF!,0)-7+'Итог по классам'!$B112,,,),"р")</f>
        <v>#REF!</v>
      </c>
      <c r="FP112" s="43" t="e">
        <f ca="1">COUNTIF(OFFSET(class7_2,MATCH(FP$1,#REF!,0)-7+'Итог по классам'!$B112,,,),"ш")</f>
        <v>#REF!</v>
      </c>
      <c r="FQ112" s="44" t="e">
        <f ca="1">COUNTIF(OFFSET(class7_1,MATCH(FQ$1,#REF!,0)-7+'Итог по классам'!$B112,,,),"Ф")</f>
        <v>#REF!</v>
      </c>
      <c r="FR112" s="43" t="e">
        <f ca="1">COUNTIF(OFFSET(class7_1,MATCH(FR$1,#REF!,0)-7+'Итог по классам'!$B112,,,),"р")</f>
        <v>#REF!</v>
      </c>
      <c r="FS112" s="43" t="e">
        <f ca="1">COUNTIF(OFFSET(class7_1,MATCH(FS$1,#REF!,0)-7+'Итог по классам'!$B112,,,),"ш")</f>
        <v>#REF!</v>
      </c>
      <c r="FT112" s="43" t="e">
        <f ca="1">COUNTIF(OFFSET(class7_2,MATCH(FT$1,#REF!,0)-7+'Итог по классам'!$B112,,,),"Ф")</f>
        <v>#REF!</v>
      </c>
      <c r="FU112" s="43" t="e">
        <f ca="1">COUNTIF(OFFSET(class7_2,MATCH(FU$1,#REF!,0)-7+'Итог по классам'!$B112,,,),"р")</f>
        <v>#REF!</v>
      </c>
      <c r="FV112" s="43" t="e">
        <f ca="1">COUNTIF(OFFSET(class7_2,MATCH(FV$1,#REF!,0)-7+'Итог по классам'!$B112,,,),"ш")</f>
        <v>#REF!</v>
      </c>
      <c r="FW112" s="44" t="e">
        <f ca="1">COUNTIF(OFFSET(class7_1,MATCH(FW$1,#REF!,0)-7+'Итог по классам'!$B112,,,),"Ф")</f>
        <v>#REF!</v>
      </c>
      <c r="FX112" s="43" t="e">
        <f ca="1">COUNTIF(OFFSET(class7_1,MATCH(FX$1,#REF!,0)-7+'Итог по классам'!$B112,,,),"р")</f>
        <v>#REF!</v>
      </c>
      <c r="FY112" s="43" t="e">
        <f ca="1">COUNTIF(OFFSET(class7_1,MATCH(FY$1,#REF!,0)-7+'Итог по классам'!$B112,,,),"ш")</f>
        <v>#REF!</v>
      </c>
      <c r="FZ112" s="43" t="e">
        <f ca="1">COUNTIF(OFFSET(class7_2,MATCH(FZ$1,#REF!,0)-7+'Итог по классам'!$B112,,,),"Ф")</f>
        <v>#REF!</v>
      </c>
      <c r="GA112" s="43" t="e">
        <f ca="1">COUNTIF(OFFSET(class7_2,MATCH(GA$1,#REF!,0)-7+'Итог по классам'!$B112,,,),"р")</f>
        <v>#REF!</v>
      </c>
      <c r="GB112" s="43" t="e">
        <f ca="1">COUNTIF(OFFSET(class7_2,MATCH(GB$1,#REF!,0)-7+'Итог по классам'!$B112,,,),"ш")</f>
        <v>#REF!</v>
      </c>
      <c r="GC112" s="44" t="e">
        <f ca="1">COUNTIF(OFFSET(class7_1,MATCH(GC$1,#REF!,0)-7+'Итог по классам'!$B112,,,),"Ф")</f>
        <v>#REF!</v>
      </c>
      <c r="GD112" s="43" t="e">
        <f ca="1">COUNTIF(OFFSET(class7_1,MATCH(GD$1,#REF!,0)-7+'Итог по классам'!$B112,,,),"р")</f>
        <v>#REF!</v>
      </c>
      <c r="GE112" s="43" t="e">
        <f ca="1">COUNTIF(OFFSET(class7_1,MATCH(GE$1,#REF!,0)-7+'Итог по классам'!$B112,,,),"ш")</f>
        <v>#REF!</v>
      </c>
      <c r="GF112" s="43" t="e">
        <f ca="1">COUNTIF(OFFSET(class7_2,MATCH(GF$1,#REF!,0)-7+'Итог по классам'!$B112,,,),"Ф")</f>
        <v>#REF!</v>
      </c>
      <c r="GG112" s="43" t="e">
        <f ca="1">COUNTIF(OFFSET(class7_2,MATCH(GG$1,#REF!,0)-7+'Итог по классам'!$B112,,,),"р")</f>
        <v>#REF!</v>
      </c>
      <c r="GH112" s="43" t="e">
        <f ca="1">COUNTIF(OFFSET(class7_2,MATCH(GH$1,#REF!,0)-7+'Итог по классам'!$B112,,,),"ш")</f>
        <v>#REF!</v>
      </c>
      <c r="GI112" s="44" t="e">
        <f ca="1">COUNTIF(OFFSET(class7_1,MATCH(GI$1,#REF!,0)-7+'Итог по классам'!$B112,,,),"Ф")</f>
        <v>#REF!</v>
      </c>
      <c r="GJ112" s="43" t="e">
        <f ca="1">COUNTIF(OFFSET(class7_1,MATCH(GJ$1,#REF!,0)-7+'Итог по классам'!$B112,,,),"р")</f>
        <v>#REF!</v>
      </c>
      <c r="GK112" s="43" t="e">
        <f ca="1">COUNTIF(OFFSET(class7_1,MATCH(GK$1,#REF!,0)-7+'Итог по классам'!$B112,,,),"ш")</f>
        <v>#REF!</v>
      </c>
      <c r="GL112" s="43" t="e">
        <f ca="1">COUNTIF(OFFSET(class7_2,MATCH(GL$1,#REF!,0)-7+'Итог по классам'!$B112,,,),"Ф")</f>
        <v>#REF!</v>
      </c>
      <c r="GM112" s="43" t="e">
        <f ca="1">COUNTIF(OFFSET(class7_2,MATCH(GM$1,#REF!,0)-7+'Итог по классам'!$B112,,,),"р")</f>
        <v>#REF!</v>
      </c>
      <c r="GN112" s="43" t="e">
        <f ca="1">COUNTIF(OFFSET(class7_2,MATCH(GN$1,#REF!,0)-7+'Итог по классам'!$B112,,,),"ш")</f>
        <v>#REF!</v>
      </c>
      <c r="GO112" s="44" t="e">
        <f ca="1">COUNTIF(OFFSET(class7_1,MATCH(GO$1,#REF!,0)-7+'Итог по классам'!$B112,,,),"Ф")</f>
        <v>#REF!</v>
      </c>
      <c r="GP112" s="43" t="e">
        <f ca="1">COUNTIF(OFFSET(class7_1,MATCH(GP$1,#REF!,0)-7+'Итог по классам'!$B112,,,),"р")</f>
        <v>#REF!</v>
      </c>
      <c r="GQ112" s="43" t="e">
        <f ca="1">COUNTIF(OFFSET(class7_1,MATCH(GQ$1,#REF!,0)-7+'Итог по классам'!$B112,,,),"ш")</f>
        <v>#REF!</v>
      </c>
      <c r="GR112" s="43" t="e">
        <f ca="1">COUNTIF(OFFSET(class7_2,MATCH(GR$1,#REF!,0)-7+'Итог по классам'!$B112,,,),"Ф")</f>
        <v>#REF!</v>
      </c>
      <c r="GS112" s="43" t="e">
        <f ca="1">COUNTIF(OFFSET(class7_2,MATCH(GS$1,#REF!,0)-7+'Итог по классам'!$B112,,,),"р")</f>
        <v>#REF!</v>
      </c>
      <c r="GT112" s="43" t="e">
        <f ca="1">COUNTIF(OFFSET(class7_2,MATCH(GT$1,#REF!,0)-7+'Итог по классам'!$B112,,,),"ш")</f>
        <v>#REF!</v>
      </c>
      <c r="GU112" s="44" t="e">
        <f ca="1">COUNTIF(OFFSET(class7_1,MATCH(GU$1,#REF!,0)-7+'Итог по классам'!$B112,,,),"Ф")</f>
        <v>#REF!</v>
      </c>
      <c r="GV112" s="43" t="e">
        <f ca="1">COUNTIF(OFFSET(class7_1,MATCH(GV$1,#REF!,0)-7+'Итог по классам'!$B112,,,),"р")</f>
        <v>#REF!</v>
      </c>
      <c r="GW112" s="43" t="e">
        <f ca="1">COUNTIF(OFFSET(class7_1,MATCH(GW$1,#REF!,0)-7+'Итог по классам'!$B112,,,),"ш")</f>
        <v>#REF!</v>
      </c>
      <c r="GX112" s="43" t="e">
        <f ca="1">COUNTIF(OFFSET(class7_2,MATCH(GX$1,#REF!,0)-7+'Итог по классам'!$B112,,,),"Ф")</f>
        <v>#REF!</v>
      </c>
      <c r="GY112" s="43" t="e">
        <f ca="1">COUNTIF(OFFSET(class7_2,MATCH(GY$1,#REF!,0)-7+'Итог по классам'!$B112,,,),"р")</f>
        <v>#REF!</v>
      </c>
      <c r="GZ112" s="43" t="e">
        <f ca="1">COUNTIF(OFFSET(class7_2,MATCH(GZ$1,#REF!,0)-7+'Итог по классам'!$B112,,,),"ш")</f>
        <v>#REF!</v>
      </c>
      <c r="HA112" s="44" t="e">
        <f ca="1">COUNTIF(OFFSET(class7_1,MATCH(HA$1,#REF!,0)-7+'Итог по классам'!$B112,,,),"Ф")</f>
        <v>#REF!</v>
      </c>
      <c r="HB112" s="43" t="e">
        <f ca="1">COUNTIF(OFFSET(class7_1,MATCH(HB$1,#REF!,0)-7+'Итог по классам'!$B112,,,),"р")</f>
        <v>#REF!</v>
      </c>
      <c r="HC112" s="43" t="e">
        <f ca="1">COUNTIF(OFFSET(class7_1,MATCH(HC$1,#REF!,0)-7+'Итог по классам'!$B112,,,),"ш")</f>
        <v>#REF!</v>
      </c>
      <c r="HD112" s="43" t="e">
        <f ca="1">COUNTIF(OFFSET(class7_2,MATCH(HD$1,#REF!,0)-7+'Итог по классам'!$B112,,,),"Ф")</f>
        <v>#REF!</v>
      </c>
      <c r="HE112" s="43" t="e">
        <f ca="1">COUNTIF(OFFSET(class7_2,MATCH(HE$1,#REF!,0)-7+'Итог по классам'!$B112,,,),"р")</f>
        <v>#REF!</v>
      </c>
      <c r="HF112" s="43" t="e">
        <f ca="1">COUNTIF(OFFSET(class7_2,MATCH(HF$1,#REF!,0)-7+'Итог по классам'!$B112,,,),"ш")</f>
        <v>#REF!</v>
      </c>
      <c r="HG112" s="44" t="e">
        <f ca="1">COUNTIF(OFFSET(class7_1,MATCH(HG$1,#REF!,0)-7+'Итог по классам'!$B112,,,),"Ф")</f>
        <v>#REF!</v>
      </c>
      <c r="HH112" s="43" t="e">
        <f ca="1">COUNTIF(OFFSET(class7_1,MATCH(HH$1,#REF!,0)-7+'Итог по классам'!$B112,,,),"р")</f>
        <v>#REF!</v>
      </c>
      <c r="HI112" s="43" t="e">
        <f ca="1">COUNTIF(OFFSET(class7_1,MATCH(HI$1,#REF!,0)-7+'Итог по классам'!$B112,,,),"ш")</f>
        <v>#REF!</v>
      </c>
      <c r="HJ112" s="43" t="e">
        <f ca="1">COUNTIF(OFFSET(class7_2,MATCH(HJ$1,#REF!,0)-7+'Итог по классам'!$B112,,,),"Ф")</f>
        <v>#REF!</v>
      </c>
      <c r="HK112" s="43" t="e">
        <f ca="1">COUNTIF(OFFSET(class7_2,MATCH(HK$1,#REF!,0)-7+'Итог по классам'!$B112,,,),"р")</f>
        <v>#REF!</v>
      </c>
      <c r="HL112" s="43" t="e">
        <f ca="1">COUNTIF(OFFSET(class7_2,MATCH(HL$1,#REF!,0)-7+'Итог по классам'!$B112,,,),"ш")</f>
        <v>#REF!</v>
      </c>
      <c r="HM112" s="44" t="e">
        <f ca="1">COUNTIF(OFFSET(class7_1,MATCH(HM$1,#REF!,0)-7+'Итог по классам'!$B112,,,),"Ф")</f>
        <v>#REF!</v>
      </c>
      <c r="HN112" s="43" t="e">
        <f ca="1">COUNTIF(OFFSET(class7_1,MATCH(HN$1,#REF!,0)-7+'Итог по классам'!$B112,,,),"р")</f>
        <v>#REF!</v>
      </c>
      <c r="HO112" s="43" t="e">
        <f ca="1">COUNTIF(OFFSET(class7_1,MATCH(HO$1,#REF!,0)-7+'Итог по классам'!$B112,,,),"ш")</f>
        <v>#REF!</v>
      </c>
      <c r="HP112" s="43" t="e">
        <f ca="1">COUNTIF(OFFSET(class7_2,MATCH(HP$1,#REF!,0)-7+'Итог по классам'!$B112,,,),"Ф")</f>
        <v>#REF!</v>
      </c>
      <c r="HQ112" s="43" t="e">
        <f ca="1">COUNTIF(OFFSET(class7_2,MATCH(HQ$1,#REF!,0)-7+'Итог по классам'!$B112,,,),"р")</f>
        <v>#REF!</v>
      </c>
      <c r="HR112" s="43" t="e">
        <f ca="1">COUNTIF(OFFSET(class7_2,MATCH(HR$1,#REF!,0)-7+'Итог по классам'!$B112,,,),"ш")</f>
        <v>#REF!</v>
      </c>
      <c r="HS112" s="44" t="e">
        <f ca="1">COUNTIF(OFFSET(class7_1,MATCH(HS$1,#REF!,0)-7+'Итог по классам'!$B112,,,),"Ф")</f>
        <v>#REF!</v>
      </c>
      <c r="HT112" s="43" t="e">
        <f ca="1">COUNTIF(OFFSET(class7_1,MATCH(HT$1,#REF!,0)-7+'Итог по классам'!$B112,,,),"р")</f>
        <v>#REF!</v>
      </c>
      <c r="HU112" s="43" t="e">
        <f ca="1">COUNTIF(OFFSET(class7_1,MATCH(HU$1,#REF!,0)-7+'Итог по классам'!$B112,,,),"ш")</f>
        <v>#REF!</v>
      </c>
      <c r="HV112" s="43" t="e">
        <f ca="1">COUNTIF(OFFSET(class7_2,MATCH(HV$1,#REF!,0)-7+'Итог по классам'!$B112,,,),"Ф")</f>
        <v>#REF!</v>
      </c>
      <c r="HW112" s="43" t="e">
        <f ca="1">COUNTIF(OFFSET(class7_2,MATCH(HW$1,#REF!,0)-7+'Итог по классам'!$B112,,,),"р")</f>
        <v>#REF!</v>
      </c>
      <c r="HX112" s="43" t="e">
        <f ca="1">COUNTIF(OFFSET(class7_2,MATCH(HX$1,#REF!,0)-7+'Итог по классам'!$B112,,,),"ш")</f>
        <v>#REF!</v>
      </c>
      <c r="HY112" s="44" t="e">
        <f ca="1">COUNTIF(OFFSET(class7_1,MATCH(HY$1,#REF!,0)-7+'Итог по классам'!$B112,,,),"Ф")</f>
        <v>#REF!</v>
      </c>
      <c r="HZ112" s="43" t="e">
        <f ca="1">COUNTIF(OFFSET(class7_1,MATCH(HZ$1,#REF!,0)-7+'Итог по классам'!$B112,,,),"р")</f>
        <v>#REF!</v>
      </c>
      <c r="IA112" s="43" t="e">
        <f ca="1">COUNTIF(OFFSET(class7_1,MATCH(IA$1,#REF!,0)-7+'Итог по классам'!$B112,,,),"ш")</f>
        <v>#REF!</v>
      </c>
      <c r="IB112" s="43" t="e">
        <f ca="1">COUNTIF(OFFSET(class7_2,MATCH(IB$1,#REF!,0)-7+'Итог по классам'!$B112,,,),"Ф")</f>
        <v>#REF!</v>
      </c>
      <c r="IC112" s="43" t="e">
        <f ca="1">COUNTIF(OFFSET(class7_2,MATCH(IC$1,#REF!,0)-7+'Итог по классам'!$B112,,,),"р")</f>
        <v>#REF!</v>
      </c>
      <c r="ID112" s="43" t="e">
        <f ca="1">COUNTIF(OFFSET(class7_2,MATCH(ID$1,#REF!,0)-7+'Итог по классам'!$B112,,,),"ш")</f>
        <v>#REF!</v>
      </c>
      <c r="IE112" s="44" t="e">
        <f ca="1">COUNTIF(OFFSET(class7_1,MATCH(IE$1,#REF!,0)-7+'Итог по классам'!$B112,,,),"Ф")</f>
        <v>#REF!</v>
      </c>
      <c r="IF112" s="43" t="e">
        <f ca="1">COUNTIF(OFFSET(class7_1,MATCH(IF$1,#REF!,0)-7+'Итог по классам'!$B112,,,),"р")</f>
        <v>#REF!</v>
      </c>
      <c r="IG112" s="43" t="e">
        <f ca="1">COUNTIF(OFFSET(class7_1,MATCH(IG$1,#REF!,0)-7+'Итог по классам'!$B112,,,),"ш")</f>
        <v>#REF!</v>
      </c>
      <c r="IH112" s="43" t="e">
        <f ca="1">COUNTIF(OFFSET(class7_2,MATCH(IH$1,#REF!,0)-7+'Итог по классам'!$B112,,,),"Ф")</f>
        <v>#REF!</v>
      </c>
      <c r="II112" s="43" t="e">
        <f ca="1">COUNTIF(OFFSET(class7_2,MATCH(II$1,#REF!,0)-7+'Итог по классам'!$B112,,,),"р")</f>
        <v>#REF!</v>
      </c>
      <c r="IJ112" s="43" t="e">
        <f ca="1">COUNTIF(OFFSET(class7_2,MATCH(IJ$1,#REF!,0)-7+'Итог по классам'!$B112,,,),"ш")</f>
        <v>#REF!</v>
      </c>
      <c r="IK112" s="44" t="e">
        <f ca="1">COUNTIF(OFFSET(class7_1,MATCH(IK$1,#REF!,0)-7+'Итог по классам'!$B112,,,),"Ф")</f>
        <v>#REF!</v>
      </c>
      <c r="IL112" s="43" t="e">
        <f ca="1">COUNTIF(OFFSET(class7_1,MATCH(IL$1,#REF!,0)-7+'Итог по классам'!$B112,,,),"р")</f>
        <v>#REF!</v>
      </c>
      <c r="IM112" s="43" t="e">
        <f ca="1">COUNTIF(OFFSET(class7_1,MATCH(IM$1,#REF!,0)-7+'Итог по классам'!$B112,,,),"ш")</f>
        <v>#REF!</v>
      </c>
      <c r="IN112" s="43" t="e">
        <f ca="1">COUNTIF(OFFSET(class7_2,MATCH(IN$1,#REF!,0)-7+'Итог по классам'!$B112,,,),"Ф")</f>
        <v>#REF!</v>
      </c>
      <c r="IO112" s="43" t="e">
        <f ca="1">COUNTIF(OFFSET(class7_2,MATCH(IO$1,#REF!,0)-7+'Итог по классам'!$B112,,,),"р")</f>
        <v>#REF!</v>
      </c>
      <c r="IP112" s="43" t="e">
        <f ca="1">COUNTIF(OFFSET(class7_2,MATCH(IP$1,#REF!,0)-7+'Итог по классам'!$B112,,,),"ш")</f>
        <v>#REF!</v>
      </c>
      <c r="IQ112" s="44" t="e">
        <f ca="1">COUNTIF(OFFSET(class7_1,MATCH(IQ$1,#REF!,0)-7+'Итог по классам'!$B112,,,),"Ф")</f>
        <v>#REF!</v>
      </c>
      <c r="IR112" s="43" t="e">
        <f ca="1">COUNTIF(OFFSET(class7_1,MATCH(IR$1,#REF!,0)-7+'Итог по классам'!$B112,,,),"р")</f>
        <v>#REF!</v>
      </c>
      <c r="IS112" s="43" t="e">
        <f ca="1">COUNTIF(OFFSET(class7_1,MATCH(IS$1,#REF!,0)-7+'Итог по классам'!$B112,,,),"ш")</f>
        <v>#REF!</v>
      </c>
      <c r="IT112" s="43" t="e">
        <f ca="1">COUNTIF(OFFSET(class7_2,MATCH(IT$1,#REF!,0)-7+'Итог по классам'!$B112,,,),"Ф")</f>
        <v>#REF!</v>
      </c>
      <c r="IU112" s="43" t="e">
        <f ca="1">COUNTIF(OFFSET(class7_2,MATCH(IU$1,#REF!,0)-7+'Итог по классам'!$B112,,,),"р")</f>
        <v>#REF!</v>
      </c>
      <c r="IV112" s="43" t="e">
        <f ca="1">COUNTIF(OFFSET(class7_2,MATCH(IV$1,#REF!,0)-7+'Итог по классам'!$B112,,,),"ш")</f>
        <v>#REF!</v>
      </c>
      <c r="IW112" s="44" t="e">
        <f ca="1">COUNTIF(OFFSET(class7_1,MATCH(IW$1,#REF!,0)-7+'Итог по классам'!$B112,,,),"Ф")</f>
        <v>#REF!</v>
      </c>
      <c r="IX112" s="43" t="e">
        <f ca="1">COUNTIF(OFFSET(class7_1,MATCH(IX$1,#REF!,0)-7+'Итог по классам'!$B112,,,),"р")</f>
        <v>#REF!</v>
      </c>
      <c r="IY112" s="43" t="e">
        <f ca="1">COUNTIF(OFFSET(class7_1,MATCH(IY$1,#REF!,0)-7+'Итог по классам'!$B112,,,),"ш")</f>
        <v>#REF!</v>
      </c>
      <c r="IZ112" s="43" t="e">
        <f ca="1">COUNTIF(OFFSET(class7_2,MATCH(IZ$1,#REF!,0)-7+'Итог по классам'!$B112,,,),"Ф")</f>
        <v>#REF!</v>
      </c>
      <c r="JA112" s="43" t="e">
        <f ca="1">COUNTIF(OFFSET(class7_2,MATCH(JA$1,#REF!,0)-7+'Итог по классам'!$B112,,,),"р")</f>
        <v>#REF!</v>
      </c>
      <c r="JB112" s="43" t="e">
        <f ca="1">COUNTIF(OFFSET(class7_2,MATCH(JB$1,#REF!,0)-7+'Итог по классам'!$B112,,,),"ш")</f>
        <v>#REF!</v>
      </c>
      <c r="JC112" s="44" t="e">
        <f ca="1">COUNTIF(OFFSET(class7_1,MATCH(JC$1,#REF!,0)-7+'Итог по классам'!$B112,,,),"Ф")</f>
        <v>#REF!</v>
      </c>
      <c r="JD112" s="43" t="e">
        <f ca="1">COUNTIF(OFFSET(class7_1,MATCH(JD$1,#REF!,0)-7+'Итог по классам'!$B112,,,),"р")</f>
        <v>#REF!</v>
      </c>
      <c r="JE112" s="43" t="e">
        <f ca="1">COUNTIF(OFFSET(class7_1,MATCH(JE$1,#REF!,0)-7+'Итог по классам'!$B112,,,),"ш")</f>
        <v>#REF!</v>
      </c>
      <c r="JF112" s="43" t="e">
        <f ca="1">COUNTIF(OFFSET(class7_2,MATCH(JF$1,#REF!,0)-7+'Итог по классам'!$B112,,,),"Ф")</f>
        <v>#REF!</v>
      </c>
      <c r="JG112" s="43" t="e">
        <f ca="1">COUNTIF(OFFSET(class7_2,MATCH(JG$1,#REF!,0)-7+'Итог по классам'!$B112,,,),"р")</f>
        <v>#REF!</v>
      </c>
      <c r="JH112" s="43" t="e">
        <f ca="1">COUNTIF(OFFSET(class7_2,MATCH(JH$1,#REF!,0)-7+'Итог по классам'!$B112,,,),"ш")</f>
        <v>#REF!</v>
      </c>
      <c r="JI112" s="44" t="e">
        <f ca="1">COUNTIF(OFFSET(class7_1,MATCH(JI$1,#REF!,0)-7+'Итог по классам'!$B112,,,),"Ф")</f>
        <v>#REF!</v>
      </c>
      <c r="JJ112" s="43" t="e">
        <f ca="1">COUNTIF(OFFSET(class7_1,MATCH(JJ$1,#REF!,0)-7+'Итог по классам'!$B112,,,),"р")</f>
        <v>#REF!</v>
      </c>
      <c r="JK112" s="43" t="e">
        <f ca="1">COUNTIF(OFFSET(class7_1,MATCH(JK$1,#REF!,0)-7+'Итог по классам'!$B112,,,),"ш")</f>
        <v>#REF!</v>
      </c>
      <c r="JL112" s="43" t="e">
        <f ca="1">COUNTIF(OFFSET(class7_2,MATCH(JL$1,#REF!,0)-7+'Итог по классам'!$B112,,,),"Ф")</f>
        <v>#REF!</v>
      </c>
      <c r="JM112" s="43" t="e">
        <f ca="1">COUNTIF(OFFSET(class7_2,MATCH(JM$1,#REF!,0)-7+'Итог по классам'!$B112,,,),"р")</f>
        <v>#REF!</v>
      </c>
      <c r="JN112" s="43" t="e">
        <f ca="1">COUNTIF(OFFSET(class7_2,MATCH(JN$1,#REF!,0)-7+'Итог по классам'!$B112,,,),"ш")</f>
        <v>#REF!</v>
      </c>
      <c r="JO112" s="44" t="e">
        <f ca="1">COUNTIF(OFFSET(class7_1,MATCH(JO$1,#REF!,0)-7+'Итог по классам'!$B112,,,),"Ф")</f>
        <v>#REF!</v>
      </c>
      <c r="JP112" s="43" t="e">
        <f ca="1">COUNTIF(OFFSET(class7_1,MATCH(JP$1,#REF!,0)-7+'Итог по классам'!$B112,,,),"р")</f>
        <v>#REF!</v>
      </c>
      <c r="JQ112" s="43" t="e">
        <f ca="1">COUNTIF(OFFSET(class7_1,MATCH(JQ$1,#REF!,0)-7+'Итог по классам'!$B112,,,),"ш")</f>
        <v>#REF!</v>
      </c>
      <c r="JR112" s="43" t="e">
        <f ca="1">COUNTIF(OFFSET(class7_2,MATCH(JR$1,#REF!,0)-7+'Итог по классам'!$B112,,,),"Ф")</f>
        <v>#REF!</v>
      </c>
      <c r="JS112" s="43" t="e">
        <f ca="1">COUNTIF(OFFSET(class7_2,MATCH(JS$1,#REF!,0)-7+'Итог по классам'!$B112,,,),"р")</f>
        <v>#REF!</v>
      </c>
      <c r="JT112" s="43" t="e">
        <f ca="1">COUNTIF(OFFSET(class7_2,MATCH(JT$1,#REF!,0)-7+'Итог по классам'!$B112,,,),"ш")</f>
        <v>#REF!</v>
      </c>
      <c r="JU112" s="44" t="e">
        <f ca="1">COUNTIF(OFFSET(class7_1,MATCH(JU$1,#REF!,0)-7+'Итог по классам'!$B112,,,),"Ф")</f>
        <v>#REF!</v>
      </c>
      <c r="JV112" s="43" t="e">
        <f ca="1">COUNTIF(OFFSET(class7_1,MATCH(JV$1,#REF!,0)-7+'Итог по классам'!$B112,,,),"р")</f>
        <v>#REF!</v>
      </c>
      <c r="JW112" s="43" t="e">
        <f ca="1">COUNTIF(OFFSET(class7_1,MATCH(JW$1,#REF!,0)-7+'Итог по классам'!$B112,,,),"ш")</f>
        <v>#REF!</v>
      </c>
      <c r="JX112" s="43" t="e">
        <f ca="1">COUNTIF(OFFSET(class7_2,MATCH(JX$1,#REF!,0)-7+'Итог по классам'!$B112,,,),"Ф")</f>
        <v>#REF!</v>
      </c>
      <c r="JY112" s="43" t="e">
        <f ca="1">COUNTIF(OFFSET(class7_2,MATCH(JY$1,#REF!,0)-7+'Итог по классам'!$B112,,,),"р")</f>
        <v>#REF!</v>
      </c>
      <c r="JZ112" s="43" t="e">
        <f ca="1">COUNTIF(OFFSET(class7_2,MATCH(JZ$1,#REF!,0)-7+'Итог по классам'!$B112,,,),"ш")</f>
        <v>#REF!</v>
      </c>
      <c r="KA112" s="44" t="e">
        <f ca="1">COUNTIF(OFFSET(class7_1,MATCH(KA$1,#REF!,0)-7+'Итог по классам'!$B112,,,),"Ф")</f>
        <v>#REF!</v>
      </c>
      <c r="KB112" s="43" t="e">
        <f ca="1">COUNTIF(OFFSET(class7_1,MATCH(KB$1,#REF!,0)-7+'Итог по классам'!$B112,,,),"р")</f>
        <v>#REF!</v>
      </c>
      <c r="KC112" s="43" t="e">
        <f ca="1">COUNTIF(OFFSET(class7_1,MATCH(KC$1,#REF!,0)-7+'Итог по классам'!$B112,,,),"ш")</f>
        <v>#REF!</v>
      </c>
      <c r="KD112" s="43" t="e">
        <f ca="1">COUNTIF(OFFSET(class7_2,MATCH(KD$1,#REF!,0)-7+'Итог по классам'!$B112,,,),"Ф")</f>
        <v>#REF!</v>
      </c>
      <c r="KE112" s="43" t="e">
        <f ca="1">COUNTIF(OFFSET(class7_2,MATCH(KE$1,#REF!,0)-7+'Итог по классам'!$B112,,,),"р")</f>
        <v>#REF!</v>
      </c>
      <c r="KF112" s="43" t="e">
        <f ca="1">COUNTIF(OFFSET(class7_2,MATCH(KF$1,#REF!,0)-7+'Итог по классам'!$B112,,,),"ш")</f>
        <v>#REF!</v>
      </c>
      <c r="KG112" s="44" t="e">
        <f ca="1">COUNTIF(OFFSET(class7_1,MATCH(KG$1,#REF!,0)-7+'Итог по классам'!$B112,,,),"Ф")</f>
        <v>#REF!</v>
      </c>
      <c r="KH112" s="43" t="e">
        <f ca="1">COUNTIF(OFFSET(class7_1,MATCH(KH$1,#REF!,0)-7+'Итог по классам'!$B112,,,),"р")</f>
        <v>#REF!</v>
      </c>
      <c r="KI112" s="43" t="e">
        <f ca="1">COUNTIF(OFFSET(class7_1,MATCH(KI$1,#REF!,0)-7+'Итог по классам'!$B112,,,),"ш")</f>
        <v>#REF!</v>
      </c>
      <c r="KJ112" s="43" t="e">
        <f ca="1">COUNTIF(OFFSET(class7_2,MATCH(KJ$1,#REF!,0)-7+'Итог по классам'!$B112,,,),"Ф")</f>
        <v>#REF!</v>
      </c>
      <c r="KK112" s="43" t="e">
        <f ca="1">COUNTIF(OFFSET(class7_2,MATCH(KK$1,#REF!,0)-7+'Итог по классам'!$B112,,,),"р")</f>
        <v>#REF!</v>
      </c>
      <c r="KL112" s="43" t="e">
        <f ca="1">COUNTIF(OFFSET(class7_2,MATCH(KL$1,#REF!,0)-7+'Итог по классам'!$B112,,,),"ш")</f>
        <v>#REF!</v>
      </c>
      <c r="KM112" s="44" t="e">
        <f ca="1">COUNTIF(OFFSET(class7_1,MATCH(KM$1,#REF!,0)-7+'Итог по классам'!$B112,,,),"Ф")</f>
        <v>#REF!</v>
      </c>
      <c r="KN112" s="43" t="e">
        <f ca="1">COUNTIF(OFFSET(class7_1,MATCH(KN$1,#REF!,0)-7+'Итог по классам'!$B112,,,),"р")</f>
        <v>#REF!</v>
      </c>
      <c r="KO112" s="43" t="e">
        <f ca="1">COUNTIF(OFFSET(class7_1,MATCH(KO$1,#REF!,0)-7+'Итог по классам'!$B112,,,),"ш")</f>
        <v>#REF!</v>
      </c>
      <c r="KP112" s="43" t="e">
        <f ca="1">COUNTIF(OFFSET(class7_2,MATCH(KP$1,#REF!,0)-7+'Итог по классам'!$B112,,,),"Ф")</f>
        <v>#REF!</v>
      </c>
      <c r="KQ112" s="43" t="e">
        <f ca="1">COUNTIF(OFFSET(class7_2,MATCH(KQ$1,#REF!,0)-7+'Итог по классам'!$B112,,,),"р")</f>
        <v>#REF!</v>
      </c>
      <c r="KR112" s="43" t="e">
        <f ca="1">COUNTIF(OFFSET(class7_2,MATCH(KR$1,#REF!,0)-7+'Итог по классам'!$B112,,,),"ш")</f>
        <v>#REF!</v>
      </c>
    </row>
    <row r="113" spans="1:304" customFormat="1">
      <c r="A113" t="e">
        <f>#REF!</f>
        <v>#REF!</v>
      </c>
      <c r="B113" s="43"/>
      <c r="C113" s="38" t="s">
        <v>57</v>
      </c>
      <c r="D113" s="38"/>
      <c r="E113" s="58" t="e">
        <f ca="1">"8 "&amp;CLEAN(OFFSET(cl8name,(E$1-1)*29,,,))</f>
        <v>#REF!</v>
      </c>
      <c r="F113" s="59"/>
      <c r="G113" s="59"/>
      <c r="H113" s="59"/>
      <c r="I113" s="59"/>
      <c r="J113" s="59"/>
      <c r="K113" s="58" t="e">
        <f ca="1">"8 "&amp;CLEAN(OFFSET(cl8name,(K$1-1)*29,,,))</f>
        <v>#REF!</v>
      </c>
      <c r="L113" s="59"/>
      <c r="M113" s="59"/>
      <c r="N113" s="59"/>
      <c r="O113" s="59"/>
      <c r="P113" s="59"/>
      <c r="Q113" s="58" t="e">
        <f ca="1">"8 "&amp;CLEAN(OFFSET(cl8name,(Q$1-1)*29,,,))</f>
        <v>#REF!</v>
      </c>
      <c r="R113" s="59"/>
      <c r="S113" s="59"/>
      <c r="T113" s="59"/>
      <c r="U113" s="59"/>
      <c r="V113" s="59"/>
      <c r="W113" s="58" t="e">
        <f ca="1">"8 "&amp;CLEAN(OFFSET(cl8name,(W$1-1)*29,,,))</f>
        <v>#REF!</v>
      </c>
      <c r="X113" s="59"/>
      <c r="Y113" s="59"/>
      <c r="Z113" s="59"/>
      <c r="AA113" s="59"/>
      <c r="AB113" s="59"/>
      <c r="AC113" s="58" t="e">
        <f ca="1">"8 "&amp;CLEAN(OFFSET(cl8name,(AC$1-1)*29,,,))</f>
        <v>#REF!</v>
      </c>
      <c r="AD113" s="59"/>
      <c r="AE113" s="59"/>
      <c r="AF113" s="59"/>
      <c r="AG113" s="59"/>
      <c r="AH113" s="59"/>
      <c r="AI113" s="58" t="e">
        <f ca="1">"8 "&amp;CLEAN(OFFSET(cl8name,(AI$1-1)*22,,,))</f>
        <v>#REF!</v>
      </c>
      <c r="AJ113" s="59"/>
      <c r="AK113" s="59"/>
      <c r="AL113" s="59"/>
      <c r="AM113" s="59"/>
      <c r="AN113" s="59"/>
      <c r="AO113" s="58" t="e">
        <f ca="1">"8 "&amp;CLEAN(OFFSET(cl8name,(AO$1-1)*22,,,))</f>
        <v>#REF!</v>
      </c>
      <c r="AP113" s="59"/>
      <c r="AQ113" s="59"/>
      <c r="AR113" s="59"/>
      <c r="AS113" s="59"/>
      <c r="AT113" s="59"/>
      <c r="AU113" s="58" t="e">
        <f ca="1">"8 "&amp;CLEAN(OFFSET(cl8name,(AU$1-1)*22,,,))</f>
        <v>#REF!</v>
      </c>
      <c r="AV113" s="59"/>
      <c r="AW113" s="59"/>
      <c r="AX113" s="59"/>
      <c r="AY113" s="59"/>
      <c r="AZ113" s="59"/>
      <c r="BA113" s="58" t="e">
        <f ca="1">"8 "&amp;CLEAN(OFFSET(cl8name,(BA$1-1)*22,,,))</f>
        <v>#REF!</v>
      </c>
      <c r="BB113" s="59"/>
      <c r="BC113" s="59"/>
      <c r="BD113" s="59"/>
      <c r="BE113" s="59"/>
      <c r="BF113" s="59"/>
      <c r="BG113" s="58" t="e">
        <f ca="1">"8 "&amp;CLEAN(OFFSET(cl8name,(BG$1-1)*22,,,))</f>
        <v>#REF!</v>
      </c>
      <c r="BH113" s="59"/>
      <c r="BI113" s="59"/>
      <c r="BJ113" s="59"/>
      <c r="BK113" s="59"/>
      <c r="BL113" s="59"/>
      <c r="BM113" s="58" t="e">
        <f ca="1">"8 "&amp;CLEAN(OFFSET(cl8name,(BM$1-1)*22,,,))</f>
        <v>#REF!</v>
      </c>
      <c r="BN113" s="59"/>
      <c r="BO113" s="59"/>
      <c r="BP113" s="59"/>
      <c r="BQ113" s="59"/>
      <c r="BR113" s="59"/>
      <c r="BS113" s="58" t="e">
        <f ca="1">"8 "&amp;CLEAN(OFFSET(cl8name,(BS$1-1)*22,,,))</f>
        <v>#REF!</v>
      </c>
      <c r="BT113" s="59"/>
      <c r="BU113" s="59"/>
      <c r="BV113" s="59"/>
      <c r="BW113" s="59"/>
      <c r="BX113" s="59"/>
      <c r="BY113" s="58" t="e">
        <f ca="1">"8 "&amp;CLEAN(OFFSET(cl8name,(BY$1-1)*22,,,))</f>
        <v>#REF!</v>
      </c>
      <c r="BZ113" s="59"/>
      <c r="CA113" s="59"/>
      <c r="CB113" s="59"/>
      <c r="CC113" s="59"/>
      <c r="CD113" s="59"/>
      <c r="CE113" s="58" t="e">
        <f ca="1">"8 "&amp;CLEAN(OFFSET(cl8name,(CE$1-1)*22,,,))</f>
        <v>#REF!</v>
      </c>
      <c r="CF113" s="59"/>
      <c r="CG113" s="59"/>
      <c r="CH113" s="59"/>
      <c r="CI113" s="59"/>
      <c r="CJ113" s="59"/>
      <c r="CK113" s="58" t="e">
        <f ca="1">"8 "&amp;CLEAN(OFFSET(cl8name,(CK$1-1)*22,,,))</f>
        <v>#REF!</v>
      </c>
      <c r="CL113" s="59"/>
      <c r="CM113" s="59"/>
      <c r="CN113" s="59"/>
      <c r="CO113" s="59"/>
      <c r="CP113" s="59"/>
      <c r="CQ113" s="58" t="e">
        <f ca="1">"8 "&amp;CLEAN(OFFSET(cl8name,(CQ$1-1)*22,,,))</f>
        <v>#REF!</v>
      </c>
      <c r="CR113" s="59"/>
      <c r="CS113" s="59"/>
      <c r="CT113" s="59"/>
      <c r="CU113" s="59"/>
      <c r="CV113" s="59"/>
      <c r="CW113" s="58" t="e">
        <f ca="1">"8 "&amp;CLEAN(OFFSET(cl8name,(CW$1-1)*22,,,))</f>
        <v>#REF!</v>
      </c>
      <c r="CX113" s="59"/>
      <c r="CY113" s="59"/>
      <c r="CZ113" s="59"/>
      <c r="DA113" s="59"/>
      <c r="DB113" s="59"/>
      <c r="DC113" s="58" t="e">
        <f ca="1">"8 "&amp;CLEAN(OFFSET(cl8name,(DC$1-1)*22,,,))</f>
        <v>#REF!</v>
      </c>
      <c r="DD113" s="59"/>
      <c r="DE113" s="59"/>
      <c r="DF113" s="59"/>
      <c r="DG113" s="59"/>
      <c r="DH113" s="59"/>
      <c r="DI113" s="58" t="e">
        <f ca="1">"8 "&amp;CLEAN(OFFSET(cl8name,(DI$1-1)*22,,,))</f>
        <v>#REF!</v>
      </c>
      <c r="DJ113" s="59"/>
      <c r="DK113" s="59"/>
      <c r="DL113" s="59"/>
      <c r="DM113" s="59"/>
      <c r="DN113" s="59"/>
      <c r="DO113" s="58" t="e">
        <f ca="1">"8 "&amp;CLEAN(OFFSET(cl8name,(DO$1-1)*22,,,))</f>
        <v>#REF!</v>
      </c>
      <c r="DP113" s="59"/>
      <c r="DQ113" s="59"/>
      <c r="DR113" s="59"/>
      <c r="DS113" s="59"/>
      <c r="DT113" s="59"/>
      <c r="DU113" s="58" t="e">
        <f ca="1">"8 "&amp;CLEAN(OFFSET(cl8name,(DU$1-1)*22,,,))</f>
        <v>#REF!</v>
      </c>
      <c r="DV113" s="59"/>
      <c r="DW113" s="59"/>
      <c r="DX113" s="59"/>
      <c r="DY113" s="59"/>
      <c r="DZ113" s="59"/>
      <c r="EA113" s="58" t="e">
        <f ca="1">"8 "&amp;CLEAN(OFFSET(cl8name,(EA$1-1)*22,,,))</f>
        <v>#REF!</v>
      </c>
      <c r="EB113" s="59"/>
      <c r="EC113" s="59"/>
      <c r="ED113" s="59"/>
      <c r="EE113" s="59"/>
      <c r="EF113" s="59"/>
      <c r="EG113" s="58" t="e">
        <f ca="1">"8 "&amp;CLEAN(OFFSET(cl8name,(EG$1-1)*22,,,))</f>
        <v>#REF!</v>
      </c>
      <c r="EH113" s="59"/>
      <c r="EI113" s="59"/>
      <c r="EJ113" s="59"/>
      <c r="EK113" s="59"/>
      <c r="EL113" s="59"/>
      <c r="EM113" s="58" t="e">
        <f ca="1">"8 "&amp;CLEAN(OFFSET(cl8name,(EM$1-1)*22,,,))</f>
        <v>#REF!</v>
      </c>
      <c r="EN113" s="59"/>
      <c r="EO113" s="59"/>
      <c r="EP113" s="59"/>
      <c r="EQ113" s="59"/>
      <c r="ER113" s="59"/>
      <c r="ES113" s="58" t="e">
        <f ca="1">"8 "&amp;CLEAN(OFFSET(cl8name,(ES$1-1)*22,,,))</f>
        <v>#REF!</v>
      </c>
      <c r="ET113" s="59"/>
      <c r="EU113" s="59"/>
      <c r="EV113" s="59"/>
      <c r="EW113" s="59"/>
      <c r="EX113" s="59"/>
      <c r="EY113" s="58" t="e">
        <f ca="1">"8 "&amp;CLEAN(OFFSET(cl8name,(EY$1-1)*22,,,))</f>
        <v>#REF!</v>
      </c>
      <c r="EZ113" s="59"/>
      <c r="FA113" s="59"/>
      <c r="FB113" s="59"/>
      <c r="FC113" s="59"/>
      <c r="FD113" s="59"/>
      <c r="FE113" s="58" t="e">
        <f ca="1">"8 "&amp;CLEAN(OFFSET(cl8name,(FE$1-1)*22,,,))</f>
        <v>#REF!</v>
      </c>
      <c r="FF113" s="59"/>
      <c r="FG113" s="59"/>
      <c r="FH113" s="59"/>
      <c r="FI113" s="59"/>
      <c r="FJ113" s="59"/>
      <c r="FK113" s="58" t="e">
        <f ca="1">"8 "&amp;CLEAN(OFFSET(cl8name,(FK$1-1)*22,,,))</f>
        <v>#REF!</v>
      </c>
      <c r="FL113" s="59"/>
      <c r="FM113" s="59"/>
      <c r="FN113" s="59"/>
      <c r="FO113" s="59"/>
      <c r="FP113" s="59"/>
      <c r="FQ113" s="58" t="e">
        <f ca="1">"8 "&amp;CLEAN(OFFSET(cl8name,(FQ$1-1)*22,,,))</f>
        <v>#REF!</v>
      </c>
      <c r="FR113" s="59"/>
      <c r="FS113" s="59"/>
      <c r="FT113" s="59"/>
      <c r="FU113" s="59"/>
      <c r="FV113" s="59"/>
      <c r="FW113" s="58" t="e">
        <f ca="1">"8 "&amp;CLEAN(OFFSET(cl8name,(FW$1-1)*22,,,))</f>
        <v>#REF!</v>
      </c>
      <c r="FX113" s="59"/>
      <c r="FY113" s="59"/>
      <c r="FZ113" s="59"/>
      <c r="GA113" s="59"/>
      <c r="GB113" s="59"/>
      <c r="GC113" s="58" t="e">
        <f ca="1">"8 "&amp;CLEAN(OFFSET(cl8name,(GC$1-1)*22,,,))</f>
        <v>#REF!</v>
      </c>
      <c r="GD113" s="59"/>
      <c r="GE113" s="59"/>
      <c r="GF113" s="59"/>
      <c r="GG113" s="59"/>
      <c r="GH113" s="59"/>
      <c r="GI113" s="58" t="e">
        <f ca="1">"8 "&amp;CLEAN(OFFSET(cl8name,(GI$1-1)*22,,,))</f>
        <v>#REF!</v>
      </c>
      <c r="GJ113" s="59"/>
      <c r="GK113" s="59"/>
      <c r="GL113" s="59"/>
      <c r="GM113" s="59"/>
      <c r="GN113" s="59"/>
      <c r="GO113" s="58" t="e">
        <f ca="1">"8 "&amp;CLEAN(OFFSET(cl8name,(GO$1-1)*22,,,))</f>
        <v>#REF!</v>
      </c>
      <c r="GP113" s="59"/>
      <c r="GQ113" s="59"/>
      <c r="GR113" s="59"/>
      <c r="GS113" s="59"/>
      <c r="GT113" s="59"/>
      <c r="GU113" s="58" t="e">
        <f ca="1">"8 "&amp;CLEAN(OFFSET(cl8name,(GU$1-1)*22,,,))</f>
        <v>#REF!</v>
      </c>
      <c r="GV113" s="59"/>
      <c r="GW113" s="59"/>
      <c r="GX113" s="59"/>
      <c r="GY113" s="59"/>
      <c r="GZ113" s="59"/>
      <c r="HA113" s="58" t="e">
        <f ca="1">"8 "&amp;CLEAN(OFFSET(cl8name,(HA$1-1)*22,,,))</f>
        <v>#REF!</v>
      </c>
      <c r="HB113" s="59"/>
      <c r="HC113" s="59"/>
      <c r="HD113" s="59"/>
      <c r="HE113" s="59"/>
      <c r="HF113" s="59"/>
      <c r="HG113" s="58" t="e">
        <f ca="1">"8 "&amp;CLEAN(OFFSET(cl8name,(HG$1-1)*22,,,))</f>
        <v>#REF!</v>
      </c>
      <c r="HH113" s="59"/>
      <c r="HI113" s="59"/>
      <c r="HJ113" s="59"/>
      <c r="HK113" s="59"/>
      <c r="HL113" s="59"/>
      <c r="HM113" s="58" t="e">
        <f ca="1">"8 "&amp;CLEAN(OFFSET(cl8name,(HM$1-1)*22,,,))</f>
        <v>#REF!</v>
      </c>
      <c r="HN113" s="59"/>
      <c r="HO113" s="59"/>
      <c r="HP113" s="59"/>
      <c r="HQ113" s="59"/>
      <c r="HR113" s="59"/>
      <c r="HS113" s="58" t="e">
        <f ca="1">"8 "&amp;CLEAN(OFFSET(cl8name,(HS$1-1)*22,,,))</f>
        <v>#REF!</v>
      </c>
      <c r="HT113" s="59"/>
      <c r="HU113" s="59"/>
      <c r="HV113" s="59"/>
      <c r="HW113" s="59"/>
      <c r="HX113" s="59"/>
      <c r="HY113" s="58" t="e">
        <f ca="1">"8 "&amp;CLEAN(OFFSET(cl8name,(HY$1-1)*22,,,))</f>
        <v>#REF!</v>
      </c>
      <c r="HZ113" s="59"/>
      <c r="IA113" s="59"/>
      <c r="IB113" s="59"/>
      <c r="IC113" s="59"/>
      <c r="ID113" s="59"/>
      <c r="IE113" s="58" t="e">
        <f ca="1">"8 "&amp;CLEAN(OFFSET(cl8name,(IE$1-1)*22,,,))</f>
        <v>#REF!</v>
      </c>
      <c r="IF113" s="59"/>
      <c r="IG113" s="59"/>
      <c r="IH113" s="59"/>
      <c r="II113" s="59"/>
      <c r="IJ113" s="59"/>
      <c r="IK113" s="58" t="e">
        <f ca="1">"8 "&amp;CLEAN(OFFSET(cl8name,(IK$1-1)*22,,,))</f>
        <v>#REF!</v>
      </c>
      <c r="IL113" s="59"/>
      <c r="IM113" s="59"/>
      <c r="IN113" s="59"/>
      <c r="IO113" s="59"/>
      <c r="IP113" s="59"/>
      <c r="IQ113" s="58" t="e">
        <f ca="1">"8 "&amp;CLEAN(OFFSET(cl8name,(IQ$1-1)*22,,,))</f>
        <v>#REF!</v>
      </c>
      <c r="IR113" s="59"/>
      <c r="IS113" s="59"/>
      <c r="IT113" s="59"/>
      <c r="IU113" s="59"/>
      <c r="IV113" s="59"/>
      <c r="IW113" s="58" t="e">
        <f ca="1">"8 "&amp;CLEAN(OFFSET(cl8name,(IW$1-1)*22,,,))</f>
        <v>#REF!</v>
      </c>
      <c r="IX113" s="59"/>
      <c r="IY113" s="59"/>
      <c r="IZ113" s="59"/>
      <c r="JA113" s="59"/>
      <c r="JB113" s="59"/>
      <c r="JC113" s="58" t="e">
        <f ca="1">"8 "&amp;CLEAN(OFFSET(cl8name,(JC$1-1)*22,,,))</f>
        <v>#REF!</v>
      </c>
      <c r="JD113" s="59"/>
      <c r="JE113" s="59"/>
      <c r="JF113" s="59"/>
      <c r="JG113" s="59"/>
      <c r="JH113" s="59"/>
      <c r="JI113" s="58" t="e">
        <f ca="1">"8 "&amp;CLEAN(OFFSET(cl8name,(JI$1-1)*22,,,))</f>
        <v>#REF!</v>
      </c>
      <c r="JJ113" s="59"/>
      <c r="JK113" s="59"/>
      <c r="JL113" s="59"/>
      <c r="JM113" s="59"/>
      <c r="JN113" s="59"/>
      <c r="JO113" s="58" t="e">
        <f ca="1">"8 "&amp;CLEAN(OFFSET(cl8name,(JO$1-1)*22,,,))</f>
        <v>#REF!</v>
      </c>
      <c r="JP113" s="59"/>
      <c r="JQ113" s="59"/>
      <c r="JR113" s="59"/>
      <c r="JS113" s="59"/>
      <c r="JT113" s="59"/>
      <c r="JU113" s="58" t="e">
        <f ca="1">"8 "&amp;CLEAN(OFFSET(cl8name,(JU$1-1)*22,,,))</f>
        <v>#REF!</v>
      </c>
      <c r="JV113" s="59"/>
      <c r="JW113" s="59"/>
      <c r="JX113" s="59"/>
      <c r="JY113" s="59"/>
      <c r="JZ113" s="59"/>
      <c r="KA113" s="58" t="e">
        <f ca="1">"8 "&amp;CLEAN(OFFSET(cl8name,(KA$1-1)*22,,,))</f>
        <v>#REF!</v>
      </c>
      <c r="KB113" s="59"/>
      <c r="KC113" s="59"/>
      <c r="KD113" s="59"/>
      <c r="KE113" s="59"/>
      <c r="KF113" s="59"/>
      <c r="KG113" s="58" t="e">
        <f ca="1">"8 "&amp;CLEAN(OFFSET(cl8name,(KG$1-1)*22,,,))</f>
        <v>#REF!</v>
      </c>
      <c r="KH113" s="59"/>
      <c r="KI113" s="59"/>
      <c r="KJ113" s="59"/>
      <c r="KK113" s="59"/>
      <c r="KL113" s="59"/>
      <c r="KM113" s="58" t="e">
        <f ca="1">"8 "&amp;CLEAN(OFFSET(cl8name,(KM$1-1)*22,,,))</f>
        <v>#REF!</v>
      </c>
      <c r="KN113" s="59"/>
      <c r="KO113" s="59"/>
      <c r="KP113" s="59"/>
      <c r="KQ113" s="59"/>
      <c r="KR113" s="59"/>
    </row>
    <row r="114" spans="1:304" customFormat="1">
      <c r="A114" t="e">
        <f t="shared" ref="A114:A135" si="280">A113</f>
        <v>#REF!</v>
      </c>
      <c r="B114" s="43">
        <v>1</v>
      </c>
      <c r="C114" s="3" t="s">
        <v>0</v>
      </c>
      <c r="D114" s="3" t="s">
        <v>57</v>
      </c>
      <c r="E114" s="43" t="e">
        <f ca="1">COUNTIF(OFFSET(class8_1,MATCH(E$1,#REF!,0)-7+'Итог по классам'!$B114,,,),"Ф")</f>
        <v>#REF!</v>
      </c>
      <c r="F114" s="43" t="e">
        <f ca="1">COUNTIF(OFFSET(class8_1,MATCH(F$1,#REF!,0)-7+'Итог по классам'!$B114,,,),"р")</f>
        <v>#REF!</v>
      </c>
      <c r="G114" s="43" t="e">
        <f ca="1">COUNTIF(OFFSET(class8_1,MATCH(G$1,#REF!,0)-7+'Итог по классам'!$B114,,,),"ш")</f>
        <v>#REF!</v>
      </c>
      <c r="H114" s="43" t="e">
        <f ca="1">COUNTIF(OFFSET(class8_2,MATCH(H$1,#REF!,0)-7+'Итог по классам'!$B114,,,),"Ф")</f>
        <v>#REF!</v>
      </c>
      <c r="I114" s="43" t="e">
        <f ca="1">COUNTIF(OFFSET(class8_2,MATCH(I$1,#REF!,0)-7+'Итог по классам'!$B114,,,),"р")</f>
        <v>#REF!</v>
      </c>
      <c r="J114" s="43" t="e">
        <f ca="1">COUNTIF(OFFSET(class8_2,MATCH(J$1,#REF!,0)-7+'Итог по классам'!$B114,,,),"ш")</f>
        <v>#REF!</v>
      </c>
      <c r="K114" s="44" t="e">
        <f ca="1">COUNTIF(OFFSET(class8_1,MATCH(K$1,#REF!,0)-7+'Итог по классам'!$B114,,,),"Ф")</f>
        <v>#REF!</v>
      </c>
      <c r="L114" s="43" t="e">
        <f ca="1">COUNTIF(OFFSET(class8_1,MATCH(L$1,#REF!,0)-7+'Итог по классам'!$B114,,,),"р")</f>
        <v>#REF!</v>
      </c>
      <c r="M114" s="43" t="e">
        <f ca="1">COUNTIF(OFFSET(class8_1,MATCH(M$1,#REF!,0)-7+'Итог по классам'!$B114,,,),"ш")</f>
        <v>#REF!</v>
      </c>
      <c r="N114" s="43" t="e">
        <f ca="1">COUNTIF(OFFSET(class8_2,MATCH(N$1,#REF!,0)-7+'Итог по классам'!$B114,,,),"Ф")</f>
        <v>#REF!</v>
      </c>
      <c r="O114" s="43" t="e">
        <f ca="1">COUNTIF(OFFSET(class8_2,MATCH(O$1,#REF!,0)-7+'Итог по классам'!$B114,,,),"р")</f>
        <v>#REF!</v>
      </c>
      <c r="P114" s="43" t="e">
        <f ca="1">COUNTIF(OFFSET(class8_2,MATCH(P$1,#REF!,0)-7+'Итог по классам'!$B114,,,),"ш")</f>
        <v>#REF!</v>
      </c>
      <c r="Q114" s="44" t="e">
        <f ca="1">COUNTIF(OFFSET(class8_1,MATCH(Q$1,#REF!,0)-7+'Итог по классам'!$B114,,,),"Ф")</f>
        <v>#REF!</v>
      </c>
      <c r="R114" s="43" t="e">
        <f ca="1">COUNTIF(OFFSET(class8_1,MATCH(R$1,#REF!,0)-7+'Итог по классам'!$B114,,,),"р")</f>
        <v>#REF!</v>
      </c>
      <c r="S114" s="43" t="e">
        <f ca="1">COUNTIF(OFFSET(class8_1,MATCH(S$1,#REF!,0)-7+'Итог по классам'!$B114,,,),"ш")</f>
        <v>#REF!</v>
      </c>
      <c r="T114" s="43" t="e">
        <f ca="1">COUNTIF(OFFSET(class8_2,MATCH(T$1,#REF!,0)-7+'Итог по классам'!$B114,,,),"Ф")</f>
        <v>#REF!</v>
      </c>
      <c r="U114" s="43" t="e">
        <f ca="1">COUNTIF(OFFSET(class8_2,MATCH(U$1,#REF!,0)-7+'Итог по классам'!$B114,,,),"р")</f>
        <v>#REF!</v>
      </c>
      <c r="V114" s="43" t="e">
        <f ca="1">COUNTIF(OFFSET(class8_2,MATCH(V$1,#REF!,0)-7+'Итог по классам'!$B114,,,),"ш")</f>
        <v>#REF!</v>
      </c>
      <c r="W114" s="44" t="e">
        <f ca="1">COUNTIF(OFFSET(class8_1,MATCH(W$1,#REF!,0)-7+'Итог по классам'!$B114,,,),"Ф")</f>
        <v>#REF!</v>
      </c>
      <c r="X114" s="43" t="e">
        <f ca="1">COUNTIF(OFFSET(class8_1,MATCH(X$1,#REF!,0)-7+'Итог по классам'!$B114,,,),"р")</f>
        <v>#REF!</v>
      </c>
      <c r="Y114" s="43" t="e">
        <f ca="1">COUNTIF(OFFSET(class8_1,MATCH(Y$1,#REF!,0)-7+'Итог по классам'!$B114,,,),"ш")</f>
        <v>#REF!</v>
      </c>
      <c r="Z114" s="43" t="e">
        <f ca="1">COUNTIF(OFFSET(class8_2,MATCH(Z$1,#REF!,0)-7+'Итог по классам'!$B114,,,),"Ф")</f>
        <v>#REF!</v>
      </c>
      <c r="AA114" s="43" t="e">
        <f ca="1">COUNTIF(OFFSET(class8_2,MATCH(AA$1,#REF!,0)-7+'Итог по классам'!$B114,,,),"р")</f>
        <v>#REF!</v>
      </c>
      <c r="AB114" s="43" t="e">
        <f ca="1">COUNTIF(OFFSET(class8_2,MATCH(AB$1,#REF!,0)-7+'Итог по классам'!$B114,,,),"ш")</f>
        <v>#REF!</v>
      </c>
      <c r="AC114" s="44" t="e">
        <f ca="1">COUNTIF(OFFSET(class8_1,MATCH(AC$1,#REF!,0)-7+'Итог по классам'!$B114,,,),"Ф")</f>
        <v>#REF!</v>
      </c>
      <c r="AD114" s="43" t="e">
        <f ca="1">COUNTIF(OFFSET(class8_1,MATCH(AD$1,#REF!,0)-7+'Итог по классам'!$B114,,,),"р")</f>
        <v>#REF!</v>
      </c>
      <c r="AE114" s="43" t="e">
        <f ca="1">COUNTIF(OFFSET(class8_1,MATCH(AE$1,#REF!,0)-7+'Итог по классам'!$B114,,,),"ш")</f>
        <v>#REF!</v>
      </c>
      <c r="AF114" s="43" t="e">
        <f ca="1">COUNTIF(OFFSET(class8_2,MATCH(AF$1,#REF!,0)-7+'Итог по классам'!$B114,,,),"Ф")</f>
        <v>#REF!</v>
      </c>
      <c r="AG114" s="43" t="e">
        <f ca="1">COUNTIF(OFFSET(class8_2,MATCH(AG$1,#REF!,0)-7+'Итог по классам'!$B114,,,),"р")</f>
        <v>#REF!</v>
      </c>
      <c r="AH114" s="43" t="e">
        <f ca="1">COUNTIF(OFFSET(class8_2,MATCH(AH$1,#REF!,0)-7+'Итог по классам'!$B114,,,),"ш")</f>
        <v>#REF!</v>
      </c>
      <c r="AI114" s="44" t="e">
        <f ca="1">COUNTIF(OFFSET(class8_1,MATCH(AI$1,#REF!,0)-7+'Итог по классам'!$B114,,,),"Ф")</f>
        <v>#REF!</v>
      </c>
      <c r="AJ114" s="43" t="e">
        <f ca="1">COUNTIF(OFFSET(class8_1,MATCH(AJ$1,#REF!,0)-7+'Итог по классам'!$B114,,,),"р")</f>
        <v>#REF!</v>
      </c>
      <c r="AK114" s="43" t="e">
        <f ca="1">COUNTIF(OFFSET(class8_1,MATCH(AK$1,#REF!,0)-7+'Итог по классам'!$B114,,,),"ш")</f>
        <v>#REF!</v>
      </c>
      <c r="AL114" s="43" t="e">
        <f ca="1">COUNTIF(OFFSET(class8_2,MATCH(AL$1,#REF!,0)-7+'Итог по классам'!$B114,,,),"Ф")</f>
        <v>#REF!</v>
      </c>
      <c r="AM114" s="43" t="e">
        <f ca="1">COUNTIF(OFFSET(class8_2,MATCH(AM$1,#REF!,0)-7+'Итог по классам'!$B114,,,),"р")</f>
        <v>#REF!</v>
      </c>
      <c r="AN114" s="43" t="e">
        <f ca="1">COUNTIF(OFFSET(class8_2,MATCH(AN$1,#REF!,0)-7+'Итог по классам'!$B114,,,),"ш")</f>
        <v>#REF!</v>
      </c>
      <c r="AO114" s="44" t="e">
        <f ca="1">COUNTIF(OFFSET(class8_1,MATCH(AO$1,#REF!,0)-7+'Итог по классам'!$B114,,,),"Ф")</f>
        <v>#REF!</v>
      </c>
      <c r="AP114" s="43" t="e">
        <f ca="1">COUNTIF(OFFSET(class8_1,MATCH(AP$1,#REF!,0)-7+'Итог по классам'!$B114,,,),"р")</f>
        <v>#REF!</v>
      </c>
      <c r="AQ114" s="43" t="e">
        <f ca="1">COUNTIF(OFFSET(class8_1,MATCH(AQ$1,#REF!,0)-7+'Итог по классам'!$B114,,,),"ш")</f>
        <v>#REF!</v>
      </c>
      <c r="AR114" s="43" t="e">
        <f ca="1">COUNTIF(OFFSET(class8_2,MATCH(AR$1,#REF!,0)-7+'Итог по классам'!$B114,,,),"Ф")</f>
        <v>#REF!</v>
      </c>
      <c r="AS114" s="43" t="e">
        <f ca="1">COUNTIF(OFFSET(class8_2,MATCH(AS$1,#REF!,0)-7+'Итог по классам'!$B114,,,),"р")</f>
        <v>#REF!</v>
      </c>
      <c r="AT114" s="43" t="e">
        <f ca="1">COUNTIF(OFFSET(class8_2,MATCH(AT$1,#REF!,0)-7+'Итог по классам'!$B114,,,),"ш")</f>
        <v>#REF!</v>
      </c>
      <c r="AU114" s="44" t="e">
        <f ca="1">COUNTIF(OFFSET(class8_1,MATCH(AU$1,#REF!,0)-7+'Итог по классам'!$B114,,,),"Ф")</f>
        <v>#REF!</v>
      </c>
      <c r="AV114" s="43" t="e">
        <f ca="1">COUNTIF(OFFSET(class8_1,MATCH(AV$1,#REF!,0)-7+'Итог по классам'!$B114,,,),"р")</f>
        <v>#REF!</v>
      </c>
      <c r="AW114" s="43" t="e">
        <f ca="1">COUNTIF(OFFSET(class8_1,MATCH(AW$1,#REF!,0)-7+'Итог по классам'!$B114,,,),"ш")</f>
        <v>#REF!</v>
      </c>
      <c r="AX114" s="43" t="e">
        <f ca="1">COUNTIF(OFFSET(class8_2,MATCH(AX$1,#REF!,0)-7+'Итог по классам'!$B114,,,),"Ф")</f>
        <v>#REF!</v>
      </c>
      <c r="AY114" s="43" t="e">
        <f ca="1">COUNTIF(OFFSET(class8_2,MATCH(AY$1,#REF!,0)-7+'Итог по классам'!$B114,,,),"р")</f>
        <v>#REF!</v>
      </c>
      <c r="AZ114" s="43" t="e">
        <f ca="1">COUNTIF(OFFSET(class8_2,MATCH(AZ$1,#REF!,0)-7+'Итог по классам'!$B114,,,),"ш")</f>
        <v>#REF!</v>
      </c>
      <c r="BA114" s="44" t="e">
        <f ca="1">COUNTIF(OFFSET(class8_1,MATCH(BA$1,#REF!,0)-7+'Итог по классам'!$B114,,,),"Ф")</f>
        <v>#REF!</v>
      </c>
      <c r="BB114" s="43" t="e">
        <f ca="1">COUNTIF(OFFSET(class8_1,MATCH(BB$1,#REF!,0)-7+'Итог по классам'!$B114,,,),"р")</f>
        <v>#REF!</v>
      </c>
      <c r="BC114" s="43" t="e">
        <f ca="1">COUNTIF(OFFSET(class8_1,MATCH(BC$1,#REF!,0)-7+'Итог по классам'!$B114,,,),"ш")</f>
        <v>#REF!</v>
      </c>
      <c r="BD114" s="43" t="e">
        <f ca="1">COUNTIF(OFFSET(class8_2,MATCH(BD$1,#REF!,0)-7+'Итог по классам'!$B114,,,),"Ф")</f>
        <v>#REF!</v>
      </c>
      <c r="BE114" s="43" t="e">
        <f ca="1">COUNTIF(OFFSET(class8_2,MATCH(BE$1,#REF!,0)-7+'Итог по классам'!$B114,,,),"р")</f>
        <v>#REF!</v>
      </c>
      <c r="BF114" s="43" t="e">
        <f ca="1">COUNTIF(OFFSET(class8_2,MATCH(BF$1,#REF!,0)-7+'Итог по классам'!$B114,,,),"ш")</f>
        <v>#REF!</v>
      </c>
      <c r="BG114" s="44" t="e">
        <f ca="1">COUNTIF(OFFSET(class8_1,MATCH(BG$1,#REF!,0)-7+'Итог по классам'!$B114,,,),"Ф")</f>
        <v>#REF!</v>
      </c>
      <c r="BH114" s="43" t="e">
        <f ca="1">COUNTIF(OFFSET(class8_1,MATCH(BH$1,#REF!,0)-7+'Итог по классам'!$B114,,,),"р")</f>
        <v>#REF!</v>
      </c>
      <c r="BI114" s="43" t="e">
        <f ca="1">COUNTIF(OFFSET(class8_1,MATCH(BI$1,#REF!,0)-7+'Итог по классам'!$B114,,,),"ш")</f>
        <v>#REF!</v>
      </c>
      <c r="BJ114" s="43" t="e">
        <f ca="1">COUNTIF(OFFSET(class8_2,MATCH(BJ$1,#REF!,0)-7+'Итог по классам'!$B114,,,),"Ф")</f>
        <v>#REF!</v>
      </c>
      <c r="BK114" s="43" t="e">
        <f ca="1">COUNTIF(OFFSET(class8_2,MATCH(BK$1,#REF!,0)-7+'Итог по классам'!$B114,,,),"р")</f>
        <v>#REF!</v>
      </c>
      <c r="BL114" s="43" t="e">
        <f ca="1">COUNTIF(OFFSET(class8_2,MATCH(BL$1,#REF!,0)-7+'Итог по классам'!$B114,,,),"ш")</f>
        <v>#REF!</v>
      </c>
      <c r="BM114" s="44" t="e">
        <f ca="1">COUNTIF(OFFSET(class8_1,MATCH(BM$1,#REF!,0)-7+'Итог по классам'!$B114,,,),"Ф")</f>
        <v>#REF!</v>
      </c>
      <c r="BN114" s="43" t="e">
        <f ca="1">COUNTIF(OFFSET(class8_1,MATCH(BN$1,#REF!,0)-7+'Итог по классам'!$B114,,,),"р")</f>
        <v>#REF!</v>
      </c>
      <c r="BO114" s="43" t="e">
        <f ca="1">COUNTIF(OFFSET(class8_1,MATCH(BO$1,#REF!,0)-7+'Итог по классам'!$B114,,,),"ш")</f>
        <v>#REF!</v>
      </c>
      <c r="BP114" s="43" t="e">
        <f ca="1">COUNTIF(OFFSET(class8_2,MATCH(BP$1,#REF!,0)-7+'Итог по классам'!$B114,,,),"Ф")</f>
        <v>#REF!</v>
      </c>
      <c r="BQ114" s="43" t="e">
        <f ca="1">COUNTIF(OFFSET(class8_2,MATCH(BQ$1,#REF!,0)-7+'Итог по классам'!$B114,,,),"р")</f>
        <v>#REF!</v>
      </c>
      <c r="BR114" s="43" t="e">
        <f ca="1">COUNTIF(OFFSET(class8_2,MATCH(BR$1,#REF!,0)-7+'Итог по классам'!$B114,,,),"ш")</f>
        <v>#REF!</v>
      </c>
      <c r="BS114" s="44" t="e">
        <f ca="1">COUNTIF(OFFSET(class8_1,MATCH(BS$1,#REF!,0)-7+'Итог по классам'!$B114,,,),"Ф")</f>
        <v>#REF!</v>
      </c>
      <c r="BT114" s="43" t="e">
        <f ca="1">COUNTIF(OFFSET(class8_1,MATCH(BT$1,#REF!,0)-7+'Итог по классам'!$B114,,,),"р")</f>
        <v>#REF!</v>
      </c>
      <c r="BU114" s="43" t="e">
        <f ca="1">COUNTIF(OFFSET(class8_1,MATCH(BU$1,#REF!,0)-7+'Итог по классам'!$B114,,,),"ш")</f>
        <v>#REF!</v>
      </c>
      <c r="BV114" s="43" t="e">
        <f ca="1">COUNTIF(OFFSET(class8_2,MATCH(BV$1,#REF!,0)-7+'Итог по классам'!$B114,,,),"Ф")</f>
        <v>#REF!</v>
      </c>
      <c r="BW114" s="43" t="e">
        <f ca="1">COUNTIF(OFFSET(class8_2,MATCH(BW$1,#REF!,0)-7+'Итог по классам'!$B114,,,),"р")</f>
        <v>#REF!</v>
      </c>
      <c r="BX114" s="43" t="e">
        <f ca="1">COUNTIF(OFFSET(class8_2,MATCH(BX$1,#REF!,0)-7+'Итог по классам'!$B114,,,),"ш")</f>
        <v>#REF!</v>
      </c>
      <c r="BY114" s="44" t="e">
        <f ca="1">COUNTIF(OFFSET(class8_1,MATCH(BY$1,#REF!,0)-7+'Итог по классам'!$B114,,,),"Ф")</f>
        <v>#REF!</v>
      </c>
      <c r="BZ114" s="43" t="e">
        <f ca="1">COUNTIF(OFFSET(class8_1,MATCH(BZ$1,#REF!,0)-7+'Итог по классам'!$B114,,,),"р")</f>
        <v>#REF!</v>
      </c>
      <c r="CA114" s="43" t="e">
        <f ca="1">COUNTIF(OFFSET(class8_1,MATCH(CA$1,#REF!,0)-7+'Итог по классам'!$B114,,,),"ш")</f>
        <v>#REF!</v>
      </c>
      <c r="CB114" s="43" t="e">
        <f ca="1">COUNTIF(OFFSET(class8_2,MATCH(CB$1,#REF!,0)-7+'Итог по классам'!$B114,,,),"Ф")</f>
        <v>#REF!</v>
      </c>
      <c r="CC114" s="43" t="e">
        <f ca="1">COUNTIF(OFFSET(class8_2,MATCH(CC$1,#REF!,0)-7+'Итог по классам'!$B114,,,),"р")</f>
        <v>#REF!</v>
      </c>
      <c r="CD114" s="43" t="e">
        <f ca="1">COUNTIF(OFFSET(class8_2,MATCH(CD$1,#REF!,0)-7+'Итог по классам'!$B114,,,),"ш")</f>
        <v>#REF!</v>
      </c>
      <c r="CE114" s="44" t="e">
        <f ca="1">COUNTIF(OFFSET(class8_1,MATCH(CE$1,#REF!,0)-7+'Итог по классам'!$B114,,,),"Ф")</f>
        <v>#REF!</v>
      </c>
      <c r="CF114" s="43" t="e">
        <f ca="1">COUNTIF(OFFSET(class8_1,MATCH(CF$1,#REF!,0)-7+'Итог по классам'!$B114,,,),"р")</f>
        <v>#REF!</v>
      </c>
      <c r="CG114" s="43" t="e">
        <f ca="1">COUNTIF(OFFSET(class8_1,MATCH(CG$1,#REF!,0)-7+'Итог по классам'!$B114,,,),"ш")</f>
        <v>#REF!</v>
      </c>
      <c r="CH114" s="43" t="e">
        <f ca="1">COUNTIF(OFFSET(class8_2,MATCH(CH$1,#REF!,0)-7+'Итог по классам'!$B114,,,),"Ф")</f>
        <v>#REF!</v>
      </c>
      <c r="CI114" s="43" t="e">
        <f ca="1">COUNTIF(OFFSET(class8_2,MATCH(CI$1,#REF!,0)-7+'Итог по классам'!$B114,,,),"р")</f>
        <v>#REF!</v>
      </c>
      <c r="CJ114" s="43" t="e">
        <f ca="1">COUNTIF(OFFSET(class8_2,MATCH(CJ$1,#REF!,0)-7+'Итог по классам'!$B114,,,),"ш")</f>
        <v>#REF!</v>
      </c>
      <c r="CK114" s="44" t="e">
        <f ca="1">COUNTIF(OFFSET(class8_1,MATCH(CK$1,#REF!,0)-7+'Итог по классам'!$B114,,,),"Ф")</f>
        <v>#REF!</v>
      </c>
      <c r="CL114" s="43" t="e">
        <f ca="1">COUNTIF(OFFSET(class8_1,MATCH(CL$1,#REF!,0)-7+'Итог по классам'!$B114,,,),"р")</f>
        <v>#REF!</v>
      </c>
      <c r="CM114" s="43" t="e">
        <f ca="1">COUNTIF(OFFSET(class8_1,MATCH(CM$1,#REF!,0)-7+'Итог по классам'!$B114,,,),"ш")</f>
        <v>#REF!</v>
      </c>
      <c r="CN114" s="43" t="e">
        <f ca="1">COUNTIF(OFFSET(class8_2,MATCH(CN$1,#REF!,0)-7+'Итог по классам'!$B114,,,),"Ф")</f>
        <v>#REF!</v>
      </c>
      <c r="CO114" s="43" t="e">
        <f ca="1">COUNTIF(OFFSET(class8_2,MATCH(CO$1,#REF!,0)-7+'Итог по классам'!$B114,,,),"р")</f>
        <v>#REF!</v>
      </c>
      <c r="CP114" s="43" t="e">
        <f ca="1">COUNTIF(OFFSET(class8_2,MATCH(CP$1,#REF!,0)-7+'Итог по классам'!$B114,,,),"ш")</f>
        <v>#REF!</v>
      </c>
      <c r="CQ114" s="44" t="e">
        <f ca="1">COUNTIF(OFFSET(class8_1,MATCH(CQ$1,#REF!,0)-7+'Итог по классам'!$B114,,,),"Ф")</f>
        <v>#REF!</v>
      </c>
      <c r="CR114" s="43" t="e">
        <f ca="1">COUNTIF(OFFSET(class8_1,MATCH(CR$1,#REF!,0)-7+'Итог по классам'!$B114,,,),"р")</f>
        <v>#REF!</v>
      </c>
      <c r="CS114" s="43" t="e">
        <f ca="1">COUNTIF(OFFSET(class8_1,MATCH(CS$1,#REF!,0)-7+'Итог по классам'!$B114,,,),"ш")</f>
        <v>#REF!</v>
      </c>
      <c r="CT114" s="43" t="e">
        <f ca="1">COUNTIF(OFFSET(class8_2,MATCH(CT$1,#REF!,0)-7+'Итог по классам'!$B114,,,),"Ф")</f>
        <v>#REF!</v>
      </c>
      <c r="CU114" s="43" t="e">
        <f ca="1">COUNTIF(OFFSET(class8_2,MATCH(CU$1,#REF!,0)-7+'Итог по классам'!$B114,,,),"р")</f>
        <v>#REF!</v>
      </c>
      <c r="CV114" s="43" t="e">
        <f ca="1">COUNTIF(OFFSET(class8_2,MATCH(CV$1,#REF!,0)-7+'Итог по классам'!$B114,,,),"ш")</f>
        <v>#REF!</v>
      </c>
      <c r="CW114" s="44" t="e">
        <f ca="1">COUNTIF(OFFSET(class8_1,MATCH(CW$1,#REF!,0)-7+'Итог по классам'!$B114,,,),"Ф")</f>
        <v>#REF!</v>
      </c>
      <c r="CX114" s="43" t="e">
        <f ca="1">COUNTIF(OFFSET(class8_1,MATCH(CX$1,#REF!,0)-7+'Итог по классам'!$B114,,,),"р")</f>
        <v>#REF!</v>
      </c>
      <c r="CY114" s="43" t="e">
        <f ca="1">COUNTIF(OFFSET(class8_1,MATCH(CY$1,#REF!,0)-7+'Итог по классам'!$B114,,,),"ш")</f>
        <v>#REF!</v>
      </c>
      <c r="CZ114" s="43" t="e">
        <f ca="1">COUNTIF(OFFSET(class8_2,MATCH(CZ$1,#REF!,0)-7+'Итог по классам'!$B114,,,),"Ф")</f>
        <v>#REF!</v>
      </c>
      <c r="DA114" s="43" t="e">
        <f ca="1">COUNTIF(OFFSET(class8_2,MATCH(DA$1,#REF!,0)-7+'Итог по классам'!$B114,,,),"р")</f>
        <v>#REF!</v>
      </c>
      <c r="DB114" s="43" t="e">
        <f ca="1">COUNTIF(OFFSET(class8_2,MATCH(DB$1,#REF!,0)-7+'Итог по классам'!$B114,,,),"ш")</f>
        <v>#REF!</v>
      </c>
      <c r="DC114" s="44" t="e">
        <f ca="1">COUNTIF(OFFSET(class8_1,MATCH(DC$1,#REF!,0)-7+'Итог по классам'!$B114,,,),"Ф")</f>
        <v>#REF!</v>
      </c>
      <c r="DD114" s="43" t="e">
        <f ca="1">COUNTIF(OFFSET(class8_1,MATCH(DD$1,#REF!,0)-7+'Итог по классам'!$B114,,,),"р")</f>
        <v>#REF!</v>
      </c>
      <c r="DE114" s="43" t="e">
        <f ca="1">COUNTIF(OFFSET(class8_1,MATCH(DE$1,#REF!,0)-7+'Итог по классам'!$B114,,,),"ш")</f>
        <v>#REF!</v>
      </c>
      <c r="DF114" s="43" t="e">
        <f ca="1">COUNTIF(OFFSET(class8_2,MATCH(DF$1,#REF!,0)-7+'Итог по классам'!$B114,,,),"Ф")</f>
        <v>#REF!</v>
      </c>
      <c r="DG114" s="43" t="e">
        <f ca="1">COUNTIF(OFFSET(class8_2,MATCH(DG$1,#REF!,0)-7+'Итог по классам'!$B114,,,),"р")</f>
        <v>#REF!</v>
      </c>
      <c r="DH114" s="43" t="e">
        <f ca="1">COUNTIF(OFFSET(class8_2,MATCH(DH$1,#REF!,0)-7+'Итог по классам'!$B114,,,),"ш")</f>
        <v>#REF!</v>
      </c>
      <c r="DI114" s="44" t="e">
        <f ca="1">COUNTIF(OFFSET(class8_1,MATCH(DI$1,#REF!,0)-7+'Итог по классам'!$B114,,,),"Ф")</f>
        <v>#REF!</v>
      </c>
      <c r="DJ114" s="43" t="e">
        <f ca="1">COUNTIF(OFFSET(class8_1,MATCH(DJ$1,#REF!,0)-7+'Итог по классам'!$B114,,,),"р")</f>
        <v>#REF!</v>
      </c>
      <c r="DK114" s="43" t="e">
        <f ca="1">COUNTIF(OFFSET(class8_1,MATCH(DK$1,#REF!,0)-7+'Итог по классам'!$B114,,,),"ш")</f>
        <v>#REF!</v>
      </c>
      <c r="DL114" s="43" t="e">
        <f ca="1">COUNTIF(OFFSET(class8_2,MATCH(DL$1,#REF!,0)-7+'Итог по классам'!$B114,,,),"Ф")</f>
        <v>#REF!</v>
      </c>
      <c r="DM114" s="43" t="e">
        <f ca="1">COUNTIF(OFFSET(class8_2,MATCH(DM$1,#REF!,0)-7+'Итог по классам'!$B114,,,),"р")</f>
        <v>#REF!</v>
      </c>
      <c r="DN114" s="43" t="e">
        <f ca="1">COUNTIF(OFFSET(class8_2,MATCH(DN$1,#REF!,0)-7+'Итог по классам'!$B114,,,),"ш")</f>
        <v>#REF!</v>
      </c>
      <c r="DO114" s="44" t="e">
        <f ca="1">COUNTIF(OFFSET(class8_1,MATCH(DO$1,#REF!,0)-7+'Итог по классам'!$B114,,,),"Ф")</f>
        <v>#REF!</v>
      </c>
      <c r="DP114" s="43" t="e">
        <f ca="1">COUNTIF(OFFSET(class8_1,MATCH(DP$1,#REF!,0)-7+'Итог по классам'!$B114,,,),"р")</f>
        <v>#REF!</v>
      </c>
      <c r="DQ114" s="43" t="e">
        <f ca="1">COUNTIF(OFFSET(class8_1,MATCH(DQ$1,#REF!,0)-7+'Итог по классам'!$B114,,,),"ш")</f>
        <v>#REF!</v>
      </c>
      <c r="DR114" s="43" t="e">
        <f ca="1">COUNTIF(OFFSET(class8_2,MATCH(DR$1,#REF!,0)-7+'Итог по классам'!$B114,,,),"Ф")</f>
        <v>#REF!</v>
      </c>
      <c r="DS114" s="43" t="e">
        <f ca="1">COUNTIF(OFFSET(class8_2,MATCH(DS$1,#REF!,0)-7+'Итог по классам'!$B114,,,),"р")</f>
        <v>#REF!</v>
      </c>
      <c r="DT114" s="43" t="e">
        <f ca="1">COUNTIF(OFFSET(class8_2,MATCH(DT$1,#REF!,0)-7+'Итог по классам'!$B114,,,),"ш")</f>
        <v>#REF!</v>
      </c>
      <c r="DU114" s="44" t="e">
        <f ca="1">COUNTIF(OFFSET(class8_1,MATCH(DU$1,#REF!,0)-7+'Итог по классам'!$B114,,,),"Ф")</f>
        <v>#REF!</v>
      </c>
      <c r="DV114" s="43" t="e">
        <f ca="1">COUNTIF(OFFSET(class8_1,MATCH(DV$1,#REF!,0)-7+'Итог по классам'!$B114,,,),"р")</f>
        <v>#REF!</v>
      </c>
      <c r="DW114" s="43" t="e">
        <f ca="1">COUNTIF(OFFSET(class8_1,MATCH(DW$1,#REF!,0)-7+'Итог по классам'!$B114,,,),"ш")</f>
        <v>#REF!</v>
      </c>
      <c r="DX114" s="43" t="e">
        <f ca="1">COUNTIF(OFFSET(class8_2,MATCH(DX$1,#REF!,0)-7+'Итог по классам'!$B114,,,),"Ф")</f>
        <v>#REF!</v>
      </c>
      <c r="DY114" s="43" t="e">
        <f ca="1">COUNTIF(OFFSET(class8_2,MATCH(DY$1,#REF!,0)-7+'Итог по классам'!$B114,,,),"р")</f>
        <v>#REF!</v>
      </c>
      <c r="DZ114" s="43" t="e">
        <f ca="1">COUNTIF(OFFSET(class8_2,MATCH(DZ$1,#REF!,0)-7+'Итог по классам'!$B114,,,),"ш")</f>
        <v>#REF!</v>
      </c>
      <c r="EA114" s="44" t="e">
        <f ca="1">COUNTIF(OFFSET(class8_1,MATCH(EA$1,#REF!,0)-7+'Итог по классам'!$B114,,,),"Ф")</f>
        <v>#REF!</v>
      </c>
      <c r="EB114" s="43" t="e">
        <f ca="1">COUNTIF(OFFSET(class8_1,MATCH(EB$1,#REF!,0)-7+'Итог по классам'!$B114,,,),"р")</f>
        <v>#REF!</v>
      </c>
      <c r="EC114" s="43" t="e">
        <f ca="1">COUNTIF(OFFSET(class8_1,MATCH(EC$1,#REF!,0)-7+'Итог по классам'!$B114,,,),"ш")</f>
        <v>#REF!</v>
      </c>
      <c r="ED114" s="43" t="e">
        <f ca="1">COUNTIF(OFFSET(class8_2,MATCH(ED$1,#REF!,0)-7+'Итог по классам'!$B114,,,),"Ф")</f>
        <v>#REF!</v>
      </c>
      <c r="EE114" s="43" t="e">
        <f ca="1">COUNTIF(OFFSET(class8_2,MATCH(EE$1,#REF!,0)-7+'Итог по классам'!$B114,,,),"р")</f>
        <v>#REF!</v>
      </c>
      <c r="EF114" s="43" t="e">
        <f ca="1">COUNTIF(OFFSET(class8_2,MATCH(EF$1,#REF!,0)-7+'Итог по классам'!$B114,,,),"ш")</f>
        <v>#REF!</v>
      </c>
      <c r="EG114" s="44" t="e">
        <f ca="1">COUNTIF(OFFSET(class8_1,MATCH(EG$1,#REF!,0)-7+'Итог по классам'!$B114,,,),"Ф")</f>
        <v>#REF!</v>
      </c>
      <c r="EH114" s="43" t="e">
        <f ca="1">COUNTIF(OFFSET(class8_1,MATCH(EH$1,#REF!,0)-7+'Итог по классам'!$B114,,,),"р")</f>
        <v>#REF!</v>
      </c>
      <c r="EI114" s="43" t="e">
        <f ca="1">COUNTIF(OFFSET(class8_1,MATCH(EI$1,#REF!,0)-7+'Итог по классам'!$B114,,,),"ш")</f>
        <v>#REF!</v>
      </c>
      <c r="EJ114" s="43" t="e">
        <f ca="1">COUNTIF(OFFSET(class8_2,MATCH(EJ$1,#REF!,0)-7+'Итог по классам'!$B114,,,),"Ф")</f>
        <v>#REF!</v>
      </c>
      <c r="EK114" s="43" t="e">
        <f ca="1">COUNTIF(OFFSET(class8_2,MATCH(EK$1,#REF!,0)-7+'Итог по классам'!$B114,,,),"р")</f>
        <v>#REF!</v>
      </c>
      <c r="EL114" s="43" t="e">
        <f ca="1">COUNTIF(OFFSET(class8_2,MATCH(EL$1,#REF!,0)-7+'Итог по классам'!$B114,,,),"ш")</f>
        <v>#REF!</v>
      </c>
      <c r="EM114" s="44" t="e">
        <f ca="1">COUNTIF(OFFSET(class8_1,MATCH(EM$1,#REF!,0)-7+'Итог по классам'!$B114,,,),"Ф")</f>
        <v>#REF!</v>
      </c>
      <c r="EN114" s="43" t="e">
        <f ca="1">COUNTIF(OFFSET(class8_1,MATCH(EN$1,#REF!,0)-7+'Итог по классам'!$B114,,,),"р")</f>
        <v>#REF!</v>
      </c>
      <c r="EO114" s="43" t="e">
        <f ca="1">COUNTIF(OFFSET(class8_1,MATCH(EO$1,#REF!,0)-7+'Итог по классам'!$B114,,,),"ш")</f>
        <v>#REF!</v>
      </c>
      <c r="EP114" s="43" t="e">
        <f ca="1">COUNTIF(OFFSET(class8_2,MATCH(EP$1,#REF!,0)-7+'Итог по классам'!$B114,,,),"Ф")</f>
        <v>#REF!</v>
      </c>
      <c r="EQ114" s="43" t="e">
        <f ca="1">COUNTIF(OFFSET(class8_2,MATCH(EQ$1,#REF!,0)-7+'Итог по классам'!$B114,,,),"р")</f>
        <v>#REF!</v>
      </c>
      <c r="ER114" s="43" t="e">
        <f ca="1">COUNTIF(OFFSET(class8_2,MATCH(ER$1,#REF!,0)-7+'Итог по классам'!$B114,,,),"ш")</f>
        <v>#REF!</v>
      </c>
      <c r="ES114" s="44" t="e">
        <f ca="1">COUNTIF(OFFSET(class8_1,MATCH(ES$1,#REF!,0)-7+'Итог по классам'!$B114,,,),"Ф")</f>
        <v>#REF!</v>
      </c>
      <c r="ET114" s="43" t="e">
        <f ca="1">COUNTIF(OFFSET(class8_1,MATCH(ET$1,#REF!,0)-7+'Итог по классам'!$B114,,,),"р")</f>
        <v>#REF!</v>
      </c>
      <c r="EU114" s="43" t="e">
        <f ca="1">COUNTIF(OFFSET(class8_1,MATCH(EU$1,#REF!,0)-7+'Итог по классам'!$B114,,,),"ш")</f>
        <v>#REF!</v>
      </c>
      <c r="EV114" s="43" t="e">
        <f ca="1">COUNTIF(OFFSET(class8_2,MATCH(EV$1,#REF!,0)-7+'Итог по классам'!$B114,,,),"Ф")</f>
        <v>#REF!</v>
      </c>
      <c r="EW114" s="43" t="e">
        <f ca="1">COUNTIF(OFFSET(class8_2,MATCH(EW$1,#REF!,0)-7+'Итог по классам'!$B114,,,),"р")</f>
        <v>#REF!</v>
      </c>
      <c r="EX114" s="43" t="e">
        <f ca="1">COUNTIF(OFFSET(class8_2,MATCH(EX$1,#REF!,0)-7+'Итог по классам'!$B114,,,),"ш")</f>
        <v>#REF!</v>
      </c>
      <c r="EY114" s="44" t="e">
        <f ca="1">COUNTIF(OFFSET(class8_1,MATCH(EY$1,#REF!,0)-7+'Итог по классам'!$B114,,,),"Ф")</f>
        <v>#REF!</v>
      </c>
      <c r="EZ114" s="43" t="e">
        <f ca="1">COUNTIF(OFFSET(class8_1,MATCH(EZ$1,#REF!,0)-7+'Итог по классам'!$B114,,,),"р")</f>
        <v>#REF!</v>
      </c>
      <c r="FA114" s="43" t="e">
        <f ca="1">COUNTIF(OFFSET(class8_1,MATCH(FA$1,#REF!,0)-7+'Итог по классам'!$B114,,,),"ш")</f>
        <v>#REF!</v>
      </c>
      <c r="FB114" s="43" t="e">
        <f ca="1">COUNTIF(OFFSET(class8_2,MATCH(FB$1,#REF!,0)-7+'Итог по классам'!$B114,,,),"Ф")</f>
        <v>#REF!</v>
      </c>
      <c r="FC114" s="43" t="e">
        <f ca="1">COUNTIF(OFFSET(class8_2,MATCH(FC$1,#REF!,0)-7+'Итог по классам'!$B114,,,),"р")</f>
        <v>#REF!</v>
      </c>
      <c r="FD114" s="43" t="e">
        <f ca="1">COUNTIF(OFFSET(class8_2,MATCH(FD$1,#REF!,0)-7+'Итог по классам'!$B114,,,),"ш")</f>
        <v>#REF!</v>
      </c>
      <c r="FE114" s="44" t="e">
        <f ca="1">COUNTIF(OFFSET(class8_1,MATCH(FE$1,#REF!,0)-7+'Итог по классам'!$B114,,,),"Ф")</f>
        <v>#REF!</v>
      </c>
      <c r="FF114" s="43" t="e">
        <f ca="1">COUNTIF(OFFSET(class8_1,MATCH(FF$1,#REF!,0)-7+'Итог по классам'!$B114,,,),"р")</f>
        <v>#REF!</v>
      </c>
      <c r="FG114" s="43" t="e">
        <f ca="1">COUNTIF(OFFSET(class8_1,MATCH(FG$1,#REF!,0)-7+'Итог по классам'!$B114,,,),"ш")</f>
        <v>#REF!</v>
      </c>
      <c r="FH114" s="43" t="e">
        <f ca="1">COUNTIF(OFFSET(class8_2,MATCH(FH$1,#REF!,0)-7+'Итог по классам'!$B114,,,),"Ф")</f>
        <v>#REF!</v>
      </c>
      <c r="FI114" s="43" t="e">
        <f ca="1">COUNTIF(OFFSET(class8_2,MATCH(FI$1,#REF!,0)-7+'Итог по классам'!$B114,,,),"р")</f>
        <v>#REF!</v>
      </c>
      <c r="FJ114" s="43" t="e">
        <f ca="1">COUNTIF(OFFSET(class8_2,MATCH(FJ$1,#REF!,0)-7+'Итог по классам'!$B114,,,),"ш")</f>
        <v>#REF!</v>
      </c>
      <c r="FK114" s="44" t="e">
        <f ca="1">COUNTIF(OFFSET(class8_1,MATCH(FK$1,#REF!,0)-7+'Итог по классам'!$B114,,,),"Ф")</f>
        <v>#REF!</v>
      </c>
      <c r="FL114" s="43" t="e">
        <f ca="1">COUNTIF(OFFSET(class8_1,MATCH(FL$1,#REF!,0)-7+'Итог по классам'!$B114,,,),"р")</f>
        <v>#REF!</v>
      </c>
      <c r="FM114" s="43" t="e">
        <f ca="1">COUNTIF(OFFSET(class8_1,MATCH(FM$1,#REF!,0)-7+'Итог по классам'!$B114,,,),"ш")</f>
        <v>#REF!</v>
      </c>
      <c r="FN114" s="43" t="e">
        <f ca="1">COUNTIF(OFFSET(class8_2,MATCH(FN$1,#REF!,0)-7+'Итог по классам'!$B114,,,),"Ф")</f>
        <v>#REF!</v>
      </c>
      <c r="FO114" s="43" t="e">
        <f ca="1">COUNTIF(OFFSET(class8_2,MATCH(FO$1,#REF!,0)-7+'Итог по классам'!$B114,,,),"р")</f>
        <v>#REF!</v>
      </c>
      <c r="FP114" s="43" t="e">
        <f ca="1">COUNTIF(OFFSET(class8_2,MATCH(FP$1,#REF!,0)-7+'Итог по классам'!$B114,,,),"ш")</f>
        <v>#REF!</v>
      </c>
      <c r="FQ114" s="44" t="e">
        <f ca="1">COUNTIF(OFFSET(class8_1,MATCH(FQ$1,#REF!,0)-7+'Итог по классам'!$B114,,,),"Ф")</f>
        <v>#REF!</v>
      </c>
      <c r="FR114" s="43" t="e">
        <f ca="1">COUNTIF(OFFSET(class8_1,MATCH(FR$1,#REF!,0)-7+'Итог по классам'!$B114,,,),"р")</f>
        <v>#REF!</v>
      </c>
      <c r="FS114" s="43" t="e">
        <f ca="1">COUNTIF(OFFSET(class8_1,MATCH(FS$1,#REF!,0)-7+'Итог по классам'!$B114,,,),"ш")</f>
        <v>#REF!</v>
      </c>
      <c r="FT114" s="43" t="e">
        <f ca="1">COUNTIF(OFFSET(class8_2,MATCH(FT$1,#REF!,0)-7+'Итог по классам'!$B114,,,),"Ф")</f>
        <v>#REF!</v>
      </c>
      <c r="FU114" s="43" t="e">
        <f ca="1">COUNTIF(OFFSET(class8_2,MATCH(FU$1,#REF!,0)-7+'Итог по классам'!$B114,,,),"р")</f>
        <v>#REF!</v>
      </c>
      <c r="FV114" s="43" t="e">
        <f ca="1">COUNTIF(OFFSET(class8_2,MATCH(FV$1,#REF!,0)-7+'Итог по классам'!$B114,,,),"ш")</f>
        <v>#REF!</v>
      </c>
      <c r="FW114" s="44" t="e">
        <f ca="1">COUNTIF(OFFSET(class8_1,MATCH(FW$1,#REF!,0)-7+'Итог по классам'!$B114,,,),"Ф")</f>
        <v>#REF!</v>
      </c>
      <c r="FX114" s="43" t="e">
        <f ca="1">COUNTIF(OFFSET(class8_1,MATCH(FX$1,#REF!,0)-7+'Итог по классам'!$B114,,,),"р")</f>
        <v>#REF!</v>
      </c>
      <c r="FY114" s="43" t="e">
        <f ca="1">COUNTIF(OFFSET(class8_1,MATCH(FY$1,#REF!,0)-7+'Итог по классам'!$B114,,,),"ш")</f>
        <v>#REF!</v>
      </c>
      <c r="FZ114" s="43" t="e">
        <f ca="1">COUNTIF(OFFSET(class8_2,MATCH(FZ$1,#REF!,0)-7+'Итог по классам'!$B114,,,),"Ф")</f>
        <v>#REF!</v>
      </c>
      <c r="GA114" s="43" t="e">
        <f ca="1">COUNTIF(OFFSET(class8_2,MATCH(GA$1,#REF!,0)-7+'Итог по классам'!$B114,,,),"р")</f>
        <v>#REF!</v>
      </c>
      <c r="GB114" s="43" t="e">
        <f ca="1">COUNTIF(OFFSET(class8_2,MATCH(GB$1,#REF!,0)-7+'Итог по классам'!$B114,,,),"ш")</f>
        <v>#REF!</v>
      </c>
      <c r="GC114" s="44" t="e">
        <f ca="1">COUNTIF(OFFSET(class8_1,MATCH(GC$1,#REF!,0)-7+'Итог по классам'!$B114,,,),"Ф")</f>
        <v>#REF!</v>
      </c>
      <c r="GD114" s="43" t="e">
        <f ca="1">COUNTIF(OFFSET(class8_1,MATCH(GD$1,#REF!,0)-7+'Итог по классам'!$B114,,,),"р")</f>
        <v>#REF!</v>
      </c>
      <c r="GE114" s="43" t="e">
        <f ca="1">COUNTIF(OFFSET(class8_1,MATCH(GE$1,#REF!,0)-7+'Итог по классам'!$B114,,,),"ш")</f>
        <v>#REF!</v>
      </c>
      <c r="GF114" s="43" t="e">
        <f ca="1">COUNTIF(OFFSET(class8_2,MATCH(GF$1,#REF!,0)-7+'Итог по классам'!$B114,,,),"Ф")</f>
        <v>#REF!</v>
      </c>
      <c r="GG114" s="43" t="e">
        <f ca="1">COUNTIF(OFFSET(class8_2,MATCH(GG$1,#REF!,0)-7+'Итог по классам'!$B114,,,),"р")</f>
        <v>#REF!</v>
      </c>
      <c r="GH114" s="43" t="e">
        <f ca="1">COUNTIF(OFFSET(class8_2,MATCH(GH$1,#REF!,0)-7+'Итог по классам'!$B114,,,),"ш")</f>
        <v>#REF!</v>
      </c>
      <c r="GI114" s="44" t="e">
        <f ca="1">COUNTIF(OFFSET(class8_1,MATCH(GI$1,#REF!,0)-7+'Итог по классам'!$B114,,,),"Ф")</f>
        <v>#REF!</v>
      </c>
      <c r="GJ114" s="43" t="e">
        <f ca="1">COUNTIF(OFFSET(class8_1,MATCH(GJ$1,#REF!,0)-7+'Итог по классам'!$B114,,,),"р")</f>
        <v>#REF!</v>
      </c>
      <c r="GK114" s="43" t="e">
        <f ca="1">COUNTIF(OFFSET(class8_1,MATCH(GK$1,#REF!,0)-7+'Итог по классам'!$B114,,,),"ш")</f>
        <v>#REF!</v>
      </c>
      <c r="GL114" s="43" t="e">
        <f ca="1">COUNTIF(OFFSET(class8_2,MATCH(GL$1,#REF!,0)-7+'Итог по классам'!$B114,,,),"Ф")</f>
        <v>#REF!</v>
      </c>
      <c r="GM114" s="43" t="e">
        <f ca="1">COUNTIF(OFFSET(class8_2,MATCH(GM$1,#REF!,0)-7+'Итог по классам'!$B114,,,),"р")</f>
        <v>#REF!</v>
      </c>
      <c r="GN114" s="43" t="e">
        <f ca="1">COUNTIF(OFFSET(class8_2,MATCH(GN$1,#REF!,0)-7+'Итог по классам'!$B114,,,),"ш")</f>
        <v>#REF!</v>
      </c>
      <c r="GO114" s="44" t="e">
        <f ca="1">COUNTIF(OFFSET(class8_1,MATCH(GO$1,#REF!,0)-7+'Итог по классам'!$B114,,,),"Ф")</f>
        <v>#REF!</v>
      </c>
      <c r="GP114" s="43" t="e">
        <f ca="1">COUNTIF(OFFSET(class8_1,MATCH(GP$1,#REF!,0)-7+'Итог по классам'!$B114,,,),"р")</f>
        <v>#REF!</v>
      </c>
      <c r="GQ114" s="43" t="e">
        <f ca="1">COUNTIF(OFFSET(class8_1,MATCH(GQ$1,#REF!,0)-7+'Итог по классам'!$B114,,,),"ш")</f>
        <v>#REF!</v>
      </c>
      <c r="GR114" s="43" t="e">
        <f ca="1">COUNTIF(OFFSET(class8_2,MATCH(GR$1,#REF!,0)-7+'Итог по классам'!$B114,,,),"Ф")</f>
        <v>#REF!</v>
      </c>
      <c r="GS114" s="43" t="e">
        <f ca="1">COUNTIF(OFFSET(class8_2,MATCH(GS$1,#REF!,0)-7+'Итог по классам'!$B114,,,),"р")</f>
        <v>#REF!</v>
      </c>
      <c r="GT114" s="43" t="e">
        <f ca="1">COUNTIF(OFFSET(class8_2,MATCH(GT$1,#REF!,0)-7+'Итог по классам'!$B114,,,),"ш")</f>
        <v>#REF!</v>
      </c>
      <c r="GU114" s="44" t="e">
        <f ca="1">COUNTIF(OFFSET(class8_1,MATCH(GU$1,#REF!,0)-7+'Итог по классам'!$B114,,,),"Ф")</f>
        <v>#REF!</v>
      </c>
      <c r="GV114" s="43" t="e">
        <f ca="1">COUNTIF(OFFSET(class8_1,MATCH(GV$1,#REF!,0)-7+'Итог по классам'!$B114,,,),"р")</f>
        <v>#REF!</v>
      </c>
      <c r="GW114" s="43" t="e">
        <f ca="1">COUNTIF(OFFSET(class8_1,MATCH(GW$1,#REF!,0)-7+'Итог по классам'!$B114,,,),"ш")</f>
        <v>#REF!</v>
      </c>
      <c r="GX114" s="43" t="e">
        <f ca="1">COUNTIF(OFFSET(class8_2,MATCH(GX$1,#REF!,0)-7+'Итог по классам'!$B114,,,),"Ф")</f>
        <v>#REF!</v>
      </c>
      <c r="GY114" s="43" t="e">
        <f ca="1">COUNTIF(OFFSET(class8_2,MATCH(GY$1,#REF!,0)-7+'Итог по классам'!$B114,,,),"р")</f>
        <v>#REF!</v>
      </c>
      <c r="GZ114" s="43" t="e">
        <f ca="1">COUNTIF(OFFSET(class8_2,MATCH(GZ$1,#REF!,0)-7+'Итог по классам'!$B114,,,),"ш")</f>
        <v>#REF!</v>
      </c>
      <c r="HA114" s="44" t="e">
        <f ca="1">COUNTIF(OFFSET(class8_1,MATCH(HA$1,#REF!,0)-7+'Итог по классам'!$B114,,,),"Ф")</f>
        <v>#REF!</v>
      </c>
      <c r="HB114" s="43" t="e">
        <f ca="1">COUNTIF(OFFSET(class8_1,MATCH(HB$1,#REF!,0)-7+'Итог по классам'!$B114,,,),"р")</f>
        <v>#REF!</v>
      </c>
      <c r="HC114" s="43" t="e">
        <f ca="1">COUNTIF(OFFSET(class8_1,MATCH(HC$1,#REF!,0)-7+'Итог по классам'!$B114,,,),"ш")</f>
        <v>#REF!</v>
      </c>
      <c r="HD114" s="43" t="e">
        <f ca="1">COUNTIF(OFFSET(class8_2,MATCH(HD$1,#REF!,0)-7+'Итог по классам'!$B114,,,),"Ф")</f>
        <v>#REF!</v>
      </c>
      <c r="HE114" s="43" t="e">
        <f ca="1">COUNTIF(OFFSET(class8_2,MATCH(HE$1,#REF!,0)-7+'Итог по классам'!$B114,,,),"р")</f>
        <v>#REF!</v>
      </c>
      <c r="HF114" s="43" t="e">
        <f ca="1">COUNTIF(OFFSET(class8_2,MATCH(HF$1,#REF!,0)-7+'Итог по классам'!$B114,,,),"ш")</f>
        <v>#REF!</v>
      </c>
      <c r="HG114" s="44" t="e">
        <f ca="1">COUNTIF(OFFSET(class8_1,MATCH(HG$1,#REF!,0)-7+'Итог по классам'!$B114,,,),"Ф")</f>
        <v>#REF!</v>
      </c>
      <c r="HH114" s="43" t="e">
        <f ca="1">COUNTIF(OFFSET(class8_1,MATCH(HH$1,#REF!,0)-7+'Итог по классам'!$B114,,,),"р")</f>
        <v>#REF!</v>
      </c>
      <c r="HI114" s="43" t="e">
        <f ca="1">COUNTIF(OFFSET(class8_1,MATCH(HI$1,#REF!,0)-7+'Итог по классам'!$B114,,,),"ш")</f>
        <v>#REF!</v>
      </c>
      <c r="HJ114" s="43" t="e">
        <f ca="1">COUNTIF(OFFSET(class8_2,MATCH(HJ$1,#REF!,0)-7+'Итог по классам'!$B114,,,),"Ф")</f>
        <v>#REF!</v>
      </c>
      <c r="HK114" s="43" t="e">
        <f ca="1">COUNTIF(OFFSET(class8_2,MATCH(HK$1,#REF!,0)-7+'Итог по классам'!$B114,,,),"р")</f>
        <v>#REF!</v>
      </c>
      <c r="HL114" s="43" t="e">
        <f ca="1">COUNTIF(OFFSET(class8_2,MATCH(HL$1,#REF!,0)-7+'Итог по классам'!$B114,,,),"ш")</f>
        <v>#REF!</v>
      </c>
      <c r="HM114" s="44" t="e">
        <f ca="1">COUNTIF(OFFSET(class8_1,MATCH(HM$1,#REF!,0)-7+'Итог по классам'!$B114,,,),"Ф")</f>
        <v>#REF!</v>
      </c>
      <c r="HN114" s="43" t="e">
        <f ca="1">COUNTIF(OFFSET(class8_1,MATCH(HN$1,#REF!,0)-7+'Итог по классам'!$B114,,,),"р")</f>
        <v>#REF!</v>
      </c>
      <c r="HO114" s="43" t="e">
        <f ca="1">COUNTIF(OFFSET(class8_1,MATCH(HO$1,#REF!,0)-7+'Итог по классам'!$B114,,,),"ш")</f>
        <v>#REF!</v>
      </c>
      <c r="HP114" s="43" t="e">
        <f ca="1">COUNTIF(OFFSET(class8_2,MATCH(HP$1,#REF!,0)-7+'Итог по классам'!$B114,,,),"Ф")</f>
        <v>#REF!</v>
      </c>
      <c r="HQ114" s="43" t="e">
        <f ca="1">COUNTIF(OFFSET(class8_2,MATCH(HQ$1,#REF!,0)-7+'Итог по классам'!$B114,,,),"р")</f>
        <v>#REF!</v>
      </c>
      <c r="HR114" s="43" t="e">
        <f ca="1">COUNTIF(OFFSET(class8_2,MATCH(HR$1,#REF!,0)-7+'Итог по классам'!$B114,,,),"ш")</f>
        <v>#REF!</v>
      </c>
      <c r="HS114" s="44" t="e">
        <f ca="1">COUNTIF(OFFSET(class8_1,MATCH(HS$1,#REF!,0)-7+'Итог по классам'!$B114,,,),"Ф")</f>
        <v>#REF!</v>
      </c>
      <c r="HT114" s="43" t="e">
        <f ca="1">COUNTIF(OFFSET(class8_1,MATCH(HT$1,#REF!,0)-7+'Итог по классам'!$B114,,,),"р")</f>
        <v>#REF!</v>
      </c>
      <c r="HU114" s="43" t="e">
        <f ca="1">COUNTIF(OFFSET(class8_1,MATCH(HU$1,#REF!,0)-7+'Итог по классам'!$B114,,,),"ш")</f>
        <v>#REF!</v>
      </c>
      <c r="HV114" s="43" t="e">
        <f ca="1">COUNTIF(OFFSET(class8_2,MATCH(HV$1,#REF!,0)-7+'Итог по классам'!$B114,,,),"Ф")</f>
        <v>#REF!</v>
      </c>
      <c r="HW114" s="43" t="e">
        <f ca="1">COUNTIF(OFFSET(class8_2,MATCH(HW$1,#REF!,0)-7+'Итог по классам'!$B114,,,),"р")</f>
        <v>#REF!</v>
      </c>
      <c r="HX114" s="43" t="e">
        <f ca="1">COUNTIF(OFFSET(class8_2,MATCH(HX$1,#REF!,0)-7+'Итог по классам'!$B114,,,),"ш")</f>
        <v>#REF!</v>
      </c>
      <c r="HY114" s="44" t="e">
        <f ca="1">COUNTIF(OFFSET(class8_1,MATCH(HY$1,#REF!,0)-7+'Итог по классам'!$B114,,,),"Ф")</f>
        <v>#REF!</v>
      </c>
      <c r="HZ114" s="43" t="e">
        <f ca="1">COUNTIF(OFFSET(class8_1,MATCH(HZ$1,#REF!,0)-7+'Итог по классам'!$B114,,,),"р")</f>
        <v>#REF!</v>
      </c>
      <c r="IA114" s="43" t="e">
        <f ca="1">COUNTIF(OFFSET(class8_1,MATCH(IA$1,#REF!,0)-7+'Итог по классам'!$B114,,,),"ш")</f>
        <v>#REF!</v>
      </c>
      <c r="IB114" s="43" t="e">
        <f ca="1">COUNTIF(OFFSET(class8_2,MATCH(IB$1,#REF!,0)-7+'Итог по классам'!$B114,,,),"Ф")</f>
        <v>#REF!</v>
      </c>
      <c r="IC114" s="43" t="e">
        <f ca="1">COUNTIF(OFFSET(class8_2,MATCH(IC$1,#REF!,0)-7+'Итог по классам'!$B114,,,),"р")</f>
        <v>#REF!</v>
      </c>
      <c r="ID114" s="43" t="e">
        <f ca="1">COUNTIF(OFFSET(class8_2,MATCH(ID$1,#REF!,0)-7+'Итог по классам'!$B114,,,),"ш")</f>
        <v>#REF!</v>
      </c>
      <c r="IE114" s="44" t="e">
        <f ca="1">COUNTIF(OFFSET(class8_1,MATCH(IE$1,#REF!,0)-7+'Итог по классам'!$B114,,,),"Ф")</f>
        <v>#REF!</v>
      </c>
      <c r="IF114" s="43" t="e">
        <f ca="1">COUNTIF(OFFSET(class8_1,MATCH(IF$1,#REF!,0)-7+'Итог по классам'!$B114,,,),"р")</f>
        <v>#REF!</v>
      </c>
      <c r="IG114" s="43" t="e">
        <f ca="1">COUNTIF(OFFSET(class8_1,MATCH(IG$1,#REF!,0)-7+'Итог по классам'!$B114,,,),"ш")</f>
        <v>#REF!</v>
      </c>
      <c r="IH114" s="43" t="e">
        <f ca="1">COUNTIF(OFFSET(class8_2,MATCH(IH$1,#REF!,0)-7+'Итог по классам'!$B114,,,),"Ф")</f>
        <v>#REF!</v>
      </c>
      <c r="II114" s="43" t="e">
        <f ca="1">COUNTIF(OFFSET(class8_2,MATCH(II$1,#REF!,0)-7+'Итог по классам'!$B114,,,),"р")</f>
        <v>#REF!</v>
      </c>
      <c r="IJ114" s="43" t="e">
        <f ca="1">COUNTIF(OFFSET(class8_2,MATCH(IJ$1,#REF!,0)-7+'Итог по классам'!$B114,,,),"ш")</f>
        <v>#REF!</v>
      </c>
      <c r="IK114" s="44" t="e">
        <f ca="1">COUNTIF(OFFSET(class8_1,MATCH(IK$1,#REF!,0)-7+'Итог по классам'!$B114,,,),"Ф")</f>
        <v>#REF!</v>
      </c>
      <c r="IL114" s="43" t="e">
        <f ca="1">COUNTIF(OFFSET(class8_1,MATCH(IL$1,#REF!,0)-7+'Итог по классам'!$B114,,,),"р")</f>
        <v>#REF!</v>
      </c>
      <c r="IM114" s="43" t="e">
        <f ca="1">COUNTIF(OFFSET(class8_1,MATCH(IM$1,#REF!,0)-7+'Итог по классам'!$B114,,,),"ш")</f>
        <v>#REF!</v>
      </c>
      <c r="IN114" s="43" t="e">
        <f ca="1">COUNTIF(OFFSET(class8_2,MATCH(IN$1,#REF!,0)-7+'Итог по классам'!$B114,,,),"Ф")</f>
        <v>#REF!</v>
      </c>
      <c r="IO114" s="43" t="e">
        <f ca="1">COUNTIF(OFFSET(class8_2,MATCH(IO$1,#REF!,0)-7+'Итог по классам'!$B114,,,),"р")</f>
        <v>#REF!</v>
      </c>
      <c r="IP114" s="43" t="e">
        <f ca="1">COUNTIF(OFFSET(class8_2,MATCH(IP$1,#REF!,0)-7+'Итог по классам'!$B114,,,),"ш")</f>
        <v>#REF!</v>
      </c>
      <c r="IQ114" s="44" t="e">
        <f ca="1">COUNTIF(OFFSET(class8_1,MATCH(IQ$1,#REF!,0)-7+'Итог по классам'!$B114,,,),"Ф")</f>
        <v>#REF!</v>
      </c>
      <c r="IR114" s="43" t="e">
        <f ca="1">COUNTIF(OFFSET(class8_1,MATCH(IR$1,#REF!,0)-7+'Итог по классам'!$B114,,,),"р")</f>
        <v>#REF!</v>
      </c>
      <c r="IS114" s="43" t="e">
        <f ca="1">COUNTIF(OFFSET(class8_1,MATCH(IS$1,#REF!,0)-7+'Итог по классам'!$B114,,,),"ш")</f>
        <v>#REF!</v>
      </c>
      <c r="IT114" s="43" t="e">
        <f ca="1">COUNTIF(OFFSET(class8_2,MATCH(IT$1,#REF!,0)-7+'Итог по классам'!$B114,,,),"Ф")</f>
        <v>#REF!</v>
      </c>
      <c r="IU114" s="43" t="e">
        <f ca="1">COUNTIF(OFFSET(class8_2,MATCH(IU$1,#REF!,0)-7+'Итог по классам'!$B114,,,),"р")</f>
        <v>#REF!</v>
      </c>
      <c r="IV114" s="43" t="e">
        <f ca="1">COUNTIF(OFFSET(class8_2,MATCH(IV$1,#REF!,0)-7+'Итог по классам'!$B114,,,),"ш")</f>
        <v>#REF!</v>
      </c>
      <c r="IW114" s="44" t="e">
        <f ca="1">COUNTIF(OFFSET(class8_1,MATCH(IW$1,#REF!,0)-7+'Итог по классам'!$B114,,,),"Ф")</f>
        <v>#REF!</v>
      </c>
      <c r="IX114" s="43" t="e">
        <f ca="1">COUNTIF(OFFSET(class8_1,MATCH(IX$1,#REF!,0)-7+'Итог по классам'!$B114,,,),"р")</f>
        <v>#REF!</v>
      </c>
      <c r="IY114" s="43" t="e">
        <f ca="1">COUNTIF(OFFSET(class8_1,MATCH(IY$1,#REF!,0)-7+'Итог по классам'!$B114,,,),"ш")</f>
        <v>#REF!</v>
      </c>
      <c r="IZ114" s="43" t="e">
        <f ca="1">COUNTIF(OFFSET(class8_2,MATCH(IZ$1,#REF!,0)-7+'Итог по классам'!$B114,,,),"Ф")</f>
        <v>#REF!</v>
      </c>
      <c r="JA114" s="43" t="e">
        <f ca="1">COUNTIF(OFFSET(class8_2,MATCH(JA$1,#REF!,0)-7+'Итог по классам'!$B114,,,),"р")</f>
        <v>#REF!</v>
      </c>
      <c r="JB114" s="43" t="e">
        <f ca="1">COUNTIF(OFFSET(class8_2,MATCH(JB$1,#REF!,0)-7+'Итог по классам'!$B114,,,),"ш")</f>
        <v>#REF!</v>
      </c>
      <c r="JC114" s="44" t="e">
        <f ca="1">COUNTIF(OFFSET(class8_1,MATCH(JC$1,#REF!,0)-7+'Итог по классам'!$B114,,,),"Ф")</f>
        <v>#REF!</v>
      </c>
      <c r="JD114" s="43" t="e">
        <f ca="1">COUNTIF(OFFSET(class8_1,MATCH(JD$1,#REF!,0)-7+'Итог по классам'!$B114,,,),"р")</f>
        <v>#REF!</v>
      </c>
      <c r="JE114" s="43" t="e">
        <f ca="1">COUNTIF(OFFSET(class8_1,MATCH(JE$1,#REF!,0)-7+'Итог по классам'!$B114,,,),"ш")</f>
        <v>#REF!</v>
      </c>
      <c r="JF114" s="43" t="e">
        <f ca="1">COUNTIF(OFFSET(class8_2,MATCH(JF$1,#REF!,0)-7+'Итог по классам'!$B114,,,),"Ф")</f>
        <v>#REF!</v>
      </c>
      <c r="JG114" s="43" t="e">
        <f ca="1">COUNTIF(OFFSET(class8_2,MATCH(JG$1,#REF!,0)-7+'Итог по классам'!$B114,,,),"р")</f>
        <v>#REF!</v>
      </c>
      <c r="JH114" s="43" t="e">
        <f ca="1">COUNTIF(OFFSET(class8_2,MATCH(JH$1,#REF!,0)-7+'Итог по классам'!$B114,,,),"ш")</f>
        <v>#REF!</v>
      </c>
      <c r="JI114" s="44" t="e">
        <f ca="1">COUNTIF(OFFSET(class8_1,MATCH(JI$1,#REF!,0)-7+'Итог по классам'!$B114,,,),"Ф")</f>
        <v>#REF!</v>
      </c>
      <c r="JJ114" s="43" t="e">
        <f ca="1">COUNTIF(OFFSET(class8_1,MATCH(JJ$1,#REF!,0)-7+'Итог по классам'!$B114,,,),"р")</f>
        <v>#REF!</v>
      </c>
      <c r="JK114" s="43" t="e">
        <f ca="1">COUNTIF(OFFSET(class8_1,MATCH(JK$1,#REF!,0)-7+'Итог по классам'!$B114,,,),"ш")</f>
        <v>#REF!</v>
      </c>
      <c r="JL114" s="43" t="e">
        <f ca="1">COUNTIF(OFFSET(class8_2,MATCH(JL$1,#REF!,0)-7+'Итог по классам'!$B114,,,),"Ф")</f>
        <v>#REF!</v>
      </c>
      <c r="JM114" s="43" t="e">
        <f ca="1">COUNTIF(OFFSET(class8_2,MATCH(JM$1,#REF!,0)-7+'Итог по классам'!$B114,,,),"р")</f>
        <v>#REF!</v>
      </c>
      <c r="JN114" s="43" t="e">
        <f ca="1">COUNTIF(OFFSET(class8_2,MATCH(JN$1,#REF!,0)-7+'Итог по классам'!$B114,,,),"ш")</f>
        <v>#REF!</v>
      </c>
      <c r="JO114" s="44" t="e">
        <f ca="1">COUNTIF(OFFSET(class8_1,MATCH(JO$1,#REF!,0)-7+'Итог по классам'!$B114,,,),"Ф")</f>
        <v>#REF!</v>
      </c>
      <c r="JP114" s="43" t="e">
        <f ca="1">COUNTIF(OFFSET(class8_1,MATCH(JP$1,#REF!,0)-7+'Итог по классам'!$B114,,,),"р")</f>
        <v>#REF!</v>
      </c>
      <c r="JQ114" s="43" t="e">
        <f ca="1">COUNTIF(OFFSET(class8_1,MATCH(JQ$1,#REF!,0)-7+'Итог по классам'!$B114,,,),"ш")</f>
        <v>#REF!</v>
      </c>
      <c r="JR114" s="43" t="e">
        <f ca="1">COUNTIF(OFFSET(class8_2,MATCH(JR$1,#REF!,0)-7+'Итог по классам'!$B114,,,),"Ф")</f>
        <v>#REF!</v>
      </c>
      <c r="JS114" s="43" t="e">
        <f ca="1">COUNTIF(OFFSET(class8_2,MATCH(JS$1,#REF!,0)-7+'Итог по классам'!$B114,,,),"р")</f>
        <v>#REF!</v>
      </c>
      <c r="JT114" s="43" t="e">
        <f ca="1">COUNTIF(OFFSET(class8_2,MATCH(JT$1,#REF!,0)-7+'Итог по классам'!$B114,,,),"ш")</f>
        <v>#REF!</v>
      </c>
      <c r="JU114" s="44" t="e">
        <f ca="1">COUNTIF(OFFSET(class8_1,MATCH(JU$1,#REF!,0)-7+'Итог по классам'!$B114,,,),"Ф")</f>
        <v>#REF!</v>
      </c>
      <c r="JV114" s="43" t="e">
        <f ca="1">COUNTIF(OFFSET(class8_1,MATCH(JV$1,#REF!,0)-7+'Итог по классам'!$B114,,,),"р")</f>
        <v>#REF!</v>
      </c>
      <c r="JW114" s="43" t="e">
        <f ca="1">COUNTIF(OFFSET(class8_1,MATCH(JW$1,#REF!,0)-7+'Итог по классам'!$B114,,,),"ш")</f>
        <v>#REF!</v>
      </c>
      <c r="JX114" s="43" t="e">
        <f ca="1">COUNTIF(OFFSET(class8_2,MATCH(JX$1,#REF!,0)-7+'Итог по классам'!$B114,,,),"Ф")</f>
        <v>#REF!</v>
      </c>
      <c r="JY114" s="43" t="e">
        <f ca="1">COUNTIF(OFFSET(class8_2,MATCH(JY$1,#REF!,0)-7+'Итог по классам'!$B114,,,),"р")</f>
        <v>#REF!</v>
      </c>
      <c r="JZ114" s="43" t="e">
        <f ca="1">COUNTIF(OFFSET(class8_2,MATCH(JZ$1,#REF!,0)-7+'Итог по классам'!$B114,,,),"ш")</f>
        <v>#REF!</v>
      </c>
      <c r="KA114" s="44" t="e">
        <f ca="1">COUNTIF(OFFSET(class8_1,MATCH(KA$1,#REF!,0)-7+'Итог по классам'!$B114,,,),"Ф")</f>
        <v>#REF!</v>
      </c>
      <c r="KB114" s="43" t="e">
        <f ca="1">COUNTIF(OFFSET(class8_1,MATCH(KB$1,#REF!,0)-7+'Итог по классам'!$B114,,,),"р")</f>
        <v>#REF!</v>
      </c>
      <c r="KC114" s="43" t="e">
        <f ca="1">COUNTIF(OFFSET(class8_1,MATCH(KC$1,#REF!,0)-7+'Итог по классам'!$B114,,,),"ш")</f>
        <v>#REF!</v>
      </c>
      <c r="KD114" s="43" t="e">
        <f ca="1">COUNTIF(OFFSET(class8_2,MATCH(KD$1,#REF!,0)-7+'Итог по классам'!$B114,,,),"Ф")</f>
        <v>#REF!</v>
      </c>
      <c r="KE114" s="43" t="e">
        <f ca="1">COUNTIF(OFFSET(class8_2,MATCH(KE$1,#REF!,0)-7+'Итог по классам'!$B114,,,),"р")</f>
        <v>#REF!</v>
      </c>
      <c r="KF114" s="43" t="e">
        <f ca="1">COUNTIF(OFFSET(class8_2,MATCH(KF$1,#REF!,0)-7+'Итог по классам'!$B114,,,),"ш")</f>
        <v>#REF!</v>
      </c>
      <c r="KG114" s="44" t="e">
        <f ca="1">COUNTIF(OFFSET(class8_1,MATCH(KG$1,#REF!,0)-7+'Итог по классам'!$B114,,,),"Ф")</f>
        <v>#REF!</v>
      </c>
      <c r="KH114" s="43" t="e">
        <f ca="1">COUNTIF(OFFSET(class8_1,MATCH(KH$1,#REF!,0)-7+'Итог по классам'!$B114,,,),"р")</f>
        <v>#REF!</v>
      </c>
      <c r="KI114" s="43" t="e">
        <f ca="1">COUNTIF(OFFSET(class8_1,MATCH(KI$1,#REF!,0)-7+'Итог по классам'!$B114,,,),"ш")</f>
        <v>#REF!</v>
      </c>
      <c r="KJ114" s="43" t="e">
        <f ca="1">COUNTIF(OFFSET(class8_2,MATCH(KJ$1,#REF!,0)-7+'Итог по классам'!$B114,,,),"Ф")</f>
        <v>#REF!</v>
      </c>
      <c r="KK114" s="43" t="e">
        <f ca="1">COUNTIF(OFFSET(class8_2,MATCH(KK$1,#REF!,0)-7+'Итог по классам'!$B114,,,),"р")</f>
        <v>#REF!</v>
      </c>
      <c r="KL114" s="43" t="e">
        <f ca="1">COUNTIF(OFFSET(class8_2,MATCH(KL$1,#REF!,0)-7+'Итог по классам'!$B114,,,),"ш")</f>
        <v>#REF!</v>
      </c>
      <c r="KM114" s="44" t="e">
        <f ca="1">COUNTIF(OFFSET(class8_1,MATCH(KM$1,#REF!,0)-7+'Итог по классам'!$B114,,,),"Ф")</f>
        <v>#REF!</v>
      </c>
      <c r="KN114" s="43" t="e">
        <f ca="1">COUNTIF(OFFSET(class8_1,MATCH(KN$1,#REF!,0)-7+'Итог по классам'!$B114,,,),"р")</f>
        <v>#REF!</v>
      </c>
      <c r="KO114" s="43" t="e">
        <f ca="1">COUNTIF(OFFSET(class8_1,MATCH(KO$1,#REF!,0)-7+'Итог по классам'!$B114,,,),"ш")</f>
        <v>#REF!</v>
      </c>
      <c r="KP114" s="43" t="e">
        <f ca="1">COUNTIF(OFFSET(class8_2,MATCH(KP$1,#REF!,0)-7+'Итог по классам'!$B114,,,),"Ф")</f>
        <v>#REF!</v>
      </c>
      <c r="KQ114" s="43" t="e">
        <f ca="1">COUNTIF(OFFSET(class8_2,MATCH(KQ$1,#REF!,0)-7+'Итог по классам'!$B114,,,),"р")</f>
        <v>#REF!</v>
      </c>
      <c r="KR114" s="43" t="e">
        <f ca="1">COUNTIF(OFFSET(class8_2,MATCH(KR$1,#REF!,0)-7+'Итог по классам'!$B114,,,),"ш")</f>
        <v>#REF!</v>
      </c>
    </row>
    <row r="115" spans="1:304" customFormat="1">
      <c r="A115" t="e">
        <f t="shared" si="280"/>
        <v>#REF!</v>
      </c>
      <c r="B115" s="43">
        <v>2</v>
      </c>
      <c r="C115" s="3" t="s">
        <v>44</v>
      </c>
      <c r="D115" s="3" t="s">
        <v>57</v>
      </c>
      <c r="E115" s="43" t="e">
        <f ca="1">COUNTIF(OFFSET(class8_1,MATCH(E$1,#REF!,0)-7+'Итог по классам'!$B115,,,),"Ф")</f>
        <v>#REF!</v>
      </c>
      <c r="F115" s="43" t="e">
        <f ca="1">COUNTIF(OFFSET(class8_1,MATCH(F$1,#REF!,0)-7+'Итог по классам'!$B115,,,),"р")</f>
        <v>#REF!</v>
      </c>
      <c r="G115" s="43" t="e">
        <f ca="1">COUNTIF(OFFSET(class8_1,MATCH(G$1,#REF!,0)-7+'Итог по классам'!$B115,,,),"ш")</f>
        <v>#REF!</v>
      </c>
      <c r="H115" s="43" t="e">
        <f ca="1">COUNTIF(OFFSET(class8_2,MATCH(H$1,#REF!,0)-7+'Итог по классам'!$B115,,,),"Ф")</f>
        <v>#REF!</v>
      </c>
      <c r="I115" s="43" t="e">
        <f ca="1">COUNTIF(OFFSET(class8_2,MATCH(I$1,#REF!,0)-7+'Итог по классам'!$B115,,,),"р")</f>
        <v>#REF!</v>
      </c>
      <c r="J115" s="43" t="e">
        <f ca="1">COUNTIF(OFFSET(class8_2,MATCH(J$1,#REF!,0)-7+'Итог по классам'!$B115,,,),"ш")</f>
        <v>#REF!</v>
      </c>
      <c r="K115" s="44" t="e">
        <f ca="1">COUNTIF(OFFSET(class8_1,MATCH(K$1,#REF!,0)-7+'Итог по классам'!$B115,,,),"Ф")</f>
        <v>#REF!</v>
      </c>
      <c r="L115" s="43" t="e">
        <f ca="1">COUNTIF(OFFSET(class8_1,MATCH(L$1,#REF!,0)-7+'Итог по классам'!$B115,,,),"р")</f>
        <v>#REF!</v>
      </c>
      <c r="M115" s="43" t="e">
        <f ca="1">COUNTIF(OFFSET(class8_1,MATCH(M$1,#REF!,0)-7+'Итог по классам'!$B115,,,),"ш")</f>
        <v>#REF!</v>
      </c>
      <c r="N115" s="43" t="e">
        <f ca="1">COUNTIF(OFFSET(class8_2,MATCH(N$1,#REF!,0)-7+'Итог по классам'!$B115,,,),"Ф")</f>
        <v>#REF!</v>
      </c>
      <c r="O115" s="43" t="e">
        <f ca="1">COUNTIF(OFFSET(class8_2,MATCH(O$1,#REF!,0)-7+'Итог по классам'!$B115,,,),"р")</f>
        <v>#REF!</v>
      </c>
      <c r="P115" s="43" t="e">
        <f ca="1">COUNTIF(OFFSET(class8_2,MATCH(P$1,#REF!,0)-7+'Итог по классам'!$B115,,,),"ш")</f>
        <v>#REF!</v>
      </c>
      <c r="Q115" s="44" t="e">
        <f ca="1">COUNTIF(OFFSET(class8_1,MATCH(Q$1,#REF!,0)-7+'Итог по классам'!$B115,,,),"Ф")</f>
        <v>#REF!</v>
      </c>
      <c r="R115" s="43" t="e">
        <f ca="1">COUNTIF(OFFSET(class8_1,MATCH(R$1,#REF!,0)-7+'Итог по классам'!$B115,,,),"р")</f>
        <v>#REF!</v>
      </c>
      <c r="S115" s="43" t="e">
        <f ca="1">COUNTIF(OFFSET(class8_1,MATCH(S$1,#REF!,0)-7+'Итог по классам'!$B115,,,),"ш")</f>
        <v>#REF!</v>
      </c>
      <c r="T115" s="43" t="e">
        <f ca="1">COUNTIF(OFFSET(class8_2,MATCH(T$1,#REF!,0)-7+'Итог по классам'!$B115,,,),"Ф")</f>
        <v>#REF!</v>
      </c>
      <c r="U115" s="43" t="e">
        <f ca="1">COUNTIF(OFFSET(class8_2,MATCH(U$1,#REF!,0)-7+'Итог по классам'!$B115,,,),"р")</f>
        <v>#REF!</v>
      </c>
      <c r="V115" s="43" t="e">
        <f ca="1">COUNTIF(OFFSET(class8_2,MATCH(V$1,#REF!,0)-7+'Итог по классам'!$B115,,,),"ш")</f>
        <v>#REF!</v>
      </c>
      <c r="W115" s="44" t="e">
        <f ca="1">COUNTIF(OFFSET(class8_1,MATCH(W$1,#REF!,0)-7+'Итог по классам'!$B115,,,),"Ф")</f>
        <v>#REF!</v>
      </c>
      <c r="X115" s="43" t="e">
        <f ca="1">COUNTIF(OFFSET(class8_1,MATCH(X$1,#REF!,0)-7+'Итог по классам'!$B115,,,),"р")</f>
        <v>#REF!</v>
      </c>
      <c r="Y115" s="43" t="e">
        <f ca="1">COUNTIF(OFFSET(class8_1,MATCH(Y$1,#REF!,0)-7+'Итог по классам'!$B115,,,),"ш")</f>
        <v>#REF!</v>
      </c>
      <c r="Z115" s="43" t="e">
        <f ca="1">COUNTIF(OFFSET(class8_2,MATCH(Z$1,#REF!,0)-7+'Итог по классам'!$B115,,,),"Ф")</f>
        <v>#REF!</v>
      </c>
      <c r="AA115" s="43" t="e">
        <f ca="1">COUNTIF(OFFSET(class8_2,MATCH(AA$1,#REF!,0)-7+'Итог по классам'!$B115,,,),"р")</f>
        <v>#REF!</v>
      </c>
      <c r="AB115" s="43" t="e">
        <f ca="1">COUNTIF(OFFSET(class8_2,MATCH(AB$1,#REF!,0)-7+'Итог по классам'!$B115,,,),"ш")</f>
        <v>#REF!</v>
      </c>
      <c r="AC115" s="44" t="e">
        <f ca="1">COUNTIF(OFFSET(class8_1,MATCH(AC$1,#REF!,0)-7+'Итог по классам'!$B115,,,),"Ф")</f>
        <v>#REF!</v>
      </c>
      <c r="AD115" s="43" t="e">
        <f ca="1">COUNTIF(OFFSET(class8_1,MATCH(AD$1,#REF!,0)-7+'Итог по классам'!$B115,,,),"р")</f>
        <v>#REF!</v>
      </c>
      <c r="AE115" s="43" t="e">
        <f ca="1">COUNTIF(OFFSET(class8_1,MATCH(AE$1,#REF!,0)-7+'Итог по классам'!$B115,,,),"ш")</f>
        <v>#REF!</v>
      </c>
      <c r="AF115" s="43" t="e">
        <f ca="1">COUNTIF(OFFSET(class8_2,MATCH(AF$1,#REF!,0)-7+'Итог по классам'!$B115,,,),"Ф")</f>
        <v>#REF!</v>
      </c>
      <c r="AG115" s="43" t="e">
        <f ca="1">COUNTIF(OFFSET(class8_2,MATCH(AG$1,#REF!,0)-7+'Итог по классам'!$B115,,,),"р")</f>
        <v>#REF!</v>
      </c>
      <c r="AH115" s="43" t="e">
        <f ca="1">COUNTIF(OFFSET(class8_2,MATCH(AH$1,#REF!,0)-7+'Итог по классам'!$B115,,,),"ш")</f>
        <v>#REF!</v>
      </c>
      <c r="AI115" s="44" t="e">
        <f ca="1">COUNTIF(OFFSET(class8_1,MATCH(AI$1,#REF!,0)-7+'Итог по классам'!$B115,,,),"Ф")</f>
        <v>#REF!</v>
      </c>
      <c r="AJ115" s="43" t="e">
        <f ca="1">COUNTIF(OFFSET(class8_1,MATCH(AJ$1,#REF!,0)-7+'Итог по классам'!$B115,,,),"р")</f>
        <v>#REF!</v>
      </c>
      <c r="AK115" s="43" t="e">
        <f ca="1">COUNTIF(OFFSET(class8_1,MATCH(AK$1,#REF!,0)-7+'Итог по классам'!$B115,,,),"ш")</f>
        <v>#REF!</v>
      </c>
      <c r="AL115" s="43" t="e">
        <f ca="1">COUNTIF(OFFSET(class8_2,MATCH(AL$1,#REF!,0)-7+'Итог по классам'!$B115,,,),"Ф")</f>
        <v>#REF!</v>
      </c>
      <c r="AM115" s="43" t="e">
        <f ca="1">COUNTIF(OFFSET(class8_2,MATCH(AM$1,#REF!,0)-7+'Итог по классам'!$B115,,,),"р")</f>
        <v>#REF!</v>
      </c>
      <c r="AN115" s="43" t="e">
        <f ca="1">COUNTIF(OFFSET(class8_2,MATCH(AN$1,#REF!,0)-7+'Итог по классам'!$B115,,,),"ш")</f>
        <v>#REF!</v>
      </c>
      <c r="AO115" s="44" t="e">
        <f ca="1">COUNTIF(OFFSET(class8_1,MATCH(AO$1,#REF!,0)-7+'Итог по классам'!$B115,,,),"Ф")</f>
        <v>#REF!</v>
      </c>
      <c r="AP115" s="43" t="e">
        <f ca="1">COUNTIF(OFFSET(class8_1,MATCH(AP$1,#REF!,0)-7+'Итог по классам'!$B115,,,),"р")</f>
        <v>#REF!</v>
      </c>
      <c r="AQ115" s="43" t="e">
        <f ca="1">COUNTIF(OFFSET(class8_1,MATCH(AQ$1,#REF!,0)-7+'Итог по классам'!$B115,,,),"ш")</f>
        <v>#REF!</v>
      </c>
      <c r="AR115" s="43" t="e">
        <f ca="1">COUNTIF(OFFSET(class8_2,MATCH(AR$1,#REF!,0)-7+'Итог по классам'!$B115,,,),"Ф")</f>
        <v>#REF!</v>
      </c>
      <c r="AS115" s="43" t="e">
        <f ca="1">COUNTIF(OFFSET(class8_2,MATCH(AS$1,#REF!,0)-7+'Итог по классам'!$B115,,,),"р")</f>
        <v>#REF!</v>
      </c>
      <c r="AT115" s="43" t="e">
        <f ca="1">COUNTIF(OFFSET(class8_2,MATCH(AT$1,#REF!,0)-7+'Итог по классам'!$B115,,,),"ш")</f>
        <v>#REF!</v>
      </c>
      <c r="AU115" s="44" t="e">
        <f ca="1">COUNTIF(OFFSET(class8_1,MATCH(AU$1,#REF!,0)-7+'Итог по классам'!$B115,,,),"Ф")</f>
        <v>#REF!</v>
      </c>
      <c r="AV115" s="43" t="e">
        <f ca="1">COUNTIF(OFFSET(class8_1,MATCH(AV$1,#REF!,0)-7+'Итог по классам'!$B115,,,),"р")</f>
        <v>#REF!</v>
      </c>
      <c r="AW115" s="43" t="e">
        <f ca="1">COUNTIF(OFFSET(class8_1,MATCH(AW$1,#REF!,0)-7+'Итог по классам'!$B115,,,),"ш")</f>
        <v>#REF!</v>
      </c>
      <c r="AX115" s="43" t="e">
        <f ca="1">COUNTIF(OFFSET(class8_2,MATCH(AX$1,#REF!,0)-7+'Итог по классам'!$B115,,,),"Ф")</f>
        <v>#REF!</v>
      </c>
      <c r="AY115" s="43" t="e">
        <f ca="1">COUNTIF(OFFSET(class8_2,MATCH(AY$1,#REF!,0)-7+'Итог по классам'!$B115,,,),"р")</f>
        <v>#REF!</v>
      </c>
      <c r="AZ115" s="43" t="e">
        <f ca="1">COUNTIF(OFFSET(class8_2,MATCH(AZ$1,#REF!,0)-7+'Итог по классам'!$B115,,,),"ш")</f>
        <v>#REF!</v>
      </c>
      <c r="BA115" s="44" t="e">
        <f ca="1">COUNTIF(OFFSET(class8_1,MATCH(BA$1,#REF!,0)-7+'Итог по классам'!$B115,,,),"Ф")</f>
        <v>#REF!</v>
      </c>
      <c r="BB115" s="43" t="e">
        <f ca="1">COUNTIF(OFFSET(class8_1,MATCH(BB$1,#REF!,0)-7+'Итог по классам'!$B115,,,),"р")</f>
        <v>#REF!</v>
      </c>
      <c r="BC115" s="43" t="e">
        <f ca="1">COUNTIF(OFFSET(class8_1,MATCH(BC$1,#REF!,0)-7+'Итог по классам'!$B115,,,),"ш")</f>
        <v>#REF!</v>
      </c>
      <c r="BD115" s="43" t="e">
        <f ca="1">COUNTIF(OFFSET(class8_2,MATCH(BD$1,#REF!,0)-7+'Итог по классам'!$B115,,,),"Ф")</f>
        <v>#REF!</v>
      </c>
      <c r="BE115" s="43" t="e">
        <f ca="1">COUNTIF(OFFSET(class8_2,MATCH(BE$1,#REF!,0)-7+'Итог по классам'!$B115,,,),"р")</f>
        <v>#REF!</v>
      </c>
      <c r="BF115" s="43" t="e">
        <f ca="1">COUNTIF(OFFSET(class8_2,MATCH(BF$1,#REF!,0)-7+'Итог по классам'!$B115,,,),"ш")</f>
        <v>#REF!</v>
      </c>
      <c r="BG115" s="44" t="e">
        <f ca="1">COUNTIF(OFFSET(class8_1,MATCH(BG$1,#REF!,0)-7+'Итог по классам'!$B115,,,),"Ф")</f>
        <v>#REF!</v>
      </c>
      <c r="BH115" s="43" t="e">
        <f ca="1">COUNTIF(OFFSET(class8_1,MATCH(BH$1,#REF!,0)-7+'Итог по классам'!$B115,,,),"р")</f>
        <v>#REF!</v>
      </c>
      <c r="BI115" s="43" t="e">
        <f ca="1">COUNTIF(OFFSET(class8_1,MATCH(BI$1,#REF!,0)-7+'Итог по классам'!$B115,,,),"ш")</f>
        <v>#REF!</v>
      </c>
      <c r="BJ115" s="43" t="e">
        <f ca="1">COUNTIF(OFFSET(class8_2,MATCH(BJ$1,#REF!,0)-7+'Итог по классам'!$B115,,,),"Ф")</f>
        <v>#REF!</v>
      </c>
      <c r="BK115" s="43" t="e">
        <f ca="1">COUNTIF(OFFSET(class8_2,MATCH(BK$1,#REF!,0)-7+'Итог по классам'!$B115,,,),"р")</f>
        <v>#REF!</v>
      </c>
      <c r="BL115" s="43" t="e">
        <f ca="1">COUNTIF(OFFSET(class8_2,MATCH(BL$1,#REF!,0)-7+'Итог по классам'!$B115,,,),"ш")</f>
        <v>#REF!</v>
      </c>
      <c r="BM115" s="44" t="e">
        <f ca="1">COUNTIF(OFFSET(class8_1,MATCH(BM$1,#REF!,0)-7+'Итог по классам'!$B115,,,),"Ф")</f>
        <v>#REF!</v>
      </c>
      <c r="BN115" s="43" t="e">
        <f ca="1">COUNTIF(OFFSET(class8_1,MATCH(BN$1,#REF!,0)-7+'Итог по классам'!$B115,,,),"р")</f>
        <v>#REF!</v>
      </c>
      <c r="BO115" s="43" t="e">
        <f ca="1">COUNTIF(OFFSET(class8_1,MATCH(BO$1,#REF!,0)-7+'Итог по классам'!$B115,,,),"ш")</f>
        <v>#REF!</v>
      </c>
      <c r="BP115" s="43" t="e">
        <f ca="1">COUNTIF(OFFSET(class8_2,MATCH(BP$1,#REF!,0)-7+'Итог по классам'!$B115,,,),"Ф")</f>
        <v>#REF!</v>
      </c>
      <c r="BQ115" s="43" t="e">
        <f ca="1">COUNTIF(OFFSET(class8_2,MATCH(BQ$1,#REF!,0)-7+'Итог по классам'!$B115,,,),"р")</f>
        <v>#REF!</v>
      </c>
      <c r="BR115" s="43" t="e">
        <f ca="1">COUNTIF(OFFSET(class8_2,MATCH(BR$1,#REF!,0)-7+'Итог по классам'!$B115,,,),"ш")</f>
        <v>#REF!</v>
      </c>
      <c r="BS115" s="44" t="e">
        <f ca="1">COUNTIF(OFFSET(class8_1,MATCH(BS$1,#REF!,0)-7+'Итог по классам'!$B115,,,),"Ф")</f>
        <v>#REF!</v>
      </c>
      <c r="BT115" s="43" t="e">
        <f ca="1">COUNTIF(OFFSET(class8_1,MATCH(BT$1,#REF!,0)-7+'Итог по классам'!$B115,,,),"р")</f>
        <v>#REF!</v>
      </c>
      <c r="BU115" s="43" t="e">
        <f ca="1">COUNTIF(OFFSET(class8_1,MATCH(BU$1,#REF!,0)-7+'Итог по классам'!$B115,,,),"ш")</f>
        <v>#REF!</v>
      </c>
      <c r="BV115" s="43" t="e">
        <f ca="1">COUNTIF(OFFSET(class8_2,MATCH(BV$1,#REF!,0)-7+'Итог по классам'!$B115,,,),"Ф")</f>
        <v>#REF!</v>
      </c>
      <c r="BW115" s="43" t="e">
        <f ca="1">COUNTIF(OFFSET(class8_2,MATCH(BW$1,#REF!,0)-7+'Итог по классам'!$B115,,,),"р")</f>
        <v>#REF!</v>
      </c>
      <c r="BX115" s="43" t="e">
        <f ca="1">COUNTIF(OFFSET(class8_2,MATCH(BX$1,#REF!,0)-7+'Итог по классам'!$B115,,,),"ш")</f>
        <v>#REF!</v>
      </c>
      <c r="BY115" s="44" t="e">
        <f ca="1">COUNTIF(OFFSET(class8_1,MATCH(BY$1,#REF!,0)-7+'Итог по классам'!$B115,,,),"Ф")</f>
        <v>#REF!</v>
      </c>
      <c r="BZ115" s="43" t="e">
        <f ca="1">COUNTIF(OFFSET(class8_1,MATCH(BZ$1,#REF!,0)-7+'Итог по классам'!$B115,,,),"р")</f>
        <v>#REF!</v>
      </c>
      <c r="CA115" s="43" t="e">
        <f ca="1">COUNTIF(OFFSET(class8_1,MATCH(CA$1,#REF!,0)-7+'Итог по классам'!$B115,,,),"ш")</f>
        <v>#REF!</v>
      </c>
      <c r="CB115" s="43" t="e">
        <f ca="1">COUNTIF(OFFSET(class8_2,MATCH(CB$1,#REF!,0)-7+'Итог по классам'!$B115,,,),"Ф")</f>
        <v>#REF!</v>
      </c>
      <c r="CC115" s="43" t="e">
        <f ca="1">COUNTIF(OFFSET(class8_2,MATCH(CC$1,#REF!,0)-7+'Итог по классам'!$B115,,,),"р")</f>
        <v>#REF!</v>
      </c>
      <c r="CD115" s="43" t="e">
        <f ca="1">COUNTIF(OFFSET(class8_2,MATCH(CD$1,#REF!,0)-7+'Итог по классам'!$B115,,,),"ш")</f>
        <v>#REF!</v>
      </c>
      <c r="CE115" s="44" t="e">
        <f ca="1">COUNTIF(OFFSET(class8_1,MATCH(CE$1,#REF!,0)-7+'Итог по классам'!$B115,,,),"Ф")</f>
        <v>#REF!</v>
      </c>
      <c r="CF115" s="43" t="e">
        <f ca="1">COUNTIF(OFFSET(class8_1,MATCH(CF$1,#REF!,0)-7+'Итог по классам'!$B115,,,),"р")</f>
        <v>#REF!</v>
      </c>
      <c r="CG115" s="43" t="e">
        <f ca="1">COUNTIF(OFFSET(class8_1,MATCH(CG$1,#REF!,0)-7+'Итог по классам'!$B115,,,),"ш")</f>
        <v>#REF!</v>
      </c>
      <c r="CH115" s="43" t="e">
        <f ca="1">COUNTIF(OFFSET(class8_2,MATCH(CH$1,#REF!,0)-7+'Итог по классам'!$B115,,,),"Ф")</f>
        <v>#REF!</v>
      </c>
      <c r="CI115" s="43" t="e">
        <f ca="1">COUNTIF(OFFSET(class8_2,MATCH(CI$1,#REF!,0)-7+'Итог по классам'!$B115,,,),"р")</f>
        <v>#REF!</v>
      </c>
      <c r="CJ115" s="43" t="e">
        <f ca="1">COUNTIF(OFFSET(class8_2,MATCH(CJ$1,#REF!,0)-7+'Итог по классам'!$B115,,,),"ш")</f>
        <v>#REF!</v>
      </c>
      <c r="CK115" s="44" t="e">
        <f ca="1">COUNTIF(OFFSET(class8_1,MATCH(CK$1,#REF!,0)-7+'Итог по классам'!$B115,,,),"Ф")</f>
        <v>#REF!</v>
      </c>
      <c r="CL115" s="43" t="e">
        <f ca="1">COUNTIF(OFFSET(class8_1,MATCH(CL$1,#REF!,0)-7+'Итог по классам'!$B115,,,),"р")</f>
        <v>#REF!</v>
      </c>
      <c r="CM115" s="43" t="e">
        <f ca="1">COUNTIF(OFFSET(class8_1,MATCH(CM$1,#REF!,0)-7+'Итог по классам'!$B115,,,),"ш")</f>
        <v>#REF!</v>
      </c>
      <c r="CN115" s="43" t="e">
        <f ca="1">COUNTIF(OFFSET(class8_2,MATCH(CN$1,#REF!,0)-7+'Итог по классам'!$B115,,,),"Ф")</f>
        <v>#REF!</v>
      </c>
      <c r="CO115" s="43" t="e">
        <f ca="1">COUNTIF(OFFSET(class8_2,MATCH(CO$1,#REF!,0)-7+'Итог по классам'!$B115,,,),"р")</f>
        <v>#REF!</v>
      </c>
      <c r="CP115" s="43" t="e">
        <f ca="1">COUNTIF(OFFSET(class8_2,MATCH(CP$1,#REF!,0)-7+'Итог по классам'!$B115,,,),"ш")</f>
        <v>#REF!</v>
      </c>
      <c r="CQ115" s="44" t="e">
        <f ca="1">COUNTIF(OFFSET(class8_1,MATCH(CQ$1,#REF!,0)-7+'Итог по классам'!$B115,,,),"Ф")</f>
        <v>#REF!</v>
      </c>
      <c r="CR115" s="43" t="e">
        <f ca="1">COUNTIF(OFFSET(class8_1,MATCH(CR$1,#REF!,0)-7+'Итог по классам'!$B115,,,),"р")</f>
        <v>#REF!</v>
      </c>
      <c r="CS115" s="43" t="e">
        <f ca="1">COUNTIF(OFFSET(class8_1,MATCH(CS$1,#REF!,0)-7+'Итог по классам'!$B115,,,),"ш")</f>
        <v>#REF!</v>
      </c>
      <c r="CT115" s="43" t="e">
        <f ca="1">COUNTIF(OFFSET(class8_2,MATCH(CT$1,#REF!,0)-7+'Итог по классам'!$B115,,,),"Ф")</f>
        <v>#REF!</v>
      </c>
      <c r="CU115" s="43" t="e">
        <f ca="1">COUNTIF(OFFSET(class8_2,MATCH(CU$1,#REF!,0)-7+'Итог по классам'!$B115,,,),"р")</f>
        <v>#REF!</v>
      </c>
      <c r="CV115" s="43" t="e">
        <f ca="1">COUNTIF(OFFSET(class8_2,MATCH(CV$1,#REF!,0)-7+'Итог по классам'!$B115,,,),"ш")</f>
        <v>#REF!</v>
      </c>
      <c r="CW115" s="44" t="e">
        <f ca="1">COUNTIF(OFFSET(class8_1,MATCH(CW$1,#REF!,0)-7+'Итог по классам'!$B115,,,),"Ф")</f>
        <v>#REF!</v>
      </c>
      <c r="CX115" s="43" t="e">
        <f ca="1">COUNTIF(OFFSET(class8_1,MATCH(CX$1,#REF!,0)-7+'Итог по классам'!$B115,,,),"р")</f>
        <v>#REF!</v>
      </c>
      <c r="CY115" s="43" t="e">
        <f ca="1">COUNTIF(OFFSET(class8_1,MATCH(CY$1,#REF!,0)-7+'Итог по классам'!$B115,,,),"ш")</f>
        <v>#REF!</v>
      </c>
      <c r="CZ115" s="43" t="e">
        <f ca="1">COUNTIF(OFFSET(class8_2,MATCH(CZ$1,#REF!,0)-7+'Итог по классам'!$B115,,,),"Ф")</f>
        <v>#REF!</v>
      </c>
      <c r="DA115" s="43" t="e">
        <f ca="1">COUNTIF(OFFSET(class8_2,MATCH(DA$1,#REF!,0)-7+'Итог по классам'!$B115,,,),"р")</f>
        <v>#REF!</v>
      </c>
      <c r="DB115" s="43" t="e">
        <f ca="1">COUNTIF(OFFSET(class8_2,MATCH(DB$1,#REF!,0)-7+'Итог по классам'!$B115,,,),"ш")</f>
        <v>#REF!</v>
      </c>
      <c r="DC115" s="44" t="e">
        <f ca="1">COUNTIF(OFFSET(class8_1,MATCH(DC$1,#REF!,0)-7+'Итог по классам'!$B115,,,),"Ф")</f>
        <v>#REF!</v>
      </c>
      <c r="DD115" s="43" t="e">
        <f ca="1">COUNTIF(OFFSET(class8_1,MATCH(DD$1,#REF!,0)-7+'Итог по классам'!$B115,,,),"р")</f>
        <v>#REF!</v>
      </c>
      <c r="DE115" s="43" t="e">
        <f ca="1">COUNTIF(OFFSET(class8_1,MATCH(DE$1,#REF!,0)-7+'Итог по классам'!$B115,,,),"ш")</f>
        <v>#REF!</v>
      </c>
      <c r="DF115" s="43" t="e">
        <f ca="1">COUNTIF(OFFSET(class8_2,MATCH(DF$1,#REF!,0)-7+'Итог по классам'!$B115,,,),"Ф")</f>
        <v>#REF!</v>
      </c>
      <c r="DG115" s="43" t="e">
        <f ca="1">COUNTIF(OFFSET(class8_2,MATCH(DG$1,#REF!,0)-7+'Итог по классам'!$B115,,,),"р")</f>
        <v>#REF!</v>
      </c>
      <c r="DH115" s="43" t="e">
        <f ca="1">COUNTIF(OFFSET(class8_2,MATCH(DH$1,#REF!,0)-7+'Итог по классам'!$B115,,,),"ш")</f>
        <v>#REF!</v>
      </c>
      <c r="DI115" s="44" t="e">
        <f ca="1">COUNTIF(OFFSET(class8_1,MATCH(DI$1,#REF!,0)-7+'Итог по классам'!$B115,,,),"Ф")</f>
        <v>#REF!</v>
      </c>
      <c r="DJ115" s="43" t="e">
        <f ca="1">COUNTIF(OFFSET(class8_1,MATCH(DJ$1,#REF!,0)-7+'Итог по классам'!$B115,,,),"р")</f>
        <v>#REF!</v>
      </c>
      <c r="DK115" s="43" t="e">
        <f ca="1">COUNTIF(OFFSET(class8_1,MATCH(DK$1,#REF!,0)-7+'Итог по классам'!$B115,,,),"ш")</f>
        <v>#REF!</v>
      </c>
      <c r="DL115" s="43" t="e">
        <f ca="1">COUNTIF(OFFSET(class8_2,MATCH(DL$1,#REF!,0)-7+'Итог по классам'!$B115,,,),"Ф")</f>
        <v>#REF!</v>
      </c>
      <c r="DM115" s="43" t="e">
        <f ca="1">COUNTIF(OFFSET(class8_2,MATCH(DM$1,#REF!,0)-7+'Итог по классам'!$B115,,,),"р")</f>
        <v>#REF!</v>
      </c>
      <c r="DN115" s="43" t="e">
        <f ca="1">COUNTIF(OFFSET(class8_2,MATCH(DN$1,#REF!,0)-7+'Итог по классам'!$B115,,,),"ш")</f>
        <v>#REF!</v>
      </c>
      <c r="DO115" s="44" t="e">
        <f ca="1">COUNTIF(OFFSET(class8_1,MATCH(DO$1,#REF!,0)-7+'Итог по классам'!$B115,,,),"Ф")</f>
        <v>#REF!</v>
      </c>
      <c r="DP115" s="43" t="e">
        <f ca="1">COUNTIF(OFFSET(class8_1,MATCH(DP$1,#REF!,0)-7+'Итог по классам'!$B115,,,),"р")</f>
        <v>#REF!</v>
      </c>
      <c r="DQ115" s="43" t="e">
        <f ca="1">COUNTIF(OFFSET(class8_1,MATCH(DQ$1,#REF!,0)-7+'Итог по классам'!$B115,,,),"ш")</f>
        <v>#REF!</v>
      </c>
      <c r="DR115" s="43" t="e">
        <f ca="1">COUNTIF(OFFSET(class8_2,MATCH(DR$1,#REF!,0)-7+'Итог по классам'!$B115,,,),"Ф")</f>
        <v>#REF!</v>
      </c>
      <c r="DS115" s="43" t="e">
        <f ca="1">COUNTIF(OFFSET(class8_2,MATCH(DS$1,#REF!,0)-7+'Итог по классам'!$B115,,,),"р")</f>
        <v>#REF!</v>
      </c>
      <c r="DT115" s="43" t="e">
        <f ca="1">COUNTIF(OFFSET(class8_2,MATCH(DT$1,#REF!,0)-7+'Итог по классам'!$B115,,,),"ш")</f>
        <v>#REF!</v>
      </c>
      <c r="DU115" s="44" t="e">
        <f ca="1">COUNTIF(OFFSET(class8_1,MATCH(DU$1,#REF!,0)-7+'Итог по классам'!$B115,,,),"Ф")</f>
        <v>#REF!</v>
      </c>
      <c r="DV115" s="43" t="e">
        <f ca="1">COUNTIF(OFFSET(class8_1,MATCH(DV$1,#REF!,0)-7+'Итог по классам'!$B115,,,),"р")</f>
        <v>#REF!</v>
      </c>
      <c r="DW115" s="43" t="e">
        <f ca="1">COUNTIF(OFFSET(class8_1,MATCH(DW$1,#REF!,0)-7+'Итог по классам'!$B115,,,),"ш")</f>
        <v>#REF!</v>
      </c>
      <c r="DX115" s="43" t="e">
        <f ca="1">COUNTIF(OFFSET(class8_2,MATCH(DX$1,#REF!,0)-7+'Итог по классам'!$B115,,,),"Ф")</f>
        <v>#REF!</v>
      </c>
      <c r="DY115" s="43" t="e">
        <f ca="1">COUNTIF(OFFSET(class8_2,MATCH(DY$1,#REF!,0)-7+'Итог по классам'!$B115,,,),"р")</f>
        <v>#REF!</v>
      </c>
      <c r="DZ115" s="43" t="e">
        <f ca="1">COUNTIF(OFFSET(class8_2,MATCH(DZ$1,#REF!,0)-7+'Итог по классам'!$B115,,,),"ш")</f>
        <v>#REF!</v>
      </c>
      <c r="EA115" s="44" t="e">
        <f ca="1">COUNTIF(OFFSET(class8_1,MATCH(EA$1,#REF!,0)-7+'Итог по классам'!$B115,,,),"Ф")</f>
        <v>#REF!</v>
      </c>
      <c r="EB115" s="43" t="e">
        <f ca="1">COUNTIF(OFFSET(class8_1,MATCH(EB$1,#REF!,0)-7+'Итог по классам'!$B115,,,),"р")</f>
        <v>#REF!</v>
      </c>
      <c r="EC115" s="43" t="e">
        <f ca="1">COUNTIF(OFFSET(class8_1,MATCH(EC$1,#REF!,0)-7+'Итог по классам'!$B115,,,),"ш")</f>
        <v>#REF!</v>
      </c>
      <c r="ED115" s="43" t="e">
        <f ca="1">COUNTIF(OFFSET(class8_2,MATCH(ED$1,#REF!,0)-7+'Итог по классам'!$B115,,,),"Ф")</f>
        <v>#REF!</v>
      </c>
      <c r="EE115" s="43" t="e">
        <f ca="1">COUNTIF(OFFSET(class8_2,MATCH(EE$1,#REF!,0)-7+'Итог по классам'!$B115,,,),"р")</f>
        <v>#REF!</v>
      </c>
      <c r="EF115" s="43" t="e">
        <f ca="1">COUNTIF(OFFSET(class8_2,MATCH(EF$1,#REF!,0)-7+'Итог по классам'!$B115,,,),"ш")</f>
        <v>#REF!</v>
      </c>
      <c r="EG115" s="44" t="e">
        <f ca="1">COUNTIF(OFFSET(class8_1,MATCH(EG$1,#REF!,0)-7+'Итог по классам'!$B115,,,),"Ф")</f>
        <v>#REF!</v>
      </c>
      <c r="EH115" s="43" t="e">
        <f ca="1">COUNTIF(OFFSET(class8_1,MATCH(EH$1,#REF!,0)-7+'Итог по классам'!$B115,,,),"р")</f>
        <v>#REF!</v>
      </c>
      <c r="EI115" s="43" t="e">
        <f ca="1">COUNTIF(OFFSET(class8_1,MATCH(EI$1,#REF!,0)-7+'Итог по классам'!$B115,,,),"ш")</f>
        <v>#REF!</v>
      </c>
      <c r="EJ115" s="43" t="e">
        <f ca="1">COUNTIF(OFFSET(class8_2,MATCH(EJ$1,#REF!,0)-7+'Итог по классам'!$B115,,,),"Ф")</f>
        <v>#REF!</v>
      </c>
      <c r="EK115" s="43" t="e">
        <f ca="1">COUNTIF(OFFSET(class8_2,MATCH(EK$1,#REF!,0)-7+'Итог по классам'!$B115,,,),"р")</f>
        <v>#REF!</v>
      </c>
      <c r="EL115" s="43" t="e">
        <f ca="1">COUNTIF(OFFSET(class8_2,MATCH(EL$1,#REF!,0)-7+'Итог по классам'!$B115,,,),"ш")</f>
        <v>#REF!</v>
      </c>
      <c r="EM115" s="44" t="e">
        <f ca="1">COUNTIF(OFFSET(class8_1,MATCH(EM$1,#REF!,0)-7+'Итог по классам'!$B115,,,),"Ф")</f>
        <v>#REF!</v>
      </c>
      <c r="EN115" s="43" t="e">
        <f ca="1">COUNTIF(OFFSET(class8_1,MATCH(EN$1,#REF!,0)-7+'Итог по классам'!$B115,,,),"р")</f>
        <v>#REF!</v>
      </c>
      <c r="EO115" s="43" t="e">
        <f ca="1">COUNTIF(OFFSET(class8_1,MATCH(EO$1,#REF!,0)-7+'Итог по классам'!$B115,,,),"ш")</f>
        <v>#REF!</v>
      </c>
      <c r="EP115" s="43" t="e">
        <f ca="1">COUNTIF(OFFSET(class8_2,MATCH(EP$1,#REF!,0)-7+'Итог по классам'!$B115,,,),"Ф")</f>
        <v>#REF!</v>
      </c>
      <c r="EQ115" s="43" t="e">
        <f ca="1">COUNTIF(OFFSET(class8_2,MATCH(EQ$1,#REF!,0)-7+'Итог по классам'!$B115,,,),"р")</f>
        <v>#REF!</v>
      </c>
      <c r="ER115" s="43" t="e">
        <f ca="1">COUNTIF(OFFSET(class8_2,MATCH(ER$1,#REF!,0)-7+'Итог по классам'!$B115,,,),"ш")</f>
        <v>#REF!</v>
      </c>
      <c r="ES115" s="44" t="e">
        <f ca="1">COUNTIF(OFFSET(class8_1,MATCH(ES$1,#REF!,0)-7+'Итог по классам'!$B115,,,),"Ф")</f>
        <v>#REF!</v>
      </c>
      <c r="ET115" s="43" t="e">
        <f ca="1">COUNTIF(OFFSET(class8_1,MATCH(ET$1,#REF!,0)-7+'Итог по классам'!$B115,,,),"р")</f>
        <v>#REF!</v>
      </c>
      <c r="EU115" s="43" t="e">
        <f ca="1">COUNTIF(OFFSET(class8_1,MATCH(EU$1,#REF!,0)-7+'Итог по классам'!$B115,,,),"ш")</f>
        <v>#REF!</v>
      </c>
      <c r="EV115" s="43" t="e">
        <f ca="1">COUNTIF(OFFSET(class8_2,MATCH(EV$1,#REF!,0)-7+'Итог по классам'!$B115,,,),"Ф")</f>
        <v>#REF!</v>
      </c>
      <c r="EW115" s="43" t="e">
        <f ca="1">COUNTIF(OFFSET(class8_2,MATCH(EW$1,#REF!,0)-7+'Итог по классам'!$B115,,,),"р")</f>
        <v>#REF!</v>
      </c>
      <c r="EX115" s="43" t="e">
        <f ca="1">COUNTIF(OFFSET(class8_2,MATCH(EX$1,#REF!,0)-7+'Итог по классам'!$B115,,,),"ш")</f>
        <v>#REF!</v>
      </c>
      <c r="EY115" s="44" t="e">
        <f ca="1">COUNTIF(OFFSET(class8_1,MATCH(EY$1,#REF!,0)-7+'Итог по классам'!$B115,,,),"Ф")</f>
        <v>#REF!</v>
      </c>
      <c r="EZ115" s="43" t="e">
        <f ca="1">COUNTIF(OFFSET(class8_1,MATCH(EZ$1,#REF!,0)-7+'Итог по классам'!$B115,,,),"р")</f>
        <v>#REF!</v>
      </c>
      <c r="FA115" s="43" t="e">
        <f ca="1">COUNTIF(OFFSET(class8_1,MATCH(FA$1,#REF!,0)-7+'Итог по классам'!$B115,,,),"ш")</f>
        <v>#REF!</v>
      </c>
      <c r="FB115" s="43" t="e">
        <f ca="1">COUNTIF(OFFSET(class8_2,MATCH(FB$1,#REF!,0)-7+'Итог по классам'!$B115,,,),"Ф")</f>
        <v>#REF!</v>
      </c>
      <c r="FC115" s="43" t="e">
        <f ca="1">COUNTIF(OFFSET(class8_2,MATCH(FC$1,#REF!,0)-7+'Итог по классам'!$B115,,,),"р")</f>
        <v>#REF!</v>
      </c>
      <c r="FD115" s="43" t="e">
        <f ca="1">COUNTIF(OFFSET(class8_2,MATCH(FD$1,#REF!,0)-7+'Итог по классам'!$B115,,,),"ш")</f>
        <v>#REF!</v>
      </c>
      <c r="FE115" s="44" t="e">
        <f ca="1">COUNTIF(OFFSET(class8_1,MATCH(FE$1,#REF!,0)-7+'Итог по классам'!$B115,,,),"Ф")</f>
        <v>#REF!</v>
      </c>
      <c r="FF115" s="43" t="e">
        <f ca="1">COUNTIF(OFFSET(class8_1,MATCH(FF$1,#REF!,0)-7+'Итог по классам'!$B115,,,),"р")</f>
        <v>#REF!</v>
      </c>
      <c r="FG115" s="43" t="e">
        <f ca="1">COUNTIF(OFFSET(class8_1,MATCH(FG$1,#REF!,0)-7+'Итог по классам'!$B115,,,),"ш")</f>
        <v>#REF!</v>
      </c>
      <c r="FH115" s="43" t="e">
        <f ca="1">COUNTIF(OFFSET(class8_2,MATCH(FH$1,#REF!,0)-7+'Итог по классам'!$B115,,,),"Ф")</f>
        <v>#REF!</v>
      </c>
      <c r="FI115" s="43" t="e">
        <f ca="1">COUNTIF(OFFSET(class8_2,MATCH(FI$1,#REF!,0)-7+'Итог по классам'!$B115,,,),"р")</f>
        <v>#REF!</v>
      </c>
      <c r="FJ115" s="43" t="e">
        <f ca="1">COUNTIF(OFFSET(class8_2,MATCH(FJ$1,#REF!,0)-7+'Итог по классам'!$B115,,,),"ш")</f>
        <v>#REF!</v>
      </c>
      <c r="FK115" s="44" t="e">
        <f ca="1">COUNTIF(OFFSET(class8_1,MATCH(FK$1,#REF!,0)-7+'Итог по классам'!$B115,,,),"Ф")</f>
        <v>#REF!</v>
      </c>
      <c r="FL115" s="43" t="e">
        <f ca="1">COUNTIF(OFFSET(class8_1,MATCH(FL$1,#REF!,0)-7+'Итог по классам'!$B115,,,),"р")</f>
        <v>#REF!</v>
      </c>
      <c r="FM115" s="43" t="e">
        <f ca="1">COUNTIF(OFFSET(class8_1,MATCH(FM$1,#REF!,0)-7+'Итог по классам'!$B115,,,),"ш")</f>
        <v>#REF!</v>
      </c>
      <c r="FN115" s="43" t="e">
        <f ca="1">COUNTIF(OFFSET(class8_2,MATCH(FN$1,#REF!,0)-7+'Итог по классам'!$B115,,,),"Ф")</f>
        <v>#REF!</v>
      </c>
      <c r="FO115" s="43" t="e">
        <f ca="1">COUNTIF(OFFSET(class8_2,MATCH(FO$1,#REF!,0)-7+'Итог по классам'!$B115,,,),"р")</f>
        <v>#REF!</v>
      </c>
      <c r="FP115" s="43" t="e">
        <f ca="1">COUNTIF(OFFSET(class8_2,MATCH(FP$1,#REF!,0)-7+'Итог по классам'!$B115,,,),"ш")</f>
        <v>#REF!</v>
      </c>
      <c r="FQ115" s="44" t="e">
        <f ca="1">COUNTIF(OFFSET(class8_1,MATCH(FQ$1,#REF!,0)-7+'Итог по классам'!$B115,,,),"Ф")</f>
        <v>#REF!</v>
      </c>
      <c r="FR115" s="43" t="e">
        <f ca="1">COUNTIF(OFFSET(class8_1,MATCH(FR$1,#REF!,0)-7+'Итог по классам'!$B115,,,),"р")</f>
        <v>#REF!</v>
      </c>
      <c r="FS115" s="43" t="e">
        <f ca="1">COUNTIF(OFFSET(class8_1,MATCH(FS$1,#REF!,0)-7+'Итог по классам'!$B115,,,),"ш")</f>
        <v>#REF!</v>
      </c>
      <c r="FT115" s="43" t="e">
        <f ca="1">COUNTIF(OFFSET(class8_2,MATCH(FT$1,#REF!,0)-7+'Итог по классам'!$B115,,,),"Ф")</f>
        <v>#REF!</v>
      </c>
      <c r="FU115" s="43" t="e">
        <f ca="1">COUNTIF(OFFSET(class8_2,MATCH(FU$1,#REF!,0)-7+'Итог по классам'!$B115,,,),"р")</f>
        <v>#REF!</v>
      </c>
      <c r="FV115" s="43" t="e">
        <f ca="1">COUNTIF(OFFSET(class8_2,MATCH(FV$1,#REF!,0)-7+'Итог по классам'!$B115,,,),"ш")</f>
        <v>#REF!</v>
      </c>
      <c r="FW115" s="44" t="e">
        <f ca="1">COUNTIF(OFFSET(class8_1,MATCH(FW$1,#REF!,0)-7+'Итог по классам'!$B115,,,),"Ф")</f>
        <v>#REF!</v>
      </c>
      <c r="FX115" s="43" t="e">
        <f ca="1">COUNTIF(OFFSET(class8_1,MATCH(FX$1,#REF!,0)-7+'Итог по классам'!$B115,,,),"р")</f>
        <v>#REF!</v>
      </c>
      <c r="FY115" s="43" t="e">
        <f ca="1">COUNTIF(OFFSET(class8_1,MATCH(FY$1,#REF!,0)-7+'Итог по классам'!$B115,,,),"ш")</f>
        <v>#REF!</v>
      </c>
      <c r="FZ115" s="43" t="e">
        <f ca="1">COUNTIF(OFFSET(class8_2,MATCH(FZ$1,#REF!,0)-7+'Итог по классам'!$B115,,,),"Ф")</f>
        <v>#REF!</v>
      </c>
      <c r="GA115" s="43" t="e">
        <f ca="1">COUNTIF(OFFSET(class8_2,MATCH(GA$1,#REF!,0)-7+'Итог по классам'!$B115,,,),"р")</f>
        <v>#REF!</v>
      </c>
      <c r="GB115" s="43" t="e">
        <f ca="1">COUNTIF(OFFSET(class8_2,MATCH(GB$1,#REF!,0)-7+'Итог по классам'!$B115,,,),"ш")</f>
        <v>#REF!</v>
      </c>
      <c r="GC115" s="44" t="e">
        <f ca="1">COUNTIF(OFFSET(class8_1,MATCH(GC$1,#REF!,0)-7+'Итог по классам'!$B115,,,),"Ф")</f>
        <v>#REF!</v>
      </c>
      <c r="GD115" s="43" t="e">
        <f ca="1">COUNTIF(OFFSET(class8_1,MATCH(GD$1,#REF!,0)-7+'Итог по классам'!$B115,,,),"р")</f>
        <v>#REF!</v>
      </c>
      <c r="GE115" s="43" t="e">
        <f ca="1">COUNTIF(OFFSET(class8_1,MATCH(GE$1,#REF!,0)-7+'Итог по классам'!$B115,,,),"ш")</f>
        <v>#REF!</v>
      </c>
      <c r="GF115" s="43" t="e">
        <f ca="1">COUNTIF(OFFSET(class8_2,MATCH(GF$1,#REF!,0)-7+'Итог по классам'!$B115,,,),"Ф")</f>
        <v>#REF!</v>
      </c>
      <c r="GG115" s="43" t="e">
        <f ca="1">COUNTIF(OFFSET(class8_2,MATCH(GG$1,#REF!,0)-7+'Итог по классам'!$B115,,,),"р")</f>
        <v>#REF!</v>
      </c>
      <c r="GH115" s="43" t="e">
        <f ca="1">COUNTIF(OFFSET(class8_2,MATCH(GH$1,#REF!,0)-7+'Итог по классам'!$B115,,,),"ш")</f>
        <v>#REF!</v>
      </c>
      <c r="GI115" s="44" t="e">
        <f ca="1">COUNTIF(OFFSET(class8_1,MATCH(GI$1,#REF!,0)-7+'Итог по классам'!$B115,,,),"Ф")</f>
        <v>#REF!</v>
      </c>
      <c r="GJ115" s="43" t="e">
        <f ca="1">COUNTIF(OFFSET(class8_1,MATCH(GJ$1,#REF!,0)-7+'Итог по классам'!$B115,,,),"р")</f>
        <v>#REF!</v>
      </c>
      <c r="GK115" s="43" t="e">
        <f ca="1">COUNTIF(OFFSET(class8_1,MATCH(GK$1,#REF!,0)-7+'Итог по классам'!$B115,,,),"ш")</f>
        <v>#REF!</v>
      </c>
      <c r="GL115" s="43" t="e">
        <f ca="1">COUNTIF(OFFSET(class8_2,MATCH(GL$1,#REF!,0)-7+'Итог по классам'!$B115,,,),"Ф")</f>
        <v>#REF!</v>
      </c>
      <c r="GM115" s="43" t="e">
        <f ca="1">COUNTIF(OFFSET(class8_2,MATCH(GM$1,#REF!,0)-7+'Итог по классам'!$B115,,,),"р")</f>
        <v>#REF!</v>
      </c>
      <c r="GN115" s="43" t="e">
        <f ca="1">COUNTIF(OFFSET(class8_2,MATCH(GN$1,#REF!,0)-7+'Итог по классам'!$B115,,,),"ш")</f>
        <v>#REF!</v>
      </c>
      <c r="GO115" s="44" t="e">
        <f ca="1">COUNTIF(OFFSET(class8_1,MATCH(GO$1,#REF!,0)-7+'Итог по классам'!$B115,,,),"Ф")</f>
        <v>#REF!</v>
      </c>
      <c r="GP115" s="43" t="e">
        <f ca="1">COUNTIF(OFFSET(class8_1,MATCH(GP$1,#REF!,0)-7+'Итог по классам'!$B115,,,),"р")</f>
        <v>#REF!</v>
      </c>
      <c r="GQ115" s="43" t="e">
        <f ca="1">COUNTIF(OFFSET(class8_1,MATCH(GQ$1,#REF!,0)-7+'Итог по классам'!$B115,,,),"ш")</f>
        <v>#REF!</v>
      </c>
      <c r="GR115" s="43" t="e">
        <f ca="1">COUNTIF(OFFSET(class8_2,MATCH(GR$1,#REF!,0)-7+'Итог по классам'!$B115,,,),"Ф")</f>
        <v>#REF!</v>
      </c>
      <c r="GS115" s="43" t="e">
        <f ca="1">COUNTIF(OFFSET(class8_2,MATCH(GS$1,#REF!,0)-7+'Итог по классам'!$B115,,,),"р")</f>
        <v>#REF!</v>
      </c>
      <c r="GT115" s="43" t="e">
        <f ca="1">COUNTIF(OFFSET(class8_2,MATCH(GT$1,#REF!,0)-7+'Итог по классам'!$B115,,,),"ш")</f>
        <v>#REF!</v>
      </c>
      <c r="GU115" s="44" t="e">
        <f ca="1">COUNTIF(OFFSET(class8_1,MATCH(GU$1,#REF!,0)-7+'Итог по классам'!$B115,,,),"Ф")</f>
        <v>#REF!</v>
      </c>
      <c r="GV115" s="43" t="e">
        <f ca="1">COUNTIF(OFFSET(class8_1,MATCH(GV$1,#REF!,0)-7+'Итог по классам'!$B115,,,),"р")</f>
        <v>#REF!</v>
      </c>
      <c r="GW115" s="43" t="e">
        <f ca="1">COUNTIF(OFFSET(class8_1,MATCH(GW$1,#REF!,0)-7+'Итог по классам'!$B115,,,),"ш")</f>
        <v>#REF!</v>
      </c>
      <c r="GX115" s="43" t="e">
        <f ca="1">COUNTIF(OFFSET(class8_2,MATCH(GX$1,#REF!,0)-7+'Итог по классам'!$B115,,,),"Ф")</f>
        <v>#REF!</v>
      </c>
      <c r="GY115" s="43" t="e">
        <f ca="1">COUNTIF(OFFSET(class8_2,MATCH(GY$1,#REF!,0)-7+'Итог по классам'!$B115,,,),"р")</f>
        <v>#REF!</v>
      </c>
      <c r="GZ115" s="43" t="e">
        <f ca="1">COUNTIF(OFFSET(class8_2,MATCH(GZ$1,#REF!,0)-7+'Итог по классам'!$B115,,,),"ш")</f>
        <v>#REF!</v>
      </c>
      <c r="HA115" s="44" t="e">
        <f ca="1">COUNTIF(OFFSET(class8_1,MATCH(HA$1,#REF!,0)-7+'Итог по классам'!$B115,,,),"Ф")</f>
        <v>#REF!</v>
      </c>
      <c r="HB115" s="43" t="e">
        <f ca="1">COUNTIF(OFFSET(class8_1,MATCH(HB$1,#REF!,0)-7+'Итог по классам'!$B115,,,),"р")</f>
        <v>#REF!</v>
      </c>
      <c r="HC115" s="43" t="e">
        <f ca="1">COUNTIF(OFFSET(class8_1,MATCH(HC$1,#REF!,0)-7+'Итог по классам'!$B115,,,),"ш")</f>
        <v>#REF!</v>
      </c>
      <c r="HD115" s="43" t="e">
        <f ca="1">COUNTIF(OFFSET(class8_2,MATCH(HD$1,#REF!,0)-7+'Итог по классам'!$B115,,,),"Ф")</f>
        <v>#REF!</v>
      </c>
      <c r="HE115" s="43" t="e">
        <f ca="1">COUNTIF(OFFSET(class8_2,MATCH(HE$1,#REF!,0)-7+'Итог по классам'!$B115,,,),"р")</f>
        <v>#REF!</v>
      </c>
      <c r="HF115" s="43" t="e">
        <f ca="1">COUNTIF(OFFSET(class8_2,MATCH(HF$1,#REF!,0)-7+'Итог по классам'!$B115,,,),"ш")</f>
        <v>#REF!</v>
      </c>
      <c r="HG115" s="44" t="e">
        <f ca="1">COUNTIF(OFFSET(class8_1,MATCH(HG$1,#REF!,0)-7+'Итог по классам'!$B115,,,),"Ф")</f>
        <v>#REF!</v>
      </c>
      <c r="HH115" s="43" t="e">
        <f ca="1">COUNTIF(OFFSET(class8_1,MATCH(HH$1,#REF!,0)-7+'Итог по классам'!$B115,,,),"р")</f>
        <v>#REF!</v>
      </c>
      <c r="HI115" s="43" t="e">
        <f ca="1">COUNTIF(OFFSET(class8_1,MATCH(HI$1,#REF!,0)-7+'Итог по классам'!$B115,,,),"ш")</f>
        <v>#REF!</v>
      </c>
      <c r="HJ115" s="43" t="e">
        <f ca="1">COUNTIF(OFFSET(class8_2,MATCH(HJ$1,#REF!,0)-7+'Итог по классам'!$B115,,,),"Ф")</f>
        <v>#REF!</v>
      </c>
      <c r="HK115" s="43" t="e">
        <f ca="1">COUNTIF(OFFSET(class8_2,MATCH(HK$1,#REF!,0)-7+'Итог по классам'!$B115,,,),"р")</f>
        <v>#REF!</v>
      </c>
      <c r="HL115" s="43" t="e">
        <f ca="1">COUNTIF(OFFSET(class8_2,MATCH(HL$1,#REF!,0)-7+'Итог по классам'!$B115,,,),"ш")</f>
        <v>#REF!</v>
      </c>
      <c r="HM115" s="44" t="e">
        <f ca="1">COUNTIF(OFFSET(class8_1,MATCH(HM$1,#REF!,0)-7+'Итог по классам'!$B115,,,),"Ф")</f>
        <v>#REF!</v>
      </c>
      <c r="HN115" s="43" t="e">
        <f ca="1">COUNTIF(OFFSET(class8_1,MATCH(HN$1,#REF!,0)-7+'Итог по классам'!$B115,,,),"р")</f>
        <v>#REF!</v>
      </c>
      <c r="HO115" s="43" t="e">
        <f ca="1">COUNTIF(OFFSET(class8_1,MATCH(HO$1,#REF!,0)-7+'Итог по классам'!$B115,,,),"ш")</f>
        <v>#REF!</v>
      </c>
      <c r="HP115" s="43" t="e">
        <f ca="1">COUNTIF(OFFSET(class8_2,MATCH(HP$1,#REF!,0)-7+'Итог по классам'!$B115,,,),"Ф")</f>
        <v>#REF!</v>
      </c>
      <c r="HQ115" s="43" t="e">
        <f ca="1">COUNTIF(OFFSET(class8_2,MATCH(HQ$1,#REF!,0)-7+'Итог по классам'!$B115,,,),"р")</f>
        <v>#REF!</v>
      </c>
      <c r="HR115" s="43" t="e">
        <f ca="1">COUNTIF(OFFSET(class8_2,MATCH(HR$1,#REF!,0)-7+'Итог по классам'!$B115,,,),"ш")</f>
        <v>#REF!</v>
      </c>
      <c r="HS115" s="44" t="e">
        <f ca="1">COUNTIF(OFFSET(class8_1,MATCH(HS$1,#REF!,0)-7+'Итог по классам'!$B115,,,),"Ф")</f>
        <v>#REF!</v>
      </c>
      <c r="HT115" s="43" t="e">
        <f ca="1">COUNTIF(OFFSET(class8_1,MATCH(HT$1,#REF!,0)-7+'Итог по классам'!$B115,,,),"р")</f>
        <v>#REF!</v>
      </c>
      <c r="HU115" s="43" t="e">
        <f ca="1">COUNTIF(OFFSET(class8_1,MATCH(HU$1,#REF!,0)-7+'Итог по классам'!$B115,,,),"ш")</f>
        <v>#REF!</v>
      </c>
      <c r="HV115" s="43" t="e">
        <f ca="1">COUNTIF(OFFSET(class8_2,MATCH(HV$1,#REF!,0)-7+'Итог по классам'!$B115,,,),"Ф")</f>
        <v>#REF!</v>
      </c>
      <c r="HW115" s="43" t="e">
        <f ca="1">COUNTIF(OFFSET(class8_2,MATCH(HW$1,#REF!,0)-7+'Итог по классам'!$B115,,,),"р")</f>
        <v>#REF!</v>
      </c>
      <c r="HX115" s="43" t="e">
        <f ca="1">COUNTIF(OFFSET(class8_2,MATCH(HX$1,#REF!,0)-7+'Итог по классам'!$B115,,,),"ш")</f>
        <v>#REF!</v>
      </c>
      <c r="HY115" s="44" t="e">
        <f ca="1">COUNTIF(OFFSET(class8_1,MATCH(HY$1,#REF!,0)-7+'Итог по классам'!$B115,,,),"Ф")</f>
        <v>#REF!</v>
      </c>
      <c r="HZ115" s="43" t="e">
        <f ca="1">COUNTIF(OFFSET(class8_1,MATCH(HZ$1,#REF!,0)-7+'Итог по классам'!$B115,,,),"р")</f>
        <v>#REF!</v>
      </c>
      <c r="IA115" s="43" t="e">
        <f ca="1">COUNTIF(OFFSET(class8_1,MATCH(IA$1,#REF!,0)-7+'Итог по классам'!$B115,,,),"ш")</f>
        <v>#REF!</v>
      </c>
      <c r="IB115" s="43" t="e">
        <f ca="1">COUNTIF(OFFSET(class8_2,MATCH(IB$1,#REF!,0)-7+'Итог по классам'!$B115,,,),"Ф")</f>
        <v>#REF!</v>
      </c>
      <c r="IC115" s="43" t="e">
        <f ca="1">COUNTIF(OFFSET(class8_2,MATCH(IC$1,#REF!,0)-7+'Итог по классам'!$B115,,,),"р")</f>
        <v>#REF!</v>
      </c>
      <c r="ID115" s="43" t="e">
        <f ca="1">COUNTIF(OFFSET(class8_2,MATCH(ID$1,#REF!,0)-7+'Итог по классам'!$B115,,,),"ш")</f>
        <v>#REF!</v>
      </c>
      <c r="IE115" s="44" t="e">
        <f ca="1">COUNTIF(OFFSET(class8_1,MATCH(IE$1,#REF!,0)-7+'Итог по классам'!$B115,,,),"Ф")</f>
        <v>#REF!</v>
      </c>
      <c r="IF115" s="43" t="e">
        <f ca="1">COUNTIF(OFFSET(class8_1,MATCH(IF$1,#REF!,0)-7+'Итог по классам'!$B115,,,),"р")</f>
        <v>#REF!</v>
      </c>
      <c r="IG115" s="43" t="e">
        <f ca="1">COUNTIF(OFFSET(class8_1,MATCH(IG$1,#REF!,0)-7+'Итог по классам'!$B115,,,),"ш")</f>
        <v>#REF!</v>
      </c>
      <c r="IH115" s="43" t="e">
        <f ca="1">COUNTIF(OFFSET(class8_2,MATCH(IH$1,#REF!,0)-7+'Итог по классам'!$B115,,,),"Ф")</f>
        <v>#REF!</v>
      </c>
      <c r="II115" s="43" t="e">
        <f ca="1">COUNTIF(OFFSET(class8_2,MATCH(II$1,#REF!,0)-7+'Итог по классам'!$B115,,,),"р")</f>
        <v>#REF!</v>
      </c>
      <c r="IJ115" s="43" t="e">
        <f ca="1">COUNTIF(OFFSET(class8_2,MATCH(IJ$1,#REF!,0)-7+'Итог по классам'!$B115,,,),"ш")</f>
        <v>#REF!</v>
      </c>
      <c r="IK115" s="44" t="e">
        <f ca="1">COUNTIF(OFFSET(class8_1,MATCH(IK$1,#REF!,0)-7+'Итог по классам'!$B115,,,),"Ф")</f>
        <v>#REF!</v>
      </c>
      <c r="IL115" s="43" t="e">
        <f ca="1">COUNTIF(OFFSET(class8_1,MATCH(IL$1,#REF!,0)-7+'Итог по классам'!$B115,,,),"р")</f>
        <v>#REF!</v>
      </c>
      <c r="IM115" s="43" t="e">
        <f ca="1">COUNTIF(OFFSET(class8_1,MATCH(IM$1,#REF!,0)-7+'Итог по классам'!$B115,,,),"ш")</f>
        <v>#REF!</v>
      </c>
      <c r="IN115" s="43" t="e">
        <f ca="1">COUNTIF(OFFSET(class8_2,MATCH(IN$1,#REF!,0)-7+'Итог по классам'!$B115,,,),"Ф")</f>
        <v>#REF!</v>
      </c>
      <c r="IO115" s="43" t="e">
        <f ca="1">COUNTIF(OFFSET(class8_2,MATCH(IO$1,#REF!,0)-7+'Итог по классам'!$B115,,,),"р")</f>
        <v>#REF!</v>
      </c>
      <c r="IP115" s="43" t="e">
        <f ca="1">COUNTIF(OFFSET(class8_2,MATCH(IP$1,#REF!,0)-7+'Итог по классам'!$B115,,,),"ш")</f>
        <v>#REF!</v>
      </c>
      <c r="IQ115" s="44" t="e">
        <f ca="1">COUNTIF(OFFSET(class8_1,MATCH(IQ$1,#REF!,0)-7+'Итог по классам'!$B115,,,),"Ф")</f>
        <v>#REF!</v>
      </c>
      <c r="IR115" s="43" t="e">
        <f ca="1">COUNTIF(OFFSET(class8_1,MATCH(IR$1,#REF!,0)-7+'Итог по классам'!$B115,,,),"р")</f>
        <v>#REF!</v>
      </c>
      <c r="IS115" s="43" t="e">
        <f ca="1">COUNTIF(OFFSET(class8_1,MATCH(IS$1,#REF!,0)-7+'Итог по классам'!$B115,,,),"ш")</f>
        <v>#REF!</v>
      </c>
      <c r="IT115" s="43" t="e">
        <f ca="1">COUNTIF(OFFSET(class8_2,MATCH(IT$1,#REF!,0)-7+'Итог по классам'!$B115,,,),"Ф")</f>
        <v>#REF!</v>
      </c>
      <c r="IU115" s="43" t="e">
        <f ca="1">COUNTIF(OFFSET(class8_2,MATCH(IU$1,#REF!,0)-7+'Итог по классам'!$B115,,,),"р")</f>
        <v>#REF!</v>
      </c>
      <c r="IV115" s="43" t="e">
        <f ca="1">COUNTIF(OFFSET(class8_2,MATCH(IV$1,#REF!,0)-7+'Итог по классам'!$B115,,,),"ш")</f>
        <v>#REF!</v>
      </c>
      <c r="IW115" s="44" t="e">
        <f ca="1">COUNTIF(OFFSET(class8_1,MATCH(IW$1,#REF!,0)-7+'Итог по классам'!$B115,,,),"Ф")</f>
        <v>#REF!</v>
      </c>
      <c r="IX115" s="43" t="e">
        <f ca="1">COUNTIF(OFFSET(class8_1,MATCH(IX$1,#REF!,0)-7+'Итог по классам'!$B115,,,),"р")</f>
        <v>#REF!</v>
      </c>
      <c r="IY115" s="43" t="e">
        <f ca="1">COUNTIF(OFFSET(class8_1,MATCH(IY$1,#REF!,0)-7+'Итог по классам'!$B115,,,),"ш")</f>
        <v>#REF!</v>
      </c>
      <c r="IZ115" s="43" t="e">
        <f ca="1">COUNTIF(OFFSET(class8_2,MATCH(IZ$1,#REF!,0)-7+'Итог по классам'!$B115,,,),"Ф")</f>
        <v>#REF!</v>
      </c>
      <c r="JA115" s="43" t="e">
        <f ca="1">COUNTIF(OFFSET(class8_2,MATCH(JA$1,#REF!,0)-7+'Итог по классам'!$B115,,,),"р")</f>
        <v>#REF!</v>
      </c>
      <c r="JB115" s="43" t="e">
        <f ca="1">COUNTIF(OFFSET(class8_2,MATCH(JB$1,#REF!,0)-7+'Итог по классам'!$B115,,,),"ш")</f>
        <v>#REF!</v>
      </c>
      <c r="JC115" s="44" t="e">
        <f ca="1">COUNTIF(OFFSET(class8_1,MATCH(JC$1,#REF!,0)-7+'Итог по классам'!$B115,,,),"Ф")</f>
        <v>#REF!</v>
      </c>
      <c r="JD115" s="43" t="e">
        <f ca="1">COUNTIF(OFFSET(class8_1,MATCH(JD$1,#REF!,0)-7+'Итог по классам'!$B115,,,),"р")</f>
        <v>#REF!</v>
      </c>
      <c r="JE115" s="43" t="e">
        <f ca="1">COUNTIF(OFFSET(class8_1,MATCH(JE$1,#REF!,0)-7+'Итог по классам'!$B115,,,),"ш")</f>
        <v>#REF!</v>
      </c>
      <c r="JF115" s="43" t="e">
        <f ca="1">COUNTIF(OFFSET(class8_2,MATCH(JF$1,#REF!,0)-7+'Итог по классам'!$B115,,,),"Ф")</f>
        <v>#REF!</v>
      </c>
      <c r="JG115" s="43" t="e">
        <f ca="1">COUNTIF(OFFSET(class8_2,MATCH(JG$1,#REF!,0)-7+'Итог по классам'!$B115,,,),"р")</f>
        <v>#REF!</v>
      </c>
      <c r="JH115" s="43" t="e">
        <f ca="1">COUNTIF(OFFSET(class8_2,MATCH(JH$1,#REF!,0)-7+'Итог по классам'!$B115,,,),"ш")</f>
        <v>#REF!</v>
      </c>
      <c r="JI115" s="44" t="e">
        <f ca="1">COUNTIF(OFFSET(class8_1,MATCH(JI$1,#REF!,0)-7+'Итог по классам'!$B115,,,),"Ф")</f>
        <v>#REF!</v>
      </c>
      <c r="JJ115" s="43" t="e">
        <f ca="1">COUNTIF(OFFSET(class8_1,MATCH(JJ$1,#REF!,0)-7+'Итог по классам'!$B115,,,),"р")</f>
        <v>#REF!</v>
      </c>
      <c r="JK115" s="43" t="e">
        <f ca="1">COUNTIF(OFFSET(class8_1,MATCH(JK$1,#REF!,0)-7+'Итог по классам'!$B115,,,),"ш")</f>
        <v>#REF!</v>
      </c>
      <c r="JL115" s="43" t="e">
        <f ca="1">COUNTIF(OFFSET(class8_2,MATCH(JL$1,#REF!,0)-7+'Итог по классам'!$B115,,,),"Ф")</f>
        <v>#REF!</v>
      </c>
      <c r="JM115" s="43" t="e">
        <f ca="1">COUNTIF(OFFSET(class8_2,MATCH(JM$1,#REF!,0)-7+'Итог по классам'!$B115,,,),"р")</f>
        <v>#REF!</v>
      </c>
      <c r="JN115" s="43" t="e">
        <f ca="1">COUNTIF(OFFSET(class8_2,MATCH(JN$1,#REF!,0)-7+'Итог по классам'!$B115,,,),"ш")</f>
        <v>#REF!</v>
      </c>
      <c r="JO115" s="44" t="e">
        <f ca="1">COUNTIF(OFFSET(class8_1,MATCH(JO$1,#REF!,0)-7+'Итог по классам'!$B115,,,),"Ф")</f>
        <v>#REF!</v>
      </c>
      <c r="JP115" s="43" t="e">
        <f ca="1">COUNTIF(OFFSET(class8_1,MATCH(JP$1,#REF!,0)-7+'Итог по классам'!$B115,,,),"р")</f>
        <v>#REF!</v>
      </c>
      <c r="JQ115" s="43" t="e">
        <f ca="1">COUNTIF(OFFSET(class8_1,MATCH(JQ$1,#REF!,0)-7+'Итог по классам'!$B115,,,),"ш")</f>
        <v>#REF!</v>
      </c>
      <c r="JR115" s="43" t="e">
        <f ca="1">COUNTIF(OFFSET(class8_2,MATCH(JR$1,#REF!,0)-7+'Итог по классам'!$B115,,,),"Ф")</f>
        <v>#REF!</v>
      </c>
      <c r="JS115" s="43" t="e">
        <f ca="1">COUNTIF(OFFSET(class8_2,MATCH(JS$1,#REF!,0)-7+'Итог по классам'!$B115,,,),"р")</f>
        <v>#REF!</v>
      </c>
      <c r="JT115" s="43" t="e">
        <f ca="1">COUNTIF(OFFSET(class8_2,MATCH(JT$1,#REF!,0)-7+'Итог по классам'!$B115,,,),"ш")</f>
        <v>#REF!</v>
      </c>
      <c r="JU115" s="44" t="e">
        <f ca="1">COUNTIF(OFFSET(class8_1,MATCH(JU$1,#REF!,0)-7+'Итог по классам'!$B115,,,),"Ф")</f>
        <v>#REF!</v>
      </c>
      <c r="JV115" s="43" t="e">
        <f ca="1">COUNTIF(OFFSET(class8_1,MATCH(JV$1,#REF!,0)-7+'Итог по классам'!$B115,,,),"р")</f>
        <v>#REF!</v>
      </c>
      <c r="JW115" s="43" t="e">
        <f ca="1">COUNTIF(OFFSET(class8_1,MATCH(JW$1,#REF!,0)-7+'Итог по классам'!$B115,,,),"ш")</f>
        <v>#REF!</v>
      </c>
      <c r="JX115" s="43" t="e">
        <f ca="1">COUNTIF(OFFSET(class8_2,MATCH(JX$1,#REF!,0)-7+'Итог по классам'!$B115,,,),"Ф")</f>
        <v>#REF!</v>
      </c>
      <c r="JY115" s="43" t="e">
        <f ca="1">COUNTIF(OFFSET(class8_2,MATCH(JY$1,#REF!,0)-7+'Итог по классам'!$B115,,,),"р")</f>
        <v>#REF!</v>
      </c>
      <c r="JZ115" s="43" t="e">
        <f ca="1">COUNTIF(OFFSET(class8_2,MATCH(JZ$1,#REF!,0)-7+'Итог по классам'!$B115,,,),"ш")</f>
        <v>#REF!</v>
      </c>
      <c r="KA115" s="44" t="e">
        <f ca="1">COUNTIF(OFFSET(class8_1,MATCH(KA$1,#REF!,0)-7+'Итог по классам'!$B115,,,),"Ф")</f>
        <v>#REF!</v>
      </c>
      <c r="KB115" s="43" t="e">
        <f ca="1">COUNTIF(OFFSET(class8_1,MATCH(KB$1,#REF!,0)-7+'Итог по классам'!$B115,,,),"р")</f>
        <v>#REF!</v>
      </c>
      <c r="KC115" s="43" t="e">
        <f ca="1">COUNTIF(OFFSET(class8_1,MATCH(KC$1,#REF!,0)-7+'Итог по классам'!$B115,,,),"ш")</f>
        <v>#REF!</v>
      </c>
      <c r="KD115" s="43" t="e">
        <f ca="1">COUNTIF(OFFSET(class8_2,MATCH(KD$1,#REF!,0)-7+'Итог по классам'!$B115,,,),"Ф")</f>
        <v>#REF!</v>
      </c>
      <c r="KE115" s="43" t="e">
        <f ca="1">COUNTIF(OFFSET(class8_2,MATCH(KE$1,#REF!,0)-7+'Итог по классам'!$B115,,,),"р")</f>
        <v>#REF!</v>
      </c>
      <c r="KF115" s="43" t="e">
        <f ca="1">COUNTIF(OFFSET(class8_2,MATCH(KF$1,#REF!,0)-7+'Итог по классам'!$B115,,,),"ш")</f>
        <v>#REF!</v>
      </c>
      <c r="KG115" s="44" t="e">
        <f ca="1">COUNTIF(OFFSET(class8_1,MATCH(KG$1,#REF!,0)-7+'Итог по классам'!$B115,,,),"Ф")</f>
        <v>#REF!</v>
      </c>
      <c r="KH115" s="43" t="e">
        <f ca="1">COUNTIF(OFFSET(class8_1,MATCH(KH$1,#REF!,0)-7+'Итог по классам'!$B115,,,),"р")</f>
        <v>#REF!</v>
      </c>
      <c r="KI115" s="43" t="e">
        <f ca="1">COUNTIF(OFFSET(class8_1,MATCH(KI$1,#REF!,0)-7+'Итог по классам'!$B115,,,),"ш")</f>
        <v>#REF!</v>
      </c>
      <c r="KJ115" s="43" t="e">
        <f ca="1">COUNTIF(OFFSET(class8_2,MATCH(KJ$1,#REF!,0)-7+'Итог по классам'!$B115,,,),"Ф")</f>
        <v>#REF!</v>
      </c>
      <c r="KK115" s="43" t="e">
        <f ca="1">COUNTIF(OFFSET(class8_2,MATCH(KK$1,#REF!,0)-7+'Итог по классам'!$B115,,,),"р")</f>
        <v>#REF!</v>
      </c>
      <c r="KL115" s="43" t="e">
        <f ca="1">COUNTIF(OFFSET(class8_2,MATCH(KL$1,#REF!,0)-7+'Итог по классам'!$B115,,,),"ш")</f>
        <v>#REF!</v>
      </c>
      <c r="KM115" s="44" t="e">
        <f ca="1">COUNTIF(OFFSET(class8_1,MATCH(KM$1,#REF!,0)-7+'Итог по классам'!$B115,,,),"Ф")</f>
        <v>#REF!</v>
      </c>
      <c r="KN115" s="43" t="e">
        <f ca="1">COUNTIF(OFFSET(class8_1,MATCH(KN$1,#REF!,0)-7+'Итог по классам'!$B115,,,),"р")</f>
        <v>#REF!</v>
      </c>
      <c r="KO115" s="43" t="e">
        <f ca="1">COUNTIF(OFFSET(class8_1,MATCH(KO$1,#REF!,0)-7+'Итог по классам'!$B115,,,),"ш")</f>
        <v>#REF!</v>
      </c>
      <c r="KP115" s="43" t="e">
        <f ca="1">COUNTIF(OFFSET(class8_2,MATCH(KP$1,#REF!,0)-7+'Итог по классам'!$B115,,,),"Ф")</f>
        <v>#REF!</v>
      </c>
      <c r="KQ115" s="43" t="e">
        <f ca="1">COUNTIF(OFFSET(class8_2,MATCH(KQ$1,#REF!,0)-7+'Итог по классам'!$B115,,,),"р")</f>
        <v>#REF!</v>
      </c>
      <c r="KR115" s="43" t="e">
        <f ca="1">COUNTIF(OFFSET(class8_2,MATCH(KR$1,#REF!,0)-7+'Итог по классам'!$B115,,,),"ш")</f>
        <v>#REF!</v>
      </c>
    </row>
    <row r="116" spans="1:304" customFormat="1">
      <c r="A116" t="e">
        <f t="shared" si="280"/>
        <v>#REF!</v>
      </c>
      <c r="B116" s="43">
        <v>3</v>
      </c>
      <c r="C116" s="3" t="s">
        <v>2</v>
      </c>
      <c r="D116" s="3" t="s">
        <v>57</v>
      </c>
      <c r="E116" s="43" t="e">
        <f ca="1">COUNTIF(OFFSET(class8_1,MATCH(E$1,#REF!,0)-7+'Итог по классам'!$B116,,,),"Ф")</f>
        <v>#REF!</v>
      </c>
      <c r="F116" s="43" t="e">
        <f ca="1">COUNTIF(OFFSET(class8_1,MATCH(F$1,#REF!,0)-7+'Итог по классам'!$B116,,,),"р")</f>
        <v>#REF!</v>
      </c>
      <c r="G116" s="43" t="e">
        <f ca="1">COUNTIF(OFFSET(class8_1,MATCH(G$1,#REF!,0)-7+'Итог по классам'!$B116,,,),"ш")</f>
        <v>#REF!</v>
      </c>
      <c r="H116" s="43" t="e">
        <f ca="1">COUNTIF(OFFSET(class8_2,MATCH(H$1,#REF!,0)-7+'Итог по классам'!$B116,,,),"Ф")</f>
        <v>#REF!</v>
      </c>
      <c r="I116" s="43" t="e">
        <f ca="1">COUNTIF(OFFSET(class8_2,MATCH(I$1,#REF!,0)-7+'Итог по классам'!$B116,,,),"р")</f>
        <v>#REF!</v>
      </c>
      <c r="J116" s="43" t="e">
        <f ca="1">COUNTIF(OFFSET(class8_2,MATCH(J$1,#REF!,0)-7+'Итог по классам'!$B116,,,),"ш")</f>
        <v>#REF!</v>
      </c>
      <c r="K116" s="44" t="e">
        <f ca="1">COUNTIF(OFFSET(class8_1,MATCH(K$1,#REF!,0)-7+'Итог по классам'!$B116,,,),"Ф")</f>
        <v>#REF!</v>
      </c>
      <c r="L116" s="43" t="e">
        <f ca="1">COUNTIF(OFFSET(class8_1,MATCH(L$1,#REF!,0)-7+'Итог по классам'!$B116,,,),"р")</f>
        <v>#REF!</v>
      </c>
      <c r="M116" s="43" t="e">
        <f ca="1">COUNTIF(OFFSET(class8_1,MATCH(M$1,#REF!,0)-7+'Итог по классам'!$B116,,,),"ш")</f>
        <v>#REF!</v>
      </c>
      <c r="N116" s="43" t="e">
        <f ca="1">COUNTIF(OFFSET(class8_2,MATCH(N$1,#REF!,0)-7+'Итог по классам'!$B116,,,),"Ф")</f>
        <v>#REF!</v>
      </c>
      <c r="O116" s="43" t="e">
        <f ca="1">COUNTIF(OFFSET(class8_2,MATCH(O$1,#REF!,0)-7+'Итог по классам'!$B116,,,),"р")</f>
        <v>#REF!</v>
      </c>
      <c r="P116" s="43" t="e">
        <f ca="1">COUNTIF(OFFSET(class8_2,MATCH(P$1,#REF!,0)-7+'Итог по классам'!$B116,,,),"ш")</f>
        <v>#REF!</v>
      </c>
      <c r="Q116" s="44" t="e">
        <f ca="1">COUNTIF(OFFSET(class8_1,MATCH(Q$1,#REF!,0)-7+'Итог по классам'!$B116,,,),"Ф")</f>
        <v>#REF!</v>
      </c>
      <c r="R116" s="43" t="e">
        <f ca="1">COUNTIF(OFFSET(class8_1,MATCH(R$1,#REF!,0)-7+'Итог по классам'!$B116,,,),"р")</f>
        <v>#REF!</v>
      </c>
      <c r="S116" s="43" t="e">
        <f ca="1">COUNTIF(OFFSET(class8_1,MATCH(S$1,#REF!,0)-7+'Итог по классам'!$B116,,,),"ш")</f>
        <v>#REF!</v>
      </c>
      <c r="T116" s="43" t="e">
        <f ca="1">COUNTIF(OFFSET(class8_2,MATCH(T$1,#REF!,0)-7+'Итог по классам'!$B116,,,),"Ф")</f>
        <v>#REF!</v>
      </c>
      <c r="U116" s="43" t="e">
        <f ca="1">COUNTIF(OFFSET(class8_2,MATCH(U$1,#REF!,0)-7+'Итог по классам'!$B116,,,),"р")</f>
        <v>#REF!</v>
      </c>
      <c r="V116" s="43" t="e">
        <f ca="1">COUNTIF(OFFSET(class8_2,MATCH(V$1,#REF!,0)-7+'Итог по классам'!$B116,,,),"ш")</f>
        <v>#REF!</v>
      </c>
      <c r="W116" s="44" t="e">
        <f ca="1">COUNTIF(OFFSET(class8_1,MATCH(W$1,#REF!,0)-7+'Итог по классам'!$B116,,,),"Ф")</f>
        <v>#REF!</v>
      </c>
      <c r="X116" s="43" t="e">
        <f ca="1">COUNTIF(OFFSET(class8_1,MATCH(X$1,#REF!,0)-7+'Итог по классам'!$B116,,,),"р")</f>
        <v>#REF!</v>
      </c>
      <c r="Y116" s="43" t="e">
        <f ca="1">COUNTIF(OFFSET(class8_1,MATCH(Y$1,#REF!,0)-7+'Итог по классам'!$B116,,,),"ш")</f>
        <v>#REF!</v>
      </c>
      <c r="Z116" s="43" t="e">
        <f ca="1">COUNTIF(OFFSET(class8_2,MATCH(Z$1,#REF!,0)-7+'Итог по классам'!$B116,,,),"Ф")</f>
        <v>#REF!</v>
      </c>
      <c r="AA116" s="43" t="e">
        <f ca="1">COUNTIF(OFFSET(class8_2,MATCH(AA$1,#REF!,0)-7+'Итог по классам'!$B116,,,),"р")</f>
        <v>#REF!</v>
      </c>
      <c r="AB116" s="43" t="e">
        <f ca="1">COUNTIF(OFFSET(class8_2,MATCH(AB$1,#REF!,0)-7+'Итог по классам'!$B116,,,),"ш")</f>
        <v>#REF!</v>
      </c>
      <c r="AC116" s="44" t="e">
        <f ca="1">COUNTIF(OFFSET(class8_1,MATCH(AC$1,#REF!,0)-7+'Итог по классам'!$B116,,,),"Ф")</f>
        <v>#REF!</v>
      </c>
      <c r="AD116" s="43" t="e">
        <f ca="1">COUNTIF(OFFSET(class8_1,MATCH(AD$1,#REF!,0)-7+'Итог по классам'!$B116,,,),"р")</f>
        <v>#REF!</v>
      </c>
      <c r="AE116" s="43" t="e">
        <f ca="1">COUNTIF(OFFSET(class8_1,MATCH(AE$1,#REF!,0)-7+'Итог по классам'!$B116,,,),"ш")</f>
        <v>#REF!</v>
      </c>
      <c r="AF116" s="43" t="e">
        <f ca="1">COUNTIF(OFFSET(class8_2,MATCH(AF$1,#REF!,0)-7+'Итог по классам'!$B116,,,),"Ф")</f>
        <v>#REF!</v>
      </c>
      <c r="AG116" s="43" t="e">
        <f ca="1">COUNTIF(OFFSET(class8_2,MATCH(AG$1,#REF!,0)-7+'Итог по классам'!$B116,,,),"р")</f>
        <v>#REF!</v>
      </c>
      <c r="AH116" s="43" t="e">
        <f ca="1">COUNTIF(OFFSET(class8_2,MATCH(AH$1,#REF!,0)-7+'Итог по классам'!$B116,,,),"ш")</f>
        <v>#REF!</v>
      </c>
      <c r="AI116" s="44" t="e">
        <f ca="1">COUNTIF(OFFSET(class8_1,MATCH(AI$1,#REF!,0)-7+'Итог по классам'!$B116,,,),"Ф")</f>
        <v>#REF!</v>
      </c>
      <c r="AJ116" s="43" t="e">
        <f ca="1">COUNTIF(OFFSET(class8_1,MATCH(AJ$1,#REF!,0)-7+'Итог по классам'!$B116,,,),"р")</f>
        <v>#REF!</v>
      </c>
      <c r="AK116" s="43" t="e">
        <f ca="1">COUNTIF(OFFSET(class8_1,MATCH(AK$1,#REF!,0)-7+'Итог по классам'!$B116,,,),"ш")</f>
        <v>#REF!</v>
      </c>
      <c r="AL116" s="43" t="e">
        <f ca="1">COUNTIF(OFFSET(class8_2,MATCH(AL$1,#REF!,0)-7+'Итог по классам'!$B116,,,),"Ф")</f>
        <v>#REF!</v>
      </c>
      <c r="AM116" s="43" t="e">
        <f ca="1">COUNTIF(OFFSET(class8_2,MATCH(AM$1,#REF!,0)-7+'Итог по классам'!$B116,,,),"р")</f>
        <v>#REF!</v>
      </c>
      <c r="AN116" s="43" t="e">
        <f ca="1">COUNTIF(OFFSET(class8_2,MATCH(AN$1,#REF!,0)-7+'Итог по классам'!$B116,,,),"ш")</f>
        <v>#REF!</v>
      </c>
      <c r="AO116" s="44" t="e">
        <f ca="1">COUNTIF(OFFSET(class8_1,MATCH(AO$1,#REF!,0)-7+'Итог по классам'!$B116,,,),"Ф")</f>
        <v>#REF!</v>
      </c>
      <c r="AP116" s="43" t="e">
        <f ca="1">COUNTIF(OFFSET(class8_1,MATCH(AP$1,#REF!,0)-7+'Итог по классам'!$B116,,,),"р")</f>
        <v>#REF!</v>
      </c>
      <c r="AQ116" s="43" t="e">
        <f ca="1">COUNTIF(OFFSET(class8_1,MATCH(AQ$1,#REF!,0)-7+'Итог по классам'!$B116,,,),"ш")</f>
        <v>#REF!</v>
      </c>
      <c r="AR116" s="43" t="e">
        <f ca="1">COUNTIF(OFFSET(class8_2,MATCH(AR$1,#REF!,0)-7+'Итог по классам'!$B116,,,),"Ф")</f>
        <v>#REF!</v>
      </c>
      <c r="AS116" s="43" t="e">
        <f ca="1">COUNTIF(OFFSET(class8_2,MATCH(AS$1,#REF!,0)-7+'Итог по классам'!$B116,,,),"р")</f>
        <v>#REF!</v>
      </c>
      <c r="AT116" s="43" t="e">
        <f ca="1">COUNTIF(OFFSET(class8_2,MATCH(AT$1,#REF!,0)-7+'Итог по классам'!$B116,,,),"ш")</f>
        <v>#REF!</v>
      </c>
      <c r="AU116" s="44" t="e">
        <f ca="1">COUNTIF(OFFSET(class8_1,MATCH(AU$1,#REF!,0)-7+'Итог по классам'!$B116,,,),"Ф")</f>
        <v>#REF!</v>
      </c>
      <c r="AV116" s="43" t="e">
        <f ca="1">COUNTIF(OFFSET(class8_1,MATCH(AV$1,#REF!,0)-7+'Итог по классам'!$B116,,,),"р")</f>
        <v>#REF!</v>
      </c>
      <c r="AW116" s="43" t="e">
        <f ca="1">COUNTIF(OFFSET(class8_1,MATCH(AW$1,#REF!,0)-7+'Итог по классам'!$B116,,,),"ш")</f>
        <v>#REF!</v>
      </c>
      <c r="AX116" s="43" t="e">
        <f ca="1">COUNTIF(OFFSET(class8_2,MATCH(AX$1,#REF!,0)-7+'Итог по классам'!$B116,,,),"Ф")</f>
        <v>#REF!</v>
      </c>
      <c r="AY116" s="43" t="e">
        <f ca="1">COUNTIF(OFFSET(class8_2,MATCH(AY$1,#REF!,0)-7+'Итог по классам'!$B116,,,),"р")</f>
        <v>#REF!</v>
      </c>
      <c r="AZ116" s="43" t="e">
        <f ca="1">COUNTIF(OFFSET(class8_2,MATCH(AZ$1,#REF!,0)-7+'Итог по классам'!$B116,,,),"ш")</f>
        <v>#REF!</v>
      </c>
      <c r="BA116" s="44" t="e">
        <f ca="1">COUNTIF(OFFSET(class8_1,MATCH(BA$1,#REF!,0)-7+'Итог по классам'!$B116,,,),"Ф")</f>
        <v>#REF!</v>
      </c>
      <c r="BB116" s="43" t="e">
        <f ca="1">COUNTIF(OFFSET(class8_1,MATCH(BB$1,#REF!,0)-7+'Итог по классам'!$B116,,,),"р")</f>
        <v>#REF!</v>
      </c>
      <c r="BC116" s="43" t="e">
        <f ca="1">COUNTIF(OFFSET(class8_1,MATCH(BC$1,#REF!,0)-7+'Итог по классам'!$B116,,,),"ш")</f>
        <v>#REF!</v>
      </c>
      <c r="BD116" s="43" t="e">
        <f ca="1">COUNTIF(OFFSET(class8_2,MATCH(BD$1,#REF!,0)-7+'Итог по классам'!$B116,,,),"Ф")</f>
        <v>#REF!</v>
      </c>
      <c r="BE116" s="43" t="e">
        <f ca="1">COUNTIF(OFFSET(class8_2,MATCH(BE$1,#REF!,0)-7+'Итог по классам'!$B116,,,),"р")</f>
        <v>#REF!</v>
      </c>
      <c r="BF116" s="43" t="e">
        <f ca="1">COUNTIF(OFFSET(class8_2,MATCH(BF$1,#REF!,0)-7+'Итог по классам'!$B116,,,),"ш")</f>
        <v>#REF!</v>
      </c>
      <c r="BG116" s="44" t="e">
        <f ca="1">COUNTIF(OFFSET(class8_1,MATCH(BG$1,#REF!,0)-7+'Итог по классам'!$B116,,,),"Ф")</f>
        <v>#REF!</v>
      </c>
      <c r="BH116" s="43" t="e">
        <f ca="1">COUNTIF(OFFSET(class8_1,MATCH(BH$1,#REF!,0)-7+'Итог по классам'!$B116,,,),"р")</f>
        <v>#REF!</v>
      </c>
      <c r="BI116" s="43" t="e">
        <f ca="1">COUNTIF(OFFSET(class8_1,MATCH(BI$1,#REF!,0)-7+'Итог по классам'!$B116,,,),"ш")</f>
        <v>#REF!</v>
      </c>
      <c r="BJ116" s="43" t="e">
        <f ca="1">COUNTIF(OFFSET(class8_2,MATCH(BJ$1,#REF!,0)-7+'Итог по классам'!$B116,,,),"Ф")</f>
        <v>#REF!</v>
      </c>
      <c r="BK116" s="43" t="e">
        <f ca="1">COUNTIF(OFFSET(class8_2,MATCH(BK$1,#REF!,0)-7+'Итог по классам'!$B116,,,),"р")</f>
        <v>#REF!</v>
      </c>
      <c r="BL116" s="43" t="e">
        <f ca="1">COUNTIF(OFFSET(class8_2,MATCH(BL$1,#REF!,0)-7+'Итог по классам'!$B116,,,),"ш")</f>
        <v>#REF!</v>
      </c>
      <c r="BM116" s="44" t="e">
        <f ca="1">COUNTIF(OFFSET(class8_1,MATCH(BM$1,#REF!,0)-7+'Итог по классам'!$B116,,,),"Ф")</f>
        <v>#REF!</v>
      </c>
      <c r="BN116" s="43" t="e">
        <f ca="1">COUNTIF(OFFSET(class8_1,MATCH(BN$1,#REF!,0)-7+'Итог по классам'!$B116,,,),"р")</f>
        <v>#REF!</v>
      </c>
      <c r="BO116" s="43" t="e">
        <f ca="1">COUNTIF(OFFSET(class8_1,MATCH(BO$1,#REF!,0)-7+'Итог по классам'!$B116,,,),"ш")</f>
        <v>#REF!</v>
      </c>
      <c r="BP116" s="43" t="e">
        <f ca="1">COUNTIF(OFFSET(class8_2,MATCH(BP$1,#REF!,0)-7+'Итог по классам'!$B116,,,),"Ф")</f>
        <v>#REF!</v>
      </c>
      <c r="BQ116" s="43" t="e">
        <f ca="1">COUNTIF(OFFSET(class8_2,MATCH(BQ$1,#REF!,0)-7+'Итог по классам'!$B116,,,),"р")</f>
        <v>#REF!</v>
      </c>
      <c r="BR116" s="43" t="e">
        <f ca="1">COUNTIF(OFFSET(class8_2,MATCH(BR$1,#REF!,0)-7+'Итог по классам'!$B116,,,),"ш")</f>
        <v>#REF!</v>
      </c>
      <c r="BS116" s="44" t="e">
        <f ca="1">COUNTIF(OFFSET(class8_1,MATCH(BS$1,#REF!,0)-7+'Итог по классам'!$B116,,,),"Ф")</f>
        <v>#REF!</v>
      </c>
      <c r="BT116" s="43" t="e">
        <f ca="1">COUNTIF(OFFSET(class8_1,MATCH(BT$1,#REF!,0)-7+'Итог по классам'!$B116,,,),"р")</f>
        <v>#REF!</v>
      </c>
      <c r="BU116" s="43" t="e">
        <f ca="1">COUNTIF(OFFSET(class8_1,MATCH(BU$1,#REF!,0)-7+'Итог по классам'!$B116,,,),"ш")</f>
        <v>#REF!</v>
      </c>
      <c r="BV116" s="43" t="e">
        <f ca="1">COUNTIF(OFFSET(class8_2,MATCH(BV$1,#REF!,0)-7+'Итог по классам'!$B116,,,),"Ф")</f>
        <v>#REF!</v>
      </c>
      <c r="BW116" s="43" t="e">
        <f ca="1">COUNTIF(OFFSET(class8_2,MATCH(BW$1,#REF!,0)-7+'Итог по классам'!$B116,,,),"р")</f>
        <v>#REF!</v>
      </c>
      <c r="BX116" s="43" t="e">
        <f ca="1">COUNTIF(OFFSET(class8_2,MATCH(BX$1,#REF!,0)-7+'Итог по классам'!$B116,,,),"ш")</f>
        <v>#REF!</v>
      </c>
      <c r="BY116" s="44" t="e">
        <f ca="1">COUNTIF(OFFSET(class8_1,MATCH(BY$1,#REF!,0)-7+'Итог по классам'!$B116,,,),"Ф")</f>
        <v>#REF!</v>
      </c>
      <c r="BZ116" s="43" t="e">
        <f ca="1">COUNTIF(OFFSET(class8_1,MATCH(BZ$1,#REF!,0)-7+'Итог по классам'!$B116,,,),"р")</f>
        <v>#REF!</v>
      </c>
      <c r="CA116" s="43" t="e">
        <f ca="1">COUNTIF(OFFSET(class8_1,MATCH(CA$1,#REF!,0)-7+'Итог по классам'!$B116,,,),"ш")</f>
        <v>#REF!</v>
      </c>
      <c r="CB116" s="43" t="e">
        <f ca="1">COUNTIF(OFFSET(class8_2,MATCH(CB$1,#REF!,0)-7+'Итог по классам'!$B116,,,),"Ф")</f>
        <v>#REF!</v>
      </c>
      <c r="CC116" s="43" t="e">
        <f ca="1">COUNTIF(OFFSET(class8_2,MATCH(CC$1,#REF!,0)-7+'Итог по классам'!$B116,,,),"р")</f>
        <v>#REF!</v>
      </c>
      <c r="CD116" s="43" t="e">
        <f ca="1">COUNTIF(OFFSET(class8_2,MATCH(CD$1,#REF!,0)-7+'Итог по классам'!$B116,,,),"ш")</f>
        <v>#REF!</v>
      </c>
      <c r="CE116" s="44" t="e">
        <f ca="1">COUNTIF(OFFSET(class8_1,MATCH(CE$1,#REF!,0)-7+'Итог по классам'!$B116,,,),"Ф")</f>
        <v>#REF!</v>
      </c>
      <c r="CF116" s="43" t="e">
        <f ca="1">COUNTIF(OFFSET(class8_1,MATCH(CF$1,#REF!,0)-7+'Итог по классам'!$B116,,,),"р")</f>
        <v>#REF!</v>
      </c>
      <c r="CG116" s="43" t="e">
        <f ca="1">COUNTIF(OFFSET(class8_1,MATCH(CG$1,#REF!,0)-7+'Итог по классам'!$B116,,,),"ш")</f>
        <v>#REF!</v>
      </c>
      <c r="CH116" s="43" t="e">
        <f ca="1">COUNTIF(OFFSET(class8_2,MATCH(CH$1,#REF!,0)-7+'Итог по классам'!$B116,,,),"Ф")</f>
        <v>#REF!</v>
      </c>
      <c r="CI116" s="43" t="e">
        <f ca="1">COUNTIF(OFFSET(class8_2,MATCH(CI$1,#REF!,0)-7+'Итог по классам'!$B116,,,),"р")</f>
        <v>#REF!</v>
      </c>
      <c r="CJ116" s="43" t="e">
        <f ca="1">COUNTIF(OFFSET(class8_2,MATCH(CJ$1,#REF!,0)-7+'Итог по классам'!$B116,,,),"ш")</f>
        <v>#REF!</v>
      </c>
      <c r="CK116" s="44" t="e">
        <f ca="1">COUNTIF(OFFSET(class8_1,MATCH(CK$1,#REF!,0)-7+'Итог по классам'!$B116,,,),"Ф")</f>
        <v>#REF!</v>
      </c>
      <c r="CL116" s="43" t="e">
        <f ca="1">COUNTIF(OFFSET(class8_1,MATCH(CL$1,#REF!,0)-7+'Итог по классам'!$B116,,,),"р")</f>
        <v>#REF!</v>
      </c>
      <c r="CM116" s="43" t="e">
        <f ca="1">COUNTIF(OFFSET(class8_1,MATCH(CM$1,#REF!,0)-7+'Итог по классам'!$B116,,,),"ш")</f>
        <v>#REF!</v>
      </c>
      <c r="CN116" s="43" t="e">
        <f ca="1">COUNTIF(OFFSET(class8_2,MATCH(CN$1,#REF!,0)-7+'Итог по классам'!$B116,,,),"Ф")</f>
        <v>#REF!</v>
      </c>
      <c r="CO116" s="43" t="e">
        <f ca="1">COUNTIF(OFFSET(class8_2,MATCH(CO$1,#REF!,0)-7+'Итог по классам'!$B116,,,),"р")</f>
        <v>#REF!</v>
      </c>
      <c r="CP116" s="43" t="e">
        <f ca="1">COUNTIF(OFFSET(class8_2,MATCH(CP$1,#REF!,0)-7+'Итог по классам'!$B116,,,),"ш")</f>
        <v>#REF!</v>
      </c>
      <c r="CQ116" s="44" t="e">
        <f ca="1">COUNTIF(OFFSET(class8_1,MATCH(CQ$1,#REF!,0)-7+'Итог по классам'!$B116,,,),"Ф")</f>
        <v>#REF!</v>
      </c>
      <c r="CR116" s="43" t="e">
        <f ca="1">COUNTIF(OFFSET(class8_1,MATCH(CR$1,#REF!,0)-7+'Итог по классам'!$B116,,,),"р")</f>
        <v>#REF!</v>
      </c>
      <c r="CS116" s="43" t="e">
        <f ca="1">COUNTIF(OFFSET(class8_1,MATCH(CS$1,#REF!,0)-7+'Итог по классам'!$B116,,,),"ш")</f>
        <v>#REF!</v>
      </c>
      <c r="CT116" s="43" t="e">
        <f ca="1">COUNTIF(OFFSET(class8_2,MATCH(CT$1,#REF!,0)-7+'Итог по классам'!$B116,,,),"Ф")</f>
        <v>#REF!</v>
      </c>
      <c r="CU116" s="43" t="e">
        <f ca="1">COUNTIF(OFFSET(class8_2,MATCH(CU$1,#REF!,0)-7+'Итог по классам'!$B116,,,),"р")</f>
        <v>#REF!</v>
      </c>
      <c r="CV116" s="43" t="e">
        <f ca="1">COUNTIF(OFFSET(class8_2,MATCH(CV$1,#REF!,0)-7+'Итог по классам'!$B116,,,),"ш")</f>
        <v>#REF!</v>
      </c>
      <c r="CW116" s="44" t="e">
        <f ca="1">COUNTIF(OFFSET(class8_1,MATCH(CW$1,#REF!,0)-7+'Итог по классам'!$B116,,,),"Ф")</f>
        <v>#REF!</v>
      </c>
      <c r="CX116" s="43" t="e">
        <f ca="1">COUNTIF(OFFSET(class8_1,MATCH(CX$1,#REF!,0)-7+'Итог по классам'!$B116,,,),"р")</f>
        <v>#REF!</v>
      </c>
      <c r="CY116" s="43" t="e">
        <f ca="1">COUNTIF(OFFSET(class8_1,MATCH(CY$1,#REF!,0)-7+'Итог по классам'!$B116,,,),"ш")</f>
        <v>#REF!</v>
      </c>
      <c r="CZ116" s="43" t="e">
        <f ca="1">COUNTIF(OFFSET(class8_2,MATCH(CZ$1,#REF!,0)-7+'Итог по классам'!$B116,,,),"Ф")</f>
        <v>#REF!</v>
      </c>
      <c r="DA116" s="43" t="e">
        <f ca="1">COUNTIF(OFFSET(class8_2,MATCH(DA$1,#REF!,0)-7+'Итог по классам'!$B116,,,),"р")</f>
        <v>#REF!</v>
      </c>
      <c r="DB116" s="43" t="e">
        <f ca="1">COUNTIF(OFFSET(class8_2,MATCH(DB$1,#REF!,0)-7+'Итог по классам'!$B116,,,),"ш")</f>
        <v>#REF!</v>
      </c>
      <c r="DC116" s="44" t="e">
        <f ca="1">COUNTIF(OFFSET(class8_1,MATCH(DC$1,#REF!,0)-7+'Итог по классам'!$B116,,,),"Ф")</f>
        <v>#REF!</v>
      </c>
      <c r="DD116" s="43" t="e">
        <f ca="1">COUNTIF(OFFSET(class8_1,MATCH(DD$1,#REF!,0)-7+'Итог по классам'!$B116,,,),"р")</f>
        <v>#REF!</v>
      </c>
      <c r="DE116" s="43" t="e">
        <f ca="1">COUNTIF(OFFSET(class8_1,MATCH(DE$1,#REF!,0)-7+'Итог по классам'!$B116,,,),"ш")</f>
        <v>#REF!</v>
      </c>
      <c r="DF116" s="43" t="e">
        <f ca="1">COUNTIF(OFFSET(class8_2,MATCH(DF$1,#REF!,0)-7+'Итог по классам'!$B116,,,),"Ф")</f>
        <v>#REF!</v>
      </c>
      <c r="DG116" s="43" t="e">
        <f ca="1">COUNTIF(OFFSET(class8_2,MATCH(DG$1,#REF!,0)-7+'Итог по классам'!$B116,,,),"р")</f>
        <v>#REF!</v>
      </c>
      <c r="DH116" s="43" t="e">
        <f ca="1">COUNTIF(OFFSET(class8_2,MATCH(DH$1,#REF!,0)-7+'Итог по классам'!$B116,,,),"ш")</f>
        <v>#REF!</v>
      </c>
      <c r="DI116" s="44" t="e">
        <f ca="1">COUNTIF(OFFSET(class8_1,MATCH(DI$1,#REF!,0)-7+'Итог по классам'!$B116,,,),"Ф")</f>
        <v>#REF!</v>
      </c>
      <c r="DJ116" s="43" t="e">
        <f ca="1">COUNTIF(OFFSET(class8_1,MATCH(DJ$1,#REF!,0)-7+'Итог по классам'!$B116,,,),"р")</f>
        <v>#REF!</v>
      </c>
      <c r="DK116" s="43" t="e">
        <f ca="1">COUNTIF(OFFSET(class8_1,MATCH(DK$1,#REF!,0)-7+'Итог по классам'!$B116,,,),"ш")</f>
        <v>#REF!</v>
      </c>
      <c r="DL116" s="43" t="e">
        <f ca="1">COUNTIF(OFFSET(class8_2,MATCH(DL$1,#REF!,0)-7+'Итог по классам'!$B116,,,),"Ф")</f>
        <v>#REF!</v>
      </c>
      <c r="DM116" s="43" t="e">
        <f ca="1">COUNTIF(OFFSET(class8_2,MATCH(DM$1,#REF!,0)-7+'Итог по классам'!$B116,,,),"р")</f>
        <v>#REF!</v>
      </c>
      <c r="DN116" s="43" t="e">
        <f ca="1">COUNTIF(OFFSET(class8_2,MATCH(DN$1,#REF!,0)-7+'Итог по классам'!$B116,,,),"ш")</f>
        <v>#REF!</v>
      </c>
      <c r="DO116" s="44" t="e">
        <f ca="1">COUNTIF(OFFSET(class8_1,MATCH(DO$1,#REF!,0)-7+'Итог по классам'!$B116,,,),"Ф")</f>
        <v>#REF!</v>
      </c>
      <c r="DP116" s="43" t="e">
        <f ca="1">COUNTIF(OFFSET(class8_1,MATCH(DP$1,#REF!,0)-7+'Итог по классам'!$B116,,,),"р")</f>
        <v>#REF!</v>
      </c>
      <c r="DQ116" s="43" t="e">
        <f ca="1">COUNTIF(OFFSET(class8_1,MATCH(DQ$1,#REF!,0)-7+'Итог по классам'!$B116,,,),"ш")</f>
        <v>#REF!</v>
      </c>
      <c r="DR116" s="43" t="e">
        <f ca="1">COUNTIF(OFFSET(class8_2,MATCH(DR$1,#REF!,0)-7+'Итог по классам'!$B116,,,),"Ф")</f>
        <v>#REF!</v>
      </c>
      <c r="DS116" s="43" t="e">
        <f ca="1">COUNTIF(OFFSET(class8_2,MATCH(DS$1,#REF!,0)-7+'Итог по классам'!$B116,,,),"р")</f>
        <v>#REF!</v>
      </c>
      <c r="DT116" s="43" t="e">
        <f ca="1">COUNTIF(OFFSET(class8_2,MATCH(DT$1,#REF!,0)-7+'Итог по классам'!$B116,,,),"ш")</f>
        <v>#REF!</v>
      </c>
      <c r="DU116" s="44" t="e">
        <f ca="1">COUNTIF(OFFSET(class8_1,MATCH(DU$1,#REF!,0)-7+'Итог по классам'!$B116,,,),"Ф")</f>
        <v>#REF!</v>
      </c>
      <c r="DV116" s="43" t="e">
        <f ca="1">COUNTIF(OFFSET(class8_1,MATCH(DV$1,#REF!,0)-7+'Итог по классам'!$B116,,,),"р")</f>
        <v>#REF!</v>
      </c>
      <c r="DW116" s="43" t="e">
        <f ca="1">COUNTIF(OFFSET(class8_1,MATCH(DW$1,#REF!,0)-7+'Итог по классам'!$B116,,,),"ш")</f>
        <v>#REF!</v>
      </c>
      <c r="DX116" s="43" t="e">
        <f ca="1">COUNTIF(OFFSET(class8_2,MATCH(DX$1,#REF!,0)-7+'Итог по классам'!$B116,,,),"Ф")</f>
        <v>#REF!</v>
      </c>
      <c r="DY116" s="43" t="e">
        <f ca="1">COUNTIF(OFFSET(class8_2,MATCH(DY$1,#REF!,0)-7+'Итог по классам'!$B116,,,),"р")</f>
        <v>#REF!</v>
      </c>
      <c r="DZ116" s="43" t="e">
        <f ca="1">COUNTIF(OFFSET(class8_2,MATCH(DZ$1,#REF!,0)-7+'Итог по классам'!$B116,,,),"ш")</f>
        <v>#REF!</v>
      </c>
      <c r="EA116" s="44" t="e">
        <f ca="1">COUNTIF(OFFSET(class8_1,MATCH(EA$1,#REF!,0)-7+'Итог по классам'!$B116,,,),"Ф")</f>
        <v>#REF!</v>
      </c>
      <c r="EB116" s="43" t="e">
        <f ca="1">COUNTIF(OFFSET(class8_1,MATCH(EB$1,#REF!,0)-7+'Итог по классам'!$B116,,,),"р")</f>
        <v>#REF!</v>
      </c>
      <c r="EC116" s="43" t="e">
        <f ca="1">COUNTIF(OFFSET(class8_1,MATCH(EC$1,#REF!,0)-7+'Итог по классам'!$B116,,,),"ш")</f>
        <v>#REF!</v>
      </c>
      <c r="ED116" s="43" t="e">
        <f ca="1">COUNTIF(OFFSET(class8_2,MATCH(ED$1,#REF!,0)-7+'Итог по классам'!$B116,,,),"Ф")</f>
        <v>#REF!</v>
      </c>
      <c r="EE116" s="43" t="e">
        <f ca="1">COUNTIF(OFFSET(class8_2,MATCH(EE$1,#REF!,0)-7+'Итог по классам'!$B116,,,),"р")</f>
        <v>#REF!</v>
      </c>
      <c r="EF116" s="43" t="e">
        <f ca="1">COUNTIF(OFFSET(class8_2,MATCH(EF$1,#REF!,0)-7+'Итог по классам'!$B116,,,),"ш")</f>
        <v>#REF!</v>
      </c>
      <c r="EG116" s="44" t="e">
        <f ca="1">COUNTIF(OFFSET(class8_1,MATCH(EG$1,#REF!,0)-7+'Итог по классам'!$B116,,,),"Ф")</f>
        <v>#REF!</v>
      </c>
      <c r="EH116" s="43" t="e">
        <f ca="1">COUNTIF(OFFSET(class8_1,MATCH(EH$1,#REF!,0)-7+'Итог по классам'!$B116,,,),"р")</f>
        <v>#REF!</v>
      </c>
      <c r="EI116" s="43" t="e">
        <f ca="1">COUNTIF(OFFSET(class8_1,MATCH(EI$1,#REF!,0)-7+'Итог по классам'!$B116,,,),"ш")</f>
        <v>#REF!</v>
      </c>
      <c r="EJ116" s="43" t="e">
        <f ca="1">COUNTIF(OFFSET(class8_2,MATCH(EJ$1,#REF!,0)-7+'Итог по классам'!$B116,,,),"Ф")</f>
        <v>#REF!</v>
      </c>
      <c r="EK116" s="43" t="e">
        <f ca="1">COUNTIF(OFFSET(class8_2,MATCH(EK$1,#REF!,0)-7+'Итог по классам'!$B116,,,),"р")</f>
        <v>#REF!</v>
      </c>
      <c r="EL116" s="43" t="e">
        <f ca="1">COUNTIF(OFFSET(class8_2,MATCH(EL$1,#REF!,0)-7+'Итог по классам'!$B116,,,),"ш")</f>
        <v>#REF!</v>
      </c>
      <c r="EM116" s="44" t="e">
        <f ca="1">COUNTIF(OFFSET(class8_1,MATCH(EM$1,#REF!,0)-7+'Итог по классам'!$B116,,,),"Ф")</f>
        <v>#REF!</v>
      </c>
      <c r="EN116" s="43" t="e">
        <f ca="1">COUNTIF(OFFSET(class8_1,MATCH(EN$1,#REF!,0)-7+'Итог по классам'!$B116,,,),"р")</f>
        <v>#REF!</v>
      </c>
      <c r="EO116" s="43" t="e">
        <f ca="1">COUNTIF(OFFSET(class8_1,MATCH(EO$1,#REF!,0)-7+'Итог по классам'!$B116,,,),"ш")</f>
        <v>#REF!</v>
      </c>
      <c r="EP116" s="43" t="e">
        <f ca="1">COUNTIF(OFFSET(class8_2,MATCH(EP$1,#REF!,0)-7+'Итог по классам'!$B116,,,),"Ф")</f>
        <v>#REF!</v>
      </c>
      <c r="EQ116" s="43" t="e">
        <f ca="1">COUNTIF(OFFSET(class8_2,MATCH(EQ$1,#REF!,0)-7+'Итог по классам'!$B116,,,),"р")</f>
        <v>#REF!</v>
      </c>
      <c r="ER116" s="43" t="e">
        <f ca="1">COUNTIF(OFFSET(class8_2,MATCH(ER$1,#REF!,0)-7+'Итог по классам'!$B116,,,),"ш")</f>
        <v>#REF!</v>
      </c>
      <c r="ES116" s="44" t="e">
        <f ca="1">COUNTIF(OFFSET(class8_1,MATCH(ES$1,#REF!,0)-7+'Итог по классам'!$B116,,,),"Ф")</f>
        <v>#REF!</v>
      </c>
      <c r="ET116" s="43" t="e">
        <f ca="1">COUNTIF(OFFSET(class8_1,MATCH(ET$1,#REF!,0)-7+'Итог по классам'!$B116,,,),"р")</f>
        <v>#REF!</v>
      </c>
      <c r="EU116" s="43" t="e">
        <f ca="1">COUNTIF(OFFSET(class8_1,MATCH(EU$1,#REF!,0)-7+'Итог по классам'!$B116,,,),"ш")</f>
        <v>#REF!</v>
      </c>
      <c r="EV116" s="43" t="e">
        <f ca="1">COUNTIF(OFFSET(class8_2,MATCH(EV$1,#REF!,0)-7+'Итог по классам'!$B116,,,),"Ф")</f>
        <v>#REF!</v>
      </c>
      <c r="EW116" s="43" t="e">
        <f ca="1">COUNTIF(OFFSET(class8_2,MATCH(EW$1,#REF!,0)-7+'Итог по классам'!$B116,,,),"р")</f>
        <v>#REF!</v>
      </c>
      <c r="EX116" s="43" t="e">
        <f ca="1">COUNTIF(OFFSET(class8_2,MATCH(EX$1,#REF!,0)-7+'Итог по классам'!$B116,,,),"ш")</f>
        <v>#REF!</v>
      </c>
      <c r="EY116" s="44" t="e">
        <f ca="1">COUNTIF(OFFSET(class8_1,MATCH(EY$1,#REF!,0)-7+'Итог по классам'!$B116,,,),"Ф")</f>
        <v>#REF!</v>
      </c>
      <c r="EZ116" s="43" t="e">
        <f ca="1">COUNTIF(OFFSET(class8_1,MATCH(EZ$1,#REF!,0)-7+'Итог по классам'!$B116,,,),"р")</f>
        <v>#REF!</v>
      </c>
      <c r="FA116" s="43" t="e">
        <f ca="1">COUNTIF(OFFSET(class8_1,MATCH(FA$1,#REF!,0)-7+'Итог по классам'!$B116,,,),"ш")</f>
        <v>#REF!</v>
      </c>
      <c r="FB116" s="43" t="e">
        <f ca="1">COUNTIF(OFFSET(class8_2,MATCH(FB$1,#REF!,0)-7+'Итог по классам'!$B116,,,),"Ф")</f>
        <v>#REF!</v>
      </c>
      <c r="FC116" s="43" t="e">
        <f ca="1">COUNTIF(OFFSET(class8_2,MATCH(FC$1,#REF!,0)-7+'Итог по классам'!$B116,,,),"р")</f>
        <v>#REF!</v>
      </c>
      <c r="FD116" s="43" t="e">
        <f ca="1">COUNTIF(OFFSET(class8_2,MATCH(FD$1,#REF!,0)-7+'Итог по классам'!$B116,,,),"ш")</f>
        <v>#REF!</v>
      </c>
      <c r="FE116" s="44" t="e">
        <f ca="1">COUNTIF(OFFSET(class8_1,MATCH(FE$1,#REF!,0)-7+'Итог по классам'!$B116,,,),"Ф")</f>
        <v>#REF!</v>
      </c>
      <c r="FF116" s="43" t="e">
        <f ca="1">COUNTIF(OFFSET(class8_1,MATCH(FF$1,#REF!,0)-7+'Итог по классам'!$B116,,,),"р")</f>
        <v>#REF!</v>
      </c>
      <c r="FG116" s="43" t="e">
        <f ca="1">COUNTIF(OFFSET(class8_1,MATCH(FG$1,#REF!,0)-7+'Итог по классам'!$B116,,,),"ш")</f>
        <v>#REF!</v>
      </c>
      <c r="FH116" s="43" t="e">
        <f ca="1">COUNTIF(OFFSET(class8_2,MATCH(FH$1,#REF!,0)-7+'Итог по классам'!$B116,,,),"Ф")</f>
        <v>#REF!</v>
      </c>
      <c r="FI116" s="43" t="e">
        <f ca="1">COUNTIF(OFFSET(class8_2,MATCH(FI$1,#REF!,0)-7+'Итог по классам'!$B116,,,),"р")</f>
        <v>#REF!</v>
      </c>
      <c r="FJ116" s="43" t="e">
        <f ca="1">COUNTIF(OFFSET(class8_2,MATCH(FJ$1,#REF!,0)-7+'Итог по классам'!$B116,,,),"ш")</f>
        <v>#REF!</v>
      </c>
      <c r="FK116" s="44" t="e">
        <f ca="1">COUNTIF(OFFSET(class8_1,MATCH(FK$1,#REF!,0)-7+'Итог по классам'!$B116,,,),"Ф")</f>
        <v>#REF!</v>
      </c>
      <c r="FL116" s="43" t="e">
        <f ca="1">COUNTIF(OFFSET(class8_1,MATCH(FL$1,#REF!,0)-7+'Итог по классам'!$B116,,,),"р")</f>
        <v>#REF!</v>
      </c>
      <c r="FM116" s="43" t="e">
        <f ca="1">COUNTIF(OFFSET(class8_1,MATCH(FM$1,#REF!,0)-7+'Итог по классам'!$B116,,,),"ш")</f>
        <v>#REF!</v>
      </c>
      <c r="FN116" s="43" t="e">
        <f ca="1">COUNTIF(OFFSET(class8_2,MATCH(FN$1,#REF!,0)-7+'Итог по классам'!$B116,,,),"Ф")</f>
        <v>#REF!</v>
      </c>
      <c r="FO116" s="43" t="e">
        <f ca="1">COUNTIF(OFFSET(class8_2,MATCH(FO$1,#REF!,0)-7+'Итог по классам'!$B116,,,),"р")</f>
        <v>#REF!</v>
      </c>
      <c r="FP116" s="43" t="e">
        <f ca="1">COUNTIF(OFFSET(class8_2,MATCH(FP$1,#REF!,0)-7+'Итог по классам'!$B116,,,),"ш")</f>
        <v>#REF!</v>
      </c>
      <c r="FQ116" s="44" t="e">
        <f ca="1">COUNTIF(OFFSET(class8_1,MATCH(FQ$1,#REF!,0)-7+'Итог по классам'!$B116,,,),"Ф")</f>
        <v>#REF!</v>
      </c>
      <c r="FR116" s="43" t="e">
        <f ca="1">COUNTIF(OFFSET(class8_1,MATCH(FR$1,#REF!,0)-7+'Итог по классам'!$B116,,,),"р")</f>
        <v>#REF!</v>
      </c>
      <c r="FS116" s="43" t="e">
        <f ca="1">COUNTIF(OFFSET(class8_1,MATCH(FS$1,#REF!,0)-7+'Итог по классам'!$B116,,,),"ш")</f>
        <v>#REF!</v>
      </c>
      <c r="FT116" s="43" t="e">
        <f ca="1">COUNTIF(OFFSET(class8_2,MATCH(FT$1,#REF!,0)-7+'Итог по классам'!$B116,,,),"Ф")</f>
        <v>#REF!</v>
      </c>
      <c r="FU116" s="43" t="e">
        <f ca="1">COUNTIF(OFFSET(class8_2,MATCH(FU$1,#REF!,0)-7+'Итог по классам'!$B116,,,),"р")</f>
        <v>#REF!</v>
      </c>
      <c r="FV116" s="43" t="e">
        <f ca="1">COUNTIF(OFFSET(class8_2,MATCH(FV$1,#REF!,0)-7+'Итог по классам'!$B116,,,),"ш")</f>
        <v>#REF!</v>
      </c>
      <c r="FW116" s="44" t="e">
        <f ca="1">COUNTIF(OFFSET(class8_1,MATCH(FW$1,#REF!,0)-7+'Итог по классам'!$B116,,,),"Ф")</f>
        <v>#REF!</v>
      </c>
      <c r="FX116" s="43" t="e">
        <f ca="1">COUNTIF(OFFSET(class8_1,MATCH(FX$1,#REF!,0)-7+'Итог по классам'!$B116,,,),"р")</f>
        <v>#REF!</v>
      </c>
      <c r="FY116" s="43" t="e">
        <f ca="1">COUNTIF(OFFSET(class8_1,MATCH(FY$1,#REF!,0)-7+'Итог по классам'!$B116,,,),"ш")</f>
        <v>#REF!</v>
      </c>
      <c r="FZ116" s="43" t="e">
        <f ca="1">COUNTIF(OFFSET(class8_2,MATCH(FZ$1,#REF!,0)-7+'Итог по классам'!$B116,,,),"Ф")</f>
        <v>#REF!</v>
      </c>
      <c r="GA116" s="43" t="e">
        <f ca="1">COUNTIF(OFFSET(class8_2,MATCH(GA$1,#REF!,0)-7+'Итог по классам'!$B116,,,),"р")</f>
        <v>#REF!</v>
      </c>
      <c r="GB116" s="43" t="e">
        <f ca="1">COUNTIF(OFFSET(class8_2,MATCH(GB$1,#REF!,0)-7+'Итог по классам'!$B116,,,),"ш")</f>
        <v>#REF!</v>
      </c>
      <c r="GC116" s="44" t="e">
        <f ca="1">COUNTIF(OFFSET(class8_1,MATCH(GC$1,#REF!,0)-7+'Итог по классам'!$B116,,,),"Ф")</f>
        <v>#REF!</v>
      </c>
      <c r="GD116" s="43" t="e">
        <f ca="1">COUNTIF(OFFSET(class8_1,MATCH(GD$1,#REF!,0)-7+'Итог по классам'!$B116,,,),"р")</f>
        <v>#REF!</v>
      </c>
      <c r="GE116" s="43" t="e">
        <f ca="1">COUNTIF(OFFSET(class8_1,MATCH(GE$1,#REF!,0)-7+'Итог по классам'!$B116,,,),"ш")</f>
        <v>#REF!</v>
      </c>
      <c r="GF116" s="43" t="e">
        <f ca="1">COUNTIF(OFFSET(class8_2,MATCH(GF$1,#REF!,0)-7+'Итог по классам'!$B116,,,),"Ф")</f>
        <v>#REF!</v>
      </c>
      <c r="GG116" s="43" t="e">
        <f ca="1">COUNTIF(OFFSET(class8_2,MATCH(GG$1,#REF!,0)-7+'Итог по классам'!$B116,,,),"р")</f>
        <v>#REF!</v>
      </c>
      <c r="GH116" s="43" t="e">
        <f ca="1">COUNTIF(OFFSET(class8_2,MATCH(GH$1,#REF!,0)-7+'Итог по классам'!$B116,,,),"ш")</f>
        <v>#REF!</v>
      </c>
      <c r="GI116" s="44" t="e">
        <f ca="1">COUNTIF(OFFSET(class8_1,MATCH(GI$1,#REF!,0)-7+'Итог по классам'!$B116,,,),"Ф")</f>
        <v>#REF!</v>
      </c>
      <c r="GJ116" s="43" t="e">
        <f ca="1">COUNTIF(OFFSET(class8_1,MATCH(GJ$1,#REF!,0)-7+'Итог по классам'!$B116,,,),"р")</f>
        <v>#REF!</v>
      </c>
      <c r="GK116" s="43" t="e">
        <f ca="1">COUNTIF(OFFSET(class8_1,MATCH(GK$1,#REF!,0)-7+'Итог по классам'!$B116,,,),"ш")</f>
        <v>#REF!</v>
      </c>
      <c r="GL116" s="43" t="e">
        <f ca="1">COUNTIF(OFFSET(class8_2,MATCH(GL$1,#REF!,0)-7+'Итог по классам'!$B116,,,),"Ф")</f>
        <v>#REF!</v>
      </c>
      <c r="GM116" s="43" t="e">
        <f ca="1">COUNTIF(OFFSET(class8_2,MATCH(GM$1,#REF!,0)-7+'Итог по классам'!$B116,,,),"р")</f>
        <v>#REF!</v>
      </c>
      <c r="GN116" s="43" t="e">
        <f ca="1">COUNTIF(OFFSET(class8_2,MATCH(GN$1,#REF!,0)-7+'Итог по классам'!$B116,,,),"ш")</f>
        <v>#REF!</v>
      </c>
      <c r="GO116" s="44" t="e">
        <f ca="1">COUNTIF(OFFSET(class8_1,MATCH(GO$1,#REF!,0)-7+'Итог по классам'!$B116,,,),"Ф")</f>
        <v>#REF!</v>
      </c>
      <c r="GP116" s="43" t="e">
        <f ca="1">COUNTIF(OFFSET(class8_1,MATCH(GP$1,#REF!,0)-7+'Итог по классам'!$B116,,,),"р")</f>
        <v>#REF!</v>
      </c>
      <c r="GQ116" s="43" t="e">
        <f ca="1">COUNTIF(OFFSET(class8_1,MATCH(GQ$1,#REF!,0)-7+'Итог по классам'!$B116,,,),"ш")</f>
        <v>#REF!</v>
      </c>
      <c r="GR116" s="43" t="e">
        <f ca="1">COUNTIF(OFFSET(class8_2,MATCH(GR$1,#REF!,0)-7+'Итог по классам'!$B116,,,),"Ф")</f>
        <v>#REF!</v>
      </c>
      <c r="GS116" s="43" t="e">
        <f ca="1">COUNTIF(OFFSET(class8_2,MATCH(GS$1,#REF!,0)-7+'Итог по классам'!$B116,,,),"р")</f>
        <v>#REF!</v>
      </c>
      <c r="GT116" s="43" t="e">
        <f ca="1">COUNTIF(OFFSET(class8_2,MATCH(GT$1,#REF!,0)-7+'Итог по классам'!$B116,,,),"ш")</f>
        <v>#REF!</v>
      </c>
      <c r="GU116" s="44" t="e">
        <f ca="1">COUNTIF(OFFSET(class8_1,MATCH(GU$1,#REF!,0)-7+'Итог по классам'!$B116,,,),"Ф")</f>
        <v>#REF!</v>
      </c>
      <c r="GV116" s="43" t="e">
        <f ca="1">COUNTIF(OFFSET(class8_1,MATCH(GV$1,#REF!,0)-7+'Итог по классам'!$B116,,,),"р")</f>
        <v>#REF!</v>
      </c>
      <c r="GW116" s="43" t="e">
        <f ca="1">COUNTIF(OFFSET(class8_1,MATCH(GW$1,#REF!,0)-7+'Итог по классам'!$B116,,,),"ш")</f>
        <v>#REF!</v>
      </c>
      <c r="GX116" s="43" t="e">
        <f ca="1">COUNTIF(OFFSET(class8_2,MATCH(GX$1,#REF!,0)-7+'Итог по классам'!$B116,,,),"Ф")</f>
        <v>#REF!</v>
      </c>
      <c r="GY116" s="43" t="e">
        <f ca="1">COUNTIF(OFFSET(class8_2,MATCH(GY$1,#REF!,0)-7+'Итог по классам'!$B116,,,),"р")</f>
        <v>#REF!</v>
      </c>
      <c r="GZ116" s="43" t="e">
        <f ca="1">COUNTIF(OFFSET(class8_2,MATCH(GZ$1,#REF!,0)-7+'Итог по классам'!$B116,,,),"ш")</f>
        <v>#REF!</v>
      </c>
      <c r="HA116" s="44" t="e">
        <f ca="1">COUNTIF(OFFSET(class8_1,MATCH(HA$1,#REF!,0)-7+'Итог по классам'!$B116,,,),"Ф")</f>
        <v>#REF!</v>
      </c>
      <c r="HB116" s="43" t="e">
        <f ca="1">COUNTIF(OFFSET(class8_1,MATCH(HB$1,#REF!,0)-7+'Итог по классам'!$B116,,,),"р")</f>
        <v>#REF!</v>
      </c>
      <c r="HC116" s="43" t="e">
        <f ca="1">COUNTIF(OFFSET(class8_1,MATCH(HC$1,#REF!,0)-7+'Итог по классам'!$B116,,,),"ш")</f>
        <v>#REF!</v>
      </c>
      <c r="HD116" s="43" t="e">
        <f ca="1">COUNTIF(OFFSET(class8_2,MATCH(HD$1,#REF!,0)-7+'Итог по классам'!$B116,,,),"Ф")</f>
        <v>#REF!</v>
      </c>
      <c r="HE116" s="43" t="e">
        <f ca="1">COUNTIF(OFFSET(class8_2,MATCH(HE$1,#REF!,0)-7+'Итог по классам'!$B116,,,),"р")</f>
        <v>#REF!</v>
      </c>
      <c r="HF116" s="43" t="e">
        <f ca="1">COUNTIF(OFFSET(class8_2,MATCH(HF$1,#REF!,0)-7+'Итог по классам'!$B116,,,),"ш")</f>
        <v>#REF!</v>
      </c>
      <c r="HG116" s="44" t="e">
        <f ca="1">COUNTIF(OFFSET(class8_1,MATCH(HG$1,#REF!,0)-7+'Итог по классам'!$B116,,,),"Ф")</f>
        <v>#REF!</v>
      </c>
      <c r="HH116" s="43" t="e">
        <f ca="1">COUNTIF(OFFSET(class8_1,MATCH(HH$1,#REF!,0)-7+'Итог по классам'!$B116,,,),"р")</f>
        <v>#REF!</v>
      </c>
      <c r="HI116" s="43" t="e">
        <f ca="1">COUNTIF(OFFSET(class8_1,MATCH(HI$1,#REF!,0)-7+'Итог по классам'!$B116,,,),"ш")</f>
        <v>#REF!</v>
      </c>
      <c r="HJ116" s="43" t="e">
        <f ca="1">COUNTIF(OFFSET(class8_2,MATCH(HJ$1,#REF!,0)-7+'Итог по классам'!$B116,,,),"Ф")</f>
        <v>#REF!</v>
      </c>
      <c r="HK116" s="43" t="e">
        <f ca="1">COUNTIF(OFFSET(class8_2,MATCH(HK$1,#REF!,0)-7+'Итог по классам'!$B116,,,),"р")</f>
        <v>#REF!</v>
      </c>
      <c r="HL116" s="43" t="e">
        <f ca="1">COUNTIF(OFFSET(class8_2,MATCH(HL$1,#REF!,0)-7+'Итог по классам'!$B116,,,),"ш")</f>
        <v>#REF!</v>
      </c>
      <c r="HM116" s="44" t="e">
        <f ca="1">COUNTIF(OFFSET(class8_1,MATCH(HM$1,#REF!,0)-7+'Итог по классам'!$B116,,,),"Ф")</f>
        <v>#REF!</v>
      </c>
      <c r="HN116" s="43" t="e">
        <f ca="1">COUNTIF(OFFSET(class8_1,MATCH(HN$1,#REF!,0)-7+'Итог по классам'!$B116,,,),"р")</f>
        <v>#REF!</v>
      </c>
      <c r="HO116" s="43" t="e">
        <f ca="1">COUNTIF(OFFSET(class8_1,MATCH(HO$1,#REF!,0)-7+'Итог по классам'!$B116,,,),"ш")</f>
        <v>#REF!</v>
      </c>
      <c r="HP116" s="43" t="e">
        <f ca="1">COUNTIF(OFFSET(class8_2,MATCH(HP$1,#REF!,0)-7+'Итог по классам'!$B116,,,),"Ф")</f>
        <v>#REF!</v>
      </c>
      <c r="HQ116" s="43" t="e">
        <f ca="1">COUNTIF(OFFSET(class8_2,MATCH(HQ$1,#REF!,0)-7+'Итог по классам'!$B116,,,),"р")</f>
        <v>#REF!</v>
      </c>
      <c r="HR116" s="43" t="e">
        <f ca="1">COUNTIF(OFFSET(class8_2,MATCH(HR$1,#REF!,0)-7+'Итог по классам'!$B116,,,),"ш")</f>
        <v>#REF!</v>
      </c>
      <c r="HS116" s="44" t="e">
        <f ca="1">COUNTIF(OFFSET(class8_1,MATCH(HS$1,#REF!,0)-7+'Итог по классам'!$B116,,,),"Ф")</f>
        <v>#REF!</v>
      </c>
      <c r="HT116" s="43" t="e">
        <f ca="1">COUNTIF(OFFSET(class8_1,MATCH(HT$1,#REF!,0)-7+'Итог по классам'!$B116,,,),"р")</f>
        <v>#REF!</v>
      </c>
      <c r="HU116" s="43" t="e">
        <f ca="1">COUNTIF(OFFSET(class8_1,MATCH(HU$1,#REF!,0)-7+'Итог по классам'!$B116,,,),"ш")</f>
        <v>#REF!</v>
      </c>
      <c r="HV116" s="43" t="e">
        <f ca="1">COUNTIF(OFFSET(class8_2,MATCH(HV$1,#REF!,0)-7+'Итог по классам'!$B116,,,),"Ф")</f>
        <v>#REF!</v>
      </c>
      <c r="HW116" s="43" t="e">
        <f ca="1">COUNTIF(OFFSET(class8_2,MATCH(HW$1,#REF!,0)-7+'Итог по классам'!$B116,,,),"р")</f>
        <v>#REF!</v>
      </c>
      <c r="HX116" s="43" t="e">
        <f ca="1">COUNTIF(OFFSET(class8_2,MATCH(HX$1,#REF!,0)-7+'Итог по классам'!$B116,,,),"ш")</f>
        <v>#REF!</v>
      </c>
      <c r="HY116" s="44" t="e">
        <f ca="1">COUNTIF(OFFSET(class8_1,MATCH(HY$1,#REF!,0)-7+'Итог по классам'!$B116,,,),"Ф")</f>
        <v>#REF!</v>
      </c>
      <c r="HZ116" s="43" t="e">
        <f ca="1">COUNTIF(OFFSET(class8_1,MATCH(HZ$1,#REF!,0)-7+'Итог по классам'!$B116,,,),"р")</f>
        <v>#REF!</v>
      </c>
      <c r="IA116" s="43" t="e">
        <f ca="1">COUNTIF(OFFSET(class8_1,MATCH(IA$1,#REF!,0)-7+'Итог по классам'!$B116,,,),"ш")</f>
        <v>#REF!</v>
      </c>
      <c r="IB116" s="43" t="e">
        <f ca="1">COUNTIF(OFFSET(class8_2,MATCH(IB$1,#REF!,0)-7+'Итог по классам'!$B116,,,),"Ф")</f>
        <v>#REF!</v>
      </c>
      <c r="IC116" s="43" t="e">
        <f ca="1">COUNTIF(OFFSET(class8_2,MATCH(IC$1,#REF!,0)-7+'Итог по классам'!$B116,,,),"р")</f>
        <v>#REF!</v>
      </c>
      <c r="ID116" s="43" t="e">
        <f ca="1">COUNTIF(OFFSET(class8_2,MATCH(ID$1,#REF!,0)-7+'Итог по классам'!$B116,,,),"ш")</f>
        <v>#REF!</v>
      </c>
      <c r="IE116" s="44" t="e">
        <f ca="1">COUNTIF(OFFSET(class8_1,MATCH(IE$1,#REF!,0)-7+'Итог по классам'!$B116,,,),"Ф")</f>
        <v>#REF!</v>
      </c>
      <c r="IF116" s="43" t="e">
        <f ca="1">COUNTIF(OFFSET(class8_1,MATCH(IF$1,#REF!,0)-7+'Итог по классам'!$B116,,,),"р")</f>
        <v>#REF!</v>
      </c>
      <c r="IG116" s="43" t="e">
        <f ca="1">COUNTIF(OFFSET(class8_1,MATCH(IG$1,#REF!,0)-7+'Итог по классам'!$B116,,,),"ш")</f>
        <v>#REF!</v>
      </c>
      <c r="IH116" s="43" t="e">
        <f ca="1">COUNTIF(OFFSET(class8_2,MATCH(IH$1,#REF!,0)-7+'Итог по классам'!$B116,,,),"Ф")</f>
        <v>#REF!</v>
      </c>
      <c r="II116" s="43" t="e">
        <f ca="1">COUNTIF(OFFSET(class8_2,MATCH(II$1,#REF!,0)-7+'Итог по классам'!$B116,,,),"р")</f>
        <v>#REF!</v>
      </c>
      <c r="IJ116" s="43" t="e">
        <f ca="1">COUNTIF(OFFSET(class8_2,MATCH(IJ$1,#REF!,0)-7+'Итог по классам'!$B116,,,),"ш")</f>
        <v>#REF!</v>
      </c>
      <c r="IK116" s="44" t="e">
        <f ca="1">COUNTIF(OFFSET(class8_1,MATCH(IK$1,#REF!,0)-7+'Итог по классам'!$B116,,,),"Ф")</f>
        <v>#REF!</v>
      </c>
      <c r="IL116" s="43" t="e">
        <f ca="1">COUNTIF(OFFSET(class8_1,MATCH(IL$1,#REF!,0)-7+'Итог по классам'!$B116,,,),"р")</f>
        <v>#REF!</v>
      </c>
      <c r="IM116" s="43" t="e">
        <f ca="1">COUNTIF(OFFSET(class8_1,MATCH(IM$1,#REF!,0)-7+'Итог по классам'!$B116,,,),"ш")</f>
        <v>#REF!</v>
      </c>
      <c r="IN116" s="43" t="e">
        <f ca="1">COUNTIF(OFFSET(class8_2,MATCH(IN$1,#REF!,0)-7+'Итог по классам'!$B116,,,),"Ф")</f>
        <v>#REF!</v>
      </c>
      <c r="IO116" s="43" t="e">
        <f ca="1">COUNTIF(OFFSET(class8_2,MATCH(IO$1,#REF!,0)-7+'Итог по классам'!$B116,,,),"р")</f>
        <v>#REF!</v>
      </c>
      <c r="IP116" s="43" t="e">
        <f ca="1">COUNTIF(OFFSET(class8_2,MATCH(IP$1,#REF!,0)-7+'Итог по классам'!$B116,,,),"ш")</f>
        <v>#REF!</v>
      </c>
      <c r="IQ116" s="44" t="e">
        <f ca="1">COUNTIF(OFFSET(class8_1,MATCH(IQ$1,#REF!,0)-7+'Итог по классам'!$B116,,,),"Ф")</f>
        <v>#REF!</v>
      </c>
      <c r="IR116" s="43" t="e">
        <f ca="1">COUNTIF(OFFSET(class8_1,MATCH(IR$1,#REF!,0)-7+'Итог по классам'!$B116,,,),"р")</f>
        <v>#REF!</v>
      </c>
      <c r="IS116" s="43" t="e">
        <f ca="1">COUNTIF(OFFSET(class8_1,MATCH(IS$1,#REF!,0)-7+'Итог по классам'!$B116,,,),"ш")</f>
        <v>#REF!</v>
      </c>
      <c r="IT116" s="43" t="e">
        <f ca="1">COUNTIF(OFFSET(class8_2,MATCH(IT$1,#REF!,0)-7+'Итог по классам'!$B116,,,),"Ф")</f>
        <v>#REF!</v>
      </c>
      <c r="IU116" s="43" t="e">
        <f ca="1">COUNTIF(OFFSET(class8_2,MATCH(IU$1,#REF!,0)-7+'Итог по классам'!$B116,,,),"р")</f>
        <v>#REF!</v>
      </c>
      <c r="IV116" s="43" t="e">
        <f ca="1">COUNTIF(OFFSET(class8_2,MATCH(IV$1,#REF!,0)-7+'Итог по классам'!$B116,,,),"ш")</f>
        <v>#REF!</v>
      </c>
      <c r="IW116" s="44" t="e">
        <f ca="1">COUNTIF(OFFSET(class8_1,MATCH(IW$1,#REF!,0)-7+'Итог по классам'!$B116,,,),"Ф")</f>
        <v>#REF!</v>
      </c>
      <c r="IX116" s="43" t="e">
        <f ca="1">COUNTIF(OFFSET(class8_1,MATCH(IX$1,#REF!,0)-7+'Итог по классам'!$B116,,,),"р")</f>
        <v>#REF!</v>
      </c>
      <c r="IY116" s="43" t="e">
        <f ca="1">COUNTIF(OFFSET(class8_1,MATCH(IY$1,#REF!,0)-7+'Итог по классам'!$B116,,,),"ш")</f>
        <v>#REF!</v>
      </c>
      <c r="IZ116" s="43" t="e">
        <f ca="1">COUNTIF(OFFSET(class8_2,MATCH(IZ$1,#REF!,0)-7+'Итог по классам'!$B116,,,),"Ф")</f>
        <v>#REF!</v>
      </c>
      <c r="JA116" s="43" t="e">
        <f ca="1">COUNTIF(OFFSET(class8_2,MATCH(JA$1,#REF!,0)-7+'Итог по классам'!$B116,,,),"р")</f>
        <v>#REF!</v>
      </c>
      <c r="JB116" s="43" t="e">
        <f ca="1">COUNTIF(OFFSET(class8_2,MATCH(JB$1,#REF!,0)-7+'Итог по классам'!$B116,,,),"ш")</f>
        <v>#REF!</v>
      </c>
      <c r="JC116" s="44" t="e">
        <f ca="1">COUNTIF(OFFSET(class8_1,MATCH(JC$1,#REF!,0)-7+'Итог по классам'!$B116,,,),"Ф")</f>
        <v>#REF!</v>
      </c>
      <c r="JD116" s="43" t="e">
        <f ca="1">COUNTIF(OFFSET(class8_1,MATCH(JD$1,#REF!,0)-7+'Итог по классам'!$B116,,,),"р")</f>
        <v>#REF!</v>
      </c>
      <c r="JE116" s="43" t="e">
        <f ca="1">COUNTIF(OFFSET(class8_1,MATCH(JE$1,#REF!,0)-7+'Итог по классам'!$B116,,,),"ш")</f>
        <v>#REF!</v>
      </c>
      <c r="JF116" s="43" t="e">
        <f ca="1">COUNTIF(OFFSET(class8_2,MATCH(JF$1,#REF!,0)-7+'Итог по классам'!$B116,,,),"Ф")</f>
        <v>#REF!</v>
      </c>
      <c r="JG116" s="43" t="e">
        <f ca="1">COUNTIF(OFFSET(class8_2,MATCH(JG$1,#REF!,0)-7+'Итог по классам'!$B116,,,),"р")</f>
        <v>#REF!</v>
      </c>
      <c r="JH116" s="43" t="e">
        <f ca="1">COUNTIF(OFFSET(class8_2,MATCH(JH$1,#REF!,0)-7+'Итог по классам'!$B116,,,),"ш")</f>
        <v>#REF!</v>
      </c>
      <c r="JI116" s="44" t="e">
        <f ca="1">COUNTIF(OFFSET(class8_1,MATCH(JI$1,#REF!,0)-7+'Итог по классам'!$B116,,,),"Ф")</f>
        <v>#REF!</v>
      </c>
      <c r="JJ116" s="43" t="e">
        <f ca="1">COUNTIF(OFFSET(class8_1,MATCH(JJ$1,#REF!,0)-7+'Итог по классам'!$B116,,,),"р")</f>
        <v>#REF!</v>
      </c>
      <c r="JK116" s="43" t="e">
        <f ca="1">COUNTIF(OFFSET(class8_1,MATCH(JK$1,#REF!,0)-7+'Итог по классам'!$B116,,,),"ш")</f>
        <v>#REF!</v>
      </c>
      <c r="JL116" s="43" t="e">
        <f ca="1">COUNTIF(OFFSET(class8_2,MATCH(JL$1,#REF!,0)-7+'Итог по классам'!$B116,,,),"Ф")</f>
        <v>#REF!</v>
      </c>
      <c r="JM116" s="43" t="e">
        <f ca="1">COUNTIF(OFFSET(class8_2,MATCH(JM$1,#REF!,0)-7+'Итог по классам'!$B116,,,),"р")</f>
        <v>#REF!</v>
      </c>
      <c r="JN116" s="43" t="e">
        <f ca="1">COUNTIF(OFFSET(class8_2,MATCH(JN$1,#REF!,0)-7+'Итог по классам'!$B116,,,),"ш")</f>
        <v>#REF!</v>
      </c>
      <c r="JO116" s="44" t="e">
        <f ca="1">COUNTIF(OFFSET(class8_1,MATCH(JO$1,#REF!,0)-7+'Итог по классам'!$B116,,,),"Ф")</f>
        <v>#REF!</v>
      </c>
      <c r="JP116" s="43" t="e">
        <f ca="1">COUNTIF(OFFSET(class8_1,MATCH(JP$1,#REF!,0)-7+'Итог по классам'!$B116,,,),"р")</f>
        <v>#REF!</v>
      </c>
      <c r="JQ116" s="43" t="e">
        <f ca="1">COUNTIF(OFFSET(class8_1,MATCH(JQ$1,#REF!,0)-7+'Итог по классам'!$B116,,,),"ш")</f>
        <v>#REF!</v>
      </c>
      <c r="JR116" s="43" t="e">
        <f ca="1">COUNTIF(OFFSET(class8_2,MATCH(JR$1,#REF!,0)-7+'Итог по классам'!$B116,,,),"Ф")</f>
        <v>#REF!</v>
      </c>
      <c r="JS116" s="43" t="e">
        <f ca="1">COUNTIF(OFFSET(class8_2,MATCH(JS$1,#REF!,0)-7+'Итог по классам'!$B116,,,),"р")</f>
        <v>#REF!</v>
      </c>
      <c r="JT116" s="43" t="e">
        <f ca="1">COUNTIF(OFFSET(class8_2,MATCH(JT$1,#REF!,0)-7+'Итог по классам'!$B116,,,),"ш")</f>
        <v>#REF!</v>
      </c>
      <c r="JU116" s="44" t="e">
        <f ca="1">COUNTIF(OFFSET(class8_1,MATCH(JU$1,#REF!,0)-7+'Итог по классам'!$B116,,,),"Ф")</f>
        <v>#REF!</v>
      </c>
      <c r="JV116" s="43" t="e">
        <f ca="1">COUNTIF(OFFSET(class8_1,MATCH(JV$1,#REF!,0)-7+'Итог по классам'!$B116,,,),"р")</f>
        <v>#REF!</v>
      </c>
      <c r="JW116" s="43" t="e">
        <f ca="1">COUNTIF(OFFSET(class8_1,MATCH(JW$1,#REF!,0)-7+'Итог по классам'!$B116,,,),"ш")</f>
        <v>#REF!</v>
      </c>
      <c r="JX116" s="43" t="e">
        <f ca="1">COUNTIF(OFFSET(class8_2,MATCH(JX$1,#REF!,0)-7+'Итог по классам'!$B116,,,),"Ф")</f>
        <v>#REF!</v>
      </c>
      <c r="JY116" s="43" t="e">
        <f ca="1">COUNTIF(OFFSET(class8_2,MATCH(JY$1,#REF!,0)-7+'Итог по классам'!$B116,,,),"р")</f>
        <v>#REF!</v>
      </c>
      <c r="JZ116" s="43" t="e">
        <f ca="1">COUNTIF(OFFSET(class8_2,MATCH(JZ$1,#REF!,0)-7+'Итог по классам'!$B116,,,),"ш")</f>
        <v>#REF!</v>
      </c>
      <c r="KA116" s="44" t="e">
        <f ca="1">COUNTIF(OFFSET(class8_1,MATCH(KA$1,#REF!,0)-7+'Итог по классам'!$B116,,,),"Ф")</f>
        <v>#REF!</v>
      </c>
      <c r="KB116" s="43" t="e">
        <f ca="1">COUNTIF(OFFSET(class8_1,MATCH(KB$1,#REF!,0)-7+'Итог по классам'!$B116,,,),"р")</f>
        <v>#REF!</v>
      </c>
      <c r="KC116" s="43" t="e">
        <f ca="1">COUNTIF(OFFSET(class8_1,MATCH(KC$1,#REF!,0)-7+'Итог по классам'!$B116,,,),"ш")</f>
        <v>#REF!</v>
      </c>
      <c r="KD116" s="43" t="e">
        <f ca="1">COUNTIF(OFFSET(class8_2,MATCH(KD$1,#REF!,0)-7+'Итог по классам'!$B116,,,),"Ф")</f>
        <v>#REF!</v>
      </c>
      <c r="KE116" s="43" t="e">
        <f ca="1">COUNTIF(OFFSET(class8_2,MATCH(KE$1,#REF!,0)-7+'Итог по классам'!$B116,,,),"р")</f>
        <v>#REF!</v>
      </c>
      <c r="KF116" s="43" t="e">
        <f ca="1">COUNTIF(OFFSET(class8_2,MATCH(KF$1,#REF!,0)-7+'Итог по классам'!$B116,,,),"ш")</f>
        <v>#REF!</v>
      </c>
      <c r="KG116" s="44" t="e">
        <f ca="1">COUNTIF(OFFSET(class8_1,MATCH(KG$1,#REF!,0)-7+'Итог по классам'!$B116,,,),"Ф")</f>
        <v>#REF!</v>
      </c>
      <c r="KH116" s="43" t="e">
        <f ca="1">COUNTIF(OFFSET(class8_1,MATCH(KH$1,#REF!,0)-7+'Итог по классам'!$B116,,,),"р")</f>
        <v>#REF!</v>
      </c>
      <c r="KI116" s="43" t="e">
        <f ca="1">COUNTIF(OFFSET(class8_1,MATCH(KI$1,#REF!,0)-7+'Итог по классам'!$B116,,,),"ш")</f>
        <v>#REF!</v>
      </c>
      <c r="KJ116" s="43" t="e">
        <f ca="1">COUNTIF(OFFSET(class8_2,MATCH(KJ$1,#REF!,0)-7+'Итог по классам'!$B116,,,),"Ф")</f>
        <v>#REF!</v>
      </c>
      <c r="KK116" s="43" t="e">
        <f ca="1">COUNTIF(OFFSET(class8_2,MATCH(KK$1,#REF!,0)-7+'Итог по классам'!$B116,,,),"р")</f>
        <v>#REF!</v>
      </c>
      <c r="KL116" s="43" t="e">
        <f ca="1">COUNTIF(OFFSET(class8_2,MATCH(KL$1,#REF!,0)-7+'Итог по классам'!$B116,,,),"ш")</f>
        <v>#REF!</v>
      </c>
      <c r="KM116" s="44" t="e">
        <f ca="1">COUNTIF(OFFSET(class8_1,MATCH(KM$1,#REF!,0)-7+'Итог по классам'!$B116,,,),"Ф")</f>
        <v>#REF!</v>
      </c>
      <c r="KN116" s="43" t="e">
        <f ca="1">COUNTIF(OFFSET(class8_1,MATCH(KN$1,#REF!,0)-7+'Итог по классам'!$B116,,,),"р")</f>
        <v>#REF!</v>
      </c>
      <c r="KO116" s="43" t="e">
        <f ca="1">COUNTIF(OFFSET(class8_1,MATCH(KO$1,#REF!,0)-7+'Итог по классам'!$B116,,,),"ш")</f>
        <v>#REF!</v>
      </c>
      <c r="KP116" s="43" t="e">
        <f ca="1">COUNTIF(OFFSET(class8_2,MATCH(KP$1,#REF!,0)-7+'Итог по классам'!$B116,,,),"Ф")</f>
        <v>#REF!</v>
      </c>
      <c r="KQ116" s="43" t="e">
        <f ca="1">COUNTIF(OFFSET(class8_2,MATCH(KQ$1,#REF!,0)-7+'Итог по классам'!$B116,,,),"р")</f>
        <v>#REF!</v>
      </c>
      <c r="KR116" s="43" t="e">
        <f ca="1">COUNTIF(OFFSET(class8_2,MATCH(KR$1,#REF!,0)-7+'Итог по классам'!$B116,,,),"ш")</f>
        <v>#REF!</v>
      </c>
    </row>
    <row r="117" spans="1:304" customFormat="1">
      <c r="A117" t="e">
        <f t="shared" si="280"/>
        <v>#REF!</v>
      </c>
      <c r="B117" s="43">
        <v>4</v>
      </c>
      <c r="C117" s="3" t="s">
        <v>45</v>
      </c>
      <c r="D117" s="3" t="s">
        <v>57</v>
      </c>
      <c r="E117" s="43" t="e">
        <f ca="1">COUNTIF(OFFSET(class8_1,MATCH(E$1,#REF!,0)-7+'Итог по классам'!$B117,,,),"Ф")</f>
        <v>#REF!</v>
      </c>
      <c r="F117" s="43" t="e">
        <f ca="1">COUNTIF(OFFSET(class8_1,MATCH(F$1,#REF!,0)-7+'Итог по классам'!$B117,,,),"р")</f>
        <v>#REF!</v>
      </c>
      <c r="G117" s="43" t="e">
        <f ca="1">COUNTIF(OFFSET(class8_1,MATCH(G$1,#REF!,0)-7+'Итог по классам'!$B117,,,),"ш")</f>
        <v>#REF!</v>
      </c>
      <c r="H117" s="43" t="e">
        <f ca="1">COUNTIF(OFFSET(class8_2,MATCH(H$1,#REF!,0)-7+'Итог по классам'!$B117,,,),"Ф")</f>
        <v>#REF!</v>
      </c>
      <c r="I117" s="43" t="e">
        <f ca="1">COUNTIF(OFFSET(class8_2,MATCH(I$1,#REF!,0)-7+'Итог по классам'!$B117,,,),"р")</f>
        <v>#REF!</v>
      </c>
      <c r="J117" s="43" t="e">
        <f ca="1">COUNTIF(OFFSET(class8_2,MATCH(J$1,#REF!,0)-7+'Итог по классам'!$B117,,,),"ш")</f>
        <v>#REF!</v>
      </c>
      <c r="K117" s="44" t="e">
        <f ca="1">COUNTIF(OFFSET(class8_1,MATCH(K$1,#REF!,0)-7+'Итог по классам'!$B117,,,),"Ф")</f>
        <v>#REF!</v>
      </c>
      <c r="L117" s="43" t="e">
        <f ca="1">COUNTIF(OFFSET(class8_1,MATCH(L$1,#REF!,0)-7+'Итог по классам'!$B117,,,),"р")</f>
        <v>#REF!</v>
      </c>
      <c r="M117" s="43" t="e">
        <f ca="1">COUNTIF(OFFSET(class8_1,MATCH(M$1,#REF!,0)-7+'Итог по классам'!$B117,,,),"ш")</f>
        <v>#REF!</v>
      </c>
      <c r="N117" s="43" t="e">
        <f ca="1">COUNTIF(OFFSET(class8_2,MATCH(N$1,#REF!,0)-7+'Итог по классам'!$B117,,,),"Ф")</f>
        <v>#REF!</v>
      </c>
      <c r="O117" s="43" t="e">
        <f ca="1">COUNTIF(OFFSET(class8_2,MATCH(O$1,#REF!,0)-7+'Итог по классам'!$B117,,,),"р")</f>
        <v>#REF!</v>
      </c>
      <c r="P117" s="43" t="e">
        <f ca="1">COUNTIF(OFFSET(class8_2,MATCH(P$1,#REF!,0)-7+'Итог по классам'!$B117,,,),"ш")</f>
        <v>#REF!</v>
      </c>
      <c r="Q117" s="44" t="e">
        <f ca="1">COUNTIF(OFFSET(class8_1,MATCH(Q$1,#REF!,0)-7+'Итог по классам'!$B117,,,),"Ф")</f>
        <v>#REF!</v>
      </c>
      <c r="R117" s="43" t="e">
        <f ca="1">COUNTIF(OFFSET(class8_1,MATCH(R$1,#REF!,0)-7+'Итог по классам'!$B117,,,),"р")</f>
        <v>#REF!</v>
      </c>
      <c r="S117" s="43" t="e">
        <f ca="1">COUNTIF(OFFSET(class8_1,MATCH(S$1,#REF!,0)-7+'Итог по классам'!$B117,,,),"ш")</f>
        <v>#REF!</v>
      </c>
      <c r="T117" s="43" t="e">
        <f ca="1">COUNTIF(OFFSET(class8_2,MATCH(T$1,#REF!,0)-7+'Итог по классам'!$B117,,,),"Ф")</f>
        <v>#REF!</v>
      </c>
      <c r="U117" s="43" t="e">
        <f ca="1">COUNTIF(OFFSET(class8_2,MATCH(U$1,#REF!,0)-7+'Итог по классам'!$B117,,,),"р")</f>
        <v>#REF!</v>
      </c>
      <c r="V117" s="43" t="e">
        <f ca="1">COUNTIF(OFFSET(class8_2,MATCH(V$1,#REF!,0)-7+'Итог по классам'!$B117,,,),"ш")</f>
        <v>#REF!</v>
      </c>
      <c r="W117" s="44" t="e">
        <f ca="1">COUNTIF(OFFSET(class8_1,MATCH(W$1,#REF!,0)-7+'Итог по классам'!$B117,,,),"Ф")</f>
        <v>#REF!</v>
      </c>
      <c r="X117" s="43" t="e">
        <f ca="1">COUNTIF(OFFSET(class8_1,MATCH(X$1,#REF!,0)-7+'Итог по классам'!$B117,,,),"р")</f>
        <v>#REF!</v>
      </c>
      <c r="Y117" s="43" t="e">
        <f ca="1">COUNTIF(OFFSET(class8_1,MATCH(Y$1,#REF!,0)-7+'Итог по классам'!$B117,,,),"ш")</f>
        <v>#REF!</v>
      </c>
      <c r="Z117" s="43" t="e">
        <f ca="1">COUNTIF(OFFSET(class8_2,MATCH(Z$1,#REF!,0)-7+'Итог по классам'!$B117,,,),"Ф")</f>
        <v>#REF!</v>
      </c>
      <c r="AA117" s="43" t="e">
        <f ca="1">COUNTIF(OFFSET(class8_2,MATCH(AA$1,#REF!,0)-7+'Итог по классам'!$B117,,,),"р")</f>
        <v>#REF!</v>
      </c>
      <c r="AB117" s="43" t="e">
        <f ca="1">COUNTIF(OFFSET(class8_2,MATCH(AB$1,#REF!,0)-7+'Итог по классам'!$B117,,,),"ш")</f>
        <v>#REF!</v>
      </c>
      <c r="AC117" s="44" t="e">
        <f ca="1">COUNTIF(OFFSET(class8_1,MATCH(AC$1,#REF!,0)-7+'Итог по классам'!$B117,,,),"Ф")</f>
        <v>#REF!</v>
      </c>
      <c r="AD117" s="43" t="e">
        <f ca="1">COUNTIF(OFFSET(class8_1,MATCH(AD$1,#REF!,0)-7+'Итог по классам'!$B117,,,),"р")</f>
        <v>#REF!</v>
      </c>
      <c r="AE117" s="43" t="e">
        <f ca="1">COUNTIF(OFFSET(class8_1,MATCH(AE$1,#REF!,0)-7+'Итог по классам'!$B117,,,),"ш")</f>
        <v>#REF!</v>
      </c>
      <c r="AF117" s="43" t="e">
        <f ca="1">COUNTIF(OFFSET(class8_2,MATCH(AF$1,#REF!,0)-7+'Итог по классам'!$B117,,,),"Ф")</f>
        <v>#REF!</v>
      </c>
      <c r="AG117" s="43" t="e">
        <f ca="1">COUNTIF(OFFSET(class8_2,MATCH(AG$1,#REF!,0)-7+'Итог по классам'!$B117,,,),"р")</f>
        <v>#REF!</v>
      </c>
      <c r="AH117" s="43" t="e">
        <f ca="1">COUNTIF(OFFSET(class8_2,MATCH(AH$1,#REF!,0)-7+'Итог по классам'!$B117,,,),"ш")</f>
        <v>#REF!</v>
      </c>
      <c r="AI117" s="44" t="e">
        <f ca="1">COUNTIF(OFFSET(class8_1,MATCH(AI$1,#REF!,0)-7+'Итог по классам'!$B117,,,),"Ф")</f>
        <v>#REF!</v>
      </c>
      <c r="AJ117" s="43" t="e">
        <f ca="1">COUNTIF(OFFSET(class8_1,MATCH(AJ$1,#REF!,0)-7+'Итог по классам'!$B117,,,),"р")</f>
        <v>#REF!</v>
      </c>
      <c r="AK117" s="43" t="e">
        <f ca="1">COUNTIF(OFFSET(class8_1,MATCH(AK$1,#REF!,0)-7+'Итог по классам'!$B117,,,),"ш")</f>
        <v>#REF!</v>
      </c>
      <c r="AL117" s="43" t="e">
        <f ca="1">COUNTIF(OFFSET(class8_2,MATCH(AL$1,#REF!,0)-7+'Итог по классам'!$B117,,,),"Ф")</f>
        <v>#REF!</v>
      </c>
      <c r="AM117" s="43" t="e">
        <f ca="1">COUNTIF(OFFSET(class8_2,MATCH(AM$1,#REF!,0)-7+'Итог по классам'!$B117,,,),"р")</f>
        <v>#REF!</v>
      </c>
      <c r="AN117" s="43" t="e">
        <f ca="1">COUNTIF(OFFSET(class8_2,MATCH(AN$1,#REF!,0)-7+'Итог по классам'!$B117,,,),"ш")</f>
        <v>#REF!</v>
      </c>
      <c r="AO117" s="44" t="e">
        <f ca="1">COUNTIF(OFFSET(class8_1,MATCH(AO$1,#REF!,0)-7+'Итог по классам'!$B117,,,),"Ф")</f>
        <v>#REF!</v>
      </c>
      <c r="AP117" s="43" t="e">
        <f ca="1">COUNTIF(OFFSET(class8_1,MATCH(AP$1,#REF!,0)-7+'Итог по классам'!$B117,,,),"р")</f>
        <v>#REF!</v>
      </c>
      <c r="AQ117" s="43" t="e">
        <f ca="1">COUNTIF(OFFSET(class8_1,MATCH(AQ$1,#REF!,0)-7+'Итог по классам'!$B117,,,),"ш")</f>
        <v>#REF!</v>
      </c>
      <c r="AR117" s="43" t="e">
        <f ca="1">COUNTIF(OFFSET(class8_2,MATCH(AR$1,#REF!,0)-7+'Итог по классам'!$B117,,,),"Ф")</f>
        <v>#REF!</v>
      </c>
      <c r="AS117" s="43" t="e">
        <f ca="1">COUNTIF(OFFSET(class8_2,MATCH(AS$1,#REF!,0)-7+'Итог по классам'!$B117,,,),"р")</f>
        <v>#REF!</v>
      </c>
      <c r="AT117" s="43" t="e">
        <f ca="1">COUNTIF(OFFSET(class8_2,MATCH(AT$1,#REF!,0)-7+'Итог по классам'!$B117,,,),"ш")</f>
        <v>#REF!</v>
      </c>
      <c r="AU117" s="44" t="e">
        <f ca="1">COUNTIF(OFFSET(class8_1,MATCH(AU$1,#REF!,0)-7+'Итог по классам'!$B117,,,),"Ф")</f>
        <v>#REF!</v>
      </c>
      <c r="AV117" s="43" t="e">
        <f ca="1">COUNTIF(OFFSET(class8_1,MATCH(AV$1,#REF!,0)-7+'Итог по классам'!$B117,,,),"р")</f>
        <v>#REF!</v>
      </c>
      <c r="AW117" s="43" t="e">
        <f ca="1">COUNTIF(OFFSET(class8_1,MATCH(AW$1,#REF!,0)-7+'Итог по классам'!$B117,,,),"ш")</f>
        <v>#REF!</v>
      </c>
      <c r="AX117" s="43" t="e">
        <f ca="1">COUNTIF(OFFSET(class8_2,MATCH(AX$1,#REF!,0)-7+'Итог по классам'!$B117,,,),"Ф")</f>
        <v>#REF!</v>
      </c>
      <c r="AY117" s="43" t="e">
        <f ca="1">COUNTIF(OFFSET(class8_2,MATCH(AY$1,#REF!,0)-7+'Итог по классам'!$B117,,,),"р")</f>
        <v>#REF!</v>
      </c>
      <c r="AZ117" s="43" t="e">
        <f ca="1">COUNTIF(OFFSET(class8_2,MATCH(AZ$1,#REF!,0)-7+'Итог по классам'!$B117,,,),"ш")</f>
        <v>#REF!</v>
      </c>
      <c r="BA117" s="44" t="e">
        <f ca="1">COUNTIF(OFFSET(class8_1,MATCH(BA$1,#REF!,0)-7+'Итог по классам'!$B117,,,),"Ф")</f>
        <v>#REF!</v>
      </c>
      <c r="BB117" s="43" t="e">
        <f ca="1">COUNTIF(OFFSET(class8_1,MATCH(BB$1,#REF!,0)-7+'Итог по классам'!$B117,,,),"р")</f>
        <v>#REF!</v>
      </c>
      <c r="BC117" s="43" t="e">
        <f ca="1">COUNTIF(OFFSET(class8_1,MATCH(BC$1,#REF!,0)-7+'Итог по классам'!$B117,,,),"ш")</f>
        <v>#REF!</v>
      </c>
      <c r="BD117" s="43" t="e">
        <f ca="1">COUNTIF(OFFSET(class8_2,MATCH(BD$1,#REF!,0)-7+'Итог по классам'!$B117,,,),"Ф")</f>
        <v>#REF!</v>
      </c>
      <c r="BE117" s="43" t="e">
        <f ca="1">COUNTIF(OFFSET(class8_2,MATCH(BE$1,#REF!,0)-7+'Итог по классам'!$B117,,,),"р")</f>
        <v>#REF!</v>
      </c>
      <c r="BF117" s="43" t="e">
        <f ca="1">COUNTIF(OFFSET(class8_2,MATCH(BF$1,#REF!,0)-7+'Итог по классам'!$B117,,,),"ш")</f>
        <v>#REF!</v>
      </c>
      <c r="BG117" s="44" t="e">
        <f ca="1">COUNTIF(OFFSET(class8_1,MATCH(BG$1,#REF!,0)-7+'Итог по классам'!$B117,,,),"Ф")</f>
        <v>#REF!</v>
      </c>
      <c r="BH117" s="43" t="e">
        <f ca="1">COUNTIF(OFFSET(class8_1,MATCH(BH$1,#REF!,0)-7+'Итог по классам'!$B117,,,),"р")</f>
        <v>#REF!</v>
      </c>
      <c r="BI117" s="43" t="e">
        <f ca="1">COUNTIF(OFFSET(class8_1,MATCH(BI$1,#REF!,0)-7+'Итог по классам'!$B117,,,),"ш")</f>
        <v>#REF!</v>
      </c>
      <c r="BJ117" s="43" t="e">
        <f ca="1">COUNTIF(OFFSET(class8_2,MATCH(BJ$1,#REF!,0)-7+'Итог по классам'!$B117,,,),"Ф")</f>
        <v>#REF!</v>
      </c>
      <c r="BK117" s="43" t="e">
        <f ca="1">COUNTIF(OFFSET(class8_2,MATCH(BK$1,#REF!,0)-7+'Итог по классам'!$B117,,,),"р")</f>
        <v>#REF!</v>
      </c>
      <c r="BL117" s="43" t="e">
        <f ca="1">COUNTIF(OFFSET(class8_2,MATCH(BL$1,#REF!,0)-7+'Итог по классам'!$B117,,,),"ш")</f>
        <v>#REF!</v>
      </c>
      <c r="BM117" s="44" t="e">
        <f ca="1">COUNTIF(OFFSET(class8_1,MATCH(BM$1,#REF!,0)-7+'Итог по классам'!$B117,,,),"Ф")</f>
        <v>#REF!</v>
      </c>
      <c r="BN117" s="43" t="e">
        <f ca="1">COUNTIF(OFFSET(class8_1,MATCH(BN$1,#REF!,0)-7+'Итог по классам'!$B117,,,),"р")</f>
        <v>#REF!</v>
      </c>
      <c r="BO117" s="43" t="e">
        <f ca="1">COUNTIF(OFFSET(class8_1,MATCH(BO$1,#REF!,0)-7+'Итог по классам'!$B117,,,),"ш")</f>
        <v>#REF!</v>
      </c>
      <c r="BP117" s="43" t="e">
        <f ca="1">COUNTIF(OFFSET(class8_2,MATCH(BP$1,#REF!,0)-7+'Итог по классам'!$B117,,,),"Ф")</f>
        <v>#REF!</v>
      </c>
      <c r="BQ117" s="43" t="e">
        <f ca="1">COUNTIF(OFFSET(class8_2,MATCH(BQ$1,#REF!,0)-7+'Итог по классам'!$B117,,,),"р")</f>
        <v>#REF!</v>
      </c>
      <c r="BR117" s="43" t="e">
        <f ca="1">COUNTIF(OFFSET(class8_2,MATCH(BR$1,#REF!,0)-7+'Итог по классам'!$B117,,,),"ш")</f>
        <v>#REF!</v>
      </c>
      <c r="BS117" s="44" t="e">
        <f ca="1">COUNTIF(OFFSET(class8_1,MATCH(BS$1,#REF!,0)-7+'Итог по классам'!$B117,,,),"Ф")</f>
        <v>#REF!</v>
      </c>
      <c r="BT117" s="43" t="e">
        <f ca="1">COUNTIF(OFFSET(class8_1,MATCH(BT$1,#REF!,0)-7+'Итог по классам'!$B117,,,),"р")</f>
        <v>#REF!</v>
      </c>
      <c r="BU117" s="43" t="e">
        <f ca="1">COUNTIF(OFFSET(class8_1,MATCH(BU$1,#REF!,0)-7+'Итог по классам'!$B117,,,),"ш")</f>
        <v>#REF!</v>
      </c>
      <c r="BV117" s="43" t="e">
        <f ca="1">COUNTIF(OFFSET(class8_2,MATCH(BV$1,#REF!,0)-7+'Итог по классам'!$B117,,,),"Ф")</f>
        <v>#REF!</v>
      </c>
      <c r="BW117" s="43" t="e">
        <f ca="1">COUNTIF(OFFSET(class8_2,MATCH(BW$1,#REF!,0)-7+'Итог по классам'!$B117,,,),"р")</f>
        <v>#REF!</v>
      </c>
      <c r="BX117" s="43" t="e">
        <f ca="1">COUNTIF(OFFSET(class8_2,MATCH(BX$1,#REF!,0)-7+'Итог по классам'!$B117,,,),"ш")</f>
        <v>#REF!</v>
      </c>
      <c r="BY117" s="44" t="e">
        <f ca="1">COUNTIF(OFFSET(class8_1,MATCH(BY$1,#REF!,0)-7+'Итог по классам'!$B117,,,),"Ф")</f>
        <v>#REF!</v>
      </c>
      <c r="BZ117" s="43" t="e">
        <f ca="1">COUNTIF(OFFSET(class8_1,MATCH(BZ$1,#REF!,0)-7+'Итог по классам'!$B117,,,),"р")</f>
        <v>#REF!</v>
      </c>
      <c r="CA117" s="43" t="e">
        <f ca="1">COUNTIF(OFFSET(class8_1,MATCH(CA$1,#REF!,0)-7+'Итог по классам'!$B117,,,),"ш")</f>
        <v>#REF!</v>
      </c>
      <c r="CB117" s="43" t="e">
        <f ca="1">COUNTIF(OFFSET(class8_2,MATCH(CB$1,#REF!,0)-7+'Итог по классам'!$B117,,,),"Ф")</f>
        <v>#REF!</v>
      </c>
      <c r="CC117" s="43" t="e">
        <f ca="1">COUNTIF(OFFSET(class8_2,MATCH(CC$1,#REF!,0)-7+'Итог по классам'!$B117,,,),"р")</f>
        <v>#REF!</v>
      </c>
      <c r="CD117" s="43" t="e">
        <f ca="1">COUNTIF(OFFSET(class8_2,MATCH(CD$1,#REF!,0)-7+'Итог по классам'!$B117,,,),"ш")</f>
        <v>#REF!</v>
      </c>
      <c r="CE117" s="44" t="e">
        <f ca="1">COUNTIF(OFFSET(class8_1,MATCH(CE$1,#REF!,0)-7+'Итог по классам'!$B117,,,),"Ф")</f>
        <v>#REF!</v>
      </c>
      <c r="CF117" s="43" t="e">
        <f ca="1">COUNTIF(OFFSET(class8_1,MATCH(CF$1,#REF!,0)-7+'Итог по классам'!$B117,,,),"р")</f>
        <v>#REF!</v>
      </c>
      <c r="CG117" s="43" t="e">
        <f ca="1">COUNTIF(OFFSET(class8_1,MATCH(CG$1,#REF!,0)-7+'Итог по классам'!$B117,,,),"ш")</f>
        <v>#REF!</v>
      </c>
      <c r="CH117" s="43" t="e">
        <f ca="1">COUNTIF(OFFSET(class8_2,MATCH(CH$1,#REF!,0)-7+'Итог по классам'!$B117,,,),"Ф")</f>
        <v>#REF!</v>
      </c>
      <c r="CI117" s="43" t="e">
        <f ca="1">COUNTIF(OFFSET(class8_2,MATCH(CI$1,#REF!,0)-7+'Итог по классам'!$B117,,,),"р")</f>
        <v>#REF!</v>
      </c>
      <c r="CJ117" s="43" t="e">
        <f ca="1">COUNTIF(OFFSET(class8_2,MATCH(CJ$1,#REF!,0)-7+'Итог по классам'!$B117,,,),"ш")</f>
        <v>#REF!</v>
      </c>
      <c r="CK117" s="44" t="e">
        <f ca="1">COUNTIF(OFFSET(class8_1,MATCH(CK$1,#REF!,0)-7+'Итог по классам'!$B117,,,),"Ф")</f>
        <v>#REF!</v>
      </c>
      <c r="CL117" s="43" t="e">
        <f ca="1">COUNTIF(OFFSET(class8_1,MATCH(CL$1,#REF!,0)-7+'Итог по классам'!$B117,,,),"р")</f>
        <v>#REF!</v>
      </c>
      <c r="CM117" s="43" t="e">
        <f ca="1">COUNTIF(OFFSET(class8_1,MATCH(CM$1,#REF!,0)-7+'Итог по классам'!$B117,,,),"ш")</f>
        <v>#REF!</v>
      </c>
      <c r="CN117" s="43" t="e">
        <f ca="1">COUNTIF(OFFSET(class8_2,MATCH(CN$1,#REF!,0)-7+'Итог по классам'!$B117,,,),"Ф")</f>
        <v>#REF!</v>
      </c>
      <c r="CO117" s="43" t="e">
        <f ca="1">COUNTIF(OFFSET(class8_2,MATCH(CO$1,#REF!,0)-7+'Итог по классам'!$B117,,,),"р")</f>
        <v>#REF!</v>
      </c>
      <c r="CP117" s="43" t="e">
        <f ca="1">COUNTIF(OFFSET(class8_2,MATCH(CP$1,#REF!,0)-7+'Итог по классам'!$B117,,,),"ш")</f>
        <v>#REF!</v>
      </c>
      <c r="CQ117" s="44" t="e">
        <f ca="1">COUNTIF(OFFSET(class8_1,MATCH(CQ$1,#REF!,0)-7+'Итог по классам'!$B117,,,),"Ф")</f>
        <v>#REF!</v>
      </c>
      <c r="CR117" s="43" t="e">
        <f ca="1">COUNTIF(OFFSET(class8_1,MATCH(CR$1,#REF!,0)-7+'Итог по классам'!$B117,,,),"р")</f>
        <v>#REF!</v>
      </c>
      <c r="CS117" s="43" t="e">
        <f ca="1">COUNTIF(OFFSET(class8_1,MATCH(CS$1,#REF!,0)-7+'Итог по классам'!$B117,,,),"ш")</f>
        <v>#REF!</v>
      </c>
      <c r="CT117" s="43" t="e">
        <f ca="1">COUNTIF(OFFSET(class8_2,MATCH(CT$1,#REF!,0)-7+'Итог по классам'!$B117,,,),"Ф")</f>
        <v>#REF!</v>
      </c>
      <c r="CU117" s="43" t="e">
        <f ca="1">COUNTIF(OFFSET(class8_2,MATCH(CU$1,#REF!,0)-7+'Итог по классам'!$B117,,,),"р")</f>
        <v>#REF!</v>
      </c>
      <c r="CV117" s="43" t="e">
        <f ca="1">COUNTIF(OFFSET(class8_2,MATCH(CV$1,#REF!,0)-7+'Итог по классам'!$B117,,,),"ш")</f>
        <v>#REF!</v>
      </c>
      <c r="CW117" s="44" t="e">
        <f ca="1">COUNTIF(OFFSET(class8_1,MATCH(CW$1,#REF!,0)-7+'Итог по классам'!$B117,,,),"Ф")</f>
        <v>#REF!</v>
      </c>
      <c r="CX117" s="43" t="e">
        <f ca="1">COUNTIF(OFFSET(class8_1,MATCH(CX$1,#REF!,0)-7+'Итог по классам'!$B117,,,),"р")</f>
        <v>#REF!</v>
      </c>
      <c r="CY117" s="43" t="e">
        <f ca="1">COUNTIF(OFFSET(class8_1,MATCH(CY$1,#REF!,0)-7+'Итог по классам'!$B117,,,),"ш")</f>
        <v>#REF!</v>
      </c>
      <c r="CZ117" s="43" t="e">
        <f ca="1">COUNTIF(OFFSET(class8_2,MATCH(CZ$1,#REF!,0)-7+'Итог по классам'!$B117,,,),"Ф")</f>
        <v>#REF!</v>
      </c>
      <c r="DA117" s="43" t="e">
        <f ca="1">COUNTIF(OFFSET(class8_2,MATCH(DA$1,#REF!,0)-7+'Итог по классам'!$B117,,,),"р")</f>
        <v>#REF!</v>
      </c>
      <c r="DB117" s="43" t="e">
        <f ca="1">COUNTIF(OFFSET(class8_2,MATCH(DB$1,#REF!,0)-7+'Итог по классам'!$B117,,,),"ш")</f>
        <v>#REF!</v>
      </c>
      <c r="DC117" s="44" t="e">
        <f ca="1">COUNTIF(OFFSET(class8_1,MATCH(DC$1,#REF!,0)-7+'Итог по классам'!$B117,,,),"Ф")</f>
        <v>#REF!</v>
      </c>
      <c r="DD117" s="43" t="e">
        <f ca="1">COUNTIF(OFFSET(class8_1,MATCH(DD$1,#REF!,0)-7+'Итог по классам'!$B117,,,),"р")</f>
        <v>#REF!</v>
      </c>
      <c r="DE117" s="43" t="e">
        <f ca="1">COUNTIF(OFFSET(class8_1,MATCH(DE$1,#REF!,0)-7+'Итог по классам'!$B117,,,),"ш")</f>
        <v>#REF!</v>
      </c>
      <c r="DF117" s="43" t="e">
        <f ca="1">COUNTIF(OFFSET(class8_2,MATCH(DF$1,#REF!,0)-7+'Итог по классам'!$B117,,,),"Ф")</f>
        <v>#REF!</v>
      </c>
      <c r="DG117" s="43" t="e">
        <f ca="1">COUNTIF(OFFSET(class8_2,MATCH(DG$1,#REF!,0)-7+'Итог по классам'!$B117,,,),"р")</f>
        <v>#REF!</v>
      </c>
      <c r="DH117" s="43" t="e">
        <f ca="1">COUNTIF(OFFSET(class8_2,MATCH(DH$1,#REF!,0)-7+'Итог по классам'!$B117,,,),"ш")</f>
        <v>#REF!</v>
      </c>
      <c r="DI117" s="44" t="e">
        <f ca="1">COUNTIF(OFFSET(class8_1,MATCH(DI$1,#REF!,0)-7+'Итог по классам'!$B117,,,),"Ф")</f>
        <v>#REF!</v>
      </c>
      <c r="DJ117" s="43" t="e">
        <f ca="1">COUNTIF(OFFSET(class8_1,MATCH(DJ$1,#REF!,0)-7+'Итог по классам'!$B117,,,),"р")</f>
        <v>#REF!</v>
      </c>
      <c r="DK117" s="43" t="e">
        <f ca="1">COUNTIF(OFFSET(class8_1,MATCH(DK$1,#REF!,0)-7+'Итог по классам'!$B117,,,),"ш")</f>
        <v>#REF!</v>
      </c>
      <c r="DL117" s="43" t="e">
        <f ca="1">COUNTIF(OFFSET(class8_2,MATCH(DL$1,#REF!,0)-7+'Итог по классам'!$B117,,,),"Ф")</f>
        <v>#REF!</v>
      </c>
      <c r="DM117" s="43" t="e">
        <f ca="1">COUNTIF(OFFSET(class8_2,MATCH(DM$1,#REF!,0)-7+'Итог по классам'!$B117,,,),"р")</f>
        <v>#REF!</v>
      </c>
      <c r="DN117" s="43" t="e">
        <f ca="1">COUNTIF(OFFSET(class8_2,MATCH(DN$1,#REF!,0)-7+'Итог по классам'!$B117,,,),"ш")</f>
        <v>#REF!</v>
      </c>
      <c r="DO117" s="44" t="e">
        <f ca="1">COUNTIF(OFFSET(class8_1,MATCH(DO$1,#REF!,0)-7+'Итог по классам'!$B117,,,),"Ф")</f>
        <v>#REF!</v>
      </c>
      <c r="DP117" s="43" t="e">
        <f ca="1">COUNTIF(OFFSET(class8_1,MATCH(DP$1,#REF!,0)-7+'Итог по классам'!$B117,,,),"р")</f>
        <v>#REF!</v>
      </c>
      <c r="DQ117" s="43" t="e">
        <f ca="1">COUNTIF(OFFSET(class8_1,MATCH(DQ$1,#REF!,0)-7+'Итог по классам'!$B117,,,),"ш")</f>
        <v>#REF!</v>
      </c>
      <c r="DR117" s="43" t="e">
        <f ca="1">COUNTIF(OFFSET(class8_2,MATCH(DR$1,#REF!,0)-7+'Итог по классам'!$B117,,,),"Ф")</f>
        <v>#REF!</v>
      </c>
      <c r="DS117" s="43" t="e">
        <f ca="1">COUNTIF(OFFSET(class8_2,MATCH(DS$1,#REF!,0)-7+'Итог по классам'!$B117,,,),"р")</f>
        <v>#REF!</v>
      </c>
      <c r="DT117" s="43" t="e">
        <f ca="1">COUNTIF(OFFSET(class8_2,MATCH(DT$1,#REF!,0)-7+'Итог по классам'!$B117,,,),"ш")</f>
        <v>#REF!</v>
      </c>
      <c r="DU117" s="44" t="e">
        <f ca="1">COUNTIF(OFFSET(class8_1,MATCH(DU$1,#REF!,0)-7+'Итог по классам'!$B117,,,),"Ф")</f>
        <v>#REF!</v>
      </c>
      <c r="DV117" s="43" t="e">
        <f ca="1">COUNTIF(OFFSET(class8_1,MATCH(DV$1,#REF!,0)-7+'Итог по классам'!$B117,,,),"р")</f>
        <v>#REF!</v>
      </c>
      <c r="DW117" s="43" t="e">
        <f ca="1">COUNTIF(OFFSET(class8_1,MATCH(DW$1,#REF!,0)-7+'Итог по классам'!$B117,,,),"ш")</f>
        <v>#REF!</v>
      </c>
      <c r="DX117" s="43" t="e">
        <f ca="1">COUNTIF(OFFSET(class8_2,MATCH(DX$1,#REF!,0)-7+'Итог по классам'!$B117,,,),"Ф")</f>
        <v>#REF!</v>
      </c>
      <c r="DY117" s="43" t="e">
        <f ca="1">COUNTIF(OFFSET(class8_2,MATCH(DY$1,#REF!,0)-7+'Итог по классам'!$B117,,,),"р")</f>
        <v>#REF!</v>
      </c>
      <c r="DZ117" s="43" t="e">
        <f ca="1">COUNTIF(OFFSET(class8_2,MATCH(DZ$1,#REF!,0)-7+'Итог по классам'!$B117,,,),"ш")</f>
        <v>#REF!</v>
      </c>
      <c r="EA117" s="44" t="e">
        <f ca="1">COUNTIF(OFFSET(class8_1,MATCH(EA$1,#REF!,0)-7+'Итог по классам'!$B117,,,),"Ф")</f>
        <v>#REF!</v>
      </c>
      <c r="EB117" s="43" t="e">
        <f ca="1">COUNTIF(OFFSET(class8_1,MATCH(EB$1,#REF!,0)-7+'Итог по классам'!$B117,,,),"р")</f>
        <v>#REF!</v>
      </c>
      <c r="EC117" s="43" t="e">
        <f ca="1">COUNTIF(OFFSET(class8_1,MATCH(EC$1,#REF!,0)-7+'Итог по классам'!$B117,,,),"ш")</f>
        <v>#REF!</v>
      </c>
      <c r="ED117" s="43" t="e">
        <f ca="1">COUNTIF(OFFSET(class8_2,MATCH(ED$1,#REF!,0)-7+'Итог по классам'!$B117,,,),"Ф")</f>
        <v>#REF!</v>
      </c>
      <c r="EE117" s="43" t="e">
        <f ca="1">COUNTIF(OFFSET(class8_2,MATCH(EE$1,#REF!,0)-7+'Итог по классам'!$B117,,,),"р")</f>
        <v>#REF!</v>
      </c>
      <c r="EF117" s="43" t="e">
        <f ca="1">COUNTIF(OFFSET(class8_2,MATCH(EF$1,#REF!,0)-7+'Итог по классам'!$B117,,,),"ш")</f>
        <v>#REF!</v>
      </c>
      <c r="EG117" s="44" t="e">
        <f ca="1">COUNTIF(OFFSET(class8_1,MATCH(EG$1,#REF!,0)-7+'Итог по классам'!$B117,,,),"Ф")</f>
        <v>#REF!</v>
      </c>
      <c r="EH117" s="43" t="e">
        <f ca="1">COUNTIF(OFFSET(class8_1,MATCH(EH$1,#REF!,0)-7+'Итог по классам'!$B117,,,),"р")</f>
        <v>#REF!</v>
      </c>
      <c r="EI117" s="43" t="e">
        <f ca="1">COUNTIF(OFFSET(class8_1,MATCH(EI$1,#REF!,0)-7+'Итог по классам'!$B117,,,),"ш")</f>
        <v>#REF!</v>
      </c>
      <c r="EJ117" s="43" t="e">
        <f ca="1">COUNTIF(OFFSET(class8_2,MATCH(EJ$1,#REF!,0)-7+'Итог по классам'!$B117,,,),"Ф")</f>
        <v>#REF!</v>
      </c>
      <c r="EK117" s="43" t="e">
        <f ca="1">COUNTIF(OFFSET(class8_2,MATCH(EK$1,#REF!,0)-7+'Итог по классам'!$B117,,,),"р")</f>
        <v>#REF!</v>
      </c>
      <c r="EL117" s="43" t="e">
        <f ca="1">COUNTIF(OFFSET(class8_2,MATCH(EL$1,#REF!,0)-7+'Итог по классам'!$B117,,,),"ш")</f>
        <v>#REF!</v>
      </c>
      <c r="EM117" s="44" t="e">
        <f ca="1">COUNTIF(OFFSET(class8_1,MATCH(EM$1,#REF!,0)-7+'Итог по классам'!$B117,,,),"Ф")</f>
        <v>#REF!</v>
      </c>
      <c r="EN117" s="43" t="e">
        <f ca="1">COUNTIF(OFFSET(class8_1,MATCH(EN$1,#REF!,0)-7+'Итог по классам'!$B117,,,),"р")</f>
        <v>#REF!</v>
      </c>
      <c r="EO117" s="43" t="e">
        <f ca="1">COUNTIF(OFFSET(class8_1,MATCH(EO$1,#REF!,0)-7+'Итог по классам'!$B117,,,),"ш")</f>
        <v>#REF!</v>
      </c>
      <c r="EP117" s="43" t="e">
        <f ca="1">COUNTIF(OFFSET(class8_2,MATCH(EP$1,#REF!,0)-7+'Итог по классам'!$B117,,,),"Ф")</f>
        <v>#REF!</v>
      </c>
      <c r="EQ117" s="43" t="e">
        <f ca="1">COUNTIF(OFFSET(class8_2,MATCH(EQ$1,#REF!,0)-7+'Итог по классам'!$B117,,,),"р")</f>
        <v>#REF!</v>
      </c>
      <c r="ER117" s="43" t="e">
        <f ca="1">COUNTIF(OFFSET(class8_2,MATCH(ER$1,#REF!,0)-7+'Итог по классам'!$B117,,,),"ш")</f>
        <v>#REF!</v>
      </c>
      <c r="ES117" s="44" t="e">
        <f ca="1">COUNTIF(OFFSET(class8_1,MATCH(ES$1,#REF!,0)-7+'Итог по классам'!$B117,,,),"Ф")</f>
        <v>#REF!</v>
      </c>
      <c r="ET117" s="43" t="e">
        <f ca="1">COUNTIF(OFFSET(class8_1,MATCH(ET$1,#REF!,0)-7+'Итог по классам'!$B117,,,),"р")</f>
        <v>#REF!</v>
      </c>
      <c r="EU117" s="43" t="e">
        <f ca="1">COUNTIF(OFFSET(class8_1,MATCH(EU$1,#REF!,0)-7+'Итог по классам'!$B117,,,),"ш")</f>
        <v>#REF!</v>
      </c>
      <c r="EV117" s="43" t="e">
        <f ca="1">COUNTIF(OFFSET(class8_2,MATCH(EV$1,#REF!,0)-7+'Итог по классам'!$B117,,,),"Ф")</f>
        <v>#REF!</v>
      </c>
      <c r="EW117" s="43" t="e">
        <f ca="1">COUNTIF(OFFSET(class8_2,MATCH(EW$1,#REF!,0)-7+'Итог по классам'!$B117,,,),"р")</f>
        <v>#REF!</v>
      </c>
      <c r="EX117" s="43" t="e">
        <f ca="1">COUNTIF(OFFSET(class8_2,MATCH(EX$1,#REF!,0)-7+'Итог по классам'!$B117,,,),"ш")</f>
        <v>#REF!</v>
      </c>
      <c r="EY117" s="44" t="e">
        <f ca="1">COUNTIF(OFFSET(class8_1,MATCH(EY$1,#REF!,0)-7+'Итог по классам'!$B117,,,),"Ф")</f>
        <v>#REF!</v>
      </c>
      <c r="EZ117" s="43" t="e">
        <f ca="1">COUNTIF(OFFSET(class8_1,MATCH(EZ$1,#REF!,0)-7+'Итог по классам'!$B117,,,),"р")</f>
        <v>#REF!</v>
      </c>
      <c r="FA117" s="43" t="e">
        <f ca="1">COUNTIF(OFFSET(class8_1,MATCH(FA$1,#REF!,0)-7+'Итог по классам'!$B117,,,),"ш")</f>
        <v>#REF!</v>
      </c>
      <c r="FB117" s="43" t="e">
        <f ca="1">COUNTIF(OFFSET(class8_2,MATCH(FB$1,#REF!,0)-7+'Итог по классам'!$B117,,,),"Ф")</f>
        <v>#REF!</v>
      </c>
      <c r="FC117" s="43" t="e">
        <f ca="1">COUNTIF(OFFSET(class8_2,MATCH(FC$1,#REF!,0)-7+'Итог по классам'!$B117,,,),"р")</f>
        <v>#REF!</v>
      </c>
      <c r="FD117" s="43" t="e">
        <f ca="1">COUNTIF(OFFSET(class8_2,MATCH(FD$1,#REF!,0)-7+'Итог по классам'!$B117,,,),"ш")</f>
        <v>#REF!</v>
      </c>
      <c r="FE117" s="44" t="e">
        <f ca="1">COUNTIF(OFFSET(class8_1,MATCH(FE$1,#REF!,0)-7+'Итог по классам'!$B117,,,),"Ф")</f>
        <v>#REF!</v>
      </c>
      <c r="FF117" s="43" t="e">
        <f ca="1">COUNTIF(OFFSET(class8_1,MATCH(FF$1,#REF!,0)-7+'Итог по классам'!$B117,,,),"р")</f>
        <v>#REF!</v>
      </c>
      <c r="FG117" s="43" t="e">
        <f ca="1">COUNTIF(OFFSET(class8_1,MATCH(FG$1,#REF!,0)-7+'Итог по классам'!$B117,,,),"ш")</f>
        <v>#REF!</v>
      </c>
      <c r="FH117" s="43" t="e">
        <f ca="1">COUNTIF(OFFSET(class8_2,MATCH(FH$1,#REF!,0)-7+'Итог по классам'!$B117,,,),"Ф")</f>
        <v>#REF!</v>
      </c>
      <c r="FI117" s="43" t="e">
        <f ca="1">COUNTIF(OFFSET(class8_2,MATCH(FI$1,#REF!,0)-7+'Итог по классам'!$B117,,,),"р")</f>
        <v>#REF!</v>
      </c>
      <c r="FJ117" s="43" t="e">
        <f ca="1">COUNTIF(OFFSET(class8_2,MATCH(FJ$1,#REF!,0)-7+'Итог по классам'!$B117,,,),"ш")</f>
        <v>#REF!</v>
      </c>
      <c r="FK117" s="44" t="e">
        <f ca="1">COUNTIF(OFFSET(class8_1,MATCH(FK$1,#REF!,0)-7+'Итог по классам'!$B117,,,),"Ф")</f>
        <v>#REF!</v>
      </c>
      <c r="FL117" s="43" t="e">
        <f ca="1">COUNTIF(OFFSET(class8_1,MATCH(FL$1,#REF!,0)-7+'Итог по классам'!$B117,,,),"р")</f>
        <v>#REF!</v>
      </c>
      <c r="FM117" s="43" t="e">
        <f ca="1">COUNTIF(OFFSET(class8_1,MATCH(FM$1,#REF!,0)-7+'Итог по классам'!$B117,,,),"ш")</f>
        <v>#REF!</v>
      </c>
      <c r="FN117" s="43" t="e">
        <f ca="1">COUNTIF(OFFSET(class8_2,MATCH(FN$1,#REF!,0)-7+'Итог по классам'!$B117,,,),"Ф")</f>
        <v>#REF!</v>
      </c>
      <c r="FO117" s="43" t="e">
        <f ca="1">COUNTIF(OFFSET(class8_2,MATCH(FO$1,#REF!,0)-7+'Итог по классам'!$B117,,,),"р")</f>
        <v>#REF!</v>
      </c>
      <c r="FP117" s="43" t="e">
        <f ca="1">COUNTIF(OFFSET(class8_2,MATCH(FP$1,#REF!,0)-7+'Итог по классам'!$B117,,,),"ш")</f>
        <v>#REF!</v>
      </c>
      <c r="FQ117" s="44" t="e">
        <f ca="1">COUNTIF(OFFSET(class8_1,MATCH(FQ$1,#REF!,0)-7+'Итог по классам'!$B117,,,),"Ф")</f>
        <v>#REF!</v>
      </c>
      <c r="FR117" s="43" t="e">
        <f ca="1">COUNTIF(OFFSET(class8_1,MATCH(FR$1,#REF!,0)-7+'Итог по классам'!$B117,,,),"р")</f>
        <v>#REF!</v>
      </c>
      <c r="FS117" s="43" t="e">
        <f ca="1">COUNTIF(OFFSET(class8_1,MATCH(FS$1,#REF!,0)-7+'Итог по классам'!$B117,,,),"ш")</f>
        <v>#REF!</v>
      </c>
      <c r="FT117" s="43" t="e">
        <f ca="1">COUNTIF(OFFSET(class8_2,MATCH(FT$1,#REF!,0)-7+'Итог по классам'!$B117,,,),"Ф")</f>
        <v>#REF!</v>
      </c>
      <c r="FU117" s="43" t="e">
        <f ca="1">COUNTIF(OFFSET(class8_2,MATCH(FU$1,#REF!,0)-7+'Итог по классам'!$B117,,,),"р")</f>
        <v>#REF!</v>
      </c>
      <c r="FV117" s="43" t="e">
        <f ca="1">COUNTIF(OFFSET(class8_2,MATCH(FV$1,#REF!,0)-7+'Итог по классам'!$B117,,,),"ш")</f>
        <v>#REF!</v>
      </c>
      <c r="FW117" s="44" t="e">
        <f ca="1">COUNTIF(OFFSET(class8_1,MATCH(FW$1,#REF!,0)-7+'Итог по классам'!$B117,,,),"Ф")</f>
        <v>#REF!</v>
      </c>
      <c r="FX117" s="43" t="e">
        <f ca="1">COUNTIF(OFFSET(class8_1,MATCH(FX$1,#REF!,0)-7+'Итог по классам'!$B117,,,),"р")</f>
        <v>#REF!</v>
      </c>
      <c r="FY117" s="43" t="e">
        <f ca="1">COUNTIF(OFFSET(class8_1,MATCH(FY$1,#REF!,0)-7+'Итог по классам'!$B117,,,),"ш")</f>
        <v>#REF!</v>
      </c>
      <c r="FZ117" s="43" t="e">
        <f ca="1">COUNTIF(OFFSET(class8_2,MATCH(FZ$1,#REF!,0)-7+'Итог по классам'!$B117,,,),"Ф")</f>
        <v>#REF!</v>
      </c>
      <c r="GA117" s="43" t="e">
        <f ca="1">COUNTIF(OFFSET(class8_2,MATCH(GA$1,#REF!,0)-7+'Итог по классам'!$B117,,,),"р")</f>
        <v>#REF!</v>
      </c>
      <c r="GB117" s="43" t="e">
        <f ca="1">COUNTIF(OFFSET(class8_2,MATCH(GB$1,#REF!,0)-7+'Итог по классам'!$B117,,,),"ш")</f>
        <v>#REF!</v>
      </c>
      <c r="GC117" s="44" t="e">
        <f ca="1">COUNTIF(OFFSET(class8_1,MATCH(GC$1,#REF!,0)-7+'Итог по классам'!$B117,,,),"Ф")</f>
        <v>#REF!</v>
      </c>
      <c r="GD117" s="43" t="e">
        <f ca="1">COUNTIF(OFFSET(class8_1,MATCH(GD$1,#REF!,0)-7+'Итог по классам'!$B117,,,),"р")</f>
        <v>#REF!</v>
      </c>
      <c r="GE117" s="43" t="e">
        <f ca="1">COUNTIF(OFFSET(class8_1,MATCH(GE$1,#REF!,0)-7+'Итог по классам'!$B117,,,),"ш")</f>
        <v>#REF!</v>
      </c>
      <c r="GF117" s="43" t="e">
        <f ca="1">COUNTIF(OFFSET(class8_2,MATCH(GF$1,#REF!,0)-7+'Итог по классам'!$B117,,,),"Ф")</f>
        <v>#REF!</v>
      </c>
      <c r="GG117" s="43" t="e">
        <f ca="1">COUNTIF(OFFSET(class8_2,MATCH(GG$1,#REF!,0)-7+'Итог по классам'!$B117,,,),"р")</f>
        <v>#REF!</v>
      </c>
      <c r="GH117" s="43" t="e">
        <f ca="1">COUNTIF(OFFSET(class8_2,MATCH(GH$1,#REF!,0)-7+'Итог по классам'!$B117,,,),"ш")</f>
        <v>#REF!</v>
      </c>
      <c r="GI117" s="44" t="e">
        <f ca="1">COUNTIF(OFFSET(class8_1,MATCH(GI$1,#REF!,0)-7+'Итог по классам'!$B117,,,),"Ф")</f>
        <v>#REF!</v>
      </c>
      <c r="GJ117" s="43" t="e">
        <f ca="1">COUNTIF(OFFSET(class8_1,MATCH(GJ$1,#REF!,0)-7+'Итог по классам'!$B117,,,),"р")</f>
        <v>#REF!</v>
      </c>
      <c r="GK117" s="43" t="e">
        <f ca="1">COUNTIF(OFFSET(class8_1,MATCH(GK$1,#REF!,0)-7+'Итог по классам'!$B117,,,),"ш")</f>
        <v>#REF!</v>
      </c>
      <c r="GL117" s="43" t="e">
        <f ca="1">COUNTIF(OFFSET(class8_2,MATCH(GL$1,#REF!,0)-7+'Итог по классам'!$B117,,,),"Ф")</f>
        <v>#REF!</v>
      </c>
      <c r="GM117" s="43" t="e">
        <f ca="1">COUNTIF(OFFSET(class8_2,MATCH(GM$1,#REF!,0)-7+'Итог по классам'!$B117,,,),"р")</f>
        <v>#REF!</v>
      </c>
      <c r="GN117" s="43" t="e">
        <f ca="1">COUNTIF(OFFSET(class8_2,MATCH(GN$1,#REF!,0)-7+'Итог по классам'!$B117,,,),"ш")</f>
        <v>#REF!</v>
      </c>
      <c r="GO117" s="44" t="e">
        <f ca="1">COUNTIF(OFFSET(class8_1,MATCH(GO$1,#REF!,0)-7+'Итог по классам'!$B117,,,),"Ф")</f>
        <v>#REF!</v>
      </c>
      <c r="GP117" s="43" t="e">
        <f ca="1">COUNTIF(OFFSET(class8_1,MATCH(GP$1,#REF!,0)-7+'Итог по классам'!$B117,,,),"р")</f>
        <v>#REF!</v>
      </c>
      <c r="GQ117" s="43" t="e">
        <f ca="1">COUNTIF(OFFSET(class8_1,MATCH(GQ$1,#REF!,0)-7+'Итог по классам'!$B117,,,),"ш")</f>
        <v>#REF!</v>
      </c>
      <c r="GR117" s="43" t="e">
        <f ca="1">COUNTIF(OFFSET(class8_2,MATCH(GR$1,#REF!,0)-7+'Итог по классам'!$B117,,,),"Ф")</f>
        <v>#REF!</v>
      </c>
      <c r="GS117" s="43" t="e">
        <f ca="1">COUNTIF(OFFSET(class8_2,MATCH(GS$1,#REF!,0)-7+'Итог по классам'!$B117,,,),"р")</f>
        <v>#REF!</v>
      </c>
      <c r="GT117" s="43" t="e">
        <f ca="1">COUNTIF(OFFSET(class8_2,MATCH(GT$1,#REF!,0)-7+'Итог по классам'!$B117,,,),"ш")</f>
        <v>#REF!</v>
      </c>
      <c r="GU117" s="44" t="e">
        <f ca="1">COUNTIF(OFFSET(class8_1,MATCH(GU$1,#REF!,0)-7+'Итог по классам'!$B117,,,),"Ф")</f>
        <v>#REF!</v>
      </c>
      <c r="GV117" s="43" t="e">
        <f ca="1">COUNTIF(OFFSET(class8_1,MATCH(GV$1,#REF!,0)-7+'Итог по классам'!$B117,,,),"р")</f>
        <v>#REF!</v>
      </c>
      <c r="GW117" s="43" t="e">
        <f ca="1">COUNTIF(OFFSET(class8_1,MATCH(GW$1,#REF!,0)-7+'Итог по классам'!$B117,,,),"ш")</f>
        <v>#REF!</v>
      </c>
      <c r="GX117" s="43" t="e">
        <f ca="1">COUNTIF(OFFSET(class8_2,MATCH(GX$1,#REF!,0)-7+'Итог по классам'!$B117,,,),"Ф")</f>
        <v>#REF!</v>
      </c>
      <c r="GY117" s="43" t="e">
        <f ca="1">COUNTIF(OFFSET(class8_2,MATCH(GY$1,#REF!,0)-7+'Итог по классам'!$B117,,,),"р")</f>
        <v>#REF!</v>
      </c>
      <c r="GZ117" s="43" t="e">
        <f ca="1">COUNTIF(OFFSET(class8_2,MATCH(GZ$1,#REF!,0)-7+'Итог по классам'!$B117,,,),"ш")</f>
        <v>#REF!</v>
      </c>
      <c r="HA117" s="44" t="e">
        <f ca="1">COUNTIF(OFFSET(class8_1,MATCH(HA$1,#REF!,0)-7+'Итог по классам'!$B117,,,),"Ф")</f>
        <v>#REF!</v>
      </c>
      <c r="HB117" s="43" t="e">
        <f ca="1">COUNTIF(OFFSET(class8_1,MATCH(HB$1,#REF!,0)-7+'Итог по классам'!$B117,,,),"р")</f>
        <v>#REF!</v>
      </c>
      <c r="HC117" s="43" t="e">
        <f ca="1">COUNTIF(OFFSET(class8_1,MATCH(HC$1,#REF!,0)-7+'Итог по классам'!$B117,,,),"ш")</f>
        <v>#REF!</v>
      </c>
      <c r="HD117" s="43" t="e">
        <f ca="1">COUNTIF(OFFSET(class8_2,MATCH(HD$1,#REF!,0)-7+'Итог по классам'!$B117,,,),"Ф")</f>
        <v>#REF!</v>
      </c>
      <c r="HE117" s="43" t="e">
        <f ca="1">COUNTIF(OFFSET(class8_2,MATCH(HE$1,#REF!,0)-7+'Итог по классам'!$B117,,,),"р")</f>
        <v>#REF!</v>
      </c>
      <c r="HF117" s="43" t="e">
        <f ca="1">COUNTIF(OFFSET(class8_2,MATCH(HF$1,#REF!,0)-7+'Итог по классам'!$B117,,,),"ш")</f>
        <v>#REF!</v>
      </c>
      <c r="HG117" s="44" t="e">
        <f ca="1">COUNTIF(OFFSET(class8_1,MATCH(HG$1,#REF!,0)-7+'Итог по классам'!$B117,,,),"Ф")</f>
        <v>#REF!</v>
      </c>
      <c r="HH117" s="43" t="e">
        <f ca="1">COUNTIF(OFFSET(class8_1,MATCH(HH$1,#REF!,0)-7+'Итог по классам'!$B117,,,),"р")</f>
        <v>#REF!</v>
      </c>
      <c r="HI117" s="43" t="e">
        <f ca="1">COUNTIF(OFFSET(class8_1,MATCH(HI$1,#REF!,0)-7+'Итог по классам'!$B117,,,),"ш")</f>
        <v>#REF!</v>
      </c>
      <c r="HJ117" s="43" t="e">
        <f ca="1">COUNTIF(OFFSET(class8_2,MATCH(HJ$1,#REF!,0)-7+'Итог по классам'!$B117,,,),"Ф")</f>
        <v>#REF!</v>
      </c>
      <c r="HK117" s="43" t="e">
        <f ca="1">COUNTIF(OFFSET(class8_2,MATCH(HK$1,#REF!,0)-7+'Итог по классам'!$B117,,,),"р")</f>
        <v>#REF!</v>
      </c>
      <c r="HL117" s="43" t="e">
        <f ca="1">COUNTIF(OFFSET(class8_2,MATCH(HL$1,#REF!,0)-7+'Итог по классам'!$B117,,,),"ш")</f>
        <v>#REF!</v>
      </c>
      <c r="HM117" s="44" t="e">
        <f ca="1">COUNTIF(OFFSET(class8_1,MATCH(HM$1,#REF!,0)-7+'Итог по классам'!$B117,,,),"Ф")</f>
        <v>#REF!</v>
      </c>
      <c r="HN117" s="43" t="e">
        <f ca="1">COUNTIF(OFFSET(class8_1,MATCH(HN$1,#REF!,0)-7+'Итог по классам'!$B117,,,),"р")</f>
        <v>#REF!</v>
      </c>
      <c r="HO117" s="43" t="e">
        <f ca="1">COUNTIF(OFFSET(class8_1,MATCH(HO$1,#REF!,0)-7+'Итог по классам'!$B117,,,),"ш")</f>
        <v>#REF!</v>
      </c>
      <c r="HP117" s="43" t="e">
        <f ca="1">COUNTIF(OFFSET(class8_2,MATCH(HP$1,#REF!,0)-7+'Итог по классам'!$B117,,,),"Ф")</f>
        <v>#REF!</v>
      </c>
      <c r="HQ117" s="43" t="e">
        <f ca="1">COUNTIF(OFFSET(class8_2,MATCH(HQ$1,#REF!,0)-7+'Итог по классам'!$B117,,,),"р")</f>
        <v>#REF!</v>
      </c>
      <c r="HR117" s="43" t="e">
        <f ca="1">COUNTIF(OFFSET(class8_2,MATCH(HR$1,#REF!,0)-7+'Итог по классам'!$B117,,,),"ш")</f>
        <v>#REF!</v>
      </c>
      <c r="HS117" s="44" t="e">
        <f ca="1">COUNTIF(OFFSET(class8_1,MATCH(HS$1,#REF!,0)-7+'Итог по классам'!$B117,,,),"Ф")</f>
        <v>#REF!</v>
      </c>
      <c r="HT117" s="43" t="e">
        <f ca="1">COUNTIF(OFFSET(class8_1,MATCH(HT$1,#REF!,0)-7+'Итог по классам'!$B117,,,),"р")</f>
        <v>#REF!</v>
      </c>
      <c r="HU117" s="43" t="e">
        <f ca="1">COUNTIF(OFFSET(class8_1,MATCH(HU$1,#REF!,0)-7+'Итог по классам'!$B117,,,),"ш")</f>
        <v>#REF!</v>
      </c>
      <c r="HV117" s="43" t="e">
        <f ca="1">COUNTIF(OFFSET(class8_2,MATCH(HV$1,#REF!,0)-7+'Итог по классам'!$B117,,,),"Ф")</f>
        <v>#REF!</v>
      </c>
      <c r="HW117" s="43" t="e">
        <f ca="1">COUNTIF(OFFSET(class8_2,MATCH(HW$1,#REF!,0)-7+'Итог по классам'!$B117,,,),"р")</f>
        <v>#REF!</v>
      </c>
      <c r="HX117" s="43" t="e">
        <f ca="1">COUNTIF(OFFSET(class8_2,MATCH(HX$1,#REF!,0)-7+'Итог по классам'!$B117,,,),"ш")</f>
        <v>#REF!</v>
      </c>
      <c r="HY117" s="44" t="e">
        <f ca="1">COUNTIF(OFFSET(class8_1,MATCH(HY$1,#REF!,0)-7+'Итог по классам'!$B117,,,),"Ф")</f>
        <v>#REF!</v>
      </c>
      <c r="HZ117" s="43" t="e">
        <f ca="1">COUNTIF(OFFSET(class8_1,MATCH(HZ$1,#REF!,0)-7+'Итог по классам'!$B117,,,),"р")</f>
        <v>#REF!</v>
      </c>
      <c r="IA117" s="43" t="e">
        <f ca="1">COUNTIF(OFFSET(class8_1,MATCH(IA$1,#REF!,0)-7+'Итог по классам'!$B117,,,),"ш")</f>
        <v>#REF!</v>
      </c>
      <c r="IB117" s="43" t="e">
        <f ca="1">COUNTIF(OFFSET(class8_2,MATCH(IB$1,#REF!,0)-7+'Итог по классам'!$B117,,,),"Ф")</f>
        <v>#REF!</v>
      </c>
      <c r="IC117" s="43" t="e">
        <f ca="1">COUNTIF(OFFSET(class8_2,MATCH(IC$1,#REF!,0)-7+'Итог по классам'!$B117,,,),"р")</f>
        <v>#REF!</v>
      </c>
      <c r="ID117" s="43" t="e">
        <f ca="1">COUNTIF(OFFSET(class8_2,MATCH(ID$1,#REF!,0)-7+'Итог по классам'!$B117,,,),"ш")</f>
        <v>#REF!</v>
      </c>
      <c r="IE117" s="44" t="e">
        <f ca="1">COUNTIF(OFFSET(class8_1,MATCH(IE$1,#REF!,0)-7+'Итог по классам'!$B117,,,),"Ф")</f>
        <v>#REF!</v>
      </c>
      <c r="IF117" s="43" t="e">
        <f ca="1">COUNTIF(OFFSET(class8_1,MATCH(IF$1,#REF!,0)-7+'Итог по классам'!$B117,,,),"р")</f>
        <v>#REF!</v>
      </c>
      <c r="IG117" s="43" t="e">
        <f ca="1">COUNTIF(OFFSET(class8_1,MATCH(IG$1,#REF!,0)-7+'Итог по классам'!$B117,,,),"ш")</f>
        <v>#REF!</v>
      </c>
      <c r="IH117" s="43" t="e">
        <f ca="1">COUNTIF(OFFSET(class8_2,MATCH(IH$1,#REF!,0)-7+'Итог по классам'!$B117,,,),"Ф")</f>
        <v>#REF!</v>
      </c>
      <c r="II117" s="43" t="e">
        <f ca="1">COUNTIF(OFFSET(class8_2,MATCH(II$1,#REF!,0)-7+'Итог по классам'!$B117,,,),"р")</f>
        <v>#REF!</v>
      </c>
      <c r="IJ117" s="43" t="e">
        <f ca="1">COUNTIF(OFFSET(class8_2,MATCH(IJ$1,#REF!,0)-7+'Итог по классам'!$B117,,,),"ш")</f>
        <v>#REF!</v>
      </c>
      <c r="IK117" s="44" t="e">
        <f ca="1">COUNTIF(OFFSET(class8_1,MATCH(IK$1,#REF!,0)-7+'Итог по классам'!$B117,,,),"Ф")</f>
        <v>#REF!</v>
      </c>
      <c r="IL117" s="43" t="e">
        <f ca="1">COUNTIF(OFFSET(class8_1,MATCH(IL$1,#REF!,0)-7+'Итог по классам'!$B117,,,),"р")</f>
        <v>#REF!</v>
      </c>
      <c r="IM117" s="43" t="e">
        <f ca="1">COUNTIF(OFFSET(class8_1,MATCH(IM$1,#REF!,0)-7+'Итог по классам'!$B117,,,),"ш")</f>
        <v>#REF!</v>
      </c>
      <c r="IN117" s="43" t="e">
        <f ca="1">COUNTIF(OFFSET(class8_2,MATCH(IN$1,#REF!,0)-7+'Итог по классам'!$B117,,,),"Ф")</f>
        <v>#REF!</v>
      </c>
      <c r="IO117" s="43" t="e">
        <f ca="1">COUNTIF(OFFSET(class8_2,MATCH(IO$1,#REF!,0)-7+'Итог по классам'!$B117,,,),"р")</f>
        <v>#REF!</v>
      </c>
      <c r="IP117" s="43" t="e">
        <f ca="1">COUNTIF(OFFSET(class8_2,MATCH(IP$1,#REF!,0)-7+'Итог по классам'!$B117,,,),"ш")</f>
        <v>#REF!</v>
      </c>
      <c r="IQ117" s="44" t="e">
        <f ca="1">COUNTIF(OFFSET(class8_1,MATCH(IQ$1,#REF!,0)-7+'Итог по классам'!$B117,,,),"Ф")</f>
        <v>#REF!</v>
      </c>
      <c r="IR117" s="43" t="e">
        <f ca="1">COUNTIF(OFFSET(class8_1,MATCH(IR$1,#REF!,0)-7+'Итог по классам'!$B117,,,),"р")</f>
        <v>#REF!</v>
      </c>
      <c r="IS117" s="43" t="e">
        <f ca="1">COUNTIF(OFFSET(class8_1,MATCH(IS$1,#REF!,0)-7+'Итог по классам'!$B117,,,),"ш")</f>
        <v>#REF!</v>
      </c>
      <c r="IT117" s="43" t="e">
        <f ca="1">COUNTIF(OFFSET(class8_2,MATCH(IT$1,#REF!,0)-7+'Итог по классам'!$B117,,,),"Ф")</f>
        <v>#REF!</v>
      </c>
      <c r="IU117" s="43" t="e">
        <f ca="1">COUNTIF(OFFSET(class8_2,MATCH(IU$1,#REF!,0)-7+'Итог по классам'!$B117,,,),"р")</f>
        <v>#REF!</v>
      </c>
      <c r="IV117" s="43" t="e">
        <f ca="1">COUNTIF(OFFSET(class8_2,MATCH(IV$1,#REF!,0)-7+'Итог по классам'!$B117,,,),"ш")</f>
        <v>#REF!</v>
      </c>
      <c r="IW117" s="44" t="e">
        <f ca="1">COUNTIF(OFFSET(class8_1,MATCH(IW$1,#REF!,0)-7+'Итог по классам'!$B117,,,),"Ф")</f>
        <v>#REF!</v>
      </c>
      <c r="IX117" s="43" t="e">
        <f ca="1">COUNTIF(OFFSET(class8_1,MATCH(IX$1,#REF!,0)-7+'Итог по классам'!$B117,,,),"р")</f>
        <v>#REF!</v>
      </c>
      <c r="IY117" s="43" t="e">
        <f ca="1">COUNTIF(OFFSET(class8_1,MATCH(IY$1,#REF!,0)-7+'Итог по классам'!$B117,,,),"ш")</f>
        <v>#REF!</v>
      </c>
      <c r="IZ117" s="43" t="e">
        <f ca="1">COUNTIF(OFFSET(class8_2,MATCH(IZ$1,#REF!,0)-7+'Итог по классам'!$B117,,,),"Ф")</f>
        <v>#REF!</v>
      </c>
      <c r="JA117" s="43" t="e">
        <f ca="1">COUNTIF(OFFSET(class8_2,MATCH(JA$1,#REF!,0)-7+'Итог по классам'!$B117,,,),"р")</f>
        <v>#REF!</v>
      </c>
      <c r="JB117" s="43" t="e">
        <f ca="1">COUNTIF(OFFSET(class8_2,MATCH(JB$1,#REF!,0)-7+'Итог по классам'!$B117,,,),"ш")</f>
        <v>#REF!</v>
      </c>
      <c r="JC117" s="44" t="e">
        <f ca="1">COUNTIF(OFFSET(class8_1,MATCH(JC$1,#REF!,0)-7+'Итог по классам'!$B117,,,),"Ф")</f>
        <v>#REF!</v>
      </c>
      <c r="JD117" s="43" t="e">
        <f ca="1">COUNTIF(OFFSET(class8_1,MATCH(JD$1,#REF!,0)-7+'Итог по классам'!$B117,,,),"р")</f>
        <v>#REF!</v>
      </c>
      <c r="JE117" s="43" t="e">
        <f ca="1">COUNTIF(OFFSET(class8_1,MATCH(JE$1,#REF!,0)-7+'Итог по классам'!$B117,,,),"ш")</f>
        <v>#REF!</v>
      </c>
      <c r="JF117" s="43" t="e">
        <f ca="1">COUNTIF(OFFSET(class8_2,MATCH(JF$1,#REF!,0)-7+'Итог по классам'!$B117,,,),"Ф")</f>
        <v>#REF!</v>
      </c>
      <c r="JG117" s="43" t="e">
        <f ca="1">COUNTIF(OFFSET(class8_2,MATCH(JG$1,#REF!,0)-7+'Итог по классам'!$B117,,,),"р")</f>
        <v>#REF!</v>
      </c>
      <c r="JH117" s="43" t="e">
        <f ca="1">COUNTIF(OFFSET(class8_2,MATCH(JH$1,#REF!,0)-7+'Итог по классам'!$B117,,,),"ш")</f>
        <v>#REF!</v>
      </c>
      <c r="JI117" s="44" t="e">
        <f ca="1">COUNTIF(OFFSET(class8_1,MATCH(JI$1,#REF!,0)-7+'Итог по классам'!$B117,,,),"Ф")</f>
        <v>#REF!</v>
      </c>
      <c r="JJ117" s="43" t="e">
        <f ca="1">COUNTIF(OFFSET(class8_1,MATCH(JJ$1,#REF!,0)-7+'Итог по классам'!$B117,,,),"р")</f>
        <v>#REF!</v>
      </c>
      <c r="JK117" s="43" t="e">
        <f ca="1">COUNTIF(OFFSET(class8_1,MATCH(JK$1,#REF!,0)-7+'Итог по классам'!$B117,,,),"ш")</f>
        <v>#REF!</v>
      </c>
      <c r="JL117" s="43" t="e">
        <f ca="1">COUNTIF(OFFSET(class8_2,MATCH(JL$1,#REF!,0)-7+'Итог по классам'!$B117,,,),"Ф")</f>
        <v>#REF!</v>
      </c>
      <c r="JM117" s="43" t="e">
        <f ca="1">COUNTIF(OFFSET(class8_2,MATCH(JM$1,#REF!,0)-7+'Итог по классам'!$B117,,,),"р")</f>
        <v>#REF!</v>
      </c>
      <c r="JN117" s="43" t="e">
        <f ca="1">COUNTIF(OFFSET(class8_2,MATCH(JN$1,#REF!,0)-7+'Итог по классам'!$B117,,,),"ш")</f>
        <v>#REF!</v>
      </c>
      <c r="JO117" s="44" t="e">
        <f ca="1">COUNTIF(OFFSET(class8_1,MATCH(JO$1,#REF!,0)-7+'Итог по классам'!$B117,,,),"Ф")</f>
        <v>#REF!</v>
      </c>
      <c r="JP117" s="43" t="e">
        <f ca="1">COUNTIF(OFFSET(class8_1,MATCH(JP$1,#REF!,0)-7+'Итог по классам'!$B117,,,),"р")</f>
        <v>#REF!</v>
      </c>
      <c r="JQ117" s="43" t="e">
        <f ca="1">COUNTIF(OFFSET(class8_1,MATCH(JQ$1,#REF!,0)-7+'Итог по классам'!$B117,,,),"ш")</f>
        <v>#REF!</v>
      </c>
      <c r="JR117" s="43" t="e">
        <f ca="1">COUNTIF(OFFSET(class8_2,MATCH(JR$1,#REF!,0)-7+'Итог по классам'!$B117,,,),"Ф")</f>
        <v>#REF!</v>
      </c>
      <c r="JS117" s="43" t="e">
        <f ca="1">COUNTIF(OFFSET(class8_2,MATCH(JS$1,#REF!,0)-7+'Итог по классам'!$B117,,,),"р")</f>
        <v>#REF!</v>
      </c>
      <c r="JT117" s="43" t="e">
        <f ca="1">COUNTIF(OFFSET(class8_2,MATCH(JT$1,#REF!,0)-7+'Итог по классам'!$B117,,,),"ш")</f>
        <v>#REF!</v>
      </c>
      <c r="JU117" s="44" t="e">
        <f ca="1">COUNTIF(OFFSET(class8_1,MATCH(JU$1,#REF!,0)-7+'Итог по классам'!$B117,,,),"Ф")</f>
        <v>#REF!</v>
      </c>
      <c r="JV117" s="43" t="e">
        <f ca="1">COUNTIF(OFFSET(class8_1,MATCH(JV$1,#REF!,0)-7+'Итог по классам'!$B117,,,),"р")</f>
        <v>#REF!</v>
      </c>
      <c r="JW117" s="43" t="e">
        <f ca="1">COUNTIF(OFFSET(class8_1,MATCH(JW$1,#REF!,0)-7+'Итог по классам'!$B117,,,),"ш")</f>
        <v>#REF!</v>
      </c>
      <c r="JX117" s="43" t="e">
        <f ca="1">COUNTIF(OFFSET(class8_2,MATCH(JX$1,#REF!,0)-7+'Итог по классам'!$B117,,,),"Ф")</f>
        <v>#REF!</v>
      </c>
      <c r="JY117" s="43" t="e">
        <f ca="1">COUNTIF(OFFSET(class8_2,MATCH(JY$1,#REF!,0)-7+'Итог по классам'!$B117,,,),"р")</f>
        <v>#REF!</v>
      </c>
      <c r="JZ117" s="43" t="e">
        <f ca="1">COUNTIF(OFFSET(class8_2,MATCH(JZ$1,#REF!,0)-7+'Итог по классам'!$B117,,,),"ш")</f>
        <v>#REF!</v>
      </c>
      <c r="KA117" s="44" t="e">
        <f ca="1">COUNTIF(OFFSET(class8_1,MATCH(KA$1,#REF!,0)-7+'Итог по классам'!$B117,,,),"Ф")</f>
        <v>#REF!</v>
      </c>
      <c r="KB117" s="43" t="e">
        <f ca="1">COUNTIF(OFFSET(class8_1,MATCH(KB$1,#REF!,0)-7+'Итог по классам'!$B117,,,),"р")</f>
        <v>#REF!</v>
      </c>
      <c r="KC117" s="43" t="e">
        <f ca="1">COUNTIF(OFFSET(class8_1,MATCH(KC$1,#REF!,0)-7+'Итог по классам'!$B117,,,),"ш")</f>
        <v>#REF!</v>
      </c>
      <c r="KD117" s="43" t="e">
        <f ca="1">COUNTIF(OFFSET(class8_2,MATCH(KD$1,#REF!,0)-7+'Итог по классам'!$B117,,,),"Ф")</f>
        <v>#REF!</v>
      </c>
      <c r="KE117" s="43" t="e">
        <f ca="1">COUNTIF(OFFSET(class8_2,MATCH(KE$1,#REF!,0)-7+'Итог по классам'!$B117,,,),"р")</f>
        <v>#REF!</v>
      </c>
      <c r="KF117" s="43" t="e">
        <f ca="1">COUNTIF(OFFSET(class8_2,MATCH(KF$1,#REF!,0)-7+'Итог по классам'!$B117,,,),"ш")</f>
        <v>#REF!</v>
      </c>
      <c r="KG117" s="44" t="e">
        <f ca="1">COUNTIF(OFFSET(class8_1,MATCH(KG$1,#REF!,0)-7+'Итог по классам'!$B117,,,),"Ф")</f>
        <v>#REF!</v>
      </c>
      <c r="KH117" s="43" t="e">
        <f ca="1">COUNTIF(OFFSET(class8_1,MATCH(KH$1,#REF!,0)-7+'Итог по классам'!$B117,,,),"р")</f>
        <v>#REF!</v>
      </c>
      <c r="KI117" s="43" t="e">
        <f ca="1">COUNTIF(OFFSET(class8_1,MATCH(KI$1,#REF!,0)-7+'Итог по классам'!$B117,,,),"ш")</f>
        <v>#REF!</v>
      </c>
      <c r="KJ117" s="43" t="e">
        <f ca="1">COUNTIF(OFFSET(class8_2,MATCH(KJ$1,#REF!,0)-7+'Итог по классам'!$B117,,,),"Ф")</f>
        <v>#REF!</v>
      </c>
      <c r="KK117" s="43" t="e">
        <f ca="1">COUNTIF(OFFSET(class8_2,MATCH(KK$1,#REF!,0)-7+'Итог по классам'!$B117,,,),"р")</f>
        <v>#REF!</v>
      </c>
      <c r="KL117" s="43" t="e">
        <f ca="1">COUNTIF(OFFSET(class8_2,MATCH(KL$1,#REF!,0)-7+'Итог по классам'!$B117,,,),"ш")</f>
        <v>#REF!</v>
      </c>
      <c r="KM117" s="44" t="e">
        <f ca="1">COUNTIF(OFFSET(class8_1,MATCH(KM$1,#REF!,0)-7+'Итог по классам'!$B117,,,),"Ф")</f>
        <v>#REF!</v>
      </c>
      <c r="KN117" s="43" t="e">
        <f ca="1">COUNTIF(OFFSET(class8_1,MATCH(KN$1,#REF!,0)-7+'Итог по классам'!$B117,,,),"р")</f>
        <v>#REF!</v>
      </c>
      <c r="KO117" s="43" t="e">
        <f ca="1">COUNTIF(OFFSET(class8_1,MATCH(KO$1,#REF!,0)-7+'Итог по классам'!$B117,,,),"ш")</f>
        <v>#REF!</v>
      </c>
      <c r="KP117" s="43" t="e">
        <f ca="1">COUNTIF(OFFSET(class8_2,MATCH(KP$1,#REF!,0)-7+'Итог по классам'!$B117,,,),"Ф")</f>
        <v>#REF!</v>
      </c>
      <c r="KQ117" s="43" t="e">
        <f ca="1">COUNTIF(OFFSET(class8_2,MATCH(KQ$1,#REF!,0)-7+'Итог по классам'!$B117,,,),"р")</f>
        <v>#REF!</v>
      </c>
      <c r="KR117" s="43" t="e">
        <f ca="1">COUNTIF(OFFSET(class8_2,MATCH(KR$1,#REF!,0)-7+'Итог по классам'!$B117,,,),"ш")</f>
        <v>#REF!</v>
      </c>
    </row>
    <row r="118" spans="1:304" customFormat="1">
      <c r="A118" t="e">
        <f t="shared" si="280"/>
        <v>#REF!</v>
      </c>
      <c r="B118" s="43">
        <v>5</v>
      </c>
      <c r="C118" s="3" t="s">
        <v>4</v>
      </c>
      <c r="D118" s="3" t="s">
        <v>57</v>
      </c>
      <c r="E118" s="43" t="e">
        <f ca="1">COUNTIF(OFFSET(class8_1,MATCH(E$1,#REF!,0)-7+'Итог по классам'!$B118,,,),"Ф")</f>
        <v>#REF!</v>
      </c>
      <c r="F118" s="43" t="e">
        <f ca="1">COUNTIF(OFFSET(class8_1,MATCH(F$1,#REF!,0)-7+'Итог по классам'!$B118,,,),"р")</f>
        <v>#REF!</v>
      </c>
      <c r="G118" s="43" t="e">
        <f ca="1">COUNTIF(OFFSET(class8_1,MATCH(G$1,#REF!,0)-7+'Итог по классам'!$B118,,,),"ш")</f>
        <v>#REF!</v>
      </c>
      <c r="H118" s="43" t="e">
        <f ca="1">COUNTIF(OFFSET(class8_2,MATCH(H$1,#REF!,0)-7+'Итог по классам'!$B118,,,),"Ф")</f>
        <v>#REF!</v>
      </c>
      <c r="I118" s="43" t="e">
        <f ca="1">COUNTIF(OFFSET(class8_2,MATCH(I$1,#REF!,0)-7+'Итог по классам'!$B118,,,),"р")</f>
        <v>#REF!</v>
      </c>
      <c r="J118" s="43" t="e">
        <f ca="1">COUNTIF(OFFSET(class8_2,MATCH(J$1,#REF!,0)-7+'Итог по классам'!$B118,,,),"ш")</f>
        <v>#REF!</v>
      </c>
      <c r="K118" s="44" t="e">
        <f ca="1">COUNTIF(OFFSET(class8_1,MATCH(K$1,#REF!,0)-7+'Итог по классам'!$B118,,,),"Ф")</f>
        <v>#REF!</v>
      </c>
      <c r="L118" s="43" t="e">
        <f ca="1">COUNTIF(OFFSET(class8_1,MATCH(L$1,#REF!,0)-7+'Итог по классам'!$B118,,,),"р")</f>
        <v>#REF!</v>
      </c>
      <c r="M118" s="43" t="e">
        <f ca="1">COUNTIF(OFFSET(class8_1,MATCH(M$1,#REF!,0)-7+'Итог по классам'!$B118,,,),"ш")</f>
        <v>#REF!</v>
      </c>
      <c r="N118" s="43" t="e">
        <f ca="1">COUNTIF(OFFSET(class8_2,MATCH(N$1,#REF!,0)-7+'Итог по классам'!$B118,,,),"Ф")</f>
        <v>#REF!</v>
      </c>
      <c r="O118" s="43" t="e">
        <f ca="1">COUNTIF(OFFSET(class8_2,MATCH(O$1,#REF!,0)-7+'Итог по классам'!$B118,,,),"р")</f>
        <v>#REF!</v>
      </c>
      <c r="P118" s="43" t="e">
        <f ca="1">COUNTIF(OFFSET(class8_2,MATCH(P$1,#REF!,0)-7+'Итог по классам'!$B118,,,),"ш")</f>
        <v>#REF!</v>
      </c>
      <c r="Q118" s="44" t="e">
        <f ca="1">COUNTIF(OFFSET(class8_1,MATCH(Q$1,#REF!,0)-7+'Итог по классам'!$B118,,,),"Ф")</f>
        <v>#REF!</v>
      </c>
      <c r="R118" s="43" t="e">
        <f ca="1">COUNTIF(OFFSET(class8_1,MATCH(R$1,#REF!,0)-7+'Итог по классам'!$B118,,,),"р")</f>
        <v>#REF!</v>
      </c>
      <c r="S118" s="43" t="e">
        <f ca="1">COUNTIF(OFFSET(class8_1,MATCH(S$1,#REF!,0)-7+'Итог по классам'!$B118,,,),"ш")</f>
        <v>#REF!</v>
      </c>
      <c r="T118" s="43" t="e">
        <f ca="1">COUNTIF(OFFSET(class8_2,MATCH(T$1,#REF!,0)-7+'Итог по классам'!$B118,,,),"Ф")</f>
        <v>#REF!</v>
      </c>
      <c r="U118" s="43" t="e">
        <f ca="1">COUNTIF(OFFSET(class8_2,MATCH(U$1,#REF!,0)-7+'Итог по классам'!$B118,,,),"р")</f>
        <v>#REF!</v>
      </c>
      <c r="V118" s="43" t="e">
        <f ca="1">COUNTIF(OFFSET(class8_2,MATCH(V$1,#REF!,0)-7+'Итог по классам'!$B118,,,),"ш")</f>
        <v>#REF!</v>
      </c>
      <c r="W118" s="44" t="e">
        <f ca="1">COUNTIF(OFFSET(class8_1,MATCH(W$1,#REF!,0)-7+'Итог по классам'!$B118,,,),"Ф")</f>
        <v>#REF!</v>
      </c>
      <c r="X118" s="43" t="e">
        <f ca="1">COUNTIF(OFFSET(class8_1,MATCH(X$1,#REF!,0)-7+'Итог по классам'!$B118,,,),"р")</f>
        <v>#REF!</v>
      </c>
      <c r="Y118" s="43" t="e">
        <f ca="1">COUNTIF(OFFSET(class8_1,MATCH(Y$1,#REF!,0)-7+'Итог по классам'!$B118,,,),"ш")</f>
        <v>#REF!</v>
      </c>
      <c r="Z118" s="43" t="e">
        <f ca="1">COUNTIF(OFFSET(class8_2,MATCH(Z$1,#REF!,0)-7+'Итог по классам'!$B118,,,),"Ф")</f>
        <v>#REF!</v>
      </c>
      <c r="AA118" s="43" t="e">
        <f ca="1">COUNTIF(OFFSET(class8_2,MATCH(AA$1,#REF!,0)-7+'Итог по классам'!$B118,,,),"р")</f>
        <v>#REF!</v>
      </c>
      <c r="AB118" s="43" t="e">
        <f ca="1">COUNTIF(OFFSET(class8_2,MATCH(AB$1,#REF!,0)-7+'Итог по классам'!$B118,,,),"ш")</f>
        <v>#REF!</v>
      </c>
      <c r="AC118" s="44" t="e">
        <f ca="1">COUNTIF(OFFSET(class8_1,MATCH(AC$1,#REF!,0)-7+'Итог по классам'!$B118,,,),"Ф")</f>
        <v>#REF!</v>
      </c>
      <c r="AD118" s="43" t="e">
        <f ca="1">COUNTIF(OFFSET(class8_1,MATCH(AD$1,#REF!,0)-7+'Итог по классам'!$B118,,,),"р")</f>
        <v>#REF!</v>
      </c>
      <c r="AE118" s="43" t="e">
        <f ca="1">COUNTIF(OFFSET(class8_1,MATCH(AE$1,#REF!,0)-7+'Итог по классам'!$B118,,,),"ш")</f>
        <v>#REF!</v>
      </c>
      <c r="AF118" s="43" t="e">
        <f ca="1">COUNTIF(OFFSET(class8_2,MATCH(AF$1,#REF!,0)-7+'Итог по классам'!$B118,,,),"Ф")</f>
        <v>#REF!</v>
      </c>
      <c r="AG118" s="43" t="e">
        <f ca="1">COUNTIF(OFFSET(class8_2,MATCH(AG$1,#REF!,0)-7+'Итог по классам'!$B118,,,),"р")</f>
        <v>#REF!</v>
      </c>
      <c r="AH118" s="43" t="e">
        <f ca="1">COUNTIF(OFFSET(class8_2,MATCH(AH$1,#REF!,0)-7+'Итог по классам'!$B118,,,),"ш")</f>
        <v>#REF!</v>
      </c>
      <c r="AI118" s="44" t="e">
        <f ca="1">COUNTIF(OFFSET(class8_1,MATCH(AI$1,#REF!,0)-7+'Итог по классам'!$B118,,,),"Ф")</f>
        <v>#REF!</v>
      </c>
      <c r="AJ118" s="43" t="e">
        <f ca="1">COUNTIF(OFFSET(class8_1,MATCH(AJ$1,#REF!,0)-7+'Итог по классам'!$B118,,,),"р")</f>
        <v>#REF!</v>
      </c>
      <c r="AK118" s="43" t="e">
        <f ca="1">COUNTIF(OFFSET(class8_1,MATCH(AK$1,#REF!,0)-7+'Итог по классам'!$B118,,,),"ш")</f>
        <v>#REF!</v>
      </c>
      <c r="AL118" s="43" t="e">
        <f ca="1">COUNTIF(OFFSET(class8_2,MATCH(AL$1,#REF!,0)-7+'Итог по классам'!$B118,,,),"Ф")</f>
        <v>#REF!</v>
      </c>
      <c r="AM118" s="43" t="e">
        <f ca="1">COUNTIF(OFFSET(class8_2,MATCH(AM$1,#REF!,0)-7+'Итог по классам'!$B118,,,),"р")</f>
        <v>#REF!</v>
      </c>
      <c r="AN118" s="43" t="e">
        <f ca="1">COUNTIF(OFFSET(class8_2,MATCH(AN$1,#REF!,0)-7+'Итог по классам'!$B118,,,),"ш")</f>
        <v>#REF!</v>
      </c>
      <c r="AO118" s="44" t="e">
        <f ca="1">COUNTIF(OFFSET(class8_1,MATCH(AO$1,#REF!,0)-7+'Итог по классам'!$B118,,,),"Ф")</f>
        <v>#REF!</v>
      </c>
      <c r="AP118" s="43" t="e">
        <f ca="1">COUNTIF(OFFSET(class8_1,MATCH(AP$1,#REF!,0)-7+'Итог по классам'!$B118,,,),"р")</f>
        <v>#REF!</v>
      </c>
      <c r="AQ118" s="43" t="e">
        <f ca="1">COUNTIF(OFFSET(class8_1,MATCH(AQ$1,#REF!,0)-7+'Итог по классам'!$B118,,,),"ш")</f>
        <v>#REF!</v>
      </c>
      <c r="AR118" s="43" t="e">
        <f ca="1">COUNTIF(OFFSET(class8_2,MATCH(AR$1,#REF!,0)-7+'Итог по классам'!$B118,,,),"Ф")</f>
        <v>#REF!</v>
      </c>
      <c r="AS118" s="43" t="e">
        <f ca="1">COUNTIF(OFFSET(class8_2,MATCH(AS$1,#REF!,0)-7+'Итог по классам'!$B118,,,),"р")</f>
        <v>#REF!</v>
      </c>
      <c r="AT118" s="43" t="e">
        <f ca="1">COUNTIF(OFFSET(class8_2,MATCH(AT$1,#REF!,0)-7+'Итог по классам'!$B118,,,),"ш")</f>
        <v>#REF!</v>
      </c>
      <c r="AU118" s="44" t="e">
        <f ca="1">COUNTIF(OFFSET(class8_1,MATCH(AU$1,#REF!,0)-7+'Итог по классам'!$B118,,,),"Ф")</f>
        <v>#REF!</v>
      </c>
      <c r="AV118" s="43" t="e">
        <f ca="1">COUNTIF(OFFSET(class8_1,MATCH(AV$1,#REF!,0)-7+'Итог по классам'!$B118,,,),"р")</f>
        <v>#REF!</v>
      </c>
      <c r="AW118" s="43" t="e">
        <f ca="1">COUNTIF(OFFSET(class8_1,MATCH(AW$1,#REF!,0)-7+'Итог по классам'!$B118,,,),"ш")</f>
        <v>#REF!</v>
      </c>
      <c r="AX118" s="43" t="e">
        <f ca="1">COUNTIF(OFFSET(class8_2,MATCH(AX$1,#REF!,0)-7+'Итог по классам'!$B118,,,),"Ф")</f>
        <v>#REF!</v>
      </c>
      <c r="AY118" s="43" t="e">
        <f ca="1">COUNTIF(OFFSET(class8_2,MATCH(AY$1,#REF!,0)-7+'Итог по классам'!$B118,,,),"р")</f>
        <v>#REF!</v>
      </c>
      <c r="AZ118" s="43" t="e">
        <f ca="1">COUNTIF(OFFSET(class8_2,MATCH(AZ$1,#REF!,0)-7+'Итог по классам'!$B118,,,),"ш")</f>
        <v>#REF!</v>
      </c>
      <c r="BA118" s="44" t="e">
        <f ca="1">COUNTIF(OFFSET(class8_1,MATCH(BA$1,#REF!,0)-7+'Итог по классам'!$B118,,,),"Ф")</f>
        <v>#REF!</v>
      </c>
      <c r="BB118" s="43" t="e">
        <f ca="1">COUNTIF(OFFSET(class8_1,MATCH(BB$1,#REF!,0)-7+'Итог по классам'!$B118,,,),"р")</f>
        <v>#REF!</v>
      </c>
      <c r="BC118" s="43" t="e">
        <f ca="1">COUNTIF(OFFSET(class8_1,MATCH(BC$1,#REF!,0)-7+'Итог по классам'!$B118,,,),"ш")</f>
        <v>#REF!</v>
      </c>
      <c r="BD118" s="43" t="e">
        <f ca="1">COUNTIF(OFFSET(class8_2,MATCH(BD$1,#REF!,0)-7+'Итог по классам'!$B118,,,),"Ф")</f>
        <v>#REF!</v>
      </c>
      <c r="BE118" s="43" t="e">
        <f ca="1">COUNTIF(OFFSET(class8_2,MATCH(BE$1,#REF!,0)-7+'Итог по классам'!$B118,,,),"р")</f>
        <v>#REF!</v>
      </c>
      <c r="BF118" s="43" t="e">
        <f ca="1">COUNTIF(OFFSET(class8_2,MATCH(BF$1,#REF!,0)-7+'Итог по классам'!$B118,,,),"ш")</f>
        <v>#REF!</v>
      </c>
      <c r="BG118" s="44" t="e">
        <f ca="1">COUNTIF(OFFSET(class8_1,MATCH(BG$1,#REF!,0)-7+'Итог по классам'!$B118,,,),"Ф")</f>
        <v>#REF!</v>
      </c>
      <c r="BH118" s="43" t="e">
        <f ca="1">COUNTIF(OFFSET(class8_1,MATCH(BH$1,#REF!,0)-7+'Итог по классам'!$B118,,,),"р")</f>
        <v>#REF!</v>
      </c>
      <c r="BI118" s="43" t="e">
        <f ca="1">COUNTIF(OFFSET(class8_1,MATCH(BI$1,#REF!,0)-7+'Итог по классам'!$B118,,,),"ш")</f>
        <v>#REF!</v>
      </c>
      <c r="BJ118" s="43" t="e">
        <f ca="1">COUNTIF(OFFSET(class8_2,MATCH(BJ$1,#REF!,0)-7+'Итог по классам'!$B118,,,),"Ф")</f>
        <v>#REF!</v>
      </c>
      <c r="BK118" s="43" t="e">
        <f ca="1">COUNTIF(OFFSET(class8_2,MATCH(BK$1,#REF!,0)-7+'Итог по классам'!$B118,,,),"р")</f>
        <v>#REF!</v>
      </c>
      <c r="BL118" s="43" t="e">
        <f ca="1">COUNTIF(OFFSET(class8_2,MATCH(BL$1,#REF!,0)-7+'Итог по классам'!$B118,,,),"ш")</f>
        <v>#REF!</v>
      </c>
      <c r="BM118" s="44" t="e">
        <f ca="1">COUNTIF(OFFSET(class8_1,MATCH(BM$1,#REF!,0)-7+'Итог по классам'!$B118,,,),"Ф")</f>
        <v>#REF!</v>
      </c>
      <c r="BN118" s="43" t="e">
        <f ca="1">COUNTIF(OFFSET(class8_1,MATCH(BN$1,#REF!,0)-7+'Итог по классам'!$B118,,,),"р")</f>
        <v>#REF!</v>
      </c>
      <c r="BO118" s="43" t="e">
        <f ca="1">COUNTIF(OFFSET(class8_1,MATCH(BO$1,#REF!,0)-7+'Итог по классам'!$B118,,,),"ш")</f>
        <v>#REF!</v>
      </c>
      <c r="BP118" s="43" t="e">
        <f ca="1">COUNTIF(OFFSET(class8_2,MATCH(BP$1,#REF!,0)-7+'Итог по классам'!$B118,,,),"Ф")</f>
        <v>#REF!</v>
      </c>
      <c r="BQ118" s="43" t="e">
        <f ca="1">COUNTIF(OFFSET(class8_2,MATCH(BQ$1,#REF!,0)-7+'Итог по классам'!$B118,,,),"р")</f>
        <v>#REF!</v>
      </c>
      <c r="BR118" s="43" t="e">
        <f ca="1">COUNTIF(OFFSET(class8_2,MATCH(BR$1,#REF!,0)-7+'Итог по классам'!$B118,,,),"ш")</f>
        <v>#REF!</v>
      </c>
      <c r="BS118" s="44" t="e">
        <f ca="1">COUNTIF(OFFSET(class8_1,MATCH(BS$1,#REF!,0)-7+'Итог по классам'!$B118,,,),"Ф")</f>
        <v>#REF!</v>
      </c>
      <c r="BT118" s="43" t="e">
        <f ca="1">COUNTIF(OFFSET(class8_1,MATCH(BT$1,#REF!,0)-7+'Итог по классам'!$B118,,,),"р")</f>
        <v>#REF!</v>
      </c>
      <c r="BU118" s="43" t="e">
        <f ca="1">COUNTIF(OFFSET(class8_1,MATCH(BU$1,#REF!,0)-7+'Итог по классам'!$B118,,,),"ш")</f>
        <v>#REF!</v>
      </c>
      <c r="BV118" s="43" t="e">
        <f ca="1">COUNTIF(OFFSET(class8_2,MATCH(BV$1,#REF!,0)-7+'Итог по классам'!$B118,,,),"Ф")</f>
        <v>#REF!</v>
      </c>
      <c r="BW118" s="43" t="e">
        <f ca="1">COUNTIF(OFFSET(class8_2,MATCH(BW$1,#REF!,0)-7+'Итог по классам'!$B118,,,),"р")</f>
        <v>#REF!</v>
      </c>
      <c r="BX118" s="43" t="e">
        <f ca="1">COUNTIF(OFFSET(class8_2,MATCH(BX$1,#REF!,0)-7+'Итог по классам'!$B118,,,),"ш")</f>
        <v>#REF!</v>
      </c>
      <c r="BY118" s="44" t="e">
        <f ca="1">COUNTIF(OFFSET(class8_1,MATCH(BY$1,#REF!,0)-7+'Итог по классам'!$B118,,,),"Ф")</f>
        <v>#REF!</v>
      </c>
      <c r="BZ118" s="43" t="e">
        <f ca="1">COUNTIF(OFFSET(class8_1,MATCH(BZ$1,#REF!,0)-7+'Итог по классам'!$B118,,,),"р")</f>
        <v>#REF!</v>
      </c>
      <c r="CA118" s="43" t="e">
        <f ca="1">COUNTIF(OFFSET(class8_1,MATCH(CA$1,#REF!,0)-7+'Итог по классам'!$B118,,,),"ш")</f>
        <v>#REF!</v>
      </c>
      <c r="CB118" s="43" t="e">
        <f ca="1">COUNTIF(OFFSET(class8_2,MATCH(CB$1,#REF!,0)-7+'Итог по классам'!$B118,,,),"Ф")</f>
        <v>#REF!</v>
      </c>
      <c r="CC118" s="43" t="e">
        <f ca="1">COUNTIF(OFFSET(class8_2,MATCH(CC$1,#REF!,0)-7+'Итог по классам'!$B118,,,),"р")</f>
        <v>#REF!</v>
      </c>
      <c r="CD118" s="43" t="e">
        <f ca="1">COUNTIF(OFFSET(class8_2,MATCH(CD$1,#REF!,0)-7+'Итог по классам'!$B118,,,),"ш")</f>
        <v>#REF!</v>
      </c>
      <c r="CE118" s="44" t="e">
        <f ca="1">COUNTIF(OFFSET(class8_1,MATCH(CE$1,#REF!,0)-7+'Итог по классам'!$B118,,,),"Ф")</f>
        <v>#REF!</v>
      </c>
      <c r="CF118" s="43" t="e">
        <f ca="1">COUNTIF(OFFSET(class8_1,MATCH(CF$1,#REF!,0)-7+'Итог по классам'!$B118,,,),"р")</f>
        <v>#REF!</v>
      </c>
      <c r="CG118" s="43" t="e">
        <f ca="1">COUNTIF(OFFSET(class8_1,MATCH(CG$1,#REF!,0)-7+'Итог по классам'!$B118,,,),"ш")</f>
        <v>#REF!</v>
      </c>
      <c r="CH118" s="43" t="e">
        <f ca="1">COUNTIF(OFFSET(class8_2,MATCH(CH$1,#REF!,0)-7+'Итог по классам'!$B118,,,),"Ф")</f>
        <v>#REF!</v>
      </c>
      <c r="CI118" s="43" t="e">
        <f ca="1">COUNTIF(OFFSET(class8_2,MATCH(CI$1,#REF!,0)-7+'Итог по классам'!$B118,,,),"р")</f>
        <v>#REF!</v>
      </c>
      <c r="CJ118" s="43" t="e">
        <f ca="1">COUNTIF(OFFSET(class8_2,MATCH(CJ$1,#REF!,0)-7+'Итог по классам'!$B118,,,),"ш")</f>
        <v>#REF!</v>
      </c>
      <c r="CK118" s="44" t="e">
        <f ca="1">COUNTIF(OFFSET(class8_1,MATCH(CK$1,#REF!,0)-7+'Итог по классам'!$B118,,,),"Ф")</f>
        <v>#REF!</v>
      </c>
      <c r="CL118" s="43" t="e">
        <f ca="1">COUNTIF(OFFSET(class8_1,MATCH(CL$1,#REF!,0)-7+'Итог по классам'!$B118,,,),"р")</f>
        <v>#REF!</v>
      </c>
      <c r="CM118" s="43" t="e">
        <f ca="1">COUNTIF(OFFSET(class8_1,MATCH(CM$1,#REF!,0)-7+'Итог по классам'!$B118,,,),"ш")</f>
        <v>#REF!</v>
      </c>
      <c r="CN118" s="43" t="e">
        <f ca="1">COUNTIF(OFFSET(class8_2,MATCH(CN$1,#REF!,0)-7+'Итог по классам'!$B118,,,),"Ф")</f>
        <v>#REF!</v>
      </c>
      <c r="CO118" s="43" t="e">
        <f ca="1">COUNTIF(OFFSET(class8_2,MATCH(CO$1,#REF!,0)-7+'Итог по классам'!$B118,,,),"р")</f>
        <v>#REF!</v>
      </c>
      <c r="CP118" s="43" t="e">
        <f ca="1">COUNTIF(OFFSET(class8_2,MATCH(CP$1,#REF!,0)-7+'Итог по классам'!$B118,,,),"ш")</f>
        <v>#REF!</v>
      </c>
      <c r="CQ118" s="44" t="e">
        <f ca="1">COUNTIF(OFFSET(class8_1,MATCH(CQ$1,#REF!,0)-7+'Итог по классам'!$B118,,,),"Ф")</f>
        <v>#REF!</v>
      </c>
      <c r="CR118" s="43" t="e">
        <f ca="1">COUNTIF(OFFSET(class8_1,MATCH(CR$1,#REF!,0)-7+'Итог по классам'!$B118,,,),"р")</f>
        <v>#REF!</v>
      </c>
      <c r="CS118" s="43" t="e">
        <f ca="1">COUNTIF(OFFSET(class8_1,MATCH(CS$1,#REF!,0)-7+'Итог по классам'!$B118,,,),"ш")</f>
        <v>#REF!</v>
      </c>
      <c r="CT118" s="43" t="e">
        <f ca="1">COUNTIF(OFFSET(class8_2,MATCH(CT$1,#REF!,0)-7+'Итог по классам'!$B118,,,),"Ф")</f>
        <v>#REF!</v>
      </c>
      <c r="CU118" s="43" t="e">
        <f ca="1">COUNTIF(OFFSET(class8_2,MATCH(CU$1,#REF!,0)-7+'Итог по классам'!$B118,,,),"р")</f>
        <v>#REF!</v>
      </c>
      <c r="CV118" s="43" t="e">
        <f ca="1">COUNTIF(OFFSET(class8_2,MATCH(CV$1,#REF!,0)-7+'Итог по классам'!$B118,,,),"ш")</f>
        <v>#REF!</v>
      </c>
      <c r="CW118" s="44" t="e">
        <f ca="1">COUNTIF(OFFSET(class8_1,MATCH(CW$1,#REF!,0)-7+'Итог по классам'!$B118,,,),"Ф")</f>
        <v>#REF!</v>
      </c>
      <c r="CX118" s="43" t="e">
        <f ca="1">COUNTIF(OFFSET(class8_1,MATCH(CX$1,#REF!,0)-7+'Итог по классам'!$B118,,,),"р")</f>
        <v>#REF!</v>
      </c>
      <c r="CY118" s="43" t="e">
        <f ca="1">COUNTIF(OFFSET(class8_1,MATCH(CY$1,#REF!,0)-7+'Итог по классам'!$B118,,,),"ш")</f>
        <v>#REF!</v>
      </c>
      <c r="CZ118" s="43" t="e">
        <f ca="1">COUNTIF(OFFSET(class8_2,MATCH(CZ$1,#REF!,0)-7+'Итог по классам'!$B118,,,),"Ф")</f>
        <v>#REF!</v>
      </c>
      <c r="DA118" s="43" t="e">
        <f ca="1">COUNTIF(OFFSET(class8_2,MATCH(DA$1,#REF!,0)-7+'Итог по классам'!$B118,,,),"р")</f>
        <v>#REF!</v>
      </c>
      <c r="DB118" s="43" t="e">
        <f ca="1">COUNTIF(OFFSET(class8_2,MATCH(DB$1,#REF!,0)-7+'Итог по классам'!$B118,,,),"ш")</f>
        <v>#REF!</v>
      </c>
      <c r="DC118" s="44" t="e">
        <f ca="1">COUNTIF(OFFSET(class8_1,MATCH(DC$1,#REF!,0)-7+'Итог по классам'!$B118,,,),"Ф")</f>
        <v>#REF!</v>
      </c>
      <c r="DD118" s="43" t="e">
        <f ca="1">COUNTIF(OFFSET(class8_1,MATCH(DD$1,#REF!,0)-7+'Итог по классам'!$B118,,,),"р")</f>
        <v>#REF!</v>
      </c>
      <c r="DE118" s="43" t="e">
        <f ca="1">COUNTIF(OFFSET(class8_1,MATCH(DE$1,#REF!,0)-7+'Итог по классам'!$B118,,,),"ш")</f>
        <v>#REF!</v>
      </c>
      <c r="DF118" s="43" t="e">
        <f ca="1">COUNTIF(OFFSET(class8_2,MATCH(DF$1,#REF!,0)-7+'Итог по классам'!$B118,,,),"Ф")</f>
        <v>#REF!</v>
      </c>
      <c r="DG118" s="43" t="e">
        <f ca="1">COUNTIF(OFFSET(class8_2,MATCH(DG$1,#REF!,0)-7+'Итог по классам'!$B118,,,),"р")</f>
        <v>#REF!</v>
      </c>
      <c r="DH118" s="43" t="e">
        <f ca="1">COUNTIF(OFFSET(class8_2,MATCH(DH$1,#REF!,0)-7+'Итог по классам'!$B118,,,),"ш")</f>
        <v>#REF!</v>
      </c>
      <c r="DI118" s="44" t="e">
        <f ca="1">COUNTIF(OFFSET(class8_1,MATCH(DI$1,#REF!,0)-7+'Итог по классам'!$B118,,,),"Ф")</f>
        <v>#REF!</v>
      </c>
      <c r="DJ118" s="43" t="e">
        <f ca="1">COUNTIF(OFFSET(class8_1,MATCH(DJ$1,#REF!,0)-7+'Итог по классам'!$B118,,,),"р")</f>
        <v>#REF!</v>
      </c>
      <c r="DK118" s="43" t="e">
        <f ca="1">COUNTIF(OFFSET(class8_1,MATCH(DK$1,#REF!,0)-7+'Итог по классам'!$B118,,,),"ш")</f>
        <v>#REF!</v>
      </c>
      <c r="DL118" s="43" t="e">
        <f ca="1">COUNTIF(OFFSET(class8_2,MATCH(DL$1,#REF!,0)-7+'Итог по классам'!$B118,,,),"Ф")</f>
        <v>#REF!</v>
      </c>
      <c r="DM118" s="43" t="e">
        <f ca="1">COUNTIF(OFFSET(class8_2,MATCH(DM$1,#REF!,0)-7+'Итог по классам'!$B118,,,),"р")</f>
        <v>#REF!</v>
      </c>
      <c r="DN118" s="43" t="e">
        <f ca="1">COUNTIF(OFFSET(class8_2,MATCH(DN$1,#REF!,0)-7+'Итог по классам'!$B118,,,),"ш")</f>
        <v>#REF!</v>
      </c>
      <c r="DO118" s="44" t="e">
        <f ca="1">COUNTIF(OFFSET(class8_1,MATCH(DO$1,#REF!,0)-7+'Итог по классам'!$B118,,,),"Ф")</f>
        <v>#REF!</v>
      </c>
      <c r="DP118" s="43" t="e">
        <f ca="1">COUNTIF(OFFSET(class8_1,MATCH(DP$1,#REF!,0)-7+'Итог по классам'!$B118,,,),"р")</f>
        <v>#REF!</v>
      </c>
      <c r="DQ118" s="43" t="e">
        <f ca="1">COUNTIF(OFFSET(class8_1,MATCH(DQ$1,#REF!,0)-7+'Итог по классам'!$B118,,,),"ш")</f>
        <v>#REF!</v>
      </c>
      <c r="DR118" s="43" t="e">
        <f ca="1">COUNTIF(OFFSET(class8_2,MATCH(DR$1,#REF!,0)-7+'Итог по классам'!$B118,,,),"Ф")</f>
        <v>#REF!</v>
      </c>
      <c r="DS118" s="43" t="e">
        <f ca="1">COUNTIF(OFFSET(class8_2,MATCH(DS$1,#REF!,0)-7+'Итог по классам'!$B118,,,),"р")</f>
        <v>#REF!</v>
      </c>
      <c r="DT118" s="43" t="e">
        <f ca="1">COUNTIF(OFFSET(class8_2,MATCH(DT$1,#REF!,0)-7+'Итог по классам'!$B118,,,),"ш")</f>
        <v>#REF!</v>
      </c>
      <c r="DU118" s="44" t="e">
        <f ca="1">COUNTIF(OFFSET(class8_1,MATCH(DU$1,#REF!,0)-7+'Итог по классам'!$B118,,,),"Ф")</f>
        <v>#REF!</v>
      </c>
      <c r="DV118" s="43" t="e">
        <f ca="1">COUNTIF(OFFSET(class8_1,MATCH(DV$1,#REF!,0)-7+'Итог по классам'!$B118,,,),"р")</f>
        <v>#REF!</v>
      </c>
      <c r="DW118" s="43" t="e">
        <f ca="1">COUNTIF(OFFSET(class8_1,MATCH(DW$1,#REF!,0)-7+'Итог по классам'!$B118,,,),"ш")</f>
        <v>#REF!</v>
      </c>
      <c r="DX118" s="43" t="e">
        <f ca="1">COUNTIF(OFFSET(class8_2,MATCH(DX$1,#REF!,0)-7+'Итог по классам'!$B118,,,),"Ф")</f>
        <v>#REF!</v>
      </c>
      <c r="DY118" s="43" t="e">
        <f ca="1">COUNTIF(OFFSET(class8_2,MATCH(DY$1,#REF!,0)-7+'Итог по классам'!$B118,,,),"р")</f>
        <v>#REF!</v>
      </c>
      <c r="DZ118" s="43" t="e">
        <f ca="1">COUNTIF(OFFSET(class8_2,MATCH(DZ$1,#REF!,0)-7+'Итог по классам'!$B118,,,),"ш")</f>
        <v>#REF!</v>
      </c>
      <c r="EA118" s="44" t="e">
        <f ca="1">COUNTIF(OFFSET(class8_1,MATCH(EA$1,#REF!,0)-7+'Итог по классам'!$B118,,,),"Ф")</f>
        <v>#REF!</v>
      </c>
      <c r="EB118" s="43" t="e">
        <f ca="1">COUNTIF(OFFSET(class8_1,MATCH(EB$1,#REF!,0)-7+'Итог по классам'!$B118,,,),"р")</f>
        <v>#REF!</v>
      </c>
      <c r="EC118" s="43" t="e">
        <f ca="1">COUNTIF(OFFSET(class8_1,MATCH(EC$1,#REF!,0)-7+'Итог по классам'!$B118,,,),"ш")</f>
        <v>#REF!</v>
      </c>
      <c r="ED118" s="43" t="e">
        <f ca="1">COUNTIF(OFFSET(class8_2,MATCH(ED$1,#REF!,0)-7+'Итог по классам'!$B118,,,),"Ф")</f>
        <v>#REF!</v>
      </c>
      <c r="EE118" s="43" t="e">
        <f ca="1">COUNTIF(OFFSET(class8_2,MATCH(EE$1,#REF!,0)-7+'Итог по классам'!$B118,,,),"р")</f>
        <v>#REF!</v>
      </c>
      <c r="EF118" s="43" t="e">
        <f ca="1">COUNTIF(OFFSET(class8_2,MATCH(EF$1,#REF!,0)-7+'Итог по классам'!$B118,,,),"ш")</f>
        <v>#REF!</v>
      </c>
      <c r="EG118" s="44" t="e">
        <f ca="1">COUNTIF(OFFSET(class8_1,MATCH(EG$1,#REF!,0)-7+'Итог по классам'!$B118,,,),"Ф")</f>
        <v>#REF!</v>
      </c>
      <c r="EH118" s="43" t="e">
        <f ca="1">COUNTIF(OFFSET(class8_1,MATCH(EH$1,#REF!,0)-7+'Итог по классам'!$B118,,,),"р")</f>
        <v>#REF!</v>
      </c>
      <c r="EI118" s="43" t="e">
        <f ca="1">COUNTIF(OFFSET(class8_1,MATCH(EI$1,#REF!,0)-7+'Итог по классам'!$B118,,,),"ш")</f>
        <v>#REF!</v>
      </c>
      <c r="EJ118" s="43" t="e">
        <f ca="1">COUNTIF(OFFSET(class8_2,MATCH(EJ$1,#REF!,0)-7+'Итог по классам'!$B118,,,),"Ф")</f>
        <v>#REF!</v>
      </c>
      <c r="EK118" s="43" t="e">
        <f ca="1">COUNTIF(OFFSET(class8_2,MATCH(EK$1,#REF!,0)-7+'Итог по классам'!$B118,,,),"р")</f>
        <v>#REF!</v>
      </c>
      <c r="EL118" s="43" t="e">
        <f ca="1">COUNTIF(OFFSET(class8_2,MATCH(EL$1,#REF!,0)-7+'Итог по классам'!$B118,,,),"ш")</f>
        <v>#REF!</v>
      </c>
      <c r="EM118" s="44" t="e">
        <f ca="1">COUNTIF(OFFSET(class8_1,MATCH(EM$1,#REF!,0)-7+'Итог по классам'!$B118,,,),"Ф")</f>
        <v>#REF!</v>
      </c>
      <c r="EN118" s="43" t="e">
        <f ca="1">COUNTIF(OFFSET(class8_1,MATCH(EN$1,#REF!,0)-7+'Итог по классам'!$B118,,,),"р")</f>
        <v>#REF!</v>
      </c>
      <c r="EO118" s="43" t="e">
        <f ca="1">COUNTIF(OFFSET(class8_1,MATCH(EO$1,#REF!,0)-7+'Итог по классам'!$B118,,,),"ш")</f>
        <v>#REF!</v>
      </c>
      <c r="EP118" s="43" t="e">
        <f ca="1">COUNTIF(OFFSET(class8_2,MATCH(EP$1,#REF!,0)-7+'Итог по классам'!$B118,,,),"Ф")</f>
        <v>#REF!</v>
      </c>
      <c r="EQ118" s="43" t="e">
        <f ca="1">COUNTIF(OFFSET(class8_2,MATCH(EQ$1,#REF!,0)-7+'Итог по классам'!$B118,,,),"р")</f>
        <v>#REF!</v>
      </c>
      <c r="ER118" s="43" t="e">
        <f ca="1">COUNTIF(OFFSET(class8_2,MATCH(ER$1,#REF!,0)-7+'Итог по классам'!$B118,,,),"ш")</f>
        <v>#REF!</v>
      </c>
      <c r="ES118" s="44" t="e">
        <f ca="1">COUNTIF(OFFSET(class8_1,MATCH(ES$1,#REF!,0)-7+'Итог по классам'!$B118,,,),"Ф")</f>
        <v>#REF!</v>
      </c>
      <c r="ET118" s="43" t="e">
        <f ca="1">COUNTIF(OFFSET(class8_1,MATCH(ET$1,#REF!,0)-7+'Итог по классам'!$B118,,,),"р")</f>
        <v>#REF!</v>
      </c>
      <c r="EU118" s="43" t="e">
        <f ca="1">COUNTIF(OFFSET(class8_1,MATCH(EU$1,#REF!,0)-7+'Итог по классам'!$B118,,,),"ш")</f>
        <v>#REF!</v>
      </c>
      <c r="EV118" s="43" t="e">
        <f ca="1">COUNTIF(OFFSET(class8_2,MATCH(EV$1,#REF!,0)-7+'Итог по классам'!$B118,,,),"Ф")</f>
        <v>#REF!</v>
      </c>
      <c r="EW118" s="43" t="e">
        <f ca="1">COUNTIF(OFFSET(class8_2,MATCH(EW$1,#REF!,0)-7+'Итог по классам'!$B118,,,),"р")</f>
        <v>#REF!</v>
      </c>
      <c r="EX118" s="43" t="e">
        <f ca="1">COUNTIF(OFFSET(class8_2,MATCH(EX$1,#REF!,0)-7+'Итог по классам'!$B118,,,),"ш")</f>
        <v>#REF!</v>
      </c>
      <c r="EY118" s="44" t="e">
        <f ca="1">COUNTIF(OFFSET(class8_1,MATCH(EY$1,#REF!,0)-7+'Итог по классам'!$B118,,,),"Ф")</f>
        <v>#REF!</v>
      </c>
      <c r="EZ118" s="43" t="e">
        <f ca="1">COUNTIF(OFFSET(class8_1,MATCH(EZ$1,#REF!,0)-7+'Итог по классам'!$B118,,,),"р")</f>
        <v>#REF!</v>
      </c>
      <c r="FA118" s="43" t="e">
        <f ca="1">COUNTIF(OFFSET(class8_1,MATCH(FA$1,#REF!,0)-7+'Итог по классам'!$B118,,,),"ш")</f>
        <v>#REF!</v>
      </c>
      <c r="FB118" s="43" t="e">
        <f ca="1">COUNTIF(OFFSET(class8_2,MATCH(FB$1,#REF!,0)-7+'Итог по классам'!$B118,,,),"Ф")</f>
        <v>#REF!</v>
      </c>
      <c r="FC118" s="43" t="e">
        <f ca="1">COUNTIF(OFFSET(class8_2,MATCH(FC$1,#REF!,0)-7+'Итог по классам'!$B118,,,),"р")</f>
        <v>#REF!</v>
      </c>
      <c r="FD118" s="43" t="e">
        <f ca="1">COUNTIF(OFFSET(class8_2,MATCH(FD$1,#REF!,0)-7+'Итог по классам'!$B118,,,),"ш")</f>
        <v>#REF!</v>
      </c>
      <c r="FE118" s="44" t="e">
        <f ca="1">COUNTIF(OFFSET(class8_1,MATCH(FE$1,#REF!,0)-7+'Итог по классам'!$B118,,,),"Ф")</f>
        <v>#REF!</v>
      </c>
      <c r="FF118" s="43" t="e">
        <f ca="1">COUNTIF(OFFSET(class8_1,MATCH(FF$1,#REF!,0)-7+'Итог по классам'!$B118,,,),"р")</f>
        <v>#REF!</v>
      </c>
      <c r="FG118" s="43" t="e">
        <f ca="1">COUNTIF(OFFSET(class8_1,MATCH(FG$1,#REF!,0)-7+'Итог по классам'!$B118,,,),"ш")</f>
        <v>#REF!</v>
      </c>
      <c r="FH118" s="43" t="e">
        <f ca="1">COUNTIF(OFFSET(class8_2,MATCH(FH$1,#REF!,0)-7+'Итог по классам'!$B118,,,),"Ф")</f>
        <v>#REF!</v>
      </c>
      <c r="FI118" s="43" t="e">
        <f ca="1">COUNTIF(OFFSET(class8_2,MATCH(FI$1,#REF!,0)-7+'Итог по классам'!$B118,,,),"р")</f>
        <v>#REF!</v>
      </c>
      <c r="FJ118" s="43" t="e">
        <f ca="1">COUNTIF(OFFSET(class8_2,MATCH(FJ$1,#REF!,0)-7+'Итог по классам'!$B118,,,),"ш")</f>
        <v>#REF!</v>
      </c>
      <c r="FK118" s="44" t="e">
        <f ca="1">COUNTIF(OFFSET(class8_1,MATCH(FK$1,#REF!,0)-7+'Итог по классам'!$B118,,,),"Ф")</f>
        <v>#REF!</v>
      </c>
      <c r="FL118" s="43" t="e">
        <f ca="1">COUNTIF(OFFSET(class8_1,MATCH(FL$1,#REF!,0)-7+'Итог по классам'!$B118,,,),"р")</f>
        <v>#REF!</v>
      </c>
      <c r="FM118" s="43" t="e">
        <f ca="1">COUNTIF(OFFSET(class8_1,MATCH(FM$1,#REF!,0)-7+'Итог по классам'!$B118,,,),"ш")</f>
        <v>#REF!</v>
      </c>
      <c r="FN118" s="43" t="e">
        <f ca="1">COUNTIF(OFFSET(class8_2,MATCH(FN$1,#REF!,0)-7+'Итог по классам'!$B118,,,),"Ф")</f>
        <v>#REF!</v>
      </c>
      <c r="FO118" s="43" t="e">
        <f ca="1">COUNTIF(OFFSET(class8_2,MATCH(FO$1,#REF!,0)-7+'Итог по классам'!$B118,,,),"р")</f>
        <v>#REF!</v>
      </c>
      <c r="FP118" s="43" t="e">
        <f ca="1">COUNTIF(OFFSET(class8_2,MATCH(FP$1,#REF!,0)-7+'Итог по классам'!$B118,,,),"ш")</f>
        <v>#REF!</v>
      </c>
      <c r="FQ118" s="44" t="e">
        <f ca="1">COUNTIF(OFFSET(class8_1,MATCH(FQ$1,#REF!,0)-7+'Итог по классам'!$B118,,,),"Ф")</f>
        <v>#REF!</v>
      </c>
      <c r="FR118" s="43" t="e">
        <f ca="1">COUNTIF(OFFSET(class8_1,MATCH(FR$1,#REF!,0)-7+'Итог по классам'!$B118,,,),"р")</f>
        <v>#REF!</v>
      </c>
      <c r="FS118" s="43" t="e">
        <f ca="1">COUNTIF(OFFSET(class8_1,MATCH(FS$1,#REF!,0)-7+'Итог по классам'!$B118,,,),"ш")</f>
        <v>#REF!</v>
      </c>
      <c r="FT118" s="43" t="e">
        <f ca="1">COUNTIF(OFFSET(class8_2,MATCH(FT$1,#REF!,0)-7+'Итог по классам'!$B118,,,),"Ф")</f>
        <v>#REF!</v>
      </c>
      <c r="FU118" s="43" t="e">
        <f ca="1">COUNTIF(OFFSET(class8_2,MATCH(FU$1,#REF!,0)-7+'Итог по классам'!$B118,,,),"р")</f>
        <v>#REF!</v>
      </c>
      <c r="FV118" s="43" t="e">
        <f ca="1">COUNTIF(OFFSET(class8_2,MATCH(FV$1,#REF!,0)-7+'Итог по классам'!$B118,,,),"ш")</f>
        <v>#REF!</v>
      </c>
      <c r="FW118" s="44" t="e">
        <f ca="1">COUNTIF(OFFSET(class8_1,MATCH(FW$1,#REF!,0)-7+'Итог по классам'!$B118,,,),"Ф")</f>
        <v>#REF!</v>
      </c>
      <c r="FX118" s="43" t="e">
        <f ca="1">COUNTIF(OFFSET(class8_1,MATCH(FX$1,#REF!,0)-7+'Итог по классам'!$B118,,,),"р")</f>
        <v>#REF!</v>
      </c>
      <c r="FY118" s="43" t="e">
        <f ca="1">COUNTIF(OFFSET(class8_1,MATCH(FY$1,#REF!,0)-7+'Итог по классам'!$B118,,,),"ш")</f>
        <v>#REF!</v>
      </c>
      <c r="FZ118" s="43" t="e">
        <f ca="1">COUNTIF(OFFSET(class8_2,MATCH(FZ$1,#REF!,0)-7+'Итог по классам'!$B118,,,),"Ф")</f>
        <v>#REF!</v>
      </c>
      <c r="GA118" s="43" t="e">
        <f ca="1">COUNTIF(OFFSET(class8_2,MATCH(GA$1,#REF!,0)-7+'Итог по классам'!$B118,,,),"р")</f>
        <v>#REF!</v>
      </c>
      <c r="GB118" s="43" t="e">
        <f ca="1">COUNTIF(OFFSET(class8_2,MATCH(GB$1,#REF!,0)-7+'Итог по классам'!$B118,,,),"ш")</f>
        <v>#REF!</v>
      </c>
      <c r="GC118" s="44" t="e">
        <f ca="1">COUNTIF(OFFSET(class8_1,MATCH(GC$1,#REF!,0)-7+'Итог по классам'!$B118,,,),"Ф")</f>
        <v>#REF!</v>
      </c>
      <c r="GD118" s="43" t="e">
        <f ca="1">COUNTIF(OFFSET(class8_1,MATCH(GD$1,#REF!,0)-7+'Итог по классам'!$B118,,,),"р")</f>
        <v>#REF!</v>
      </c>
      <c r="GE118" s="43" t="e">
        <f ca="1">COUNTIF(OFFSET(class8_1,MATCH(GE$1,#REF!,0)-7+'Итог по классам'!$B118,,,),"ш")</f>
        <v>#REF!</v>
      </c>
      <c r="GF118" s="43" t="e">
        <f ca="1">COUNTIF(OFFSET(class8_2,MATCH(GF$1,#REF!,0)-7+'Итог по классам'!$B118,,,),"Ф")</f>
        <v>#REF!</v>
      </c>
      <c r="GG118" s="43" t="e">
        <f ca="1">COUNTIF(OFFSET(class8_2,MATCH(GG$1,#REF!,0)-7+'Итог по классам'!$B118,,,),"р")</f>
        <v>#REF!</v>
      </c>
      <c r="GH118" s="43" t="e">
        <f ca="1">COUNTIF(OFFSET(class8_2,MATCH(GH$1,#REF!,0)-7+'Итог по классам'!$B118,,,),"ш")</f>
        <v>#REF!</v>
      </c>
      <c r="GI118" s="44" t="e">
        <f ca="1">COUNTIF(OFFSET(class8_1,MATCH(GI$1,#REF!,0)-7+'Итог по классам'!$B118,,,),"Ф")</f>
        <v>#REF!</v>
      </c>
      <c r="GJ118" s="43" t="e">
        <f ca="1">COUNTIF(OFFSET(class8_1,MATCH(GJ$1,#REF!,0)-7+'Итог по классам'!$B118,,,),"р")</f>
        <v>#REF!</v>
      </c>
      <c r="GK118" s="43" t="e">
        <f ca="1">COUNTIF(OFFSET(class8_1,MATCH(GK$1,#REF!,0)-7+'Итог по классам'!$B118,,,),"ш")</f>
        <v>#REF!</v>
      </c>
      <c r="GL118" s="43" t="e">
        <f ca="1">COUNTIF(OFFSET(class8_2,MATCH(GL$1,#REF!,0)-7+'Итог по классам'!$B118,,,),"Ф")</f>
        <v>#REF!</v>
      </c>
      <c r="GM118" s="43" t="e">
        <f ca="1">COUNTIF(OFFSET(class8_2,MATCH(GM$1,#REF!,0)-7+'Итог по классам'!$B118,,,),"р")</f>
        <v>#REF!</v>
      </c>
      <c r="GN118" s="43" t="e">
        <f ca="1">COUNTIF(OFFSET(class8_2,MATCH(GN$1,#REF!,0)-7+'Итог по классам'!$B118,,,),"ш")</f>
        <v>#REF!</v>
      </c>
      <c r="GO118" s="44" t="e">
        <f ca="1">COUNTIF(OFFSET(class8_1,MATCH(GO$1,#REF!,0)-7+'Итог по классам'!$B118,,,),"Ф")</f>
        <v>#REF!</v>
      </c>
      <c r="GP118" s="43" t="e">
        <f ca="1">COUNTIF(OFFSET(class8_1,MATCH(GP$1,#REF!,0)-7+'Итог по классам'!$B118,,,),"р")</f>
        <v>#REF!</v>
      </c>
      <c r="GQ118" s="43" t="e">
        <f ca="1">COUNTIF(OFFSET(class8_1,MATCH(GQ$1,#REF!,0)-7+'Итог по классам'!$B118,,,),"ш")</f>
        <v>#REF!</v>
      </c>
      <c r="GR118" s="43" t="e">
        <f ca="1">COUNTIF(OFFSET(class8_2,MATCH(GR$1,#REF!,0)-7+'Итог по классам'!$B118,,,),"Ф")</f>
        <v>#REF!</v>
      </c>
      <c r="GS118" s="43" t="e">
        <f ca="1">COUNTIF(OFFSET(class8_2,MATCH(GS$1,#REF!,0)-7+'Итог по классам'!$B118,,,),"р")</f>
        <v>#REF!</v>
      </c>
      <c r="GT118" s="43" t="e">
        <f ca="1">COUNTIF(OFFSET(class8_2,MATCH(GT$1,#REF!,0)-7+'Итог по классам'!$B118,,,),"ш")</f>
        <v>#REF!</v>
      </c>
      <c r="GU118" s="44" t="e">
        <f ca="1">COUNTIF(OFFSET(class8_1,MATCH(GU$1,#REF!,0)-7+'Итог по классам'!$B118,,,),"Ф")</f>
        <v>#REF!</v>
      </c>
      <c r="GV118" s="43" t="e">
        <f ca="1">COUNTIF(OFFSET(class8_1,MATCH(GV$1,#REF!,0)-7+'Итог по классам'!$B118,,,),"р")</f>
        <v>#REF!</v>
      </c>
      <c r="GW118" s="43" t="e">
        <f ca="1">COUNTIF(OFFSET(class8_1,MATCH(GW$1,#REF!,0)-7+'Итог по классам'!$B118,,,),"ш")</f>
        <v>#REF!</v>
      </c>
      <c r="GX118" s="43" t="e">
        <f ca="1">COUNTIF(OFFSET(class8_2,MATCH(GX$1,#REF!,0)-7+'Итог по классам'!$B118,,,),"Ф")</f>
        <v>#REF!</v>
      </c>
      <c r="GY118" s="43" t="e">
        <f ca="1">COUNTIF(OFFSET(class8_2,MATCH(GY$1,#REF!,0)-7+'Итог по классам'!$B118,,,),"р")</f>
        <v>#REF!</v>
      </c>
      <c r="GZ118" s="43" t="e">
        <f ca="1">COUNTIF(OFFSET(class8_2,MATCH(GZ$1,#REF!,0)-7+'Итог по классам'!$B118,,,),"ш")</f>
        <v>#REF!</v>
      </c>
      <c r="HA118" s="44" t="e">
        <f ca="1">COUNTIF(OFFSET(class8_1,MATCH(HA$1,#REF!,0)-7+'Итог по классам'!$B118,,,),"Ф")</f>
        <v>#REF!</v>
      </c>
      <c r="HB118" s="43" t="e">
        <f ca="1">COUNTIF(OFFSET(class8_1,MATCH(HB$1,#REF!,0)-7+'Итог по классам'!$B118,,,),"р")</f>
        <v>#REF!</v>
      </c>
      <c r="HC118" s="43" t="e">
        <f ca="1">COUNTIF(OFFSET(class8_1,MATCH(HC$1,#REF!,0)-7+'Итог по классам'!$B118,,,),"ш")</f>
        <v>#REF!</v>
      </c>
      <c r="HD118" s="43" t="e">
        <f ca="1">COUNTIF(OFFSET(class8_2,MATCH(HD$1,#REF!,0)-7+'Итог по классам'!$B118,,,),"Ф")</f>
        <v>#REF!</v>
      </c>
      <c r="HE118" s="43" t="e">
        <f ca="1">COUNTIF(OFFSET(class8_2,MATCH(HE$1,#REF!,0)-7+'Итог по классам'!$B118,,,),"р")</f>
        <v>#REF!</v>
      </c>
      <c r="HF118" s="43" t="e">
        <f ca="1">COUNTIF(OFFSET(class8_2,MATCH(HF$1,#REF!,0)-7+'Итог по классам'!$B118,,,),"ш")</f>
        <v>#REF!</v>
      </c>
      <c r="HG118" s="44" t="e">
        <f ca="1">COUNTIF(OFFSET(class8_1,MATCH(HG$1,#REF!,0)-7+'Итог по классам'!$B118,,,),"Ф")</f>
        <v>#REF!</v>
      </c>
      <c r="HH118" s="43" t="e">
        <f ca="1">COUNTIF(OFFSET(class8_1,MATCH(HH$1,#REF!,0)-7+'Итог по классам'!$B118,,,),"р")</f>
        <v>#REF!</v>
      </c>
      <c r="HI118" s="43" t="e">
        <f ca="1">COUNTIF(OFFSET(class8_1,MATCH(HI$1,#REF!,0)-7+'Итог по классам'!$B118,,,),"ш")</f>
        <v>#REF!</v>
      </c>
      <c r="HJ118" s="43" t="e">
        <f ca="1">COUNTIF(OFFSET(class8_2,MATCH(HJ$1,#REF!,0)-7+'Итог по классам'!$B118,,,),"Ф")</f>
        <v>#REF!</v>
      </c>
      <c r="HK118" s="43" t="e">
        <f ca="1">COUNTIF(OFFSET(class8_2,MATCH(HK$1,#REF!,0)-7+'Итог по классам'!$B118,,,),"р")</f>
        <v>#REF!</v>
      </c>
      <c r="HL118" s="43" t="e">
        <f ca="1">COUNTIF(OFFSET(class8_2,MATCH(HL$1,#REF!,0)-7+'Итог по классам'!$B118,,,),"ш")</f>
        <v>#REF!</v>
      </c>
      <c r="HM118" s="44" t="e">
        <f ca="1">COUNTIF(OFFSET(class8_1,MATCH(HM$1,#REF!,0)-7+'Итог по классам'!$B118,,,),"Ф")</f>
        <v>#REF!</v>
      </c>
      <c r="HN118" s="43" t="e">
        <f ca="1">COUNTIF(OFFSET(class8_1,MATCH(HN$1,#REF!,0)-7+'Итог по классам'!$B118,,,),"р")</f>
        <v>#REF!</v>
      </c>
      <c r="HO118" s="43" t="e">
        <f ca="1">COUNTIF(OFFSET(class8_1,MATCH(HO$1,#REF!,0)-7+'Итог по классам'!$B118,,,),"ш")</f>
        <v>#REF!</v>
      </c>
      <c r="HP118" s="43" t="e">
        <f ca="1">COUNTIF(OFFSET(class8_2,MATCH(HP$1,#REF!,0)-7+'Итог по классам'!$B118,,,),"Ф")</f>
        <v>#REF!</v>
      </c>
      <c r="HQ118" s="43" t="e">
        <f ca="1">COUNTIF(OFFSET(class8_2,MATCH(HQ$1,#REF!,0)-7+'Итог по классам'!$B118,,,),"р")</f>
        <v>#REF!</v>
      </c>
      <c r="HR118" s="43" t="e">
        <f ca="1">COUNTIF(OFFSET(class8_2,MATCH(HR$1,#REF!,0)-7+'Итог по классам'!$B118,,,),"ш")</f>
        <v>#REF!</v>
      </c>
      <c r="HS118" s="44" t="e">
        <f ca="1">COUNTIF(OFFSET(class8_1,MATCH(HS$1,#REF!,0)-7+'Итог по классам'!$B118,,,),"Ф")</f>
        <v>#REF!</v>
      </c>
      <c r="HT118" s="43" t="e">
        <f ca="1">COUNTIF(OFFSET(class8_1,MATCH(HT$1,#REF!,0)-7+'Итог по классам'!$B118,,,),"р")</f>
        <v>#REF!</v>
      </c>
      <c r="HU118" s="43" t="e">
        <f ca="1">COUNTIF(OFFSET(class8_1,MATCH(HU$1,#REF!,0)-7+'Итог по классам'!$B118,,,),"ш")</f>
        <v>#REF!</v>
      </c>
      <c r="HV118" s="43" t="e">
        <f ca="1">COUNTIF(OFFSET(class8_2,MATCH(HV$1,#REF!,0)-7+'Итог по классам'!$B118,,,),"Ф")</f>
        <v>#REF!</v>
      </c>
      <c r="HW118" s="43" t="e">
        <f ca="1">COUNTIF(OFFSET(class8_2,MATCH(HW$1,#REF!,0)-7+'Итог по классам'!$B118,,,),"р")</f>
        <v>#REF!</v>
      </c>
      <c r="HX118" s="43" t="e">
        <f ca="1">COUNTIF(OFFSET(class8_2,MATCH(HX$1,#REF!,0)-7+'Итог по классам'!$B118,,,),"ш")</f>
        <v>#REF!</v>
      </c>
      <c r="HY118" s="44" t="e">
        <f ca="1">COUNTIF(OFFSET(class8_1,MATCH(HY$1,#REF!,0)-7+'Итог по классам'!$B118,,,),"Ф")</f>
        <v>#REF!</v>
      </c>
      <c r="HZ118" s="43" t="e">
        <f ca="1">COUNTIF(OFFSET(class8_1,MATCH(HZ$1,#REF!,0)-7+'Итог по классам'!$B118,,,),"р")</f>
        <v>#REF!</v>
      </c>
      <c r="IA118" s="43" t="e">
        <f ca="1">COUNTIF(OFFSET(class8_1,MATCH(IA$1,#REF!,0)-7+'Итог по классам'!$B118,,,),"ш")</f>
        <v>#REF!</v>
      </c>
      <c r="IB118" s="43" t="e">
        <f ca="1">COUNTIF(OFFSET(class8_2,MATCH(IB$1,#REF!,0)-7+'Итог по классам'!$B118,,,),"Ф")</f>
        <v>#REF!</v>
      </c>
      <c r="IC118" s="43" t="e">
        <f ca="1">COUNTIF(OFFSET(class8_2,MATCH(IC$1,#REF!,0)-7+'Итог по классам'!$B118,,,),"р")</f>
        <v>#REF!</v>
      </c>
      <c r="ID118" s="43" t="e">
        <f ca="1">COUNTIF(OFFSET(class8_2,MATCH(ID$1,#REF!,0)-7+'Итог по классам'!$B118,,,),"ш")</f>
        <v>#REF!</v>
      </c>
      <c r="IE118" s="44" t="e">
        <f ca="1">COUNTIF(OFFSET(class8_1,MATCH(IE$1,#REF!,0)-7+'Итог по классам'!$B118,,,),"Ф")</f>
        <v>#REF!</v>
      </c>
      <c r="IF118" s="43" t="e">
        <f ca="1">COUNTIF(OFFSET(class8_1,MATCH(IF$1,#REF!,0)-7+'Итог по классам'!$B118,,,),"р")</f>
        <v>#REF!</v>
      </c>
      <c r="IG118" s="43" t="e">
        <f ca="1">COUNTIF(OFFSET(class8_1,MATCH(IG$1,#REF!,0)-7+'Итог по классам'!$B118,,,),"ш")</f>
        <v>#REF!</v>
      </c>
      <c r="IH118" s="43" t="e">
        <f ca="1">COUNTIF(OFFSET(class8_2,MATCH(IH$1,#REF!,0)-7+'Итог по классам'!$B118,,,),"Ф")</f>
        <v>#REF!</v>
      </c>
      <c r="II118" s="43" t="e">
        <f ca="1">COUNTIF(OFFSET(class8_2,MATCH(II$1,#REF!,0)-7+'Итог по классам'!$B118,,,),"р")</f>
        <v>#REF!</v>
      </c>
      <c r="IJ118" s="43" t="e">
        <f ca="1">COUNTIF(OFFSET(class8_2,MATCH(IJ$1,#REF!,0)-7+'Итог по классам'!$B118,,,),"ш")</f>
        <v>#REF!</v>
      </c>
      <c r="IK118" s="44" t="e">
        <f ca="1">COUNTIF(OFFSET(class8_1,MATCH(IK$1,#REF!,0)-7+'Итог по классам'!$B118,,,),"Ф")</f>
        <v>#REF!</v>
      </c>
      <c r="IL118" s="43" t="e">
        <f ca="1">COUNTIF(OFFSET(class8_1,MATCH(IL$1,#REF!,0)-7+'Итог по классам'!$B118,,,),"р")</f>
        <v>#REF!</v>
      </c>
      <c r="IM118" s="43" t="e">
        <f ca="1">COUNTIF(OFFSET(class8_1,MATCH(IM$1,#REF!,0)-7+'Итог по классам'!$B118,,,),"ш")</f>
        <v>#REF!</v>
      </c>
      <c r="IN118" s="43" t="e">
        <f ca="1">COUNTIF(OFFSET(class8_2,MATCH(IN$1,#REF!,0)-7+'Итог по классам'!$B118,,,),"Ф")</f>
        <v>#REF!</v>
      </c>
      <c r="IO118" s="43" t="e">
        <f ca="1">COUNTIF(OFFSET(class8_2,MATCH(IO$1,#REF!,0)-7+'Итог по классам'!$B118,,,),"р")</f>
        <v>#REF!</v>
      </c>
      <c r="IP118" s="43" t="e">
        <f ca="1">COUNTIF(OFFSET(class8_2,MATCH(IP$1,#REF!,0)-7+'Итог по классам'!$B118,,,),"ш")</f>
        <v>#REF!</v>
      </c>
      <c r="IQ118" s="44" t="e">
        <f ca="1">COUNTIF(OFFSET(class8_1,MATCH(IQ$1,#REF!,0)-7+'Итог по классам'!$B118,,,),"Ф")</f>
        <v>#REF!</v>
      </c>
      <c r="IR118" s="43" t="e">
        <f ca="1">COUNTIF(OFFSET(class8_1,MATCH(IR$1,#REF!,0)-7+'Итог по классам'!$B118,,,),"р")</f>
        <v>#REF!</v>
      </c>
      <c r="IS118" s="43" t="e">
        <f ca="1">COUNTIF(OFFSET(class8_1,MATCH(IS$1,#REF!,0)-7+'Итог по классам'!$B118,,,),"ш")</f>
        <v>#REF!</v>
      </c>
      <c r="IT118" s="43" t="e">
        <f ca="1">COUNTIF(OFFSET(class8_2,MATCH(IT$1,#REF!,0)-7+'Итог по классам'!$B118,,,),"Ф")</f>
        <v>#REF!</v>
      </c>
      <c r="IU118" s="43" t="e">
        <f ca="1">COUNTIF(OFFSET(class8_2,MATCH(IU$1,#REF!,0)-7+'Итог по классам'!$B118,,,),"р")</f>
        <v>#REF!</v>
      </c>
      <c r="IV118" s="43" t="e">
        <f ca="1">COUNTIF(OFFSET(class8_2,MATCH(IV$1,#REF!,0)-7+'Итог по классам'!$B118,,,),"ш")</f>
        <v>#REF!</v>
      </c>
      <c r="IW118" s="44" t="e">
        <f ca="1">COUNTIF(OFFSET(class8_1,MATCH(IW$1,#REF!,0)-7+'Итог по классам'!$B118,,,),"Ф")</f>
        <v>#REF!</v>
      </c>
      <c r="IX118" s="43" t="e">
        <f ca="1">COUNTIF(OFFSET(class8_1,MATCH(IX$1,#REF!,0)-7+'Итог по классам'!$B118,,,),"р")</f>
        <v>#REF!</v>
      </c>
      <c r="IY118" s="43" t="e">
        <f ca="1">COUNTIF(OFFSET(class8_1,MATCH(IY$1,#REF!,0)-7+'Итог по классам'!$B118,,,),"ш")</f>
        <v>#REF!</v>
      </c>
      <c r="IZ118" s="43" t="e">
        <f ca="1">COUNTIF(OFFSET(class8_2,MATCH(IZ$1,#REF!,0)-7+'Итог по классам'!$B118,,,),"Ф")</f>
        <v>#REF!</v>
      </c>
      <c r="JA118" s="43" t="e">
        <f ca="1">COUNTIF(OFFSET(class8_2,MATCH(JA$1,#REF!,0)-7+'Итог по классам'!$B118,,,),"р")</f>
        <v>#REF!</v>
      </c>
      <c r="JB118" s="43" t="e">
        <f ca="1">COUNTIF(OFFSET(class8_2,MATCH(JB$1,#REF!,0)-7+'Итог по классам'!$B118,,,),"ш")</f>
        <v>#REF!</v>
      </c>
      <c r="JC118" s="44" t="e">
        <f ca="1">COUNTIF(OFFSET(class8_1,MATCH(JC$1,#REF!,0)-7+'Итог по классам'!$B118,,,),"Ф")</f>
        <v>#REF!</v>
      </c>
      <c r="JD118" s="43" t="e">
        <f ca="1">COUNTIF(OFFSET(class8_1,MATCH(JD$1,#REF!,0)-7+'Итог по классам'!$B118,,,),"р")</f>
        <v>#REF!</v>
      </c>
      <c r="JE118" s="43" t="e">
        <f ca="1">COUNTIF(OFFSET(class8_1,MATCH(JE$1,#REF!,0)-7+'Итог по классам'!$B118,,,),"ш")</f>
        <v>#REF!</v>
      </c>
      <c r="JF118" s="43" t="e">
        <f ca="1">COUNTIF(OFFSET(class8_2,MATCH(JF$1,#REF!,0)-7+'Итог по классам'!$B118,,,),"Ф")</f>
        <v>#REF!</v>
      </c>
      <c r="JG118" s="43" t="e">
        <f ca="1">COUNTIF(OFFSET(class8_2,MATCH(JG$1,#REF!,0)-7+'Итог по классам'!$B118,,,),"р")</f>
        <v>#REF!</v>
      </c>
      <c r="JH118" s="43" t="e">
        <f ca="1">COUNTIF(OFFSET(class8_2,MATCH(JH$1,#REF!,0)-7+'Итог по классам'!$B118,,,),"ш")</f>
        <v>#REF!</v>
      </c>
      <c r="JI118" s="44" t="e">
        <f ca="1">COUNTIF(OFFSET(class8_1,MATCH(JI$1,#REF!,0)-7+'Итог по классам'!$B118,,,),"Ф")</f>
        <v>#REF!</v>
      </c>
      <c r="JJ118" s="43" t="e">
        <f ca="1">COUNTIF(OFFSET(class8_1,MATCH(JJ$1,#REF!,0)-7+'Итог по классам'!$B118,,,),"р")</f>
        <v>#REF!</v>
      </c>
      <c r="JK118" s="43" t="e">
        <f ca="1">COUNTIF(OFFSET(class8_1,MATCH(JK$1,#REF!,0)-7+'Итог по классам'!$B118,,,),"ш")</f>
        <v>#REF!</v>
      </c>
      <c r="JL118" s="43" t="e">
        <f ca="1">COUNTIF(OFFSET(class8_2,MATCH(JL$1,#REF!,0)-7+'Итог по классам'!$B118,,,),"Ф")</f>
        <v>#REF!</v>
      </c>
      <c r="JM118" s="43" t="e">
        <f ca="1">COUNTIF(OFFSET(class8_2,MATCH(JM$1,#REF!,0)-7+'Итог по классам'!$B118,,,),"р")</f>
        <v>#REF!</v>
      </c>
      <c r="JN118" s="43" t="e">
        <f ca="1">COUNTIF(OFFSET(class8_2,MATCH(JN$1,#REF!,0)-7+'Итог по классам'!$B118,,,),"ш")</f>
        <v>#REF!</v>
      </c>
      <c r="JO118" s="44" t="e">
        <f ca="1">COUNTIF(OFFSET(class8_1,MATCH(JO$1,#REF!,0)-7+'Итог по классам'!$B118,,,),"Ф")</f>
        <v>#REF!</v>
      </c>
      <c r="JP118" s="43" t="e">
        <f ca="1">COUNTIF(OFFSET(class8_1,MATCH(JP$1,#REF!,0)-7+'Итог по классам'!$B118,,,),"р")</f>
        <v>#REF!</v>
      </c>
      <c r="JQ118" s="43" t="e">
        <f ca="1">COUNTIF(OFFSET(class8_1,MATCH(JQ$1,#REF!,0)-7+'Итог по классам'!$B118,,,),"ш")</f>
        <v>#REF!</v>
      </c>
      <c r="JR118" s="43" t="e">
        <f ca="1">COUNTIF(OFFSET(class8_2,MATCH(JR$1,#REF!,0)-7+'Итог по классам'!$B118,,,),"Ф")</f>
        <v>#REF!</v>
      </c>
      <c r="JS118" s="43" t="e">
        <f ca="1">COUNTIF(OFFSET(class8_2,MATCH(JS$1,#REF!,0)-7+'Итог по классам'!$B118,,,),"р")</f>
        <v>#REF!</v>
      </c>
      <c r="JT118" s="43" t="e">
        <f ca="1">COUNTIF(OFFSET(class8_2,MATCH(JT$1,#REF!,0)-7+'Итог по классам'!$B118,,,),"ш")</f>
        <v>#REF!</v>
      </c>
      <c r="JU118" s="44" t="e">
        <f ca="1">COUNTIF(OFFSET(class8_1,MATCH(JU$1,#REF!,0)-7+'Итог по классам'!$B118,,,),"Ф")</f>
        <v>#REF!</v>
      </c>
      <c r="JV118" s="43" t="e">
        <f ca="1">COUNTIF(OFFSET(class8_1,MATCH(JV$1,#REF!,0)-7+'Итог по классам'!$B118,,,),"р")</f>
        <v>#REF!</v>
      </c>
      <c r="JW118" s="43" t="e">
        <f ca="1">COUNTIF(OFFSET(class8_1,MATCH(JW$1,#REF!,0)-7+'Итог по классам'!$B118,,,),"ш")</f>
        <v>#REF!</v>
      </c>
      <c r="JX118" s="43" t="e">
        <f ca="1">COUNTIF(OFFSET(class8_2,MATCH(JX$1,#REF!,0)-7+'Итог по классам'!$B118,,,),"Ф")</f>
        <v>#REF!</v>
      </c>
      <c r="JY118" s="43" t="e">
        <f ca="1">COUNTIF(OFFSET(class8_2,MATCH(JY$1,#REF!,0)-7+'Итог по классам'!$B118,,,),"р")</f>
        <v>#REF!</v>
      </c>
      <c r="JZ118" s="43" t="e">
        <f ca="1">COUNTIF(OFFSET(class8_2,MATCH(JZ$1,#REF!,0)-7+'Итог по классам'!$B118,,,),"ш")</f>
        <v>#REF!</v>
      </c>
      <c r="KA118" s="44" t="e">
        <f ca="1">COUNTIF(OFFSET(class8_1,MATCH(KA$1,#REF!,0)-7+'Итог по классам'!$B118,,,),"Ф")</f>
        <v>#REF!</v>
      </c>
      <c r="KB118" s="43" t="e">
        <f ca="1">COUNTIF(OFFSET(class8_1,MATCH(KB$1,#REF!,0)-7+'Итог по классам'!$B118,,,),"р")</f>
        <v>#REF!</v>
      </c>
      <c r="KC118" s="43" t="e">
        <f ca="1">COUNTIF(OFFSET(class8_1,MATCH(KC$1,#REF!,0)-7+'Итог по классам'!$B118,,,),"ш")</f>
        <v>#REF!</v>
      </c>
      <c r="KD118" s="43" t="e">
        <f ca="1">COUNTIF(OFFSET(class8_2,MATCH(KD$1,#REF!,0)-7+'Итог по классам'!$B118,,,),"Ф")</f>
        <v>#REF!</v>
      </c>
      <c r="KE118" s="43" t="e">
        <f ca="1">COUNTIF(OFFSET(class8_2,MATCH(KE$1,#REF!,0)-7+'Итог по классам'!$B118,,,),"р")</f>
        <v>#REF!</v>
      </c>
      <c r="KF118" s="43" t="e">
        <f ca="1">COUNTIF(OFFSET(class8_2,MATCH(KF$1,#REF!,0)-7+'Итог по классам'!$B118,,,),"ш")</f>
        <v>#REF!</v>
      </c>
      <c r="KG118" s="44" t="e">
        <f ca="1">COUNTIF(OFFSET(class8_1,MATCH(KG$1,#REF!,0)-7+'Итог по классам'!$B118,,,),"Ф")</f>
        <v>#REF!</v>
      </c>
      <c r="KH118" s="43" t="e">
        <f ca="1">COUNTIF(OFFSET(class8_1,MATCH(KH$1,#REF!,0)-7+'Итог по классам'!$B118,,,),"р")</f>
        <v>#REF!</v>
      </c>
      <c r="KI118" s="43" t="e">
        <f ca="1">COUNTIF(OFFSET(class8_1,MATCH(KI$1,#REF!,0)-7+'Итог по классам'!$B118,,,),"ш")</f>
        <v>#REF!</v>
      </c>
      <c r="KJ118" s="43" t="e">
        <f ca="1">COUNTIF(OFFSET(class8_2,MATCH(KJ$1,#REF!,0)-7+'Итог по классам'!$B118,,,),"Ф")</f>
        <v>#REF!</v>
      </c>
      <c r="KK118" s="43" t="e">
        <f ca="1">COUNTIF(OFFSET(class8_2,MATCH(KK$1,#REF!,0)-7+'Итог по классам'!$B118,,,),"р")</f>
        <v>#REF!</v>
      </c>
      <c r="KL118" s="43" t="e">
        <f ca="1">COUNTIF(OFFSET(class8_2,MATCH(KL$1,#REF!,0)-7+'Итог по классам'!$B118,,,),"ш")</f>
        <v>#REF!</v>
      </c>
      <c r="KM118" s="44" t="e">
        <f ca="1">COUNTIF(OFFSET(class8_1,MATCH(KM$1,#REF!,0)-7+'Итог по классам'!$B118,,,),"Ф")</f>
        <v>#REF!</v>
      </c>
      <c r="KN118" s="43" t="e">
        <f ca="1">COUNTIF(OFFSET(class8_1,MATCH(KN$1,#REF!,0)-7+'Итог по классам'!$B118,,,),"р")</f>
        <v>#REF!</v>
      </c>
      <c r="KO118" s="43" t="e">
        <f ca="1">COUNTIF(OFFSET(class8_1,MATCH(KO$1,#REF!,0)-7+'Итог по классам'!$B118,,,),"ш")</f>
        <v>#REF!</v>
      </c>
      <c r="KP118" s="43" t="e">
        <f ca="1">COUNTIF(OFFSET(class8_2,MATCH(KP$1,#REF!,0)-7+'Итог по классам'!$B118,,,),"Ф")</f>
        <v>#REF!</v>
      </c>
      <c r="KQ118" s="43" t="e">
        <f ca="1">COUNTIF(OFFSET(class8_2,MATCH(KQ$1,#REF!,0)-7+'Итог по классам'!$B118,,,),"р")</f>
        <v>#REF!</v>
      </c>
      <c r="KR118" s="43" t="e">
        <f ca="1">COUNTIF(OFFSET(class8_2,MATCH(KR$1,#REF!,0)-7+'Итог по классам'!$B118,,,),"ш")</f>
        <v>#REF!</v>
      </c>
    </row>
    <row r="119" spans="1:304" customFormat="1">
      <c r="A119" t="e">
        <f t="shared" si="280"/>
        <v>#REF!</v>
      </c>
      <c r="B119" s="43">
        <v>6</v>
      </c>
      <c r="C119" s="3" t="s">
        <v>46</v>
      </c>
      <c r="D119" s="3" t="s">
        <v>57</v>
      </c>
      <c r="E119" s="43" t="e">
        <f ca="1">COUNTIF(OFFSET(class8_1,MATCH(E$1,#REF!,0)-7+'Итог по классам'!$B119,,,),"Ф")</f>
        <v>#REF!</v>
      </c>
      <c r="F119" s="43" t="e">
        <f ca="1">COUNTIF(OFFSET(class8_1,MATCH(F$1,#REF!,0)-7+'Итог по классам'!$B119,,,),"р")</f>
        <v>#REF!</v>
      </c>
      <c r="G119" s="43" t="e">
        <f ca="1">COUNTIF(OFFSET(class8_1,MATCH(G$1,#REF!,0)-7+'Итог по классам'!$B119,,,),"ш")</f>
        <v>#REF!</v>
      </c>
      <c r="H119" s="43" t="e">
        <f ca="1">COUNTIF(OFFSET(class8_2,MATCH(H$1,#REF!,0)-7+'Итог по классам'!$B119,,,),"Ф")</f>
        <v>#REF!</v>
      </c>
      <c r="I119" s="43" t="e">
        <f ca="1">COUNTIF(OFFSET(class8_2,MATCH(I$1,#REF!,0)-7+'Итог по классам'!$B119,,,),"р")</f>
        <v>#REF!</v>
      </c>
      <c r="J119" s="43" t="e">
        <f ca="1">COUNTIF(OFFSET(class8_2,MATCH(J$1,#REF!,0)-7+'Итог по классам'!$B119,,,),"ш")</f>
        <v>#REF!</v>
      </c>
      <c r="K119" s="44" t="e">
        <f ca="1">COUNTIF(OFFSET(class8_1,MATCH(K$1,#REF!,0)-7+'Итог по классам'!$B119,,,),"Ф")</f>
        <v>#REF!</v>
      </c>
      <c r="L119" s="43" t="e">
        <f ca="1">COUNTIF(OFFSET(class8_1,MATCH(L$1,#REF!,0)-7+'Итог по классам'!$B119,,,),"р")</f>
        <v>#REF!</v>
      </c>
      <c r="M119" s="43" t="e">
        <f ca="1">COUNTIF(OFFSET(class8_1,MATCH(M$1,#REF!,0)-7+'Итог по классам'!$B119,,,),"ш")</f>
        <v>#REF!</v>
      </c>
      <c r="N119" s="43" t="e">
        <f ca="1">COUNTIF(OFFSET(class8_2,MATCH(N$1,#REF!,0)-7+'Итог по классам'!$B119,,,),"Ф")</f>
        <v>#REF!</v>
      </c>
      <c r="O119" s="43" t="e">
        <f ca="1">COUNTIF(OFFSET(class8_2,MATCH(O$1,#REF!,0)-7+'Итог по классам'!$B119,,,),"р")</f>
        <v>#REF!</v>
      </c>
      <c r="P119" s="43" t="e">
        <f ca="1">COUNTIF(OFFSET(class8_2,MATCH(P$1,#REF!,0)-7+'Итог по классам'!$B119,,,),"ш")</f>
        <v>#REF!</v>
      </c>
      <c r="Q119" s="44" t="e">
        <f ca="1">COUNTIF(OFFSET(class8_1,MATCH(Q$1,#REF!,0)-7+'Итог по классам'!$B119,,,),"Ф")</f>
        <v>#REF!</v>
      </c>
      <c r="R119" s="43" t="e">
        <f ca="1">COUNTIF(OFFSET(class8_1,MATCH(R$1,#REF!,0)-7+'Итог по классам'!$B119,,,),"р")</f>
        <v>#REF!</v>
      </c>
      <c r="S119" s="43" t="e">
        <f ca="1">COUNTIF(OFFSET(class8_1,MATCH(S$1,#REF!,0)-7+'Итог по классам'!$B119,,,),"ш")</f>
        <v>#REF!</v>
      </c>
      <c r="T119" s="43" t="e">
        <f ca="1">COUNTIF(OFFSET(class8_2,MATCH(T$1,#REF!,0)-7+'Итог по классам'!$B119,,,),"Ф")</f>
        <v>#REF!</v>
      </c>
      <c r="U119" s="43" t="e">
        <f ca="1">COUNTIF(OFFSET(class8_2,MATCH(U$1,#REF!,0)-7+'Итог по классам'!$B119,,,),"р")</f>
        <v>#REF!</v>
      </c>
      <c r="V119" s="43" t="e">
        <f ca="1">COUNTIF(OFFSET(class8_2,MATCH(V$1,#REF!,0)-7+'Итог по классам'!$B119,,,),"ш")</f>
        <v>#REF!</v>
      </c>
      <c r="W119" s="44" t="e">
        <f ca="1">COUNTIF(OFFSET(class8_1,MATCH(W$1,#REF!,0)-7+'Итог по классам'!$B119,,,),"Ф")</f>
        <v>#REF!</v>
      </c>
      <c r="X119" s="43" t="e">
        <f ca="1">COUNTIF(OFFSET(class8_1,MATCH(X$1,#REF!,0)-7+'Итог по классам'!$B119,,,),"р")</f>
        <v>#REF!</v>
      </c>
      <c r="Y119" s="43" t="e">
        <f ca="1">COUNTIF(OFFSET(class8_1,MATCH(Y$1,#REF!,0)-7+'Итог по классам'!$B119,,,),"ш")</f>
        <v>#REF!</v>
      </c>
      <c r="Z119" s="43" t="e">
        <f ca="1">COUNTIF(OFFSET(class8_2,MATCH(Z$1,#REF!,0)-7+'Итог по классам'!$B119,,,),"Ф")</f>
        <v>#REF!</v>
      </c>
      <c r="AA119" s="43" t="e">
        <f ca="1">COUNTIF(OFFSET(class8_2,MATCH(AA$1,#REF!,0)-7+'Итог по классам'!$B119,,,),"р")</f>
        <v>#REF!</v>
      </c>
      <c r="AB119" s="43" t="e">
        <f ca="1">COUNTIF(OFFSET(class8_2,MATCH(AB$1,#REF!,0)-7+'Итог по классам'!$B119,,,),"ш")</f>
        <v>#REF!</v>
      </c>
      <c r="AC119" s="44" t="e">
        <f ca="1">COUNTIF(OFFSET(class8_1,MATCH(AC$1,#REF!,0)-7+'Итог по классам'!$B119,,,),"Ф")</f>
        <v>#REF!</v>
      </c>
      <c r="AD119" s="43" t="e">
        <f ca="1">COUNTIF(OFFSET(class8_1,MATCH(AD$1,#REF!,0)-7+'Итог по классам'!$B119,,,),"р")</f>
        <v>#REF!</v>
      </c>
      <c r="AE119" s="43" t="e">
        <f ca="1">COUNTIF(OFFSET(class8_1,MATCH(AE$1,#REF!,0)-7+'Итог по классам'!$B119,,,),"ш")</f>
        <v>#REF!</v>
      </c>
      <c r="AF119" s="43" t="e">
        <f ca="1">COUNTIF(OFFSET(class8_2,MATCH(AF$1,#REF!,0)-7+'Итог по классам'!$B119,,,),"Ф")</f>
        <v>#REF!</v>
      </c>
      <c r="AG119" s="43" t="e">
        <f ca="1">COUNTIF(OFFSET(class8_2,MATCH(AG$1,#REF!,0)-7+'Итог по классам'!$B119,,,),"р")</f>
        <v>#REF!</v>
      </c>
      <c r="AH119" s="43" t="e">
        <f ca="1">COUNTIF(OFFSET(class8_2,MATCH(AH$1,#REF!,0)-7+'Итог по классам'!$B119,,,),"ш")</f>
        <v>#REF!</v>
      </c>
      <c r="AI119" s="44" t="e">
        <f ca="1">COUNTIF(OFFSET(class8_1,MATCH(AI$1,#REF!,0)-7+'Итог по классам'!$B119,,,),"Ф")</f>
        <v>#REF!</v>
      </c>
      <c r="AJ119" s="43" t="e">
        <f ca="1">COUNTIF(OFFSET(class8_1,MATCH(AJ$1,#REF!,0)-7+'Итог по классам'!$B119,,,),"р")</f>
        <v>#REF!</v>
      </c>
      <c r="AK119" s="43" t="e">
        <f ca="1">COUNTIF(OFFSET(class8_1,MATCH(AK$1,#REF!,0)-7+'Итог по классам'!$B119,,,),"ш")</f>
        <v>#REF!</v>
      </c>
      <c r="AL119" s="43" t="e">
        <f ca="1">COUNTIF(OFFSET(class8_2,MATCH(AL$1,#REF!,0)-7+'Итог по классам'!$B119,,,),"Ф")</f>
        <v>#REF!</v>
      </c>
      <c r="AM119" s="43" t="e">
        <f ca="1">COUNTIF(OFFSET(class8_2,MATCH(AM$1,#REF!,0)-7+'Итог по классам'!$B119,,,),"р")</f>
        <v>#REF!</v>
      </c>
      <c r="AN119" s="43" t="e">
        <f ca="1">COUNTIF(OFFSET(class8_2,MATCH(AN$1,#REF!,0)-7+'Итог по классам'!$B119,,,),"ш")</f>
        <v>#REF!</v>
      </c>
      <c r="AO119" s="44" t="e">
        <f ca="1">COUNTIF(OFFSET(class8_1,MATCH(AO$1,#REF!,0)-7+'Итог по классам'!$B119,,,),"Ф")</f>
        <v>#REF!</v>
      </c>
      <c r="AP119" s="43" t="e">
        <f ca="1">COUNTIF(OFFSET(class8_1,MATCH(AP$1,#REF!,0)-7+'Итог по классам'!$B119,,,),"р")</f>
        <v>#REF!</v>
      </c>
      <c r="AQ119" s="43" t="e">
        <f ca="1">COUNTIF(OFFSET(class8_1,MATCH(AQ$1,#REF!,0)-7+'Итог по классам'!$B119,,,),"ш")</f>
        <v>#REF!</v>
      </c>
      <c r="AR119" s="43" t="e">
        <f ca="1">COUNTIF(OFFSET(class8_2,MATCH(AR$1,#REF!,0)-7+'Итог по классам'!$B119,,,),"Ф")</f>
        <v>#REF!</v>
      </c>
      <c r="AS119" s="43" t="e">
        <f ca="1">COUNTIF(OFFSET(class8_2,MATCH(AS$1,#REF!,0)-7+'Итог по классам'!$B119,,,),"р")</f>
        <v>#REF!</v>
      </c>
      <c r="AT119" s="43" t="e">
        <f ca="1">COUNTIF(OFFSET(class8_2,MATCH(AT$1,#REF!,0)-7+'Итог по классам'!$B119,,,),"ш")</f>
        <v>#REF!</v>
      </c>
      <c r="AU119" s="44" t="e">
        <f ca="1">COUNTIF(OFFSET(class8_1,MATCH(AU$1,#REF!,0)-7+'Итог по классам'!$B119,,,),"Ф")</f>
        <v>#REF!</v>
      </c>
      <c r="AV119" s="43" t="e">
        <f ca="1">COUNTIF(OFFSET(class8_1,MATCH(AV$1,#REF!,0)-7+'Итог по классам'!$B119,,,),"р")</f>
        <v>#REF!</v>
      </c>
      <c r="AW119" s="43" t="e">
        <f ca="1">COUNTIF(OFFSET(class8_1,MATCH(AW$1,#REF!,0)-7+'Итог по классам'!$B119,,,),"ш")</f>
        <v>#REF!</v>
      </c>
      <c r="AX119" s="43" t="e">
        <f ca="1">COUNTIF(OFFSET(class8_2,MATCH(AX$1,#REF!,0)-7+'Итог по классам'!$B119,,,),"Ф")</f>
        <v>#REF!</v>
      </c>
      <c r="AY119" s="43" t="e">
        <f ca="1">COUNTIF(OFFSET(class8_2,MATCH(AY$1,#REF!,0)-7+'Итог по классам'!$B119,,,),"р")</f>
        <v>#REF!</v>
      </c>
      <c r="AZ119" s="43" t="e">
        <f ca="1">COUNTIF(OFFSET(class8_2,MATCH(AZ$1,#REF!,0)-7+'Итог по классам'!$B119,,,),"ш")</f>
        <v>#REF!</v>
      </c>
      <c r="BA119" s="44" t="e">
        <f ca="1">COUNTIF(OFFSET(class8_1,MATCH(BA$1,#REF!,0)-7+'Итог по классам'!$B119,,,),"Ф")</f>
        <v>#REF!</v>
      </c>
      <c r="BB119" s="43" t="e">
        <f ca="1">COUNTIF(OFFSET(class8_1,MATCH(BB$1,#REF!,0)-7+'Итог по классам'!$B119,,,),"р")</f>
        <v>#REF!</v>
      </c>
      <c r="BC119" s="43" t="e">
        <f ca="1">COUNTIF(OFFSET(class8_1,MATCH(BC$1,#REF!,0)-7+'Итог по классам'!$B119,,,),"ш")</f>
        <v>#REF!</v>
      </c>
      <c r="BD119" s="43" t="e">
        <f ca="1">COUNTIF(OFFSET(class8_2,MATCH(BD$1,#REF!,0)-7+'Итог по классам'!$B119,,,),"Ф")</f>
        <v>#REF!</v>
      </c>
      <c r="BE119" s="43" t="e">
        <f ca="1">COUNTIF(OFFSET(class8_2,MATCH(BE$1,#REF!,0)-7+'Итог по классам'!$B119,,,),"р")</f>
        <v>#REF!</v>
      </c>
      <c r="BF119" s="43" t="e">
        <f ca="1">COUNTIF(OFFSET(class8_2,MATCH(BF$1,#REF!,0)-7+'Итог по классам'!$B119,,,),"ш")</f>
        <v>#REF!</v>
      </c>
      <c r="BG119" s="44" t="e">
        <f ca="1">COUNTIF(OFFSET(class8_1,MATCH(BG$1,#REF!,0)-7+'Итог по классам'!$B119,,,),"Ф")</f>
        <v>#REF!</v>
      </c>
      <c r="BH119" s="43" t="e">
        <f ca="1">COUNTIF(OFFSET(class8_1,MATCH(BH$1,#REF!,0)-7+'Итог по классам'!$B119,,,),"р")</f>
        <v>#REF!</v>
      </c>
      <c r="BI119" s="43" t="e">
        <f ca="1">COUNTIF(OFFSET(class8_1,MATCH(BI$1,#REF!,0)-7+'Итог по классам'!$B119,,,),"ш")</f>
        <v>#REF!</v>
      </c>
      <c r="BJ119" s="43" t="e">
        <f ca="1">COUNTIF(OFFSET(class8_2,MATCH(BJ$1,#REF!,0)-7+'Итог по классам'!$B119,,,),"Ф")</f>
        <v>#REF!</v>
      </c>
      <c r="BK119" s="43" t="e">
        <f ca="1">COUNTIF(OFFSET(class8_2,MATCH(BK$1,#REF!,0)-7+'Итог по классам'!$B119,,,),"р")</f>
        <v>#REF!</v>
      </c>
      <c r="BL119" s="43" t="e">
        <f ca="1">COUNTIF(OFFSET(class8_2,MATCH(BL$1,#REF!,0)-7+'Итог по классам'!$B119,,,),"ш")</f>
        <v>#REF!</v>
      </c>
      <c r="BM119" s="44" t="e">
        <f ca="1">COUNTIF(OFFSET(class8_1,MATCH(BM$1,#REF!,0)-7+'Итог по классам'!$B119,,,),"Ф")</f>
        <v>#REF!</v>
      </c>
      <c r="BN119" s="43" t="e">
        <f ca="1">COUNTIF(OFFSET(class8_1,MATCH(BN$1,#REF!,0)-7+'Итог по классам'!$B119,,,),"р")</f>
        <v>#REF!</v>
      </c>
      <c r="BO119" s="43" t="e">
        <f ca="1">COUNTIF(OFFSET(class8_1,MATCH(BO$1,#REF!,0)-7+'Итог по классам'!$B119,,,),"ш")</f>
        <v>#REF!</v>
      </c>
      <c r="BP119" s="43" t="e">
        <f ca="1">COUNTIF(OFFSET(class8_2,MATCH(BP$1,#REF!,0)-7+'Итог по классам'!$B119,,,),"Ф")</f>
        <v>#REF!</v>
      </c>
      <c r="BQ119" s="43" t="e">
        <f ca="1">COUNTIF(OFFSET(class8_2,MATCH(BQ$1,#REF!,0)-7+'Итог по классам'!$B119,,,),"р")</f>
        <v>#REF!</v>
      </c>
      <c r="BR119" s="43" t="e">
        <f ca="1">COUNTIF(OFFSET(class8_2,MATCH(BR$1,#REF!,0)-7+'Итог по классам'!$B119,,,),"ш")</f>
        <v>#REF!</v>
      </c>
      <c r="BS119" s="44" t="e">
        <f ca="1">COUNTIF(OFFSET(class8_1,MATCH(BS$1,#REF!,0)-7+'Итог по классам'!$B119,,,),"Ф")</f>
        <v>#REF!</v>
      </c>
      <c r="BT119" s="43" t="e">
        <f ca="1">COUNTIF(OFFSET(class8_1,MATCH(BT$1,#REF!,0)-7+'Итог по классам'!$B119,,,),"р")</f>
        <v>#REF!</v>
      </c>
      <c r="BU119" s="43" t="e">
        <f ca="1">COUNTIF(OFFSET(class8_1,MATCH(BU$1,#REF!,0)-7+'Итог по классам'!$B119,,,),"ш")</f>
        <v>#REF!</v>
      </c>
      <c r="BV119" s="43" t="e">
        <f ca="1">COUNTIF(OFFSET(class8_2,MATCH(BV$1,#REF!,0)-7+'Итог по классам'!$B119,,,),"Ф")</f>
        <v>#REF!</v>
      </c>
      <c r="BW119" s="43" t="e">
        <f ca="1">COUNTIF(OFFSET(class8_2,MATCH(BW$1,#REF!,0)-7+'Итог по классам'!$B119,,,),"р")</f>
        <v>#REF!</v>
      </c>
      <c r="BX119" s="43" t="e">
        <f ca="1">COUNTIF(OFFSET(class8_2,MATCH(BX$1,#REF!,0)-7+'Итог по классам'!$B119,,,),"ш")</f>
        <v>#REF!</v>
      </c>
      <c r="BY119" s="44" t="e">
        <f ca="1">COUNTIF(OFFSET(class8_1,MATCH(BY$1,#REF!,0)-7+'Итог по классам'!$B119,,,),"Ф")</f>
        <v>#REF!</v>
      </c>
      <c r="BZ119" s="43" t="e">
        <f ca="1">COUNTIF(OFFSET(class8_1,MATCH(BZ$1,#REF!,0)-7+'Итог по классам'!$B119,,,),"р")</f>
        <v>#REF!</v>
      </c>
      <c r="CA119" s="43" t="e">
        <f ca="1">COUNTIF(OFFSET(class8_1,MATCH(CA$1,#REF!,0)-7+'Итог по классам'!$B119,,,),"ш")</f>
        <v>#REF!</v>
      </c>
      <c r="CB119" s="43" t="e">
        <f ca="1">COUNTIF(OFFSET(class8_2,MATCH(CB$1,#REF!,0)-7+'Итог по классам'!$B119,,,),"Ф")</f>
        <v>#REF!</v>
      </c>
      <c r="CC119" s="43" t="e">
        <f ca="1">COUNTIF(OFFSET(class8_2,MATCH(CC$1,#REF!,0)-7+'Итог по классам'!$B119,,,),"р")</f>
        <v>#REF!</v>
      </c>
      <c r="CD119" s="43" t="e">
        <f ca="1">COUNTIF(OFFSET(class8_2,MATCH(CD$1,#REF!,0)-7+'Итог по классам'!$B119,,,),"ш")</f>
        <v>#REF!</v>
      </c>
      <c r="CE119" s="44" t="e">
        <f ca="1">COUNTIF(OFFSET(class8_1,MATCH(CE$1,#REF!,0)-7+'Итог по классам'!$B119,,,),"Ф")</f>
        <v>#REF!</v>
      </c>
      <c r="CF119" s="43" t="e">
        <f ca="1">COUNTIF(OFFSET(class8_1,MATCH(CF$1,#REF!,0)-7+'Итог по классам'!$B119,,,),"р")</f>
        <v>#REF!</v>
      </c>
      <c r="CG119" s="43" t="e">
        <f ca="1">COUNTIF(OFFSET(class8_1,MATCH(CG$1,#REF!,0)-7+'Итог по классам'!$B119,,,),"ш")</f>
        <v>#REF!</v>
      </c>
      <c r="CH119" s="43" t="e">
        <f ca="1">COUNTIF(OFFSET(class8_2,MATCH(CH$1,#REF!,0)-7+'Итог по классам'!$B119,,,),"Ф")</f>
        <v>#REF!</v>
      </c>
      <c r="CI119" s="43" t="e">
        <f ca="1">COUNTIF(OFFSET(class8_2,MATCH(CI$1,#REF!,0)-7+'Итог по классам'!$B119,,,),"р")</f>
        <v>#REF!</v>
      </c>
      <c r="CJ119" s="43" t="e">
        <f ca="1">COUNTIF(OFFSET(class8_2,MATCH(CJ$1,#REF!,0)-7+'Итог по классам'!$B119,,,),"ш")</f>
        <v>#REF!</v>
      </c>
      <c r="CK119" s="44" t="e">
        <f ca="1">COUNTIF(OFFSET(class8_1,MATCH(CK$1,#REF!,0)-7+'Итог по классам'!$B119,,,),"Ф")</f>
        <v>#REF!</v>
      </c>
      <c r="CL119" s="43" t="e">
        <f ca="1">COUNTIF(OFFSET(class8_1,MATCH(CL$1,#REF!,0)-7+'Итог по классам'!$B119,,,),"р")</f>
        <v>#REF!</v>
      </c>
      <c r="CM119" s="43" t="e">
        <f ca="1">COUNTIF(OFFSET(class8_1,MATCH(CM$1,#REF!,0)-7+'Итог по классам'!$B119,,,),"ш")</f>
        <v>#REF!</v>
      </c>
      <c r="CN119" s="43" t="e">
        <f ca="1">COUNTIF(OFFSET(class8_2,MATCH(CN$1,#REF!,0)-7+'Итог по классам'!$B119,,,),"Ф")</f>
        <v>#REF!</v>
      </c>
      <c r="CO119" s="43" t="e">
        <f ca="1">COUNTIF(OFFSET(class8_2,MATCH(CO$1,#REF!,0)-7+'Итог по классам'!$B119,,,),"р")</f>
        <v>#REF!</v>
      </c>
      <c r="CP119" s="43" t="e">
        <f ca="1">COUNTIF(OFFSET(class8_2,MATCH(CP$1,#REF!,0)-7+'Итог по классам'!$B119,,,),"ш")</f>
        <v>#REF!</v>
      </c>
      <c r="CQ119" s="44" t="e">
        <f ca="1">COUNTIF(OFFSET(class8_1,MATCH(CQ$1,#REF!,0)-7+'Итог по классам'!$B119,,,),"Ф")</f>
        <v>#REF!</v>
      </c>
      <c r="CR119" s="43" t="e">
        <f ca="1">COUNTIF(OFFSET(class8_1,MATCH(CR$1,#REF!,0)-7+'Итог по классам'!$B119,,,),"р")</f>
        <v>#REF!</v>
      </c>
      <c r="CS119" s="43" t="e">
        <f ca="1">COUNTIF(OFFSET(class8_1,MATCH(CS$1,#REF!,0)-7+'Итог по классам'!$B119,,,),"ш")</f>
        <v>#REF!</v>
      </c>
      <c r="CT119" s="43" t="e">
        <f ca="1">COUNTIF(OFFSET(class8_2,MATCH(CT$1,#REF!,0)-7+'Итог по классам'!$B119,,,),"Ф")</f>
        <v>#REF!</v>
      </c>
      <c r="CU119" s="43" t="e">
        <f ca="1">COUNTIF(OFFSET(class8_2,MATCH(CU$1,#REF!,0)-7+'Итог по классам'!$B119,,,),"р")</f>
        <v>#REF!</v>
      </c>
      <c r="CV119" s="43" t="e">
        <f ca="1">COUNTIF(OFFSET(class8_2,MATCH(CV$1,#REF!,0)-7+'Итог по классам'!$B119,,,),"ш")</f>
        <v>#REF!</v>
      </c>
      <c r="CW119" s="44" t="e">
        <f ca="1">COUNTIF(OFFSET(class8_1,MATCH(CW$1,#REF!,0)-7+'Итог по классам'!$B119,,,),"Ф")</f>
        <v>#REF!</v>
      </c>
      <c r="CX119" s="43" t="e">
        <f ca="1">COUNTIF(OFFSET(class8_1,MATCH(CX$1,#REF!,0)-7+'Итог по классам'!$B119,,,),"р")</f>
        <v>#REF!</v>
      </c>
      <c r="CY119" s="43" t="e">
        <f ca="1">COUNTIF(OFFSET(class8_1,MATCH(CY$1,#REF!,0)-7+'Итог по классам'!$B119,,,),"ш")</f>
        <v>#REF!</v>
      </c>
      <c r="CZ119" s="43" t="e">
        <f ca="1">COUNTIF(OFFSET(class8_2,MATCH(CZ$1,#REF!,0)-7+'Итог по классам'!$B119,,,),"Ф")</f>
        <v>#REF!</v>
      </c>
      <c r="DA119" s="43" t="e">
        <f ca="1">COUNTIF(OFFSET(class8_2,MATCH(DA$1,#REF!,0)-7+'Итог по классам'!$B119,,,),"р")</f>
        <v>#REF!</v>
      </c>
      <c r="DB119" s="43" t="e">
        <f ca="1">COUNTIF(OFFSET(class8_2,MATCH(DB$1,#REF!,0)-7+'Итог по классам'!$B119,,,),"ш")</f>
        <v>#REF!</v>
      </c>
      <c r="DC119" s="44" t="e">
        <f ca="1">COUNTIF(OFFSET(class8_1,MATCH(DC$1,#REF!,0)-7+'Итог по классам'!$B119,,,),"Ф")</f>
        <v>#REF!</v>
      </c>
      <c r="DD119" s="43" t="e">
        <f ca="1">COUNTIF(OFFSET(class8_1,MATCH(DD$1,#REF!,0)-7+'Итог по классам'!$B119,,,),"р")</f>
        <v>#REF!</v>
      </c>
      <c r="DE119" s="43" t="e">
        <f ca="1">COUNTIF(OFFSET(class8_1,MATCH(DE$1,#REF!,0)-7+'Итог по классам'!$B119,,,),"ш")</f>
        <v>#REF!</v>
      </c>
      <c r="DF119" s="43" t="e">
        <f ca="1">COUNTIF(OFFSET(class8_2,MATCH(DF$1,#REF!,0)-7+'Итог по классам'!$B119,,,),"Ф")</f>
        <v>#REF!</v>
      </c>
      <c r="DG119" s="43" t="e">
        <f ca="1">COUNTIF(OFFSET(class8_2,MATCH(DG$1,#REF!,0)-7+'Итог по классам'!$B119,,,),"р")</f>
        <v>#REF!</v>
      </c>
      <c r="DH119" s="43" t="e">
        <f ca="1">COUNTIF(OFFSET(class8_2,MATCH(DH$1,#REF!,0)-7+'Итог по классам'!$B119,,,),"ш")</f>
        <v>#REF!</v>
      </c>
      <c r="DI119" s="44" t="e">
        <f ca="1">COUNTIF(OFFSET(class8_1,MATCH(DI$1,#REF!,0)-7+'Итог по классам'!$B119,,,),"Ф")</f>
        <v>#REF!</v>
      </c>
      <c r="DJ119" s="43" t="e">
        <f ca="1">COUNTIF(OFFSET(class8_1,MATCH(DJ$1,#REF!,0)-7+'Итог по классам'!$B119,,,),"р")</f>
        <v>#REF!</v>
      </c>
      <c r="DK119" s="43" t="e">
        <f ca="1">COUNTIF(OFFSET(class8_1,MATCH(DK$1,#REF!,0)-7+'Итог по классам'!$B119,,,),"ш")</f>
        <v>#REF!</v>
      </c>
      <c r="DL119" s="43" t="e">
        <f ca="1">COUNTIF(OFFSET(class8_2,MATCH(DL$1,#REF!,0)-7+'Итог по классам'!$B119,,,),"Ф")</f>
        <v>#REF!</v>
      </c>
      <c r="DM119" s="43" t="e">
        <f ca="1">COUNTIF(OFFSET(class8_2,MATCH(DM$1,#REF!,0)-7+'Итог по классам'!$B119,,,),"р")</f>
        <v>#REF!</v>
      </c>
      <c r="DN119" s="43" t="e">
        <f ca="1">COUNTIF(OFFSET(class8_2,MATCH(DN$1,#REF!,0)-7+'Итог по классам'!$B119,,,),"ш")</f>
        <v>#REF!</v>
      </c>
      <c r="DO119" s="44" t="e">
        <f ca="1">COUNTIF(OFFSET(class8_1,MATCH(DO$1,#REF!,0)-7+'Итог по классам'!$B119,,,),"Ф")</f>
        <v>#REF!</v>
      </c>
      <c r="DP119" s="43" t="e">
        <f ca="1">COUNTIF(OFFSET(class8_1,MATCH(DP$1,#REF!,0)-7+'Итог по классам'!$B119,,,),"р")</f>
        <v>#REF!</v>
      </c>
      <c r="DQ119" s="43" t="e">
        <f ca="1">COUNTIF(OFFSET(class8_1,MATCH(DQ$1,#REF!,0)-7+'Итог по классам'!$B119,,,),"ш")</f>
        <v>#REF!</v>
      </c>
      <c r="DR119" s="43" t="e">
        <f ca="1">COUNTIF(OFFSET(class8_2,MATCH(DR$1,#REF!,0)-7+'Итог по классам'!$B119,,,),"Ф")</f>
        <v>#REF!</v>
      </c>
      <c r="DS119" s="43" t="e">
        <f ca="1">COUNTIF(OFFSET(class8_2,MATCH(DS$1,#REF!,0)-7+'Итог по классам'!$B119,,,),"р")</f>
        <v>#REF!</v>
      </c>
      <c r="DT119" s="43" t="e">
        <f ca="1">COUNTIF(OFFSET(class8_2,MATCH(DT$1,#REF!,0)-7+'Итог по классам'!$B119,,,),"ш")</f>
        <v>#REF!</v>
      </c>
      <c r="DU119" s="44" t="e">
        <f ca="1">COUNTIF(OFFSET(class8_1,MATCH(DU$1,#REF!,0)-7+'Итог по классам'!$B119,,,),"Ф")</f>
        <v>#REF!</v>
      </c>
      <c r="DV119" s="43" t="e">
        <f ca="1">COUNTIF(OFFSET(class8_1,MATCH(DV$1,#REF!,0)-7+'Итог по классам'!$B119,,,),"р")</f>
        <v>#REF!</v>
      </c>
      <c r="DW119" s="43" t="e">
        <f ca="1">COUNTIF(OFFSET(class8_1,MATCH(DW$1,#REF!,0)-7+'Итог по классам'!$B119,,,),"ш")</f>
        <v>#REF!</v>
      </c>
      <c r="DX119" s="43" t="e">
        <f ca="1">COUNTIF(OFFSET(class8_2,MATCH(DX$1,#REF!,0)-7+'Итог по классам'!$B119,,,),"Ф")</f>
        <v>#REF!</v>
      </c>
      <c r="DY119" s="43" t="e">
        <f ca="1">COUNTIF(OFFSET(class8_2,MATCH(DY$1,#REF!,0)-7+'Итог по классам'!$B119,,,),"р")</f>
        <v>#REF!</v>
      </c>
      <c r="DZ119" s="43" t="e">
        <f ca="1">COUNTIF(OFFSET(class8_2,MATCH(DZ$1,#REF!,0)-7+'Итог по классам'!$B119,,,),"ш")</f>
        <v>#REF!</v>
      </c>
      <c r="EA119" s="44" t="e">
        <f ca="1">COUNTIF(OFFSET(class8_1,MATCH(EA$1,#REF!,0)-7+'Итог по классам'!$B119,,,),"Ф")</f>
        <v>#REF!</v>
      </c>
      <c r="EB119" s="43" t="e">
        <f ca="1">COUNTIF(OFFSET(class8_1,MATCH(EB$1,#REF!,0)-7+'Итог по классам'!$B119,,,),"р")</f>
        <v>#REF!</v>
      </c>
      <c r="EC119" s="43" t="e">
        <f ca="1">COUNTIF(OFFSET(class8_1,MATCH(EC$1,#REF!,0)-7+'Итог по классам'!$B119,,,),"ш")</f>
        <v>#REF!</v>
      </c>
      <c r="ED119" s="43" t="e">
        <f ca="1">COUNTIF(OFFSET(class8_2,MATCH(ED$1,#REF!,0)-7+'Итог по классам'!$B119,,,),"Ф")</f>
        <v>#REF!</v>
      </c>
      <c r="EE119" s="43" t="e">
        <f ca="1">COUNTIF(OFFSET(class8_2,MATCH(EE$1,#REF!,0)-7+'Итог по классам'!$B119,,,),"р")</f>
        <v>#REF!</v>
      </c>
      <c r="EF119" s="43" t="e">
        <f ca="1">COUNTIF(OFFSET(class8_2,MATCH(EF$1,#REF!,0)-7+'Итог по классам'!$B119,,,),"ш")</f>
        <v>#REF!</v>
      </c>
      <c r="EG119" s="44" t="e">
        <f ca="1">COUNTIF(OFFSET(class8_1,MATCH(EG$1,#REF!,0)-7+'Итог по классам'!$B119,,,),"Ф")</f>
        <v>#REF!</v>
      </c>
      <c r="EH119" s="43" t="e">
        <f ca="1">COUNTIF(OFFSET(class8_1,MATCH(EH$1,#REF!,0)-7+'Итог по классам'!$B119,,,),"р")</f>
        <v>#REF!</v>
      </c>
      <c r="EI119" s="43" t="e">
        <f ca="1">COUNTIF(OFFSET(class8_1,MATCH(EI$1,#REF!,0)-7+'Итог по классам'!$B119,,,),"ш")</f>
        <v>#REF!</v>
      </c>
      <c r="EJ119" s="43" t="e">
        <f ca="1">COUNTIF(OFFSET(class8_2,MATCH(EJ$1,#REF!,0)-7+'Итог по классам'!$B119,,,),"Ф")</f>
        <v>#REF!</v>
      </c>
      <c r="EK119" s="43" t="e">
        <f ca="1">COUNTIF(OFFSET(class8_2,MATCH(EK$1,#REF!,0)-7+'Итог по классам'!$B119,,,),"р")</f>
        <v>#REF!</v>
      </c>
      <c r="EL119" s="43" t="e">
        <f ca="1">COUNTIF(OFFSET(class8_2,MATCH(EL$1,#REF!,0)-7+'Итог по классам'!$B119,,,),"ш")</f>
        <v>#REF!</v>
      </c>
      <c r="EM119" s="44" t="e">
        <f ca="1">COUNTIF(OFFSET(class8_1,MATCH(EM$1,#REF!,0)-7+'Итог по классам'!$B119,,,),"Ф")</f>
        <v>#REF!</v>
      </c>
      <c r="EN119" s="43" t="e">
        <f ca="1">COUNTIF(OFFSET(class8_1,MATCH(EN$1,#REF!,0)-7+'Итог по классам'!$B119,,,),"р")</f>
        <v>#REF!</v>
      </c>
      <c r="EO119" s="43" t="e">
        <f ca="1">COUNTIF(OFFSET(class8_1,MATCH(EO$1,#REF!,0)-7+'Итог по классам'!$B119,,,),"ш")</f>
        <v>#REF!</v>
      </c>
      <c r="EP119" s="43" t="e">
        <f ca="1">COUNTIF(OFFSET(class8_2,MATCH(EP$1,#REF!,0)-7+'Итог по классам'!$B119,,,),"Ф")</f>
        <v>#REF!</v>
      </c>
      <c r="EQ119" s="43" t="e">
        <f ca="1">COUNTIF(OFFSET(class8_2,MATCH(EQ$1,#REF!,0)-7+'Итог по классам'!$B119,,,),"р")</f>
        <v>#REF!</v>
      </c>
      <c r="ER119" s="43" t="e">
        <f ca="1">COUNTIF(OFFSET(class8_2,MATCH(ER$1,#REF!,0)-7+'Итог по классам'!$B119,,,),"ш")</f>
        <v>#REF!</v>
      </c>
      <c r="ES119" s="44" t="e">
        <f ca="1">COUNTIF(OFFSET(class8_1,MATCH(ES$1,#REF!,0)-7+'Итог по классам'!$B119,,,),"Ф")</f>
        <v>#REF!</v>
      </c>
      <c r="ET119" s="43" t="e">
        <f ca="1">COUNTIF(OFFSET(class8_1,MATCH(ET$1,#REF!,0)-7+'Итог по классам'!$B119,,,),"р")</f>
        <v>#REF!</v>
      </c>
      <c r="EU119" s="43" t="e">
        <f ca="1">COUNTIF(OFFSET(class8_1,MATCH(EU$1,#REF!,0)-7+'Итог по классам'!$B119,,,),"ш")</f>
        <v>#REF!</v>
      </c>
      <c r="EV119" s="43" t="e">
        <f ca="1">COUNTIF(OFFSET(class8_2,MATCH(EV$1,#REF!,0)-7+'Итог по классам'!$B119,,,),"Ф")</f>
        <v>#REF!</v>
      </c>
      <c r="EW119" s="43" t="e">
        <f ca="1">COUNTIF(OFFSET(class8_2,MATCH(EW$1,#REF!,0)-7+'Итог по классам'!$B119,,,),"р")</f>
        <v>#REF!</v>
      </c>
      <c r="EX119" s="43" t="e">
        <f ca="1">COUNTIF(OFFSET(class8_2,MATCH(EX$1,#REF!,0)-7+'Итог по классам'!$B119,,,),"ш")</f>
        <v>#REF!</v>
      </c>
      <c r="EY119" s="44" t="e">
        <f ca="1">COUNTIF(OFFSET(class8_1,MATCH(EY$1,#REF!,0)-7+'Итог по классам'!$B119,,,),"Ф")</f>
        <v>#REF!</v>
      </c>
      <c r="EZ119" s="43" t="e">
        <f ca="1">COUNTIF(OFFSET(class8_1,MATCH(EZ$1,#REF!,0)-7+'Итог по классам'!$B119,,,),"р")</f>
        <v>#REF!</v>
      </c>
      <c r="FA119" s="43" t="e">
        <f ca="1">COUNTIF(OFFSET(class8_1,MATCH(FA$1,#REF!,0)-7+'Итог по классам'!$B119,,,),"ш")</f>
        <v>#REF!</v>
      </c>
      <c r="FB119" s="43" t="e">
        <f ca="1">COUNTIF(OFFSET(class8_2,MATCH(FB$1,#REF!,0)-7+'Итог по классам'!$B119,,,),"Ф")</f>
        <v>#REF!</v>
      </c>
      <c r="FC119" s="43" t="e">
        <f ca="1">COUNTIF(OFFSET(class8_2,MATCH(FC$1,#REF!,0)-7+'Итог по классам'!$B119,,,),"р")</f>
        <v>#REF!</v>
      </c>
      <c r="FD119" s="43" t="e">
        <f ca="1">COUNTIF(OFFSET(class8_2,MATCH(FD$1,#REF!,0)-7+'Итог по классам'!$B119,,,),"ш")</f>
        <v>#REF!</v>
      </c>
      <c r="FE119" s="44" t="e">
        <f ca="1">COUNTIF(OFFSET(class8_1,MATCH(FE$1,#REF!,0)-7+'Итог по классам'!$B119,,,),"Ф")</f>
        <v>#REF!</v>
      </c>
      <c r="FF119" s="43" t="e">
        <f ca="1">COUNTIF(OFFSET(class8_1,MATCH(FF$1,#REF!,0)-7+'Итог по классам'!$B119,,,),"р")</f>
        <v>#REF!</v>
      </c>
      <c r="FG119" s="43" t="e">
        <f ca="1">COUNTIF(OFFSET(class8_1,MATCH(FG$1,#REF!,0)-7+'Итог по классам'!$B119,,,),"ш")</f>
        <v>#REF!</v>
      </c>
      <c r="FH119" s="43" t="e">
        <f ca="1">COUNTIF(OFFSET(class8_2,MATCH(FH$1,#REF!,0)-7+'Итог по классам'!$B119,,,),"Ф")</f>
        <v>#REF!</v>
      </c>
      <c r="FI119" s="43" t="e">
        <f ca="1">COUNTIF(OFFSET(class8_2,MATCH(FI$1,#REF!,0)-7+'Итог по классам'!$B119,,,),"р")</f>
        <v>#REF!</v>
      </c>
      <c r="FJ119" s="43" t="e">
        <f ca="1">COUNTIF(OFFSET(class8_2,MATCH(FJ$1,#REF!,0)-7+'Итог по классам'!$B119,,,),"ш")</f>
        <v>#REF!</v>
      </c>
      <c r="FK119" s="44" t="e">
        <f ca="1">COUNTIF(OFFSET(class8_1,MATCH(FK$1,#REF!,0)-7+'Итог по классам'!$B119,,,),"Ф")</f>
        <v>#REF!</v>
      </c>
      <c r="FL119" s="43" t="e">
        <f ca="1">COUNTIF(OFFSET(class8_1,MATCH(FL$1,#REF!,0)-7+'Итог по классам'!$B119,,,),"р")</f>
        <v>#REF!</v>
      </c>
      <c r="FM119" s="43" t="e">
        <f ca="1">COUNTIF(OFFSET(class8_1,MATCH(FM$1,#REF!,0)-7+'Итог по классам'!$B119,,,),"ш")</f>
        <v>#REF!</v>
      </c>
      <c r="FN119" s="43" t="e">
        <f ca="1">COUNTIF(OFFSET(class8_2,MATCH(FN$1,#REF!,0)-7+'Итог по классам'!$B119,,,),"Ф")</f>
        <v>#REF!</v>
      </c>
      <c r="FO119" s="43" t="e">
        <f ca="1">COUNTIF(OFFSET(class8_2,MATCH(FO$1,#REF!,0)-7+'Итог по классам'!$B119,,,),"р")</f>
        <v>#REF!</v>
      </c>
      <c r="FP119" s="43" t="e">
        <f ca="1">COUNTIF(OFFSET(class8_2,MATCH(FP$1,#REF!,0)-7+'Итог по классам'!$B119,,,),"ш")</f>
        <v>#REF!</v>
      </c>
      <c r="FQ119" s="44" t="e">
        <f ca="1">COUNTIF(OFFSET(class8_1,MATCH(FQ$1,#REF!,0)-7+'Итог по классам'!$B119,,,),"Ф")</f>
        <v>#REF!</v>
      </c>
      <c r="FR119" s="43" t="e">
        <f ca="1">COUNTIF(OFFSET(class8_1,MATCH(FR$1,#REF!,0)-7+'Итог по классам'!$B119,,,),"р")</f>
        <v>#REF!</v>
      </c>
      <c r="FS119" s="43" t="e">
        <f ca="1">COUNTIF(OFFSET(class8_1,MATCH(FS$1,#REF!,0)-7+'Итог по классам'!$B119,,,),"ш")</f>
        <v>#REF!</v>
      </c>
      <c r="FT119" s="43" t="e">
        <f ca="1">COUNTIF(OFFSET(class8_2,MATCH(FT$1,#REF!,0)-7+'Итог по классам'!$B119,,,),"Ф")</f>
        <v>#REF!</v>
      </c>
      <c r="FU119" s="43" t="e">
        <f ca="1">COUNTIF(OFFSET(class8_2,MATCH(FU$1,#REF!,0)-7+'Итог по классам'!$B119,,,),"р")</f>
        <v>#REF!</v>
      </c>
      <c r="FV119" s="43" t="e">
        <f ca="1">COUNTIF(OFFSET(class8_2,MATCH(FV$1,#REF!,0)-7+'Итог по классам'!$B119,,,),"ш")</f>
        <v>#REF!</v>
      </c>
      <c r="FW119" s="44" t="e">
        <f ca="1">COUNTIF(OFFSET(class8_1,MATCH(FW$1,#REF!,0)-7+'Итог по классам'!$B119,,,),"Ф")</f>
        <v>#REF!</v>
      </c>
      <c r="FX119" s="43" t="e">
        <f ca="1">COUNTIF(OFFSET(class8_1,MATCH(FX$1,#REF!,0)-7+'Итог по классам'!$B119,,,),"р")</f>
        <v>#REF!</v>
      </c>
      <c r="FY119" s="43" t="e">
        <f ca="1">COUNTIF(OFFSET(class8_1,MATCH(FY$1,#REF!,0)-7+'Итог по классам'!$B119,,,),"ш")</f>
        <v>#REF!</v>
      </c>
      <c r="FZ119" s="43" t="e">
        <f ca="1">COUNTIF(OFFSET(class8_2,MATCH(FZ$1,#REF!,0)-7+'Итог по классам'!$B119,,,),"Ф")</f>
        <v>#REF!</v>
      </c>
      <c r="GA119" s="43" t="e">
        <f ca="1">COUNTIF(OFFSET(class8_2,MATCH(GA$1,#REF!,0)-7+'Итог по классам'!$B119,,,),"р")</f>
        <v>#REF!</v>
      </c>
      <c r="GB119" s="43" t="e">
        <f ca="1">COUNTIF(OFFSET(class8_2,MATCH(GB$1,#REF!,0)-7+'Итог по классам'!$B119,,,),"ш")</f>
        <v>#REF!</v>
      </c>
      <c r="GC119" s="44" t="e">
        <f ca="1">COUNTIF(OFFSET(class8_1,MATCH(GC$1,#REF!,0)-7+'Итог по классам'!$B119,,,),"Ф")</f>
        <v>#REF!</v>
      </c>
      <c r="GD119" s="43" t="e">
        <f ca="1">COUNTIF(OFFSET(class8_1,MATCH(GD$1,#REF!,0)-7+'Итог по классам'!$B119,,,),"р")</f>
        <v>#REF!</v>
      </c>
      <c r="GE119" s="43" t="e">
        <f ca="1">COUNTIF(OFFSET(class8_1,MATCH(GE$1,#REF!,0)-7+'Итог по классам'!$B119,,,),"ш")</f>
        <v>#REF!</v>
      </c>
      <c r="GF119" s="43" t="e">
        <f ca="1">COUNTIF(OFFSET(class8_2,MATCH(GF$1,#REF!,0)-7+'Итог по классам'!$B119,,,),"Ф")</f>
        <v>#REF!</v>
      </c>
      <c r="GG119" s="43" t="e">
        <f ca="1">COUNTIF(OFFSET(class8_2,MATCH(GG$1,#REF!,0)-7+'Итог по классам'!$B119,,,),"р")</f>
        <v>#REF!</v>
      </c>
      <c r="GH119" s="43" t="e">
        <f ca="1">COUNTIF(OFFSET(class8_2,MATCH(GH$1,#REF!,0)-7+'Итог по классам'!$B119,,,),"ш")</f>
        <v>#REF!</v>
      </c>
      <c r="GI119" s="44" t="e">
        <f ca="1">COUNTIF(OFFSET(class8_1,MATCH(GI$1,#REF!,0)-7+'Итог по классам'!$B119,,,),"Ф")</f>
        <v>#REF!</v>
      </c>
      <c r="GJ119" s="43" t="e">
        <f ca="1">COUNTIF(OFFSET(class8_1,MATCH(GJ$1,#REF!,0)-7+'Итог по классам'!$B119,,,),"р")</f>
        <v>#REF!</v>
      </c>
      <c r="GK119" s="43" t="e">
        <f ca="1">COUNTIF(OFFSET(class8_1,MATCH(GK$1,#REF!,0)-7+'Итог по классам'!$B119,,,),"ш")</f>
        <v>#REF!</v>
      </c>
      <c r="GL119" s="43" t="e">
        <f ca="1">COUNTIF(OFFSET(class8_2,MATCH(GL$1,#REF!,0)-7+'Итог по классам'!$B119,,,),"Ф")</f>
        <v>#REF!</v>
      </c>
      <c r="GM119" s="43" t="e">
        <f ca="1">COUNTIF(OFFSET(class8_2,MATCH(GM$1,#REF!,0)-7+'Итог по классам'!$B119,,,),"р")</f>
        <v>#REF!</v>
      </c>
      <c r="GN119" s="43" t="e">
        <f ca="1">COUNTIF(OFFSET(class8_2,MATCH(GN$1,#REF!,0)-7+'Итог по классам'!$B119,,,),"ш")</f>
        <v>#REF!</v>
      </c>
      <c r="GO119" s="44" t="e">
        <f ca="1">COUNTIF(OFFSET(class8_1,MATCH(GO$1,#REF!,0)-7+'Итог по классам'!$B119,,,),"Ф")</f>
        <v>#REF!</v>
      </c>
      <c r="GP119" s="43" t="e">
        <f ca="1">COUNTIF(OFFSET(class8_1,MATCH(GP$1,#REF!,0)-7+'Итог по классам'!$B119,,,),"р")</f>
        <v>#REF!</v>
      </c>
      <c r="GQ119" s="43" t="e">
        <f ca="1">COUNTIF(OFFSET(class8_1,MATCH(GQ$1,#REF!,0)-7+'Итог по классам'!$B119,,,),"ш")</f>
        <v>#REF!</v>
      </c>
      <c r="GR119" s="43" t="e">
        <f ca="1">COUNTIF(OFFSET(class8_2,MATCH(GR$1,#REF!,0)-7+'Итог по классам'!$B119,,,),"Ф")</f>
        <v>#REF!</v>
      </c>
      <c r="GS119" s="43" t="e">
        <f ca="1">COUNTIF(OFFSET(class8_2,MATCH(GS$1,#REF!,0)-7+'Итог по классам'!$B119,,,),"р")</f>
        <v>#REF!</v>
      </c>
      <c r="GT119" s="43" t="e">
        <f ca="1">COUNTIF(OFFSET(class8_2,MATCH(GT$1,#REF!,0)-7+'Итог по классам'!$B119,,,),"ш")</f>
        <v>#REF!</v>
      </c>
      <c r="GU119" s="44" t="e">
        <f ca="1">COUNTIF(OFFSET(class8_1,MATCH(GU$1,#REF!,0)-7+'Итог по классам'!$B119,,,),"Ф")</f>
        <v>#REF!</v>
      </c>
      <c r="GV119" s="43" t="e">
        <f ca="1">COUNTIF(OFFSET(class8_1,MATCH(GV$1,#REF!,0)-7+'Итог по классам'!$B119,,,),"р")</f>
        <v>#REF!</v>
      </c>
      <c r="GW119" s="43" t="e">
        <f ca="1">COUNTIF(OFFSET(class8_1,MATCH(GW$1,#REF!,0)-7+'Итог по классам'!$B119,,,),"ш")</f>
        <v>#REF!</v>
      </c>
      <c r="GX119" s="43" t="e">
        <f ca="1">COUNTIF(OFFSET(class8_2,MATCH(GX$1,#REF!,0)-7+'Итог по классам'!$B119,,,),"Ф")</f>
        <v>#REF!</v>
      </c>
      <c r="GY119" s="43" t="e">
        <f ca="1">COUNTIF(OFFSET(class8_2,MATCH(GY$1,#REF!,0)-7+'Итог по классам'!$B119,,,),"р")</f>
        <v>#REF!</v>
      </c>
      <c r="GZ119" s="43" t="e">
        <f ca="1">COUNTIF(OFFSET(class8_2,MATCH(GZ$1,#REF!,0)-7+'Итог по классам'!$B119,,,),"ш")</f>
        <v>#REF!</v>
      </c>
      <c r="HA119" s="44" t="e">
        <f ca="1">COUNTIF(OFFSET(class8_1,MATCH(HA$1,#REF!,0)-7+'Итог по классам'!$B119,,,),"Ф")</f>
        <v>#REF!</v>
      </c>
      <c r="HB119" s="43" t="e">
        <f ca="1">COUNTIF(OFFSET(class8_1,MATCH(HB$1,#REF!,0)-7+'Итог по классам'!$B119,,,),"р")</f>
        <v>#REF!</v>
      </c>
      <c r="HC119" s="43" t="e">
        <f ca="1">COUNTIF(OFFSET(class8_1,MATCH(HC$1,#REF!,0)-7+'Итог по классам'!$B119,,,),"ш")</f>
        <v>#REF!</v>
      </c>
      <c r="HD119" s="43" t="e">
        <f ca="1">COUNTIF(OFFSET(class8_2,MATCH(HD$1,#REF!,0)-7+'Итог по классам'!$B119,,,),"Ф")</f>
        <v>#REF!</v>
      </c>
      <c r="HE119" s="43" t="e">
        <f ca="1">COUNTIF(OFFSET(class8_2,MATCH(HE$1,#REF!,0)-7+'Итог по классам'!$B119,,,),"р")</f>
        <v>#REF!</v>
      </c>
      <c r="HF119" s="43" t="e">
        <f ca="1">COUNTIF(OFFSET(class8_2,MATCH(HF$1,#REF!,0)-7+'Итог по классам'!$B119,,,),"ш")</f>
        <v>#REF!</v>
      </c>
      <c r="HG119" s="44" t="e">
        <f ca="1">COUNTIF(OFFSET(class8_1,MATCH(HG$1,#REF!,0)-7+'Итог по классам'!$B119,,,),"Ф")</f>
        <v>#REF!</v>
      </c>
      <c r="HH119" s="43" t="e">
        <f ca="1">COUNTIF(OFFSET(class8_1,MATCH(HH$1,#REF!,0)-7+'Итог по классам'!$B119,,,),"р")</f>
        <v>#REF!</v>
      </c>
      <c r="HI119" s="43" t="e">
        <f ca="1">COUNTIF(OFFSET(class8_1,MATCH(HI$1,#REF!,0)-7+'Итог по классам'!$B119,,,),"ш")</f>
        <v>#REF!</v>
      </c>
      <c r="HJ119" s="43" t="e">
        <f ca="1">COUNTIF(OFFSET(class8_2,MATCH(HJ$1,#REF!,0)-7+'Итог по классам'!$B119,,,),"Ф")</f>
        <v>#REF!</v>
      </c>
      <c r="HK119" s="43" t="e">
        <f ca="1">COUNTIF(OFFSET(class8_2,MATCH(HK$1,#REF!,0)-7+'Итог по классам'!$B119,,,),"р")</f>
        <v>#REF!</v>
      </c>
      <c r="HL119" s="43" t="e">
        <f ca="1">COUNTIF(OFFSET(class8_2,MATCH(HL$1,#REF!,0)-7+'Итог по классам'!$B119,,,),"ш")</f>
        <v>#REF!</v>
      </c>
      <c r="HM119" s="44" t="e">
        <f ca="1">COUNTIF(OFFSET(class8_1,MATCH(HM$1,#REF!,0)-7+'Итог по классам'!$B119,,,),"Ф")</f>
        <v>#REF!</v>
      </c>
      <c r="HN119" s="43" t="e">
        <f ca="1">COUNTIF(OFFSET(class8_1,MATCH(HN$1,#REF!,0)-7+'Итог по классам'!$B119,,,),"р")</f>
        <v>#REF!</v>
      </c>
      <c r="HO119" s="43" t="e">
        <f ca="1">COUNTIF(OFFSET(class8_1,MATCH(HO$1,#REF!,0)-7+'Итог по классам'!$B119,,,),"ш")</f>
        <v>#REF!</v>
      </c>
      <c r="HP119" s="43" t="e">
        <f ca="1">COUNTIF(OFFSET(class8_2,MATCH(HP$1,#REF!,0)-7+'Итог по классам'!$B119,,,),"Ф")</f>
        <v>#REF!</v>
      </c>
      <c r="HQ119" s="43" t="e">
        <f ca="1">COUNTIF(OFFSET(class8_2,MATCH(HQ$1,#REF!,0)-7+'Итог по классам'!$B119,,,),"р")</f>
        <v>#REF!</v>
      </c>
      <c r="HR119" s="43" t="e">
        <f ca="1">COUNTIF(OFFSET(class8_2,MATCH(HR$1,#REF!,0)-7+'Итог по классам'!$B119,,,),"ш")</f>
        <v>#REF!</v>
      </c>
      <c r="HS119" s="44" t="e">
        <f ca="1">COUNTIF(OFFSET(class8_1,MATCH(HS$1,#REF!,0)-7+'Итог по классам'!$B119,,,),"Ф")</f>
        <v>#REF!</v>
      </c>
      <c r="HT119" s="43" t="e">
        <f ca="1">COUNTIF(OFFSET(class8_1,MATCH(HT$1,#REF!,0)-7+'Итог по классам'!$B119,,,),"р")</f>
        <v>#REF!</v>
      </c>
      <c r="HU119" s="43" t="e">
        <f ca="1">COUNTIF(OFFSET(class8_1,MATCH(HU$1,#REF!,0)-7+'Итог по классам'!$B119,,,),"ш")</f>
        <v>#REF!</v>
      </c>
      <c r="HV119" s="43" t="e">
        <f ca="1">COUNTIF(OFFSET(class8_2,MATCH(HV$1,#REF!,0)-7+'Итог по классам'!$B119,,,),"Ф")</f>
        <v>#REF!</v>
      </c>
      <c r="HW119" s="43" t="e">
        <f ca="1">COUNTIF(OFFSET(class8_2,MATCH(HW$1,#REF!,0)-7+'Итог по классам'!$B119,,,),"р")</f>
        <v>#REF!</v>
      </c>
      <c r="HX119" s="43" t="e">
        <f ca="1">COUNTIF(OFFSET(class8_2,MATCH(HX$1,#REF!,0)-7+'Итог по классам'!$B119,,,),"ш")</f>
        <v>#REF!</v>
      </c>
      <c r="HY119" s="44" t="e">
        <f ca="1">COUNTIF(OFFSET(class8_1,MATCH(HY$1,#REF!,0)-7+'Итог по классам'!$B119,,,),"Ф")</f>
        <v>#REF!</v>
      </c>
      <c r="HZ119" s="43" t="e">
        <f ca="1">COUNTIF(OFFSET(class8_1,MATCH(HZ$1,#REF!,0)-7+'Итог по классам'!$B119,,,),"р")</f>
        <v>#REF!</v>
      </c>
      <c r="IA119" s="43" t="e">
        <f ca="1">COUNTIF(OFFSET(class8_1,MATCH(IA$1,#REF!,0)-7+'Итог по классам'!$B119,,,),"ш")</f>
        <v>#REF!</v>
      </c>
      <c r="IB119" s="43" t="e">
        <f ca="1">COUNTIF(OFFSET(class8_2,MATCH(IB$1,#REF!,0)-7+'Итог по классам'!$B119,,,),"Ф")</f>
        <v>#REF!</v>
      </c>
      <c r="IC119" s="43" t="e">
        <f ca="1">COUNTIF(OFFSET(class8_2,MATCH(IC$1,#REF!,0)-7+'Итог по классам'!$B119,,,),"р")</f>
        <v>#REF!</v>
      </c>
      <c r="ID119" s="43" t="e">
        <f ca="1">COUNTIF(OFFSET(class8_2,MATCH(ID$1,#REF!,0)-7+'Итог по классам'!$B119,,,),"ш")</f>
        <v>#REF!</v>
      </c>
      <c r="IE119" s="44" t="e">
        <f ca="1">COUNTIF(OFFSET(class8_1,MATCH(IE$1,#REF!,0)-7+'Итог по классам'!$B119,,,),"Ф")</f>
        <v>#REF!</v>
      </c>
      <c r="IF119" s="43" t="e">
        <f ca="1">COUNTIF(OFFSET(class8_1,MATCH(IF$1,#REF!,0)-7+'Итог по классам'!$B119,,,),"р")</f>
        <v>#REF!</v>
      </c>
      <c r="IG119" s="43" t="e">
        <f ca="1">COUNTIF(OFFSET(class8_1,MATCH(IG$1,#REF!,0)-7+'Итог по классам'!$B119,,,),"ш")</f>
        <v>#REF!</v>
      </c>
      <c r="IH119" s="43" t="e">
        <f ca="1">COUNTIF(OFFSET(class8_2,MATCH(IH$1,#REF!,0)-7+'Итог по классам'!$B119,,,),"Ф")</f>
        <v>#REF!</v>
      </c>
      <c r="II119" s="43" t="e">
        <f ca="1">COUNTIF(OFFSET(class8_2,MATCH(II$1,#REF!,0)-7+'Итог по классам'!$B119,,,),"р")</f>
        <v>#REF!</v>
      </c>
      <c r="IJ119" s="43" t="e">
        <f ca="1">COUNTIF(OFFSET(class8_2,MATCH(IJ$1,#REF!,0)-7+'Итог по классам'!$B119,,,),"ш")</f>
        <v>#REF!</v>
      </c>
      <c r="IK119" s="44" t="e">
        <f ca="1">COUNTIF(OFFSET(class8_1,MATCH(IK$1,#REF!,0)-7+'Итог по классам'!$B119,,,),"Ф")</f>
        <v>#REF!</v>
      </c>
      <c r="IL119" s="43" t="e">
        <f ca="1">COUNTIF(OFFSET(class8_1,MATCH(IL$1,#REF!,0)-7+'Итог по классам'!$B119,,,),"р")</f>
        <v>#REF!</v>
      </c>
      <c r="IM119" s="43" t="e">
        <f ca="1">COUNTIF(OFFSET(class8_1,MATCH(IM$1,#REF!,0)-7+'Итог по классам'!$B119,,,),"ш")</f>
        <v>#REF!</v>
      </c>
      <c r="IN119" s="43" t="e">
        <f ca="1">COUNTIF(OFFSET(class8_2,MATCH(IN$1,#REF!,0)-7+'Итог по классам'!$B119,,,),"Ф")</f>
        <v>#REF!</v>
      </c>
      <c r="IO119" s="43" t="e">
        <f ca="1">COUNTIF(OFFSET(class8_2,MATCH(IO$1,#REF!,0)-7+'Итог по классам'!$B119,,,),"р")</f>
        <v>#REF!</v>
      </c>
      <c r="IP119" s="43" t="e">
        <f ca="1">COUNTIF(OFFSET(class8_2,MATCH(IP$1,#REF!,0)-7+'Итог по классам'!$B119,,,),"ш")</f>
        <v>#REF!</v>
      </c>
      <c r="IQ119" s="44" t="e">
        <f ca="1">COUNTIF(OFFSET(class8_1,MATCH(IQ$1,#REF!,0)-7+'Итог по классам'!$B119,,,),"Ф")</f>
        <v>#REF!</v>
      </c>
      <c r="IR119" s="43" t="e">
        <f ca="1">COUNTIF(OFFSET(class8_1,MATCH(IR$1,#REF!,0)-7+'Итог по классам'!$B119,,,),"р")</f>
        <v>#REF!</v>
      </c>
      <c r="IS119" s="43" t="e">
        <f ca="1">COUNTIF(OFFSET(class8_1,MATCH(IS$1,#REF!,0)-7+'Итог по классам'!$B119,,,),"ш")</f>
        <v>#REF!</v>
      </c>
      <c r="IT119" s="43" t="e">
        <f ca="1">COUNTIF(OFFSET(class8_2,MATCH(IT$1,#REF!,0)-7+'Итог по классам'!$B119,,,),"Ф")</f>
        <v>#REF!</v>
      </c>
      <c r="IU119" s="43" t="e">
        <f ca="1">COUNTIF(OFFSET(class8_2,MATCH(IU$1,#REF!,0)-7+'Итог по классам'!$B119,,,),"р")</f>
        <v>#REF!</v>
      </c>
      <c r="IV119" s="43" t="e">
        <f ca="1">COUNTIF(OFFSET(class8_2,MATCH(IV$1,#REF!,0)-7+'Итог по классам'!$B119,,,),"ш")</f>
        <v>#REF!</v>
      </c>
      <c r="IW119" s="44" t="e">
        <f ca="1">COUNTIF(OFFSET(class8_1,MATCH(IW$1,#REF!,0)-7+'Итог по классам'!$B119,,,),"Ф")</f>
        <v>#REF!</v>
      </c>
      <c r="IX119" s="43" t="e">
        <f ca="1">COUNTIF(OFFSET(class8_1,MATCH(IX$1,#REF!,0)-7+'Итог по классам'!$B119,,,),"р")</f>
        <v>#REF!</v>
      </c>
      <c r="IY119" s="43" t="e">
        <f ca="1">COUNTIF(OFFSET(class8_1,MATCH(IY$1,#REF!,0)-7+'Итог по классам'!$B119,,,),"ш")</f>
        <v>#REF!</v>
      </c>
      <c r="IZ119" s="43" t="e">
        <f ca="1">COUNTIF(OFFSET(class8_2,MATCH(IZ$1,#REF!,0)-7+'Итог по классам'!$B119,,,),"Ф")</f>
        <v>#REF!</v>
      </c>
      <c r="JA119" s="43" t="e">
        <f ca="1">COUNTIF(OFFSET(class8_2,MATCH(JA$1,#REF!,0)-7+'Итог по классам'!$B119,,,),"р")</f>
        <v>#REF!</v>
      </c>
      <c r="JB119" s="43" t="e">
        <f ca="1">COUNTIF(OFFSET(class8_2,MATCH(JB$1,#REF!,0)-7+'Итог по классам'!$B119,,,),"ш")</f>
        <v>#REF!</v>
      </c>
      <c r="JC119" s="44" t="e">
        <f ca="1">COUNTIF(OFFSET(class8_1,MATCH(JC$1,#REF!,0)-7+'Итог по классам'!$B119,,,),"Ф")</f>
        <v>#REF!</v>
      </c>
      <c r="JD119" s="43" t="e">
        <f ca="1">COUNTIF(OFFSET(class8_1,MATCH(JD$1,#REF!,0)-7+'Итог по классам'!$B119,,,),"р")</f>
        <v>#REF!</v>
      </c>
      <c r="JE119" s="43" t="e">
        <f ca="1">COUNTIF(OFFSET(class8_1,MATCH(JE$1,#REF!,0)-7+'Итог по классам'!$B119,,,),"ш")</f>
        <v>#REF!</v>
      </c>
      <c r="JF119" s="43" t="e">
        <f ca="1">COUNTIF(OFFSET(class8_2,MATCH(JF$1,#REF!,0)-7+'Итог по классам'!$B119,,,),"Ф")</f>
        <v>#REF!</v>
      </c>
      <c r="JG119" s="43" t="e">
        <f ca="1">COUNTIF(OFFSET(class8_2,MATCH(JG$1,#REF!,0)-7+'Итог по классам'!$B119,,,),"р")</f>
        <v>#REF!</v>
      </c>
      <c r="JH119" s="43" t="e">
        <f ca="1">COUNTIF(OFFSET(class8_2,MATCH(JH$1,#REF!,0)-7+'Итог по классам'!$B119,,,),"ш")</f>
        <v>#REF!</v>
      </c>
      <c r="JI119" s="44" t="e">
        <f ca="1">COUNTIF(OFFSET(class8_1,MATCH(JI$1,#REF!,0)-7+'Итог по классам'!$B119,,,),"Ф")</f>
        <v>#REF!</v>
      </c>
      <c r="JJ119" s="43" t="e">
        <f ca="1">COUNTIF(OFFSET(class8_1,MATCH(JJ$1,#REF!,0)-7+'Итог по классам'!$B119,,,),"р")</f>
        <v>#REF!</v>
      </c>
      <c r="JK119" s="43" t="e">
        <f ca="1">COUNTIF(OFFSET(class8_1,MATCH(JK$1,#REF!,0)-7+'Итог по классам'!$B119,,,),"ш")</f>
        <v>#REF!</v>
      </c>
      <c r="JL119" s="43" t="e">
        <f ca="1">COUNTIF(OFFSET(class8_2,MATCH(JL$1,#REF!,0)-7+'Итог по классам'!$B119,,,),"Ф")</f>
        <v>#REF!</v>
      </c>
      <c r="JM119" s="43" t="e">
        <f ca="1">COUNTIF(OFFSET(class8_2,MATCH(JM$1,#REF!,0)-7+'Итог по классам'!$B119,,,),"р")</f>
        <v>#REF!</v>
      </c>
      <c r="JN119" s="43" t="e">
        <f ca="1">COUNTIF(OFFSET(class8_2,MATCH(JN$1,#REF!,0)-7+'Итог по классам'!$B119,,,),"ш")</f>
        <v>#REF!</v>
      </c>
      <c r="JO119" s="44" t="e">
        <f ca="1">COUNTIF(OFFSET(class8_1,MATCH(JO$1,#REF!,0)-7+'Итог по классам'!$B119,,,),"Ф")</f>
        <v>#REF!</v>
      </c>
      <c r="JP119" s="43" t="e">
        <f ca="1">COUNTIF(OFFSET(class8_1,MATCH(JP$1,#REF!,0)-7+'Итог по классам'!$B119,,,),"р")</f>
        <v>#REF!</v>
      </c>
      <c r="JQ119" s="43" t="e">
        <f ca="1">COUNTIF(OFFSET(class8_1,MATCH(JQ$1,#REF!,0)-7+'Итог по классам'!$B119,,,),"ш")</f>
        <v>#REF!</v>
      </c>
      <c r="JR119" s="43" t="e">
        <f ca="1">COUNTIF(OFFSET(class8_2,MATCH(JR$1,#REF!,0)-7+'Итог по классам'!$B119,,,),"Ф")</f>
        <v>#REF!</v>
      </c>
      <c r="JS119" s="43" t="e">
        <f ca="1">COUNTIF(OFFSET(class8_2,MATCH(JS$1,#REF!,0)-7+'Итог по классам'!$B119,,,),"р")</f>
        <v>#REF!</v>
      </c>
      <c r="JT119" s="43" t="e">
        <f ca="1">COUNTIF(OFFSET(class8_2,MATCH(JT$1,#REF!,0)-7+'Итог по классам'!$B119,,,),"ш")</f>
        <v>#REF!</v>
      </c>
      <c r="JU119" s="44" t="e">
        <f ca="1">COUNTIF(OFFSET(class8_1,MATCH(JU$1,#REF!,0)-7+'Итог по классам'!$B119,,,),"Ф")</f>
        <v>#REF!</v>
      </c>
      <c r="JV119" s="43" t="e">
        <f ca="1">COUNTIF(OFFSET(class8_1,MATCH(JV$1,#REF!,0)-7+'Итог по классам'!$B119,,,),"р")</f>
        <v>#REF!</v>
      </c>
      <c r="JW119" s="43" t="e">
        <f ca="1">COUNTIF(OFFSET(class8_1,MATCH(JW$1,#REF!,0)-7+'Итог по классам'!$B119,,,),"ш")</f>
        <v>#REF!</v>
      </c>
      <c r="JX119" s="43" t="e">
        <f ca="1">COUNTIF(OFFSET(class8_2,MATCH(JX$1,#REF!,0)-7+'Итог по классам'!$B119,,,),"Ф")</f>
        <v>#REF!</v>
      </c>
      <c r="JY119" s="43" t="e">
        <f ca="1">COUNTIF(OFFSET(class8_2,MATCH(JY$1,#REF!,0)-7+'Итог по классам'!$B119,,,),"р")</f>
        <v>#REF!</v>
      </c>
      <c r="JZ119" s="43" t="e">
        <f ca="1">COUNTIF(OFFSET(class8_2,MATCH(JZ$1,#REF!,0)-7+'Итог по классам'!$B119,,,),"ш")</f>
        <v>#REF!</v>
      </c>
      <c r="KA119" s="44" t="e">
        <f ca="1">COUNTIF(OFFSET(class8_1,MATCH(KA$1,#REF!,0)-7+'Итог по классам'!$B119,,,),"Ф")</f>
        <v>#REF!</v>
      </c>
      <c r="KB119" s="43" t="e">
        <f ca="1">COUNTIF(OFFSET(class8_1,MATCH(KB$1,#REF!,0)-7+'Итог по классам'!$B119,,,),"р")</f>
        <v>#REF!</v>
      </c>
      <c r="KC119" s="43" t="e">
        <f ca="1">COUNTIF(OFFSET(class8_1,MATCH(KC$1,#REF!,0)-7+'Итог по классам'!$B119,,,),"ш")</f>
        <v>#REF!</v>
      </c>
      <c r="KD119" s="43" t="e">
        <f ca="1">COUNTIF(OFFSET(class8_2,MATCH(KD$1,#REF!,0)-7+'Итог по классам'!$B119,,,),"Ф")</f>
        <v>#REF!</v>
      </c>
      <c r="KE119" s="43" t="e">
        <f ca="1">COUNTIF(OFFSET(class8_2,MATCH(KE$1,#REF!,0)-7+'Итог по классам'!$B119,,,),"р")</f>
        <v>#REF!</v>
      </c>
      <c r="KF119" s="43" t="e">
        <f ca="1">COUNTIF(OFFSET(class8_2,MATCH(KF$1,#REF!,0)-7+'Итог по классам'!$B119,,,),"ш")</f>
        <v>#REF!</v>
      </c>
      <c r="KG119" s="44" t="e">
        <f ca="1">COUNTIF(OFFSET(class8_1,MATCH(KG$1,#REF!,0)-7+'Итог по классам'!$B119,,,),"Ф")</f>
        <v>#REF!</v>
      </c>
      <c r="KH119" s="43" t="e">
        <f ca="1">COUNTIF(OFFSET(class8_1,MATCH(KH$1,#REF!,0)-7+'Итог по классам'!$B119,,,),"р")</f>
        <v>#REF!</v>
      </c>
      <c r="KI119" s="43" t="e">
        <f ca="1">COUNTIF(OFFSET(class8_1,MATCH(KI$1,#REF!,0)-7+'Итог по классам'!$B119,,,),"ш")</f>
        <v>#REF!</v>
      </c>
      <c r="KJ119" s="43" t="e">
        <f ca="1">COUNTIF(OFFSET(class8_2,MATCH(KJ$1,#REF!,0)-7+'Итог по классам'!$B119,,,),"Ф")</f>
        <v>#REF!</v>
      </c>
      <c r="KK119" s="43" t="e">
        <f ca="1">COUNTIF(OFFSET(class8_2,MATCH(KK$1,#REF!,0)-7+'Итог по классам'!$B119,,,),"р")</f>
        <v>#REF!</v>
      </c>
      <c r="KL119" s="43" t="e">
        <f ca="1">COUNTIF(OFFSET(class8_2,MATCH(KL$1,#REF!,0)-7+'Итог по классам'!$B119,,,),"ш")</f>
        <v>#REF!</v>
      </c>
      <c r="KM119" s="44" t="e">
        <f ca="1">COUNTIF(OFFSET(class8_1,MATCH(KM$1,#REF!,0)-7+'Итог по классам'!$B119,,,),"Ф")</f>
        <v>#REF!</v>
      </c>
      <c r="KN119" s="43" t="e">
        <f ca="1">COUNTIF(OFFSET(class8_1,MATCH(KN$1,#REF!,0)-7+'Итог по классам'!$B119,,,),"р")</f>
        <v>#REF!</v>
      </c>
      <c r="KO119" s="43" t="e">
        <f ca="1">COUNTIF(OFFSET(class8_1,MATCH(KO$1,#REF!,0)-7+'Итог по классам'!$B119,,,),"ш")</f>
        <v>#REF!</v>
      </c>
      <c r="KP119" s="43" t="e">
        <f ca="1">COUNTIF(OFFSET(class8_2,MATCH(KP$1,#REF!,0)-7+'Итог по классам'!$B119,,,),"Ф")</f>
        <v>#REF!</v>
      </c>
      <c r="KQ119" s="43" t="e">
        <f ca="1">COUNTIF(OFFSET(class8_2,MATCH(KQ$1,#REF!,0)-7+'Итог по классам'!$B119,,,),"р")</f>
        <v>#REF!</v>
      </c>
      <c r="KR119" s="43" t="e">
        <f ca="1">COUNTIF(OFFSET(class8_2,MATCH(KR$1,#REF!,0)-7+'Итог по классам'!$B119,,,),"ш")</f>
        <v>#REF!</v>
      </c>
    </row>
    <row r="120" spans="1:304" customFormat="1">
      <c r="A120" t="e">
        <f t="shared" si="280"/>
        <v>#REF!</v>
      </c>
      <c r="B120" s="43">
        <v>7</v>
      </c>
      <c r="C120" s="3" t="s">
        <v>71</v>
      </c>
      <c r="D120" s="3" t="s">
        <v>57</v>
      </c>
      <c r="E120" s="43" t="e">
        <f ca="1">COUNTIF(OFFSET(class8_1,MATCH(E$1,#REF!,0)-7+'Итог по классам'!$B120,,,),"Ф")</f>
        <v>#REF!</v>
      </c>
      <c r="F120" s="43" t="e">
        <f ca="1">COUNTIF(OFFSET(class8_1,MATCH(F$1,#REF!,0)-7+'Итог по классам'!$B120,,,),"р")</f>
        <v>#REF!</v>
      </c>
      <c r="G120" s="43" t="e">
        <f ca="1">COUNTIF(OFFSET(class8_1,MATCH(G$1,#REF!,0)-7+'Итог по классам'!$B120,,,),"ш")</f>
        <v>#REF!</v>
      </c>
      <c r="H120" s="43" t="e">
        <f ca="1">COUNTIF(OFFSET(class8_2,MATCH(H$1,#REF!,0)-7+'Итог по классам'!$B120,,,),"Ф")</f>
        <v>#REF!</v>
      </c>
      <c r="I120" s="43" t="e">
        <f ca="1">COUNTIF(OFFSET(class8_2,MATCH(I$1,#REF!,0)-7+'Итог по классам'!$B120,,,),"р")</f>
        <v>#REF!</v>
      </c>
      <c r="J120" s="43" t="e">
        <f ca="1">COUNTIF(OFFSET(class8_2,MATCH(J$1,#REF!,0)-7+'Итог по классам'!$B120,,,),"ш")</f>
        <v>#REF!</v>
      </c>
      <c r="K120" s="44" t="e">
        <f ca="1">COUNTIF(OFFSET(class8_1,MATCH(K$1,#REF!,0)-7+'Итог по классам'!$B120,,,),"Ф")</f>
        <v>#REF!</v>
      </c>
      <c r="L120" s="43" t="e">
        <f ca="1">COUNTIF(OFFSET(class8_1,MATCH(L$1,#REF!,0)-7+'Итог по классам'!$B120,,,),"р")</f>
        <v>#REF!</v>
      </c>
      <c r="M120" s="43" t="e">
        <f ca="1">COUNTIF(OFFSET(class8_1,MATCH(M$1,#REF!,0)-7+'Итог по классам'!$B120,,,),"ш")</f>
        <v>#REF!</v>
      </c>
      <c r="N120" s="43" t="e">
        <f ca="1">COUNTIF(OFFSET(class8_2,MATCH(N$1,#REF!,0)-7+'Итог по классам'!$B120,,,),"Ф")</f>
        <v>#REF!</v>
      </c>
      <c r="O120" s="43" t="e">
        <f ca="1">COUNTIF(OFFSET(class8_2,MATCH(O$1,#REF!,0)-7+'Итог по классам'!$B120,,,),"р")</f>
        <v>#REF!</v>
      </c>
      <c r="P120" s="43" t="e">
        <f ca="1">COUNTIF(OFFSET(class8_2,MATCH(P$1,#REF!,0)-7+'Итог по классам'!$B120,,,),"ш")</f>
        <v>#REF!</v>
      </c>
      <c r="Q120" s="44" t="e">
        <f ca="1">COUNTIF(OFFSET(class8_1,MATCH(Q$1,#REF!,0)-7+'Итог по классам'!$B120,,,),"Ф")</f>
        <v>#REF!</v>
      </c>
      <c r="R120" s="43" t="e">
        <f ca="1">COUNTIF(OFFSET(class8_1,MATCH(R$1,#REF!,0)-7+'Итог по классам'!$B120,,,),"р")</f>
        <v>#REF!</v>
      </c>
      <c r="S120" s="43" t="e">
        <f ca="1">COUNTIF(OFFSET(class8_1,MATCH(S$1,#REF!,0)-7+'Итог по классам'!$B120,,,),"ш")</f>
        <v>#REF!</v>
      </c>
      <c r="T120" s="43" t="e">
        <f ca="1">COUNTIF(OFFSET(class8_2,MATCH(T$1,#REF!,0)-7+'Итог по классам'!$B120,,,),"Ф")</f>
        <v>#REF!</v>
      </c>
      <c r="U120" s="43" t="e">
        <f ca="1">COUNTIF(OFFSET(class8_2,MATCH(U$1,#REF!,0)-7+'Итог по классам'!$B120,,,),"р")</f>
        <v>#REF!</v>
      </c>
      <c r="V120" s="43" t="e">
        <f ca="1">COUNTIF(OFFSET(class8_2,MATCH(V$1,#REF!,0)-7+'Итог по классам'!$B120,,,),"ш")</f>
        <v>#REF!</v>
      </c>
      <c r="W120" s="44" t="e">
        <f ca="1">COUNTIF(OFFSET(class8_1,MATCH(W$1,#REF!,0)-7+'Итог по классам'!$B120,,,),"Ф")</f>
        <v>#REF!</v>
      </c>
      <c r="X120" s="43" t="e">
        <f ca="1">COUNTIF(OFFSET(class8_1,MATCH(X$1,#REF!,0)-7+'Итог по классам'!$B120,,,),"р")</f>
        <v>#REF!</v>
      </c>
      <c r="Y120" s="43" t="e">
        <f ca="1">COUNTIF(OFFSET(class8_1,MATCH(Y$1,#REF!,0)-7+'Итог по классам'!$B120,,,),"ш")</f>
        <v>#REF!</v>
      </c>
      <c r="Z120" s="43" t="e">
        <f ca="1">COUNTIF(OFFSET(class8_2,MATCH(Z$1,#REF!,0)-7+'Итог по классам'!$B120,,,),"Ф")</f>
        <v>#REF!</v>
      </c>
      <c r="AA120" s="43" t="e">
        <f ca="1">COUNTIF(OFFSET(class8_2,MATCH(AA$1,#REF!,0)-7+'Итог по классам'!$B120,,,),"р")</f>
        <v>#REF!</v>
      </c>
      <c r="AB120" s="43" t="e">
        <f ca="1">COUNTIF(OFFSET(class8_2,MATCH(AB$1,#REF!,0)-7+'Итог по классам'!$B120,,,),"ш")</f>
        <v>#REF!</v>
      </c>
      <c r="AC120" s="44" t="e">
        <f ca="1">COUNTIF(OFFSET(class8_1,MATCH(AC$1,#REF!,0)-7+'Итог по классам'!$B120,,,),"Ф")</f>
        <v>#REF!</v>
      </c>
      <c r="AD120" s="43" t="e">
        <f ca="1">COUNTIF(OFFSET(class8_1,MATCH(AD$1,#REF!,0)-7+'Итог по классам'!$B120,,,),"р")</f>
        <v>#REF!</v>
      </c>
      <c r="AE120" s="43" t="e">
        <f ca="1">COUNTIF(OFFSET(class8_1,MATCH(AE$1,#REF!,0)-7+'Итог по классам'!$B120,,,),"ш")</f>
        <v>#REF!</v>
      </c>
      <c r="AF120" s="43" t="e">
        <f ca="1">COUNTIF(OFFSET(class8_2,MATCH(AF$1,#REF!,0)-7+'Итог по классам'!$B120,,,),"Ф")</f>
        <v>#REF!</v>
      </c>
      <c r="AG120" s="43" t="e">
        <f ca="1">COUNTIF(OFFSET(class8_2,MATCH(AG$1,#REF!,0)-7+'Итог по классам'!$B120,,,),"р")</f>
        <v>#REF!</v>
      </c>
      <c r="AH120" s="43" t="e">
        <f ca="1">COUNTIF(OFFSET(class8_2,MATCH(AH$1,#REF!,0)-7+'Итог по классам'!$B120,,,),"ш")</f>
        <v>#REF!</v>
      </c>
      <c r="AI120" s="44" t="e">
        <f ca="1">COUNTIF(OFFSET(class8_1,MATCH(AI$1,#REF!,0)-7+'Итог по классам'!$B120,,,),"Ф")</f>
        <v>#REF!</v>
      </c>
      <c r="AJ120" s="43" t="e">
        <f ca="1">COUNTIF(OFFSET(class8_1,MATCH(AJ$1,#REF!,0)-7+'Итог по классам'!$B120,,,),"р")</f>
        <v>#REF!</v>
      </c>
      <c r="AK120" s="43" t="e">
        <f ca="1">COUNTIF(OFFSET(class8_1,MATCH(AK$1,#REF!,0)-7+'Итог по классам'!$B120,,,),"ш")</f>
        <v>#REF!</v>
      </c>
      <c r="AL120" s="43" t="e">
        <f ca="1">COUNTIF(OFFSET(class8_2,MATCH(AL$1,#REF!,0)-7+'Итог по классам'!$B120,,,),"Ф")</f>
        <v>#REF!</v>
      </c>
      <c r="AM120" s="43" t="e">
        <f ca="1">COUNTIF(OFFSET(class8_2,MATCH(AM$1,#REF!,0)-7+'Итог по классам'!$B120,,,),"р")</f>
        <v>#REF!</v>
      </c>
      <c r="AN120" s="43" t="e">
        <f ca="1">COUNTIF(OFFSET(class8_2,MATCH(AN$1,#REF!,0)-7+'Итог по классам'!$B120,,,),"ш")</f>
        <v>#REF!</v>
      </c>
      <c r="AO120" s="44" t="e">
        <f ca="1">COUNTIF(OFFSET(class8_1,MATCH(AO$1,#REF!,0)-7+'Итог по классам'!$B120,,,),"Ф")</f>
        <v>#REF!</v>
      </c>
      <c r="AP120" s="43" t="e">
        <f ca="1">COUNTIF(OFFSET(class8_1,MATCH(AP$1,#REF!,0)-7+'Итог по классам'!$B120,,,),"р")</f>
        <v>#REF!</v>
      </c>
      <c r="AQ120" s="43" t="e">
        <f ca="1">COUNTIF(OFFSET(class8_1,MATCH(AQ$1,#REF!,0)-7+'Итог по классам'!$B120,,,),"ш")</f>
        <v>#REF!</v>
      </c>
      <c r="AR120" s="43" t="e">
        <f ca="1">COUNTIF(OFFSET(class8_2,MATCH(AR$1,#REF!,0)-7+'Итог по классам'!$B120,,,),"Ф")</f>
        <v>#REF!</v>
      </c>
      <c r="AS120" s="43" t="e">
        <f ca="1">COUNTIF(OFFSET(class8_2,MATCH(AS$1,#REF!,0)-7+'Итог по классам'!$B120,,,),"р")</f>
        <v>#REF!</v>
      </c>
      <c r="AT120" s="43" t="e">
        <f ca="1">COUNTIF(OFFSET(class8_2,MATCH(AT$1,#REF!,0)-7+'Итог по классам'!$B120,,,),"ш")</f>
        <v>#REF!</v>
      </c>
      <c r="AU120" s="44" t="e">
        <f ca="1">COUNTIF(OFFSET(class8_1,MATCH(AU$1,#REF!,0)-7+'Итог по классам'!$B120,,,),"Ф")</f>
        <v>#REF!</v>
      </c>
      <c r="AV120" s="43" t="e">
        <f ca="1">COUNTIF(OFFSET(class8_1,MATCH(AV$1,#REF!,0)-7+'Итог по классам'!$B120,,,),"р")</f>
        <v>#REF!</v>
      </c>
      <c r="AW120" s="43" t="e">
        <f ca="1">COUNTIF(OFFSET(class8_1,MATCH(AW$1,#REF!,0)-7+'Итог по классам'!$B120,,,),"ш")</f>
        <v>#REF!</v>
      </c>
      <c r="AX120" s="43" t="e">
        <f ca="1">COUNTIF(OFFSET(class8_2,MATCH(AX$1,#REF!,0)-7+'Итог по классам'!$B120,,,),"Ф")</f>
        <v>#REF!</v>
      </c>
      <c r="AY120" s="43" t="e">
        <f ca="1">COUNTIF(OFFSET(class8_2,MATCH(AY$1,#REF!,0)-7+'Итог по классам'!$B120,,,),"р")</f>
        <v>#REF!</v>
      </c>
      <c r="AZ120" s="43" t="e">
        <f ca="1">COUNTIF(OFFSET(class8_2,MATCH(AZ$1,#REF!,0)-7+'Итог по классам'!$B120,,,),"ш")</f>
        <v>#REF!</v>
      </c>
      <c r="BA120" s="44" t="e">
        <f ca="1">COUNTIF(OFFSET(class8_1,MATCH(BA$1,#REF!,0)-7+'Итог по классам'!$B120,,,),"Ф")</f>
        <v>#REF!</v>
      </c>
      <c r="BB120" s="43" t="e">
        <f ca="1">COUNTIF(OFFSET(class8_1,MATCH(BB$1,#REF!,0)-7+'Итог по классам'!$B120,,,),"р")</f>
        <v>#REF!</v>
      </c>
      <c r="BC120" s="43" t="e">
        <f ca="1">COUNTIF(OFFSET(class8_1,MATCH(BC$1,#REF!,0)-7+'Итог по классам'!$B120,,,),"ш")</f>
        <v>#REF!</v>
      </c>
      <c r="BD120" s="43" t="e">
        <f ca="1">COUNTIF(OFFSET(class8_2,MATCH(BD$1,#REF!,0)-7+'Итог по классам'!$B120,,,),"Ф")</f>
        <v>#REF!</v>
      </c>
      <c r="BE120" s="43" t="e">
        <f ca="1">COUNTIF(OFFSET(class8_2,MATCH(BE$1,#REF!,0)-7+'Итог по классам'!$B120,,,),"р")</f>
        <v>#REF!</v>
      </c>
      <c r="BF120" s="43" t="e">
        <f ca="1">COUNTIF(OFFSET(class8_2,MATCH(BF$1,#REF!,0)-7+'Итог по классам'!$B120,,,),"ш")</f>
        <v>#REF!</v>
      </c>
      <c r="BG120" s="44" t="e">
        <f ca="1">COUNTIF(OFFSET(class8_1,MATCH(BG$1,#REF!,0)-7+'Итог по классам'!$B120,,,),"Ф")</f>
        <v>#REF!</v>
      </c>
      <c r="BH120" s="43" t="e">
        <f ca="1">COUNTIF(OFFSET(class8_1,MATCH(BH$1,#REF!,0)-7+'Итог по классам'!$B120,,,),"р")</f>
        <v>#REF!</v>
      </c>
      <c r="BI120" s="43" t="e">
        <f ca="1">COUNTIF(OFFSET(class8_1,MATCH(BI$1,#REF!,0)-7+'Итог по классам'!$B120,,,),"ш")</f>
        <v>#REF!</v>
      </c>
      <c r="BJ120" s="43" t="e">
        <f ca="1">COUNTIF(OFFSET(class8_2,MATCH(BJ$1,#REF!,0)-7+'Итог по классам'!$B120,,,),"Ф")</f>
        <v>#REF!</v>
      </c>
      <c r="BK120" s="43" t="e">
        <f ca="1">COUNTIF(OFFSET(class8_2,MATCH(BK$1,#REF!,0)-7+'Итог по классам'!$B120,,,),"р")</f>
        <v>#REF!</v>
      </c>
      <c r="BL120" s="43" t="e">
        <f ca="1">COUNTIF(OFFSET(class8_2,MATCH(BL$1,#REF!,0)-7+'Итог по классам'!$B120,,,),"ш")</f>
        <v>#REF!</v>
      </c>
      <c r="BM120" s="44" t="e">
        <f ca="1">COUNTIF(OFFSET(class8_1,MATCH(BM$1,#REF!,0)-7+'Итог по классам'!$B120,,,),"Ф")</f>
        <v>#REF!</v>
      </c>
      <c r="BN120" s="43" t="e">
        <f ca="1">COUNTIF(OFFSET(class8_1,MATCH(BN$1,#REF!,0)-7+'Итог по классам'!$B120,,,),"р")</f>
        <v>#REF!</v>
      </c>
      <c r="BO120" s="43" t="e">
        <f ca="1">COUNTIF(OFFSET(class8_1,MATCH(BO$1,#REF!,0)-7+'Итог по классам'!$B120,,,),"ш")</f>
        <v>#REF!</v>
      </c>
      <c r="BP120" s="43" t="e">
        <f ca="1">COUNTIF(OFFSET(class8_2,MATCH(BP$1,#REF!,0)-7+'Итог по классам'!$B120,,,),"Ф")</f>
        <v>#REF!</v>
      </c>
      <c r="BQ120" s="43" t="e">
        <f ca="1">COUNTIF(OFFSET(class8_2,MATCH(BQ$1,#REF!,0)-7+'Итог по классам'!$B120,,,),"р")</f>
        <v>#REF!</v>
      </c>
      <c r="BR120" s="43" t="e">
        <f ca="1">COUNTIF(OFFSET(class8_2,MATCH(BR$1,#REF!,0)-7+'Итог по классам'!$B120,,,),"ш")</f>
        <v>#REF!</v>
      </c>
      <c r="BS120" s="44" t="e">
        <f ca="1">COUNTIF(OFFSET(class8_1,MATCH(BS$1,#REF!,0)-7+'Итог по классам'!$B120,,,),"Ф")</f>
        <v>#REF!</v>
      </c>
      <c r="BT120" s="43" t="e">
        <f ca="1">COUNTIF(OFFSET(class8_1,MATCH(BT$1,#REF!,0)-7+'Итог по классам'!$B120,,,),"р")</f>
        <v>#REF!</v>
      </c>
      <c r="BU120" s="43" t="e">
        <f ca="1">COUNTIF(OFFSET(class8_1,MATCH(BU$1,#REF!,0)-7+'Итог по классам'!$B120,,,),"ш")</f>
        <v>#REF!</v>
      </c>
      <c r="BV120" s="43" t="e">
        <f ca="1">COUNTIF(OFFSET(class8_2,MATCH(BV$1,#REF!,0)-7+'Итог по классам'!$B120,,,),"Ф")</f>
        <v>#REF!</v>
      </c>
      <c r="BW120" s="43" t="e">
        <f ca="1">COUNTIF(OFFSET(class8_2,MATCH(BW$1,#REF!,0)-7+'Итог по классам'!$B120,,,),"р")</f>
        <v>#REF!</v>
      </c>
      <c r="BX120" s="43" t="e">
        <f ca="1">COUNTIF(OFFSET(class8_2,MATCH(BX$1,#REF!,0)-7+'Итог по классам'!$B120,,,),"ш")</f>
        <v>#REF!</v>
      </c>
      <c r="BY120" s="44" t="e">
        <f ca="1">COUNTIF(OFFSET(class8_1,MATCH(BY$1,#REF!,0)-7+'Итог по классам'!$B120,,,),"Ф")</f>
        <v>#REF!</v>
      </c>
      <c r="BZ120" s="43" t="e">
        <f ca="1">COUNTIF(OFFSET(class8_1,MATCH(BZ$1,#REF!,0)-7+'Итог по классам'!$B120,,,),"р")</f>
        <v>#REF!</v>
      </c>
      <c r="CA120" s="43" t="e">
        <f ca="1">COUNTIF(OFFSET(class8_1,MATCH(CA$1,#REF!,0)-7+'Итог по классам'!$B120,,,),"ш")</f>
        <v>#REF!</v>
      </c>
      <c r="CB120" s="43" t="e">
        <f ca="1">COUNTIF(OFFSET(class8_2,MATCH(CB$1,#REF!,0)-7+'Итог по классам'!$B120,,,),"Ф")</f>
        <v>#REF!</v>
      </c>
      <c r="CC120" s="43" t="e">
        <f ca="1">COUNTIF(OFFSET(class8_2,MATCH(CC$1,#REF!,0)-7+'Итог по классам'!$B120,,,),"р")</f>
        <v>#REF!</v>
      </c>
      <c r="CD120" s="43" t="e">
        <f ca="1">COUNTIF(OFFSET(class8_2,MATCH(CD$1,#REF!,0)-7+'Итог по классам'!$B120,,,),"ш")</f>
        <v>#REF!</v>
      </c>
      <c r="CE120" s="44" t="e">
        <f ca="1">COUNTIF(OFFSET(class8_1,MATCH(CE$1,#REF!,0)-7+'Итог по классам'!$B120,,,),"Ф")</f>
        <v>#REF!</v>
      </c>
      <c r="CF120" s="43" t="e">
        <f ca="1">COUNTIF(OFFSET(class8_1,MATCH(CF$1,#REF!,0)-7+'Итог по классам'!$B120,,,),"р")</f>
        <v>#REF!</v>
      </c>
      <c r="CG120" s="43" t="e">
        <f ca="1">COUNTIF(OFFSET(class8_1,MATCH(CG$1,#REF!,0)-7+'Итог по классам'!$B120,,,),"ш")</f>
        <v>#REF!</v>
      </c>
      <c r="CH120" s="43" t="e">
        <f ca="1">COUNTIF(OFFSET(class8_2,MATCH(CH$1,#REF!,0)-7+'Итог по классам'!$B120,,,),"Ф")</f>
        <v>#REF!</v>
      </c>
      <c r="CI120" s="43" t="e">
        <f ca="1">COUNTIF(OFFSET(class8_2,MATCH(CI$1,#REF!,0)-7+'Итог по классам'!$B120,,,),"р")</f>
        <v>#REF!</v>
      </c>
      <c r="CJ120" s="43" t="e">
        <f ca="1">COUNTIF(OFFSET(class8_2,MATCH(CJ$1,#REF!,0)-7+'Итог по классам'!$B120,,,),"ш")</f>
        <v>#REF!</v>
      </c>
      <c r="CK120" s="44" t="e">
        <f ca="1">COUNTIF(OFFSET(class8_1,MATCH(CK$1,#REF!,0)-7+'Итог по классам'!$B120,,,),"Ф")</f>
        <v>#REF!</v>
      </c>
      <c r="CL120" s="43" t="e">
        <f ca="1">COUNTIF(OFFSET(class8_1,MATCH(CL$1,#REF!,0)-7+'Итог по классам'!$B120,,,),"р")</f>
        <v>#REF!</v>
      </c>
      <c r="CM120" s="43" t="e">
        <f ca="1">COUNTIF(OFFSET(class8_1,MATCH(CM$1,#REF!,0)-7+'Итог по классам'!$B120,,,),"ш")</f>
        <v>#REF!</v>
      </c>
      <c r="CN120" s="43" t="e">
        <f ca="1">COUNTIF(OFFSET(class8_2,MATCH(CN$1,#REF!,0)-7+'Итог по классам'!$B120,,,),"Ф")</f>
        <v>#REF!</v>
      </c>
      <c r="CO120" s="43" t="e">
        <f ca="1">COUNTIF(OFFSET(class8_2,MATCH(CO$1,#REF!,0)-7+'Итог по классам'!$B120,,,),"р")</f>
        <v>#REF!</v>
      </c>
      <c r="CP120" s="43" t="e">
        <f ca="1">COUNTIF(OFFSET(class8_2,MATCH(CP$1,#REF!,0)-7+'Итог по классам'!$B120,,,),"ш")</f>
        <v>#REF!</v>
      </c>
      <c r="CQ120" s="44" t="e">
        <f ca="1">COUNTIF(OFFSET(class8_1,MATCH(CQ$1,#REF!,0)-7+'Итог по классам'!$B120,,,),"Ф")</f>
        <v>#REF!</v>
      </c>
      <c r="CR120" s="43" t="e">
        <f ca="1">COUNTIF(OFFSET(class8_1,MATCH(CR$1,#REF!,0)-7+'Итог по классам'!$B120,,,),"р")</f>
        <v>#REF!</v>
      </c>
      <c r="CS120" s="43" t="e">
        <f ca="1">COUNTIF(OFFSET(class8_1,MATCH(CS$1,#REF!,0)-7+'Итог по классам'!$B120,,,),"ш")</f>
        <v>#REF!</v>
      </c>
      <c r="CT120" s="43" t="e">
        <f ca="1">COUNTIF(OFFSET(class8_2,MATCH(CT$1,#REF!,0)-7+'Итог по классам'!$B120,,,),"Ф")</f>
        <v>#REF!</v>
      </c>
      <c r="CU120" s="43" t="e">
        <f ca="1">COUNTIF(OFFSET(class8_2,MATCH(CU$1,#REF!,0)-7+'Итог по классам'!$B120,,,),"р")</f>
        <v>#REF!</v>
      </c>
      <c r="CV120" s="43" t="e">
        <f ca="1">COUNTIF(OFFSET(class8_2,MATCH(CV$1,#REF!,0)-7+'Итог по классам'!$B120,,,),"ш")</f>
        <v>#REF!</v>
      </c>
      <c r="CW120" s="44" t="e">
        <f ca="1">COUNTIF(OFFSET(class8_1,MATCH(CW$1,#REF!,0)-7+'Итог по классам'!$B120,,,),"Ф")</f>
        <v>#REF!</v>
      </c>
      <c r="CX120" s="43" t="e">
        <f ca="1">COUNTIF(OFFSET(class8_1,MATCH(CX$1,#REF!,0)-7+'Итог по классам'!$B120,,,),"р")</f>
        <v>#REF!</v>
      </c>
      <c r="CY120" s="43" t="e">
        <f ca="1">COUNTIF(OFFSET(class8_1,MATCH(CY$1,#REF!,0)-7+'Итог по классам'!$B120,,,),"ш")</f>
        <v>#REF!</v>
      </c>
      <c r="CZ120" s="43" t="e">
        <f ca="1">COUNTIF(OFFSET(class8_2,MATCH(CZ$1,#REF!,0)-7+'Итог по классам'!$B120,,,),"Ф")</f>
        <v>#REF!</v>
      </c>
      <c r="DA120" s="43" t="e">
        <f ca="1">COUNTIF(OFFSET(class8_2,MATCH(DA$1,#REF!,0)-7+'Итог по классам'!$B120,,,),"р")</f>
        <v>#REF!</v>
      </c>
      <c r="DB120" s="43" t="e">
        <f ca="1">COUNTIF(OFFSET(class8_2,MATCH(DB$1,#REF!,0)-7+'Итог по классам'!$B120,,,),"ш")</f>
        <v>#REF!</v>
      </c>
      <c r="DC120" s="44" t="e">
        <f ca="1">COUNTIF(OFFSET(class8_1,MATCH(DC$1,#REF!,0)-7+'Итог по классам'!$B120,,,),"Ф")</f>
        <v>#REF!</v>
      </c>
      <c r="DD120" s="43" t="e">
        <f ca="1">COUNTIF(OFFSET(class8_1,MATCH(DD$1,#REF!,0)-7+'Итог по классам'!$B120,,,),"р")</f>
        <v>#REF!</v>
      </c>
      <c r="DE120" s="43" t="e">
        <f ca="1">COUNTIF(OFFSET(class8_1,MATCH(DE$1,#REF!,0)-7+'Итог по классам'!$B120,,,),"ш")</f>
        <v>#REF!</v>
      </c>
      <c r="DF120" s="43" t="e">
        <f ca="1">COUNTIF(OFFSET(class8_2,MATCH(DF$1,#REF!,0)-7+'Итог по классам'!$B120,,,),"Ф")</f>
        <v>#REF!</v>
      </c>
      <c r="DG120" s="43" t="e">
        <f ca="1">COUNTIF(OFFSET(class8_2,MATCH(DG$1,#REF!,0)-7+'Итог по классам'!$B120,,,),"р")</f>
        <v>#REF!</v>
      </c>
      <c r="DH120" s="43" t="e">
        <f ca="1">COUNTIF(OFFSET(class8_2,MATCH(DH$1,#REF!,0)-7+'Итог по классам'!$B120,,,),"ш")</f>
        <v>#REF!</v>
      </c>
      <c r="DI120" s="44" t="e">
        <f ca="1">COUNTIF(OFFSET(class8_1,MATCH(DI$1,#REF!,0)-7+'Итог по классам'!$B120,,,),"Ф")</f>
        <v>#REF!</v>
      </c>
      <c r="DJ120" s="43" t="e">
        <f ca="1">COUNTIF(OFFSET(class8_1,MATCH(DJ$1,#REF!,0)-7+'Итог по классам'!$B120,,,),"р")</f>
        <v>#REF!</v>
      </c>
      <c r="DK120" s="43" t="e">
        <f ca="1">COUNTIF(OFFSET(class8_1,MATCH(DK$1,#REF!,0)-7+'Итог по классам'!$B120,,,),"ш")</f>
        <v>#REF!</v>
      </c>
      <c r="DL120" s="43" t="e">
        <f ca="1">COUNTIF(OFFSET(class8_2,MATCH(DL$1,#REF!,0)-7+'Итог по классам'!$B120,,,),"Ф")</f>
        <v>#REF!</v>
      </c>
      <c r="DM120" s="43" t="e">
        <f ca="1">COUNTIF(OFFSET(class8_2,MATCH(DM$1,#REF!,0)-7+'Итог по классам'!$B120,,,),"р")</f>
        <v>#REF!</v>
      </c>
      <c r="DN120" s="43" t="e">
        <f ca="1">COUNTIF(OFFSET(class8_2,MATCH(DN$1,#REF!,0)-7+'Итог по классам'!$B120,,,),"ш")</f>
        <v>#REF!</v>
      </c>
      <c r="DO120" s="44" t="e">
        <f ca="1">COUNTIF(OFFSET(class8_1,MATCH(DO$1,#REF!,0)-7+'Итог по классам'!$B120,,,),"Ф")</f>
        <v>#REF!</v>
      </c>
      <c r="DP120" s="43" t="e">
        <f ca="1">COUNTIF(OFFSET(class8_1,MATCH(DP$1,#REF!,0)-7+'Итог по классам'!$B120,,,),"р")</f>
        <v>#REF!</v>
      </c>
      <c r="DQ120" s="43" t="e">
        <f ca="1">COUNTIF(OFFSET(class8_1,MATCH(DQ$1,#REF!,0)-7+'Итог по классам'!$B120,,,),"ш")</f>
        <v>#REF!</v>
      </c>
      <c r="DR120" s="43" t="e">
        <f ca="1">COUNTIF(OFFSET(class8_2,MATCH(DR$1,#REF!,0)-7+'Итог по классам'!$B120,,,),"Ф")</f>
        <v>#REF!</v>
      </c>
      <c r="DS120" s="43" t="e">
        <f ca="1">COUNTIF(OFFSET(class8_2,MATCH(DS$1,#REF!,0)-7+'Итог по классам'!$B120,,,),"р")</f>
        <v>#REF!</v>
      </c>
      <c r="DT120" s="43" t="e">
        <f ca="1">COUNTIF(OFFSET(class8_2,MATCH(DT$1,#REF!,0)-7+'Итог по классам'!$B120,,,),"ш")</f>
        <v>#REF!</v>
      </c>
      <c r="DU120" s="44" t="e">
        <f ca="1">COUNTIF(OFFSET(class8_1,MATCH(DU$1,#REF!,0)-7+'Итог по классам'!$B120,,,),"Ф")</f>
        <v>#REF!</v>
      </c>
      <c r="DV120" s="43" t="e">
        <f ca="1">COUNTIF(OFFSET(class8_1,MATCH(DV$1,#REF!,0)-7+'Итог по классам'!$B120,,,),"р")</f>
        <v>#REF!</v>
      </c>
      <c r="DW120" s="43" t="e">
        <f ca="1">COUNTIF(OFFSET(class8_1,MATCH(DW$1,#REF!,0)-7+'Итог по классам'!$B120,,,),"ш")</f>
        <v>#REF!</v>
      </c>
      <c r="DX120" s="43" t="e">
        <f ca="1">COUNTIF(OFFSET(class8_2,MATCH(DX$1,#REF!,0)-7+'Итог по классам'!$B120,,,),"Ф")</f>
        <v>#REF!</v>
      </c>
      <c r="DY120" s="43" t="e">
        <f ca="1">COUNTIF(OFFSET(class8_2,MATCH(DY$1,#REF!,0)-7+'Итог по классам'!$B120,,,),"р")</f>
        <v>#REF!</v>
      </c>
      <c r="DZ120" s="43" t="e">
        <f ca="1">COUNTIF(OFFSET(class8_2,MATCH(DZ$1,#REF!,0)-7+'Итог по классам'!$B120,,,),"ш")</f>
        <v>#REF!</v>
      </c>
      <c r="EA120" s="44" t="e">
        <f ca="1">COUNTIF(OFFSET(class8_1,MATCH(EA$1,#REF!,0)-7+'Итог по классам'!$B120,,,),"Ф")</f>
        <v>#REF!</v>
      </c>
      <c r="EB120" s="43" t="e">
        <f ca="1">COUNTIF(OFFSET(class8_1,MATCH(EB$1,#REF!,0)-7+'Итог по классам'!$B120,,,),"р")</f>
        <v>#REF!</v>
      </c>
      <c r="EC120" s="43" t="e">
        <f ca="1">COUNTIF(OFFSET(class8_1,MATCH(EC$1,#REF!,0)-7+'Итог по классам'!$B120,,,),"ш")</f>
        <v>#REF!</v>
      </c>
      <c r="ED120" s="43" t="e">
        <f ca="1">COUNTIF(OFFSET(class8_2,MATCH(ED$1,#REF!,0)-7+'Итог по классам'!$B120,,,),"Ф")</f>
        <v>#REF!</v>
      </c>
      <c r="EE120" s="43" t="e">
        <f ca="1">COUNTIF(OFFSET(class8_2,MATCH(EE$1,#REF!,0)-7+'Итог по классам'!$B120,,,),"р")</f>
        <v>#REF!</v>
      </c>
      <c r="EF120" s="43" t="e">
        <f ca="1">COUNTIF(OFFSET(class8_2,MATCH(EF$1,#REF!,0)-7+'Итог по классам'!$B120,,,),"ш")</f>
        <v>#REF!</v>
      </c>
      <c r="EG120" s="44" t="e">
        <f ca="1">COUNTIF(OFFSET(class8_1,MATCH(EG$1,#REF!,0)-7+'Итог по классам'!$B120,,,),"Ф")</f>
        <v>#REF!</v>
      </c>
      <c r="EH120" s="43" t="e">
        <f ca="1">COUNTIF(OFFSET(class8_1,MATCH(EH$1,#REF!,0)-7+'Итог по классам'!$B120,,,),"р")</f>
        <v>#REF!</v>
      </c>
      <c r="EI120" s="43" t="e">
        <f ca="1">COUNTIF(OFFSET(class8_1,MATCH(EI$1,#REF!,0)-7+'Итог по классам'!$B120,,,),"ш")</f>
        <v>#REF!</v>
      </c>
      <c r="EJ120" s="43" t="e">
        <f ca="1">COUNTIF(OFFSET(class8_2,MATCH(EJ$1,#REF!,0)-7+'Итог по классам'!$B120,,,),"Ф")</f>
        <v>#REF!</v>
      </c>
      <c r="EK120" s="43" t="e">
        <f ca="1">COUNTIF(OFFSET(class8_2,MATCH(EK$1,#REF!,0)-7+'Итог по классам'!$B120,,,),"р")</f>
        <v>#REF!</v>
      </c>
      <c r="EL120" s="43" t="e">
        <f ca="1">COUNTIF(OFFSET(class8_2,MATCH(EL$1,#REF!,0)-7+'Итог по классам'!$B120,,,),"ш")</f>
        <v>#REF!</v>
      </c>
      <c r="EM120" s="44" t="e">
        <f ca="1">COUNTIF(OFFSET(class8_1,MATCH(EM$1,#REF!,0)-7+'Итог по классам'!$B120,,,),"Ф")</f>
        <v>#REF!</v>
      </c>
      <c r="EN120" s="43" t="e">
        <f ca="1">COUNTIF(OFFSET(class8_1,MATCH(EN$1,#REF!,0)-7+'Итог по классам'!$B120,,,),"р")</f>
        <v>#REF!</v>
      </c>
      <c r="EO120" s="43" t="e">
        <f ca="1">COUNTIF(OFFSET(class8_1,MATCH(EO$1,#REF!,0)-7+'Итог по классам'!$B120,,,),"ш")</f>
        <v>#REF!</v>
      </c>
      <c r="EP120" s="43" t="e">
        <f ca="1">COUNTIF(OFFSET(class8_2,MATCH(EP$1,#REF!,0)-7+'Итог по классам'!$B120,,,),"Ф")</f>
        <v>#REF!</v>
      </c>
      <c r="EQ120" s="43" t="e">
        <f ca="1">COUNTIF(OFFSET(class8_2,MATCH(EQ$1,#REF!,0)-7+'Итог по классам'!$B120,,,),"р")</f>
        <v>#REF!</v>
      </c>
      <c r="ER120" s="43" t="e">
        <f ca="1">COUNTIF(OFFSET(class8_2,MATCH(ER$1,#REF!,0)-7+'Итог по классам'!$B120,,,),"ш")</f>
        <v>#REF!</v>
      </c>
      <c r="ES120" s="44" t="e">
        <f ca="1">COUNTIF(OFFSET(class8_1,MATCH(ES$1,#REF!,0)-7+'Итог по классам'!$B120,,,),"Ф")</f>
        <v>#REF!</v>
      </c>
      <c r="ET120" s="43" t="e">
        <f ca="1">COUNTIF(OFFSET(class8_1,MATCH(ET$1,#REF!,0)-7+'Итог по классам'!$B120,,,),"р")</f>
        <v>#REF!</v>
      </c>
      <c r="EU120" s="43" t="e">
        <f ca="1">COUNTIF(OFFSET(class8_1,MATCH(EU$1,#REF!,0)-7+'Итог по классам'!$B120,,,),"ш")</f>
        <v>#REF!</v>
      </c>
      <c r="EV120" s="43" t="e">
        <f ca="1">COUNTIF(OFFSET(class8_2,MATCH(EV$1,#REF!,0)-7+'Итог по классам'!$B120,,,),"Ф")</f>
        <v>#REF!</v>
      </c>
      <c r="EW120" s="43" t="e">
        <f ca="1">COUNTIF(OFFSET(class8_2,MATCH(EW$1,#REF!,0)-7+'Итог по классам'!$B120,,,),"р")</f>
        <v>#REF!</v>
      </c>
      <c r="EX120" s="43" t="e">
        <f ca="1">COUNTIF(OFFSET(class8_2,MATCH(EX$1,#REF!,0)-7+'Итог по классам'!$B120,,,),"ш")</f>
        <v>#REF!</v>
      </c>
      <c r="EY120" s="44" t="e">
        <f ca="1">COUNTIF(OFFSET(class8_1,MATCH(EY$1,#REF!,0)-7+'Итог по классам'!$B120,,,),"Ф")</f>
        <v>#REF!</v>
      </c>
      <c r="EZ120" s="43" t="e">
        <f ca="1">COUNTIF(OFFSET(class8_1,MATCH(EZ$1,#REF!,0)-7+'Итог по классам'!$B120,,,),"р")</f>
        <v>#REF!</v>
      </c>
      <c r="FA120" s="43" t="e">
        <f ca="1">COUNTIF(OFFSET(class8_1,MATCH(FA$1,#REF!,0)-7+'Итог по классам'!$B120,,,),"ш")</f>
        <v>#REF!</v>
      </c>
      <c r="FB120" s="43" t="e">
        <f ca="1">COUNTIF(OFFSET(class8_2,MATCH(FB$1,#REF!,0)-7+'Итог по классам'!$B120,,,),"Ф")</f>
        <v>#REF!</v>
      </c>
      <c r="FC120" s="43" t="e">
        <f ca="1">COUNTIF(OFFSET(class8_2,MATCH(FC$1,#REF!,0)-7+'Итог по классам'!$B120,,,),"р")</f>
        <v>#REF!</v>
      </c>
      <c r="FD120" s="43" t="e">
        <f ca="1">COUNTIF(OFFSET(class8_2,MATCH(FD$1,#REF!,0)-7+'Итог по классам'!$B120,,,),"ш")</f>
        <v>#REF!</v>
      </c>
      <c r="FE120" s="44" t="e">
        <f ca="1">COUNTIF(OFFSET(class8_1,MATCH(FE$1,#REF!,0)-7+'Итог по классам'!$B120,,,),"Ф")</f>
        <v>#REF!</v>
      </c>
      <c r="FF120" s="43" t="e">
        <f ca="1">COUNTIF(OFFSET(class8_1,MATCH(FF$1,#REF!,0)-7+'Итог по классам'!$B120,,,),"р")</f>
        <v>#REF!</v>
      </c>
      <c r="FG120" s="43" t="e">
        <f ca="1">COUNTIF(OFFSET(class8_1,MATCH(FG$1,#REF!,0)-7+'Итог по классам'!$B120,,,),"ш")</f>
        <v>#REF!</v>
      </c>
      <c r="FH120" s="43" t="e">
        <f ca="1">COUNTIF(OFFSET(class8_2,MATCH(FH$1,#REF!,0)-7+'Итог по классам'!$B120,,,),"Ф")</f>
        <v>#REF!</v>
      </c>
      <c r="FI120" s="43" t="e">
        <f ca="1">COUNTIF(OFFSET(class8_2,MATCH(FI$1,#REF!,0)-7+'Итог по классам'!$B120,,,),"р")</f>
        <v>#REF!</v>
      </c>
      <c r="FJ120" s="43" t="e">
        <f ca="1">COUNTIF(OFFSET(class8_2,MATCH(FJ$1,#REF!,0)-7+'Итог по классам'!$B120,,,),"ш")</f>
        <v>#REF!</v>
      </c>
      <c r="FK120" s="44" t="e">
        <f ca="1">COUNTIF(OFFSET(class8_1,MATCH(FK$1,#REF!,0)-7+'Итог по классам'!$B120,,,),"Ф")</f>
        <v>#REF!</v>
      </c>
      <c r="FL120" s="43" t="e">
        <f ca="1">COUNTIF(OFFSET(class8_1,MATCH(FL$1,#REF!,0)-7+'Итог по классам'!$B120,,,),"р")</f>
        <v>#REF!</v>
      </c>
      <c r="FM120" s="43" t="e">
        <f ca="1">COUNTIF(OFFSET(class8_1,MATCH(FM$1,#REF!,0)-7+'Итог по классам'!$B120,,,),"ш")</f>
        <v>#REF!</v>
      </c>
      <c r="FN120" s="43" t="e">
        <f ca="1">COUNTIF(OFFSET(class8_2,MATCH(FN$1,#REF!,0)-7+'Итог по классам'!$B120,,,),"Ф")</f>
        <v>#REF!</v>
      </c>
      <c r="FO120" s="43" t="e">
        <f ca="1">COUNTIF(OFFSET(class8_2,MATCH(FO$1,#REF!,0)-7+'Итог по классам'!$B120,,,),"р")</f>
        <v>#REF!</v>
      </c>
      <c r="FP120" s="43" t="e">
        <f ca="1">COUNTIF(OFFSET(class8_2,MATCH(FP$1,#REF!,0)-7+'Итог по классам'!$B120,,,),"ш")</f>
        <v>#REF!</v>
      </c>
      <c r="FQ120" s="44" t="e">
        <f ca="1">COUNTIF(OFFSET(class8_1,MATCH(FQ$1,#REF!,0)-7+'Итог по классам'!$B120,,,),"Ф")</f>
        <v>#REF!</v>
      </c>
      <c r="FR120" s="43" t="e">
        <f ca="1">COUNTIF(OFFSET(class8_1,MATCH(FR$1,#REF!,0)-7+'Итог по классам'!$B120,,,),"р")</f>
        <v>#REF!</v>
      </c>
      <c r="FS120" s="43" t="e">
        <f ca="1">COUNTIF(OFFSET(class8_1,MATCH(FS$1,#REF!,0)-7+'Итог по классам'!$B120,,,),"ш")</f>
        <v>#REF!</v>
      </c>
      <c r="FT120" s="43" t="e">
        <f ca="1">COUNTIF(OFFSET(class8_2,MATCH(FT$1,#REF!,0)-7+'Итог по классам'!$B120,,,),"Ф")</f>
        <v>#REF!</v>
      </c>
      <c r="FU120" s="43" t="e">
        <f ca="1">COUNTIF(OFFSET(class8_2,MATCH(FU$1,#REF!,0)-7+'Итог по классам'!$B120,,,),"р")</f>
        <v>#REF!</v>
      </c>
      <c r="FV120" s="43" t="e">
        <f ca="1">COUNTIF(OFFSET(class8_2,MATCH(FV$1,#REF!,0)-7+'Итог по классам'!$B120,,,),"ш")</f>
        <v>#REF!</v>
      </c>
      <c r="FW120" s="44" t="e">
        <f ca="1">COUNTIF(OFFSET(class8_1,MATCH(FW$1,#REF!,0)-7+'Итог по классам'!$B120,,,),"Ф")</f>
        <v>#REF!</v>
      </c>
      <c r="FX120" s="43" t="e">
        <f ca="1">COUNTIF(OFFSET(class8_1,MATCH(FX$1,#REF!,0)-7+'Итог по классам'!$B120,,,),"р")</f>
        <v>#REF!</v>
      </c>
      <c r="FY120" s="43" t="e">
        <f ca="1">COUNTIF(OFFSET(class8_1,MATCH(FY$1,#REF!,0)-7+'Итог по классам'!$B120,,,),"ш")</f>
        <v>#REF!</v>
      </c>
      <c r="FZ120" s="43" t="e">
        <f ca="1">COUNTIF(OFFSET(class8_2,MATCH(FZ$1,#REF!,0)-7+'Итог по классам'!$B120,,,),"Ф")</f>
        <v>#REF!</v>
      </c>
      <c r="GA120" s="43" t="e">
        <f ca="1">COUNTIF(OFFSET(class8_2,MATCH(GA$1,#REF!,0)-7+'Итог по классам'!$B120,,,),"р")</f>
        <v>#REF!</v>
      </c>
      <c r="GB120" s="43" t="e">
        <f ca="1">COUNTIF(OFFSET(class8_2,MATCH(GB$1,#REF!,0)-7+'Итог по классам'!$B120,,,),"ш")</f>
        <v>#REF!</v>
      </c>
      <c r="GC120" s="44" t="e">
        <f ca="1">COUNTIF(OFFSET(class8_1,MATCH(GC$1,#REF!,0)-7+'Итог по классам'!$B120,,,),"Ф")</f>
        <v>#REF!</v>
      </c>
      <c r="GD120" s="43" t="e">
        <f ca="1">COUNTIF(OFFSET(class8_1,MATCH(GD$1,#REF!,0)-7+'Итог по классам'!$B120,,,),"р")</f>
        <v>#REF!</v>
      </c>
      <c r="GE120" s="43" t="e">
        <f ca="1">COUNTIF(OFFSET(class8_1,MATCH(GE$1,#REF!,0)-7+'Итог по классам'!$B120,,,),"ш")</f>
        <v>#REF!</v>
      </c>
      <c r="GF120" s="43" t="e">
        <f ca="1">COUNTIF(OFFSET(class8_2,MATCH(GF$1,#REF!,0)-7+'Итог по классам'!$B120,,,),"Ф")</f>
        <v>#REF!</v>
      </c>
      <c r="GG120" s="43" t="e">
        <f ca="1">COUNTIF(OFFSET(class8_2,MATCH(GG$1,#REF!,0)-7+'Итог по классам'!$B120,,,),"р")</f>
        <v>#REF!</v>
      </c>
      <c r="GH120" s="43" t="e">
        <f ca="1">COUNTIF(OFFSET(class8_2,MATCH(GH$1,#REF!,0)-7+'Итог по классам'!$B120,,,),"ш")</f>
        <v>#REF!</v>
      </c>
      <c r="GI120" s="44" t="e">
        <f ca="1">COUNTIF(OFFSET(class8_1,MATCH(GI$1,#REF!,0)-7+'Итог по классам'!$B120,,,),"Ф")</f>
        <v>#REF!</v>
      </c>
      <c r="GJ120" s="43" t="e">
        <f ca="1">COUNTIF(OFFSET(class8_1,MATCH(GJ$1,#REF!,0)-7+'Итог по классам'!$B120,,,),"р")</f>
        <v>#REF!</v>
      </c>
      <c r="GK120" s="43" t="e">
        <f ca="1">COUNTIF(OFFSET(class8_1,MATCH(GK$1,#REF!,0)-7+'Итог по классам'!$B120,,,),"ш")</f>
        <v>#REF!</v>
      </c>
      <c r="GL120" s="43" t="e">
        <f ca="1">COUNTIF(OFFSET(class8_2,MATCH(GL$1,#REF!,0)-7+'Итог по классам'!$B120,,,),"Ф")</f>
        <v>#REF!</v>
      </c>
      <c r="GM120" s="43" t="e">
        <f ca="1">COUNTIF(OFFSET(class8_2,MATCH(GM$1,#REF!,0)-7+'Итог по классам'!$B120,,,),"р")</f>
        <v>#REF!</v>
      </c>
      <c r="GN120" s="43" t="e">
        <f ca="1">COUNTIF(OFFSET(class8_2,MATCH(GN$1,#REF!,0)-7+'Итог по классам'!$B120,,,),"ш")</f>
        <v>#REF!</v>
      </c>
      <c r="GO120" s="44" t="e">
        <f ca="1">COUNTIF(OFFSET(class8_1,MATCH(GO$1,#REF!,0)-7+'Итог по классам'!$B120,,,),"Ф")</f>
        <v>#REF!</v>
      </c>
      <c r="GP120" s="43" t="e">
        <f ca="1">COUNTIF(OFFSET(class8_1,MATCH(GP$1,#REF!,0)-7+'Итог по классам'!$B120,,,),"р")</f>
        <v>#REF!</v>
      </c>
      <c r="GQ120" s="43" t="e">
        <f ca="1">COUNTIF(OFFSET(class8_1,MATCH(GQ$1,#REF!,0)-7+'Итог по классам'!$B120,,,),"ш")</f>
        <v>#REF!</v>
      </c>
      <c r="GR120" s="43" t="e">
        <f ca="1">COUNTIF(OFFSET(class8_2,MATCH(GR$1,#REF!,0)-7+'Итог по классам'!$B120,,,),"Ф")</f>
        <v>#REF!</v>
      </c>
      <c r="GS120" s="43" t="e">
        <f ca="1">COUNTIF(OFFSET(class8_2,MATCH(GS$1,#REF!,0)-7+'Итог по классам'!$B120,,,),"р")</f>
        <v>#REF!</v>
      </c>
      <c r="GT120" s="43" t="e">
        <f ca="1">COUNTIF(OFFSET(class8_2,MATCH(GT$1,#REF!,0)-7+'Итог по классам'!$B120,,,),"ш")</f>
        <v>#REF!</v>
      </c>
      <c r="GU120" s="44" t="e">
        <f ca="1">COUNTIF(OFFSET(class8_1,MATCH(GU$1,#REF!,0)-7+'Итог по классам'!$B120,,,),"Ф")</f>
        <v>#REF!</v>
      </c>
      <c r="GV120" s="43" t="e">
        <f ca="1">COUNTIF(OFFSET(class8_1,MATCH(GV$1,#REF!,0)-7+'Итог по классам'!$B120,,,),"р")</f>
        <v>#REF!</v>
      </c>
      <c r="GW120" s="43" t="e">
        <f ca="1">COUNTIF(OFFSET(class8_1,MATCH(GW$1,#REF!,0)-7+'Итог по классам'!$B120,,,),"ш")</f>
        <v>#REF!</v>
      </c>
      <c r="GX120" s="43" t="e">
        <f ca="1">COUNTIF(OFFSET(class8_2,MATCH(GX$1,#REF!,0)-7+'Итог по классам'!$B120,,,),"Ф")</f>
        <v>#REF!</v>
      </c>
      <c r="GY120" s="43" t="e">
        <f ca="1">COUNTIF(OFFSET(class8_2,MATCH(GY$1,#REF!,0)-7+'Итог по классам'!$B120,,,),"р")</f>
        <v>#REF!</v>
      </c>
      <c r="GZ120" s="43" t="e">
        <f ca="1">COUNTIF(OFFSET(class8_2,MATCH(GZ$1,#REF!,0)-7+'Итог по классам'!$B120,,,),"ш")</f>
        <v>#REF!</v>
      </c>
      <c r="HA120" s="44" t="e">
        <f ca="1">COUNTIF(OFFSET(class8_1,MATCH(HA$1,#REF!,0)-7+'Итог по классам'!$B120,,,),"Ф")</f>
        <v>#REF!</v>
      </c>
      <c r="HB120" s="43" t="e">
        <f ca="1">COUNTIF(OFFSET(class8_1,MATCH(HB$1,#REF!,0)-7+'Итог по классам'!$B120,,,),"р")</f>
        <v>#REF!</v>
      </c>
      <c r="HC120" s="43" t="e">
        <f ca="1">COUNTIF(OFFSET(class8_1,MATCH(HC$1,#REF!,0)-7+'Итог по классам'!$B120,,,),"ш")</f>
        <v>#REF!</v>
      </c>
      <c r="HD120" s="43" t="e">
        <f ca="1">COUNTIF(OFFSET(class8_2,MATCH(HD$1,#REF!,0)-7+'Итог по классам'!$B120,,,),"Ф")</f>
        <v>#REF!</v>
      </c>
      <c r="HE120" s="43" t="e">
        <f ca="1">COUNTIF(OFFSET(class8_2,MATCH(HE$1,#REF!,0)-7+'Итог по классам'!$B120,,,),"р")</f>
        <v>#REF!</v>
      </c>
      <c r="HF120" s="43" t="e">
        <f ca="1">COUNTIF(OFFSET(class8_2,MATCH(HF$1,#REF!,0)-7+'Итог по классам'!$B120,,,),"ш")</f>
        <v>#REF!</v>
      </c>
      <c r="HG120" s="44" t="e">
        <f ca="1">COUNTIF(OFFSET(class8_1,MATCH(HG$1,#REF!,0)-7+'Итог по классам'!$B120,,,),"Ф")</f>
        <v>#REF!</v>
      </c>
      <c r="HH120" s="43" t="e">
        <f ca="1">COUNTIF(OFFSET(class8_1,MATCH(HH$1,#REF!,0)-7+'Итог по классам'!$B120,,,),"р")</f>
        <v>#REF!</v>
      </c>
      <c r="HI120" s="43" t="e">
        <f ca="1">COUNTIF(OFFSET(class8_1,MATCH(HI$1,#REF!,0)-7+'Итог по классам'!$B120,,,),"ш")</f>
        <v>#REF!</v>
      </c>
      <c r="HJ120" s="43" t="e">
        <f ca="1">COUNTIF(OFFSET(class8_2,MATCH(HJ$1,#REF!,0)-7+'Итог по классам'!$B120,,,),"Ф")</f>
        <v>#REF!</v>
      </c>
      <c r="HK120" s="43" t="e">
        <f ca="1">COUNTIF(OFFSET(class8_2,MATCH(HK$1,#REF!,0)-7+'Итог по классам'!$B120,,,),"р")</f>
        <v>#REF!</v>
      </c>
      <c r="HL120" s="43" t="e">
        <f ca="1">COUNTIF(OFFSET(class8_2,MATCH(HL$1,#REF!,0)-7+'Итог по классам'!$B120,,,),"ш")</f>
        <v>#REF!</v>
      </c>
      <c r="HM120" s="44" t="e">
        <f ca="1">COUNTIF(OFFSET(class8_1,MATCH(HM$1,#REF!,0)-7+'Итог по классам'!$B120,,,),"Ф")</f>
        <v>#REF!</v>
      </c>
      <c r="HN120" s="43" t="e">
        <f ca="1">COUNTIF(OFFSET(class8_1,MATCH(HN$1,#REF!,0)-7+'Итог по классам'!$B120,,,),"р")</f>
        <v>#REF!</v>
      </c>
      <c r="HO120" s="43" t="e">
        <f ca="1">COUNTIF(OFFSET(class8_1,MATCH(HO$1,#REF!,0)-7+'Итог по классам'!$B120,,,),"ш")</f>
        <v>#REF!</v>
      </c>
      <c r="HP120" s="43" t="e">
        <f ca="1">COUNTIF(OFFSET(class8_2,MATCH(HP$1,#REF!,0)-7+'Итог по классам'!$B120,,,),"Ф")</f>
        <v>#REF!</v>
      </c>
      <c r="HQ120" s="43" t="e">
        <f ca="1">COUNTIF(OFFSET(class8_2,MATCH(HQ$1,#REF!,0)-7+'Итог по классам'!$B120,,,),"р")</f>
        <v>#REF!</v>
      </c>
      <c r="HR120" s="43" t="e">
        <f ca="1">COUNTIF(OFFSET(class8_2,MATCH(HR$1,#REF!,0)-7+'Итог по классам'!$B120,,,),"ш")</f>
        <v>#REF!</v>
      </c>
      <c r="HS120" s="44" t="e">
        <f ca="1">COUNTIF(OFFSET(class8_1,MATCH(HS$1,#REF!,0)-7+'Итог по классам'!$B120,,,),"Ф")</f>
        <v>#REF!</v>
      </c>
      <c r="HT120" s="43" t="e">
        <f ca="1">COUNTIF(OFFSET(class8_1,MATCH(HT$1,#REF!,0)-7+'Итог по классам'!$B120,,,),"р")</f>
        <v>#REF!</v>
      </c>
      <c r="HU120" s="43" t="e">
        <f ca="1">COUNTIF(OFFSET(class8_1,MATCH(HU$1,#REF!,0)-7+'Итог по классам'!$B120,,,),"ш")</f>
        <v>#REF!</v>
      </c>
      <c r="HV120" s="43" t="e">
        <f ca="1">COUNTIF(OFFSET(class8_2,MATCH(HV$1,#REF!,0)-7+'Итог по классам'!$B120,,,),"Ф")</f>
        <v>#REF!</v>
      </c>
      <c r="HW120" s="43" t="e">
        <f ca="1">COUNTIF(OFFSET(class8_2,MATCH(HW$1,#REF!,0)-7+'Итог по классам'!$B120,,,),"р")</f>
        <v>#REF!</v>
      </c>
      <c r="HX120" s="43" t="e">
        <f ca="1">COUNTIF(OFFSET(class8_2,MATCH(HX$1,#REF!,0)-7+'Итог по классам'!$B120,,,),"ш")</f>
        <v>#REF!</v>
      </c>
      <c r="HY120" s="44" t="e">
        <f ca="1">COUNTIF(OFFSET(class8_1,MATCH(HY$1,#REF!,0)-7+'Итог по классам'!$B120,,,),"Ф")</f>
        <v>#REF!</v>
      </c>
      <c r="HZ120" s="43" t="e">
        <f ca="1">COUNTIF(OFFSET(class8_1,MATCH(HZ$1,#REF!,0)-7+'Итог по классам'!$B120,,,),"р")</f>
        <v>#REF!</v>
      </c>
      <c r="IA120" s="43" t="e">
        <f ca="1">COUNTIF(OFFSET(class8_1,MATCH(IA$1,#REF!,0)-7+'Итог по классам'!$B120,,,),"ш")</f>
        <v>#REF!</v>
      </c>
      <c r="IB120" s="43" t="e">
        <f ca="1">COUNTIF(OFFSET(class8_2,MATCH(IB$1,#REF!,0)-7+'Итог по классам'!$B120,,,),"Ф")</f>
        <v>#REF!</v>
      </c>
      <c r="IC120" s="43" t="e">
        <f ca="1">COUNTIF(OFFSET(class8_2,MATCH(IC$1,#REF!,0)-7+'Итог по классам'!$B120,,,),"р")</f>
        <v>#REF!</v>
      </c>
      <c r="ID120" s="43" t="e">
        <f ca="1">COUNTIF(OFFSET(class8_2,MATCH(ID$1,#REF!,0)-7+'Итог по классам'!$B120,,,),"ш")</f>
        <v>#REF!</v>
      </c>
      <c r="IE120" s="44" t="e">
        <f ca="1">COUNTIF(OFFSET(class8_1,MATCH(IE$1,#REF!,0)-7+'Итог по классам'!$B120,,,),"Ф")</f>
        <v>#REF!</v>
      </c>
      <c r="IF120" s="43" t="e">
        <f ca="1">COUNTIF(OFFSET(class8_1,MATCH(IF$1,#REF!,0)-7+'Итог по классам'!$B120,,,),"р")</f>
        <v>#REF!</v>
      </c>
      <c r="IG120" s="43" t="e">
        <f ca="1">COUNTIF(OFFSET(class8_1,MATCH(IG$1,#REF!,0)-7+'Итог по классам'!$B120,,,),"ш")</f>
        <v>#REF!</v>
      </c>
      <c r="IH120" s="43" t="e">
        <f ca="1">COUNTIF(OFFSET(class8_2,MATCH(IH$1,#REF!,0)-7+'Итог по классам'!$B120,,,),"Ф")</f>
        <v>#REF!</v>
      </c>
      <c r="II120" s="43" t="e">
        <f ca="1">COUNTIF(OFFSET(class8_2,MATCH(II$1,#REF!,0)-7+'Итог по классам'!$B120,,,),"р")</f>
        <v>#REF!</v>
      </c>
      <c r="IJ120" s="43" t="e">
        <f ca="1">COUNTIF(OFFSET(class8_2,MATCH(IJ$1,#REF!,0)-7+'Итог по классам'!$B120,,,),"ш")</f>
        <v>#REF!</v>
      </c>
      <c r="IK120" s="44" t="e">
        <f ca="1">COUNTIF(OFFSET(class8_1,MATCH(IK$1,#REF!,0)-7+'Итог по классам'!$B120,,,),"Ф")</f>
        <v>#REF!</v>
      </c>
      <c r="IL120" s="43" t="e">
        <f ca="1">COUNTIF(OFFSET(class8_1,MATCH(IL$1,#REF!,0)-7+'Итог по классам'!$B120,,,),"р")</f>
        <v>#REF!</v>
      </c>
      <c r="IM120" s="43" t="e">
        <f ca="1">COUNTIF(OFFSET(class8_1,MATCH(IM$1,#REF!,0)-7+'Итог по классам'!$B120,,,),"ш")</f>
        <v>#REF!</v>
      </c>
      <c r="IN120" s="43" t="e">
        <f ca="1">COUNTIF(OFFSET(class8_2,MATCH(IN$1,#REF!,0)-7+'Итог по классам'!$B120,,,),"Ф")</f>
        <v>#REF!</v>
      </c>
      <c r="IO120" s="43" t="e">
        <f ca="1">COUNTIF(OFFSET(class8_2,MATCH(IO$1,#REF!,0)-7+'Итог по классам'!$B120,,,),"р")</f>
        <v>#REF!</v>
      </c>
      <c r="IP120" s="43" t="e">
        <f ca="1">COUNTIF(OFFSET(class8_2,MATCH(IP$1,#REF!,0)-7+'Итог по классам'!$B120,,,),"ш")</f>
        <v>#REF!</v>
      </c>
      <c r="IQ120" s="44" t="e">
        <f ca="1">COUNTIF(OFFSET(class8_1,MATCH(IQ$1,#REF!,0)-7+'Итог по классам'!$B120,,,),"Ф")</f>
        <v>#REF!</v>
      </c>
      <c r="IR120" s="43" t="e">
        <f ca="1">COUNTIF(OFFSET(class8_1,MATCH(IR$1,#REF!,0)-7+'Итог по классам'!$B120,,,),"р")</f>
        <v>#REF!</v>
      </c>
      <c r="IS120" s="43" t="e">
        <f ca="1">COUNTIF(OFFSET(class8_1,MATCH(IS$1,#REF!,0)-7+'Итог по классам'!$B120,,,),"ш")</f>
        <v>#REF!</v>
      </c>
      <c r="IT120" s="43" t="e">
        <f ca="1">COUNTIF(OFFSET(class8_2,MATCH(IT$1,#REF!,0)-7+'Итог по классам'!$B120,,,),"Ф")</f>
        <v>#REF!</v>
      </c>
      <c r="IU120" s="43" t="e">
        <f ca="1">COUNTIF(OFFSET(class8_2,MATCH(IU$1,#REF!,0)-7+'Итог по классам'!$B120,,,),"р")</f>
        <v>#REF!</v>
      </c>
      <c r="IV120" s="43" t="e">
        <f ca="1">COUNTIF(OFFSET(class8_2,MATCH(IV$1,#REF!,0)-7+'Итог по классам'!$B120,,,),"ш")</f>
        <v>#REF!</v>
      </c>
      <c r="IW120" s="44" t="e">
        <f ca="1">COUNTIF(OFFSET(class8_1,MATCH(IW$1,#REF!,0)-7+'Итог по классам'!$B120,,,),"Ф")</f>
        <v>#REF!</v>
      </c>
      <c r="IX120" s="43" t="e">
        <f ca="1">COUNTIF(OFFSET(class8_1,MATCH(IX$1,#REF!,0)-7+'Итог по классам'!$B120,,,),"р")</f>
        <v>#REF!</v>
      </c>
      <c r="IY120" s="43" t="e">
        <f ca="1">COUNTIF(OFFSET(class8_1,MATCH(IY$1,#REF!,0)-7+'Итог по классам'!$B120,,,),"ш")</f>
        <v>#REF!</v>
      </c>
      <c r="IZ120" s="43" t="e">
        <f ca="1">COUNTIF(OFFSET(class8_2,MATCH(IZ$1,#REF!,0)-7+'Итог по классам'!$B120,,,),"Ф")</f>
        <v>#REF!</v>
      </c>
      <c r="JA120" s="43" t="e">
        <f ca="1">COUNTIF(OFFSET(class8_2,MATCH(JA$1,#REF!,0)-7+'Итог по классам'!$B120,,,),"р")</f>
        <v>#REF!</v>
      </c>
      <c r="JB120" s="43" t="e">
        <f ca="1">COUNTIF(OFFSET(class8_2,MATCH(JB$1,#REF!,0)-7+'Итог по классам'!$B120,,,),"ш")</f>
        <v>#REF!</v>
      </c>
      <c r="JC120" s="44" t="e">
        <f ca="1">COUNTIF(OFFSET(class8_1,MATCH(JC$1,#REF!,0)-7+'Итог по классам'!$B120,,,),"Ф")</f>
        <v>#REF!</v>
      </c>
      <c r="JD120" s="43" t="e">
        <f ca="1">COUNTIF(OFFSET(class8_1,MATCH(JD$1,#REF!,0)-7+'Итог по классам'!$B120,,,),"р")</f>
        <v>#REF!</v>
      </c>
      <c r="JE120" s="43" t="e">
        <f ca="1">COUNTIF(OFFSET(class8_1,MATCH(JE$1,#REF!,0)-7+'Итог по классам'!$B120,,,),"ш")</f>
        <v>#REF!</v>
      </c>
      <c r="JF120" s="43" t="e">
        <f ca="1">COUNTIF(OFFSET(class8_2,MATCH(JF$1,#REF!,0)-7+'Итог по классам'!$B120,,,),"Ф")</f>
        <v>#REF!</v>
      </c>
      <c r="JG120" s="43" t="e">
        <f ca="1">COUNTIF(OFFSET(class8_2,MATCH(JG$1,#REF!,0)-7+'Итог по классам'!$B120,,,),"р")</f>
        <v>#REF!</v>
      </c>
      <c r="JH120" s="43" t="e">
        <f ca="1">COUNTIF(OFFSET(class8_2,MATCH(JH$1,#REF!,0)-7+'Итог по классам'!$B120,,,),"ш")</f>
        <v>#REF!</v>
      </c>
      <c r="JI120" s="44" t="e">
        <f ca="1">COUNTIF(OFFSET(class8_1,MATCH(JI$1,#REF!,0)-7+'Итог по классам'!$B120,,,),"Ф")</f>
        <v>#REF!</v>
      </c>
      <c r="JJ120" s="43" t="e">
        <f ca="1">COUNTIF(OFFSET(class8_1,MATCH(JJ$1,#REF!,0)-7+'Итог по классам'!$B120,,,),"р")</f>
        <v>#REF!</v>
      </c>
      <c r="JK120" s="43" t="e">
        <f ca="1">COUNTIF(OFFSET(class8_1,MATCH(JK$1,#REF!,0)-7+'Итог по классам'!$B120,,,),"ш")</f>
        <v>#REF!</v>
      </c>
      <c r="JL120" s="43" t="e">
        <f ca="1">COUNTIF(OFFSET(class8_2,MATCH(JL$1,#REF!,0)-7+'Итог по классам'!$B120,,,),"Ф")</f>
        <v>#REF!</v>
      </c>
      <c r="JM120" s="43" t="e">
        <f ca="1">COUNTIF(OFFSET(class8_2,MATCH(JM$1,#REF!,0)-7+'Итог по классам'!$B120,,,),"р")</f>
        <v>#REF!</v>
      </c>
      <c r="JN120" s="43" t="e">
        <f ca="1">COUNTIF(OFFSET(class8_2,MATCH(JN$1,#REF!,0)-7+'Итог по классам'!$B120,,,),"ш")</f>
        <v>#REF!</v>
      </c>
      <c r="JO120" s="44" t="e">
        <f ca="1">COUNTIF(OFFSET(class8_1,MATCH(JO$1,#REF!,0)-7+'Итог по классам'!$B120,,,),"Ф")</f>
        <v>#REF!</v>
      </c>
      <c r="JP120" s="43" t="e">
        <f ca="1">COUNTIF(OFFSET(class8_1,MATCH(JP$1,#REF!,0)-7+'Итог по классам'!$B120,,,),"р")</f>
        <v>#REF!</v>
      </c>
      <c r="JQ120" s="43" t="e">
        <f ca="1">COUNTIF(OFFSET(class8_1,MATCH(JQ$1,#REF!,0)-7+'Итог по классам'!$B120,,,),"ш")</f>
        <v>#REF!</v>
      </c>
      <c r="JR120" s="43" t="e">
        <f ca="1">COUNTIF(OFFSET(class8_2,MATCH(JR$1,#REF!,0)-7+'Итог по классам'!$B120,,,),"Ф")</f>
        <v>#REF!</v>
      </c>
      <c r="JS120" s="43" t="e">
        <f ca="1">COUNTIF(OFFSET(class8_2,MATCH(JS$1,#REF!,0)-7+'Итог по классам'!$B120,,,),"р")</f>
        <v>#REF!</v>
      </c>
      <c r="JT120" s="43" t="e">
        <f ca="1">COUNTIF(OFFSET(class8_2,MATCH(JT$1,#REF!,0)-7+'Итог по классам'!$B120,,,),"ш")</f>
        <v>#REF!</v>
      </c>
      <c r="JU120" s="44" t="e">
        <f ca="1">COUNTIF(OFFSET(class8_1,MATCH(JU$1,#REF!,0)-7+'Итог по классам'!$B120,,,),"Ф")</f>
        <v>#REF!</v>
      </c>
      <c r="JV120" s="43" t="e">
        <f ca="1">COUNTIF(OFFSET(class8_1,MATCH(JV$1,#REF!,0)-7+'Итог по классам'!$B120,,,),"р")</f>
        <v>#REF!</v>
      </c>
      <c r="JW120" s="43" t="e">
        <f ca="1">COUNTIF(OFFSET(class8_1,MATCH(JW$1,#REF!,0)-7+'Итог по классам'!$B120,,,),"ш")</f>
        <v>#REF!</v>
      </c>
      <c r="JX120" s="43" t="e">
        <f ca="1">COUNTIF(OFFSET(class8_2,MATCH(JX$1,#REF!,0)-7+'Итог по классам'!$B120,,,),"Ф")</f>
        <v>#REF!</v>
      </c>
      <c r="JY120" s="43" t="e">
        <f ca="1">COUNTIF(OFFSET(class8_2,MATCH(JY$1,#REF!,0)-7+'Итог по классам'!$B120,,,),"р")</f>
        <v>#REF!</v>
      </c>
      <c r="JZ120" s="43" t="e">
        <f ca="1">COUNTIF(OFFSET(class8_2,MATCH(JZ$1,#REF!,0)-7+'Итог по классам'!$B120,,,),"ш")</f>
        <v>#REF!</v>
      </c>
      <c r="KA120" s="44" t="e">
        <f ca="1">COUNTIF(OFFSET(class8_1,MATCH(KA$1,#REF!,0)-7+'Итог по классам'!$B120,,,),"Ф")</f>
        <v>#REF!</v>
      </c>
      <c r="KB120" s="43" t="e">
        <f ca="1">COUNTIF(OFFSET(class8_1,MATCH(KB$1,#REF!,0)-7+'Итог по классам'!$B120,,,),"р")</f>
        <v>#REF!</v>
      </c>
      <c r="KC120" s="43" t="e">
        <f ca="1">COUNTIF(OFFSET(class8_1,MATCH(KC$1,#REF!,0)-7+'Итог по классам'!$B120,,,),"ш")</f>
        <v>#REF!</v>
      </c>
      <c r="KD120" s="43" t="e">
        <f ca="1">COUNTIF(OFFSET(class8_2,MATCH(KD$1,#REF!,0)-7+'Итог по классам'!$B120,,,),"Ф")</f>
        <v>#REF!</v>
      </c>
      <c r="KE120" s="43" t="e">
        <f ca="1">COUNTIF(OFFSET(class8_2,MATCH(KE$1,#REF!,0)-7+'Итог по классам'!$B120,,,),"р")</f>
        <v>#REF!</v>
      </c>
      <c r="KF120" s="43" t="e">
        <f ca="1">COUNTIF(OFFSET(class8_2,MATCH(KF$1,#REF!,0)-7+'Итог по классам'!$B120,,,),"ш")</f>
        <v>#REF!</v>
      </c>
      <c r="KG120" s="44" t="e">
        <f ca="1">COUNTIF(OFFSET(class8_1,MATCH(KG$1,#REF!,0)-7+'Итог по классам'!$B120,,,),"Ф")</f>
        <v>#REF!</v>
      </c>
      <c r="KH120" s="43" t="e">
        <f ca="1">COUNTIF(OFFSET(class8_1,MATCH(KH$1,#REF!,0)-7+'Итог по классам'!$B120,,,),"р")</f>
        <v>#REF!</v>
      </c>
      <c r="KI120" s="43" t="e">
        <f ca="1">COUNTIF(OFFSET(class8_1,MATCH(KI$1,#REF!,0)-7+'Итог по классам'!$B120,,,),"ш")</f>
        <v>#REF!</v>
      </c>
      <c r="KJ120" s="43" t="e">
        <f ca="1">COUNTIF(OFFSET(class8_2,MATCH(KJ$1,#REF!,0)-7+'Итог по классам'!$B120,,,),"Ф")</f>
        <v>#REF!</v>
      </c>
      <c r="KK120" s="43" t="e">
        <f ca="1">COUNTIF(OFFSET(class8_2,MATCH(KK$1,#REF!,0)-7+'Итог по классам'!$B120,,,),"р")</f>
        <v>#REF!</v>
      </c>
      <c r="KL120" s="43" t="e">
        <f ca="1">COUNTIF(OFFSET(class8_2,MATCH(KL$1,#REF!,0)-7+'Итог по классам'!$B120,,,),"ш")</f>
        <v>#REF!</v>
      </c>
      <c r="KM120" s="44" t="e">
        <f ca="1">COUNTIF(OFFSET(class8_1,MATCH(KM$1,#REF!,0)-7+'Итог по классам'!$B120,,,),"Ф")</f>
        <v>#REF!</v>
      </c>
      <c r="KN120" s="43" t="e">
        <f ca="1">COUNTIF(OFFSET(class8_1,MATCH(KN$1,#REF!,0)-7+'Итог по классам'!$B120,,,),"р")</f>
        <v>#REF!</v>
      </c>
      <c r="KO120" s="43" t="e">
        <f ca="1">COUNTIF(OFFSET(class8_1,MATCH(KO$1,#REF!,0)-7+'Итог по классам'!$B120,,,),"ш")</f>
        <v>#REF!</v>
      </c>
      <c r="KP120" s="43" t="e">
        <f ca="1">COUNTIF(OFFSET(class8_2,MATCH(KP$1,#REF!,0)-7+'Итог по классам'!$B120,,,),"Ф")</f>
        <v>#REF!</v>
      </c>
      <c r="KQ120" s="43" t="e">
        <f ca="1">COUNTIF(OFFSET(class8_2,MATCH(KQ$1,#REF!,0)-7+'Итог по классам'!$B120,,,),"р")</f>
        <v>#REF!</v>
      </c>
      <c r="KR120" s="43" t="e">
        <f ca="1">COUNTIF(OFFSET(class8_2,MATCH(KR$1,#REF!,0)-7+'Итог по классам'!$B120,,,),"ш")</f>
        <v>#REF!</v>
      </c>
    </row>
    <row r="121" spans="1:304" customFormat="1">
      <c r="A121" t="e">
        <f t="shared" si="280"/>
        <v>#REF!</v>
      </c>
      <c r="B121" s="43">
        <v>8</v>
      </c>
      <c r="C121" s="3" t="s">
        <v>72</v>
      </c>
      <c r="D121" s="3" t="s">
        <v>57</v>
      </c>
      <c r="E121" s="43" t="e">
        <f ca="1">COUNTIF(OFFSET(class8_1,MATCH(E$1,#REF!,0)-7+'Итог по классам'!$B121,,,),"Ф")</f>
        <v>#REF!</v>
      </c>
      <c r="F121" s="43" t="e">
        <f ca="1">COUNTIF(OFFSET(class8_1,MATCH(F$1,#REF!,0)-7+'Итог по классам'!$B121,,,),"р")</f>
        <v>#REF!</v>
      </c>
      <c r="G121" s="43" t="e">
        <f ca="1">COUNTIF(OFFSET(class8_1,MATCH(G$1,#REF!,0)-7+'Итог по классам'!$B121,,,),"ш")</f>
        <v>#REF!</v>
      </c>
      <c r="H121" s="43" t="e">
        <f ca="1">COUNTIF(OFFSET(class8_2,MATCH(H$1,#REF!,0)-7+'Итог по классам'!$B121,,,),"Ф")</f>
        <v>#REF!</v>
      </c>
      <c r="I121" s="43" t="e">
        <f ca="1">COUNTIF(OFFSET(class8_2,MATCH(I$1,#REF!,0)-7+'Итог по классам'!$B121,,,),"р")</f>
        <v>#REF!</v>
      </c>
      <c r="J121" s="43" t="e">
        <f ca="1">COUNTIF(OFFSET(class8_2,MATCH(J$1,#REF!,0)-7+'Итог по классам'!$B121,,,),"ш")</f>
        <v>#REF!</v>
      </c>
      <c r="K121" s="44" t="e">
        <f ca="1">COUNTIF(OFFSET(class8_1,MATCH(K$1,#REF!,0)-7+'Итог по классам'!$B121,,,),"Ф")</f>
        <v>#REF!</v>
      </c>
      <c r="L121" s="43" t="e">
        <f ca="1">COUNTIF(OFFSET(class8_1,MATCH(L$1,#REF!,0)-7+'Итог по классам'!$B121,,,),"р")</f>
        <v>#REF!</v>
      </c>
      <c r="M121" s="43" t="e">
        <f ca="1">COUNTIF(OFFSET(class8_1,MATCH(M$1,#REF!,0)-7+'Итог по классам'!$B121,,,),"ш")</f>
        <v>#REF!</v>
      </c>
      <c r="N121" s="43" t="e">
        <f ca="1">COUNTIF(OFFSET(class8_2,MATCH(N$1,#REF!,0)-7+'Итог по классам'!$B121,,,),"Ф")</f>
        <v>#REF!</v>
      </c>
      <c r="O121" s="43" t="e">
        <f ca="1">COUNTIF(OFFSET(class8_2,MATCH(O$1,#REF!,0)-7+'Итог по классам'!$B121,,,),"р")</f>
        <v>#REF!</v>
      </c>
      <c r="P121" s="43" t="e">
        <f ca="1">COUNTIF(OFFSET(class8_2,MATCH(P$1,#REF!,0)-7+'Итог по классам'!$B121,,,),"ш")</f>
        <v>#REF!</v>
      </c>
      <c r="Q121" s="44" t="e">
        <f ca="1">COUNTIF(OFFSET(class8_1,MATCH(Q$1,#REF!,0)-7+'Итог по классам'!$B121,,,),"Ф")</f>
        <v>#REF!</v>
      </c>
      <c r="R121" s="43" t="e">
        <f ca="1">COUNTIF(OFFSET(class8_1,MATCH(R$1,#REF!,0)-7+'Итог по классам'!$B121,,,),"р")</f>
        <v>#REF!</v>
      </c>
      <c r="S121" s="43" t="e">
        <f ca="1">COUNTIF(OFFSET(class8_1,MATCH(S$1,#REF!,0)-7+'Итог по классам'!$B121,,,),"ш")</f>
        <v>#REF!</v>
      </c>
      <c r="T121" s="43" t="e">
        <f ca="1">COUNTIF(OFFSET(class8_2,MATCH(T$1,#REF!,0)-7+'Итог по классам'!$B121,,,),"Ф")</f>
        <v>#REF!</v>
      </c>
      <c r="U121" s="43" t="e">
        <f ca="1">COUNTIF(OFFSET(class8_2,MATCH(U$1,#REF!,0)-7+'Итог по классам'!$B121,,,),"р")</f>
        <v>#REF!</v>
      </c>
      <c r="V121" s="43" t="e">
        <f ca="1">COUNTIF(OFFSET(class8_2,MATCH(V$1,#REF!,0)-7+'Итог по классам'!$B121,,,),"ш")</f>
        <v>#REF!</v>
      </c>
      <c r="W121" s="44" t="e">
        <f ca="1">COUNTIF(OFFSET(class8_1,MATCH(W$1,#REF!,0)-7+'Итог по классам'!$B121,,,),"Ф")</f>
        <v>#REF!</v>
      </c>
      <c r="X121" s="43" t="e">
        <f ca="1">COUNTIF(OFFSET(class8_1,MATCH(X$1,#REF!,0)-7+'Итог по классам'!$B121,,,),"р")</f>
        <v>#REF!</v>
      </c>
      <c r="Y121" s="43" t="e">
        <f ca="1">COUNTIF(OFFSET(class8_1,MATCH(Y$1,#REF!,0)-7+'Итог по классам'!$B121,,,),"ш")</f>
        <v>#REF!</v>
      </c>
      <c r="Z121" s="43" t="e">
        <f ca="1">COUNTIF(OFFSET(class8_2,MATCH(Z$1,#REF!,0)-7+'Итог по классам'!$B121,,,),"Ф")</f>
        <v>#REF!</v>
      </c>
      <c r="AA121" s="43" t="e">
        <f ca="1">COUNTIF(OFFSET(class8_2,MATCH(AA$1,#REF!,0)-7+'Итог по классам'!$B121,,,),"р")</f>
        <v>#REF!</v>
      </c>
      <c r="AB121" s="43" t="e">
        <f ca="1">COUNTIF(OFFSET(class8_2,MATCH(AB$1,#REF!,0)-7+'Итог по классам'!$B121,,,),"ш")</f>
        <v>#REF!</v>
      </c>
      <c r="AC121" s="44" t="e">
        <f ca="1">COUNTIF(OFFSET(class8_1,MATCH(AC$1,#REF!,0)-7+'Итог по классам'!$B121,,,),"Ф")</f>
        <v>#REF!</v>
      </c>
      <c r="AD121" s="43" t="e">
        <f ca="1">COUNTIF(OFFSET(class8_1,MATCH(AD$1,#REF!,0)-7+'Итог по классам'!$B121,,,),"р")</f>
        <v>#REF!</v>
      </c>
      <c r="AE121" s="43" t="e">
        <f ca="1">COUNTIF(OFFSET(class8_1,MATCH(AE$1,#REF!,0)-7+'Итог по классам'!$B121,,,),"ш")</f>
        <v>#REF!</v>
      </c>
      <c r="AF121" s="43" t="e">
        <f ca="1">COUNTIF(OFFSET(class8_2,MATCH(AF$1,#REF!,0)-7+'Итог по классам'!$B121,,,),"Ф")</f>
        <v>#REF!</v>
      </c>
      <c r="AG121" s="43" t="e">
        <f ca="1">COUNTIF(OFFSET(class8_2,MATCH(AG$1,#REF!,0)-7+'Итог по классам'!$B121,,,),"р")</f>
        <v>#REF!</v>
      </c>
      <c r="AH121" s="43" t="e">
        <f ca="1">COUNTIF(OFFSET(class8_2,MATCH(AH$1,#REF!,0)-7+'Итог по классам'!$B121,,,),"ш")</f>
        <v>#REF!</v>
      </c>
      <c r="AI121" s="44" t="e">
        <f ca="1">COUNTIF(OFFSET(class8_1,MATCH(AI$1,#REF!,0)-7+'Итог по классам'!$B121,,,),"Ф")</f>
        <v>#REF!</v>
      </c>
      <c r="AJ121" s="43" t="e">
        <f ca="1">COUNTIF(OFFSET(class8_1,MATCH(AJ$1,#REF!,0)-7+'Итог по классам'!$B121,,,),"р")</f>
        <v>#REF!</v>
      </c>
      <c r="AK121" s="43" t="e">
        <f ca="1">COUNTIF(OFFSET(class8_1,MATCH(AK$1,#REF!,0)-7+'Итог по классам'!$B121,,,),"ш")</f>
        <v>#REF!</v>
      </c>
      <c r="AL121" s="43" t="e">
        <f ca="1">COUNTIF(OFFSET(class8_2,MATCH(AL$1,#REF!,0)-7+'Итог по классам'!$B121,,,),"Ф")</f>
        <v>#REF!</v>
      </c>
      <c r="AM121" s="43" t="e">
        <f ca="1">COUNTIF(OFFSET(class8_2,MATCH(AM$1,#REF!,0)-7+'Итог по классам'!$B121,,,),"р")</f>
        <v>#REF!</v>
      </c>
      <c r="AN121" s="43" t="e">
        <f ca="1">COUNTIF(OFFSET(class8_2,MATCH(AN$1,#REF!,0)-7+'Итог по классам'!$B121,,,),"ш")</f>
        <v>#REF!</v>
      </c>
      <c r="AO121" s="44" t="e">
        <f ca="1">COUNTIF(OFFSET(class8_1,MATCH(AO$1,#REF!,0)-7+'Итог по классам'!$B121,,,),"Ф")</f>
        <v>#REF!</v>
      </c>
      <c r="AP121" s="43" t="e">
        <f ca="1">COUNTIF(OFFSET(class8_1,MATCH(AP$1,#REF!,0)-7+'Итог по классам'!$B121,,,),"р")</f>
        <v>#REF!</v>
      </c>
      <c r="AQ121" s="43" t="e">
        <f ca="1">COUNTIF(OFFSET(class8_1,MATCH(AQ$1,#REF!,0)-7+'Итог по классам'!$B121,,,),"ш")</f>
        <v>#REF!</v>
      </c>
      <c r="AR121" s="43" t="e">
        <f ca="1">COUNTIF(OFFSET(class8_2,MATCH(AR$1,#REF!,0)-7+'Итог по классам'!$B121,,,),"Ф")</f>
        <v>#REF!</v>
      </c>
      <c r="AS121" s="43" t="e">
        <f ca="1">COUNTIF(OFFSET(class8_2,MATCH(AS$1,#REF!,0)-7+'Итог по классам'!$B121,,,),"р")</f>
        <v>#REF!</v>
      </c>
      <c r="AT121" s="43" t="e">
        <f ca="1">COUNTIF(OFFSET(class8_2,MATCH(AT$1,#REF!,0)-7+'Итог по классам'!$B121,,,),"ш")</f>
        <v>#REF!</v>
      </c>
      <c r="AU121" s="44" t="e">
        <f ca="1">COUNTIF(OFFSET(class8_1,MATCH(AU$1,#REF!,0)-7+'Итог по классам'!$B121,,,),"Ф")</f>
        <v>#REF!</v>
      </c>
      <c r="AV121" s="43" t="e">
        <f ca="1">COUNTIF(OFFSET(class8_1,MATCH(AV$1,#REF!,0)-7+'Итог по классам'!$B121,,,),"р")</f>
        <v>#REF!</v>
      </c>
      <c r="AW121" s="43" t="e">
        <f ca="1">COUNTIF(OFFSET(class8_1,MATCH(AW$1,#REF!,0)-7+'Итог по классам'!$B121,,,),"ш")</f>
        <v>#REF!</v>
      </c>
      <c r="AX121" s="43" t="e">
        <f ca="1">COUNTIF(OFFSET(class8_2,MATCH(AX$1,#REF!,0)-7+'Итог по классам'!$B121,,,),"Ф")</f>
        <v>#REF!</v>
      </c>
      <c r="AY121" s="43" t="e">
        <f ca="1">COUNTIF(OFFSET(class8_2,MATCH(AY$1,#REF!,0)-7+'Итог по классам'!$B121,,,),"р")</f>
        <v>#REF!</v>
      </c>
      <c r="AZ121" s="43" t="e">
        <f ca="1">COUNTIF(OFFSET(class8_2,MATCH(AZ$1,#REF!,0)-7+'Итог по классам'!$B121,,,),"ш")</f>
        <v>#REF!</v>
      </c>
      <c r="BA121" s="44" t="e">
        <f ca="1">COUNTIF(OFFSET(class8_1,MATCH(BA$1,#REF!,0)-7+'Итог по классам'!$B121,,,),"Ф")</f>
        <v>#REF!</v>
      </c>
      <c r="BB121" s="43" t="e">
        <f ca="1">COUNTIF(OFFSET(class8_1,MATCH(BB$1,#REF!,0)-7+'Итог по классам'!$B121,,,),"р")</f>
        <v>#REF!</v>
      </c>
      <c r="BC121" s="43" t="e">
        <f ca="1">COUNTIF(OFFSET(class8_1,MATCH(BC$1,#REF!,0)-7+'Итог по классам'!$B121,,,),"ш")</f>
        <v>#REF!</v>
      </c>
      <c r="BD121" s="43" t="e">
        <f ca="1">COUNTIF(OFFSET(class8_2,MATCH(BD$1,#REF!,0)-7+'Итог по классам'!$B121,,,),"Ф")</f>
        <v>#REF!</v>
      </c>
      <c r="BE121" s="43" t="e">
        <f ca="1">COUNTIF(OFFSET(class8_2,MATCH(BE$1,#REF!,0)-7+'Итог по классам'!$B121,,,),"р")</f>
        <v>#REF!</v>
      </c>
      <c r="BF121" s="43" t="e">
        <f ca="1">COUNTIF(OFFSET(class8_2,MATCH(BF$1,#REF!,0)-7+'Итог по классам'!$B121,,,),"ш")</f>
        <v>#REF!</v>
      </c>
      <c r="BG121" s="44" t="e">
        <f ca="1">COUNTIF(OFFSET(class8_1,MATCH(BG$1,#REF!,0)-7+'Итог по классам'!$B121,,,),"Ф")</f>
        <v>#REF!</v>
      </c>
      <c r="BH121" s="43" t="e">
        <f ca="1">COUNTIF(OFFSET(class8_1,MATCH(BH$1,#REF!,0)-7+'Итог по классам'!$B121,,,),"р")</f>
        <v>#REF!</v>
      </c>
      <c r="BI121" s="43" t="e">
        <f ca="1">COUNTIF(OFFSET(class8_1,MATCH(BI$1,#REF!,0)-7+'Итог по классам'!$B121,,,),"ш")</f>
        <v>#REF!</v>
      </c>
      <c r="BJ121" s="43" t="e">
        <f ca="1">COUNTIF(OFFSET(class8_2,MATCH(BJ$1,#REF!,0)-7+'Итог по классам'!$B121,,,),"Ф")</f>
        <v>#REF!</v>
      </c>
      <c r="BK121" s="43" t="e">
        <f ca="1">COUNTIF(OFFSET(class8_2,MATCH(BK$1,#REF!,0)-7+'Итог по классам'!$B121,,,),"р")</f>
        <v>#REF!</v>
      </c>
      <c r="BL121" s="43" t="e">
        <f ca="1">COUNTIF(OFFSET(class8_2,MATCH(BL$1,#REF!,0)-7+'Итог по классам'!$B121,,,),"ш")</f>
        <v>#REF!</v>
      </c>
      <c r="BM121" s="44" t="e">
        <f ca="1">COUNTIF(OFFSET(class8_1,MATCH(BM$1,#REF!,0)-7+'Итог по классам'!$B121,,,),"Ф")</f>
        <v>#REF!</v>
      </c>
      <c r="BN121" s="43" t="e">
        <f ca="1">COUNTIF(OFFSET(class8_1,MATCH(BN$1,#REF!,0)-7+'Итог по классам'!$B121,,,),"р")</f>
        <v>#REF!</v>
      </c>
      <c r="BO121" s="43" t="e">
        <f ca="1">COUNTIF(OFFSET(class8_1,MATCH(BO$1,#REF!,0)-7+'Итог по классам'!$B121,,,),"ш")</f>
        <v>#REF!</v>
      </c>
      <c r="BP121" s="43" t="e">
        <f ca="1">COUNTIF(OFFSET(class8_2,MATCH(BP$1,#REF!,0)-7+'Итог по классам'!$B121,,,),"Ф")</f>
        <v>#REF!</v>
      </c>
      <c r="BQ121" s="43" t="e">
        <f ca="1">COUNTIF(OFFSET(class8_2,MATCH(BQ$1,#REF!,0)-7+'Итог по классам'!$B121,,,),"р")</f>
        <v>#REF!</v>
      </c>
      <c r="BR121" s="43" t="e">
        <f ca="1">COUNTIF(OFFSET(class8_2,MATCH(BR$1,#REF!,0)-7+'Итог по классам'!$B121,,,),"ш")</f>
        <v>#REF!</v>
      </c>
      <c r="BS121" s="44" t="e">
        <f ca="1">COUNTIF(OFFSET(class8_1,MATCH(BS$1,#REF!,0)-7+'Итог по классам'!$B121,,,),"Ф")</f>
        <v>#REF!</v>
      </c>
      <c r="BT121" s="43" t="e">
        <f ca="1">COUNTIF(OFFSET(class8_1,MATCH(BT$1,#REF!,0)-7+'Итог по классам'!$B121,,,),"р")</f>
        <v>#REF!</v>
      </c>
      <c r="BU121" s="43" t="e">
        <f ca="1">COUNTIF(OFFSET(class8_1,MATCH(BU$1,#REF!,0)-7+'Итог по классам'!$B121,,,),"ш")</f>
        <v>#REF!</v>
      </c>
      <c r="BV121" s="43" t="e">
        <f ca="1">COUNTIF(OFFSET(class8_2,MATCH(BV$1,#REF!,0)-7+'Итог по классам'!$B121,,,),"Ф")</f>
        <v>#REF!</v>
      </c>
      <c r="BW121" s="43" t="e">
        <f ca="1">COUNTIF(OFFSET(class8_2,MATCH(BW$1,#REF!,0)-7+'Итог по классам'!$B121,,,),"р")</f>
        <v>#REF!</v>
      </c>
      <c r="BX121" s="43" t="e">
        <f ca="1">COUNTIF(OFFSET(class8_2,MATCH(BX$1,#REF!,0)-7+'Итог по классам'!$B121,,,),"ш")</f>
        <v>#REF!</v>
      </c>
      <c r="BY121" s="44" t="e">
        <f ca="1">COUNTIF(OFFSET(class8_1,MATCH(BY$1,#REF!,0)-7+'Итог по классам'!$B121,,,),"Ф")</f>
        <v>#REF!</v>
      </c>
      <c r="BZ121" s="43" t="e">
        <f ca="1">COUNTIF(OFFSET(class8_1,MATCH(BZ$1,#REF!,0)-7+'Итог по классам'!$B121,,,),"р")</f>
        <v>#REF!</v>
      </c>
      <c r="CA121" s="43" t="e">
        <f ca="1">COUNTIF(OFFSET(class8_1,MATCH(CA$1,#REF!,0)-7+'Итог по классам'!$B121,,,),"ш")</f>
        <v>#REF!</v>
      </c>
      <c r="CB121" s="43" t="e">
        <f ca="1">COUNTIF(OFFSET(class8_2,MATCH(CB$1,#REF!,0)-7+'Итог по классам'!$B121,,,),"Ф")</f>
        <v>#REF!</v>
      </c>
      <c r="CC121" s="43" t="e">
        <f ca="1">COUNTIF(OFFSET(class8_2,MATCH(CC$1,#REF!,0)-7+'Итог по классам'!$B121,,,),"р")</f>
        <v>#REF!</v>
      </c>
      <c r="CD121" s="43" t="e">
        <f ca="1">COUNTIF(OFFSET(class8_2,MATCH(CD$1,#REF!,0)-7+'Итог по классам'!$B121,,,),"ш")</f>
        <v>#REF!</v>
      </c>
      <c r="CE121" s="44" t="e">
        <f ca="1">COUNTIF(OFFSET(class8_1,MATCH(CE$1,#REF!,0)-7+'Итог по классам'!$B121,,,),"Ф")</f>
        <v>#REF!</v>
      </c>
      <c r="CF121" s="43" t="e">
        <f ca="1">COUNTIF(OFFSET(class8_1,MATCH(CF$1,#REF!,0)-7+'Итог по классам'!$B121,,,),"р")</f>
        <v>#REF!</v>
      </c>
      <c r="CG121" s="43" t="e">
        <f ca="1">COUNTIF(OFFSET(class8_1,MATCH(CG$1,#REF!,0)-7+'Итог по классам'!$B121,,,),"ш")</f>
        <v>#REF!</v>
      </c>
      <c r="CH121" s="43" t="e">
        <f ca="1">COUNTIF(OFFSET(class8_2,MATCH(CH$1,#REF!,0)-7+'Итог по классам'!$B121,,,),"Ф")</f>
        <v>#REF!</v>
      </c>
      <c r="CI121" s="43" t="e">
        <f ca="1">COUNTIF(OFFSET(class8_2,MATCH(CI$1,#REF!,0)-7+'Итог по классам'!$B121,,,),"р")</f>
        <v>#REF!</v>
      </c>
      <c r="CJ121" s="43" t="e">
        <f ca="1">COUNTIF(OFFSET(class8_2,MATCH(CJ$1,#REF!,0)-7+'Итог по классам'!$B121,,,),"ш")</f>
        <v>#REF!</v>
      </c>
      <c r="CK121" s="44" t="e">
        <f ca="1">COUNTIF(OFFSET(class8_1,MATCH(CK$1,#REF!,0)-7+'Итог по классам'!$B121,,,),"Ф")</f>
        <v>#REF!</v>
      </c>
      <c r="CL121" s="43" t="e">
        <f ca="1">COUNTIF(OFFSET(class8_1,MATCH(CL$1,#REF!,0)-7+'Итог по классам'!$B121,,,),"р")</f>
        <v>#REF!</v>
      </c>
      <c r="CM121" s="43" t="e">
        <f ca="1">COUNTIF(OFFSET(class8_1,MATCH(CM$1,#REF!,0)-7+'Итог по классам'!$B121,,,),"ш")</f>
        <v>#REF!</v>
      </c>
      <c r="CN121" s="43" t="e">
        <f ca="1">COUNTIF(OFFSET(class8_2,MATCH(CN$1,#REF!,0)-7+'Итог по классам'!$B121,,,),"Ф")</f>
        <v>#REF!</v>
      </c>
      <c r="CO121" s="43" t="e">
        <f ca="1">COUNTIF(OFFSET(class8_2,MATCH(CO$1,#REF!,0)-7+'Итог по классам'!$B121,,,),"р")</f>
        <v>#REF!</v>
      </c>
      <c r="CP121" s="43" t="e">
        <f ca="1">COUNTIF(OFFSET(class8_2,MATCH(CP$1,#REF!,0)-7+'Итог по классам'!$B121,,,),"ш")</f>
        <v>#REF!</v>
      </c>
      <c r="CQ121" s="44" t="e">
        <f ca="1">COUNTIF(OFFSET(class8_1,MATCH(CQ$1,#REF!,0)-7+'Итог по классам'!$B121,,,),"Ф")</f>
        <v>#REF!</v>
      </c>
      <c r="CR121" s="43" t="e">
        <f ca="1">COUNTIF(OFFSET(class8_1,MATCH(CR$1,#REF!,0)-7+'Итог по классам'!$B121,,,),"р")</f>
        <v>#REF!</v>
      </c>
      <c r="CS121" s="43" t="e">
        <f ca="1">COUNTIF(OFFSET(class8_1,MATCH(CS$1,#REF!,0)-7+'Итог по классам'!$B121,,,),"ш")</f>
        <v>#REF!</v>
      </c>
      <c r="CT121" s="43" t="e">
        <f ca="1">COUNTIF(OFFSET(class8_2,MATCH(CT$1,#REF!,0)-7+'Итог по классам'!$B121,,,),"Ф")</f>
        <v>#REF!</v>
      </c>
      <c r="CU121" s="43" t="e">
        <f ca="1">COUNTIF(OFFSET(class8_2,MATCH(CU$1,#REF!,0)-7+'Итог по классам'!$B121,,,),"р")</f>
        <v>#REF!</v>
      </c>
      <c r="CV121" s="43" t="e">
        <f ca="1">COUNTIF(OFFSET(class8_2,MATCH(CV$1,#REF!,0)-7+'Итог по классам'!$B121,,,),"ш")</f>
        <v>#REF!</v>
      </c>
      <c r="CW121" s="44" t="e">
        <f ca="1">COUNTIF(OFFSET(class8_1,MATCH(CW$1,#REF!,0)-7+'Итог по классам'!$B121,,,),"Ф")</f>
        <v>#REF!</v>
      </c>
      <c r="CX121" s="43" t="e">
        <f ca="1">COUNTIF(OFFSET(class8_1,MATCH(CX$1,#REF!,0)-7+'Итог по классам'!$B121,,,),"р")</f>
        <v>#REF!</v>
      </c>
      <c r="CY121" s="43" t="e">
        <f ca="1">COUNTIF(OFFSET(class8_1,MATCH(CY$1,#REF!,0)-7+'Итог по классам'!$B121,,,),"ш")</f>
        <v>#REF!</v>
      </c>
      <c r="CZ121" s="43" t="e">
        <f ca="1">COUNTIF(OFFSET(class8_2,MATCH(CZ$1,#REF!,0)-7+'Итог по классам'!$B121,,,),"Ф")</f>
        <v>#REF!</v>
      </c>
      <c r="DA121" s="43" t="e">
        <f ca="1">COUNTIF(OFFSET(class8_2,MATCH(DA$1,#REF!,0)-7+'Итог по классам'!$B121,,,),"р")</f>
        <v>#REF!</v>
      </c>
      <c r="DB121" s="43" t="e">
        <f ca="1">COUNTIF(OFFSET(class8_2,MATCH(DB$1,#REF!,0)-7+'Итог по классам'!$B121,,,),"ш")</f>
        <v>#REF!</v>
      </c>
      <c r="DC121" s="44" t="e">
        <f ca="1">COUNTIF(OFFSET(class8_1,MATCH(DC$1,#REF!,0)-7+'Итог по классам'!$B121,,,),"Ф")</f>
        <v>#REF!</v>
      </c>
      <c r="DD121" s="43" t="e">
        <f ca="1">COUNTIF(OFFSET(class8_1,MATCH(DD$1,#REF!,0)-7+'Итог по классам'!$B121,,,),"р")</f>
        <v>#REF!</v>
      </c>
      <c r="DE121" s="43" t="e">
        <f ca="1">COUNTIF(OFFSET(class8_1,MATCH(DE$1,#REF!,0)-7+'Итог по классам'!$B121,,,),"ш")</f>
        <v>#REF!</v>
      </c>
      <c r="DF121" s="43" t="e">
        <f ca="1">COUNTIF(OFFSET(class8_2,MATCH(DF$1,#REF!,0)-7+'Итог по классам'!$B121,,,),"Ф")</f>
        <v>#REF!</v>
      </c>
      <c r="DG121" s="43" t="e">
        <f ca="1">COUNTIF(OFFSET(class8_2,MATCH(DG$1,#REF!,0)-7+'Итог по классам'!$B121,,,),"р")</f>
        <v>#REF!</v>
      </c>
      <c r="DH121" s="43" t="e">
        <f ca="1">COUNTIF(OFFSET(class8_2,MATCH(DH$1,#REF!,0)-7+'Итог по классам'!$B121,,,),"ш")</f>
        <v>#REF!</v>
      </c>
      <c r="DI121" s="44" t="e">
        <f ca="1">COUNTIF(OFFSET(class8_1,MATCH(DI$1,#REF!,0)-7+'Итог по классам'!$B121,,,),"Ф")</f>
        <v>#REF!</v>
      </c>
      <c r="DJ121" s="43" t="e">
        <f ca="1">COUNTIF(OFFSET(class8_1,MATCH(DJ$1,#REF!,0)-7+'Итог по классам'!$B121,,,),"р")</f>
        <v>#REF!</v>
      </c>
      <c r="DK121" s="43" t="e">
        <f ca="1">COUNTIF(OFFSET(class8_1,MATCH(DK$1,#REF!,0)-7+'Итог по классам'!$B121,,,),"ш")</f>
        <v>#REF!</v>
      </c>
      <c r="DL121" s="43" t="e">
        <f ca="1">COUNTIF(OFFSET(class8_2,MATCH(DL$1,#REF!,0)-7+'Итог по классам'!$B121,,,),"Ф")</f>
        <v>#REF!</v>
      </c>
      <c r="DM121" s="43" t="e">
        <f ca="1">COUNTIF(OFFSET(class8_2,MATCH(DM$1,#REF!,0)-7+'Итог по классам'!$B121,,,),"р")</f>
        <v>#REF!</v>
      </c>
      <c r="DN121" s="43" t="e">
        <f ca="1">COUNTIF(OFFSET(class8_2,MATCH(DN$1,#REF!,0)-7+'Итог по классам'!$B121,,,),"ш")</f>
        <v>#REF!</v>
      </c>
      <c r="DO121" s="44" t="e">
        <f ca="1">COUNTIF(OFFSET(class8_1,MATCH(DO$1,#REF!,0)-7+'Итог по классам'!$B121,,,),"Ф")</f>
        <v>#REF!</v>
      </c>
      <c r="DP121" s="43" t="e">
        <f ca="1">COUNTIF(OFFSET(class8_1,MATCH(DP$1,#REF!,0)-7+'Итог по классам'!$B121,,,),"р")</f>
        <v>#REF!</v>
      </c>
      <c r="DQ121" s="43" t="e">
        <f ca="1">COUNTIF(OFFSET(class8_1,MATCH(DQ$1,#REF!,0)-7+'Итог по классам'!$B121,,,),"ш")</f>
        <v>#REF!</v>
      </c>
      <c r="DR121" s="43" t="e">
        <f ca="1">COUNTIF(OFFSET(class8_2,MATCH(DR$1,#REF!,0)-7+'Итог по классам'!$B121,,,),"Ф")</f>
        <v>#REF!</v>
      </c>
      <c r="DS121" s="43" t="e">
        <f ca="1">COUNTIF(OFFSET(class8_2,MATCH(DS$1,#REF!,0)-7+'Итог по классам'!$B121,,,),"р")</f>
        <v>#REF!</v>
      </c>
      <c r="DT121" s="43" t="e">
        <f ca="1">COUNTIF(OFFSET(class8_2,MATCH(DT$1,#REF!,0)-7+'Итог по классам'!$B121,,,),"ш")</f>
        <v>#REF!</v>
      </c>
      <c r="DU121" s="44" t="e">
        <f ca="1">COUNTIF(OFFSET(class8_1,MATCH(DU$1,#REF!,0)-7+'Итог по классам'!$B121,,,),"Ф")</f>
        <v>#REF!</v>
      </c>
      <c r="DV121" s="43" t="e">
        <f ca="1">COUNTIF(OFFSET(class8_1,MATCH(DV$1,#REF!,0)-7+'Итог по классам'!$B121,,,),"р")</f>
        <v>#REF!</v>
      </c>
      <c r="DW121" s="43" t="e">
        <f ca="1">COUNTIF(OFFSET(class8_1,MATCH(DW$1,#REF!,0)-7+'Итог по классам'!$B121,,,),"ш")</f>
        <v>#REF!</v>
      </c>
      <c r="DX121" s="43" t="e">
        <f ca="1">COUNTIF(OFFSET(class8_2,MATCH(DX$1,#REF!,0)-7+'Итог по классам'!$B121,,,),"Ф")</f>
        <v>#REF!</v>
      </c>
      <c r="DY121" s="43" t="e">
        <f ca="1">COUNTIF(OFFSET(class8_2,MATCH(DY$1,#REF!,0)-7+'Итог по классам'!$B121,,,),"р")</f>
        <v>#REF!</v>
      </c>
      <c r="DZ121" s="43" t="e">
        <f ca="1">COUNTIF(OFFSET(class8_2,MATCH(DZ$1,#REF!,0)-7+'Итог по классам'!$B121,,,),"ш")</f>
        <v>#REF!</v>
      </c>
      <c r="EA121" s="44" t="e">
        <f ca="1">COUNTIF(OFFSET(class8_1,MATCH(EA$1,#REF!,0)-7+'Итог по классам'!$B121,,,),"Ф")</f>
        <v>#REF!</v>
      </c>
      <c r="EB121" s="43" t="e">
        <f ca="1">COUNTIF(OFFSET(class8_1,MATCH(EB$1,#REF!,0)-7+'Итог по классам'!$B121,,,),"р")</f>
        <v>#REF!</v>
      </c>
      <c r="EC121" s="43" t="e">
        <f ca="1">COUNTIF(OFFSET(class8_1,MATCH(EC$1,#REF!,0)-7+'Итог по классам'!$B121,,,),"ш")</f>
        <v>#REF!</v>
      </c>
      <c r="ED121" s="43" t="e">
        <f ca="1">COUNTIF(OFFSET(class8_2,MATCH(ED$1,#REF!,0)-7+'Итог по классам'!$B121,,,),"Ф")</f>
        <v>#REF!</v>
      </c>
      <c r="EE121" s="43" t="e">
        <f ca="1">COUNTIF(OFFSET(class8_2,MATCH(EE$1,#REF!,0)-7+'Итог по классам'!$B121,,,),"р")</f>
        <v>#REF!</v>
      </c>
      <c r="EF121" s="43" t="e">
        <f ca="1">COUNTIF(OFFSET(class8_2,MATCH(EF$1,#REF!,0)-7+'Итог по классам'!$B121,,,),"ш")</f>
        <v>#REF!</v>
      </c>
      <c r="EG121" s="44" t="e">
        <f ca="1">COUNTIF(OFFSET(class8_1,MATCH(EG$1,#REF!,0)-7+'Итог по классам'!$B121,,,),"Ф")</f>
        <v>#REF!</v>
      </c>
      <c r="EH121" s="43" t="e">
        <f ca="1">COUNTIF(OFFSET(class8_1,MATCH(EH$1,#REF!,0)-7+'Итог по классам'!$B121,,,),"р")</f>
        <v>#REF!</v>
      </c>
      <c r="EI121" s="43" t="e">
        <f ca="1">COUNTIF(OFFSET(class8_1,MATCH(EI$1,#REF!,0)-7+'Итог по классам'!$B121,,,),"ш")</f>
        <v>#REF!</v>
      </c>
      <c r="EJ121" s="43" t="e">
        <f ca="1">COUNTIF(OFFSET(class8_2,MATCH(EJ$1,#REF!,0)-7+'Итог по классам'!$B121,,,),"Ф")</f>
        <v>#REF!</v>
      </c>
      <c r="EK121" s="43" t="e">
        <f ca="1">COUNTIF(OFFSET(class8_2,MATCH(EK$1,#REF!,0)-7+'Итог по классам'!$B121,,,),"р")</f>
        <v>#REF!</v>
      </c>
      <c r="EL121" s="43" t="e">
        <f ca="1">COUNTIF(OFFSET(class8_2,MATCH(EL$1,#REF!,0)-7+'Итог по классам'!$B121,,,),"ш")</f>
        <v>#REF!</v>
      </c>
      <c r="EM121" s="44" t="e">
        <f ca="1">COUNTIF(OFFSET(class8_1,MATCH(EM$1,#REF!,0)-7+'Итог по классам'!$B121,,,),"Ф")</f>
        <v>#REF!</v>
      </c>
      <c r="EN121" s="43" t="e">
        <f ca="1">COUNTIF(OFFSET(class8_1,MATCH(EN$1,#REF!,0)-7+'Итог по классам'!$B121,,,),"р")</f>
        <v>#REF!</v>
      </c>
      <c r="EO121" s="43" t="e">
        <f ca="1">COUNTIF(OFFSET(class8_1,MATCH(EO$1,#REF!,0)-7+'Итог по классам'!$B121,,,),"ш")</f>
        <v>#REF!</v>
      </c>
      <c r="EP121" s="43" t="e">
        <f ca="1">COUNTIF(OFFSET(class8_2,MATCH(EP$1,#REF!,0)-7+'Итог по классам'!$B121,,,),"Ф")</f>
        <v>#REF!</v>
      </c>
      <c r="EQ121" s="43" t="e">
        <f ca="1">COUNTIF(OFFSET(class8_2,MATCH(EQ$1,#REF!,0)-7+'Итог по классам'!$B121,,,),"р")</f>
        <v>#REF!</v>
      </c>
      <c r="ER121" s="43" t="e">
        <f ca="1">COUNTIF(OFFSET(class8_2,MATCH(ER$1,#REF!,0)-7+'Итог по классам'!$B121,,,),"ш")</f>
        <v>#REF!</v>
      </c>
      <c r="ES121" s="44" t="e">
        <f ca="1">COUNTIF(OFFSET(class8_1,MATCH(ES$1,#REF!,0)-7+'Итог по классам'!$B121,,,),"Ф")</f>
        <v>#REF!</v>
      </c>
      <c r="ET121" s="43" t="e">
        <f ca="1">COUNTIF(OFFSET(class8_1,MATCH(ET$1,#REF!,0)-7+'Итог по классам'!$B121,,,),"р")</f>
        <v>#REF!</v>
      </c>
      <c r="EU121" s="43" t="e">
        <f ca="1">COUNTIF(OFFSET(class8_1,MATCH(EU$1,#REF!,0)-7+'Итог по классам'!$B121,,,),"ш")</f>
        <v>#REF!</v>
      </c>
      <c r="EV121" s="43" t="e">
        <f ca="1">COUNTIF(OFFSET(class8_2,MATCH(EV$1,#REF!,0)-7+'Итог по классам'!$B121,,,),"Ф")</f>
        <v>#REF!</v>
      </c>
      <c r="EW121" s="43" t="e">
        <f ca="1">COUNTIF(OFFSET(class8_2,MATCH(EW$1,#REF!,0)-7+'Итог по классам'!$B121,,,),"р")</f>
        <v>#REF!</v>
      </c>
      <c r="EX121" s="43" t="e">
        <f ca="1">COUNTIF(OFFSET(class8_2,MATCH(EX$1,#REF!,0)-7+'Итог по классам'!$B121,,,),"ш")</f>
        <v>#REF!</v>
      </c>
      <c r="EY121" s="44" t="e">
        <f ca="1">COUNTIF(OFFSET(class8_1,MATCH(EY$1,#REF!,0)-7+'Итог по классам'!$B121,,,),"Ф")</f>
        <v>#REF!</v>
      </c>
      <c r="EZ121" s="43" t="e">
        <f ca="1">COUNTIF(OFFSET(class8_1,MATCH(EZ$1,#REF!,0)-7+'Итог по классам'!$B121,,,),"р")</f>
        <v>#REF!</v>
      </c>
      <c r="FA121" s="43" t="e">
        <f ca="1">COUNTIF(OFFSET(class8_1,MATCH(FA$1,#REF!,0)-7+'Итог по классам'!$B121,,,),"ш")</f>
        <v>#REF!</v>
      </c>
      <c r="FB121" s="43" t="e">
        <f ca="1">COUNTIF(OFFSET(class8_2,MATCH(FB$1,#REF!,0)-7+'Итог по классам'!$B121,,,),"Ф")</f>
        <v>#REF!</v>
      </c>
      <c r="FC121" s="43" t="e">
        <f ca="1">COUNTIF(OFFSET(class8_2,MATCH(FC$1,#REF!,0)-7+'Итог по классам'!$B121,,,),"р")</f>
        <v>#REF!</v>
      </c>
      <c r="FD121" s="43" t="e">
        <f ca="1">COUNTIF(OFFSET(class8_2,MATCH(FD$1,#REF!,0)-7+'Итог по классам'!$B121,,,),"ш")</f>
        <v>#REF!</v>
      </c>
      <c r="FE121" s="44" t="e">
        <f ca="1">COUNTIF(OFFSET(class8_1,MATCH(FE$1,#REF!,0)-7+'Итог по классам'!$B121,,,),"Ф")</f>
        <v>#REF!</v>
      </c>
      <c r="FF121" s="43" t="e">
        <f ca="1">COUNTIF(OFFSET(class8_1,MATCH(FF$1,#REF!,0)-7+'Итог по классам'!$B121,,,),"р")</f>
        <v>#REF!</v>
      </c>
      <c r="FG121" s="43" t="e">
        <f ca="1">COUNTIF(OFFSET(class8_1,MATCH(FG$1,#REF!,0)-7+'Итог по классам'!$B121,,,),"ш")</f>
        <v>#REF!</v>
      </c>
      <c r="FH121" s="43" t="e">
        <f ca="1">COUNTIF(OFFSET(class8_2,MATCH(FH$1,#REF!,0)-7+'Итог по классам'!$B121,,,),"Ф")</f>
        <v>#REF!</v>
      </c>
      <c r="FI121" s="43" t="e">
        <f ca="1">COUNTIF(OFFSET(class8_2,MATCH(FI$1,#REF!,0)-7+'Итог по классам'!$B121,,,),"р")</f>
        <v>#REF!</v>
      </c>
      <c r="FJ121" s="43" t="e">
        <f ca="1">COUNTIF(OFFSET(class8_2,MATCH(FJ$1,#REF!,0)-7+'Итог по классам'!$B121,,,),"ш")</f>
        <v>#REF!</v>
      </c>
      <c r="FK121" s="44" t="e">
        <f ca="1">COUNTIF(OFFSET(class8_1,MATCH(FK$1,#REF!,0)-7+'Итог по классам'!$B121,,,),"Ф")</f>
        <v>#REF!</v>
      </c>
      <c r="FL121" s="43" t="e">
        <f ca="1">COUNTIF(OFFSET(class8_1,MATCH(FL$1,#REF!,0)-7+'Итог по классам'!$B121,,,),"р")</f>
        <v>#REF!</v>
      </c>
      <c r="FM121" s="43" t="e">
        <f ca="1">COUNTIF(OFFSET(class8_1,MATCH(FM$1,#REF!,0)-7+'Итог по классам'!$B121,,,),"ш")</f>
        <v>#REF!</v>
      </c>
      <c r="FN121" s="43" t="e">
        <f ca="1">COUNTIF(OFFSET(class8_2,MATCH(FN$1,#REF!,0)-7+'Итог по классам'!$B121,,,),"Ф")</f>
        <v>#REF!</v>
      </c>
      <c r="FO121" s="43" t="e">
        <f ca="1">COUNTIF(OFFSET(class8_2,MATCH(FO$1,#REF!,0)-7+'Итог по классам'!$B121,,,),"р")</f>
        <v>#REF!</v>
      </c>
      <c r="FP121" s="43" t="e">
        <f ca="1">COUNTIF(OFFSET(class8_2,MATCH(FP$1,#REF!,0)-7+'Итог по классам'!$B121,,,),"ш")</f>
        <v>#REF!</v>
      </c>
      <c r="FQ121" s="44" t="e">
        <f ca="1">COUNTIF(OFFSET(class8_1,MATCH(FQ$1,#REF!,0)-7+'Итог по классам'!$B121,,,),"Ф")</f>
        <v>#REF!</v>
      </c>
      <c r="FR121" s="43" t="e">
        <f ca="1">COUNTIF(OFFSET(class8_1,MATCH(FR$1,#REF!,0)-7+'Итог по классам'!$B121,,,),"р")</f>
        <v>#REF!</v>
      </c>
      <c r="FS121" s="43" t="e">
        <f ca="1">COUNTIF(OFFSET(class8_1,MATCH(FS$1,#REF!,0)-7+'Итог по классам'!$B121,,,),"ш")</f>
        <v>#REF!</v>
      </c>
      <c r="FT121" s="43" t="e">
        <f ca="1">COUNTIF(OFFSET(class8_2,MATCH(FT$1,#REF!,0)-7+'Итог по классам'!$B121,,,),"Ф")</f>
        <v>#REF!</v>
      </c>
      <c r="FU121" s="43" t="e">
        <f ca="1">COUNTIF(OFFSET(class8_2,MATCH(FU$1,#REF!,0)-7+'Итог по классам'!$B121,,,),"р")</f>
        <v>#REF!</v>
      </c>
      <c r="FV121" s="43" t="e">
        <f ca="1">COUNTIF(OFFSET(class8_2,MATCH(FV$1,#REF!,0)-7+'Итог по классам'!$B121,,,),"ш")</f>
        <v>#REF!</v>
      </c>
      <c r="FW121" s="44" t="e">
        <f ca="1">COUNTIF(OFFSET(class8_1,MATCH(FW$1,#REF!,0)-7+'Итог по классам'!$B121,,,),"Ф")</f>
        <v>#REF!</v>
      </c>
      <c r="FX121" s="43" t="e">
        <f ca="1">COUNTIF(OFFSET(class8_1,MATCH(FX$1,#REF!,0)-7+'Итог по классам'!$B121,,,),"р")</f>
        <v>#REF!</v>
      </c>
      <c r="FY121" s="43" t="e">
        <f ca="1">COUNTIF(OFFSET(class8_1,MATCH(FY$1,#REF!,0)-7+'Итог по классам'!$B121,,,),"ш")</f>
        <v>#REF!</v>
      </c>
      <c r="FZ121" s="43" t="e">
        <f ca="1">COUNTIF(OFFSET(class8_2,MATCH(FZ$1,#REF!,0)-7+'Итог по классам'!$B121,,,),"Ф")</f>
        <v>#REF!</v>
      </c>
      <c r="GA121" s="43" t="e">
        <f ca="1">COUNTIF(OFFSET(class8_2,MATCH(GA$1,#REF!,0)-7+'Итог по классам'!$B121,,,),"р")</f>
        <v>#REF!</v>
      </c>
      <c r="GB121" s="43" t="e">
        <f ca="1">COUNTIF(OFFSET(class8_2,MATCH(GB$1,#REF!,0)-7+'Итог по классам'!$B121,,,),"ш")</f>
        <v>#REF!</v>
      </c>
      <c r="GC121" s="44" t="e">
        <f ca="1">COUNTIF(OFFSET(class8_1,MATCH(GC$1,#REF!,0)-7+'Итог по классам'!$B121,,,),"Ф")</f>
        <v>#REF!</v>
      </c>
      <c r="GD121" s="43" t="e">
        <f ca="1">COUNTIF(OFFSET(class8_1,MATCH(GD$1,#REF!,0)-7+'Итог по классам'!$B121,,,),"р")</f>
        <v>#REF!</v>
      </c>
      <c r="GE121" s="43" t="e">
        <f ca="1">COUNTIF(OFFSET(class8_1,MATCH(GE$1,#REF!,0)-7+'Итог по классам'!$B121,,,),"ш")</f>
        <v>#REF!</v>
      </c>
      <c r="GF121" s="43" t="e">
        <f ca="1">COUNTIF(OFFSET(class8_2,MATCH(GF$1,#REF!,0)-7+'Итог по классам'!$B121,,,),"Ф")</f>
        <v>#REF!</v>
      </c>
      <c r="GG121" s="43" t="e">
        <f ca="1">COUNTIF(OFFSET(class8_2,MATCH(GG$1,#REF!,0)-7+'Итог по классам'!$B121,,,),"р")</f>
        <v>#REF!</v>
      </c>
      <c r="GH121" s="43" t="e">
        <f ca="1">COUNTIF(OFFSET(class8_2,MATCH(GH$1,#REF!,0)-7+'Итог по классам'!$B121,,,),"ш")</f>
        <v>#REF!</v>
      </c>
      <c r="GI121" s="44" t="e">
        <f ca="1">COUNTIF(OFFSET(class8_1,MATCH(GI$1,#REF!,0)-7+'Итог по классам'!$B121,,,),"Ф")</f>
        <v>#REF!</v>
      </c>
      <c r="GJ121" s="43" t="e">
        <f ca="1">COUNTIF(OFFSET(class8_1,MATCH(GJ$1,#REF!,0)-7+'Итог по классам'!$B121,,,),"р")</f>
        <v>#REF!</v>
      </c>
      <c r="GK121" s="43" t="e">
        <f ca="1">COUNTIF(OFFSET(class8_1,MATCH(GK$1,#REF!,0)-7+'Итог по классам'!$B121,,,),"ш")</f>
        <v>#REF!</v>
      </c>
      <c r="GL121" s="43" t="e">
        <f ca="1">COUNTIF(OFFSET(class8_2,MATCH(GL$1,#REF!,0)-7+'Итог по классам'!$B121,,,),"Ф")</f>
        <v>#REF!</v>
      </c>
      <c r="GM121" s="43" t="e">
        <f ca="1">COUNTIF(OFFSET(class8_2,MATCH(GM$1,#REF!,0)-7+'Итог по классам'!$B121,,,),"р")</f>
        <v>#REF!</v>
      </c>
      <c r="GN121" s="43" t="e">
        <f ca="1">COUNTIF(OFFSET(class8_2,MATCH(GN$1,#REF!,0)-7+'Итог по классам'!$B121,,,),"ш")</f>
        <v>#REF!</v>
      </c>
      <c r="GO121" s="44" t="e">
        <f ca="1">COUNTIF(OFFSET(class8_1,MATCH(GO$1,#REF!,0)-7+'Итог по классам'!$B121,,,),"Ф")</f>
        <v>#REF!</v>
      </c>
      <c r="GP121" s="43" t="e">
        <f ca="1">COUNTIF(OFFSET(class8_1,MATCH(GP$1,#REF!,0)-7+'Итог по классам'!$B121,,,),"р")</f>
        <v>#REF!</v>
      </c>
      <c r="GQ121" s="43" t="e">
        <f ca="1">COUNTIF(OFFSET(class8_1,MATCH(GQ$1,#REF!,0)-7+'Итог по классам'!$B121,,,),"ш")</f>
        <v>#REF!</v>
      </c>
      <c r="GR121" s="43" t="e">
        <f ca="1">COUNTIF(OFFSET(class8_2,MATCH(GR$1,#REF!,0)-7+'Итог по классам'!$B121,,,),"Ф")</f>
        <v>#REF!</v>
      </c>
      <c r="GS121" s="43" t="e">
        <f ca="1">COUNTIF(OFFSET(class8_2,MATCH(GS$1,#REF!,0)-7+'Итог по классам'!$B121,,,),"р")</f>
        <v>#REF!</v>
      </c>
      <c r="GT121" s="43" t="e">
        <f ca="1">COUNTIF(OFFSET(class8_2,MATCH(GT$1,#REF!,0)-7+'Итог по классам'!$B121,,,),"ш")</f>
        <v>#REF!</v>
      </c>
      <c r="GU121" s="44" t="e">
        <f ca="1">COUNTIF(OFFSET(class8_1,MATCH(GU$1,#REF!,0)-7+'Итог по классам'!$B121,,,),"Ф")</f>
        <v>#REF!</v>
      </c>
      <c r="GV121" s="43" t="e">
        <f ca="1">COUNTIF(OFFSET(class8_1,MATCH(GV$1,#REF!,0)-7+'Итог по классам'!$B121,,,),"р")</f>
        <v>#REF!</v>
      </c>
      <c r="GW121" s="43" t="e">
        <f ca="1">COUNTIF(OFFSET(class8_1,MATCH(GW$1,#REF!,0)-7+'Итог по классам'!$B121,,,),"ш")</f>
        <v>#REF!</v>
      </c>
      <c r="GX121" s="43" t="e">
        <f ca="1">COUNTIF(OFFSET(class8_2,MATCH(GX$1,#REF!,0)-7+'Итог по классам'!$B121,,,),"Ф")</f>
        <v>#REF!</v>
      </c>
      <c r="GY121" s="43" t="e">
        <f ca="1">COUNTIF(OFFSET(class8_2,MATCH(GY$1,#REF!,0)-7+'Итог по классам'!$B121,,,),"р")</f>
        <v>#REF!</v>
      </c>
      <c r="GZ121" s="43" t="e">
        <f ca="1">COUNTIF(OFFSET(class8_2,MATCH(GZ$1,#REF!,0)-7+'Итог по классам'!$B121,,,),"ш")</f>
        <v>#REF!</v>
      </c>
      <c r="HA121" s="44" t="e">
        <f ca="1">COUNTIF(OFFSET(class8_1,MATCH(HA$1,#REF!,0)-7+'Итог по классам'!$B121,,,),"Ф")</f>
        <v>#REF!</v>
      </c>
      <c r="HB121" s="43" t="e">
        <f ca="1">COUNTIF(OFFSET(class8_1,MATCH(HB$1,#REF!,0)-7+'Итог по классам'!$B121,,,),"р")</f>
        <v>#REF!</v>
      </c>
      <c r="HC121" s="43" t="e">
        <f ca="1">COUNTIF(OFFSET(class8_1,MATCH(HC$1,#REF!,0)-7+'Итог по классам'!$B121,,,),"ш")</f>
        <v>#REF!</v>
      </c>
      <c r="HD121" s="43" t="e">
        <f ca="1">COUNTIF(OFFSET(class8_2,MATCH(HD$1,#REF!,0)-7+'Итог по классам'!$B121,,,),"Ф")</f>
        <v>#REF!</v>
      </c>
      <c r="HE121" s="43" t="e">
        <f ca="1">COUNTIF(OFFSET(class8_2,MATCH(HE$1,#REF!,0)-7+'Итог по классам'!$B121,,,),"р")</f>
        <v>#REF!</v>
      </c>
      <c r="HF121" s="43" t="e">
        <f ca="1">COUNTIF(OFFSET(class8_2,MATCH(HF$1,#REF!,0)-7+'Итог по классам'!$B121,,,),"ш")</f>
        <v>#REF!</v>
      </c>
      <c r="HG121" s="44" t="e">
        <f ca="1">COUNTIF(OFFSET(class8_1,MATCH(HG$1,#REF!,0)-7+'Итог по классам'!$B121,,,),"Ф")</f>
        <v>#REF!</v>
      </c>
      <c r="HH121" s="43" t="e">
        <f ca="1">COUNTIF(OFFSET(class8_1,MATCH(HH$1,#REF!,0)-7+'Итог по классам'!$B121,,,),"р")</f>
        <v>#REF!</v>
      </c>
      <c r="HI121" s="43" t="e">
        <f ca="1">COUNTIF(OFFSET(class8_1,MATCH(HI$1,#REF!,0)-7+'Итог по классам'!$B121,,,),"ш")</f>
        <v>#REF!</v>
      </c>
      <c r="HJ121" s="43" t="e">
        <f ca="1">COUNTIF(OFFSET(class8_2,MATCH(HJ$1,#REF!,0)-7+'Итог по классам'!$B121,,,),"Ф")</f>
        <v>#REF!</v>
      </c>
      <c r="HK121" s="43" t="e">
        <f ca="1">COUNTIF(OFFSET(class8_2,MATCH(HK$1,#REF!,0)-7+'Итог по классам'!$B121,,,),"р")</f>
        <v>#REF!</v>
      </c>
      <c r="HL121" s="43" t="e">
        <f ca="1">COUNTIF(OFFSET(class8_2,MATCH(HL$1,#REF!,0)-7+'Итог по классам'!$B121,,,),"ш")</f>
        <v>#REF!</v>
      </c>
      <c r="HM121" s="44" t="e">
        <f ca="1">COUNTIF(OFFSET(class8_1,MATCH(HM$1,#REF!,0)-7+'Итог по классам'!$B121,,,),"Ф")</f>
        <v>#REF!</v>
      </c>
      <c r="HN121" s="43" t="e">
        <f ca="1">COUNTIF(OFFSET(class8_1,MATCH(HN$1,#REF!,0)-7+'Итог по классам'!$B121,,,),"р")</f>
        <v>#REF!</v>
      </c>
      <c r="HO121" s="43" t="e">
        <f ca="1">COUNTIF(OFFSET(class8_1,MATCH(HO$1,#REF!,0)-7+'Итог по классам'!$B121,,,),"ш")</f>
        <v>#REF!</v>
      </c>
      <c r="HP121" s="43" t="e">
        <f ca="1">COUNTIF(OFFSET(class8_2,MATCH(HP$1,#REF!,0)-7+'Итог по классам'!$B121,,,),"Ф")</f>
        <v>#REF!</v>
      </c>
      <c r="HQ121" s="43" t="e">
        <f ca="1">COUNTIF(OFFSET(class8_2,MATCH(HQ$1,#REF!,0)-7+'Итог по классам'!$B121,,,),"р")</f>
        <v>#REF!</v>
      </c>
      <c r="HR121" s="43" t="e">
        <f ca="1">COUNTIF(OFFSET(class8_2,MATCH(HR$1,#REF!,0)-7+'Итог по классам'!$B121,,,),"ш")</f>
        <v>#REF!</v>
      </c>
      <c r="HS121" s="44" t="e">
        <f ca="1">COUNTIF(OFFSET(class8_1,MATCH(HS$1,#REF!,0)-7+'Итог по классам'!$B121,,,),"Ф")</f>
        <v>#REF!</v>
      </c>
      <c r="HT121" s="43" t="e">
        <f ca="1">COUNTIF(OFFSET(class8_1,MATCH(HT$1,#REF!,0)-7+'Итог по классам'!$B121,,,),"р")</f>
        <v>#REF!</v>
      </c>
      <c r="HU121" s="43" t="e">
        <f ca="1">COUNTIF(OFFSET(class8_1,MATCH(HU$1,#REF!,0)-7+'Итог по классам'!$B121,,,),"ш")</f>
        <v>#REF!</v>
      </c>
      <c r="HV121" s="43" t="e">
        <f ca="1">COUNTIF(OFFSET(class8_2,MATCH(HV$1,#REF!,0)-7+'Итог по классам'!$B121,,,),"Ф")</f>
        <v>#REF!</v>
      </c>
      <c r="HW121" s="43" t="e">
        <f ca="1">COUNTIF(OFFSET(class8_2,MATCH(HW$1,#REF!,0)-7+'Итог по классам'!$B121,,,),"р")</f>
        <v>#REF!</v>
      </c>
      <c r="HX121" s="43" t="e">
        <f ca="1">COUNTIF(OFFSET(class8_2,MATCH(HX$1,#REF!,0)-7+'Итог по классам'!$B121,,,),"ш")</f>
        <v>#REF!</v>
      </c>
      <c r="HY121" s="44" t="e">
        <f ca="1">COUNTIF(OFFSET(class8_1,MATCH(HY$1,#REF!,0)-7+'Итог по классам'!$B121,,,),"Ф")</f>
        <v>#REF!</v>
      </c>
      <c r="HZ121" s="43" t="e">
        <f ca="1">COUNTIF(OFFSET(class8_1,MATCH(HZ$1,#REF!,0)-7+'Итог по классам'!$B121,,,),"р")</f>
        <v>#REF!</v>
      </c>
      <c r="IA121" s="43" t="e">
        <f ca="1">COUNTIF(OFFSET(class8_1,MATCH(IA$1,#REF!,0)-7+'Итог по классам'!$B121,,,),"ш")</f>
        <v>#REF!</v>
      </c>
      <c r="IB121" s="43" t="e">
        <f ca="1">COUNTIF(OFFSET(class8_2,MATCH(IB$1,#REF!,0)-7+'Итог по классам'!$B121,,,),"Ф")</f>
        <v>#REF!</v>
      </c>
      <c r="IC121" s="43" t="e">
        <f ca="1">COUNTIF(OFFSET(class8_2,MATCH(IC$1,#REF!,0)-7+'Итог по классам'!$B121,,,),"р")</f>
        <v>#REF!</v>
      </c>
      <c r="ID121" s="43" t="e">
        <f ca="1">COUNTIF(OFFSET(class8_2,MATCH(ID$1,#REF!,0)-7+'Итог по классам'!$B121,,,),"ш")</f>
        <v>#REF!</v>
      </c>
      <c r="IE121" s="44" t="e">
        <f ca="1">COUNTIF(OFFSET(class8_1,MATCH(IE$1,#REF!,0)-7+'Итог по классам'!$B121,,,),"Ф")</f>
        <v>#REF!</v>
      </c>
      <c r="IF121" s="43" t="e">
        <f ca="1">COUNTIF(OFFSET(class8_1,MATCH(IF$1,#REF!,0)-7+'Итог по классам'!$B121,,,),"р")</f>
        <v>#REF!</v>
      </c>
      <c r="IG121" s="43" t="e">
        <f ca="1">COUNTIF(OFFSET(class8_1,MATCH(IG$1,#REF!,0)-7+'Итог по классам'!$B121,,,),"ш")</f>
        <v>#REF!</v>
      </c>
      <c r="IH121" s="43" t="e">
        <f ca="1">COUNTIF(OFFSET(class8_2,MATCH(IH$1,#REF!,0)-7+'Итог по классам'!$B121,,,),"Ф")</f>
        <v>#REF!</v>
      </c>
      <c r="II121" s="43" t="e">
        <f ca="1">COUNTIF(OFFSET(class8_2,MATCH(II$1,#REF!,0)-7+'Итог по классам'!$B121,,,),"р")</f>
        <v>#REF!</v>
      </c>
      <c r="IJ121" s="43" t="e">
        <f ca="1">COUNTIF(OFFSET(class8_2,MATCH(IJ$1,#REF!,0)-7+'Итог по классам'!$B121,,,),"ш")</f>
        <v>#REF!</v>
      </c>
      <c r="IK121" s="44" t="e">
        <f ca="1">COUNTIF(OFFSET(class8_1,MATCH(IK$1,#REF!,0)-7+'Итог по классам'!$B121,,,),"Ф")</f>
        <v>#REF!</v>
      </c>
      <c r="IL121" s="43" t="e">
        <f ca="1">COUNTIF(OFFSET(class8_1,MATCH(IL$1,#REF!,0)-7+'Итог по классам'!$B121,,,),"р")</f>
        <v>#REF!</v>
      </c>
      <c r="IM121" s="43" t="e">
        <f ca="1">COUNTIF(OFFSET(class8_1,MATCH(IM$1,#REF!,0)-7+'Итог по классам'!$B121,,,),"ш")</f>
        <v>#REF!</v>
      </c>
      <c r="IN121" s="43" t="e">
        <f ca="1">COUNTIF(OFFSET(class8_2,MATCH(IN$1,#REF!,0)-7+'Итог по классам'!$B121,,,),"Ф")</f>
        <v>#REF!</v>
      </c>
      <c r="IO121" s="43" t="e">
        <f ca="1">COUNTIF(OFFSET(class8_2,MATCH(IO$1,#REF!,0)-7+'Итог по классам'!$B121,,,),"р")</f>
        <v>#REF!</v>
      </c>
      <c r="IP121" s="43" t="e">
        <f ca="1">COUNTIF(OFFSET(class8_2,MATCH(IP$1,#REF!,0)-7+'Итог по классам'!$B121,,,),"ш")</f>
        <v>#REF!</v>
      </c>
      <c r="IQ121" s="44" t="e">
        <f ca="1">COUNTIF(OFFSET(class8_1,MATCH(IQ$1,#REF!,0)-7+'Итог по классам'!$B121,,,),"Ф")</f>
        <v>#REF!</v>
      </c>
      <c r="IR121" s="43" t="e">
        <f ca="1">COUNTIF(OFFSET(class8_1,MATCH(IR$1,#REF!,0)-7+'Итог по классам'!$B121,,,),"р")</f>
        <v>#REF!</v>
      </c>
      <c r="IS121" s="43" t="e">
        <f ca="1">COUNTIF(OFFSET(class8_1,MATCH(IS$1,#REF!,0)-7+'Итог по классам'!$B121,,,),"ш")</f>
        <v>#REF!</v>
      </c>
      <c r="IT121" s="43" t="e">
        <f ca="1">COUNTIF(OFFSET(class8_2,MATCH(IT$1,#REF!,0)-7+'Итог по классам'!$B121,,,),"Ф")</f>
        <v>#REF!</v>
      </c>
      <c r="IU121" s="43" t="e">
        <f ca="1">COUNTIF(OFFSET(class8_2,MATCH(IU$1,#REF!,0)-7+'Итог по классам'!$B121,,,),"р")</f>
        <v>#REF!</v>
      </c>
      <c r="IV121" s="43" t="e">
        <f ca="1">COUNTIF(OFFSET(class8_2,MATCH(IV$1,#REF!,0)-7+'Итог по классам'!$B121,,,),"ш")</f>
        <v>#REF!</v>
      </c>
      <c r="IW121" s="44" t="e">
        <f ca="1">COUNTIF(OFFSET(class8_1,MATCH(IW$1,#REF!,0)-7+'Итог по классам'!$B121,,,),"Ф")</f>
        <v>#REF!</v>
      </c>
      <c r="IX121" s="43" t="e">
        <f ca="1">COUNTIF(OFFSET(class8_1,MATCH(IX$1,#REF!,0)-7+'Итог по классам'!$B121,,,),"р")</f>
        <v>#REF!</v>
      </c>
      <c r="IY121" s="43" t="e">
        <f ca="1">COUNTIF(OFFSET(class8_1,MATCH(IY$1,#REF!,0)-7+'Итог по классам'!$B121,,,),"ш")</f>
        <v>#REF!</v>
      </c>
      <c r="IZ121" s="43" t="e">
        <f ca="1">COUNTIF(OFFSET(class8_2,MATCH(IZ$1,#REF!,0)-7+'Итог по классам'!$B121,,,),"Ф")</f>
        <v>#REF!</v>
      </c>
      <c r="JA121" s="43" t="e">
        <f ca="1">COUNTIF(OFFSET(class8_2,MATCH(JA$1,#REF!,0)-7+'Итог по классам'!$B121,,,),"р")</f>
        <v>#REF!</v>
      </c>
      <c r="JB121" s="43" t="e">
        <f ca="1">COUNTIF(OFFSET(class8_2,MATCH(JB$1,#REF!,0)-7+'Итог по классам'!$B121,,,),"ш")</f>
        <v>#REF!</v>
      </c>
      <c r="JC121" s="44" t="e">
        <f ca="1">COUNTIF(OFFSET(class8_1,MATCH(JC$1,#REF!,0)-7+'Итог по классам'!$B121,,,),"Ф")</f>
        <v>#REF!</v>
      </c>
      <c r="JD121" s="43" t="e">
        <f ca="1">COUNTIF(OFFSET(class8_1,MATCH(JD$1,#REF!,0)-7+'Итог по классам'!$B121,,,),"р")</f>
        <v>#REF!</v>
      </c>
      <c r="JE121" s="43" t="e">
        <f ca="1">COUNTIF(OFFSET(class8_1,MATCH(JE$1,#REF!,0)-7+'Итог по классам'!$B121,,,),"ш")</f>
        <v>#REF!</v>
      </c>
      <c r="JF121" s="43" t="e">
        <f ca="1">COUNTIF(OFFSET(class8_2,MATCH(JF$1,#REF!,0)-7+'Итог по классам'!$B121,,,),"Ф")</f>
        <v>#REF!</v>
      </c>
      <c r="JG121" s="43" t="e">
        <f ca="1">COUNTIF(OFFSET(class8_2,MATCH(JG$1,#REF!,0)-7+'Итог по классам'!$B121,,,),"р")</f>
        <v>#REF!</v>
      </c>
      <c r="JH121" s="43" t="e">
        <f ca="1">COUNTIF(OFFSET(class8_2,MATCH(JH$1,#REF!,0)-7+'Итог по классам'!$B121,,,),"ш")</f>
        <v>#REF!</v>
      </c>
      <c r="JI121" s="44" t="e">
        <f ca="1">COUNTIF(OFFSET(class8_1,MATCH(JI$1,#REF!,0)-7+'Итог по классам'!$B121,,,),"Ф")</f>
        <v>#REF!</v>
      </c>
      <c r="JJ121" s="43" t="e">
        <f ca="1">COUNTIF(OFFSET(class8_1,MATCH(JJ$1,#REF!,0)-7+'Итог по классам'!$B121,,,),"р")</f>
        <v>#REF!</v>
      </c>
      <c r="JK121" s="43" t="e">
        <f ca="1">COUNTIF(OFFSET(class8_1,MATCH(JK$1,#REF!,0)-7+'Итог по классам'!$B121,,,),"ш")</f>
        <v>#REF!</v>
      </c>
      <c r="JL121" s="43" t="e">
        <f ca="1">COUNTIF(OFFSET(class8_2,MATCH(JL$1,#REF!,0)-7+'Итог по классам'!$B121,,,),"Ф")</f>
        <v>#REF!</v>
      </c>
      <c r="JM121" s="43" t="e">
        <f ca="1">COUNTIF(OFFSET(class8_2,MATCH(JM$1,#REF!,0)-7+'Итог по классам'!$B121,,,),"р")</f>
        <v>#REF!</v>
      </c>
      <c r="JN121" s="43" t="e">
        <f ca="1">COUNTIF(OFFSET(class8_2,MATCH(JN$1,#REF!,0)-7+'Итог по классам'!$B121,,,),"ш")</f>
        <v>#REF!</v>
      </c>
      <c r="JO121" s="44" t="e">
        <f ca="1">COUNTIF(OFFSET(class8_1,MATCH(JO$1,#REF!,0)-7+'Итог по классам'!$B121,,,),"Ф")</f>
        <v>#REF!</v>
      </c>
      <c r="JP121" s="43" t="e">
        <f ca="1">COUNTIF(OFFSET(class8_1,MATCH(JP$1,#REF!,0)-7+'Итог по классам'!$B121,,,),"р")</f>
        <v>#REF!</v>
      </c>
      <c r="JQ121" s="43" t="e">
        <f ca="1">COUNTIF(OFFSET(class8_1,MATCH(JQ$1,#REF!,0)-7+'Итог по классам'!$B121,,,),"ш")</f>
        <v>#REF!</v>
      </c>
      <c r="JR121" s="43" t="e">
        <f ca="1">COUNTIF(OFFSET(class8_2,MATCH(JR$1,#REF!,0)-7+'Итог по классам'!$B121,,,),"Ф")</f>
        <v>#REF!</v>
      </c>
      <c r="JS121" s="43" t="e">
        <f ca="1">COUNTIF(OFFSET(class8_2,MATCH(JS$1,#REF!,0)-7+'Итог по классам'!$B121,,,),"р")</f>
        <v>#REF!</v>
      </c>
      <c r="JT121" s="43" t="e">
        <f ca="1">COUNTIF(OFFSET(class8_2,MATCH(JT$1,#REF!,0)-7+'Итог по классам'!$B121,,,),"ш")</f>
        <v>#REF!</v>
      </c>
      <c r="JU121" s="44" t="e">
        <f ca="1">COUNTIF(OFFSET(class8_1,MATCH(JU$1,#REF!,0)-7+'Итог по классам'!$B121,,,),"Ф")</f>
        <v>#REF!</v>
      </c>
      <c r="JV121" s="43" t="e">
        <f ca="1">COUNTIF(OFFSET(class8_1,MATCH(JV$1,#REF!,0)-7+'Итог по классам'!$B121,,,),"р")</f>
        <v>#REF!</v>
      </c>
      <c r="JW121" s="43" t="e">
        <f ca="1">COUNTIF(OFFSET(class8_1,MATCH(JW$1,#REF!,0)-7+'Итог по классам'!$B121,,,),"ш")</f>
        <v>#REF!</v>
      </c>
      <c r="JX121" s="43" t="e">
        <f ca="1">COUNTIF(OFFSET(class8_2,MATCH(JX$1,#REF!,0)-7+'Итог по классам'!$B121,,,),"Ф")</f>
        <v>#REF!</v>
      </c>
      <c r="JY121" s="43" t="e">
        <f ca="1">COUNTIF(OFFSET(class8_2,MATCH(JY$1,#REF!,0)-7+'Итог по классам'!$B121,,,),"р")</f>
        <v>#REF!</v>
      </c>
      <c r="JZ121" s="43" t="e">
        <f ca="1">COUNTIF(OFFSET(class8_2,MATCH(JZ$1,#REF!,0)-7+'Итог по классам'!$B121,,,),"ш")</f>
        <v>#REF!</v>
      </c>
      <c r="KA121" s="44" t="e">
        <f ca="1">COUNTIF(OFFSET(class8_1,MATCH(KA$1,#REF!,0)-7+'Итог по классам'!$B121,,,),"Ф")</f>
        <v>#REF!</v>
      </c>
      <c r="KB121" s="43" t="e">
        <f ca="1">COUNTIF(OFFSET(class8_1,MATCH(KB$1,#REF!,0)-7+'Итог по классам'!$B121,,,),"р")</f>
        <v>#REF!</v>
      </c>
      <c r="KC121" s="43" t="e">
        <f ca="1">COUNTIF(OFFSET(class8_1,MATCH(KC$1,#REF!,0)-7+'Итог по классам'!$B121,,,),"ш")</f>
        <v>#REF!</v>
      </c>
      <c r="KD121" s="43" t="e">
        <f ca="1">COUNTIF(OFFSET(class8_2,MATCH(KD$1,#REF!,0)-7+'Итог по классам'!$B121,,,),"Ф")</f>
        <v>#REF!</v>
      </c>
      <c r="KE121" s="43" t="e">
        <f ca="1">COUNTIF(OFFSET(class8_2,MATCH(KE$1,#REF!,0)-7+'Итог по классам'!$B121,,,),"р")</f>
        <v>#REF!</v>
      </c>
      <c r="KF121" s="43" t="e">
        <f ca="1">COUNTIF(OFFSET(class8_2,MATCH(KF$1,#REF!,0)-7+'Итог по классам'!$B121,,,),"ш")</f>
        <v>#REF!</v>
      </c>
      <c r="KG121" s="44" t="e">
        <f ca="1">COUNTIF(OFFSET(class8_1,MATCH(KG$1,#REF!,0)-7+'Итог по классам'!$B121,,,),"Ф")</f>
        <v>#REF!</v>
      </c>
      <c r="KH121" s="43" t="e">
        <f ca="1">COUNTIF(OFFSET(class8_1,MATCH(KH$1,#REF!,0)-7+'Итог по классам'!$B121,,,),"р")</f>
        <v>#REF!</v>
      </c>
      <c r="KI121" s="43" t="e">
        <f ca="1">COUNTIF(OFFSET(class8_1,MATCH(KI$1,#REF!,0)-7+'Итог по классам'!$B121,,,),"ш")</f>
        <v>#REF!</v>
      </c>
      <c r="KJ121" s="43" t="e">
        <f ca="1">COUNTIF(OFFSET(class8_2,MATCH(KJ$1,#REF!,0)-7+'Итог по классам'!$B121,,,),"Ф")</f>
        <v>#REF!</v>
      </c>
      <c r="KK121" s="43" t="e">
        <f ca="1">COUNTIF(OFFSET(class8_2,MATCH(KK$1,#REF!,0)-7+'Итог по классам'!$B121,,,),"р")</f>
        <v>#REF!</v>
      </c>
      <c r="KL121" s="43" t="e">
        <f ca="1">COUNTIF(OFFSET(class8_2,MATCH(KL$1,#REF!,0)-7+'Итог по классам'!$B121,,,),"ш")</f>
        <v>#REF!</v>
      </c>
      <c r="KM121" s="44" t="e">
        <f ca="1">COUNTIF(OFFSET(class8_1,MATCH(KM$1,#REF!,0)-7+'Итог по классам'!$B121,,,),"Ф")</f>
        <v>#REF!</v>
      </c>
      <c r="KN121" s="43" t="e">
        <f ca="1">COUNTIF(OFFSET(class8_1,MATCH(KN$1,#REF!,0)-7+'Итог по классам'!$B121,,,),"р")</f>
        <v>#REF!</v>
      </c>
      <c r="KO121" s="43" t="e">
        <f ca="1">COUNTIF(OFFSET(class8_1,MATCH(KO$1,#REF!,0)-7+'Итог по классам'!$B121,,,),"ш")</f>
        <v>#REF!</v>
      </c>
      <c r="KP121" s="43" t="e">
        <f ca="1">COUNTIF(OFFSET(class8_2,MATCH(KP$1,#REF!,0)-7+'Итог по классам'!$B121,,,),"Ф")</f>
        <v>#REF!</v>
      </c>
      <c r="KQ121" s="43" t="e">
        <f ca="1">COUNTIF(OFFSET(class8_2,MATCH(KQ$1,#REF!,0)-7+'Итог по классам'!$B121,,,),"р")</f>
        <v>#REF!</v>
      </c>
      <c r="KR121" s="43" t="e">
        <f ca="1">COUNTIF(OFFSET(class8_2,MATCH(KR$1,#REF!,0)-7+'Итог по классам'!$B121,,,),"ш")</f>
        <v>#REF!</v>
      </c>
    </row>
    <row r="122" spans="1:304" customFormat="1">
      <c r="A122" t="e">
        <f t="shared" si="280"/>
        <v>#REF!</v>
      </c>
      <c r="B122" s="43">
        <v>9</v>
      </c>
      <c r="C122" s="3" t="s">
        <v>73</v>
      </c>
      <c r="D122" s="3" t="s">
        <v>57</v>
      </c>
      <c r="E122" s="43" t="e">
        <f ca="1">COUNTIF(OFFSET(class8_1,MATCH(E$1,#REF!,0)-7+'Итог по классам'!$B122,,,),"Ф")</f>
        <v>#REF!</v>
      </c>
      <c r="F122" s="43" t="e">
        <f ca="1">COUNTIF(OFFSET(class8_1,MATCH(F$1,#REF!,0)-7+'Итог по классам'!$B122,,,),"р")</f>
        <v>#REF!</v>
      </c>
      <c r="G122" s="43" t="e">
        <f ca="1">COUNTIF(OFFSET(class8_1,MATCH(G$1,#REF!,0)-7+'Итог по классам'!$B122,,,),"ш")</f>
        <v>#REF!</v>
      </c>
      <c r="H122" s="43" t="e">
        <f ca="1">COUNTIF(OFFSET(class8_2,MATCH(H$1,#REF!,0)-7+'Итог по классам'!$B122,,,),"Ф")</f>
        <v>#REF!</v>
      </c>
      <c r="I122" s="43" t="e">
        <f ca="1">COUNTIF(OFFSET(class8_2,MATCH(I$1,#REF!,0)-7+'Итог по классам'!$B122,,,),"р")</f>
        <v>#REF!</v>
      </c>
      <c r="J122" s="43" t="e">
        <f ca="1">COUNTIF(OFFSET(class8_2,MATCH(J$1,#REF!,0)-7+'Итог по классам'!$B122,,,),"ш")</f>
        <v>#REF!</v>
      </c>
      <c r="K122" s="44" t="e">
        <f ca="1">COUNTIF(OFFSET(class8_1,MATCH(K$1,#REF!,0)-7+'Итог по классам'!$B122,,,),"Ф")</f>
        <v>#REF!</v>
      </c>
      <c r="L122" s="43" t="e">
        <f ca="1">COUNTIF(OFFSET(class8_1,MATCH(L$1,#REF!,0)-7+'Итог по классам'!$B122,,,),"р")</f>
        <v>#REF!</v>
      </c>
      <c r="M122" s="43" t="e">
        <f ca="1">COUNTIF(OFFSET(class8_1,MATCH(M$1,#REF!,0)-7+'Итог по классам'!$B122,,,),"ш")</f>
        <v>#REF!</v>
      </c>
      <c r="N122" s="43" t="e">
        <f ca="1">COUNTIF(OFFSET(class8_2,MATCH(N$1,#REF!,0)-7+'Итог по классам'!$B122,,,),"Ф")</f>
        <v>#REF!</v>
      </c>
      <c r="O122" s="43" t="e">
        <f ca="1">COUNTIF(OFFSET(class8_2,MATCH(O$1,#REF!,0)-7+'Итог по классам'!$B122,,,),"р")</f>
        <v>#REF!</v>
      </c>
      <c r="P122" s="43" t="e">
        <f ca="1">COUNTIF(OFFSET(class8_2,MATCH(P$1,#REF!,0)-7+'Итог по классам'!$B122,,,),"ш")</f>
        <v>#REF!</v>
      </c>
      <c r="Q122" s="44" t="e">
        <f ca="1">COUNTIF(OFFSET(class8_1,MATCH(Q$1,#REF!,0)-7+'Итог по классам'!$B122,,,),"Ф")</f>
        <v>#REF!</v>
      </c>
      <c r="R122" s="43" t="e">
        <f ca="1">COUNTIF(OFFSET(class8_1,MATCH(R$1,#REF!,0)-7+'Итог по классам'!$B122,,,),"р")</f>
        <v>#REF!</v>
      </c>
      <c r="S122" s="43" t="e">
        <f ca="1">COUNTIF(OFFSET(class8_1,MATCH(S$1,#REF!,0)-7+'Итог по классам'!$B122,,,),"ш")</f>
        <v>#REF!</v>
      </c>
      <c r="T122" s="43" t="e">
        <f ca="1">COUNTIF(OFFSET(class8_2,MATCH(T$1,#REF!,0)-7+'Итог по классам'!$B122,,,),"Ф")</f>
        <v>#REF!</v>
      </c>
      <c r="U122" s="43" t="e">
        <f ca="1">COUNTIF(OFFSET(class8_2,MATCH(U$1,#REF!,0)-7+'Итог по классам'!$B122,,,),"р")</f>
        <v>#REF!</v>
      </c>
      <c r="V122" s="43" t="e">
        <f ca="1">COUNTIF(OFFSET(class8_2,MATCH(V$1,#REF!,0)-7+'Итог по классам'!$B122,,,),"ш")</f>
        <v>#REF!</v>
      </c>
      <c r="W122" s="44" t="e">
        <f ca="1">COUNTIF(OFFSET(class8_1,MATCH(W$1,#REF!,0)-7+'Итог по классам'!$B122,,,),"Ф")</f>
        <v>#REF!</v>
      </c>
      <c r="X122" s="43" t="e">
        <f ca="1">COUNTIF(OFFSET(class8_1,MATCH(X$1,#REF!,0)-7+'Итог по классам'!$B122,,,),"р")</f>
        <v>#REF!</v>
      </c>
      <c r="Y122" s="43" t="e">
        <f ca="1">COUNTIF(OFFSET(class8_1,MATCH(Y$1,#REF!,0)-7+'Итог по классам'!$B122,,,),"ш")</f>
        <v>#REF!</v>
      </c>
      <c r="Z122" s="43" t="e">
        <f ca="1">COUNTIF(OFFSET(class8_2,MATCH(Z$1,#REF!,0)-7+'Итог по классам'!$B122,,,),"Ф")</f>
        <v>#REF!</v>
      </c>
      <c r="AA122" s="43" t="e">
        <f ca="1">COUNTIF(OFFSET(class8_2,MATCH(AA$1,#REF!,0)-7+'Итог по классам'!$B122,,,),"р")</f>
        <v>#REF!</v>
      </c>
      <c r="AB122" s="43" t="e">
        <f ca="1">COUNTIF(OFFSET(class8_2,MATCH(AB$1,#REF!,0)-7+'Итог по классам'!$B122,,,),"ш")</f>
        <v>#REF!</v>
      </c>
      <c r="AC122" s="44" t="e">
        <f ca="1">COUNTIF(OFFSET(class8_1,MATCH(AC$1,#REF!,0)-7+'Итог по классам'!$B122,,,),"Ф")</f>
        <v>#REF!</v>
      </c>
      <c r="AD122" s="43" t="e">
        <f ca="1">COUNTIF(OFFSET(class8_1,MATCH(AD$1,#REF!,0)-7+'Итог по классам'!$B122,,,),"р")</f>
        <v>#REF!</v>
      </c>
      <c r="AE122" s="43" t="e">
        <f ca="1">COUNTIF(OFFSET(class8_1,MATCH(AE$1,#REF!,0)-7+'Итог по классам'!$B122,,,),"ш")</f>
        <v>#REF!</v>
      </c>
      <c r="AF122" s="43" t="e">
        <f ca="1">COUNTIF(OFFSET(class8_2,MATCH(AF$1,#REF!,0)-7+'Итог по классам'!$B122,,,),"Ф")</f>
        <v>#REF!</v>
      </c>
      <c r="AG122" s="43" t="e">
        <f ca="1">COUNTIF(OFFSET(class8_2,MATCH(AG$1,#REF!,0)-7+'Итог по классам'!$B122,,,),"р")</f>
        <v>#REF!</v>
      </c>
      <c r="AH122" s="43" t="e">
        <f ca="1">COUNTIF(OFFSET(class8_2,MATCH(AH$1,#REF!,0)-7+'Итог по классам'!$B122,,,),"ш")</f>
        <v>#REF!</v>
      </c>
      <c r="AI122" s="44" t="e">
        <f ca="1">COUNTIF(OFFSET(class8_1,MATCH(AI$1,#REF!,0)-7+'Итог по классам'!$B122,,,),"Ф")</f>
        <v>#REF!</v>
      </c>
      <c r="AJ122" s="43" t="e">
        <f ca="1">COUNTIF(OFFSET(class8_1,MATCH(AJ$1,#REF!,0)-7+'Итог по классам'!$B122,,,),"р")</f>
        <v>#REF!</v>
      </c>
      <c r="AK122" s="43" t="e">
        <f ca="1">COUNTIF(OFFSET(class8_1,MATCH(AK$1,#REF!,0)-7+'Итог по классам'!$B122,,,),"ш")</f>
        <v>#REF!</v>
      </c>
      <c r="AL122" s="43" t="e">
        <f ca="1">COUNTIF(OFFSET(class8_2,MATCH(AL$1,#REF!,0)-7+'Итог по классам'!$B122,,,),"Ф")</f>
        <v>#REF!</v>
      </c>
      <c r="AM122" s="43" t="e">
        <f ca="1">COUNTIF(OFFSET(class8_2,MATCH(AM$1,#REF!,0)-7+'Итог по классам'!$B122,,,),"р")</f>
        <v>#REF!</v>
      </c>
      <c r="AN122" s="43" t="e">
        <f ca="1">COUNTIF(OFFSET(class8_2,MATCH(AN$1,#REF!,0)-7+'Итог по классам'!$B122,,,),"ш")</f>
        <v>#REF!</v>
      </c>
      <c r="AO122" s="44" t="e">
        <f ca="1">COUNTIF(OFFSET(class8_1,MATCH(AO$1,#REF!,0)-7+'Итог по классам'!$B122,,,),"Ф")</f>
        <v>#REF!</v>
      </c>
      <c r="AP122" s="43" t="e">
        <f ca="1">COUNTIF(OFFSET(class8_1,MATCH(AP$1,#REF!,0)-7+'Итог по классам'!$B122,,,),"р")</f>
        <v>#REF!</v>
      </c>
      <c r="AQ122" s="43" t="e">
        <f ca="1">COUNTIF(OFFSET(class8_1,MATCH(AQ$1,#REF!,0)-7+'Итог по классам'!$B122,,,),"ш")</f>
        <v>#REF!</v>
      </c>
      <c r="AR122" s="43" t="e">
        <f ca="1">COUNTIF(OFFSET(class8_2,MATCH(AR$1,#REF!,0)-7+'Итог по классам'!$B122,,,),"Ф")</f>
        <v>#REF!</v>
      </c>
      <c r="AS122" s="43" t="e">
        <f ca="1">COUNTIF(OFFSET(class8_2,MATCH(AS$1,#REF!,0)-7+'Итог по классам'!$B122,,,),"р")</f>
        <v>#REF!</v>
      </c>
      <c r="AT122" s="43" t="e">
        <f ca="1">COUNTIF(OFFSET(class8_2,MATCH(AT$1,#REF!,0)-7+'Итог по классам'!$B122,,,),"ш")</f>
        <v>#REF!</v>
      </c>
      <c r="AU122" s="44" t="e">
        <f ca="1">COUNTIF(OFFSET(class8_1,MATCH(AU$1,#REF!,0)-7+'Итог по классам'!$B122,,,),"Ф")</f>
        <v>#REF!</v>
      </c>
      <c r="AV122" s="43" t="e">
        <f ca="1">COUNTIF(OFFSET(class8_1,MATCH(AV$1,#REF!,0)-7+'Итог по классам'!$B122,,,),"р")</f>
        <v>#REF!</v>
      </c>
      <c r="AW122" s="43" t="e">
        <f ca="1">COUNTIF(OFFSET(class8_1,MATCH(AW$1,#REF!,0)-7+'Итог по классам'!$B122,,,),"ш")</f>
        <v>#REF!</v>
      </c>
      <c r="AX122" s="43" t="e">
        <f ca="1">COUNTIF(OFFSET(class8_2,MATCH(AX$1,#REF!,0)-7+'Итог по классам'!$B122,,,),"Ф")</f>
        <v>#REF!</v>
      </c>
      <c r="AY122" s="43" t="e">
        <f ca="1">COUNTIF(OFFSET(class8_2,MATCH(AY$1,#REF!,0)-7+'Итог по классам'!$B122,,,),"р")</f>
        <v>#REF!</v>
      </c>
      <c r="AZ122" s="43" t="e">
        <f ca="1">COUNTIF(OFFSET(class8_2,MATCH(AZ$1,#REF!,0)-7+'Итог по классам'!$B122,,,),"ш")</f>
        <v>#REF!</v>
      </c>
      <c r="BA122" s="44" t="e">
        <f ca="1">COUNTIF(OFFSET(class8_1,MATCH(BA$1,#REF!,0)-7+'Итог по классам'!$B122,,,),"Ф")</f>
        <v>#REF!</v>
      </c>
      <c r="BB122" s="43" t="e">
        <f ca="1">COUNTIF(OFFSET(class8_1,MATCH(BB$1,#REF!,0)-7+'Итог по классам'!$B122,,,),"р")</f>
        <v>#REF!</v>
      </c>
      <c r="BC122" s="43" t="e">
        <f ca="1">COUNTIF(OFFSET(class8_1,MATCH(BC$1,#REF!,0)-7+'Итог по классам'!$B122,,,),"ш")</f>
        <v>#REF!</v>
      </c>
      <c r="BD122" s="43" t="e">
        <f ca="1">COUNTIF(OFFSET(class8_2,MATCH(BD$1,#REF!,0)-7+'Итог по классам'!$B122,,,),"Ф")</f>
        <v>#REF!</v>
      </c>
      <c r="BE122" s="43" t="e">
        <f ca="1">COUNTIF(OFFSET(class8_2,MATCH(BE$1,#REF!,0)-7+'Итог по классам'!$B122,,,),"р")</f>
        <v>#REF!</v>
      </c>
      <c r="BF122" s="43" t="e">
        <f ca="1">COUNTIF(OFFSET(class8_2,MATCH(BF$1,#REF!,0)-7+'Итог по классам'!$B122,,,),"ш")</f>
        <v>#REF!</v>
      </c>
      <c r="BG122" s="44" t="e">
        <f ca="1">COUNTIF(OFFSET(class8_1,MATCH(BG$1,#REF!,0)-7+'Итог по классам'!$B122,,,),"Ф")</f>
        <v>#REF!</v>
      </c>
      <c r="BH122" s="43" t="e">
        <f ca="1">COUNTIF(OFFSET(class8_1,MATCH(BH$1,#REF!,0)-7+'Итог по классам'!$B122,,,),"р")</f>
        <v>#REF!</v>
      </c>
      <c r="BI122" s="43" t="e">
        <f ca="1">COUNTIF(OFFSET(class8_1,MATCH(BI$1,#REF!,0)-7+'Итог по классам'!$B122,,,),"ш")</f>
        <v>#REF!</v>
      </c>
      <c r="BJ122" s="43" t="e">
        <f ca="1">COUNTIF(OFFSET(class8_2,MATCH(BJ$1,#REF!,0)-7+'Итог по классам'!$B122,,,),"Ф")</f>
        <v>#REF!</v>
      </c>
      <c r="BK122" s="43" t="e">
        <f ca="1">COUNTIF(OFFSET(class8_2,MATCH(BK$1,#REF!,0)-7+'Итог по классам'!$B122,,,),"р")</f>
        <v>#REF!</v>
      </c>
      <c r="BL122" s="43" t="e">
        <f ca="1">COUNTIF(OFFSET(class8_2,MATCH(BL$1,#REF!,0)-7+'Итог по классам'!$B122,,,),"ш")</f>
        <v>#REF!</v>
      </c>
      <c r="BM122" s="44" t="e">
        <f ca="1">COUNTIF(OFFSET(class8_1,MATCH(BM$1,#REF!,0)-7+'Итог по классам'!$B122,,,),"Ф")</f>
        <v>#REF!</v>
      </c>
      <c r="BN122" s="43" t="e">
        <f ca="1">COUNTIF(OFFSET(class8_1,MATCH(BN$1,#REF!,0)-7+'Итог по классам'!$B122,,,),"р")</f>
        <v>#REF!</v>
      </c>
      <c r="BO122" s="43" t="e">
        <f ca="1">COUNTIF(OFFSET(class8_1,MATCH(BO$1,#REF!,0)-7+'Итог по классам'!$B122,,,),"ш")</f>
        <v>#REF!</v>
      </c>
      <c r="BP122" s="43" t="e">
        <f ca="1">COUNTIF(OFFSET(class8_2,MATCH(BP$1,#REF!,0)-7+'Итог по классам'!$B122,,,),"Ф")</f>
        <v>#REF!</v>
      </c>
      <c r="BQ122" s="43" t="e">
        <f ca="1">COUNTIF(OFFSET(class8_2,MATCH(BQ$1,#REF!,0)-7+'Итог по классам'!$B122,,,),"р")</f>
        <v>#REF!</v>
      </c>
      <c r="BR122" s="43" t="e">
        <f ca="1">COUNTIF(OFFSET(class8_2,MATCH(BR$1,#REF!,0)-7+'Итог по классам'!$B122,,,),"ш")</f>
        <v>#REF!</v>
      </c>
      <c r="BS122" s="44" t="e">
        <f ca="1">COUNTIF(OFFSET(class8_1,MATCH(BS$1,#REF!,0)-7+'Итог по классам'!$B122,,,),"Ф")</f>
        <v>#REF!</v>
      </c>
      <c r="BT122" s="43" t="e">
        <f ca="1">COUNTIF(OFFSET(class8_1,MATCH(BT$1,#REF!,0)-7+'Итог по классам'!$B122,,,),"р")</f>
        <v>#REF!</v>
      </c>
      <c r="BU122" s="43" t="e">
        <f ca="1">COUNTIF(OFFSET(class8_1,MATCH(BU$1,#REF!,0)-7+'Итог по классам'!$B122,,,),"ш")</f>
        <v>#REF!</v>
      </c>
      <c r="BV122" s="43" t="e">
        <f ca="1">COUNTIF(OFFSET(class8_2,MATCH(BV$1,#REF!,0)-7+'Итог по классам'!$B122,,,),"Ф")</f>
        <v>#REF!</v>
      </c>
      <c r="BW122" s="43" t="e">
        <f ca="1">COUNTIF(OFFSET(class8_2,MATCH(BW$1,#REF!,0)-7+'Итог по классам'!$B122,,,),"р")</f>
        <v>#REF!</v>
      </c>
      <c r="BX122" s="43" t="e">
        <f ca="1">COUNTIF(OFFSET(class8_2,MATCH(BX$1,#REF!,0)-7+'Итог по классам'!$B122,,,),"ш")</f>
        <v>#REF!</v>
      </c>
      <c r="BY122" s="44" t="e">
        <f ca="1">COUNTIF(OFFSET(class8_1,MATCH(BY$1,#REF!,0)-7+'Итог по классам'!$B122,,,),"Ф")</f>
        <v>#REF!</v>
      </c>
      <c r="BZ122" s="43" t="e">
        <f ca="1">COUNTIF(OFFSET(class8_1,MATCH(BZ$1,#REF!,0)-7+'Итог по классам'!$B122,,,),"р")</f>
        <v>#REF!</v>
      </c>
      <c r="CA122" s="43" t="e">
        <f ca="1">COUNTIF(OFFSET(class8_1,MATCH(CA$1,#REF!,0)-7+'Итог по классам'!$B122,,,),"ш")</f>
        <v>#REF!</v>
      </c>
      <c r="CB122" s="43" t="e">
        <f ca="1">COUNTIF(OFFSET(class8_2,MATCH(CB$1,#REF!,0)-7+'Итог по классам'!$B122,,,),"Ф")</f>
        <v>#REF!</v>
      </c>
      <c r="CC122" s="43" t="e">
        <f ca="1">COUNTIF(OFFSET(class8_2,MATCH(CC$1,#REF!,0)-7+'Итог по классам'!$B122,,,),"р")</f>
        <v>#REF!</v>
      </c>
      <c r="CD122" s="43" t="e">
        <f ca="1">COUNTIF(OFFSET(class8_2,MATCH(CD$1,#REF!,0)-7+'Итог по классам'!$B122,,,),"ш")</f>
        <v>#REF!</v>
      </c>
      <c r="CE122" s="44" t="e">
        <f ca="1">COUNTIF(OFFSET(class8_1,MATCH(CE$1,#REF!,0)-7+'Итог по классам'!$B122,,,),"Ф")</f>
        <v>#REF!</v>
      </c>
      <c r="CF122" s="43" t="e">
        <f ca="1">COUNTIF(OFFSET(class8_1,MATCH(CF$1,#REF!,0)-7+'Итог по классам'!$B122,,,),"р")</f>
        <v>#REF!</v>
      </c>
      <c r="CG122" s="43" t="e">
        <f ca="1">COUNTIF(OFFSET(class8_1,MATCH(CG$1,#REF!,0)-7+'Итог по классам'!$B122,,,),"ш")</f>
        <v>#REF!</v>
      </c>
      <c r="CH122" s="43" t="e">
        <f ca="1">COUNTIF(OFFSET(class8_2,MATCH(CH$1,#REF!,0)-7+'Итог по классам'!$B122,,,),"Ф")</f>
        <v>#REF!</v>
      </c>
      <c r="CI122" s="43" t="e">
        <f ca="1">COUNTIF(OFFSET(class8_2,MATCH(CI$1,#REF!,0)-7+'Итог по классам'!$B122,,,),"р")</f>
        <v>#REF!</v>
      </c>
      <c r="CJ122" s="43" t="e">
        <f ca="1">COUNTIF(OFFSET(class8_2,MATCH(CJ$1,#REF!,0)-7+'Итог по классам'!$B122,,,),"ш")</f>
        <v>#REF!</v>
      </c>
      <c r="CK122" s="44" t="e">
        <f ca="1">COUNTIF(OFFSET(class8_1,MATCH(CK$1,#REF!,0)-7+'Итог по классам'!$B122,,,),"Ф")</f>
        <v>#REF!</v>
      </c>
      <c r="CL122" s="43" t="e">
        <f ca="1">COUNTIF(OFFSET(class8_1,MATCH(CL$1,#REF!,0)-7+'Итог по классам'!$B122,,,),"р")</f>
        <v>#REF!</v>
      </c>
      <c r="CM122" s="43" t="e">
        <f ca="1">COUNTIF(OFFSET(class8_1,MATCH(CM$1,#REF!,0)-7+'Итог по классам'!$B122,,,),"ш")</f>
        <v>#REF!</v>
      </c>
      <c r="CN122" s="43" t="e">
        <f ca="1">COUNTIF(OFFSET(class8_2,MATCH(CN$1,#REF!,0)-7+'Итог по классам'!$B122,,,),"Ф")</f>
        <v>#REF!</v>
      </c>
      <c r="CO122" s="43" t="e">
        <f ca="1">COUNTIF(OFFSET(class8_2,MATCH(CO$1,#REF!,0)-7+'Итог по классам'!$B122,,,),"р")</f>
        <v>#REF!</v>
      </c>
      <c r="CP122" s="43" t="e">
        <f ca="1">COUNTIF(OFFSET(class8_2,MATCH(CP$1,#REF!,0)-7+'Итог по классам'!$B122,,,),"ш")</f>
        <v>#REF!</v>
      </c>
      <c r="CQ122" s="44" t="e">
        <f ca="1">COUNTIF(OFFSET(class8_1,MATCH(CQ$1,#REF!,0)-7+'Итог по классам'!$B122,,,),"Ф")</f>
        <v>#REF!</v>
      </c>
      <c r="CR122" s="43" t="e">
        <f ca="1">COUNTIF(OFFSET(class8_1,MATCH(CR$1,#REF!,0)-7+'Итог по классам'!$B122,,,),"р")</f>
        <v>#REF!</v>
      </c>
      <c r="CS122" s="43" t="e">
        <f ca="1">COUNTIF(OFFSET(class8_1,MATCH(CS$1,#REF!,0)-7+'Итог по классам'!$B122,,,),"ш")</f>
        <v>#REF!</v>
      </c>
      <c r="CT122" s="43" t="e">
        <f ca="1">COUNTIF(OFFSET(class8_2,MATCH(CT$1,#REF!,0)-7+'Итог по классам'!$B122,,,),"Ф")</f>
        <v>#REF!</v>
      </c>
      <c r="CU122" s="43" t="e">
        <f ca="1">COUNTIF(OFFSET(class8_2,MATCH(CU$1,#REF!,0)-7+'Итог по классам'!$B122,,,),"р")</f>
        <v>#REF!</v>
      </c>
      <c r="CV122" s="43" t="e">
        <f ca="1">COUNTIF(OFFSET(class8_2,MATCH(CV$1,#REF!,0)-7+'Итог по классам'!$B122,,,),"ш")</f>
        <v>#REF!</v>
      </c>
      <c r="CW122" s="44" t="e">
        <f ca="1">COUNTIF(OFFSET(class8_1,MATCH(CW$1,#REF!,0)-7+'Итог по классам'!$B122,,,),"Ф")</f>
        <v>#REF!</v>
      </c>
      <c r="CX122" s="43" t="e">
        <f ca="1">COUNTIF(OFFSET(class8_1,MATCH(CX$1,#REF!,0)-7+'Итог по классам'!$B122,,,),"р")</f>
        <v>#REF!</v>
      </c>
      <c r="CY122" s="43" t="e">
        <f ca="1">COUNTIF(OFFSET(class8_1,MATCH(CY$1,#REF!,0)-7+'Итог по классам'!$B122,,,),"ш")</f>
        <v>#REF!</v>
      </c>
      <c r="CZ122" s="43" t="e">
        <f ca="1">COUNTIF(OFFSET(class8_2,MATCH(CZ$1,#REF!,0)-7+'Итог по классам'!$B122,,,),"Ф")</f>
        <v>#REF!</v>
      </c>
      <c r="DA122" s="43" t="e">
        <f ca="1">COUNTIF(OFFSET(class8_2,MATCH(DA$1,#REF!,0)-7+'Итог по классам'!$B122,,,),"р")</f>
        <v>#REF!</v>
      </c>
      <c r="DB122" s="43" t="e">
        <f ca="1">COUNTIF(OFFSET(class8_2,MATCH(DB$1,#REF!,0)-7+'Итог по классам'!$B122,,,),"ш")</f>
        <v>#REF!</v>
      </c>
      <c r="DC122" s="44" t="e">
        <f ca="1">COUNTIF(OFFSET(class8_1,MATCH(DC$1,#REF!,0)-7+'Итог по классам'!$B122,,,),"Ф")</f>
        <v>#REF!</v>
      </c>
      <c r="DD122" s="43" t="e">
        <f ca="1">COUNTIF(OFFSET(class8_1,MATCH(DD$1,#REF!,0)-7+'Итог по классам'!$B122,,,),"р")</f>
        <v>#REF!</v>
      </c>
      <c r="DE122" s="43" t="e">
        <f ca="1">COUNTIF(OFFSET(class8_1,MATCH(DE$1,#REF!,0)-7+'Итог по классам'!$B122,,,),"ш")</f>
        <v>#REF!</v>
      </c>
      <c r="DF122" s="43" t="e">
        <f ca="1">COUNTIF(OFFSET(class8_2,MATCH(DF$1,#REF!,0)-7+'Итог по классам'!$B122,,,),"Ф")</f>
        <v>#REF!</v>
      </c>
      <c r="DG122" s="43" t="e">
        <f ca="1">COUNTIF(OFFSET(class8_2,MATCH(DG$1,#REF!,0)-7+'Итог по классам'!$B122,,,),"р")</f>
        <v>#REF!</v>
      </c>
      <c r="DH122" s="43" t="e">
        <f ca="1">COUNTIF(OFFSET(class8_2,MATCH(DH$1,#REF!,0)-7+'Итог по классам'!$B122,,,),"ш")</f>
        <v>#REF!</v>
      </c>
      <c r="DI122" s="44" t="e">
        <f ca="1">COUNTIF(OFFSET(class8_1,MATCH(DI$1,#REF!,0)-7+'Итог по классам'!$B122,,,),"Ф")</f>
        <v>#REF!</v>
      </c>
      <c r="DJ122" s="43" t="e">
        <f ca="1">COUNTIF(OFFSET(class8_1,MATCH(DJ$1,#REF!,0)-7+'Итог по классам'!$B122,,,),"р")</f>
        <v>#REF!</v>
      </c>
      <c r="DK122" s="43" t="e">
        <f ca="1">COUNTIF(OFFSET(class8_1,MATCH(DK$1,#REF!,0)-7+'Итог по классам'!$B122,,,),"ш")</f>
        <v>#REF!</v>
      </c>
      <c r="DL122" s="43" t="e">
        <f ca="1">COUNTIF(OFFSET(class8_2,MATCH(DL$1,#REF!,0)-7+'Итог по классам'!$B122,,,),"Ф")</f>
        <v>#REF!</v>
      </c>
      <c r="DM122" s="43" t="e">
        <f ca="1">COUNTIF(OFFSET(class8_2,MATCH(DM$1,#REF!,0)-7+'Итог по классам'!$B122,,,),"р")</f>
        <v>#REF!</v>
      </c>
      <c r="DN122" s="43" t="e">
        <f ca="1">COUNTIF(OFFSET(class8_2,MATCH(DN$1,#REF!,0)-7+'Итог по классам'!$B122,,,),"ш")</f>
        <v>#REF!</v>
      </c>
      <c r="DO122" s="44" t="e">
        <f ca="1">COUNTIF(OFFSET(class8_1,MATCH(DO$1,#REF!,0)-7+'Итог по классам'!$B122,,,),"Ф")</f>
        <v>#REF!</v>
      </c>
      <c r="DP122" s="43" t="e">
        <f ca="1">COUNTIF(OFFSET(class8_1,MATCH(DP$1,#REF!,0)-7+'Итог по классам'!$B122,,,),"р")</f>
        <v>#REF!</v>
      </c>
      <c r="DQ122" s="43" t="e">
        <f ca="1">COUNTIF(OFFSET(class8_1,MATCH(DQ$1,#REF!,0)-7+'Итог по классам'!$B122,,,),"ш")</f>
        <v>#REF!</v>
      </c>
      <c r="DR122" s="43" t="e">
        <f ca="1">COUNTIF(OFFSET(class8_2,MATCH(DR$1,#REF!,0)-7+'Итог по классам'!$B122,,,),"Ф")</f>
        <v>#REF!</v>
      </c>
      <c r="DS122" s="43" t="e">
        <f ca="1">COUNTIF(OFFSET(class8_2,MATCH(DS$1,#REF!,0)-7+'Итог по классам'!$B122,,,),"р")</f>
        <v>#REF!</v>
      </c>
      <c r="DT122" s="43" t="e">
        <f ca="1">COUNTIF(OFFSET(class8_2,MATCH(DT$1,#REF!,0)-7+'Итог по классам'!$B122,,,),"ш")</f>
        <v>#REF!</v>
      </c>
      <c r="DU122" s="44" t="e">
        <f ca="1">COUNTIF(OFFSET(class8_1,MATCH(DU$1,#REF!,0)-7+'Итог по классам'!$B122,,,),"Ф")</f>
        <v>#REF!</v>
      </c>
      <c r="DV122" s="43" t="e">
        <f ca="1">COUNTIF(OFFSET(class8_1,MATCH(DV$1,#REF!,0)-7+'Итог по классам'!$B122,,,),"р")</f>
        <v>#REF!</v>
      </c>
      <c r="DW122" s="43" t="e">
        <f ca="1">COUNTIF(OFFSET(class8_1,MATCH(DW$1,#REF!,0)-7+'Итог по классам'!$B122,,,),"ш")</f>
        <v>#REF!</v>
      </c>
      <c r="DX122" s="43" t="e">
        <f ca="1">COUNTIF(OFFSET(class8_2,MATCH(DX$1,#REF!,0)-7+'Итог по классам'!$B122,,,),"Ф")</f>
        <v>#REF!</v>
      </c>
      <c r="DY122" s="43" t="e">
        <f ca="1">COUNTIF(OFFSET(class8_2,MATCH(DY$1,#REF!,0)-7+'Итог по классам'!$B122,,,),"р")</f>
        <v>#REF!</v>
      </c>
      <c r="DZ122" s="43" t="e">
        <f ca="1">COUNTIF(OFFSET(class8_2,MATCH(DZ$1,#REF!,0)-7+'Итог по классам'!$B122,,,),"ш")</f>
        <v>#REF!</v>
      </c>
      <c r="EA122" s="44" t="e">
        <f ca="1">COUNTIF(OFFSET(class8_1,MATCH(EA$1,#REF!,0)-7+'Итог по классам'!$B122,,,),"Ф")</f>
        <v>#REF!</v>
      </c>
      <c r="EB122" s="43" t="e">
        <f ca="1">COUNTIF(OFFSET(class8_1,MATCH(EB$1,#REF!,0)-7+'Итог по классам'!$B122,,,),"р")</f>
        <v>#REF!</v>
      </c>
      <c r="EC122" s="43" t="e">
        <f ca="1">COUNTIF(OFFSET(class8_1,MATCH(EC$1,#REF!,0)-7+'Итог по классам'!$B122,,,),"ш")</f>
        <v>#REF!</v>
      </c>
      <c r="ED122" s="43" t="e">
        <f ca="1">COUNTIF(OFFSET(class8_2,MATCH(ED$1,#REF!,0)-7+'Итог по классам'!$B122,,,),"Ф")</f>
        <v>#REF!</v>
      </c>
      <c r="EE122" s="43" t="e">
        <f ca="1">COUNTIF(OFFSET(class8_2,MATCH(EE$1,#REF!,0)-7+'Итог по классам'!$B122,,,),"р")</f>
        <v>#REF!</v>
      </c>
      <c r="EF122" s="43" t="e">
        <f ca="1">COUNTIF(OFFSET(class8_2,MATCH(EF$1,#REF!,0)-7+'Итог по классам'!$B122,,,),"ш")</f>
        <v>#REF!</v>
      </c>
      <c r="EG122" s="44" t="e">
        <f ca="1">COUNTIF(OFFSET(class8_1,MATCH(EG$1,#REF!,0)-7+'Итог по классам'!$B122,,,),"Ф")</f>
        <v>#REF!</v>
      </c>
      <c r="EH122" s="43" t="e">
        <f ca="1">COUNTIF(OFFSET(class8_1,MATCH(EH$1,#REF!,0)-7+'Итог по классам'!$B122,,,),"р")</f>
        <v>#REF!</v>
      </c>
      <c r="EI122" s="43" t="e">
        <f ca="1">COUNTIF(OFFSET(class8_1,MATCH(EI$1,#REF!,0)-7+'Итог по классам'!$B122,,,),"ш")</f>
        <v>#REF!</v>
      </c>
      <c r="EJ122" s="43" t="e">
        <f ca="1">COUNTIF(OFFSET(class8_2,MATCH(EJ$1,#REF!,0)-7+'Итог по классам'!$B122,,,),"Ф")</f>
        <v>#REF!</v>
      </c>
      <c r="EK122" s="43" t="e">
        <f ca="1">COUNTIF(OFFSET(class8_2,MATCH(EK$1,#REF!,0)-7+'Итог по классам'!$B122,,,),"р")</f>
        <v>#REF!</v>
      </c>
      <c r="EL122" s="43" t="e">
        <f ca="1">COUNTIF(OFFSET(class8_2,MATCH(EL$1,#REF!,0)-7+'Итог по классам'!$B122,,,),"ш")</f>
        <v>#REF!</v>
      </c>
      <c r="EM122" s="44" t="e">
        <f ca="1">COUNTIF(OFFSET(class8_1,MATCH(EM$1,#REF!,0)-7+'Итог по классам'!$B122,,,),"Ф")</f>
        <v>#REF!</v>
      </c>
      <c r="EN122" s="43" t="e">
        <f ca="1">COUNTIF(OFFSET(class8_1,MATCH(EN$1,#REF!,0)-7+'Итог по классам'!$B122,,,),"р")</f>
        <v>#REF!</v>
      </c>
      <c r="EO122" s="43" t="e">
        <f ca="1">COUNTIF(OFFSET(class8_1,MATCH(EO$1,#REF!,0)-7+'Итог по классам'!$B122,,,),"ш")</f>
        <v>#REF!</v>
      </c>
      <c r="EP122" s="43" t="e">
        <f ca="1">COUNTIF(OFFSET(class8_2,MATCH(EP$1,#REF!,0)-7+'Итог по классам'!$B122,,,),"Ф")</f>
        <v>#REF!</v>
      </c>
      <c r="EQ122" s="43" t="e">
        <f ca="1">COUNTIF(OFFSET(class8_2,MATCH(EQ$1,#REF!,0)-7+'Итог по классам'!$B122,,,),"р")</f>
        <v>#REF!</v>
      </c>
      <c r="ER122" s="43" t="e">
        <f ca="1">COUNTIF(OFFSET(class8_2,MATCH(ER$1,#REF!,0)-7+'Итог по классам'!$B122,,,),"ш")</f>
        <v>#REF!</v>
      </c>
      <c r="ES122" s="44" t="e">
        <f ca="1">COUNTIF(OFFSET(class8_1,MATCH(ES$1,#REF!,0)-7+'Итог по классам'!$B122,,,),"Ф")</f>
        <v>#REF!</v>
      </c>
      <c r="ET122" s="43" t="e">
        <f ca="1">COUNTIF(OFFSET(class8_1,MATCH(ET$1,#REF!,0)-7+'Итог по классам'!$B122,,,),"р")</f>
        <v>#REF!</v>
      </c>
      <c r="EU122" s="43" t="e">
        <f ca="1">COUNTIF(OFFSET(class8_1,MATCH(EU$1,#REF!,0)-7+'Итог по классам'!$B122,,,),"ш")</f>
        <v>#REF!</v>
      </c>
      <c r="EV122" s="43" t="e">
        <f ca="1">COUNTIF(OFFSET(class8_2,MATCH(EV$1,#REF!,0)-7+'Итог по классам'!$B122,,,),"Ф")</f>
        <v>#REF!</v>
      </c>
      <c r="EW122" s="43" t="e">
        <f ca="1">COUNTIF(OFFSET(class8_2,MATCH(EW$1,#REF!,0)-7+'Итог по классам'!$B122,,,),"р")</f>
        <v>#REF!</v>
      </c>
      <c r="EX122" s="43" t="e">
        <f ca="1">COUNTIF(OFFSET(class8_2,MATCH(EX$1,#REF!,0)-7+'Итог по классам'!$B122,,,),"ш")</f>
        <v>#REF!</v>
      </c>
      <c r="EY122" s="44" t="e">
        <f ca="1">COUNTIF(OFFSET(class8_1,MATCH(EY$1,#REF!,0)-7+'Итог по классам'!$B122,,,),"Ф")</f>
        <v>#REF!</v>
      </c>
      <c r="EZ122" s="43" t="e">
        <f ca="1">COUNTIF(OFFSET(class8_1,MATCH(EZ$1,#REF!,0)-7+'Итог по классам'!$B122,,,),"р")</f>
        <v>#REF!</v>
      </c>
      <c r="FA122" s="43" t="e">
        <f ca="1">COUNTIF(OFFSET(class8_1,MATCH(FA$1,#REF!,0)-7+'Итог по классам'!$B122,,,),"ш")</f>
        <v>#REF!</v>
      </c>
      <c r="FB122" s="43" t="e">
        <f ca="1">COUNTIF(OFFSET(class8_2,MATCH(FB$1,#REF!,0)-7+'Итог по классам'!$B122,,,),"Ф")</f>
        <v>#REF!</v>
      </c>
      <c r="FC122" s="43" t="e">
        <f ca="1">COUNTIF(OFFSET(class8_2,MATCH(FC$1,#REF!,0)-7+'Итог по классам'!$B122,,,),"р")</f>
        <v>#REF!</v>
      </c>
      <c r="FD122" s="43" t="e">
        <f ca="1">COUNTIF(OFFSET(class8_2,MATCH(FD$1,#REF!,0)-7+'Итог по классам'!$B122,,,),"ш")</f>
        <v>#REF!</v>
      </c>
      <c r="FE122" s="44" t="e">
        <f ca="1">COUNTIF(OFFSET(class8_1,MATCH(FE$1,#REF!,0)-7+'Итог по классам'!$B122,,,),"Ф")</f>
        <v>#REF!</v>
      </c>
      <c r="FF122" s="43" t="e">
        <f ca="1">COUNTIF(OFFSET(class8_1,MATCH(FF$1,#REF!,0)-7+'Итог по классам'!$B122,,,),"р")</f>
        <v>#REF!</v>
      </c>
      <c r="FG122" s="43" t="e">
        <f ca="1">COUNTIF(OFFSET(class8_1,MATCH(FG$1,#REF!,0)-7+'Итог по классам'!$B122,,,),"ш")</f>
        <v>#REF!</v>
      </c>
      <c r="FH122" s="43" t="e">
        <f ca="1">COUNTIF(OFFSET(class8_2,MATCH(FH$1,#REF!,0)-7+'Итог по классам'!$B122,,,),"Ф")</f>
        <v>#REF!</v>
      </c>
      <c r="FI122" s="43" t="e">
        <f ca="1">COUNTIF(OFFSET(class8_2,MATCH(FI$1,#REF!,0)-7+'Итог по классам'!$B122,,,),"р")</f>
        <v>#REF!</v>
      </c>
      <c r="FJ122" s="43" t="e">
        <f ca="1">COUNTIF(OFFSET(class8_2,MATCH(FJ$1,#REF!,0)-7+'Итог по классам'!$B122,,,),"ш")</f>
        <v>#REF!</v>
      </c>
      <c r="FK122" s="44" t="e">
        <f ca="1">COUNTIF(OFFSET(class8_1,MATCH(FK$1,#REF!,0)-7+'Итог по классам'!$B122,,,),"Ф")</f>
        <v>#REF!</v>
      </c>
      <c r="FL122" s="43" t="e">
        <f ca="1">COUNTIF(OFFSET(class8_1,MATCH(FL$1,#REF!,0)-7+'Итог по классам'!$B122,,,),"р")</f>
        <v>#REF!</v>
      </c>
      <c r="FM122" s="43" t="e">
        <f ca="1">COUNTIF(OFFSET(class8_1,MATCH(FM$1,#REF!,0)-7+'Итог по классам'!$B122,,,),"ш")</f>
        <v>#REF!</v>
      </c>
      <c r="FN122" s="43" t="e">
        <f ca="1">COUNTIF(OFFSET(class8_2,MATCH(FN$1,#REF!,0)-7+'Итог по классам'!$B122,,,),"Ф")</f>
        <v>#REF!</v>
      </c>
      <c r="FO122" s="43" t="e">
        <f ca="1">COUNTIF(OFFSET(class8_2,MATCH(FO$1,#REF!,0)-7+'Итог по классам'!$B122,,,),"р")</f>
        <v>#REF!</v>
      </c>
      <c r="FP122" s="43" t="e">
        <f ca="1">COUNTIF(OFFSET(class8_2,MATCH(FP$1,#REF!,0)-7+'Итог по классам'!$B122,,,),"ш")</f>
        <v>#REF!</v>
      </c>
      <c r="FQ122" s="44" t="e">
        <f ca="1">COUNTIF(OFFSET(class8_1,MATCH(FQ$1,#REF!,0)-7+'Итог по классам'!$B122,,,),"Ф")</f>
        <v>#REF!</v>
      </c>
      <c r="FR122" s="43" t="e">
        <f ca="1">COUNTIF(OFFSET(class8_1,MATCH(FR$1,#REF!,0)-7+'Итог по классам'!$B122,,,),"р")</f>
        <v>#REF!</v>
      </c>
      <c r="FS122" s="43" t="e">
        <f ca="1">COUNTIF(OFFSET(class8_1,MATCH(FS$1,#REF!,0)-7+'Итог по классам'!$B122,,,),"ш")</f>
        <v>#REF!</v>
      </c>
      <c r="FT122" s="43" t="e">
        <f ca="1">COUNTIF(OFFSET(class8_2,MATCH(FT$1,#REF!,0)-7+'Итог по классам'!$B122,,,),"Ф")</f>
        <v>#REF!</v>
      </c>
      <c r="FU122" s="43" t="e">
        <f ca="1">COUNTIF(OFFSET(class8_2,MATCH(FU$1,#REF!,0)-7+'Итог по классам'!$B122,,,),"р")</f>
        <v>#REF!</v>
      </c>
      <c r="FV122" s="43" t="e">
        <f ca="1">COUNTIF(OFFSET(class8_2,MATCH(FV$1,#REF!,0)-7+'Итог по классам'!$B122,,,),"ш")</f>
        <v>#REF!</v>
      </c>
      <c r="FW122" s="44" t="e">
        <f ca="1">COUNTIF(OFFSET(class8_1,MATCH(FW$1,#REF!,0)-7+'Итог по классам'!$B122,,,),"Ф")</f>
        <v>#REF!</v>
      </c>
      <c r="FX122" s="43" t="e">
        <f ca="1">COUNTIF(OFFSET(class8_1,MATCH(FX$1,#REF!,0)-7+'Итог по классам'!$B122,,,),"р")</f>
        <v>#REF!</v>
      </c>
      <c r="FY122" s="43" t="e">
        <f ca="1">COUNTIF(OFFSET(class8_1,MATCH(FY$1,#REF!,0)-7+'Итог по классам'!$B122,,,),"ш")</f>
        <v>#REF!</v>
      </c>
      <c r="FZ122" s="43" t="e">
        <f ca="1">COUNTIF(OFFSET(class8_2,MATCH(FZ$1,#REF!,0)-7+'Итог по классам'!$B122,,,),"Ф")</f>
        <v>#REF!</v>
      </c>
      <c r="GA122" s="43" t="e">
        <f ca="1">COUNTIF(OFFSET(class8_2,MATCH(GA$1,#REF!,0)-7+'Итог по классам'!$B122,,,),"р")</f>
        <v>#REF!</v>
      </c>
      <c r="GB122" s="43" t="e">
        <f ca="1">COUNTIF(OFFSET(class8_2,MATCH(GB$1,#REF!,0)-7+'Итог по классам'!$B122,,,),"ш")</f>
        <v>#REF!</v>
      </c>
      <c r="GC122" s="44" t="e">
        <f ca="1">COUNTIF(OFFSET(class8_1,MATCH(GC$1,#REF!,0)-7+'Итог по классам'!$B122,,,),"Ф")</f>
        <v>#REF!</v>
      </c>
      <c r="GD122" s="43" t="e">
        <f ca="1">COUNTIF(OFFSET(class8_1,MATCH(GD$1,#REF!,0)-7+'Итог по классам'!$B122,,,),"р")</f>
        <v>#REF!</v>
      </c>
      <c r="GE122" s="43" t="e">
        <f ca="1">COUNTIF(OFFSET(class8_1,MATCH(GE$1,#REF!,0)-7+'Итог по классам'!$B122,,,),"ш")</f>
        <v>#REF!</v>
      </c>
      <c r="GF122" s="43" t="e">
        <f ca="1">COUNTIF(OFFSET(class8_2,MATCH(GF$1,#REF!,0)-7+'Итог по классам'!$B122,,,),"Ф")</f>
        <v>#REF!</v>
      </c>
      <c r="GG122" s="43" t="e">
        <f ca="1">COUNTIF(OFFSET(class8_2,MATCH(GG$1,#REF!,0)-7+'Итог по классам'!$B122,,,),"р")</f>
        <v>#REF!</v>
      </c>
      <c r="GH122" s="43" t="e">
        <f ca="1">COUNTIF(OFFSET(class8_2,MATCH(GH$1,#REF!,0)-7+'Итог по классам'!$B122,,,),"ш")</f>
        <v>#REF!</v>
      </c>
      <c r="GI122" s="44" t="e">
        <f ca="1">COUNTIF(OFFSET(class8_1,MATCH(GI$1,#REF!,0)-7+'Итог по классам'!$B122,,,),"Ф")</f>
        <v>#REF!</v>
      </c>
      <c r="GJ122" s="43" t="e">
        <f ca="1">COUNTIF(OFFSET(class8_1,MATCH(GJ$1,#REF!,0)-7+'Итог по классам'!$B122,,,),"р")</f>
        <v>#REF!</v>
      </c>
      <c r="GK122" s="43" t="e">
        <f ca="1">COUNTIF(OFFSET(class8_1,MATCH(GK$1,#REF!,0)-7+'Итог по классам'!$B122,,,),"ш")</f>
        <v>#REF!</v>
      </c>
      <c r="GL122" s="43" t="e">
        <f ca="1">COUNTIF(OFFSET(class8_2,MATCH(GL$1,#REF!,0)-7+'Итог по классам'!$B122,,,),"Ф")</f>
        <v>#REF!</v>
      </c>
      <c r="GM122" s="43" t="e">
        <f ca="1">COUNTIF(OFFSET(class8_2,MATCH(GM$1,#REF!,0)-7+'Итог по классам'!$B122,,,),"р")</f>
        <v>#REF!</v>
      </c>
      <c r="GN122" s="43" t="e">
        <f ca="1">COUNTIF(OFFSET(class8_2,MATCH(GN$1,#REF!,0)-7+'Итог по классам'!$B122,,,),"ш")</f>
        <v>#REF!</v>
      </c>
      <c r="GO122" s="44" t="e">
        <f ca="1">COUNTIF(OFFSET(class8_1,MATCH(GO$1,#REF!,0)-7+'Итог по классам'!$B122,,,),"Ф")</f>
        <v>#REF!</v>
      </c>
      <c r="GP122" s="43" t="e">
        <f ca="1">COUNTIF(OFFSET(class8_1,MATCH(GP$1,#REF!,0)-7+'Итог по классам'!$B122,,,),"р")</f>
        <v>#REF!</v>
      </c>
      <c r="GQ122" s="43" t="e">
        <f ca="1">COUNTIF(OFFSET(class8_1,MATCH(GQ$1,#REF!,0)-7+'Итог по классам'!$B122,,,),"ш")</f>
        <v>#REF!</v>
      </c>
      <c r="GR122" s="43" t="e">
        <f ca="1">COUNTIF(OFFSET(class8_2,MATCH(GR$1,#REF!,0)-7+'Итог по классам'!$B122,,,),"Ф")</f>
        <v>#REF!</v>
      </c>
      <c r="GS122" s="43" t="e">
        <f ca="1">COUNTIF(OFFSET(class8_2,MATCH(GS$1,#REF!,0)-7+'Итог по классам'!$B122,,,),"р")</f>
        <v>#REF!</v>
      </c>
      <c r="GT122" s="43" t="e">
        <f ca="1">COUNTIF(OFFSET(class8_2,MATCH(GT$1,#REF!,0)-7+'Итог по классам'!$B122,,,),"ш")</f>
        <v>#REF!</v>
      </c>
      <c r="GU122" s="44" t="e">
        <f ca="1">COUNTIF(OFFSET(class8_1,MATCH(GU$1,#REF!,0)-7+'Итог по классам'!$B122,,,),"Ф")</f>
        <v>#REF!</v>
      </c>
      <c r="GV122" s="43" t="e">
        <f ca="1">COUNTIF(OFFSET(class8_1,MATCH(GV$1,#REF!,0)-7+'Итог по классам'!$B122,,,),"р")</f>
        <v>#REF!</v>
      </c>
      <c r="GW122" s="43" t="e">
        <f ca="1">COUNTIF(OFFSET(class8_1,MATCH(GW$1,#REF!,0)-7+'Итог по классам'!$B122,,,),"ш")</f>
        <v>#REF!</v>
      </c>
      <c r="GX122" s="43" t="e">
        <f ca="1">COUNTIF(OFFSET(class8_2,MATCH(GX$1,#REF!,0)-7+'Итог по классам'!$B122,,,),"Ф")</f>
        <v>#REF!</v>
      </c>
      <c r="GY122" s="43" t="e">
        <f ca="1">COUNTIF(OFFSET(class8_2,MATCH(GY$1,#REF!,0)-7+'Итог по классам'!$B122,,,),"р")</f>
        <v>#REF!</v>
      </c>
      <c r="GZ122" s="43" t="e">
        <f ca="1">COUNTIF(OFFSET(class8_2,MATCH(GZ$1,#REF!,0)-7+'Итог по классам'!$B122,,,),"ш")</f>
        <v>#REF!</v>
      </c>
      <c r="HA122" s="44" t="e">
        <f ca="1">COUNTIF(OFFSET(class8_1,MATCH(HA$1,#REF!,0)-7+'Итог по классам'!$B122,,,),"Ф")</f>
        <v>#REF!</v>
      </c>
      <c r="HB122" s="43" t="e">
        <f ca="1">COUNTIF(OFFSET(class8_1,MATCH(HB$1,#REF!,0)-7+'Итог по классам'!$B122,,,),"р")</f>
        <v>#REF!</v>
      </c>
      <c r="HC122" s="43" t="e">
        <f ca="1">COUNTIF(OFFSET(class8_1,MATCH(HC$1,#REF!,0)-7+'Итог по классам'!$B122,,,),"ш")</f>
        <v>#REF!</v>
      </c>
      <c r="HD122" s="43" t="e">
        <f ca="1">COUNTIF(OFFSET(class8_2,MATCH(HD$1,#REF!,0)-7+'Итог по классам'!$B122,,,),"Ф")</f>
        <v>#REF!</v>
      </c>
      <c r="HE122" s="43" t="e">
        <f ca="1">COUNTIF(OFFSET(class8_2,MATCH(HE$1,#REF!,0)-7+'Итог по классам'!$B122,,,),"р")</f>
        <v>#REF!</v>
      </c>
      <c r="HF122" s="43" t="e">
        <f ca="1">COUNTIF(OFFSET(class8_2,MATCH(HF$1,#REF!,0)-7+'Итог по классам'!$B122,,,),"ш")</f>
        <v>#REF!</v>
      </c>
      <c r="HG122" s="44" t="e">
        <f ca="1">COUNTIF(OFFSET(class8_1,MATCH(HG$1,#REF!,0)-7+'Итог по классам'!$B122,,,),"Ф")</f>
        <v>#REF!</v>
      </c>
      <c r="HH122" s="43" t="e">
        <f ca="1">COUNTIF(OFFSET(class8_1,MATCH(HH$1,#REF!,0)-7+'Итог по классам'!$B122,,,),"р")</f>
        <v>#REF!</v>
      </c>
      <c r="HI122" s="43" t="e">
        <f ca="1">COUNTIF(OFFSET(class8_1,MATCH(HI$1,#REF!,0)-7+'Итог по классам'!$B122,,,),"ш")</f>
        <v>#REF!</v>
      </c>
      <c r="HJ122" s="43" t="e">
        <f ca="1">COUNTIF(OFFSET(class8_2,MATCH(HJ$1,#REF!,0)-7+'Итог по классам'!$B122,,,),"Ф")</f>
        <v>#REF!</v>
      </c>
      <c r="HK122" s="43" t="e">
        <f ca="1">COUNTIF(OFFSET(class8_2,MATCH(HK$1,#REF!,0)-7+'Итог по классам'!$B122,,,),"р")</f>
        <v>#REF!</v>
      </c>
      <c r="HL122" s="43" t="e">
        <f ca="1">COUNTIF(OFFSET(class8_2,MATCH(HL$1,#REF!,0)-7+'Итог по классам'!$B122,,,),"ш")</f>
        <v>#REF!</v>
      </c>
      <c r="HM122" s="44" t="e">
        <f ca="1">COUNTIF(OFFSET(class8_1,MATCH(HM$1,#REF!,0)-7+'Итог по классам'!$B122,,,),"Ф")</f>
        <v>#REF!</v>
      </c>
      <c r="HN122" s="43" t="e">
        <f ca="1">COUNTIF(OFFSET(class8_1,MATCH(HN$1,#REF!,0)-7+'Итог по классам'!$B122,,,),"р")</f>
        <v>#REF!</v>
      </c>
      <c r="HO122" s="43" t="e">
        <f ca="1">COUNTIF(OFFSET(class8_1,MATCH(HO$1,#REF!,0)-7+'Итог по классам'!$B122,,,),"ш")</f>
        <v>#REF!</v>
      </c>
      <c r="HP122" s="43" t="e">
        <f ca="1">COUNTIF(OFFSET(class8_2,MATCH(HP$1,#REF!,0)-7+'Итог по классам'!$B122,,,),"Ф")</f>
        <v>#REF!</v>
      </c>
      <c r="HQ122" s="43" t="e">
        <f ca="1">COUNTIF(OFFSET(class8_2,MATCH(HQ$1,#REF!,0)-7+'Итог по классам'!$B122,,,),"р")</f>
        <v>#REF!</v>
      </c>
      <c r="HR122" s="43" t="e">
        <f ca="1">COUNTIF(OFFSET(class8_2,MATCH(HR$1,#REF!,0)-7+'Итог по классам'!$B122,,,),"ш")</f>
        <v>#REF!</v>
      </c>
      <c r="HS122" s="44" t="e">
        <f ca="1">COUNTIF(OFFSET(class8_1,MATCH(HS$1,#REF!,0)-7+'Итог по классам'!$B122,,,),"Ф")</f>
        <v>#REF!</v>
      </c>
      <c r="HT122" s="43" t="e">
        <f ca="1">COUNTIF(OFFSET(class8_1,MATCH(HT$1,#REF!,0)-7+'Итог по классам'!$B122,,,),"р")</f>
        <v>#REF!</v>
      </c>
      <c r="HU122" s="43" t="e">
        <f ca="1">COUNTIF(OFFSET(class8_1,MATCH(HU$1,#REF!,0)-7+'Итог по классам'!$B122,,,),"ш")</f>
        <v>#REF!</v>
      </c>
      <c r="HV122" s="43" t="e">
        <f ca="1">COUNTIF(OFFSET(class8_2,MATCH(HV$1,#REF!,0)-7+'Итог по классам'!$B122,,,),"Ф")</f>
        <v>#REF!</v>
      </c>
      <c r="HW122" s="43" t="e">
        <f ca="1">COUNTIF(OFFSET(class8_2,MATCH(HW$1,#REF!,0)-7+'Итог по классам'!$B122,,,),"р")</f>
        <v>#REF!</v>
      </c>
      <c r="HX122" s="43" t="e">
        <f ca="1">COUNTIF(OFFSET(class8_2,MATCH(HX$1,#REF!,0)-7+'Итог по классам'!$B122,,,),"ш")</f>
        <v>#REF!</v>
      </c>
      <c r="HY122" s="44" t="e">
        <f ca="1">COUNTIF(OFFSET(class8_1,MATCH(HY$1,#REF!,0)-7+'Итог по классам'!$B122,,,),"Ф")</f>
        <v>#REF!</v>
      </c>
      <c r="HZ122" s="43" t="e">
        <f ca="1">COUNTIF(OFFSET(class8_1,MATCH(HZ$1,#REF!,0)-7+'Итог по классам'!$B122,,,),"р")</f>
        <v>#REF!</v>
      </c>
      <c r="IA122" s="43" t="e">
        <f ca="1">COUNTIF(OFFSET(class8_1,MATCH(IA$1,#REF!,0)-7+'Итог по классам'!$B122,,,),"ш")</f>
        <v>#REF!</v>
      </c>
      <c r="IB122" s="43" t="e">
        <f ca="1">COUNTIF(OFFSET(class8_2,MATCH(IB$1,#REF!,0)-7+'Итог по классам'!$B122,,,),"Ф")</f>
        <v>#REF!</v>
      </c>
      <c r="IC122" s="43" t="e">
        <f ca="1">COUNTIF(OFFSET(class8_2,MATCH(IC$1,#REF!,0)-7+'Итог по классам'!$B122,,,),"р")</f>
        <v>#REF!</v>
      </c>
      <c r="ID122" s="43" t="e">
        <f ca="1">COUNTIF(OFFSET(class8_2,MATCH(ID$1,#REF!,0)-7+'Итог по классам'!$B122,,,),"ш")</f>
        <v>#REF!</v>
      </c>
      <c r="IE122" s="44" t="e">
        <f ca="1">COUNTIF(OFFSET(class8_1,MATCH(IE$1,#REF!,0)-7+'Итог по классам'!$B122,,,),"Ф")</f>
        <v>#REF!</v>
      </c>
      <c r="IF122" s="43" t="e">
        <f ca="1">COUNTIF(OFFSET(class8_1,MATCH(IF$1,#REF!,0)-7+'Итог по классам'!$B122,,,),"р")</f>
        <v>#REF!</v>
      </c>
      <c r="IG122" s="43" t="e">
        <f ca="1">COUNTIF(OFFSET(class8_1,MATCH(IG$1,#REF!,0)-7+'Итог по классам'!$B122,,,),"ш")</f>
        <v>#REF!</v>
      </c>
      <c r="IH122" s="43" t="e">
        <f ca="1">COUNTIF(OFFSET(class8_2,MATCH(IH$1,#REF!,0)-7+'Итог по классам'!$B122,,,),"Ф")</f>
        <v>#REF!</v>
      </c>
      <c r="II122" s="43" t="e">
        <f ca="1">COUNTIF(OFFSET(class8_2,MATCH(II$1,#REF!,0)-7+'Итог по классам'!$B122,,,),"р")</f>
        <v>#REF!</v>
      </c>
      <c r="IJ122" s="43" t="e">
        <f ca="1">COUNTIF(OFFSET(class8_2,MATCH(IJ$1,#REF!,0)-7+'Итог по классам'!$B122,,,),"ш")</f>
        <v>#REF!</v>
      </c>
      <c r="IK122" s="44" t="e">
        <f ca="1">COUNTIF(OFFSET(class8_1,MATCH(IK$1,#REF!,0)-7+'Итог по классам'!$B122,,,),"Ф")</f>
        <v>#REF!</v>
      </c>
      <c r="IL122" s="43" t="e">
        <f ca="1">COUNTIF(OFFSET(class8_1,MATCH(IL$1,#REF!,0)-7+'Итог по классам'!$B122,,,),"р")</f>
        <v>#REF!</v>
      </c>
      <c r="IM122" s="43" t="e">
        <f ca="1">COUNTIF(OFFSET(class8_1,MATCH(IM$1,#REF!,0)-7+'Итог по классам'!$B122,,,),"ш")</f>
        <v>#REF!</v>
      </c>
      <c r="IN122" s="43" t="e">
        <f ca="1">COUNTIF(OFFSET(class8_2,MATCH(IN$1,#REF!,0)-7+'Итог по классам'!$B122,,,),"Ф")</f>
        <v>#REF!</v>
      </c>
      <c r="IO122" s="43" t="e">
        <f ca="1">COUNTIF(OFFSET(class8_2,MATCH(IO$1,#REF!,0)-7+'Итог по классам'!$B122,,,),"р")</f>
        <v>#REF!</v>
      </c>
      <c r="IP122" s="43" t="e">
        <f ca="1">COUNTIF(OFFSET(class8_2,MATCH(IP$1,#REF!,0)-7+'Итог по классам'!$B122,,,),"ш")</f>
        <v>#REF!</v>
      </c>
      <c r="IQ122" s="44" t="e">
        <f ca="1">COUNTIF(OFFSET(class8_1,MATCH(IQ$1,#REF!,0)-7+'Итог по классам'!$B122,,,),"Ф")</f>
        <v>#REF!</v>
      </c>
      <c r="IR122" s="43" t="e">
        <f ca="1">COUNTIF(OFFSET(class8_1,MATCH(IR$1,#REF!,0)-7+'Итог по классам'!$B122,,,),"р")</f>
        <v>#REF!</v>
      </c>
      <c r="IS122" s="43" t="e">
        <f ca="1">COUNTIF(OFFSET(class8_1,MATCH(IS$1,#REF!,0)-7+'Итог по классам'!$B122,,,),"ш")</f>
        <v>#REF!</v>
      </c>
      <c r="IT122" s="43" t="e">
        <f ca="1">COUNTIF(OFFSET(class8_2,MATCH(IT$1,#REF!,0)-7+'Итог по классам'!$B122,,,),"Ф")</f>
        <v>#REF!</v>
      </c>
      <c r="IU122" s="43" t="e">
        <f ca="1">COUNTIF(OFFSET(class8_2,MATCH(IU$1,#REF!,0)-7+'Итог по классам'!$B122,,,),"р")</f>
        <v>#REF!</v>
      </c>
      <c r="IV122" s="43" t="e">
        <f ca="1">COUNTIF(OFFSET(class8_2,MATCH(IV$1,#REF!,0)-7+'Итог по классам'!$B122,,,),"ш")</f>
        <v>#REF!</v>
      </c>
      <c r="IW122" s="44" t="e">
        <f ca="1">COUNTIF(OFFSET(class8_1,MATCH(IW$1,#REF!,0)-7+'Итог по классам'!$B122,,,),"Ф")</f>
        <v>#REF!</v>
      </c>
      <c r="IX122" s="43" t="e">
        <f ca="1">COUNTIF(OFFSET(class8_1,MATCH(IX$1,#REF!,0)-7+'Итог по классам'!$B122,,,),"р")</f>
        <v>#REF!</v>
      </c>
      <c r="IY122" s="43" t="e">
        <f ca="1">COUNTIF(OFFSET(class8_1,MATCH(IY$1,#REF!,0)-7+'Итог по классам'!$B122,,,),"ш")</f>
        <v>#REF!</v>
      </c>
      <c r="IZ122" s="43" t="e">
        <f ca="1">COUNTIF(OFFSET(class8_2,MATCH(IZ$1,#REF!,0)-7+'Итог по классам'!$B122,,,),"Ф")</f>
        <v>#REF!</v>
      </c>
      <c r="JA122" s="43" t="e">
        <f ca="1">COUNTIF(OFFSET(class8_2,MATCH(JA$1,#REF!,0)-7+'Итог по классам'!$B122,,,),"р")</f>
        <v>#REF!</v>
      </c>
      <c r="JB122" s="43" t="e">
        <f ca="1">COUNTIF(OFFSET(class8_2,MATCH(JB$1,#REF!,0)-7+'Итог по классам'!$B122,,,),"ш")</f>
        <v>#REF!</v>
      </c>
      <c r="JC122" s="44" t="e">
        <f ca="1">COUNTIF(OFFSET(class8_1,MATCH(JC$1,#REF!,0)-7+'Итог по классам'!$B122,,,),"Ф")</f>
        <v>#REF!</v>
      </c>
      <c r="JD122" s="43" t="e">
        <f ca="1">COUNTIF(OFFSET(class8_1,MATCH(JD$1,#REF!,0)-7+'Итог по классам'!$B122,,,),"р")</f>
        <v>#REF!</v>
      </c>
      <c r="JE122" s="43" t="e">
        <f ca="1">COUNTIF(OFFSET(class8_1,MATCH(JE$1,#REF!,0)-7+'Итог по классам'!$B122,,,),"ш")</f>
        <v>#REF!</v>
      </c>
      <c r="JF122" s="43" t="e">
        <f ca="1">COUNTIF(OFFSET(class8_2,MATCH(JF$1,#REF!,0)-7+'Итог по классам'!$B122,,,),"Ф")</f>
        <v>#REF!</v>
      </c>
      <c r="JG122" s="43" t="e">
        <f ca="1">COUNTIF(OFFSET(class8_2,MATCH(JG$1,#REF!,0)-7+'Итог по классам'!$B122,,,),"р")</f>
        <v>#REF!</v>
      </c>
      <c r="JH122" s="43" t="e">
        <f ca="1">COUNTIF(OFFSET(class8_2,MATCH(JH$1,#REF!,0)-7+'Итог по классам'!$B122,,,),"ш")</f>
        <v>#REF!</v>
      </c>
      <c r="JI122" s="44" t="e">
        <f ca="1">COUNTIF(OFFSET(class8_1,MATCH(JI$1,#REF!,0)-7+'Итог по классам'!$B122,,,),"Ф")</f>
        <v>#REF!</v>
      </c>
      <c r="JJ122" s="43" t="e">
        <f ca="1">COUNTIF(OFFSET(class8_1,MATCH(JJ$1,#REF!,0)-7+'Итог по классам'!$B122,,,),"р")</f>
        <v>#REF!</v>
      </c>
      <c r="JK122" s="43" t="e">
        <f ca="1">COUNTIF(OFFSET(class8_1,MATCH(JK$1,#REF!,0)-7+'Итог по классам'!$B122,,,),"ш")</f>
        <v>#REF!</v>
      </c>
      <c r="JL122" s="43" t="e">
        <f ca="1">COUNTIF(OFFSET(class8_2,MATCH(JL$1,#REF!,0)-7+'Итог по классам'!$B122,,,),"Ф")</f>
        <v>#REF!</v>
      </c>
      <c r="JM122" s="43" t="e">
        <f ca="1">COUNTIF(OFFSET(class8_2,MATCH(JM$1,#REF!,0)-7+'Итог по классам'!$B122,,,),"р")</f>
        <v>#REF!</v>
      </c>
      <c r="JN122" s="43" t="e">
        <f ca="1">COUNTIF(OFFSET(class8_2,MATCH(JN$1,#REF!,0)-7+'Итог по классам'!$B122,,,),"ш")</f>
        <v>#REF!</v>
      </c>
      <c r="JO122" s="44" t="e">
        <f ca="1">COUNTIF(OFFSET(class8_1,MATCH(JO$1,#REF!,0)-7+'Итог по классам'!$B122,,,),"Ф")</f>
        <v>#REF!</v>
      </c>
      <c r="JP122" s="43" t="e">
        <f ca="1">COUNTIF(OFFSET(class8_1,MATCH(JP$1,#REF!,0)-7+'Итог по классам'!$B122,,,),"р")</f>
        <v>#REF!</v>
      </c>
      <c r="JQ122" s="43" t="e">
        <f ca="1">COUNTIF(OFFSET(class8_1,MATCH(JQ$1,#REF!,0)-7+'Итог по классам'!$B122,,,),"ш")</f>
        <v>#REF!</v>
      </c>
      <c r="JR122" s="43" t="e">
        <f ca="1">COUNTIF(OFFSET(class8_2,MATCH(JR$1,#REF!,0)-7+'Итог по классам'!$B122,,,),"Ф")</f>
        <v>#REF!</v>
      </c>
      <c r="JS122" s="43" t="e">
        <f ca="1">COUNTIF(OFFSET(class8_2,MATCH(JS$1,#REF!,0)-7+'Итог по классам'!$B122,,,),"р")</f>
        <v>#REF!</v>
      </c>
      <c r="JT122" s="43" t="e">
        <f ca="1">COUNTIF(OFFSET(class8_2,MATCH(JT$1,#REF!,0)-7+'Итог по классам'!$B122,,,),"ш")</f>
        <v>#REF!</v>
      </c>
      <c r="JU122" s="44" t="e">
        <f ca="1">COUNTIF(OFFSET(class8_1,MATCH(JU$1,#REF!,0)-7+'Итог по классам'!$B122,,,),"Ф")</f>
        <v>#REF!</v>
      </c>
      <c r="JV122" s="43" t="e">
        <f ca="1">COUNTIF(OFFSET(class8_1,MATCH(JV$1,#REF!,0)-7+'Итог по классам'!$B122,,,),"р")</f>
        <v>#REF!</v>
      </c>
      <c r="JW122" s="43" t="e">
        <f ca="1">COUNTIF(OFFSET(class8_1,MATCH(JW$1,#REF!,0)-7+'Итог по классам'!$B122,,,),"ш")</f>
        <v>#REF!</v>
      </c>
      <c r="JX122" s="43" t="e">
        <f ca="1">COUNTIF(OFFSET(class8_2,MATCH(JX$1,#REF!,0)-7+'Итог по классам'!$B122,,,),"Ф")</f>
        <v>#REF!</v>
      </c>
      <c r="JY122" s="43" t="e">
        <f ca="1">COUNTIF(OFFSET(class8_2,MATCH(JY$1,#REF!,0)-7+'Итог по классам'!$B122,,,),"р")</f>
        <v>#REF!</v>
      </c>
      <c r="JZ122" s="43" t="e">
        <f ca="1">COUNTIF(OFFSET(class8_2,MATCH(JZ$1,#REF!,0)-7+'Итог по классам'!$B122,,,),"ш")</f>
        <v>#REF!</v>
      </c>
      <c r="KA122" s="44" t="e">
        <f ca="1">COUNTIF(OFFSET(class8_1,MATCH(KA$1,#REF!,0)-7+'Итог по классам'!$B122,,,),"Ф")</f>
        <v>#REF!</v>
      </c>
      <c r="KB122" s="43" t="e">
        <f ca="1">COUNTIF(OFFSET(class8_1,MATCH(KB$1,#REF!,0)-7+'Итог по классам'!$B122,,,),"р")</f>
        <v>#REF!</v>
      </c>
      <c r="KC122" s="43" t="e">
        <f ca="1">COUNTIF(OFFSET(class8_1,MATCH(KC$1,#REF!,0)-7+'Итог по классам'!$B122,,,),"ш")</f>
        <v>#REF!</v>
      </c>
      <c r="KD122" s="43" t="e">
        <f ca="1">COUNTIF(OFFSET(class8_2,MATCH(KD$1,#REF!,0)-7+'Итог по классам'!$B122,,,),"Ф")</f>
        <v>#REF!</v>
      </c>
      <c r="KE122" s="43" t="e">
        <f ca="1">COUNTIF(OFFSET(class8_2,MATCH(KE$1,#REF!,0)-7+'Итог по классам'!$B122,,,),"р")</f>
        <v>#REF!</v>
      </c>
      <c r="KF122" s="43" t="e">
        <f ca="1">COUNTIF(OFFSET(class8_2,MATCH(KF$1,#REF!,0)-7+'Итог по классам'!$B122,,,),"ш")</f>
        <v>#REF!</v>
      </c>
      <c r="KG122" s="44" t="e">
        <f ca="1">COUNTIF(OFFSET(class8_1,MATCH(KG$1,#REF!,0)-7+'Итог по классам'!$B122,,,),"Ф")</f>
        <v>#REF!</v>
      </c>
      <c r="KH122" s="43" t="e">
        <f ca="1">COUNTIF(OFFSET(class8_1,MATCH(KH$1,#REF!,0)-7+'Итог по классам'!$B122,,,),"р")</f>
        <v>#REF!</v>
      </c>
      <c r="KI122" s="43" t="e">
        <f ca="1">COUNTIF(OFFSET(class8_1,MATCH(KI$1,#REF!,0)-7+'Итог по классам'!$B122,,,),"ш")</f>
        <v>#REF!</v>
      </c>
      <c r="KJ122" s="43" t="e">
        <f ca="1">COUNTIF(OFFSET(class8_2,MATCH(KJ$1,#REF!,0)-7+'Итог по классам'!$B122,,,),"Ф")</f>
        <v>#REF!</v>
      </c>
      <c r="KK122" s="43" t="e">
        <f ca="1">COUNTIF(OFFSET(class8_2,MATCH(KK$1,#REF!,0)-7+'Итог по классам'!$B122,,,),"р")</f>
        <v>#REF!</v>
      </c>
      <c r="KL122" s="43" t="e">
        <f ca="1">COUNTIF(OFFSET(class8_2,MATCH(KL$1,#REF!,0)-7+'Итог по классам'!$B122,,,),"ш")</f>
        <v>#REF!</v>
      </c>
      <c r="KM122" s="44" t="e">
        <f ca="1">COUNTIF(OFFSET(class8_1,MATCH(KM$1,#REF!,0)-7+'Итог по классам'!$B122,,,),"Ф")</f>
        <v>#REF!</v>
      </c>
      <c r="KN122" s="43" t="e">
        <f ca="1">COUNTIF(OFFSET(class8_1,MATCH(KN$1,#REF!,0)-7+'Итог по классам'!$B122,,,),"р")</f>
        <v>#REF!</v>
      </c>
      <c r="KO122" s="43" t="e">
        <f ca="1">COUNTIF(OFFSET(class8_1,MATCH(KO$1,#REF!,0)-7+'Итог по классам'!$B122,,,),"ш")</f>
        <v>#REF!</v>
      </c>
      <c r="KP122" s="43" t="e">
        <f ca="1">COUNTIF(OFFSET(class8_2,MATCH(KP$1,#REF!,0)-7+'Итог по классам'!$B122,,,),"Ф")</f>
        <v>#REF!</v>
      </c>
      <c r="KQ122" s="43" t="e">
        <f ca="1">COUNTIF(OFFSET(class8_2,MATCH(KQ$1,#REF!,0)-7+'Итог по классам'!$B122,,,),"р")</f>
        <v>#REF!</v>
      </c>
      <c r="KR122" s="43" t="e">
        <f ca="1">COUNTIF(OFFSET(class8_2,MATCH(KR$1,#REF!,0)-7+'Итог по классам'!$B122,,,),"ш")</f>
        <v>#REF!</v>
      </c>
    </row>
    <row r="123" spans="1:304" customFormat="1">
      <c r="A123" t="e">
        <f>A122</f>
        <v>#REF!</v>
      </c>
      <c r="B123" s="43">
        <v>10</v>
      </c>
      <c r="C123" s="3" t="s">
        <v>47</v>
      </c>
      <c r="D123" s="3" t="s">
        <v>57</v>
      </c>
      <c r="E123" s="43" t="e">
        <f ca="1">COUNTIF(OFFSET(class8_1,MATCH(E$1,#REF!,0)-7+'Итог по классам'!$B123,,,),"Ф")</f>
        <v>#REF!</v>
      </c>
      <c r="F123" s="43" t="e">
        <f ca="1">COUNTIF(OFFSET(class8_1,MATCH(F$1,#REF!,0)-7+'Итог по классам'!$B123,,,),"р")</f>
        <v>#REF!</v>
      </c>
      <c r="G123" s="43" t="e">
        <f ca="1">COUNTIF(OFFSET(class8_1,MATCH(G$1,#REF!,0)-7+'Итог по классам'!$B123,,,),"ш")</f>
        <v>#REF!</v>
      </c>
      <c r="H123" s="43" t="e">
        <f ca="1">COUNTIF(OFFSET(class8_2,MATCH(H$1,#REF!,0)-7+'Итог по классам'!$B123,,,),"Ф")</f>
        <v>#REF!</v>
      </c>
      <c r="I123" s="43" t="e">
        <f ca="1">COUNTIF(OFFSET(class8_2,MATCH(I$1,#REF!,0)-7+'Итог по классам'!$B123,,,),"р")</f>
        <v>#REF!</v>
      </c>
      <c r="J123" s="43" t="e">
        <f ca="1">COUNTIF(OFFSET(class8_2,MATCH(J$1,#REF!,0)-7+'Итог по классам'!$B123,,,),"ш")</f>
        <v>#REF!</v>
      </c>
      <c r="K123" s="44" t="e">
        <f ca="1">COUNTIF(OFFSET(class8_1,MATCH(K$1,#REF!,0)-7+'Итог по классам'!$B123,,,),"Ф")</f>
        <v>#REF!</v>
      </c>
      <c r="L123" s="43" t="e">
        <f ca="1">COUNTIF(OFFSET(class8_1,MATCH(L$1,#REF!,0)-7+'Итог по классам'!$B123,,,),"р")</f>
        <v>#REF!</v>
      </c>
      <c r="M123" s="43" t="e">
        <f ca="1">COUNTIF(OFFSET(class8_1,MATCH(M$1,#REF!,0)-7+'Итог по классам'!$B123,,,),"ш")</f>
        <v>#REF!</v>
      </c>
      <c r="N123" s="43" t="e">
        <f ca="1">COUNTIF(OFFSET(class8_2,MATCH(N$1,#REF!,0)-7+'Итог по классам'!$B123,,,),"Ф")</f>
        <v>#REF!</v>
      </c>
      <c r="O123" s="43" t="e">
        <f ca="1">COUNTIF(OFFSET(class8_2,MATCH(O$1,#REF!,0)-7+'Итог по классам'!$B123,,,),"р")</f>
        <v>#REF!</v>
      </c>
      <c r="P123" s="43" t="e">
        <f ca="1">COUNTIF(OFFSET(class8_2,MATCH(P$1,#REF!,0)-7+'Итог по классам'!$B123,,,),"ш")</f>
        <v>#REF!</v>
      </c>
      <c r="Q123" s="44" t="e">
        <f ca="1">COUNTIF(OFFSET(class8_1,MATCH(Q$1,#REF!,0)-7+'Итог по классам'!$B123,,,),"Ф")</f>
        <v>#REF!</v>
      </c>
      <c r="R123" s="43" t="e">
        <f ca="1">COUNTIF(OFFSET(class8_1,MATCH(R$1,#REF!,0)-7+'Итог по классам'!$B123,,,),"р")</f>
        <v>#REF!</v>
      </c>
      <c r="S123" s="43" t="e">
        <f ca="1">COUNTIF(OFFSET(class8_1,MATCH(S$1,#REF!,0)-7+'Итог по классам'!$B123,,,),"ш")</f>
        <v>#REF!</v>
      </c>
      <c r="T123" s="43" t="e">
        <f ca="1">COUNTIF(OFFSET(class8_2,MATCH(T$1,#REF!,0)-7+'Итог по классам'!$B123,,,),"Ф")</f>
        <v>#REF!</v>
      </c>
      <c r="U123" s="43" t="e">
        <f ca="1">COUNTIF(OFFSET(class8_2,MATCH(U$1,#REF!,0)-7+'Итог по классам'!$B123,,,),"р")</f>
        <v>#REF!</v>
      </c>
      <c r="V123" s="43" t="e">
        <f ca="1">COUNTIF(OFFSET(class8_2,MATCH(V$1,#REF!,0)-7+'Итог по классам'!$B123,,,),"ш")</f>
        <v>#REF!</v>
      </c>
      <c r="W123" s="44" t="e">
        <f ca="1">COUNTIF(OFFSET(class8_1,MATCH(W$1,#REF!,0)-7+'Итог по классам'!$B123,,,),"Ф")</f>
        <v>#REF!</v>
      </c>
      <c r="X123" s="43" t="e">
        <f ca="1">COUNTIF(OFFSET(class8_1,MATCH(X$1,#REF!,0)-7+'Итог по классам'!$B123,,,),"р")</f>
        <v>#REF!</v>
      </c>
      <c r="Y123" s="43" t="e">
        <f ca="1">COUNTIF(OFFSET(class8_1,MATCH(Y$1,#REF!,0)-7+'Итог по классам'!$B123,,,),"ш")</f>
        <v>#REF!</v>
      </c>
      <c r="Z123" s="43" t="e">
        <f ca="1">COUNTIF(OFFSET(class8_2,MATCH(Z$1,#REF!,0)-7+'Итог по классам'!$B123,,,),"Ф")</f>
        <v>#REF!</v>
      </c>
      <c r="AA123" s="43" t="e">
        <f ca="1">COUNTIF(OFFSET(class8_2,MATCH(AA$1,#REF!,0)-7+'Итог по классам'!$B123,,,),"р")</f>
        <v>#REF!</v>
      </c>
      <c r="AB123" s="43" t="e">
        <f ca="1">COUNTIF(OFFSET(class8_2,MATCH(AB$1,#REF!,0)-7+'Итог по классам'!$B123,,,),"ш")</f>
        <v>#REF!</v>
      </c>
      <c r="AC123" s="44" t="e">
        <f ca="1">COUNTIF(OFFSET(class8_1,MATCH(AC$1,#REF!,0)-7+'Итог по классам'!$B123,,,),"Ф")</f>
        <v>#REF!</v>
      </c>
      <c r="AD123" s="43" t="e">
        <f ca="1">COUNTIF(OFFSET(class8_1,MATCH(AD$1,#REF!,0)-7+'Итог по классам'!$B123,,,),"р")</f>
        <v>#REF!</v>
      </c>
      <c r="AE123" s="43" t="e">
        <f ca="1">COUNTIF(OFFSET(class8_1,MATCH(AE$1,#REF!,0)-7+'Итог по классам'!$B123,,,),"ш")</f>
        <v>#REF!</v>
      </c>
      <c r="AF123" s="43" t="e">
        <f ca="1">COUNTIF(OFFSET(class8_2,MATCH(AF$1,#REF!,0)-7+'Итог по классам'!$B123,,,),"Ф")</f>
        <v>#REF!</v>
      </c>
      <c r="AG123" s="43" t="e">
        <f ca="1">COUNTIF(OFFSET(class8_2,MATCH(AG$1,#REF!,0)-7+'Итог по классам'!$B123,,,),"р")</f>
        <v>#REF!</v>
      </c>
      <c r="AH123" s="43" t="e">
        <f ca="1">COUNTIF(OFFSET(class8_2,MATCH(AH$1,#REF!,0)-7+'Итог по классам'!$B123,,,),"ш")</f>
        <v>#REF!</v>
      </c>
      <c r="AI123" s="44" t="e">
        <f ca="1">COUNTIF(OFFSET(class8_1,MATCH(AI$1,#REF!,0)-7+'Итог по классам'!$B123,,,),"Ф")</f>
        <v>#REF!</v>
      </c>
      <c r="AJ123" s="43" t="e">
        <f ca="1">COUNTIF(OFFSET(class8_1,MATCH(AJ$1,#REF!,0)-7+'Итог по классам'!$B123,,,),"р")</f>
        <v>#REF!</v>
      </c>
      <c r="AK123" s="43" t="e">
        <f ca="1">COUNTIF(OFFSET(class8_1,MATCH(AK$1,#REF!,0)-7+'Итог по классам'!$B123,,,),"ш")</f>
        <v>#REF!</v>
      </c>
      <c r="AL123" s="43" t="e">
        <f ca="1">COUNTIF(OFFSET(class8_2,MATCH(AL$1,#REF!,0)-7+'Итог по классам'!$B123,,,),"Ф")</f>
        <v>#REF!</v>
      </c>
      <c r="AM123" s="43" t="e">
        <f ca="1">COUNTIF(OFFSET(class8_2,MATCH(AM$1,#REF!,0)-7+'Итог по классам'!$B123,,,),"р")</f>
        <v>#REF!</v>
      </c>
      <c r="AN123" s="43" t="e">
        <f ca="1">COUNTIF(OFFSET(class8_2,MATCH(AN$1,#REF!,0)-7+'Итог по классам'!$B123,,,),"ш")</f>
        <v>#REF!</v>
      </c>
      <c r="AO123" s="44" t="e">
        <f ca="1">COUNTIF(OFFSET(class8_1,MATCH(AO$1,#REF!,0)-7+'Итог по классам'!$B123,,,),"Ф")</f>
        <v>#REF!</v>
      </c>
      <c r="AP123" s="43" t="e">
        <f ca="1">COUNTIF(OFFSET(class8_1,MATCH(AP$1,#REF!,0)-7+'Итог по классам'!$B123,,,),"р")</f>
        <v>#REF!</v>
      </c>
      <c r="AQ123" s="43" t="e">
        <f ca="1">COUNTIF(OFFSET(class8_1,MATCH(AQ$1,#REF!,0)-7+'Итог по классам'!$B123,,,),"ш")</f>
        <v>#REF!</v>
      </c>
      <c r="AR123" s="43" t="e">
        <f ca="1">COUNTIF(OFFSET(class8_2,MATCH(AR$1,#REF!,0)-7+'Итог по классам'!$B123,,,),"Ф")</f>
        <v>#REF!</v>
      </c>
      <c r="AS123" s="43" t="e">
        <f ca="1">COUNTIF(OFFSET(class8_2,MATCH(AS$1,#REF!,0)-7+'Итог по классам'!$B123,,,),"р")</f>
        <v>#REF!</v>
      </c>
      <c r="AT123" s="43" t="e">
        <f ca="1">COUNTIF(OFFSET(class8_2,MATCH(AT$1,#REF!,0)-7+'Итог по классам'!$B123,,,),"ш")</f>
        <v>#REF!</v>
      </c>
      <c r="AU123" s="44" t="e">
        <f ca="1">COUNTIF(OFFSET(class8_1,MATCH(AU$1,#REF!,0)-7+'Итог по классам'!$B123,,,),"Ф")</f>
        <v>#REF!</v>
      </c>
      <c r="AV123" s="43" t="e">
        <f ca="1">COUNTIF(OFFSET(class8_1,MATCH(AV$1,#REF!,0)-7+'Итог по классам'!$B123,,,),"р")</f>
        <v>#REF!</v>
      </c>
      <c r="AW123" s="43" t="e">
        <f ca="1">COUNTIF(OFFSET(class8_1,MATCH(AW$1,#REF!,0)-7+'Итог по классам'!$B123,,,),"ш")</f>
        <v>#REF!</v>
      </c>
      <c r="AX123" s="43" t="e">
        <f ca="1">COUNTIF(OFFSET(class8_2,MATCH(AX$1,#REF!,0)-7+'Итог по классам'!$B123,,,),"Ф")</f>
        <v>#REF!</v>
      </c>
      <c r="AY123" s="43" t="e">
        <f ca="1">COUNTIF(OFFSET(class8_2,MATCH(AY$1,#REF!,0)-7+'Итог по классам'!$B123,,,),"р")</f>
        <v>#REF!</v>
      </c>
      <c r="AZ123" s="43" t="e">
        <f ca="1">COUNTIF(OFFSET(class8_2,MATCH(AZ$1,#REF!,0)-7+'Итог по классам'!$B123,,,),"ш")</f>
        <v>#REF!</v>
      </c>
      <c r="BA123" s="44" t="e">
        <f ca="1">COUNTIF(OFFSET(class8_1,MATCH(BA$1,#REF!,0)-7+'Итог по классам'!$B123,,,),"Ф")</f>
        <v>#REF!</v>
      </c>
      <c r="BB123" s="43" t="e">
        <f ca="1">COUNTIF(OFFSET(class8_1,MATCH(BB$1,#REF!,0)-7+'Итог по классам'!$B123,,,),"р")</f>
        <v>#REF!</v>
      </c>
      <c r="BC123" s="43" t="e">
        <f ca="1">COUNTIF(OFFSET(class8_1,MATCH(BC$1,#REF!,0)-7+'Итог по классам'!$B123,,,),"ш")</f>
        <v>#REF!</v>
      </c>
      <c r="BD123" s="43" t="e">
        <f ca="1">COUNTIF(OFFSET(class8_2,MATCH(BD$1,#REF!,0)-7+'Итог по классам'!$B123,,,),"Ф")</f>
        <v>#REF!</v>
      </c>
      <c r="BE123" s="43" t="e">
        <f ca="1">COUNTIF(OFFSET(class8_2,MATCH(BE$1,#REF!,0)-7+'Итог по классам'!$B123,,,),"р")</f>
        <v>#REF!</v>
      </c>
      <c r="BF123" s="43" t="e">
        <f ca="1">COUNTIF(OFFSET(class8_2,MATCH(BF$1,#REF!,0)-7+'Итог по классам'!$B123,,,),"ш")</f>
        <v>#REF!</v>
      </c>
      <c r="BG123" s="44" t="e">
        <f ca="1">COUNTIF(OFFSET(class8_1,MATCH(BG$1,#REF!,0)-7+'Итог по классам'!$B123,,,),"Ф")</f>
        <v>#REF!</v>
      </c>
      <c r="BH123" s="43" t="e">
        <f ca="1">COUNTIF(OFFSET(class8_1,MATCH(BH$1,#REF!,0)-7+'Итог по классам'!$B123,,,),"р")</f>
        <v>#REF!</v>
      </c>
      <c r="BI123" s="43" t="e">
        <f ca="1">COUNTIF(OFFSET(class8_1,MATCH(BI$1,#REF!,0)-7+'Итог по классам'!$B123,,,),"ш")</f>
        <v>#REF!</v>
      </c>
      <c r="BJ123" s="43" t="e">
        <f ca="1">COUNTIF(OFFSET(class8_2,MATCH(BJ$1,#REF!,0)-7+'Итог по классам'!$B123,,,),"Ф")</f>
        <v>#REF!</v>
      </c>
      <c r="BK123" s="43" t="e">
        <f ca="1">COUNTIF(OFFSET(class8_2,MATCH(BK$1,#REF!,0)-7+'Итог по классам'!$B123,,,),"р")</f>
        <v>#REF!</v>
      </c>
      <c r="BL123" s="43" t="e">
        <f ca="1">COUNTIF(OFFSET(class8_2,MATCH(BL$1,#REF!,0)-7+'Итог по классам'!$B123,,,),"ш")</f>
        <v>#REF!</v>
      </c>
      <c r="BM123" s="44" t="e">
        <f ca="1">COUNTIF(OFFSET(class8_1,MATCH(BM$1,#REF!,0)-7+'Итог по классам'!$B123,,,),"Ф")</f>
        <v>#REF!</v>
      </c>
      <c r="BN123" s="43" t="e">
        <f ca="1">COUNTIF(OFFSET(class8_1,MATCH(BN$1,#REF!,0)-7+'Итог по классам'!$B123,,,),"р")</f>
        <v>#REF!</v>
      </c>
      <c r="BO123" s="43" t="e">
        <f ca="1">COUNTIF(OFFSET(class8_1,MATCH(BO$1,#REF!,0)-7+'Итог по классам'!$B123,,,),"ш")</f>
        <v>#REF!</v>
      </c>
      <c r="BP123" s="43" t="e">
        <f ca="1">COUNTIF(OFFSET(class8_2,MATCH(BP$1,#REF!,0)-7+'Итог по классам'!$B123,,,),"Ф")</f>
        <v>#REF!</v>
      </c>
      <c r="BQ123" s="43" t="e">
        <f ca="1">COUNTIF(OFFSET(class8_2,MATCH(BQ$1,#REF!,0)-7+'Итог по классам'!$B123,,,),"р")</f>
        <v>#REF!</v>
      </c>
      <c r="BR123" s="43" t="e">
        <f ca="1">COUNTIF(OFFSET(class8_2,MATCH(BR$1,#REF!,0)-7+'Итог по классам'!$B123,,,),"ш")</f>
        <v>#REF!</v>
      </c>
      <c r="BS123" s="44" t="e">
        <f ca="1">COUNTIF(OFFSET(class8_1,MATCH(BS$1,#REF!,0)-7+'Итог по классам'!$B123,,,),"Ф")</f>
        <v>#REF!</v>
      </c>
      <c r="BT123" s="43" t="e">
        <f ca="1">COUNTIF(OFFSET(class8_1,MATCH(BT$1,#REF!,0)-7+'Итог по классам'!$B123,,,),"р")</f>
        <v>#REF!</v>
      </c>
      <c r="BU123" s="43" t="e">
        <f ca="1">COUNTIF(OFFSET(class8_1,MATCH(BU$1,#REF!,0)-7+'Итог по классам'!$B123,,,),"ш")</f>
        <v>#REF!</v>
      </c>
      <c r="BV123" s="43" t="e">
        <f ca="1">COUNTIF(OFFSET(class8_2,MATCH(BV$1,#REF!,0)-7+'Итог по классам'!$B123,,,),"Ф")</f>
        <v>#REF!</v>
      </c>
      <c r="BW123" s="43" t="e">
        <f ca="1">COUNTIF(OFFSET(class8_2,MATCH(BW$1,#REF!,0)-7+'Итог по классам'!$B123,,,),"р")</f>
        <v>#REF!</v>
      </c>
      <c r="BX123" s="43" t="e">
        <f ca="1">COUNTIF(OFFSET(class8_2,MATCH(BX$1,#REF!,0)-7+'Итог по классам'!$B123,,,),"ш")</f>
        <v>#REF!</v>
      </c>
      <c r="BY123" s="44" t="e">
        <f ca="1">COUNTIF(OFFSET(class8_1,MATCH(BY$1,#REF!,0)-7+'Итог по классам'!$B123,,,),"Ф")</f>
        <v>#REF!</v>
      </c>
      <c r="BZ123" s="43" t="e">
        <f ca="1">COUNTIF(OFFSET(class8_1,MATCH(BZ$1,#REF!,0)-7+'Итог по классам'!$B123,,,),"р")</f>
        <v>#REF!</v>
      </c>
      <c r="CA123" s="43" t="e">
        <f ca="1">COUNTIF(OFFSET(class8_1,MATCH(CA$1,#REF!,0)-7+'Итог по классам'!$B123,,,),"ш")</f>
        <v>#REF!</v>
      </c>
      <c r="CB123" s="43" t="e">
        <f ca="1">COUNTIF(OFFSET(class8_2,MATCH(CB$1,#REF!,0)-7+'Итог по классам'!$B123,,,),"Ф")</f>
        <v>#REF!</v>
      </c>
      <c r="CC123" s="43" t="e">
        <f ca="1">COUNTIF(OFFSET(class8_2,MATCH(CC$1,#REF!,0)-7+'Итог по классам'!$B123,,,),"р")</f>
        <v>#REF!</v>
      </c>
      <c r="CD123" s="43" t="e">
        <f ca="1">COUNTIF(OFFSET(class8_2,MATCH(CD$1,#REF!,0)-7+'Итог по классам'!$B123,,,),"ш")</f>
        <v>#REF!</v>
      </c>
      <c r="CE123" s="44" t="e">
        <f ca="1">COUNTIF(OFFSET(class8_1,MATCH(CE$1,#REF!,0)-7+'Итог по классам'!$B123,,,),"Ф")</f>
        <v>#REF!</v>
      </c>
      <c r="CF123" s="43" t="e">
        <f ca="1">COUNTIF(OFFSET(class8_1,MATCH(CF$1,#REF!,0)-7+'Итог по классам'!$B123,,,),"р")</f>
        <v>#REF!</v>
      </c>
      <c r="CG123" s="43" t="e">
        <f ca="1">COUNTIF(OFFSET(class8_1,MATCH(CG$1,#REF!,0)-7+'Итог по классам'!$B123,,,),"ш")</f>
        <v>#REF!</v>
      </c>
      <c r="CH123" s="43" t="e">
        <f ca="1">COUNTIF(OFFSET(class8_2,MATCH(CH$1,#REF!,0)-7+'Итог по классам'!$B123,,,),"Ф")</f>
        <v>#REF!</v>
      </c>
      <c r="CI123" s="43" t="e">
        <f ca="1">COUNTIF(OFFSET(class8_2,MATCH(CI$1,#REF!,0)-7+'Итог по классам'!$B123,,,),"р")</f>
        <v>#REF!</v>
      </c>
      <c r="CJ123" s="43" t="e">
        <f ca="1">COUNTIF(OFFSET(class8_2,MATCH(CJ$1,#REF!,0)-7+'Итог по классам'!$B123,,,),"ш")</f>
        <v>#REF!</v>
      </c>
      <c r="CK123" s="44" t="e">
        <f ca="1">COUNTIF(OFFSET(class8_1,MATCH(CK$1,#REF!,0)-7+'Итог по классам'!$B123,,,),"Ф")</f>
        <v>#REF!</v>
      </c>
      <c r="CL123" s="43" t="e">
        <f ca="1">COUNTIF(OFFSET(class8_1,MATCH(CL$1,#REF!,0)-7+'Итог по классам'!$B123,,,),"р")</f>
        <v>#REF!</v>
      </c>
      <c r="CM123" s="43" t="e">
        <f ca="1">COUNTIF(OFFSET(class8_1,MATCH(CM$1,#REF!,0)-7+'Итог по классам'!$B123,,,),"ш")</f>
        <v>#REF!</v>
      </c>
      <c r="CN123" s="43" t="e">
        <f ca="1">COUNTIF(OFFSET(class8_2,MATCH(CN$1,#REF!,0)-7+'Итог по классам'!$B123,,,),"Ф")</f>
        <v>#REF!</v>
      </c>
      <c r="CO123" s="43" t="e">
        <f ca="1">COUNTIF(OFFSET(class8_2,MATCH(CO$1,#REF!,0)-7+'Итог по классам'!$B123,,,),"р")</f>
        <v>#REF!</v>
      </c>
      <c r="CP123" s="43" t="e">
        <f ca="1">COUNTIF(OFFSET(class8_2,MATCH(CP$1,#REF!,0)-7+'Итог по классам'!$B123,,,),"ш")</f>
        <v>#REF!</v>
      </c>
      <c r="CQ123" s="44" t="e">
        <f ca="1">COUNTIF(OFFSET(class8_1,MATCH(CQ$1,#REF!,0)-7+'Итог по классам'!$B123,,,),"Ф")</f>
        <v>#REF!</v>
      </c>
      <c r="CR123" s="43" t="e">
        <f ca="1">COUNTIF(OFFSET(class8_1,MATCH(CR$1,#REF!,0)-7+'Итог по классам'!$B123,,,),"р")</f>
        <v>#REF!</v>
      </c>
      <c r="CS123" s="43" t="e">
        <f ca="1">COUNTIF(OFFSET(class8_1,MATCH(CS$1,#REF!,0)-7+'Итог по классам'!$B123,,,),"ш")</f>
        <v>#REF!</v>
      </c>
      <c r="CT123" s="43" t="e">
        <f ca="1">COUNTIF(OFFSET(class8_2,MATCH(CT$1,#REF!,0)-7+'Итог по классам'!$B123,,,),"Ф")</f>
        <v>#REF!</v>
      </c>
      <c r="CU123" s="43" t="e">
        <f ca="1">COUNTIF(OFFSET(class8_2,MATCH(CU$1,#REF!,0)-7+'Итог по классам'!$B123,,,),"р")</f>
        <v>#REF!</v>
      </c>
      <c r="CV123" s="43" t="e">
        <f ca="1">COUNTIF(OFFSET(class8_2,MATCH(CV$1,#REF!,0)-7+'Итог по классам'!$B123,,,),"ш")</f>
        <v>#REF!</v>
      </c>
      <c r="CW123" s="44" t="e">
        <f ca="1">COUNTIF(OFFSET(class8_1,MATCH(CW$1,#REF!,0)-7+'Итог по классам'!$B123,,,),"Ф")</f>
        <v>#REF!</v>
      </c>
      <c r="CX123" s="43" t="e">
        <f ca="1">COUNTIF(OFFSET(class8_1,MATCH(CX$1,#REF!,0)-7+'Итог по классам'!$B123,,,),"р")</f>
        <v>#REF!</v>
      </c>
      <c r="CY123" s="43" t="e">
        <f ca="1">COUNTIF(OFFSET(class8_1,MATCH(CY$1,#REF!,0)-7+'Итог по классам'!$B123,,,),"ш")</f>
        <v>#REF!</v>
      </c>
      <c r="CZ123" s="43" t="e">
        <f ca="1">COUNTIF(OFFSET(class8_2,MATCH(CZ$1,#REF!,0)-7+'Итог по классам'!$B123,,,),"Ф")</f>
        <v>#REF!</v>
      </c>
      <c r="DA123" s="43" t="e">
        <f ca="1">COUNTIF(OFFSET(class8_2,MATCH(DA$1,#REF!,0)-7+'Итог по классам'!$B123,,,),"р")</f>
        <v>#REF!</v>
      </c>
      <c r="DB123" s="43" t="e">
        <f ca="1">COUNTIF(OFFSET(class8_2,MATCH(DB$1,#REF!,0)-7+'Итог по классам'!$B123,,,),"ш")</f>
        <v>#REF!</v>
      </c>
      <c r="DC123" s="44" t="e">
        <f ca="1">COUNTIF(OFFSET(class8_1,MATCH(DC$1,#REF!,0)-7+'Итог по классам'!$B123,,,),"Ф")</f>
        <v>#REF!</v>
      </c>
      <c r="DD123" s="43" t="e">
        <f ca="1">COUNTIF(OFFSET(class8_1,MATCH(DD$1,#REF!,0)-7+'Итог по классам'!$B123,,,),"р")</f>
        <v>#REF!</v>
      </c>
      <c r="DE123" s="43" t="e">
        <f ca="1">COUNTIF(OFFSET(class8_1,MATCH(DE$1,#REF!,0)-7+'Итог по классам'!$B123,,,),"ш")</f>
        <v>#REF!</v>
      </c>
      <c r="DF123" s="43" t="e">
        <f ca="1">COUNTIF(OFFSET(class8_2,MATCH(DF$1,#REF!,0)-7+'Итог по классам'!$B123,,,),"Ф")</f>
        <v>#REF!</v>
      </c>
      <c r="DG123" s="43" t="e">
        <f ca="1">COUNTIF(OFFSET(class8_2,MATCH(DG$1,#REF!,0)-7+'Итог по классам'!$B123,,,),"р")</f>
        <v>#REF!</v>
      </c>
      <c r="DH123" s="43" t="e">
        <f ca="1">COUNTIF(OFFSET(class8_2,MATCH(DH$1,#REF!,0)-7+'Итог по классам'!$B123,,,),"ш")</f>
        <v>#REF!</v>
      </c>
      <c r="DI123" s="44" t="e">
        <f ca="1">COUNTIF(OFFSET(class8_1,MATCH(DI$1,#REF!,0)-7+'Итог по классам'!$B123,,,),"Ф")</f>
        <v>#REF!</v>
      </c>
      <c r="DJ123" s="43" t="e">
        <f ca="1">COUNTIF(OFFSET(class8_1,MATCH(DJ$1,#REF!,0)-7+'Итог по классам'!$B123,,,),"р")</f>
        <v>#REF!</v>
      </c>
      <c r="DK123" s="43" t="e">
        <f ca="1">COUNTIF(OFFSET(class8_1,MATCH(DK$1,#REF!,0)-7+'Итог по классам'!$B123,,,),"ш")</f>
        <v>#REF!</v>
      </c>
      <c r="DL123" s="43" t="e">
        <f ca="1">COUNTIF(OFFSET(class8_2,MATCH(DL$1,#REF!,0)-7+'Итог по классам'!$B123,,,),"Ф")</f>
        <v>#REF!</v>
      </c>
      <c r="DM123" s="43" t="e">
        <f ca="1">COUNTIF(OFFSET(class8_2,MATCH(DM$1,#REF!,0)-7+'Итог по классам'!$B123,,,),"р")</f>
        <v>#REF!</v>
      </c>
      <c r="DN123" s="43" t="e">
        <f ca="1">COUNTIF(OFFSET(class8_2,MATCH(DN$1,#REF!,0)-7+'Итог по классам'!$B123,,,),"ш")</f>
        <v>#REF!</v>
      </c>
      <c r="DO123" s="44" t="e">
        <f ca="1">COUNTIF(OFFSET(class8_1,MATCH(DO$1,#REF!,0)-7+'Итог по классам'!$B123,,,),"Ф")</f>
        <v>#REF!</v>
      </c>
      <c r="DP123" s="43" t="e">
        <f ca="1">COUNTIF(OFFSET(class8_1,MATCH(DP$1,#REF!,0)-7+'Итог по классам'!$B123,,,),"р")</f>
        <v>#REF!</v>
      </c>
      <c r="DQ123" s="43" t="e">
        <f ca="1">COUNTIF(OFFSET(class8_1,MATCH(DQ$1,#REF!,0)-7+'Итог по классам'!$B123,,,),"ш")</f>
        <v>#REF!</v>
      </c>
      <c r="DR123" s="43" t="e">
        <f ca="1">COUNTIF(OFFSET(class8_2,MATCH(DR$1,#REF!,0)-7+'Итог по классам'!$B123,,,),"Ф")</f>
        <v>#REF!</v>
      </c>
      <c r="DS123" s="43" t="e">
        <f ca="1">COUNTIF(OFFSET(class8_2,MATCH(DS$1,#REF!,0)-7+'Итог по классам'!$B123,,,),"р")</f>
        <v>#REF!</v>
      </c>
      <c r="DT123" s="43" t="e">
        <f ca="1">COUNTIF(OFFSET(class8_2,MATCH(DT$1,#REF!,0)-7+'Итог по классам'!$B123,,,),"ш")</f>
        <v>#REF!</v>
      </c>
      <c r="DU123" s="44" t="e">
        <f ca="1">COUNTIF(OFFSET(class8_1,MATCH(DU$1,#REF!,0)-7+'Итог по классам'!$B123,,,),"Ф")</f>
        <v>#REF!</v>
      </c>
      <c r="DV123" s="43" t="e">
        <f ca="1">COUNTIF(OFFSET(class8_1,MATCH(DV$1,#REF!,0)-7+'Итог по классам'!$B123,,,),"р")</f>
        <v>#REF!</v>
      </c>
      <c r="DW123" s="43" t="e">
        <f ca="1">COUNTIF(OFFSET(class8_1,MATCH(DW$1,#REF!,0)-7+'Итог по классам'!$B123,,,),"ш")</f>
        <v>#REF!</v>
      </c>
      <c r="DX123" s="43" t="e">
        <f ca="1">COUNTIF(OFFSET(class8_2,MATCH(DX$1,#REF!,0)-7+'Итог по классам'!$B123,,,),"Ф")</f>
        <v>#REF!</v>
      </c>
      <c r="DY123" s="43" t="e">
        <f ca="1">COUNTIF(OFFSET(class8_2,MATCH(DY$1,#REF!,0)-7+'Итог по классам'!$B123,,,),"р")</f>
        <v>#REF!</v>
      </c>
      <c r="DZ123" s="43" t="e">
        <f ca="1">COUNTIF(OFFSET(class8_2,MATCH(DZ$1,#REF!,0)-7+'Итог по классам'!$B123,,,),"ш")</f>
        <v>#REF!</v>
      </c>
      <c r="EA123" s="44" t="e">
        <f ca="1">COUNTIF(OFFSET(class8_1,MATCH(EA$1,#REF!,0)-7+'Итог по классам'!$B123,,,),"Ф")</f>
        <v>#REF!</v>
      </c>
      <c r="EB123" s="43" t="e">
        <f ca="1">COUNTIF(OFFSET(class8_1,MATCH(EB$1,#REF!,0)-7+'Итог по классам'!$B123,,,),"р")</f>
        <v>#REF!</v>
      </c>
      <c r="EC123" s="43" t="e">
        <f ca="1">COUNTIF(OFFSET(class8_1,MATCH(EC$1,#REF!,0)-7+'Итог по классам'!$B123,,,),"ш")</f>
        <v>#REF!</v>
      </c>
      <c r="ED123" s="43" t="e">
        <f ca="1">COUNTIF(OFFSET(class8_2,MATCH(ED$1,#REF!,0)-7+'Итог по классам'!$B123,,,),"Ф")</f>
        <v>#REF!</v>
      </c>
      <c r="EE123" s="43" t="e">
        <f ca="1">COUNTIF(OFFSET(class8_2,MATCH(EE$1,#REF!,0)-7+'Итог по классам'!$B123,,,),"р")</f>
        <v>#REF!</v>
      </c>
      <c r="EF123" s="43" t="e">
        <f ca="1">COUNTIF(OFFSET(class8_2,MATCH(EF$1,#REF!,0)-7+'Итог по классам'!$B123,,,),"ш")</f>
        <v>#REF!</v>
      </c>
      <c r="EG123" s="44" t="e">
        <f ca="1">COUNTIF(OFFSET(class8_1,MATCH(EG$1,#REF!,0)-7+'Итог по классам'!$B123,,,),"Ф")</f>
        <v>#REF!</v>
      </c>
      <c r="EH123" s="43" t="e">
        <f ca="1">COUNTIF(OFFSET(class8_1,MATCH(EH$1,#REF!,0)-7+'Итог по классам'!$B123,,,),"р")</f>
        <v>#REF!</v>
      </c>
      <c r="EI123" s="43" t="e">
        <f ca="1">COUNTIF(OFFSET(class8_1,MATCH(EI$1,#REF!,0)-7+'Итог по классам'!$B123,,,),"ш")</f>
        <v>#REF!</v>
      </c>
      <c r="EJ123" s="43" t="e">
        <f ca="1">COUNTIF(OFFSET(class8_2,MATCH(EJ$1,#REF!,0)-7+'Итог по классам'!$B123,,,),"Ф")</f>
        <v>#REF!</v>
      </c>
      <c r="EK123" s="43" t="e">
        <f ca="1">COUNTIF(OFFSET(class8_2,MATCH(EK$1,#REF!,0)-7+'Итог по классам'!$B123,,,),"р")</f>
        <v>#REF!</v>
      </c>
      <c r="EL123" s="43" t="e">
        <f ca="1">COUNTIF(OFFSET(class8_2,MATCH(EL$1,#REF!,0)-7+'Итог по классам'!$B123,,,),"ш")</f>
        <v>#REF!</v>
      </c>
      <c r="EM123" s="44" t="e">
        <f ca="1">COUNTIF(OFFSET(class8_1,MATCH(EM$1,#REF!,0)-7+'Итог по классам'!$B123,,,),"Ф")</f>
        <v>#REF!</v>
      </c>
      <c r="EN123" s="43" t="e">
        <f ca="1">COUNTIF(OFFSET(class8_1,MATCH(EN$1,#REF!,0)-7+'Итог по классам'!$B123,,,),"р")</f>
        <v>#REF!</v>
      </c>
      <c r="EO123" s="43" t="e">
        <f ca="1">COUNTIF(OFFSET(class8_1,MATCH(EO$1,#REF!,0)-7+'Итог по классам'!$B123,,,),"ш")</f>
        <v>#REF!</v>
      </c>
      <c r="EP123" s="43" t="e">
        <f ca="1">COUNTIF(OFFSET(class8_2,MATCH(EP$1,#REF!,0)-7+'Итог по классам'!$B123,,,),"Ф")</f>
        <v>#REF!</v>
      </c>
      <c r="EQ123" s="43" t="e">
        <f ca="1">COUNTIF(OFFSET(class8_2,MATCH(EQ$1,#REF!,0)-7+'Итог по классам'!$B123,,,),"р")</f>
        <v>#REF!</v>
      </c>
      <c r="ER123" s="43" t="e">
        <f ca="1">COUNTIF(OFFSET(class8_2,MATCH(ER$1,#REF!,0)-7+'Итог по классам'!$B123,,,),"ш")</f>
        <v>#REF!</v>
      </c>
      <c r="ES123" s="44" t="e">
        <f ca="1">COUNTIF(OFFSET(class8_1,MATCH(ES$1,#REF!,0)-7+'Итог по классам'!$B123,,,),"Ф")</f>
        <v>#REF!</v>
      </c>
      <c r="ET123" s="43" t="e">
        <f ca="1">COUNTIF(OFFSET(class8_1,MATCH(ET$1,#REF!,0)-7+'Итог по классам'!$B123,,,),"р")</f>
        <v>#REF!</v>
      </c>
      <c r="EU123" s="43" t="e">
        <f ca="1">COUNTIF(OFFSET(class8_1,MATCH(EU$1,#REF!,0)-7+'Итог по классам'!$B123,,,),"ш")</f>
        <v>#REF!</v>
      </c>
      <c r="EV123" s="43" t="e">
        <f ca="1">COUNTIF(OFFSET(class8_2,MATCH(EV$1,#REF!,0)-7+'Итог по классам'!$B123,,,),"Ф")</f>
        <v>#REF!</v>
      </c>
      <c r="EW123" s="43" t="e">
        <f ca="1">COUNTIF(OFFSET(class8_2,MATCH(EW$1,#REF!,0)-7+'Итог по классам'!$B123,,,),"р")</f>
        <v>#REF!</v>
      </c>
      <c r="EX123" s="43" t="e">
        <f ca="1">COUNTIF(OFFSET(class8_2,MATCH(EX$1,#REF!,0)-7+'Итог по классам'!$B123,,,),"ш")</f>
        <v>#REF!</v>
      </c>
      <c r="EY123" s="44" t="e">
        <f ca="1">COUNTIF(OFFSET(class8_1,MATCH(EY$1,#REF!,0)-7+'Итог по классам'!$B123,,,),"Ф")</f>
        <v>#REF!</v>
      </c>
      <c r="EZ123" s="43" t="e">
        <f ca="1">COUNTIF(OFFSET(class8_1,MATCH(EZ$1,#REF!,0)-7+'Итог по классам'!$B123,,,),"р")</f>
        <v>#REF!</v>
      </c>
      <c r="FA123" s="43" t="e">
        <f ca="1">COUNTIF(OFFSET(class8_1,MATCH(FA$1,#REF!,0)-7+'Итог по классам'!$B123,,,),"ш")</f>
        <v>#REF!</v>
      </c>
      <c r="FB123" s="43" t="e">
        <f ca="1">COUNTIF(OFFSET(class8_2,MATCH(FB$1,#REF!,0)-7+'Итог по классам'!$B123,,,),"Ф")</f>
        <v>#REF!</v>
      </c>
      <c r="FC123" s="43" t="e">
        <f ca="1">COUNTIF(OFFSET(class8_2,MATCH(FC$1,#REF!,0)-7+'Итог по классам'!$B123,,,),"р")</f>
        <v>#REF!</v>
      </c>
      <c r="FD123" s="43" t="e">
        <f ca="1">COUNTIF(OFFSET(class8_2,MATCH(FD$1,#REF!,0)-7+'Итог по классам'!$B123,,,),"ш")</f>
        <v>#REF!</v>
      </c>
      <c r="FE123" s="44" t="e">
        <f ca="1">COUNTIF(OFFSET(class8_1,MATCH(FE$1,#REF!,0)-7+'Итог по классам'!$B123,,,),"Ф")</f>
        <v>#REF!</v>
      </c>
      <c r="FF123" s="43" t="e">
        <f ca="1">COUNTIF(OFFSET(class8_1,MATCH(FF$1,#REF!,0)-7+'Итог по классам'!$B123,,,),"р")</f>
        <v>#REF!</v>
      </c>
      <c r="FG123" s="43" t="e">
        <f ca="1">COUNTIF(OFFSET(class8_1,MATCH(FG$1,#REF!,0)-7+'Итог по классам'!$B123,,,),"ш")</f>
        <v>#REF!</v>
      </c>
      <c r="FH123" s="43" t="e">
        <f ca="1">COUNTIF(OFFSET(class8_2,MATCH(FH$1,#REF!,0)-7+'Итог по классам'!$B123,,,),"Ф")</f>
        <v>#REF!</v>
      </c>
      <c r="FI123" s="43" t="e">
        <f ca="1">COUNTIF(OFFSET(class8_2,MATCH(FI$1,#REF!,0)-7+'Итог по классам'!$B123,,,),"р")</f>
        <v>#REF!</v>
      </c>
      <c r="FJ123" s="43" t="e">
        <f ca="1">COUNTIF(OFFSET(class8_2,MATCH(FJ$1,#REF!,0)-7+'Итог по классам'!$B123,,,),"ш")</f>
        <v>#REF!</v>
      </c>
      <c r="FK123" s="44" t="e">
        <f ca="1">COUNTIF(OFFSET(class8_1,MATCH(FK$1,#REF!,0)-7+'Итог по классам'!$B123,,,),"Ф")</f>
        <v>#REF!</v>
      </c>
      <c r="FL123" s="43" t="e">
        <f ca="1">COUNTIF(OFFSET(class8_1,MATCH(FL$1,#REF!,0)-7+'Итог по классам'!$B123,,,),"р")</f>
        <v>#REF!</v>
      </c>
      <c r="FM123" s="43" t="e">
        <f ca="1">COUNTIF(OFFSET(class8_1,MATCH(FM$1,#REF!,0)-7+'Итог по классам'!$B123,,,),"ш")</f>
        <v>#REF!</v>
      </c>
      <c r="FN123" s="43" t="e">
        <f ca="1">COUNTIF(OFFSET(class8_2,MATCH(FN$1,#REF!,0)-7+'Итог по классам'!$B123,,,),"Ф")</f>
        <v>#REF!</v>
      </c>
      <c r="FO123" s="43" t="e">
        <f ca="1">COUNTIF(OFFSET(class8_2,MATCH(FO$1,#REF!,0)-7+'Итог по классам'!$B123,,,),"р")</f>
        <v>#REF!</v>
      </c>
      <c r="FP123" s="43" t="e">
        <f ca="1">COUNTIF(OFFSET(class8_2,MATCH(FP$1,#REF!,0)-7+'Итог по классам'!$B123,,,),"ш")</f>
        <v>#REF!</v>
      </c>
      <c r="FQ123" s="44" t="e">
        <f ca="1">COUNTIF(OFFSET(class8_1,MATCH(FQ$1,#REF!,0)-7+'Итог по классам'!$B123,,,),"Ф")</f>
        <v>#REF!</v>
      </c>
      <c r="FR123" s="43" t="e">
        <f ca="1">COUNTIF(OFFSET(class8_1,MATCH(FR$1,#REF!,0)-7+'Итог по классам'!$B123,,,),"р")</f>
        <v>#REF!</v>
      </c>
      <c r="FS123" s="43" t="e">
        <f ca="1">COUNTIF(OFFSET(class8_1,MATCH(FS$1,#REF!,0)-7+'Итог по классам'!$B123,,,),"ш")</f>
        <v>#REF!</v>
      </c>
      <c r="FT123" s="43" t="e">
        <f ca="1">COUNTIF(OFFSET(class8_2,MATCH(FT$1,#REF!,0)-7+'Итог по классам'!$B123,,,),"Ф")</f>
        <v>#REF!</v>
      </c>
      <c r="FU123" s="43" t="e">
        <f ca="1">COUNTIF(OFFSET(class8_2,MATCH(FU$1,#REF!,0)-7+'Итог по классам'!$B123,,,),"р")</f>
        <v>#REF!</v>
      </c>
      <c r="FV123" s="43" t="e">
        <f ca="1">COUNTIF(OFFSET(class8_2,MATCH(FV$1,#REF!,0)-7+'Итог по классам'!$B123,,,),"ш")</f>
        <v>#REF!</v>
      </c>
      <c r="FW123" s="44" t="e">
        <f ca="1">COUNTIF(OFFSET(class8_1,MATCH(FW$1,#REF!,0)-7+'Итог по классам'!$B123,,,),"Ф")</f>
        <v>#REF!</v>
      </c>
      <c r="FX123" s="43" t="e">
        <f ca="1">COUNTIF(OFFSET(class8_1,MATCH(FX$1,#REF!,0)-7+'Итог по классам'!$B123,,,),"р")</f>
        <v>#REF!</v>
      </c>
      <c r="FY123" s="43" t="e">
        <f ca="1">COUNTIF(OFFSET(class8_1,MATCH(FY$1,#REF!,0)-7+'Итог по классам'!$B123,,,),"ш")</f>
        <v>#REF!</v>
      </c>
      <c r="FZ123" s="43" t="e">
        <f ca="1">COUNTIF(OFFSET(class8_2,MATCH(FZ$1,#REF!,0)-7+'Итог по классам'!$B123,,,),"Ф")</f>
        <v>#REF!</v>
      </c>
      <c r="GA123" s="43" t="e">
        <f ca="1">COUNTIF(OFFSET(class8_2,MATCH(GA$1,#REF!,0)-7+'Итог по классам'!$B123,,,),"р")</f>
        <v>#REF!</v>
      </c>
      <c r="GB123" s="43" t="e">
        <f ca="1">COUNTIF(OFFSET(class8_2,MATCH(GB$1,#REF!,0)-7+'Итог по классам'!$B123,,,),"ш")</f>
        <v>#REF!</v>
      </c>
      <c r="GC123" s="44" t="e">
        <f ca="1">COUNTIF(OFFSET(class8_1,MATCH(GC$1,#REF!,0)-7+'Итог по классам'!$B123,,,),"Ф")</f>
        <v>#REF!</v>
      </c>
      <c r="GD123" s="43" t="e">
        <f ca="1">COUNTIF(OFFSET(class8_1,MATCH(GD$1,#REF!,0)-7+'Итог по классам'!$B123,,,),"р")</f>
        <v>#REF!</v>
      </c>
      <c r="GE123" s="43" t="e">
        <f ca="1">COUNTIF(OFFSET(class8_1,MATCH(GE$1,#REF!,0)-7+'Итог по классам'!$B123,,,),"ш")</f>
        <v>#REF!</v>
      </c>
      <c r="GF123" s="43" t="e">
        <f ca="1">COUNTIF(OFFSET(class8_2,MATCH(GF$1,#REF!,0)-7+'Итог по классам'!$B123,,,),"Ф")</f>
        <v>#REF!</v>
      </c>
      <c r="GG123" s="43" t="e">
        <f ca="1">COUNTIF(OFFSET(class8_2,MATCH(GG$1,#REF!,0)-7+'Итог по классам'!$B123,,,),"р")</f>
        <v>#REF!</v>
      </c>
      <c r="GH123" s="43" t="e">
        <f ca="1">COUNTIF(OFFSET(class8_2,MATCH(GH$1,#REF!,0)-7+'Итог по классам'!$B123,,,),"ш")</f>
        <v>#REF!</v>
      </c>
      <c r="GI123" s="44" t="e">
        <f ca="1">COUNTIF(OFFSET(class8_1,MATCH(GI$1,#REF!,0)-7+'Итог по классам'!$B123,,,),"Ф")</f>
        <v>#REF!</v>
      </c>
      <c r="GJ123" s="43" t="e">
        <f ca="1">COUNTIF(OFFSET(class8_1,MATCH(GJ$1,#REF!,0)-7+'Итог по классам'!$B123,,,),"р")</f>
        <v>#REF!</v>
      </c>
      <c r="GK123" s="43" t="e">
        <f ca="1">COUNTIF(OFFSET(class8_1,MATCH(GK$1,#REF!,0)-7+'Итог по классам'!$B123,,,),"ш")</f>
        <v>#REF!</v>
      </c>
      <c r="GL123" s="43" t="e">
        <f ca="1">COUNTIF(OFFSET(class8_2,MATCH(GL$1,#REF!,0)-7+'Итог по классам'!$B123,,,),"Ф")</f>
        <v>#REF!</v>
      </c>
      <c r="GM123" s="43" t="e">
        <f ca="1">COUNTIF(OFFSET(class8_2,MATCH(GM$1,#REF!,0)-7+'Итог по классам'!$B123,,,),"р")</f>
        <v>#REF!</v>
      </c>
      <c r="GN123" s="43" t="e">
        <f ca="1">COUNTIF(OFFSET(class8_2,MATCH(GN$1,#REF!,0)-7+'Итог по классам'!$B123,,,),"ш")</f>
        <v>#REF!</v>
      </c>
      <c r="GO123" s="44" t="e">
        <f ca="1">COUNTIF(OFFSET(class8_1,MATCH(GO$1,#REF!,0)-7+'Итог по классам'!$B123,,,),"Ф")</f>
        <v>#REF!</v>
      </c>
      <c r="GP123" s="43" t="e">
        <f ca="1">COUNTIF(OFFSET(class8_1,MATCH(GP$1,#REF!,0)-7+'Итог по классам'!$B123,,,),"р")</f>
        <v>#REF!</v>
      </c>
      <c r="GQ123" s="43" t="e">
        <f ca="1">COUNTIF(OFFSET(class8_1,MATCH(GQ$1,#REF!,0)-7+'Итог по классам'!$B123,,,),"ш")</f>
        <v>#REF!</v>
      </c>
      <c r="GR123" s="43" t="e">
        <f ca="1">COUNTIF(OFFSET(class8_2,MATCH(GR$1,#REF!,0)-7+'Итог по классам'!$B123,,,),"Ф")</f>
        <v>#REF!</v>
      </c>
      <c r="GS123" s="43" t="e">
        <f ca="1">COUNTIF(OFFSET(class8_2,MATCH(GS$1,#REF!,0)-7+'Итог по классам'!$B123,,,),"р")</f>
        <v>#REF!</v>
      </c>
      <c r="GT123" s="43" t="e">
        <f ca="1">COUNTIF(OFFSET(class8_2,MATCH(GT$1,#REF!,0)-7+'Итог по классам'!$B123,,,),"ш")</f>
        <v>#REF!</v>
      </c>
      <c r="GU123" s="44" t="e">
        <f ca="1">COUNTIF(OFFSET(class8_1,MATCH(GU$1,#REF!,0)-7+'Итог по классам'!$B123,,,),"Ф")</f>
        <v>#REF!</v>
      </c>
      <c r="GV123" s="43" t="e">
        <f ca="1">COUNTIF(OFFSET(class8_1,MATCH(GV$1,#REF!,0)-7+'Итог по классам'!$B123,,,),"р")</f>
        <v>#REF!</v>
      </c>
      <c r="GW123" s="43" t="e">
        <f ca="1">COUNTIF(OFFSET(class8_1,MATCH(GW$1,#REF!,0)-7+'Итог по классам'!$B123,,,),"ш")</f>
        <v>#REF!</v>
      </c>
      <c r="GX123" s="43" t="e">
        <f ca="1">COUNTIF(OFFSET(class8_2,MATCH(GX$1,#REF!,0)-7+'Итог по классам'!$B123,,,),"Ф")</f>
        <v>#REF!</v>
      </c>
      <c r="GY123" s="43" t="e">
        <f ca="1">COUNTIF(OFFSET(class8_2,MATCH(GY$1,#REF!,0)-7+'Итог по классам'!$B123,,,),"р")</f>
        <v>#REF!</v>
      </c>
      <c r="GZ123" s="43" t="e">
        <f ca="1">COUNTIF(OFFSET(class8_2,MATCH(GZ$1,#REF!,0)-7+'Итог по классам'!$B123,,,),"ш")</f>
        <v>#REF!</v>
      </c>
      <c r="HA123" s="44" t="e">
        <f ca="1">COUNTIF(OFFSET(class8_1,MATCH(HA$1,#REF!,0)-7+'Итог по классам'!$B123,,,),"Ф")</f>
        <v>#REF!</v>
      </c>
      <c r="HB123" s="43" t="e">
        <f ca="1">COUNTIF(OFFSET(class8_1,MATCH(HB$1,#REF!,0)-7+'Итог по классам'!$B123,,,),"р")</f>
        <v>#REF!</v>
      </c>
      <c r="HC123" s="43" t="e">
        <f ca="1">COUNTIF(OFFSET(class8_1,MATCH(HC$1,#REF!,0)-7+'Итог по классам'!$B123,,,),"ш")</f>
        <v>#REF!</v>
      </c>
      <c r="HD123" s="43" t="e">
        <f ca="1">COUNTIF(OFFSET(class8_2,MATCH(HD$1,#REF!,0)-7+'Итог по классам'!$B123,,,),"Ф")</f>
        <v>#REF!</v>
      </c>
      <c r="HE123" s="43" t="e">
        <f ca="1">COUNTIF(OFFSET(class8_2,MATCH(HE$1,#REF!,0)-7+'Итог по классам'!$B123,,,),"р")</f>
        <v>#REF!</v>
      </c>
      <c r="HF123" s="43" t="e">
        <f ca="1">COUNTIF(OFFSET(class8_2,MATCH(HF$1,#REF!,0)-7+'Итог по классам'!$B123,,,),"ш")</f>
        <v>#REF!</v>
      </c>
      <c r="HG123" s="44" t="e">
        <f ca="1">COUNTIF(OFFSET(class8_1,MATCH(HG$1,#REF!,0)-7+'Итог по классам'!$B123,,,),"Ф")</f>
        <v>#REF!</v>
      </c>
      <c r="HH123" s="43" t="e">
        <f ca="1">COUNTIF(OFFSET(class8_1,MATCH(HH$1,#REF!,0)-7+'Итог по классам'!$B123,,,),"р")</f>
        <v>#REF!</v>
      </c>
      <c r="HI123" s="43" t="e">
        <f ca="1">COUNTIF(OFFSET(class8_1,MATCH(HI$1,#REF!,0)-7+'Итог по классам'!$B123,,,),"ш")</f>
        <v>#REF!</v>
      </c>
      <c r="HJ123" s="43" t="e">
        <f ca="1">COUNTIF(OFFSET(class8_2,MATCH(HJ$1,#REF!,0)-7+'Итог по классам'!$B123,,,),"Ф")</f>
        <v>#REF!</v>
      </c>
      <c r="HK123" s="43" t="e">
        <f ca="1">COUNTIF(OFFSET(class8_2,MATCH(HK$1,#REF!,0)-7+'Итог по классам'!$B123,,,),"р")</f>
        <v>#REF!</v>
      </c>
      <c r="HL123" s="43" t="e">
        <f ca="1">COUNTIF(OFFSET(class8_2,MATCH(HL$1,#REF!,0)-7+'Итог по классам'!$B123,,,),"ш")</f>
        <v>#REF!</v>
      </c>
      <c r="HM123" s="44" t="e">
        <f ca="1">COUNTIF(OFFSET(class8_1,MATCH(HM$1,#REF!,0)-7+'Итог по классам'!$B123,,,),"Ф")</f>
        <v>#REF!</v>
      </c>
      <c r="HN123" s="43" t="e">
        <f ca="1">COUNTIF(OFFSET(class8_1,MATCH(HN$1,#REF!,0)-7+'Итог по классам'!$B123,,,),"р")</f>
        <v>#REF!</v>
      </c>
      <c r="HO123" s="43" t="e">
        <f ca="1">COUNTIF(OFFSET(class8_1,MATCH(HO$1,#REF!,0)-7+'Итог по классам'!$B123,,,),"ш")</f>
        <v>#REF!</v>
      </c>
      <c r="HP123" s="43" t="e">
        <f ca="1">COUNTIF(OFFSET(class8_2,MATCH(HP$1,#REF!,0)-7+'Итог по классам'!$B123,,,),"Ф")</f>
        <v>#REF!</v>
      </c>
      <c r="HQ123" s="43" t="e">
        <f ca="1">COUNTIF(OFFSET(class8_2,MATCH(HQ$1,#REF!,0)-7+'Итог по классам'!$B123,,,),"р")</f>
        <v>#REF!</v>
      </c>
      <c r="HR123" s="43" t="e">
        <f ca="1">COUNTIF(OFFSET(class8_2,MATCH(HR$1,#REF!,0)-7+'Итог по классам'!$B123,,,),"ш")</f>
        <v>#REF!</v>
      </c>
      <c r="HS123" s="44" t="e">
        <f ca="1">COUNTIF(OFFSET(class8_1,MATCH(HS$1,#REF!,0)-7+'Итог по классам'!$B123,,,),"Ф")</f>
        <v>#REF!</v>
      </c>
      <c r="HT123" s="43" t="e">
        <f ca="1">COUNTIF(OFFSET(class8_1,MATCH(HT$1,#REF!,0)-7+'Итог по классам'!$B123,,,),"р")</f>
        <v>#REF!</v>
      </c>
      <c r="HU123" s="43" t="e">
        <f ca="1">COUNTIF(OFFSET(class8_1,MATCH(HU$1,#REF!,0)-7+'Итог по классам'!$B123,,,),"ш")</f>
        <v>#REF!</v>
      </c>
      <c r="HV123" s="43" t="e">
        <f ca="1">COUNTIF(OFFSET(class8_2,MATCH(HV$1,#REF!,0)-7+'Итог по классам'!$B123,,,),"Ф")</f>
        <v>#REF!</v>
      </c>
      <c r="HW123" s="43" t="e">
        <f ca="1">COUNTIF(OFFSET(class8_2,MATCH(HW$1,#REF!,0)-7+'Итог по классам'!$B123,,,),"р")</f>
        <v>#REF!</v>
      </c>
      <c r="HX123" s="43" t="e">
        <f ca="1">COUNTIF(OFFSET(class8_2,MATCH(HX$1,#REF!,0)-7+'Итог по классам'!$B123,,,),"ш")</f>
        <v>#REF!</v>
      </c>
      <c r="HY123" s="44" t="e">
        <f ca="1">COUNTIF(OFFSET(class8_1,MATCH(HY$1,#REF!,0)-7+'Итог по классам'!$B123,,,),"Ф")</f>
        <v>#REF!</v>
      </c>
      <c r="HZ123" s="43" t="e">
        <f ca="1">COUNTIF(OFFSET(class8_1,MATCH(HZ$1,#REF!,0)-7+'Итог по классам'!$B123,,,),"р")</f>
        <v>#REF!</v>
      </c>
      <c r="IA123" s="43" t="e">
        <f ca="1">COUNTIF(OFFSET(class8_1,MATCH(IA$1,#REF!,0)-7+'Итог по классам'!$B123,,,),"ш")</f>
        <v>#REF!</v>
      </c>
      <c r="IB123" s="43" t="e">
        <f ca="1">COUNTIF(OFFSET(class8_2,MATCH(IB$1,#REF!,0)-7+'Итог по классам'!$B123,,,),"Ф")</f>
        <v>#REF!</v>
      </c>
      <c r="IC123" s="43" t="e">
        <f ca="1">COUNTIF(OFFSET(class8_2,MATCH(IC$1,#REF!,0)-7+'Итог по классам'!$B123,,,),"р")</f>
        <v>#REF!</v>
      </c>
      <c r="ID123" s="43" t="e">
        <f ca="1">COUNTIF(OFFSET(class8_2,MATCH(ID$1,#REF!,0)-7+'Итог по классам'!$B123,,,),"ш")</f>
        <v>#REF!</v>
      </c>
      <c r="IE123" s="44" t="e">
        <f ca="1">COUNTIF(OFFSET(class8_1,MATCH(IE$1,#REF!,0)-7+'Итог по классам'!$B123,,,),"Ф")</f>
        <v>#REF!</v>
      </c>
      <c r="IF123" s="43" t="e">
        <f ca="1">COUNTIF(OFFSET(class8_1,MATCH(IF$1,#REF!,0)-7+'Итог по классам'!$B123,,,),"р")</f>
        <v>#REF!</v>
      </c>
      <c r="IG123" s="43" t="e">
        <f ca="1">COUNTIF(OFFSET(class8_1,MATCH(IG$1,#REF!,0)-7+'Итог по классам'!$B123,,,),"ш")</f>
        <v>#REF!</v>
      </c>
      <c r="IH123" s="43" t="e">
        <f ca="1">COUNTIF(OFFSET(class8_2,MATCH(IH$1,#REF!,0)-7+'Итог по классам'!$B123,,,),"Ф")</f>
        <v>#REF!</v>
      </c>
      <c r="II123" s="43" t="e">
        <f ca="1">COUNTIF(OFFSET(class8_2,MATCH(II$1,#REF!,0)-7+'Итог по классам'!$B123,,,),"р")</f>
        <v>#REF!</v>
      </c>
      <c r="IJ123" s="43" t="e">
        <f ca="1">COUNTIF(OFFSET(class8_2,MATCH(IJ$1,#REF!,0)-7+'Итог по классам'!$B123,,,),"ш")</f>
        <v>#REF!</v>
      </c>
      <c r="IK123" s="44" t="e">
        <f ca="1">COUNTIF(OFFSET(class8_1,MATCH(IK$1,#REF!,0)-7+'Итог по классам'!$B123,,,),"Ф")</f>
        <v>#REF!</v>
      </c>
      <c r="IL123" s="43" t="e">
        <f ca="1">COUNTIF(OFFSET(class8_1,MATCH(IL$1,#REF!,0)-7+'Итог по классам'!$B123,,,),"р")</f>
        <v>#REF!</v>
      </c>
      <c r="IM123" s="43" t="e">
        <f ca="1">COUNTIF(OFFSET(class8_1,MATCH(IM$1,#REF!,0)-7+'Итог по классам'!$B123,,,),"ш")</f>
        <v>#REF!</v>
      </c>
      <c r="IN123" s="43" t="e">
        <f ca="1">COUNTIF(OFFSET(class8_2,MATCH(IN$1,#REF!,0)-7+'Итог по классам'!$B123,,,),"Ф")</f>
        <v>#REF!</v>
      </c>
      <c r="IO123" s="43" t="e">
        <f ca="1">COUNTIF(OFFSET(class8_2,MATCH(IO$1,#REF!,0)-7+'Итог по классам'!$B123,,,),"р")</f>
        <v>#REF!</v>
      </c>
      <c r="IP123" s="43" t="e">
        <f ca="1">COUNTIF(OFFSET(class8_2,MATCH(IP$1,#REF!,0)-7+'Итог по классам'!$B123,,,),"ш")</f>
        <v>#REF!</v>
      </c>
      <c r="IQ123" s="44" t="e">
        <f ca="1">COUNTIF(OFFSET(class8_1,MATCH(IQ$1,#REF!,0)-7+'Итог по классам'!$B123,,,),"Ф")</f>
        <v>#REF!</v>
      </c>
      <c r="IR123" s="43" t="e">
        <f ca="1">COUNTIF(OFFSET(class8_1,MATCH(IR$1,#REF!,0)-7+'Итог по классам'!$B123,,,),"р")</f>
        <v>#REF!</v>
      </c>
      <c r="IS123" s="43" t="e">
        <f ca="1">COUNTIF(OFFSET(class8_1,MATCH(IS$1,#REF!,0)-7+'Итог по классам'!$B123,,,),"ш")</f>
        <v>#REF!</v>
      </c>
      <c r="IT123" s="43" t="e">
        <f ca="1">COUNTIF(OFFSET(class8_2,MATCH(IT$1,#REF!,0)-7+'Итог по классам'!$B123,,,),"Ф")</f>
        <v>#REF!</v>
      </c>
      <c r="IU123" s="43" t="e">
        <f ca="1">COUNTIF(OFFSET(class8_2,MATCH(IU$1,#REF!,0)-7+'Итог по классам'!$B123,,,),"р")</f>
        <v>#REF!</v>
      </c>
      <c r="IV123" s="43" t="e">
        <f ca="1">COUNTIF(OFFSET(class8_2,MATCH(IV$1,#REF!,0)-7+'Итог по классам'!$B123,,,),"ш")</f>
        <v>#REF!</v>
      </c>
      <c r="IW123" s="44" t="e">
        <f ca="1">COUNTIF(OFFSET(class8_1,MATCH(IW$1,#REF!,0)-7+'Итог по классам'!$B123,,,),"Ф")</f>
        <v>#REF!</v>
      </c>
      <c r="IX123" s="43" t="e">
        <f ca="1">COUNTIF(OFFSET(class8_1,MATCH(IX$1,#REF!,0)-7+'Итог по классам'!$B123,,,),"р")</f>
        <v>#REF!</v>
      </c>
      <c r="IY123" s="43" t="e">
        <f ca="1">COUNTIF(OFFSET(class8_1,MATCH(IY$1,#REF!,0)-7+'Итог по классам'!$B123,,,),"ш")</f>
        <v>#REF!</v>
      </c>
      <c r="IZ123" s="43" t="e">
        <f ca="1">COUNTIF(OFFSET(class8_2,MATCH(IZ$1,#REF!,0)-7+'Итог по классам'!$B123,,,),"Ф")</f>
        <v>#REF!</v>
      </c>
      <c r="JA123" s="43" t="e">
        <f ca="1">COUNTIF(OFFSET(class8_2,MATCH(JA$1,#REF!,0)-7+'Итог по классам'!$B123,,,),"р")</f>
        <v>#REF!</v>
      </c>
      <c r="JB123" s="43" t="e">
        <f ca="1">COUNTIF(OFFSET(class8_2,MATCH(JB$1,#REF!,0)-7+'Итог по классам'!$B123,,,),"ш")</f>
        <v>#REF!</v>
      </c>
      <c r="JC123" s="44" t="e">
        <f ca="1">COUNTIF(OFFSET(class8_1,MATCH(JC$1,#REF!,0)-7+'Итог по классам'!$B123,,,),"Ф")</f>
        <v>#REF!</v>
      </c>
      <c r="JD123" s="43" t="e">
        <f ca="1">COUNTIF(OFFSET(class8_1,MATCH(JD$1,#REF!,0)-7+'Итог по классам'!$B123,,,),"р")</f>
        <v>#REF!</v>
      </c>
      <c r="JE123" s="43" t="e">
        <f ca="1">COUNTIF(OFFSET(class8_1,MATCH(JE$1,#REF!,0)-7+'Итог по классам'!$B123,,,),"ш")</f>
        <v>#REF!</v>
      </c>
      <c r="JF123" s="43" t="e">
        <f ca="1">COUNTIF(OFFSET(class8_2,MATCH(JF$1,#REF!,0)-7+'Итог по классам'!$B123,,,),"Ф")</f>
        <v>#REF!</v>
      </c>
      <c r="JG123" s="43" t="e">
        <f ca="1">COUNTIF(OFFSET(class8_2,MATCH(JG$1,#REF!,0)-7+'Итог по классам'!$B123,,,),"р")</f>
        <v>#REF!</v>
      </c>
      <c r="JH123" s="43" t="e">
        <f ca="1">COUNTIF(OFFSET(class8_2,MATCH(JH$1,#REF!,0)-7+'Итог по классам'!$B123,,,),"ш")</f>
        <v>#REF!</v>
      </c>
      <c r="JI123" s="44" t="e">
        <f ca="1">COUNTIF(OFFSET(class8_1,MATCH(JI$1,#REF!,0)-7+'Итог по классам'!$B123,,,),"Ф")</f>
        <v>#REF!</v>
      </c>
      <c r="JJ123" s="43" t="e">
        <f ca="1">COUNTIF(OFFSET(class8_1,MATCH(JJ$1,#REF!,0)-7+'Итог по классам'!$B123,,,),"р")</f>
        <v>#REF!</v>
      </c>
      <c r="JK123" s="43" t="e">
        <f ca="1">COUNTIF(OFFSET(class8_1,MATCH(JK$1,#REF!,0)-7+'Итог по классам'!$B123,,,),"ш")</f>
        <v>#REF!</v>
      </c>
      <c r="JL123" s="43" t="e">
        <f ca="1">COUNTIF(OFFSET(class8_2,MATCH(JL$1,#REF!,0)-7+'Итог по классам'!$B123,,,),"Ф")</f>
        <v>#REF!</v>
      </c>
      <c r="JM123" s="43" t="e">
        <f ca="1">COUNTIF(OFFSET(class8_2,MATCH(JM$1,#REF!,0)-7+'Итог по классам'!$B123,,,),"р")</f>
        <v>#REF!</v>
      </c>
      <c r="JN123" s="43" t="e">
        <f ca="1">COUNTIF(OFFSET(class8_2,MATCH(JN$1,#REF!,0)-7+'Итог по классам'!$B123,,,),"ш")</f>
        <v>#REF!</v>
      </c>
      <c r="JO123" s="44" t="e">
        <f ca="1">COUNTIF(OFFSET(class8_1,MATCH(JO$1,#REF!,0)-7+'Итог по классам'!$B123,,,),"Ф")</f>
        <v>#REF!</v>
      </c>
      <c r="JP123" s="43" t="e">
        <f ca="1">COUNTIF(OFFSET(class8_1,MATCH(JP$1,#REF!,0)-7+'Итог по классам'!$B123,,,),"р")</f>
        <v>#REF!</v>
      </c>
      <c r="JQ123" s="43" t="e">
        <f ca="1">COUNTIF(OFFSET(class8_1,MATCH(JQ$1,#REF!,0)-7+'Итог по классам'!$B123,,,),"ш")</f>
        <v>#REF!</v>
      </c>
      <c r="JR123" s="43" t="e">
        <f ca="1">COUNTIF(OFFSET(class8_2,MATCH(JR$1,#REF!,0)-7+'Итог по классам'!$B123,,,),"Ф")</f>
        <v>#REF!</v>
      </c>
      <c r="JS123" s="43" t="e">
        <f ca="1">COUNTIF(OFFSET(class8_2,MATCH(JS$1,#REF!,0)-7+'Итог по классам'!$B123,,,),"р")</f>
        <v>#REF!</v>
      </c>
      <c r="JT123" s="43" t="e">
        <f ca="1">COUNTIF(OFFSET(class8_2,MATCH(JT$1,#REF!,0)-7+'Итог по классам'!$B123,,,),"ш")</f>
        <v>#REF!</v>
      </c>
      <c r="JU123" s="44" t="e">
        <f ca="1">COUNTIF(OFFSET(class8_1,MATCH(JU$1,#REF!,0)-7+'Итог по классам'!$B123,,,),"Ф")</f>
        <v>#REF!</v>
      </c>
      <c r="JV123" s="43" t="e">
        <f ca="1">COUNTIF(OFFSET(class8_1,MATCH(JV$1,#REF!,0)-7+'Итог по классам'!$B123,,,),"р")</f>
        <v>#REF!</v>
      </c>
      <c r="JW123" s="43" t="e">
        <f ca="1">COUNTIF(OFFSET(class8_1,MATCH(JW$1,#REF!,0)-7+'Итог по классам'!$B123,,,),"ш")</f>
        <v>#REF!</v>
      </c>
      <c r="JX123" s="43" t="e">
        <f ca="1">COUNTIF(OFFSET(class8_2,MATCH(JX$1,#REF!,0)-7+'Итог по классам'!$B123,,,),"Ф")</f>
        <v>#REF!</v>
      </c>
      <c r="JY123" s="43" t="e">
        <f ca="1">COUNTIF(OFFSET(class8_2,MATCH(JY$1,#REF!,0)-7+'Итог по классам'!$B123,,,),"р")</f>
        <v>#REF!</v>
      </c>
      <c r="JZ123" s="43" t="e">
        <f ca="1">COUNTIF(OFFSET(class8_2,MATCH(JZ$1,#REF!,0)-7+'Итог по классам'!$B123,,,),"ш")</f>
        <v>#REF!</v>
      </c>
      <c r="KA123" s="44" t="e">
        <f ca="1">COUNTIF(OFFSET(class8_1,MATCH(KA$1,#REF!,0)-7+'Итог по классам'!$B123,,,),"Ф")</f>
        <v>#REF!</v>
      </c>
      <c r="KB123" s="43" t="e">
        <f ca="1">COUNTIF(OFFSET(class8_1,MATCH(KB$1,#REF!,0)-7+'Итог по классам'!$B123,,,),"р")</f>
        <v>#REF!</v>
      </c>
      <c r="KC123" s="43" t="e">
        <f ca="1">COUNTIF(OFFSET(class8_1,MATCH(KC$1,#REF!,0)-7+'Итог по классам'!$B123,,,),"ш")</f>
        <v>#REF!</v>
      </c>
      <c r="KD123" s="43" t="e">
        <f ca="1">COUNTIF(OFFSET(class8_2,MATCH(KD$1,#REF!,0)-7+'Итог по классам'!$B123,,,),"Ф")</f>
        <v>#REF!</v>
      </c>
      <c r="KE123" s="43" t="e">
        <f ca="1">COUNTIF(OFFSET(class8_2,MATCH(KE$1,#REF!,0)-7+'Итог по классам'!$B123,,,),"р")</f>
        <v>#REF!</v>
      </c>
      <c r="KF123" s="43" t="e">
        <f ca="1">COUNTIF(OFFSET(class8_2,MATCH(KF$1,#REF!,0)-7+'Итог по классам'!$B123,,,),"ш")</f>
        <v>#REF!</v>
      </c>
      <c r="KG123" s="44" t="e">
        <f ca="1">COUNTIF(OFFSET(class8_1,MATCH(KG$1,#REF!,0)-7+'Итог по классам'!$B123,,,),"Ф")</f>
        <v>#REF!</v>
      </c>
      <c r="KH123" s="43" t="e">
        <f ca="1">COUNTIF(OFFSET(class8_1,MATCH(KH$1,#REF!,0)-7+'Итог по классам'!$B123,,,),"р")</f>
        <v>#REF!</v>
      </c>
      <c r="KI123" s="43" t="e">
        <f ca="1">COUNTIF(OFFSET(class8_1,MATCH(KI$1,#REF!,0)-7+'Итог по классам'!$B123,,,),"ш")</f>
        <v>#REF!</v>
      </c>
      <c r="KJ123" s="43" t="e">
        <f ca="1">COUNTIF(OFFSET(class8_2,MATCH(KJ$1,#REF!,0)-7+'Итог по классам'!$B123,,,),"Ф")</f>
        <v>#REF!</v>
      </c>
      <c r="KK123" s="43" t="e">
        <f ca="1">COUNTIF(OFFSET(class8_2,MATCH(KK$1,#REF!,0)-7+'Итог по классам'!$B123,,,),"р")</f>
        <v>#REF!</v>
      </c>
      <c r="KL123" s="43" t="e">
        <f ca="1">COUNTIF(OFFSET(class8_2,MATCH(KL$1,#REF!,0)-7+'Итог по классам'!$B123,,,),"ш")</f>
        <v>#REF!</v>
      </c>
      <c r="KM123" s="44" t="e">
        <f ca="1">COUNTIF(OFFSET(class8_1,MATCH(KM$1,#REF!,0)-7+'Итог по классам'!$B123,,,),"Ф")</f>
        <v>#REF!</v>
      </c>
      <c r="KN123" s="43" t="e">
        <f ca="1">COUNTIF(OFFSET(class8_1,MATCH(KN$1,#REF!,0)-7+'Итог по классам'!$B123,,,),"р")</f>
        <v>#REF!</v>
      </c>
      <c r="KO123" s="43" t="e">
        <f ca="1">COUNTIF(OFFSET(class8_1,MATCH(KO$1,#REF!,0)-7+'Итог по классам'!$B123,,,),"ш")</f>
        <v>#REF!</v>
      </c>
      <c r="KP123" s="43" t="e">
        <f ca="1">COUNTIF(OFFSET(class8_2,MATCH(KP$1,#REF!,0)-7+'Итог по классам'!$B123,,,),"Ф")</f>
        <v>#REF!</v>
      </c>
      <c r="KQ123" s="43" t="e">
        <f ca="1">COUNTIF(OFFSET(class8_2,MATCH(KQ$1,#REF!,0)-7+'Итог по классам'!$B123,,,),"р")</f>
        <v>#REF!</v>
      </c>
      <c r="KR123" s="43" t="e">
        <f ca="1">COUNTIF(OFFSET(class8_2,MATCH(KR$1,#REF!,0)-7+'Итог по классам'!$B123,,,),"ш")</f>
        <v>#REF!</v>
      </c>
    </row>
    <row r="124" spans="1:304" customFormat="1">
      <c r="A124" t="e">
        <f t="shared" si="280"/>
        <v>#REF!</v>
      </c>
      <c r="B124" s="43">
        <v>11</v>
      </c>
      <c r="C124" s="3" t="s">
        <v>48</v>
      </c>
      <c r="D124" s="3" t="s">
        <v>57</v>
      </c>
      <c r="E124" s="43" t="e">
        <f ca="1">COUNTIF(OFFSET(class8_1,MATCH(E$1,#REF!,0)-7+'Итог по классам'!$B124,,,),"Ф")</f>
        <v>#REF!</v>
      </c>
      <c r="F124" s="43" t="e">
        <f ca="1">COUNTIF(OFFSET(class8_1,MATCH(F$1,#REF!,0)-7+'Итог по классам'!$B124,,,),"р")</f>
        <v>#REF!</v>
      </c>
      <c r="G124" s="43" t="e">
        <f ca="1">COUNTIF(OFFSET(class8_1,MATCH(G$1,#REF!,0)-7+'Итог по классам'!$B124,,,),"ш")</f>
        <v>#REF!</v>
      </c>
      <c r="H124" s="43" t="e">
        <f ca="1">COUNTIF(OFFSET(class8_2,MATCH(H$1,#REF!,0)-7+'Итог по классам'!$B124,,,),"Ф")</f>
        <v>#REF!</v>
      </c>
      <c r="I124" s="43" t="e">
        <f ca="1">COUNTIF(OFFSET(class8_2,MATCH(I$1,#REF!,0)-7+'Итог по классам'!$B124,,,),"р")</f>
        <v>#REF!</v>
      </c>
      <c r="J124" s="43" t="e">
        <f ca="1">COUNTIF(OFFSET(class8_2,MATCH(J$1,#REF!,0)-7+'Итог по классам'!$B124,,,),"ш")</f>
        <v>#REF!</v>
      </c>
      <c r="K124" s="44" t="e">
        <f ca="1">COUNTIF(OFFSET(class8_1,MATCH(K$1,#REF!,0)-7+'Итог по классам'!$B124,,,),"Ф")</f>
        <v>#REF!</v>
      </c>
      <c r="L124" s="43" t="e">
        <f ca="1">COUNTIF(OFFSET(class8_1,MATCH(L$1,#REF!,0)-7+'Итог по классам'!$B124,,,),"р")</f>
        <v>#REF!</v>
      </c>
      <c r="M124" s="43" t="e">
        <f ca="1">COUNTIF(OFFSET(class8_1,MATCH(M$1,#REF!,0)-7+'Итог по классам'!$B124,,,),"ш")</f>
        <v>#REF!</v>
      </c>
      <c r="N124" s="43" t="e">
        <f ca="1">COUNTIF(OFFSET(class8_2,MATCH(N$1,#REF!,0)-7+'Итог по классам'!$B124,,,),"Ф")</f>
        <v>#REF!</v>
      </c>
      <c r="O124" s="43" t="e">
        <f ca="1">COUNTIF(OFFSET(class8_2,MATCH(O$1,#REF!,0)-7+'Итог по классам'!$B124,,,),"р")</f>
        <v>#REF!</v>
      </c>
      <c r="P124" s="43" t="e">
        <f ca="1">COUNTIF(OFFSET(class8_2,MATCH(P$1,#REF!,0)-7+'Итог по классам'!$B124,,,),"ш")</f>
        <v>#REF!</v>
      </c>
      <c r="Q124" s="44" t="e">
        <f ca="1">COUNTIF(OFFSET(class8_1,MATCH(Q$1,#REF!,0)-7+'Итог по классам'!$B124,,,),"Ф")</f>
        <v>#REF!</v>
      </c>
      <c r="R124" s="43" t="e">
        <f ca="1">COUNTIF(OFFSET(class8_1,MATCH(R$1,#REF!,0)-7+'Итог по классам'!$B124,,,),"р")</f>
        <v>#REF!</v>
      </c>
      <c r="S124" s="43" t="e">
        <f ca="1">COUNTIF(OFFSET(class8_1,MATCH(S$1,#REF!,0)-7+'Итог по классам'!$B124,,,),"ш")</f>
        <v>#REF!</v>
      </c>
      <c r="T124" s="43" t="e">
        <f ca="1">COUNTIF(OFFSET(class8_2,MATCH(T$1,#REF!,0)-7+'Итог по классам'!$B124,,,),"Ф")</f>
        <v>#REF!</v>
      </c>
      <c r="U124" s="43" t="e">
        <f ca="1">COUNTIF(OFFSET(class8_2,MATCH(U$1,#REF!,0)-7+'Итог по классам'!$B124,,,),"р")</f>
        <v>#REF!</v>
      </c>
      <c r="V124" s="43" t="e">
        <f ca="1">COUNTIF(OFFSET(class8_2,MATCH(V$1,#REF!,0)-7+'Итог по классам'!$B124,,,),"ш")</f>
        <v>#REF!</v>
      </c>
      <c r="W124" s="44" t="e">
        <f ca="1">COUNTIF(OFFSET(class8_1,MATCH(W$1,#REF!,0)-7+'Итог по классам'!$B124,,,),"Ф")</f>
        <v>#REF!</v>
      </c>
      <c r="X124" s="43" t="e">
        <f ca="1">COUNTIF(OFFSET(class8_1,MATCH(X$1,#REF!,0)-7+'Итог по классам'!$B124,,,),"р")</f>
        <v>#REF!</v>
      </c>
      <c r="Y124" s="43" t="e">
        <f ca="1">COUNTIF(OFFSET(class8_1,MATCH(Y$1,#REF!,0)-7+'Итог по классам'!$B124,,,),"ш")</f>
        <v>#REF!</v>
      </c>
      <c r="Z124" s="43" t="e">
        <f ca="1">COUNTIF(OFFSET(class8_2,MATCH(Z$1,#REF!,0)-7+'Итог по классам'!$B124,,,),"Ф")</f>
        <v>#REF!</v>
      </c>
      <c r="AA124" s="43" t="e">
        <f ca="1">COUNTIF(OFFSET(class8_2,MATCH(AA$1,#REF!,0)-7+'Итог по классам'!$B124,,,),"р")</f>
        <v>#REF!</v>
      </c>
      <c r="AB124" s="43" t="e">
        <f ca="1">COUNTIF(OFFSET(class8_2,MATCH(AB$1,#REF!,0)-7+'Итог по классам'!$B124,,,),"ш")</f>
        <v>#REF!</v>
      </c>
      <c r="AC124" s="44" t="e">
        <f ca="1">COUNTIF(OFFSET(class8_1,MATCH(AC$1,#REF!,0)-7+'Итог по классам'!$B124,,,),"Ф")</f>
        <v>#REF!</v>
      </c>
      <c r="AD124" s="43" t="e">
        <f ca="1">COUNTIF(OFFSET(class8_1,MATCH(AD$1,#REF!,0)-7+'Итог по классам'!$B124,,,),"р")</f>
        <v>#REF!</v>
      </c>
      <c r="AE124" s="43" t="e">
        <f ca="1">COUNTIF(OFFSET(class8_1,MATCH(AE$1,#REF!,0)-7+'Итог по классам'!$B124,,,),"ш")</f>
        <v>#REF!</v>
      </c>
      <c r="AF124" s="43" t="e">
        <f ca="1">COUNTIF(OFFSET(class8_2,MATCH(AF$1,#REF!,0)-7+'Итог по классам'!$B124,,,),"Ф")</f>
        <v>#REF!</v>
      </c>
      <c r="AG124" s="43" t="e">
        <f ca="1">COUNTIF(OFFSET(class8_2,MATCH(AG$1,#REF!,0)-7+'Итог по классам'!$B124,,,),"р")</f>
        <v>#REF!</v>
      </c>
      <c r="AH124" s="43" t="e">
        <f ca="1">COUNTIF(OFFSET(class8_2,MATCH(AH$1,#REF!,0)-7+'Итог по классам'!$B124,,,),"ш")</f>
        <v>#REF!</v>
      </c>
      <c r="AI124" s="44" t="e">
        <f ca="1">COUNTIF(OFFSET(class8_1,MATCH(AI$1,#REF!,0)-7+'Итог по классам'!$B124,,,),"Ф")</f>
        <v>#REF!</v>
      </c>
      <c r="AJ124" s="43" t="e">
        <f ca="1">COUNTIF(OFFSET(class8_1,MATCH(AJ$1,#REF!,0)-7+'Итог по классам'!$B124,,,),"р")</f>
        <v>#REF!</v>
      </c>
      <c r="AK124" s="43" t="e">
        <f ca="1">COUNTIF(OFFSET(class8_1,MATCH(AK$1,#REF!,0)-7+'Итог по классам'!$B124,,,),"ш")</f>
        <v>#REF!</v>
      </c>
      <c r="AL124" s="43" t="e">
        <f ca="1">COUNTIF(OFFSET(class8_2,MATCH(AL$1,#REF!,0)-7+'Итог по классам'!$B124,,,),"Ф")</f>
        <v>#REF!</v>
      </c>
      <c r="AM124" s="43" t="e">
        <f ca="1">COUNTIF(OFFSET(class8_2,MATCH(AM$1,#REF!,0)-7+'Итог по классам'!$B124,,,),"р")</f>
        <v>#REF!</v>
      </c>
      <c r="AN124" s="43" t="e">
        <f ca="1">COUNTIF(OFFSET(class8_2,MATCH(AN$1,#REF!,0)-7+'Итог по классам'!$B124,,,),"ш")</f>
        <v>#REF!</v>
      </c>
      <c r="AO124" s="44" t="e">
        <f ca="1">COUNTIF(OFFSET(class8_1,MATCH(AO$1,#REF!,0)-7+'Итог по классам'!$B124,,,),"Ф")</f>
        <v>#REF!</v>
      </c>
      <c r="AP124" s="43" t="e">
        <f ca="1">COUNTIF(OFFSET(class8_1,MATCH(AP$1,#REF!,0)-7+'Итог по классам'!$B124,,,),"р")</f>
        <v>#REF!</v>
      </c>
      <c r="AQ124" s="43" t="e">
        <f ca="1">COUNTIF(OFFSET(class8_1,MATCH(AQ$1,#REF!,0)-7+'Итог по классам'!$B124,,,),"ш")</f>
        <v>#REF!</v>
      </c>
      <c r="AR124" s="43" t="e">
        <f ca="1">COUNTIF(OFFSET(class8_2,MATCH(AR$1,#REF!,0)-7+'Итог по классам'!$B124,,,),"Ф")</f>
        <v>#REF!</v>
      </c>
      <c r="AS124" s="43" t="e">
        <f ca="1">COUNTIF(OFFSET(class8_2,MATCH(AS$1,#REF!,0)-7+'Итог по классам'!$B124,,,),"р")</f>
        <v>#REF!</v>
      </c>
      <c r="AT124" s="43" t="e">
        <f ca="1">COUNTIF(OFFSET(class8_2,MATCH(AT$1,#REF!,0)-7+'Итог по классам'!$B124,,,),"ш")</f>
        <v>#REF!</v>
      </c>
      <c r="AU124" s="44" t="e">
        <f ca="1">COUNTIF(OFFSET(class8_1,MATCH(AU$1,#REF!,0)-7+'Итог по классам'!$B124,,,),"Ф")</f>
        <v>#REF!</v>
      </c>
      <c r="AV124" s="43" t="e">
        <f ca="1">COUNTIF(OFFSET(class8_1,MATCH(AV$1,#REF!,0)-7+'Итог по классам'!$B124,,,),"р")</f>
        <v>#REF!</v>
      </c>
      <c r="AW124" s="43" t="e">
        <f ca="1">COUNTIF(OFFSET(class8_1,MATCH(AW$1,#REF!,0)-7+'Итог по классам'!$B124,,,),"ш")</f>
        <v>#REF!</v>
      </c>
      <c r="AX124" s="43" t="e">
        <f ca="1">COUNTIF(OFFSET(class8_2,MATCH(AX$1,#REF!,0)-7+'Итог по классам'!$B124,,,),"Ф")</f>
        <v>#REF!</v>
      </c>
      <c r="AY124" s="43" t="e">
        <f ca="1">COUNTIF(OFFSET(class8_2,MATCH(AY$1,#REF!,0)-7+'Итог по классам'!$B124,,,),"р")</f>
        <v>#REF!</v>
      </c>
      <c r="AZ124" s="43" t="e">
        <f ca="1">COUNTIF(OFFSET(class8_2,MATCH(AZ$1,#REF!,0)-7+'Итог по классам'!$B124,,,),"ш")</f>
        <v>#REF!</v>
      </c>
      <c r="BA124" s="44" t="e">
        <f ca="1">COUNTIF(OFFSET(class8_1,MATCH(BA$1,#REF!,0)-7+'Итог по классам'!$B124,,,),"Ф")</f>
        <v>#REF!</v>
      </c>
      <c r="BB124" s="43" t="e">
        <f ca="1">COUNTIF(OFFSET(class8_1,MATCH(BB$1,#REF!,0)-7+'Итог по классам'!$B124,,,),"р")</f>
        <v>#REF!</v>
      </c>
      <c r="BC124" s="43" t="e">
        <f ca="1">COUNTIF(OFFSET(class8_1,MATCH(BC$1,#REF!,0)-7+'Итог по классам'!$B124,,,),"ш")</f>
        <v>#REF!</v>
      </c>
      <c r="BD124" s="43" t="e">
        <f ca="1">COUNTIF(OFFSET(class8_2,MATCH(BD$1,#REF!,0)-7+'Итог по классам'!$B124,,,),"Ф")</f>
        <v>#REF!</v>
      </c>
      <c r="BE124" s="43" t="e">
        <f ca="1">COUNTIF(OFFSET(class8_2,MATCH(BE$1,#REF!,0)-7+'Итог по классам'!$B124,,,),"р")</f>
        <v>#REF!</v>
      </c>
      <c r="BF124" s="43" t="e">
        <f ca="1">COUNTIF(OFFSET(class8_2,MATCH(BF$1,#REF!,0)-7+'Итог по классам'!$B124,,,),"ш")</f>
        <v>#REF!</v>
      </c>
      <c r="BG124" s="44" t="e">
        <f ca="1">COUNTIF(OFFSET(class8_1,MATCH(BG$1,#REF!,0)-7+'Итог по классам'!$B124,,,),"Ф")</f>
        <v>#REF!</v>
      </c>
      <c r="BH124" s="43" t="e">
        <f ca="1">COUNTIF(OFFSET(class8_1,MATCH(BH$1,#REF!,0)-7+'Итог по классам'!$B124,,,),"р")</f>
        <v>#REF!</v>
      </c>
      <c r="BI124" s="43" t="e">
        <f ca="1">COUNTIF(OFFSET(class8_1,MATCH(BI$1,#REF!,0)-7+'Итог по классам'!$B124,,,),"ш")</f>
        <v>#REF!</v>
      </c>
      <c r="BJ124" s="43" t="e">
        <f ca="1">COUNTIF(OFFSET(class8_2,MATCH(BJ$1,#REF!,0)-7+'Итог по классам'!$B124,,,),"Ф")</f>
        <v>#REF!</v>
      </c>
      <c r="BK124" s="43" t="e">
        <f ca="1">COUNTIF(OFFSET(class8_2,MATCH(BK$1,#REF!,0)-7+'Итог по классам'!$B124,,,),"р")</f>
        <v>#REF!</v>
      </c>
      <c r="BL124" s="43" t="e">
        <f ca="1">COUNTIF(OFFSET(class8_2,MATCH(BL$1,#REF!,0)-7+'Итог по классам'!$B124,,,),"ш")</f>
        <v>#REF!</v>
      </c>
      <c r="BM124" s="44" t="e">
        <f ca="1">COUNTIF(OFFSET(class8_1,MATCH(BM$1,#REF!,0)-7+'Итог по классам'!$B124,,,),"Ф")</f>
        <v>#REF!</v>
      </c>
      <c r="BN124" s="43" t="e">
        <f ca="1">COUNTIF(OFFSET(class8_1,MATCH(BN$1,#REF!,0)-7+'Итог по классам'!$B124,,,),"р")</f>
        <v>#REF!</v>
      </c>
      <c r="BO124" s="43" t="e">
        <f ca="1">COUNTIF(OFFSET(class8_1,MATCH(BO$1,#REF!,0)-7+'Итог по классам'!$B124,,,),"ш")</f>
        <v>#REF!</v>
      </c>
      <c r="BP124" s="43" t="e">
        <f ca="1">COUNTIF(OFFSET(class8_2,MATCH(BP$1,#REF!,0)-7+'Итог по классам'!$B124,,,),"Ф")</f>
        <v>#REF!</v>
      </c>
      <c r="BQ124" s="43" t="e">
        <f ca="1">COUNTIF(OFFSET(class8_2,MATCH(BQ$1,#REF!,0)-7+'Итог по классам'!$B124,,,),"р")</f>
        <v>#REF!</v>
      </c>
      <c r="BR124" s="43" t="e">
        <f ca="1">COUNTIF(OFFSET(class8_2,MATCH(BR$1,#REF!,0)-7+'Итог по классам'!$B124,,,),"ш")</f>
        <v>#REF!</v>
      </c>
      <c r="BS124" s="44" t="e">
        <f ca="1">COUNTIF(OFFSET(class8_1,MATCH(BS$1,#REF!,0)-7+'Итог по классам'!$B124,,,),"Ф")</f>
        <v>#REF!</v>
      </c>
      <c r="BT124" s="43" t="e">
        <f ca="1">COUNTIF(OFFSET(class8_1,MATCH(BT$1,#REF!,0)-7+'Итог по классам'!$B124,,,),"р")</f>
        <v>#REF!</v>
      </c>
      <c r="BU124" s="43" t="e">
        <f ca="1">COUNTIF(OFFSET(class8_1,MATCH(BU$1,#REF!,0)-7+'Итог по классам'!$B124,,,),"ш")</f>
        <v>#REF!</v>
      </c>
      <c r="BV124" s="43" t="e">
        <f ca="1">COUNTIF(OFFSET(class8_2,MATCH(BV$1,#REF!,0)-7+'Итог по классам'!$B124,,,),"Ф")</f>
        <v>#REF!</v>
      </c>
      <c r="BW124" s="43" t="e">
        <f ca="1">COUNTIF(OFFSET(class8_2,MATCH(BW$1,#REF!,0)-7+'Итог по классам'!$B124,,,),"р")</f>
        <v>#REF!</v>
      </c>
      <c r="BX124" s="43" t="e">
        <f ca="1">COUNTIF(OFFSET(class8_2,MATCH(BX$1,#REF!,0)-7+'Итог по классам'!$B124,,,),"ш")</f>
        <v>#REF!</v>
      </c>
      <c r="BY124" s="44" t="e">
        <f ca="1">COUNTIF(OFFSET(class8_1,MATCH(BY$1,#REF!,0)-7+'Итог по классам'!$B124,,,),"Ф")</f>
        <v>#REF!</v>
      </c>
      <c r="BZ124" s="43" t="e">
        <f ca="1">COUNTIF(OFFSET(class8_1,MATCH(BZ$1,#REF!,0)-7+'Итог по классам'!$B124,,,),"р")</f>
        <v>#REF!</v>
      </c>
      <c r="CA124" s="43" t="e">
        <f ca="1">COUNTIF(OFFSET(class8_1,MATCH(CA$1,#REF!,0)-7+'Итог по классам'!$B124,,,),"ш")</f>
        <v>#REF!</v>
      </c>
      <c r="CB124" s="43" t="e">
        <f ca="1">COUNTIF(OFFSET(class8_2,MATCH(CB$1,#REF!,0)-7+'Итог по классам'!$B124,,,),"Ф")</f>
        <v>#REF!</v>
      </c>
      <c r="CC124" s="43" t="e">
        <f ca="1">COUNTIF(OFFSET(class8_2,MATCH(CC$1,#REF!,0)-7+'Итог по классам'!$B124,,,),"р")</f>
        <v>#REF!</v>
      </c>
      <c r="CD124" s="43" t="e">
        <f ca="1">COUNTIF(OFFSET(class8_2,MATCH(CD$1,#REF!,0)-7+'Итог по классам'!$B124,,,),"ш")</f>
        <v>#REF!</v>
      </c>
      <c r="CE124" s="44" t="e">
        <f ca="1">COUNTIF(OFFSET(class8_1,MATCH(CE$1,#REF!,0)-7+'Итог по классам'!$B124,,,),"Ф")</f>
        <v>#REF!</v>
      </c>
      <c r="CF124" s="43" t="e">
        <f ca="1">COUNTIF(OFFSET(class8_1,MATCH(CF$1,#REF!,0)-7+'Итог по классам'!$B124,,,),"р")</f>
        <v>#REF!</v>
      </c>
      <c r="CG124" s="43" t="e">
        <f ca="1">COUNTIF(OFFSET(class8_1,MATCH(CG$1,#REF!,0)-7+'Итог по классам'!$B124,,,),"ш")</f>
        <v>#REF!</v>
      </c>
      <c r="CH124" s="43" t="e">
        <f ca="1">COUNTIF(OFFSET(class8_2,MATCH(CH$1,#REF!,0)-7+'Итог по классам'!$B124,,,),"Ф")</f>
        <v>#REF!</v>
      </c>
      <c r="CI124" s="43" t="e">
        <f ca="1">COUNTIF(OFFSET(class8_2,MATCH(CI$1,#REF!,0)-7+'Итог по классам'!$B124,,,),"р")</f>
        <v>#REF!</v>
      </c>
      <c r="CJ124" s="43" t="e">
        <f ca="1">COUNTIF(OFFSET(class8_2,MATCH(CJ$1,#REF!,0)-7+'Итог по классам'!$B124,,,),"ш")</f>
        <v>#REF!</v>
      </c>
      <c r="CK124" s="44" t="e">
        <f ca="1">COUNTIF(OFFSET(class8_1,MATCH(CK$1,#REF!,0)-7+'Итог по классам'!$B124,,,),"Ф")</f>
        <v>#REF!</v>
      </c>
      <c r="CL124" s="43" t="e">
        <f ca="1">COUNTIF(OFFSET(class8_1,MATCH(CL$1,#REF!,0)-7+'Итог по классам'!$B124,,,),"р")</f>
        <v>#REF!</v>
      </c>
      <c r="CM124" s="43" t="e">
        <f ca="1">COUNTIF(OFFSET(class8_1,MATCH(CM$1,#REF!,0)-7+'Итог по классам'!$B124,,,),"ш")</f>
        <v>#REF!</v>
      </c>
      <c r="CN124" s="43" t="e">
        <f ca="1">COUNTIF(OFFSET(class8_2,MATCH(CN$1,#REF!,0)-7+'Итог по классам'!$B124,,,),"Ф")</f>
        <v>#REF!</v>
      </c>
      <c r="CO124" s="43" t="e">
        <f ca="1">COUNTIF(OFFSET(class8_2,MATCH(CO$1,#REF!,0)-7+'Итог по классам'!$B124,,,),"р")</f>
        <v>#REF!</v>
      </c>
      <c r="CP124" s="43" t="e">
        <f ca="1">COUNTIF(OFFSET(class8_2,MATCH(CP$1,#REF!,0)-7+'Итог по классам'!$B124,,,),"ш")</f>
        <v>#REF!</v>
      </c>
      <c r="CQ124" s="44" t="e">
        <f ca="1">COUNTIF(OFFSET(class8_1,MATCH(CQ$1,#REF!,0)-7+'Итог по классам'!$B124,,,),"Ф")</f>
        <v>#REF!</v>
      </c>
      <c r="CR124" s="43" t="e">
        <f ca="1">COUNTIF(OFFSET(class8_1,MATCH(CR$1,#REF!,0)-7+'Итог по классам'!$B124,,,),"р")</f>
        <v>#REF!</v>
      </c>
      <c r="CS124" s="43" t="e">
        <f ca="1">COUNTIF(OFFSET(class8_1,MATCH(CS$1,#REF!,0)-7+'Итог по классам'!$B124,,,),"ш")</f>
        <v>#REF!</v>
      </c>
      <c r="CT124" s="43" t="e">
        <f ca="1">COUNTIF(OFFSET(class8_2,MATCH(CT$1,#REF!,0)-7+'Итог по классам'!$B124,,,),"Ф")</f>
        <v>#REF!</v>
      </c>
      <c r="CU124" s="43" t="e">
        <f ca="1">COUNTIF(OFFSET(class8_2,MATCH(CU$1,#REF!,0)-7+'Итог по классам'!$B124,,,),"р")</f>
        <v>#REF!</v>
      </c>
      <c r="CV124" s="43" t="e">
        <f ca="1">COUNTIF(OFFSET(class8_2,MATCH(CV$1,#REF!,0)-7+'Итог по классам'!$B124,,,),"ш")</f>
        <v>#REF!</v>
      </c>
      <c r="CW124" s="44" t="e">
        <f ca="1">COUNTIF(OFFSET(class8_1,MATCH(CW$1,#REF!,0)-7+'Итог по классам'!$B124,,,),"Ф")</f>
        <v>#REF!</v>
      </c>
      <c r="CX124" s="43" t="e">
        <f ca="1">COUNTIF(OFFSET(class8_1,MATCH(CX$1,#REF!,0)-7+'Итог по классам'!$B124,,,),"р")</f>
        <v>#REF!</v>
      </c>
      <c r="CY124" s="43" t="e">
        <f ca="1">COUNTIF(OFFSET(class8_1,MATCH(CY$1,#REF!,0)-7+'Итог по классам'!$B124,,,),"ш")</f>
        <v>#REF!</v>
      </c>
      <c r="CZ124" s="43" t="e">
        <f ca="1">COUNTIF(OFFSET(class8_2,MATCH(CZ$1,#REF!,0)-7+'Итог по классам'!$B124,,,),"Ф")</f>
        <v>#REF!</v>
      </c>
      <c r="DA124" s="43" t="e">
        <f ca="1">COUNTIF(OFFSET(class8_2,MATCH(DA$1,#REF!,0)-7+'Итог по классам'!$B124,,,),"р")</f>
        <v>#REF!</v>
      </c>
      <c r="DB124" s="43" t="e">
        <f ca="1">COUNTIF(OFFSET(class8_2,MATCH(DB$1,#REF!,0)-7+'Итог по классам'!$B124,,,),"ш")</f>
        <v>#REF!</v>
      </c>
      <c r="DC124" s="44" t="e">
        <f ca="1">COUNTIF(OFFSET(class8_1,MATCH(DC$1,#REF!,0)-7+'Итог по классам'!$B124,,,),"Ф")</f>
        <v>#REF!</v>
      </c>
      <c r="DD124" s="43" t="e">
        <f ca="1">COUNTIF(OFFSET(class8_1,MATCH(DD$1,#REF!,0)-7+'Итог по классам'!$B124,,,),"р")</f>
        <v>#REF!</v>
      </c>
      <c r="DE124" s="43" t="e">
        <f ca="1">COUNTIF(OFFSET(class8_1,MATCH(DE$1,#REF!,0)-7+'Итог по классам'!$B124,,,),"ш")</f>
        <v>#REF!</v>
      </c>
      <c r="DF124" s="43" t="e">
        <f ca="1">COUNTIF(OFFSET(class8_2,MATCH(DF$1,#REF!,0)-7+'Итог по классам'!$B124,,,),"Ф")</f>
        <v>#REF!</v>
      </c>
      <c r="DG124" s="43" t="e">
        <f ca="1">COUNTIF(OFFSET(class8_2,MATCH(DG$1,#REF!,0)-7+'Итог по классам'!$B124,,,),"р")</f>
        <v>#REF!</v>
      </c>
      <c r="DH124" s="43" t="e">
        <f ca="1">COUNTIF(OFFSET(class8_2,MATCH(DH$1,#REF!,0)-7+'Итог по классам'!$B124,,,),"ш")</f>
        <v>#REF!</v>
      </c>
      <c r="DI124" s="44" t="e">
        <f ca="1">COUNTIF(OFFSET(class8_1,MATCH(DI$1,#REF!,0)-7+'Итог по классам'!$B124,,,),"Ф")</f>
        <v>#REF!</v>
      </c>
      <c r="DJ124" s="43" t="e">
        <f ca="1">COUNTIF(OFFSET(class8_1,MATCH(DJ$1,#REF!,0)-7+'Итог по классам'!$B124,,,),"р")</f>
        <v>#REF!</v>
      </c>
      <c r="DK124" s="43" t="e">
        <f ca="1">COUNTIF(OFFSET(class8_1,MATCH(DK$1,#REF!,0)-7+'Итог по классам'!$B124,,,),"ш")</f>
        <v>#REF!</v>
      </c>
      <c r="DL124" s="43" t="e">
        <f ca="1">COUNTIF(OFFSET(class8_2,MATCH(DL$1,#REF!,0)-7+'Итог по классам'!$B124,,,),"Ф")</f>
        <v>#REF!</v>
      </c>
      <c r="DM124" s="43" t="e">
        <f ca="1">COUNTIF(OFFSET(class8_2,MATCH(DM$1,#REF!,0)-7+'Итог по классам'!$B124,,,),"р")</f>
        <v>#REF!</v>
      </c>
      <c r="DN124" s="43" t="e">
        <f ca="1">COUNTIF(OFFSET(class8_2,MATCH(DN$1,#REF!,0)-7+'Итог по классам'!$B124,,,),"ш")</f>
        <v>#REF!</v>
      </c>
      <c r="DO124" s="44" t="e">
        <f ca="1">COUNTIF(OFFSET(class8_1,MATCH(DO$1,#REF!,0)-7+'Итог по классам'!$B124,,,),"Ф")</f>
        <v>#REF!</v>
      </c>
      <c r="DP124" s="43" t="e">
        <f ca="1">COUNTIF(OFFSET(class8_1,MATCH(DP$1,#REF!,0)-7+'Итог по классам'!$B124,,,),"р")</f>
        <v>#REF!</v>
      </c>
      <c r="DQ124" s="43" t="e">
        <f ca="1">COUNTIF(OFFSET(class8_1,MATCH(DQ$1,#REF!,0)-7+'Итог по классам'!$B124,,,),"ш")</f>
        <v>#REF!</v>
      </c>
      <c r="DR124" s="43" t="e">
        <f ca="1">COUNTIF(OFFSET(class8_2,MATCH(DR$1,#REF!,0)-7+'Итог по классам'!$B124,,,),"Ф")</f>
        <v>#REF!</v>
      </c>
      <c r="DS124" s="43" t="e">
        <f ca="1">COUNTIF(OFFSET(class8_2,MATCH(DS$1,#REF!,0)-7+'Итог по классам'!$B124,,,),"р")</f>
        <v>#REF!</v>
      </c>
      <c r="DT124" s="43" t="e">
        <f ca="1">COUNTIF(OFFSET(class8_2,MATCH(DT$1,#REF!,0)-7+'Итог по классам'!$B124,,,),"ш")</f>
        <v>#REF!</v>
      </c>
      <c r="DU124" s="44" t="e">
        <f ca="1">COUNTIF(OFFSET(class8_1,MATCH(DU$1,#REF!,0)-7+'Итог по классам'!$B124,,,),"Ф")</f>
        <v>#REF!</v>
      </c>
      <c r="DV124" s="43" t="e">
        <f ca="1">COUNTIF(OFFSET(class8_1,MATCH(DV$1,#REF!,0)-7+'Итог по классам'!$B124,,,),"р")</f>
        <v>#REF!</v>
      </c>
      <c r="DW124" s="43" t="e">
        <f ca="1">COUNTIF(OFFSET(class8_1,MATCH(DW$1,#REF!,0)-7+'Итог по классам'!$B124,,,),"ш")</f>
        <v>#REF!</v>
      </c>
      <c r="DX124" s="43" t="e">
        <f ca="1">COUNTIF(OFFSET(class8_2,MATCH(DX$1,#REF!,0)-7+'Итог по классам'!$B124,,,),"Ф")</f>
        <v>#REF!</v>
      </c>
      <c r="DY124" s="43" t="e">
        <f ca="1">COUNTIF(OFFSET(class8_2,MATCH(DY$1,#REF!,0)-7+'Итог по классам'!$B124,,,),"р")</f>
        <v>#REF!</v>
      </c>
      <c r="DZ124" s="43" t="e">
        <f ca="1">COUNTIF(OFFSET(class8_2,MATCH(DZ$1,#REF!,0)-7+'Итог по классам'!$B124,,,),"ш")</f>
        <v>#REF!</v>
      </c>
      <c r="EA124" s="44" t="e">
        <f ca="1">COUNTIF(OFFSET(class8_1,MATCH(EA$1,#REF!,0)-7+'Итог по классам'!$B124,,,),"Ф")</f>
        <v>#REF!</v>
      </c>
      <c r="EB124" s="43" t="e">
        <f ca="1">COUNTIF(OFFSET(class8_1,MATCH(EB$1,#REF!,0)-7+'Итог по классам'!$B124,,,),"р")</f>
        <v>#REF!</v>
      </c>
      <c r="EC124" s="43" t="e">
        <f ca="1">COUNTIF(OFFSET(class8_1,MATCH(EC$1,#REF!,0)-7+'Итог по классам'!$B124,,,),"ш")</f>
        <v>#REF!</v>
      </c>
      <c r="ED124" s="43" t="e">
        <f ca="1">COUNTIF(OFFSET(class8_2,MATCH(ED$1,#REF!,0)-7+'Итог по классам'!$B124,,,),"Ф")</f>
        <v>#REF!</v>
      </c>
      <c r="EE124" s="43" t="e">
        <f ca="1">COUNTIF(OFFSET(class8_2,MATCH(EE$1,#REF!,0)-7+'Итог по классам'!$B124,,,),"р")</f>
        <v>#REF!</v>
      </c>
      <c r="EF124" s="43" t="e">
        <f ca="1">COUNTIF(OFFSET(class8_2,MATCH(EF$1,#REF!,0)-7+'Итог по классам'!$B124,,,),"ш")</f>
        <v>#REF!</v>
      </c>
      <c r="EG124" s="44" t="e">
        <f ca="1">COUNTIF(OFFSET(class8_1,MATCH(EG$1,#REF!,0)-7+'Итог по классам'!$B124,,,),"Ф")</f>
        <v>#REF!</v>
      </c>
      <c r="EH124" s="43" t="e">
        <f ca="1">COUNTIF(OFFSET(class8_1,MATCH(EH$1,#REF!,0)-7+'Итог по классам'!$B124,,,),"р")</f>
        <v>#REF!</v>
      </c>
      <c r="EI124" s="43" t="e">
        <f ca="1">COUNTIF(OFFSET(class8_1,MATCH(EI$1,#REF!,0)-7+'Итог по классам'!$B124,,,),"ш")</f>
        <v>#REF!</v>
      </c>
      <c r="EJ124" s="43" t="e">
        <f ca="1">COUNTIF(OFFSET(class8_2,MATCH(EJ$1,#REF!,0)-7+'Итог по классам'!$B124,,,),"Ф")</f>
        <v>#REF!</v>
      </c>
      <c r="EK124" s="43" t="e">
        <f ca="1">COUNTIF(OFFSET(class8_2,MATCH(EK$1,#REF!,0)-7+'Итог по классам'!$B124,,,),"р")</f>
        <v>#REF!</v>
      </c>
      <c r="EL124" s="43" t="e">
        <f ca="1">COUNTIF(OFFSET(class8_2,MATCH(EL$1,#REF!,0)-7+'Итог по классам'!$B124,,,),"ш")</f>
        <v>#REF!</v>
      </c>
      <c r="EM124" s="44" t="e">
        <f ca="1">COUNTIF(OFFSET(class8_1,MATCH(EM$1,#REF!,0)-7+'Итог по классам'!$B124,,,),"Ф")</f>
        <v>#REF!</v>
      </c>
      <c r="EN124" s="43" t="e">
        <f ca="1">COUNTIF(OFFSET(class8_1,MATCH(EN$1,#REF!,0)-7+'Итог по классам'!$B124,,,),"р")</f>
        <v>#REF!</v>
      </c>
      <c r="EO124" s="43" t="e">
        <f ca="1">COUNTIF(OFFSET(class8_1,MATCH(EO$1,#REF!,0)-7+'Итог по классам'!$B124,,,),"ш")</f>
        <v>#REF!</v>
      </c>
      <c r="EP124" s="43" t="e">
        <f ca="1">COUNTIF(OFFSET(class8_2,MATCH(EP$1,#REF!,0)-7+'Итог по классам'!$B124,,,),"Ф")</f>
        <v>#REF!</v>
      </c>
      <c r="EQ124" s="43" t="e">
        <f ca="1">COUNTIF(OFFSET(class8_2,MATCH(EQ$1,#REF!,0)-7+'Итог по классам'!$B124,,,),"р")</f>
        <v>#REF!</v>
      </c>
      <c r="ER124" s="43" t="e">
        <f ca="1">COUNTIF(OFFSET(class8_2,MATCH(ER$1,#REF!,0)-7+'Итог по классам'!$B124,,,),"ш")</f>
        <v>#REF!</v>
      </c>
      <c r="ES124" s="44" t="e">
        <f ca="1">COUNTIF(OFFSET(class8_1,MATCH(ES$1,#REF!,0)-7+'Итог по классам'!$B124,,,),"Ф")</f>
        <v>#REF!</v>
      </c>
      <c r="ET124" s="43" t="e">
        <f ca="1">COUNTIF(OFFSET(class8_1,MATCH(ET$1,#REF!,0)-7+'Итог по классам'!$B124,,,),"р")</f>
        <v>#REF!</v>
      </c>
      <c r="EU124" s="43" t="e">
        <f ca="1">COUNTIF(OFFSET(class8_1,MATCH(EU$1,#REF!,0)-7+'Итог по классам'!$B124,,,),"ш")</f>
        <v>#REF!</v>
      </c>
      <c r="EV124" s="43" t="e">
        <f ca="1">COUNTIF(OFFSET(class8_2,MATCH(EV$1,#REF!,0)-7+'Итог по классам'!$B124,,,),"Ф")</f>
        <v>#REF!</v>
      </c>
      <c r="EW124" s="43" t="e">
        <f ca="1">COUNTIF(OFFSET(class8_2,MATCH(EW$1,#REF!,0)-7+'Итог по классам'!$B124,,,),"р")</f>
        <v>#REF!</v>
      </c>
      <c r="EX124" s="43" t="e">
        <f ca="1">COUNTIF(OFFSET(class8_2,MATCH(EX$1,#REF!,0)-7+'Итог по классам'!$B124,,,),"ш")</f>
        <v>#REF!</v>
      </c>
      <c r="EY124" s="44" t="e">
        <f ca="1">COUNTIF(OFFSET(class8_1,MATCH(EY$1,#REF!,0)-7+'Итог по классам'!$B124,,,),"Ф")</f>
        <v>#REF!</v>
      </c>
      <c r="EZ124" s="43" t="e">
        <f ca="1">COUNTIF(OFFSET(class8_1,MATCH(EZ$1,#REF!,0)-7+'Итог по классам'!$B124,,,),"р")</f>
        <v>#REF!</v>
      </c>
      <c r="FA124" s="43" t="e">
        <f ca="1">COUNTIF(OFFSET(class8_1,MATCH(FA$1,#REF!,0)-7+'Итог по классам'!$B124,,,),"ш")</f>
        <v>#REF!</v>
      </c>
      <c r="FB124" s="43" t="e">
        <f ca="1">COUNTIF(OFFSET(class8_2,MATCH(FB$1,#REF!,0)-7+'Итог по классам'!$B124,,,),"Ф")</f>
        <v>#REF!</v>
      </c>
      <c r="FC124" s="43" t="e">
        <f ca="1">COUNTIF(OFFSET(class8_2,MATCH(FC$1,#REF!,0)-7+'Итог по классам'!$B124,,,),"р")</f>
        <v>#REF!</v>
      </c>
      <c r="FD124" s="43" t="e">
        <f ca="1">COUNTIF(OFFSET(class8_2,MATCH(FD$1,#REF!,0)-7+'Итог по классам'!$B124,,,),"ш")</f>
        <v>#REF!</v>
      </c>
      <c r="FE124" s="44" t="e">
        <f ca="1">COUNTIF(OFFSET(class8_1,MATCH(FE$1,#REF!,0)-7+'Итог по классам'!$B124,,,),"Ф")</f>
        <v>#REF!</v>
      </c>
      <c r="FF124" s="43" t="e">
        <f ca="1">COUNTIF(OFFSET(class8_1,MATCH(FF$1,#REF!,0)-7+'Итог по классам'!$B124,,,),"р")</f>
        <v>#REF!</v>
      </c>
      <c r="FG124" s="43" t="e">
        <f ca="1">COUNTIF(OFFSET(class8_1,MATCH(FG$1,#REF!,0)-7+'Итог по классам'!$B124,,,),"ш")</f>
        <v>#REF!</v>
      </c>
      <c r="FH124" s="43" t="e">
        <f ca="1">COUNTIF(OFFSET(class8_2,MATCH(FH$1,#REF!,0)-7+'Итог по классам'!$B124,,,),"Ф")</f>
        <v>#REF!</v>
      </c>
      <c r="FI124" s="43" t="e">
        <f ca="1">COUNTIF(OFFSET(class8_2,MATCH(FI$1,#REF!,0)-7+'Итог по классам'!$B124,,,),"р")</f>
        <v>#REF!</v>
      </c>
      <c r="FJ124" s="43" t="e">
        <f ca="1">COUNTIF(OFFSET(class8_2,MATCH(FJ$1,#REF!,0)-7+'Итог по классам'!$B124,,,),"ш")</f>
        <v>#REF!</v>
      </c>
      <c r="FK124" s="44" t="e">
        <f ca="1">COUNTIF(OFFSET(class8_1,MATCH(FK$1,#REF!,0)-7+'Итог по классам'!$B124,,,),"Ф")</f>
        <v>#REF!</v>
      </c>
      <c r="FL124" s="43" t="e">
        <f ca="1">COUNTIF(OFFSET(class8_1,MATCH(FL$1,#REF!,0)-7+'Итог по классам'!$B124,,,),"р")</f>
        <v>#REF!</v>
      </c>
      <c r="FM124" s="43" t="e">
        <f ca="1">COUNTIF(OFFSET(class8_1,MATCH(FM$1,#REF!,0)-7+'Итог по классам'!$B124,,,),"ш")</f>
        <v>#REF!</v>
      </c>
      <c r="FN124" s="43" t="e">
        <f ca="1">COUNTIF(OFFSET(class8_2,MATCH(FN$1,#REF!,0)-7+'Итог по классам'!$B124,,,),"Ф")</f>
        <v>#REF!</v>
      </c>
      <c r="FO124" s="43" t="e">
        <f ca="1">COUNTIF(OFFSET(class8_2,MATCH(FO$1,#REF!,0)-7+'Итог по классам'!$B124,,,),"р")</f>
        <v>#REF!</v>
      </c>
      <c r="FP124" s="43" t="e">
        <f ca="1">COUNTIF(OFFSET(class8_2,MATCH(FP$1,#REF!,0)-7+'Итог по классам'!$B124,,,),"ш")</f>
        <v>#REF!</v>
      </c>
      <c r="FQ124" s="44" t="e">
        <f ca="1">COUNTIF(OFFSET(class8_1,MATCH(FQ$1,#REF!,0)-7+'Итог по классам'!$B124,,,),"Ф")</f>
        <v>#REF!</v>
      </c>
      <c r="FR124" s="43" t="e">
        <f ca="1">COUNTIF(OFFSET(class8_1,MATCH(FR$1,#REF!,0)-7+'Итог по классам'!$B124,,,),"р")</f>
        <v>#REF!</v>
      </c>
      <c r="FS124" s="43" t="e">
        <f ca="1">COUNTIF(OFFSET(class8_1,MATCH(FS$1,#REF!,0)-7+'Итог по классам'!$B124,,,),"ш")</f>
        <v>#REF!</v>
      </c>
      <c r="FT124" s="43" t="e">
        <f ca="1">COUNTIF(OFFSET(class8_2,MATCH(FT$1,#REF!,0)-7+'Итог по классам'!$B124,,,),"Ф")</f>
        <v>#REF!</v>
      </c>
      <c r="FU124" s="43" t="e">
        <f ca="1">COUNTIF(OFFSET(class8_2,MATCH(FU$1,#REF!,0)-7+'Итог по классам'!$B124,,,),"р")</f>
        <v>#REF!</v>
      </c>
      <c r="FV124" s="43" t="e">
        <f ca="1">COUNTIF(OFFSET(class8_2,MATCH(FV$1,#REF!,0)-7+'Итог по классам'!$B124,,,),"ш")</f>
        <v>#REF!</v>
      </c>
      <c r="FW124" s="44" t="e">
        <f ca="1">COUNTIF(OFFSET(class8_1,MATCH(FW$1,#REF!,0)-7+'Итог по классам'!$B124,,,),"Ф")</f>
        <v>#REF!</v>
      </c>
      <c r="FX124" s="43" t="e">
        <f ca="1">COUNTIF(OFFSET(class8_1,MATCH(FX$1,#REF!,0)-7+'Итог по классам'!$B124,,,),"р")</f>
        <v>#REF!</v>
      </c>
      <c r="FY124" s="43" t="e">
        <f ca="1">COUNTIF(OFFSET(class8_1,MATCH(FY$1,#REF!,0)-7+'Итог по классам'!$B124,,,),"ш")</f>
        <v>#REF!</v>
      </c>
      <c r="FZ124" s="43" t="e">
        <f ca="1">COUNTIF(OFFSET(class8_2,MATCH(FZ$1,#REF!,0)-7+'Итог по классам'!$B124,,,),"Ф")</f>
        <v>#REF!</v>
      </c>
      <c r="GA124" s="43" t="e">
        <f ca="1">COUNTIF(OFFSET(class8_2,MATCH(GA$1,#REF!,0)-7+'Итог по классам'!$B124,,,),"р")</f>
        <v>#REF!</v>
      </c>
      <c r="GB124" s="43" t="e">
        <f ca="1">COUNTIF(OFFSET(class8_2,MATCH(GB$1,#REF!,0)-7+'Итог по классам'!$B124,,,),"ш")</f>
        <v>#REF!</v>
      </c>
      <c r="GC124" s="44" t="e">
        <f ca="1">COUNTIF(OFFSET(class8_1,MATCH(GC$1,#REF!,0)-7+'Итог по классам'!$B124,,,),"Ф")</f>
        <v>#REF!</v>
      </c>
      <c r="GD124" s="43" t="e">
        <f ca="1">COUNTIF(OFFSET(class8_1,MATCH(GD$1,#REF!,0)-7+'Итог по классам'!$B124,,,),"р")</f>
        <v>#REF!</v>
      </c>
      <c r="GE124" s="43" t="e">
        <f ca="1">COUNTIF(OFFSET(class8_1,MATCH(GE$1,#REF!,0)-7+'Итог по классам'!$B124,,,),"ш")</f>
        <v>#REF!</v>
      </c>
      <c r="GF124" s="43" t="e">
        <f ca="1">COUNTIF(OFFSET(class8_2,MATCH(GF$1,#REF!,0)-7+'Итог по классам'!$B124,,,),"Ф")</f>
        <v>#REF!</v>
      </c>
      <c r="GG124" s="43" t="e">
        <f ca="1">COUNTIF(OFFSET(class8_2,MATCH(GG$1,#REF!,0)-7+'Итог по классам'!$B124,,,),"р")</f>
        <v>#REF!</v>
      </c>
      <c r="GH124" s="43" t="e">
        <f ca="1">COUNTIF(OFFSET(class8_2,MATCH(GH$1,#REF!,0)-7+'Итог по классам'!$B124,,,),"ш")</f>
        <v>#REF!</v>
      </c>
      <c r="GI124" s="44" t="e">
        <f ca="1">COUNTIF(OFFSET(class8_1,MATCH(GI$1,#REF!,0)-7+'Итог по классам'!$B124,,,),"Ф")</f>
        <v>#REF!</v>
      </c>
      <c r="GJ124" s="43" t="e">
        <f ca="1">COUNTIF(OFFSET(class8_1,MATCH(GJ$1,#REF!,0)-7+'Итог по классам'!$B124,,,),"р")</f>
        <v>#REF!</v>
      </c>
      <c r="GK124" s="43" t="e">
        <f ca="1">COUNTIF(OFFSET(class8_1,MATCH(GK$1,#REF!,0)-7+'Итог по классам'!$B124,,,),"ш")</f>
        <v>#REF!</v>
      </c>
      <c r="GL124" s="43" t="e">
        <f ca="1">COUNTIF(OFFSET(class8_2,MATCH(GL$1,#REF!,0)-7+'Итог по классам'!$B124,,,),"Ф")</f>
        <v>#REF!</v>
      </c>
      <c r="GM124" s="43" t="e">
        <f ca="1">COUNTIF(OFFSET(class8_2,MATCH(GM$1,#REF!,0)-7+'Итог по классам'!$B124,,,),"р")</f>
        <v>#REF!</v>
      </c>
      <c r="GN124" s="43" t="e">
        <f ca="1">COUNTIF(OFFSET(class8_2,MATCH(GN$1,#REF!,0)-7+'Итог по классам'!$B124,,,),"ш")</f>
        <v>#REF!</v>
      </c>
      <c r="GO124" s="44" t="e">
        <f ca="1">COUNTIF(OFFSET(class8_1,MATCH(GO$1,#REF!,0)-7+'Итог по классам'!$B124,,,),"Ф")</f>
        <v>#REF!</v>
      </c>
      <c r="GP124" s="43" t="e">
        <f ca="1">COUNTIF(OFFSET(class8_1,MATCH(GP$1,#REF!,0)-7+'Итог по классам'!$B124,,,),"р")</f>
        <v>#REF!</v>
      </c>
      <c r="GQ124" s="43" t="e">
        <f ca="1">COUNTIF(OFFSET(class8_1,MATCH(GQ$1,#REF!,0)-7+'Итог по классам'!$B124,,,),"ш")</f>
        <v>#REF!</v>
      </c>
      <c r="GR124" s="43" t="e">
        <f ca="1">COUNTIF(OFFSET(class8_2,MATCH(GR$1,#REF!,0)-7+'Итог по классам'!$B124,,,),"Ф")</f>
        <v>#REF!</v>
      </c>
      <c r="GS124" s="43" t="e">
        <f ca="1">COUNTIF(OFFSET(class8_2,MATCH(GS$1,#REF!,0)-7+'Итог по классам'!$B124,,,),"р")</f>
        <v>#REF!</v>
      </c>
      <c r="GT124" s="43" t="e">
        <f ca="1">COUNTIF(OFFSET(class8_2,MATCH(GT$1,#REF!,0)-7+'Итог по классам'!$B124,,,),"ш")</f>
        <v>#REF!</v>
      </c>
      <c r="GU124" s="44" t="e">
        <f ca="1">COUNTIF(OFFSET(class8_1,MATCH(GU$1,#REF!,0)-7+'Итог по классам'!$B124,,,),"Ф")</f>
        <v>#REF!</v>
      </c>
      <c r="GV124" s="43" t="e">
        <f ca="1">COUNTIF(OFFSET(class8_1,MATCH(GV$1,#REF!,0)-7+'Итог по классам'!$B124,,,),"р")</f>
        <v>#REF!</v>
      </c>
      <c r="GW124" s="43" t="e">
        <f ca="1">COUNTIF(OFFSET(class8_1,MATCH(GW$1,#REF!,0)-7+'Итог по классам'!$B124,,,),"ш")</f>
        <v>#REF!</v>
      </c>
      <c r="GX124" s="43" t="e">
        <f ca="1">COUNTIF(OFFSET(class8_2,MATCH(GX$1,#REF!,0)-7+'Итог по классам'!$B124,,,),"Ф")</f>
        <v>#REF!</v>
      </c>
      <c r="GY124" s="43" t="e">
        <f ca="1">COUNTIF(OFFSET(class8_2,MATCH(GY$1,#REF!,0)-7+'Итог по классам'!$B124,,,),"р")</f>
        <v>#REF!</v>
      </c>
      <c r="GZ124" s="43" t="e">
        <f ca="1">COUNTIF(OFFSET(class8_2,MATCH(GZ$1,#REF!,0)-7+'Итог по классам'!$B124,,,),"ш")</f>
        <v>#REF!</v>
      </c>
      <c r="HA124" s="44" t="e">
        <f ca="1">COUNTIF(OFFSET(class8_1,MATCH(HA$1,#REF!,0)-7+'Итог по классам'!$B124,,,),"Ф")</f>
        <v>#REF!</v>
      </c>
      <c r="HB124" s="43" t="e">
        <f ca="1">COUNTIF(OFFSET(class8_1,MATCH(HB$1,#REF!,0)-7+'Итог по классам'!$B124,,,),"р")</f>
        <v>#REF!</v>
      </c>
      <c r="HC124" s="43" t="e">
        <f ca="1">COUNTIF(OFFSET(class8_1,MATCH(HC$1,#REF!,0)-7+'Итог по классам'!$B124,,,),"ш")</f>
        <v>#REF!</v>
      </c>
      <c r="HD124" s="43" t="e">
        <f ca="1">COUNTIF(OFFSET(class8_2,MATCH(HD$1,#REF!,0)-7+'Итог по классам'!$B124,,,),"Ф")</f>
        <v>#REF!</v>
      </c>
      <c r="HE124" s="43" t="e">
        <f ca="1">COUNTIF(OFFSET(class8_2,MATCH(HE$1,#REF!,0)-7+'Итог по классам'!$B124,,,),"р")</f>
        <v>#REF!</v>
      </c>
      <c r="HF124" s="43" t="e">
        <f ca="1">COUNTIF(OFFSET(class8_2,MATCH(HF$1,#REF!,0)-7+'Итог по классам'!$B124,,,),"ш")</f>
        <v>#REF!</v>
      </c>
      <c r="HG124" s="44" t="e">
        <f ca="1">COUNTIF(OFFSET(class8_1,MATCH(HG$1,#REF!,0)-7+'Итог по классам'!$B124,,,),"Ф")</f>
        <v>#REF!</v>
      </c>
      <c r="HH124" s="43" t="e">
        <f ca="1">COUNTIF(OFFSET(class8_1,MATCH(HH$1,#REF!,0)-7+'Итог по классам'!$B124,,,),"р")</f>
        <v>#REF!</v>
      </c>
      <c r="HI124" s="43" t="e">
        <f ca="1">COUNTIF(OFFSET(class8_1,MATCH(HI$1,#REF!,0)-7+'Итог по классам'!$B124,,,),"ш")</f>
        <v>#REF!</v>
      </c>
      <c r="HJ124" s="43" t="e">
        <f ca="1">COUNTIF(OFFSET(class8_2,MATCH(HJ$1,#REF!,0)-7+'Итог по классам'!$B124,,,),"Ф")</f>
        <v>#REF!</v>
      </c>
      <c r="HK124" s="43" t="e">
        <f ca="1">COUNTIF(OFFSET(class8_2,MATCH(HK$1,#REF!,0)-7+'Итог по классам'!$B124,,,),"р")</f>
        <v>#REF!</v>
      </c>
      <c r="HL124" s="43" t="e">
        <f ca="1">COUNTIF(OFFSET(class8_2,MATCH(HL$1,#REF!,0)-7+'Итог по классам'!$B124,,,),"ш")</f>
        <v>#REF!</v>
      </c>
      <c r="HM124" s="44" t="e">
        <f ca="1">COUNTIF(OFFSET(class8_1,MATCH(HM$1,#REF!,0)-7+'Итог по классам'!$B124,,,),"Ф")</f>
        <v>#REF!</v>
      </c>
      <c r="HN124" s="43" t="e">
        <f ca="1">COUNTIF(OFFSET(class8_1,MATCH(HN$1,#REF!,0)-7+'Итог по классам'!$B124,,,),"р")</f>
        <v>#REF!</v>
      </c>
      <c r="HO124" s="43" t="e">
        <f ca="1">COUNTIF(OFFSET(class8_1,MATCH(HO$1,#REF!,0)-7+'Итог по классам'!$B124,,,),"ш")</f>
        <v>#REF!</v>
      </c>
      <c r="HP124" s="43" t="e">
        <f ca="1">COUNTIF(OFFSET(class8_2,MATCH(HP$1,#REF!,0)-7+'Итог по классам'!$B124,,,),"Ф")</f>
        <v>#REF!</v>
      </c>
      <c r="HQ124" s="43" t="e">
        <f ca="1">COUNTIF(OFFSET(class8_2,MATCH(HQ$1,#REF!,0)-7+'Итог по классам'!$B124,,,),"р")</f>
        <v>#REF!</v>
      </c>
      <c r="HR124" s="43" t="e">
        <f ca="1">COUNTIF(OFFSET(class8_2,MATCH(HR$1,#REF!,0)-7+'Итог по классам'!$B124,,,),"ш")</f>
        <v>#REF!</v>
      </c>
      <c r="HS124" s="44" t="e">
        <f ca="1">COUNTIF(OFFSET(class8_1,MATCH(HS$1,#REF!,0)-7+'Итог по классам'!$B124,,,),"Ф")</f>
        <v>#REF!</v>
      </c>
      <c r="HT124" s="43" t="e">
        <f ca="1">COUNTIF(OFFSET(class8_1,MATCH(HT$1,#REF!,0)-7+'Итог по классам'!$B124,,,),"р")</f>
        <v>#REF!</v>
      </c>
      <c r="HU124" s="43" t="e">
        <f ca="1">COUNTIF(OFFSET(class8_1,MATCH(HU$1,#REF!,0)-7+'Итог по классам'!$B124,,,),"ш")</f>
        <v>#REF!</v>
      </c>
      <c r="HV124" s="43" t="e">
        <f ca="1">COUNTIF(OFFSET(class8_2,MATCH(HV$1,#REF!,0)-7+'Итог по классам'!$B124,,,),"Ф")</f>
        <v>#REF!</v>
      </c>
      <c r="HW124" s="43" t="e">
        <f ca="1">COUNTIF(OFFSET(class8_2,MATCH(HW$1,#REF!,0)-7+'Итог по классам'!$B124,,,),"р")</f>
        <v>#REF!</v>
      </c>
      <c r="HX124" s="43" t="e">
        <f ca="1">COUNTIF(OFFSET(class8_2,MATCH(HX$1,#REF!,0)-7+'Итог по классам'!$B124,,,),"ш")</f>
        <v>#REF!</v>
      </c>
      <c r="HY124" s="44" t="e">
        <f ca="1">COUNTIF(OFFSET(class8_1,MATCH(HY$1,#REF!,0)-7+'Итог по классам'!$B124,,,),"Ф")</f>
        <v>#REF!</v>
      </c>
      <c r="HZ124" s="43" t="e">
        <f ca="1">COUNTIF(OFFSET(class8_1,MATCH(HZ$1,#REF!,0)-7+'Итог по классам'!$B124,,,),"р")</f>
        <v>#REF!</v>
      </c>
      <c r="IA124" s="43" t="e">
        <f ca="1">COUNTIF(OFFSET(class8_1,MATCH(IA$1,#REF!,0)-7+'Итог по классам'!$B124,,,),"ш")</f>
        <v>#REF!</v>
      </c>
      <c r="IB124" s="43" t="e">
        <f ca="1">COUNTIF(OFFSET(class8_2,MATCH(IB$1,#REF!,0)-7+'Итог по классам'!$B124,,,),"Ф")</f>
        <v>#REF!</v>
      </c>
      <c r="IC124" s="43" t="e">
        <f ca="1">COUNTIF(OFFSET(class8_2,MATCH(IC$1,#REF!,0)-7+'Итог по классам'!$B124,,,),"р")</f>
        <v>#REF!</v>
      </c>
      <c r="ID124" s="43" t="e">
        <f ca="1">COUNTIF(OFFSET(class8_2,MATCH(ID$1,#REF!,0)-7+'Итог по классам'!$B124,,,),"ш")</f>
        <v>#REF!</v>
      </c>
      <c r="IE124" s="44" t="e">
        <f ca="1">COUNTIF(OFFSET(class8_1,MATCH(IE$1,#REF!,0)-7+'Итог по классам'!$B124,,,),"Ф")</f>
        <v>#REF!</v>
      </c>
      <c r="IF124" s="43" t="e">
        <f ca="1">COUNTIF(OFFSET(class8_1,MATCH(IF$1,#REF!,0)-7+'Итог по классам'!$B124,,,),"р")</f>
        <v>#REF!</v>
      </c>
      <c r="IG124" s="43" t="e">
        <f ca="1">COUNTIF(OFFSET(class8_1,MATCH(IG$1,#REF!,0)-7+'Итог по классам'!$B124,,,),"ш")</f>
        <v>#REF!</v>
      </c>
      <c r="IH124" s="43" t="e">
        <f ca="1">COUNTIF(OFFSET(class8_2,MATCH(IH$1,#REF!,0)-7+'Итог по классам'!$B124,,,),"Ф")</f>
        <v>#REF!</v>
      </c>
      <c r="II124" s="43" t="e">
        <f ca="1">COUNTIF(OFFSET(class8_2,MATCH(II$1,#REF!,0)-7+'Итог по классам'!$B124,,,),"р")</f>
        <v>#REF!</v>
      </c>
      <c r="IJ124" s="43" t="e">
        <f ca="1">COUNTIF(OFFSET(class8_2,MATCH(IJ$1,#REF!,0)-7+'Итог по классам'!$B124,,,),"ш")</f>
        <v>#REF!</v>
      </c>
      <c r="IK124" s="44" t="e">
        <f ca="1">COUNTIF(OFFSET(class8_1,MATCH(IK$1,#REF!,0)-7+'Итог по классам'!$B124,,,),"Ф")</f>
        <v>#REF!</v>
      </c>
      <c r="IL124" s="43" t="e">
        <f ca="1">COUNTIF(OFFSET(class8_1,MATCH(IL$1,#REF!,0)-7+'Итог по классам'!$B124,,,),"р")</f>
        <v>#REF!</v>
      </c>
      <c r="IM124" s="43" t="e">
        <f ca="1">COUNTIF(OFFSET(class8_1,MATCH(IM$1,#REF!,0)-7+'Итог по классам'!$B124,,,),"ш")</f>
        <v>#REF!</v>
      </c>
      <c r="IN124" s="43" t="e">
        <f ca="1">COUNTIF(OFFSET(class8_2,MATCH(IN$1,#REF!,0)-7+'Итог по классам'!$B124,,,),"Ф")</f>
        <v>#REF!</v>
      </c>
      <c r="IO124" s="43" t="e">
        <f ca="1">COUNTIF(OFFSET(class8_2,MATCH(IO$1,#REF!,0)-7+'Итог по классам'!$B124,,,),"р")</f>
        <v>#REF!</v>
      </c>
      <c r="IP124" s="43" t="e">
        <f ca="1">COUNTIF(OFFSET(class8_2,MATCH(IP$1,#REF!,0)-7+'Итог по классам'!$B124,,,),"ш")</f>
        <v>#REF!</v>
      </c>
      <c r="IQ124" s="44" t="e">
        <f ca="1">COUNTIF(OFFSET(class8_1,MATCH(IQ$1,#REF!,0)-7+'Итог по классам'!$B124,,,),"Ф")</f>
        <v>#REF!</v>
      </c>
      <c r="IR124" s="43" t="e">
        <f ca="1">COUNTIF(OFFSET(class8_1,MATCH(IR$1,#REF!,0)-7+'Итог по классам'!$B124,,,),"р")</f>
        <v>#REF!</v>
      </c>
      <c r="IS124" s="43" t="e">
        <f ca="1">COUNTIF(OFFSET(class8_1,MATCH(IS$1,#REF!,0)-7+'Итог по классам'!$B124,,,),"ш")</f>
        <v>#REF!</v>
      </c>
      <c r="IT124" s="43" t="e">
        <f ca="1">COUNTIF(OFFSET(class8_2,MATCH(IT$1,#REF!,0)-7+'Итог по классам'!$B124,,,),"Ф")</f>
        <v>#REF!</v>
      </c>
      <c r="IU124" s="43" t="e">
        <f ca="1">COUNTIF(OFFSET(class8_2,MATCH(IU$1,#REF!,0)-7+'Итог по классам'!$B124,,,),"р")</f>
        <v>#REF!</v>
      </c>
      <c r="IV124" s="43" t="e">
        <f ca="1">COUNTIF(OFFSET(class8_2,MATCH(IV$1,#REF!,0)-7+'Итог по классам'!$B124,,,),"ш")</f>
        <v>#REF!</v>
      </c>
      <c r="IW124" s="44" t="e">
        <f ca="1">COUNTIF(OFFSET(class8_1,MATCH(IW$1,#REF!,0)-7+'Итог по классам'!$B124,,,),"Ф")</f>
        <v>#REF!</v>
      </c>
      <c r="IX124" s="43" t="e">
        <f ca="1">COUNTIF(OFFSET(class8_1,MATCH(IX$1,#REF!,0)-7+'Итог по классам'!$B124,,,),"р")</f>
        <v>#REF!</v>
      </c>
      <c r="IY124" s="43" t="e">
        <f ca="1">COUNTIF(OFFSET(class8_1,MATCH(IY$1,#REF!,0)-7+'Итог по классам'!$B124,,,),"ш")</f>
        <v>#REF!</v>
      </c>
      <c r="IZ124" s="43" t="e">
        <f ca="1">COUNTIF(OFFSET(class8_2,MATCH(IZ$1,#REF!,0)-7+'Итог по классам'!$B124,,,),"Ф")</f>
        <v>#REF!</v>
      </c>
      <c r="JA124" s="43" t="e">
        <f ca="1">COUNTIF(OFFSET(class8_2,MATCH(JA$1,#REF!,0)-7+'Итог по классам'!$B124,,,),"р")</f>
        <v>#REF!</v>
      </c>
      <c r="JB124" s="43" t="e">
        <f ca="1">COUNTIF(OFFSET(class8_2,MATCH(JB$1,#REF!,0)-7+'Итог по классам'!$B124,,,),"ш")</f>
        <v>#REF!</v>
      </c>
      <c r="JC124" s="44" t="e">
        <f ca="1">COUNTIF(OFFSET(class8_1,MATCH(JC$1,#REF!,0)-7+'Итог по классам'!$B124,,,),"Ф")</f>
        <v>#REF!</v>
      </c>
      <c r="JD124" s="43" t="e">
        <f ca="1">COUNTIF(OFFSET(class8_1,MATCH(JD$1,#REF!,0)-7+'Итог по классам'!$B124,,,),"р")</f>
        <v>#REF!</v>
      </c>
      <c r="JE124" s="43" t="e">
        <f ca="1">COUNTIF(OFFSET(class8_1,MATCH(JE$1,#REF!,0)-7+'Итог по классам'!$B124,,,),"ш")</f>
        <v>#REF!</v>
      </c>
      <c r="JF124" s="43" t="e">
        <f ca="1">COUNTIF(OFFSET(class8_2,MATCH(JF$1,#REF!,0)-7+'Итог по классам'!$B124,,,),"Ф")</f>
        <v>#REF!</v>
      </c>
      <c r="JG124" s="43" t="e">
        <f ca="1">COUNTIF(OFFSET(class8_2,MATCH(JG$1,#REF!,0)-7+'Итог по классам'!$B124,,,),"р")</f>
        <v>#REF!</v>
      </c>
      <c r="JH124" s="43" t="e">
        <f ca="1">COUNTIF(OFFSET(class8_2,MATCH(JH$1,#REF!,0)-7+'Итог по классам'!$B124,,,),"ш")</f>
        <v>#REF!</v>
      </c>
      <c r="JI124" s="44" t="e">
        <f ca="1">COUNTIF(OFFSET(class8_1,MATCH(JI$1,#REF!,0)-7+'Итог по классам'!$B124,,,),"Ф")</f>
        <v>#REF!</v>
      </c>
      <c r="JJ124" s="43" t="e">
        <f ca="1">COUNTIF(OFFSET(class8_1,MATCH(JJ$1,#REF!,0)-7+'Итог по классам'!$B124,,,),"р")</f>
        <v>#REF!</v>
      </c>
      <c r="JK124" s="43" t="e">
        <f ca="1">COUNTIF(OFFSET(class8_1,MATCH(JK$1,#REF!,0)-7+'Итог по классам'!$B124,,,),"ш")</f>
        <v>#REF!</v>
      </c>
      <c r="JL124" s="43" t="e">
        <f ca="1">COUNTIF(OFFSET(class8_2,MATCH(JL$1,#REF!,0)-7+'Итог по классам'!$B124,,,),"Ф")</f>
        <v>#REF!</v>
      </c>
      <c r="JM124" s="43" t="e">
        <f ca="1">COUNTIF(OFFSET(class8_2,MATCH(JM$1,#REF!,0)-7+'Итог по классам'!$B124,,,),"р")</f>
        <v>#REF!</v>
      </c>
      <c r="JN124" s="43" t="e">
        <f ca="1">COUNTIF(OFFSET(class8_2,MATCH(JN$1,#REF!,0)-7+'Итог по классам'!$B124,,,),"ш")</f>
        <v>#REF!</v>
      </c>
      <c r="JO124" s="44" t="e">
        <f ca="1">COUNTIF(OFFSET(class8_1,MATCH(JO$1,#REF!,0)-7+'Итог по классам'!$B124,,,),"Ф")</f>
        <v>#REF!</v>
      </c>
      <c r="JP124" s="43" t="e">
        <f ca="1">COUNTIF(OFFSET(class8_1,MATCH(JP$1,#REF!,0)-7+'Итог по классам'!$B124,,,),"р")</f>
        <v>#REF!</v>
      </c>
      <c r="JQ124" s="43" t="e">
        <f ca="1">COUNTIF(OFFSET(class8_1,MATCH(JQ$1,#REF!,0)-7+'Итог по классам'!$B124,,,),"ш")</f>
        <v>#REF!</v>
      </c>
      <c r="JR124" s="43" t="e">
        <f ca="1">COUNTIF(OFFSET(class8_2,MATCH(JR$1,#REF!,0)-7+'Итог по классам'!$B124,,,),"Ф")</f>
        <v>#REF!</v>
      </c>
      <c r="JS124" s="43" t="e">
        <f ca="1">COUNTIF(OFFSET(class8_2,MATCH(JS$1,#REF!,0)-7+'Итог по классам'!$B124,,,),"р")</f>
        <v>#REF!</v>
      </c>
      <c r="JT124" s="43" t="e">
        <f ca="1">COUNTIF(OFFSET(class8_2,MATCH(JT$1,#REF!,0)-7+'Итог по классам'!$B124,,,),"ш")</f>
        <v>#REF!</v>
      </c>
      <c r="JU124" s="44" t="e">
        <f ca="1">COUNTIF(OFFSET(class8_1,MATCH(JU$1,#REF!,0)-7+'Итог по классам'!$B124,,,),"Ф")</f>
        <v>#REF!</v>
      </c>
      <c r="JV124" s="43" t="e">
        <f ca="1">COUNTIF(OFFSET(class8_1,MATCH(JV$1,#REF!,0)-7+'Итог по классам'!$B124,,,),"р")</f>
        <v>#REF!</v>
      </c>
      <c r="JW124" s="43" t="e">
        <f ca="1">COUNTIF(OFFSET(class8_1,MATCH(JW$1,#REF!,0)-7+'Итог по классам'!$B124,,,),"ш")</f>
        <v>#REF!</v>
      </c>
      <c r="JX124" s="43" t="e">
        <f ca="1">COUNTIF(OFFSET(class8_2,MATCH(JX$1,#REF!,0)-7+'Итог по классам'!$B124,,,),"Ф")</f>
        <v>#REF!</v>
      </c>
      <c r="JY124" s="43" t="e">
        <f ca="1">COUNTIF(OFFSET(class8_2,MATCH(JY$1,#REF!,0)-7+'Итог по классам'!$B124,,,),"р")</f>
        <v>#REF!</v>
      </c>
      <c r="JZ124" s="43" t="e">
        <f ca="1">COUNTIF(OFFSET(class8_2,MATCH(JZ$1,#REF!,0)-7+'Итог по классам'!$B124,,,),"ш")</f>
        <v>#REF!</v>
      </c>
      <c r="KA124" s="44" t="e">
        <f ca="1">COUNTIF(OFFSET(class8_1,MATCH(KA$1,#REF!,0)-7+'Итог по классам'!$B124,,,),"Ф")</f>
        <v>#REF!</v>
      </c>
      <c r="KB124" s="43" t="e">
        <f ca="1">COUNTIF(OFFSET(class8_1,MATCH(KB$1,#REF!,0)-7+'Итог по классам'!$B124,,,),"р")</f>
        <v>#REF!</v>
      </c>
      <c r="KC124" s="43" t="e">
        <f ca="1">COUNTIF(OFFSET(class8_1,MATCH(KC$1,#REF!,0)-7+'Итог по классам'!$B124,,,),"ш")</f>
        <v>#REF!</v>
      </c>
      <c r="KD124" s="43" t="e">
        <f ca="1">COUNTIF(OFFSET(class8_2,MATCH(KD$1,#REF!,0)-7+'Итог по классам'!$B124,,,),"Ф")</f>
        <v>#REF!</v>
      </c>
      <c r="KE124" s="43" t="e">
        <f ca="1">COUNTIF(OFFSET(class8_2,MATCH(KE$1,#REF!,0)-7+'Итог по классам'!$B124,,,),"р")</f>
        <v>#REF!</v>
      </c>
      <c r="KF124" s="43" t="e">
        <f ca="1">COUNTIF(OFFSET(class8_2,MATCH(KF$1,#REF!,0)-7+'Итог по классам'!$B124,,,),"ш")</f>
        <v>#REF!</v>
      </c>
      <c r="KG124" s="44" t="e">
        <f ca="1">COUNTIF(OFFSET(class8_1,MATCH(KG$1,#REF!,0)-7+'Итог по классам'!$B124,,,),"Ф")</f>
        <v>#REF!</v>
      </c>
      <c r="KH124" s="43" t="e">
        <f ca="1">COUNTIF(OFFSET(class8_1,MATCH(KH$1,#REF!,0)-7+'Итог по классам'!$B124,,,),"р")</f>
        <v>#REF!</v>
      </c>
      <c r="KI124" s="43" t="e">
        <f ca="1">COUNTIF(OFFSET(class8_1,MATCH(KI$1,#REF!,0)-7+'Итог по классам'!$B124,,,),"ш")</f>
        <v>#REF!</v>
      </c>
      <c r="KJ124" s="43" t="e">
        <f ca="1">COUNTIF(OFFSET(class8_2,MATCH(KJ$1,#REF!,0)-7+'Итог по классам'!$B124,,,),"Ф")</f>
        <v>#REF!</v>
      </c>
      <c r="KK124" s="43" t="e">
        <f ca="1">COUNTIF(OFFSET(class8_2,MATCH(KK$1,#REF!,0)-7+'Итог по классам'!$B124,,,),"р")</f>
        <v>#REF!</v>
      </c>
      <c r="KL124" s="43" t="e">
        <f ca="1">COUNTIF(OFFSET(class8_2,MATCH(KL$1,#REF!,0)-7+'Итог по классам'!$B124,,,),"ш")</f>
        <v>#REF!</v>
      </c>
      <c r="KM124" s="44" t="e">
        <f ca="1">COUNTIF(OFFSET(class8_1,MATCH(KM$1,#REF!,0)-7+'Итог по классам'!$B124,,,),"Ф")</f>
        <v>#REF!</v>
      </c>
      <c r="KN124" s="43" t="e">
        <f ca="1">COUNTIF(OFFSET(class8_1,MATCH(KN$1,#REF!,0)-7+'Итог по классам'!$B124,,,),"р")</f>
        <v>#REF!</v>
      </c>
      <c r="KO124" s="43" t="e">
        <f ca="1">COUNTIF(OFFSET(class8_1,MATCH(KO$1,#REF!,0)-7+'Итог по классам'!$B124,,,),"ш")</f>
        <v>#REF!</v>
      </c>
      <c r="KP124" s="43" t="e">
        <f ca="1">COUNTIF(OFFSET(class8_2,MATCH(KP$1,#REF!,0)-7+'Итог по классам'!$B124,,,),"Ф")</f>
        <v>#REF!</v>
      </c>
      <c r="KQ124" s="43" t="e">
        <f ca="1">COUNTIF(OFFSET(class8_2,MATCH(KQ$1,#REF!,0)-7+'Итог по классам'!$B124,,,),"р")</f>
        <v>#REF!</v>
      </c>
      <c r="KR124" s="43" t="e">
        <f ca="1">COUNTIF(OFFSET(class8_2,MATCH(KR$1,#REF!,0)-7+'Итог по классам'!$B124,,,),"ш")</f>
        <v>#REF!</v>
      </c>
    </row>
    <row r="125" spans="1:304" customFormat="1">
      <c r="A125" t="e">
        <f t="shared" si="280"/>
        <v>#REF!</v>
      </c>
      <c r="B125" s="43">
        <v>12</v>
      </c>
      <c r="C125" s="3" t="s">
        <v>49</v>
      </c>
      <c r="D125" s="3" t="s">
        <v>57</v>
      </c>
      <c r="E125" s="43" t="e">
        <f ca="1">COUNTIF(OFFSET(class8_1,MATCH(E$1,#REF!,0)-7+'Итог по классам'!$B125,,,),"Ф")</f>
        <v>#REF!</v>
      </c>
      <c r="F125" s="43" t="e">
        <f ca="1">COUNTIF(OFFSET(class8_1,MATCH(F$1,#REF!,0)-7+'Итог по классам'!$B125,,,),"р")</f>
        <v>#REF!</v>
      </c>
      <c r="G125" s="43" t="e">
        <f ca="1">COUNTIF(OFFSET(class8_1,MATCH(G$1,#REF!,0)-7+'Итог по классам'!$B125,,,),"ш")</f>
        <v>#REF!</v>
      </c>
      <c r="H125" s="43" t="e">
        <f ca="1">COUNTIF(OFFSET(class8_2,MATCH(H$1,#REF!,0)-7+'Итог по классам'!$B125,,,),"Ф")</f>
        <v>#REF!</v>
      </c>
      <c r="I125" s="43" t="e">
        <f ca="1">COUNTIF(OFFSET(class8_2,MATCH(I$1,#REF!,0)-7+'Итог по классам'!$B125,,,),"р")</f>
        <v>#REF!</v>
      </c>
      <c r="J125" s="43" t="e">
        <f ca="1">COUNTIF(OFFSET(class8_2,MATCH(J$1,#REF!,0)-7+'Итог по классам'!$B125,,,),"ш")</f>
        <v>#REF!</v>
      </c>
      <c r="K125" s="44" t="e">
        <f ca="1">COUNTIF(OFFSET(class8_1,MATCH(K$1,#REF!,0)-7+'Итог по классам'!$B125,,,),"Ф")</f>
        <v>#REF!</v>
      </c>
      <c r="L125" s="43" t="e">
        <f ca="1">COUNTIF(OFFSET(class8_1,MATCH(L$1,#REF!,0)-7+'Итог по классам'!$B125,,,),"р")</f>
        <v>#REF!</v>
      </c>
      <c r="M125" s="43" t="e">
        <f ca="1">COUNTIF(OFFSET(class8_1,MATCH(M$1,#REF!,0)-7+'Итог по классам'!$B125,,,),"ш")</f>
        <v>#REF!</v>
      </c>
      <c r="N125" s="43" t="e">
        <f ca="1">COUNTIF(OFFSET(class8_2,MATCH(N$1,#REF!,0)-7+'Итог по классам'!$B125,,,),"Ф")</f>
        <v>#REF!</v>
      </c>
      <c r="O125" s="43" t="e">
        <f ca="1">COUNTIF(OFFSET(class8_2,MATCH(O$1,#REF!,0)-7+'Итог по классам'!$B125,,,),"р")</f>
        <v>#REF!</v>
      </c>
      <c r="P125" s="43" t="e">
        <f ca="1">COUNTIF(OFFSET(class8_2,MATCH(P$1,#REF!,0)-7+'Итог по классам'!$B125,,,),"ш")</f>
        <v>#REF!</v>
      </c>
      <c r="Q125" s="44" t="e">
        <f ca="1">COUNTIF(OFFSET(class8_1,MATCH(Q$1,#REF!,0)-7+'Итог по классам'!$B125,,,),"Ф")</f>
        <v>#REF!</v>
      </c>
      <c r="R125" s="43" t="e">
        <f ca="1">COUNTIF(OFFSET(class8_1,MATCH(R$1,#REF!,0)-7+'Итог по классам'!$B125,,,),"р")</f>
        <v>#REF!</v>
      </c>
      <c r="S125" s="43" t="e">
        <f ca="1">COUNTIF(OFFSET(class8_1,MATCH(S$1,#REF!,0)-7+'Итог по классам'!$B125,,,),"ш")</f>
        <v>#REF!</v>
      </c>
      <c r="T125" s="43" t="e">
        <f ca="1">COUNTIF(OFFSET(class8_2,MATCH(T$1,#REF!,0)-7+'Итог по классам'!$B125,,,),"Ф")</f>
        <v>#REF!</v>
      </c>
      <c r="U125" s="43" t="e">
        <f ca="1">COUNTIF(OFFSET(class8_2,MATCH(U$1,#REF!,0)-7+'Итог по классам'!$B125,,,),"р")</f>
        <v>#REF!</v>
      </c>
      <c r="V125" s="43" t="e">
        <f ca="1">COUNTIF(OFFSET(class8_2,MATCH(V$1,#REF!,0)-7+'Итог по классам'!$B125,,,),"ш")</f>
        <v>#REF!</v>
      </c>
      <c r="W125" s="44" t="e">
        <f ca="1">COUNTIF(OFFSET(class8_1,MATCH(W$1,#REF!,0)-7+'Итог по классам'!$B125,,,),"Ф")</f>
        <v>#REF!</v>
      </c>
      <c r="X125" s="43" t="e">
        <f ca="1">COUNTIF(OFFSET(class8_1,MATCH(X$1,#REF!,0)-7+'Итог по классам'!$B125,,,),"р")</f>
        <v>#REF!</v>
      </c>
      <c r="Y125" s="43" t="e">
        <f ca="1">COUNTIF(OFFSET(class8_1,MATCH(Y$1,#REF!,0)-7+'Итог по классам'!$B125,,,),"ш")</f>
        <v>#REF!</v>
      </c>
      <c r="Z125" s="43" t="e">
        <f ca="1">COUNTIF(OFFSET(class8_2,MATCH(Z$1,#REF!,0)-7+'Итог по классам'!$B125,,,),"Ф")</f>
        <v>#REF!</v>
      </c>
      <c r="AA125" s="43" t="e">
        <f ca="1">COUNTIF(OFFSET(class8_2,MATCH(AA$1,#REF!,0)-7+'Итог по классам'!$B125,,,),"р")</f>
        <v>#REF!</v>
      </c>
      <c r="AB125" s="43" t="e">
        <f ca="1">COUNTIF(OFFSET(class8_2,MATCH(AB$1,#REF!,0)-7+'Итог по классам'!$B125,,,),"ш")</f>
        <v>#REF!</v>
      </c>
      <c r="AC125" s="44" t="e">
        <f ca="1">COUNTIF(OFFSET(class8_1,MATCH(AC$1,#REF!,0)-7+'Итог по классам'!$B125,,,),"Ф")</f>
        <v>#REF!</v>
      </c>
      <c r="AD125" s="43" t="e">
        <f ca="1">COUNTIF(OFFSET(class8_1,MATCH(AD$1,#REF!,0)-7+'Итог по классам'!$B125,,,),"р")</f>
        <v>#REF!</v>
      </c>
      <c r="AE125" s="43" t="e">
        <f ca="1">COUNTIF(OFFSET(class8_1,MATCH(AE$1,#REF!,0)-7+'Итог по классам'!$B125,,,),"ш")</f>
        <v>#REF!</v>
      </c>
      <c r="AF125" s="43" t="e">
        <f ca="1">COUNTIF(OFFSET(class8_2,MATCH(AF$1,#REF!,0)-7+'Итог по классам'!$B125,,,),"Ф")</f>
        <v>#REF!</v>
      </c>
      <c r="AG125" s="43" t="e">
        <f ca="1">COUNTIF(OFFSET(class8_2,MATCH(AG$1,#REF!,0)-7+'Итог по классам'!$B125,,,),"р")</f>
        <v>#REF!</v>
      </c>
      <c r="AH125" s="43" t="e">
        <f ca="1">COUNTIF(OFFSET(class8_2,MATCH(AH$1,#REF!,0)-7+'Итог по классам'!$B125,,,),"ш")</f>
        <v>#REF!</v>
      </c>
      <c r="AI125" s="44" t="e">
        <f ca="1">COUNTIF(OFFSET(class8_1,MATCH(AI$1,#REF!,0)-7+'Итог по классам'!$B125,,,),"Ф")</f>
        <v>#REF!</v>
      </c>
      <c r="AJ125" s="43" t="e">
        <f ca="1">COUNTIF(OFFSET(class8_1,MATCH(AJ$1,#REF!,0)-7+'Итог по классам'!$B125,,,),"р")</f>
        <v>#REF!</v>
      </c>
      <c r="AK125" s="43" t="e">
        <f ca="1">COUNTIF(OFFSET(class8_1,MATCH(AK$1,#REF!,0)-7+'Итог по классам'!$B125,,,),"ш")</f>
        <v>#REF!</v>
      </c>
      <c r="AL125" s="43" t="e">
        <f ca="1">COUNTIF(OFFSET(class8_2,MATCH(AL$1,#REF!,0)-7+'Итог по классам'!$B125,,,),"Ф")</f>
        <v>#REF!</v>
      </c>
      <c r="AM125" s="43" t="e">
        <f ca="1">COUNTIF(OFFSET(class8_2,MATCH(AM$1,#REF!,0)-7+'Итог по классам'!$B125,,,),"р")</f>
        <v>#REF!</v>
      </c>
      <c r="AN125" s="43" t="e">
        <f ca="1">COUNTIF(OFFSET(class8_2,MATCH(AN$1,#REF!,0)-7+'Итог по классам'!$B125,,,),"ш")</f>
        <v>#REF!</v>
      </c>
      <c r="AO125" s="44" t="e">
        <f ca="1">COUNTIF(OFFSET(class8_1,MATCH(AO$1,#REF!,0)-7+'Итог по классам'!$B125,,,),"Ф")</f>
        <v>#REF!</v>
      </c>
      <c r="AP125" s="43" t="e">
        <f ca="1">COUNTIF(OFFSET(class8_1,MATCH(AP$1,#REF!,0)-7+'Итог по классам'!$B125,,,),"р")</f>
        <v>#REF!</v>
      </c>
      <c r="AQ125" s="43" t="e">
        <f ca="1">COUNTIF(OFFSET(class8_1,MATCH(AQ$1,#REF!,0)-7+'Итог по классам'!$B125,,,),"ш")</f>
        <v>#REF!</v>
      </c>
      <c r="AR125" s="43" t="e">
        <f ca="1">COUNTIF(OFFSET(class8_2,MATCH(AR$1,#REF!,0)-7+'Итог по классам'!$B125,,,),"Ф")</f>
        <v>#REF!</v>
      </c>
      <c r="AS125" s="43" t="e">
        <f ca="1">COUNTIF(OFFSET(class8_2,MATCH(AS$1,#REF!,0)-7+'Итог по классам'!$B125,,,),"р")</f>
        <v>#REF!</v>
      </c>
      <c r="AT125" s="43" t="e">
        <f ca="1">COUNTIF(OFFSET(class8_2,MATCH(AT$1,#REF!,0)-7+'Итог по классам'!$B125,,,),"ш")</f>
        <v>#REF!</v>
      </c>
      <c r="AU125" s="44" t="e">
        <f ca="1">COUNTIF(OFFSET(class8_1,MATCH(AU$1,#REF!,0)-7+'Итог по классам'!$B125,,,),"Ф")</f>
        <v>#REF!</v>
      </c>
      <c r="AV125" s="43" t="e">
        <f ca="1">COUNTIF(OFFSET(class8_1,MATCH(AV$1,#REF!,0)-7+'Итог по классам'!$B125,,,),"р")</f>
        <v>#REF!</v>
      </c>
      <c r="AW125" s="43" t="e">
        <f ca="1">COUNTIF(OFFSET(class8_1,MATCH(AW$1,#REF!,0)-7+'Итог по классам'!$B125,,,),"ш")</f>
        <v>#REF!</v>
      </c>
      <c r="AX125" s="43" t="e">
        <f ca="1">COUNTIF(OFFSET(class8_2,MATCH(AX$1,#REF!,0)-7+'Итог по классам'!$B125,,,),"Ф")</f>
        <v>#REF!</v>
      </c>
      <c r="AY125" s="43" t="e">
        <f ca="1">COUNTIF(OFFSET(class8_2,MATCH(AY$1,#REF!,0)-7+'Итог по классам'!$B125,,,),"р")</f>
        <v>#REF!</v>
      </c>
      <c r="AZ125" s="43" t="e">
        <f ca="1">COUNTIF(OFFSET(class8_2,MATCH(AZ$1,#REF!,0)-7+'Итог по классам'!$B125,,,),"ш")</f>
        <v>#REF!</v>
      </c>
      <c r="BA125" s="44" t="e">
        <f ca="1">COUNTIF(OFFSET(class8_1,MATCH(BA$1,#REF!,0)-7+'Итог по классам'!$B125,,,),"Ф")</f>
        <v>#REF!</v>
      </c>
      <c r="BB125" s="43" t="e">
        <f ca="1">COUNTIF(OFFSET(class8_1,MATCH(BB$1,#REF!,0)-7+'Итог по классам'!$B125,,,),"р")</f>
        <v>#REF!</v>
      </c>
      <c r="BC125" s="43" t="e">
        <f ca="1">COUNTIF(OFFSET(class8_1,MATCH(BC$1,#REF!,0)-7+'Итог по классам'!$B125,,,),"ш")</f>
        <v>#REF!</v>
      </c>
      <c r="BD125" s="43" t="e">
        <f ca="1">COUNTIF(OFFSET(class8_2,MATCH(BD$1,#REF!,0)-7+'Итог по классам'!$B125,,,),"Ф")</f>
        <v>#REF!</v>
      </c>
      <c r="BE125" s="43" t="e">
        <f ca="1">COUNTIF(OFFSET(class8_2,MATCH(BE$1,#REF!,0)-7+'Итог по классам'!$B125,,,),"р")</f>
        <v>#REF!</v>
      </c>
      <c r="BF125" s="43" t="e">
        <f ca="1">COUNTIF(OFFSET(class8_2,MATCH(BF$1,#REF!,0)-7+'Итог по классам'!$B125,,,),"ш")</f>
        <v>#REF!</v>
      </c>
      <c r="BG125" s="44" t="e">
        <f ca="1">COUNTIF(OFFSET(class8_1,MATCH(BG$1,#REF!,0)-7+'Итог по классам'!$B125,,,),"Ф")</f>
        <v>#REF!</v>
      </c>
      <c r="BH125" s="43" t="e">
        <f ca="1">COUNTIF(OFFSET(class8_1,MATCH(BH$1,#REF!,0)-7+'Итог по классам'!$B125,,,),"р")</f>
        <v>#REF!</v>
      </c>
      <c r="BI125" s="43" t="e">
        <f ca="1">COUNTIF(OFFSET(class8_1,MATCH(BI$1,#REF!,0)-7+'Итог по классам'!$B125,,,),"ш")</f>
        <v>#REF!</v>
      </c>
      <c r="BJ125" s="43" t="e">
        <f ca="1">COUNTIF(OFFSET(class8_2,MATCH(BJ$1,#REF!,0)-7+'Итог по классам'!$B125,,,),"Ф")</f>
        <v>#REF!</v>
      </c>
      <c r="BK125" s="43" t="e">
        <f ca="1">COUNTIF(OFFSET(class8_2,MATCH(BK$1,#REF!,0)-7+'Итог по классам'!$B125,,,),"р")</f>
        <v>#REF!</v>
      </c>
      <c r="BL125" s="43" t="e">
        <f ca="1">COUNTIF(OFFSET(class8_2,MATCH(BL$1,#REF!,0)-7+'Итог по классам'!$B125,,,),"ш")</f>
        <v>#REF!</v>
      </c>
      <c r="BM125" s="44" t="e">
        <f ca="1">COUNTIF(OFFSET(class8_1,MATCH(BM$1,#REF!,0)-7+'Итог по классам'!$B125,,,),"Ф")</f>
        <v>#REF!</v>
      </c>
      <c r="BN125" s="43" t="e">
        <f ca="1">COUNTIF(OFFSET(class8_1,MATCH(BN$1,#REF!,0)-7+'Итог по классам'!$B125,,,),"р")</f>
        <v>#REF!</v>
      </c>
      <c r="BO125" s="43" t="e">
        <f ca="1">COUNTIF(OFFSET(class8_1,MATCH(BO$1,#REF!,0)-7+'Итог по классам'!$B125,,,),"ш")</f>
        <v>#REF!</v>
      </c>
      <c r="BP125" s="43" t="e">
        <f ca="1">COUNTIF(OFFSET(class8_2,MATCH(BP$1,#REF!,0)-7+'Итог по классам'!$B125,,,),"Ф")</f>
        <v>#REF!</v>
      </c>
      <c r="BQ125" s="43" t="e">
        <f ca="1">COUNTIF(OFFSET(class8_2,MATCH(BQ$1,#REF!,0)-7+'Итог по классам'!$B125,,,),"р")</f>
        <v>#REF!</v>
      </c>
      <c r="BR125" s="43" t="e">
        <f ca="1">COUNTIF(OFFSET(class8_2,MATCH(BR$1,#REF!,0)-7+'Итог по классам'!$B125,,,),"ш")</f>
        <v>#REF!</v>
      </c>
      <c r="BS125" s="44" t="e">
        <f ca="1">COUNTIF(OFFSET(class8_1,MATCH(BS$1,#REF!,0)-7+'Итог по классам'!$B125,,,),"Ф")</f>
        <v>#REF!</v>
      </c>
      <c r="BT125" s="43" t="e">
        <f ca="1">COUNTIF(OFFSET(class8_1,MATCH(BT$1,#REF!,0)-7+'Итог по классам'!$B125,,,),"р")</f>
        <v>#REF!</v>
      </c>
      <c r="BU125" s="43" t="e">
        <f ca="1">COUNTIF(OFFSET(class8_1,MATCH(BU$1,#REF!,0)-7+'Итог по классам'!$B125,,,),"ш")</f>
        <v>#REF!</v>
      </c>
      <c r="BV125" s="43" t="e">
        <f ca="1">COUNTIF(OFFSET(class8_2,MATCH(BV$1,#REF!,0)-7+'Итог по классам'!$B125,,,),"Ф")</f>
        <v>#REF!</v>
      </c>
      <c r="BW125" s="43" t="e">
        <f ca="1">COUNTIF(OFFSET(class8_2,MATCH(BW$1,#REF!,0)-7+'Итог по классам'!$B125,,,),"р")</f>
        <v>#REF!</v>
      </c>
      <c r="BX125" s="43" t="e">
        <f ca="1">COUNTIF(OFFSET(class8_2,MATCH(BX$1,#REF!,0)-7+'Итог по классам'!$B125,,,),"ш")</f>
        <v>#REF!</v>
      </c>
      <c r="BY125" s="44" t="e">
        <f ca="1">COUNTIF(OFFSET(class8_1,MATCH(BY$1,#REF!,0)-7+'Итог по классам'!$B125,,,),"Ф")</f>
        <v>#REF!</v>
      </c>
      <c r="BZ125" s="43" t="e">
        <f ca="1">COUNTIF(OFFSET(class8_1,MATCH(BZ$1,#REF!,0)-7+'Итог по классам'!$B125,,,),"р")</f>
        <v>#REF!</v>
      </c>
      <c r="CA125" s="43" t="e">
        <f ca="1">COUNTIF(OFFSET(class8_1,MATCH(CA$1,#REF!,0)-7+'Итог по классам'!$B125,,,),"ш")</f>
        <v>#REF!</v>
      </c>
      <c r="CB125" s="43" t="e">
        <f ca="1">COUNTIF(OFFSET(class8_2,MATCH(CB$1,#REF!,0)-7+'Итог по классам'!$B125,,,),"Ф")</f>
        <v>#REF!</v>
      </c>
      <c r="CC125" s="43" t="e">
        <f ca="1">COUNTIF(OFFSET(class8_2,MATCH(CC$1,#REF!,0)-7+'Итог по классам'!$B125,,,),"р")</f>
        <v>#REF!</v>
      </c>
      <c r="CD125" s="43" t="e">
        <f ca="1">COUNTIF(OFFSET(class8_2,MATCH(CD$1,#REF!,0)-7+'Итог по классам'!$B125,,,),"ш")</f>
        <v>#REF!</v>
      </c>
      <c r="CE125" s="44" t="e">
        <f ca="1">COUNTIF(OFFSET(class8_1,MATCH(CE$1,#REF!,0)-7+'Итог по классам'!$B125,,,),"Ф")</f>
        <v>#REF!</v>
      </c>
      <c r="CF125" s="43" t="e">
        <f ca="1">COUNTIF(OFFSET(class8_1,MATCH(CF$1,#REF!,0)-7+'Итог по классам'!$B125,,,),"р")</f>
        <v>#REF!</v>
      </c>
      <c r="CG125" s="43" t="e">
        <f ca="1">COUNTIF(OFFSET(class8_1,MATCH(CG$1,#REF!,0)-7+'Итог по классам'!$B125,,,),"ш")</f>
        <v>#REF!</v>
      </c>
      <c r="CH125" s="43" t="e">
        <f ca="1">COUNTIF(OFFSET(class8_2,MATCH(CH$1,#REF!,0)-7+'Итог по классам'!$B125,,,),"Ф")</f>
        <v>#REF!</v>
      </c>
      <c r="CI125" s="43" t="e">
        <f ca="1">COUNTIF(OFFSET(class8_2,MATCH(CI$1,#REF!,0)-7+'Итог по классам'!$B125,,,),"р")</f>
        <v>#REF!</v>
      </c>
      <c r="CJ125" s="43" t="e">
        <f ca="1">COUNTIF(OFFSET(class8_2,MATCH(CJ$1,#REF!,0)-7+'Итог по классам'!$B125,,,),"ш")</f>
        <v>#REF!</v>
      </c>
      <c r="CK125" s="44" t="e">
        <f ca="1">COUNTIF(OFFSET(class8_1,MATCH(CK$1,#REF!,0)-7+'Итог по классам'!$B125,,,),"Ф")</f>
        <v>#REF!</v>
      </c>
      <c r="CL125" s="43" t="e">
        <f ca="1">COUNTIF(OFFSET(class8_1,MATCH(CL$1,#REF!,0)-7+'Итог по классам'!$B125,,,),"р")</f>
        <v>#REF!</v>
      </c>
      <c r="CM125" s="43" t="e">
        <f ca="1">COUNTIF(OFFSET(class8_1,MATCH(CM$1,#REF!,0)-7+'Итог по классам'!$B125,,,),"ш")</f>
        <v>#REF!</v>
      </c>
      <c r="CN125" s="43" t="e">
        <f ca="1">COUNTIF(OFFSET(class8_2,MATCH(CN$1,#REF!,0)-7+'Итог по классам'!$B125,,,),"Ф")</f>
        <v>#REF!</v>
      </c>
      <c r="CO125" s="43" t="e">
        <f ca="1">COUNTIF(OFFSET(class8_2,MATCH(CO$1,#REF!,0)-7+'Итог по классам'!$B125,,,),"р")</f>
        <v>#REF!</v>
      </c>
      <c r="CP125" s="43" t="e">
        <f ca="1">COUNTIF(OFFSET(class8_2,MATCH(CP$1,#REF!,0)-7+'Итог по классам'!$B125,,,),"ш")</f>
        <v>#REF!</v>
      </c>
      <c r="CQ125" s="44" t="e">
        <f ca="1">COUNTIF(OFFSET(class8_1,MATCH(CQ$1,#REF!,0)-7+'Итог по классам'!$B125,,,),"Ф")</f>
        <v>#REF!</v>
      </c>
      <c r="CR125" s="43" t="e">
        <f ca="1">COUNTIF(OFFSET(class8_1,MATCH(CR$1,#REF!,0)-7+'Итог по классам'!$B125,,,),"р")</f>
        <v>#REF!</v>
      </c>
      <c r="CS125" s="43" t="e">
        <f ca="1">COUNTIF(OFFSET(class8_1,MATCH(CS$1,#REF!,0)-7+'Итог по классам'!$B125,,,),"ш")</f>
        <v>#REF!</v>
      </c>
      <c r="CT125" s="43" t="e">
        <f ca="1">COUNTIF(OFFSET(class8_2,MATCH(CT$1,#REF!,0)-7+'Итог по классам'!$B125,,,),"Ф")</f>
        <v>#REF!</v>
      </c>
      <c r="CU125" s="43" t="e">
        <f ca="1">COUNTIF(OFFSET(class8_2,MATCH(CU$1,#REF!,0)-7+'Итог по классам'!$B125,,,),"р")</f>
        <v>#REF!</v>
      </c>
      <c r="CV125" s="43" t="e">
        <f ca="1">COUNTIF(OFFSET(class8_2,MATCH(CV$1,#REF!,0)-7+'Итог по классам'!$B125,,,),"ш")</f>
        <v>#REF!</v>
      </c>
      <c r="CW125" s="44" t="e">
        <f ca="1">COUNTIF(OFFSET(class8_1,MATCH(CW$1,#REF!,0)-7+'Итог по классам'!$B125,,,),"Ф")</f>
        <v>#REF!</v>
      </c>
      <c r="CX125" s="43" t="e">
        <f ca="1">COUNTIF(OFFSET(class8_1,MATCH(CX$1,#REF!,0)-7+'Итог по классам'!$B125,,,),"р")</f>
        <v>#REF!</v>
      </c>
      <c r="CY125" s="43" t="e">
        <f ca="1">COUNTIF(OFFSET(class8_1,MATCH(CY$1,#REF!,0)-7+'Итог по классам'!$B125,,,),"ш")</f>
        <v>#REF!</v>
      </c>
      <c r="CZ125" s="43" t="e">
        <f ca="1">COUNTIF(OFFSET(class8_2,MATCH(CZ$1,#REF!,0)-7+'Итог по классам'!$B125,,,),"Ф")</f>
        <v>#REF!</v>
      </c>
      <c r="DA125" s="43" t="e">
        <f ca="1">COUNTIF(OFFSET(class8_2,MATCH(DA$1,#REF!,0)-7+'Итог по классам'!$B125,,,),"р")</f>
        <v>#REF!</v>
      </c>
      <c r="DB125" s="43" t="e">
        <f ca="1">COUNTIF(OFFSET(class8_2,MATCH(DB$1,#REF!,0)-7+'Итог по классам'!$B125,,,),"ш")</f>
        <v>#REF!</v>
      </c>
      <c r="DC125" s="44" t="e">
        <f ca="1">COUNTIF(OFFSET(class8_1,MATCH(DC$1,#REF!,0)-7+'Итог по классам'!$B125,,,),"Ф")</f>
        <v>#REF!</v>
      </c>
      <c r="DD125" s="43" t="e">
        <f ca="1">COUNTIF(OFFSET(class8_1,MATCH(DD$1,#REF!,0)-7+'Итог по классам'!$B125,,,),"р")</f>
        <v>#REF!</v>
      </c>
      <c r="DE125" s="43" t="e">
        <f ca="1">COUNTIF(OFFSET(class8_1,MATCH(DE$1,#REF!,0)-7+'Итог по классам'!$B125,,,),"ш")</f>
        <v>#REF!</v>
      </c>
      <c r="DF125" s="43" t="e">
        <f ca="1">COUNTIF(OFFSET(class8_2,MATCH(DF$1,#REF!,0)-7+'Итог по классам'!$B125,,,),"Ф")</f>
        <v>#REF!</v>
      </c>
      <c r="DG125" s="43" t="e">
        <f ca="1">COUNTIF(OFFSET(class8_2,MATCH(DG$1,#REF!,0)-7+'Итог по классам'!$B125,,,),"р")</f>
        <v>#REF!</v>
      </c>
      <c r="DH125" s="43" t="e">
        <f ca="1">COUNTIF(OFFSET(class8_2,MATCH(DH$1,#REF!,0)-7+'Итог по классам'!$B125,,,),"ш")</f>
        <v>#REF!</v>
      </c>
      <c r="DI125" s="44" t="e">
        <f ca="1">COUNTIF(OFFSET(class8_1,MATCH(DI$1,#REF!,0)-7+'Итог по классам'!$B125,,,),"Ф")</f>
        <v>#REF!</v>
      </c>
      <c r="DJ125" s="43" t="e">
        <f ca="1">COUNTIF(OFFSET(class8_1,MATCH(DJ$1,#REF!,0)-7+'Итог по классам'!$B125,,,),"р")</f>
        <v>#REF!</v>
      </c>
      <c r="DK125" s="43" t="e">
        <f ca="1">COUNTIF(OFFSET(class8_1,MATCH(DK$1,#REF!,0)-7+'Итог по классам'!$B125,,,),"ш")</f>
        <v>#REF!</v>
      </c>
      <c r="DL125" s="43" t="e">
        <f ca="1">COUNTIF(OFFSET(class8_2,MATCH(DL$1,#REF!,0)-7+'Итог по классам'!$B125,,,),"Ф")</f>
        <v>#REF!</v>
      </c>
      <c r="DM125" s="43" t="e">
        <f ca="1">COUNTIF(OFFSET(class8_2,MATCH(DM$1,#REF!,0)-7+'Итог по классам'!$B125,,,),"р")</f>
        <v>#REF!</v>
      </c>
      <c r="DN125" s="43" t="e">
        <f ca="1">COUNTIF(OFFSET(class8_2,MATCH(DN$1,#REF!,0)-7+'Итог по классам'!$B125,,,),"ш")</f>
        <v>#REF!</v>
      </c>
      <c r="DO125" s="44" t="e">
        <f ca="1">COUNTIF(OFFSET(class8_1,MATCH(DO$1,#REF!,0)-7+'Итог по классам'!$B125,,,),"Ф")</f>
        <v>#REF!</v>
      </c>
      <c r="DP125" s="43" t="e">
        <f ca="1">COUNTIF(OFFSET(class8_1,MATCH(DP$1,#REF!,0)-7+'Итог по классам'!$B125,,,),"р")</f>
        <v>#REF!</v>
      </c>
      <c r="DQ125" s="43" t="e">
        <f ca="1">COUNTIF(OFFSET(class8_1,MATCH(DQ$1,#REF!,0)-7+'Итог по классам'!$B125,,,),"ш")</f>
        <v>#REF!</v>
      </c>
      <c r="DR125" s="43" t="e">
        <f ca="1">COUNTIF(OFFSET(class8_2,MATCH(DR$1,#REF!,0)-7+'Итог по классам'!$B125,,,),"Ф")</f>
        <v>#REF!</v>
      </c>
      <c r="DS125" s="43" t="e">
        <f ca="1">COUNTIF(OFFSET(class8_2,MATCH(DS$1,#REF!,0)-7+'Итог по классам'!$B125,,,),"р")</f>
        <v>#REF!</v>
      </c>
      <c r="DT125" s="43" t="e">
        <f ca="1">COUNTIF(OFFSET(class8_2,MATCH(DT$1,#REF!,0)-7+'Итог по классам'!$B125,,,),"ш")</f>
        <v>#REF!</v>
      </c>
      <c r="DU125" s="44" t="e">
        <f ca="1">COUNTIF(OFFSET(class8_1,MATCH(DU$1,#REF!,0)-7+'Итог по классам'!$B125,,,),"Ф")</f>
        <v>#REF!</v>
      </c>
      <c r="DV125" s="43" t="e">
        <f ca="1">COUNTIF(OFFSET(class8_1,MATCH(DV$1,#REF!,0)-7+'Итог по классам'!$B125,,,),"р")</f>
        <v>#REF!</v>
      </c>
      <c r="DW125" s="43" t="e">
        <f ca="1">COUNTIF(OFFSET(class8_1,MATCH(DW$1,#REF!,0)-7+'Итог по классам'!$B125,,,),"ш")</f>
        <v>#REF!</v>
      </c>
      <c r="DX125" s="43" t="e">
        <f ca="1">COUNTIF(OFFSET(class8_2,MATCH(DX$1,#REF!,0)-7+'Итог по классам'!$B125,,,),"Ф")</f>
        <v>#REF!</v>
      </c>
      <c r="DY125" s="43" t="e">
        <f ca="1">COUNTIF(OFFSET(class8_2,MATCH(DY$1,#REF!,0)-7+'Итог по классам'!$B125,,,),"р")</f>
        <v>#REF!</v>
      </c>
      <c r="DZ125" s="43" t="e">
        <f ca="1">COUNTIF(OFFSET(class8_2,MATCH(DZ$1,#REF!,0)-7+'Итог по классам'!$B125,,,),"ш")</f>
        <v>#REF!</v>
      </c>
      <c r="EA125" s="44" t="e">
        <f ca="1">COUNTIF(OFFSET(class8_1,MATCH(EA$1,#REF!,0)-7+'Итог по классам'!$B125,,,),"Ф")</f>
        <v>#REF!</v>
      </c>
      <c r="EB125" s="43" t="e">
        <f ca="1">COUNTIF(OFFSET(class8_1,MATCH(EB$1,#REF!,0)-7+'Итог по классам'!$B125,,,),"р")</f>
        <v>#REF!</v>
      </c>
      <c r="EC125" s="43" t="e">
        <f ca="1">COUNTIF(OFFSET(class8_1,MATCH(EC$1,#REF!,0)-7+'Итог по классам'!$B125,,,),"ш")</f>
        <v>#REF!</v>
      </c>
      <c r="ED125" s="43" t="e">
        <f ca="1">COUNTIF(OFFSET(class8_2,MATCH(ED$1,#REF!,0)-7+'Итог по классам'!$B125,,,),"Ф")</f>
        <v>#REF!</v>
      </c>
      <c r="EE125" s="43" t="e">
        <f ca="1">COUNTIF(OFFSET(class8_2,MATCH(EE$1,#REF!,0)-7+'Итог по классам'!$B125,,,),"р")</f>
        <v>#REF!</v>
      </c>
      <c r="EF125" s="43" t="e">
        <f ca="1">COUNTIF(OFFSET(class8_2,MATCH(EF$1,#REF!,0)-7+'Итог по классам'!$B125,,,),"ш")</f>
        <v>#REF!</v>
      </c>
      <c r="EG125" s="44" t="e">
        <f ca="1">COUNTIF(OFFSET(class8_1,MATCH(EG$1,#REF!,0)-7+'Итог по классам'!$B125,,,),"Ф")</f>
        <v>#REF!</v>
      </c>
      <c r="EH125" s="43" t="e">
        <f ca="1">COUNTIF(OFFSET(class8_1,MATCH(EH$1,#REF!,0)-7+'Итог по классам'!$B125,,,),"р")</f>
        <v>#REF!</v>
      </c>
      <c r="EI125" s="43" t="e">
        <f ca="1">COUNTIF(OFFSET(class8_1,MATCH(EI$1,#REF!,0)-7+'Итог по классам'!$B125,,,),"ш")</f>
        <v>#REF!</v>
      </c>
      <c r="EJ125" s="43" t="e">
        <f ca="1">COUNTIF(OFFSET(class8_2,MATCH(EJ$1,#REF!,0)-7+'Итог по классам'!$B125,,,),"Ф")</f>
        <v>#REF!</v>
      </c>
      <c r="EK125" s="43" t="e">
        <f ca="1">COUNTIF(OFFSET(class8_2,MATCH(EK$1,#REF!,0)-7+'Итог по классам'!$B125,,,),"р")</f>
        <v>#REF!</v>
      </c>
      <c r="EL125" s="43" t="e">
        <f ca="1">COUNTIF(OFFSET(class8_2,MATCH(EL$1,#REF!,0)-7+'Итог по классам'!$B125,,,),"ш")</f>
        <v>#REF!</v>
      </c>
      <c r="EM125" s="44" t="e">
        <f ca="1">COUNTIF(OFFSET(class8_1,MATCH(EM$1,#REF!,0)-7+'Итог по классам'!$B125,,,),"Ф")</f>
        <v>#REF!</v>
      </c>
      <c r="EN125" s="43" t="e">
        <f ca="1">COUNTIF(OFFSET(class8_1,MATCH(EN$1,#REF!,0)-7+'Итог по классам'!$B125,,,),"р")</f>
        <v>#REF!</v>
      </c>
      <c r="EO125" s="43" t="e">
        <f ca="1">COUNTIF(OFFSET(class8_1,MATCH(EO$1,#REF!,0)-7+'Итог по классам'!$B125,,,),"ш")</f>
        <v>#REF!</v>
      </c>
      <c r="EP125" s="43" t="e">
        <f ca="1">COUNTIF(OFFSET(class8_2,MATCH(EP$1,#REF!,0)-7+'Итог по классам'!$B125,,,),"Ф")</f>
        <v>#REF!</v>
      </c>
      <c r="EQ125" s="43" t="e">
        <f ca="1">COUNTIF(OFFSET(class8_2,MATCH(EQ$1,#REF!,0)-7+'Итог по классам'!$B125,,,),"р")</f>
        <v>#REF!</v>
      </c>
      <c r="ER125" s="43" t="e">
        <f ca="1">COUNTIF(OFFSET(class8_2,MATCH(ER$1,#REF!,0)-7+'Итог по классам'!$B125,,,),"ш")</f>
        <v>#REF!</v>
      </c>
      <c r="ES125" s="44" t="e">
        <f ca="1">COUNTIF(OFFSET(class8_1,MATCH(ES$1,#REF!,0)-7+'Итог по классам'!$B125,,,),"Ф")</f>
        <v>#REF!</v>
      </c>
      <c r="ET125" s="43" t="e">
        <f ca="1">COUNTIF(OFFSET(class8_1,MATCH(ET$1,#REF!,0)-7+'Итог по классам'!$B125,,,),"р")</f>
        <v>#REF!</v>
      </c>
      <c r="EU125" s="43" t="e">
        <f ca="1">COUNTIF(OFFSET(class8_1,MATCH(EU$1,#REF!,0)-7+'Итог по классам'!$B125,,,),"ш")</f>
        <v>#REF!</v>
      </c>
      <c r="EV125" s="43" t="e">
        <f ca="1">COUNTIF(OFFSET(class8_2,MATCH(EV$1,#REF!,0)-7+'Итог по классам'!$B125,,,),"Ф")</f>
        <v>#REF!</v>
      </c>
      <c r="EW125" s="43" t="e">
        <f ca="1">COUNTIF(OFFSET(class8_2,MATCH(EW$1,#REF!,0)-7+'Итог по классам'!$B125,,,),"р")</f>
        <v>#REF!</v>
      </c>
      <c r="EX125" s="43" t="e">
        <f ca="1">COUNTIF(OFFSET(class8_2,MATCH(EX$1,#REF!,0)-7+'Итог по классам'!$B125,,,),"ш")</f>
        <v>#REF!</v>
      </c>
      <c r="EY125" s="44" t="e">
        <f ca="1">COUNTIF(OFFSET(class8_1,MATCH(EY$1,#REF!,0)-7+'Итог по классам'!$B125,,,),"Ф")</f>
        <v>#REF!</v>
      </c>
      <c r="EZ125" s="43" t="e">
        <f ca="1">COUNTIF(OFFSET(class8_1,MATCH(EZ$1,#REF!,0)-7+'Итог по классам'!$B125,,,),"р")</f>
        <v>#REF!</v>
      </c>
      <c r="FA125" s="43" t="e">
        <f ca="1">COUNTIF(OFFSET(class8_1,MATCH(FA$1,#REF!,0)-7+'Итог по классам'!$B125,,,),"ш")</f>
        <v>#REF!</v>
      </c>
      <c r="FB125" s="43" t="e">
        <f ca="1">COUNTIF(OFFSET(class8_2,MATCH(FB$1,#REF!,0)-7+'Итог по классам'!$B125,,,),"Ф")</f>
        <v>#REF!</v>
      </c>
      <c r="FC125" s="43" t="e">
        <f ca="1">COUNTIF(OFFSET(class8_2,MATCH(FC$1,#REF!,0)-7+'Итог по классам'!$B125,,,),"р")</f>
        <v>#REF!</v>
      </c>
      <c r="FD125" s="43" t="e">
        <f ca="1">COUNTIF(OFFSET(class8_2,MATCH(FD$1,#REF!,0)-7+'Итог по классам'!$B125,,,),"ш")</f>
        <v>#REF!</v>
      </c>
      <c r="FE125" s="44" t="e">
        <f ca="1">COUNTIF(OFFSET(class8_1,MATCH(FE$1,#REF!,0)-7+'Итог по классам'!$B125,,,),"Ф")</f>
        <v>#REF!</v>
      </c>
      <c r="FF125" s="43" t="e">
        <f ca="1">COUNTIF(OFFSET(class8_1,MATCH(FF$1,#REF!,0)-7+'Итог по классам'!$B125,,,),"р")</f>
        <v>#REF!</v>
      </c>
      <c r="FG125" s="43" t="e">
        <f ca="1">COUNTIF(OFFSET(class8_1,MATCH(FG$1,#REF!,0)-7+'Итог по классам'!$B125,,,),"ш")</f>
        <v>#REF!</v>
      </c>
      <c r="FH125" s="43" t="e">
        <f ca="1">COUNTIF(OFFSET(class8_2,MATCH(FH$1,#REF!,0)-7+'Итог по классам'!$B125,,,),"Ф")</f>
        <v>#REF!</v>
      </c>
      <c r="FI125" s="43" t="e">
        <f ca="1">COUNTIF(OFFSET(class8_2,MATCH(FI$1,#REF!,0)-7+'Итог по классам'!$B125,,,),"р")</f>
        <v>#REF!</v>
      </c>
      <c r="FJ125" s="43" t="e">
        <f ca="1">COUNTIF(OFFSET(class8_2,MATCH(FJ$1,#REF!,0)-7+'Итог по классам'!$B125,,,),"ш")</f>
        <v>#REF!</v>
      </c>
      <c r="FK125" s="44" t="e">
        <f ca="1">COUNTIF(OFFSET(class8_1,MATCH(FK$1,#REF!,0)-7+'Итог по классам'!$B125,,,),"Ф")</f>
        <v>#REF!</v>
      </c>
      <c r="FL125" s="43" t="e">
        <f ca="1">COUNTIF(OFFSET(class8_1,MATCH(FL$1,#REF!,0)-7+'Итог по классам'!$B125,,,),"р")</f>
        <v>#REF!</v>
      </c>
      <c r="FM125" s="43" t="e">
        <f ca="1">COUNTIF(OFFSET(class8_1,MATCH(FM$1,#REF!,0)-7+'Итог по классам'!$B125,,,),"ш")</f>
        <v>#REF!</v>
      </c>
      <c r="FN125" s="43" t="e">
        <f ca="1">COUNTIF(OFFSET(class8_2,MATCH(FN$1,#REF!,0)-7+'Итог по классам'!$B125,,,),"Ф")</f>
        <v>#REF!</v>
      </c>
      <c r="FO125" s="43" t="e">
        <f ca="1">COUNTIF(OFFSET(class8_2,MATCH(FO$1,#REF!,0)-7+'Итог по классам'!$B125,,,),"р")</f>
        <v>#REF!</v>
      </c>
      <c r="FP125" s="43" t="e">
        <f ca="1">COUNTIF(OFFSET(class8_2,MATCH(FP$1,#REF!,0)-7+'Итог по классам'!$B125,,,),"ш")</f>
        <v>#REF!</v>
      </c>
      <c r="FQ125" s="44" t="e">
        <f ca="1">COUNTIF(OFFSET(class8_1,MATCH(FQ$1,#REF!,0)-7+'Итог по классам'!$B125,,,),"Ф")</f>
        <v>#REF!</v>
      </c>
      <c r="FR125" s="43" t="e">
        <f ca="1">COUNTIF(OFFSET(class8_1,MATCH(FR$1,#REF!,0)-7+'Итог по классам'!$B125,,,),"р")</f>
        <v>#REF!</v>
      </c>
      <c r="FS125" s="43" t="e">
        <f ca="1">COUNTIF(OFFSET(class8_1,MATCH(FS$1,#REF!,0)-7+'Итог по классам'!$B125,,,),"ш")</f>
        <v>#REF!</v>
      </c>
      <c r="FT125" s="43" t="e">
        <f ca="1">COUNTIF(OFFSET(class8_2,MATCH(FT$1,#REF!,0)-7+'Итог по классам'!$B125,,,),"Ф")</f>
        <v>#REF!</v>
      </c>
      <c r="FU125" s="43" t="e">
        <f ca="1">COUNTIF(OFFSET(class8_2,MATCH(FU$1,#REF!,0)-7+'Итог по классам'!$B125,,,),"р")</f>
        <v>#REF!</v>
      </c>
      <c r="FV125" s="43" t="e">
        <f ca="1">COUNTIF(OFFSET(class8_2,MATCH(FV$1,#REF!,0)-7+'Итог по классам'!$B125,,,),"ш")</f>
        <v>#REF!</v>
      </c>
      <c r="FW125" s="44" t="e">
        <f ca="1">COUNTIF(OFFSET(class8_1,MATCH(FW$1,#REF!,0)-7+'Итог по классам'!$B125,,,),"Ф")</f>
        <v>#REF!</v>
      </c>
      <c r="FX125" s="43" t="e">
        <f ca="1">COUNTIF(OFFSET(class8_1,MATCH(FX$1,#REF!,0)-7+'Итог по классам'!$B125,,,),"р")</f>
        <v>#REF!</v>
      </c>
      <c r="FY125" s="43" t="e">
        <f ca="1">COUNTIF(OFFSET(class8_1,MATCH(FY$1,#REF!,0)-7+'Итог по классам'!$B125,,,),"ш")</f>
        <v>#REF!</v>
      </c>
      <c r="FZ125" s="43" t="e">
        <f ca="1">COUNTIF(OFFSET(class8_2,MATCH(FZ$1,#REF!,0)-7+'Итог по классам'!$B125,,,),"Ф")</f>
        <v>#REF!</v>
      </c>
      <c r="GA125" s="43" t="e">
        <f ca="1">COUNTIF(OFFSET(class8_2,MATCH(GA$1,#REF!,0)-7+'Итог по классам'!$B125,,,),"р")</f>
        <v>#REF!</v>
      </c>
      <c r="GB125" s="43" t="e">
        <f ca="1">COUNTIF(OFFSET(class8_2,MATCH(GB$1,#REF!,0)-7+'Итог по классам'!$B125,,,),"ш")</f>
        <v>#REF!</v>
      </c>
      <c r="GC125" s="44" t="e">
        <f ca="1">COUNTIF(OFFSET(class8_1,MATCH(GC$1,#REF!,0)-7+'Итог по классам'!$B125,,,),"Ф")</f>
        <v>#REF!</v>
      </c>
      <c r="GD125" s="43" t="e">
        <f ca="1">COUNTIF(OFFSET(class8_1,MATCH(GD$1,#REF!,0)-7+'Итог по классам'!$B125,,,),"р")</f>
        <v>#REF!</v>
      </c>
      <c r="GE125" s="43" t="e">
        <f ca="1">COUNTIF(OFFSET(class8_1,MATCH(GE$1,#REF!,0)-7+'Итог по классам'!$B125,,,),"ш")</f>
        <v>#REF!</v>
      </c>
      <c r="GF125" s="43" t="e">
        <f ca="1">COUNTIF(OFFSET(class8_2,MATCH(GF$1,#REF!,0)-7+'Итог по классам'!$B125,,,),"Ф")</f>
        <v>#REF!</v>
      </c>
      <c r="GG125" s="43" t="e">
        <f ca="1">COUNTIF(OFFSET(class8_2,MATCH(GG$1,#REF!,0)-7+'Итог по классам'!$B125,,,),"р")</f>
        <v>#REF!</v>
      </c>
      <c r="GH125" s="43" t="e">
        <f ca="1">COUNTIF(OFFSET(class8_2,MATCH(GH$1,#REF!,0)-7+'Итог по классам'!$B125,,,),"ш")</f>
        <v>#REF!</v>
      </c>
      <c r="GI125" s="44" t="e">
        <f ca="1">COUNTIF(OFFSET(class8_1,MATCH(GI$1,#REF!,0)-7+'Итог по классам'!$B125,,,),"Ф")</f>
        <v>#REF!</v>
      </c>
      <c r="GJ125" s="43" t="e">
        <f ca="1">COUNTIF(OFFSET(class8_1,MATCH(GJ$1,#REF!,0)-7+'Итог по классам'!$B125,,,),"р")</f>
        <v>#REF!</v>
      </c>
      <c r="GK125" s="43" t="e">
        <f ca="1">COUNTIF(OFFSET(class8_1,MATCH(GK$1,#REF!,0)-7+'Итог по классам'!$B125,,,),"ш")</f>
        <v>#REF!</v>
      </c>
      <c r="GL125" s="43" t="e">
        <f ca="1">COUNTIF(OFFSET(class8_2,MATCH(GL$1,#REF!,0)-7+'Итог по классам'!$B125,,,),"Ф")</f>
        <v>#REF!</v>
      </c>
      <c r="GM125" s="43" t="e">
        <f ca="1">COUNTIF(OFFSET(class8_2,MATCH(GM$1,#REF!,0)-7+'Итог по классам'!$B125,,,),"р")</f>
        <v>#REF!</v>
      </c>
      <c r="GN125" s="43" t="e">
        <f ca="1">COUNTIF(OFFSET(class8_2,MATCH(GN$1,#REF!,0)-7+'Итог по классам'!$B125,,,),"ш")</f>
        <v>#REF!</v>
      </c>
      <c r="GO125" s="44" t="e">
        <f ca="1">COUNTIF(OFFSET(class8_1,MATCH(GO$1,#REF!,0)-7+'Итог по классам'!$B125,,,),"Ф")</f>
        <v>#REF!</v>
      </c>
      <c r="GP125" s="43" t="e">
        <f ca="1">COUNTIF(OFFSET(class8_1,MATCH(GP$1,#REF!,0)-7+'Итог по классам'!$B125,,,),"р")</f>
        <v>#REF!</v>
      </c>
      <c r="GQ125" s="43" t="e">
        <f ca="1">COUNTIF(OFFSET(class8_1,MATCH(GQ$1,#REF!,0)-7+'Итог по классам'!$B125,,,),"ш")</f>
        <v>#REF!</v>
      </c>
      <c r="GR125" s="43" t="e">
        <f ca="1">COUNTIF(OFFSET(class8_2,MATCH(GR$1,#REF!,0)-7+'Итог по классам'!$B125,,,),"Ф")</f>
        <v>#REF!</v>
      </c>
      <c r="GS125" s="43" t="e">
        <f ca="1">COUNTIF(OFFSET(class8_2,MATCH(GS$1,#REF!,0)-7+'Итог по классам'!$B125,,,),"р")</f>
        <v>#REF!</v>
      </c>
      <c r="GT125" s="43" t="e">
        <f ca="1">COUNTIF(OFFSET(class8_2,MATCH(GT$1,#REF!,0)-7+'Итог по классам'!$B125,,,),"ш")</f>
        <v>#REF!</v>
      </c>
      <c r="GU125" s="44" t="e">
        <f ca="1">COUNTIF(OFFSET(class8_1,MATCH(GU$1,#REF!,0)-7+'Итог по классам'!$B125,,,),"Ф")</f>
        <v>#REF!</v>
      </c>
      <c r="GV125" s="43" t="e">
        <f ca="1">COUNTIF(OFFSET(class8_1,MATCH(GV$1,#REF!,0)-7+'Итог по классам'!$B125,,,),"р")</f>
        <v>#REF!</v>
      </c>
      <c r="GW125" s="43" t="e">
        <f ca="1">COUNTIF(OFFSET(class8_1,MATCH(GW$1,#REF!,0)-7+'Итог по классам'!$B125,,,),"ш")</f>
        <v>#REF!</v>
      </c>
      <c r="GX125" s="43" t="e">
        <f ca="1">COUNTIF(OFFSET(class8_2,MATCH(GX$1,#REF!,0)-7+'Итог по классам'!$B125,,,),"Ф")</f>
        <v>#REF!</v>
      </c>
      <c r="GY125" s="43" t="e">
        <f ca="1">COUNTIF(OFFSET(class8_2,MATCH(GY$1,#REF!,0)-7+'Итог по классам'!$B125,,,),"р")</f>
        <v>#REF!</v>
      </c>
      <c r="GZ125" s="43" t="e">
        <f ca="1">COUNTIF(OFFSET(class8_2,MATCH(GZ$1,#REF!,0)-7+'Итог по классам'!$B125,,,),"ш")</f>
        <v>#REF!</v>
      </c>
      <c r="HA125" s="44" t="e">
        <f ca="1">COUNTIF(OFFSET(class8_1,MATCH(HA$1,#REF!,0)-7+'Итог по классам'!$B125,,,),"Ф")</f>
        <v>#REF!</v>
      </c>
      <c r="HB125" s="43" t="e">
        <f ca="1">COUNTIF(OFFSET(class8_1,MATCH(HB$1,#REF!,0)-7+'Итог по классам'!$B125,,,),"р")</f>
        <v>#REF!</v>
      </c>
      <c r="HC125" s="43" t="e">
        <f ca="1">COUNTIF(OFFSET(class8_1,MATCH(HC$1,#REF!,0)-7+'Итог по классам'!$B125,,,),"ш")</f>
        <v>#REF!</v>
      </c>
      <c r="HD125" s="43" t="e">
        <f ca="1">COUNTIF(OFFSET(class8_2,MATCH(HD$1,#REF!,0)-7+'Итог по классам'!$B125,,,),"Ф")</f>
        <v>#REF!</v>
      </c>
      <c r="HE125" s="43" t="e">
        <f ca="1">COUNTIF(OFFSET(class8_2,MATCH(HE$1,#REF!,0)-7+'Итог по классам'!$B125,,,),"р")</f>
        <v>#REF!</v>
      </c>
      <c r="HF125" s="43" t="e">
        <f ca="1">COUNTIF(OFFSET(class8_2,MATCH(HF$1,#REF!,0)-7+'Итог по классам'!$B125,,,),"ш")</f>
        <v>#REF!</v>
      </c>
      <c r="HG125" s="44" t="e">
        <f ca="1">COUNTIF(OFFSET(class8_1,MATCH(HG$1,#REF!,0)-7+'Итог по классам'!$B125,,,),"Ф")</f>
        <v>#REF!</v>
      </c>
      <c r="HH125" s="43" t="e">
        <f ca="1">COUNTIF(OFFSET(class8_1,MATCH(HH$1,#REF!,0)-7+'Итог по классам'!$B125,,,),"р")</f>
        <v>#REF!</v>
      </c>
      <c r="HI125" s="43" t="e">
        <f ca="1">COUNTIF(OFFSET(class8_1,MATCH(HI$1,#REF!,0)-7+'Итог по классам'!$B125,,,),"ш")</f>
        <v>#REF!</v>
      </c>
      <c r="HJ125" s="43" t="e">
        <f ca="1">COUNTIF(OFFSET(class8_2,MATCH(HJ$1,#REF!,0)-7+'Итог по классам'!$B125,,,),"Ф")</f>
        <v>#REF!</v>
      </c>
      <c r="HK125" s="43" t="e">
        <f ca="1">COUNTIF(OFFSET(class8_2,MATCH(HK$1,#REF!,0)-7+'Итог по классам'!$B125,,,),"р")</f>
        <v>#REF!</v>
      </c>
      <c r="HL125" s="43" t="e">
        <f ca="1">COUNTIF(OFFSET(class8_2,MATCH(HL$1,#REF!,0)-7+'Итог по классам'!$B125,,,),"ш")</f>
        <v>#REF!</v>
      </c>
      <c r="HM125" s="44" t="e">
        <f ca="1">COUNTIF(OFFSET(class8_1,MATCH(HM$1,#REF!,0)-7+'Итог по классам'!$B125,,,),"Ф")</f>
        <v>#REF!</v>
      </c>
      <c r="HN125" s="43" t="e">
        <f ca="1">COUNTIF(OFFSET(class8_1,MATCH(HN$1,#REF!,0)-7+'Итог по классам'!$B125,,,),"р")</f>
        <v>#REF!</v>
      </c>
      <c r="HO125" s="43" t="e">
        <f ca="1">COUNTIF(OFFSET(class8_1,MATCH(HO$1,#REF!,0)-7+'Итог по классам'!$B125,,,),"ш")</f>
        <v>#REF!</v>
      </c>
      <c r="HP125" s="43" t="e">
        <f ca="1">COUNTIF(OFFSET(class8_2,MATCH(HP$1,#REF!,0)-7+'Итог по классам'!$B125,,,),"Ф")</f>
        <v>#REF!</v>
      </c>
      <c r="HQ125" s="43" t="e">
        <f ca="1">COUNTIF(OFFSET(class8_2,MATCH(HQ$1,#REF!,0)-7+'Итог по классам'!$B125,,,),"р")</f>
        <v>#REF!</v>
      </c>
      <c r="HR125" s="43" t="e">
        <f ca="1">COUNTIF(OFFSET(class8_2,MATCH(HR$1,#REF!,0)-7+'Итог по классам'!$B125,,,),"ш")</f>
        <v>#REF!</v>
      </c>
      <c r="HS125" s="44" t="e">
        <f ca="1">COUNTIF(OFFSET(class8_1,MATCH(HS$1,#REF!,0)-7+'Итог по классам'!$B125,,,),"Ф")</f>
        <v>#REF!</v>
      </c>
      <c r="HT125" s="43" t="e">
        <f ca="1">COUNTIF(OFFSET(class8_1,MATCH(HT$1,#REF!,0)-7+'Итог по классам'!$B125,,,),"р")</f>
        <v>#REF!</v>
      </c>
      <c r="HU125" s="43" t="e">
        <f ca="1">COUNTIF(OFFSET(class8_1,MATCH(HU$1,#REF!,0)-7+'Итог по классам'!$B125,,,),"ш")</f>
        <v>#REF!</v>
      </c>
      <c r="HV125" s="43" t="e">
        <f ca="1">COUNTIF(OFFSET(class8_2,MATCH(HV$1,#REF!,0)-7+'Итог по классам'!$B125,,,),"Ф")</f>
        <v>#REF!</v>
      </c>
      <c r="HW125" s="43" t="e">
        <f ca="1">COUNTIF(OFFSET(class8_2,MATCH(HW$1,#REF!,0)-7+'Итог по классам'!$B125,,,),"р")</f>
        <v>#REF!</v>
      </c>
      <c r="HX125" s="43" t="e">
        <f ca="1">COUNTIF(OFFSET(class8_2,MATCH(HX$1,#REF!,0)-7+'Итог по классам'!$B125,,,),"ш")</f>
        <v>#REF!</v>
      </c>
      <c r="HY125" s="44" t="e">
        <f ca="1">COUNTIF(OFFSET(class8_1,MATCH(HY$1,#REF!,0)-7+'Итог по классам'!$B125,,,),"Ф")</f>
        <v>#REF!</v>
      </c>
      <c r="HZ125" s="43" t="e">
        <f ca="1">COUNTIF(OFFSET(class8_1,MATCH(HZ$1,#REF!,0)-7+'Итог по классам'!$B125,,,),"р")</f>
        <v>#REF!</v>
      </c>
      <c r="IA125" s="43" t="e">
        <f ca="1">COUNTIF(OFFSET(class8_1,MATCH(IA$1,#REF!,0)-7+'Итог по классам'!$B125,,,),"ш")</f>
        <v>#REF!</v>
      </c>
      <c r="IB125" s="43" t="e">
        <f ca="1">COUNTIF(OFFSET(class8_2,MATCH(IB$1,#REF!,0)-7+'Итог по классам'!$B125,,,),"Ф")</f>
        <v>#REF!</v>
      </c>
      <c r="IC125" s="43" t="e">
        <f ca="1">COUNTIF(OFFSET(class8_2,MATCH(IC$1,#REF!,0)-7+'Итог по классам'!$B125,,,),"р")</f>
        <v>#REF!</v>
      </c>
      <c r="ID125" s="43" t="e">
        <f ca="1">COUNTIF(OFFSET(class8_2,MATCH(ID$1,#REF!,0)-7+'Итог по классам'!$B125,,,),"ш")</f>
        <v>#REF!</v>
      </c>
      <c r="IE125" s="44" t="e">
        <f ca="1">COUNTIF(OFFSET(class8_1,MATCH(IE$1,#REF!,0)-7+'Итог по классам'!$B125,,,),"Ф")</f>
        <v>#REF!</v>
      </c>
      <c r="IF125" s="43" t="e">
        <f ca="1">COUNTIF(OFFSET(class8_1,MATCH(IF$1,#REF!,0)-7+'Итог по классам'!$B125,,,),"р")</f>
        <v>#REF!</v>
      </c>
      <c r="IG125" s="43" t="e">
        <f ca="1">COUNTIF(OFFSET(class8_1,MATCH(IG$1,#REF!,0)-7+'Итог по классам'!$B125,,,),"ш")</f>
        <v>#REF!</v>
      </c>
      <c r="IH125" s="43" t="e">
        <f ca="1">COUNTIF(OFFSET(class8_2,MATCH(IH$1,#REF!,0)-7+'Итог по классам'!$B125,,,),"Ф")</f>
        <v>#REF!</v>
      </c>
      <c r="II125" s="43" t="e">
        <f ca="1">COUNTIF(OFFSET(class8_2,MATCH(II$1,#REF!,0)-7+'Итог по классам'!$B125,,,),"р")</f>
        <v>#REF!</v>
      </c>
      <c r="IJ125" s="43" t="e">
        <f ca="1">COUNTIF(OFFSET(class8_2,MATCH(IJ$1,#REF!,0)-7+'Итог по классам'!$B125,,,),"ш")</f>
        <v>#REF!</v>
      </c>
      <c r="IK125" s="44" t="e">
        <f ca="1">COUNTIF(OFFSET(class8_1,MATCH(IK$1,#REF!,0)-7+'Итог по классам'!$B125,,,),"Ф")</f>
        <v>#REF!</v>
      </c>
      <c r="IL125" s="43" t="e">
        <f ca="1">COUNTIF(OFFSET(class8_1,MATCH(IL$1,#REF!,0)-7+'Итог по классам'!$B125,,,),"р")</f>
        <v>#REF!</v>
      </c>
      <c r="IM125" s="43" t="e">
        <f ca="1">COUNTIF(OFFSET(class8_1,MATCH(IM$1,#REF!,0)-7+'Итог по классам'!$B125,,,),"ш")</f>
        <v>#REF!</v>
      </c>
      <c r="IN125" s="43" t="e">
        <f ca="1">COUNTIF(OFFSET(class8_2,MATCH(IN$1,#REF!,0)-7+'Итог по классам'!$B125,,,),"Ф")</f>
        <v>#REF!</v>
      </c>
      <c r="IO125" s="43" t="e">
        <f ca="1">COUNTIF(OFFSET(class8_2,MATCH(IO$1,#REF!,0)-7+'Итог по классам'!$B125,,,),"р")</f>
        <v>#REF!</v>
      </c>
      <c r="IP125" s="43" t="e">
        <f ca="1">COUNTIF(OFFSET(class8_2,MATCH(IP$1,#REF!,0)-7+'Итог по классам'!$B125,,,),"ш")</f>
        <v>#REF!</v>
      </c>
      <c r="IQ125" s="44" t="e">
        <f ca="1">COUNTIF(OFFSET(class8_1,MATCH(IQ$1,#REF!,0)-7+'Итог по классам'!$B125,,,),"Ф")</f>
        <v>#REF!</v>
      </c>
      <c r="IR125" s="43" t="e">
        <f ca="1">COUNTIF(OFFSET(class8_1,MATCH(IR$1,#REF!,0)-7+'Итог по классам'!$B125,,,),"р")</f>
        <v>#REF!</v>
      </c>
      <c r="IS125" s="43" t="e">
        <f ca="1">COUNTIF(OFFSET(class8_1,MATCH(IS$1,#REF!,0)-7+'Итог по классам'!$B125,,,),"ш")</f>
        <v>#REF!</v>
      </c>
      <c r="IT125" s="43" t="e">
        <f ca="1">COUNTIF(OFFSET(class8_2,MATCH(IT$1,#REF!,0)-7+'Итог по классам'!$B125,,,),"Ф")</f>
        <v>#REF!</v>
      </c>
      <c r="IU125" s="43" t="e">
        <f ca="1">COUNTIF(OFFSET(class8_2,MATCH(IU$1,#REF!,0)-7+'Итог по классам'!$B125,,,),"р")</f>
        <v>#REF!</v>
      </c>
      <c r="IV125" s="43" t="e">
        <f ca="1">COUNTIF(OFFSET(class8_2,MATCH(IV$1,#REF!,0)-7+'Итог по классам'!$B125,,,),"ш")</f>
        <v>#REF!</v>
      </c>
      <c r="IW125" s="44" t="e">
        <f ca="1">COUNTIF(OFFSET(class8_1,MATCH(IW$1,#REF!,0)-7+'Итог по классам'!$B125,,,),"Ф")</f>
        <v>#REF!</v>
      </c>
      <c r="IX125" s="43" t="e">
        <f ca="1">COUNTIF(OFFSET(class8_1,MATCH(IX$1,#REF!,0)-7+'Итог по классам'!$B125,,,),"р")</f>
        <v>#REF!</v>
      </c>
      <c r="IY125" s="43" t="e">
        <f ca="1">COUNTIF(OFFSET(class8_1,MATCH(IY$1,#REF!,0)-7+'Итог по классам'!$B125,,,),"ш")</f>
        <v>#REF!</v>
      </c>
      <c r="IZ125" s="43" t="e">
        <f ca="1">COUNTIF(OFFSET(class8_2,MATCH(IZ$1,#REF!,0)-7+'Итог по классам'!$B125,,,),"Ф")</f>
        <v>#REF!</v>
      </c>
      <c r="JA125" s="43" t="e">
        <f ca="1">COUNTIF(OFFSET(class8_2,MATCH(JA$1,#REF!,0)-7+'Итог по классам'!$B125,,,),"р")</f>
        <v>#REF!</v>
      </c>
      <c r="JB125" s="43" t="e">
        <f ca="1">COUNTIF(OFFSET(class8_2,MATCH(JB$1,#REF!,0)-7+'Итог по классам'!$B125,,,),"ш")</f>
        <v>#REF!</v>
      </c>
      <c r="JC125" s="44" t="e">
        <f ca="1">COUNTIF(OFFSET(class8_1,MATCH(JC$1,#REF!,0)-7+'Итог по классам'!$B125,,,),"Ф")</f>
        <v>#REF!</v>
      </c>
      <c r="JD125" s="43" t="e">
        <f ca="1">COUNTIF(OFFSET(class8_1,MATCH(JD$1,#REF!,0)-7+'Итог по классам'!$B125,,,),"р")</f>
        <v>#REF!</v>
      </c>
      <c r="JE125" s="43" t="e">
        <f ca="1">COUNTIF(OFFSET(class8_1,MATCH(JE$1,#REF!,0)-7+'Итог по классам'!$B125,,,),"ш")</f>
        <v>#REF!</v>
      </c>
      <c r="JF125" s="43" t="e">
        <f ca="1">COUNTIF(OFFSET(class8_2,MATCH(JF$1,#REF!,0)-7+'Итог по классам'!$B125,,,),"Ф")</f>
        <v>#REF!</v>
      </c>
      <c r="JG125" s="43" t="e">
        <f ca="1">COUNTIF(OFFSET(class8_2,MATCH(JG$1,#REF!,0)-7+'Итог по классам'!$B125,,,),"р")</f>
        <v>#REF!</v>
      </c>
      <c r="JH125" s="43" t="e">
        <f ca="1">COUNTIF(OFFSET(class8_2,MATCH(JH$1,#REF!,0)-7+'Итог по классам'!$B125,,,),"ш")</f>
        <v>#REF!</v>
      </c>
      <c r="JI125" s="44" t="e">
        <f ca="1">COUNTIF(OFFSET(class8_1,MATCH(JI$1,#REF!,0)-7+'Итог по классам'!$B125,,,),"Ф")</f>
        <v>#REF!</v>
      </c>
      <c r="JJ125" s="43" t="e">
        <f ca="1">COUNTIF(OFFSET(class8_1,MATCH(JJ$1,#REF!,0)-7+'Итог по классам'!$B125,,,),"р")</f>
        <v>#REF!</v>
      </c>
      <c r="JK125" s="43" t="e">
        <f ca="1">COUNTIF(OFFSET(class8_1,MATCH(JK$1,#REF!,0)-7+'Итог по классам'!$B125,,,),"ш")</f>
        <v>#REF!</v>
      </c>
      <c r="JL125" s="43" t="e">
        <f ca="1">COUNTIF(OFFSET(class8_2,MATCH(JL$1,#REF!,0)-7+'Итог по классам'!$B125,,,),"Ф")</f>
        <v>#REF!</v>
      </c>
      <c r="JM125" s="43" t="e">
        <f ca="1">COUNTIF(OFFSET(class8_2,MATCH(JM$1,#REF!,0)-7+'Итог по классам'!$B125,,,),"р")</f>
        <v>#REF!</v>
      </c>
      <c r="JN125" s="43" t="e">
        <f ca="1">COUNTIF(OFFSET(class8_2,MATCH(JN$1,#REF!,0)-7+'Итог по классам'!$B125,,,),"ш")</f>
        <v>#REF!</v>
      </c>
      <c r="JO125" s="44" t="e">
        <f ca="1">COUNTIF(OFFSET(class8_1,MATCH(JO$1,#REF!,0)-7+'Итог по классам'!$B125,,,),"Ф")</f>
        <v>#REF!</v>
      </c>
      <c r="JP125" s="43" t="e">
        <f ca="1">COUNTIF(OFFSET(class8_1,MATCH(JP$1,#REF!,0)-7+'Итог по классам'!$B125,,,),"р")</f>
        <v>#REF!</v>
      </c>
      <c r="JQ125" s="43" t="e">
        <f ca="1">COUNTIF(OFFSET(class8_1,MATCH(JQ$1,#REF!,0)-7+'Итог по классам'!$B125,,,),"ш")</f>
        <v>#REF!</v>
      </c>
      <c r="JR125" s="43" t="e">
        <f ca="1">COUNTIF(OFFSET(class8_2,MATCH(JR$1,#REF!,0)-7+'Итог по классам'!$B125,,,),"Ф")</f>
        <v>#REF!</v>
      </c>
      <c r="JS125" s="43" t="e">
        <f ca="1">COUNTIF(OFFSET(class8_2,MATCH(JS$1,#REF!,0)-7+'Итог по классам'!$B125,,,),"р")</f>
        <v>#REF!</v>
      </c>
      <c r="JT125" s="43" t="e">
        <f ca="1">COUNTIF(OFFSET(class8_2,MATCH(JT$1,#REF!,0)-7+'Итог по классам'!$B125,,,),"ш")</f>
        <v>#REF!</v>
      </c>
      <c r="JU125" s="44" t="e">
        <f ca="1">COUNTIF(OFFSET(class8_1,MATCH(JU$1,#REF!,0)-7+'Итог по классам'!$B125,,,),"Ф")</f>
        <v>#REF!</v>
      </c>
      <c r="JV125" s="43" t="e">
        <f ca="1">COUNTIF(OFFSET(class8_1,MATCH(JV$1,#REF!,0)-7+'Итог по классам'!$B125,,,),"р")</f>
        <v>#REF!</v>
      </c>
      <c r="JW125" s="43" t="e">
        <f ca="1">COUNTIF(OFFSET(class8_1,MATCH(JW$1,#REF!,0)-7+'Итог по классам'!$B125,,,),"ш")</f>
        <v>#REF!</v>
      </c>
      <c r="JX125" s="43" t="e">
        <f ca="1">COUNTIF(OFFSET(class8_2,MATCH(JX$1,#REF!,0)-7+'Итог по классам'!$B125,,,),"Ф")</f>
        <v>#REF!</v>
      </c>
      <c r="JY125" s="43" t="e">
        <f ca="1">COUNTIF(OFFSET(class8_2,MATCH(JY$1,#REF!,0)-7+'Итог по классам'!$B125,,,),"р")</f>
        <v>#REF!</v>
      </c>
      <c r="JZ125" s="43" t="e">
        <f ca="1">COUNTIF(OFFSET(class8_2,MATCH(JZ$1,#REF!,0)-7+'Итог по классам'!$B125,,,),"ш")</f>
        <v>#REF!</v>
      </c>
      <c r="KA125" s="44" t="e">
        <f ca="1">COUNTIF(OFFSET(class8_1,MATCH(KA$1,#REF!,0)-7+'Итог по классам'!$B125,,,),"Ф")</f>
        <v>#REF!</v>
      </c>
      <c r="KB125" s="43" t="e">
        <f ca="1">COUNTIF(OFFSET(class8_1,MATCH(KB$1,#REF!,0)-7+'Итог по классам'!$B125,,,),"р")</f>
        <v>#REF!</v>
      </c>
      <c r="KC125" s="43" t="e">
        <f ca="1">COUNTIF(OFFSET(class8_1,MATCH(KC$1,#REF!,0)-7+'Итог по классам'!$B125,,,),"ш")</f>
        <v>#REF!</v>
      </c>
      <c r="KD125" s="43" t="e">
        <f ca="1">COUNTIF(OFFSET(class8_2,MATCH(KD$1,#REF!,0)-7+'Итог по классам'!$B125,,,),"Ф")</f>
        <v>#REF!</v>
      </c>
      <c r="KE125" s="43" t="e">
        <f ca="1">COUNTIF(OFFSET(class8_2,MATCH(KE$1,#REF!,0)-7+'Итог по классам'!$B125,,,),"р")</f>
        <v>#REF!</v>
      </c>
      <c r="KF125" s="43" t="e">
        <f ca="1">COUNTIF(OFFSET(class8_2,MATCH(KF$1,#REF!,0)-7+'Итог по классам'!$B125,,,),"ш")</f>
        <v>#REF!</v>
      </c>
      <c r="KG125" s="44" t="e">
        <f ca="1">COUNTIF(OFFSET(class8_1,MATCH(KG$1,#REF!,0)-7+'Итог по классам'!$B125,,,),"Ф")</f>
        <v>#REF!</v>
      </c>
      <c r="KH125" s="43" t="e">
        <f ca="1">COUNTIF(OFFSET(class8_1,MATCH(KH$1,#REF!,0)-7+'Итог по классам'!$B125,,,),"р")</f>
        <v>#REF!</v>
      </c>
      <c r="KI125" s="43" t="e">
        <f ca="1">COUNTIF(OFFSET(class8_1,MATCH(KI$1,#REF!,0)-7+'Итог по классам'!$B125,,,),"ш")</f>
        <v>#REF!</v>
      </c>
      <c r="KJ125" s="43" t="e">
        <f ca="1">COUNTIF(OFFSET(class8_2,MATCH(KJ$1,#REF!,0)-7+'Итог по классам'!$B125,,,),"Ф")</f>
        <v>#REF!</v>
      </c>
      <c r="KK125" s="43" t="e">
        <f ca="1">COUNTIF(OFFSET(class8_2,MATCH(KK$1,#REF!,0)-7+'Итог по классам'!$B125,,,),"р")</f>
        <v>#REF!</v>
      </c>
      <c r="KL125" s="43" t="e">
        <f ca="1">COUNTIF(OFFSET(class8_2,MATCH(KL$1,#REF!,0)-7+'Итог по классам'!$B125,,,),"ш")</f>
        <v>#REF!</v>
      </c>
      <c r="KM125" s="44" t="e">
        <f ca="1">COUNTIF(OFFSET(class8_1,MATCH(KM$1,#REF!,0)-7+'Итог по классам'!$B125,,,),"Ф")</f>
        <v>#REF!</v>
      </c>
      <c r="KN125" s="43" t="e">
        <f ca="1">COUNTIF(OFFSET(class8_1,MATCH(KN$1,#REF!,0)-7+'Итог по классам'!$B125,,,),"р")</f>
        <v>#REF!</v>
      </c>
      <c r="KO125" s="43" t="e">
        <f ca="1">COUNTIF(OFFSET(class8_1,MATCH(KO$1,#REF!,0)-7+'Итог по классам'!$B125,,,),"ш")</f>
        <v>#REF!</v>
      </c>
      <c r="KP125" s="43" t="e">
        <f ca="1">COUNTIF(OFFSET(class8_2,MATCH(KP$1,#REF!,0)-7+'Итог по классам'!$B125,,,),"Ф")</f>
        <v>#REF!</v>
      </c>
      <c r="KQ125" s="43" t="e">
        <f ca="1">COUNTIF(OFFSET(class8_2,MATCH(KQ$1,#REF!,0)-7+'Итог по классам'!$B125,,,),"р")</f>
        <v>#REF!</v>
      </c>
      <c r="KR125" s="43" t="e">
        <f ca="1">COUNTIF(OFFSET(class8_2,MATCH(KR$1,#REF!,0)-7+'Итог по классам'!$B125,,,),"ш")</f>
        <v>#REF!</v>
      </c>
    </row>
    <row r="126" spans="1:304" customFormat="1">
      <c r="A126" t="e">
        <f t="shared" si="280"/>
        <v>#REF!</v>
      </c>
      <c r="B126" s="43">
        <v>13</v>
      </c>
      <c r="C126" s="3" t="s">
        <v>50</v>
      </c>
      <c r="D126" s="3" t="s">
        <v>57</v>
      </c>
      <c r="E126" s="43" t="e">
        <f ca="1">COUNTIF(OFFSET(class8_1,MATCH(E$1,#REF!,0)-7+'Итог по классам'!$B126,,,),"Ф")</f>
        <v>#REF!</v>
      </c>
      <c r="F126" s="43" t="e">
        <f ca="1">COUNTIF(OFFSET(class8_1,MATCH(F$1,#REF!,0)-7+'Итог по классам'!$B126,,,),"р")</f>
        <v>#REF!</v>
      </c>
      <c r="G126" s="43" t="e">
        <f ca="1">COUNTIF(OFFSET(class8_1,MATCH(G$1,#REF!,0)-7+'Итог по классам'!$B126,,,),"ш")</f>
        <v>#REF!</v>
      </c>
      <c r="H126" s="43" t="e">
        <f ca="1">COUNTIF(OFFSET(class8_2,MATCH(H$1,#REF!,0)-7+'Итог по классам'!$B126,,,),"Ф")</f>
        <v>#REF!</v>
      </c>
      <c r="I126" s="43" t="e">
        <f ca="1">COUNTIF(OFFSET(class8_2,MATCH(I$1,#REF!,0)-7+'Итог по классам'!$B126,,,),"р")</f>
        <v>#REF!</v>
      </c>
      <c r="J126" s="43" t="e">
        <f ca="1">COUNTIF(OFFSET(class8_2,MATCH(J$1,#REF!,0)-7+'Итог по классам'!$B126,,,),"ш")</f>
        <v>#REF!</v>
      </c>
      <c r="K126" s="44" t="e">
        <f ca="1">COUNTIF(OFFSET(class8_1,MATCH(K$1,#REF!,0)-7+'Итог по классам'!$B126,,,),"Ф")</f>
        <v>#REF!</v>
      </c>
      <c r="L126" s="43" t="e">
        <f ca="1">COUNTIF(OFFSET(class8_1,MATCH(L$1,#REF!,0)-7+'Итог по классам'!$B126,,,),"р")</f>
        <v>#REF!</v>
      </c>
      <c r="M126" s="43" t="e">
        <f ca="1">COUNTIF(OFFSET(class8_1,MATCH(M$1,#REF!,0)-7+'Итог по классам'!$B126,,,),"ш")</f>
        <v>#REF!</v>
      </c>
      <c r="N126" s="43" t="e">
        <f ca="1">COUNTIF(OFFSET(class8_2,MATCH(N$1,#REF!,0)-7+'Итог по классам'!$B126,,,),"Ф")</f>
        <v>#REF!</v>
      </c>
      <c r="O126" s="43" t="e">
        <f ca="1">COUNTIF(OFFSET(class8_2,MATCH(O$1,#REF!,0)-7+'Итог по классам'!$B126,,,),"р")</f>
        <v>#REF!</v>
      </c>
      <c r="P126" s="43" t="e">
        <f ca="1">COUNTIF(OFFSET(class8_2,MATCH(P$1,#REF!,0)-7+'Итог по классам'!$B126,,,),"ш")</f>
        <v>#REF!</v>
      </c>
      <c r="Q126" s="44" t="e">
        <f ca="1">COUNTIF(OFFSET(class8_1,MATCH(Q$1,#REF!,0)-7+'Итог по классам'!$B126,,,),"Ф")</f>
        <v>#REF!</v>
      </c>
      <c r="R126" s="43" t="e">
        <f ca="1">COUNTIF(OFFSET(class8_1,MATCH(R$1,#REF!,0)-7+'Итог по классам'!$B126,,,),"р")</f>
        <v>#REF!</v>
      </c>
      <c r="S126" s="43" t="e">
        <f ca="1">COUNTIF(OFFSET(class8_1,MATCH(S$1,#REF!,0)-7+'Итог по классам'!$B126,,,),"ш")</f>
        <v>#REF!</v>
      </c>
      <c r="T126" s="43" t="e">
        <f ca="1">COUNTIF(OFFSET(class8_2,MATCH(T$1,#REF!,0)-7+'Итог по классам'!$B126,,,),"Ф")</f>
        <v>#REF!</v>
      </c>
      <c r="U126" s="43" t="e">
        <f ca="1">COUNTIF(OFFSET(class8_2,MATCH(U$1,#REF!,0)-7+'Итог по классам'!$B126,,,),"р")</f>
        <v>#REF!</v>
      </c>
      <c r="V126" s="43" t="e">
        <f ca="1">COUNTIF(OFFSET(class8_2,MATCH(V$1,#REF!,0)-7+'Итог по классам'!$B126,,,),"ш")</f>
        <v>#REF!</v>
      </c>
      <c r="W126" s="44" t="e">
        <f ca="1">COUNTIF(OFFSET(class8_1,MATCH(W$1,#REF!,0)-7+'Итог по классам'!$B126,,,),"Ф")</f>
        <v>#REF!</v>
      </c>
      <c r="X126" s="43" t="e">
        <f ca="1">COUNTIF(OFFSET(class8_1,MATCH(X$1,#REF!,0)-7+'Итог по классам'!$B126,,,),"р")</f>
        <v>#REF!</v>
      </c>
      <c r="Y126" s="43" t="e">
        <f ca="1">COUNTIF(OFFSET(class8_1,MATCH(Y$1,#REF!,0)-7+'Итог по классам'!$B126,,,),"ш")</f>
        <v>#REF!</v>
      </c>
      <c r="Z126" s="43" t="e">
        <f ca="1">COUNTIF(OFFSET(class8_2,MATCH(Z$1,#REF!,0)-7+'Итог по классам'!$B126,,,),"Ф")</f>
        <v>#REF!</v>
      </c>
      <c r="AA126" s="43" t="e">
        <f ca="1">COUNTIF(OFFSET(class8_2,MATCH(AA$1,#REF!,0)-7+'Итог по классам'!$B126,,,),"р")</f>
        <v>#REF!</v>
      </c>
      <c r="AB126" s="43" t="e">
        <f ca="1">COUNTIF(OFFSET(class8_2,MATCH(AB$1,#REF!,0)-7+'Итог по классам'!$B126,,,),"ш")</f>
        <v>#REF!</v>
      </c>
      <c r="AC126" s="44" t="e">
        <f ca="1">COUNTIF(OFFSET(class8_1,MATCH(AC$1,#REF!,0)-7+'Итог по классам'!$B126,,,),"Ф")</f>
        <v>#REF!</v>
      </c>
      <c r="AD126" s="43" t="e">
        <f ca="1">COUNTIF(OFFSET(class8_1,MATCH(AD$1,#REF!,0)-7+'Итог по классам'!$B126,,,),"р")</f>
        <v>#REF!</v>
      </c>
      <c r="AE126" s="43" t="e">
        <f ca="1">COUNTIF(OFFSET(class8_1,MATCH(AE$1,#REF!,0)-7+'Итог по классам'!$B126,,,),"ш")</f>
        <v>#REF!</v>
      </c>
      <c r="AF126" s="43" t="e">
        <f ca="1">COUNTIF(OFFSET(class8_2,MATCH(AF$1,#REF!,0)-7+'Итог по классам'!$B126,,,),"Ф")</f>
        <v>#REF!</v>
      </c>
      <c r="AG126" s="43" t="e">
        <f ca="1">COUNTIF(OFFSET(class8_2,MATCH(AG$1,#REF!,0)-7+'Итог по классам'!$B126,,,),"р")</f>
        <v>#REF!</v>
      </c>
      <c r="AH126" s="43" t="e">
        <f ca="1">COUNTIF(OFFSET(class8_2,MATCH(AH$1,#REF!,0)-7+'Итог по классам'!$B126,,,),"ш")</f>
        <v>#REF!</v>
      </c>
      <c r="AI126" s="44" t="e">
        <f ca="1">COUNTIF(OFFSET(class8_1,MATCH(AI$1,#REF!,0)-7+'Итог по классам'!$B126,,,),"Ф")</f>
        <v>#REF!</v>
      </c>
      <c r="AJ126" s="43" t="e">
        <f ca="1">COUNTIF(OFFSET(class8_1,MATCH(AJ$1,#REF!,0)-7+'Итог по классам'!$B126,,,),"р")</f>
        <v>#REF!</v>
      </c>
      <c r="AK126" s="43" t="e">
        <f ca="1">COUNTIF(OFFSET(class8_1,MATCH(AK$1,#REF!,0)-7+'Итог по классам'!$B126,,,),"ш")</f>
        <v>#REF!</v>
      </c>
      <c r="AL126" s="43" t="e">
        <f ca="1">COUNTIF(OFFSET(class8_2,MATCH(AL$1,#REF!,0)-7+'Итог по классам'!$B126,,,),"Ф")</f>
        <v>#REF!</v>
      </c>
      <c r="AM126" s="43" t="e">
        <f ca="1">COUNTIF(OFFSET(class8_2,MATCH(AM$1,#REF!,0)-7+'Итог по классам'!$B126,,,),"р")</f>
        <v>#REF!</v>
      </c>
      <c r="AN126" s="43" t="e">
        <f ca="1">COUNTIF(OFFSET(class8_2,MATCH(AN$1,#REF!,0)-7+'Итог по классам'!$B126,,,),"ш")</f>
        <v>#REF!</v>
      </c>
      <c r="AO126" s="44" t="e">
        <f ca="1">COUNTIF(OFFSET(class8_1,MATCH(AO$1,#REF!,0)-7+'Итог по классам'!$B126,,,),"Ф")</f>
        <v>#REF!</v>
      </c>
      <c r="AP126" s="43" t="e">
        <f ca="1">COUNTIF(OFFSET(class8_1,MATCH(AP$1,#REF!,0)-7+'Итог по классам'!$B126,,,),"р")</f>
        <v>#REF!</v>
      </c>
      <c r="AQ126" s="43" t="e">
        <f ca="1">COUNTIF(OFFSET(class8_1,MATCH(AQ$1,#REF!,0)-7+'Итог по классам'!$B126,,,),"ш")</f>
        <v>#REF!</v>
      </c>
      <c r="AR126" s="43" t="e">
        <f ca="1">COUNTIF(OFFSET(class8_2,MATCH(AR$1,#REF!,0)-7+'Итог по классам'!$B126,,,),"Ф")</f>
        <v>#REF!</v>
      </c>
      <c r="AS126" s="43" t="e">
        <f ca="1">COUNTIF(OFFSET(class8_2,MATCH(AS$1,#REF!,0)-7+'Итог по классам'!$B126,,,),"р")</f>
        <v>#REF!</v>
      </c>
      <c r="AT126" s="43" t="e">
        <f ca="1">COUNTIF(OFFSET(class8_2,MATCH(AT$1,#REF!,0)-7+'Итог по классам'!$B126,,,),"ш")</f>
        <v>#REF!</v>
      </c>
      <c r="AU126" s="44" t="e">
        <f ca="1">COUNTIF(OFFSET(class8_1,MATCH(AU$1,#REF!,0)-7+'Итог по классам'!$B126,,,),"Ф")</f>
        <v>#REF!</v>
      </c>
      <c r="AV126" s="43" t="e">
        <f ca="1">COUNTIF(OFFSET(class8_1,MATCH(AV$1,#REF!,0)-7+'Итог по классам'!$B126,,,),"р")</f>
        <v>#REF!</v>
      </c>
      <c r="AW126" s="43" t="e">
        <f ca="1">COUNTIF(OFFSET(class8_1,MATCH(AW$1,#REF!,0)-7+'Итог по классам'!$B126,,,),"ш")</f>
        <v>#REF!</v>
      </c>
      <c r="AX126" s="43" t="e">
        <f ca="1">COUNTIF(OFFSET(class8_2,MATCH(AX$1,#REF!,0)-7+'Итог по классам'!$B126,,,),"Ф")</f>
        <v>#REF!</v>
      </c>
      <c r="AY126" s="43" t="e">
        <f ca="1">COUNTIF(OFFSET(class8_2,MATCH(AY$1,#REF!,0)-7+'Итог по классам'!$B126,,,),"р")</f>
        <v>#REF!</v>
      </c>
      <c r="AZ126" s="43" t="e">
        <f ca="1">COUNTIF(OFFSET(class8_2,MATCH(AZ$1,#REF!,0)-7+'Итог по классам'!$B126,,,),"ш")</f>
        <v>#REF!</v>
      </c>
      <c r="BA126" s="44" t="e">
        <f ca="1">COUNTIF(OFFSET(class8_1,MATCH(BA$1,#REF!,0)-7+'Итог по классам'!$B126,,,),"Ф")</f>
        <v>#REF!</v>
      </c>
      <c r="BB126" s="43" t="e">
        <f ca="1">COUNTIF(OFFSET(class8_1,MATCH(BB$1,#REF!,0)-7+'Итог по классам'!$B126,,,),"р")</f>
        <v>#REF!</v>
      </c>
      <c r="BC126" s="43" t="e">
        <f ca="1">COUNTIF(OFFSET(class8_1,MATCH(BC$1,#REF!,0)-7+'Итог по классам'!$B126,,,),"ш")</f>
        <v>#REF!</v>
      </c>
      <c r="BD126" s="43" t="e">
        <f ca="1">COUNTIF(OFFSET(class8_2,MATCH(BD$1,#REF!,0)-7+'Итог по классам'!$B126,,,),"Ф")</f>
        <v>#REF!</v>
      </c>
      <c r="BE126" s="43" t="e">
        <f ca="1">COUNTIF(OFFSET(class8_2,MATCH(BE$1,#REF!,0)-7+'Итог по классам'!$B126,,,),"р")</f>
        <v>#REF!</v>
      </c>
      <c r="BF126" s="43" t="e">
        <f ca="1">COUNTIF(OFFSET(class8_2,MATCH(BF$1,#REF!,0)-7+'Итог по классам'!$B126,,,),"ш")</f>
        <v>#REF!</v>
      </c>
      <c r="BG126" s="44" t="e">
        <f ca="1">COUNTIF(OFFSET(class8_1,MATCH(BG$1,#REF!,0)-7+'Итог по классам'!$B126,,,),"Ф")</f>
        <v>#REF!</v>
      </c>
      <c r="BH126" s="43" t="e">
        <f ca="1">COUNTIF(OFFSET(class8_1,MATCH(BH$1,#REF!,0)-7+'Итог по классам'!$B126,,,),"р")</f>
        <v>#REF!</v>
      </c>
      <c r="BI126" s="43" t="e">
        <f ca="1">COUNTIF(OFFSET(class8_1,MATCH(BI$1,#REF!,0)-7+'Итог по классам'!$B126,,,),"ш")</f>
        <v>#REF!</v>
      </c>
      <c r="BJ126" s="43" t="e">
        <f ca="1">COUNTIF(OFFSET(class8_2,MATCH(BJ$1,#REF!,0)-7+'Итог по классам'!$B126,,,),"Ф")</f>
        <v>#REF!</v>
      </c>
      <c r="BK126" s="43" t="e">
        <f ca="1">COUNTIF(OFFSET(class8_2,MATCH(BK$1,#REF!,0)-7+'Итог по классам'!$B126,,,),"р")</f>
        <v>#REF!</v>
      </c>
      <c r="BL126" s="43" t="e">
        <f ca="1">COUNTIF(OFFSET(class8_2,MATCH(BL$1,#REF!,0)-7+'Итог по классам'!$B126,,,),"ш")</f>
        <v>#REF!</v>
      </c>
      <c r="BM126" s="44" t="e">
        <f ca="1">COUNTIF(OFFSET(class8_1,MATCH(BM$1,#REF!,0)-7+'Итог по классам'!$B126,,,),"Ф")</f>
        <v>#REF!</v>
      </c>
      <c r="BN126" s="43" t="e">
        <f ca="1">COUNTIF(OFFSET(class8_1,MATCH(BN$1,#REF!,0)-7+'Итог по классам'!$B126,,,),"р")</f>
        <v>#REF!</v>
      </c>
      <c r="BO126" s="43" t="e">
        <f ca="1">COUNTIF(OFFSET(class8_1,MATCH(BO$1,#REF!,0)-7+'Итог по классам'!$B126,,,),"ш")</f>
        <v>#REF!</v>
      </c>
      <c r="BP126" s="43" t="e">
        <f ca="1">COUNTIF(OFFSET(class8_2,MATCH(BP$1,#REF!,0)-7+'Итог по классам'!$B126,,,),"Ф")</f>
        <v>#REF!</v>
      </c>
      <c r="BQ126" s="43" t="e">
        <f ca="1">COUNTIF(OFFSET(class8_2,MATCH(BQ$1,#REF!,0)-7+'Итог по классам'!$B126,,,),"р")</f>
        <v>#REF!</v>
      </c>
      <c r="BR126" s="43" t="e">
        <f ca="1">COUNTIF(OFFSET(class8_2,MATCH(BR$1,#REF!,0)-7+'Итог по классам'!$B126,,,),"ш")</f>
        <v>#REF!</v>
      </c>
      <c r="BS126" s="44" t="e">
        <f ca="1">COUNTIF(OFFSET(class8_1,MATCH(BS$1,#REF!,0)-7+'Итог по классам'!$B126,,,),"Ф")</f>
        <v>#REF!</v>
      </c>
      <c r="BT126" s="43" t="e">
        <f ca="1">COUNTIF(OFFSET(class8_1,MATCH(BT$1,#REF!,0)-7+'Итог по классам'!$B126,,,),"р")</f>
        <v>#REF!</v>
      </c>
      <c r="BU126" s="43" t="e">
        <f ca="1">COUNTIF(OFFSET(class8_1,MATCH(BU$1,#REF!,0)-7+'Итог по классам'!$B126,,,),"ш")</f>
        <v>#REF!</v>
      </c>
      <c r="BV126" s="43" t="e">
        <f ca="1">COUNTIF(OFFSET(class8_2,MATCH(BV$1,#REF!,0)-7+'Итог по классам'!$B126,,,),"Ф")</f>
        <v>#REF!</v>
      </c>
      <c r="BW126" s="43" t="e">
        <f ca="1">COUNTIF(OFFSET(class8_2,MATCH(BW$1,#REF!,0)-7+'Итог по классам'!$B126,,,),"р")</f>
        <v>#REF!</v>
      </c>
      <c r="BX126" s="43" t="e">
        <f ca="1">COUNTIF(OFFSET(class8_2,MATCH(BX$1,#REF!,0)-7+'Итог по классам'!$B126,,,),"ш")</f>
        <v>#REF!</v>
      </c>
      <c r="BY126" s="44" t="e">
        <f ca="1">COUNTIF(OFFSET(class8_1,MATCH(BY$1,#REF!,0)-7+'Итог по классам'!$B126,,,),"Ф")</f>
        <v>#REF!</v>
      </c>
      <c r="BZ126" s="43" t="e">
        <f ca="1">COUNTIF(OFFSET(class8_1,MATCH(BZ$1,#REF!,0)-7+'Итог по классам'!$B126,,,),"р")</f>
        <v>#REF!</v>
      </c>
      <c r="CA126" s="43" t="e">
        <f ca="1">COUNTIF(OFFSET(class8_1,MATCH(CA$1,#REF!,0)-7+'Итог по классам'!$B126,,,),"ш")</f>
        <v>#REF!</v>
      </c>
      <c r="CB126" s="43" t="e">
        <f ca="1">COUNTIF(OFFSET(class8_2,MATCH(CB$1,#REF!,0)-7+'Итог по классам'!$B126,,,),"Ф")</f>
        <v>#REF!</v>
      </c>
      <c r="CC126" s="43" t="e">
        <f ca="1">COUNTIF(OFFSET(class8_2,MATCH(CC$1,#REF!,0)-7+'Итог по классам'!$B126,,,),"р")</f>
        <v>#REF!</v>
      </c>
      <c r="CD126" s="43" t="e">
        <f ca="1">COUNTIF(OFFSET(class8_2,MATCH(CD$1,#REF!,0)-7+'Итог по классам'!$B126,,,),"ш")</f>
        <v>#REF!</v>
      </c>
      <c r="CE126" s="44" t="e">
        <f ca="1">COUNTIF(OFFSET(class8_1,MATCH(CE$1,#REF!,0)-7+'Итог по классам'!$B126,,,),"Ф")</f>
        <v>#REF!</v>
      </c>
      <c r="CF126" s="43" t="e">
        <f ca="1">COUNTIF(OFFSET(class8_1,MATCH(CF$1,#REF!,0)-7+'Итог по классам'!$B126,,,),"р")</f>
        <v>#REF!</v>
      </c>
      <c r="CG126" s="43" t="e">
        <f ca="1">COUNTIF(OFFSET(class8_1,MATCH(CG$1,#REF!,0)-7+'Итог по классам'!$B126,,,),"ш")</f>
        <v>#REF!</v>
      </c>
      <c r="CH126" s="43" t="e">
        <f ca="1">COUNTIF(OFFSET(class8_2,MATCH(CH$1,#REF!,0)-7+'Итог по классам'!$B126,,,),"Ф")</f>
        <v>#REF!</v>
      </c>
      <c r="CI126" s="43" t="e">
        <f ca="1">COUNTIF(OFFSET(class8_2,MATCH(CI$1,#REF!,0)-7+'Итог по классам'!$B126,,,),"р")</f>
        <v>#REF!</v>
      </c>
      <c r="CJ126" s="43" t="e">
        <f ca="1">COUNTIF(OFFSET(class8_2,MATCH(CJ$1,#REF!,0)-7+'Итог по классам'!$B126,,,),"ш")</f>
        <v>#REF!</v>
      </c>
      <c r="CK126" s="44" t="e">
        <f ca="1">COUNTIF(OFFSET(class8_1,MATCH(CK$1,#REF!,0)-7+'Итог по классам'!$B126,,,),"Ф")</f>
        <v>#REF!</v>
      </c>
      <c r="CL126" s="43" t="e">
        <f ca="1">COUNTIF(OFFSET(class8_1,MATCH(CL$1,#REF!,0)-7+'Итог по классам'!$B126,,,),"р")</f>
        <v>#REF!</v>
      </c>
      <c r="CM126" s="43" t="e">
        <f ca="1">COUNTIF(OFFSET(class8_1,MATCH(CM$1,#REF!,0)-7+'Итог по классам'!$B126,,,),"ш")</f>
        <v>#REF!</v>
      </c>
      <c r="CN126" s="43" t="e">
        <f ca="1">COUNTIF(OFFSET(class8_2,MATCH(CN$1,#REF!,0)-7+'Итог по классам'!$B126,,,),"Ф")</f>
        <v>#REF!</v>
      </c>
      <c r="CO126" s="43" t="e">
        <f ca="1">COUNTIF(OFFSET(class8_2,MATCH(CO$1,#REF!,0)-7+'Итог по классам'!$B126,,,),"р")</f>
        <v>#REF!</v>
      </c>
      <c r="CP126" s="43" t="e">
        <f ca="1">COUNTIF(OFFSET(class8_2,MATCH(CP$1,#REF!,0)-7+'Итог по классам'!$B126,,,),"ш")</f>
        <v>#REF!</v>
      </c>
      <c r="CQ126" s="44" t="e">
        <f ca="1">COUNTIF(OFFSET(class8_1,MATCH(CQ$1,#REF!,0)-7+'Итог по классам'!$B126,,,),"Ф")</f>
        <v>#REF!</v>
      </c>
      <c r="CR126" s="43" t="e">
        <f ca="1">COUNTIF(OFFSET(class8_1,MATCH(CR$1,#REF!,0)-7+'Итог по классам'!$B126,,,),"р")</f>
        <v>#REF!</v>
      </c>
      <c r="CS126" s="43" t="e">
        <f ca="1">COUNTIF(OFFSET(class8_1,MATCH(CS$1,#REF!,0)-7+'Итог по классам'!$B126,,,),"ш")</f>
        <v>#REF!</v>
      </c>
      <c r="CT126" s="43" t="e">
        <f ca="1">COUNTIF(OFFSET(class8_2,MATCH(CT$1,#REF!,0)-7+'Итог по классам'!$B126,,,),"Ф")</f>
        <v>#REF!</v>
      </c>
      <c r="CU126" s="43" t="e">
        <f ca="1">COUNTIF(OFFSET(class8_2,MATCH(CU$1,#REF!,0)-7+'Итог по классам'!$B126,,,),"р")</f>
        <v>#REF!</v>
      </c>
      <c r="CV126" s="43" t="e">
        <f ca="1">COUNTIF(OFFSET(class8_2,MATCH(CV$1,#REF!,0)-7+'Итог по классам'!$B126,,,),"ш")</f>
        <v>#REF!</v>
      </c>
      <c r="CW126" s="44" t="e">
        <f ca="1">COUNTIF(OFFSET(class8_1,MATCH(CW$1,#REF!,0)-7+'Итог по классам'!$B126,,,),"Ф")</f>
        <v>#REF!</v>
      </c>
      <c r="CX126" s="43" t="e">
        <f ca="1">COUNTIF(OFFSET(class8_1,MATCH(CX$1,#REF!,0)-7+'Итог по классам'!$B126,,,),"р")</f>
        <v>#REF!</v>
      </c>
      <c r="CY126" s="43" t="e">
        <f ca="1">COUNTIF(OFFSET(class8_1,MATCH(CY$1,#REF!,0)-7+'Итог по классам'!$B126,,,),"ш")</f>
        <v>#REF!</v>
      </c>
      <c r="CZ126" s="43" t="e">
        <f ca="1">COUNTIF(OFFSET(class8_2,MATCH(CZ$1,#REF!,0)-7+'Итог по классам'!$B126,,,),"Ф")</f>
        <v>#REF!</v>
      </c>
      <c r="DA126" s="43" t="e">
        <f ca="1">COUNTIF(OFFSET(class8_2,MATCH(DA$1,#REF!,0)-7+'Итог по классам'!$B126,,,),"р")</f>
        <v>#REF!</v>
      </c>
      <c r="DB126" s="43" t="e">
        <f ca="1">COUNTIF(OFFSET(class8_2,MATCH(DB$1,#REF!,0)-7+'Итог по классам'!$B126,,,),"ш")</f>
        <v>#REF!</v>
      </c>
      <c r="DC126" s="44" t="e">
        <f ca="1">COUNTIF(OFFSET(class8_1,MATCH(DC$1,#REF!,0)-7+'Итог по классам'!$B126,,,),"Ф")</f>
        <v>#REF!</v>
      </c>
      <c r="DD126" s="43" t="e">
        <f ca="1">COUNTIF(OFFSET(class8_1,MATCH(DD$1,#REF!,0)-7+'Итог по классам'!$B126,,,),"р")</f>
        <v>#REF!</v>
      </c>
      <c r="DE126" s="43" t="e">
        <f ca="1">COUNTIF(OFFSET(class8_1,MATCH(DE$1,#REF!,0)-7+'Итог по классам'!$B126,,,),"ш")</f>
        <v>#REF!</v>
      </c>
      <c r="DF126" s="43" t="e">
        <f ca="1">COUNTIF(OFFSET(class8_2,MATCH(DF$1,#REF!,0)-7+'Итог по классам'!$B126,,,),"Ф")</f>
        <v>#REF!</v>
      </c>
      <c r="DG126" s="43" t="e">
        <f ca="1">COUNTIF(OFFSET(class8_2,MATCH(DG$1,#REF!,0)-7+'Итог по классам'!$B126,,,),"р")</f>
        <v>#REF!</v>
      </c>
      <c r="DH126" s="43" t="e">
        <f ca="1">COUNTIF(OFFSET(class8_2,MATCH(DH$1,#REF!,0)-7+'Итог по классам'!$B126,,,),"ш")</f>
        <v>#REF!</v>
      </c>
      <c r="DI126" s="44" t="e">
        <f ca="1">COUNTIF(OFFSET(class8_1,MATCH(DI$1,#REF!,0)-7+'Итог по классам'!$B126,,,),"Ф")</f>
        <v>#REF!</v>
      </c>
      <c r="DJ126" s="43" t="e">
        <f ca="1">COUNTIF(OFFSET(class8_1,MATCH(DJ$1,#REF!,0)-7+'Итог по классам'!$B126,,,),"р")</f>
        <v>#REF!</v>
      </c>
      <c r="DK126" s="43" t="e">
        <f ca="1">COUNTIF(OFFSET(class8_1,MATCH(DK$1,#REF!,0)-7+'Итог по классам'!$B126,,,),"ш")</f>
        <v>#REF!</v>
      </c>
      <c r="DL126" s="43" t="e">
        <f ca="1">COUNTIF(OFFSET(class8_2,MATCH(DL$1,#REF!,0)-7+'Итог по классам'!$B126,,,),"Ф")</f>
        <v>#REF!</v>
      </c>
      <c r="DM126" s="43" t="e">
        <f ca="1">COUNTIF(OFFSET(class8_2,MATCH(DM$1,#REF!,0)-7+'Итог по классам'!$B126,,,),"р")</f>
        <v>#REF!</v>
      </c>
      <c r="DN126" s="43" t="e">
        <f ca="1">COUNTIF(OFFSET(class8_2,MATCH(DN$1,#REF!,0)-7+'Итог по классам'!$B126,,,),"ш")</f>
        <v>#REF!</v>
      </c>
      <c r="DO126" s="44" t="e">
        <f ca="1">COUNTIF(OFFSET(class8_1,MATCH(DO$1,#REF!,0)-7+'Итог по классам'!$B126,,,),"Ф")</f>
        <v>#REF!</v>
      </c>
      <c r="DP126" s="43" t="e">
        <f ca="1">COUNTIF(OFFSET(class8_1,MATCH(DP$1,#REF!,0)-7+'Итог по классам'!$B126,,,),"р")</f>
        <v>#REF!</v>
      </c>
      <c r="DQ126" s="43" t="e">
        <f ca="1">COUNTIF(OFFSET(class8_1,MATCH(DQ$1,#REF!,0)-7+'Итог по классам'!$B126,,,),"ш")</f>
        <v>#REF!</v>
      </c>
      <c r="DR126" s="43" t="e">
        <f ca="1">COUNTIF(OFFSET(class8_2,MATCH(DR$1,#REF!,0)-7+'Итог по классам'!$B126,,,),"Ф")</f>
        <v>#REF!</v>
      </c>
      <c r="DS126" s="43" t="e">
        <f ca="1">COUNTIF(OFFSET(class8_2,MATCH(DS$1,#REF!,0)-7+'Итог по классам'!$B126,,,),"р")</f>
        <v>#REF!</v>
      </c>
      <c r="DT126" s="43" t="e">
        <f ca="1">COUNTIF(OFFSET(class8_2,MATCH(DT$1,#REF!,0)-7+'Итог по классам'!$B126,,,),"ш")</f>
        <v>#REF!</v>
      </c>
      <c r="DU126" s="44" t="e">
        <f ca="1">COUNTIF(OFFSET(class8_1,MATCH(DU$1,#REF!,0)-7+'Итог по классам'!$B126,,,),"Ф")</f>
        <v>#REF!</v>
      </c>
      <c r="DV126" s="43" t="e">
        <f ca="1">COUNTIF(OFFSET(class8_1,MATCH(DV$1,#REF!,0)-7+'Итог по классам'!$B126,,,),"р")</f>
        <v>#REF!</v>
      </c>
      <c r="DW126" s="43" t="e">
        <f ca="1">COUNTIF(OFFSET(class8_1,MATCH(DW$1,#REF!,0)-7+'Итог по классам'!$B126,,,),"ш")</f>
        <v>#REF!</v>
      </c>
      <c r="DX126" s="43" t="e">
        <f ca="1">COUNTIF(OFFSET(class8_2,MATCH(DX$1,#REF!,0)-7+'Итог по классам'!$B126,,,),"Ф")</f>
        <v>#REF!</v>
      </c>
      <c r="DY126" s="43" t="e">
        <f ca="1">COUNTIF(OFFSET(class8_2,MATCH(DY$1,#REF!,0)-7+'Итог по классам'!$B126,,,),"р")</f>
        <v>#REF!</v>
      </c>
      <c r="DZ126" s="43" t="e">
        <f ca="1">COUNTIF(OFFSET(class8_2,MATCH(DZ$1,#REF!,0)-7+'Итог по классам'!$B126,,,),"ш")</f>
        <v>#REF!</v>
      </c>
      <c r="EA126" s="44" t="e">
        <f ca="1">COUNTIF(OFFSET(class8_1,MATCH(EA$1,#REF!,0)-7+'Итог по классам'!$B126,,,),"Ф")</f>
        <v>#REF!</v>
      </c>
      <c r="EB126" s="43" t="e">
        <f ca="1">COUNTIF(OFFSET(class8_1,MATCH(EB$1,#REF!,0)-7+'Итог по классам'!$B126,,,),"р")</f>
        <v>#REF!</v>
      </c>
      <c r="EC126" s="43" t="e">
        <f ca="1">COUNTIF(OFFSET(class8_1,MATCH(EC$1,#REF!,0)-7+'Итог по классам'!$B126,,,),"ш")</f>
        <v>#REF!</v>
      </c>
      <c r="ED126" s="43" t="e">
        <f ca="1">COUNTIF(OFFSET(class8_2,MATCH(ED$1,#REF!,0)-7+'Итог по классам'!$B126,,,),"Ф")</f>
        <v>#REF!</v>
      </c>
      <c r="EE126" s="43" t="e">
        <f ca="1">COUNTIF(OFFSET(class8_2,MATCH(EE$1,#REF!,0)-7+'Итог по классам'!$B126,,,),"р")</f>
        <v>#REF!</v>
      </c>
      <c r="EF126" s="43" t="e">
        <f ca="1">COUNTIF(OFFSET(class8_2,MATCH(EF$1,#REF!,0)-7+'Итог по классам'!$B126,,,),"ш")</f>
        <v>#REF!</v>
      </c>
      <c r="EG126" s="44" t="e">
        <f ca="1">COUNTIF(OFFSET(class8_1,MATCH(EG$1,#REF!,0)-7+'Итог по классам'!$B126,,,),"Ф")</f>
        <v>#REF!</v>
      </c>
      <c r="EH126" s="43" t="e">
        <f ca="1">COUNTIF(OFFSET(class8_1,MATCH(EH$1,#REF!,0)-7+'Итог по классам'!$B126,,,),"р")</f>
        <v>#REF!</v>
      </c>
      <c r="EI126" s="43" t="e">
        <f ca="1">COUNTIF(OFFSET(class8_1,MATCH(EI$1,#REF!,0)-7+'Итог по классам'!$B126,,,),"ш")</f>
        <v>#REF!</v>
      </c>
      <c r="EJ126" s="43" t="e">
        <f ca="1">COUNTIF(OFFSET(class8_2,MATCH(EJ$1,#REF!,0)-7+'Итог по классам'!$B126,,,),"Ф")</f>
        <v>#REF!</v>
      </c>
      <c r="EK126" s="43" t="e">
        <f ca="1">COUNTIF(OFFSET(class8_2,MATCH(EK$1,#REF!,0)-7+'Итог по классам'!$B126,,,),"р")</f>
        <v>#REF!</v>
      </c>
      <c r="EL126" s="43" t="e">
        <f ca="1">COUNTIF(OFFSET(class8_2,MATCH(EL$1,#REF!,0)-7+'Итог по классам'!$B126,,,),"ш")</f>
        <v>#REF!</v>
      </c>
      <c r="EM126" s="44" t="e">
        <f ca="1">COUNTIF(OFFSET(class8_1,MATCH(EM$1,#REF!,0)-7+'Итог по классам'!$B126,,,),"Ф")</f>
        <v>#REF!</v>
      </c>
      <c r="EN126" s="43" t="e">
        <f ca="1">COUNTIF(OFFSET(class8_1,MATCH(EN$1,#REF!,0)-7+'Итог по классам'!$B126,,,),"р")</f>
        <v>#REF!</v>
      </c>
      <c r="EO126" s="43" t="e">
        <f ca="1">COUNTIF(OFFSET(class8_1,MATCH(EO$1,#REF!,0)-7+'Итог по классам'!$B126,,,),"ш")</f>
        <v>#REF!</v>
      </c>
      <c r="EP126" s="43" t="e">
        <f ca="1">COUNTIF(OFFSET(class8_2,MATCH(EP$1,#REF!,0)-7+'Итог по классам'!$B126,,,),"Ф")</f>
        <v>#REF!</v>
      </c>
      <c r="EQ126" s="43" t="e">
        <f ca="1">COUNTIF(OFFSET(class8_2,MATCH(EQ$1,#REF!,0)-7+'Итог по классам'!$B126,,,),"р")</f>
        <v>#REF!</v>
      </c>
      <c r="ER126" s="43" t="e">
        <f ca="1">COUNTIF(OFFSET(class8_2,MATCH(ER$1,#REF!,0)-7+'Итог по классам'!$B126,,,),"ш")</f>
        <v>#REF!</v>
      </c>
      <c r="ES126" s="44" t="e">
        <f ca="1">COUNTIF(OFFSET(class8_1,MATCH(ES$1,#REF!,0)-7+'Итог по классам'!$B126,,,),"Ф")</f>
        <v>#REF!</v>
      </c>
      <c r="ET126" s="43" t="e">
        <f ca="1">COUNTIF(OFFSET(class8_1,MATCH(ET$1,#REF!,0)-7+'Итог по классам'!$B126,,,),"р")</f>
        <v>#REF!</v>
      </c>
      <c r="EU126" s="43" t="e">
        <f ca="1">COUNTIF(OFFSET(class8_1,MATCH(EU$1,#REF!,0)-7+'Итог по классам'!$B126,,,),"ш")</f>
        <v>#REF!</v>
      </c>
      <c r="EV126" s="43" t="e">
        <f ca="1">COUNTIF(OFFSET(class8_2,MATCH(EV$1,#REF!,0)-7+'Итог по классам'!$B126,,,),"Ф")</f>
        <v>#REF!</v>
      </c>
      <c r="EW126" s="43" t="e">
        <f ca="1">COUNTIF(OFFSET(class8_2,MATCH(EW$1,#REF!,0)-7+'Итог по классам'!$B126,,,),"р")</f>
        <v>#REF!</v>
      </c>
      <c r="EX126" s="43" t="e">
        <f ca="1">COUNTIF(OFFSET(class8_2,MATCH(EX$1,#REF!,0)-7+'Итог по классам'!$B126,,,),"ш")</f>
        <v>#REF!</v>
      </c>
      <c r="EY126" s="44" t="e">
        <f ca="1">COUNTIF(OFFSET(class8_1,MATCH(EY$1,#REF!,0)-7+'Итог по классам'!$B126,,,),"Ф")</f>
        <v>#REF!</v>
      </c>
      <c r="EZ126" s="43" t="e">
        <f ca="1">COUNTIF(OFFSET(class8_1,MATCH(EZ$1,#REF!,0)-7+'Итог по классам'!$B126,,,),"р")</f>
        <v>#REF!</v>
      </c>
      <c r="FA126" s="43" t="e">
        <f ca="1">COUNTIF(OFFSET(class8_1,MATCH(FA$1,#REF!,0)-7+'Итог по классам'!$B126,,,),"ш")</f>
        <v>#REF!</v>
      </c>
      <c r="FB126" s="43" t="e">
        <f ca="1">COUNTIF(OFFSET(class8_2,MATCH(FB$1,#REF!,0)-7+'Итог по классам'!$B126,,,),"Ф")</f>
        <v>#REF!</v>
      </c>
      <c r="FC126" s="43" t="e">
        <f ca="1">COUNTIF(OFFSET(class8_2,MATCH(FC$1,#REF!,0)-7+'Итог по классам'!$B126,,,),"р")</f>
        <v>#REF!</v>
      </c>
      <c r="FD126" s="43" t="e">
        <f ca="1">COUNTIF(OFFSET(class8_2,MATCH(FD$1,#REF!,0)-7+'Итог по классам'!$B126,,,),"ш")</f>
        <v>#REF!</v>
      </c>
      <c r="FE126" s="44" t="e">
        <f ca="1">COUNTIF(OFFSET(class8_1,MATCH(FE$1,#REF!,0)-7+'Итог по классам'!$B126,,,),"Ф")</f>
        <v>#REF!</v>
      </c>
      <c r="FF126" s="43" t="e">
        <f ca="1">COUNTIF(OFFSET(class8_1,MATCH(FF$1,#REF!,0)-7+'Итог по классам'!$B126,,,),"р")</f>
        <v>#REF!</v>
      </c>
      <c r="FG126" s="43" t="e">
        <f ca="1">COUNTIF(OFFSET(class8_1,MATCH(FG$1,#REF!,0)-7+'Итог по классам'!$B126,,,),"ш")</f>
        <v>#REF!</v>
      </c>
      <c r="FH126" s="43" t="e">
        <f ca="1">COUNTIF(OFFSET(class8_2,MATCH(FH$1,#REF!,0)-7+'Итог по классам'!$B126,,,),"Ф")</f>
        <v>#REF!</v>
      </c>
      <c r="FI126" s="43" t="e">
        <f ca="1">COUNTIF(OFFSET(class8_2,MATCH(FI$1,#REF!,0)-7+'Итог по классам'!$B126,,,),"р")</f>
        <v>#REF!</v>
      </c>
      <c r="FJ126" s="43" t="e">
        <f ca="1">COUNTIF(OFFSET(class8_2,MATCH(FJ$1,#REF!,0)-7+'Итог по классам'!$B126,,,),"ш")</f>
        <v>#REF!</v>
      </c>
      <c r="FK126" s="44" t="e">
        <f ca="1">COUNTIF(OFFSET(class8_1,MATCH(FK$1,#REF!,0)-7+'Итог по классам'!$B126,,,),"Ф")</f>
        <v>#REF!</v>
      </c>
      <c r="FL126" s="43" t="e">
        <f ca="1">COUNTIF(OFFSET(class8_1,MATCH(FL$1,#REF!,0)-7+'Итог по классам'!$B126,,,),"р")</f>
        <v>#REF!</v>
      </c>
      <c r="FM126" s="43" t="e">
        <f ca="1">COUNTIF(OFFSET(class8_1,MATCH(FM$1,#REF!,0)-7+'Итог по классам'!$B126,,,),"ш")</f>
        <v>#REF!</v>
      </c>
      <c r="FN126" s="43" t="e">
        <f ca="1">COUNTIF(OFFSET(class8_2,MATCH(FN$1,#REF!,0)-7+'Итог по классам'!$B126,,,),"Ф")</f>
        <v>#REF!</v>
      </c>
      <c r="FO126" s="43" t="e">
        <f ca="1">COUNTIF(OFFSET(class8_2,MATCH(FO$1,#REF!,0)-7+'Итог по классам'!$B126,,,),"р")</f>
        <v>#REF!</v>
      </c>
      <c r="FP126" s="43" t="e">
        <f ca="1">COUNTIF(OFFSET(class8_2,MATCH(FP$1,#REF!,0)-7+'Итог по классам'!$B126,,,),"ш")</f>
        <v>#REF!</v>
      </c>
      <c r="FQ126" s="44" t="e">
        <f ca="1">COUNTIF(OFFSET(class8_1,MATCH(FQ$1,#REF!,0)-7+'Итог по классам'!$B126,,,),"Ф")</f>
        <v>#REF!</v>
      </c>
      <c r="FR126" s="43" t="e">
        <f ca="1">COUNTIF(OFFSET(class8_1,MATCH(FR$1,#REF!,0)-7+'Итог по классам'!$B126,,,),"р")</f>
        <v>#REF!</v>
      </c>
      <c r="FS126" s="43" t="e">
        <f ca="1">COUNTIF(OFFSET(class8_1,MATCH(FS$1,#REF!,0)-7+'Итог по классам'!$B126,,,),"ш")</f>
        <v>#REF!</v>
      </c>
      <c r="FT126" s="43" t="e">
        <f ca="1">COUNTIF(OFFSET(class8_2,MATCH(FT$1,#REF!,0)-7+'Итог по классам'!$B126,,,),"Ф")</f>
        <v>#REF!</v>
      </c>
      <c r="FU126" s="43" t="e">
        <f ca="1">COUNTIF(OFFSET(class8_2,MATCH(FU$1,#REF!,0)-7+'Итог по классам'!$B126,,,),"р")</f>
        <v>#REF!</v>
      </c>
      <c r="FV126" s="43" t="e">
        <f ca="1">COUNTIF(OFFSET(class8_2,MATCH(FV$1,#REF!,0)-7+'Итог по классам'!$B126,,,),"ш")</f>
        <v>#REF!</v>
      </c>
      <c r="FW126" s="44" t="e">
        <f ca="1">COUNTIF(OFFSET(class8_1,MATCH(FW$1,#REF!,0)-7+'Итог по классам'!$B126,,,),"Ф")</f>
        <v>#REF!</v>
      </c>
      <c r="FX126" s="43" t="e">
        <f ca="1">COUNTIF(OFFSET(class8_1,MATCH(FX$1,#REF!,0)-7+'Итог по классам'!$B126,,,),"р")</f>
        <v>#REF!</v>
      </c>
      <c r="FY126" s="43" t="e">
        <f ca="1">COUNTIF(OFFSET(class8_1,MATCH(FY$1,#REF!,0)-7+'Итог по классам'!$B126,,,),"ш")</f>
        <v>#REF!</v>
      </c>
      <c r="FZ126" s="43" t="e">
        <f ca="1">COUNTIF(OFFSET(class8_2,MATCH(FZ$1,#REF!,0)-7+'Итог по классам'!$B126,,,),"Ф")</f>
        <v>#REF!</v>
      </c>
      <c r="GA126" s="43" t="e">
        <f ca="1">COUNTIF(OFFSET(class8_2,MATCH(GA$1,#REF!,0)-7+'Итог по классам'!$B126,,,),"р")</f>
        <v>#REF!</v>
      </c>
      <c r="GB126" s="43" t="e">
        <f ca="1">COUNTIF(OFFSET(class8_2,MATCH(GB$1,#REF!,0)-7+'Итог по классам'!$B126,,,),"ш")</f>
        <v>#REF!</v>
      </c>
      <c r="GC126" s="44" t="e">
        <f ca="1">COUNTIF(OFFSET(class8_1,MATCH(GC$1,#REF!,0)-7+'Итог по классам'!$B126,,,),"Ф")</f>
        <v>#REF!</v>
      </c>
      <c r="GD126" s="43" t="e">
        <f ca="1">COUNTIF(OFFSET(class8_1,MATCH(GD$1,#REF!,0)-7+'Итог по классам'!$B126,,,),"р")</f>
        <v>#REF!</v>
      </c>
      <c r="GE126" s="43" t="e">
        <f ca="1">COUNTIF(OFFSET(class8_1,MATCH(GE$1,#REF!,0)-7+'Итог по классам'!$B126,,,),"ш")</f>
        <v>#REF!</v>
      </c>
      <c r="GF126" s="43" t="e">
        <f ca="1">COUNTIF(OFFSET(class8_2,MATCH(GF$1,#REF!,0)-7+'Итог по классам'!$B126,,,),"Ф")</f>
        <v>#REF!</v>
      </c>
      <c r="GG126" s="43" t="e">
        <f ca="1">COUNTIF(OFFSET(class8_2,MATCH(GG$1,#REF!,0)-7+'Итог по классам'!$B126,,,),"р")</f>
        <v>#REF!</v>
      </c>
      <c r="GH126" s="43" t="e">
        <f ca="1">COUNTIF(OFFSET(class8_2,MATCH(GH$1,#REF!,0)-7+'Итог по классам'!$B126,,,),"ш")</f>
        <v>#REF!</v>
      </c>
      <c r="GI126" s="44" t="e">
        <f ca="1">COUNTIF(OFFSET(class8_1,MATCH(GI$1,#REF!,0)-7+'Итог по классам'!$B126,,,),"Ф")</f>
        <v>#REF!</v>
      </c>
      <c r="GJ126" s="43" t="e">
        <f ca="1">COUNTIF(OFFSET(class8_1,MATCH(GJ$1,#REF!,0)-7+'Итог по классам'!$B126,,,),"р")</f>
        <v>#REF!</v>
      </c>
      <c r="GK126" s="43" t="e">
        <f ca="1">COUNTIF(OFFSET(class8_1,MATCH(GK$1,#REF!,0)-7+'Итог по классам'!$B126,,,),"ш")</f>
        <v>#REF!</v>
      </c>
      <c r="GL126" s="43" t="e">
        <f ca="1">COUNTIF(OFFSET(class8_2,MATCH(GL$1,#REF!,0)-7+'Итог по классам'!$B126,,,),"Ф")</f>
        <v>#REF!</v>
      </c>
      <c r="GM126" s="43" t="e">
        <f ca="1">COUNTIF(OFFSET(class8_2,MATCH(GM$1,#REF!,0)-7+'Итог по классам'!$B126,,,),"р")</f>
        <v>#REF!</v>
      </c>
      <c r="GN126" s="43" t="e">
        <f ca="1">COUNTIF(OFFSET(class8_2,MATCH(GN$1,#REF!,0)-7+'Итог по классам'!$B126,,,),"ш")</f>
        <v>#REF!</v>
      </c>
      <c r="GO126" s="44" t="e">
        <f ca="1">COUNTIF(OFFSET(class8_1,MATCH(GO$1,#REF!,0)-7+'Итог по классам'!$B126,,,),"Ф")</f>
        <v>#REF!</v>
      </c>
      <c r="GP126" s="43" t="e">
        <f ca="1">COUNTIF(OFFSET(class8_1,MATCH(GP$1,#REF!,0)-7+'Итог по классам'!$B126,,,),"р")</f>
        <v>#REF!</v>
      </c>
      <c r="GQ126" s="43" t="e">
        <f ca="1">COUNTIF(OFFSET(class8_1,MATCH(GQ$1,#REF!,0)-7+'Итог по классам'!$B126,,,),"ш")</f>
        <v>#REF!</v>
      </c>
      <c r="GR126" s="43" t="e">
        <f ca="1">COUNTIF(OFFSET(class8_2,MATCH(GR$1,#REF!,0)-7+'Итог по классам'!$B126,,,),"Ф")</f>
        <v>#REF!</v>
      </c>
      <c r="GS126" s="43" t="e">
        <f ca="1">COUNTIF(OFFSET(class8_2,MATCH(GS$1,#REF!,0)-7+'Итог по классам'!$B126,,,),"р")</f>
        <v>#REF!</v>
      </c>
      <c r="GT126" s="43" t="e">
        <f ca="1">COUNTIF(OFFSET(class8_2,MATCH(GT$1,#REF!,0)-7+'Итог по классам'!$B126,,,),"ш")</f>
        <v>#REF!</v>
      </c>
      <c r="GU126" s="44" t="e">
        <f ca="1">COUNTIF(OFFSET(class8_1,MATCH(GU$1,#REF!,0)-7+'Итог по классам'!$B126,,,),"Ф")</f>
        <v>#REF!</v>
      </c>
      <c r="GV126" s="43" t="e">
        <f ca="1">COUNTIF(OFFSET(class8_1,MATCH(GV$1,#REF!,0)-7+'Итог по классам'!$B126,,,),"р")</f>
        <v>#REF!</v>
      </c>
      <c r="GW126" s="43" t="e">
        <f ca="1">COUNTIF(OFFSET(class8_1,MATCH(GW$1,#REF!,0)-7+'Итог по классам'!$B126,,,),"ш")</f>
        <v>#REF!</v>
      </c>
      <c r="GX126" s="43" t="e">
        <f ca="1">COUNTIF(OFFSET(class8_2,MATCH(GX$1,#REF!,0)-7+'Итог по классам'!$B126,,,),"Ф")</f>
        <v>#REF!</v>
      </c>
      <c r="GY126" s="43" t="e">
        <f ca="1">COUNTIF(OFFSET(class8_2,MATCH(GY$1,#REF!,0)-7+'Итог по классам'!$B126,,,),"р")</f>
        <v>#REF!</v>
      </c>
      <c r="GZ126" s="43" t="e">
        <f ca="1">COUNTIF(OFFSET(class8_2,MATCH(GZ$1,#REF!,0)-7+'Итог по классам'!$B126,,,),"ш")</f>
        <v>#REF!</v>
      </c>
      <c r="HA126" s="44" t="e">
        <f ca="1">COUNTIF(OFFSET(class8_1,MATCH(HA$1,#REF!,0)-7+'Итог по классам'!$B126,,,),"Ф")</f>
        <v>#REF!</v>
      </c>
      <c r="HB126" s="43" t="e">
        <f ca="1">COUNTIF(OFFSET(class8_1,MATCH(HB$1,#REF!,0)-7+'Итог по классам'!$B126,,,),"р")</f>
        <v>#REF!</v>
      </c>
      <c r="HC126" s="43" t="e">
        <f ca="1">COUNTIF(OFFSET(class8_1,MATCH(HC$1,#REF!,0)-7+'Итог по классам'!$B126,,,),"ш")</f>
        <v>#REF!</v>
      </c>
      <c r="HD126" s="43" t="e">
        <f ca="1">COUNTIF(OFFSET(class8_2,MATCH(HD$1,#REF!,0)-7+'Итог по классам'!$B126,,,),"Ф")</f>
        <v>#REF!</v>
      </c>
      <c r="HE126" s="43" t="e">
        <f ca="1">COUNTIF(OFFSET(class8_2,MATCH(HE$1,#REF!,0)-7+'Итог по классам'!$B126,,,),"р")</f>
        <v>#REF!</v>
      </c>
      <c r="HF126" s="43" t="e">
        <f ca="1">COUNTIF(OFFSET(class8_2,MATCH(HF$1,#REF!,0)-7+'Итог по классам'!$B126,,,),"ш")</f>
        <v>#REF!</v>
      </c>
      <c r="HG126" s="44" t="e">
        <f ca="1">COUNTIF(OFFSET(class8_1,MATCH(HG$1,#REF!,0)-7+'Итог по классам'!$B126,,,),"Ф")</f>
        <v>#REF!</v>
      </c>
      <c r="HH126" s="43" t="e">
        <f ca="1">COUNTIF(OFFSET(class8_1,MATCH(HH$1,#REF!,0)-7+'Итог по классам'!$B126,,,),"р")</f>
        <v>#REF!</v>
      </c>
      <c r="HI126" s="43" t="e">
        <f ca="1">COUNTIF(OFFSET(class8_1,MATCH(HI$1,#REF!,0)-7+'Итог по классам'!$B126,,,),"ш")</f>
        <v>#REF!</v>
      </c>
      <c r="HJ126" s="43" t="e">
        <f ca="1">COUNTIF(OFFSET(class8_2,MATCH(HJ$1,#REF!,0)-7+'Итог по классам'!$B126,,,),"Ф")</f>
        <v>#REF!</v>
      </c>
      <c r="HK126" s="43" t="e">
        <f ca="1">COUNTIF(OFFSET(class8_2,MATCH(HK$1,#REF!,0)-7+'Итог по классам'!$B126,,,),"р")</f>
        <v>#REF!</v>
      </c>
      <c r="HL126" s="43" t="e">
        <f ca="1">COUNTIF(OFFSET(class8_2,MATCH(HL$1,#REF!,0)-7+'Итог по классам'!$B126,,,),"ш")</f>
        <v>#REF!</v>
      </c>
      <c r="HM126" s="44" t="e">
        <f ca="1">COUNTIF(OFFSET(class8_1,MATCH(HM$1,#REF!,0)-7+'Итог по классам'!$B126,,,),"Ф")</f>
        <v>#REF!</v>
      </c>
      <c r="HN126" s="43" t="e">
        <f ca="1">COUNTIF(OFFSET(class8_1,MATCH(HN$1,#REF!,0)-7+'Итог по классам'!$B126,,,),"р")</f>
        <v>#REF!</v>
      </c>
      <c r="HO126" s="43" t="e">
        <f ca="1">COUNTIF(OFFSET(class8_1,MATCH(HO$1,#REF!,0)-7+'Итог по классам'!$B126,,,),"ш")</f>
        <v>#REF!</v>
      </c>
      <c r="HP126" s="43" t="e">
        <f ca="1">COUNTIF(OFFSET(class8_2,MATCH(HP$1,#REF!,0)-7+'Итог по классам'!$B126,,,),"Ф")</f>
        <v>#REF!</v>
      </c>
      <c r="HQ126" s="43" t="e">
        <f ca="1">COUNTIF(OFFSET(class8_2,MATCH(HQ$1,#REF!,0)-7+'Итог по классам'!$B126,,,),"р")</f>
        <v>#REF!</v>
      </c>
      <c r="HR126" s="43" t="e">
        <f ca="1">COUNTIF(OFFSET(class8_2,MATCH(HR$1,#REF!,0)-7+'Итог по классам'!$B126,,,),"ш")</f>
        <v>#REF!</v>
      </c>
      <c r="HS126" s="44" t="e">
        <f ca="1">COUNTIF(OFFSET(class8_1,MATCH(HS$1,#REF!,0)-7+'Итог по классам'!$B126,,,),"Ф")</f>
        <v>#REF!</v>
      </c>
      <c r="HT126" s="43" t="e">
        <f ca="1">COUNTIF(OFFSET(class8_1,MATCH(HT$1,#REF!,0)-7+'Итог по классам'!$B126,,,),"р")</f>
        <v>#REF!</v>
      </c>
      <c r="HU126" s="43" t="e">
        <f ca="1">COUNTIF(OFFSET(class8_1,MATCH(HU$1,#REF!,0)-7+'Итог по классам'!$B126,,,),"ш")</f>
        <v>#REF!</v>
      </c>
      <c r="HV126" s="43" t="e">
        <f ca="1">COUNTIF(OFFSET(class8_2,MATCH(HV$1,#REF!,0)-7+'Итог по классам'!$B126,,,),"Ф")</f>
        <v>#REF!</v>
      </c>
      <c r="HW126" s="43" t="e">
        <f ca="1">COUNTIF(OFFSET(class8_2,MATCH(HW$1,#REF!,0)-7+'Итог по классам'!$B126,,,),"р")</f>
        <v>#REF!</v>
      </c>
      <c r="HX126" s="43" t="e">
        <f ca="1">COUNTIF(OFFSET(class8_2,MATCH(HX$1,#REF!,0)-7+'Итог по классам'!$B126,,,),"ш")</f>
        <v>#REF!</v>
      </c>
      <c r="HY126" s="44" t="e">
        <f ca="1">COUNTIF(OFFSET(class8_1,MATCH(HY$1,#REF!,0)-7+'Итог по классам'!$B126,,,),"Ф")</f>
        <v>#REF!</v>
      </c>
      <c r="HZ126" s="43" t="e">
        <f ca="1">COUNTIF(OFFSET(class8_1,MATCH(HZ$1,#REF!,0)-7+'Итог по классам'!$B126,,,),"р")</f>
        <v>#REF!</v>
      </c>
      <c r="IA126" s="43" t="e">
        <f ca="1">COUNTIF(OFFSET(class8_1,MATCH(IA$1,#REF!,0)-7+'Итог по классам'!$B126,,,),"ш")</f>
        <v>#REF!</v>
      </c>
      <c r="IB126" s="43" t="e">
        <f ca="1">COUNTIF(OFFSET(class8_2,MATCH(IB$1,#REF!,0)-7+'Итог по классам'!$B126,,,),"Ф")</f>
        <v>#REF!</v>
      </c>
      <c r="IC126" s="43" t="e">
        <f ca="1">COUNTIF(OFFSET(class8_2,MATCH(IC$1,#REF!,0)-7+'Итог по классам'!$B126,,,),"р")</f>
        <v>#REF!</v>
      </c>
      <c r="ID126" s="43" t="e">
        <f ca="1">COUNTIF(OFFSET(class8_2,MATCH(ID$1,#REF!,0)-7+'Итог по классам'!$B126,,,),"ш")</f>
        <v>#REF!</v>
      </c>
      <c r="IE126" s="44" t="e">
        <f ca="1">COUNTIF(OFFSET(class8_1,MATCH(IE$1,#REF!,0)-7+'Итог по классам'!$B126,,,),"Ф")</f>
        <v>#REF!</v>
      </c>
      <c r="IF126" s="43" t="e">
        <f ca="1">COUNTIF(OFFSET(class8_1,MATCH(IF$1,#REF!,0)-7+'Итог по классам'!$B126,,,),"р")</f>
        <v>#REF!</v>
      </c>
      <c r="IG126" s="43" t="e">
        <f ca="1">COUNTIF(OFFSET(class8_1,MATCH(IG$1,#REF!,0)-7+'Итог по классам'!$B126,,,),"ш")</f>
        <v>#REF!</v>
      </c>
      <c r="IH126" s="43" t="e">
        <f ca="1">COUNTIF(OFFSET(class8_2,MATCH(IH$1,#REF!,0)-7+'Итог по классам'!$B126,,,),"Ф")</f>
        <v>#REF!</v>
      </c>
      <c r="II126" s="43" t="e">
        <f ca="1">COUNTIF(OFFSET(class8_2,MATCH(II$1,#REF!,0)-7+'Итог по классам'!$B126,,,),"р")</f>
        <v>#REF!</v>
      </c>
      <c r="IJ126" s="43" t="e">
        <f ca="1">COUNTIF(OFFSET(class8_2,MATCH(IJ$1,#REF!,0)-7+'Итог по классам'!$B126,,,),"ш")</f>
        <v>#REF!</v>
      </c>
      <c r="IK126" s="44" t="e">
        <f ca="1">COUNTIF(OFFSET(class8_1,MATCH(IK$1,#REF!,0)-7+'Итог по классам'!$B126,,,),"Ф")</f>
        <v>#REF!</v>
      </c>
      <c r="IL126" s="43" t="e">
        <f ca="1">COUNTIF(OFFSET(class8_1,MATCH(IL$1,#REF!,0)-7+'Итог по классам'!$B126,,,),"р")</f>
        <v>#REF!</v>
      </c>
      <c r="IM126" s="43" t="e">
        <f ca="1">COUNTIF(OFFSET(class8_1,MATCH(IM$1,#REF!,0)-7+'Итог по классам'!$B126,,,),"ш")</f>
        <v>#REF!</v>
      </c>
      <c r="IN126" s="43" t="e">
        <f ca="1">COUNTIF(OFFSET(class8_2,MATCH(IN$1,#REF!,0)-7+'Итог по классам'!$B126,,,),"Ф")</f>
        <v>#REF!</v>
      </c>
      <c r="IO126" s="43" t="e">
        <f ca="1">COUNTIF(OFFSET(class8_2,MATCH(IO$1,#REF!,0)-7+'Итог по классам'!$B126,,,),"р")</f>
        <v>#REF!</v>
      </c>
      <c r="IP126" s="43" t="e">
        <f ca="1">COUNTIF(OFFSET(class8_2,MATCH(IP$1,#REF!,0)-7+'Итог по классам'!$B126,,,),"ш")</f>
        <v>#REF!</v>
      </c>
      <c r="IQ126" s="44" t="e">
        <f ca="1">COUNTIF(OFFSET(class8_1,MATCH(IQ$1,#REF!,0)-7+'Итог по классам'!$B126,,,),"Ф")</f>
        <v>#REF!</v>
      </c>
      <c r="IR126" s="43" t="e">
        <f ca="1">COUNTIF(OFFSET(class8_1,MATCH(IR$1,#REF!,0)-7+'Итог по классам'!$B126,,,),"р")</f>
        <v>#REF!</v>
      </c>
      <c r="IS126" s="43" t="e">
        <f ca="1">COUNTIF(OFFSET(class8_1,MATCH(IS$1,#REF!,0)-7+'Итог по классам'!$B126,,,),"ш")</f>
        <v>#REF!</v>
      </c>
      <c r="IT126" s="43" t="e">
        <f ca="1">COUNTIF(OFFSET(class8_2,MATCH(IT$1,#REF!,0)-7+'Итог по классам'!$B126,,,),"Ф")</f>
        <v>#REF!</v>
      </c>
      <c r="IU126" s="43" t="e">
        <f ca="1">COUNTIF(OFFSET(class8_2,MATCH(IU$1,#REF!,0)-7+'Итог по классам'!$B126,,,),"р")</f>
        <v>#REF!</v>
      </c>
      <c r="IV126" s="43" t="e">
        <f ca="1">COUNTIF(OFFSET(class8_2,MATCH(IV$1,#REF!,0)-7+'Итог по классам'!$B126,,,),"ш")</f>
        <v>#REF!</v>
      </c>
      <c r="IW126" s="44" t="e">
        <f ca="1">COUNTIF(OFFSET(class8_1,MATCH(IW$1,#REF!,0)-7+'Итог по классам'!$B126,,,),"Ф")</f>
        <v>#REF!</v>
      </c>
      <c r="IX126" s="43" t="e">
        <f ca="1">COUNTIF(OFFSET(class8_1,MATCH(IX$1,#REF!,0)-7+'Итог по классам'!$B126,,,),"р")</f>
        <v>#REF!</v>
      </c>
      <c r="IY126" s="43" t="e">
        <f ca="1">COUNTIF(OFFSET(class8_1,MATCH(IY$1,#REF!,0)-7+'Итог по классам'!$B126,,,),"ш")</f>
        <v>#REF!</v>
      </c>
      <c r="IZ126" s="43" t="e">
        <f ca="1">COUNTIF(OFFSET(class8_2,MATCH(IZ$1,#REF!,0)-7+'Итог по классам'!$B126,,,),"Ф")</f>
        <v>#REF!</v>
      </c>
      <c r="JA126" s="43" t="e">
        <f ca="1">COUNTIF(OFFSET(class8_2,MATCH(JA$1,#REF!,0)-7+'Итог по классам'!$B126,,,),"р")</f>
        <v>#REF!</v>
      </c>
      <c r="JB126" s="43" t="e">
        <f ca="1">COUNTIF(OFFSET(class8_2,MATCH(JB$1,#REF!,0)-7+'Итог по классам'!$B126,,,),"ш")</f>
        <v>#REF!</v>
      </c>
      <c r="JC126" s="44" t="e">
        <f ca="1">COUNTIF(OFFSET(class8_1,MATCH(JC$1,#REF!,0)-7+'Итог по классам'!$B126,,,),"Ф")</f>
        <v>#REF!</v>
      </c>
      <c r="JD126" s="43" t="e">
        <f ca="1">COUNTIF(OFFSET(class8_1,MATCH(JD$1,#REF!,0)-7+'Итог по классам'!$B126,,,),"р")</f>
        <v>#REF!</v>
      </c>
      <c r="JE126" s="43" t="e">
        <f ca="1">COUNTIF(OFFSET(class8_1,MATCH(JE$1,#REF!,0)-7+'Итог по классам'!$B126,,,),"ш")</f>
        <v>#REF!</v>
      </c>
      <c r="JF126" s="43" t="e">
        <f ca="1">COUNTIF(OFFSET(class8_2,MATCH(JF$1,#REF!,0)-7+'Итог по классам'!$B126,,,),"Ф")</f>
        <v>#REF!</v>
      </c>
      <c r="JG126" s="43" t="e">
        <f ca="1">COUNTIF(OFFSET(class8_2,MATCH(JG$1,#REF!,0)-7+'Итог по классам'!$B126,,,),"р")</f>
        <v>#REF!</v>
      </c>
      <c r="JH126" s="43" t="e">
        <f ca="1">COUNTIF(OFFSET(class8_2,MATCH(JH$1,#REF!,0)-7+'Итог по классам'!$B126,,,),"ш")</f>
        <v>#REF!</v>
      </c>
      <c r="JI126" s="44" t="e">
        <f ca="1">COUNTIF(OFFSET(class8_1,MATCH(JI$1,#REF!,0)-7+'Итог по классам'!$B126,,,),"Ф")</f>
        <v>#REF!</v>
      </c>
      <c r="JJ126" s="43" t="e">
        <f ca="1">COUNTIF(OFFSET(class8_1,MATCH(JJ$1,#REF!,0)-7+'Итог по классам'!$B126,,,),"р")</f>
        <v>#REF!</v>
      </c>
      <c r="JK126" s="43" t="e">
        <f ca="1">COUNTIF(OFFSET(class8_1,MATCH(JK$1,#REF!,0)-7+'Итог по классам'!$B126,,,),"ш")</f>
        <v>#REF!</v>
      </c>
      <c r="JL126" s="43" t="e">
        <f ca="1">COUNTIF(OFFSET(class8_2,MATCH(JL$1,#REF!,0)-7+'Итог по классам'!$B126,,,),"Ф")</f>
        <v>#REF!</v>
      </c>
      <c r="JM126" s="43" t="e">
        <f ca="1">COUNTIF(OFFSET(class8_2,MATCH(JM$1,#REF!,0)-7+'Итог по классам'!$B126,,,),"р")</f>
        <v>#REF!</v>
      </c>
      <c r="JN126" s="43" t="e">
        <f ca="1">COUNTIF(OFFSET(class8_2,MATCH(JN$1,#REF!,0)-7+'Итог по классам'!$B126,,,),"ш")</f>
        <v>#REF!</v>
      </c>
      <c r="JO126" s="44" t="e">
        <f ca="1">COUNTIF(OFFSET(class8_1,MATCH(JO$1,#REF!,0)-7+'Итог по классам'!$B126,,,),"Ф")</f>
        <v>#REF!</v>
      </c>
      <c r="JP126" s="43" t="e">
        <f ca="1">COUNTIF(OFFSET(class8_1,MATCH(JP$1,#REF!,0)-7+'Итог по классам'!$B126,,,),"р")</f>
        <v>#REF!</v>
      </c>
      <c r="JQ126" s="43" t="e">
        <f ca="1">COUNTIF(OFFSET(class8_1,MATCH(JQ$1,#REF!,0)-7+'Итог по классам'!$B126,,,),"ш")</f>
        <v>#REF!</v>
      </c>
      <c r="JR126" s="43" t="e">
        <f ca="1">COUNTIF(OFFSET(class8_2,MATCH(JR$1,#REF!,0)-7+'Итог по классам'!$B126,,,),"Ф")</f>
        <v>#REF!</v>
      </c>
      <c r="JS126" s="43" t="e">
        <f ca="1">COUNTIF(OFFSET(class8_2,MATCH(JS$1,#REF!,0)-7+'Итог по классам'!$B126,,,),"р")</f>
        <v>#REF!</v>
      </c>
      <c r="JT126" s="43" t="e">
        <f ca="1">COUNTIF(OFFSET(class8_2,MATCH(JT$1,#REF!,0)-7+'Итог по классам'!$B126,,,),"ш")</f>
        <v>#REF!</v>
      </c>
      <c r="JU126" s="44" t="e">
        <f ca="1">COUNTIF(OFFSET(class8_1,MATCH(JU$1,#REF!,0)-7+'Итог по классам'!$B126,,,),"Ф")</f>
        <v>#REF!</v>
      </c>
      <c r="JV126" s="43" t="e">
        <f ca="1">COUNTIF(OFFSET(class8_1,MATCH(JV$1,#REF!,0)-7+'Итог по классам'!$B126,,,),"р")</f>
        <v>#REF!</v>
      </c>
      <c r="JW126" s="43" t="e">
        <f ca="1">COUNTIF(OFFSET(class8_1,MATCH(JW$1,#REF!,0)-7+'Итог по классам'!$B126,,,),"ш")</f>
        <v>#REF!</v>
      </c>
      <c r="JX126" s="43" t="e">
        <f ca="1">COUNTIF(OFFSET(class8_2,MATCH(JX$1,#REF!,0)-7+'Итог по классам'!$B126,,,),"Ф")</f>
        <v>#REF!</v>
      </c>
      <c r="JY126" s="43" t="e">
        <f ca="1">COUNTIF(OFFSET(class8_2,MATCH(JY$1,#REF!,0)-7+'Итог по классам'!$B126,,,),"р")</f>
        <v>#REF!</v>
      </c>
      <c r="JZ126" s="43" t="e">
        <f ca="1">COUNTIF(OFFSET(class8_2,MATCH(JZ$1,#REF!,0)-7+'Итог по классам'!$B126,,,),"ш")</f>
        <v>#REF!</v>
      </c>
      <c r="KA126" s="44" t="e">
        <f ca="1">COUNTIF(OFFSET(class8_1,MATCH(KA$1,#REF!,0)-7+'Итог по классам'!$B126,,,),"Ф")</f>
        <v>#REF!</v>
      </c>
      <c r="KB126" s="43" t="e">
        <f ca="1">COUNTIF(OFFSET(class8_1,MATCH(KB$1,#REF!,0)-7+'Итог по классам'!$B126,,,),"р")</f>
        <v>#REF!</v>
      </c>
      <c r="KC126" s="43" t="e">
        <f ca="1">COUNTIF(OFFSET(class8_1,MATCH(KC$1,#REF!,0)-7+'Итог по классам'!$B126,,,),"ш")</f>
        <v>#REF!</v>
      </c>
      <c r="KD126" s="43" t="e">
        <f ca="1">COUNTIF(OFFSET(class8_2,MATCH(KD$1,#REF!,0)-7+'Итог по классам'!$B126,,,),"Ф")</f>
        <v>#REF!</v>
      </c>
      <c r="KE126" s="43" t="e">
        <f ca="1">COUNTIF(OFFSET(class8_2,MATCH(KE$1,#REF!,0)-7+'Итог по классам'!$B126,,,),"р")</f>
        <v>#REF!</v>
      </c>
      <c r="KF126" s="43" t="e">
        <f ca="1">COUNTIF(OFFSET(class8_2,MATCH(KF$1,#REF!,0)-7+'Итог по классам'!$B126,,,),"ш")</f>
        <v>#REF!</v>
      </c>
      <c r="KG126" s="44" t="e">
        <f ca="1">COUNTIF(OFFSET(class8_1,MATCH(KG$1,#REF!,0)-7+'Итог по классам'!$B126,,,),"Ф")</f>
        <v>#REF!</v>
      </c>
      <c r="KH126" s="43" t="e">
        <f ca="1">COUNTIF(OFFSET(class8_1,MATCH(KH$1,#REF!,0)-7+'Итог по классам'!$B126,,,),"р")</f>
        <v>#REF!</v>
      </c>
      <c r="KI126" s="43" t="e">
        <f ca="1">COUNTIF(OFFSET(class8_1,MATCH(KI$1,#REF!,0)-7+'Итог по классам'!$B126,,,),"ш")</f>
        <v>#REF!</v>
      </c>
      <c r="KJ126" s="43" t="e">
        <f ca="1">COUNTIF(OFFSET(class8_2,MATCH(KJ$1,#REF!,0)-7+'Итог по классам'!$B126,,,),"Ф")</f>
        <v>#REF!</v>
      </c>
      <c r="KK126" s="43" t="e">
        <f ca="1">COUNTIF(OFFSET(class8_2,MATCH(KK$1,#REF!,0)-7+'Итог по классам'!$B126,,,),"р")</f>
        <v>#REF!</v>
      </c>
      <c r="KL126" s="43" t="e">
        <f ca="1">COUNTIF(OFFSET(class8_2,MATCH(KL$1,#REF!,0)-7+'Итог по классам'!$B126,,,),"ш")</f>
        <v>#REF!</v>
      </c>
      <c r="KM126" s="44" t="e">
        <f ca="1">COUNTIF(OFFSET(class8_1,MATCH(KM$1,#REF!,0)-7+'Итог по классам'!$B126,,,),"Ф")</f>
        <v>#REF!</v>
      </c>
      <c r="KN126" s="43" t="e">
        <f ca="1">COUNTIF(OFFSET(class8_1,MATCH(KN$1,#REF!,0)-7+'Итог по классам'!$B126,,,),"р")</f>
        <v>#REF!</v>
      </c>
      <c r="KO126" s="43" t="e">
        <f ca="1">COUNTIF(OFFSET(class8_1,MATCH(KO$1,#REF!,0)-7+'Итог по классам'!$B126,,,),"ш")</f>
        <v>#REF!</v>
      </c>
      <c r="KP126" s="43" t="e">
        <f ca="1">COUNTIF(OFFSET(class8_2,MATCH(KP$1,#REF!,0)-7+'Итог по классам'!$B126,,,),"Ф")</f>
        <v>#REF!</v>
      </c>
      <c r="KQ126" s="43" t="e">
        <f ca="1">COUNTIF(OFFSET(class8_2,MATCH(KQ$1,#REF!,0)-7+'Итог по классам'!$B126,,,),"р")</f>
        <v>#REF!</v>
      </c>
      <c r="KR126" s="43" t="e">
        <f ca="1">COUNTIF(OFFSET(class8_2,MATCH(KR$1,#REF!,0)-7+'Итог по классам'!$B126,,,),"ш")</f>
        <v>#REF!</v>
      </c>
    </row>
    <row r="127" spans="1:304" customFormat="1">
      <c r="A127" t="e">
        <f t="shared" si="280"/>
        <v>#REF!</v>
      </c>
      <c r="B127" s="43">
        <v>14</v>
      </c>
      <c r="C127" s="3" t="s">
        <v>51</v>
      </c>
      <c r="D127" s="3" t="s">
        <v>57</v>
      </c>
      <c r="E127" s="43" t="e">
        <f ca="1">COUNTIF(OFFSET(class8_1,MATCH(E$1,#REF!,0)-7+'Итог по классам'!$B127,,,),"Ф")</f>
        <v>#REF!</v>
      </c>
      <c r="F127" s="43" t="e">
        <f ca="1">COUNTIF(OFFSET(class8_1,MATCH(F$1,#REF!,0)-7+'Итог по классам'!$B127,,,),"р")</f>
        <v>#REF!</v>
      </c>
      <c r="G127" s="43" t="e">
        <f ca="1">COUNTIF(OFFSET(class8_1,MATCH(G$1,#REF!,0)-7+'Итог по классам'!$B127,,,),"ш")</f>
        <v>#REF!</v>
      </c>
      <c r="H127" s="43" t="e">
        <f ca="1">COUNTIF(OFFSET(class8_2,MATCH(H$1,#REF!,0)-7+'Итог по классам'!$B127,,,),"Ф")</f>
        <v>#REF!</v>
      </c>
      <c r="I127" s="43" t="e">
        <f ca="1">COUNTIF(OFFSET(class8_2,MATCH(I$1,#REF!,0)-7+'Итог по классам'!$B127,,,),"р")</f>
        <v>#REF!</v>
      </c>
      <c r="J127" s="43" t="e">
        <f ca="1">COUNTIF(OFFSET(class8_2,MATCH(J$1,#REF!,0)-7+'Итог по классам'!$B127,,,),"ш")</f>
        <v>#REF!</v>
      </c>
      <c r="K127" s="44" t="e">
        <f ca="1">COUNTIF(OFFSET(class8_1,MATCH(K$1,#REF!,0)-7+'Итог по классам'!$B127,,,),"Ф")</f>
        <v>#REF!</v>
      </c>
      <c r="L127" s="43" t="e">
        <f ca="1">COUNTIF(OFFSET(class8_1,MATCH(L$1,#REF!,0)-7+'Итог по классам'!$B127,,,),"р")</f>
        <v>#REF!</v>
      </c>
      <c r="M127" s="43" t="e">
        <f ca="1">COUNTIF(OFFSET(class8_1,MATCH(M$1,#REF!,0)-7+'Итог по классам'!$B127,,,),"ш")</f>
        <v>#REF!</v>
      </c>
      <c r="N127" s="43" t="e">
        <f ca="1">COUNTIF(OFFSET(class8_2,MATCH(N$1,#REF!,0)-7+'Итог по классам'!$B127,,,),"Ф")</f>
        <v>#REF!</v>
      </c>
      <c r="O127" s="43" t="e">
        <f ca="1">COUNTIF(OFFSET(class8_2,MATCH(O$1,#REF!,0)-7+'Итог по классам'!$B127,,,),"р")</f>
        <v>#REF!</v>
      </c>
      <c r="P127" s="43" t="e">
        <f ca="1">COUNTIF(OFFSET(class8_2,MATCH(P$1,#REF!,0)-7+'Итог по классам'!$B127,,,),"ш")</f>
        <v>#REF!</v>
      </c>
      <c r="Q127" s="44" t="e">
        <f ca="1">COUNTIF(OFFSET(class8_1,MATCH(Q$1,#REF!,0)-7+'Итог по классам'!$B127,,,),"Ф")</f>
        <v>#REF!</v>
      </c>
      <c r="R127" s="43" t="e">
        <f ca="1">COUNTIF(OFFSET(class8_1,MATCH(R$1,#REF!,0)-7+'Итог по классам'!$B127,,,),"р")</f>
        <v>#REF!</v>
      </c>
      <c r="S127" s="43" t="e">
        <f ca="1">COUNTIF(OFFSET(class8_1,MATCH(S$1,#REF!,0)-7+'Итог по классам'!$B127,,,),"ш")</f>
        <v>#REF!</v>
      </c>
      <c r="T127" s="43" t="e">
        <f ca="1">COUNTIF(OFFSET(class8_2,MATCH(T$1,#REF!,0)-7+'Итог по классам'!$B127,,,),"Ф")</f>
        <v>#REF!</v>
      </c>
      <c r="U127" s="43" t="e">
        <f ca="1">COUNTIF(OFFSET(class8_2,MATCH(U$1,#REF!,0)-7+'Итог по классам'!$B127,,,),"р")</f>
        <v>#REF!</v>
      </c>
      <c r="V127" s="43" t="e">
        <f ca="1">COUNTIF(OFFSET(class8_2,MATCH(V$1,#REF!,0)-7+'Итог по классам'!$B127,,,),"ш")</f>
        <v>#REF!</v>
      </c>
      <c r="W127" s="44" t="e">
        <f ca="1">COUNTIF(OFFSET(class8_1,MATCH(W$1,#REF!,0)-7+'Итог по классам'!$B127,,,),"Ф")</f>
        <v>#REF!</v>
      </c>
      <c r="X127" s="43" t="e">
        <f ca="1">COUNTIF(OFFSET(class8_1,MATCH(X$1,#REF!,0)-7+'Итог по классам'!$B127,,,),"р")</f>
        <v>#REF!</v>
      </c>
      <c r="Y127" s="43" t="e">
        <f ca="1">COUNTIF(OFFSET(class8_1,MATCH(Y$1,#REF!,0)-7+'Итог по классам'!$B127,,,),"ш")</f>
        <v>#REF!</v>
      </c>
      <c r="Z127" s="43" t="e">
        <f ca="1">COUNTIF(OFFSET(class8_2,MATCH(Z$1,#REF!,0)-7+'Итог по классам'!$B127,,,),"Ф")</f>
        <v>#REF!</v>
      </c>
      <c r="AA127" s="43" t="e">
        <f ca="1">COUNTIF(OFFSET(class8_2,MATCH(AA$1,#REF!,0)-7+'Итог по классам'!$B127,,,),"р")</f>
        <v>#REF!</v>
      </c>
      <c r="AB127" s="43" t="e">
        <f ca="1">COUNTIF(OFFSET(class8_2,MATCH(AB$1,#REF!,0)-7+'Итог по классам'!$B127,,,),"ш")</f>
        <v>#REF!</v>
      </c>
      <c r="AC127" s="44" t="e">
        <f ca="1">COUNTIF(OFFSET(class8_1,MATCH(AC$1,#REF!,0)-7+'Итог по классам'!$B127,,,),"Ф")</f>
        <v>#REF!</v>
      </c>
      <c r="AD127" s="43" t="e">
        <f ca="1">COUNTIF(OFFSET(class8_1,MATCH(AD$1,#REF!,0)-7+'Итог по классам'!$B127,,,),"р")</f>
        <v>#REF!</v>
      </c>
      <c r="AE127" s="43" t="e">
        <f ca="1">COUNTIF(OFFSET(class8_1,MATCH(AE$1,#REF!,0)-7+'Итог по классам'!$B127,,,),"ш")</f>
        <v>#REF!</v>
      </c>
      <c r="AF127" s="43" t="e">
        <f ca="1">COUNTIF(OFFSET(class8_2,MATCH(AF$1,#REF!,0)-7+'Итог по классам'!$B127,,,),"Ф")</f>
        <v>#REF!</v>
      </c>
      <c r="AG127" s="43" t="e">
        <f ca="1">COUNTIF(OFFSET(class8_2,MATCH(AG$1,#REF!,0)-7+'Итог по классам'!$B127,,,),"р")</f>
        <v>#REF!</v>
      </c>
      <c r="AH127" s="43" t="e">
        <f ca="1">COUNTIF(OFFSET(class8_2,MATCH(AH$1,#REF!,0)-7+'Итог по классам'!$B127,,,),"ш")</f>
        <v>#REF!</v>
      </c>
      <c r="AI127" s="44" t="e">
        <f ca="1">COUNTIF(OFFSET(class8_1,MATCH(AI$1,#REF!,0)-7+'Итог по классам'!$B127,,,),"Ф")</f>
        <v>#REF!</v>
      </c>
      <c r="AJ127" s="43" t="e">
        <f ca="1">COUNTIF(OFFSET(class8_1,MATCH(AJ$1,#REF!,0)-7+'Итог по классам'!$B127,,,),"р")</f>
        <v>#REF!</v>
      </c>
      <c r="AK127" s="43" t="e">
        <f ca="1">COUNTIF(OFFSET(class8_1,MATCH(AK$1,#REF!,0)-7+'Итог по классам'!$B127,,,),"ш")</f>
        <v>#REF!</v>
      </c>
      <c r="AL127" s="43" t="e">
        <f ca="1">COUNTIF(OFFSET(class8_2,MATCH(AL$1,#REF!,0)-7+'Итог по классам'!$B127,,,),"Ф")</f>
        <v>#REF!</v>
      </c>
      <c r="AM127" s="43" t="e">
        <f ca="1">COUNTIF(OFFSET(class8_2,MATCH(AM$1,#REF!,0)-7+'Итог по классам'!$B127,,,),"р")</f>
        <v>#REF!</v>
      </c>
      <c r="AN127" s="43" t="e">
        <f ca="1">COUNTIF(OFFSET(class8_2,MATCH(AN$1,#REF!,0)-7+'Итог по классам'!$B127,,,),"ш")</f>
        <v>#REF!</v>
      </c>
      <c r="AO127" s="44" t="e">
        <f ca="1">COUNTIF(OFFSET(class8_1,MATCH(AO$1,#REF!,0)-7+'Итог по классам'!$B127,,,),"Ф")</f>
        <v>#REF!</v>
      </c>
      <c r="AP127" s="43" t="e">
        <f ca="1">COUNTIF(OFFSET(class8_1,MATCH(AP$1,#REF!,0)-7+'Итог по классам'!$B127,,,),"р")</f>
        <v>#REF!</v>
      </c>
      <c r="AQ127" s="43" t="e">
        <f ca="1">COUNTIF(OFFSET(class8_1,MATCH(AQ$1,#REF!,0)-7+'Итог по классам'!$B127,,,),"ш")</f>
        <v>#REF!</v>
      </c>
      <c r="AR127" s="43" t="e">
        <f ca="1">COUNTIF(OFFSET(class8_2,MATCH(AR$1,#REF!,0)-7+'Итог по классам'!$B127,,,),"Ф")</f>
        <v>#REF!</v>
      </c>
      <c r="AS127" s="43" t="e">
        <f ca="1">COUNTIF(OFFSET(class8_2,MATCH(AS$1,#REF!,0)-7+'Итог по классам'!$B127,,,),"р")</f>
        <v>#REF!</v>
      </c>
      <c r="AT127" s="43" t="e">
        <f ca="1">COUNTIF(OFFSET(class8_2,MATCH(AT$1,#REF!,0)-7+'Итог по классам'!$B127,,,),"ш")</f>
        <v>#REF!</v>
      </c>
      <c r="AU127" s="44" t="e">
        <f ca="1">COUNTIF(OFFSET(class8_1,MATCH(AU$1,#REF!,0)-7+'Итог по классам'!$B127,,,),"Ф")</f>
        <v>#REF!</v>
      </c>
      <c r="AV127" s="43" t="e">
        <f ca="1">COUNTIF(OFFSET(class8_1,MATCH(AV$1,#REF!,0)-7+'Итог по классам'!$B127,,,),"р")</f>
        <v>#REF!</v>
      </c>
      <c r="AW127" s="43" t="e">
        <f ca="1">COUNTIF(OFFSET(class8_1,MATCH(AW$1,#REF!,0)-7+'Итог по классам'!$B127,,,),"ш")</f>
        <v>#REF!</v>
      </c>
      <c r="AX127" s="43" t="e">
        <f ca="1">COUNTIF(OFFSET(class8_2,MATCH(AX$1,#REF!,0)-7+'Итог по классам'!$B127,,,),"Ф")</f>
        <v>#REF!</v>
      </c>
      <c r="AY127" s="43" t="e">
        <f ca="1">COUNTIF(OFFSET(class8_2,MATCH(AY$1,#REF!,0)-7+'Итог по классам'!$B127,,,),"р")</f>
        <v>#REF!</v>
      </c>
      <c r="AZ127" s="43" t="e">
        <f ca="1">COUNTIF(OFFSET(class8_2,MATCH(AZ$1,#REF!,0)-7+'Итог по классам'!$B127,,,),"ш")</f>
        <v>#REF!</v>
      </c>
      <c r="BA127" s="44" t="e">
        <f ca="1">COUNTIF(OFFSET(class8_1,MATCH(BA$1,#REF!,0)-7+'Итог по классам'!$B127,,,),"Ф")</f>
        <v>#REF!</v>
      </c>
      <c r="BB127" s="43" t="e">
        <f ca="1">COUNTIF(OFFSET(class8_1,MATCH(BB$1,#REF!,0)-7+'Итог по классам'!$B127,,,),"р")</f>
        <v>#REF!</v>
      </c>
      <c r="BC127" s="43" t="e">
        <f ca="1">COUNTIF(OFFSET(class8_1,MATCH(BC$1,#REF!,0)-7+'Итог по классам'!$B127,,,),"ш")</f>
        <v>#REF!</v>
      </c>
      <c r="BD127" s="43" t="e">
        <f ca="1">COUNTIF(OFFSET(class8_2,MATCH(BD$1,#REF!,0)-7+'Итог по классам'!$B127,,,),"Ф")</f>
        <v>#REF!</v>
      </c>
      <c r="BE127" s="43" t="e">
        <f ca="1">COUNTIF(OFFSET(class8_2,MATCH(BE$1,#REF!,0)-7+'Итог по классам'!$B127,,,),"р")</f>
        <v>#REF!</v>
      </c>
      <c r="BF127" s="43" t="e">
        <f ca="1">COUNTIF(OFFSET(class8_2,MATCH(BF$1,#REF!,0)-7+'Итог по классам'!$B127,,,),"ш")</f>
        <v>#REF!</v>
      </c>
      <c r="BG127" s="44" t="e">
        <f ca="1">COUNTIF(OFFSET(class8_1,MATCH(BG$1,#REF!,0)-7+'Итог по классам'!$B127,,,),"Ф")</f>
        <v>#REF!</v>
      </c>
      <c r="BH127" s="43" t="e">
        <f ca="1">COUNTIF(OFFSET(class8_1,MATCH(BH$1,#REF!,0)-7+'Итог по классам'!$B127,,,),"р")</f>
        <v>#REF!</v>
      </c>
      <c r="BI127" s="43" t="e">
        <f ca="1">COUNTIF(OFFSET(class8_1,MATCH(BI$1,#REF!,0)-7+'Итог по классам'!$B127,,,),"ш")</f>
        <v>#REF!</v>
      </c>
      <c r="BJ127" s="43" t="e">
        <f ca="1">COUNTIF(OFFSET(class8_2,MATCH(BJ$1,#REF!,0)-7+'Итог по классам'!$B127,,,),"Ф")</f>
        <v>#REF!</v>
      </c>
      <c r="BK127" s="43" t="e">
        <f ca="1">COUNTIF(OFFSET(class8_2,MATCH(BK$1,#REF!,0)-7+'Итог по классам'!$B127,,,),"р")</f>
        <v>#REF!</v>
      </c>
      <c r="BL127" s="43" t="e">
        <f ca="1">COUNTIF(OFFSET(class8_2,MATCH(BL$1,#REF!,0)-7+'Итог по классам'!$B127,,,),"ш")</f>
        <v>#REF!</v>
      </c>
      <c r="BM127" s="44" t="e">
        <f ca="1">COUNTIF(OFFSET(class8_1,MATCH(BM$1,#REF!,0)-7+'Итог по классам'!$B127,,,),"Ф")</f>
        <v>#REF!</v>
      </c>
      <c r="BN127" s="43" t="e">
        <f ca="1">COUNTIF(OFFSET(class8_1,MATCH(BN$1,#REF!,0)-7+'Итог по классам'!$B127,,,),"р")</f>
        <v>#REF!</v>
      </c>
      <c r="BO127" s="43" t="e">
        <f ca="1">COUNTIF(OFFSET(class8_1,MATCH(BO$1,#REF!,0)-7+'Итог по классам'!$B127,,,),"ш")</f>
        <v>#REF!</v>
      </c>
      <c r="BP127" s="43" t="e">
        <f ca="1">COUNTIF(OFFSET(class8_2,MATCH(BP$1,#REF!,0)-7+'Итог по классам'!$B127,,,),"Ф")</f>
        <v>#REF!</v>
      </c>
      <c r="BQ127" s="43" t="e">
        <f ca="1">COUNTIF(OFFSET(class8_2,MATCH(BQ$1,#REF!,0)-7+'Итог по классам'!$B127,,,),"р")</f>
        <v>#REF!</v>
      </c>
      <c r="BR127" s="43" t="e">
        <f ca="1">COUNTIF(OFFSET(class8_2,MATCH(BR$1,#REF!,0)-7+'Итог по классам'!$B127,,,),"ш")</f>
        <v>#REF!</v>
      </c>
      <c r="BS127" s="44" t="e">
        <f ca="1">COUNTIF(OFFSET(class8_1,MATCH(BS$1,#REF!,0)-7+'Итог по классам'!$B127,,,),"Ф")</f>
        <v>#REF!</v>
      </c>
      <c r="BT127" s="43" t="e">
        <f ca="1">COUNTIF(OFFSET(class8_1,MATCH(BT$1,#REF!,0)-7+'Итог по классам'!$B127,,,),"р")</f>
        <v>#REF!</v>
      </c>
      <c r="BU127" s="43" t="e">
        <f ca="1">COUNTIF(OFFSET(class8_1,MATCH(BU$1,#REF!,0)-7+'Итог по классам'!$B127,,,),"ш")</f>
        <v>#REF!</v>
      </c>
      <c r="BV127" s="43" t="e">
        <f ca="1">COUNTIF(OFFSET(class8_2,MATCH(BV$1,#REF!,0)-7+'Итог по классам'!$B127,,,),"Ф")</f>
        <v>#REF!</v>
      </c>
      <c r="BW127" s="43" t="e">
        <f ca="1">COUNTIF(OFFSET(class8_2,MATCH(BW$1,#REF!,0)-7+'Итог по классам'!$B127,,,),"р")</f>
        <v>#REF!</v>
      </c>
      <c r="BX127" s="43" t="e">
        <f ca="1">COUNTIF(OFFSET(class8_2,MATCH(BX$1,#REF!,0)-7+'Итог по классам'!$B127,,,),"ш")</f>
        <v>#REF!</v>
      </c>
      <c r="BY127" s="44" t="e">
        <f ca="1">COUNTIF(OFFSET(class8_1,MATCH(BY$1,#REF!,0)-7+'Итог по классам'!$B127,,,),"Ф")</f>
        <v>#REF!</v>
      </c>
      <c r="BZ127" s="43" t="e">
        <f ca="1">COUNTIF(OFFSET(class8_1,MATCH(BZ$1,#REF!,0)-7+'Итог по классам'!$B127,,,),"р")</f>
        <v>#REF!</v>
      </c>
      <c r="CA127" s="43" t="e">
        <f ca="1">COUNTIF(OFFSET(class8_1,MATCH(CA$1,#REF!,0)-7+'Итог по классам'!$B127,,,),"ш")</f>
        <v>#REF!</v>
      </c>
      <c r="CB127" s="43" t="e">
        <f ca="1">COUNTIF(OFFSET(class8_2,MATCH(CB$1,#REF!,0)-7+'Итог по классам'!$B127,,,),"Ф")</f>
        <v>#REF!</v>
      </c>
      <c r="CC127" s="43" t="e">
        <f ca="1">COUNTIF(OFFSET(class8_2,MATCH(CC$1,#REF!,0)-7+'Итог по классам'!$B127,,,),"р")</f>
        <v>#REF!</v>
      </c>
      <c r="CD127" s="43" t="e">
        <f ca="1">COUNTIF(OFFSET(class8_2,MATCH(CD$1,#REF!,0)-7+'Итог по классам'!$B127,,,),"ш")</f>
        <v>#REF!</v>
      </c>
      <c r="CE127" s="44" t="e">
        <f ca="1">COUNTIF(OFFSET(class8_1,MATCH(CE$1,#REF!,0)-7+'Итог по классам'!$B127,,,),"Ф")</f>
        <v>#REF!</v>
      </c>
      <c r="CF127" s="43" t="e">
        <f ca="1">COUNTIF(OFFSET(class8_1,MATCH(CF$1,#REF!,0)-7+'Итог по классам'!$B127,,,),"р")</f>
        <v>#REF!</v>
      </c>
      <c r="CG127" s="43" t="e">
        <f ca="1">COUNTIF(OFFSET(class8_1,MATCH(CG$1,#REF!,0)-7+'Итог по классам'!$B127,,,),"ш")</f>
        <v>#REF!</v>
      </c>
      <c r="CH127" s="43" t="e">
        <f ca="1">COUNTIF(OFFSET(class8_2,MATCH(CH$1,#REF!,0)-7+'Итог по классам'!$B127,,,),"Ф")</f>
        <v>#REF!</v>
      </c>
      <c r="CI127" s="43" t="e">
        <f ca="1">COUNTIF(OFFSET(class8_2,MATCH(CI$1,#REF!,0)-7+'Итог по классам'!$B127,,,),"р")</f>
        <v>#REF!</v>
      </c>
      <c r="CJ127" s="43" t="e">
        <f ca="1">COUNTIF(OFFSET(class8_2,MATCH(CJ$1,#REF!,0)-7+'Итог по классам'!$B127,,,),"ш")</f>
        <v>#REF!</v>
      </c>
      <c r="CK127" s="44" t="e">
        <f ca="1">COUNTIF(OFFSET(class8_1,MATCH(CK$1,#REF!,0)-7+'Итог по классам'!$B127,,,),"Ф")</f>
        <v>#REF!</v>
      </c>
      <c r="CL127" s="43" t="e">
        <f ca="1">COUNTIF(OFFSET(class8_1,MATCH(CL$1,#REF!,0)-7+'Итог по классам'!$B127,,,),"р")</f>
        <v>#REF!</v>
      </c>
      <c r="CM127" s="43" t="e">
        <f ca="1">COUNTIF(OFFSET(class8_1,MATCH(CM$1,#REF!,0)-7+'Итог по классам'!$B127,,,),"ш")</f>
        <v>#REF!</v>
      </c>
      <c r="CN127" s="43" t="e">
        <f ca="1">COUNTIF(OFFSET(class8_2,MATCH(CN$1,#REF!,0)-7+'Итог по классам'!$B127,,,),"Ф")</f>
        <v>#REF!</v>
      </c>
      <c r="CO127" s="43" t="e">
        <f ca="1">COUNTIF(OFFSET(class8_2,MATCH(CO$1,#REF!,0)-7+'Итог по классам'!$B127,,,),"р")</f>
        <v>#REF!</v>
      </c>
      <c r="CP127" s="43" t="e">
        <f ca="1">COUNTIF(OFFSET(class8_2,MATCH(CP$1,#REF!,0)-7+'Итог по классам'!$B127,,,),"ш")</f>
        <v>#REF!</v>
      </c>
      <c r="CQ127" s="44" t="e">
        <f ca="1">COUNTIF(OFFSET(class8_1,MATCH(CQ$1,#REF!,0)-7+'Итог по классам'!$B127,,,),"Ф")</f>
        <v>#REF!</v>
      </c>
      <c r="CR127" s="43" t="e">
        <f ca="1">COUNTIF(OFFSET(class8_1,MATCH(CR$1,#REF!,0)-7+'Итог по классам'!$B127,,,),"р")</f>
        <v>#REF!</v>
      </c>
      <c r="CS127" s="43" t="e">
        <f ca="1">COUNTIF(OFFSET(class8_1,MATCH(CS$1,#REF!,0)-7+'Итог по классам'!$B127,,,),"ш")</f>
        <v>#REF!</v>
      </c>
      <c r="CT127" s="43" t="e">
        <f ca="1">COUNTIF(OFFSET(class8_2,MATCH(CT$1,#REF!,0)-7+'Итог по классам'!$B127,,,),"Ф")</f>
        <v>#REF!</v>
      </c>
      <c r="CU127" s="43" t="e">
        <f ca="1">COUNTIF(OFFSET(class8_2,MATCH(CU$1,#REF!,0)-7+'Итог по классам'!$B127,,,),"р")</f>
        <v>#REF!</v>
      </c>
      <c r="CV127" s="43" t="e">
        <f ca="1">COUNTIF(OFFSET(class8_2,MATCH(CV$1,#REF!,0)-7+'Итог по классам'!$B127,,,),"ш")</f>
        <v>#REF!</v>
      </c>
      <c r="CW127" s="44" t="e">
        <f ca="1">COUNTIF(OFFSET(class8_1,MATCH(CW$1,#REF!,0)-7+'Итог по классам'!$B127,,,),"Ф")</f>
        <v>#REF!</v>
      </c>
      <c r="CX127" s="43" t="e">
        <f ca="1">COUNTIF(OFFSET(class8_1,MATCH(CX$1,#REF!,0)-7+'Итог по классам'!$B127,,,),"р")</f>
        <v>#REF!</v>
      </c>
      <c r="CY127" s="43" t="e">
        <f ca="1">COUNTIF(OFFSET(class8_1,MATCH(CY$1,#REF!,0)-7+'Итог по классам'!$B127,,,),"ш")</f>
        <v>#REF!</v>
      </c>
      <c r="CZ127" s="43" t="e">
        <f ca="1">COUNTIF(OFFSET(class8_2,MATCH(CZ$1,#REF!,0)-7+'Итог по классам'!$B127,,,),"Ф")</f>
        <v>#REF!</v>
      </c>
      <c r="DA127" s="43" t="e">
        <f ca="1">COUNTIF(OFFSET(class8_2,MATCH(DA$1,#REF!,0)-7+'Итог по классам'!$B127,,,),"р")</f>
        <v>#REF!</v>
      </c>
      <c r="DB127" s="43" t="e">
        <f ca="1">COUNTIF(OFFSET(class8_2,MATCH(DB$1,#REF!,0)-7+'Итог по классам'!$B127,,,),"ш")</f>
        <v>#REF!</v>
      </c>
      <c r="DC127" s="44" t="e">
        <f ca="1">COUNTIF(OFFSET(class8_1,MATCH(DC$1,#REF!,0)-7+'Итог по классам'!$B127,,,),"Ф")</f>
        <v>#REF!</v>
      </c>
      <c r="DD127" s="43" t="e">
        <f ca="1">COUNTIF(OFFSET(class8_1,MATCH(DD$1,#REF!,0)-7+'Итог по классам'!$B127,,,),"р")</f>
        <v>#REF!</v>
      </c>
      <c r="DE127" s="43" t="e">
        <f ca="1">COUNTIF(OFFSET(class8_1,MATCH(DE$1,#REF!,0)-7+'Итог по классам'!$B127,,,),"ш")</f>
        <v>#REF!</v>
      </c>
      <c r="DF127" s="43" t="e">
        <f ca="1">COUNTIF(OFFSET(class8_2,MATCH(DF$1,#REF!,0)-7+'Итог по классам'!$B127,,,),"Ф")</f>
        <v>#REF!</v>
      </c>
      <c r="DG127" s="43" t="e">
        <f ca="1">COUNTIF(OFFSET(class8_2,MATCH(DG$1,#REF!,0)-7+'Итог по классам'!$B127,,,),"р")</f>
        <v>#REF!</v>
      </c>
      <c r="DH127" s="43" t="e">
        <f ca="1">COUNTIF(OFFSET(class8_2,MATCH(DH$1,#REF!,0)-7+'Итог по классам'!$B127,,,),"ш")</f>
        <v>#REF!</v>
      </c>
      <c r="DI127" s="44" t="e">
        <f ca="1">COUNTIF(OFFSET(class8_1,MATCH(DI$1,#REF!,0)-7+'Итог по классам'!$B127,,,),"Ф")</f>
        <v>#REF!</v>
      </c>
      <c r="DJ127" s="43" t="e">
        <f ca="1">COUNTIF(OFFSET(class8_1,MATCH(DJ$1,#REF!,0)-7+'Итог по классам'!$B127,,,),"р")</f>
        <v>#REF!</v>
      </c>
      <c r="DK127" s="43" t="e">
        <f ca="1">COUNTIF(OFFSET(class8_1,MATCH(DK$1,#REF!,0)-7+'Итог по классам'!$B127,,,),"ш")</f>
        <v>#REF!</v>
      </c>
      <c r="DL127" s="43" t="e">
        <f ca="1">COUNTIF(OFFSET(class8_2,MATCH(DL$1,#REF!,0)-7+'Итог по классам'!$B127,,,),"Ф")</f>
        <v>#REF!</v>
      </c>
      <c r="DM127" s="43" t="e">
        <f ca="1">COUNTIF(OFFSET(class8_2,MATCH(DM$1,#REF!,0)-7+'Итог по классам'!$B127,,,),"р")</f>
        <v>#REF!</v>
      </c>
      <c r="DN127" s="43" t="e">
        <f ca="1">COUNTIF(OFFSET(class8_2,MATCH(DN$1,#REF!,0)-7+'Итог по классам'!$B127,,,),"ш")</f>
        <v>#REF!</v>
      </c>
      <c r="DO127" s="44" t="e">
        <f ca="1">COUNTIF(OFFSET(class8_1,MATCH(DO$1,#REF!,0)-7+'Итог по классам'!$B127,,,),"Ф")</f>
        <v>#REF!</v>
      </c>
      <c r="DP127" s="43" t="e">
        <f ca="1">COUNTIF(OFFSET(class8_1,MATCH(DP$1,#REF!,0)-7+'Итог по классам'!$B127,,,),"р")</f>
        <v>#REF!</v>
      </c>
      <c r="DQ127" s="43" t="e">
        <f ca="1">COUNTIF(OFFSET(class8_1,MATCH(DQ$1,#REF!,0)-7+'Итог по классам'!$B127,,,),"ш")</f>
        <v>#REF!</v>
      </c>
      <c r="DR127" s="43" t="e">
        <f ca="1">COUNTIF(OFFSET(class8_2,MATCH(DR$1,#REF!,0)-7+'Итог по классам'!$B127,,,),"Ф")</f>
        <v>#REF!</v>
      </c>
      <c r="DS127" s="43" t="e">
        <f ca="1">COUNTIF(OFFSET(class8_2,MATCH(DS$1,#REF!,0)-7+'Итог по классам'!$B127,,,),"р")</f>
        <v>#REF!</v>
      </c>
      <c r="DT127" s="43" t="e">
        <f ca="1">COUNTIF(OFFSET(class8_2,MATCH(DT$1,#REF!,0)-7+'Итог по классам'!$B127,,,),"ш")</f>
        <v>#REF!</v>
      </c>
      <c r="DU127" s="44" t="e">
        <f ca="1">COUNTIF(OFFSET(class8_1,MATCH(DU$1,#REF!,0)-7+'Итог по классам'!$B127,,,),"Ф")</f>
        <v>#REF!</v>
      </c>
      <c r="DV127" s="43" t="e">
        <f ca="1">COUNTIF(OFFSET(class8_1,MATCH(DV$1,#REF!,0)-7+'Итог по классам'!$B127,,,),"р")</f>
        <v>#REF!</v>
      </c>
      <c r="DW127" s="43" t="e">
        <f ca="1">COUNTIF(OFFSET(class8_1,MATCH(DW$1,#REF!,0)-7+'Итог по классам'!$B127,,,),"ш")</f>
        <v>#REF!</v>
      </c>
      <c r="DX127" s="43" t="e">
        <f ca="1">COUNTIF(OFFSET(class8_2,MATCH(DX$1,#REF!,0)-7+'Итог по классам'!$B127,,,),"Ф")</f>
        <v>#REF!</v>
      </c>
      <c r="DY127" s="43" t="e">
        <f ca="1">COUNTIF(OFFSET(class8_2,MATCH(DY$1,#REF!,0)-7+'Итог по классам'!$B127,,,),"р")</f>
        <v>#REF!</v>
      </c>
      <c r="DZ127" s="43" t="e">
        <f ca="1">COUNTIF(OFFSET(class8_2,MATCH(DZ$1,#REF!,0)-7+'Итог по классам'!$B127,,,),"ш")</f>
        <v>#REF!</v>
      </c>
      <c r="EA127" s="44" t="e">
        <f ca="1">COUNTIF(OFFSET(class8_1,MATCH(EA$1,#REF!,0)-7+'Итог по классам'!$B127,,,),"Ф")</f>
        <v>#REF!</v>
      </c>
      <c r="EB127" s="43" t="e">
        <f ca="1">COUNTIF(OFFSET(class8_1,MATCH(EB$1,#REF!,0)-7+'Итог по классам'!$B127,,,),"р")</f>
        <v>#REF!</v>
      </c>
      <c r="EC127" s="43" t="e">
        <f ca="1">COUNTIF(OFFSET(class8_1,MATCH(EC$1,#REF!,0)-7+'Итог по классам'!$B127,,,),"ш")</f>
        <v>#REF!</v>
      </c>
      <c r="ED127" s="43" t="e">
        <f ca="1">COUNTIF(OFFSET(class8_2,MATCH(ED$1,#REF!,0)-7+'Итог по классам'!$B127,,,),"Ф")</f>
        <v>#REF!</v>
      </c>
      <c r="EE127" s="43" t="e">
        <f ca="1">COUNTIF(OFFSET(class8_2,MATCH(EE$1,#REF!,0)-7+'Итог по классам'!$B127,,,),"р")</f>
        <v>#REF!</v>
      </c>
      <c r="EF127" s="43" t="e">
        <f ca="1">COUNTIF(OFFSET(class8_2,MATCH(EF$1,#REF!,0)-7+'Итог по классам'!$B127,,,),"ш")</f>
        <v>#REF!</v>
      </c>
      <c r="EG127" s="44" t="e">
        <f ca="1">COUNTIF(OFFSET(class8_1,MATCH(EG$1,#REF!,0)-7+'Итог по классам'!$B127,,,),"Ф")</f>
        <v>#REF!</v>
      </c>
      <c r="EH127" s="43" t="e">
        <f ca="1">COUNTIF(OFFSET(class8_1,MATCH(EH$1,#REF!,0)-7+'Итог по классам'!$B127,,,),"р")</f>
        <v>#REF!</v>
      </c>
      <c r="EI127" s="43" t="e">
        <f ca="1">COUNTIF(OFFSET(class8_1,MATCH(EI$1,#REF!,0)-7+'Итог по классам'!$B127,,,),"ш")</f>
        <v>#REF!</v>
      </c>
      <c r="EJ127" s="43" t="e">
        <f ca="1">COUNTIF(OFFSET(class8_2,MATCH(EJ$1,#REF!,0)-7+'Итог по классам'!$B127,,,),"Ф")</f>
        <v>#REF!</v>
      </c>
      <c r="EK127" s="43" t="e">
        <f ca="1">COUNTIF(OFFSET(class8_2,MATCH(EK$1,#REF!,0)-7+'Итог по классам'!$B127,,,),"р")</f>
        <v>#REF!</v>
      </c>
      <c r="EL127" s="43" t="e">
        <f ca="1">COUNTIF(OFFSET(class8_2,MATCH(EL$1,#REF!,0)-7+'Итог по классам'!$B127,,,),"ш")</f>
        <v>#REF!</v>
      </c>
      <c r="EM127" s="44" t="e">
        <f ca="1">COUNTIF(OFFSET(class8_1,MATCH(EM$1,#REF!,0)-7+'Итог по классам'!$B127,,,),"Ф")</f>
        <v>#REF!</v>
      </c>
      <c r="EN127" s="43" t="e">
        <f ca="1">COUNTIF(OFFSET(class8_1,MATCH(EN$1,#REF!,0)-7+'Итог по классам'!$B127,,,),"р")</f>
        <v>#REF!</v>
      </c>
      <c r="EO127" s="43" t="e">
        <f ca="1">COUNTIF(OFFSET(class8_1,MATCH(EO$1,#REF!,0)-7+'Итог по классам'!$B127,,,),"ш")</f>
        <v>#REF!</v>
      </c>
      <c r="EP127" s="43" t="e">
        <f ca="1">COUNTIF(OFFSET(class8_2,MATCH(EP$1,#REF!,0)-7+'Итог по классам'!$B127,,,),"Ф")</f>
        <v>#REF!</v>
      </c>
      <c r="EQ127" s="43" t="e">
        <f ca="1">COUNTIF(OFFSET(class8_2,MATCH(EQ$1,#REF!,0)-7+'Итог по классам'!$B127,,,),"р")</f>
        <v>#REF!</v>
      </c>
      <c r="ER127" s="43" t="e">
        <f ca="1">COUNTIF(OFFSET(class8_2,MATCH(ER$1,#REF!,0)-7+'Итог по классам'!$B127,,,),"ш")</f>
        <v>#REF!</v>
      </c>
      <c r="ES127" s="44" t="e">
        <f ca="1">COUNTIF(OFFSET(class8_1,MATCH(ES$1,#REF!,0)-7+'Итог по классам'!$B127,,,),"Ф")</f>
        <v>#REF!</v>
      </c>
      <c r="ET127" s="43" t="e">
        <f ca="1">COUNTIF(OFFSET(class8_1,MATCH(ET$1,#REF!,0)-7+'Итог по классам'!$B127,,,),"р")</f>
        <v>#REF!</v>
      </c>
      <c r="EU127" s="43" t="e">
        <f ca="1">COUNTIF(OFFSET(class8_1,MATCH(EU$1,#REF!,0)-7+'Итог по классам'!$B127,,,),"ш")</f>
        <v>#REF!</v>
      </c>
      <c r="EV127" s="43" t="e">
        <f ca="1">COUNTIF(OFFSET(class8_2,MATCH(EV$1,#REF!,0)-7+'Итог по классам'!$B127,,,),"Ф")</f>
        <v>#REF!</v>
      </c>
      <c r="EW127" s="43" t="e">
        <f ca="1">COUNTIF(OFFSET(class8_2,MATCH(EW$1,#REF!,0)-7+'Итог по классам'!$B127,,,),"р")</f>
        <v>#REF!</v>
      </c>
      <c r="EX127" s="43" t="e">
        <f ca="1">COUNTIF(OFFSET(class8_2,MATCH(EX$1,#REF!,0)-7+'Итог по классам'!$B127,,,),"ш")</f>
        <v>#REF!</v>
      </c>
      <c r="EY127" s="44" t="e">
        <f ca="1">COUNTIF(OFFSET(class8_1,MATCH(EY$1,#REF!,0)-7+'Итог по классам'!$B127,,,),"Ф")</f>
        <v>#REF!</v>
      </c>
      <c r="EZ127" s="43" t="e">
        <f ca="1">COUNTIF(OFFSET(class8_1,MATCH(EZ$1,#REF!,0)-7+'Итог по классам'!$B127,,,),"р")</f>
        <v>#REF!</v>
      </c>
      <c r="FA127" s="43" t="e">
        <f ca="1">COUNTIF(OFFSET(class8_1,MATCH(FA$1,#REF!,0)-7+'Итог по классам'!$B127,,,),"ш")</f>
        <v>#REF!</v>
      </c>
      <c r="FB127" s="43" t="e">
        <f ca="1">COUNTIF(OFFSET(class8_2,MATCH(FB$1,#REF!,0)-7+'Итог по классам'!$B127,,,),"Ф")</f>
        <v>#REF!</v>
      </c>
      <c r="FC127" s="43" t="e">
        <f ca="1">COUNTIF(OFFSET(class8_2,MATCH(FC$1,#REF!,0)-7+'Итог по классам'!$B127,,,),"р")</f>
        <v>#REF!</v>
      </c>
      <c r="FD127" s="43" t="e">
        <f ca="1">COUNTIF(OFFSET(class8_2,MATCH(FD$1,#REF!,0)-7+'Итог по классам'!$B127,,,),"ш")</f>
        <v>#REF!</v>
      </c>
      <c r="FE127" s="44" t="e">
        <f ca="1">COUNTIF(OFFSET(class8_1,MATCH(FE$1,#REF!,0)-7+'Итог по классам'!$B127,,,),"Ф")</f>
        <v>#REF!</v>
      </c>
      <c r="FF127" s="43" t="e">
        <f ca="1">COUNTIF(OFFSET(class8_1,MATCH(FF$1,#REF!,0)-7+'Итог по классам'!$B127,,,),"р")</f>
        <v>#REF!</v>
      </c>
      <c r="FG127" s="43" t="e">
        <f ca="1">COUNTIF(OFFSET(class8_1,MATCH(FG$1,#REF!,0)-7+'Итог по классам'!$B127,,,),"ш")</f>
        <v>#REF!</v>
      </c>
      <c r="FH127" s="43" t="e">
        <f ca="1">COUNTIF(OFFSET(class8_2,MATCH(FH$1,#REF!,0)-7+'Итог по классам'!$B127,,,),"Ф")</f>
        <v>#REF!</v>
      </c>
      <c r="FI127" s="43" t="e">
        <f ca="1">COUNTIF(OFFSET(class8_2,MATCH(FI$1,#REF!,0)-7+'Итог по классам'!$B127,,,),"р")</f>
        <v>#REF!</v>
      </c>
      <c r="FJ127" s="43" t="e">
        <f ca="1">COUNTIF(OFFSET(class8_2,MATCH(FJ$1,#REF!,0)-7+'Итог по классам'!$B127,,,),"ш")</f>
        <v>#REF!</v>
      </c>
      <c r="FK127" s="44" t="e">
        <f ca="1">COUNTIF(OFFSET(class8_1,MATCH(FK$1,#REF!,0)-7+'Итог по классам'!$B127,,,),"Ф")</f>
        <v>#REF!</v>
      </c>
      <c r="FL127" s="43" t="e">
        <f ca="1">COUNTIF(OFFSET(class8_1,MATCH(FL$1,#REF!,0)-7+'Итог по классам'!$B127,,,),"р")</f>
        <v>#REF!</v>
      </c>
      <c r="FM127" s="43" t="e">
        <f ca="1">COUNTIF(OFFSET(class8_1,MATCH(FM$1,#REF!,0)-7+'Итог по классам'!$B127,,,),"ш")</f>
        <v>#REF!</v>
      </c>
      <c r="FN127" s="43" t="e">
        <f ca="1">COUNTIF(OFFSET(class8_2,MATCH(FN$1,#REF!,0)-7+'Итог по классам'!$B127,,,),"Ф")</f>
        <v>#REF!</v>
      </c>
      <c r="FO127" s="43" t="e">
        <f ca="1">COUNTIF(OFFSET(class8_2,MATCH(FO$1,#REF!,0)-7+'Итог по классам'!$B127,,,),"р")</f>
        <v>#REF!</v>
      </c>
      <c r="FP127" s="43" t="e">
        <f ca="1">COUNTIF(OFFSET(class8_2,MATCH(FP$1,#REF!,0)-7+'Итог по классам'!$B127,,,),"ш")</f>
        <v>#REF!</v>
      </c>
      <c r="FQ127" s="44" t="e">
        <f ca="1">COUNTIF(OFFSET(class8_1,MATCH(FQ$1,#REF!,0)-7+'Итог по классам'!$B127,,,),"Ф")</f>
        <v>#REF!</v>
      </c>
      <c r="FR127" s="43" t="e">
        <f ca="1">COUNTIF(OFFSET(class8_1,MATCH(FR$1,#REF!,0)-7+'Итог по классам'!$B127,,,),"р")</f>
        <v>#REF!</v>
      </c>
      <c r="FS127" s="43" t="e">
        <f ca="1">COUNTIF(OFFSET(class8_1,MATCH(FS$1,#REF!,0)-7+'Итог по классам'!$B127,,,),"ш")</f>
        <v>#REF!</v>
      </c>
      <c r="FT127" s="43" t="e">
        <f ca="1">COUNTIF(OFFSET(class8_2,MATCH(FT$1,#REF!,0)-7+'Итог по классам'!$B127,,,),"Ф")</f>
        <v>#REF!</v>
      </c>
      <c r="FU127" s="43" t="e">
        <f ca="1">COUNTIF(OFFSET(class8_2,MATCH(FU$1,#REF!,0)-7+'Итог по классам'!$B127,,,),"р")</f>
        <v>#REF!</v>
      </c>
      <c r="FV127" s="43" t="e">
        <f ca="1">COUNTIF(OFFSET(class8_2,MATCH(FV$1,#REF!,0)-7+'Итог по классам'!$B127,,,),"ш")</f>
        <v>#REF!</v>
      </c>
      <c r="FW127" s="44" t="e">
        <f ca="1">COUNTIF(OFFSET(class8_1,MATCH(FW$1,#REF!,0)-7+'Итог по классам'!$B127,,,),"Ф")</f>
        <v>#REF!</v>
      </c>
      <c r="FX127" s="43" t="e">
        <f ca="1">COUNTIF(OFFSET(class8_1,MATCH(FX$1,#REF!,0)-7+'Итог по классам'!$B127,,,),"р")</f>
        <v>#REF!</v>
      </c>
      <c r="FY127" s="43" t="e">
        <f ca="1">COUNTIF(OFFSET(class8_1,MATCH(FY$1,#REF!,0)-7+'Итог по классам'!$B127,,,),"ш")</f>
        <v>#REF!</v>
      </c>
      <c r="FZ127" s="43" t="e">
        <f ca="1">COUNTIF(OFFSET(class8_2,MATCH(FZ$1,#REF!,0)-7+'Итог по классам'!$B127,,,),"Ф")</f>
        <v>#REF!</v>
      </c>
      <c r="GA127" s="43" t="e">
        <f ca="1">COUNTIF(OFFSET(class8_2,MATCH(GA$1,#REF!,0)-7+'Итог по классам'!$B127,,,),"р")</f>
        <v>#REF!</v>
      </c>
      <c r="GB127" s="43" t="e">
        <f ca="1">COUNTIF(OFFSET(class8_2,MATCH(GB$1,#REF!,0)-7+'Итог по классам'!$B127,,,),"ш")</f>
        <v>#REF!</v>
      </c>
      <c r="GC127" s="44" t="e">
        <f ca="1">COUNTIF(OFFSET(class8_1,MATCH(GC$1,#REF!,0)-7+'Итог по классам'!$B127,,,),"Ф")</f>
        <v>#REF!</v>
      </c>
      <c r="GD127" s="43" t="e">
        <f ca="1">COUNTIF(OFFSET(class8_1,MATCH(GD$1,#REF!,0)-7+'Итог по классам'!$B127,,,),"р")</f>
        <v>#REF!</v>
      </c>
      <c r="GE127" s="43" t="e">
        <f ca="1">COUNTIF(OFFSET(class8_1,MATCH(GE$1,#REF!,0)-7+'Итог по классам'!$B127,,,),"ш")</f>
        <v>#REF!</v>
      </c>
      <c r="GF127" s="43" t="e">
        <f ca="1">COUNTIF(OFFSET(class8_2,MATCH(GF$1,#REF!,0)-7+'Итог по классам'!$B127,,,),"Ф")</f>
        <v>#REF!</v>
      </c>
      <c r="GG127" s="43" t="e">
        <f ca="1">COUNTIF(OFFSET(class8_2,MATCH(GG$1,#REF!,0)-7+'Итог по классам'!$B127,,,),"р")</f>
        <v>#REF!</v>
      </c>
      <c r="GH127" s="43" t="e">
        <f ca="1">COUNTIF(OFFSET(class8_2,MATCH(GH$1,#REF!,0)-7+'Итог по классам'!$B127,,,),"ш")</f>
        <v>#REF!</v>
      </c>
      <c r="GI127" s="44" t="e">
        <f ca="1">COUNTIF(OFFSET(class8_1,MATCH(GI$1,#REF!,0)-7+'Итог по классам'!$B127,,,),"Ф")</f>
        <v>#REF!</v>
      </c>
      <c r="GJ127" s="43" t="e">
        <f ca="1">COUNTIF(OFFSET(class8_1,MATCH(GJ$1,#REF!,0)-7+'Итог по классам'!$B127,,,),"р")</f>
        <v>#REF!</v>
      </c>
      <c r="GK127" s="43" t="e">
        <f ca="1">COUNTIF(OFFSET(class8_1,MATCH(GK$1,#REF!,0)-7+'Итог по классам'!$B127,,,),"ш")</f>
        <v>#REF!</v>
      </c>
      <c r="GL127" s="43" t="e">
        <f ca="1">COUNTIF(OFFSET(class8_2,MATCH(GL$1,#REF!,0)-7+'Итог по классам'!$B127,,,),"Ф")</f>
        <v>#REF!</v>
      </c>
      <c r="GM127" s="43" t="e">
        <f ca="1">COUNTIF(OFFSET(class8_2,MATCH(GM$1,#REF!,0)-7+'Итог по классам'!$B127,,,),"р")</f>
        <v>#REF!</v>
      </c>
      <c r="GN127" s="43" t="e">
        <f ca="1">COUNTIF(OFFSET(class8_2,MATCH(GN$1,#REF!,0)-7+'Итог по классам'!$B127,,,),"ш")</f>
        <v>#REF!</v>
      </c>
      <c r="GO127" s="44" t="e">
        <f ca="1">COUNTIF(OFFSET(class8_1,MATCH(GO$1,#REF!,0)-7+'Итог по классам'!$B127,,,),"Ф")</f>
        <v>#REF!</v>
      </c>
      <c r="GP127" s="43" t="e">
        <f ca="1">COUNTIF(OFFSET(class8_1,MATCH(GP$1,#REF!,0)-7+'Итог по классам'!$B127,,,),"р")</f>
        <v>#REF!</v>
      </c>
      <c r="GQ127" s="43" t="e">
        <f ca="1">COUNTIF(OFFSET(class8_1,MATCH(GQ$1,#REF!,0)-7+'Итог по классам'!$B127,,,),"ш")</f>
        <v>#REF!</v>
      </c>
      <c r="GR127" s="43" t="e">
        <f ca="1">COUNTIF(OFFSET(class8_2,MATCH(GR$1,#REF!,0)-7+'Итог по классам'!$B127,,,),"Ф")</f>
        <v>#REF!</v>
      </c>
      <c r="GS127" s="43" t="e">
        <f ca="1">COUNTIF(OFFSET(class8_2,MATCH(GS$1,#REF!,0)-7+'Итог по классам'!$B127,,,),"р")</f>
        <v>#REF!</v>
      </c>
      <c r="GT127" s="43" t="e">
        <f ca="1">COUNTIF(OFFSET(class8_2,MATCH(GT$1,#REF!,0)-7+'Итог по классам'!$B127,,,),"ш")</f>
        <v>#REF!</v>
      </c>
      <c r="GU127" s="44" t="e">
        <f ca="1">COUNTIF(OFFSET(class8_1,MATCH(GU$1,#REF!,0)-7+'Итог по классам'!$B127,,,),"Ф")</f>
        <v>#REF!</v>
      </c>
      <c r="GV127" s="43" t="e">
        <f ca="1">COUNTIF(OFFSET(class8_1,MATCH(GV$1,#REF!,0)-7+'Итог по классам'!$B127,,,),"р")</f>
        <v>#REF!</v>
      </c>
      <c r="GW127" s="43" t="e">
        <f ca="1">COUNTIF(OFFSET(class8_1,MATCH(GW$1,#REF!,0)-7+'Итог по классам'!$B127,,,),"ш")</f>
        <v>#REF!</v>
      </c>
      <c r="GX127" s="43" t="e">
        <f ca="1">COUNTIF(OFFSET(class8_2,MATCH(GX$1,#REF!,0)-7+'Итог по классам'!$B127,,,),"Ф")</f>
        <v>#REF!</v>
      </c>
      <c r="GY127" s="43" t="e">
        <f ca="1">COUNTIF(OFFSET(class8_2,MATCH(GY$1,#REF!,0)-7+'Итог по классам'!$B127,,,),"р")</f>
        <v>#REF!</v>
      </c>
      <c r="GZ127" s="43" t="e">
        <f ca="1">COUNTIF(OFFSET(class8_2,MATCH(GZ$1,#REF!,0)-7+'Итог по классам'!$B127,,,),"ш")</f>
        <v>#REF!</v>
      </c>
      <c r="HA127" s="44" t="e">
        <f ca="1">COUNTIF(OFFSET(class8_1,MATCH(HA$1,#REF!,0)-7+'Итог по классам'!$B127,,,),"Ф")</f>
        <v>#REF!</v>
      </c>
      <c r="HB127" s="43" t="e">
        <f ca="1">COUNTIF(OFFSET(class8_1,MATCH(HB$1,#REF!,0)-7+'Итог по классам'!$B127,,,),"р")</f>
        <v>#REF!</v>
      </c>
      <c r="HC127" s="43" t="e">
        <f ca="1">COUNTIF(OFFSET(class8_1,MATCH(HC$1,#REF!,0)-7+'Итог по классам'!$B127,,,),"ш")</f>
        <v>#REF!</v>
      </c>
      <c r="HD127" s="43" t="e">
        <f ca="1">COUNTIF(OFFSET(class8_2,MATCH(HD$1,#REF!,0)-7+'Итог по классам'!$B127,,,),"Ф")</f>
        <v>#REF!</v>
      </c>
      <c r="HE127" s="43" t="e">
        <f ca="1">COUNTIF(OFFSET(class8_2,MATCH(HE$1,#REF!,0)-7+'Итог по классам'!$B127,,,),"р")</f>
        <v>#REF!</v>
      </c>
      <c r="HF127" s="43" t="e">
        <f ca="1">COUNTIF(OFFSET(class8_2,MATCH(HF$1,#REF!,0)-7+'Итог по классам'!$B127,,,),"ш")</f>
        <v>#REF!</v>
      </c>
      <c r="HG127" s="44" t="e">
        <f ca="1">COUNTIF(OFFSET(class8_1,MATCH(HG$1,#REF!,0)-7+'Итог по классам'!$B127,,,),"Ф")</f>
        <v>#REF!</v>
      </c>
      <c r="HH127" s="43" t="e">
        <f ca="1">COUNTIF(OFFSET(class8_1,MATCH(HH$1,#REF!,0)-7+'Итог по классам'!$B127,,,),"р")</f>
        <v>#REF!</v>
      </c>
      <c r="HI127" s="43" t="e">
        <f ca="1">COUNTIF(OFFSET(class8_1,MATCH(HI$1,#REF!,0)-7+'Итог по классам'!$B127,,,),"ш")</f>
        <v>#REF!</v>
      </c>
      <c r="HJ127" s="43" t="e">
        <f ca="1">COUNTIF(OFFSET(class8_2,MATCH(HJ$1,#REF!,0)-7+'Итог по классам'!$B127,,,),"Ф")</f>
        <v>#REF!</v>
      </c>
      <c r="HK127" s="43" t="e">
        <f ca="1">COUNTIF(OFFSET(class8_2,MATCH(HK$1,#REF!,0)-7+'Итог по классам'!$B127,,,),"р")</f>
        <v>#REF!</v>
      </c>
      <c r="HL127" s="43" t="e">
        <f ca="1">COUNTIF(OFFSET(class8_2,MATCH(HL$1,#REF!,0)-7+'Итог по классам'!$B127,,,),"ш")</f>
        <v>#REF!</v>
      </c>
      <c r="HM127" s="44" t="e">
        <f ca="1">COUNTIF(OFFSET(class8_1,MATCH(HM$1,#REF!,0)-7+'Итог по классам'!$B127,,,),"Ф")</f>
        <v>#REF!</v>
      </c>
      <c r="HN127" s="43" t="e">
        <f ca="1">COUNTIF(OFFSET(class8_1,MATCH(HN$1,#REF!,0)-7+'Итог по классам'!$B127,,,),"р")</f>
        <v>#REF!</v>
      </c>
      <c r="HO127" s="43" t="e">
        <f ca="1">COUNTIF(OFFSET(class8_1,MATCH(HO$1,#REF!,0)-7+'Итог по классам'!$B127,,,),"ш")</f>
        <v>#REF!</v>
      </c>
      <c r="HP127" s="43" t="e">
        <f ca="1">COUNTIF(OFFSET(class8_2,MATCH(HP$1,#REF!,0)-7+'Итог по классам'!$B127,,,),"Ф")</f>
        <v>#REF!</v>
      </c>
      <c r="HQ127" s="43" t="e">
        <f ca="1">COUNTIF(OFFSET(class8_2,MATCH(HQ$1,#REF!,0)-7+'Итог по классам'!$B127,,,),"р")</f>
        <v>#REF!</v>
      </c>
      <c r="HR127" s="43" t="e">
        <f ca="1">COUNTIF(OFFSET(class8_2,MATCH(HR$1,#REF!,0)-7+'Итог по классам'!$B127,,,),"ш")</f>
        <v>#REF!</v>
      </c>
      <c r="HS127" s="44" t="e">
        <f ca="1">COUNTIF(OFFSET(class8_1,MATCH(HS$1,#REF!,0)-7+'Итог по классам'!$B127,,,),"Ф")</f>
        <v>#REF!</v>
      </c>
      <c r="HT127" s="43" t="e">
        <f ca="1">COUNTIF(OFFSET(class8_1,MATCH(HT$1,#REF!,0)-7+'Итог по классам'!$B127,,,),"р")</f>
        <v>#REF!</v>
      </c>
      <c r="HU127" s="43" t="e">
        <f ca="1">COUNTIF(OFFSET(class8_1,MATCH(HU$1,#REF!,0)-7+'Итог по классам'!$B127,,,),"ш")</f>
        <v>#REF!</v>
      </c>
      <c r="HV127" s="43" t="e">
        <f ca="1">COUNTIF(OFFSET(class8_2,MATCH(HV$1,#REF!,0)-7+'Итог по классам'!$B127,,,),"Ф")</f>
        <v>#REF!</v>
      </c>
      <c r="HW127" s="43" t="e">
        <f ca="1">COUNTIF(OFFSET(class8_2,MATCH(HW$1,#REF!,0)-7+'Итог по классам'!$B127,,,),"р")</f>
        <v>#REF!</v>
      </c>
      <c r="HX127" s="43" t="e">
        <f ca="1">COUNTIF(OFFSET(class8_2,MATCH(HX$1,#REF!,0)-7+'Итог по классам'!$B127,,,),"ш")</f>
        <v>#REF!</v>
      </c>
      <c r="HY127" s="44" t="e">
        <f ca="1">COUNTIF(OFFSET(class8_1,MATCH(HY$1,#REF!,0)-7+'Итог по классам'!$B127,,,),"Ф")</f>
        <v>#REF!</v>
      </c>
      <c r="HZ127" s="43" t="e">
        <f ca="1">COUNTIF(OFFSET(class8_1,MATCH(HZ$1,#REF!,0)-7+'Итог по классам'!$B127,,,),"р")</f>
        <v>#REF!</v>
      </c>
      <c r="IA127" s="43" t="e">
        <f ca="1">COUNTIF(OFFSET(class8_1,MATCH(IA$1,#REF!,0)-7+'Итог по классам'!$B127,,,),"ш")</f>
        <v>#REF!</v>
      </c>
      <c r="IB127" s="43" t="e">
        <f ca="1">COUNTIF(OFFSET(class8_2,MATCH(IB$1,#REF!,0)-7+'Итог по классам'!$B127,,,),"Ф")</f>
        <v>#REF!</v>
      </c>
      <c r="IC127" s="43" t="e">
        <f ca="1">COUNTIF(OFFSET(class8_2,MATCH(IC$1,#REF!,0)-7+'Итог по классам'!$B127,,,),"р")</f>
        <v>#REF!</v>
      </c>
      <c r="ID127" s="43" t="e">
        <f ca="1">COUNTIF(OFFSET(class8_2,MATCH(ID$1,#REF!,0)-7+'Итог по классам'!$B127,,,),"ш")</f>
        <v>#REF!</v>
      </c>
      <c r="IE127" s="44" t="e">
        <f ca="1">COUNTIF(OFFSET(class8_1,MATCH(IE$1,#REF!,0)-7+'Итог по классам'!$B127,,,),"Ф")</f>
        <v>#REF!</v>
      </c>
      <c r="IF127" s="43" t="e">
        <f ca="1">COUNTIF(OFFSET(class8_1,MATCH(IF$1,#REF!,0)-7+'Итог по классам'!$B127,,,),"р")</f>
        <v>#REF!</v>
      </c>
      <c r="IG127" s="43" t="e">
        <f ca="1">COUNTIF(OFFSET(class8_1,MATCH(IG$1,#REF!,0)-7+'Итог по классам'!$B127,,,),"ш")</f>
        <v>#REF!</v>
      </c>
      <c r="IH127" s="43" t="e">
        <f ca="1">COUNTIF(OFFSET(class8_2,MATCH(IH$1,#REF!,0)-7+'Итог по классам'!$B127,,,),"Ф")</f>
        <v>#REF!</v>
      </c>
      <c r="II127" s="43" t="e">
        <f ca="1">COUNTIF(OFFSET(class8_2,MATCH(II$1,#REF!,0)-7+'Итог по классам'!$B127,,,),"р")</f>
        <v>#REF!</v>
      </c>
      <c r="IJ127" s="43" t="e">
        <f ca="1">COUNTIF(OFFSET(class8_2,MATCH(IJ$1,#REF!,0)-7+'Итог по классам'!$B127,,,),"ш")</f>
        <v>#REF!</v>
      </c>
      <c r="IK127" s="44" t="e">
        <f ca="1">COUNTIF(OFFSET(class8_1,MATCH(IK$1,#REF!,0)-7+'Итог по классам'!$B127,,,),"Ф")</f>
        <v>#REF!</v>
      </c>
      <c r="IL127" s="43" t="e">
        <f ca="1">COUNTIF(OFFSET(class8_1,MATCH(IL$1,#REF!,0)-7+'Итог по классам'!$B127,,,),"р")</f>
        <v>#REF!</v>
      </c>
      <c r="IM127" s="43" t="e">
        <f ca="1">COUNTIF(OFFSET(class8_1,MATCH(IM$1,#REF!,0)-7+'Итог по классам'!$B127,,,),"ш")</f>
        <v>#REF!</v>
      </c>
      <c r="IN127" s="43" t="e">
        <f ca="1">COUNTIF(OFFSET(class8_2,MATCH(IN$1,#REF!,0)-7+'Итог по классам'!$B127,,,),"Ф")</f>
        <v>#REF!</v>
      </c>
      <c r="IO127" s="43" t="e">
        <f ca="1">COUNTIF(OFFSET(class8_2,MATCH(IO$1,#REF!,0)-7+'Итог по классам'!$B127,,,),"р")</f>
        <v>#REF!</v>
      </c>
      <c r="IP127" s="43" t="e">
        <f ca="1">COUNTIF(OFFSET(class8_2,MATCH(IP$1,#REF!,0)-7+'Итог по классам'!$B127,,,),"ш")</f>
        <v>#REF!</v>
      </c>
      <c r="IQ127" s="44" t="e">
        <f ca="1">COUNTIF(OFFSET(class8_1,MATCH(IQ$1,#REF!,0)-7+'Итог по классам'!$B127,,,),"Ф")</f>
        <v>#REF!</v>
      </c>
      <c r="IR127" s="43" t="e">
        <f ca="1">COUNTIF(OFFSET(class8_1,MATCH(IR$1,#REF!,0)-7+'Итог по классам'!$B127,,,),"р")</f>
        <v>#REF!</v>
      </c>
      <c r="IS127" s="43" t="e">
        <f ca="1">COUNTIF(OFFSET(class8_1,MATCH(IS$1,#REF!,0)-7+'Итог по классам'!$B127,,,),"ш")</f>
        <v>#REF!</v>
      </c>
      <c r="IT127" s="43" t="e">
        <f ca="1">COUNTIF(OFFSET(class8_2,MATCH(IT$1,#REF!,0)-7+'Итог по классам'!$B127,,,),"Ф")</f>
        <v>#REF!</v>
      </c>
      <c r="IU127" s="43" t="e">
        <f ca="1">COUNTIF(OFFSET(class8_2,MATCH(IU$1,#REF!,0)-7+'Итог по классам'!$B127,,,),"р")</f>
        <v>#REF!</v>
      </c>
      <c r="IV127" s="43" t="e">
        <f ca="1">COUNTIF(OFFSET(class8_2,MATCH(IV$1,#REF!,0)-7+'Итог по классам'!$B127,,,),"ш")</f>
        <v>#REF!</v>
      </c>
      <c r="IW127" s="44" t="e">
        <f ca="1">COUNTIF(OFFSET(class8_1,MATCH(IW$1,#REF!,0)-7+'Итог по классам'!$B127,,,),"Ф")</f>
        <v>#REF!</v>
      </c>
      <c r="IX127" s="43" t="e">
        <f ca="1">COUNTIF(OFFSET(class8_1,MATCH(IX$1,#REF!,0)-7+'Итог по классам'!$B127,,,),"р")</f>
        <v>#REF!</v>
      </c>
      <c r="IY127" s="43" t="e">
        <f ca="1">COUNTIF(OFFSET(class8_1,MATCH(IY$1,#REF!,0)-7+'Итог по классам'!$B127,,,),"ш")</f>
        <v>#REF!</v>
      </c>
      <c r="IZ127" s="43" t="e">
        <f ca="1">COUNTIF(OFFSET(class8_2,MATCH(IZ$1,#REF!,0)-7+'Итог по классам'!$B127,,,),"Ф")</f>
        <v>#REF!</v>
      </c>
      <c r="JA127" s="43" t="e">
        <f ca="1">COUNTIF(OFFSET(class8_2,MATCH(JA$1,#REF!,0)-7+'Итог по классам'!$B127,,,),"р")</f>
        <v>#REF!</v>
      </c>
      <c r="JB127" s="43" t="e">
        <f ca="1">COUNTIF(OFFSET(class8_2,MATCH(JB$1,#REF!,0)-7+'Итог по классам'!$B127,,,),"ш")</f>
        <v>#REF!</v>
      </c>
      <c r="JC127" s="44" t="e">
        <f ca="1">COUNTIF(OFFSET(class8_1,MATCH(JC$1,#REF!,0)-7+'Итог по классам'!$B127,,,),"Ф")</f>
        <v>#REF!</v>
      </c>
      <c r="JD127" s="43" t="e">
        <f ca="1">COUNTIF(OFFSET(class8_1,MATCH(JD$1,#REF!,0)-7+'Итог по классам'!$B127,,,),"р")</f>
        <v>#REF!</v>
      </c>
      <c r="JE127" s="43" t="e">
        <f ca="1">COUNTIF(OFFSET(class8_1,MATCH(JE$1,#REF!,0)-7+'Итог по классам'!$B127,,,),"ш")</f>
        <v>#REF!</v>
      </c>
      <c r="JF127" s="43" t="e">
        <f ca="1">COUNTIF(OFFSET(class8_2,MATCH(JF$1,#REF!,0)-7+'Итог по классам'!$B127,,,),"Ф")</f>
        <v>#REF!</v>
      </c>
      <c r="JG127" s="43" t="e">
        <f ca="1">COUNTIF(OFFSET(class8_2,MATCH(JG$1,#REF!,0)-7+'Итог по классам'!$B127,,,),"р")</f>
        <v>#REF!</v>
      </c>
      <c r="JH127" s="43" t="e">
        <f ca="1">COUNTIF(OFFSET(class8_2,MATCH(JH$1,#REF!,0)-7+'Итог по классам'!$B127,,,),"ш")</f>
        <v>#REF!</v>
      </c>
      <c r="JI127" s="44" t="e">
        <f ca="1">COUNTIF(OFFSET(class8_1,MATCH(JI$1,#REF!,0)-7+'Итог по классам'!$B127,,,),"Ф")</f>
        <v>#REF!</v>
      </c>
      <c r="JJ127" s="43" t="e">
        <f ca="1">COUNTIF(OFFSET(class8_1,MATCH(JJ$1,#REF!,0)-7+'Итог по классам'!$B127,,,),"р")</f>
        <v>#REF!</v>
      </c>
      <c r="JK127" s="43" t="e">
        <f ca="1">COUNTIF(OFFSET(class8_1,MATCH(JK$1,#REF!,0)-7+'Итог по классам'!$B127,,,),"ш")</f>
        <v>#REF!</v>
      </c>
      <c r="JL127" s="43" t="e">
        <f ca="1">COUNTIF(OFFSET(class8_2,MATCH(JL$1,#REF!,0)-7+'Итог по классам'!$B127,,,),"Ф")</f>
        <v>#REF!</v>
      </c>
      <c r="JM127" s="43" t="e">
        <f ca="1">COUNTIF(OFFSET(class8_2,MATCH(JM$1,#REF!,0)-7+'Итог по классам'!$B127,,,),"р")</f>
        <v>#REF!</v>
      </c>
      <c r="JN127" s="43" t="e">
        <f ca="1">COUNTIF(OFFSET(class8_2,MATCH(JN$1,#REF!,0)-7+'Итог по классам'!$B127,,,),"ш")</f>
        <v>#REF!</v>
      </c>
      <c r="JO127" s="44" t="e">
        <f ca="1">COUNTIF(OFFSET(class8_1,MATCH(JO$1,#REF!,0)-7+'Итог по классам'!$B127,,,),"Ф")</f>
        <v>#REF!</v>
      </c>
      <c r="JP127" s="43" t="e">
        <f ca="1">COUNTIF(OFFSET(class8_1,MATCH(JP$1,#REF!,0)-7+'Итог по классам'!$B127,,,),"р")</f>
        <v>#REF!</v>
      </c>
      <c r="JQ127" s="43" t="e">
        <f ca="1">COUNTIF(OFFSET(class8_1,MATCH(JQ$1,#REF!,0)-7+'Итог по классам'!$B127,,,),"ш")</f>
        <v>#REF!</v>
      </c>
      <c r="JR127" s="43" t="e">
        <f ca="1">COUNTIF(OFFSET(class8_2,MATCH(JR$1,#REF!,0)-7+'Итог по классам'!$B127,,,),"Ф")</f>
        <v>#REF!</v>
      </c>
      <c r="JS127" s="43" t="e">
        <f ca="1">COUNTIF(OFFSET(class8_2,MATCH(JS$1,#REF!,0)-7+'Итог по классам'!$B127,,,),"р")</f>
        <v>#REF!</v>
      </c>
      <c r="JT127" s="43" t="e">
        <f ca="1">COUNTIF(OFFSET(class8_2,MATCH(JT$1,#REF!,0)-7+'Итог по классам'!$B127,,,),"ш")</f>
        <v>#REF!</v>
      </c>
      <c r="JU127" s="44" t="e">
        <f ca="1">COUNTIF(OFFSET(class8_1,MATCH(JU$1,#REF!,0)-7+'Итог по классам'!$B127,,,),"Ф")</f>
        <v>#REF!</v>
      </c>
      <c r="JV127" s="43" t="e">
        <f ca="1">COUNTIF(OFFSET(class8_1,MATCH(JV$1,#REF!,0)-7+'Итог по классам'!$B127,,,),"р")</f>
        <v>#REF!</v>
      </c>
      <c r="JW127" s="43" t="e">
        <f ca="1">COUNTIF(OFFSET(class8_1,MATCH(JW$1,#REF!,0)-7+'Итог по классам'!$B127,,,),"ш")</f>
        <v>#REF!</v>
      </c>
      <c r="JX127" s="43" t="e">
        <f ca="1">COUNTIF(OFFSET(class8_2,MATCH(JX$1,#REF!,0)-7+'Итог по классам'!$B127,,,),"Ф")</f>
        <v>#REF!</v>
      </c>
      <c r="JY127" s="43" t="e">
        <f ca="1">COUNTIF(OFFSET(class8_2,MATCH(JY$1,#REF!,0)-7+'Итог по классам'!$B127,,,),"р")</f>
        <v>#REF!</v>
      </c>
      <c r="JZ127" s="43" t="e">
        <f ca="1">COUNTIF(OFFSET(class8_2,MATCH(JZ$1,#REF!,0)-7+'Итог по классам'!$B127,,,),"ш")</f>
        <v>#REF!</v>
      </c>
      <c r="KA127" s="44" t="e">
        <f ca="1">COUNTIF(OFFSET(class8_1,MATCH(KA$1,#REF!,0)-7+'Итог по классам'!$B127,,,),"Ф")</f>
        <v>#REF!</v>
      </c>
      <c r="KB127" s="43" t="e">
        <f ca="1">COUNTIF(OFFSET(class8_1,MATCH(KB$1,#REF!,0)-7+'Итог по классам'!$B127,,,),"р")</f>
        <v>#REF!</v>
      </c>
      <c r="KC127" s="43" t="e">
        <f ca="1">COUNTIF(OFFSET(class8_1,MATCH(KC$1,#REF!,0)-7+'Итог по классам'!$B127,,,),"ш")</f>
        <v>#REF!</v>
      </c>
      <c r="KD127" s="43" t="e">
        <f ca="1">COUNTIF(OFFSET(class8_2,MATCH(KD$1,#REF!,0)-7+'Итог по классам'!$B127,,,),"Ф")</f>
        <v>#REF!</v>
      </c>
      <c r="KE127" s="43" t="e">
        <f ca="1">COUNTIF(OFFSET(class8_2,MATCH(KE$1,#REF!,0)-7+'Итог по классам'!$B127,,,),"р")</f>
        <v>#REF!</v>
      </c>
      <c r="KF127" s="43" t="e">
        <f ca="1">COUNTIF(OFFSET(class8_2,MATCH(KF$1,#REF!,0)-7+'Итог по классам'!$B127,,,),"ш")</f>
        <v>#REF!</v>
      </c>
      <c r="KG127" s="44" t="e">
        <f ca="1">COUNTIF(OFFSET(class8_1,MATCH(KG$1,#REF!,0)-7+'Итог по классам'!$B127,,,),"Ф")</f>
        <v>#REF!</v>
      </c>
      <c r="KH127" s="43" t="e">
        <f ca="1">COUNTIF(OFFSET(class8_1,MATCH(KH$1,#REF!,0)-7+'Итог по классам'!$B127,,,),"р")</f>
        <v>#REF!</v>
      </c>
      <c r="KI127" s="43" t="e">
        <f ca="1">COUNTIF(OFFSET(class8_1,MATCH(KI$1,#REF!,0)-7+'Итог по классам'!$B127,,,),"ш")</f>
        <v>#REF!</v>
      </c>
      <c r="KJ127" s="43" t="e">
        <f ca="1">COUNTIF(OFFSET(class8_2,MATCH(KJ$1,#REF!,0)-7+'Итог по классам'!$B127,,,),"Ф")</f>
        <v>#REF!</v>
      </c>
      <c r="KK127" s="43" t="e">
        <f ca="1">COUNTIF(OFFSET(class8_2,MATCH(KK$1,#REF!,0)-7+'Итог по классам'!$B127,,,),"р")</f>
        <v>#REF!</v>
      </c>
      <c r="KL127" s="43" t="e">
        <f ca="1">COUNTIF(OFFSET(class8_2,MATCH(KL$1,#REF!,0)-7+'Итог по классам'!$B127,,,),"ш")</f>
        <v>#REF!</v>
      </c>
      <c r="KM127" s="44" t="e">
        <f ca="1">COUNTIF(OFFSET(class8_1,MATCH(KM$1,#REF!,0)-7+'Итог по классам'!$B127,,,),"Ф")</f>
        <v>#REF!</v>
      </c>
      <c r="KN127" s="43" t="e">
        <f ca="1">COUNTIF(OFFSET(class8_1,MATCH(KN$1,#REF!,0)-7+'Итог по классам'!$B127,,,),"р")</f>
        <v>#REF!</v>
      </c>
      <c r="KO127" s="43" t="e">
        <f ca="1">COUNTIF(OFFSET(class8_1,MATCH(KO$1,#REF!,0)-7+'Итог по классам'!$B127,,,),"ш")</f>
        <v>#REF!</v>
      </c>
      <c r="KP127" s="43" t="e">
        <f ca="1">COUNTIF(OFFSET(class8_2,MATCH(KP$1,#REF!,0)-7+'Итог по классам'!$B127,,,),"Ф")</f>
        <v>#REF!</v>
      </c>
      <c r="KQ127" s="43" t="e">
        <f ca="1">COUNTIF(OFFSET(class8_2,MATCH(KQ$1,#REF!,0)-7+'Итог по классам'!$B127,,,),"р")</f>
        <v>#REF!</v>
      </c>
      <c r="KR127" s="43" t="e">
        <f ca="1">COUNTIF(OFFSET(class8_2,MATCH(KR$1,#REF!,0)-7+'Итог по классам'!$B127,,,),"ш")</f>
        <v>#REF!</v>
      </c>
    </row>
    <row r="128" spans="1:304" customFormat="1">
      <c r="A128" t="e">
        <f t="shared" si="280"/>
        <v>#REF!</v>
      </c>
      <c r="B128" s="43">
        <v>15</v>
      </c>
      <c r="C128" s="3" t="s">
        <v>52</v>
      </c>
      <c r="D128" s="3" t="s">
        <v>57</v>
      </c>
      <c r="E128" s="43" t="e">
        <f ca="1">COUNTIF(OFFSET(class8_1,MATCH(E$1,#REF!,0)-7+'Итог по классам'!$B128,,,),"Ф")</f>
        <v>#REF!</v>
      </c>
      <c r="F128" s="43" t="e">
        <f ca="1">COUNTIF(OFFSET(class8_1,MATCH(F$1,#REF!,0)-7+'Итог по классам'!$B128,,,),"р")</f>
        <v>#REF!</v>
      </c>
      <c r="G128" s="43" t="e">
        <f ca="1">COUNTIF(OFFSET(class8_1,MATCH(G$1,#REF!,0)-7+'Итог по классам'!$B128,,,),"ш")</f>
        <v>#REF!</v>
      </c>
      <c r="H128" s="43" t="e">
        <f ca="1">COUNTIF(OFFSET(class8_2,MATCH(H$1,#REF!,0)-7+'Итог по классам'!$B128,,,),"Ф")</f>
        <v>#REF!</v>
      </c>
      <c r="I128" s="43" t="e">
        <f ca="1">COUNTIF(OFFSET(class8_2,MATCH(I$1,#REF!,0)-7+'Итог по классам'!$B128,,,),"р")</f>
        <v>#REF!</v>
      </c>
      <c r="J128" s="43" t="e">
        <f ca="1">COUNTIF(OFFSET(class8_2,MATCH(J$1,#REF!,0)-7+'Итог по классам'!$B128,,,),"ш")</f>
        <v>#REF!</v>
      </c>
      <c r="K128" s="44" t="e">
        <f ca="1">COUNTIF(OFFSET(class8_1,MATCH(K$1,#REF!,0)-7+'Итог по классам'!$B128,,,),"Ф")</f>
        <v>#REF!</v>
      </c>
      <c r="L128" s="43" t="e">
        <f ca="1">COUNTIF(OFFSET(class8_1,MATCH(L$1,#REF!,0)-7+'Итог по классам'!$B128,,,),"р")</f>
        <v>#REF!</v>
      </c>
      <c r="M128" s="43" t="e">
        <f ca="1">COUNTIF(OFFSET(class8_1,MATCH(M$1,#REF!,0)-7+'Итог по классам'!$B128,,,),"ш")</f>
        <v>#REF!</v>
      </c>
      <c r="N128" s="43" t="e">
        <f ca="1">COUNTIF(OFFSET(class8_2,MATCH(N$1,#REF!,0)-7+'Итог по классам'!$B128,,,),"Ф")</f>
        <v>#REF!</v>
      </c>
      <c r="O128" s="43" t="e">
        <f ca="1">COUNTIF(OFFSET(class8_2,MATCH(O$1,#REF!,0)-7+'Итог по классам'!$B128,,,),"р")</f>
        <v>#REF!</v>
      </c>
      <c r="P128" s="43" t="e">
        <f ca="1">COUNTIF(OFFSET(class8_2,MATCH(P$1,#REF!,0)-7+'Итог по классам'!$B128,,,),"ш")</f>
        <v>#REF!</v>
      </c>
      <c r="Q128" s="44" t="e">
        <f ca="1">COUNTIF(OFFSET(class8_1,MATCH(Q$1,#REF!,0)-7+'Итог по классам'!$B128,,,),"Ф")</f>
        <v>#REF!</v>
      </c>
      <c r="R128" s="43" t="e">
        <f ca="1">COUNTIF(OFFSET(class8_1,MATCH(R$1,#REF!,0)-7+'Итог по классам'!$B128,,,),"р")</f>
        <v>#REF!</v>
      </c>
      <c r="S128" s="43" t="e">
        <f ca="1">COUNTIF(OFFSET(class8_1,MATCH(S$1,#REF!,0)-7+'Итог по классам'!$B128,,,),"ш")</f>
        <v>#REF!</v>
      </c>
      <c r="T128" s="43" t="e">
        <f ca="1">COUNTIF(OFFSET(class8_2,MATCH(T$1,#REF!,0)-7+'Итог по классам'!$B128,,,),"Ф")</f>
        <v>#REF!</v>
      </c>
      <c r="U128" s="43" t="e">
        <f ca="1">COUNTIF(OFFSET(class8_2,MATCH(U$1,#REF!,0)-7+'Итог по классам'!$B128,,,),"р")</f>
        <v>#REF!</v>
      </c>
      <c r="V128" s="43" t="e">
        <f ca="1">COUNTIF(OFFSET(class8_2,MATCH(V$1,#REF!,0)-7+'Итог по классам'!$B128,,,),"ш")</f>
        <v>#REF!</v>
      </c>
      <c r="W128" s="44" t="e">
        <f ca="1">COUNTIF(OFFSET(class8_1,MATCH(W$1,#REF!,0)-7+'Итог по классам'!$B128,,,),"Ф")</f>
        <v>#REF!</v>
      </c>
      <c r="X128" s="43" t="e">
        <f ca="1">COUNTIF(OFFSET(class8_1,MATCH(X$1,#REF!,0)-7+'Итог по классам'!$B128,,,),"р")</f>
        <v>#REF!</v>
      </c>
      <c r="Y128" s="43" t="e">
        <f ca="1">COUNTIF(OFFSET(class8_1,MATCH(Y$1,#REF!,0)-7+'Итог по классам'!$B128,,,),"ш")</f>
        <v>#REF!</v>
      </c>
      <c r="Z128" s="43" t="e">
        <f ca="1">COUNTIF(OFFSET(class8_2,MATCH(Z$1,#REF!,0)-7+'Итог по классам'!$B128,,,),"Ф")</f>
        <v>#REF!</v>
      </c>
      <c r="AA128" s="43" t="e">
        <f ca="1">COUNTIF(OFFSET(class8_2,MATCH(AA$1,#REF!,0)-7+'Итог по классам'!$B128,,,),"р")</f>
        <v>#REF!</v>
      </c>
      <c r="AB128" s="43" t="e">
        <f ca="1">COUNTIF(OFFSET(class8_2,MATCH(AB$1,#REF!,0)-7+'Итог по классам'!$B128,,,),"ш")</f>
        <v>#REF!</v>
      </c>
      <c r="AC128" s="44" t="e">
        <f ca="1">COUNTIF(OFFSET(class8_1,MATCH(AC$1,#REF!,0)-7+'Итог по классам'!$B128,,,),"Ф")</f>
        <v>#REF!</v>
      </c>
      <c r="AD128" s="43" t="e">
        <f ca="1">COUNTIF(OFFSET(class8_1,MATCH(AD$1,#REF!,0)-7+'Итог по классам'!$B128,,,),"р")</f>
        <v>#REF!</v>
      </c>
      <c r="AE128" s="43" t="e">
        <f ca="1">COUNTIF(OFFSET(class8_1,MATCH(AE$1,#REF!,0)-7+'Итог по классам'!$B128,,,),"ш")</f>
        <v>#REF!</v>
      </c>
      <c r="AF128" s="43" t="e">
        <f ca="1">COUNTIF(OFFSET(class8_2,MATCH(AF$1,#REF!,0)-7+'Итог по классам'!$B128,,,),"Ф")</f>
        <v>#REF!</v>
      </c>
      <c r="AG128" s="43" t="e">
        <f ca="1">COUNTIF(OFFSET(class8_2,MATCH(AG$1,#REF!,0)-7+'Итог по классам'!$B128,,,),"р")</f>
        <v>#REF!</v>
      </c>
      <c r="AH128" s="43" t="e">
        <f ca="1">COUNTIF(OFFSET(class8_2,MATCH(AH$1,#REF!,0)-7+'Итог по классам'!$B128,,,),"ш")</f>
        <v>#REF!</v>
      </c>
      <c r="AI128" s="44" t="e">
        <f ca="1">COUNTIF(OFFSET(class8_1,MATCH(AI$1,#REF!,0)-7+'Итог по классам'!$B128,,,),"Ф")</f>
        <v>#REF!</v>
      </c>
      <c r="AJ128" s="43" t="e">
        <f ca="1">COUNTIF(OFFSET(class8_1,MATCH(AJ$1,#REF!,0)-7+'Итог по классам'!$B128,,,),"р")</f>
        <v>#REF!</v>
      </c>
      <c r="AK128" s="43" t="e">
        <f ca="1">COUNTIF(OFFSET(class8_1,MATCH(AK$1,#REF!,0)-7+'Итог по классам'!$B128,,,),"ш")</f>
        <v>#REF!</v>
      </c>
      <c r="AL128" s="43" t="e">
        <f ca="1">COUNTIF(OFFSET(class8_2,MATCH(AL$1,#REF!,0)-7+'Итог по классам'!$B128,,,),"Ф")</f>
        <v>#REF!</v>
      </c>
      <c r="AM128" s="43" t="e">
        <f ca="1">COUNTIF(OFFSET(class8_2,MATCH(AM$1,#REF!,0)-7+'Итог по классам'!$B128,,,),"р")</f>
        <v>#REF!</v>
      </c>
      <c r="AN128" s="43" t="e">
        <f ca="1">COUNTIF(OFFSET(class8_2,MATCH(AN$1,#REF!,0)-7+'Итог по классам'!$B128,,,),"ш")</f>
        <v>#REF!</v>
      </c>
      <c r="AO128" s="44" t="e">
        <f ca="1">COUNTIF(OFFSET(class8_1,MATCH(AO$1,#REF!,0)-7+'Итог по классам'!$B128,,,),"Ф")</f>
        <v>#REF!</v>
      </c>
      <c r="AP128" s="43" t="e">
        <f ca="1">COUNTIF(OFFSET(class8_1,MATCH(AP$1,#REF!,0)-7+'Итог по классам'!$B128,,,),"р")</f>
        <v>#REF!</v>
      </c>
      <c r="AQ128" s="43" t="e">
        <f ca="1">COUNTIF(OFFSET(class8_1,MATCH(AQ$1,#REF!,0)-7+'Итог по классам'!$B128,,,),"ш")</f>
        <v>#REF!</v>
      </c>
      <c r="AR128" s="43" t="e">
        <f ca="1">COUNTIF(OFFSET(class8_2,MATCH(AR$1,#REF!,0)-7+'Итог по классам'!$B128,,,),"Ф")</f>
        <v>#REF!</v>
      </c>
      <c r="AS128" s="43" t="e">
        <f ca="1">COUNTIF(OFFSET(class8_2,MATCH(AS$1,#REF!,0)-7+'Итог по классам'!$B128,,,),"р")</f>
        <v>#REF!</v>
      </c>
      <c r="AT128" s="43" t="e">
        <f ca="1">COUNTIF(OFFSET(class8_2,MATCH(AT$1,#REF!,0)-7+'Итог по классам'!$B128,,,),"ш")</f>
        <v>#REF!</v>
      </c>
      <c r="AU128" s="44" t="e">
        <f ca="1">COUNTIF(OFFSET(class8_1,MATCH(AU$1,#REF!,0)-7+'Итог по классам'!$B128,,,),"Ф")</f>
        <v>#REF!</v>
      </c>
      <c r="AV128" s="43" t="e">
        <f ca="1">COUNTIF(OFFSET(class8_1,MATCH(AV$1,#REF!,0)-7+'Итог по классам'!$B128,,,),"р")</f>
        <v>#REF!</v>
      </c>
      <c r="AW128" s="43" t="e">
        <f ca="1">COUNTIF(OFFSET(class8_1,MATCH(AW$1,#REF!,0)-7+'Итог по классам'!$B128,,,),"ш")</f>
        <v>#REF!</v>
      </c>
      <c r="AX128" s="43" t="e">
        <f ca="1">COUNTIF(OFFSET(class8_2,MATCH(AX$1,#REF!,0)-7+'Итог по классам'!$B128,,,),"Ф")</f>
        <v>#REF!</v>
      </c>
      <c r="AY128" s="43" t="e">
        <f ca="1">COUNTIF(OFFSET(class8_2,MATCH(AY$1,#REF!,0)-7+'Итог по классам'!$B128,,,),"р")</f>
        <v>#REF!</v>
      </c>
      <c r="AZ128" s="43" t="e">
        <f ca="1">COUNTIF(OFFSET(class8_2,MATCH(AZ$1,#REF!,0)-7+'Итог по классам'!$B128,,,),"ш")</f>
        <v>#REF!</v>
      </c>
      <c r="BA128" s="44" t="e">
        <f ca="1">COUNTIF(OFFSET(class8_1,MATCH(BA$1,#REF!,0)-7+'Итог по классам'!$B128,,,),"Ф")</f>
        <v>#REF!</v>
      </c>
      <c r="BB128" s="43" t="e">
        <f ca="1">COUNTIF(OFFSET(class8_1,MATCH(BB$1,#REF!,0)-7+'Итог по классам'!$B128,,,),"р")</f>
        <v>#REF!</v>
      </c>
      <c r="BC128" s="43" t="e">
        <f ca="1">COUNTIF(OFFSET(class8_1,MATCH(BC$1,#REF!,0)-7+'Итог по классам'!$B128,,,),"ш")</f>
        <v>#REF!</v>
      </c>
      <c r="BD128" s="43" t="e">
        <f ca="1">COUNTIF(OFFSET(class8_2,MATCH(BD$1,#REF!,0)-7+'Итог по классам'!$B128,,,),"Ф")</f>
        <v>#REF!</v>
      </c>
      <c r="BE128" s="43" t="e">
        <f ca="1">COUNTIF(OFFSET(class8_2,MATCH(BE$1,#REF!,0)-7+'Итог по классам'!$B128,,,),"р")</f>
        <v>#REF!</v>
      </c>
      <c r="BF128" s="43" t="e">
        <f ca="1">COUNTIF(OFFSET(class8_2,MATCH(BF$1,#REF!,0)-7+'Итог по классам'!$B128,,,),"ш")</f>
        <v>#REF!</v>
      </c>
      <c r="BG128" s="44" t="e">
        <f ca="1">COUNTIF(OFFSET(class8_1,MATCH(BG$1,#REF!,0)-7+'Итог по классам'!$B128,,,),"Ф")</f>
        <v>#REF!</v>
      </c>
      <c r="BH128" s="43" t="e">
        <f ca="1">COUNTIF(OFFSET(class8_1,MATCH(BH$1,#REF!,0)-7+'Итог по классам'!$B128,,,),"р")</f>
        <v>#REF!</v>
      </c>
      <c r="BI128" s="43" t="e">
        <f ca="1">COUNTIF(OFFSET(class8_1,MATCH(BI$1,#REF!,0)-7+'Итог по классам'!$B128,,,),"ш")</f>
        <v>#REF!</v>
      </c>
      <c r="BJ128" s="43" t="e">
        <f ca="1">COUNTIF(OFFSET(class8_2,MATCH(BJ$1,#REF!,0)-7+'Итог по классам'!$B128,,,),"Ф")</f>
        <v>#REF!</v>
      </c>
      <c r="BK128" s="43" t="e">
        <f ca="1">COUNTIF(OFFSET(class8_2,MATCH(BK$1,#REF!,0)-7+'Итог по классам'!$B128,,,),"р")</f>
        <v>#REF!</v>
      </c>
      <c r="BL128" s="43" t="e">
        <f ca="1">COUNTIF(OFFSET(class8_2,MATCH(BL$1,#REF!,0)-7+'Итог по классам'!$B128,,,),"ш")</f>
        <v>#REF!</v>
      </c>
      <c r="BM128" s="44" t="e">
        <f ca="1">COUNTIF(OFFSET(class8_1,MATCH(BM$1,#REF!,0)-7+'Итог по классам'!$B128,,,),"Ф")</f>
        <v>#REF!</v>
      </c>
      <c r="BN128" s="43" t="e">
        <f ca="1">COUNTIF(OFFSET(class8_1,MATCH(BN$1,#REF!,0)-7+'Итог по классам'!$B128,,,),"р")</f>
        <v>#REF!</v>
      </c>
      <c r="BO128" s="43" t="e">
        <f ca="1">COUNTIF(OFFSET(class8_1,MATCH(BO$1,#REF!,0)-7+'Итог по классам'!$B128,,,),"ш")</f>
        <v>#REF!</v>
      </c>
      <c r="BP128" s="43" t="e">
        <f ca="1">COUNTIF(OFFSET(class8_2,MATCH(BP$1,#REF!,0)-7+'Итог по классам'!$B128,,,),"Ф")</f>
        <v>#REF!</v>
      </c>
      <c r="BQ128" s="43" t="e">
        <f ca="1">COUNTIF(OFFSET(class8_2,MATCH(BQ$1,#REF!,0)-7+'Итог по классам'!$B128,,,),"р")</f>
        <v>#REF!</v>
      </c>
      <c r="BR128" s="43" t="e">
        <f ca="1">COUNTIF(OFFSET(class8_2,MATCH(BR$1,#REF!,0)-7+'Итог по классам'!$B128,,,),"ш")</f>
        <v>#REF!</v>
      </c>
      <c r="BS128" s="44" t="e">
        <f ca="1">COUNTIF(OFFSET(class8_1,MATCH(BS$1,#REF!,0)-7+'Итог по классам'!$B128,,,),"Ф")</f>
        <v>#REF!</v>
      </c>
      <c r="BT128" s="43" t="e">
        <f ca="1">COUNTIF(OFFSET(class8_1,MATCH(BT$1,#REF!,0)-7+'Итог по классам'!$B128,,,),"р")</f>
        <v>#REF!</v>
      </c>
      <c r="BU128" s="43" t="e">
        <f ca="1">COUNTIF(OFFSET(class8_1,MATCH(BU$1,#REF!,0)-7+'Итог по классам'!$B128,,,),"ш")</f>
        <v>#REF!</v>
      </c>
      <c r="BV128" s="43" t="e">
        <f ca="1">COUNTIF(OFFSET(class8_2,MATCH(BV$1,#REF!,0)-7+'Итог по классам'!$B128,,,),"Ф")</f>
        <v>#REF!</v>
      </c>
      <c r="BW128" s="43" t="e">
        <f ca="1">COUNTIF(OFFSET(class8_2,MATCH(BW$1,#REF!,0)-7+'Итог по классам'!$B128,,,),"р")</f>
        <v>#REF!</v>
      </c>
      <c r="BX128" s="43" t="e">
        <f ca="1">COUNTIF(OFFSET(class8_2,MATCH(BX$1,#REF!,0)-7+'Итог по классам'!$B128,,,),"ш")</f>
        <v>#REF!</v>
      </c>
      <c r="BY128" s="44" t="e">
        <f ca="1">COUNTIF(OFFSET(class8_1,MATCH(BY$1,#REF!,0)-7+'Итог по классам'!$B128,,,),"Ф")</f>
        <v>#REF!</v>
      </c>
      <c r="BZ128" s="43" t="e">
        <f ca="1">COUNTIF(OFFSET(class8_1,MATCH(BZ$1,#REF!,0)-7+'Итог по классам'!$B128,,,),"р")</f>
        <v>#REF!</v>
      </c>
      <c r="CA128" s="43" t="e">
        <f ca="1">COUNTIF(OFFSET(class8_1,MATCH(CA$1,#REF!,0)-7+'Итог по классам'!$B128,,,),"ш")</f>
        <v>#REF!</v>
      </c>
      <c r="CB128" s="43" t="e">
        <f ca="1">COUNTIF(OFFSET(class8_2,MATCH(CB$1,#REF!,0)-7+'Итог по классам'!$B128,,,),"Ф")</f>
        <v>#REF!</v>
      </c>
      <c r="CC128" s="43" t="e">
        <f ca="1">COUNTIF(OFFSET(class8_2,MATCH(CC$1,#REF!,0)-7+'Итог по классам'!$B128,,,),"р")</f>
        <v>#REF!</v>
      </c>
      <c r="CD128" s="43" t="e">
        <f ca="1">COUNTIF(OFFSET(class8_2,MATCH(CD$1,#REF!,0)-7+'Итог по классам'!$B128,,,),"ш")</f>
        <v>#REF!</v>
      </c>
      <c r="CE128" s="44" t="e">
        <f ca="1">COUNTIF(OFFSET(class8_1,MATCH(CE$1,#REF!,0)-7+'Итог по классам'!$B128,,,),"Ф")</f>
        <v>#REF!</v>
      </c>
      <c r="CF128" s="43" t="e">
        <f ca="1">COUNTIF(OFFSET(class8_1,MATCH(CF$1,#REF!,0)-7+'Итог по классам'!$B128,,,),"р")</f>
        <v>#REF!</v>
      </c>
      <c r="CG128" s="43" t="e">
        <f ca="1">COUNTIF(OFFSET(class8_1,MATCH(CG$1,#REF!,0)-7+'Итог по классам'!$B128,,,),"ш")</f>
        <v>#REF!</v>
      </c>
      <c r="CH128" s="43" t="e">
        <f ca="1">COUNTIF(OFFSET(class8_2,MATCH(CH$1,#REF!,0)-7+'Итог по классам'!$B128,,,),"Ф")</f>
        <v>#REF!</v>
      </c>
      <c r="CI128" s="43" t="e">
        <f ca="1">COUNTIF(OFFSET(class8_2,MATCH(CI$1,#REF!,0)-7+'Итог по классам'!$B128,,,),"р")</f>
        <v>#REF!</v>
      </c>
      <c r="CJ128" s="43" t="e">
        <f ca="1">COUNTIF(OFFSET(class8_2,MATCH(CJ$1,#REF!,0)-7+'Итог по классам'!$B128,,,),"ш")</f>
        <v>#REF!</v>
      </c>
      <c r="CK128" s="44" t="e">
        <f ca="1">COUNTIF(OFFSET(class8_1,MATCH(CK$1,#REF!,0)-7+'Итог по классам'!$B128,,,),"Ф")</f>
        <v>#REF!</v>
      </c>
      <c r="CL128" s="43" t="e">
        <f ca="1">COUNTIF(OFFSET(class8_1,MATCH(CL$1,#REF!,0)-7+'Итог по классам'!$B128,,,),"р")</f>
        <v>#REF!</v>
      </c>
      <c r="CM128" s="43" t="e">
        <f ca="1">COUNTIF(OFFSET(class8_1,MATCH(CM$1,#REF!,0)-7+'Итог по классам'!$B128,,,),"ш")</f>
        <v>#REF!</v>
      </c>
      <c r="CN128" s="43" t="e">
        <f ca="1">COUNTIF(OFFSET(class8_2,MATCH(CN$1,#REF!,0)-7+'Итог по классам'!$B128,,,),"Ф")</f>
        <v>#REF!</v>
      </c>
      <c r="CO128" s="43" t="e">
        <f ca="1">COUNTIF(OFFSET(class8_2,MATCH(CO$1,#REF!,0)-7+'Итог по классам'!$B128,,,),"р")</f>
        <v>#REF!</v>
      </c>
      <c r="CP128" s="43" t="e">
        <f ca="1">COUNTIF(OFFSET(class8_2,MATCH(CP$1,#REF!,0)-7+'Итог по классам'!$B128,,,),"ш")</f>
        <v>#REF!</v>
      </c>
      <c r="CQ128" s="44" t="e">
        <f ca="1">COUNTIF(OFFSET(class8_1,MATCH(CQ$1,#REF!,0)-7+'Итог по классам'!$B128,,,),"Ф")</f>
        <v>#REF!</v>
      </c>
      <c r="CR128" s="43" t="e">
        <f ca="1">COUNTIF(OFFSET(class8_1,MATCH(CR$1,#REF!,0)-7+'Итог по классам'!$B128,,,),"р")</f>
        <v>#REF!</v>
      </c>
      <c r="CS128" s="43" t="e">
        <f ca="1">COUNTIF(OFFSET(class8_1,MATCH(CS$1,#REF!,0)-7+'Итог по классам'!$B128,,,),"ш")</f>
        <v>#REF!</v>
      </c>
      <c r="CT128" s="43" t="e">
        <f ca="1">COUNTIF(OFFSET(class8_2,MATCH(CT$1,#REF!,0)-7+'Итог по классам'!$B128,,,),"Ф")</f>
        <v>#REF!</v>
      </c>
      <c r="CU128" s="43" t="e">
        <f ca="1">COUNTIF(OFFSET(class8_2,MATCH(CU$1,#REF!,0)-7+'Итог по классам'!$B128,,,),"р")</f>
        <v>#REF!</v>
      </c>
      <c r="CV128" s="43" t="e">
        <f ca="1">COUNTIF(OFFSET(class8_2,MATCH(CV$1,#REF!,0)-7+'Итог по классам'!$B128,,,),"ш")</f>
        <v>#REF!</v>
      </c>
      <c r="CW128" s="44" t="e">
        <f ca="1">COUNTIF(OFFSET(class8_1,MATCH(CW$1,#REF!,0)-7+'Итог по классам'!$B128,,,),"Ф")</f>
        <v>#REF!</v>
      </c>
      <c r="CX128" s="43" t="e">
        <f ca="1">COUNTIF(OFFSET(class8_1,MATCH(CX$1,#REF!,0)-7+'Итог по классам'!$B128,,,),"р")</f>
        <v>#REF!</v>
      </c>
      <c r="CY128" s="43" t="e">
        <f ca="1">COUNTIF(OFFSET(class8_1,MATCH(CY$1,#REF!,0)-7+'Итог по классам'!$B128,,,),"ш")</f>
        <v>#REF!</v>
      </c>
      <c r="CZ128" s="43" t="e">
        <f ca="1">COUNTIF(OFFSET(class8_2,MATCH(CZ$1,#REF!,0)-7+'Итог по классам'!$B128,,,),"Ф")</f>
        <v>#REF!</v>
      </c>
      <c r="DA128" s="43" t="e">
        <f ca="1">COUNTIF(OFFSET(class8_2,MATCH(DA$1,#REF!,0)-7+'Итог по классам'!$B128,,,),"р")</f>
        <v>#REF!</v>
      </c>
      <c r="DB128" s="43" t="e">
        <f ca="1">COUNTIF(OFFSET(class8_2,MATCH(DB$1,#REF!,0)-7+'Итог по классам'!$B128,,,),"ш")</f>
        <v>#REF!</v>
      </c>
      <c r="DC128" s="44" t="e">
        <f ca="1">COUNTIF(OFFSET(class8_1,MATCH(DC$1,#REF!,0)-7+'Итог по классам'!$B128,,,),"Ф")</f>
        <v>#REF!</v>
      </c>
      <c r="DD128" s="43" t="e">
        <f ca="1">COUNTIF(OFFSET(class8_1,MATCH(DD$1,#REF!,0)-7+'Итог по классам'!$B128,,,),"р")</f>
        <v>#REF!</v>
      </c>
      <c r="DE128" s="43" t="e">
        <f ca="1">COUNTIF(OFFSET(class8_1,MATCH(DE$1,#REF!,0)-7+'Итог по классам'!$B128,,,),"ш")</f>
        <v>#REF!</v>
      </c>
      <c r="DF128" s="43" t="e">
        <f ca="1">COUNTIF(OFFSET(class8_2,MATCH(DF$1,#REF!,0)-7+'Итог по классам'!$B128,,,),"Ф")</f>
        <v>#REF!</v>
      </c>
      <c r="DG128" s="43" t="e">
        <f ca="1">COUNTIF(OFFSET(class8_2,MATCH(DG$1,#REF!,0)-7+'Итог по классам'!$B128,,,),"р")</f>
        <v>#REF!</v>
      </c>
      <c r="DH128" s="43" t="e">
        <f ca="1">COUNTIF(OFFSET(class8_2,MATCH(DH$1,#REF!,0)-7+'Итог по классам'!$B128,,,),"ш")</f>
        <v>#REF!</v>
      </c>
      <c r="DI128" s="44" t="e">
        <f ca="1">COUNTIF(OFFSET(class8_1,MATCH(DI$1,#REF!,0)-7+'Итог по классам'!$B128,,,),"Ф")</f>
        <v>#REF!</v>
      </c>
      <c r="DJ128" s="43" t="e">
        <f ca="1">COUNTIF(OFFSET(class8_1,MATCH(DJ$1,#REF!,0)-7+'Итог по классам'!$B128,,,),"р")</f>
        <v>#REF!</v>
      </c>
      <c r="DK128" s="43" t="e">
        <f ca="1">COUNTIF(OFFSET(class8_1,MATCH(DK$1,#REF!,0)-7+'Итог по классам'!$B128,,,),"ш")</f>
        <v>#REF!</v>
      </c>
      <c r="DL128" s="43" t="e">
        <f ca="1">COUNTIF(OFFSET(class8_2,MATCH(DL$1,#REF!,0)-7+'Итог по классам'!$B128,,,),"Ф")</f>
        <v>#REF!</v>
      </c>
      <c r="DM128" s="43" t="e">
        <f ca="1">COUNTIF(OFFSET(class8_2,MATCH(DM$1,#REF!,0)-7+'Итог по классам'!$B128,,,),"р")</f>
        <v>#REF!</v>
      </c>
      <c r="DN128" s="43" t="e">
        <f ca="1">COUNTIF(OFFSET(class8_2,MATCH(DN$1,#REF!,0)-7+'Итог по классам'!$B128,,,),"ш")</f>
        <v>#REF!</v>
      </c>
      <c r="DO128" s="44" t="e">
        <f ca="1">COUNTIF(OFFSET(class8_1,MATCH(DO$1,#REF!,0)-7+'Итог по классам'!$B128,,,),"Ф")</f>
        <v>#REF!</v>
      </c>
      <c r="DP128" s="43" t="e">
        <f ca="1">COUNTIF(OFFSET(class8_1,MATCH(DP$1,#REF!,0)-7+'Итог по классам'!$B128,,,),"р")</f>
        <v>#REF!</v>
      </c>
      <c r="DQ128" s="43" t="e">
        <f ca="1">COUNTIF(OFFSET(class8_1,MATCH(DQ$1,#REF!,0)-7+'Итог по классам'!$B128,,,),"ш")</f>
        <v>#REF!</v>
      </c>
      <c r="DR128" s="43" t="e">
        <f ca="1">COUNTIF(OFFSET(class8_2,MATCH(DR$1,#REF!,0)-7+'Итог по классам'!$B128,,,),"Ф")</f>
        <v>#REF!</v>
      </c>
      <c r="DS128" s="43" t="e">
        <f ca="1">COUNTIF(OFFSET(class8_2,MATCH(DS$1,#REF!,0)-7+'Итог по классам'!$B128,,,),"р")</f>
        <v>#REF!</v>
      </c>
      <c r="DT128" s="43" t="e">
        <f ca="1">COUNTIF(OFFSET(class8_2,MATCH(DT$1,#REF!,0)-7+'Итог по классам'!$B128,,,),"ш")</f>
        <v>#REF!</v>
      </c>
      <c r="DU128" s="44" t="e">
        <f ca="1">COUNTIF(OFFSET(class8_1,MATCH(DU$1,#REF!,0)-7+'Итог по классам'!$B128,,,),"Ф")</f>
        <v>#REF!</v>
      </c>
      <c r="DV128" s="43" t="e">
        <f ca="1">COUNTIF(OFFSET(class8_1,MATCH(DV$1,#REF!,0)-7+'Итог по классам'!$B128,,,),"р")</f>
        <v>#REF!</v>
      </c>
      <c r="DW128" s="43" t="e">
        <f ca="1">COUNTIF(OFFSET(class8_1,MATCH(DW$1,#REF!,0)-7+'Итог по классам'!$B128,,,),"ш")</f>
        <v>#REF!</v>
      </c>
      <c r="DX128" s="43" t="e">
        <f ca="1">COUNTIF(OFFSET(class8_2,MATCH(DX$1,#REF!,0)-7+'Итог по классам'!$B128,,,),"Ф")</f>
        <v>#REF!</v>
      </c>
      <c r="DY128" s="43" t="e">
        <f ca="1">COUNTIF(OFFSET(class8_2,MATCH(DY$1,#REF!,0)-7+'Итог по классам'!$B128,,,),"р")</f>
        <v>#REF!</v>
      </c>
      <c r="DZ128" s="43" t="e">
        <f ca="1">COUNTIF(OFFSET(class8_2,MATCH(DZ$1,#REF!,0)-7+'Итог по классам'!$B128,,,),"ш")</f>
        <v>#REF!</v>
      </c>
      <c r="EA128" s="44" t="e">
        <f ca="1">COUNTIF(OFFSET(class8_1,MATCH(EA$1,#REF!,0)-7+'Итог по классам'!$B128,,,),"Ф")</f>
        <v>#REF!</v>
      </c>
      <c r="EB128" s="43" t="e">
        <f ca="1">COUNTIF(OFFSET(class8_1,MATCH(EB$1,#REF!,0)-7+'Итог по классам'!$B128,,,),"р")</f>
        <v>#REF!</v>
      </c>
      <c r="EC128" s="43" t="e">
        <f ca="1">COUNTIF(OFFSET(class8_1,MATCH(EC$1,#REF!,0)-7+'Итог по классам'!$B128,,,),"ш")</f>
        <v>#REF!</v>
      </c>
      <c r="ED128" s="43" t="e">
        <f ca="1">COUNTIF(OFFSET(class8_2,MATCH(ED$1,#REF!,0)-7+'Итог по классам'!$B128,,,),"Ф")</f>
        <v>#REF!</v>
      </c>
      <c r="EE128" s="43" t="e">
        <f ca="1">COUNTIF(OFFSET(class8_2,MATCH(EE$1,#REF!,0)-7+'Итог по классам'!$B128,,,),"р")</f>
        <v>#REF!</v>
      </c>
      <c r="EF128" s="43" t="e">
        <f ca="1">COUNTIF(OFFSET(class8_2,MATCH(EF$1,#REF!,0)-7+'Итог по классам'!$B128,,,),"ш")</f>
        <v>#REF!</v>
      </c>
      <c r="EG128" s="44" t="e">
        <f ca="1">COUNTIF(OFFSET(class8_1,MATCH(EG$1,#REF!,0)-7+'Итог по классам'!$B128,,,),"Ф")</f>
        <v>#REF!</v>
      </c>
      <c r="EH128" s="43" t="e">
        <f ca="1">COUNTIF(OFFSET(class8_1,MATCH(EH$1,#REF!,0)-7+'Итог по классам'!$B128,,,),"р")</f>
        <v>#REF!</v>
      </c>
      <c r="EI128" s="43" t="e">
        <f ca="1">COUNTIF(OFFSET(class8_1,MATCH(EI$1,#REF!,0)-7+'Итог по классам'!$B128,,,),"ш")</f>
        <v>#REF!</v>
      </c>
      <c r="EJ128" s="43" t="e">
        <f ca="1">COUNTIF(OFFSET(class8_2,MATCH(EJ$1,#REF!,0)-7+'Итог по классам'!$B128,,,),"Ф")</f>
        <v>#REF!</v>
      </c>
      <c r="EK128" s="43" t="e">
        <f ca="1">COUNTIF(OFFSET(class8_2,MATCH(EK$1,#REF!,0)-7+'Итог по классам'!$B128,,,),"р")</f>
        <v>#REF!</v>
      </c>
      <c r="EL128" s="43" t="e">
        <f ca="1">COUNTIF(OFFSET(class8_2,MATCH(EL$1,#REF!,0)-7+'Итог по классам'!$B128,,,),"ш")</f>
        <v>#REF!</v>
      </c>
      <c r="EM128" s="44" t="e">
        <f ca="1">COUNTIF(OFFSET(class8_1,MATCH(EM$1,#REF!,0)-7+'Итог по классам'!$B128,,,),"Ф")</f>
        <v>#REF!</v>
      </c>
      <c r="EN128" s="43" t="e">
        <f ca="1">COUNTIF(OFFSET(class8_1,MATCH(EN$1,#REF!,0)-7+'Итог по классам'!$B128,,,),"р")</f>
        <v>#REF!</v>
      </c>
      <c r="EO128" s="43" t="e">
        <f ca="1">COUNTIF(OFFSET(class8_1,MATCH(EO$1,#REF!,0)-7+'Итог по классам'!$B128,,,),"ш")</f>
        <v>#REF!</v>
      </c>
      <c r="EP128" s="43" t="e">
        <f ca="1">COUNTIF(OFFSET(class8_2,MATCH(EP$1,#REF!,0)-7+'Итог по классам'!$B128,,,),"Ф")</f>
        <v>#REF!</v>
      </c>
      <c r="EQ128" s="43" t="e">
        <f ca="1">COUNTIF(OFFSET(class8_2,MATCH(EQ$1,#REF!,0)-7+'Итог по классам'!$B128,,,),"р")</f>
        <v>#REF!</v>
      </c>
      <c r="ER128" s="43" t="e">
        <f ca="1">COUNTIF(OFFSET(class8_2,MATCH(ER$1,#REF!,0)-7+'Итог по классам'!$B128,,,),"ш")</f>
        <v>#REF!</v>
      </c>
      <c r="ES128" s="44" t="e">
        <f ca="1">COUNTIF(OFFSET(class8_1,MATCH(ES$1,#REF!,0)-7+'Итог по классам'!$B128,,,),"Ф")</f>
        <v>#REF!</v>
      </c>
      <c r="ET128" s="43" t="e">
        <f ca="1">COUNTIF(OFFSET(class8_1,MATCH(ET$1,#REF!,0)-7+'Итог по классам'!$B128,,,),"р")</f>
        <v>#REF!</v>
      </c>
      <c r="EU128" s="43" t="e">
        <f ca="1">COUNTIF(OFFSET(class8_1,MATCH(EU$1,#REF!,0)-7+'Итог по классам'!$B128,,,),"ш")</f>
        <v>#REF!</v>
      </c>
      <c r="EV128" s="43" t="e">
        <f ca="1">COUNTIF(OFFSET(class8_2,MATCH(EV$1,#REF!,0)-7+'Итог по классам'!$B128,,,),"Ф")</f>
        <v>#REF!</v>
      </c>
      <c r="EW128" s="43" t="e">
        <f ca="1">COUNTIF(OFFSET(class8_2,MATCH(EW$1,#REF!,0)-7+'Итог по классам'!$B128,,,),"р")</f>
        <v>#REF!</v>
      </c>
      <c r="EX128" s="43" t="e">
        <f ca="1">COUNTIF(OFFSET(class8_2,MATCH(EX$1,#REF!,0)-7+'Итог по классам'!$B128,,,),"ш")</f>
        <v>#REF!</v>
      </c>
      <c r="EY128" s="44" t="e">
        <f ca="1">COUNTIF(OFFSET(class8_1,MATCH(EY$1,#REF!,0)-7+'Итог по классам'!$B128,,,),"Ф")</f>
        <v>#REF!</v>
      </c>
      <c r="EZ128" s="43" t="e">
        <f ca="1">COUNTIF(OFFSET(class8_1,MATCH(EZ$1,#REF!,0)-7+'Итог по классам'!$B128,,,),"р")</f>
        <v>#REF!</v>
      </c>
      <c r="FA128" s="43" t="e">
        <f ca="1">COUNTIF(OFFSET(class8_1,MATCH(FA$1,#REF!,0)-7+'Итог по классам'!$B128,,,),"ш")</f>
        <v>#REF!</v>
      </c>
      <c r="FB128" s="43" t="e">
        <f ca="1">COUNTIF(OFFSET(class8_2,MATCH(FB$1,#REF!,0)-7+'Итог по классам'!$B128,,,),"Ф")</f>
        <v>#REF!</v>
      </c>
      <c r="FC128" s="43" t="e">
        <f ca="1">COUNTIF(OFFSET(class8_2,MATCH(FC$1,#REF!,0)-7+'Итог по классам'!$B128,,,),"р")</f>
        <v>#REF!</v>
      </c>
      <c r="FD128" s="43" t="e">
        <f ca="1">COUNTIF(OFFSET(class8_2,MATCH(FD$1,#REF!,0)-7+'Итог по классам'!$B128,,,),"ш")</f>
        <v>#REF!</v>
      </c>
      <c r="FE128" s="44" t="e">
        <f ca="1">COUNTIF(OFFSET(class8_1,MATCH(FE$1,#REF!,0)-7+'Итог по классам'!$B128,,,),"Ф")</f>
        <v>#REF!</v>
      </c>
      <c r="FF128" s="43" t="e">
        <f ca="1">COUNTIF(OFFSET(class8_1,MATCH(FF$1,#REF!,0)-7+'Итог по классам'!$B128,,,),"р")</f>
        <v>#REF!</v>
      </c>
      <c r="FG128" s="43" t="e">
        <f ca="1">COUNTIF(OFFSET(class8_1,MATCH(FG$1,#REF!,0)-7+'Итог по классам'!$B128,,,),"ш")</f>
        <v>#REF!</v>
      </c>
      <c r="FH128" s="43" t="e">
        <f ca="1">COUNTIF(OFFSET(class8_2,MATCH(FH$1,#REF!,0)-7+'Итог по классам'!$B128,,,),"Ф")</f>
        <v>#REF!</v>
      </c>
      <c r="FI128" s="43" t="e">
        <f ca="1">COUNTIF(OFFSET(class8_2,MATCH(FI$1,#REF!,0)-7+'Итог по классам'!$B128,,,),"р")</f>
        <v>#REF!</v>
      </c>
      <c r="FJ128" s="43" t="e">
        <f ca="1">COUNTIF(OFFSET(class8_2,MATCH(FJ$1,#REF!,0)-7+'Итог по классам'!$B128,,,),"ш")</f>
        <v>#REF!</v>
      </c>
      <c r="FK128" s="44" t="e">
        <f ca="1">COUNTIF(OFFSET(class8_1,MATCH(FK$1,#REF!,0)-7+'Итог по классам'!$B128,,,),"Ф")</f>
        <v>#REF!</v>
      </c>
      <c r="FL128" s="43" t="e">
        <f ca="1">COUNTIF(OFFSET(class8_1,MATCH(FL$1,#REF!,0)-7+'Итог по классам'!$B128,,,),"р")</f>
        <v>#REF!</v>
      </c>
      <c r="FM128" s="43" t="e">
        <f ca="1">COUNTIF(OFFSET(class8_1,MATCH(FM$1,#REF!,0)-7+'Итог по классам'!$B128,,,),"ш")</f>
        <v>#REF!</v>
      </c>
      <c r="FN128" s="43" t="e">
        <f ca="1">COUNTIF(OFFSET(class8_2,MATCH(FN$1,#REF!,0)-7+'Итог по классам'!$B128,,,),"Ф")</f>
        <v>#REF!</v>
      </c>
      <c r="FO128" s="43" t="e">
        <f ca="1">COUNTIF(OFFSET(class8_2,MATCH(FO$1,#REF!,0)-7+'Итог по классам'!$B128,,,),"р")</f>
        <v>#REF!</v>
      </c>
      <c r="FP128" s="43" t="e">
        <f ca="1">COUNTIF(OFFSET(class8_2,MATCH(FP$1,#REF!,0)-7+'Итог по классам'!$B128,,,),"ш")</f>
        <v>#REF!</v>
      </c>
      <c r="FQ128" s="44" t="e">
        <f ca="1">COUNTIF(OFFSET(class8_1,MATCH(FQ$1,#REF!,0)-7+'Итог по классам'!$B128,,,),"Ф")</f>
        <v>#REF!</v>
      </c>
      <c r="FR128" s="43" t="e">
        <f ca="1">COUNTIF(OFFSET(class8_1,MATCH(FR$1,#REF!,0)-7+'Итог по классам'!$B128,,,),"р")</f>
        <v>#REF!</v>
      </c>
      <c r="FS128" s="43" t="e">
        <f ca="1">COUNTIF(OFFSET(class8_1,MATCH(FS$1,#REF!,0)-7+'Итог по классам'!$B128,,,),"ш")</f>
        <v>#REF!</v>
      </c>
      <c r="FT128" s="43" t="e">
        <f ca="1">COUNTIF(OFFSET(class8_2,MATCH(FT$1,#REF!,0)-7+'Итог по классам'!$B128,,,),"Ф")</f>
        <v>#REF!</v>
      </c>
      <c r="FU128" s="43" t="e">
        <f ca="1">COUNTIF(OFFSET(class8_2,MATCH(FU$1,#REF!,0)-7+'Итог по классам'!$B128,,,),"р")</f>
        <v>#REF!</v>
      </c>
      <c r="FV128" s="43" t="e">
        <f ca="1">COUNTIF(OFFSET(class8_2,MATCH(FV$1,#REF!,0)-7+'Итог по классам'!$B128,,,),"ш")</f>
        <v>#REF!</v>
      </c>
      <c r="FW128" s="44" t="e">
        <f ca="1">COUNTIF(OFFSET(class8_1,MATCH(FW$1,#REF!,0)-7+'Итог по классам'!$B128,,,),"Ф")</f>
        <v>#REF!</v>
      </c>
      <c r="FX128" s="43" t="e">
        <f ca="1">COUNTIF(OFFSET(class8_1,MATCH(FX$1,#REF!,0)-7+'Итог по классам'!$B128,,,),"р")</f>
        <v>#REF!</v>
      </c>
      <c r="FY128" s="43" t="e">
        <f ca="1">COUNTIF(OFFSET(class8_1,MATCH(FY$1,#REF!,0)-7+'Итог по классам'!$B128,,,),"ш")</f>
        <v>#REF!</v>
      </c>
      <c r="FZ128" s="43" t="e">
        <f ca="1">COUNTIF(OFFSET(class8_2,MATCH(FZ$1,#REF!,0)-7+'Итог по классам'!$B128,,,),"Ф")</f>
        <v>#REF!</v>
      </c>
      <c r="GA128" s="43" t="e">
        <f ca="1">COUNTIF(OFFSET(class8_2,MATCH(GA$1,#REF!,0)-7+'Итог по классам'!$B128,,,),"р")</f>
        <v>#REF!</v>
      </c>
      <c r="GB128" s="43" t="e">
        <f ca="1">COUNTIF(OFFSET(class8_2,MATCH(GB$1,#REF!,0)-7+'Итог по классам'!$B128,,,),"ш")</f>
        <v>#REF!</v>
      </c>
      <c r="GC128" s="44" t="e">
        <f ca="1">COUNTIF(OFFSET(class8_1,MATCH(GC$1,#REF!,0)-7+'Итог по классам'!$B128,,,),"Ф")</f>
        <v>#REF!</v>
      </c>
      <c r="GD128" s="43" t="e">
        <f ca="1">COUNTIF(OFFSET(class8_1,MATCH(GD$1,#REF!,0)-7+'Итог по классам'!$B128,,,),"р")</f>
        <v>#REF!</v>
      </c>
      <c r="GE128" s="43" t="e">
        <f ca="1">COUNTIF(OFFSET(class8_1,MATCH(GE$1,#REF!,0)-7+'Итог по классам'!$B128,,,),"ш")</f>
        <v>#REF!</v>
      </c>
      <c r="GF128" s="43" t="e">
        <f ca="1">COUNTIF(OFFSET(class8_2,MATCH(GF$1,#REF!,0)-7+'Итог по классам'!$B128,,,),"Ф")</f>
        <v>#REF!</v>
      </c>
      <c r="GG128" s="43" t="e">
        <f ca="1">COUNTIF(OFFSET(class8_2,MATCH(GG$1,#REF!,0)-7+'Итог по классам'!$B128,,,),"р")</f>
        <v>#REF!</v>
      </c>
      <c r="GH128" s="43" t="e">
        <f ca="1">COUNTIF(OFFSET(class8_2,MATCH(GH$1,#REF!,0)-7+'Итог по классам'!$B128,,,),"ш")</f>
        <v>#REF!</v>
      </c>
      <c r="GI128" s="44" t="e">
        <f ca="1">COUNTIF(OFFSET(class8_1,MATCH(GI$1,#REF!,0)-7+'Итог по классам'!$B128,,,),"Ф")</f>
        <v>#REF!</v>
      </c>
      <c r="GJ128" s="43" t="e">
        <f ca="1">COUNTIF(OFFSET(class8_1,MATCH(GJ$1,#REF!,0)-7+'Итог по классам'!$B128,,,),"р")</f>
        <v>#REF!</v>
      </c>
      <c r="GK128" s="43" t="e">
        <f ca="1">COUNTIF(OFFSET(class8_1,MATCH(GK$1,#REF!,0)-7+'Итог по классам'!$B128,,,),"ш")</f>
        <v>#REF!</v>
      </c>
      <c r="GL128" s="43" t="e">
        <f ca="1">COUNTIF(OFFSET(class8_2,MATCH(GL$1,#REF!,0)-7+'Итог по классам'!$B128,,,),"Ф")</f>
        <v>#REF!</v>
      </c>
      <c r="GM128" s="43" t="e">
        <f ca="1">COUNTIF(OFFSET(class8_2,MATCH(GM$1,#REF!,0)-7+'Итог по классам'!$B128,,,),"р")</f>
        <v>#REF!</v>
      </c>
      <c r="GN128" s="43" t="e">
        <f ca="1">COUNTIF(OFFSET(class8_2,MATCH(GN$1,#REF!,0)-7+'Итог по классам'!$B128,,,),"ш")</f>
        <v>#REF!</v>
      </c>
      <c r="GO128" s="44" t="e">
        <f ca="1">COUNTIF(OFFSET(class8_1,MATCH(GO$1,#REF!,0)-7+'Итог по классам'!$B128,,,),"Ф")</f>
        <v>#REF!</v>
      </c>
      <c r="GP128" s="43" t="e">
        <f ca="1">COUNTIF(OFFSET(class8_1,MATCH(GP$1,#REF!,0)-7+'Итог по классам'!$B128,,,),"р")</f>
        <v>#REF!</v>
      </c>
      <c r="GQ128" s="43" t="e">
        <f ca="1">COUNTIF(OFFSET(class8_1,MATCH(GQ$1,#REF!,0)-7+'Итог по классам'!$B128,,,),"ш")</f>
        <v>#REF!</v>
      </c>
      <c r="GR128" s="43" t="e">
        <f ca="1">COUNTIF(OFFSET(class8_2,MATCH(GR$1,#REF!,0)-7+'Итог по классам'!$B128,,,),"Ф")</f>
        <v>#REF!</v>
      </c>
      <c r="GS128" s="43" t="e">
        <f ca="1">COUNTIF(OFFSET(class8_2,MATCH(GS$1,#REF!,0)-7+'Итог по классам'!$B128,,,),"р")</f>
        <v>#REF!</v>
      </c>
      <c r="GT128" s="43" t="e">
        <f ca="1">COUNTIF(OFFSET(class8_2,MATCH(GT$1,#REF!,0)-7+'Итог по классам'!$B128,,,),"ш")</f>
        <v>#REF!</v>
      </c>
      <c r="GU128" s="44" t="e">
        <f ca="1">COUNTIF(OFFSET(class8_1,MATCH(GU$1,#REF!,0)-7+'Итог по классам'!$B128,,,),"Ф")</f>
        <v>#REF!</v>
      </c>
      <c r="GV128" s="43" t="e">
        <f ca="1">COUNTIF(OFFSET(class8_1,MATCH(GV$1,#REF!,0)-7+'Итог по классам'!$B128,,,),"р")</f>
        <v>#REF!</v>
      </c>
      <c r="GW128" s="43" t="e">
        <f ca="1">COUNTIF(OFFSET(class8_1,MATCH(GW$1,#REF!,0)-7+'Итог по классам'!$B128,,,),"ш")</f>
        <v>#REF!</v>
      </c>
      <c r="GX128" s="43" t="e">
        <f ca="1">COUNTIF(OFFSET(class8_2,MATCH(GX$1,#REF!,0)-7+'Итог по классам'!$B128,,,),"Ф")</f>
        <v>#REF!</v>
      </c>
      <c r="GY128" s="43" t="e">
        <f ca="1">COUNTIF(OFFSET(class8_2,MATCH(GY$1,#REF!,0)-7+'Итог по классам'!$B128,,,),"р")</f>
        <v>#REF!</v>
      </c>
      <c r="GZ128" s="43" t="e">
        <f ca="1">COUNTIF(OFFSET(class8_2,MATCH(GZ$1,#REF!,0)-7+'Итог по классам'!$B128,,,),"ш")</f>
        <v>#REF!</v>
      </c>
      <c r="HA128" s="44" t="e">
        <f ca="1">COUNTIF(OFFSET(class8_1,MATCH(HA$1,#REF!,0)-7+'Итог по классам'!$B128,,,),"Ф")</f>
        <v>#REF!</v>
      </c>
      <c r="HB128" s="43" t="e">
        <f ca="1">COUNTIF(OFFSET(class8_1,MATCH(HB$1,#REF!,0)-7+'Итог по классам'!$B128,,,),"р")</f>
        <v>#REF!</v>
      </c>
      <c r="HC128" s="43" t="e">
        <f ca="1">COUNTIF(OFFSET(class8_1,MATCH(HC$1,#REF!,0)-7+'Итог по классам'!$B128,,,),"ш")</f>
        <v>#REF!</v>
      </c>
      <c r="HD128" s="43" t="e">
        <f ca="1">COUNTIF(OFFSET(class8_2,MATCH(HD$1,#REF!,0)-7+'Итог по классам'!$B128,,,),"Ф")</f>
        <v>#REF!</v>
      </c>
      <c r="HE128" s="43" t="e">
        <f ca="1">COUNTIF(OFFSET(class8_2,MATCH(HE$1,#REF!,0)-7+'Итог по классам'!$B128,,,),"р")</f>
        <v>#REF!</v>
      </c>
      <c r="HF128" s="43" t="e">
        <f ca="1">COUNTIF(OFFSET(class8_2,MATCH(HF$1,#REF!,0)-7+'Итог по классам'!$B128,,,),"ш")</f>
        <v>#REF!</v>
      </c>
      <c r="HG128" s="44" t="e">
        <f ca="1">COUNTIF(OFFSET(class8_1,MATCH(HG$1,#REF!,0)-7+'Итог по классам'!$B128,,,),"Ф")</f>
        <v>#REF!</v>
      </c>
      <c r="HH128" s="43" t="e">
        <f ca="1">COUNTIF(OFFSET(class8_1,MATCH(HH$1,#REF!,0)-7+'Итог по классам'!$B128,,,),"р")</f>
        <v>#REF!</v>
      </c>
      <c r="HI128" s="43" t="e">
        <f ca="1">COUNTIF(OFFSET(class8_1,MATCH(HI$1,#REF!,0)-7+'Итог по классам'!$B128,,,),"ш")</f>
        <v>#REF!</v>
      </c>
      <c r="HJ128" s="43" t="e">
        <f ca="1">COUNTIF(OFFSET(class8_2,MATCH(HJ$1,#REF!,0)-7+'Итог по классам'!$B128,,,),"Ф")</f>
        <v>#REF!</v>
      </c>
      <c r="HK128" s="43" t="e">
        <f ca="1">COUNTIF(OFFSET(class8_2,MATCH(HK$1,#REF!,0)-7+'Итог по классам'!$B128,,,),"р")</f>
        <v>#REF!</v>
      </c>
      <c r="HL128" s="43" t="e">
        <f ca="1">COUNTIF(OFFSET(class8_2,MATCH(HL$1,#REF!,0)-7+'Итог по классам'!$B128,,,),"ш")</f>
        <v>#REF!</v>
      </c>
      <c r="HM128" s="44" t="e">
        <f ca="1">COUNTIF(OFFSET(class8_1,MATCH(HM$1,#REF!,0)-7+'Итог по классам'!$B128,,,),"Ф")</f>
        <v>#REF!</v>
      </c>
      <c r="HN128" s="43" t="e">
        <f ca="1">COUNTIF(OFFSET(class8_1,MATCH(HN$1,#REF!,0)-7+'Итог по классам'!$B128,,,),"р")</f>
        <v>#REF!</v>
      </c>
      <c r="HO128" s="43" t="e">
        <f ca="1">COUNTIF(OFFSET(class8_1,MATCH(HO$1,#REF!,0)-7+'Итог по классам'!$B128,,,),"ш")</f>
        <v>#REF!</v>
      </c>
      <c r="HP128" s="43" t="e">
        <f ca="1">COUNTIF(OFFSET(class8_2,MATCH(HP$1,#REF!,0)-7+'Итог по классам'!$B128,,,),"Ф")</f>
        <v>#REF!</v>
      </c>
      <c r="HQ128" s="43" t="e">
        <f ca="1">COUNTIF(OFFSET(class8_2,MATCH(HQ$1,#REF!,0)-7+'Итог по классам'!$B128,,,),"р")</f>
        <v>#REF!</v>
      </c>
      <c r="HR128" s="43" t="e">
        <f ca="1">COUNTIF(OFFSET(class8_2,MATCH(HR$1,#REF!,0)-7+'Итог по классам'!$B128,,,),"ш")</f>
        <v>#REF!</v>
      </c>
      <c r="HS128" s="44" t="e">
        <f ca="1">COUNTIF(OFFSET(class8_1,MATCH(HS$1,#REF!,0)-7+'Итог по классам'!$B128,,,),"Ф")</f>
        <v>#REF!</v>
      </c>
      <c r="HT128" s="43" t="e">
        <f ca="1">COUNTIF(OFFSET(class8_1,MATCH(HT$1,#REF!,0)-7+'Итог по классам'!$B128,,,),"р")</f>
        <v>#REF!</v>
      </c>
      <c r="HU128" s="43" t="e">
        <f ca="1">COUNTIF(OFFSET(class8_1,MATCH(HU$1,#REF!,0)-7+'Итог по классам'!$B128,,,),"ш")</f>
        <v>#REF!</v>
      </c>
      <c r="HV128" s="43" t="e">
        <f ca="1">COUNTIF(OFFSET(class8_2,MATCH(HV$1,#REF!,0)-7+'Итог по классам'!$B128,,,),"Ф")</f>
        <v>#REF!</v>
      </c>
      <c r="HW128" s="43" t="e">
        <f ca="1">COUNTIF(OFFSET(class8_2,MATCH(HW$1,#REF!,0)-7+'Итог по классам'!$B128,,,),"р")</f>
        <v>#REF!</v>
      </c>
      <c r="HX128" s="43" t="e">
        <f ca="1">COUNTIF(OFFSET(class8_2,MATCH(HX$1,#REF!,0)-7+'Итог по классам'!$B128,,,),"ш")</f>
        <v>#REF!</v>
      </c>
      <c r="HY128" s="44" t="e">
        <f ca="1">COUNTIF(OFFSET(class8_1,MATCH(HY$1,#REF!,0)-7+'Итог по классам'!$B128,,,),"Ф")</f>
        <v>#REF!</v>
      </c>
      <c r="HZ128" s="43" t="e">
        <f ca="1">COUNTIF(OFFSET(class8_1,MATCH(HZ$1,#REF!,0)-7+'Итог по классам'!$B128,,,),"р")</f>
        <v>#REF!</v>
      </c>
      <c r="IA128" s="43" t="e">
        <f ca="1">COUNTIF(OFFSET(class8_1,MATCH(IA$1,#REF!,0)-7+'Итог по классам'!$B128,,,),"ш")</f>
        <v>#REF!</v>
      </c>
      <c r="IB128" s="43" t="e">
        <f ca="1">COUNTIF(OFFSET(class8_2,MATCH(IB$1,#REF!,0)-7+'Итог по классам'!$B128,,,),"Ф")</f>
        <v>#REF!</v>
      </c>
      <c r="IC128" s="43" t="e">
        <f ca="1">COUNTIF(OFFSET(class8_2,MATCH(IC$1,#REF!,0)-7+'Итог по классам'!$B128,,,),"р")</f>
        <v>#REF!</v>
      </c>
      <c r="ID128" s="43" t="e">
        <f ca="1">COUNTIF(OFFSET(class8_2,MATCH(ID$1,#REF!,0)-7+'Итог по классам'!$B128,,,),"ш")</f>
        <v>#REF!</v>
      </c>
      <c r="IE128" s="44" t="e">
        <f ca="1">COUNTIF(OFFSET(class8_1,MATCH(IE$1,#REF!,0)-7+'Итог по классам'!$B128,,,),"Ф")</f>
        <v>#REF!</v>
      </c>
      <c r="IF128" s="43" t="e">
        <f ca="1">COUNTIF(OFFSET(class8_1,MATCH(IF$1,#REF!,0)-7+'Итог по классам'!$B128,,,),"р")</f>
        <v>#REF!</v>
      </c>
      <c r="IG128" s="43" t="e">
        <f ca="1">COUNTIF(OFFSET(class8_1,MATCH(IG$1,#REF!,0)-7+'Итог по классам'!$B128,,,),"ш")</f>
        <v>#REF!</v>
      </c>
      <c r="IH128" s="43" t="e">
        <f ca="1">COUNTIF(OFFSET(class8_2,MATCH(IH$1,#REF!,0)-7+'Итог по классам'!$B128,,,),"Ф")</f>
        <v>#REF!</v>
      </c>
      <c r="II128" s="43" t="e">
        <f ca="1">COUNTIF(OFFSET(class8_2,MATCH(II$1,#REF!,0)-7+'Итог по классам'!$B128,,,),"р")</f>
        <v>#REF!</v>
      </c>
      <c r="IJ128" s="43" t="e">
        <f ca="1">COUNTIF(OFFSET(class8_2,MATCH(IJ$1,#REF!,0)-7+'Итог по классам'!$B128,,,),"ш")</f>
        <v>#REF!</v>
      </c>
      <c r="IK128" s="44" t="e">
        <f ca="1">COUNTIF(OFFSET(class8_1,MATCH(IK$1,#REF!,0)-7+'Итог по классам'!$B128,,,),"Ф")</f>
        <v>#REF!</v>
      </c>
      <c r="IL128" s="43" t="e">
        <f ca="1">COUNTIF(OFFSET(class8_1,MATCH(IL$1,#REF!,0)-7+'Итог по классам'!$B128,,,),"р")</f>
        <v>#REF!</v>
      </c>
      <c r="IM128" s="43" t="e">
        <f ca="1">COUNTIF(OFFSET(class8_1,MATCH(IM$1,#REF!,0)-7+'Итог по классам'!$B128,,,),"ш")</f>
        <v>#REF!</v>
      </c>
      <c r="IN128" s="43" t="e">
        <f ca="1">COUNTIF(OFFSET(class8_2,MATCH(IN$1,#REF!,0)-7+'Итог по классам'!$B128,,,),"Ф")</f>
        <v>#REF!</v>
      </c>
      <c r="IO128" s="43" t="e">
        <f ca="1">COUNTIF(OFFSET(class8_2,MATCH(IO$1,#REF!,0)-7+'Итог по классам'!$B128,,,),"р")</f>
        <v>#REF!</v>
      </c>
      <c r="IP128" s="43" t="e">
        <f ca="1">COUNTIF(OFFSET(class8_2,MATCH(IP$1,#REF!,0)-7+'Итог по классам'!$B128,,,),"ш")</f>
        <v>#REF!</v>
      </c>
      <c r="IQ128" s="44" t="e">
        <f ca="1">COUNTIF(OFFSET(class8_1,MATCH(IQ$1,#REF!,0)-7+'Итог по классам'!$B128,,,),"Ф")</f>
        <v>#REF!</v>
      </c>
      <c r="IR128" s="43" t="e">
        <f ca="1">COUNTIF(OFFSET(class8_1,MATCH(IR$1,#REF!,0)-7+'Итог по классам'!$B128,,,),"р")</f>
        <v>#REF!</v>
      </c>
      <c r="IS128" s="43" t="e">
        <f ca="1">COUNTIF(OFFSET(class8_1,MATCH(IS$1,#REF!,0)-7+'Итог по классам'!$B128,,,),"ш")</f>
        <v>#REF!</v>
      </c>
      <c r="IT128" s="43" t="e">
        <f ca="1">COUNTIF(OFFSET(class8_2,MATCH(IT$1,#REF!,0)-7+'Итог по классам'!$B128,,,),"Ф")</f>
        <v>#REF!</v>
      </c>
      <c r="IU128" s="43" t="e">
        <f ca="1">COUNTIF(OFFSET(class8_2,MATCH(IU$1,#REF!,0)-7+'Итог по классам'!$B128,,,),"р")</f>
        <v>#REF!</v>
      </c>
      <c r="IV128" s="43" t="e">
        <f ca="1">COUNTIF(OFFSET(class8_2,MATCH(IV$1,#REF!,0)-7+'Итог по классам'!$B128,,,),"ш")</f>
        <v>#REF!</v>
      </c>
      <c r="IW128" s="44" t="e">
        <f ca="1">COUNTIF(OFFSET(class8_1,MATCH(IW$1,#REF!,0)-7+'Итог по классам'!$B128,,,),"Ф")</f>
        <v>#REF!</v>
      </c>
      <c r="IX128" s="43" t="e">
        <f ca="1">COUNTIF(OFFSET(class8_1,MATCH(IX$1,#REF!,0)-7+'Итог по классам'!$B128,,,),"р")</f>
        <v>#REF!</v>
      </c>
      <c r="IY128" s="43" t="e">
        <f ca="1">COUNTIF(OFFSET(class8_1,MATCH(IY$1,#REF!,0)-7+'Итог по классам'!$B128,,,),"ш")</f>
        <v>#REF!</v>
      </c>
      <c r="IZ128" s="43" t="e">
        <f ca="1">COUNTIF(OFFSET(class8_2,MATCH(IZ$1,#REF!,0)-7+'Итог по классам'!$B128,,,),"Ф")</f>
        <v>#REF!</v>
      </c>
      <c r="JA128" s="43" t="e">
        <f ca="1">COUNTIF(OFFSET(class8_2,MATCH(JA$1,#REF!,0)-7+'Итог по классам'!$B128,,,),"р")</f>
        <v>#REF!</v>
      </c>
      <c r="JB128" s="43" t="e">
        <f ca="1">COUNTIF(OFFSET(class8_2,MATCH(JB$1,#REF!,0)-7+'Итог по классам'!$B128,,,),"ш")</f>
        <v>#REF!</v>
      </c>
      <c r="JC128" s="44" t="e">
        <f ca="1">COUNTIF(OFFSET(class8_1,MATCH(JC$1,#REF!,0)-7+'Итог по классам'!$B128,,,),"Ф")</f>
        <v>#REF!</v>
      </c>
      <c r="JD128" s="43" t="e">
        <f ca="1">COUNTIF(OFFSET(class8_1,MATCH(JD$1,#REF!,0)-7+'Итог по классам'!$B128,,,),"р")</f>
        <v>#REF!</v>
      </c>
      <c r="JE128" s="43" t="e">
        <f ca="1">COUNTIF(OFFSET(class8_1,MATCH(JE$1,#REF!,0)-7+'Итог по классам'!$B128,,,),"ш")</f>
        <v>#REF!</v>
      </c>
      <c r="JF128" s="43" t="e">
        <f ca="1">COUNTIF(OFFSET(class8_2,MATCH(JF$1,#REF!,0)-7+'Итог по классам'!$B128,,,),"Ф")</f>
        <v>#REF!</v>
      </c>
      <c r="JG128" s="43" t="e">
        <f ca="1">COUNTIF(OFFSET(class8_2,MATCH(JG$1,#REF!,0)-7+'Итог по классам'!$B128,,,),"р")</f>
        <v>#REF!</v>
      </c>
      <c r="JH128" s="43" t="e">
        <f ca="1">COUNTIF(OFFSET(class8_2,MATCH(JH$1,#REF!,0)-7+'Итог по классам'!$B128,,,),"ш")</f>
        <v>#REF!</v>
      </c>
      <c r="JI128" s="44" t="e">
        <f ca="1">COUNTIF(OFFSET(class8_1,MATCH(JI$1,#REF!,0)-7+'Итог по классам'!$B128,,,),"Ф")</f>
        <v>#REF!</v>
      </c>
      <c r="JJ128" s="43" t="e">
        <f ca="1">COUNTIF(OFFSET(class8_1,MATCH(JJ$1,#REF!,0)-7+'Итог по классам'!$B128,,,),"р")</f>
        <v>#REF!</v>
      </c>
      <c r="JK128" s="43" t="e">
        <f ca="1">COUNTIF(OFFSET(class8_1,MATCH(JK$1,#REF!,0)-7+'Итог по классам'!$B128,,,),"ш")</f>
        <v>#REF!</v>
      </c>
      <c r="JL128" s="43" t="e">
        <f ca="1">COUNTIF(OFFSET(class8_2,MATCH(JL$1,#REF!,0)-7+'Итог по классам'!$B128,,,),"Ф")</f>
        <v>#REF!</v>
      </c>
      <c r="JM128" s="43" t="e">
        <f ca="1">COUNTIF(OFFSET(class8_2,MATCH(JM$1,#REF!,0)-7+'Итог по классам'!$B128,,,),"р")</f>
        <v>#REF!</v>
      </c>
      <c r="JN128" s="43" t="e">
        <f ca="1">COUNTIF(OFFSET(class8_2,MATCH(JN$1,#REF!,0)-7+'Итог по классам'!$B128,,,),"ш")</f>
        <v>#REF!</v>
      </c>
      <c r="JO128" s="44" t="e">
        <f ca="1">COUNTIF(OFFSET(class8_1,MATCH(JO$1,#REF!,0)-7+'Итог по классам'!$B128,,,),"Ф")</f>
        <v>#REF!</v>
      </c>
      <c r="JP128" s="43" t="e">
        <f ca="1">COUNTIF(OFFSET(class8_1,MATCH(JP$1,#REF!,0)-7+'Итог по классам'!$B128,,,),"р")</f>
        <v>#REF!</v>
      </c>
      <c r="JQ128" s="43" t="e">
        <f ca="1">COUNTIF(OFFSET(class8_1,MATCH(JQ$1,#REF!,0)-7+'Итог по классам'!$B128,,,),"ш")</f>
        <v>#REF!</v>
      </c>
      <c r="JR128" s="43" t="e">
        <f ca="1">COUNTIF(OFFSET(class8_2,MATCH(JR$1,#REF!,0)-7+'Итог по классам'!$B128,,,),"Ф")</f>
        <v>#REF!</v>
      </c>
      <c r="JS128" s="43" t="e">
        <f ca="1">COUNTIF(OFFSET(class8_2,MATCH(JS$1,#REF!,0)-7+'Итог по классам'!$B128,,,),"р")</f>
        <v>#REF!</v>
      </c>
      <c r="JT128" s="43" t="e">
        <f ca="1">COUNTIF(OFFSET(class8_2,MATCH(JT$1,#REF!,0)-7+'Итог по классам'!$B128,,,),"ш")</f>
        <v>#REF!</v>
      </c>
      <c r="JU128" s="44" t="e">
        <f ca="1">COUNTIF(OFFSET(class8_1,MATCH(JU$1,#REF!,0)-7+'Итог по классам'!$B128,,,),"Ф")</f>
        <v>#REF!</v>
      </c>
      <c r="JV128" s="43" t="e">
        <f ca="1">COUNTIF(OFFSET(class8_1,MATCH(JV$1,#REF!,0)-7+'Итог по классам'!$B128,,,),"р")</f>
        <v>#REF!</v>
      </c>
      <c r="JW128" s="43" t="e">
        <f ca="1">COUNTIF(OFFSET(class8_1,MATCH(JW$1,#REF!,0)-7+'Итог по классам'!$B128,,,),"ш")</f>
        <v>#REF!</v>
      </c>
      <c r="JX128" s="43" t="e">
        <f ca="1">COUNTIF(OFFSET(class8_2,MATCH(JX$1,#REF!,0)-7+'Итог по классам'!$B128,,,),"Ф")</f>
        <v>#REF!</v>
      </c>
      <c r="JY128" s="43" t="e">
        <f ca="1">COUNTIF(OFFSET(class8_2,MATCH(JY$1,#REF!,0)-7+'Итог по классам'!$B128,,,),"р")</f>
        <v>#REF!</v>
      </c>
      <c r="JZ128" s="43" t="e">
        <f ca="1">COUNTIF(OFFSET(class8_2,MATCH(JZ$1,#REF!,0)-7+'Итог по классам'!$B128,,,),"ш")</f>
        <v>#REF!</v>
      </c>
      <c r="KA128" s="44" t="e">
        <f ca="1">COUNTIF(OFFSET(class8_1,MATCH(KA$1,#REF!,0)-7+'Итог по классам'!$B128,,,),"Ф")</f>
        <v>#REF!</v>
      </c>
      <c r="KB128" s="43" t="e">
        <f ca="1">COUNTIF(OFFSET(class8_1,MATCH(KB$1,#REF!,0)-7+'Итог по классам'!$B128,,,),"р")</f>
        <v>#REF!</v>
      </c>
      <c r="KC128" s="43" t="e">
        <f ca="1">COUNTIF(OFFSET(class8_1,MATCH(KC$1,#REF!,0)-7+'Итог по классам'!$B128,,,),"ш")</f>
        <v>#REF!</v>
      </c>
      <c r="KD128" s="43" t="e">
        <f ca="1">COUNTIF(OFFSET(class8_2,MATCH(KD$1,#REF!,0)-7+'Итог по классам'!$B128,,,),"Ф")</f>
        <v>#REF!</v>
      </c>
      <c r="KE128" s="43" t="e">
        <f ca="1">COUNTIF(OFFSET(class8_2,MATCH(KE$1,#REF!,0)-7+'Итог по классам'!$B128,,,),"р")</f>
        <v>#REF!</v>
      </c>
      <c r="KF128" s="43" t="e">
        <f ca="1">COUNTIF(OFFSET(class8_2,MATCH(KF$1,#REF!,0)-7+'Итог по классам'!$B128,,,),"ш")</f>
        <v>#REF!</v>
      </c>
      <c r="KG128" s="44" t="e">
        <f ca="1">COUNTIF(OFFSET(class8_1,MATCH(KG$1,#REF!,0)-7+'Итог по классам'!$B128,,,),"Ф")</f>
        <v>#REF!</v>
      </c>
      <c r="KH128" s="43" t="e">
        <f ca="1">COUNTIF(OFFSET(class8_1,MATCH(KH$1,#REF!,0)-7+'Итог по классам'!$B128,,,),"р")</f>
        <v>#REF!</v>
      </c>
      <c r="KI128" s="43" t="e">
        <f ca="1">COUNTIF(OFFSET(class8_1,MATCH(KI$1,#REF!,0)-7+'Итог по классам'!$B128,,,),"ш")</f>
        <v>#REF!</v>
      </c>
      <c r="KJ128" s="43" t="e">
        <f ca="1">COUNTIF(OFFSET(class8_2,MATCH(KJ$1,#REF!,0)-7+'Итог по классам'!$B128,,,),"Ф")</f>
        <v>#REF!</v>
      </c>
      <c r="KK128" s="43" t="e">
        <f ca="1">COUNTIF(OFFSET(class8_2,MATCH(KK$1,#REF!,0)-7+'Итог по классам'!$B128,,,),"р")</f>
        <v>#REF!</v>
      </c>
      <c r="KL128" s="43" t="e">
        <f ca="1">COUNTIF(OFFSET(class8_2,MATCH(KL$1,#REF!,0)-7+'Итог по классам'!$B128,,,),"ш")</f>
        <v>#REF!</v>
      </c>
      <c r="KM128" s="44" t="e">
        <f ca="1">COUNTIF(OFFSET(class8_1,MATCH(KM$1,#REF!,0)-7+'Итог по классам'!$B128,,,),"Ф")</f>
        <v>#REF!</v>
      </c>
      <c r="KN128" s="43" t="e">
        <f ca="1">COUNTIF(OFFSET(class8_1,MATCH(KN$1,#REF!,0)-7+'Итог по классам'!$B128,,,),"р")</f>
        <v>#REF!</v>
      </c>
      <c r="KO128" s="43" t="e">
        <f ca="1">COUNTIF(OFFSET(class8_1,MATCH(KO$1,#REF!,0)-7+'Итог по классам'!$B128,,,),"ш")</f>
        <v>#REF!</v>
      </c>
      <c r="KP128" s="43" t="e">
        <f ca="1">COUNTIF(OFFSET(class8_2,MATCH(KP$1,#REF!,0)-7+'Итог по классам'!$B128,,,),"Ф")</f>
        <v>#REF!</v>
      </c>
      <c r="KQ128" s="43" t="e">
        <f ca="1">COUNTIF(OFFSET(class8_2,MATCH(KQ$1,#REF!,0)-7+'Итог по классам'!$B128,,,),"р")</f>
        <v>#REF!</v>
      </c>
      <c r="KR128" s="43" t="e">
        <f ca="1">COUNTIF(OFFSET(class8_2,MATCH(KR$1,#REF!,0)-7+'Итог по классам'!$B128,,,),"ш")</f>
        <v>#REF!</v>
      </c>
    </row>
    <row r="129" spans="1:304" customFormat="1">
      <c r="A129" t="e">
        <f t="shared" si="280"/>
        <v>#REF!</v>
      </c>
      <c r="B129" s="43">
        <v>16</v>
      </c>
      <c r="C129" s="3" t="s">
        <v>53</v>
      </c>
      <c r="D129" s="3" t="s">
        <v>57</v>
      </c>
      <c r="E129" s="43" t="e">
        <f ca="1">COUNTIF(OFFSET(class8_1,MATCH(E$1,#REF!,0)-7+'Итог по классам'!$B129,,,),"Ф")</f>
        <v>#REF!</v>
      </c>
      <c r="F129" s="43" t="e">
        <f ca="1">COUNTIF(OFFSET(class8_1,MATCH(F$1,#REF!,0)-7+'Итог по классам'!$B129,,,),"р")</f>
        <v>#REF!</v>
      </c>
      <c r="G129" s="43" t="e">
        <f ca="1">COUNTIF(OFFSET(class8_1,MATCH(G$1,#REF!,0)-7+'Итог по классам'!$B129,,,),"ш")</f>
        <v>#REF!</v>
      </c>
      <c r="H129" s="43" t="e">
        <f ca="1">COUNTIF(OFFSET(class8_2,MATCH(H$1,#REF!,0)-7+'Итог по классам'!$B129,,,),"Ф")</f>
        <v>#REF!</v>
      </c>
      <c r="I129" s="43" t="e">
        <f ca="1">COUNTIF(OFFSET(class8_2,MATCH(I$1,#REF!,0)-7+'Итог по классам'!$B129,,,),"р")</f>
        <v>#REF!</v>
      </c>
      <c r="J129" s="43" t="e">
        <f ca="1">COUNTIF(OFFSET(class8_2,MATCH(J$1,#REF!,0)-7+'Итог по классам'!$B129,,,),"ш")</f>
        <v>#REF!</v>
      </c>
      <c r="K129" s="44" t="e">
        <f ca="1">COUNTIF(OFFSET(class8_1,MATCH(K$1,#REF!,0)-7+'Итог по классам'!$B129,,,),"Ф")</f>
        <v>#REF!</v>
      </c>
      <c r="L129" s="43" t="e">
        <f ca="1">COUNTIF(OFFSET(class8_1,MATCH(L$1,#REF!,0)-7+'Итог по классам'!$B129,,,),"р")</f>
        <v>#REF!</v>
      </c>
      <c r="M129" s="43" t="e">
        <f ca="1">COUNTIF(OFFSET(class8_1,MATCH(M$1,#REF!,0)-7+'Итог по классам'!$B129,,,),"ш")</f>
        <v>#REF!</v>
      </c>
      <c r="N129" s="43" t="e">
        <f ca="1">COUNTIF(OFFSET(class8_2,MATCH(N$1,#REF!,0)-7+'Итог по классам'!$B129,,,),"Ф")</f>
        <v>#REF!</v>
      </c>
      <c r="O129" s="43" t="e">
        <f ca="1">COUNTIF(OFFSET(class8_2,MATCH(O$1,#REF!,0)-7+'Итог по классам'!$B129,,,),"р")</f>
        <v>#REF!</v>
      </c>
      <c r="P129" s="43" t="e">
        <f ca="1">COUNTIF(OFFSET(class8_2,MATCH(P$1,#REF!,0)-7+'Итог по классам'!$B129,,,),"ш")</f>
        <v>#REF!</v>
      </c>
      <c r="Q129" s="44" t="e">
        <f ca="1">COUNTIF(OFFSET(class8_1,MATCH(Q$1,#REF!,0)-7+'Итог по классам'!$B129,,,),"Ф")</f>
        <v>#REF!</v>
      </c>
      <c r="R129" s="43" t="e">
        <f ca="1">COUNTIF(OFFSET(class8_1,MATCH(R$1,#REF!,0)-7+'Итог по классам'!$B129,,,),"р")</f>
        <v>#REF!</v>
      </c>
      <c r="S129" s="43" t="e">
        <f ca="1">COUNTIF(OFFSET(class8_1,MATCH(S$1,#REF!,0)-7+'Итог по классам'!$B129,,,),"ш")</f>
        <v>#REF!</v>
      </c>
      <c r="T129" s="43" t="e">
        <f ca="1">COUNTIF(OFFSET(class8_2,MATCH(T$1,#REF!,0)-7+'Итог по классам'!$B129,,,),"Ф")</f>
        <v>#REF!</v>
      </c>
      <c r="U129" s="43" t="e">
        <f ca="1">COUNTIF(OFFSET(class8_2,MATCH(U$1,#REF!,0)-7+'Итог по классам'!$B129,,,),"р")</f>
        <v>#REF!</v>
      </c>
      <c r="V129" s="43" t="e">
        <f ca="1">COUNTIF(OFFSET(class8_2,MATCH(V$1,#REF!,0)-7+'Итог по классам'!$B129,,,),"ш")</f>
        <v>#REF!</v>
      </c>
      <c r="W129" s="44" t="e">
        <f ca="1">COUNTIF(OFFSET(class8_1,MATCH(W$1,#REF!,0)-7+'Итог по классам'!$B129,,,),"Ф")</f>
        <v>#REF!</v>
      </c>
      <c r="X129" s="43" t="e">
        <f ca="1">COUNTIF(OFFSET(class8_1,MATCH(X$1,#REF!,0)-7+'Итог по классам'!$B129,,,),"р")</f>
        <v>#REF!</v>
      </c>
      <c r="Y129" s="43" t="e">
        <f ca="1">COUNTIF(OFFSET(class8_1,MATCH(Y$1,#REF!,0)-7+'Итог по классам'!$B129,,,),"ш")</f>
        <v>#REF!</v>
      </c>
      <c r="Z129" s="43" t="e">
        <f ca="1">COUNTIF(OFFSET(class8_2,MATCH(Z$1,#REF!,0)-7+'Итог по классам'!$B129,,,),"Ф")</f>
        <v>#REF!</v>
      </c>
      <c r="AA129" s="43" t="e">
        <f ca="1">COUNTIF(OFFSET(class8_2,MATCH(AA$1,#REF!,0)-7+'Итог по классам'!$B129,,,),"р")</f>
        <v>#REF!</v>
      </c>
      <c r="AB129" s="43" t="e">
        <f ca="1">COUNTIF(OFFSET(class8_2,MATCH(AB$1,#REF!,0)-7+'Итог по классам'!$B129,,,),"ш")</f>
        <v>#REF!</v>
      </c>
      <c r="AC129" s="44" t="e">
        <f ca="1">COUNTIF(OFFSET(class8_1,MATCH(AC$1,#REF!,0)-7+'Итог по классам'!$B129,,,),"Ф")</f>
        <v>#REF!</v>
      </c>
      <c r="AD129" s="43" t="e">
        <f ca="1">COUNTIF(OFFSET(class8_1,MATCH(AD$1,#REF!,0)-7+'Итог по классам'!$B129,,,),"р")</f>
        <v>#REF!</v>
      </c>
      <c r="AE129" s="43" t="e">
        <f ca="1">COUNTIF(OFFSET(class8_1,MATCH(AE$1,#REF!,0)-7+'Итог по классам'!$B129,,,),"ш")</f>
        <v>#REF!</v>
      </c>
      <c r="AF129" s="43" t="e">
        <f ca="1">COUNTIF(OFFSET(class8_2,MATCH(AF$1,#REF!,0)-7+'Итог по классам'!$B129,,,),"Ф")</f>
        <v>#REF!</v>
      </c>
      <c r="AG129" s="43" t="e">
        <f ca="1">COUNTIF(OFFSET(class8_2,MATCH(AG$1,#REF!,0)-7+'Итог по классам'!$B129,,,),"р")</f>
        <v>#REF!</v>
      </c>
      <c r="AH129" s="43" t="e">
        <f ca="1">COUNTIF(OFFSET(class8_2,MATCH(AH$1,#REF!,0)-7+'Итог по классам'!$B129,,,),"ш")</f>
        <v>#REF!</v>
      </c>
      <c r="AI129" s="44" t="e">
        <f ca="1">COUNTIF(OFFSET(class8_1,MATCH(AI$1,#REF!,0)-7+'Итог по классам'!$B129,,,),"Ф")</f>
        <v>#REF!</v>
      </c>
      <c r="AJ129" s="43" t="e">
        <f ca="1">COUNTIF(OFFSET(class8_1,MATCH(AJ$1,#REF!,0)-7+'Итог по классам'!$B129,,,),"р")</f>
        <v>#REF!</v>
      </c>
      <c r="AK129" s="43" t="e">
        <f ca="1">COUNTIF(OFFSET(class8_1,MATCH(AK$1,#REF!,0)-7+'Итог по классам'!$B129,,,),"ш")</f>
        <v>#REF!</v>
      </c>
      <c r="AL129" s="43" t="e">
        <f ca="1">COUNTIF(OFFSET(class8_2,MATCH(AL$1,#REF!,0)-7+'Итог по классам'!$B129,,,),"Ф")</f>
        <v>#REF!</v>
      </c>
      <c r="AM129" s="43" t="e">
        <f ca="1">COUNTIF(OFFSET(class8_2,MATCH(AM$1,#REF!,0)-7+'Итог по классам'!$B129,,,),"р")</f>
        <v>#REF!</v>
      </c>
      <c r="AN129" s="43" t="e">
        <f ca="1">COUNTIF(OFFSET(class8_2,MATCH(AN$1,#REF!,0)-7+'Итог по классам'!$B129,,,),"ш")</f>
        <v>#REF!</v>
      </c>
      <c r="AO129" s="44" t="e">
        <f ca="1">COUNTIF(OFFSET(class8_1,MATCH(AO$1,#REF!,0)-7+'Итог по классам'!$B129,,,),"Ф")</f>
        <v>#REF!</v>
      </c>
      <c r="AP129" s="43" t="e">
        <f ca="1">COUNTIF(OFFSET(class8_1,MATCH(AP$1,#REF!,0)-7+'Итог по классам'!$B129,,,),"р")</f>
        <v>#REF!</v>
      </c>
      <c r="AQ129" s="43" t="e">
        <f ca="1">COUNTIF(OFFSET(class8_1,MATCH(AQ$1,#REF!,0)-7+'Итог по классам'!$B129,,,),"ш")</f>
        <v>#REF!</v>
      </c>
      <c r="AR129" s="43" t="e">
        <f ca="1">COUNTIF(OFFSET(class8_2,MATCH(AR$1,#REF!,0)-7+'Итог по классам'!$B129,,,),"Ф")</f>
        <v>#REF!</v>
      </c>
      <c r="AS129" s="43" t="e">
        <f ca="1">COUNTIF(OFFSET(class8_2,MATCH(AS$1,#REF!,0)-7+'Итог по классам'!$B129,,,),"р")</f>
        <v>#REF!</v>
      </c>
      <c r="AT129" s="43" t="e">
        <f ca="1">COUNTIF(OFFSET(class8_2,MATCH(AT$1,#REF!,0)-7+'Итог по классам'!$B129,,,),"ш")</f>
        <v>#REF!</v>
      </c>
      <c r="AU129" s="44" t="e">
        <f ca="1">COUNTIF(OFFSET(class8_1,MATCH(AU$1,#REF!,0)-7+'Итог по классам'!$B129,,,),"Ф")</f>
        <v>#REF!</v>
      </c>
      <c r="AV129" s="43" t="e">
        <f ca="1">COUNTIF(OFFSET(class8_1,MATCH(AV$1,#REF!,0)-7+'Итог по классам'!$B129,,,),"р")</f>
        <v>#REF!</v>
      </c>
      <c r="AW129" s="43" t="e">
        <f ca="1">COUNTIF(OFFSET(class8_1,MATCH(AW$1,#REF!,0)-7+'Итог по классам'!$B129,,,),"ш")</f>
        <v>#REF!</v>
      </c>
      <c r="AX129" s="43" t="e">
        <f ca="1">COUNTIF(OFFSET(class8_2,MATCH(AX$1,#REF!,0)-7+'Итог по классам'!$B129,,,),"Ф")</f>
        <v>#REF!</v>
      </c>
      <c r="AY129" s="43" t="e">
        <f ca="1">COUNTIF(OFFSET(class8_2,MATCH(AY$1,#REF!,0)-7+'Итог по классам'!$B129,,,),"р")</f>
        <v>#REF!</v>
      </c>
      <c r="AZ129" s="43" t="e">
        <f ca="1">COUNTIF(OFFSET(class8_2,MATCH(AZ$1,#REF!,0)-7+'Итог по классам'!$B129,,,),"ш")</f>
        <v>#REF!</v>
      </c>
      <c r="BA129" s="44" t="e">
        <f ca="1">COUNTIF(OFFSET(class8_1,MATCH(BA$1,#REF!,0)-7+'Итог по классам'!$B129,,,),"Ф")</f>
        <v>#REF!</v>
      </c>
      <c r="BB129" s="43" t="e">
        <f ca="1">COUNTIF(OFFSET(class8_1,MATCH(BB$1,#REF!,0)-7+'Итог по классам'!$B129,,,),"р")</f>
        <v>#REF!</v>
      </c>
      <c r="BC129" s="43" t="e">
        <f ca="1">COUNTIF(OFFSET(class8_1,MATCH(BC$1,#REF!,0)-7+'Итог по классам'!$B129,,,),"ш")</f>
        <v>#REF!</v>
      </c>
      <c r="BD129" s="43" t="e">
        <f ca="1">COUNTIF(OFFSET(class8_2,MATCH(BD$1,#REF!,0)-7+'Итог по классам'!$B129,,,),"Ф")</f>
        <v>#REF!</v>
      </c>
      <c r="BE129" s="43" t="e">
        <f ca="1">COUNTIF(OFFSET(class8_2,MATCH(BE$1,#REF!,0)-7+'Итог по классам'!$B129,,,),"р")</f>
        <v>#REF!</v>
      </c>
      <c r="BF129" s="43" t="e">
        <f ca="1">COUNTIF(OFFSET(class8_2,MATCH(BF$1,#REF!,0)-7+'Итог по классам'!$B129,,,),"ш")</f>
        <v>#REF!</v>
      </c>
      <c r="BG129" s="44" t="e">
        <f ca="1">COUNTIF(OFFSET(class8_1,MATCH(BG$1,#REF!,0)-7+'Итог по классам'!$B129,,,),"Ф")</f>
        <v>#REF!</v>
      </c>
      <c r="BH129" s="43" t="e">
        <f ca="1">COUNTIF(OFFSET(class8_1,MATCH(BH$1,#REF!,0)-7+'Итог по классам'!$B129,,,),"р")</f>
        <v>#REF!</v>
      </c>
      <c r="BI129" s="43" t="e">
        <f ca="1">COUNTIF(OFFSET(class8_1,MATCH(BI$1,#REF!,0)-7+'Итог по классам'!$B129,,,),"ш")</f>
        <v>#REF!</v>
      </c>
      <c r="BJ129" s="43" t="e">
        <f ca="1">COUNTIF(OFFSET(class8_2,MATCH(BJ$1,#REF!,0)-7+'Итог по классам'!$B129,,,),"Ф")</f>
        <v>#REF!</v>
      </c>
      <c r="BK129" s="43" t="e">
        <f ca="1">COUNTIF(OFFSET(class8_2,MATCH(BK$1,#REF!,0)-7+'Итог по классам'!$B129,,,),"р")</f>
        <v>#REF!</v>
      </c>
      <c r="BL129" s="43" t="e">
        <f ca="1">COUNTIF(OFFSET(class8_2,MATCH(BL$1,#REF!,0)-7+'Итог по классам'!$B129,,,),"ш")</f>
        <v>#REF!</v>
      </c>
      <c r="BM129" s="44" t="e">
        <f ca="1">COUNTIF(OFFSET(class8_1,MATCH(BM$1,#REF!,0)-7+'Итог по классам'!$B129,,,),"Ф")</f>
        <v>#REF!</v>
      </c>
      <c r="BN129" s="43" t="e">
        <f ca="1">COUNTIF(OFFSET(class8_1,MATCH(BN$1,#REF!,0)-7+'Итог по классам'!$B129,,,),"р")</f>
        <v>#REF!</v>
      </c>
      <c r="BO129" s="43" t="e">
        <f ca="1">COUNTIF(OFFSET(class8_1,MATCH(BO$1,#REF!,0)-7+'Итог по классам'!$B129,,,),"ш")</f>
        <v>#REF!</v>
      </c>
      <c r="BP129" s="43" t="e">
        <f ca="1">COUNTIF(OFFSET(class8_2,MATCH(BP$1,#REF!,0)-7+'Итог по классам'!$B129,,,),"Ф")</f>
        <v>#REF!</v>
      </c>
      <c r="BQ129" s="43" t="e">
        <f ca="1">COUNTIF(OFFSET(class8_2,MATCH(BQ$1,#REF!,0)-7+'Итог по классам'!$B129,,,),"р")</f>
        <v>#REF!</v>
      </c>
      <c r="BR129" s="43" t="e">
        <f ca="1">COUNTIF(OFFSET(class8_2,MATCH(BR$1,#REF!,0)-7+'Итог по классам'!$B129,,,),"ш")</f>
        <v>#REF!</v>
      </c>
      <c r="BS129" s="44" t="e">
        <f ca="1">COUNTIF(OFFSET(class8_1,MATCH(BS$1,#REF!,0)-7+'Итог по классам'!$B129,,,),"Ф")</f>
        <v>#REF!</v>
      </c>
      <c r="BT129" s="43" t="e">
        <f ca="1">COUNTIF(OFFSET(class8_1,MATCH(BT$1,#REF!,0)-7+'Итог по классам'!$B129,,,),"р")</f>
        <v>#REF!</v>
      </c>
      <c r="BU129" s="43" t="e">
        <f ca="1">COUNTIF(OFFSET(class8_1,MATCH(BU$1,#REF!,0)-7+'Итог по классам'!$B129,,,),"ш")</f>
        <v>#REF!</v>
      </c>
      <c r="BV129" s="43" t="e">
        <f ca="1">COUNTIF(OFFSET(class8_2,MATCH(BV$1,#REF!,0)-7+'Итог по классам'!$B129,,,),"Ф")</f>
        <v>#REF!</v>
      </c>
      <c r="BW129" s="43" t="e">
        <f ca="1">COUNTIF(OFFSET(class8_2,MATCH(BW$1,#REF!,0)-7+'Итог по классам'!$B129,,,),"р")</f>
        <v>#REF!</v>
      </c>
      <c r="BX129" s="43" t="e">
        <f ca="1">COUNTIF(OFFSET(class8_2,MATCH(BX$1,#REF!,0)-7+'Итог по классам'!$B129,,,),"ш")</f>
        <v>#REF!</v>
      </c>
      <c r="BY129" s="44" t="e">
        <f ca="1">COUNTIF(OFFSET(class8_1,MATCH(BY$1,#REF!,0)-7+'Итог по классам'!$B129,,,),"Ф")</f>
        <v>#REF!</v>
      </c>
      <c r="BZ129" s="43" t="e">
        <f ca="1">COUNTIF(OFFSET(class8_1,MATCH(BZ$1,#REF!,0)-7+'Итог по классам'!$B129,,,),"р")</f>
        <v>#REF!</v>
      </c>
      <c r="CA129" s="43" t="e">
        <f ca="1">COUNTIF(OFFSET(class8_1,MATCH(CA$1,#REF!,0)-7+'Итог по классам'!$B129,,,),"ш")</f>
        <v>#REF!</v>
      </c>
      <c r="CB129" s="43" t="e">
        <f ca="1">COUNTIF(OFFSET(class8_2,MATCH(CB$1,#REF!,0)-7+'Итог по классам'!$B129,,,),"Ф")</f>
        <v>#REF!</v>
      </c>
      <c r="CC129" s="43" t="e">
        <f ca="1">COUNTIF(OFFSET(class8_2,MATCH(CC$1,#REF!,0)-7+'Итог по классам'!$B129,,,),"р")</f>
        <v>#REF!</v>
      </c>
      <c r="CD129" s="43" t="e">
        <f ca="1">COUNTIF(OFFSET(class8_2,MATCH(CD$1,#REF!,0)-7+'Итог по классам'!$B129,,,),"ш")</f>
        <v>#REF!</v>
      </c>
      <c r="CE129" s="44" t="e">
        <f ca="1">COUNTIF(OFFSET(class8_1,MATCH(CE$1,#REF!,0)-7+'Итог по классам'!$B129,,,),"Ф")</f>
        <v>#REF!</v>
      </c>
      <c r="CF129" s="43" t="e">
        <f ca="1">COUNTIF(OFFSET(class8_1,MATCH(CF$1,#REF!,0)-7+'Итог по классам'!$B129,,,),"р")</f>
        <v>#REF!</v>
      </c>
      <c r="CG129" s="43" t="e">
        <f ca="1">COUNTIF(OFFSET(class8_1,MATCH(CG$1,#REF!,0)-7+'Итог по классам'!$B129,,,),"ш")</f>
        <v>#REF!</v>
      </c>
      <c r="CH129" s="43" t="e">
        <f ca="1">COUNTIF(OFFSET(class8_2,MATCH(CH$1,#REF!,0)-7+'Итог по классам'!$B129,,,),"Ф")</f>
        <v>#REF!</v>
      </c>
      <c r="CI129" s="43" t="e">
        <f ca="1">COUNTIF(OFFSET(class8_2,MATCH(CI$1,#REF!,0)-7+'Итог по классам'!$B129,,,),"р")</f>
        <v>#REF!</v>
      </c>
      <c r="CJ129" s="43" t="e">
        <f ca="1">COUNTIF(OFFSET(class8_2,MATCH(CJ$1,#REF!,0)-7+'Итог по классам'!$B129,,,),"ш")</f>
        <v>#REF!</v>
      </c>
      <c r="CK129" s="44" t="e">
        <f ca="1">COUNTIF(OFFSET(class8_1,MATCH(CK$1,#REF!,0)-7+'Итог по классам'!$B129,,,),"Ф")</f>
        <v>#REF!</v>
      </c>
      <c r="CL129" s="43" t="e">
        <f ca="1">COUNTIF(OFFSET(class8_1,MATCH(CL$1,#REF!,0)-7+'Итог по классам'!$B129,,,),"р")</f>
        <v>#REF!</v>
      </c>
      <c r="CM129" s="43" t="e">
        <f ca="1">COUNTIF(OFFSET(class8_1,MATCH(CM$1,#REF!,0)-7+'Итог по классам'!$B129,,,),"ш")</f>
        <v>#REF!</v>
      </c>
      <c r="CN129" s="43" t="e">
        <f ca="1">COUNTIF(OFFSET(class8_2,MATCH(CN$1,#REF!,0)-7+'Итог по классам'!$B129,,,),"Ф")</f>
        <v>#REF!</v>
      </c>
      <c r="CO129" s="43" t="e">
        <f ca="1">COUNTIF(OFFSET(class8_2,MATCH(CO$1,#REF!,0)-7+'Итог по классам'!$B129,,,),"р")</f>
        <v>#REF!</v>
      </c>
      <c r="CP129" s="43" t="e">
        <f ca="1">COUNTIF(OFFSET(class8_2,MATCH(CP$1,#REF!,0)-7+'Итог по классам'!$B129,,,),"ш")</f>
        <v>#REF!</v>
      </c>
      <c r="CQ129" s="44" t="e">
        <f ca="1">COUNTIF(OFFSET(class8_1,MATCH(CQ$1,#REF!,0)-7+'Итог по классам'!$B129,,,),"Ф")</f>
        <v>#REF!</v>
      </c>
      <c r="CR129" s="43" t="e">
        <f ca="1">COUNTIF(OFFSET(class8_1,MATCH(CR$1,#REF!,0)-7+'Итог по классам'!$B129,,,),"р")</f>
        <v>#REF!</v>
      </c>
      <c r="CS129" s="43" t="e">
        <f ca="1">COUNTIF(OFFSET(class8_1,MATCH(CS$1,#REF!,0)-7+'Итог по классам'!$B129,,,),"ш")</f>
        <v>#REF!</v>
      </c>
      <c r="CT129" s="43" t="e">
        <f ca="1">COUNTIF(OFFSET(class8_2,MATCH(CT$1,#REF!,0)-7+'Итог по классам'!$B129,,,),"Ф")</f>
        <v>#REF!</v>
      </c>
      <c r="CU129" s="43" t="e">
        <f ca="1">COUNTIF(OFFSET(class8_2,MATCH(CU$1,#REF!,0)-7+'Итог по классам'!$B129,,,),"р")</f>
        <v>#REF!</v>
      </c>
      <c r="CV129" s="43" t="e">
        <f ca="1">COUNTIF(OFFSET(class8_2,MATCH(CV$1,#REF!,0)-7+'Итог по классам'!$B129,,,),"ш")</f>
        <v>#REF!</v>
      </c>
      <c r="CW129" s="44" t="e">
        <f ca="1">COUNTIF(OFFSET(class8_1,MATCH(CW$1,#REF!,0)-7+'Итог по классам'!$B129,,,),"Ф")</f>
        <v>#REF!</v>
      </c>
      <c r="CX129" s="43" t="e">
        <f ca="1">COUNTIF(OFFSET(class8_1,MATCH(CX$1,#REF!,0)-7+'Итог по классам'!$B129,,,),"р")</f>
        <v>#REF!</v>
      </c>
      <c r="CY129" s="43" t="e">
        <f ca="1">COUNTIF(OFFSET(class8_1,MATCH(CY$1,#REF!,0)-7+'Итог по классам'!$B129,,,),"ш")</f>
        <v>#REF!</v>
      </c>
      <c r="CZ129" s="43" t="e">
        <f ca="1">COUNTIF(OFFSET(class8_2,MATCH(CZ$1,#REF!,0)-7+'Итог по классам'!$B129,,,),"Ф")</f>
        <v>#REF!</v>
      </c>
      <c r="DA129" s="43" t="e">
        <f ca="1">COUNTIF(OFFSET(class8_2,MATCH(DA$1,#REF!,0)-7+'Итог по классам'!$B129,,,),"р")</f>
        <v>#REF!</v>
      </c>
      <c r="DB129" s="43" t="e">
        <f ca="1">COUNTIF(OFFSET(class8_2,MATCH(DB$1,#REF!,0)-7+'Итог по классам'!$B129,,,),"ш")</f>
        <v>#REF!</v>
      </c>
      <c r="DC129" s="44" t="e">
        <f ca="1">COUNTIF(OFFSET(class8_1,MATCH(DC$1,#REF!,0)-7+'Итог по классам'!$B129,,,),"Ф")</f>
        <v>#REF!</v>
      </c>
      <c r="DD129" s="43" t="e">
        <f ca="1">COUNTIF(OFFSET(class8_1,MATCH(DD$1,#REF!,0)-7+'Итог по классам'!$B129,,,),"р")</f>
        <v>#REF!</v>
      </c>
      <c r="DE129" s="43" t="e">
        <f ca="1">COUNTIF(OFFSET(class8_1,MATCH(DE$1,#REF!,0)-7+'Итог по классам'!$B129,,,),"ш")</f>
        <v>#REF!</v>
      </c>
      <c r="DF129" s="43" t="e">
        <f ca="1">COUNTIF(OFFSET(class8_2,MATCH(DF$1,#REF!,0)-7+'Итог по классам'!$B129,,,),"Ф")</f>
        <v>#REF!</v>
      </c>
      <c r="DG129" s="43" t="e">
        <f ca="1">COUNTIF(OFFSET(class8_2,MATCH(DG$1,#REF!,0)-7+'Итог по классам'!$B129,,,),"р")</f>
        <v>#REF!</v>
      </c>
      <c r="DH129" s="43" t="e">
        <f ca="1">COUNTIF(OFFSET(class8_2,MATCH(DH$1,#REF!,0)-7+'Итог по классам'!$B129,,,),"ш")</f>
        <v>#REF!</v>
      </c>
      <c r="DI129" s="44" t="e">
        <f ca="1">COUNTIF(OFFSET(class8_1,MATCH(DI$1,#REF!,0)-7+'Итог по классам'!$B129,,,),"Ф")</f>
        <v>#REF!</v>
      </c>
      <c r="DJ129" s="43" t="e">
        <f ca="1">COUNTIF(OFFSET(class8_1,MATCH(DJ$1,#REF!,0)-7+'Итог по классам'!$B129,,,),"р")</f>
        <v>#REF!</v>
      </c>
      <c r="DK129" s="43" t="e">
        <f ca="1">COUNTIF(OFFSET(class8_1,MATCH(DK$1,#REF!,0)-7+'Итог по классам'!$B129,,,),"ш")</f>
        <v>#REF!</v>
      </c>
      <c r="DL129" s="43" t="e">
        <f ca="1">COUNTIF(OFFSET(class8_2,MATCH(DL$1,#REF!,0)-7+'Итог по классам'!$B129,,,),"Ф")</f>
        <v>#REF!</v>
      </c>
      <c r="DM129" s="43" t="e">
        <f ca="1">COUNTIF(OFFSET(class8_2,MATCH(DM$1,#REF!,0)-7+'Итог по классам'!$B129,,,),"р")</f>
        <v>#REF!</v>
      </c>
      <c r="DN129" s="43" t="e">
        <f ca="1">COUNTIF(OFFSET(class8_2,MATCH(DN$1,#REF!,0)-7+'Итог по классам'!$B129,,,),"ш")</f>
        <v>#REF!</v>
      </c>
      <c r="DO129" s="44" t="e">
        <f ca="1">COUNTIF(OFFSET(class8_1,MATCH(DO$1,#REF!,0)-7+'Итог по классам'!$B129,,,),"Ф")</f>
        <v>#REF!</v>
      </c>
      <c r="DP129" s="43" t="e">
        <f ca="1">COUNTIF(OFFSET(class8_1,MATCH(DP$1,#REF!,0)-7+'Итог по классам'!$B129,,,),"р")</f>
        <v>#REF!</v>
      </c>
      <c r="DQ129" s="43" t="e">
        <f ca="1">COUNTIF(OFFSET(class8_1,MATCH(DQ$1,#REF!,0)-7+'Итог по классам'!$B129,,,),"ш")</f>
        <v>#REF!</v>
      </c>
      <c r="DR129" s="43" t="e">
        <f ca="1">COUNTIF(OFFSET(class8_2,MATCH(DR$1,#REF!,0)-7+'Итог по классам'!$B129,,,),"Ф")</f>
        <v>#REF!</v>
      </c>
      <c r="DS129" s="43" t="e">
        <f ca="1">COUNTIF(OFFSET(class8_2,MATCH(DS$1,#REF!,0)-7+'Итог по классам'!$B129,,,),"р")</f>
        <v>#REF!</v>
      </c>
      <c r="DT129" s="43" t="e">
        <f ca="1">COUNTIF(OFFSET(class8_2,MATCH(DT$1,#REF!,0)-7+'Итог по классам'!$B129,,,),"ш")</f>
        <v>#REF!</v>
      </c>
      <c r="DU129" s="44" t="e">
        <f ca="1">COUNTIF(OFFSET(class8_1,MATCH(DU$1,#REF!,0)-7+'Итог по классам'!$B129,,,),"Ф")</f>
        <v>#REF!</v>
      </c>
      <c r="DV129" s="43" t="e">
        <f ca="1">COUNTIF(OFFSET(class8_1,MATCH(DV$1,#REF!,0)-7+'Итог по классам'!$B129,,,),"р")</f>
        <v>#REF!</v>
      </c>
      <c r="DW129" s="43" t="e">
        <f ca="1">COUNTIF(OFFSET(class8_1,MATCH(DW$1,#REF!,0)-7+'Итог по классам'!$B129,,,),"ш")</f>
        <v>#REF!</v>
      </c>
      <c r="DX129" s="43" t="e">
        <f ca="1">COUNTIF(OFFSET(class8_2,MATCH(DX$1,#REF!,0)-7+'Итог по классам'!$B129,,,),"Ф")</f>
        <v>#REF!</v>
      </c>
      <c r="DY129" s="43" t="e">
        <f ca="1">COUNTIF(OFFSET(class8_2,MATCH(DY$1,#REF!,0)-7+'Итог по классам'!$B129,,,),"р")</f>
        <v>#REF!</v>
      </c>
      <c r="DZ129" s="43" t="e">
        <f ca="1">COUNTIF(OFFSET(class8_2,MATCH(DZ$1,#REF!,0)-7+'Итог по классам'!$B129,,,),"ш")</f>
        <v>#REF!</v>
      </c>
      <c r="EA129" s="44" t="e">
        <f ca="1">COUNTIF(OFFSET(class8_1,MATCH(EA$1,#REF!,0)-7+'Итог по классам'!$B129,,,),"Ф")</f>
        <v>#REF!</v>
      </c>
      <c r="EB129" s="43" t="e">
        <f ca="1">COUNTIF(OFFSET(class8_1,MATCH(EB$1,#REF!,0)-7+'Итог по классам'!$B129,,,),"р")</f>
        <v>#REF!</v>
      </c>
      <c r="EC129" s="43" t="e">
        <f ca="1">COUNTIF(OFFSET(class8_1,MATCH(EC$1,#REF!,0)-7+'Итог по классам'!$B129,,,),"ш")</f>
        <v>#REF!</v>
      </c>
      <c r="ED129" s="43" t="e">
        <f ca="1">COUNTIF(OFFSET(class8_2,MATCH(ED$1,#REF!,0)-7+'Итог по классам'!$B129,,,),"Ф")</f>
        <v>#REF!</v>
      </c>
      <c r="EE129" s="43" t="e">
        <f ca="1">COUNTIF(OFFSET(class8_2,MATCH(EE$1,#REF!,0)-7+'Итог по классам'!$B129,,,),"р")</f>
        <v>#REF!</v>
      </c>
      <c r="EF129" s="43" t="e">
        <f ca="1">COUNTIF(OFFSET(class8_2,MATCH(EF$1,#REF!,0)-7+'Итог по классам'!$B129,,,),"ш")</f>
        <v>#REF!</v>
      </c>
      <c r="EG129" s="44" t="e">
        <f ca="1">COUNTIF(OFFSET(class8_1,MATCH(EG$1,#REF!,0)-7+'Итог по классам'!$B129,,,),"Ф")</f>
        <v>#REF!</v>
      </c>
      <c r="EH129" s="43" t="e">
        <f ca="1">COUNTIF(OFFSET(class8_1,MATCH(EH$1,#REF!,0)-7+'Итог по классам'!$B129,,,),"р")</f>
        <v>#REF!</v>
      </c>
      <c r="EI129" s="43" t="e">
        <f ca="1">COUNTIF(OFFSET(class8_1,MATCH(EI$1,#REF!,0)-7+'Итог по классам'!$B129,,,),"ш")</f>
        <v>#REF!</v>
      </c>
      <c r="EJ129" s="43" t="e">
        <f ca="1">COUNTIF(OFFSET(class8_2,MATCH(EJ$1,#REF!,0)-7+'Итог по классам'!$B129,,,),"Ф")</f>
        <v>#REF!</v>
      </c>
      <c r="EK129" s="43" t="e">
        <f ca="1">COUNTIF(OFFSET(class8_2,MATCH(EK$1,#REF!,0)-7+'Итог по классам'!$B129,,,),"р")</f>
        <v>#REF!</v>
      </c>
      <c r="EL129" s="43" t="e">
        <f ca="1">COUNTIF(OFFSET(class8_2,MATCH(EL$1,#REF!,0)-7+'Итог по классам'!$B129,,,),"ш")</f>
        <v>#REF!</v>
      </c>
      <c r="EM129" s="44" t="e">
        <f ca="1">COUNTIF(OFFSET(class8_1,MATCH(EM$1,#REF!,0)-7+'Итог по классам'!$B129,,,),"Ф")</f>
        <v>#REF!</v>
      </c>
      <c r="EN129" s="43" t="e">
        <f ca="1">COUNTIF(OFFSET(class8_1,MATCH(EN$1,#REF!,0)-7+'Итог по классам'!$B129,,,),"р")</f>
        <v>#REF!</v>
      </c>
      <c r="EO129" s="43" t="e">
        <f ca="1">COUNTIF(OFFSET(class8_1,MATCH(EO$1,#REF!,0)-7+'Итог по классам'!$B129,,,),"ш")</f>
        <v>#REF!</v>
      </c>
      <c r="EP129" s="43" t="e">
        <f ca="1">COUNTIF(OFFSET(class8_2,MATCH(EP$1,#REF!,0)-7+'Итог по классам'!$B129,,,),"Ф")</f>
        <v>#REF!</v>
      </c>
      <c r="EQ129" s="43" t="e">
        <f ca="1">COUNTIF(OFFSET(class8_2,MATCH(EQ$1,#REF!,0)-7+'Итог по классам'!$B129,,,),"р")</f>
        <v>#REF!</v>
      </c>
      <c r="ER129" s="43" t="e">
        <f ca="1">COUNTIF(OFFSET(class8_2,MATCH(ER$1,#REF!,0)-7+'Итог по классам'!$B129,,,),"ш")</f>
        <v>#REF!</v>
      </c>
      <c r="ES129" s="44" t="e">
        <f ca="1">COUNTIF(OFFSET(class8_1,MATCH(ES$1,#REF!,0)-7+'Итог по классам'!$B129,,,),"Ф")</f>
        <v>#REF!</v>
      </c>
      <c r="ET129" s="43" t="e">
        <f ca="1">COUNTIF(OFFSET(class8_1,MATCH(ET$1,#REF!,0)-7+'Итог по классам'!$B129,,,),"р")</f>
        <v>#REF!</v>
      </c>
      <c r="EU129" s="43" t="e">
        <f ca="1">COUNTIF(OFFSET(class8_1,MATCH(EU$1,#REF!,0)-7+'Итог по классам'!$B129,,,),"ш")</f>
        <v>#REF!</v>
      </c>
      <c r="EV129" s="43" t="e">
        <f ca="1">COUNTIF(OFFSET(class8_2,MATCH(EV$1,#REF!,0)-7+'Итог по классам'!$B129,,,),"Ф")</f>
        <v>#REF!</v>
      </c>
      <c r="EW129" s="43" t="e">
        <f ca="1">COUNTIF(OFFSET(class8_2,MATCH(EW$1,#REF!,0)-7+'Итог по классам'!$B129,,,),"р")</f>
        <v>#REF!</v>
      </c>
      <c r="EX129" s="43" t="e">
        <f ca="1">COUNTIF(OFFSET(class8_2,MATCH(EX$1,#REF!,0)-7+'Итог по классам'!$B129,,,),"ш")</f>
        <v>#REF!</v>
      </c>
      <c r="EY129" s="44" t="e">
        <f ca="1">COUNTIF(OFFSET(class8_1,MATCH(EY$1,#REF!,0)-7+'Итог по классам'!$B129,,,),"Ф")</f>
        <v>#REF!</v>
      </c>
      <c r="EZ129" s="43" t="e">
        <f ca="1">COUNTIF(OFFSET(class8_1,MATCH(EZ$1,#REF!,0)-7+'Итог по классам'!$B129,,,),"р")</f>
        <v>#REF!</v>
      </c>
      <c r="FA129" s="43" t="e">
        <f ca="1">COUNTIF(OFFSET(class8_1,MATCH(FA$1,#REF!,0)-7+'Итог по классам'!$B129,,,),"ш")</f>
        <v>#REF!</v>
      </c>
      <c r="FB129" s="43" t="e">
        <f ca="1">COUNTIF(OFFSET(class8_2,MATCH(FB$1,#REF!,0)-7+'Итог по классам'!$B129,,,),"Ф")</f>
        <v>#REF!</v>
      </c>
      <c r="FC129" s="43" t="e">
        <f ca="1">COUNTIF(OFFSET(class8_2,MATCH(FC$1,#REF!,0)-7+'Итог по классам'!$B129,,,),"р")</f>
        <v>#REF!</v>
      </c>
      <c r="FD129" s="43" t="e">
        <f ca="1">COUNTIF(OFFSET(class8_2,MATCH(FD$1,#REF!,0)-7+'Итог по классам'!$B129,,,),"ш")</f>
        <v>#REF!</v>
      </c>
      <c r="FE129" s="44" t="e">
        <f ca="1">COUNTIF(OFFSET(class8_1,MATCH(FE$1,#REF!,0)-7+'Итог по классам'!$B129,,,),"Ф")</f>
        <v>#REF!</v>
      </c>
      <c r="FF129" s="43" t="e">
        <f ca="1">COUNTIF(OFFSET(class8_1,MATCH(FF$1,#REF!,0)-7+'Итог по классам'!$B129,,,),"р")</f>
        <v>#REF!</v>
      </c>
      <c r="FG129" s="43" t="e">
        <f ca="1">COUNTIF(OFFSET(class8_1,MATCH(FG$1,#REF!,0)-7+'Итог по классам'!$B129,,,),"ш")</f>
        <v>#REF!</v>
      </c>
      <c r="FH129" s="43" t="e">
        <f ca="1">COUNTIF(OFFSET(class8_2,MATCH(FH$1,#REF!,0)-7+'Итог по классам'!$B129,,,),"Ф")</f>
        <v>#REF!</v>
      </c>
      <c r="FI129" s="43" t="e">
        <f ca="1">COUNTIF(OFFSET(class8_2,MATCH(FI$1,#REF!,0)-7+'Итог по классам'!$B129,,,),"р")</f>
        <v>#REF!</v>
      </c>
      <c r="FJ129" s="43" t="e">
        <f ca="1">COUNTIF(OFFSET(class8_2,MATCH(FJ$1,#REF!,0)-7+'Итог по классам'!$B129,,,),"ш")</f>
        <v>#REF!</v>
      </c>
      <c r="FK129" s="44" t="e">
        <f ca="1">COUNTIF(OFFSET(class8_1,MATCH(FK$1,#REF!,0)-7+'Итог по классам'!$B129,,,),"Ф")</f>
        <v>#REF!</v>
      </c>
      <c r="FL129" s="43" t="e">
        <f ca="1">COUNTIF(OFFSET(class8_1,MATCH(FL$1,#REF!,0)-7+'Итог по классам'!$B129,,,),"р")</f>
        <v>#REF!</v>
      </c>
      <c r="FM129" s="43" t="e">
        <f ca="1">COUNTIF(OFFSET(class8_1,MATCH(FM$1,#REF!,0)-7+'Итог по классам'!$B129,,,),"ш")</f>
        <v>#REF!</v>
      </c>
      <c r="FN129" s="43" t="e">
        <f ca="1">COUNTIF(OFFSET(class8_2,MATCH(FN$1,#REF!,0)-7+'Итог по классам'!$B129,,,),"Ф")</f>
        <v>#REF!</v>
      </c>
      <c r="FO129" s="43" t="e">
        <f ca="1">COUNTIF(OFFSET(class8_2,MATCH(FO$1,#REF!,0)-7+'Итог по классам'!$B129,,,),"р")</f>
        <v>#REF!</v>
      </c>
      <c r="FP129" s="43" t="e">
        <f ca="1">COUNTIF(OFFSET(class8_2,MATCH(FP$1,#REF!,0)-7+'Итог по классам'!$B129,,,),"ш")</f>
        <v>#REF!</v>
      </c>
      <c r="FQ129" s="44" t="e">
        <f ca="1">COUNTIF(OFFSET(class8_1,MATCH(FQ$1,#REF!,0)-7+'Итог по классам'!$B129,,,),"Ф")</f>
        <v>#REF!</v>
      </c>
      <c r="FR129" s="43" t="e">
        <f ca="1">COUNTIF(OFFSET(class8_1,MATCH(FR$1,#REF!,0)-7+'Итог по классам'!$B129,,,),"р")</f>
        <v>#REF!</v>
      </c>
      <c r="FS129" s="43" t="e">
        <f ca="1">COUNTIF(OFFSET(class8_1,MATCH(FS$1,#REF!,0)-7+'Итог по классам'!$B129,,,),"ш")</f>
        <v>#REF!</v>
      </c>
      <c r="FT129" s="43" t="e">
        <f ca="1">COUNTIF(OFFSET(class8_2,MATCH(FT$1,#REF!,0)-7+'Итог по классам'!$B129,,,),"Ф")</f>
        <v>#REF!</v>
      </c>
      <c r="FU129" s="43" t="e">
        <f ca="1">COUNTIF(OFFSET(class8_2,MATCH(FU$1,#REF!,0)-7+'Итог по классам'!$B129,,,),"р")</f>
        <v>#REF!</v>
      </c>
      <c r="FV129" s="43" t="e">
        <f ca="1">COUNTIF(OFFSET(class8_2,MATCH(FV$1,#REF!,0)-7+'Итог по классам'!$B129,,,),"ш")</f>
        <v>#REF!</v>
      </c>
      <c r="FW129" s="44" t="e">
        <f ca="1">COUNTIF(OFFSET(class8_1,MATCH(FW$1,#REF!,0)-7+'Итог по классам'!$B129,,,),"Ф")</f>
        <v>#REF!</v>
      </c>
      <c r="FX129" s="43" t="e">
        <f ca="1">COUNTIF(OFFSET(class8_1,MATCH(FX$1,#REF!,0)-7+'Итог по классам'!$B129,,,),"р")</f>
        <v>#REF!</v>
      </c>
      <c r="FY129" s="43" t="e">
        <f ca="1">COUNTIF(OFFSET(class8_1,MATCH(FY$1,#REF!,0)-7+'Итог по классам'!$B129,,,),"ш")</f>
        <v>#REF!</v>
      </c>
      <c r="FZ129" s="43" t="e">
        <f ca="1">COUNTIF(OFFSET(class8_2,MATCH(FZ$1,#REF!,0)-7+'Итог по классам'!$B129,,,),"Ф")</f>
        <v>#REF!</v>
      </c>
      <c r="GA129" s="43" t="e">
        <f ca="1">COUNTIF(OFFSET(class8_2,MATCH(GA$1,#REF!,0)-7+'Итог по классам'!$B129,,,),"р")</f>
        <v>#REF!</v>
      </c>
      <c r="GB129" s="43" t="e">
        <f ca="1">COUNTIF(OFFSET(class8_2,MATCH(GB$1,#REF!,0)-7+'Итог по классам'!$B129,,,),"ш")</f>
        <v>#REF!</v>
      </c>
      <c r="GC129" s="44" t="e">
        <f ca="1">COUNTIF(OFFSET(class8_1,MATCH(GC$1,#REF!,0)-7+'Итог по классам'!$B129,,,),"Ф")</f>
        <v>#REF!</v>
      </c>
      <c r="GD129" s="43" t="e">
        <f ca="1">COUNTIF(OFFSET(class8_1,MATCH(GD$1,#REF!,0)-7+'Итог по классам'!$B129,,,),"р")</f>
        <v>#REF!</v>
      </c>
      <c r="GE129" s="43" t="e">
        <f ca="1">COUNTIF(OFFSET(class8_1,MATCH(GE$1,#REF!,0)-7+'Итог по классам'!$B129,,,),"ш")</f>
        <v>#REF!</v>
      </c>
      <c r="GF129" s="43" t="e">
        <f ca="1">COUNTIF(OFFSET(class8_2,MATCH(GF$1,#REF!,0)-7+'Итог по классам'!$B129,,,),"Ф")</f>
        <v>#REF!</v>
      </c>
      <c r="GG129" s="43" t="e">
        <f ca="1">COUNTIF(OFFSET(class8_2,MATCH(GG$1,#REF!,0)-7+'Итог по классам'!$B129,,,),"р")</f>
        <v>#REF!</v>
      </c>
      <c r="GH129" s="43" t="e">
        <f ca="1">COUNTIF(OFFSET(class8_2,MATCH(GH$1,#REF!,0)-7+'Итог по классам'!$B129,,,),"ш")</f>
        <v>#REF!</v>
      </c>
      <c r="GI129" s="44" t="e">
        <f ca="1">COUNTIF(OFFSET(class8_1,MATCH(GI$1,#REF!,0)-7+'Итог по классам'!$B129,,,),"Ф")</f>
        <v>#REF!</v>
      </c>
      <c r="GJ129" s="43" t="e">
        <f ca="1">COUNTIF(OFFSET(class8_1,MATCH(GJ$1,#REF!,0)-7+'Итог по классам'!$B129,,,),"р")</f>
        <v>#REF!</v>
      </c>
      <c r="GK129" s="43" t="e">
        <f ca="1">COUNTIF(OFFSET(class8_1,MATCH(GK$1,#REF!,0)-7+'Итог по классам'!$B129,,,),"ш")</f>
        <v>#REF!</v>
      </c>
      <c r="GL129" s="43" t="e">
        <f ca="1">COUNTIF(OFFSET(class8_2,MATCH(GL$1,#REF!,0)-7+'Итог по классам'!$B129,,,),"Ф")</f>
        <v>#REF!</v>
      </c>
      <c r="GM129" s="43" t="e">
        <f ca="1">COUNTIF(OFFSET(class8_2,MATCH(GM$1,#REF!,0)-7+'Итог по классам'!$B129,,,),"р")</f>
        <v>#REF!</v>
      </c>
      <c r="GN129" s="43" t="e">
        <f ca="1">COUNTIF(OFFSET(class8_2,MATCH(GN$1,#REF!,0)-7+'Итог по классам'!$B129,,,),"ш")</f>
        <v>#REF!</v>
      </c>
      <c r="GO129" s="44" t="e">
        <f ca="1">COUNTIF(OFFSET(class8_1,MATCH(GO$1,#REF!,0)-7+'Итог по классам'!$B129,,,),"Ф")</f>
        <v>#REF!</v>
      </c>
      <c r="GP129" s="43" t="e">
        <f ca="1">COUNTIF(OFFSET(class8_1,MATCH(GP$1,#REF!,0)-7+'Итог по классам'!$B129,,,),"р")</f>
        <v>#REF!</v>
      </c>
      <c r="GQ129" s="43" t="e">
        <f ca="1">COUNTIF(OFFSET(class8_1,MATCH(GQ$1,#REF!,0)-7+'Итог по классам'!$B129,,,),"ш")</f>
        <v>#REF!</v>
      </c>
      <c r="GR129" s="43" t="e">
        <f ca="1">COUNTIF(OFFSET(class8_2,MATCH(GR$1,#REF!,0)-7+'Итог по классам'!$B129,,,),"Ф")</f>
        <v>#REF!</v>
      </c>
      <c r="GS129" s="43" t="e">
        <f ca="1">COUNTIF(OFFSET(class8_2,MATCH(GS$1,#REF!,0)-7+'Итог по классам'!$B129,,,),"р")</f>
        <v>#REF!</v>
      </c>
      <c r="GT129" s="43" t="e">
        <f ca="1">COUNTIF(OFFSET(class8_2,MATCH(GT$1,#REF!,0)-7+'Итог по классам'!$B129,,,),"ш")</f>
        <v>#REF!</v>
      </c>
      <c r="GU129" s="44" t="e">
        <f ca="1">COUNTIF(OFFSET(class8_1,MATCH(GU$1,#REF!,0)-7+'Итог по классам'!$B129,,,),"Ф")</f>
        <v>#REF!</v>
      </c>
      <c r="GV129" s="43" t="e">
        <f ca="1">COUNTIF(OFFSET(class8_1,MATCH(GV$1,#REF!,0)-7+'Итог по классам'!$B129,,,),"р")</f>
        <v>#REF!</v>
      </c>
      <c r="GW129" s="43" t="e">
        <f ca="1">COUNTIF(OFFSET(class8_1,MATCH(GW$1,#REF!,0)-7+'Итог по классам'!$B129,,,),"ш")</f>
        <v>#REF!</v>
      </c>
      <c r="GX129" s="43" t="e">
        <f ca="1">COUNTIF(OFFSET(class8_2,MATCH(GX$1,#REF!,0)-7+'Итог по классам'!$B129,,,),"Ф")</f>
        <v>#REF!</v>
      </c>
      <c r="GY129" s="43" t="e">
        <f ca="1">COUNTIF(OFFSET(class8_2,MATCH(GY$1,#REF!,0)-7+'Итог по классам'!$B129,,,),"р")</f>
        <v>#REF!</v>
      </c>
      <c r="GZ129" s="43" t="e">
        <f ca="1">COUNTIF(OFFSET(class8_2,MATCH(GZ$1,#REF!,0)-7+'Итог по классам'!$B129,,,),"ш")</f>
        <v>#REF!</v>
      </c>
      <c r="HA129" s="44" t="e">
        <f ca="1">COUNTIF(OFFSET(class8_1,MATCH(HA$1,#REF!,0)-7+'Итог по классам'!$B129,,,),"Ф")</f>
        <v>#REF!</v>
      </c>
      <c r="HB129" s="43" t="e">
        <f ca="1">COUNTIF(OFFSET(class8_1,MATCH(HB$1,#REF!,0)-7+'Итог по классам'!$B129,,,),"р")</f>
        <v>#REF!</v>
      </c>
      <c r="HC129" s="43" t="e">
        <f ca="1">COUNTIF(OFFSET(class8_1,MATCH(HC$1,#REF!,0)-7+'Итог по классам'!$B129,,,),"ш")</f>
        <v>#REF!</v>
      </c>
      <c r="HD129" s="43" t="e">
        <f ca="1">COUNTIF(OFFSET(class8_2,MATCH(HD$1,#REF!,0)-7+'Итог по классам'!$B129,,,),"Ф")</f>
        <v>#REF!</v>
      </c>
      <c r="HE129" s="43" t="e">
        <f ca="1">COUNTIF(OFFSET(class8_2,MATCH(HE$1,#REF!,0)-7+'Итог по классам'!$B129,,,),"р")</f>
        <v>#REF!</v>
      </c>
      <c r="HF129" s="43" t="e">
        <f ca="1">COUNTIF(OFFSET(class8_2,MATCH(HF$1,#REF!,0)-7+'Итог по классам'!$B129,,,),"ш")</f>
        <v>#REF!</v>
      </c>
      <c r="HG129" s="44" t="e">
        <f ca="1">COUNTIF(OFFSET(class8_1,MATCH(HG$1,#REF!,0)-7+'Итог по классам'!$B129,,,),"Ф")</f>
        <v>#REF!</v>
      </c>
      <c r="HH129" s="43" t="e">
        <f ca="1">COUNTIF(OFFSET(class8_1,MATCH(HH$1,#REF!,0)-7+'Итог по классам'!$B129,,,),"р")</f>
        <v>#REF!</v>
      </c>
      <c r="HI129" s="43" t="e">
        <f ca="1">COUNTIF(OFFSET(class8_1,MATCH(HI$1,#REF!,0)-7+'Итог по классам'!$B129,,,),"ш")</f>
        <v>#REF!</v>
      </c>
      <c r="HJ129" s="43" t="e">
        <f ca="1">COUNTIF(OFFSET(class8_2,MATCH(HJ$1,#REF!,0)-7+'Итог по классам'!$B129,,,),"Ф")</f>
        <v>#REF!</v>
      </c>
      <c r="HK129" s="43" t="e">
        <f ca="1">COUNTIF(OFFSET(class8_2,MATCH(HK$1,#REF!,0)-7+'Итог по классам'!$B129,,,),"р")</f>
        <v>#REF!</v>
      </c>
      <c r="HL129" s="43" t="e">
        <f ca="1">COUNTIF(OFFSET(class8_2,MATCH(HL$1,#REF!,0)-7+'Итог по классам'!$B129,,,),"ш")</f>
        <v>#REF!</v>
      </c>
      <c r="HM129" s="44" t="e">
        <f ca="1">COUNTIF(OFFSET(class8_1,MATCH(HM$1,#REF!,0)-7+'Итог по классам'!$B129,,,),"Ф")</f>
        <v>#REF!</v>
      </c>
      <c r="HN129" s="43" t="e">
        <f ca="1">COUNTIF(OFFSET(class8_1,MATCH(HN$1,#REF!,0)-7+'Итог по классам'!$B129,,,),"р")</f>
        <v>#REF!</v>
      </c>
      <c r="HO129" s="43" t="e">
        <f ca="1">COUNTIF(OFFSET(class8_1,MATCH(HO$1,#REF!,0)-7+'Итог по классам'!$B129,,,),"ш")</f>
        <v>#REF!</v>
      </c>
      <c r="HP129" s="43" t="e">
        <f ca="1">COUNTIF(OFFSET(class8_2,MATCH(HP$1,#REF!,0)-7+'Итог по классам'!$B129,,,),"Ф")</f>
        <v>#REF!</v>
      </c>
      <c r="HQ129" s="43" t="e">
        <f ca="1">COUNTIF(OFFSET(class8_2,MATCH(HQ$1,#REF!,0)-7+'Итог по классам'!$B129,,,),"р")</f>
        <v>#REF!</v>
      </c>
      <c r="HR129" s="43" t="e">
        <f ca="1">COUNTIF(OFFSET(class8_2,MATCH(HR$1,#REF!,0)-7+'Итог по классам'!$B129,,,),"ш")</f>
        <v>#REF!</v>
      </c>
      <c r="HS129" s="44" t="e">
        <f ca="1">COUNTIF(OFFSET(class8_1,MATCH(HS$1,#REF!,0)-7+'Итог по классам'!$B129,,,),"Ф")</f>
        <v>#REF!</v>
      </c>
      <c r="HT129" s="43" t="e">
        <f ca="1">COUNTIF(OFFSET(class8_1,MATCH(HT$1,#REF!,0)-7+'Итог по классам'!$B129,,,),"р")</f>
        <v>#REF!</v>
      </c>
      <c r="HU129" s="43" t="e">
        <f ca="1">COUNTIF(OFFSET(class8_1,MATCH(HU$1,#REF!,0)-7+'Итог по классам'!$B129,,,),"ш")</f>
        <v>#REF!</v>
      </c>
      <c r="HV129" s="43" t="e">
        <f ca="1">COUNTIF(OFFSET(class8_2,MATCH(HV$1,#REF!,0)-7+'Итог по классам'!$B129,,,),"Ф")</f>
        <v>#REF!</v>
      </c>
      <c r="HW129" s="43" t="e">
        <f ca="1">COUNTIF(OFFSET(class8_2,MATCH(HW$1,#REF!,0)-7+'Итог по классам'!$B129,,,),"р")</f>
        <v>#REF!</v>
      </c>
      <c r="HX129" s="43" t="e">
        <f ca="1">COUNTIF(OFFSET(class8_2,MATCH(HX$1,#REF!,0)-7+'Итог по классам'!$B129,,,),"ш")</f>
        <v>#REF!</v>
      </c>
      <c r="HY129" s="44" t="e">
        <f ca="1">COUNTIF(OFFSET(class8_1,MATCH(HY$1,#REF!,0)-7+'Итог по классам'!$B129,,,),"Ф")</f>
        <v>#REF!</v>
      </c>
      <c r="HZ129" s="43" t="e">
        <f ca="1">COUNTIF(OFFSET(class8_1,MATCH(HZ$1,#REF!,0)-7+'Итог по классам'!$B129,,,),"р")</f>
        <v>#REF!</v>
      </c>
      <c r="IA129" s="43" t="e">
        <f ca="1">COUNTIF(OFFSET(class8_1,MATCH(IA$1,#REF!,0)-7+'Итог по классам'!$B129,,,),"ш")</f>
        <v>#REF!</v>
      </c>
      <c r="IB129" s="43" t="e">
        <f ca="1">COUNTIF(OFFSET(class8_2,MATCH(IB$1,#REF!,0)-7+'Итог по классам'!$B129,,,),"Ф")</f>
        <v>#REF!</v>
      </c>
      <c r="IC129" s="43" t="e">
        <f ca="1">COUNTIF(OFFSET(class8_2,MATCH(IC$1,#REF!,0)-7+'Итог по классам'!$B129,,,),"р")</f>
        <v>#REF!</v>
      </c>
      <c r="ID129" s="43" t="e">
        <f ca="1">COUNTIF(OFFSET(class8_2,MATCH(ID$1,#REF!,0)-7+'Итог по классам'!$B129,,,),"ш")</f>
        <v>#REF!</v>
      </c>
      <c r="IE129" s="44" t="e">
        <f ca="1">COUNTIF(OFFSET(class8_1,MATCH(IE$1,#REF!,0)-7+'Итог по классам'!$B129,,,),"Ф")</f>
        <v>#REF!</v>
      </c>
      <c r="IF129" s="43" t="e">
        <f ca="1">COUNTIF(OFFSET(class8_1,MATCH(IF$1,#REF!,0)-7+'Итог по классам'!$B129,,,),"р")</f>
        <v>#REF!</v>
      </c>
      <c r="IG129" s="43" t="e">
        <f ca="1">COUNTIF(OFFSET(class8_1,MATCH(IG$1,#REF!,0)-7+'Итог по классам'!$B129,,,),"ш")</f>
        <v>#REF!</v>
      </c>
      <c r="IH129" s="43" t="e">
        <f ca="1">COUNTIF(OFFSET(class8_2,MATCH(IH$1,#REF!,0)-7+'Итог по классам'!$B129,,,),"Ф")</f>
        <v>#REF!</v>
      </c>
      <c r="II129" s="43" t="e">
        <f ca="1">COUNTIF(OFFSET(class8_2,MATCH(II$1,#REF!,0)-7+'Итог по классам'!$B129,,,),"р")</f>
        <v>#REF!</v>
      </c>
      <c r="IJ129" s="43" t="e">
        <f ca="1">COUNTIF(OFFSET(class8_2,MATCH(IJ$1,#REF!,0)-7+'Итог по классам'!$B129,,,),"ш")</f>
        <v>#REF!</v>
      </c>
      <c r="IK129" s="44" t="e">
        <f ca="1">COUNTIF(OFFSET(class8_1,MATCH(IK$1,#REF!,0)-7+'Итог по классам'!$B129,,,),"Ф")</f>
        <v>#REF!</v>
      </c>
      <c r="IL129" s="43" t="e">
        <f ca="1">COUNTIF(OFFSET(class8_1,MATCH(IL$1,#REF!,0)-7+'Итог по классам'!$B129,,,),"р")</f>
        <v>#REF!</v>
      </c>
      <c r="IM129" s="43" t="e">
        <f ca="1">COUNTIF(OFFSET(class8_1,MATCH(IM$1,#REF!,0)-7+'Итог по классам'!$B129,,,),"ш")</f>
        <v>#REF!</v>
      </c>
      <c r="IN129" s="43" t="e">
        <f ca="1">COUNTIF(OFFSET(class8_2,MATCH(IN$1,#REF!,0)-7+'Итог по классам'!$B129,,,),"Ф")</f>
        <v>#REF!</v>
      </c>
      <c r="IO129" s="43" t="e">
        <f ca="1">COUNTIF(OFFSET(class8_2,MATCH(IO$1,#REF!,0)-7+'Итог по классам'!$B129,,,),"р")</f>
        <v>#REF!</v>
      </c>
      <c r="IP129" s="43" t="e">
        <f ca="1">COUNTIF(OFFSET(class8_2,MATCH(IP$1,#REF!,0)-7+'Итог по классам'!$B129,,,),"ш")</f>
        <v>#REF!</v>
      </c>
      <c r="IQ129" s="44" t="e">
        <f ca="1">COUNTIF(OFFSET(class8_1,MATCH(IQ$1,#REF!,0)-7+'Итог по классам'!$B129,,,),"Ф")</f>
        <v>#REF!</v>
      </c>
      <c r="IR129" s="43" t="e">
        <f ca="1">COUNTIF(OFFSET(class8_1,MATCH(IR$1,#REF!,0)-7+'Итог по классам'!$B129,,,),"р")</f>
        <v>#REF!</v>
      </c>
      <c r="IS129" s="43" t="e">
        <f ca="1">COUNTIF(OFFSET(class8_1,MATCH(IS$1,#REF!,0)-7+'Итог по классам'!$B129,,,),"ш")</f>
        <v>#REF!</v>
      </c>
      <c r="IT129" s="43" t="e">
        <f ca="1">COUNTIF(OFFSET(class8_2,MATCH(IT$1,#REF!,0)-7+'Итог по классам'!$B129,,,),"Ф")</f>
        <v>#REF!</v>
      </c>
      <c r="IU129" s="43" t="e">
        <f ca="1">COUNTIF(OFFSET(class8_2,MATCH(IU$1,#REF!,0)-7+'Итог по классам'!$B129,,,),"р")</f>
        <v>#REF!</v>
      </c>
      <c r="IV129" s="43" t="e">
        <f ca="1">COUNTIF(OFFSET(class8_2,MATCH(IV$1,#REF!,0)-7+'Итог по классам'!$B129,,,),"ш")</f>
        <v>#REF!</v>
      </c>
      <c r="IW129" s="44" t="e">
        <f ca="1">COUNTIF(OFFSET(class8_1,MATCH(IW$1,#REF!,0)-7+'Итог по классам'!$B129,,,),"Ф")</f>
        <v>#REF!</v>
      </c>
      <c r="IX129" s="43" t="e">
        <f ca="1">COUNTIF(OFFSET(class8_1,MATCH(IX$1,#REF!,0)-7+'Итог по классам'!$B129,,,),"р")</f>
        <v>#REF!</v>
      </c>
      <c r="IY129" s="43" t="e">
        <f ca="1">COUNTIF(OFFSET(class8_1,MATCH(IY$1,#REF!,0)-7+'Итог по классам'!$B129,,,),"ш")</f>
        <v>#REF!</v>
      </c>
      <c r="IZ129" s="43" t="e">
        <f ca="1">COUNTIF(OFFSET(class8_2,MATCH(IZ$1,#REF!,0)-7+'Итог по классам'!$B129,,,),"Ф")</f>
        <v>#REF!</v>
      </c>
      <c r="JA129" s="43" t="e">
        <f ca="1">COUNTIF(OFFSET(class8_2,MATCH(JA$1,#REF!,0)-7+'Итог по классам'!$B129,,,),"р")</f>
        <v>#REF!</v>
      </c>
      <c r="JB129" s="43" t="e">
        <f ca="1">COUNTIF(OFFSET(class8_2,MATCH(JB$1,#REF!,0)-7+'Итог по классам'!$B129,,,),"ш")</f>
        <v>#REF!</v>
      </c>
      <c r="JC129" s="44" t="e">
        <f ca="1">COUNTIF(OFFSET(class8_1,MATCH(JC$1,#REF!,0)-7+'Итог по классам'!$B129,,,),"Ф")</f>
        <v>#REF!</v>
      </c>
      <c r="JD129" s="43" t="e">
        <f ca="1">COUNTIF(OFFSET(class8_1,MATCH(JD$1,#REF!,0)-7+'Итог по классам'!$B129,,,),"р")</f>
        <v>#REF!</v>
      </c>
      <c r="JE129" s="43" t="e">
        <f ca="1">COUNTIF(OFFSET(class8_1,MATCH(JE$1,#REF!,0)-7+'Итог по классам'!$B129,,,),"ш")</f>
        <v>#REF!</v>
      </c>
      <c r="JF129" s="43" t="e">
        <f ca="1">COUNTIF(OFFSET(class8_2,MATCH(JF$1,#REF!,0)-7+'Итог по классам'!$B129,,,),"Ф")</f>
        <v>#REF!</v>
      </c>
      <c r="JG129" s="43" t="e">
        <f ca="1">COUNTIF(OFFSET(class8_2,MATCH(JG$1,#REF!,0)-7+'Итог по классам'!$B129,,,),"р")</f>
        <v>#REF!</v>
      </c>
      <c r="JH129" s="43" t="e">
        <f ca="1">COUNTIF(OFFSET(class8_2,MATCH(JH$1,#REF!,0)-7+'Итог по классам'!$B129,,,),"ш")</f>
        <v>#REF!</v>
      </c>
      <c r="JI129" s="44" t="e">
        <f ca="1">COUNTIF(OFFSET(class8_1,MATCH(JI$1,#REF!,0)-7+'Итог по классам'!$B129,,,),"Ф")</f>
        <v>#REF!</v>
      </c>
      <c r="JJ129" s="43" t="e">
        <f ca="1">COUNTIF(OFFSET(class8_1,MATCH(JJ$1,#REF!,0)-7+'Итог по классам'!$B129,,,),"р")</f>
        <v>#REF!</v>
      </c>
      <c r="JK129" s="43" t="e">
        <f ca="1">COUNTIF(OFFSET(class8_1,MATCH(JK$1,#REF!,0)-7+'Итог по классам'!$B129,,,),"ш")</f>
        <v>#REF!</v>
      </c>
      <c r="JL129" s="43" t="e">
        <f ca="1">COUNTIF(OFFSET(class8_2,MATCH(JL$1,#REF!,0)-7+'Итог по классам'!$B129,,,),"Ф")</f>
        <v>#REF!</v>
      </c>
      <c r="JM129" s="43" t="e">
        <f ca="1">COUNTIF(OFFSET(class8_2,MATCH(JM$1,#REF!,0)-7+'Итог по классам'!$B129,,,),"р")</f>
        <v>#REF!</v>
      </c>
      <c r="JN129" s="43" t="e">
        <f ca="1">COUNTIF(OFFSET(class8_2,MATCH(JN$1,#REF!,0)-7+'Итог по классам'!$B129,,,),"ш")</f>
        <v>#REF!</v>
      </c>
      <c r="JO129" s="44" t="e">
        <f ca="1">COUNTIF(OFFSET(class8_1,MATCH(JO$1,#REF!,0)-7+'Итог по классам'!$B129,,,),"Ф")</f>
        <v>#REF!</v>
      </c>
      <c r="JP129" s="43" t="e">
        <f ca="1">COUNTIF(OFFSET(class8_1,MATCH(JP$1,#REF!,0)-7+'Итог по классам'!$B129,,,),"р")</f>
        <v>#REF!</v>
      </c>
      <c r="JQ129" s="43" t="e">
        <f ca="1">COUNTIF(OFFSET(class8_1,MATCH(JQ$1,#REF!,0)-7+'Итог по классам'!$B129,,,),"ш")</f>
        <v>#REF!</v>
      </c>
      <c r="JR129" s="43" t="e">
        <f ca="1">COUNTIF(OFFSET(class8_2,MATCH(JR$1,#REF!,0)-7+'Итог по классам'!$B129,,,),"Ф")</f>
        <v>#REF!</v>
      </c>
      <c r="JS129" s="43" t="e">
        <f ca="1">COUNTIF(OFFSET(class8_2,MATCH(JS$1,#REF!,0)-7+'Итог по классам'!$B129,,,),"р")</f>
        <v>#REF!</v>
      </c>
      <c r="JT129" s="43" t="e">
        <f ca="1">COUNTIF(OFFSET(class8_2,MATCH(JT$1,#REF!,0)-7+'Итог по классам'!$B129,,,),"ш")</f>
        <v>#REF!</v>
      </c>
      <c r="JU129" s="44" t="e">
        <f ca="1">COUNTIF(OFFSET(class8_1,MATCH(JU$1,#REF!,0)-7+'Итог по классам'!$B129,,,),"Ф")</f>
        <v>#REF!</v>
      </c>
      <c r="JV129" s="43" t="e">
        <f ca="1">COUNTIF(OFFSET(class8_1,MATCH(JV$1,#REF!,0)-7+'Итог по классам'!$B129,,,),"р")</f>
        <v>#REF!</v>
      </c>
      <c r="JW129" s="43" t="e">
        <f ca="1">COUNTIF(OFFSET(class8_1,MATCH(JW$1,#REF!,0)-7+'Итог по классам'!$B129,,,),"ш")</f>
        <v>#REF!</v>
      </c>
      <c r="JX129" s="43" t="e">
        <f ca="1">COUNTIF(OFFSET(class8_2,MATCH(JX$1,#REF!,0)-7+'Итог по классам'!$B129,,,),"Ф")</f>
        <v>#REF!</v>
      </c>
      <c r="JY129" s="43" t="e">
        <f ca="1">COUNTIF(OFFSET(class8_2,MATCH(JY$1,#REF!,0)-7+'Итог по классам'!$B129,,,),"р")</f>
        <v>#REF!</v>
      </c>
      <c r="JZ129" s="43" t="e">
        <f ca="1">COUNTIF(OFFSET(class8_2,MATCH(JZ$1,#REF!,0)-7+'Итог по классам'!$B129,,,),"ш")</f>
        <v>#REF!</v>
      </c>
      <c r="KA129" s="44" t="e">
        <f ca="1">COUNTIF(OFFSET(class8_1,MATCH(KA$1,#REF!,0)-7+'Итог по классам'!$B129,,,),"Ф")</f>
        <v>#REF!</v>
      </c>
      <c r="KB129" s="43" t="e">
        <f ca="1">COUNTIF(OFFSET(class8_1,MATCH(KB$1,#REF!,0)-7+'Итог по классам'!$B129,,,),"р")</f>
        <v>#REF!</v>
      </c>
      <c r="KC129" s="43" t="e">
        <f ca="1">COUNTIF(OFFSET(class8_1,MATCH(KC$1,#REF!,0)-7+'Итог по классам'!$B129,,,),"ш")</f>
        <v>#REF!</v>
      </c>
      <c r="KD129" s="43" t="e">
        <f ca="1">COUNTIF(OFFSET(class8_2,MATCH(KD$1,#REF!,0)-7+'Итог по классам'!$B129,,,),"Ф")</f>
        <v>#REF!</v>
      </c>
      <c r="KE129" s="43" t="e">
        <f ca="1">COUNTIF(OFFSET(class8_2,MATCH(KE$1,#REF!,0)-7+'Итог по классам'!$B129,,,),"р")</f>
        <v>#REF!</v>
      </c>
      <c r="KF129" s="43" t="e">
        <f ca="1">COUNTIF(OFFSET(class8_2,MATCH(KF$1,#REF!,0)-7+'Итог по классам'!$B129,,,),"ш")</f>
        <v>#REF!</v>
      </c>
      <c r="KG129" s="44" t="e">
        <f ca="1">COUNTIF(OFFSET(class8_1,MATCH(KG$1,#REF!,0)-7+'Итог по классам'!$B129,,,),"Ф")</f>
        <v>#REF!</v>
      </c>
      <c r="KH129" s="43" t="e">
        <f ca="1">COUNTIF(OFFSET(class8_1,MATCH(KH$1,#REF!,0)-7+'Итог по классам'!$B129,,,),"р")</f>
        <v>#REF!</v>
      </c>
      <c r="KI129" s="43" t="e">
        <f ca="1">COUNTIF(OFFSET(class8_1,MATCH(KI$1,#REF!,0)-7+'Итог по классам'!$B129,,,),"ш")</f>
        <v>#REF!</v>
      </c>
      <c r="KJ129" s="43" t="e">
        <f ca="1">COUNTIF(OFFSET(class8_2,MATCH(KJ$1,#REF!,0)-7+'Итог по классам'!$B129,,,),"Ф")</f>
        <v>#REF!</v>
      </c>
      <c r="KK129" s="43" t="e">
        <f ca="1">COUNTIF(OFFSET(class8_2,MATCH(KK$1,#REF!,0)-7+'Итог по классам'!$B129,,,),"р")</f>
        <v>#REF!</v>
      </c>
      <c r="KL129" s="43" t="e">
        <f ca="1">COUNTIF(OFFSET(class8_2,MATCH(KL$1,#REF!,0)-7+'Итог по классам'!$B129,,,),"ш")</f>
        <v>#REF!</v>
      </c>
      <c r="KM129" s="44" t="e">
        <f ca="1">COUNTIF(OFFSET(class8_1,MATCH(KM$1,#REF!,0)-7+'Итог по классам'!$B129,,,),"Ф")</f>
        <v>#REF!</v>
      </c>
      <c r="KN129" s="43" t="e">
        <f ca="1">COUNTIF(OFFSET(class8_1,MATCH(KN$1,#REF!,0)-7+'Итог по классам'!$B129,,,),"р")</f>
        <v>#REF!</v>
      </c>
      <c r="KO129" s="43" t="e">
        <f ca="1">COUNTIF(OFFSET(class8_1,MATCH(KO$1,#REF!,0)-7+'Итог по классам'!$B129,,,),"ш")</f>
        <v>#REF!</v>
      </c>
      <c r="KP129" s="43" t="e">
        <f ca="1">COUNTIF(OFFSET(class8_2,MATCH(KP$1,#REF!,0)-7+'Итог по классам'!$B129,,,),"Ф")</f>
        <v>#REF!</v>
      </c>
      <c r="KQ129" s="43" t="e">
        <f ca="1">COUNTIF(OFFSET(class8_2,MATCH(KQ$1,#REF!,0)-7+'Итог по классам'!$B129,,,),"р")</f>
        <v>#REF!</v>
      </c>
      <c r="KR129" s="43" t="e">
        <f ca="1">COUNTIF(OFFSET(class8_2,MATCH(KR$1,#REF!,0)-7+'Итог по классам'!$B129,,,),"ш")</f>
        <v>#REF!</v>
      </c>
    </row>
    <row r="130" spans="1:304" customFormat="1">
      <c r="A130" t="e">
        <f t="shared" si="280"/>
        <v>#REF!</v>
      </c>
      <c r="B130" s="43">
        <v>17</v>
      </c>
      <c r="C130" s="3" t="s">
        <v>22</v>
      </c>
      <c r="D130" s="3" t="s">
        <v>57</v>
      </c>
      <c r="E130" s="43" t="e">
        <f ca="1">COUNTIF(OFFSET(class8_1,MATCH(E$1,#REF!,0)-7+'Итог по классам'!$B130,,,),"Ф")</f>
        <v>#REF!</v>
      </c>
      <c r="F130" s="43" t="e">
        <f ca="1">COUNTIF(OFFSET(class8_1,MATCH(F$1,#REF!,0)-7+'Итог по классам'!$B130,,,),"р")</f>
        <v>#REF!</v>
      </c>
      <c r="G130" s="43" t="e">
        <f ca="1">COUNTIF(OFFSET(class8_1,MATCH(G$1,#REF!,0)-7+'Итог по классам'!$B130,,,),"ш")</f>
        <v>#REF!</v>
      </c>
      <c r="H130" s="43" t="e">
        <f ca="1">COUNTIF(OFFSET(class8_2,MATCH(H$1,#REF!,0)-7+'Итог по классам'!$B130,,,),"Ф")</f>
        <v>#REF!</v>
      </c>
      <c r="I130" s="43" t="e">
        <f ca="1">COUNTIF(OFFSET(class8_2,MATCH(I$1,#REF!,0)-7+'Итог по классам'!$B130,,,),"р")</f>
        <v>#REF!</v>
      </c>
      <c r="J130" s="43" t="e">
        <f ca="1">COUNTIF(OFFSET(class8_2,MATCH(J$1,#REF!,0)-7+'Итог по классам'!$B130,,,),"ш")</f>
        <v>#REF!</v>
      </c>
      <c r="K130" s="44" t="e">
        <f ca="1">COUNTIF(OFFSET(class8_1,MATCH(K$1,#REF!,0)-7+'Итог по классам'!$B130,,,),"Ф")</f>
        <v>#REF!</v>
      </c>
      <c r="L130" s="43" t="e">
        <f ca="1">COUNTIF(OFFSET(class8_1,MATCH(L$1,#REF!,0)-7+'Итог по классам'!$B130,,,),"р")</f>
        <v>#REF!</v>
      </c>
      <c r="M130" s="43" t="e">
        <f ca="1">COUNTIF(OFFSET(class8_1,MATCH(M$1,#REF!,0)-7+'Итог по классам'!$B130,,,),"ш")</f>
        <v>#REF!</v>
      </c>
      <c r="N130" s="43" t="e">
        <f ca="1">COUNTIF(OFFSET(class8_2,MATCH(N$1,#REF!,0)-7+'Итог по классам'!$B130,,,),"Ф")</f>
        <v>#REF!</v>
      </c>
      <c r="O130" s="43" t="e">
        <f ca="1">COUNTIF(OFFSET(class8_2,MATCH(O$1,#REF!,0)-7+'Итог по классам'!$B130,,,),"р")</f>
        <v>#REF!</v>
      </c>
      <c r="P130" s="43" t="e">
        <f ca="1">COUNTIF(OFFSET(class8_2,MATCH(P$1,#REF!,0)-7+'Итог по классам'!$B130,,,),"ш")</f>
        <v>#REF!</v>
      </c>
      <c r="Q130" s="44" t="e">
        <f ca="1">COUNTIF(OFFSET(class8_1,MATCH(Q$1,#REF!,0)-7+'Итог по классам'!$B130,,,),"Ф")</f>
        <v>#REF!</v>
      </c>
      <c r="R130" s="43" t="e">
        <f ca="1">COUNTIF(OFFSET(class8_1,MATCH(R$1,#REF!,0)-7+'Итог по классам'!$B130,,,),"р")</f>
        <v>#REF!</v>
      </c>
      <c r="S130" s="43" t="e">
        <f ca="1">COUNTIF(OFFSET(class8_1,MATCH(S$1,#REF!,0)-7+'Итог по классам'!$B130,,,),"ш")</f>
        <v>#REF!</v>
      </c>
      <c r="T130" s="43" t="e">
        <f ca="1">COUNTIF(OFFSET(class8_2,MATCH(T$1,#REF!,0)-7+'Итог по классам'!$B130,,,),"Ф")</f>
        <v>#REF!</v>
      </c>
      <c r="U130" s="43" t="e">
        <f ca="1">COUNTIF(OFFSET(class8_2,MATCH(U$1,#REF!,0)-7+'Итог по классам'!$B130,,,),"р")</f>
        <v>#REF!</v>
      </c>
      <c r="V130" s="43" t="e">
        <f ca="1">COUNTIF(OFFSET(class8_2,MATCH(V$1,#REF!,0)-7+'Итог по классам'!$B130,,,),"ш")</f>
        <v>#REF!</v>
      </c>
      <c r="W130" s="44" t="e">
        <f ca="1">COUNTIF(OFFSET(class8_1,MATCH(W$1,#REF!,0)-7+'Итог по классам'!$B130,,,),"Ф")</f>
        <v>#REF!</v>
      </c>
      <c r="X130" s="43" t="e">
        <f ca="1">COUNTIF(OFFSET(class8_1,MATCH(X$1,#REF!,0)-7+'Итог по классам'!$B130,,,),"р")</f>
        <v>#REF!</v>
      </c>
      <c r="Y130" s="43" t="e">
        <f ca="1">COUNTIF(OFFSET(class8_1,MATCH(Y$1,#REF!,0)-7+'Итог по классам'!$B130,,,),"ш")</f>
        <v>#REF!</v>
      </c>
      <c r="Z130" s="43" t="e">
        <f ca="1">COUNTIF(OFFSET(class8_2,MATCH(Z$1,#REF!,0)-7+'Итог по классам'!$B130,,,),"Ф")</f>
        <v>#REF!</v>
      </c>
      <c r="AA130" s="43" t="e">
        <f ca="1">COUNTIF(OFFSET(class8_2,MATCH(AA$1,#REF!,0)-7+'Итог по классам'!$B130,,,),"р")</f>
        <v>#REF!</v>
      </c>
      <c r="AB130" s="43" t="e">
        <f ca="1">COUNTIF(OFFSET(class8_2,MATCH(AB$1,#REF!,0)-7+'Итог по классам'!$B130,,,),"ш")</f>
        <v>#REF!</v>
      </c>
      <c r="AC130" s="44" t="e">
        <f ca="1">COUNTIF(OFFSET(class8_1,MATCH(AC$1,#REF!,0)-7+'Итог по классам'!$B130,,,),"Ф")</f>
        <v>#REF!</v>
      </c>
      <c r="AD130" s="43" t="e">
        <f ca="1">COUNTIF(OFFSET(class8_1,MATCH(AD$1,#REF!,0)-7+'Итог по классам'!$B130,,,),"р")</f>
        <v>#REF!</v>
      </c>
      <c r="AE130" s="43" t="e">
        <f ca="1">COUNTIF(OFFSET(class8_1,MATCH(AE$1,#REF!,0)-7+'Итог по классам'!$B130,,,),"ш")</f>
        <v>#REF!</v>
      </c>
      <c r="AF130" s="43" t="e">
        <f ca="1">COUNTIF(OFFSET(class8_2,MATCH(AF$1,#REF!,0)-7+'Итог по классам'!$B130,,,),"Ф")</f>
        <v>#REF!</v>
      </c>
      <c r="AG130" s="43" t="e">
        <f ca="1">COUNTIF(OFFSET(class8_2,MATCH(AG$1,#REF!,0)-7+'Итог по классам'!$B130,,,),"р")</f>
        <v>#REF!</v>
      </c>
      <c r="AH130" s="43" t="e">
        <f ca="1">COUNTIF(OFFSET(class8_2,MATCH(AH$1,#REF!,0)-7+'Итог по классам'!$B130,,,),"ш")</f>
        <v>#REF!</v>
      </c>
      <c r="AI130" s="44" t="e">
        <f ca="1">COUNTIF(OFFSET(class8_1,MATCH(AI$1,#REF!,0)-7+'Итог по классам'!$B130,,,),"Ф")</f>
        <v>#REF!</v>
      </c>
      <c r="AJ130" s="43" t="e">
        <f ca="1">COUNTIF(OFFSET(class8_1,MATCH(AJ$1,#REF!,0)-7+'Итог по классам'!$B130,,,),"р")</f>
        <v>#REF!</v>
      </c>
      <c r="AK130" s="43" t="e">
        <f ca="1">COUNTIF(OFFSET(class8_1,MATCH(AK$1,#REF!,0)-7+'Итог по классам'!$B130,,,),"ш")</f>
        <v>#REF!</v>
      </c>
      <c r="AL130" s="43" t="e">
        <f ca="1">COUNTIF(OFFSET(class8_2,MATCH(AL$1,#REF!,0)-7+'Итог по классам'!$B130,,,),"Ф")</f>
        <v>#REF!</v>
      </c>
      <c r="AM130" s="43" t="e">
        <f ca="1">COUNTIF(OFFSET(class8_2,MATCH(AM$1,#REF!,0)-7+'Итог по классам'!$B130,,,),"р")</f>
        <v>#REF!</v>
      </c>
      <c r="AN130" s="43" t="e">
        <f ca="1">COUNTIF(OFFSET(class8_2,MATCH(AN$1,#REF!,0)-7+'Итог по классам'!$B130,,,),"ш")</f>
        <v>#REF!</v>
      </c>
      <c r="AO130" s="44" t="e">
        <f ca="1">COUNTIF(OFFSET(class8_1,MATCH(AO$1,#REF!,0)-7+'Итог по классам'!$B130,,,),"Ф")</f>
        <v>#REF!</v>
      </c>
      <c r="AP130" s="43" t="e">
        <f ca="1">COUNTIF(OFFSET(class8_1,MATCH(AP$1,#REF!,0)-7+'Итог по классам'!$B130,,,),"р")</f>
        <v>#REF!</v>
      </c>
      <c r="AQ130" s="43" t="e">
        <f ca="1">COUNTIF(OFFSET(class8_1,MATCH(AQ$1,#REF!,0)-7+'Итог по классам'!$B130,,,),"ш")</f>
        <v>#REF!</v>
      </c>
      <c r="AR130" s="43" t="e">
        <f ca="1">COUNTIF(OFFSET(class8_2,MATCH(AR$1,#REF!,0)-7+'Итог по классам'!$B130,,,),"Ф")</f>
        <v>#REF!</v>
      </c>
      <c r="AS130" s="43" t="e">
        <f ca="1">COUNTIF(OFFSET(class8_2,MATCH(AS$1,#REF!,0)-7+'Итог по классам'!$B130,,,),"р")</f>
        <v>#REF!</v>
      </c>
      <c r="AT130" s="43" t="e">
        <f ca="1">COUNTIF(OFFSET(class8_2,MATCH(AT$1,#REF!,0)-7+'Итог по классам'!$B130,,,),"ш")</f>
        <v>#REF!</v>
      </c>
      <c r="AU130" s="44" t="e">
        <f ca="1">COUNTIF(OFFSET(class8_1,MATCH(AU$1,#REF!,0)-7+'Итог по классам'!$B130,,,),"Ф")</f>
        <v>#REF!</v>
      </c>
      <c r="AV130" s="43" t="e">
        <f ca="1">COUNTIF(OFFSET(class8_1,MATCH(AV$1,#REF!,0)-7+'Итог по классам'!$B130,,,),"р")</f>
        <v>#REF!</v>
      </c>
      <c r="AW130" s="43" t="e">
        <f ca="1">COUNTIF(OFFSET(class8_1,MATCH(AW$1,#REF!,0)-7+'Итог по классам'!$B130,,,),"ш")</f>
        <v>#REF!</v>
      </c>
      <c r="AX130" s="43" t="e">
        <f ca="1">COUNTIF(OFFSET(class8_2,MATCH(AX$1,#REF!,0)-7+'Итог по классам'!$B130,,,),"Ф")</f>
        <v>#REF!</v>
      </c>
      <c r="AY130" s="43" t="e">
        <f ca="1">COUNTIF(OFFSET(class8_2,MATCH(AY$1,#REF!,0)-7+'Итог по классам'!$B130,,,),"р")</f>
        <v>#REF!</v>
      </c>
      <c r="AZ130" s="43" t="e">
        <f ca="1">COUNTIF(OFFSET(class8_2,MATCH(AZ$1,#REF!,0)-7+'Итог по классам'!$B130,,,),"ш")</f>
        <v>#REF!</v>
      </c>
      <c r="BA130" s="44" t="e">
        <f ca="1">COUNTIF(OFFSET(class8_1,MATCH(BA$1,#REF!,0)-7+'Итог по классам'!$B130,,,),"Ф")</f>
        <v>#REF!</v>
      </c>
      <c r="BB130" s="43" t="e">
        <f ca="1">COUNTIF(OFFSET(class8_1,MATCH(BB$1,#REF!,0)-7+'Итог по классам'!$B130,,,),"р")</f>
        <v>#REF!</v>
      </c>
      <c r="BC130" s="43" t="e">
        <f ca="1">COUNTIF(OFFSET(class8_1,MATCH(BC$1,#REF!,0)-7+'Итог по классам'!$B130,,,),"ш")</f>
        <v>#REF!</v>
      </c>
      <c r="BD130" s="43" t="e">
        <f ca="1">COUNTIF(OFFSET(class8_2,MATCH(BD$1,#REF!,0)-7+'Итог по классам'!$B130,,,),"Ф")</f>
        <v>#REF!</v>
      </c>
      <c r="BE130" s="43" t="e">
        <f ca="1">COUNTIF(OFFSET(class8_2,MATCH(BE$1,#REF!,0)-7+'Итог по классам'!$B130,,,),"р")</f>
        <v>#REF!</v>
      </c>
      <c r="BF130" s="43" t="e">
        <f ca="1">COUNTIF(OFFSET(class8_2,MATCH(BF$1,#REF!,0)-7+'Итог по классам'!$B130,,,),"ш")</f>
        <v>#REF!</v>
      </c>
      <c r="BG130" s="44" t="e">
        <f ca="1">COUNTIF(OFFSET(class8_1,MATCH(BG$1,#REF!,0)-7+'Итог по классам'!$B130,,,),"Ф")</f>
        <v>#REF!</v>
      </c>
      <c r="BH130" s="43" t="e">
        <f ca="1">COUNTIF(OFFSET(class8_1,MATCH(BH$1,#REF!,0)-7+'Итог по классам'!$B130,,,),"р")</f>
        <v>#REF!</v>
      </c>
      <c r="BI130" s="43" t="e">
        <f ca="1">COUNTIF(OFFSET(class8_1,MATCH(BI$1,#REF!,0)-7+'Итог по классам'!$B130,,,),"ш")</f>
        <v>#REF!</v>
      </c>
      <c r="BJ130" s="43" t="e">
        <f ca="1">COUNTIF(OFFSET(class8_2,MATCH(BJ$1,#REF!,0)-7+'Итог по классам'!$B130,,,),"Ф")</f>
        <v>#REF!</v>
      </c>
      <c r="BK130" s="43" t="e">
        <f ca="1">COUNTIF(OFFSET(class8_2,MATCH(BK$1,#REF!,0)-7+'Итог по классам'!$B130,,,),"р")</f>
        <v>#REF!</v>
      </c>
      <c r="BL130" s="43" t="e">
        <f ca="1">COUNTIF(OFFSET(class8_2,MATCH(BL$1,#REF!,0)-7+'Итог по классам'!$B130,,,),"ш")</f>
        <v>#REF!</v>
      </c>
      <c r="BM130" s="44" t="e">
        <f ca="1">COUNTIF(OFFSET(class8_1,MATCH(BM$1,#REF!,0)-7+'Итог по классам'!$B130,,,),"Ф")</f>
        <v>#REF!</v>
      </c>
      <c r="BN130" s="43" t="e">
        <f ca="1">COUNTIF(OFFSET(class8_1,MATCH(BN$1,#REF!,0)-7+'Итог по классам'!$B130,,,),"р")</f>
        <v>#REF!</v>
      </c>
      <c r="BO130" s="43" t="e">
        <f ca="1">COUNTIF(OFFSET(class8_1,MATCH(BO$1,#REF!,0)-7+'Итог по классам'!$B130,,,),"ш")</f>
        <v>#REF!</v>
      </c>
      <c r="BP130" s="43" t="e">
        <f ca="1">COUNTIF(OFFSET(class8_2,MATCH(BP$1,#REF!,0)-7+'Итог по классам'!$B130,,,),"Ф")</f>
        <v>#REF!</v>
      </c>
      <c r="BQ130" s="43" t="e">
        <f ca="1">COUNTIF(OFFSET(class8_2,MATCH(BQ$1,#REF!,0)-7+'Итог по классам'!$B130,,,),"р")</f>
        <v>#REF!</v>
      </c>
      <c r="BR130" s="43" t="e">
        <f ca="1">COUNTIF(OFFSET(class8_2,MATCH(BR$1,#REF!,0)-7+'Итог по классам'!$B130,,,),"ш")</f>
        <v>#REF!</v>
      </c>
      <c r="BS130" s="44" t="e">
        <f ca="1">COUNTIF(OFFSET(class8_1,MATCH(BS$1,#REF!,0)-7+'Итог по классам'!$B130,,,),"Ф")</f>
        <v>#REF!</v>
      </c>
      <c r="BT130" s="43" t="e">
        <f ca="1">COUNTIF(OFFSET(class8_1,MATCH(BT$1,#REF!,0)-7+'Итог по классам'!$B130,,,),"р")</f>
        <v>#REF!</v>
      </c>
      <c r="BU130" s="43" t="e">
        <f ca="1">COUNTIF(OFFSET(class8_1,MATCH(BU$1,#REF!,0)-7+'Итог по классам'!$B130,,,),"ш")</f>
        <v>#REF!</v>
      </c>
      <c r="BV130" s="43" t="e">
        <f ca="1">COUNTIF(OFFSET(class8_2,MATCH(BV$1,#REF!,0)-7+'Итог по классам'!$B130,,,),"Ф")</f>
        <v>#REF!</v>
      </c>
      <c r="BW130" s="43" t="e">
        <f ca="1">COUNTIF(OFFSET(class8_2,MATCH(BW$1,#REF!,0)-7+'Итог по классам'!$B130,,,),"р")</f>
        <v>#REF!</v>
      </c>
      <c r="BX130" s="43" t="e">
        <f ca="1">COUNTIF(OFFSET(class8_2,MATCH(BX$1,#REF!,0)-7+'Итог по классам'!$B130,,,),"ш")</f>
        <v>#REF!</v>
      </c>
      <c r="BY130" s="44" t="e">
        <f ca="1">COUNTIF(OFFSET(class8_1,MATCH(BY$1,#REF!,0)-7+'Итог по классам'!$B130,,,),"Ф")</f>
        <v>#REF!</v>
      </c>
      <c r="BZ130" s="43" t="e">
        <f ca="1">COUNTIF(OFFSET(class8_1,MATCH(BZ$1,#REF!,0)-7+'Итог по классам'!$B130,,,),"р")</f>
        <v>#REF!</v>
      </c>
      <c r="CA130" s="43" t="e">
        <f ca="1">COUNTIF(OFFSET(class8_1,MATCH(CA$1,#REF!,0)-7+'Итог по классам'!$B130,,,),"ш")</f>
        <v>#REF!</v>
      </c>
      <c r="CB130" s="43" t="e">
        <f ca="1">COUNTIF(OFFSET(class8_2,MATCH(CB$1,#REF!,0)-7+'Итог по классам'!$B130,,,),"Ф")</f>
        <v>#REF!</v>
      </c>
      <c r="CC130" s="43" t="e">
        <f ca="1">COUNTIF(OFFSET(class8_2,MATCH(CC$1,#REF!,0)-7+'Итог по классам'!$B130,,,),"р")</f>
        <v>#REF!</v>
      </c>
      <c r="CD130" s="43" t="e">
        <f ca="1">COUNTIF(OFFSET(class8_2,MATCH(CD$1,#REF!,0)-7+'Итог по классам'!$B130,,,),"ш")</f>
        <v>#REF!</v>
      </c>
      <c r="CE130" s="44" t="e">
        <f ca="1">COUNTIF(OFFSET(class8_1,MATCH(CE$1,#REF!,0)-7+'Итог по классам'!$B130,,,),"Ф")</f>
        <v>#REF!</v>
      </c>
      <c r="CF130" s="43" t="e">
        <f ca="1">COUNTIF(OFFSET(class8_1,MATCH(CF$1,#REF!,0)-7+'Итог по классам'!$B130,,,),"р")</f>
        <v>#REF!</v>
      </c>
      <c r="CG130" s="43" t="e">
        <f ca="1">COUNTIF(OFFSET(class8_1,MATCH(CG$1,#REF!,0)-7+'Итог по классам'!$B130,,,),"ш")</f>
        <v>#REF!</v>
      </c>
      <c r="CH130" s="43" t="e">
        <f ca="1">COUNTIF(OFFSET(class8_2,MATCH(CH$1,#REF!,0)-7+'Итог по классам'!$B130,,,),"Ф")</f>
        <v>#REF!</v>
      </c>
      <c r="CI130" s="43" t="e">
        <f ca="1">COUNTIF(OFFSET(class8_2,MATCH(CI$1,#REF!,0)-7+'Итог по классам'!$B130,,,),"р")</f>
        <v>#REF!</v>
      </c>
      <c r="CJ130" s="43" t="e">
        <f ca="1">COUNTIF(OFFSET(class8_2,MATCH(CJ$1,#REF!,0)-7+'Итог по классам'!$B130,,,),"ш")</f>
        <v>#REF!</v>
      </c>
      <c r="CK130" s="44" t="e">
        <f ca="1">COUNTIF(OFFSET(class8_1,MATCH(CK$1,#REF!,0)-7+'Итог по классам'!$B130,,,),"Ф")</f>
        <v>#REF!</v>
      </c>
      <c r="CL130" s="43" t="e">
        <f ca="1">COUNTIF(OFFSET(class8_1,MATCH(CL$1,#REF!,0)-7+'Итог по классам'!$B130,,,),"р")</f>
        <v>#REF!</v>
      </c>
      <c r="CM130" s="43" t="e">
        <f ca="1">COUNTIF(OFFSET(class8_1,MATCH(CM$1,#REF!,0)-7+'Итог по классам'!$B130,,,),"ш")</f>
        <v>#REF!</v>
      </c>
      <c r="CN130" s="43" t="e">
        <f ca="1">COUNTIF(OFFSET(class8_2,MATCH(CN$1,#REF!,0)-7+'Итог по классам'!$B130,,,),"Ф")</f>
        <v>#REF!</v>
      </c>
      <c r="CO130" s="43" t="e">
        <f ca="1">COUNTIF(OFFSET(class8_2,MATCH(CO$1,#REF!,0)-7+'Итог по классам'!$B130,,,),"р")</f>
        <v>#REF!</v>
      </c>
      <c r="CP130" s="43" t="e">
        <f ca="1">COUNTIF(OFFSET(class8_2,MATCH(CP$1,#REF!,0)-7+'Итог по классам'!$B130,,,),"ш")</f>
        <v>#REF!</v>
      </c>
      <c r="CQ130" s="44" t="e">
        <f ca="1">COUNTIF(OFFSET(class8_1,MATCH(CQ$1,#REF!,0)-7+'Итог по классам'!$B130,,,),"Ф")</f>
        <v>#REF!</v>
      </c>
      <c r="CR130" s="43" t="e">
        <f ca="1">COUNTIF(OFFSET(class8_1,MATCH(CR$1,#REF!,0)-7+'Итог по классам'!$B130,,,),"р")</f>
        <v>#REF!</v>
      </c>
      <c r="CS130" s="43" t="e">
        <f ca="1">COUNTIF(OFFSET(class8_1,MATCH(CS$1,#REF!,0)-7+'Итог по классам'!$B130,,,),"ш")</f>
        <v>#REF!</v>
      </c>
      <c r="CT130" s="43" t="e">
        <f ca="1">COUNTIF(OFFSET(class8_2,MATCH(CT$1,#REF!,0)-7+'Итог по классам'!$B130,,,),"Ф")</f>
        <v>#REF!</v>
      </c>
      <c r="CU130" s="43" t="e">
        <f ca="1">COUNTIF(OFFSET(class8_2,MATCH(CU$1,#REF!,0)-7+'Итог по классам'!$B130,,,),"р")</f>
        <v>#REF!</v>
      </c>
      <c r="CV130" s="43" t="e">
        <f ca="1">COUNTIF(OFFSET(class8_2,MATCH(CV$1,#REF!,0)-7+'Итог по классам'!$B130,,,),"ш")</f>
        <v>#REF!</v>
      </c>
      <c r="CW130" s="44" t="e">
        <f ca="1">COUNTIF(OFFSET(class8_1,MATCH(CW$1,#REF!,0)-7+'Итог по классам'!$B130,,,),"Ф")</f>
        <v>#REF!</v>
      </c>
      <c r="CX130" s="43" t="e">
        <f ca="1">COUNTIF(OFFSET(class8_1,MATCH(CX$1,#REF!,0)-7+'Итог по классам'!$B130,,,),"р")</f>
        <v>#REF!</v>
      </c>
      <c r="CY130" s="43" t="e">
        <f ca="1">COUNTIF(OFFSET(class8_1,MATCH(CY$1,#REF!,0)-7+'Итог по классам'!$B130,,,),"ш")</f>
        <v>#REF!</v>
      </c>
      <c r="CZ130" s="43" t="e">
        <f ca="1">COUNTIF(OFFSET(class8_2,MATCH(CZ$1,#REF!,0)-7+'Итог по классам'!$B130,,,),"Ф")</f>
        <v>#REF!</v>
      </c>
      <c r="DA130" s="43" t="e">
        <f ca="1">COUNTIF(OFFSET(class8_2,MATCH(DA$1,#REF!,0)-7+'Итог по классам'!$B130,,,),"р")</f>
        <v>#REF!</v>
      </c>
      <c r="DB130" s="43" t="e">
        <f ca="1">COUNTIF(OFFSET(class8_2,MATCH(DB$1,#REF!,0)-7+'Итог по классам'!$B130,,,),"ш")</f>
        <v>#REF!</v>
      </c>
      <c r="DC130" s="44" t="e">
        <f ca="1">COUNTIF(OFFSET(class8_1,MATCH(DC$1,#REF!,0)-7+'Итог по классам'!$B130,,,),"Ф")</f>
        <v>#REF!</v>
      </c>
      <c r="DD130" s="43" t="e">
        <f ca="1">COUNTIF(OFFSET(class8_1,MATCH(DD$1,#REF!,0)-7+'Итог по классам'!$B130,,,),"р")</f>
        <v>#REF!</v>
      </c>
      <c r="DE130" s="43" t="e">
        <f ca="1">COUNTIF(OFFSET(class8_1,MATCH(DE$1,#REF!,0)-7+'Итог по классам'!$B130,,,),"ш")</f>
        <v>#REF!</v>
      </c>
      <c r="DF130" s="43" t="e">
        <f ca="1">COUNTIF(OFFSET(class8_2,MATCH(DF$1,#REF!,0)-7+'Итог по классам'!$B130,,,),"Ф")</f>
        <v>#REF!</v>
      </c>
      <c r="DG130" s="43" t="e">
        <f ca="1">COUNTIF(OFFSET(class8_2,MATCH(DG$1,#REF!,0)-7+'Итог по классам'!$B130,,,),"р")</f>
        <v>#REF!</v>
      </c>
      <c r="DH130" s="43" t="e">
        <f ca="1">COUNTIF(OFFSET(class8_2,MATCH(DH$1,#REF!,0)-7+'Итог по классам'!$B130,,,),"ш")</f>
        <v>#REF!</v>
      </c>
      <c r="DI130" s="44" t="e">
        <f ca="1">COUNTIF(OFFSET(class8_1,MATCH(DI$1,#REF!,0)-7+'Итог по классам'!$B130,,,),"Ф")</f>
        <v>#REF!</v>
      </c>
      <c r="DJ130" s="43" t="e">
        <f ca="1">COUNTIF(OFFSET(class8_1,MATCH(DJ$1,#REF!,0)-7+'Итог по классам'!$B130,,,),"р")</f>
        <v>#REF!</v>
      </c>
      <c r="DK130" s="43" t="e">
        <f ca="1">COUNTIF(OFFSET(class8_1,MATCH(DK$1,#REF!,0)-7+'Итог по классам'!$B130,,,),"ш")</f>
        <v>#REF!</v>
      </c>
      <c r="DL130" s="43" t="e">
        <f ca="1">COUNTIF(OFFSET(class8_2,MATCH(DL$1,#REF!,0)-7+'Итог по классам'!$B130,,,),"Ф")</f>
        <v>#REF!</v>
      </c>
      <c r="DM130" s="43" t="e">
        <f ca="1">COUNTIF(OFFSET(class8_2,MATCH(DM$1,#REF!,0)-7+'Итог по классам'!$B130,,,),"р")</f>
        <v>#REF!</v>
      </c>
      <c r="DN130" s="43" t="e">
        <f ca="1">COUNTIF(OFFSET(class8_2,MATCH(DN$1,#REF!,0)-7+'Итог по классам'!$B130,,,),"ш")</f>
        <v>#REF!</v>
      </c>
      <c r="DO130" s="44" t="e">
        <f ca="1">COUNTIF(OFFSET(class8_1,MATCH(DO$1,#REF!,0)-7+'Итог по классам'!$B130,,,),"Ф")</f>
        <v>#REF!</v>
      </c>
      <c r="DP130" s="43" t="e">
        <f ca="1">COUNTIF(OFFSET(class8_1,MATCH(DP$1,#REF!,0)-7+'Итог по классам'!$B130,,,),"р")</f>
        <v>#REF!</v>
      </c>
      <c r="DQ130" s="43" t="e">
        <f ca="1">COUNTIF(OFFSET(class8_1,MATCH(DQ$1,#REF!,0)-7+'Итог по классам'!$B130,,,),"ш")</f>
        <v>#REF!</v>
      </c>
      <c r="DR130" s="43" t="e">
        <f ca="1">COUNTIF(OFFSET(class8_2,MATCH(DR$1,#REF!,0)-7+'Итог по классам'!$B130,,,),"Ф")</f>
        <v>#REF!</v>
      </c>
      <c r="DS130" s="43" t="e">
        <f ca="1">COUNTIF(OFFSET(class8_2,MATCH(DS$1,#REF!,0)-7+'Итог по классам'!$B130,,,),"р")</f>
        <v>#REF!</v>
      </c>
      <c r="DT130" s="43" t="e">
        <f ca="1">COUNTIF(OFFSET(class8_2,MATCH(DT$1,#REF!,0)-7+'Итог по классам'!$B130,,,),"ш")</f>
        <v>#REF!</v>
      </c>
      <c r="DU130" s="44" t="e">
        <f ca="1">COUNTIF(OFFSET(class8_1,MATCH(DU$1,#REF!,0)-7+'Итог по классам'!$B130,,,),"Ф")</f>
        <v>#REF!</v>
      </c>
      <c r="DV130" s="43" t="e">
        <f ca="1">COUNTIF(OFFSET(class8_1,MATCH(DV$1,#REF!,0)-7+'Итог по классам'!$B130,,,),"р")</f>
        <v>#REF!</v>
      </c>
      <c r="DW130" s="43" t="e">
        <f ca="1">COUNTIF(OFFSET(class8_1,MATCH(DW$1,#REF!,0)-7+'Итог по классам'!$B130,,,),"ш")</f>
        <v>#REF!</v>
      </c>
      <c r="DX130" s="43" t="e">
        <f ca="1">COUNTIF(OFFSET(class8_2,MATCH(DX$1,#REF!,0)-7+'Итог по классам'!$B130,,,),"Ф")</f>
        <v>#REF!</v>
      </c>
      <c r="DY130" s="43" t="e">
        <f ca="1">COUNTIF(OFFSET(class8_2,MATCH(DY$1,#REF!,0)-7+'Итог по классам'!$B130,,,),"р")</f>
        <v>#REF!</v>
      </c>
      <c r="DZ130" s="43" t="e">
        <f ca="1">COUNTIF(OFFSET(class8_2,MATCH(DZ$1,#REF!,0)-7+'Итог по классам'!$B130,,,),"ш")</f>
        <v>#REF!</v>
      </c>
      <c r="EA130" s="44" t="e">
        <f ca="1">COUNTIF(OFFSET(class8_1,MATCH(EA$1,#REF!,0)-7+'Итог по классам'!$B130,,,),"Ф")</f>
        <v>#REF!</v>
      </c>
      <c r="EB130" s="43" t="e">
        <f ca="1">COUNTIF(OFFSET(class8_1,MATCH(EB$1,#REF!,0)-7+'Итог по классам'!$B130,,,),"р")</f>
        <v>#REF!</v>
      </c>
      <c r="EC130" s="43" t="e">
        <f ca="1">COUNTIF(OFFSET(class8_1,MATCH(EC$1,#REF!,0)-7+'Итог по классам'!$B130,,,),"ш")</f>
        <v>#REF!</v>
      </c>
      <c r="ED130" s="43" t="e">
        <f ca="1">COUNTIF(OFFSET(class8_2,MATCH(ED$1,#REF!,0)-7+'Итог по классам'!$B130,,,),"Ф")</f>
        <v>#REF!</v>
      </c>
      <c r="EE130" s="43" t="e">
        <f ca="1">COUNTIF(OFFSET(class8_2,MATCH(EE$1,#REF!,0)-7+'Итог по классам'!$B130,,,),"р")</f>
        <v>#REF!</v>
      </c>
      <c r="EF130" s="43" t="e">
        <f ca="1">COUNTIF(OFFSET(class8_2,MATCH(EF$1,#REF!,0)-7+'Итог по классам'!$B130,,,),"ш")</f>
        <v>#REF!</v>
      </c>
      <c r="EG130" s="44" t="e">
        <f ca="1">COUNTIF(OFFSET(class8_1,MATCH(EG$1,#REF!,0)-7+'Итог по классам'!$B130,,,),"Ф")</f>
        <v>#REF!</v>
      </c>
      <c r="EH130" s="43" t="e">
        <f ca="1">COUNTIF(OFFSET(class8_1,MATCH(EH$1,#REF!,0)-7+'Итог по классам'!$B130,,,),"р")</f>
        <v>#REF!</v>
      </c>
      <c r="EI130" s="43" t="e">
        <f ca="1">COUNTIF(OFFSET(class8_1,MATCH(EI$1,#REF!,0)-7+'Итог по классам'!$B130,,,),"ш")</f>
        <v>#REF!</v>
      </c>
      <c r="EJ130" s="43" t="e">
        <f ca="1">COUNTIF(OFFSET(class8_2,MATCH(EJ$1,#REF!,0)-7+'Итог по классам'!$B130,,,),"Ф")</f>
        <v>#REF!</v>
      </c>
      <c r="EK130" s="43" t="e">
        <f ca="1">COUNTIF(OFFSET(class8_2,MATCH(EK$1,#REF!,0)-7+'Итог по классам'!$B130,,,),"р")</f>
        <v>#REF!</v>
      </c>
      <c r="EL130" s="43" t="e">
        <f ca="1">COUNTIF(OFFSET(class8_2,MATCH(EL$1,#REF!,0)-7+'Итог по классам'!$B130,,,),"ш")</f>
        <v>#REF!</v>
      </c>
      <c r="EM130" s="44" t="e">
        <f ca="1">COUNTIF(OFFSET(class8_1,MATCH(EM$1,#REF!,0)-7+'Итог по классам'!$B130,,,),"Ф")</f>
        <v>#REF!</v>
      </c>
      <c r="EN130" s="43" t="e">
        <f ca="1">COUNTIF(OFFSET(class8_1,MATCH(EN$1,#REF!,0)-7+'Итог по классам'!$B130,,,),"р")</f>
        <v>#REF!</v>
      </c>
      <c r="EO130" s="43" t="e">
        <f ca="1">COUNTIF(OFFSET(class8_1,MATCH(EO$1,#REF!,0)-7+'Итог по классам'!$B130,,,),"ш")</f>
        <v>#REF!</v>
      </c>
      <c r="EP130" s="43" t="e">
        <f ca="1">COUNTIF(OFFSET(class8_2,MATCH(EP$1,#REF!,0)-7+'Итог по классам'!$B130,,,),"Ф")</f>
        <v>#REF!</v>
      </c>
      <c r="EQ130" s="43" t="e">
        <f ca="1">COUNTIF(OFFSET(class8_2,MATCH(EQ$1,#REF!,0)-7+'Итог по классам'!$B130,,,),"р")</f>
        <v>#REF!</v>
      </c>
      <c r="ER130" s="43" t="e">
        <f ca="1">COUNTIF(OFFSET(class8_2,MATCH(ER$1,#REF!,0)-7+'Итог по классам'!$B130,,,),"ш")</f>
        <v>#REF!</v>
      </c>
      <c r="ES130" s="44" t="e">
        <f ca="1">COUNTIF(OFFSET(class8_1,MATCH(ES$1,#REF!,0)-7+'Итог по классам'!$B130,,,),"Ф")</f>
        <v>#REF!</v>
      </c>
      <c r="ET130" s="43" t="e">
        <f ca="1">COUNTIF(OFFSET(class8_1,MATCH(ET$1,#REF!,0)-7+'Итог по классам'!$B130,,,),"р")</f>
        <v>#REF!</v>
      </c>
      <c r="EU130" s="43" t="e">
        <f ca="1">COUNTIF(OFFSET(class8_1,MATCH(EU$1,#REF!,0)-7+'Итог по классам'!$B130,,,),"ш")</f>
        <v>#REF!</v>
      </c>
      <c r="EV130" s="43" t="e">
        <f ca="1">COUNTIF(OFFSET(class8_2,MATCH(EV$1,#REF!,0)-7+'Итог по классам'!$B130,,,),"Ф")</f>
        <v>#REF!</v>
      </c>
      <c r="EW130" s="43" t="e">
        <f ca="1">COUNTIF(OFFSET(class8_2,MATCH(EW$1,#REF!,0)-7+'Итог по классам'!$B130,,,),"р")</f>
        <v>#REF!</v>
      </c>
      <c r="EX130" s="43" t="e">
        <f ca="1">COUNTIF(OFFSET(class8_2,MATCH(EX$1,#REF!,0)-7+'Итог по классам'!$B130,,,),"ш")</f>
        <v>#REF!</v>
      </c>
      <c r="EY130" s="44" t="e">
        <f ca="1">COUNTIF(OFFSET(class8_1,MATCH(EY$1,#REF!,0)-7+'Итог по классам'!$B130,,,),"Ф")</f>
        <v>#REF!</v>
      </c>
      <c r="EZ130" s="43" t="e">
        <f ca="1">COUNTIF(OFFSET(class8_1,MATCH(EZ$1,#REF!,0)-7+'Итог по классам'!$B130,,,),"р")</f>
        <v>#REF!</v>
      </c>
      <c r="FA130" s="43" t="e">
        <f ca="1">COUNTIF(OFFSET(class8_1,MATCH(FA$1,#REF!,0)-7+'Итог по классам'!$B130,,,),"ш")</f>
        <v>#REF!</v>
      </c>
      <c r="FB130" s="43" t="e">
        <f ca="1">COUNTIF(OFFSET(class8_2,MATCH(FB$1,#REF!,0)-7+'Итог по классам'!$B130,,,),"Ф")</f>
        <v>#REF!</v>
      </c>
      <c r="FC130" s="43" t="e">
        <f ca="1">COUNTIF(OFFSET(class8_2,MATCH(FC$1,#REF!,0)-7+'Итог по классам'!$B130,,,),"р")</f>
        <v>#REF!</v>
      </c>
      <c r="FD130" s="43" t="e">
        <f ca="1">COUNTIF(OFFSET(class8_2,MATCH(FD$1,#REF!,0)-7+'Итог по классам'!$B130,,,),"ш")</f>
        <v>#REF!</v>
      </c>
      <c r="FE130" s="44" t="e">
        <f ca="1">COUNTIF(OFFSET(class8_1,MATCH(FE$1,#REF!,0)-7+'Итог по классам'!$B130,,,),"Ф")</f>
        <v>#REF!</v>
      </c>
      <c r="FF130" s="43" t="e">
        <f ca="1">COUNTIF(OFFSET(class8_1,MATCH(FF$1,#REF!,0)-7+'Итог по классам'!$B130,,,),"р")</f>
        <v>#REF!</v>
      </c>
      <c r="FG130" s="43" t="e">
        <f ca="1">COUNTIF(OFFSET(class8_1,MATCH(FG$1,#REF!,0)-7+'Итог по классам'!$B130,,,),"ш")</f>
        <v>#REF!</v>
      </c>
      <c r="FH130" s="43" t="e">
        <f ca="1">COUNTIF(OFFSET(class8_2,MATCH(FH$1,#REF!,0)-7+'Итог по классам'!$B130,,,),"Ф")</f>
        <v>#REF!</v>
      </c>
      <c r="FI130" s="43" t="e">
        <f ca="1">COUNTIF(OFFSET(class8_2,MATCH(FI$1,#REF!,0)-7+'Итог по классам'!$B130,,,),"р")</f>
        <v>#REF!</v>
      </c>
      <c r="FJ130" s="43" t="e">
        <f ca="1">COUNTIF(OFFSET(class8_2,MATCH(FJ$1,#REF!,0)-7+'Итог по классам'!$B130,,,),"ш")</f>
        <v>#REF!</v>
      </c>
      <c r="FK130" s="44" t="e">
        <f ca="1">COUNTIF(OFFSET(class8_1,MATCH(FK$1,#REF!,0)-7+'Итог по классам'!$B130,,,),"Ф")</f>
        <v>#REF!</v>
      </c>
      <c r="FL130" s="43" t="e">
        <f ca="1">COUNTIF(OFFSET(class8_1,MATCH(FL$1,#REF!,0)-7+'Итог по классам'!$B130,,,),"р")</f>
        <v>#REF!</v>
      </c>
      <c r="FM130" s="43" t="e">
        <f ca="1">COUNTIF(OFFSET(class8_1,MATCH(FM$1,#REF!,0)-7+'Итог по классам'!$B130,,,),"ш")</f>
        <v>#REF!</v>
      </c>
      <c r="FN130" s="43" t="e">
        <f ca="1">COUNTIF(OFFSET(class8_2,MATCH(FN$1,#REF!,0)-7+'Итог по классам'!$B130,,,),"Ф")</f>
        <v>#REF!</v>
      </c>
      <c r="FO130" s="43" t="e">
        <f ca="1">COUNTIF(OFFSET(class8_2,MATCH(FO$1,#REF!,0)-7+'Итог по классам'!$B130,,,),"р")</f>
        <v>#REF!</v>
      </c>
      <c r="FP130" s="43" t="e">
        <f ca="1">COUNTIF(OFFSET(class8_2,MATCH(FP$1,#REF!,0)-7+'Итог по классам'!$B130,,,),"ш")</f>
        <v>#REF!</v>
      </c>
      <c r="FQ130" s="44" t="e">
        <f ca="1">COUNTIF(OFFSET(class8_1,MATCH(FQ$1,#REF!,0)-7+'Итог по классам'!$B130,,,),"Ф")</f>
        <v>#REF!</v>
      </c>
      <c r="FR130" s="43" t="e">
        <f ca="1">COUNTIF(OFFSET(class8_1,MATCH(FR$1,#REF!,0)-7+'Итог по классам'!$B130,,,),"р")</f>
        <v>#REF!</v>
      </c>
      <c r="FS130" s="43" t="e">
        <f ca="1">COUNTIF(OFFSET(class8_1,MATCH(FS$1,#REF!,0)-7+'Итог по классам'!$B130,,,),"ш")</f>
        <v>#REF!</v>
      </c>
      <c r="FT130" s="43" t="e">
        <f ca="1">COUNTIF(OFFSET(class8_2,MATCH(FT$1,#REF!,0)-7+'Итог по классам'!$B130,,,),"Ф")</f>
        <v>#REF!</v>
      </c>
      <c r="FU130" s="43" t="e">
        <f ca="1">COUNTIF(OFFSET(class8_2,MATCH(FU$1,#REF!,0)-7+'Итог по классам'!$B130,,,),"р")</f>
        <v>#REF!</v>
      </c>
      <c r="FV130" s="43" t="e">
        <f ca="1">COUNTIF(OFFSET(class8_2,MATCH(FV$1,#REF!,0)-7+'Итог по классам'!$B130,,,),"ш")</f>
        <v>#REF!</v>
      </c>
      <c r="FW130" s="44" t="e">
        <f ca="1">COUNTIF(OFFSET(class8_1,MATCH(FW$1,#REF!,0)-7+'Итог по классам'!$B130,,,),"Ф")</f>
        <v>#REF!</v>
      </c>
      <c r="FX130" s="43" t="e">
        <f ca="1">COUNTIF(OFFSET(class8_1,MATCH(FX$1,#REF!,0)-7+'Итог по классам'!$B130,,,),"р")</f>
        <v>#REF!</v>
      </c>
      <c r="FY130" s="43" t="e">
        <f ca="1">COUNTIF(OFFSET(class8_1,MATCH(FY$1,#REF!,0)-7+'Итог по классам'!$B130,,,),"ш")</f>
        <v>#REF!</v>
      </c>
      <c r="FZ130" s="43" t="e">
        <f ca="1">COUNTIF(OFFSET(class8_2,MATCH(FZ$1,#REF!,0)-7+'Итог по классам'!$B130,,,),"Ф")</f>
        <v>#REF!</v>
      </c>
      <c r="GA130" s="43" t="e">
        <f ca="1">COUNTIF(OFFSET(class8_2,MATCH(GA$1,#REF!,0)-7+'Итог по классам'!$B130,,,),"р")</f>
        <v>#REF!</v>
      </c>
      <c r="GB130" s="43" t="e">
        <f ca="1">COUNTIF(OFFSET(class8_2,MATCH(GB$1,#REF!,0)-7+'Итог по классам'!$B130,,,),"ш")</f>
        <v>#REF!</v>
      </c>
      <c r="GC130" s="44" t="e">
        <f ca="1">COUNTIF(OFFSET(class8_1,MATCH(GC$1,#REF!,0)-7+'Итог по классам'!$B130,,,),"Ф")</f>
        <v>#REF!</v>
      </c>
      <c r="GD130" s="43" t="e">
        <f ca="1">COUNTIF(OFFSET(class8_1,MATCH(GD$1,#REF!,0)-7+'Итог по классам'!$B130,,,),"р")</f>
        <v>#REF!</v>
      </c>
      <c r="GE130" s="43" t="e">
        <f ca="1">COUNTIF(OFFSET(class8_1,MATCH(GE$1,#REF!,0)-7+'Итог по классам'!$B130,,,),"ш")</f>
        <v>#REF!</v>
      </c>
      <c r="GF130" s="43" t="e">
        <f ca="1">COUNTIF(OFFSET(class8_2,MATCH(GF$1,#REF!,0)-7+'Итог по классам'!$B130,,,),"Ф")</f>
        <v>#REF!</v>
      </c>
      <c r="GG130" s="43" t="e">
        <f ca="1">COUNTIF(OFFSET(class8_2,MATCH(GG$1,#REF!,0)-7+'Итог по классам'!$B130,,,),"р")</f>
        <v>#REF!</v>
      </c>
      <c r="GH130" s="43" t="e">
        <f ca="1">COUNTIF(OFFSET(class8_2,MATCH(GH$1,#REF!,0)-7+'Итог по классам'!$B130,,,),"ш")</f>
        <v>#REF!</v>
      </c>
      <c r="GI130" s="44" t="e">
        <f ca="1">COUNTIF(OFFSET(class8_1,MATCH(GI$1,#REF!,0)-7+'Итог по классам'!$B130,,,),"Ф")</f>
        <v>#REF!</v>
      </c>
      <c r="GJ130" s="43" t="e">
        <f ca="1">COUNTIF(OFFSET(class8_1,MATCH(GJ$1,#REF!,0)-7+'Итог по классам'!$B130,,,),"р")</f>
        <v>#REF!</v>
      </c>
      <c r="GK130" s="43" t="e">
        <f ca="1">COUNTIF(OFFSET(class8_1,MATCH(GK$1,#REF!,0)-7+'Итог по классам'!$B130,,,),"ш")</f>
        <v>#REF!</v>
      </c>
      <c r="GL130" s="43" t="e">
        <f ca="1">COUNTIF(OFFSET(class8_2,MATCH(GL$1,#REF!,0)-7+'Итог по классам'!$B130,,,),"Ф")</f>
        <v>#REF!</v>
      </c>
      <c r="GM130" s="43" t="e">
        <f ca="1">COUNTIF(OFFSET(class8_2,MATCH(GM$1,#REF!,0)-7+'Итог по классам'!$B130,,,),"р")</f>
        <v>#REF!</v>
      </c>
      <c r="GN130" s="43" t="e">
        <f ca="1">COUNTIF(OFFSET(class8_2,MATCH(GN$1,#REF!,0)-7+'Итог по классам'!$B130,,,),"ш")</f>
        <v>#REF!</v>
      </c>
      <c r="GO130" s="44" t="e">
        <f ca="1">COUNTIF(OFFSET(class8_1,MATCH(GO$1,#REF!,0)-7+'Итог по классам'!$B130,,,),"Ф")</f>
        <v>#REF!</v>
      </c>
      <c r="GP130" s="43" t="e">
        <f ca="1">COUNTIF(OFFSET(class8_1,MATCH(GP$1,#REF!,0)-7+'Итог по классам'!$B130,,,),"р")</f>
        <v>#REF!</v>
      </c>
      <c r="GQ130" s="43" t="e">
        <f ca="1">COUNTIF(OFFSET(class8_1,MATCH(GQ$1,#REF!,0)-7+'Итог по классам'!$B130,,,),"ш")</f>
        <v>#REF!</v>
      </c>
      <c r="GR130" s="43" t="e">
        <f ca="1">COUNTIF(OFFSET(class8_2,MATCH(GR$1,#REF!,0)-7+'Итог по классам'!$B130,,,),"Ф")</f>
        <v>#REF!</v>
      </c>
      <c r="GS130" s="43" t="e">
        <f ca="1">COUNTIF(OFFSET(class8_2,MATCH(GS$1,#REF!,0)-7+'Итог по классам'!$B130,,,),"р")</f>
        <v>#REF!</v>
      </c>
      <c r="GT130" s="43" t="e">
        <f ca="1">COUNTIF(OFFSET(class8_2,MATCH(GT$1,#REF!,0)-7+'Итог по классам'!$B130,,,),"ш")</f>
        <v>#REF!</v>
      </c>
      <c r="GU130" s="44" t="e">
        <f ca="1">COUNTIF(OFFSET(class8_1,MATCH(GU$1,#REF!,0)-7+'Итог по классам'!$B130,,,),"Ф")</f>
        <v>#REF!</v>
      </c>
      <c r="GV130" s="43" t="e">
        <f ca="1">COUNTIF(OFFSET(class8_1,MATCH(GV$1,#REF!,0)-7+'Итог по классам'!$B130,,,),"р")</f>
        <v>#REF!</v>
      </c>
      <c r="GW130" s="43" t="e">
        <f ca="1">COUNTIF(OFFSET(class8_1,MATCH(GW$1,#REF!,0)-7+'Итог по классам'!$B130,,,),"ш")</f>
        <v>#REF!</v>
      </c>
      <c r="GX130" s="43" t="e">
        <f ca="1">COUNTIF(OFFSET(class8_2,MATCH(GX$1,#REF!,0)-7+'Итог по классам'!$B130,,,),"Ф")</f>
        <v>#REF!</v>
      </c>
      <c r="GY130" s="43" t="e">
        <f ca="1">COUNTIF(OFFSET(class8_2,MATCH(GY$1,#REF!,0)-7+'Итог по классам'!$B130,,,),"р")</f>
        <v>#REF!</v>
      </c>
      <c r="GZ130" s="43" t="e">
        <f ca="1">COUNTIF(OFFSET(class8_2,MATCH(GZ$1,#REF!,0)-7+'Итог по классам'!$B130,,,),"ш")</f>
        <v>#REF!</v>
      </c>
      <c r="HA130" s="44" t="e">
        <f ca="1">COUNTIF(OFFSET(class8_1,MATCH(HA$1,#REF!,0)-7+'Итог по классам'!$B130,,,),"Ф")</f>
        <v>#REF!</v>
      </c>
      <c r="HB130" s="43" t="e">
        <f ca="1">COUNTIF(OFFSET(class8_1,MATCH(HB$1,#REF!,0)-7+'Итог по классам'!$B130,,,),"р")</f>
        <v>#REF!</v>
      </c>
      <c r="HC130" s="43" t="e">
        <f ca="1">COUNTIF(OFFSET(class8_1,MATCH(HC$1,#REF!,0)-7+'Итог по классам'!$B130,,,),"ш")</f>
        <v>#REF!</v>
      </c>
      <c r="HD130" s="43" t="e">
        <f ca="1">COUNTIF(OFFSET(class8_2,MATCH(HD$1,#REF!,0)-7+'Итог по классам'!$B130,,,),"Ф")</f>
        <v>#REF!</v>
      </c>
      <c r="HE130" s="43" t="e">
        <f ca="1">COUNTIF(OFFSET(class8_2,MATCH(HE$1,#REF!,0)-7+'Итог по классам'!$B130,,,),"р")</f>
        <v>#REF!</v>
      </c>
      <c r="HF130" s="43" t="e">
        <f ca="1">COUNTIF(OFFSET(class8_2,MATCH(HF$1,#REF!,0)-7+'Итог по классам'!$B130,,,),"ш")</f>
        <v>#REF!</v>
      </c>
      <c r="HG130" s="44" t="e">
        <f ca="1">COUNTIF(OFFSET(class8_1,MATCH(HG$1,#REF!,0)-7+'Итог по классам'!$B130,,,),"Ф")</f>
        <v>#REF!</v>
      </c>
      <c r="HH130" s="43" t="e">
        <f ca="1">COUNTIF(OFFSET(class8_1,MATCH(HH$1,#REF!,0)-7+'Итог по классам'!$B130,,,),"р")</f>
        <v>#REF!</v>
      </c>
      <c r="HI130" s="43" t="e">
        <f ca="1">COUNTIF(OFFSET(class8_1,MATCH(HI$1,#REF!,0)-7+'Итог по классам'!$B130,,,),"ш")</f>
        <v>#REF!</v>
      </c>
      <c r="HJ130" s="43" t="e">
        <f ca="1">COUNTIF(OFFSET(class8_2,MATCH(HJ$1,#REF!,0)-7+'Итог по классам'!$B130,,,),"Ф")</f>
        <v>#REF!</v>
      </c>
      <c r="HK130" s="43" t="e">
        <f ca="1">COUNTIF(OFFSET(class8_2,MATCH(HK$1,#REF!,0)-7+'Итог по классам'!$B130,,,),"р")</f>
        <v>#REF!</v>
      </c>
      <c r="HL130" s="43" t="e">
        <f ca="1">COUNTIF(OFFSET(class8_2,MATCH(HL$1,#REF!,0)-7+'Итог по классам'!$B130,,,),"ш")</f>
        <v>#REF!</v>
      </c>
      <c r="HM130" s="44" t="e">
        <f ca="1">COUNTIF(OFFSET(class8_1,MATCH(HM$1,#REF!,0)-7+'Итог по классам'!$B130,,,),"Ф")</f>
        <v>#REF!</v>
      </c>
      <c r="HN130" s="43" t="e">
        <f ca="1">COUNTIF(OFFSET(class8_1,MATCH(HN$1,#REF!,0)-7+'Итог по классам'!$B130,,,),"р")</f>
        <v>#REF!</v>
      </c>
      <c r="HO130" s="43" t="e">
        <f ca="1">COUNTIF(OFFSET(class8_1,MATCH(HO$1,#REF!,0)-7+'Итог по классам'!$B130,,,),"ш")</f>
        <v>#REF!</v>
      </c>
      <c r="HP130" s="43" t="e">
        <f ca="1">COUNTIF(OFFSET(class8_2,MATCH(HP$1,#REF!,0)-7+'Итог по классам'!$B130,,,),"Ф")</f>
        <v>#REF!</v>
      </c>
      <c r="HQ130" s="43" t="e">
        <f ca="1">COUNTIF(OFFSET(class8_2,MATCH(HQ$1,#REF!,0)-7+'Итог по классам'!$B130,,,),"р")</f>
        <v>#REF!</v>
      </c>
      <c r="HR130" s="43" t="e">
        <f ca="1">COUNTIF(OFFSET(class8_2,MATCH(HR$1,#REF!,0)-7+'Итог по классам'!$B130,,,),"ш")</f>
        <v>#REF!</v>
      </c>
      <c r="HS130" s="44" t="e">
        <f ca="1">COUNTIF(OFFSET(class8_1,MATCH(HS$1,#REF!,0)-7+'Итог по классам'!$B130,,,),"Ф")</f>
        <v>#REF!</v>
      </c>
      <c r="HT130" s="43" t="e">
        <f ca="1">COUNTIF(OFFSET(class8_1,MATCH(HT$1,#REF!,0)-7+'Итог по классам'!$B130,,,),"р")</f>
        <v>#REF!</v>
      </c>
      <c r="HU130" s="43" t="e">
        <f ca="1">COUNTIF(OFFSET(class8_1,MATCH(HU$1,#REF!,0)-7+'Итог по классам'!$B130,,,),"ш")</f>
        <v>#REF!</v>
      </c>
      <c r="HV130" s="43" t="e">
        <f ca="1">COUNTIF(OFFSET(class8_2,MATCH(HV$1,#REF!,0)-7+'Итог по классам'!$B130,,,),"Ф")</f>
        <v>#REF!</v>
      </c>
      <c r="HW130" s="43" t="e">
        <f ca="1">COUNTIF(OFFSET(class8_2,MATCH(HW$1,#REF!,0)-7+'Итог по классам'!$B130,,,),"р")</f>
        <v>#REF!</v>
      </c>
      <c r="HX130" s="43" t="e">
        <f ca="1">COUNTIF(OFFSET(class8_2,MATCH(HX$1,#REF!,0)-7+'Итог по классам'!$B130,,,),"ш")</f>
        <v>#REF!</v>
      </c>
      <c r="HY130" s="44" t="e">
        <f ca="1">COUNTIF(OFFSET(class8_1,MATCH(HY$1,#REF!,0)-7+'Итог по классам'!$B130,,,),"Ф")</f>
        <v>#REF!</v>
      </c>
      <c r="HZ130" s="43" t="e">
        <f ca="1">COUNTIF(OFFSET(class8_1,MATCH(HZ$1,#REF!,0)-7+'Итог по классам'!$B130,,,),"р")</f>
        <v>#REF!</v>
      </c>
      <c r="IA130" s="43" t="e">
        <f ca="1">COUNTIF(OFFSET(class8_1,MATCH(IA$1,#REF!,0)-7+'Итог по классам'!$B130,,,),"ш")</f>
        <v>#REF!</v>
      </c>
      <c r="IB130" s="43" t="e">
        <f ca="1">COUNTIF(OFFSET(class8_2,MATCH(IB$1,#REF!,0)-7+'Итог по классам'!$B130,,,),"Ф")</f>
        <v>#REF!</v>
      </c>
      <c r="IC130" s="43" t="e">
        <f ca="1">COUNTIF(OFFSET(class8_2,MATCH(IC$1,#REF!,0)-7+'Итог по классам'!$B130,,,),"р")</f>
        <v>#REF!</v>
      </c>
      <c r="ID130" s="43" t="e">
        <f ca="1">COUNTIF(OFFSET(class8_2,MATCH(ID$1,#REF!,0)-7+'Итог по классам'!$B130,,,),"ш")</f>
        <v>#REF!</v>
      </c>
      <c r="IE130" s="44" t="e">
        <f ca="1">COUNTIF(OFFSET(class8_1,MATCH(IE$1,#REF!,0)-7+'Итог по классам'!$B130,,,),"Ф")</f>
        <v>#REF!</v>
      </c>
      <c r="IF130" s="43" t="e">
        <f ca="1">COUNTIF(OFFSET(class8_1,MATCH(IF$1,#REF!,0)-7+'Итог по классам'!$B130,,,),"р")</f>
        <v>#REF!</v>
      </c>
      <c r="IG130" s="43" t="e">
        <f ca="1">COUNTIF(OFFSET(class8_1,MATCH(IG$1,#REF!,0)-7+'Итог по классам'!$B130,,,),"ш")</f>
        <v>#REF!</v>
      </c>
      <c r="IH130" s="43" t="e">
        <f ca="1">COUNTIF(OFFSET(class8_2,MATCH(IH$1,#REF!,0)-7+'Итог по классам'!$B130,,,),"Ф")</f>
        <v>#REF!</v>
      </c>
      <c r="II130" s="43" t="e">
        <f ca="1">COUNTIF(OFFSET(class8_2,MATCH(II$1,#REF!,0)-7+'Итог по классам'!$B130,,,),"р")</f>
        <v>#REF!</v>
      </c>
      <c r="IJ130" s="43" t="e">
        <f ca="1">COUNTIF(OFFSET(class8_2,MATCH(IJ$1,#REF!,0)-7+'Итог по классам'!$B130,,,),"ш")</f>
        <v>#REF!</v>
      </c>
      <c r="IK130" s="44" t="e">
        <f ca="1">COUNTIF(OFFSET(class8_1,MATCH(IK$1,#REF!,0)-7+'Итог по классам'!$B130,,,),"Ф")</f>
        <v>#REF!</v>
      </c>
      <c r="IL130" s="43" t="e">
        <f ca="1">COUNTIF(OFFSET(class8_1,MATCH(IL$1,#REF!,0)-7+'Итог по классам'!$B130,,,),"р")</f>
        <v>#REF!</v>
      </c>
      <c r="IM130" s="43" t="e">
        <f ca="1">COUNTIF(OFFSET(class8_1,MATCH(IM$1,#REF!,0)-7+'Итог по классам'!$B130,,,),"ш")</f>
        <v>#REF!</v>
      </c>
      <c r="IN130" s="43" t="e">
        <f ca="1">COUNTIF(OFFSET(class8_2,MATCH(IN$1,#REF!,0)-7+'Итог по классам'!$B130,,,),"Ф")</f>
        <v>#REF!</v>
      </c>
      <c r="IO130" s="43" t="e">
        <f ca="1">COUNTIF(OFFSET(class8_2,MATCH(IO$1,#REF!,0)-7+'Итог по классам'!$B130,,,),"р")</f>
        <v>#REF!</v>
      </c>
      <c r="IP130" s="43" t="e">
        <f ca="1">COUNTIF(OFFSET(class8_2,MATCH(IP$1,#REF!,0)-7+'Итог по классам'!$B130,,,),"ш")</f>
        <v>#REF!</v>
      </c>
      <c r="IQ130" s="44" t="e">
        <f ca="1">COUNTIF(OFFSET(class8_1,MATCH(IQ$1,#REF!,0)-7+'Итог по классам'!$B130,,,),"Ф")</f>
        <v>#REF!</v>
      </c>
      <c r="IR130" s="43" t="e">
        <f ca="1">COUNTIF(OFFSET(class8_1,MATCH(IR$1,#REF!,0)-7+'Итог по классам'!$B130,,,),"р")</f>
        <v>#REF!</v>
      </c>
      <c r="IS130" s="43" t="e">
        <f ca="1">COUNTIF(OFFSET(class8_1,MATCH(IS$1,#REF!,0)-7+'Итог по классам'!$B130,,,),"ш")</f>
        <v>#REF!</v>
      </c>
      <c r="IT130" s="43" t="e">
        <f ca="1">COUNTIF(OFFSET(class8_2,MATCH(IT$1,#REF!,0)-7+'Итог по классам'!$B130,,,),"Ф")</f>
        <v>#REF!</v>
      </c>
      <c r="IU130" s="43" t="e">
        <f ca="1">COUNTIF(OFFSET(class8_2,MATCH(IU$1,#REF!,0)-7+'Итог по классам'!$B130,,,),"р")</f>
        <v>#REF!</v>
      </c>
      <c r="IV130" s="43" t="e">
        <f ca="1">COUNTIF(OFFSET(class8_2,MATCH(IV$1,#REF!,0)-7+'Итог по классам'!$B130,,,),"ш")</f>
        <v>#REF!</v>
      </c>
      <c r="IW130" s="44" t="e">
        <f ca="1">COUNTIF(OFFSET(class8_1,MATCH(IW$1,#REF!,0)-7+'Итог по классам'!$B130,,,),"Ф")</f>
        <v>#REF!</v>
      </c>
      <c r="IX130" s="43" t="e">
        <f ca="1">COUNTIF(OFFSET(class8_1,MATCH(IX$1,#REF!,0)-7+'Итог по классам'!$B130,,,),"р")</f>
        <v>#REF!</v>
      </c>
      <c r="IY130" s="43" t="e">
        <f ca="1">COUNTIF(OFFSET(class8_1,MATCH(IY$1,#REF!,0)-7+'Итог по классам'!$B130,,,),"ш")</f>
        <v>#REF!</v>
      </c>
      <c r="IZ130" s="43" t="e">
        <f ca="1">COUNTIF(OFFSET(class8_2,MATCH(IZ$1,#REF!,0)-7+'Итог по классам'!$B130,,,),"Ф")</f>
        <v>#REF!</v>
      </c>
      <c r="JA130" s="43" t="e">
        <f ca="1">COUNTIF(OFFSET(class8_2,MATCH(JA$1,#REF!,0)-7+'Итог по классам'!$B130,,,),"р")</f>
        <v>#REF!</v>
      </c>
      <c r="JB130" s="43" t="e">
        <f ca="1">COUNTIF(OFFSET(class8_2,MATCH(JB$1,#REF!,0)-7+'Итог по классам'!$B130,,,),"ш")</f>
        <v>#REF!</v>
      </c>
      <c r="JC130" s="44" t="e">
        <f ca="1">COUNTIF(OFFSET(class8_1,MATCH(JC$1,#REF!,0)-7+'Итог по классам'!$B130,,,),"Ф")</f>
        <v>#REF!</v>
      </c>
      <c r="JD130" s="43" t="e">
        <f ca="1">COUNTIF(OFFSET(class8_1,MATCH(JD$1,#REF!,0)-7+'Итог по классам'!$B130,,,),"р")</f>
        <v>#REF!</v>
      </c>
      <c r="JE130" s="43" t="e">
        <f ca="1">COUNTIF(OFFSET(class8_1,MATCH(JE$1,#REF!,0)-7+'Итог по классам'!$B130,,,),"ш")</f>
        <v>#REF!</v>
      </c>
      <c r="JF130" s="43" t="e">
        <f ca="1">COUNTIF(OFFSET(class8_2,MATCH(JF$1,#REF!,0)-7+'Итог по классам'!$B130,,,),"Ф")</f>
        <v>#REF!</v>
      </c>
      <c r="JG130" s="43" t="e">
        <f ca="1">COUNTIF(OFFSET(class8_2,MATCH(JG$1,#REF!,0)-7+'Итог по классам'!$B130,,,),"р")</f>
        <v>#REF!</v>
      </c>
      <c r="JH130" s="43" t="e">
        <f ca="1">COUNTIF(OFFSET(class8_2,MATCH(JH$1,#REF!,0)-7+'Итог по классам'!$B130,,,),"ш")</f>
        <v>#REF!</v>
      </c>
      <c r="JI130" s="44" t="e">
        <f ca="1">COUNTIF(OFFSET(class8_1,MATCH(JI$1,#REF!,0)-7+'Итог по классам'!$B130,,,),"Ф")</f>
        <v>#REF!</v>
      </c>
      <c r="JJ130" s="43" t="e">
        <f ca="1">COUNTIF(OFFSET(class8_1,MATCH(JJ$1,#REF!,0)-7+'Итог по классам'!$B130,,,),"р")</f>
        <v>#REF!</v>
      </c>
      <c r="JK130" s="43" t="e">
        <f ca="1">COUNTIF(OFFSET(class8_1,MATCH(JK$1,#REF!,0)-7+'Итог по классам'!$B130,,,),"ш")</f>
        <v>#REF!</v>
      </c>
      <c r="JL130" s="43" t="e">
        <f ca="1">COUNTIF(OFFSET(class8_2,MATCH(JL$1,#REF!,0)-7+'Итог по классам'!$B130,,,),"Ф")</f>
        <v>#REF!</v>
      </c>
      <c r="JM130" s="43" t="e">
        <f ca="1">COUNTIF(OFFSET(class8_2,MATCH(JM$1,#REF!,0)-7+'Итог по классам'!$B130,,,),"р")</f>
        <v>#REF!</v>
      </c>
      <c r="JN130" s="43" t="e">
        <f ca="1">COUNTIF(OFFSET(class8_2,MATCH(JN$1,#REF!,0)-7+'Итог по классам'!$B130,,,),"ш")</f>
        <v>#REF!</v>
      </c>
      <c r="JO130" s="44" t="e">
        <f ca="1">COUNTIF(OFFSET(class8_1,MATCH(JO$1,#REF!,0)-7+'Итог по классам'!$B130,,,),"Ф")</f>
        <v>#REF!</v>
      </c>
      <c r="JP130" s="43" t="e">
        <f ca="1">COUNTIF(OFFSET(class8_1,MATCH(JP$1,#REF!,0)-7+'Итог по классам'!$B130,,,),"р")</f>
        <v>#REF!</v>
      </c>
      <c r="JQ130" s="43" t="e">
        <f ca="1">COUNTIF(OFFSET(class8_1,MATCH(JQ$1,#REF!,0)-7+'Итог по классам'!$B130,,,),"ш")</f>
        <v>#REF!</v>
      </c>
      <c r="JR130" s="43" t="e">
        <f ca="1">COUNTIF(OFFSET(class8_2,MATCH(JR$1,#REF!,0)-7+'Итог по классам'!$B130,,,),"Ф")</f>
        <v>#REF!</v>
      </c>
      <c r="JS130" s="43" t="e">
        <f ca="1">COUNTIF(OFFSET(class8_2,MATCH(JS$1,#REF!,0)-7+'Итог по классам'!$B130,,,),"р")</f>
        <v>#REF!</v>
      </c>
      <c r="JT130" s="43" t="e">
        <f ca="1">COUNTIF(OFFSET(class8_2,MATCH(JT$1,#REF!,0)-7+'Итог по классам'!$B130,,,),"ш")</f>
        <v>#REF!</v>
      </c>
      <c r="JU130" s="44" t="e">
        <f ca="1">COUNTIF(OFFSET(class8_1,MATCH(JU$1,#REF!,0)-7+'Итог по классам'!$B130,,,),"Ф")</f>
        <v>#REF!</v>
      </c>
      <c r="JV130" s="43" t="e">
        <f ca="1">COUNTIF(OFFSET(class8_1,MATCH(JV$1,#REF!,0)-7+'Итог по классам'!$B130,,,),"р")</f>
        <v>#REF!</v>
      </c>
      <c r="JW130" s="43" t="e">
        <f ca="1">COUNTIF(OFFSET(class8_1,MATCH(JW$1,#REF!,0)-7+'Итог по классам'!$B130,,,),"ш")</f>
        <v>#REF!</v>
      </c>
      <c r="JX130" s="43" t="e">
        <f ca="1">COUNTIF(OFFSET(class8_2,MATCH(JX$1,#REF!,0)-7+'Итог по классам'!$B130,,,),"Ф")</f>
        <v>#REF!</v>
      </c>
      <c r="JY130" s="43" t="e">
        <f ca="1">COUNTIF(OFFSET(class8_2,MATCH(JY$1,#REF!,0)-7+'Итог по классам'!$B130,,,),"р")</f>
        <v>#REF!</v>
      </c>
      <c r="JZ130" s="43" t="e">
        <f ca="1">COUNTIF(OFFSET(class8_2,MATCH(JZ$1,#REF!,0)-7+'Итог по классам'!$B130,,,),"ш")</f>
        <v>#REF!</v>
      </c>
      <c r="KA130" s="44" t="e">
        <f ca="1">COUNTIF(OFFSET(class8_1,MATCH(KA$1,#REF!,0)-7+'Итог по классам'!$B130,,,),"Ф")</f>
        <v>#REF!</v>
      </c>
      <c r="KB130" s="43" t="e">
        <f ca="1">COUNTIF(OFFSET(class8_1,MATCH(KB$1,#REF!,0)-7+'Итог по классам'!$B130,,,),"р")</f>
        <v>#REF!</v>
      </c>
      <c r="KC130" s="43" t="e">
        <f ca="1">COUNTIF(OFFSET(class8_1,MATCH(KC$1,#REF!,0)-7+'Итог по классам'!$B130,,,),"ш")</f>
        <v>#REF!</v>
      </c>
      <c r="KD130" s="43" t="e">
        <f ca="1">COUNTIF(OFFSET(class8_2,MATCH(KD$1,#REF!,0)-7+'Итог по классам'!$B130,,,),"Ф")</f>
        <v>#REF!</v>
      </c>
      <c r="KE130" s="43" t="e">
        <f ca="1">COUNTIF(OFFSET(class8_2,MATCH(KE$1,#REF!,0)-7+'Итог по классам'!$B130,,,),"р")</f>
        <v>#REF!</v>
      </c>
      <c r="KF130" s="43" t="e">
        <f ca="1">COUNTIF(OFFSET(class8_2,MATCH(KF$1,#REF!,0)-7+'Итог по классам'!$B130,,,),"ш")</f>
        <v>#REF!</v>
      </c>
      <c r="KG130" s="44" t="e">
        <f ca="1">COUNTIF(OFFSET(class8_1,MATCH(KG$1,#REF!,0)-7+'Итог по классам'!$B130,,,),"Ф")</f>
        <v>#REF!</v>
      </c>
      <c r="KH130" s="43" t="e">
        <f ca="1">COUNTIF(OFFSET(class8_1,MATCH(KH$1,#REF!,0)-7+'Итог по классам'!$B130,,,),"р")</f>
        <v>#REF!</v>
      </c>
      <c r="KI130" s="43" t="e">
        <f ca="1">COUNTIF(OFFSET(class8_1,MATCH(KI$1,#REF!,0)-7+'Итог по классам'!$B130,,,),"ш")</f>
        <v>#REF!</v>
      </c>
      <c r="KJ130" s="43" t="e">
        <f ca="1">COUNTIF(OFFSET(class8_2,MATCH(KJ$1,#REF!,0)-7+'Итог по классам'!$B130,,,),"Ф")</f>
        <v>#REF!</v>
      </c>
      <c r="KK130" s="43" t="e">
        <f ca="1">COUNTIF(OFFSET(class8_2,MATCH(KK$1,#REF!,0)-7+'Итог по классам'!$B130,,,),"р")</f>
        <v>#REF!</v>
      </c>
      <c r="KL130" s="43" t="e">
        <f ca="1">COUNTIF(OFFSET(class8_2,MATCH(KL$1,#REF!,0)-7+'Итог по классам'!$B130,,,),"ш")</f>
        <v>#REF!</v>
      </c>
      <c r="KM130" s="44" t="e">
        <f ca="1">COUNTIF(OFFSET(class8_1,MATCH(KM$1,#REF!,0)-7+'Итог по классам'!$B130,,,),"Ф")</f>
        <v>#REF!</v>
      </c>
      <c r="KN130" s="43" t="e">
        <f ca="1">COUNTIF(OFFSET(class8_1,MATCH(KN$1,#REF!,0)-7+'Итог по классам'!$B130,,,),"р")</f>
        <v>#REF!</v>
      </c>
      <c r="KO130" s="43" t="e">
        <f ca="1">COUNTIF(OFFSET(class8_1,MATCH(KO$1,#REF!,0)-7+'Итог по классам'!$B130,,,),"ш")</f>
        <v>#REF!</v>
      </c>
      <c r="KP130" s="43" t="e">
        <f ca="1">COUNTIF(OFFSET(class8_2,MATCH(KP$1,#REF!,0)-7+'Итог по классам'!$B130,,,),"Ф")</f>
        <v>#REF!</v>
      </c>
      <c r="KQ130" s="43" t="e">
        <f ca="1">COUNTIF(OFFSET(class8_2,MATCH(KQ$1,#REF!,0)-7+'Итог по классам'!$B130,,,),"р")</f>
        <v>#REF!</v>
      </c>
      <c r="KR130" s="43" t="e">
        <f ca="1">COUNTIF(OFFSET(class8_2,MATCH(KR$1,#REF!,0)-7+'Итог по классам'!$B130,,,),"ш")</f>
        <v>#REF!</v>
      </c>
    </row>
    <row r="131" spans="1:304" customFormat="1">
      <c r="A131" t="e">
        <f t="shared" si="280"/>
        <v>#REF!</v>
      </c>
      <c r="B131" s="43">
        <v>18</v>
      </c>
      <c r="C131" s="3" t="s">
        <v>8</v>
      </c>
      <c r="D131" s="3" t="s">
        <v>57</v>
      </c>
      <c r="E131" s="43" t="e">
        <f ca="1">COUNTIF(OFFSET(class8_1,MATCH(E$1,#REF!,0)-7+'Итог по классам'!$B131,,,),"Ф")</f>
        <v>#REF!</v>
      </c>
      <c r="F131" s="43" t="e">
        <f ca="1">COUNTIF(OFFSET(class8_1,MATCH(F$1,#REF!,0)-7+'Итог по классам'!$B131,,,),"р")</f>
        <v>#REF!</v>
      </c>
      <c r="G131" s="43" t="e">
        <f ca="1">COUNTIF(OFFSET(class8_1,MATCH(G$1,#REF!,0)-7+'Итог по классам'!$B131,,,),"ш")</f>
        <v>#REF!</v>
      </c>
      <c r="H131" s="43" t="e">
        <f ca="1">COUNTIF(OFFSET(class8_2,MATCH(H$1,#REF!,0)-7+'Итог по классам'!$B131,,,),"Ф")</f>
        <v>#REF!</v>
      </c>
      <c r="I131" s="43" t="e">
        <f ca="1">COUNTIF(OFFSET(class8_2,MATCH(I$1,#REF!,0)-7+'Итог по классам'!$B131,,,),"р")</f>
        <v>#REF!</v>
      </c>
      <c r="J131" s="43" t="e">
        <f ca="1">COUNTIF(OFFSET(class8_2,MATCH(J$1,#REF!,0)-7+'Итог по классам'!$B131,,,),"ш")</f>
        <v>#REF!</v>
      </c>
      <c r="K131" s="44" t="e">
        <f ca="1">COUNTIF(OFFSET(class8_1,MATCH(K$1,#REF!,0)-7+'Итог по классам'!$B131,,,),"Ф")</f>
        <v>#REF!</v>
      </c>
      <c r="L131" s="43" t="e">
        <f ca="1">COUNTIF(OFFSET(class8_1,MATCH(L$1,#REF!,0)-7+'Итог по классам'!$B131,,,),"р")</f>
        <v>#REF!</v>
      </c>
      <c r="M131" s="43" t="e">
        <f ca="1">COUNTIF(OFFSET(class8_1,MATCH(M$1,#REF!,0)-7+'Итог по классам'!$B131,,,),"ш")</f>
        <v>#REF!</v>
      </c>
      <c r="N131" s="43" t="e">
        <f ca="1">COUNTIF(OFFSET(class8_2,MATCH(N$1,#REF!,0)-7+'Итог по классам'!$B131,,,),"Ф")</f>
        <v>#REF!</v>
      </c>
      <c r="O131" s="43" t="e">
        <f ca="1">COUNTIF(OFFSET(class8_2,MATCH(O$1,#REF!,0)-7+'Итог по классам'!$B131,,,),"р")</f>
        <v>#REF!</v>
      </c>
      <c r="P131" s="43" t="e">
        <f ca="1">COUNTIF(OFFSET(class8_2,MATCH(P$1,#REF!,0)-7+'Итог по классам'!$B131,,,),"ш")</f>
        <v>#REF!</v>
      </c>
      <c r="Q131" s="44" t="e">
        <f ca="1">COUNTIF(OFFSET(class8_1,MATCH(Q$1,#REF!,0)-7+'Итог по классам'!$B131,,,),"Ф")</f>
        <v>#REF!</v>
      </c>
      <c r="R131" s="43" t="e">
        <f ca="1">COUNTIF(OFFSET(class8_1,MATCH(R$1,#REF!,0)-7+'Итог по классам'!$B131,,,),"р")</f>
        <v>#REF!</v>
      </c>
      <c r="S131" s="43" t="e">
        <f ca="1">COUNTIF(OFFSET(class8_1,MATCH(S$1,#REF!,0)-7+'Итог по классам'!$B131,,,),"ш")</f>
        <v>#REF!</v>
      </c>
      <c r="T131" s="43" t="e">
        <f ca="1">COUNTIF(OFFSET(class8_2,MATCH(T$1,#REF!,0)-7+'Итог по классам'!$B131,,,),"Ф")</f>
        <v>#REF!</v>
      </c>
      <c r="U131" s="43" t="e">
        <f ca="1">COUNTIF(OFFSET(class8_2,MATCH(U$1,#REF!,0)-7+'Итог по классам'!$B131,,,),"р")</f>
        <v>#REF!</v>
      </c>
      <c r="V131" s="43" t="e">
        <f ca="1">COUNTIF(OFFSET(class8_2,MATCH(V$1,#REF!,0)-7+'Итог по классам'!$B131,,,),"ш")</f>
        <v>#REF!</v>
      </c>
      <c r="W131" s="44" t="e">
        <f ca="1">COUNTIF(OFFSET(class8_1,MATCH(W$1,#REF!,0)-7+'Итог по классам'!$B131,,,),"Ф")</f>
        <v>#REF!</v>
      </c>
      <c r="X131" s="43" t="e">
        <f ca="1">COUNTIF(OFFSET(class8_1,MATCH(X$1,#REF!,0)-7+'Итог по классам'!$B131,,,),"р")</f>
        <v>#REF!</v>
      </c>
      <c r="Y131" s="43" t="e">
        <f ca="1">COUNTIF(OFFSET(class8_1,MATCH(Y$1,#REF!,0)-7+'Итог по классам'!$B131,,,),"ш")</f>
        <v>#REF!</v>
      </c>
      <c r="Z131" s="43" t="e">
        <f ca="1">COUNTIF(OFFSET(class8_2,MATCH(Z$1,#REF!,0)-7+'Итог по классам'!$B131,,,),"Ф")</f>
        <v>#REF!</v>
      </c>
      <c r="AA131" s="43" t="e">
        <f ca="1">COUNTIF(OFFSET(class8_2,MATCH(AA$1,#REF!,0)-7+'Итог по классам'!$B131,,,),"р")</f>
        <v>#REF!</v>
      </c>
      <c r="AB131" s="43" t="e">
        <f ca="1">COUNTIF(OFFSET(class8_2,MATCH(AB$1,#REF!,0)-7+'Итог по классам'!$B131,,,),"ш")</f>
        <v>#REF!</v>
      </c>
      <c r="AC131" s="44" t="e">
        <f ca="1">COUNTIF(OFFSET(class8_1,MATCH(AC$1,#REF!,0)-7+'Итог по классам'!$B131,,,),"Ф")</f>
        <v>#REF!</v>
      </c>
      <c r="AD131" s="43" t="e">
        <f ca="1">COUNTIF(OFFSET(class8_1,MATCH(AD$1,#REF!,0)-7+'Итог по классам'!$B131,,,),"р")</f>
        <v>#REF!</v>
      </c>
      <c r="AE131" s="43" t="e">
        <f ca="1">COUNTIF(OFFSET(class8_1,MATCH(AE$1,#REF!,0)-7+'Итог по классам'!$B131,,,),"ш")</f>
        <v>#REF!</v>
      </c>
      <c r="AF131" s="43" t="e">
        <f ca="1">COUNTIF(OFFSET(class8_2,MATCH(AF$1,#REF!,0)-7+'Итог по классам'!$B131,,,),"Ф")</f>
        <v>#REF!</v>
      </c>
      <c r="AG131" s="43" t="e">
        <f ca="1">COUNTIF(OFFSET(class8_2,MATCH(AG$1,#REF!,0)-7+'Итог по классам'!$B131,,,),"р")</f>
        <v>#REF!</v>
      </c>
      <c r="AH131" s="43" t="e">
        <f ca="1">COUNTIF(OFFSET(class8_2,MATCH(AH$1,#REF!,0)-7+'Итог по классам'!$B131,,,),"ш")</f>
        <v>#REF!</v>
      </c>
      <c r="AI131" s="44" t="e">
        <f ca="1">COUNTIF(OFFSET(class8_1,MATCH(AI$1,#REF!,0)-7+'Итог по классам'!$B131,,,),"Ф")</f>
        <v>#REF!</v>
      </c>
      <c r="AJ131" s="43" t="e">
        <f ca="1">COUNTIF(OFFSET(class8_1,MATCH(AJ$1,#REF!,0)-7+'Итог по классам'!$B131,,,),"р")</f>
        <v>#REF!</v>
      </c>
      <c r="AK131" s="43" t="e">
        <f ca="1">COUNTIF(OFFSET(class8_1,MATCH(AK$1,#REF!,0)-7+'Итог по классам'!$B131,,,),"ш")</f>
        <v>#REF!</v>
      </c>
      <c r="AL131" s="43" t="e">
        <f ca="1">COUNTIF(OFFSET(class8_2,MATCH(AL$1,#REF!,0)-7+'Итог по классам'!$B131,,,),"Ф")</f>
        <v>#REF!</v>
      </c>
      <c r="AM131" s="43" t="e">
        <f ca="1">COUNTIF(OFFSET(class8_2,MATCH(AM$1,#REF!,0)-7+'Итог по классам'!$B131,,,),"р")</f>
        <v>#REF!</v>
      </c>
      <c r="AN131" s="43" t="e">
        <f ca="1">COUNTIF(OFFSET(class8_2,MATCH(AN$1,#REF!,0)-7+'Итог по классам'!$B131,,,),"ш")</f>
        <v>#REF!</v>
      </c>
      <c r="AO131" s="44" t="e">
        <f ca="1">COUNTIF(OFFSET(class8_1,MATCH(AO$1,#REF!,0)-7+'Итог по классам'!$B131,,,),"Ф")</f>
        <v>#REF!</v>
      </c>
      <c r="AP131" s="43" t="e">
        <f ca="1">COUNTIF(OFFSET(class8_1,MATCH(AP$1,#REF!,0)-7+'Итог по классам'!$B131,,,),"р")</f>
        <v>#REF!</v>
      </c>
      <c r="AQ131" s="43" t="e">
        <f ca="1">COUNTIF(OFFSET(class8_1,MATCH(AQ$1,#REF!,0)-7+'Итог по классам'!$B131,,,),"ш")</f>
        <v>#REF!</v>
      </c>
      <c r="AR131" s="43" t="e">
        <f ca="1">COUNTIF(OFFSET(class8_2,MATCH(AR$1,#REF!,0)-7+'Итог по классам'!$B131,,,),"Ф")</f>
        <v>#REF!</v>
      </c>
      <c r="AS131" s="43" t="e">
        <f ca="1">COUNTIF(OFFSET(class8_2,MATCH(AS$1,#REF!,0)-7+'Итог по классам'!$B131,,,),"р")</f>
        <v>#REF!</v>
      </c>
      <c r="AT131" s="43" t="e">
        <f ca="1">COUNTIF(OFFSET(class8_2,MATCH(AT$1,#REF!,0)-7+'Итог по классам'!$B131,,,),"ш")</f>
        <v>#REF!</v>
      </c>
      <c r="AU131" s="44" t="e">
        <f ca="1">COUNTIF(OFFSET(class8_1,MATCH(AU$1,#REF!,0)-7+'Итог по классам'!$B131,,,),"Ф")</f>
        <v>#REF!</v>
      </c>
      <c r="AV131" s="43" t="e">
        <f ca="1">COUNTIF(OFFSET(class8_1,MATCH(AV$1,#REF!,0)-7+'Итог по классам'!$B131,,,),"р")</f>
        <v>#REF!</v>
      </c>
      <c r="AW131" s="43" t="e">
        <f ca="1">COUNTIF(OFFSET(class8_1,MATCH(AW$1,#REF!,0)-7+'Итог по классам'!$B131,,,),"ш")</f>
        <v>#REF!</v>
      </c>
      <c r="AX131" s="43" t="e">
        <f ca="1">COUNTIF(OFFSET(class8_2,MATCH(AX$1,#REF!,0)-7+'Итог по классам'!$B131,,,),"Ф")</f>
        <v>#REF!</v>
      </c>
      <c r="AY131" s="43" t="e">
        <f ca="1">COUNTIF(OFFSET(class8_2,MATCH(AY$1,#REF!,0)-7+'Итог по классам'!$B131,,,),"р")</f>
        <v>#REF!</v>
      </c>
      <c r="AZ131" s="43" t="e">
        <f ca="1">COUNTIF(OFFSET(class8_2,MATCH(AZ$1,#REF!,0)-7+'Итог по классам'!$B131,,,),"ш")</f>
        <v>#REF!</v>
      </c>
      <c r="BA131" s="44" t="e">
        <f ca="1">COUNTIF(OFFSET(class8_1,MATCH(BA$1,#REF!,0)-7+'Итог по классам'!$B131,,,),"Ф")</f>
        <v>#REF!</v>
      </c>
      <c r="BB131" s="43" t="e">
        <f ca="1">COUNTIF(OFFSET(class8_1,MATCH(BB$1,#REF!,0)-7+'Итог по классам'!$B131,,,),"р")</f>
        <v>#REF!</v>
      </c>
      <c r="BC131" s="43" t="e">
        <f ca="1">COUNTIF(OFFSET(class8_1,MATCH(BC$1,#REF!,0)-7+'Итог по классам'!$B131,,,),"ш")</f>
        <v>#REF!</v>
      </c>
      <c r="BD131" s="43" t="e">
        <f ca="1">COUNTIF(OFFSET(class8_2,MATCH(BD$1,#REF!,0)-7+'Итог по классам'!$B131,,,),"Ф")</f>
        <v>#REF!</v>
      </c>
      <c r="BE131" s="43" t="e">
        <f ca="1">COUNTIF(OFFSET(class8_2,MATCH(BE$1,#REF!,0)-7+'Итог по классам'!$B131,,,),"р")</f>
        <v>#REF!</v>
      </c>
      <c r="BF131" s="43" t="e">
        <f ca="1">COUNTIF(OFFSET(class8_2,MATCH(BF$1,#REF!,0)-7+'Итог по классам'!$B131,,,),"ш")</f>
        <v>#REF!</v>
      </c>
      <c r="BG131" s="44" t="e">
        <f ca="1">COUNTIF(OFFSET(class8_1,MATCH(BG$1,#REF!,0)-7+'Итог по классам'!$B131,,,),"Ф")</f>
        <v>#REF!</v>
      </c>
      <c r="BH131" s="43" t="e">
        <f ca="1">COUNTIF(OFFSET(class8_1,MATCH(BH$1,#REF!,0)-7+'Итог по классам'!$B131,,,),"р")</f>
        <v>#REF!</v>
      </c>
      <c r="BI131" s="43" t="e">
        <f ca="1">COUNTIF(OFFSET(class8_1,MATCH(BI$1,#REF!,0)-7+'Итог по классам'!$B131,,,),"ш")</f>
        <v>#REF!</v>
      </c>
      <c r="BJ131" s="43" t="e">
        <f ca="1">COUNTIF(OFFSET(class8_2,MATCH(BJ$1,#REF!,0)-7+'Итог по классам'!$B131,,,),"Ф")</f>
        <v>#REF!</v>
      </c>
      <c r="BK131" s="43" t="e">
        <f ca="1">COUNTIF(OFFSET(class8_2,MATCH(BK$1,#REF!,0)-7+'Итог по классам'!$B131,,,),"р")</f>
        <v>#REF!</v>
      </c>
      <c r="BL131" s="43" t="e">
        <f ca="1">COUNTIF(OFFSET(class8_2,MATCH(BL$1,#REF!,0)-7+'Итог по классам'!$B131,,,),"ш")</f>
        <v>#REF!</v>
      </c>
      <c r="BM131" s="44" t="e">
        <f ca="1">COUNTIF(OFFSET(class8_1,MATCH(BM$1,#REF!,0)-7+'Итог по классам'!$B131,,,),"Ф")</f>
        <v>#REF!</v>
      </c>
      <c r="BN131" s="43" t="e">
        <f ca="1">COUNTIF(OFFSET(class8_1,MATCH(BN$1,#REF!,0)-7+'Итог по классам'!$B131,,,),"р")</f>
        <v>#REF!</v>
      </c>
      <c r="BO131" s="43" t="e">
        <f ca="1">COUNTIF(OFFSET(class8_1,MATCH(BO$1,#REF!,0)-7+'Итог по классам'!$B131,,,),"ш")</f>
        <v>#REF!</v>
      </c>
      <c r="BP131" s="43" t="e">
        <f ca="1">COUNTIF(OFFSET(class8_2,MATCH(BP$1,#REF!,0)-7+'Итог по классам'!$B131,,,),"Ф")</f>
        <v>#REF!</v>
      </c>
      <c r="BQ131" s="43" t="e">
        <f ca="1">COUNTIF(OFFSET(class8_2,MATCH(BQ$1,#REF!,0)-7+'Итог по классам'!$B131,,,),"р")</f>
        <v>#REF!</v>
      </c>
      <c r="BR131" s="43" t="e">
        <f ca="1">COUNTIF(OFFSET(class8_2,MATCH(BR$1,#REF!,0)-7+'Итог по классам'!$B131,,,),"ш")</f>
        <v>#REF!</v>
      </c>
      <c r="BS131" s="44" t="e">
        <f ca="1">COUNTIF(OFFSET(class8_1,MATCH(BS$1,#REF!,0)-7+'Итог по классам'!$B131,,,),"Ф")</f>
        <v>#REF!</v>
      </c>
      <c r="BT131" s="43" t="e">
        <f ca="1">COUNTIF(OFFSET(class8_1,MATCH(BT$1,#REF!,0)-7+'Итог по классам'!$B131,,,),"р")</f>
        <v>#REF!</v>
      </c>
      <c r="BU131" s="43" t="e">
        <f ca="1">COUNTIF(OFFSET(class8_1,MATCH(BU$1,#REF!,0)-7+'Итог по классам'!$B131,,,),"ш")</f>
        <v>#REF!</v>
      </c>
      <c r="BV131" s="43" t="e">
        <f ca="1">COUNTIF(OFFSET(class8_2,MATCH(BV$1,#REF!,0)-7+'Итог по классам'!$B131,,,),"Ф")</f>
        <v>#REF!</v>
      </c>
      <c r="BW131" s="43" t="e">
        <f ca="1">COUNTIF(OFFSET(class8_2,MATCH(BW$1,#REF!,0)-7+'Итог по классам'!$B131,,,),"р")</f>
        <v>#REF!</v>
      </c>
      <c r="BX131" s="43" t="e">
        <f ca="1">COUNTIF(OFFSET(class8_2,MATCH(BX$1,#REF!,0)-7+'Итог по классам'!$B131,,,),"ш")</f>
        <v>#REF!</v>
      </c>
      <c r="BY131" s="44" t="e">
        <f ca="1">COUNTIF(OFFSET(class8_1,MATCH(BY$1,#REF!,0)-7+'Итог по классам'!$B131,,,),"Ф")</f>
        <v>#REF!</v>
      </c>
      <c r="BZ131" s="43" t="e">
        <f ca="1">COUNTIF(OFFSET(class8_1,MATCH(BZ$1,#REF!,0)-7+'Итог по классам'!$B131,,,),"р")</f>
        <v>#REF!</v>
      </c>
      <c r="CA131" s="43" t="e">
        <f ca="1">COUNTIF(OFFSET(class8_1,MATCH(CA$1,#REF!,0)-7+'Итог по классам'!$B131,,,),"ш")</f>
        <v>#REF!</v>
      </c>
      <c r="CB131" s="43" t="e">
        <f ca="1">COUNTIF(OFFSET(class8_2,MATCH(CB$1,#REF!,0)-7+'Итог по классам'!$B131,,,),"Ф")</f>
        <v>#REF!</v>
      </c>
      <c r="CC131" s="43" t="e">
        <f ca="1">COUNTIF(OFFSET(class8_2,MATCH(CC$1,#REF!,0)-7+'Итог по классам'!$B131,,,),"р")</f>
        <v>#REF!</v>
      </c>
      <c r="CD131" s="43" t="e">
        <f ca="1">COUNTIF(OFFSET(class8_2,MATCH(CD$1,#REF!,0)-7+'Итог по классам'!$B131,,,),"ш")</f>
        <v>#REF!</v>
      </c>
      <c r="CE131" s="44" t="e">
        <f ca="1">COUNTIF(OFFSET(class8_1,MATCH(CE$1,#REF!,0)-7+'Итог по классам'!$B131,,,),"Ф")</f>
        <v>#REF!</v>
      </c>
      <c r="CF131" s="43" t="e">
        <f ca="1">COUNTIF(OFFSET(class8_1,MATCH(CF$1,#REF!,0)-7+'Итог по классам'!$B131,,,),"р")</f>
        <v>#REF!</v>
      </c>
      <c r="CG131" s="43" t="e">
        <f ca="1">COUNTIF(OFFSET(class8_1,MATCH(CG$1,#REF!,0)-7+'Итог по классам'!$B131,,,),"ш")</f>
        <v>#REF!</v>
      </c>
      <c r="CH131" s="43" t="e">
        <f ca="1">COUNTIF(OFFSET(class8_2,MATCH(CH$1,#REF!,0)-7+'Итог по классам'!$B131,,,),"Ф")</f>
        <v>#REF!</v>
      </c>
      <c r="CI131" s="43" t="e">
        <f ca="1">COUNTIF(OFFSET(class8_2,MATCH(CI$1,#REF!,0)-7+'Итог по классам'!$B131,,,),"р")</f>
        <v>#REF!</v>
      </c>
      <c r="CJ131" s="43" t="e">
        <f ca="1">COUNTIF(OFFSET(class8_2,MATCH(CJ$1,#REF!,0)-7+'Итог по классам'!$B131,,,),"ш")</f>
        <v>#REF!</v>
      </c>
      <c r="CK131" s="44" t="e">
        <f ca="1">COUNTIF(OFFSET(class8_1,MATCH(CK$1,#REF!,0)-7+'Итог по классам'!$B131,,,),"Ф")</f>
        <v>#REF!</v>
      </c>
      <c r="CL131" s="43" t="e">
        <f ca="1">COUNTIF(OFFSET(class8_1,MATCH(CL$1,#REF!,0)-7+'Итог по классам'!$B131,,,),"р")</f>
        <v>#REF!</v>
      </c>
      <c r="CM131" s="43" t="e">
        <f ca="1">COUNTIF(OFFSET(class8_1,MATCH(CM$1,#REF!,0)-7+'Итог по классам'!$B131,,,),"ш")</f>
        <v>#REF!</v>
      </c>
      <c r="CN131" s="43" t="e">
        <f ca="1">COUNTIF(OFFSET(class8_2,MATCH(CN$1,#REF!,0)-7+'Итог по классам'!$B131,,,),"Ф")</f>
        <v>#REF!</v>
      </c>
      <c r="CO131" s="43" t="e">
        <f ca="1">COUNTIF(OFFSET(class8_2,MATCH(CO$1,#REF!,0)-7+'Итог по классам'!$B131,,,),"р")</f>
        <v>#REF!</v>
      </c>
      <c r="CP131" s="43" t="e">
        <f ca="1">COUNTIF(OFFSET(class8_2,MATCH(CP$1,#REF!,0)-7+'Итог по классам'!$B131,,,),"ш")</f>
        <v>#REF!</v>
      </c>
      <c r="CQ131" s="44" t="e">
        <f ca="1">COUNTIF(OFFSET(class8_1,MATCH(CQ$1,#REF!,0)-7+'Итог по классам'!$B131,,,),"Ф")</f>
        <v>#REF!</v>
      </c>
      <c r="CR131" s="43" t="e">
        <f ca="1">COUNTIF(OFFSET(class8_1,MATCH(CR$1,#REF!,0)-7+'Итог по классам'!$B131,,,),"р")</f>
        <v>#REF!</v>
      </c>
      <c r="CS131" s="43" t="e">
        <f ca="1">COUNTIF(OFFSET(class8_1,MATCH(CS$1,#REF!,0)-7+'Итог по классам'!$B131,,,),"ш")</f>
        <v>#REF!</v>
      </c>
      <c r="CT131" s="43" t="e">
        <f ca="1">COUNTIF(OFFSET(class8_2,MATCH(CT$1,#REF!,0)-7+'Итог по классам'!$B131,,,),"Ф")</f>
        <v>#REF!</v>
      </c>
      <c r="CU131" s="43" t="e">
        <f ca="1">COUNTIF(OFFSET(class8_2,MATCH(CU$1,#REF!,0)-7+'Итог по классам'!$B131,,,),"р")</f>
        <v>#REF!</v>
      </c>
      <c r="CV131" s="43" t="e">
        <f ca="1">COUNTIF(OFFSET(class8_2,MATCH(CV$1,#REF!,0)-7+'Итог по классам'!$B131,,,),"ш")</f>
        <v>#REF!</v>
      </c>
      <c r="CW131" s="44" t="e">
        <f ca="1">COUNTIF(OFFSET(class8_1,MATCH(CW$1,#REF!,0)-7+'Итог по классам'!$B131,,,),"Ф")</f>
        <v>#REF!</v>
      </c>
      <c r="CX131" s="43" t="e">
        <f ca="1">COUNTIF(OFFSET(class8_1,MATCH(CX$1,#REF!,0)-7+'Итог по классам'!$B131,,,),"р")</f>
        <v>#REF!</v>
      </c>
      <c r="CY131" s="43" t="e">
        <f ca="1">COUNTIF(OFFSET(class8_1,MATCH(CY$1,#REF!,0)-7+'Итог по классам'!$B131,,,),"ш")</f>
        <v>#REF!</v>
      </c>
      <c r="CZ131" s="43" t="e">
        <f ca="1">COUNTIF(OFFSET(class8_2,MATCH(CZ$1,#REF!,0)-7+'Итог по классам'!$B131,,,),"Ф")</f>
        <v>#REF!</v>
      </c>
      <c r="DA131" s="43" t="e">
        <f ca="1">COUNTIF(OFFSET(class8_2,MATCH(DA$1,#REF!,0)-7+'Итог по классам'!$B131,,,),"р")</f>
        <v>#REF!</v>
      </c>
      <c r="DB131" s="43" t="e">
        <f ca="1">COUNTIF(OFFSET(class8_2,MATCH(DB$1,#REF!,0)-7+'Итог по классам'!$B131,,,),"ш")</f>
        <v>#REF!</v>
      </c>
      <c r="DC131" s="44" t="e">
        <f ca="1">COUNTIF(OFFSET(class8_1,MATCH(DC$1,#REF!,0)-7+'Итог по классам'!$B131,,,),"Ф")</f>
        <v>#REF!</v>
      </c>
      <c r="DD131" s="43" t="e">
        <f ca="1">COUNTIF(OFFSET(class8_1,MATCH(DD$1,#REF!,0)-7+'Итог по классам'!$B131,,,),"р")</f>
        <v>#REF!</v>
      </c>
      <c r="DE131" s="43" t="e">
        <f ca="1">COUNTIF(OFFSET(class8_1,MATCH(DE$1,#REF!,0)-7+'Итог по классам'!$B131,,,),"ш")</f>
        <v>#REF!</v>
      </c>
      <c r="DF131" s="43" t="e">
        <f ca="1">COUNTIF(OFFSET(class8_2,MATCH(DF$1,#REF!,0)-7+'Итог по классам'!$B131,,,),"Ф")</f>
        <v>#REF!</v>
      </c>
      <c r="DG131" s="43" t="e">
        <f ca="1">COUNTIF(OFFSET(class8_2,MATCH(DG$1,#REF!,0)-7+'Итог по классам'!$B131,,,),"р")</f>
        <v>#REF!</v>
      </c>
      <c r="DH131" s="43" t="e">
        <f ca="1">COUNTIF(OFFSET(class8_2,MATCH(DH$1,#REF!,0)-7+'Итог по классам'!$B131,,,),"ш")</f>
        <v>#REF!</v>
      </c>
      <c r="DI131" s="44" t="e">
        <f ca="1">COUNTIF(OFFSET(class8_1,MATCH(DI$1,#REF!,0)-7+'Итог по классам'!$B131,,,),"Ф")</f>
        <v>#REF!</v>
      </c>
      <c r="DJ131" s="43" t="e">
        <f ca="1">COUNTIF(OFFSET(class8_1,MATCH(DJ$1,#REF!,0)-7+'Итог по классам'!$B131,,,),"р")</f>
        <v>#REF!</v>
      </c>
      <c r="DK131" s="43" t="e">
        <f ca="1">COUNTIF(OFFSET(class8_1,MATCH(DK$1,#REF!,0)-7+'Итог по классам'!$B131,,,),"ш")</f>
        <v>#REF!</v>
      </c>
      <c r="DL131" s="43" t="e">
        <f ca="1">COUNTIF(OFFSET(class8_2,MATCH(DL$1,#REF!,0)-7+'Итог по классам'!$B131,,,),"Ф")</f>
        <v>#REF!</v>
      </c>
      <c r="DM131" s="43" t="e">
        <f ca="1">COUNTIF(OFFSET(class8_2,MATCH(DM$1,#REF!,0)-7+'Итог по классам'!$B131,,,),"р")</f>
        <v>#REF!</v>
      </c>
      <c r="DN131" s="43" t="e">
        <f ca="1">COUNTIF(OFFSET(class8_2,MATCH(DN$1,#REF!,0)-7+'Итог по классам'!$B131,,,),"ш")</f>
        <v>#REF!</v>
      </c>
      <c r="DO131" s="44" t="e">
        <f ca="1">COUNTIF(OFFSET(class8_1,MATCH(DO$1,#REF!,0)-7+'Итог по классам'!$B131,,,),"Ф")</f>
        <v>#REF!</v>
      </c>
      <c r="DP131" s="43" t="e">
        <f ca="1">COUNTIF(OFFSET(class8_1,MATCH(DP$1,#REF!,0)-7+'Итог по классам'!$B131,,,),"р")</f>
        <v>#REF!</v>
      </c>
      <c r="DQ131" s="43" t="e">
        <f ca="1">COUNTIF(OFFSET(class8_1,MATCH(DQ$1,#REF!,0)-7+'Итог по классам'!$B131,,,),"ш")</f>
        <v>#REF!</v>
      </c>
      <c r="DR131" s="43" t="e">
        <f ca="1">COUNTIF(OFFSET(class8_2,MATCH(DR$1,#REF!,0)-7+'Итог по классам'!$B131,,,),"Ф")</f>
        <v>#REF!</v>
      </c>
      <c r="DS131" s="43" t="e">
        <f ca="1">COUNTIF(OFFSET(class8_2,MATCH(DS$1,#REF!,0)-7+'Итог по классам'!$B131,,,),"р")</f>
        <v>#REF!</v>
      </c>
      <c r="DT131" s="43" t="e">
        <f ca="1">COUNTIF(OFFSET(class8_2,MATCH(DT$1,#REF!,0)-7+'Итог по классам'!$B131,,,),"ш")</f>
        <v>#REF!</v>
      </c>
      <c r="DU131" s="44" t="e">
        <f ca="1">COUNTIF(OFFSET(class8_1,MATCH(DU$1,#REF!,0)-7+'Итог по классам'!$B131,,,),"Ф")</f>
        <v>#REF!</v>
      </c>
      <c r="DV131" s="43" t="e">
        <f ca="1">COUNTIF(OFFSET(class8_1,MATCH(DV$1,#REF!,0)-7+'Итог по классам'!$B131,,,),"р")</f>
        <v>#REF!</v>
      </c>
      <c r="DW131" s="43" t="e">
        <f ca="1">COUNTIF(OFFSET(class8_1,MATCH(DW$1,#REF!,0)-7+'Итог по классам'!$B131,,,),"ш")</f>
        <v>#REF!</v>
      </c>
      <c r="DX131" s="43" t="e">
        <f ca="1">COUNTIF(OFFSET(class8_2,MATCH(DX$1,#REF!,0)-7+'Итог по классам'!$B131,,,),"Ф")</f>
        <v>#REF!</v>
      </c>
      <c r="DY131" s="43" t="e">
        <f ca="1">COUNTIF(OFFSET(class8_2,MATCH(DY$1,#REF!,0)-7+'Итог по классам'!$B131,,,),"р")</f>
        <v>#REF!</v>
      </c>
      <c r="DZ131" s="43" t="e">
        <f ca="1">COUNTIF(OFFSET(class8_2,MATCH(DZ$1,#REF!,0)-7+'Итог по классам'!$B131,,,),"ш")</f>
        <v>#REF!</v>
      </c>
      <c r="EA131" s="44" t="e">
        <f ca="1">COUNTIF(OFFSET(class8_1,MATCH(EA$1,#REF!,0)-7+'Итог по классам'!$B131,,,),"Ф")</f>
        <v>#REF!</v>
      </c>
      <c r="EB131" s="43" t="e">
        <f ca="1">COUNTIF(OFFSET(class8_1,MATCH(EB$1,#REF!,0)-7+'Итог по классам'!$B131,,,),"р")</f>
        <v>#REF!</v>
      </c>
      <c r="EC131" s="43" t="e">
        <f ca="1">COUNTIF(OFFSET(class8_1,MATCH(EC$1,#REF!,0)-7+'Итог по классам'!$B131,,,),"ш")</f>
        <v>#REF!</v>
      </c>
      <c r="ED131" s="43" t="e">
        <f ca="1">COUNTIF(OFFSET(class8_2,MATCH(ED$1,#REF!,0)-7+'Итог по классам'!$B131,,,),"Ф")</f>
        <v>#REF!</v>
      </c>
      <c r="EE131" s="43" t="e">
        <f ca="1">COUNTIF(OFFSET(class8_2,MATCH(EE$1,#REF!,0)-7+'Итог по классам'!$B131,,,),"р")</f>
        <v>#REF!</v>
      </c>
      <c r="EF131" s="43" t="e">
        <f ca="1">COUNTIF(OFFSET(class8_2,MATCH(EF$1,#REF!,0)-7+'Итог по классам'!$B131,,,),"ш")</f>
        <v>#REF!</v>
      </c>
      <c r="EG131" s="44" t="e">
        <f ca="1">COUNTIF(OFFSET(class8_1,MATCH(EG$1,#REF!,0)-7+'Итог по классам'!$B131,,,),"Ф")</f>
        <v>#REF!</v>
      </c>
      <c r="EH131" s="43" t="e">
        <f ca="1">COUNTIF(OFFSET(class8_1,MATCH(EH$1,#REF!,0)-7+'Итог по классам'!$B131,,,),"р")</f>
        <v>#REF!</v>
      </c>
      <c r="EI131" s="43" t="e">
        <f ca="1">COUNTIF(OFFSET(class8_1,MATCH(EI$1,#REF!,0)-7+'Итог по классам'!$B131,,,),"ш")</f>
        <v>#REF!</v>
      </c>
      <c r="EJ131" s="43" t="e">
        <f ca="1">COUNTIF(OFFSET(class8_2,MATCH(EJ$1,#REF!,0)-7+'Итог по классам'!$B131,,,),"Ф")</f>
        <v>#REF!</v>
      </c>
      <c r="EK131" s="43" t="e">
        <f ca="1">COUNTIF(OFFSET(class8_2,MATCH(EK$1,#REF!,0)-7+'Итог по классам'!$B131,,,),"р")</f>
        <v>#REF!</v>
      </c>
      <c r="EL131" s="43" t="e">
        <f ca="1">COUNTIF(OFFSET(class8_2,MATCH(EL$1,#REF!,0)-7+'Итог по классам'!$B131,,,),"ш")</f>
        <v>#REF!</v>
      </c>
      <c r="EM131" s="44" t="e">
        <f ca="1">COUNTIF(OFFSET(class8_1,MATCH(EM$1,#REF!,0)-7+'Итог по классам'!$B131,,,),"Ф")</f>
        <v>#REF!</v>
      </c>
      <c r="EN131" s="43" t="e">
        <f ca="1">COUNTIF(OFFSET(class8_1,MATCH(EN$1,#REF!,0)-7+'Итог по классам'!$B131,,,),"р")</f>
        <v>#REF!</v>
      </c>
      <c r="EO131" s="43" t="e">
        <f ca="1">COUNTIF(OFFSET(class8_1,MATCH(EO$1,#REF!,0)-7+'Итог по классам'!$B131,,,),"ш")</f>
        <v>#REF!</v>
      </c>
      <c r="EP131" s="43" t="e">
        <f ca="1">COUNTIF(OFFSET(class8_2,MATCH(EP$1,#REF!,0)-7+'Итог по классам'!$B131,,,),"Ф")</f>
        <v>#REF!</v>
      </c>
      <c r="EQ131" s="43" t="e">
        <f ca="1">COUNTIF(OFFSET(class8_2,MATCH(EQ$1,#REF!,0)-7+'Итог по классам'!$B131,,,),"р")</f>
        <v>#REF!</v>
      </c>
      <c r="ER131" s="43" t="e">
        <f ca="1">COUNTIF(OFFSET(class8_2,MATCH(ER$1,#REF!,0)-7+'Итог по классам'!$B131,,,),"ш")</f>
        <v>#REF!</v>
      </c>
      <c r="ES131" s="44" t="e">
        <f ca="1">COUNTIF(OFFSET(class8_1,MATCH(ES$1,#REF!,0)-7+'Итог по классам'!$B131,,,),"Ф")</f>
        <v>#REF!</v>
      </c>
      <c r="ET131" s="43" t="e">
        <f ca="1">COUNTIF(OFFSET(class8_1,MATCH(ET$1,#REF!,0)-7+'Итог по классам'!$B131,,,),"р")</f>
        <v>#REF!</v>
      </c>
      <c r="EU131" s="43" t="e">
        <f ca="1">COUNTIF(OFFSET(class8_1,MATCH(EU$1,#REF!,0)-7+'Итог по классам'!$B131,,,),"ш")</f>
        <v>#REF!</v>
      </c>
      <c r="EV131" s="43" t="e">
        <f ca="1">COUNTIF(OFFSET(class8_2,MATCH(EV$1,#REF!,0)-7+'Итог по классам'!$B131,,,),"Ф")</f>
        <v>#REF!</v>
      </c>
      <c r="EW131" s="43" t="e">
        <f ca="1">COUNTIF(OFFSET(class8_2,MATCH(EW$1,#REF!,0)-7+'Итог по классам'!$B131,,,),"р")</f>
        <v>#REF!</v>
      </c>
      <c r="EX131" s="43" t="e">
        <f ca="1">COUNTIF(OFFSET(class8_2,MATCH(EX$1,#REF!,0)-7+'Итог по классам'!$B131,,,),"ш")</f>
        <v>#REF!</v>
      </c>
      <c r="EY131" s="44" t="e">
        <f ca="1">COUNTIF(OFFSET(class8_1,MATCH(EY$1,#REF!,0)-7+'Итог по классам'!$B131,,,),"Ф")</f>
        <v>#REF!</v>
      </c>
      <c r="EZ131" s="43" t="e">
        <f ca="1">COUNTIF(OFFSET(class8_1,MATCH(EZ$1,#REF!,0)-7+'Итог по классам'!$B131,,,),"р")</f>
        <v>#REF!</v>
      </c>
      <c r="FA131" s="43" t="e">
        <f ca="1">COUNTIF(OFFSET(class8_1,MATCH(FA$1,#REF!,0)-7+'Итог по классам'!$B131,,,),"ш")</f>
        <v>#REF!</v>
      </c>
      <c r="FB131" s="43" t="e">
        <f ca="1">COUNTIF(OFFSET(class8_2,MATCH(FB$1,#REF!,0)-7+'Итог по классам'!$B131,,,),"Ф")</f>
        <v>#REF!</v>
      </c>
      <c r="FC131" s="43" t="e">
        <f ca="1">COUNTIF(OFFSET(class8_2,MATCH(FC$1,#REF!,0)-7+'Итог по классам'!$B131,,,),"р")</f>
        <v>#REF!</v>
      </c>
      <c r="FD131" s="43" t="e">
        <f ca="1">COUNTIF(OFFSET(class8_2,MATCH(FD$1,#REF!,0)-7+'Итог по классам'!$B131,,,),"ш")</f>
        <v>#REF!</v>
      </c>
      <c r="FE131" s="44" t="e">
        <f ca="1">COUNTIF(OFFSET(class8_1,MATCH(FE$1,#REF!,0)-7+'Итог по классам'!$B131,,,),"Ф")</f>
        <v>#REF!</v>
      </c>
      <c r="FF131" s="43" t="e">
        <f ca="1">COUNTIF(OFFSET(class8_1,MATCH(FF$1,#REF!,0)-7+'Итог по классам'!$B131,,,),"р")</f>
        <v>#REF!</v>
      </c>
      <c r="FG131" s="43" t="e">
        <f ca="1">COUNTIF(OFFSET(class8_1,MATCH(FG$1,#REF!,0)-7+'Итог по классам'!$B131,,,),"ш")</f>
        <v>#REF!</v>
      </c>
      <c r="FH131" s="43" t="e">
        <f ca="1">COUNTIF(OFFSET(class8_2,MATCH(FH$1,#REF!,0)-7+'Итог по классам'!$B131,,,),"Ф")</f>
        <v>#REF!</v>
      </c>
      <c r="FI131" s="43" t="e">
        <f ca="1">COUNTIF(OFFSET(class8_2,MATCH(FI$1,#REF!,0)-7+'Итог по классам'!$B131,,,),"р")</f>
        <v>#REF!</v>
      </c>
      <c r="FJ131" s="43" t="e">
        <f ca="1">COUNTIF(OFFSET(class8_2,MATCH(FJ$1,#REF!,0)-7+'Итог по классам'!$B131,,,),"ш")</f>
        <v>#REF!</v>
      </c>
      <c r="FK131" s="44" t="e">
        <f ca="1">COUNTIF(OFFSET(class8_1,MATCH(FK$1,#REF!,0)-7+'Итог по классам'!$B131,,,),"Ф")</f>
        <v>#REF!</v>
      </c>
      <c r="FL131" s="43" t="e">
        <f ca="1">COUNTIF(OFFSET(class8_1,MATCH(FL$1,#REF!,0)-7+'Итог по классам'!$B131,,,),"р")</f>
        <v>#REF!</v>
      </c>
      <c r="FM131" s="43" t="e">
        <f ca="1">COUNTIF(OFFSET(class8_1,MATCH(FM$1,#REF!,0)-7+'Итог по классам'!$B131,,,),"ш")</f>
        <v>#REF!</v>
      </c>
      <c r="FN131" s="43" t="e">
        <f ca="1">COUNTIF(OFFSET(class8_2,MATCH(FN$1,#REF!,0)-7+'Итог по классам'!$B131,,,),"Ф")</f>
        <v>#REF!</v>
      </c>
      <c r="FO131" s="43" t="e">
        <f ca="1">COUNTIF(OFFSET(class8_2,MATCH(FO$1,#REF!,0)-7+'Итог по классам'!$B131,,,),"р")</f>
        <v>#REF!</v>
      </c>
      <c r="FP131" s="43" t="e">
        <f ca="1">COUNTIF(OFFSET(class8_2,MATCH(FP$1,#REF!,0)-7+'Итог по классам'!$B131,,,),"ш")</f>
        <v>#REF!</v>
      </c>
      <c r="FQ131" s="44" t="e">
        <f ca="1">COUNTIF(OFFSET(class8_1,MATCH(FQ$1,#REF!,0)-7+'Итог по классам'!$B131,,,),"Ф")</f>
        <v>#REF!</v>
      </c>
      <c r="FR131" s="43" t="e">
        <f ca="1">COUNTIF(OFFSET(class8_1,MATCH(FR$1,#REF!,0)-7+'Итог по классам'!$B131,,,),"р")</f>
        <v>#REF!</v>
      </c>
      <c r="FS131" s="43" t="e">
        <f ca="1">COUNTIF(OFFSET(class8_1,MATCH(FS$1,#REF!,0)-7+'Итог по классам'!$B131,,,),"ш")</f>
        <v>#REF!</v>
      </c>
      <c r="FT131" s="43" t="e">
        <f ca="1">COUNTIF(OFFSET(class8_2,MATCH(FT$1,#REF!,0)-7+'Итог по классам'!$B131,,,),"Ф")</f>
        <v>#REF!</v>
      </c>
      <c r="FU131" s="43" t="e">
        <f ca="1">COUNTIF(OFFSET(class8_2,MATCH(FU$1,#REF!,0)-7+'Итог по классам'!$B131,,,),"р")</f>
        <v>#REF!</v>
      </c>
      <c r="FV131" s="43" t="e">
        <f ca="1">COUNTIF(OFFSET(class8_2,MATCH(FV$1,#REF!,0)-7+'Итог по классам'!$B131,,,),"ш")</f>
        <v>#REF!</v>
      </c>
      <c r="FW131" s="44" t="e">
        <f ca="1">COUNTIF(OFFSET(class8_1,MATCH(FW$1,#REF!,0)-7+'Итог по классам'!$B131,,,),"Ф")</f>
        <v>#REF!</v>
      </c>
      <c r="FX131" s="43" t="e">
        <f ca="1">COUNTIF(OFFSET(class8_1,MATCH(FX$1,#REF!,0)-7+'Итог по классам'!$B131,,,),"р")</f>
        <v>#REF!</v>
      </c>
      <c r="FY131" s="43" t="e">
        <f ca="1">COUNTIF(OFFSET(class8_1,MATCH(FY$1,#REF!,0)-7+'Итог по классам'!$B131,,,),"ш")</f>
        <v>#REF!</v>
      </c>
      <c r="FZ131" s="43" t="e">
        <f ca="1">COUNTIF(OFFSET(class8_2,MATCH(FZ$1,#REF!,0)-7+'Итог по классам'!$B131,,,),"Ф")</f>
        <v>#REF!</v>
      </c>
      <c r="GA131" s="43" t="e">
        <f ca="1">COUNTIF(OFFSET(class8_2,MATCH(GA$1,#REF!,0)-7+'Итог по классам'!$B131,,,),"р")</f>
        <v>#REF!</v>
      </c>
      <c r="GB131" s="43" t="e">
        <f ca="1">COUNTIF(OFFSET(class8_2,MATCH(GB$1,#REF!,0)-7+'Итог по классам'!$B131,,,),"ш")</f>
        <v>#REF!</v>
      </c>
      <c r="GC131" s="44" t="e">
        <f ca="1">COUNTIF(OFFSET(class8_1,MATCH(GC$1,#REF!,0)-7+'Итог по классам'!$B131,,,),"Ф")</f>
        <v>#REF!</v>
      </c>
      <c r="GD131" s="43" t="e">
        <f ca="1">COUNTIF(OFFSET(class8_1,MATCH(GD$1,#REF!,0)-7+'Итог по классам'!$B131,,,),"р")</f>
        <v>#REF!</v>
      </c>
      <c r="GE131" s="43" t="e">
        <f ca="1">COUNTIF(OFFSET(class8_1,MATCH(GE$1,#REF!,0)-7+'Итог по классам'!$B131,,,),"ш")</f>
        <v>#REF!</v>
      </c>
      <c r="GF131" s="43" t="e">
        <f ca="1">COUNTIF(OFFSET(class8_2,MATCH(GF$1,#REF!,0)-7+'Итог по классам'!$B131,,,),"Ф")</f>
        <v>#REF!</v>
      </c>
      <c r="GG131" s="43" t="e">
        <f ca="1">COUNTIF(OFFSET(class8_2,MATCH(GG$1,#REF!,0)-7+'Итог по классам'!$B131,,,),"р")</f>
        <v>#REF!</v>
      </c>
      <c r="GH131" s="43" t="e">
        <f ca="1">COUNTIF(OFFSET(class8_2,MATCH(GH$1,#REF!,0)-7+'Итог по классам'!$B131,,,),"ш")</f>
        <v>#REF!</v>
      </c>
      <c r="GI131" s="44" t="e">
        <f ca="1">COUNTIF(OFFSET(class8_1,MATCH(GI$1,#REF!,0)-7+'Итог по классам'!$B131,,,),"Ф")</f>
        <v>#REF!</v>
      </c>
      <c r="GJ131" s="43" t="e">
        <f ca="1">COUNTIF(OFFSET(class8_1,MATCH(GJ$1,#REF!,0)-7+'Итог по классам'!$B131,,,),"р")</f>
        <v>#REF!</v>
      </c>
      <c r="GK131" s="43" t="e">
        <f ca="1">COUNTIF(OFFSET(class8_1,MATCH(GK$1,#REF!,0)-7+'Итог по классам'!$B131,,,),"ш")</f>
        <v>#REF!</v>
      </c>
      <c r="GL131" s="43" t="e">
        <f ca="1">COUNTIF(OFFSET(class8_2,MATCH(GL$1,#REF!,0)-7+'Итог по классам'!$B131,,,),"Ф")</f>
        <v>#REF!</v>
      </c>
      <c r="GM131" s="43" t="e">
        <f ca="1">COUNTIF(OFFSET(class8_2,MATCH(GM$1,#REF!,0)-7+'Итог по классам'!$B131,,,),"р")</f>
        <v>#REF!</v>
      </c>
      <c r="GN131" s="43" t="e">
        <f ca="1">COUNTIF(OFFSET(class8_2,MATCH(GN$1,#REF!,0)-7+'Итог по классам'!$B131,,,),"ш")</f>
        <v>#REF!</v>
      </c>
      <c r="GO131" s="44" t="e">
        <f ca="1">COUNTIF(OFFSET(class8_1,MATCH(GO$1,#REF!,0)-7+'Итог по классам'!$B131,,,),"Ф")</f>
        <v>#REF!</v>
      </c>
      <c r="GP131" s="43" t="e">
        <f ca="1">COUNTIF(OFFSET(class8_1,MATCH(GP$1,#REF!,0)-7+'Итог по классам'!$B131,,,),"р")</f>
        <v>#REF!</v>
      </c>
      <c r="GQ131" s="43" t="e">
        <f ca="1">COUNTIF(OFFSET(class8_1,MATCH(GQ$1,#REF!,0)-7+'Итог по классам'!$B131,,,),"ш")</f>
        <v>#REF!</v>
      </c>
      <c r="GR131" s="43" t="e">
        <f ca="1">COUNTIF(OFFSET(class8_2,MATCH(GR$1,#REF!,0)-7+'Итог по классам'!$B131,,,),"Ф")</f>
        <v>#REF!</v>
      </c>
      <c r="GS131" s="43" t="e">
        <f ca="1">COUNTIF(OFFSET(class8_2,MATCH(GS$1,#REF!,0)-7+'Итог по классам'!$B131,,,),"р")</f>
        <v>#REF!</v>
      </c>
      <c r="GT131" s="43" t="e">
        <f ca="1">COUNTIF(OFFSET(class8_2,MATCH(GT$1,#REF!,0)-7+'Итог по классам'!$B131,,,),"ш")</f>
        <v>#REF!</v>
      </c>
      <c r="GU131" s="44" t="e">
        <f ca="1">COUNTIF(OFFSET(class8_1,MATCH(GU$1,#REF!,0)-7+'Итог по классам'!$B131,,,),"Ф")</f>
        <v>#REF!</v>
      </c>
      <c r="GV131" s="43" t="e">
        <f ca="1">COUNTIF(OFFSET(class8_1,MATCH(GV$1,#REF!,0)-7+'Итог по классам'!$B131,,,),"р")</f>
        <v>#REF!</v>
      </c>
      <c r="GW131" s="43" t="e">
        <f ca="1">COUNTIF(OFFSET(class8_1,MATCH(GW$1,#REF!,0)-7+'Итог по классам'!$B131,,,),"ш")</f>
        <v>#REF!</v>
      </c>
      <c r="GX131" s="43" t="e">
        <f ca="1">COUNTIF(OFFSET(class8_2,MATCH(GX$1,#REF!,0)-7+'Итог по классам'!$B131,,,),"Ф")</f>
        <v>#REF!</v>
      </c>
      <c r="GY131" s="43" t="e">
        <f ca="1">COUNTIF(OFFSET(class8_2,MATCH(GY$1,#REF!,0)-7+'Итог по классам'!$B131,,,),"р")</f>
        <v>#REF!</v>
      </c>
      <c r="GZ131" s="43" t="e">
        <f ca="1">COUNTIF(OFFSET(class8_2,MATCH(GZ$1,#REF!,0)-7+'Итог по классам'!$B131,,,),"ш")</f>
        <v>#REF!</v>
      </c>
      <c r="HA131" s="44" t="e">
        <f ca="1">COUNTIF(OFFSET(class8_1,MATCH(HA$1,#REF!,0)-7+'Итог по классам'!$B131,,,),"Ф")</f>
        <v>#REF!</v>
      </c>
      <c r="HB131" s="43" t="e">
        <f ca="1">COUNTIF(OFFSET(class8_1,MATCH(HB$1,#REF!,0)-7+'Итог по классам'!$B131,,,),"р")</f>
        <v>#REF!</v>
      </c>
      <c r="HC131" s="43" t="e">
        <f ca="1">COUNTIF(OFFSET(class8_1,MATCH(HC$1,#REF!,0)-7+'Итог по классам'!$B131,,,),"ш")</f>
        <v>#REF!</v>
      </c>
      <c r="HD131" s="43" t="e">
        <f ca="1">COUNTIF(OFFSET(class8_2,MATCH(HD$1,#REF!,0)-7+'Итог по классам'!$B131,,,),"Ф")</f>
        <v>#REF!</v>
      </c>
      <c r="HE131" s="43" t="e">
        <f ca="1">COUNTIF(OFFSET(class8_2,MATCH(HE$1,#REF!,0)-7+'Итог по классам'!$B131,,,),"р")</f>
        <v>#REF!</v>
      </c>
      <c r="HF131" s="43" t="e">
        <f ca="1">COUNTIF(OFFSET(class8_2,MATCH(HF$1,#REF!,0)-7+'Итог по классам'!$B131,,,),"ш")</f>
        <v>#REF!</v>
      </c>
      <c r="HG131" s="44" t="e">
        <f ca="1">COUNTIF(OFFSET(class8_1,MATCH(HG$1,#REF!,0)-7+'Итог по классам'!$B131,,,),"Ф")</f>
        <v>#REF!</v>
      </c>
      <c r="HH131" s="43" t="e">
        <f ca="1">COUNTIF(OFFSET(class8_1,MATCH(HH$1,#REF!,0)-7+'Итог по классам'!$B131,,,),"р")</f>
        <v>#REF!</v>
      </c>
      <c r="HI131" s="43" t="e">
        <f ca="1">COUNTIF(OFFSET(class8_1,MATCH(HI$1,#REF!,0)-7+'Итог по классам'!$B131,,,),"ш")</f>
        <v>#REF!</v>
      </c>
      <c r="HJ131" s="43" t="e">
        <f ca="1">COUNTIF(OFFSET(class8_2,MATCH(HJ$1,#REF!,0)-7+'Итог по классам'!$B131,,,),"Ф")</f>
        <v>#REF!</v>
      </c>
      <c r="HK131" s="43" t="e">
        <f ca="1">COUNTIF(OFFSET(class8_2,MATCH(HK$1,#REF!,0)-7+'Итог по классам'!$B131,,,),"р")</f>
        <v>#REF!</v>
      </c>
      <c r="HL131" s="43" t="e">
        <f ca="1">COUNTIF(OFFSET(class8_2,MATCH(HL$1,#REF!,0)-7+'Итог по классам'!$B131,,,),"ш")</f>
        <v>#REF!</v>
      </c>
      <c r="HM131" s="44" t="e">
        <f ca="1">COUNTIF(OFFSET(class8_1,MATCH(HM$1,#REF!,0)-7+'Итог по классам'!$B131,,,),"Ф")</f>
        <v>#REF!</v>
      </c>
      <c r="HN131" s="43" t="e">
        <f ca="1">COUNTIF(OFFSET(class8_1,MATCH(HN$1,#REF!,0)-7+'Итог по классам'!$B131,,,),"р")</f>
        <v>#REF!</v>
      </c>
      <c r="HO131" s="43" t="e">
        <f ca="1">COUNTIF(OFFSET(class8_1,MATCH(HO$1,#REF!,0)-7+'Итог по классам'!$B131,,,),"ш")</f>
        <v>#REF!</v>
      </c>
      <c r="HP131" s="43" t="e">
        <f ca="1">COUNTIF(OFFSET(class8_2,MATCH(HP$1,#REF!,0)-7+'Итог по классам'!$B131,,,),"Ф")</f>
        <v>#REF!</v>
      </c>
      <c r="HQ131" s="43" t="e">
        <f ca="1">COUNTIF(OFFSET(class8_2,MATCH(HQ$1,#REF!,0)-7+'Итог по классам'!$B131,,,),"р")</f>
        <v>#REF!</v>
      </c>
      <c r="HR131" s="43" t="e">
        <f ca="1">COUNTIF(OFFSET(class8_2,MATCH(HR$1,#REF!,0)-7+'Итог по классам'!$B131,,,),"ш")</f>
        <v>#REF!</v>
      </c>
      <c r="HS131" s="44" t="e">
        <f ca="1">COUNTIF(OFFSET(class8_1,MATCH(HS$1,#REF!,0)-7+'Итог по классам'!$B131,,,),"Ф")</f>
        <v>#REF!</v>
      </c>
      <c r="HT131" s="43" t="e">
        <f ca="1">COUNTIF(OFFSET(class8_1,MATCH(HT$1,#REF!,0)-7+'Итог по классам'!$B131,,,),"р")</f>
        <v>#REF!</v>
      </c>
      <c r="HU131" s="43" t="e">
        <f ca="1">COUNTIF(OFFSET(class8_1,MATCH(HU$1,#REF!,0)-7+'Итог по классам'!$B131,,,),"ш")</f>
        <v>#REF!</v>
      </c>
      <c r="HV131" s="43" t="e">
        <f ca="1">COUNTIF(OFFSET(class8_2,MATCH(HV$1,#REF!,0)-7+'Итог по классам'!$B131,,,),"Ф")</f>
        <v>#REF!</v>
      </c>
      <c r="HW131" s="43" t="e">
        <f ca="1">COUNTIF(OFFSET(class8_2,MATCH(HW$1,#REF!,0)-7+'Итог по классам'!$B131,,,),"р")</f>
        <v>#REF!</v>
      </c>
      <c r="HX131" s="43" t="e">
        <f ca="1">COUNTIF(OFFSET(class8_2,MATCH(HX$1,#REF!,0)-7+'Итог по классам'!$B131,,,),"ш")</f>
        <v>#REF!</v>
      </c>
      <c r="HY131" s="44" t="e">
        <f ca="1">COUNTIF(OFFSET(class8_1,MATCH(HY$1,#REF!,0)-7+'Итог по классам'!$B131,,,),"Ф")</f>
        <v>#REF!</v>
      </c>
      <c r="HZ131" s="43" t="e">
        <f ca="1">COUNTIF(OFFSET(class8_1,MATCH(HZ$1,#REF!,0)-7+'Итог по классам'!$B131,,,),"р")</f>
        <v>#REF!</v>
      </c>
      <c r="IA131" s="43" t="e">
        <f ca="1">COUNTIF(OFFSET(class8_1,MATCH(IA$1,#REF!,0)-7+'Итог по классам'!$B131,,,),"ш")</f>
        <v>#REF!</v>
      </c>
      <c r="IB131" s="43" t="e">
        <f ca="1">COUNTIF(OFFSET(class8_2,MATCH(IB$1,#REF!,0)-7+'Итог по классам'!$B131,,,),"Ф")</f>
        <v>#REF!</v>
      </c>
      <c r="IC131" s="43" t="e">
        <f ca="1">COUNTIF(OFFSET(class8_2,MATCH(IC$1,#REF!,0)-7+'Итог по классам'!$B131,,,),"р")</f>
        <v>#REF!</v>
      </c>
      <c r="ID131" s="43" t="e">
        <f ca="1">COUNTIF(OFFSET(class8_2,MATCH(ID$1,#REF!,0)-7+'Итог по классам'!$B131,,,),"ш")</f>
        <v>#REF!</v>
      </c>
      <c r="IE131" s="44" t="e">
        <f ca="1">COUNTIF(OFFSET(class8_1,MATCH(IE$1,#REF!,0)-7+'Итог по классам'!$B131,,,),"Ф")</f>
        <v>#REF!</v>
      </c>
      <c r="IF131" s="43" t="e">
        <f ca="1">COUNTIF(OFFSET(class8_1,MATCH(IF$1,#REF!,0)-7+'Итог по классам'!$B131,,,),"р")</f>
        <v>#REF!</v>
      </c>
      <c r="IG131" s="43" t="e">
        <f ca="1">COUNTIF(OFFSET(class8_1,MATCH(IG$1,#REF!,0)-7+'Итог по классам'!$B131,,,),"ш")</f>
        <v>#REF!</v>
      </c>
      <c r="IH131" s="43" t="e">
        <f ca="1">COUNTIF(OFFSET(class8_2,MATCH(IH$1,#REF!,0)-7+'Итог по классам'!$B131,,,),"Ф")</f>
        <v>#REF!</v>
      </c>
      <c r="II131" s="43" t="e">
        <f ca="1">COUNTIF(OFFSET(class8_2,MATCH(II$1,#REF!,0)-7+'Итог по классам'!$B131,,,),"р")</f>
        <v>#REF!</v>
      </c>
      <c r="IJ131" s="43" t="e">
        <f ca="1">COUNTIF(OFFSET(class8_2,MATCH(IJ$1,#REF!,0)-7+'Итог по классам'!$B131,,,),"ш")</f>
        <v>#REF!</v>
      </c>
      <c r="IK131" s="44" t="e">
        <f ca="1">COUNTIF(OFFSET(class8_1,MATCH(IK$1,#REF!,0)-7+'Итог по классам'!$B131,,,),"Ф")</f>
        <v>#REF!</v>
      </c>
      <c r="IL131" s="43" t="e">
        <f ca="1">COUNTIF(OFFSET(class8_1,MATCH(IL$1,#REF!,0)-7+'Итог по классам'!$B131,,,),"р")</f>
        <v>#REF!</v>
      </c>
      <c r="IM131" s="43" t="e">
        <f ca="1">COUNTIF(OFFSET(class8_1,MATCH(IM$1,#REF!,0)-7+'Итог по классам'!$B131,,,),"ш")</f>
        <v>#REF!</v>
      </c>
      <c r="IN131" s="43" t="e">
        <f ca="1">COUNTIF(OFFSET(class8_2,MATCH(IN$1,#REF!,0)-7+'Итог по классам'!$B131,,,),"Ф")</f>
        <v>#REF!</v>
      </c>
      <c r="IO131" s="43" t="e">
        <f ca="1">COUNTIF(OFFSET(class8_2,MATCH(IO$1,#REF!,0)-7+'Итог по классам'!$B131,,,),"р")</f>
        <v>#REF!</v>
      </c>
      <c r="IP131" s="43" t="e">
        <f ca="1">COUNTIF(OFFSET(class8_2,MATCH(IP$1,#REF!,0)-7+'Итог по классам'!$B131,,,),"ш")</f>
        <v>#REF!</v>
      </c>
      <c r="IQ131" s="44" t="e">
        <f ca="1">COUNTIF(OFFSET(class8_1,MATCH(IQ$1,#REF!,0)-7+'Итог по классам'!$B131,,,),"Ф")</f>
        <v>#REF!</v>
      </c>
      <c r="IR131" s="43" t="e">
        <f ca="1">COUNTIF(OFFSET(class8_1,MATCH(IR$1,#REF!,0)-7+'Итог по классам'!$B131,,,),"р")</f>
        <v>#REF!</v>
      </c>
      <c r="IS131" s="43" t="e">
        <f ca="1">COUNTIF(OFFSET(class8_1,MATCH(IS$1,#REF!,0)-7+'Итог по классам'!$B131,,,),"ш")</f>
        <v>#REF!</v>
      </c>
      <c r="IT131" s="43" t="e">
        <f ca="1">COUNTIF(OFFSET(class8_2,MATCH(IT$1,#REF!,0)-7+'Итог по классам'!$B131,,,),"Ф")</f>
        <v>#REF!</v>
      </c>
      <c r="IU131" s="43" t="e">
        <f ca="1">COUNTIF(OFFSET(class8_2,MATCH(IU$1,#REF!,0)-7+'Итог по классам'!$B131,,,),"р")</f>
        <v>#REF!</v>
      </c>
      <c r="IV131" s="43" t="e">
        <f ca="1">COUNTIF(OFFSET(class8_2,MATCH(IV$1,#REF!,0)-7+'Итог по классам'!$B131,,,),"ш")</f>
        <v>#REF!</v>
      </c>
      <c r="IW131" s="44" t="e">
        <f ca="1">COUNTIF(OFFSET(class8_1,MATCH(IW$1,#REF!,0)-7+'Итог по классам'!$B131,,,),"Ф")</f>
        <v>#REF!</v>
      </c>
      <c r="IX131" s="43" t="e">
        <f ca="1">COUNTIF(OFFSET(class8_1,MATCH(IX$1,#REF!,0)-7+'Итог по классам'!$B131,,,),"р")</f>
        <v>#REF!</v>
      </c>
      <c r="IY131" s="43" t="e">
        <f ca="1">COUNTIF(OFFSET(class8_1,MATCH(IY$1,#REF!,0)-7+'Итог по классам'!$B131,,,),"ш")</f>
        <v>#REF!</v>
      </c>
      <c r="IZ131" s="43" t="e">
        <f ca="1">COUNTIF(OFFSET(class8_2,MATCH(IZ$1,#REF!,0)-7+'Итог по классам'!$B131,,,),"Ф")</f>
        <v>#REF!</v>
      </c>
      <c r="JA131" s="43" t="e">
        <f ca="1">COUNTIF(OFFSET(class8_2,MATCH(JA$1,#REF!,0)-7+'Итог по классам'!$B131,,,),"р")</f>
        <v>#REF!</v>
      </c>
      <c r="JB131" s="43" t="e">
        <f ca="1">COUNTIF(OFFSET(class8_2,MATCH(JB$1,#REF!,0)-7+'Итог по классам'!$B131,,,),"ш")</f>
        <v>#REF!</v>
      </c>
      <c r="JC131" s="44" t="e">
        <f ca="1">COUNTIF(OFFSET(class8_1,MATCH(JC$1,#REF!,0)-7+'Итог по классам'!$B131,,,),"Ф")</f>
        <v>#REF!</v>
      </c>
      <c r="JD131" s="43" t="e">
        <f ca="1">COUNTIF(OFFSET(class8_1,MATCH(JD$1,#REF!,0)-7+'Итог по классам'!$B131,,,),"р")</f>
        <v>#REF!</v>
      </c>
      <c r="JE131" s="43" t="e">
        <f ca="1">COUNTIF(OFFSET(class8_1,MATCH(JE$1,#REF!,0)-7+'Итог по классам'!$B131,,,),"ш")</f>
        <v>#REF!</v>
      </c>
      <c r="JF131" s="43" t="e">
        <f ca="1">COUNTIF(OFFSET(class8_2,MATCH(JF$1,#REF!,0)-7+'Итог по классам'!$B131,,,),"Ф")</f>
        <v>#REF!</v>
      </c>
      <c r="JG131" s="43" t="e">
        <f ca="1">COUNTIF(OFFSET(class8_2,MATCH(JG$1,#REF!,0)-7+'Итог по классам'!$B131,,,),"р")</f>
        <v>#REF!</v>
      </c>
      <c r="JH131" s="43" t="e">
        <f ca="1">COUNTIF(OFFSET(class8_2,MATCH(JH$1,#REF!,0)-7+'Итог по классам'!$B131,,,),"ш")</f>
        <v>#REF!</v>
      </c>
      <c r="JI131" s="44" t="e">
        <f ca="1">COUNTIF(OFFSET(class8_1,MATCH(JI$1,#REF!,0)-7+'Итог по классам'!$B131,,,),"Ф")</f>
        <v>#REF!</v>
      </c>
      <c r="JJ131" s="43" t="e">
        <f ca="1">COUNTIF(OFFSET(class8_1,MATCH(JJ$1,#REF!,0)-7+'Итог по классам'!$B131,,,),"р")</f>
        <v>#REF!</v>
      </c>
      <c r="JK131" s="43" t="e">
        <f ca="1">COUNTIF(OFFSET(class8_1,MATCH(JK$1,#REF!,0)-7+'Итог по классам'!$B131,,,),"ш")</f>
        <v>#REF!</v>
      </c>
      <c r="JL131" s="43" t="e">
        <f ca="1">COUNTIF(OFFSET(class8_2,MATCH(JL$1,#REF!,0)-7+'Итог по классам'!$B131,,,),"Ф")</f>
        <v>#REF!</v>
      </c>
      <c r="JM131" s="43" t="e">
        <f ca="1">COUNTIF(OFFSET(class8_2,MATCH(JM$1,#REF!,0)-7+'Итог по классам'!$B131,,,),"р")</f>
        <v>#REF!</v>
      </c>
      <c r="JN131" s="43" t="e">
        <f ca="1">COUNTIF(OFFSET(class8_2,MATCH(JN$1,#REF!,0)-7+'Итог по классам'!$B131,,,),"ш")</f>
        <v>#REF!</v>
      </c>
      <c r="JO131" s="44" t="e">
        <f ca="1">COUNTIF(OFFSET(class8_1,MATCH(JO$1,#REF!,0)-7+'Итог по классам'!$B131,,,),"Ф")</f>
        <v>#REF!</v>
      </c>
      <c r="JP131" s="43" t="e">
        <f ca="1">COUNTIF(OFFSET(class8_1,MATCH(JP$1,#REF!,0)-7+'Итог по классам'!$B131,,,),"р")</f>
        <v>#REF!</v>
      </c>
      <c r="JQ131" s="43" t="e">
        <f ca="1">COUNTIF(OFFSET(class8_1,MATCH(JQ$1,#REF!,0)-7+'Итог по классам'!$B131,,,),"ш")</f>
        <v>#REF!</v>
      </c>
      <c r="JR131" s="43" t="e">
        <f ca="1">COUNTIF(OFFSET(class8_2,MATCH(JR$1,#REF!,0)-7+'Итог по классам'!$B131,,,),"Ф")</f>
        <v>#REF!</v>
      </c>
      <c r="JS131" s="43" t="e">
        <f ca="1">COUNTIF(OFFSET(class8_2,MATCH(JS$1,#REF!,0)-7+'Итог по классам'!$B131,,,),"р")</f>
        <v>#REF!</v>
      </c>
      <c r="JT131" s="43" t="e">
        <f ca="1">COUNTIF(OFFSET(class8_2,MATCH(JT$1,#REF!,0)-7+'Итог по классам'!$B131,,,),"ш")</f>
        <v>#REF!</v>
      </c>
      <c r="JU131" s="44" t="e">
        <f ca="1">COUNTIF(OFFSET(class8_1,MATCH(JU$1,#REF!,0)-7+'Итог по классам'!$B131,,,),"Ф")</f>
        <v>#REF!</v>
      </c>
      <c r="JV131" s="43" t="e">
        <f ca="1">COUNTIF(OFFSET(class8_1,MATCH(JV$1,#REF!,0)-7+'Итог по классам'!$B131,,,),"р")</f>
        <v>#REF!</v>
      </c>
      <c r="JW131" s="43" t="e">
        <f ca="1">COUNTIF(OFFSET(class8_1,MATCH(JW$1,#REF!,0)-7+'Итог по классам'!$B131,,,),"ш")</f>
        <v>#REF!</v>
      </c>
      <c r="JX131" s="43" t="e">
        <f ca="1">COUNTIF(OFFSET(class8_2,MATCH(JX$1,#REF!,0)-7+'Итог по классам'!$B131,,,),"Ф")</f>
        <v>#REF!</v>
      </c>
      <c r="JY131" s="43" t="e">
        <f ca="1">COUNTIF(OFFSET(class8_2,MATCH(JY$1,#REF!,0)-7+'Итог по классам'!$B131,,,),"р")</f>
        <v>#REF!</v>
      </c>
      <c r="JZ131" s="43" t="e">
        <f ca="1">COUNTIF(OFFSET(class8_2,MATCH(JZ$1,#REF!,0)-7+'Итог по классам'!$B131,,,),"ш")</f>
        <v>#REF!</v>
      </c>
      <c r="KA131" s="44" t="e">
        <f ca="1">COUNTIF(OFFSET(class8_1,MATCH(KA$1,#REF!,0)-7+'Итог по классам'!$B131,,,),"Ф")</f>
        <v>#REF!</v>
      </c>
      <c r="KB131" s="43" t="e">
        <f ca="1">COUNTIF(OFFSET(class8_1,MATCH(KB$1,#REF!,0)-7+'Итог по классам'!$B131,,,),"р")</f>
        <v>#REF!</v>
      </c>
      <c r="KC131" s="43" t="e">
        <f ca="1">COUNTIF(OFFSET(class8_1,MATCH(KC$1,#REF!,0)-7+'Итог по классам'!$B131,,,),"ш")</f>
        <v>#REF!</v>
      </c>
      <c r="KD131" s="43" t="e">
        <f ca="1">COUNTIF(OFFSET(class8_2,MATCH(KD$1,#REF!,0)-7+'Итог по классам'!$B131,,,),"Ф")</f>
        <v>#REF!</v>
      </c>
      <c r="KE131" s="43" t="e">
        <f ca="1">COUNTIF(OFFSET(class8_2,MATCH(KE$1,#REF!,0)-7+'Итог по классам'!$B131,,,),"р")</f>
        <v>#REF!</v>
      </c>
      <c r="KF131" s="43" t="e">
        <f ca="1">COUNTIF(OFFSET(class8_2,MATCH(KF$1,#REF!,0)-7+'Итог по классам'!$B131,,,),"ш")</f>
        <v>#REF!</v>
      </c>
      <c r="KG131" s="44" t="e">
        <f ca="1">COUNTIF(OFFSET(class8_1,MATCH(KG$1,#REF!,0)-7+'Итог по классам'!$B131,,,),"Ф")</f>
        <v>#REF!</v>
      </c>
      <c r="KH131" s="43" t="e">
        <f ca="1">COUNTIF(OFFSET(class8_1,MATCH(KH$1,#REF!,0)-7+'Итог по классам'!$B131,,,),"р")</f>
        <v>#REF!</v>
      </c>
      <c r="KI131" s="43" t="e">
        <f ca="1">COUNTIF(OFFSET(class8_1,MATCH(KI$1,#REF!,0)-7+'Итог по классам'!$B131,,,),"ш")</f>
        <v>#REF!</v>
      </c>
      <c r="KJ131" s="43" t="e">
        <f ca="1">COUNTIF(OFFSET(class8_2,MATCH(KJ$1,#REF!,0)-7+'Итог по классам'!$B131,,,),"Ф")</f>
        <v>#REF!</v>
      </c>
      <c r="KK131" s="43" t="e">
        <f ca="1">COUNTIF(OFFSET(class8_2,MATCH(KK$1,#REF!,0)-7+'Итог по классам'!$B131,,,),"р")</f>
        <v>#REF!</v>
      </c>
      <c r="KL131" s="43" t="e">
        <f ca="1">COUNTIF(OFFSET(class8_2,MATCH(KL$1,#REF!,0)-7+'Итог по классам'!$B131,,,),"ш")</f>
        <v>#REF!</v>
      </c>
      <c r="KM131" s="44" t="e">
        <f ca="1">COUNTIF(OFFSET(class8_1,MATCH(KM$1,#REF!,0)-7+'Итог по классам'!$B131,,,),"Ф")</f>
        <v>#REF!</v>
      </c>
      <c r="KN131" s="43" t="e">
        <f ca="1">COUNTIF(OFFSET(class8_1,MATCH(KN$1,#REF!,0)-7+'Итог по классам'!$B131,,,),"р")</f>
        <v>#REF!</v>
      </c>
      <c r="KO131" s="43" t="e">
        <f ca="1">COUNTIF(OFFSET(class8_1,MATCH(KO$1,#REF!,0)-7+'Итог по классам'!$B131,,,),"ш")</f>
        <v>#REF!</v>
      </c>
      <c r="KP131" s="43" t="e">
        <f ca="1">COUNTIF(OFFSET(class8_2,MATCH(KP$1,#REF!,0)-7+'Итог по классам'!$B131,,,),"Ф")</f>
        <v>#REF!</v>
      </c>
      <c r="KQ131" s="43" t="e">
        <f ca="1">COUNTIF(OFFSET(class8_2,MATCH(KQ$1,#REF!,0)-7+'Итог по классам'!$B131,,,),"р")</f>
        <v>#REF!</v>
      </c>
      <c r="KR131" s="43" t="e">
        <f ca="1">COUNTIF(OFFSET(class8_2,MATCH(KR$1,#REF!,0)-7+'Итог по классам'!$B131,,,),"ш")</f>
        <v>#REF!</v>
      </c>
    </row>
    <row r="132" spans="1:304" customFormat="1">
      <c r="A132" t="e">
        <f t="shared" si="280"/>
        <v>#REF!</v>
      </c>
      <c r="B132" s="43">
        <v>19</v>
      </c>
      <c r="C132" s="3" t="s">
        <v>74</v>
      </c>
      <c r="D132" s="3" t="s">
        <v>57</v>
      </c>
      <c r="E132" s="43" t="e">
        <f ca="1">COUNTIF(OFFSET(class8_1,MATCH(E$1,#REF!,0)-7+'Итог по классам'!$B132,,,),"Ф")</f>
        <v>#REF!</v>
      </c>
      <c r="F132" s="43" t="e">
        <f ca="1">COUNTIF(OFFSET(class8_1,MATCH(F$1,#REF!,0)-7+'Итог по классам'!$B132,,,),"р")</f>
        <v>#REF!</v>
      </c>
      <c r="G132" s="43" t="e">
        <f ca="1">COUNTIF(OFFSET(class8_1,MATCH(G$1,#REF!,0)-7+'Итог по классам'!$B132,,,),"ш")</f>
        <v>#REF!</v>
      </c>
      <c r="H132" s="43" t="e">
        <f ca="1">COUNTIF(OFFSET(class8_2,MATCH(H$1,#REF!,0)-7+'Итог по классам'!$B132,,,),"Ф")</f>
        <v>#REF!</v>
      </c>
      <c r="I132" s="43" t="e">
        <f ca="1">COUNTIF(OFFSET(class8_2,MATCH(I$1,#REF!,0)-7+'Итог по классам'!$B132,,,),"р")</f>
        <v>#REF!</v>
      </c>
      <c r="J132" s="43" t="e">
        <f ca="1">COUNTIF(OFFSET(class8_2,MATCH(J$1,#REF!,0)-7+'Итог по классам'!$B132,,,),"ш")</f>
        <v>#REF!</v>
      </c>
      <c r="K132" s="44" t="e">
        <f ca="1">COUNTIF(OFFSET(class8_1,MATCH(K$1,#REF!,0)-7+'Итог по классам'!$B132,,,),"Ф")</f>
        <v>#REF!</v>
      </c>
      <c r="L132" s="43" t="e">
        <f ca="1">COUNTIF(OFFSET(class8_1,MATCH(L$1,#REF!,0)-7+'Итог по классам'!$B132,,,),"р")</f>
        <v>#REF!</v>
      </c>
      <c r="M132" s="43" t="e">
        <f ca="1">COUNTIF(OFFSET(class8_1,MATCH(M$1,#REF!,0)-7+'Итог по классам'!$B132,,,),"ш")</f>
        <v>#REF!</v>
      </c>
      <c r="N132" s="43" t="e">
        <f ca="1">COUNTIF(OFFSET(class8_2,MATCH(N$1,#REF!,0)-7+'Итог по классам'!$B132,,,),"Ф")</f>
        <v>#REF!</v>
      </c>
      <c r="O132" s="43" t="e">
        <f ca="1">COUNTIF(OFFSET(class8_2,MATCH(O$1,#REF!,0)-7+'Итог по классам'!$B132,,,),"р")</f>
        <v>#REF!</v>
      </c>
      <c r="P132" s="43" t="e">
        <f ca="1">COUNTIF(OFFSET(class8_2,MATCH(P$1,#REF!,0)-7+'Итог по классам'!$B132,,,),"ш")</f>
        <v>#REF!</v>
      </c>
      <c r="Q132" s="44" t="e">
        <f ca="1">COUNTIF(OFFSET(class8_1,MATCH(Q$1,#REF!,0)-7+'Итог по классам'!$B132,,,),"Ф")</f>
        <v>#REF!</v>
      </c>
      <c r="R132" s="43" t="e">
        <f ca="1">COUNTIF(OFFSET(class8_1,MATCH(R$1,#REF!,0)-7+'Итог по классам'!$B132,,,),"р")</f>
        <v>#REF!</v>
      </c>
      <c r="S132" s="43" t="e">
        <f ca="1">COUNTIF(OFFSET(class8_1,MATCH(S$1,#REF!,0)-7+'Итог по классам'!$B132,,,),"ш")</f>
        <v>#REF!</v>
      </c>
      <c r="T132" s="43" t="e">
        <f ca="1">COUNTIF(OFFSET(class8_2,MATCH(T$1,#REF!,0)-7+'Итог по классам'!$B132,,,),"Ф")</f>
        <v>#REF!</v>
      </c>
      <c r="U132" s="43" t="e">
        <f ca="1">COUNTIF(OFFSET(class8_2,MATCH(U$1,#REF!,0)-7+'Итог по классам'!$B132,,,),"р")</f>
        <v>#REF!</v>
      </c>
      <c r="V132" s="43" t="e">
        <f ca="1">COUNTIF(OFFSET(class8_2,MATCH(V$1,#REF!,0)-7+'Итог по классам'!$B132,,,),"ш")</f>
        <v>#REF!</v>
      </c>
      <c r="W132" s="44" t="e">
        <f ca="1">COUNTIF(OFFSET(class8_1,MATCH(W$1,#REF!,0)-7+'Итог по классам'!$B132,,,),"Ф")</f>
        <v>#REF!</v>
      </c>
      <c r="X132" s="43" t="e">
        <f ca="1">COUNTIF(OFFSET(class8_1,MATCH(X$1,#REF!,0)-7+'Итог по классам'!$B132,,,),"р")</f>
        <v>#REF!</v>
      </c>
      <c r="Y132" s="43" t="e">
        <f ca="1">COUNTIF(OFFSET(class8_1,MATCH(Y$1,#REF!,0)-7+'Итог по классам'!$B132,,,),"ш")</f>
        <v>#REF!</v>
      </c>
      <c r="Z132" s="43" t="e">
        <f ca="1">COUNTIF(OFFSET(class8_2,MATCH(Z$1,#REF!,0)-7+'Итог по классам'!$B132,,,),"Ф")</f>
        <v>#REF!</v>
      </c>
      <c r="AA132" s="43" t="e">
        <f ca="1">COUNTIF(OFFSET(class8_2,MATCH(AA$1,#REF!,0)-7+'Итог по классам'!$B132,,,),"р")</f>
        <v>#REF!</v>
      </c>
      <c r="AB132" s="43" t="e">
        <f ca="1">COUNTIF(OFFSET(class8_2,MATCH(AB$1,#REF!,0)-7+'Итог по классам'!$B132,,,),"ш")</f>
        <v>#REF!</v>
      </c>
      <c r="AC132" s="44" t="e">
        <f ca="1">COUNTIF(OFFSET(class8_1,MATCH(AC$1,#REF!,0)-7+'Итог по классам'!$B132,,,),"Ф")</f>
        <v>#REF!</v>
      </c>
      <c r="AD132" s="43" t="e">
        <f ca="1">COUNTIF(OFFSET(class8_1,MATCH(AD$1,#REF!,0)-7+'Итог по классам'!$B132,,,),"р")</f>
        <v>#REF!</v>
      </c>
      <c r="AE132" s="43" t="e">
        <f ca="1">COUNTIF(OFFSET(class8_1,MATCH(AE$1,#REF!,0)-7+'Итог по классам'!$B132,,,),"ш")</f>
        <v>#REF!</v>
      </c>
      <c r="AF132" s="43" t="e">
        <f ca="1">COUNTIF(OFFSET(class8_2,MATCH(AF$1,#REF!,0)-7+'Итог по классам'!$B132,,,),"Ф")</f>
        <v>#REF!</v>
      </c>
      <c r="AG132" s="43" t="e">
        <f ca="1">COUNTIF(OFFSET(class8_2,MATCH(AG$1,#REF!,0)-7+'Итог по классам'!$B132,,,),"р")</f>
        <v>#REF!</v>
      </c>
      <c r="AH132" s="43" t="e">
        <f ca="1">COUNTIF(OFFSET(class8_2,MATCH(AH$1,#REF!,0)-7+'Итог по классам'!$B132,,,),"ш")</f>
        <v>#REF!</v>
      </c>
      <c r="AI132" s="44" t="e">
        <f ca="1">COUNTIF(OFFSET(class8_1,MATCH(AI$1,#REF!,0)-7+'Итог по классам'!$B132,,,),"Ф")</f>
        <v>#REF!</v>
      </c>
      <c r="AJ132" s="43" t="e">
        <f ca="1">COUNTIF(OFFSET(class8_1,MATCH(AJ$1,#REF!,0)-7+'Итог по классам'!$B132,,,),"р")</f>
        <v>#REF!</v>
      </c>
      <c r="AK132" s="43" t="e">
        <f ca="1">COUNTIF(OFFSET(class8_1,MATCH(AK$1,#REF!,0)-7+'Итог по классам'!$B132,,,),"ш")</f>
        <v>#REF!</v>
      </c>
      <c r="AL132" s="43" t="e">
        <f ca="1">COUNTIF(OFFSET(class8_2,MATCH(AL$1,#REF!,0)-7+'Итог по классам'!$B132,,,),"Ф")</f>
        <v>#REF!</v>
      </c>
      <c r="AM132" s="43" t="e">
        <f ca="1">COUNTIF(OFFSET(class8_2,MATCH(AM$1,#REF!,0)-7+'Итог по классам'!$B132,,,),"р")</f>
        <v>#REF!</v>
      </c>
      <c r="AN132" s="43" t="e">
        <f ca="1">COUNTIF(OFFSET(class8_2,MATCH(AN$1,#REF!,0)-7+'Итог по классам'!$B132,,,),"ш")</f>
        <v>#REF!</v>
      </c>
      <c r="AO132" s="44" t="e">
        <f ca="1">COUNTIF(OFFSET(class8_1,MATCH(AO$1,#REF!,0)-7+'Итог по классам'!$B132,,,),"Ф")</f>
        <v>#REF!</v>
      </c>
      <c r="AP132" s="43" t="e">
        <f ca="1">COUNTIF(OFFSET(class8_1,MATCH(AP$1,#REF!,0)-7+'Итог по классам'!$B132,,,),"р")</f>
        <v>#REF!</v>
      </c>
      <c r="AQ132" s="43" t="e">
        <f ca="1">COUNTIF(OFFSET(class8_1,MATCH(AQ$1,#REF!,0)-7+'Итог по классам'!$B132,,,),"ш")</f>
        <v>#REF!</v>
      </c>
      <c r="AR132" s="43" t="e">
        <f ca="1">COUNTIF(OFFSET(class8_2,MATCH(AR$1,#REF!,0)-7+'Итог по классам'!$B132,,,),"Ф")</f>
        <v>#REF!</v>
      </c>
      <c r="AS132" s="43" t="e">
        <f ca="1">COUNTIF(OFFSET(class8_2,MATCH(AS$1,#REF!,0)-7+'Итог по классам'!$B132,,,),"р")</f>
        <v>#REF!</v>
      </c>
      <c r="AT132" s="43" t="e">
        <f ca="1">COUNTIF(OFFSET(class8_2,MATCH(AT$1,#REF!,0)-7+'Итог по классам'!$B132,,,),"ш")</f>
        <v>#REF!</v>
      </c>
      <c r="AU132" s="44" t="e">
        <f ca="1">COUNTIF(OFFSET(class8_1,MATCH(AU$1,#REF!,0)-7+'Итог по классам'!$B132,,,),"Ф")</f>
        <v>#REF!</v>
      </c>
      <c r="AV132" s="43" t="e">
        <f ca="1">COUNTIF(OFFSET(class8_1,MATCH(AV$1,#REF!,0)-7+'Итог по классам'!$B132,,,),"р")</f>
        <v>#REF!</v>
      </c>
      <c r="AW132" s="43" t="e">
        <f ca="1">COUNTIF(OFFSET(class8_1,MATCH(AW$1,#REF!,0)-7+'Итог по классам'!$B132,,,),"ш")</f>
        <v>#REF!</v>
      </c>
      <c r="AX132" s="43" t="e">
        <f ca="1">COUNTIF(OFFSET(class8_2,MATCH(AX$1,#REF!,0)-7+'Итог по классам'!$B132,,,),"Ф")</f>
        <v>#REF!</v>
      </c>
      <c r="AY132" s="43" t="e">
        <f ca="1">COUNTIF(OFFSET(class8_2,MATCH(AY$1,#REF!,0)-7+'Итог по классам'!$B132,,,),"р")</f>
        <v>#REF!</v>
      </c>
      <c r="AZ132" s="43" t="e">
        <f ca="1">COUNTIF(OFFSET(class8_2,MATCH(AZ$1,#REF!,0)-7+'Итог по классам'!$B132,,,),"ш")</f>
        <v>#REF!</v>
      </c>
      <c r="BA132" s="44" t="e">
        <f ca="1">COUNTIF(OFFSET(class8_1,MATCH(BA$1,#REF!,0)-7+'Итог по классам'!$B132,,,),"Ф")</f>
        <v>#REF!</v>
      </c>
      <c r="BB132" s="43" t="e">
        <f ca="1">COUNTIF(OFFSET(class8_1,MATCH(BB$1,#REF!,0)-7+'Итог по классам'!$B132,,,),"р")</f>
        <v>#REF!</v>
      </c>
      <c r="BC132" s="43" t="e">
        <f ca="1">COUNTIF(OFFSET(class8_1,MATCH(BC$1,#REF!,0)-7+'Итог по классам'!$B132,,,),"ш")</f>
        <v>#REF!</v>
      </c>
      <c r="BD132" s="43" t="e">
        <f ca="1">COUNTIF(OFFSET(class8_2,MATCH(BD$1,#REF!,0)-7+'Итог по классам'!$B132,,,),"Ф")</f>
        <v>#REF!</v>
      </c>
      <c r="BE132" s="43" t="e">
        <f ca="1">COUNTIF(OFFSET(class8_2,MATCH(BE$1,#REF!,0)-7+'Итог по классам'!$B132,,,),"р")</f>
        <v>#REF!</v>
      </c>
      <c r="BF132" s="43" t="e">
        <f ca="1">COUNTIF(OFFSET(class8_2,MATCH(BF$1,#REF!,0)-7+'Итог по классам'!$B132,,,),"ш")</f>
        <v>#REF!</v>
      </c>
      <c r="BG132" s="44" t="e">
        <f ca="1">COUNTIF(OFFSET(class8_1,MATCH(BG$1,#REF!,0)-7+'Итог по классам'!$B132,,,),"Ф")</f>
        <v>#REF!</v>
      </c>
      <c r="BH132" s="43" t="e">
        <f ca="1">COUNTIF(OFFSET(class8_1,MATCH(BH$1,#REF!,0)-7+'Итог по классам'!$B132,,,),"р")</f>
        <v>#REF!</v>
      </c>
      <c r="BI132" s="43" t="e">
        <f ca="1">COUNTIF(OFFSET(class8_1,MATCH(BI$1,#REF!,0)-7+'Итог по классам'!$B132,,,),"ш")</f>
        <v>#REF!</v>
      </c>
      <c r="BJ132" s="43" t="e">
        <f ca="1">COUNTIF(OFFSET(class8_2,MATCH(BJ$1,#REF!,0)-7+'Итог по классам'!$B132,,,),"Ф")</f>
        <v>#REF!</v>
      </c>
      <c r="BK132" s="43" t="e">
        <f ca="1">COUNTIF(OFFSET(class8_2,MATCH(BK$1,#REF!,0)-7+'Итог по классам'!$B132,,,),"р")</f>
        <v>#REF!</v>
      </c>
      <c r="BL132" s="43" t="e">
        <f ca="1">COUNTIF(OFFSET(class8_2,MATCH(BL$1,#REF!,0)-7+'Итог по классам'!$B132,,,),"ш")</f>
        <v>#REF!</v>
      </c>
      <c r="BM132" s="44" t="e">
        <f ca="1">COUNTIF(OFFSET(class8_1,MATCH(BM$1,#REF!,0)-7+'Итог по классам'!$B132,,,),"Ф")</f>
        <v>#REF!</v>
      </c>
      <c r="BN132" s="43" t="e">
        <f ca="1">COUNTIF(OFFSET(class8_1,MATCH(BN$1,#REF!,0)-7+'Итог по классам'!$B132,,,),"р")</f>
        <v>#REF!</v>
      </c>
      <c r="BO132" s="43" t="e">
        <f ca="1">COUNTIF(OFFSET(class8_1,MATCH(BO$1,#REF!,0)-7+'Итог по классам'!$B132,,,),"ш")</f>
        <v>#REF!</v>
      </c>
      <c r="BP132" s="43" t="e">
        <f ca="1">COUNTIF(OFFSET(class8_2,MATCH(BP$1,#REF!,0)-7+'Итог по классам'!$B132,,,),"Ф")</f>
        <v>#REF!</v>
      </c>
      <c r="BQ132" s="43" t="e">
        <f ca="1">COUNTIF(OFFSET(class8_2,MATCH(BQ$1,#REF!,0)-7+'Итог по классам'!$B132,,,),"р")</f>
        <v>#REF!</v>
      </c>
      <c r="BR132" s="43" t="e">
        <f ca="1">COUNTIF(OFFSET(class8_2,MATCH(BR$1,#REF!,0)-7+'Итог по классам'!$B132,,,),"ш")</f>
        <v>#REF!</v>
      </c>
      <c r="BS132" s="44" t="e">
        <f ca="1">COUNTIF(OFFSET(class8_1,MATCH(BS$1,#REF!,0)-7+'Итог по классам'!$B132,,,),"Ф")</f>
        <v>#REF!</v>
      </c>
      <c r="BT132" s="43" t="e">
        <f ca="1">COUNTIF(OFFSET(class8_1,MATCH(BT$1,#REF!,0)-7+'Итог по классам'!$B132,,,),"р")</f>
        <v>#REF!</v>
      </c>
      <c r="BU132" s="43" t="e">
        <f ca="1">COUNTIF(OFFSET(class8_1,MATCH(BU$1,#REF!,0)-7+'Итог по классам'!$B132,,,),"ш")</f>
        <v>#REF!</v>
      </c>
      <c r="BV132" s="43" t="e">
        <f ca="1">COUNTIF(OFFSET(class8_2,MATCH(BV$1,#REF!,0)-7+'Итог по классам'!$B132,,,),"Ф")</f>
        <v>#REF!</v>
      </c>
      <c r="BW132" s="43" t="e">
        <f ca="1">COUNTIF(OFFSET(class8_2,MATCH(BW$1,#REF!,0)-7+'Итог по классам'!$B132,,,),"р")</f>
        <v>#REF!</v>
      </c>
      <c r="BX132" s="43" t="e">
        <f ca="1">COUNTIF(OFFSET(class8_2,MATCH(BX$1,#REF!,0)-7+'Итог по классам'!$B132,,,),"ш")</f>
        <v>#REF!</v>
      </c>
      <c r="BY132" s="44" t="e">
        <f ca="1">COUNTIF(OFFSET(class8_1,MATCH(BY$1,#REF!,0)-7+'Итог по классам'!$B132,,,),"Ф")</f>
        <v>#REF!</v>
      </c>
      <c r="BZ132" s="43" t="e">
        <f ca="1">COUNTIF(OFFSET(class8_1,MATCH(BZ$1,#REF!,0)-7+'Итог по классам'!$B132,,,),"р")</f>
        <v>#REF!</v>
      </c>
      <c r="CA132" s="43" t="e">
        <f ca="1">COUNTIF(OFFSET(class8_1,MATCH(CA$1,#REF!,0)-7+'Итог по классам'!$B132,,,),"ш")</f>
        <v>#REF!</v>
      </c>
      <c r="CB132" s="43" t="e">
        <f ca="1">COUNTIF(OFFSET(class8_2,MATCH(CB$1,#REF!,0)-7+'Итог по классам'!$B132,,,),"Ф")</f>
        <v>#REF!</v>
      </c>
      <c r="CC132" s="43" t="e">
        <f ca="1">COUNTIF(OFFSET(class8_2,MATCH(CC$1,#REF!,0)-7+'Итог по классам'!$B132,,,),"р")</f>
        <v>#REF!</v>
      </c>
      <c r="CD132" s="43" t="e">
        <f ca="1">COUNTIF(OFFSET(class8_2,MATCH(CD$1,#REF!,0)-7+'Итог по классам'!$B132,,,),"ш")</f>
        <v>#REF!</v>
      </c>
      <c r="CE132" s="44" t="e">
        <f ca="1">COUNTIF(OFFSET(class8_1,MATCH(CE$1,#REF!,0)-7+'Итог по классам'!$B132,,,),"Ф")</f>
        <v>#REF!</v>
      </c>
      <c r="CF132" s="43" t="e">
        <f ca="1">COUNTIF(OFFSET(class8_1,MATCH(CF$1,#REF!,0)-7+'Итог по классам'!$B132,,,),"р")</f>
        <v>#REF!</v>
      </c>
      <c r="CG132" s="43" t="e">
        <f ca="1">COUNTIF(OFFSET(class8_1,MATCH(CG$1,#REF!,0)-7+'Итог по классам'!$B132,,,),"ш")</f>
        <v>#REF!</v>
      </c>
      <c r="CH132" s="43" t="e">
        <f ca="1">COUNTIF(OFFSET(class8_2,MATCH(CH$1,#REF!,0)-7+'Итог по классам'!$B132,,,),"Ф")</f>
        <v>#REF!</v>
      </c>
      <c r="CI132" s="43" t="e">
        <f ca="1">COUNTIF(OFFSET(class8_2,MATCH(CI$1,#REF!,0)-7+'Итог по классам'!$B132,,,),"р")</f>
        <v>#REF!</v>
      </c>
      <c r="CJ132" s="43" t="e">
        <f ca="1">COUNTIF(OFFSET(class8_2,MATCH(CJ$1,#REF!,0)-7+'Итог по классам'!$B132,,,),"ш")</f>
        <v>#REF!</v>
      </c>
      <c r="CK132" s="44" t="e">
        <f ca="1">COUNTIF(OFFSET(class8_1,MATCH(CK$1,#REF!,0)-7+'Итог по классам'!$B132,,,),"Ф")</f>
        <v>#REF!</v>
      </c>
      <c r="CL132" s="43" t="e">
        <f ca="1">COUNTIF(OFFSET(class8_1,MATCH(CL$1,#REF!,0)-7+'Итог по классам'!$B132,,,),"р")</f>
        <v>#REF!</v>
      </c>
      <c r="CM132" s="43" t="e">
        <f ca="1">COUNTIF(OFFSET(class8_1,MATCH(CM$1,#REF!,0)-7+'Итог по классам'!$B132,,,),"ш")</f>
        <v>#REF!</v>
      </c>
      <c r="CN132" s="43" t="e">
        <f ca="1">COUNTIF(OFFSET(class8_2,MATCH(CN$1,#REF!,0)-7+'Итог по классам'!$B132,,,),"Ф")</f>
        <v>#REF!</v>
      </c>
      <c r="CO132" s="43" t="e">
        <f ca="1">COUNTIF(OFFSET(class8_2,MATCH(CO$1,#REF!,0)-7+'Итог по классам'!$B132,,,),"р")</f>
        <v>#REF!</v>
      </c>
      <c r="CP132" s="43" t="e">
        <f ca="1">COUNTIF(OFFSET(class8_2,MATCH(CP$1,#REF!,0)-7+'Итог по классам'!$B132,,,),"ш")</f>
        <v>#REF!</v>
      </c>
      <c r="CQ132" s="44" t="e">
        <f ca="1">COUNTIF(OFFSET(class8_1,MATCH(CQ$1,#REF!,0)-7+'Итог по классам'!$B132,,,),"Ф")</f>
        <v>#REF!</v>
      </c>
      <c r="CR132" s="43" t="e">
        <f ca="1">COUNTIF(OFFSET(class8_1,MATCH(CR$1,#REF!,0)-7+'Итог по классам'!$B132,,,),"р")</f>
        <v>#REF!</v>
      </c>
      <c r="CS132" s="43" t="e">
        <f ca="1">COUNTIF(OFFSET(class8_1,MATCH(CS$1,#REF!,0)-7+'Итог по классам'!$B132,,,),"ш")</f>
        <v>#REF!</v>
      </c>
      <c r="CT132" s="43" t="e">
        <f ca="1">COUNTIF(OFFSET(class8_2,MATCH(CT$1,#REF!,0)-7+'Итог по классам'!$B132,,,),"Ф")</f>
        <v>#REF!</v>
      </c>
      <c r="CU132" s="43" t="e">
        <f ca="1">COUNTIF(OFFSET(class8_2,MATCH(CU$1,#REF!,0)-7+'Итог по классам'!$B132,,,),"р")</f>
        <v>#REF!</v>
      </c>
      <c r="CV132" s="43" t="e">
        <f ca="1">COUNTIF(OFFSET(class8_2,MATCH(CV$1,#REF!,0)-7+'Итог по классам'!$B132,,,),"ш")</f>
        <v>#REF!</v>
      </c>
      <c r="CW132" s="44" t="e">
        <f ca="1">COUNTIF(OFFSET(class8_1,MATCH(CW$1,#REF!,0)-7+'Итог по классам'!$B132,,,),"Ф")</f>
        <v>#REF!</v>
      </c>
      <c r="CX132" s="43" t="e">
        <f ca="1">COUNTIF(OFFSET(class8_1,MATCH(CX$1,#REF!,0)-7+'Итог по классам'!$B132,,,),"р")</f>
        <v>#REF!</v>
      </c>
      <c r="CY132" s="43" t="e">
        <f ca="1">COUNTIF(OFFSET(class8_1,MATCH(CY$1,#REF!,0)-7+'Итог по классам'!$B132,,,),"ш")</f>
        <v>#REF!</v>
      </c>
      <c r="CZ132" s="43" t="e">
        <f ca="1">COUNTIF(OFFSET(class8_2,MATCH(CZ$1,#REF!,0)-7+'Итог по классам'!$B132,,,),"Ф")</f>
        <v>#REF!</v>
      </c>
      <c r="DA132" s="43" t="e">
        <f ca="1">COUNTIF(OFFSET(class8_2,MATCH(DA$1,#REF!,0)-7+'Итог по классам'!$B132,,,),"р")</f>
        <v>#REF!</v>
      </c>
      <c r="DB132" s="43" t="e">
        <f ca="1">COUNTIF(OFFSET(class8_2,MATCH(DB$1,#REF!,0)-7+'Итог по классам'!$B132,,,),"ш")</f>
        <v>#REF!</v>
      </c>
      <c r="DC132" s="44" t="e">
        <f ca="1">COUNTIF(OFFSET(class8_1,MATCH(DC$1,#REF!,0)-7+'Итог по классам'!$B132,,,),"Ф")</f>
        <v>#REF!</v>
      </c>
      <c r="DD132" s="43" t="e">
        <f ca="1">COUNTIF(OFFSET(class8_1,MATCH(DD$1,#REF!,0)-7+'Итог по классам'!$B132,,,),"р")</f>
        <v>#REF!</v>
      </c>
      <c r="DE132" s="43" t="e">
        <f ca="1">COUNTIF(OFFSET(class8_1,MATCH(DE$1,#REF!,0)-7+'Итог по классам'!$B132,,,),"ш")</f>
        <v>#REF!</v>
      </c>
      <c r="DF132" s="43" t="e">
        <f ca="1">COUNTIF(OFFSET(class8_2,MATCH(DF$1,#REF!,0)-7+'Итог по классам'!$B132,,,),"Ф")</f>
        <v>#REF!</v>
      </c>
      <c r="DG132" s="43" t="e">
        <f ca="1">COUNTIF(OFFSET(class8_2,MATCH(DG$1,#REF!,0)-7+'Итог по классам'!$B132,,,),"р")</f>
        <v>#REF!</v>
      </c>
      <c r="DH132" s="43" t="e">
        <f ca="1">COUNTIF(OFFSET(class8_2,MATCH(DH$1,#REF!,0)-7+'Итог по классам'!$B132,,,),"ш")</f>
        <v>#REF!</v>
      </c>
      <c r="DI132" s="44" t="e">
        <f ca="1">COUNTIF(OFFSET(class8_1,MATCH(DI$1,#REF!,0)-7+'Итог по классам'!$B132,,,),"Ф")</f>
        <v>#REF!</v>
      </c>
      <c r="DJ132" s="43" t="e">
        <f ca="1">COUNTIF(OFFSET(class8_1,MATCH(DJ$1,#REF!,0)-7+'Итог по классам'!$B132,,,),"р")</f>
        <v>#REF!</v>
      </c>
      <c r="DK132" s="43" t="e">
        <f ca="1">COUNTIF(OFFSET(class8_1,MATCH(DK$1,#REF!,0)-7+'Итог по классам'!$B132,,,),"ш")</f>
        <v>#REF!</v>
      </c>
      <c r="DL132" s="43" t="e">
        <f ca="1">COUNTIF(OFFSET(class8_2,MATCH(DL$1,#REF!,0)-7+'Итог по классам'!$B132,,,),"Ф")</f>
        <v>#REF!</v>
      </c>
      <c r="DM132" s="43" t="e">
        <f ca="1">COUNTIF(OFFSET(class8_2,MATCH(DM$1,#REF!,0)-7+'Итог по классам'!$B132,,,),"р")</f>
        <v>#REF!</v>
      </c>
      <c r="DN132" s="43" t="e">
        <f ca="1">COUNTIF(OFFSET(class8_2,MATCH(DN$1,#REF!,0)-7+'Итог по классам'!$B132,,,),"ш")</f>
        <v>#REF!</v>
      </c>
      <c r="DO132" s="44" t="e">
        <f ca="1">COUNTIF(OFFSET(class8_1,MATCH(DO$1,#REF!,0)-7+'Итог по классам'!$B132,,,),"Ф")</f>
        <v>#REF!</v>
      </c>
      <c r="DP132" s="43" t="e">
        <f ca="1">COUNTIF(OFFSET(class8_1,MATCH(DP$1,#REF!,0)-7+'Итог по классам'!$B132,,,),"р")</f>
        <v>#REF!</v>
      </c>
      <c r="DQ132" s="43" t="e">
        <f ca="1">COUNTIF(OFFSET(class8_1,MATCH(DQ$1,#REF!,0)-7+'Итог по классам'!$B132,,,),"ш")</f>
        <v>#REF!</v>
      </c>
      <c r="DR132" s="43" t="e">
        <f ca="1">COUNTIF(OFFSET(class8_2,MATCH(DR$1,#REF!,0)-7+'Итог по классам'!$B132,,,),"Ф")</f>
        <v>#REF!</v>
      </c>
      <c r="DS132" s="43" t="e">
        <f ca="1">COUNTIF(OFFSET(class8_2,MATCH(DS$1,#REF!,0)-7+'Итог по классам'!$B132,,,),"р")</f>
        <v>#REF!</v>
      </c>
      <c r="DT132" s="43" t="e">
        <f ca="1">COUNTIF(OFFSET(class8_2,MATCH(DT$1,#REF!,0)-7+'Итог по классам'!$B132,,,),"ш")</f>
        <v>#REF!</v>
      </c>
      <c r="DU132" s="44" t="e">
        <f ca="1">COUNTIF(OFFSET(class8_1,MATCH(DU$1,#REF!,0)-7+'Итог по классам'!$B132,,,),"Ф")</f>
        <v>#REF!</v>
      </c>
      <c r="DV132" s="43" t="e">
        <f ca="1">COUNTIF(OFFSET(class8_1,MATCH(DV$1,#REF!,0)-7+'Итог по классам'!$B132,,,),"р")</f>
        <v>#REF!</v>
      </c>
      <c r="DW132" s="43" t="e">
        <f ca="1">COUNTIF(OFFSET(class8_1,MATCH(DW$1,#REF!,0)-7+'Итог по классам'!$B132,,,),"ш")</f>
        <v>#REF!</v>
      </c>
      <c r="DX132" s="43" t="e">
        <f ca="1">COUNTIF(OFFSET(class8_2,MATCH(DX$1,#REF!,0)-7+'Итог по классам'!$B132,,,),"Ф")</f>
        <v>#REF!</v>
      </c>
      <c r="DY132" s="43" t="e">
        <f ca="1">COUNTIF(OFFSET(class8_2,MATCH(DY$1,#REF!,0)-7+'Итог по классам'!$B132,,,),"р")</f>
        <v>#REF!</v>
      </c>
      <c r="DZ132" s="43" t="e">
        <f ca="1">COUNTIF(OFFSET(class8_2,MATCH(DZ$1,#REF!,0)-7+'Итог по классам'!$B132,,,),"ш")</f>
        <v>#REF!</v>
      </c>
      <c r="EA132" s="44" t="e">
        <f ca="1">COUNTIF(OFFSET(class8_1,MATCH(EA$1,#REF!,0)-7+'Итог по классам'!$B132,,,),"Ф")</f>
        <v>#REF!</v>
      </c>
      <c r="EB132" s="43" t="e">
        <f ca="1">COUNTIF(OFFSET(class8_1,MATCH(EB$1,#REF!,0)-7+'Итог по классам'!$B132,,,),"р")</f>
        <v>#REF!</v>
      </c>
      <c r="EC132" s="43" t="e">
        <f ca="1">COUNTIF(OFFSET(class8_1,MATCH(EC$1,#REF!,0)-7+'Итог по классам'!$B132,,,),"ш")</f>
        <v>#REF!</v>
      </c>
      <c r="ED132" s="43" t="e">
        <f ca="1">COUNTIF(OFFSET(class8_2,MATCH(ED$1,#REF!,0)-7+'Итог по классам'!$B132,,,),"Ф")</f>
        <v>#REF!</v>
      </c>
      <c r="EE132" s="43" t="e">
        <f ca="1">COUNTIF(OFFSET(class8_2,MATCH(EE$1,#REF!,0)-7+'Итог по классам'!$B132,,,),"р")</f>
        <v>#REF!</v>
      </c>
      <c r="EF132" s="43" t="e">
        <f ca="1">COUNTIF(OFFSET(class8_2,MATCH(EF$1,#REF!,0)-7+'Итог по классам'!$B132,,,),"ш")</f>
        <v>#REF!</v>
      </c>
      <c r="EG132" s="44" t="e">
        <f ca="1">COUNTIF(OFFSET(class8_1,MATCH(EG$1,#REF!,0)-7+'Итог по классам'!$B132,,,),"Ф")</f>
        <v>#REF!</v>
      </c>
      <c r="EH132" s="43" t="e">
        <f ca="1">COUNTIF(OFFSET(class8_1,MATCH(EH$1,#REF!,0)-7+'Итог по классам'!$B132,,,),"р")</f>
        <v>#REF!</v>
      </c>
      <c r="EI132" s="43" t="e">
        <f ca="1">COUNTIF(OFFSET(class8_1,MATCH(EI$1,#REF!,0)-7+'Итог по классам'!$B132,,,),"ш")</f>
        <v>#REF!</v>
      </c>
      <c r="EJ132" s="43" t="e">
        <f ca="1">COUNTIF(OFFSET(class8_2,MATCH(EJ$1,#REF!,0)-7+'Итог по классам'!$B132,,,),"Ф")</f>
        <v>#REF!</v>
      </c>
      <c r="EK132" s="43" t="e">
        <f ca="1">COUNTIF(OFFSET(class8_2,MATCH(EK$1,#REF!,0)-7+'Итог по классам'!$B132,,,),"р")</f>
        <v>#REF!</v>
      </c>
      <c r="EL132" s="43" t="e">
        <f ca="1">COUNTIF(OFFSET(class8_2,MATCH(EL$1,#REF!,0)-7+'Итог по классам'!$B132,,,),"ш")</f>
        <v>#REF!</v>
      </c>
      <c r="EM132" s="44" t="e">
        <f ca="1">COUNTIF(OFFSET(class8_1,MATCH(EM$1,#REF!,0)-7+'Итог по классам'!$B132,,,),"Ф")</f>
        <v>#REF!</v>
      </c>
      <c r="EN132" s="43" t="e">
        <f ca="1">COUNTIF(OFFSET(class8_1,MATCH(EN$1,#REF!,0)-7+'Итог по классам'!$B132,,,),"р")</f>
        <v>#REF!</v>
      </c>
      <c r="EO132" s="43" t="e">
        <f ca="1">COUNTIF(OFFSET(class8_1,MATCH(EO$1,#REF!,0)-7+'Итог по классам'!$B132,,,),"ш")</f>
        <v>#REF!</v>
      </c>
      <c r="EP132" s="43" t="e">
        <f ca="1">COUNTIF(OFFSET(class8_2,MATCH(EP$1,#REF!,0)-7+'Итог по классам'!$B132,,,),"Ф")</f>
        <v>#REF!</v>
      </c>
      <c r="EQ132" s="43" t="e">
        <f ca="1">COUNTIF(OFFSET(class8_2,MATCH(EQ$1,#REF!,0)-7+'Итог по классам'!$B132,,,),"р")</f>
        <v>#REF!</v>
      </c>
      <c r="ER132" s="43" t="e">
        <f ca="1">COUNTIF(OFFSET(class8_2,MATCH(ER$1,#REF!,0)-7+'Итог по классам'!$B132,,,),"ш")</f>
        <v>#REF!</v>
      </c>
      <c r="ES132" s="44" t="e">
        <f ca="1">COUNTIF(OFFSET(class8_1,MATCH(ES$1,#REF!,0)-7+'Итог по классам'!$B132,,,),"Ф")</f>
        <v>#REF!</v>
      </c>
      <c r="ET132" s="43" t="e">
        <f ca="1">COUNTIF(OFFSET(class8_1,MATCH(ET$1,#REF!,0)-7+'Итог по классам'!$B132,,,),"р")</f>
        <v>#REF!</v>
      </c>
      <c r="EU132" s="43" t="e">
        <f ca="1">COUNTIF(OFFSET(class8_1,MATCH(EU$1,#REF!,0)-7+'Итог по классам'!$B132,,,),"ш")</f>
        <v>#REF!</v>
      </c>
      <c r="EV132" s="43" t="e">
        <f ca="1">COUNTIF(OFFSET(class8_2,MATCH(EV$1,#REF!,0)-7+'Итог по классам'!$B132,,,),"Ф")</f>
        <v>#REF!</v>
      </c>
      <c r="EW132" s="43" t="e">
        <f ca="1">COUNTIF(OFFSET(class8_2,MATCH(EW$1,#REF!,0)-7+'Итог по классам'!$B132,,,),"р")</f>
        <v>#REF!</v>
      </c>
      <c r="EX132" s="43" t="e">
        <f ca="1">COUNTIF(OFFSET(class8_2,MATCH(EX$1,#REF!,0)-7+'Итог по классам'!$B132,,,),"ш")</f>
        <v>#REF!</v>
      </c>
      <c r="EY132" s="44" t="e">
        <f ca="1">COUNTIF(OFFSET(class8_1,MATCH(EY$1,#REF!,0)-7+'Итог по классам'!$B132,,,),"Ф")</f>
        <v>#REF!</v>
      </c>
      <c r="EZ132" s="43" t="e">
        <f ca="1">COUNTIF(OFFSET(class8_1,MATCH(EZ$1,#REF!,0)-7+'Итог по классам'!$B132,,,),"р")</f>
        <v>#REF!</v>
      </c>
      <c r="FA132" s="43" t="e">
        <f ca="1">COUNTIF(OFFSET(class8_1,MATCH(FA$1,#REF!,0)-7+'Итог по классам'!$B132,,,),"ш")</f>
        <v>#REF!</v>
      </c>
      <c r="FB132" s="43" t="e">
        <f ca="1">COUNTIF(OFFSET(class8_2,MATCH(FB$1,#REF!,0)-7+'Итог по классам'!$B132,,,),"Ф")</f>
        <v>#REF!</v>
      </c>
      <c r="FC132" s="43" t="e">
        <f ca="1">COUNTIF(OFFSET(class8_2,MATCH(FC$1,#REF!,0)-7+'Итог по классам'!$B132,,,),"р")</f>
        <v>#REF!</v>
      </c>
      <c r="FD132" s="43" t="e">
        <f ca="1">COUNTIF(OFFSET(class8_2,MATCH(FD$1,#REF!,0)-7+'Итог по классам'!$B132,,,),"ш")</f>
        <v>#REF!</v>
      </c>
      <c r="FE132" s="44" t="e">
        <f ca="1">COUNTIF(OFFSET(class8_1,MATCH(FE$1,#REF!,0)-7+'Итог по классам'!$B132,,,),"Ф")</f>
        <v>#REF!</v>
      </c>
      <c r="FF132" s="43" t="e">
        <f ca="1">COUNTIF(OFFSET(class8_1,MATCH(FF$1,#REF!,0)-7+'Итог по классам'!$B132,,,),"р")</f>
        <v>#REF!</v>
      </c>
      <c r="FG132" s="43" t="e">
        <f ca="1">COUNTIF(OFFSET(class8_1,MATCH(FG$1,#REF!,0)-7+'Итог по классам'!$B132,,,),"ш")</f>
        <v>#REF!</v>
      </c>
      <c r="FH132" s="43" t="e">
        <f ca="1">COUNTIF(OFFSET(class8_2,MATCH(FH$1,#REF!,0)-7+'Итог по классам'!$B132,,,),"Ф")</f>
        <v>#REF!</v>
      </c>
      <c r="FI132" s="43" t="e">
        <f ca="1">COUNTIF(OFFSET(class8_2,MATCH(FI$1,#REF!,0)-7+'Итог по классам'!$B132,,,),"р")</f>
        <v>#REF!</v>
      </c>
      <c r="FJ132" s="43" t="e">
        <f ca="1">COUNTIF(OFFSET(class8_2,MATCH(FJ$1,#REF!,0)-7+'Итог по классам'!$B132,,,),"ш")</f>
        <v>#REF!</v>
      </c>
      <c r="FK132" s="44" t="e">
        <f ca="1">COUNTIF(OFFSET(class8_1,MATCH(FK$1,#REF!,0)-7+'Итог по классам'!$B132,,,),"Ф")</f>
        <v>#REF!</v>
      </c>
      <c r="FL132" s="43" t="e">
        <f ca="1">COUNTIF(OFFSET(class8_1,MATCH(FL$1,#REF!,0)-7+'Итог по классам'!$B132,,,),"р")</f>
        <v>#REF!</v>
      </c>
      <c r="FM132" s="43" t="e">
        <f ca="1">COUNTIF(OFFSET(class8_1,MATCH(FM$1,#REF!,0)-7+'Итог по классам'!$B132,,,),"ш")</f>
        <v>#REF!</v>
      </c>
      <c r="FN132" s="43" t="e">
        <f ca="1">COUNTIF(OFFSET(class8_2,MATCH(FN$1,#REF!,0)-7+'Итог по классам'!$B132,,,),"Ф")</f>
        <v>#REF!</v>
      </c>
      <c r="FO132" s="43" t="e">
        <f ca="1">COUNTIF(OFFSET(class8_2,MATCH(FO$1,#REF!,0)-7+'Итог по классам'!$B132,,,),"р")</f>
        <v>#REF!</v>
      </c>
      <c r="FP132" s="43" t="e">
        <f ca="1">COUNTIF(OFFSET(class8_2,MATCH(FP$1,#REF!,0)-7+'Итог по классам'!$B132,,,),"ш")</f>
        <v>#REF!</v>
      </c>
      <c r="FQ132" s="44" t="e">
        <f ca="1">COUNTIF(OFFSET(class8_1,MATCH(FQ$1,#REF!,0)-7+'Итог по классам'!$B132,,,),"Ф")</f>
        <v>#REF!</v>
      </c>
      <c r="FR132" s="43" t="e">
        <f ca="1">COUNTIF(OFFSET(class8_1,MATCH(FR$1,#REF!,0)-7+'Итог по классам'!$B132,,,),"р")</f>
        <v>#REF!</v>
      </c>
      <c r="FS132" s="43" t="e">
        <f ca="1">COUNTIF(OFFSET(class8_1,MATCH(FS$1,#REF!,0)-7+'Итог по классам'!$B132,,,),"ш")</f>
        <v>#REF!</v>
      </c>
      <c r="FT132" s="43" t="e">
        <f ca="1">COUNTIF(OFFSET(class8_2,MATCH(FT$1,#REF!,0)-7+'Итог по классам'!$B132,,,),"Ф")</f>
        <v>#REF!</v>
      </c>
      <c r="FU132" s="43" t="e">
        <f ca="1">COUNTIF(OFFSET(class8_2,MATCH(FU$1,#REF!,0)-7+'Итог по классам'!$B132,,,),"р")</f>
        <v>#REF!</v>
      </c>
      <c r="FV132" s="43" t="e">
        <f ca="1">COUNTIF(OFFSET(class8_2,MATCH(FV$1,#REF!,0)-7+'Итог по классам'!$B132,,,),"ш")</f>
        <v>#REF!</v>
      </c>
      <c r="FW132" s="44" t="e">
        <f ca="1">COUNTIF(OFFSET(class8_1,MATCH(FW$1,#REF!,0)-7+'Итог по классам'!$B132,,,),"Ф")</f>
        <v>#REF!</v>
      </c>
      <c r="FX132" s="43" t="e">
        <f ca="1">COUNTIF(OFFSET(class8_1,MATCH(FX$1,#REF!,0)-7+'Итог по классам'!$B132,,,),"р")</f>
        <v>#REF!</v>
      </c>
      <c r="FY132" s="43" t="e">
        <f ca="1">COUNTIF(OFFSET(class8_1,MATCH(FY$1,#REF!,0)-7+'Итог по классам'!$B132,,,),"ш")</f>
        <v>#REF!</v>
      </c>
      <c r="FZ132" s="43" t="e">
        <f ca="1">COUNTIF(OFFSET(class8_2,MATCH(FZ$1,#REF!,0)-7+'Итог по классам'!$B132,,,),"Ф")</f>
        <v>#REF!</v>
      </c>
      <c r="GA132" s="43" t="e">
        <f ca="1">COUNTIF(OFFSET(class8_2,MATCH(GA$1,#REF!,0)-7+'Итог по классам'!$B132,,,),"р")</f>
        <v>#REF!</v>
      </c>
      <c r="GB132" s="43" t="e">
        <f ca="1">COUNTIF(OFFSET(class8_2,MATCH(GB$1,#REF!,0)-7+'Итог по классам'!$B132,,,),"ш")</f>
        <v>#REF!</v>
      </c>
      <c r="GC132" s="44" t="e">
        <f ca="1">COUNTIF(OFFSET(class8_1,MATCH(GC$1,#REF!,0)-7+'Итог по классам'!$B132,,,),"Ф")</f>
        <v>#REF!</v>
      </c>
      <c r="GD132" s="43" t="e">
        <f ca="1">COUNTIF(OFFSET(class8_1,MATCH(GD$1,#REF!,0)-7+'Итог по классам'!$B132,,,),"р")</f>
        <v>#REF!</v>
      </c>
      <c r="GE132" s="43" t="e">
        <f ca="1">COUNTIF(OFFSET(class8_1,MATCH(GE$1,#REF!,0)-7+'Итог по классам'!$B132,,,),"ш")</f>
        <v>#REF!</v>
      </c>
      <c r="GF132" s="43" t="e">
        <f ca="1">COUNTIF(OFFSET(class8_2,MATCH(GF$1,#REF!,0)-7+'Итог по классам'!$B132,,,),"Ф")</f>
        <v>#REF!</v>
      </c>
      <c r="GG132" s="43" t="e">
        <f ca="1">COUNTIF(OFFSET(class8_2,MATCH(GG$1,#REF!,0)-7+'Итог по классам'!$B132,,,),"р")</f>
        <v>#REF!</v>
      </c>
      <c r="GH132" s="43" t="e">
        <f ca="1">COUNTIF(OFFSET(class8_2,MATCH(GH$1,#REF!,0)-7+'Итог по классам'!$B132,,,),"ш")</f>
        <v>#REF!</v>
      </c>
      <c r="GI132" s="44" t="e">
        <f ca="1">COUNTIF(OFFSET(class8_1,MATCH(GI$1,#REF!,0)-7+'Итог по классам'!$B132,,,),"Ф")</f>
        <v>#REF!</v>
      </c>
      <c r="GJ132" s="43" t="e">
        <f ca="1">COUNTIF(OFFSET(class8_1,MATCH(GJ$1,#REF!,0)-7+'Итог по классам'!$B132,,,),"р")</f>
        <v>#REF!</v>
      </c>
      <c r="GK132" s="43" t="e">
        <f ca="1">COUNTIF(OFFSET(class8_1,MATCH(GK$1,#REF!,0)-7+'Итог по классам'!$B132,,,),"ш")</f>
        <v>#REF!</v>
      </c>
      <c r="GL132" s="43" t="e">
        <f ca="1">COUNTIF(OFFSET(class8_2,MATCH(GL$1,#REF!,0)-7+'Итог по классам'!$B132,,,),"Ф")</f>
        <v>#REF!</v>
      </c>
      <c r="GM132" s="43" t="e">
        <f ca="1">COUNTIF(OFFSET(class8_2,MATCH(GM$1,#REF!,0)-7+'Итог по классам'!$B132,,,),"р")</f>
        <v>#REF!</v>
      </c>
      <c r="GN132" s="43" t="e">
        <f ca="1">COUNTIF(OFFSET(class8_2,MATCH(GN$1,#REF!,0)-7+'Итог по классам'!$B132,,,),"ш")</f>
        <v>#REF!</v>
      </c>
      <c r="GO132" s="44" t="e">
        <f ca="1">COUNTIF(OFFSET(class8_1,MATCH(GO$1,#REF!,0)-7+'Итог по классам'!$B132,,,),"Ф")</f>
        <v>#REF!</v>
      </c>
      <c r="GP132" s="43" t="e">
        <f ca="1">COUNTIF(OFFSET(class8_1,MATCH(GP$1,#REF!,0)-7+'Итог по классам'!$B132,,,),"р")</f>
        <v>#REF!</v>
      </c>
      <c r="GQ132" s="43" t="e">
        <f ca="1">COUNTIF(OFFSET(class8_1,MATCH(GQ$1,#REF!,0)-7+'Итог по классам'!$B132,,,),"ш")</f>
        <v>#REF!</v>
      </c>
      <c r="GR132" s="43" t="e">
        <f ca="1">COUNTIF(OFFSET(class8_2,MATCH(GR$1,#REF!,0)-7+'Итог по классам'!$B132,,,),"Ф")</f>
        <v>#REF!</v>
      </c>
      <c r="GS132" s="43" t="e">
        <f ca="1">COUNTIF(OFFSET(class8_2,MATCH(GS$1,#REF!,0)-7+'Итог по классам'!$B132,,,),"р")</f>
        <v>#REF!</v>
      </c>
      <c r="GT132" s="43" t="e">
        <f ca="1">COUNTIF(OFFSET(class8_2,MATCH(GT$1,#REF!,0)-7+'Итог по классам'!$B132,,,),"ш")</f>
        <v>#REF!</v>
      </c>
      <c r="GU132" s="44" t="e">
        <f ca="1">COUNTIF(OFFSET(class8_1,MATCH(GU$1,#REF!,0)-7+'Итог по классам'!$B132,,,),"Ф")</f>
        <v>#REF!</v>
      </c>
      <c r="GV132" s="43" t="e">
        <f ca="1">COUNTIF(OFFSET(class8_1,MATCH(GV$1,#REF!,0)-7+'Итог по классам'!$B132,,,),"р")</f>
        <v>#REF!</v>
      </c>
      <c r="GW132" s="43" t="e">
        <f ca="1">COUNTIF(OFFSET(class8_1,MATCH(GW$1,#REF!,0)-7+'Итог по классам'!$B132,,,),"ш")</f>
        <v>#REF!</v>
      </c>
      <c r="GX132" s="43" t="e">
        <f ca="1">COUNTIF(OFFSET(class8_2,MATCH(GX$1,#REF!,0)-7+'Итог по классам'!$B132,,,),"Ф")</f>
        <v>#REF!</v>
      </c>
      <c r="GY132" s="43" t="e">
        <f ca="1">COUNTIF(OFFSET(class8_2,MATCH(GY$1,#REF!,0)-7+'Итог по классам'!$B132,,,),"р")</f>
        <v>#REF!</v>
      </c>
      <c r="GZ132" s="43" t="e">
        <f ca="1">COUNTIF(OFFSET(class8_2,MATCH(GZ$1,#REF!,0)-7+'Итог по классам'!$B132,,,),"ш")</f>
        <v>#REF!</v>
      </c>
      <c r="HA132" s="44" t="e">
        <f ca="1">COUNTIF(OFFSET(class8_1,MATCH(HA$1,#REF!,0)-7+'Итог по классам'!$B132,,,),"Ф")</f>
        <v>#REF!</v>
      </c>
      <c r="HB132" s="43" t="e">
        <f ca="1">COUNTIF(OFFSET(class8_1,MATCH(HB$1,#REF!,0)-7+'Итог по классам'!$B132,,,),"р")</f>
        <v>#REF!</v>
      </c>
      <c r="HC132" s="43" t="e">
        <f ca="1">COUNTIF(OFFSET(class8_1,MATCH(HC$1,#REF!,0)-7+'Итог по классам'!$B132,,,),"ш")</f>
        <v>#REF!</v>
      </c>
      <c r="HD132" s="43" t="e">
        <f ca="1">COUNTIF(OFFSET(class8_2,MATCH(HD$1,#REF!,0)-7+'Итог по классам'!$B132,,,),"Ф")</f>
        <v>#REF!</v>
      </c>
      <c r="HE132" s="43" t="e">
        <f ca="1">COUNTIF(OFFSET(class8_2,MATCH(HE$1,#REF!,0)-7+'Итог по классам'!$B132,,,),"р")</f>
        <v>#REF!</v>
      </c>
      <c r="HF132" s="43" t="e">
        <f ca="1">COUNTIF(OFFSET(class8_2,MATCH(HF$1,#REF!,0)-7+'Итог по классам'!$B132,,,),"ш")</f>
        <v>#REF!</v>
      </c>
      <c r="HG132" s="44" t="e">
        <f ca="1">COUNTIF(OFFSET(class8_1,MATCH(HG$1,#REF!,0)-7+'Итог по классам'!$B132,,,),"Ф")</f>
        <v>#REF!</v>
      </c>
      <c r="HH132" s="43" t="e">
        <f ca="1">COUNTIF(OFFSET(class8_1,MATCH(HH$1,#REF!,0)-7+'Итог по классам'!$B132,,,),"р")</f>
        <v>#REF!</v>
      </c>
      <c r="HI132" s="43" t="e">
        <f ca="1">COUNTIF(OFFSET(class8_1,MATCH(HI$1,#REF!,0)-7+'Итог по классам'!$B132,,,),"ш")</f>
        <v>#REF!</v>
      </c>
      <c r="HJ132" s="43" t="e">
        <f ca="1">COUNTIF(OFFSET(class8_2,MATCH(HJ$1,#REF!,0)-7+'Итог по классам'!$B132,,,),"Ф")</f>
        <v>#REF!</v>
      </c>
      <c r="HK132" s="43" t="e">
        <f ca="1">COUNTIF(OFFSET(class8_2,MATCH(HK$1,#REF!,0)-7+'Итог по классам'!$B132,,,),"р")</f>
        <v>#REF!</v>
      </c>
      <c r="HL132" s="43" t="e">
        <f ca="1">COUNTIF(OFFSET(class8_2,MATCH(HL$1,#REF!,0)-7+'Итог по классам'!$B132,,,),"ш")</f>
        <v>#REF!</v>
      </c>
      <c r="HM132" s="44" t="e">
        <f ca="1">COUNTIF(OFFSET(class8_1,MATCH(HM$1,#REF!,0)-7+'Итог по классам'!$B132,,,),"Ф")</f>
        <v>#REF!</v>
      </c>
      <c r="HN132" s="43" t="e">
        <f ca="1">COUNTIF(OFFSET(class8_1,MATCH(HN$1,#REF!,0)-7+'Итог по классам'!$B132,,,),"р")</f>
        <v>#REF!</v>
      </c>
      <c r="HO132" s="43" t="e">
        <f ca="1">COUNTIF(OFFSET(class8_1,MATCH(HO$1,#REF!,0)-7+'Итог по классам'!$B132,,,),"ш")</f>
        <v>#REF!</v>
      </c>
      <c r="HP132" s="43" t="e">
        <f ca="1">COUNTIF(OFFSET(class8_2,MATCH(HP$1,#REF!,0)-7+'Итог по классам'!$B132,,,),"Ф")</f>
        <v>#REF!</v>
      </c>
      <c r="HQ132" s="43" t="e">
        <f ca="1">COUNTIF(OFFSET(class8_2,MATCH(HQ$1,#REF!,0)-7+'Итог по классам'!$B132,,,),"р")</f>
        <v>#REF!</v>
      </c>
      <c r="HR132" s="43" t="e">
        <f ca="1">COUNTIF(OFFSET(class8_2,MATCH(HR$1,#REF!,0)-7+'Итог по классам'!$B132,,,),"ш")</f>
        <v>#REF!</v>
      </c>
      <c r="HS132" s="44" t="e">
        <f ca="1">COUNTIF(OFFSET(class8_1,MATCH(HS$1,#REF!,0)-7+'Итог по классам'!$B132,,,),"Ф")</f>
        <v>#REF!</v>
      </c>
      <c r="HT132" s="43" t="e">
        <f ca="1">COUNTIF(OFFSET(class8_1,MATCH(HT$1,#REF!,0)-7+'Итог по классам'!$B132,,,),"р")</f>
        <v>#REF!</v>
      </c>
      <c r="HU132" s="43" t="e">
        <f ca="1">COUNTIF(OFFSET(class8_1,MATCH(HU$1,#REF!,0)-7+'Итог по классам'!$B132,,,),"ш")</f>
        <v>#REF!</v>
      </c>
      <c r="HV132" s="43" t="e">
        <f ca="1">COUNTIF(OFFSET(class8_2,MATCH(HV$1,#REF!,0)-7+'Итог по классам'!$B132,,,),"Ф")</f>
        <v>#REF!</v>
      </c>
      <c r="HW132" s="43" t="e">
        <f ca="1">COUNTIF(OFFSET(class8_2,MATCH(HW$1,#REF!,0)-7+'Итог по классам'!$B132,,,),"р")</f>
        <v>#REF!</v>
      </c>
      <c r="HX132" s="43" t="e">
        <f ca="1">COUNTIF(OFFSET(class8_2,MATCH(HX$1,#REF!,0)-7+'Итог по классам'!$B132,,,),"ш")</f>
        <v>#REF!</v>
      </c>
      <c r="HY132" s="44" t="e">
        <f ca="1">COUNTIF(OFFSET(class8_1,MATCH(HY$1,#REF!,0)-7+'Итог по классам'!$B132,,,),"Ф")</f>
        <v>#REF!</v>
      </c>
      <c r="HZ132" s="43" t="e">
        <f ca="1">COUNTIF(OFFSET(class8_1,MATCH(HZ$1,#REF!,0)-7+'Итог по классам'!$B132,,,),"р")</f>
        <v>#REF!</v>
      </c>
      <c r="IA132" s="43" t="e">
        <f ca="1">COUNTIF(OFFSET(class8_1,MATCH(IA$1,#REF!,0)-7+'Итог по классам'!$B132,,,),"ш")</f>
        <v>#REF!</v>
      </c>
      <c r="IB132" s="43" t="e">
        <f ca="1">COUNTIF(OFFSET(class8_2,MATCH(IB$1,#REF!,0)-7+'Итог по классам'!$B132,,,),"Ф")</f>
        <v>#REF!</v>
      </c>
      <c r="IC132" s="43" t="e">
        <f ca="1">COUNTIF(OFFSET(class8_2,MATCH(IC$1,#REF!,0)-7+'Итог по классам'!$B132,,,),"р")</f>
        <v>#REF!</v>
      </c>
      <c r="ID132" s="43" t="e">
        <f ca="1">COUNTIF(OFFSET(class8_2,MATCH(ID$1,#REF!,0)-7+'Итог по классам'!$B132,,,),"ш")</f>
        <v>#REF!</v>
      </c>
      <c r="IE132" s="44" t="e">
        <f ca="1">COUNTIF(OFFSET(class8_1,MATCH(IE$1,#REF!,0)-7+'Итог по классам'!$B132,,,),"Ф")</f>
        <v>#REF!</v>
      </c>
      <c r="IF132" s="43" t="e">
        <f ca="1">COUNTIF(OFFSET(class8_1,MATCH(IF$1,#REF!,0)-7+'Итог по классам'!$B132,,,),"р")</f>
        <v>#REF!</v>
      </c>
      <c r="IG132" s="43" t="e">
        <f ca="1">COUNTIF(OFFSET(class8_1,MATCH(IG$1,#REF!,0)-7+'Итог по классам'!$B132,,,),"ш")</f>
        <v>#REF!</v>
      </c>
      <c r="IH132" s="43" t="e">
        <f ca="1">COUNTIF(OFFSET(class8_2,MATCH(IH$1,#REF!,0)-7+'Итог по классам'!$B132,,,),"Ф")</f>
        <v>#REF!</v>
      </c>
      <c r="II132" s="43" t="e">
        <f ca="1">COUNTIF(OFFSET(class8_2,MATCH(II$1,#REF!,0)-7+'Итог по классам'!$B132,,,),"р")</f>
        <v>#REF!</v>
      </c>
      <c r="IJ132" s="43" t="e">
        <f ca="1">COUNTIF(OFFSET(class8_2,MATCH(IJ$1,#REF!,0)-7+'Итог по классам'!$B132,,,),"ш")</f>
        <v>#REF!</v>
      </c>
      <c r="IK132" s="44" t="e">
        <f ca="1">COUNTIF(OFFSET(class8_1,MATCH(IK$1,#REF!,0)-7+'Итог по классам'!$B132,,,),"Ф")</f>
        <v>#REF!</v>
      </c>
      <c r="IL132" s="43" t="e">
        <f ca="1">COUNTIF(OFFSET(class8_1,MATCH(IL$1,#REF!,0)-7+'Итог по классам'!$B132,,,),"р")</f>
        <v>#REF!</v>
      </c>
      <c r="IM132" s="43" t="e">
        <f ca="1">COUNTIF(OFFSET(class8_1,MATCH(IM$1,#REF!,0)-7+'Итог по классам'!$B132,,,),"ш")</f>
        <v>#REF!</v>
      </c>
      <c r="IN132" s="43" t="e">
        <f ca="1">COUNTIF(OFFSET(class8_2,MATCH(IN$1,#REF!,0)-7+'Итог по классам'!$B132,,,),"Ф")</f>
        <v>#REF!</v>
      </c>
      <c r="IO132" s="43" t="e">
        <f ca="1">COUNTIF(OFFSET(class8_2,MATCH(IO$1,#REF!,0)-7+'Итог по классам'!$B132,,,),"р")</f>
        <v>#REF!</v>
      </c>
      <c r="IP132" s="43" t="e">
        <f ca="1">COUNTIF(OFFSET(class8_2,MATCH(IP$1,#REF!,0)-7+'Итог по классам'!$B132,,,),"ш")</f>
        <v>#REF!</v>
      </c>
      <c r="IQ132" s="44" t="e">
        <f ca="1">COUNTIF(OFFSET(class8_1,MATCH(IQ$1,#REF!,0)-7+'Итог по классам'!$B132,,,),"Ф")</f>
        <v>#REF!</v>
      </c>
      <c r="IR132" s="43" t="e">
        <f ca="1">COUNTIF(OFFSET(class8_1,MATCH(IR$1,#REF!,0)-7+'Итог по классам'!$B132,,,),"р")</f>
        <v>#REF!</v>
      </c>
      <c r="IS132" s="43" t="e">
        <f ca="1">COUNTIF(OFFSET(class8_1,MATCH(IS$1,#REF!,0)-7+'Итог по классам'!$B132,,,),"ш")</f>
        <v>#REF!</v>
      </c>
      <c r="IT132" s="43" t="e">
        <f ca="1">COUNTIF(OFFSET(class8_2,MATCH(IT$1,#REF!,0)-7+'Итог по классам'!$B132,,,),"Ф")</f>
        <v>#REF!</v>
      </c>
      <c r="IU132" s="43" t="e">
        <f ca="1">COUNTIF(OFFSET(class8_2,MATCH(IU$1,#REF!,0)-7+'Итог по классам'!$B132,,,),"р")</f>
        <v>#REF!</v>
      </c>
      <c r="IV132" s="43" t="e">
        <f ca="1">COUNTIF(OFFSET(class8_2,MATCH(IV$1,#REF!,0)-7+'Итог по классам'!$B132,,,),"ш")</f>
        <v>#REF!</v>
      </c>
      <c r="IW132" s="44" t="e">
        <f ca="1">COUNTIF(OFFSET(class8_1,MATCH(IW$1,#REF!,0)-7+'Итог по классам'!$B132,,,),"Ф")</f>
        <v>#REF!</v>
      </c>
      <c r="IX132" s="43" t="e">
        <f ca="1">COUNTIF(OFFSET(class8_1,MATCH(IX$1,#REF!,0)-7+'Итог по классам'!$B132,,,),"р")</f>
        <v>#REF!</v>
      </c>
      <c r="IY132" s="43" t="e">
        <f ca="1">COUNTIF(OFFSET(class8_1,MATCH(IY$1,#REF!,0)-7+'Итог по классам'!$B132,,,),"ш")</f>
        <v>#REF!</v>
      </c>
      <c r="IZ132" s="43" t="e">
        <f ca="1">COUNTIF(OFFSET(class8_2,MATCH(IZ$1,#REF!,0)-7+'Итог по классам'!$B132,,,),"Ф")</f>
        <v>#REF!</v>
      </c>
      <c r="JA132" s="43" t="e">
        <f ca="1">COUNTIF(OFFSET(class8_2,MATCH(JA$1,#REF!,0)-7+'Итог по классам'!$B132,,,),"р")</f>
        <v>#REF!</v>
      </c>
      <c r="JB132" s="43" t="e">
        <f ca="1">COUNTIF(OFFSET(class8_2,MATCH(JB$1,#REF!,0)-7+'Итог по классам'!$B132,,,),"ш")</f>
        <v>#REF!</v>
      </c>
      <c r="JC132" s="44" t="e">
        <f ca="1">COUNTIF(OFFSET(class8_1,MATCH(JC$1,#REF!,0)-7+'Итог по классам'!$B132,,,),"Ф")</f>
        <v>#REF!</v>
      </c>
      <c r="JD132" s="43" t="e">
        <f ca="1">COUNTIF(OFFSET(class8_1,MATCH(JD$1,#REF!,0)-7+'Итог по классам'!$B132,,,),"р")</f>
        <v>#REF!</v>
      </c>
      <c r="JE132" s="43" t="e">
        <f ca="1">COUNTIF(OFFSET(class8_1,MATCH(JE$1,#REF!,0)-7+'Итог по классам'!$B132,,,),"ш")</f>
        <v>#REF!</v>
      </c>
      <c r="JF132" s="43" t="e">
        <f ca="1">COUNTIF(OFFSET(class8_2,MATCH(JF$1,#REF!,0)-7+'Итог по классам'!$B132,,,),"Ф")</f>
        <v>#REF!</v>
      </c>
      <c r="JG132" s="43" t="e">
        <f ca="1">COUNTIF(OFFSET(class8_2,MATCH(JG$1,#REF!,0)-7+'Итог по классам'!$B132,,,),"р")</f>
        <v>#REF!</v>
      </c>
      <c r="JH132" s="43" t="e">
        <f ca="1">COUNTIF(OFFSET(class8_2,MATCH(JH$1,#REF!,0)-7+'Итог по классам'!$B132,,,),"ш")</f>
        <v>#REF!</v>
      </c>
      <c r="JI132" s="44" t="e">
        <f ca="1">COUNTIF(OFFSET(class8_1,MATCH(JI$1,#REF!,0)-7+'Итог по классам'!$B132,,,),"Ф")</f>
        <v>#REF!</v>
      </c>
      <c r="JJ132" s="43" t="e">
        <f ca="1">COUNTIF(OFFSET(class8_1,MATCH(JJ$1,#REF!,0)-7+'Итог по классам'!$B132,,,),"р")</f>
        <v>#REF!</v>
      </c>
      <c r="JK132" s="43" t="e">
        <f ca="1">COUNTIF(OFFSET(class8_1,MATCH(JK$1,#REF!,0)-7+'Итог по классам'!$B132,,,),"ш")</f>
        <v>#REF!</v>
      </c>
      <c r="JL132" s="43" t="e">
        <f ca="1">COUNTIF(OFFSET(class8_2,MATCH(JL$1,#REF!,0)-7+'Итог по классам'!$B132,,,),"Ф")</f>
        <v>#REF!</v>
      </c>
      <c r="JM132" s="43" t="e">
        <f ca="1">COUNTIF(OFFSET(class8_2,MATCH(JM$1,#REF!,0)-7+'Итог по классам'!$B132,,,),"р")</f>
        <v>#REF!</v>
      </c>
      <c r="JN132" s="43" t="e">
        <f ca="1">COUNTIF(OFFSET(class8_2,MATCH(JN$1,#REF!,0)-7+'Итог по классам'!$B132,,,),"ш")</f>
        <v>#REF!</v>
      </c>
      <c r="JO132" s="44" t="e">
        <f ca="1">COUNTIF(OFFSET(class8_1,MATCH(JO$1,#REF!,0)-7+'Итог по классам'!$B132,,,),"Ф")</f>
        <v>#REF!</v>
      </c>
      <c r="JP132" s="43" t="e">
        <f ca="1">COUNTIF(OFFSET(class8_1,MATCH(JP$1,#REF!,0)-7+'Итог по классам'!$B132,,,),"р")</f>
        <v>#REF!</v>
      </c>
      <c r="JQ132" s="43" t="e">
        <f ca="1">COUNTIF(OFFSET(class8_1,MATCH(JQ$1,#REF!,0)-7+'Итог по классам'!$B132,,,),"ш")</f>
        <v>#REF!</v>
      </c>
      <c r="JR132" s="43" t="e">
        <f ca="1">COUNTIF(OFFSET(class8_2,MATCH(JR$1,#REF!,0)-7+'Итог по классам'!$B132,,,),"Ф")</f>
        <v>#REF!</v>
      </c>
      <c r="JS132" s="43" t="e">
        <f ca="1">COUNTIF(OFFSET(class8_2,MATCH(JS$1,#REF!,0)-7+'Итог по классам'!$B132,,,),"р")</f>
        <v>#REF!</v>
      </c>
      <c r="JT132" s="43" t="e">
        <f ca="1">COUNTIF(OFFSET(class8_2,MATCH(JT$1,#REF!,0)-7+'Итог по классам'!$B132,,,),"ш")</f>
        <v>#REF!</v>
      </c>
      <c r="JU132" s="44" t="e">
        <f ca="1">COUNTIF(OFFSET(class8_1,MATCH(JU$1,#REF!,0)-7+'Итог по классам'!$B132,,,),"Ф")</f>
        <v>#REF!</v>
      </c>
      <c r="JV132" s="43" t="e">
        <f ca="1">COUNTIF(OFFSET(class8_1,MATCH(JV$1,#REF!,0)-7+'Итог по классам'!$B132,,,),"р")</f>
        <v>#REF!</v>
      </c>
      <c r="JW132" s="43" t="e">
        <f ca="1">COUNTIF(OFFSET(class8_1,MATCH(JW$1,#REF!,0)-7+'Итог по классам'!$B132,,,),"ш")</f>
        <v>#REF!</v>
      </c>
      <c r="JX132" s="43" t="e">
        <f ca="1">COUNTIF(OFFSET(class8_2,MATCH(JX$1,#REF!,0)-7+'Итог по классам'!$B132,,,),"Ф")</f>
        <v>#REF!</v>
      </c>
      <c r="JY132" s="43" t="e">
        <f ca="1">COUNTIF(OFFSET(class8_2,MATCH(JY$1,#REF!,0)-7+'Итог по классам'!$B132,,,),"р")</f>
        <v>#REF!</v>
      </c>
      <c r="JZ132" s="43" t="e">
        <f ca="1">COUNTIF(OFFSET(class8_2,MATCH(JZ$1,#REF!,0)-7+'Итог по классам'!$B132,,,),"ш")</f>
        <v>#REF!</v>
      </c>
      <c r="KA132" s="44" t="e">
        <f ca="1">COUNTIF(OFFSET(class8_1,MATCH(KA$1,#REF!,0)-7+'Итог по классам'!$B132,,,),"Ф")</f>
        <v>#REF!</v>
      </c>
      <c r="KB132" s="43" t="e">
        <f ca="1">COUNTIF(OFFSET(class8_1,MATCH(KB$1,#REF!,0)-7+'Итог по классам'!$B132,,,),"р")</f>
        <v>#REF!</v>
      </c>
      <c r="KC132" s="43" t="e">
        <f ca="1">COUNTIF(OFFSET(class8_1,MATCH(KC$1,#REF!,0)-7+'Итог по классам'!$B132,,,),"ш")</f>
        <v>#REF!</v>
      </c>
      <c r="KD132" s="43" t="e">
        <f ca="1">COUNTIF(OFFSET(class8_2,MATCH(KD$1,#REF!,0)-7+'Итог по классам'!$B132,,,),"Ф")</f>
        <v>#REF!</v>
      </c>
      <c r="KE132" s="43" t="e">
        <f ca="1">COUNTIF(OFFSET(class8_2,MATCH(KE$1,#REF!,0)-7+'Итог по классам'!$B132,,,),"р")</f>
        <v>#REF!</v>
      </c>
      <c r="KF132" s="43" t="e">
        <f ca="1">COUNTIF(OFFSET(class8_2,MATCH(KF$1,#REF!,0)-7+'Итог по классам'!$B132,,,),"ш")</f>
        <v>#REF!</v>
      </c>
      <c r="KG132" s="44" t="e">
        <f ca="1">COUNTIF(OFFSET(class8_1,MATCH(KG$1,#REF!,0)-7+'Итог по классам'!$B132,,,),"Ф")</f>
        <v>#REF!</v>
      </c>
      <c r="KH132" s="43" t="e">
        <f ca="1">COUNTIF(OFFSET(class8_1,MATCH(KH$1,#REF!,0)-7+'Итог по классам'!$B132,,,),"р")</f>
        <v>#REF!</v>
      </c>
      <c r="KI132" s="43" t="e">
        <f ca="1">COUNTIF(OFFSET(class8_1,MATCH(KI$1,#REF!,0)-7+'Итог по классам'!$B132,,,),"ш")</f>
        <v>#REF!</v>
      </c>
      <c r="KJ132" s="43" t="e">
        <f ca="1">COUNTIF(OFFSET(class8_2,MATCH(KJ$1,#REF!,0)-7+'Итог по классам'!$B132,,,),"Ф")</f>
        <v>#REF!</v>
      </c>
      <c r="KK132" s="43" t="e">
        <f ca="1">COUNTIF(OFFSET(class8_2,MATCH(KK$1,#REF!,0)-7+'Итог по классам'!$B132,,,),"р")</f>
        <v>#REF!</v>
      </c>
      <c r="KL132" s="43" t="e">
        <f ca="1">COUNTIF(OFFSET(class8_2,MATCH(KL$1,#REF!,0)-7+'Итог по классам'!$B132,,,),"ш")</f>
        <v>#REF!</v>
      </c>
      <c r="KM132" s="44" t="e">
        <f ca="1">COUNTIF(OFFSET(class8_1,MATCH(KM$1,#REF!,0)-7+'Итог по классам'!$B132,,,),"Ф")</f>
        <v>#REF!</v>
      </c>
      <c r="KN132" s="43" t="e">
        <f ca="1">COUNTIF(OFFSET(class8_1,MATCH(KN$1,#REF!,0)-7+'Итог по классам'!$B132,,,),"р")</f>
        <v>#REF!</v>
      </c>
      <c r="KO132" s="43" t="e">
        <f ca="1">COUNTIF(OFFSET(class8_1,MATCH(KO$1,#REF!,0)-7+'Итог по классам'!$B132,,,),"ш")</f>
        <v>#REF!</v>
      </c>
      <c r="KP132" s="43" t="e">
        <f ca="1">COUNTIF(OFFSET(class8_2,MATCH(KP$1,#REF!,0)-7+'Итог по классам'!$B132,,,),"Ф")</f>
        <v>#REF!</v>
      </c>
      <c r="KQ132" s="43" t="e">
        <f ca="1">COUNTIF(OFFSET(class8_2,MATCH(KQ$1,#REF!,0)-7+'Итог по классам'!$B132,,,),"р")</f>
        <v>#REF!</v>
      </c>
      <c r="KR132" s="43" t="e">
        <f ca="1">COUNTIF(OFFSET(class8_2,MATCH(KR$1,#REF!,0)-7+'Итог по классам'!$B132,,,),"ш")</f>
        <v>#REF!</v>
      </c>
    </row>
    <row r="133" spans="1:304" customFormat="1">
      <c r="A133" t="e">
        <f t="shared" si="280"/>
        <v>#REF!</v>
      </c>
      <c r="B133" s="43">
        <v>20</v>
      </c>
      <c r="C133" s="3" t="s">
        <v>9</v>
      </c>
      <c r="D133" s="3" t="s">
        <v>57</v>
      </c>
      <c r="E133" s="43" t="e">
        <f ca="1">COUNTIF(OFFSET(class8_1,MATCH(E$1,#REF!,0)-7+'Итог по классам'!$B133,,,),"Ф")</f>
        <v>#REF!</v>
      </c>
      <c r="F133" s="43" t="e">
        <f ca="1">COUNTIF(OFFSET(class8_1,MATCH(F$1,#REF!,0)-7+'Итог по классам'!$B133,,,),"р")</f>
        <v>#REF!</v>
      </c>
      <c r="G133" s="43" t="e">
        <f ca="1">COUNTIF(OFFSET(class8_1,MATCH(G$1,#REF!,0)-7+'Итог по классам'!$B133,,,),"ш")</f>
        <v>#REF!</v>
      </c>
      <c r="H133" s="43" t="e">
        <f ca="1">COUNTIF(OFFSET(class8_2,MATCH(H$1,#REF!,0)-7+'Итог по классам'!$B133,,,),"Ф")</f>
        <v>#REF!</v>
      </c>
      <c r="I133" s="43" t="e">
        <f ca="1">COUNTIF(OFFSET(class8_2,MATCH(I$1,#REF!,0)-7+'Итог по классам'!$B133,,,),"р")</f>
        <v>#REF!</v>
      </c>
      <c r="J133" s="43" t="e">
        <f ca="1">COUNTIF(OFFSET(class8_2,MATCH(J$1,#REF!,0)-7+'Итог по классам'!$B133,,,),"ш")</f>
        <v>#REF!</v>
      </c>
      <c r="K133" s="44" t="e">
        <f ca="1">COUNTIF(OFFSET(class8_1,MATCH(K$1,#REF!,0)-7+'Итог по классам'!$B133,,,),"Ф")</f>
        <v>#REF!</v>
      </c>
      <c r="L133" s="43" t="e">
        <f ca="1">COUNTIF(OFFSET(class8_1,MATCH(L$1,#REF!,0)-7+'Итог по классам'!$B133,,,),"р")</f>
        <v>#REF!</v>
      </c>
      <c r="M133" s="43" t="e">
        <f ca="1">COUNTIF(OFFSET(class8_1,MATCH(M$1,#REF!,0)-7+'Итог по классам'!$B133,,,),"ш")</f>
        <v>#REF!</v>
      </c>
      <c r="N133" s="43" t="e">
        <f ca="1">COUNTIF(OFFSET(class8_2,MATCH(N$1,#REF!,0)-7+'Итог по классам'!$B133,,,),"Ф")</f>
        <v>#REF!</v>
      </c>
      <c r="O133" s="43" t="e">
        <f ca="1">COUNTIF(OFFSET(class8_2,MATCH(O$1,#REF!,0)-7+'Итог по классам'!$B133,,,),"р")</f>
        <v>#REF!</v>
      </c>
      <c r="P133" s="43" t="e">
        <f ca="1">COUNTIF(OFFSET(class8_2,MATCH(P$1,#REF!,0)-7+'Итог по классам'!$B133,,,),"ш")</f>
        <v>#REF!</v>
      </c>
      <c r="Q133" s="44" t="e">
        <f ca="1">COUNTIF(OFFSET(class8_1,MATCH(Q$1,#REF!,0)-7+'Итог по классам'!$B133,,,),"Ф")</f>
        <v>#REF!</v>
      </c>
      <c r="R133" s="43" t="e">
        <f ca="1">COUNTIF(OFFSET(class8_1,MATCH(R$1,#REF!,0)-7+'Итог по классам'!$B133,,,),"р")</f>
        <v>#REF!</v>
      </c>
      <c r="S133" s="43" t="e">
        <f ca="1">COUNTIF(OFFSET(class8_1,MATCH(S$1,#REF!,0)-7+'Итог по классам'!$B133,,,),"ш")</f>
        <v>#REF!</v>
      </c>
      <c r="T133" s="43" t="e">
        <f ca="1">COUNTIF(OFFSET(class8_2,MATCH(T$1,#REF!,0)-7+'Итог по классам'!$B133,,,),"Ф")</f>
        <v>#REF!</v>
      </c>
      <c r="U133" s="43" t="e">
        <f ca="1">COUNTIF(OFFSET(class8_2,MATCH(U$1,#REF!,0)-7+'Итог по классам'!$B133,,,),"р")</f>
        <v>#REF!</v>
      </c>
      <c r="V133" s="43" t="e">
        <f ca="1">COUNTIF(OFFSET(class8_2,MATCH(V$1,#REF!,0)-7+'Итог по классам'!$B133,,,),"ш")</f>
        <v>#REF!</v>
      </c>
      <c r="W133" s="44" t="e">
        <f ca="1">COUNTIF(OFFSET(class8_1,MATCH(W$1,#REF!,0)-7+'Итог по классам'!$B133,,,),"Ф")</f>
        <v>#REF!</v>
      </c>
      <c r="X133" s="43" t="e">
        <f ca="1">COUNTIF(OFFSET(class8_1,MATCH(X$1,#REF!,0)-7+'Итог по классам'!$B133,,,),"р")</f>
        <v>#REF!</v>
      </c>
      <c r="Y133" s="43" t="e">
        <f ca="1">COUNTIF(OFFSET(class8_1,MATCH(Y$1,#REF!,0)-7+'Итог по классам'!$B133,,,),"ш")</f>
        <v>#REF!</v>
      </c>
      <c r="Z133" s="43" t="e">
        <f ca="1">COUNTIF(OFFSET(class8_2,MATCH(Z$1,#REF!,0)-7+'Итог по классам'!$B133,,,),"Ф")</f>
        <v>#REF!</v>
      </c>
      <c r="AA133" s="43" t="e">
        <f ca="1">COUNTIF(OFFSET(class8_2,MATCH(AA$1,#REF!,0)-7+'Итог по классам'!$B133,,,),"р")</f>
        <v>#REF!</v>
      </c>
      <c r="AB133" s="43" t="e">
        <f ca="1">COUNTIF(OFFSET(class8_2,MATCH(AB$1,#REF!,0)-7+'Итог по классам'!$B133,,,),"ш")</f>
        <v>#REF!</v>
      </c>
      <c r="AC133" s="44" t="e">
        <f ca="1">COUNTIF(OFFSET(class8_1,MATCH(AC$1,#REF!,0)-7+'Итог по классам'!$B133,,,),"Ф")</f>
        <v>#REF!</v>
      </c>
      <c r="AD133" s="43" t="e">
        <f ca="1">COUNTIF(OFFSET(class8_1,MATCH(AD$1,#REF!,0)-7+'Итог по классам'!$B133,,,),"р")</f>
        <v>#REF!</v>
      </c>
      <c r="AE133" s="43" t="e">
        <f ca="1">COUNTIF(OFFSET(class8_1,MATCH(AE$1,#REF!,0)-7+'Итог по классам'!$B133,,,),"ш")</f>
        <v>#REF!</v>
      </c>
      <c r="AF133" s="43" t="e">
        <f ca="1">COUNTIF(OFFSET(class8_2,MATCH(AF$1,#REF!,0)-7+'Итог по классам'!$B133,,,),"Ф")</f>
        <v>#REF!</v>
      </c>
      <c r="AG133" s="43" t="e">
        <f ca="1">COUNTIF(OFFSET(class8_2,MATCH(AG$1,#REF!,0)-7+'Итог по классам'!$B133,,,),"р")</f>
        <v>#REF!</v>
      </c>
      <c r="AH133" s="43" t="e">
        <f ca="1">COUNTIF(OFFSET(class8_2,MATCH(AH$1,#REF!,0)-7+'Итог по классам'!$B133,,,),"ш")</f>
        <v>#REF!</v>
      </c>
      <c r="AI133" s="44" t="e">
        <f ca="1">COUNTIF(OFFSET(class8_1,MATCH(AI$1,#REF!,0)-7+'Итог по классам'!$B133,,,),"Ф")</f>
        <v>#REF!</v>
      </c>
      <c r="AJ133" s="43" t="e">
        <f ca="1">COUNTIF(OFFSET(class8_1,MATCH(AJ$1,#REF!,0)-7+'Итог по классам'!$B133,,,),"р")</f>
        <v>#REF!</v>
      </c>
      <c r="AK133" s="43" t="e">
        <f ca="1">COUNTIF(OFFSET(class8_1,MATCH(AK$1,#REF!,0)-7+'Итог по классам'!$B133,,,),"ш")</f>
        <v>#REF!</v>
      </c>
      <c r="AL133" s="43" t="e">
        <f ca="1">COUNTIF(OFFSET(class8_2,MATCH(AL$1,#REF!,0)-7+'Итог по классам'!$B133,,,),"Ф")</f>
        <v>#REF!</v>
      </c>
      <c r="AM133" s="43" t="e">
        <f ca="1">COUNTIF(OFFSET(class8_2,MATCH(AM$1,#REF!,0)-7+'Итог по классам'!$B133,,,),"р")</f>
        <v>#REF!</v>
      </c>
      <c r="AN133" s="43" t="e">
        <f ca="1">COUNTIF(OFFSET(class8_2,MATCH(AN$1,#REF!,0)-7+'Итог по классам'!$B133,,,),"ш")</f>
        <v>#REF!</v>
      </c>
      <c r="AO133" s="44" t="e">
        <f ca="1">COUNTIF(OFFSET(class8_1,MATCH(AO$1,#REF!,0)-7+'Итог по классам'!$B133,,,),"Ф")</f>
        <v>#REF!</v>
      </c>
      <c r="AP133" s="43" t="e">
        <f ca="1">COUNTIF(OFFSET(class8_1,MATCH(AP$1,#REF!,0)-7+'Итог по классам'!$B133,,,),"р")</f>
        <v>#REF!</v>
      </c>
      <c r="AQ133" s="43" t="e">
        <f ca="1">COUNTIF(OFFSET(class8_1,MATCH(AQ$1,#REF!,0)-7+'Итог по классам'!$B133,,,),"ш")</f>
        <v>#REF!</v>
      </c>
      <c r="AR133" s="43" t="e">
        <f ca="1">COUNTIF(OFFSET(class8_2,MATCH(AR$1,#REF!,0)-7+'Итог по классам'!$B133,,,),"Ф")</f>
        <v>#REF!</v>
      </c>
      <c r="AS133" s="43" t="e">
        <f ca="1">COUNTIF(OFFSET(class8_2,MATCH(AS$1,#REF!,0)-7+'Итог по классам'!$B133,,,),"р")</f>
        <v>#REF!</v>
      </c>
      <c r="AT133" s="43" t="e">
        <f ca="1">COUNTIF(OFFSET(class8_2,MATCH(AT$1,#REF!,0)-7+'Итог по классам'!$B133,,,),"ш")</f>
        <v>#REF!</v>
      </c>
      <c r="AU133" s="44" t="e">
        <f ca="1">COUNTIF(OFFSET(class8_1,MATCH(AU$1,#REF!,0)-7+'Итог по классам'!$B133,,,),"Ф")</f>
        <v>#REF!</v>
      </c>
      <c r="AV133" s="43" t="e">
        <f ca="1">COUNTIF(OFFSET(class8_1,MATCH(AV$1,#REF!,0)-7+'Итог по классам'!$B133,,,),"р")</f>
        <v>#REF!</v>
      </c>
      <c r="AW133" s="43" t="e">
        <f ca="1">COUNTIF(OFFSET(class8_1,MATCH(AW$1,#REF!,0)-7+'Итог по классам'!$B133,,,),"ш")</f>
        <v>#REF!</v>
      </c>
      <c r="AX133" s="43" t="e">
        <f ca="1">COUNTIF(OFFSET(class8_2,MATCH(AX$1,#REF!,0)-7+'Итог по классам'!$B133,,,),"Ф")</f>
        <v>#REF!</v>
      </c>
      <c r="AY133" s="43" t="e">
        <f ca="1">COUNTIF(OFFSET(class8_2,MATCH(AY$1,#REF!,0)-7+'Итог по классам'!$B133,,,),"р")</f>
        <v>#REF!</v>
      </c>
      <c r="AZ133" s="43" t="e">
        <f ca="1">COUNTIF(OFFSET(class8_2,MATCH(AZ$1,#REF!,0)-7+'Итог по классам'!$B133,,,),"ш")</f>
        <v>#REF!</v>
      </c>
      <c r="BA133" s="44" t="e">
        <f ca="1">COUNTIF(OFFSET(class8_1,MATCH(BA$1,#REF!,0)-7+'Итог по классам'!$B133,,,),"Ф")</f>
        <v>#REF!</v>
      </c>
      <c r="BB133" s="43" t="e">
        <f ca="1">COUNTIF(OFFSET(class8_1,MATCH(BB$1,#REF!,0)-7+'Итог по классам'!$B133,,,),"р")</f>
        <v>#REF!</v>
      </c>
      <c r="BC133" s="43" t="e">
        <f ca="1">COUNTIF(OFFSET(class8_1,MATCH(BC$1,#REF!,0)-7+'Итог по классам'!$B133,,,),"ш")</f>
        <v>#REF!</v>
      </c>
      <c r="BD133" s="43" t="e">
        <f ca="1">COUNTIF(OFFSET(class8_2,MATCH(BD$1,#REF!,0)-7+'Итог по классам'!$B133,,,),"Ф")</f>
        <v>#REF!</v>
      </c>
      <c r="BE133" s="43" t="e">
        <f ca="1">COUNTIF(OFFSET(class8_2,MATCH(BE$1,#REF!,0)-7+'Итог по классам'!$B133,,,),"р")</f>
        <v>#REF!</v>
      </c>
      <c r="BF133" s="43" t="e">
        <f ca="1">COUNTIF(OFFSET(class8_2,MATCH(BF$1,#REF!,0)-7+'Итог по классам'!$B133,,,),"ш")</f>
        <v>#REF!</v>
      </c>
      <c r="BG133" s="44" t="e">
        <f ca="1">COUNTIF(OFFSET(class8_1,MATCH(BG$1,#REF!,0)-7+'Итог по классам'!$B133,,,),"Ф")</f>
        <v>#REF!</v>
      </c>
      <c r="BH133" s="43" t="e">
        <f ca="1">COUNTIF(OFFSET(class8_1,MATCH(BH$1,#REF!,0)-7+'Итог по классам'!$B133,,,),"р")</f>
        <v>#REF!</v>
      </c>
      <c r="BI133" s="43" t="e">
        <f ca="1">COUNTIF(OFFSET(class8_1,MATCH(BI$1,#REF!,0)-7+'Итог по классам'!$B133,,,),"ш")</f>
        <v>#REF!</v>
      </c>
      <c r="BJ133" s="43" t="e">
        <f ca="1">COUNTIF(OFFSET(class8_2,MATCH(BJ$1,#REF!,0)-7+'Итог по классам'!$B133,,,),"Ф")</f>
        <v>#REF!</v>
      </c>
      <c r="BK133" s="43" t="e">
        <f ca="1">COUNTIF(OFFSET(class8_2,MATCH(BK$1,#REF!,0)-7+'Итог по классам'!$B133,,,),"р")</f>
        <v>#REF!</v>
      </c>
      <c r="BL133" s="43" t="e">
        <f ca="1">COUNTIF(OFFSET(class8_2,MATCH(BL$1,#REF!,0)-7+'Итог по классам'!$B133,,,),"ш")</f>
        <v>#REF!</v>
      </c>
      <c r="BM133" s="44" t="e">
        <f ca="1">COUNTIF(OFFSET(class8_1,MATCH(BM$1,#REF!,0)-7+'Итог по классам'!$B133,,,),"Ф")</f>
        <v>#REF!</v>
      </c>
      <c r="BN133" s="43" t="e">
        <f ca="1">COUNTIF(OFFSET(class8_1,MATCH(BN$1,#REF!,0)-7+'Итог по классам'!$B133,,,),"р")</f>
        <v>#REF!</v>
      </c>
      <c r="BO133" s="43" t="e">
        <f ca="1">COUNTIF(OFFSET(class8_1,MATCH(BO$1,#REF!,0)-7+'Итог по классам'!$B133,,,),"ш")</f>
        <v>#REF!</v>
      </c>
      <c r="BP133" s="43" t="e">
        <f ca="1">COUNTIF(OFFSET(class8_2,MATCH(BP$1,#REF!,0)-7+'Итог по классам'!$B133,,,),"Ф")</f>
        <v>#REF!</v>
      </c>
      <c r="BQ133" s="43" t="e">
        <f ca="1">COUNTIF(OFFSET(class8_2,MATCH(BQ$1,#REF!,0)-7+'Итог по классам'!$B133,,,),"р")</f>
        <v>#REF!</v>
      </c>
      <c r="BR133" s="43" t="e">
        <f ca="1">COUNTIF(OFFSET(class8_2,MATCH(BR$1,#REF!,0)-7+'Итог по классам'!$B133,,,),"ш")</f>
        <v>#REF!</v>
      </c>
      <c r="BS133" s="44" t="e">
        <f ca="1">COUNTIF(OFFSET(class8_1,MATCH(BS$1,#REF!,0)-7+'Итог по классам'!$B133,,,),"Ф")</f>
        <v>#REF!</v>
      </c>
      <c r="BT133" s="43" t="e">
        <f ca="1">COUNTIF(OFFSET(class8_1,MATCH(BT$1,#REF!,0)-7+'Итог по классам'!$B133,,,),"р")</f>
        <v>#REF!</v>
      </c>
      <c r="BU133" s="43" t="e">
        <f ca="1">COUNTIF(OFFSET(class8_1,MATCH(BU$1,#REF!,0)-7+'Итог по классам'!$B133,,,),"ш")</f>
        <v>#REF!</v>
      </c>
      <c r="BV133" s="43" t="e">
        <f ca="1">COUNTIF(OFFSET(class8_2,MATCH(BV$1,#REF!,0)-7+'Итог по классам'!$B133,,,),"Ф")</f>
        <v>#REF!</v>
      </c>
      <c r="BW133" s="43" t="e">
        <f ca="1">COUNTIF(OFFSET(class8_2,MATCH(BW$1,#REF!,0)-7+'Итог по классам'!$B133,,,),"р")</f>
        <v>#REF!</v>
      </c>
      <c r="BX133" s="43" t="e">
        <f ca="1">COUNTIF(OFFSET(class8_2,MATCH(BX$1,#REF!,0)-7+'Итог по классам'!$B133,,,),"ш")</f>
        <v>#REF!</v>
      </c>
      <c r="BY133" s="44" t="e">
        <f ca="1">COUNTIF(OFFSET(class8_1,MATCH(BY$1,#REF!,0)-7+'Итог по классам'!$B133,,,),"Ф")</f>
        <v>#REF!</v>
      </c>
      <c r="BZ133" s="43" t="e">
        <f ca="1">COUNTIF(OFFSET(class8_1,MATCH(BZ$1,#REF!,0)-7+'Итог по классам'!$B133,,,),"р")</f>
        <v>#REF!</v>
      </c>
      <c r="CA133" s="43" t="e">
        <f ca="1">COUNTIF(OFFSET(class8_1,MATCH(CA$1,#REF!,0)-7+'Итог по классам'!$B133,,,),"ш")</f>
        <v>#REF!</v>
      </c>
      <c r="CB133" s="43" t="e">
        <f ca="1">COUNTIF(OFFSET(class8_2,MATCH(CB$1,#REF!,0)-7+'Итог по классам'!$B133,,,),"Ф")</f>
        <v>#REF!</v>
      </c>
      <c r="CC133" s="43" t="e">
        <f ca="1">COUNTIF(OFFSET(class8_2,MATCH(CC$1,#REF!,0)-7+'Итог по классам'!$B133,,,),"р")</f>
        <v>#REF!</v>
      </c>
      <c r="CD133" s="43" t="e">
        <f ca="1">COUNTIF(OFFSET(class8_2,MATCH(CD$1,#REF!,0)-7+'Итог по классам'!$B133,,,),"ш")</f>
        <v>#REF!</v>
      </c>
      <c r="CE133" s="44" t="e">
        <f ca="1">COUNTIF(OFFSET(class8_1,MATCH(CE$1,#REF!,0)-7+'Итог по классам'!$B133,,,),"Ф")</f>
        <v>#REF!</v>
      </c>
      <c r="CF133" s="43" t="e">
        <f ca="1">COUNTIF(OFFSET(class8_1,MATCH(CF$1,#REF!,0)-7+'Итог по классам'!$B133,,,),"р")</f>
        <v>#REF!</v>
      </c>
      <c r="CG133" s="43" t="e">
        <f ca="1">COUNTIF(OFFSET(class8_1,MATCH(CG$1,#REF!,0)-7+'Итог по классам'!$B133,,,),"ш")</f>
        <v>#REF!</v>
      </c>
      <c r="CH133" s="43" t="e">
        <f ca="1">COUNTIF(OFFSET(class8_2,MATCH(CH$1,#REF!,0)-7+'Итог по классам'!$B133,,,),"Ф")</f>
        <v>#REF!</v>
      </c>
      <c r="CI133" s="43" t="e">
        <f ca="1">COUNTIF(OFFSET(class8_2,MATCH(CI$1,#REF!,0)-7+'Итог по классам'!$B133,,,),"р")</f>
        <v>#REF!</v>
      </c>
      <c r="CJ133" s="43" t="e">
        <f ca="1">COUNTIF(OFFSET(class8_2,MATCH(CJ$1,#REF!,0)-7+'Итог по классам'!$B133,,,),"ш")</f>
        <v>#REF!</v>
      </c>
      <c r="CK133" s="44" t="e">
        <f ca="1">COUNTIF(OFFSET(class8_1,MATCH(CK$1,#REF!,0)-7+'Итог по классам'!$B133,,,),"Ф")</f>
        <v>#REF!</v>
      </c>
      <c r="CL133" s="43" t="e">
        <f ca="1">COUNTIF(OFFSET(class8_1,MATCH(CL$1,#REF!,0)-7+'Итог по классам'!$B133,,,),"р")</f>
        <v>#REF!</v>
      </c>
      <c r="CM133" s="43" t="e">
        <f ca="1">COUNTIF(OFFSET(class8_1,MATCH(CM$1,#REF!,0)-7+'Итог по классам'!$B133,,,),"ш")</f>
        <v>#REF!</v>
      </c>
      <c r="CN133" s="43" t="e">
        <f ca="1">COUNTIF(OFFSET(class8_2,MATCH(CN$1,#REF!,0)-7+'Итог по классам'!$B133,,,),"Ф")</f>
        <v>#REF!</v>
      </c>
      <c r="CO133" s="43" t="e">
        <f ca="1">COUNTIF(OFFSET(class8_2,MATCH(CO$1,#REF!,0)-7+'Итог по классам'!$B133,,,),"р")</f>
        <v>#REF!</v>
      </c>
      <c r="CP133" s="43" t="e">
        <f ca="1">COUNTIF(OFFSET(class8_2,MATCH(CP$1,#REF!,0)-7+'Итог по классам'!$B133,,,),"ш")</f>
        <v>#REF!</v>
      </c>
      <c r="CQ133" s="44" t="e">
        <f ca="1">COUNTIF(OFFSET(class8_1,MATCH(CQ$1,#REF!,0)-7+'Итог по классам'!$B133,,,),"Ф")</f>
        <v>#REF!</v>
      </c>
      <c r="CR133" s="43" t="e">
        <f ca="1">COUNTIF(OFFSET(class8_1,MATCH(CR$1,#REF!,0)-7+'Итог по классам'!$B133,,,),"р")</f>
        <v>#REF!</v>
      </c>
      <c r="CS133" s="43" t="e">
        <f ca="1">COUNTIF(OFFSET(class8_1,MATCH(CS$1,#REF!,0)-7+'Итог по классам'!$B133,,,),"ш")</f>
        <v>#REF!</v>
      </c>
      <c r="CT133" s="43" t="e">
        <f ca="1">COUNTIF(OFFSET(class8_2,MATCH(CT$1,#REF!,0)-7+'Итог по классам'!$B133,,,),"Ф")</f>
        <v>#REF!</v>
      </c>
      <c r="CU133" s="43" t="e">
        <f ca="1">COUNTIF(OFFSET(class8_2,MATCH(CU$1,#REF!,0)-7+'Итог по классам'!$B133,,,),"р")</f>
        <v>#REF!</v>
      </c>
      <c r="CV133" s="43" t="e">
        <f ca="1">COUNTIF(OFFSET(class8_2,MATCH(CV$1,#REF!,0)-7+'Итог по классам'!$B133,,,),"ш")</f>
        <v>#REF!</v>
      </c>
      <c r="CW133" s="44" t="e">
        <f ca="1">COUNTIF(OFFSET(class8_1,MATCH(CW$1,#REF!,0)-7+'Итог по классам'!$B133,,,),"Ф")</f>
        <v>#REF!</v>
      </c>
      <c r="CX133" s="43" t="e">
        <f ca="1">COUNTIF(OFFSET(class8_1,MATCH(CX$1,#REF!,0)-7+'Итог по классам'!$B133,,,),"р")</f>
        <v>#REF!</v>
      </c>
      <c r="CY133" s="43" t="e">
        <f ca="1">COUNTIF(OFFSET(class8_1,MATCH(CY$1,#REF!,0)-7+'Итог по классам'!$B133,,,),"ш")</f>
        <v>#REF!</v>
      </c>
      <c r="CZ133" s="43" t="e">
        <f ca="1">COUNTIF(OFFSET(class8_2,MATCH(CZ$1,#REF!,0)-7+'Итог по классам'!$B133,,,),"Ф")</f>
        <v>#REF!</v>
      </c>
      <c r="DA133" s="43" t="e">
        <f ca="1">COUNTIF(OFFSET(class8_2,MATCH(DA$1,#REF!,0)-7+'Итог по классам'!$B133,,,),"р")</f>
        <v>#REF!</v>
      </c>
      <c r="DB133" s="43" t="e">
        <f ca="1">COUNTIF(OFFSET(class8_2,MATCH(DB$1,#REF!,0)-7+'Итог по классам'!$B133,,,),"ш")</f>
        <v>#REF!</v>
      </c>
      <c r="DC133" s="44" t="e">
        <f ca="1">COUNTIF(OFFSET(class8_1,MATCH(DC$1,#REF!,0)-7+'Итог по классам'!$B133,,,),"Ф")</f>
        <v>#REF!</v>
      </c>
      <c r="DD133" s="43" t="e">
        <f ca="1">COUNTIF(OFFSET(class8_1,MATCH(DD$1,#REF!,0)-7+'Итог по классам'!$B133,,,),"р")</f>
        <v>#REF!</v>
      </c>
      <c r="DE133" s="43" t="e">
        <f ca="1">COUNTIF(OFFSET(class8_1,MATCH(DE$1,#REF!,0)-7+'Итог по классам'!$B133,,,),"ш")</f>
        <v>#REF!</v>
      </c>
      <c r="DF133" s="43" t="e">
        <f ca="1">COUNTIF(OFFSET(class8_2,MATCH(DF$1,#REF!,0)-7+'Итог по классам'!$B133,,,),"Ф")</f>
        <v>#REF!</v>
      </c>
      <c r="DG133" s="43" t="e">
        <f ca="1">COUNTIF(OFFSET(class8_2,MATCH(DG$1,#REF!,0)-7+'Итог по классам'!$B133,,,),"р")</f>
        <v>#REF!</v>
      </c>
      <c r="DH133" s="43" t="e">
        <f ca="1">COUNTIF(OFFSET(class8_2,MATCH(DH$1,#REF!,0)-7+'Итог по классам'!$B133,,,),"ш")</f>
        <v>#REF!</v>
      </c>
      <c r="DI133" s="44" t="e">
        <f ca="1">COUNTIF(OFFSET(class8_1,MATCH(DI$1,#REF!,0)-7+'Итог по классам'!$B133,,,),"Ф")</f>
        <v>#REF!</v>
      </c>
      <c r="DJ133" s="43" t="e">
        <f ca="1">COUNTIF(OFFSET(class8_1,MATCH(DJ$1,#REF!,0)-7+'Итог по классам'!$B133,,,),"р")</f>
        <v>#REF!</v>
      </c>
      <c r="DK133" s="43" t="e">
        <f ca="1">COUNTIF(OFFSET(class8_1,MATCH(DK$1,#REF!,0)-7+'Итог по классам'!$B133,,,),"ш")</f>
        <v>#REF!</v>
      </c>
      <c r="DL133" s="43" t="e">
        <f ca="1">COUNTIF(OFFSET(class8_2,MATCH(DL$1,#REF!,0)-7+'Итог по классам'!$B133,,,),"Ф")</f>
        <v>#REF!</v>
      </c>
      <c r="DM133" s="43" t="e">
        <f ca="1">COUNTIF(OFFSET(class8_2,MATCH(DM$1,#REF!,0)-7+'Итог по классам'!$B133,,,),"р")</f>
        <v>#REF!</v>
      </c>
      <c r="DN133" s="43" t="e">
        <f ca="1">COUNTIF(OFFSET(class8_2,MATCH(DN$1,#REF!,0)-7+'Итог по классам'!$B133,,,),"ш")</f>
        <v>#REF!</v>
      </c>
      <c r="DO133" s="44" t="e">
        <f ca="1">COUNTIF(OFFSET(class8_1,MATCH(DO$1,#REF!,0)-7+'Итог по классам'!$B133,,,),"Ф")</f>
        <v>#REF!</v>
      </c>
      <c r="DP133" s="43" t="e">
        <f ca="1">COUNTIF(OFFSET(class8_1,MATCH(DP$1,#REF!,0)-7+'Итог по классам'!$B133,,,),"р")</f>
        <v>#REF!</v>
      </c>
      <c r="DQ133" s="43" t="e">
        <f ca="1">COUNTIF(OFFSET(class8_1,MATCH(DQ$1,#REF!,0)-7+'Итог по классам'!$B133,,,),"ш")</f>
        <v>#REF!</v>
      </c>
      <c r="DR133" s="43" t="e">
        <f ca="1">COUNTIF(OFFSET(class8_2,MATCH(DR$1,#REF!,0)-7+'Итог по классам'!$B133,,,),"Ф")</f>
        <v>#REF!</v>
      </c>
      <c r="DS133" s="43" t="e">
        <f ca="1">COUNTIF(OFFSET(class8_2,MATCH(DS$1,#REF!,0)-7+'Итог по классам'!$B133,,,),"р")</f>
        <v>#REF!</v>
      </c>
      <c r="DT133" s="43" t="e">
        <f ca="1">COUNTIF(OFFSET(class8_2,MATCH(DT$1,#REF!,0)-7+'Итог по классам'!$B133,,,),"ш")</f>
        <v>#REF!</v>
      </c>
      <c r="DU133" s="44" t="e">
        <f ca="1">COUNTIF(OFFSET(class8_1,MATCH(DU$1,#REF!,0)-7+'Итог по классам'!$B133,,,),"Ф")</f>
        <v>#REF!</v>
      </c>
      <c r="DV133" s="43" t="e">
        <f ca="1">COUNTIF(OFFSET(class8_1,MATCH(DV$1,#REF!,0)-7+'Итог по классам'!$B133,,,),"р")</f>
        <v>#REF!</v>
      </c>
      <c r="DW133" s="43" t="e">
        <f ca="1">COUNTIF(OFFSET(class8_1,MATCH(DW$1,#REF!,0)-7+'Итог по классам'!$B133,,,),"ш")</f>
        <v>#REF!</v>
      </c>
      <c r="DX133" s="43" t="e">
        <f ca="1">COUNTIF(OFFSET(class8_2,MATCH(DX$1,#REF!,0)-7+'Итог по классам'!$B133,,,),"Ф")</f>
        <v>#REF!</v>
      </c>
      <c r="DY133" s="43" t="e">
        <f ca="1">COUNTIF(OFFSET(class8_2,MATCH(DY$1,#REF!,0)-7+'Итог по классам'!$B133,,,),"р")</f>
        <v>#REF!</v>
      </c>
      <c r="DZ133" s="43" t="e">
        <f ca="1">COUNTIF(OFFSET(class8_2,MATCH(DZ$1,#REF!,0)-7+'Итог по классам'!$B133,,,),"ш")</f>
        <v>#REF!</v>
      </c>
      <c r="EA133" s="44" t="e">
        <f ca="1">COUNTIF(OFFSET(class8_1,MATCH(EA$1,#REF!,0)-7+'Итог по классам'!$B133,,,),"Ф")</f>
        <v>#REF!</v>
      </c>
      <c r="EB133" s="43" t="e">
        <f ca="1">COUNTIF(OFFSET(class8_1,MATCH(EB$1,#REF!,0)-7+'Итог по классам'!$B133,,,),"р")</f>
        <v>#REF!</v>
      </c>
      <c r="EC133" s="43" t="e">
        <f ca="1">COUNTIF(OFFSET(class8_1,MATCH(EC$1,#REF!,0)-7+'Итог по классам'!$B133,,,),"ш")</f>
        <v>#REF!</v>
      </c>
      <c r="ED133" s="43" t="e">
        <f ca="1">COUNTIF(OFFSET(class8_2,MATCH(ED$1,#REF!,0)-7+'Итог по классам'!$B133,,,),"Ф")</f>
        <v>#REF!</v>
      </c>
      <c r="EE133" s="43" t="e">
        <f ca="1">COUNTIF(OFFSET(class8_2,MATCH(EE$1,#REF!,0)-7+'Итог по классам'!$B133,,,),"р")</f>
        <v>#REF!</v>
      </c>
      <c r="EF133" s="43" t="e">
        <f ca="1">COUNTIF(OFFSET(class8_2,MATCH(EF$1,#REF!,0)-7+'Итог по классам'!$B133,,,),"ш")</f>
        <v>#REF!</v>
      </c>
      <c r="EG133" s="44" t="e">
        <f ca="1">COUNTIF(OFFSET(class8_1,MATCH(EG$1,#REF!,0)-7+'Итог по классам'!$B133,,,),"Ф")</f>
        <v>#REF!</v>
      </c>
      <c r="EH133" s="43" t="e">
        <f ca="1">COUNTIF(OFFSET(class8_1,MATCH(EH$1,#REF!,0)-7+'Итог по классам'!$B133,,,),"р")</f>
        <v>#REF!</v>
      </c>
      <c r="EI133" s="43" t="e">
        <f ca="1">COUNTIF(OFFSET(class8_1,MATCH(EI$1,#REF!,0)-7+'Итог по классам'!$B133,,,),"ш")</f>
        <v>#REF!</v>
      </c>
      <c r="EJ133" s="43" t="e">
        <f ca="1">COUNTIF(OFFSET(class8_2,MATCH(EJ$1,#REF!,0)-7+'Итог по классам'!$B133,,,),"Ф")</f>
        <v>#REF!</v>
      </c>
      <c r="EK133" s="43" t="e">
        <f ca="1">COUNTIF(OFFSET(class8_2,MATCH(EK$1,#REF!,0)-7+'Итог по классам'!$B133,,,),"р")</f>
        <v>#REF!</v>
      </c>
      <c r="EL133" s="43" t="e">
        <f ca="1">COUNTIF(OFFSET(class8_2,MATCH(EL$1,#REF!,0)-7+'Итог по классам'!$B133,,,),"ш")</f>
        <v>#REF!</v>
      </c>
      <c r="EM133" s="44" t="e">
        <f ca="1">COUNTIF(OFFSET(class8_1,MATCH(EM$1,#REF!,0)-7+'Итог по классам'!$B133,,,),"Ф")</f>
        <v>#REF!</v>
      </c>
      <c r="EN133" s="43" t="e">
        <f ca="1">COUNTIF(OFFSET(class8_1,MATCH(EN$1,#REF!,0)-7+'Итог по классам'!$B133,,,),"р")</f>
        <v>#REF!</v>
      </c>
      <c r="EO133" s="43" t="e">
        <f ca="1">COUNTIF(OFFSET(class8_1,MATCH(EO$1,#REF!,0)-7+'Итог по классам'!$B133,,,),"ш")</f>
        <v>#REF!</v>
      </c>
      <c r="EP133" s="43" t="e">
        <f ca="1">COUNTIF(OFFSET(class8_2,MATCH(EP$1,#REF!,0)-7+'Итог по классам'!$B133,,,),"Ф")</f>
        <v>#REF!</v>
      </c>
      <c r="EQ133" s="43" t="e">
        <f ca="1">COUNTIF(OFFSET(class8_2,MATCH(EQ$1,#REF!,0)-7+'Итог по классам'!$B133,,,),"р")</f>
        <v>#REF!</v>
      </c>
      <c r="ER133" s="43" t="e">
        <f ca="1">COUNTIF(OFFSET(class8_2,MATCH(ER$1,#REF!,0)-7+'Итог по классам'!$B133,,,),"ш")</f>
        <v>#REF!</v>
      </c>
      <c r="ES133" s="44" t="e">
        <f ca="1">COUNTIF(OFFSET(class8_1,MATCH(ES$1,#REF!,0)-7+'Итог по классам'!$B133,,,),"Ф")</f>
        <v>#REF!</v>
      </c>
      <c r="ET133" s="43" t="e">
        <f ca="1">COUNTIF(OFFSET(class8_1,MATCH(ET$1,#REF!,0)-7+'Итог по классам'!$B133,,,),"р")</f>
        <v>#REF!</v>
      </c>
      <c r="EU133" s="43" t="e">
        <f ca="1">COUNTIF(OFFSET(class8_1,MATCH(EU$1,#REF!,0)-7+'Итог по классам'!$B133,,,),"ш")</f>
        <v>#REF!</v>
      </c>
      <c r="EV133" s="43" t="e">
        <f ca="1">COUNTIF(OFFSET(class8_2,MATCH(EV$1,#REF!,0)-7+'Итог по классам'!$B133,,,),"Ф")</f>
        <v>#REF!</v>
      </c>
      <c r="EW133" s="43" t="e">
        <f ca="1">COUNTIF(OFFSET(class8_2,MATCH(EW$1,#REF!,0)-7+'Итог по классам'!$B133,,,),"р")</f>
        <v>#REF!</v>
      </c>
      <c r="EX133" s="43" t="e">
        <f ca="1">COUNTIF(OFFSET(class8_2,MATCH(EX$1,#REF!,0)-7+'Итог по классам'!$B133,,,),"ш")</f>
        <v>#REF!</v>
      </c>
      <c r="EY133" s="44" t="e">
        <f ca="1">COUNTIF(OFFSET(class8_1,MATCH(EY$1,#REF!,0)-7+'Итог по классам'!$B133,,,),"Ф")</f>
        <v>#REF!</v>
      </c>
      <c r="EZ133" s="43" t="e">
        <f ca="1">COUNTIF(OFFSET(class8_1,MATCH(EZ$1,#REF!,0)-7+'Итог по классам'!$B133,,,),"р")</f>
        <v>#REF!</v>
      </c>
      <c r="FA133" s="43" t="e">
        <f ca="1">COUNTIF(OFFSET(class8_1,MATCH(FA$1,#REF!,0)-7+'Итог по классам'!$B133,,,),"ш")</f>
        <v>#REF!</v>
      </c>
      <c r="FB133" s="43" t="e">
        <f ca="1">COUNTIF(OFFSET(class8_2,MATCH(FB$1,#REF!,0)-7+'Итог по классам'!$B133,,,),"Ф")</f>
        <v>#REF!</v>
      </c>
      <c r="FC133" s="43" t="e">
        <f ca="1">COUNTIF(OFFSET(class8_2,MATCH(FC$1,#REF!,0)-7+'Итог по классам'!$B133,,,),"р")</f>
        <v>#REF!</v>
      </c>
      <c r="FD133" s="43" t="e">
        <f ca="1">COUNTIF(OFFSET(class8_2,MATCH(FD$1,#REF!,0)-7+'Итог по классам'!$B133,,,),"ш")</f>
        <v>#REF!</v>
      </c>
      <c r="FE133" s="44" t="e">
        <f ca="1">COUNTIF(OFFSET(class8_1,MATCH(FE$1,#REF!,0)-7+'Итог по классам'!$B133,,,),"Ф")</f>
        <v>#REF!</v>
      </c>
      <c r="FF133" s="43" t="e">
        <f ca="1">COUNTIF(OFFSET(class8_1,MATCH(FF$1,#REF!,0)-7+'Итог по классам'!$B133,,,),"р")</f>
        <v>#REF!</v>
      </c>
      <c r="FG133" s="43" t="e">
        <f ca="1">COUNTIF(OFFSET(class8_1,MATCH(FG$1,#REF!,0)-7+'Итог по классам'!$B133,,,),"ш")</f>
        <v>#REF!</v>
      </c>
      <c r="FH133" s="43" t="e">
        <f ca="1">COUNTIF(OFFSET(class8_2,MATCH(FH$1,#REF!,0)-7+'Итог по классам'!$B133,,,),"Ф")</f>
        <v>#REF!</v>
      </c>
      <c r="FI133" s="43" t="e">
        <f ca="1">COUNTIF(OFFSET(class8_2,MATCH(FI$1,#REF!,0)-7+'Итог по классам'!$B133,,,),"р")</f>
        <v>#REF!</v>
      </c>
      <c r="FJ133" s="43" t="e">
        <f ca="1">COUNTIF(OFFSET(class8_2,MATCH(FJ$1,#REF!,0)-7+'Итог по классам'!$B133,,,),"ш")</f>
        <v>#REF!</v>
      </c>
      <c r="FK133" s="44" t="e">
        <f ca="1">COUNTIF(OFFSET(class8_1,MATCH(FK$1,#REF!,0)-7+'Итог по классам'!$B133,,,),"Ф")</f>
        <v>#REF!</v>
      </c>
      <c r="FL133" s="43" t="e">
        <f ca="1">COUNTIF(OFFSET(class8_1,MATCH(FL$1,#REF!,0)-7+'Итог по классам'!$B133,,,),"р")</f>
        <v>#REF!</v>
      </c>
      <c r="FM133" s="43" t="e">
        <f ca="1">COUNTIF(OFFSET(class8_1,MATCH(FM$1,#REF!,0)-7+'Итог по классам'!$B133,,,),"ш")</f>
        <v>#REF!</v>
      </c>
      <c r="FN133" s="43" t="e">
        <f ca="1">COUNTIF(OFFSET(class8_2,MATCH(FN$1,#REF!,0)-7+'Итог по классам'!$B133,,,),"Ф")</f>
        <v>#REF!</v>
      </c>
      <c r="FO133" s="43" t="e">
        <f ca="1">COUNTIF(OFFSET(class8_2,MATCH(FO$1,#REF!,0)-7+'Итог по классам'!$B133,,,),"р")</f>
        <v>#REF!</v>
      </c>
      <c r="FP133" s="43" t="e">
        <f ca="1">COUNTIF(OFFSET(class8_2,MATCH(FP$1,#REF!,0)-7+'Итог по классам'!$B133,,,),"ш")</f>
        <v>#REF!</v>
      </c>
      <c r="FQ133" s="44" t="e">
        <f ca="1">COUNTIF(OFFSET(class8_1,MATCH(FQ$1,#REF!,0)-7+'Итог по классам'!$B133,,,),"Ф")</f>
        <v>#REF!</v>
      </c>
      <c r="FR133" s="43" t="e">
        <f ca="1">COUNTIF(OFFSET(class8_1,MATCH(FR$1,#REF!,0)-7+'Итог по классам'!$B133,,,),"р")</f>
        <v>#REF!</v>
      </c>
      <c r="FS133" s="43" t="e">
        <f ca="1">COUNTIF(OFFSET(class8_1,MATCH(FS$1,#REF!,0)-7+'Итог по классам'!$B133,,,),"ш")</f>
        <v>#REF!</v>
      </c>
      <c r="FT133" s="43" t="e">
        <f ca="1">COUNTIF(OFFSET(class8_2,MATCH(FT$1,#REF!,0)-7+'Итог по классам'!$B133,,,),"Ф")</f>
        <v>#REF!</v>
      </c>
      <c r="FU133" s="43" t="e">
        <f ca="1">COUNTIF(OFFSET(class8_2,MATCH(FU$1,#REF!,0)-7+'Итог по классам'!$B133,,,),"р")</f>
        <v>#REF!</v>
      </c>
      <c r="FV133" s="43" t="e">
        <f ca="1">COUNTIF(OFFSET(class8_2,MATCH(FV$1,#REF!,0)-7+'Итог по классам'!$B133,,,),"ш")</f>
        <v>#REF!</v>
      </c>
      <c r="FW133" s="44" t="e">
        <f ca="1">COUNTIF(OFFSET(class8_1,MATCH(FW$1,#REF!,0)-7+'Итог по классам'!$B133,,,),"Ф")</f>
        <v>#REF!</v>
      </c>
      <c r="FX133" s="43" t="e">
        <f ca="1">COUNTIF(OFFSET(class8_1,MATCH(FX$1,#REF!,0)-7+'Итог по классам'!$B133,,,),"р")</f>
        <v>#REF!</v>
      </c>
      <c r="FY133" s="43" t="e">
        <f ca="1">COUNTIF(OFFSET(class8_1,MATCH(FY$1,#REF!,0)-7+'Итог по классам'!$B133,,,),"ш")</f>
        <v>#REF!</v>
      </c>
      <c r="FZ133" s="43" t="e">
        <f ca="1">COUNTIF(OFFSET(class8_2,MATCH(FZ$1,#REF!,0)-7+'Итог по классам'!$B133,,,),"Ф")</f>
        <v>#REF!</v>
      </c>
      <c r="GA133" s="43" t="e">
        <f ca="1">COUNTIF(OFFSET(class8_2,MATCH(GA$1,#REF!,0)-7+'Итог по классам'!$B133,,,),"р")</f>
        <v>#REF!</v>
      </c>
      <c r="GB133" s="43" t="e">
        <f ca="1">COUNTIF(OFFSET(class8_2,MATCH(GB$1,#REF!,0)-7+'Итог по классам'!$B133,,,),"ш")</f>
        <v>#REF!</v>
      </c>
      <c r="GC133" s="44" t="e">
        <f ca="1">COUNTIF(OFFSET(class8_1,MATCH(GC$1,#REF!,0)-7+'Итог по классам'!$B133,,,),"Ф")</f>
        <v>#REF!</v>
      </c>
      <c r="GD133" s="43" t="e">
        <f ca="1">COUNTIF(OFFSET(class8_1,MATCH(GD$1,#REF!,0)-7+'Итог по классам'!$B133,,,),"р")</f>
        <v>#REF!</v>
      </c>
      <c r="GE133" s="43" t="e">
        <f ca="1">COUNTIF(OFFSET(class8_1,MATCH(GE$1,#REF!,0)-7+'Итог по классам'!$B133,,,),"ш")</f>
        <v>#REF!</v>
      </c>
      <c r="GF133" s="43" t="e">
        <f ca="1">COUNTIF(OFFSET(class8_2,MATCH(GF$1,#REF!,0)-7+'Итог по классам'!$B133,,,),"Ф")</f>
        <v>#REF!</v>
      </c>
      <c r="GG133" s="43" t="e">
        <f ca="1">COUNTIF(OFFSET(class8_2,MATCH(GG$1,#REF!,0)-7+'Итог по классам'!$B133,,,),"р")</f>
        <v>#REF!</v>
      </c>
      <c r="GH133" s="43" t="e">
        <f ca="1">COUNTIF(OFFSET(class8_2,MATCH(GH$1,#REF!,0)-7+'Итог по классам'!$B133,,,),"ш")</f>
        <v>#REF!</v>
      </c>
      <c r="GI133" s="44" t="e">
        <f ca="1">COUNTIF(OFFSET(class8_1,MATCH(GI$1,#REF!,0)-7+'Итог по классам'!$B133,,,),"Ф")</f>
        <v>#REF!</v>
      </c>
      <c r="GJ133" s="43" t="e">
        <f ca="1">COUNTIF(OFFSET(class8_1,MATCH(GJ$1,#REF!,0)-7+'Итог по классам'!$B133,,,),"р")</f>
        <v>#REF!</v>
      </c>
      <c r="GK133" s="43" t="e">
        <f ca="1">COUNTIF(OFFSET(class8_1,MATCH(GK$1,#REF!,0)-7+'Итог по классам'!$B133,,,),"ш")</f>
        <v>#REF!</v>
      </c>
      <c r="GL133" s="43" t="e">
        <f ca="1">COUNTIF(OFFSET(class8_2,MATCH(GL$1,#REF!,0)-7+'Итог по классам'!$B133,,,),"Ф")</f>
        <v>#REF!</v>
      </c>
      <c r="GM133" s="43" t="e">
        <f ca="1">COUNTIF(OFFSET(class8_2,MATCH(GM$1,#REF!,0)-7+'Итог по классам'!$B133,,,),"р")</f>
        <v>#REF!</v>
      </c>
      <c r="GN133" s="43" t="e">
        <f ca="1">COUNTIF(OFFSET(class8_2,MATCH(GN$1,#REF!,0)-7+'Итог по классам'!$B133,,,),"ш")</f>
        <v>#REF!</v>
      </c>
      <c r="GO133" s="44" t="e">
        <f ca="1">COUNTIF(OFFSET(class8_1,MATCH(GO$1,#REF!,0)-7+'Итог по классам'!$B133,,,),"Ф")</f>
        <v>#REF!</v>
      </c>
      <c r="GP133" s="43" t="e">
        <f ca="1">COUNTIF(OFFSET(class8_1,MATCH(GP$1,#REF!,0)-7+'Итог по классам'!$B133,,,),"р")</f>
        <v>#REF!</v>
      </c>
      <c r="GQ133" s="43" t="e">
        <f ca="1">COUNTIF(OFFSET(class8_1,MATCH(GQ$1,#REF!,0)-7+'Итог по классам'!$B133,,,),"ш")</f>
        <v>#REF!</v>
      </c>
      <c r="GR133" s="43" t="e">
        <f ca="1">COUNTIF(OFFSET(class8_2,MATCH(GR$1,#REF!,0)-7+'Итог по классам'!$B133,,,),"Ф")</f>
        <v>#REF!</v>
      </c>
      <c r="GS133" s="43" t="e">
        <f ca="1">COUNTIF(OFFSET(class8_2,MATCH(GS$1,#REF!,0)-7+'Итог по классам'!$B133,,,),"р")</f>
        <v>#REF!</v>
      </c>
      <c r="GT133" s="43" t="e">
        <f ca="1">COUNTIF(OFFSET(class8_2,MATCH(GT$1,#REF!,0)-7+'Итог по классам'!$B133,,,),"ш")</f>
        <v>#REF!</v>
      </c>
      <c r="GU133" s="44" t="e">
        <f ca="1">COUNTIF(OFFSET(class8_1,MATCH(GU$1,#REF!,0)-7+'Итог по классам'!$B133,,,),"Ф")</f>
        <v>#REF!</v>
      </c>
      <c r="GV133" s="43" t="e">
        <f ca="1">COUNTIF(OFFSET(class8_1,MATCH(GV$1,#REF!,0)-7+'Итог по классам'!$B133,,,),"р")</f>
        <v>#REF!</v>
      </c>
      <c r="GW133" s="43" t="e">
        <f ca="1">COUNTIF(OFFSET(class8_1,MATCH(GW$1,#REF!,0)-7+'Итог по классам'!$B133,,,),"ш")</f>
        <v>#REF!</v>
      </c>
      <c r="GX133" s="43" t="e">
        <f ca="1">COUNTIF(OFFSET(class8_2,MATCH(GX$1,#REF!,0)-7+'Итог по классам'!$B133,,,),"Ф")</f>
        <v>#REF!</v>
      </c>
      <c r="GY133" s="43" t="e">
        <f ca="1">COUNTIF(OFFSET(class8_2,MATCH(GY$1,#REF!,0)-7+'Итог по классам'!$B133,,,),"р")</f>
        <v>#REF!</v>
      </c>
      <c r="GZ133" s="43" t="e">
        <f ca="1">COUNTIF(OFFSET(class8_2,MATCH(GZ$1,#REF!,0)-7+'Итог по классам'!$B133,,,),"ш")</f>
        <v>#REF!</v>
      </c>
      <c r="HA133" s="44" t="e">
        <f ca="1">COUNTIF(OFFSET(class8_1,MATCH(HA$1,#REF!,0)-7+'Итог по классам'!$B133,,,),"Ф")</f>
        <v>#REF!</v>
      </c>
      <c r="HB133" s="43" t="e">
        <f ca="1">COUNTIF(OFFSET(class8_1,MATCH(HB$1,#REF!,0)-7+'Итог по классам'!$B133,,,),"р")</f>
        <v>#REF!</v>
      </c>
      <c r="HC133" s="43" t="e">
        <f ca="1">COUNTIF(OFFSET(class8_1,MATCH(HC$1,#REF!,0)-7+'Итог по классам'!$B133,,,),"ш")</f>
        <v>#REF!</v>
      </c>
      <c r="HD133" s="43" t="e">
        <f ca="1">COUNTIF(OFFSET(class8_2,MATCH(HD$1,#REF!,0)-7+'Итог по классам'!$B133,,,),"Ф")</f>
        <v>#REF!</v>
      </c>
      <c r="HE133" s="43" t="e">
        <f ca="1">COUNTIF(OFFSET(class8_2,MATCH(HE$1,#REF!,0)-7+'Итог по классам'!$B133,,,),"р")</f>
        <v>#REF!</v>
      </c>
      <c r="HF133" s="43" t="e">
        <f ca="1">COUNTIF(OFFSET(class8_2,MATCH(HF$1,#REF!,0)-7+'Итог по классам'!$B133,,,),"ш")</f>
        <v>#REF!</v>
      </c>
      <c r="HG133" s="44" t="e">
        <f ca="1">COUNTIF(OFFSET(class8_1,MATCH(HG$1,#REF!,0)-7+'Итог по классам'!$B133,,,),"Ф")</f>
        <v>#REF!</v>
      </c>
      <c r="HH133" s="43" t="e">
        <f ca="1">COUNTIF(OFFSET(class8_1,MATCH(HH$1,#REF!,0)-7+'Итог по классам'!$B133,,,),"р")</f>
        <v>#REF!</v>
      </c>
      <c r="HI133" s="43" t="e">
        <f ca="1">COUNTIF(OFFSET(class8_1,MATCH(HI$1,#REF!,0)-7+'Итог по классам'!$B133,,,),"ш")</f>
        <v>#REF!</v>
      </c>
      <c r="HJ133" s="43" t="e">
        <f ca="1">COUNTIF(OFFSET(class8_2,MATCH(HJ$1,#REF!,0)-7+'Итог по классам'!$B133,,,),"Ф")</f>
        <v>#REF!</v>
      </c>
      <c r="HK133" s="43" t="e">
        <f ca="1">COUNTIF(OFFSET(class8_2,MATCH(HK$1,#REF!,0)-7+'Итог по классам'!$B133,,,),"р")</f>
        <v>#REF!</v>
      </c>
      <c r="HL133" s="43" t="e">
        <f ca="1">COUNTIF(OFFSET(class8_2,MATCH(HL$1,#REF!,0)-7+'Итог по классам'!$B133,,,),"ш")</f>
        <v>#REF!</v>
      </c>
      <c r="HM133" s="44" t="e">
        <f ca="1">COUNTIF(OFFSET(class8_1,MATCH(HM$1,#REF!,0)-7+'Итог по классам'!$B133,,,),"Ф")</f>
        <v>#REF!</v>
      </c>
      <c r="HN133" s="43" t="e">
        <f ca="1">COUNTIF(OFFSET(class8_1,MATCH(HN$1,#REF!,0)-7+'Итог по классам'!$B133,,,),"р")</f>
        <v>#REF!</v>
      </c>
      <c r="HO133" s="43" t="e">
        <f ca="1">COUNTIF(OFFSET(class8_1,MATCH(HO$1,#REF!,0)-7+'Итог по классам'!$B133,,,),"ш")</f>
        <v>#REF!</v>
      </c>
      <c r="HP133" s="43" t="e">
        <f ca="1">COUNTIF(OFFSET(class8_2,MATCH(HP$1,#REF!,0)-7+'Итог по классам'!$B133,,,),"Ф")</f>
        <v>#REF!</v>
      </c>
      <c r="HQ133" s="43" t="e">
        <f ca="1">COUNTIF(OFFSET(class8_2,MATCH(HQ$1,#REF!,0)-7+'Итог по классам'!$B133,,,),"р")</f>
        <v>#REF!</v>
      </c>
      <c r="HR133" s="43" t="e">
        <f ca="1">COUNTIF(OFFSET(class8_2,MATCH(HR$1,#REF!,0)-7+'Итог по классам'!$B133,,,),"ш")</f>
        <v>#REF!</v>
      </c>
      <c r="HS133" s="44" t="e">
        <f ca="1">COUNTIF(OFFSET(class8_1,MATCH(HS$1,#REF!,0)-7+'Итог по классам'!$B133,,,),"Ф")</f>
        <v>#REF!</v>
      </c>
      <c r="HT133" s="43" t="e">
        <f ca="1">COUNTIF(OFFSET(class8_1,MATCH(HT$1,#REF!,0)-7+'Итог по классам'!$B133,,,),"р")</f>
        <v>#REF!</v>
      </c>
      <c r="HU133" s="43" t="e">
        <f ca="1">COUNTIF(OFFSET(class8_1,MATCH(HU$1,#REF!,0)-7+'Итог по классам'!$B133,,,),"ш")</f>
        <v>#REF!</v>
      </c>
      <c r="HV133" s="43" t="e">
        <f ca="1">COUNTIF(OFFSET(class8_2,MATCH(HV$1,#REF!,0)-7+'Итог по классам'!$B133,,,),"Ф")</f>
        <v>#REF!</v>
      </c>
      <c r="HW133" s="43" t="e">
        <f ca="1">COUNTIF(OFFSET(class8_2,MATCH(HW$1,#REF!,0)-7+'Итог по классам'!$B133,,,),"р")</f>
        <v>#REF!</v>
      </c>
      <c r="HX133" s="43" t="e">
        <f ca="1">COUNTIF(OFFSET(class8_2,MATCH(HX$1,#REF!,0)-7+'Итог по классам'!$B133,,,),"ш")</f>
        <v>#REF!</v>
      </c>
      <c r="HY133" s="44" t="e">
        <f ca="1">COUNTIF(OFFSET(class8_1,MATCH(HY$1,#REF!,0)-7+'Итог по классам'!$B133,,,),"Ф")</f>
        <v>#REF!</v>
      </c>
      <c r="HZ133" s="43" t="e">
        <f ca="1">COUNTIF(OFFSET(class8_1,MATCH(HZ$1,#REF!,0)-7+'Итог по классам'!$B133,,,),"р")</f>
        <v>#REF!</v>
      </c>
      <c r="IA133" s="43" t="e">
        <f ca="1">COUNTIF(OFFSET(class8_1,MATCH(IA$1,#REF!,0)-7+'Итог по классам'!$B133,,,),"ш")</f>
        <v>#REF!</v>
      </c>
      <c r="IB133" s="43" t="e">
        <f ca="1">COUNTIF(OFFSET(class8_2,MATCH(IB$1,#REF!,0)-7+'Итог по классам'!$B133,,,),"Ф")</f>
        <v>#REF!</v>
      </c>
      <c r="IC133" s="43" t="e">
        <f ca="1">COUNTIF(OFFSET(class8_2,MATCH(IC$1,#REF!,0)-7+'Итог по классам'!$B133,,,),"р")</f>
        <v>#REF!</v>
      </c>
      <c r="ID133" s="43" t="e">
        <f ca="1">COUNTIF(OFFSET(class8_2,MATCH(ID$1,#REF!,0)-7+'Итог по классам'!$B133,,,),"ш")</f>
        <v>#REF!</v>
      </c>
      <c r="IE133" s="44" t="e">
        <f ca="1">COUNTIF(OFFSET(class8_1,MATCH(IE$1,#REF!,0)-7+'Итог по классам'!$B133,,,),"Ф")</f>
        <v>#REF!</v>
      </c>
      <c r="IF133" s="43" t="e">
        <f ca="1">COUNTIF(OFFSET(class8_1,MATCH(IF$1,#REF!,0)-7+'Итог по классам'!$B133,,,),"р")</f>
        <v>#REF!</v>
      </c>
      <c r="IG133" s="43" t="e">
        <f ca="1">COUNTIF(OFFSET(class8_1,MATCH(IG$1,#REF!,0)-7+'Итог по классам'!$B133,,,),"ш")</f>
        <v>#REF!</v>
      </c>
      <c r="IH133" s="43" t="e">
        <f ca="1">COUNTIF(OFFSET(class8_2,MATCH(IH$1,#REF!,0)-7+'Итог по классам'!$B133,,,),"Ф")</f>
        <v>#REF!</v>
      </c>
      <c r="II133" s="43" t="e">
        <f ca="1">COUNTIF(OFFSET(class8_2,MATCH(II$1,#REF!,0)-7+'Итог по классам'!$B133,,,),"р")</f>
        <v>#REF!</v>
      </c>
      <c r="IJ133" s="43" t="e">
        <f ca="1">COUNTIF(OFFSET(class8_2,MATCH(IJ$1,#REF!,0)-7+'Итог по классам'!$B133,,,),"ш")</f>
        <v>#REF!</v>
      </c>
      <c r="IK133" s="44" t="e">
        <f ca="1">COUNTIF(OFFSET(class8_1,MATCH(IK$1,#REF!,0)-7+'Итог по классам'!$B133,,,),"Ф")</f>
        <v>#REF!</v>
      </c>
      <c r="IL133" s="43" t="e">
        <f ca="1">COUNTIF(OFFSET(class8_1,MATCH(IL$1,#REF!,0)-7+'Итог по классам'!$B133,,,),"р")</f>
        <v>#REF!</v>
      </c>
      <c r="IM133" s="43" t="e">
        <f ca="1">COUNTIF(OFFSET(class8_1,MATCH(IM$1,#REF!,0)-7+'Итог по классам'!$B133,,,),"ш")</f>
        <v>#REF!</v>
      </c>
      <c r="IN133" s="43" t="e">
        <f ca="1">COUNTIF(OFFSET(class8_2,MATCH(IN$1,#REF!,0)-7+'Итог по классам'!$B133,,,),"Ф")</f>
        <v>#REF!</v>
      </c>
      <c r="IO133" s="43" t="e">
        <f ca="1">COUNTIF(OFFSET(class8_2,MATCH(IO$1,#REF!,0)-7+'Итог по классам'!$B133,,,),"р")</f>
        <v>#REF!</v>
      </c>
      <c r="IP133" s="43" t="e">
        <f ca="1">COUNTIF(OFFSET(class8_2,MATCH(IP$1,#REF!,0)-7+'Итог по классам'!$B133,,,),"ш")</f>
        <v>#REF!</v>
      </c>
      <c r="IQ133" s="44" t="e">
        <f ca="1">COUNTIF(OFFSET(class8_1,MATCH(IQ$1,#REF!,0)-7+'Итог по классам'!$B133,,,),"Ф")</f>
        <v>#REF!</v>
      </c>
      <c r="IR133" s="43" t="e">
        <f ca="1">COUNTIF(OFFSET(class8_1,MATCH(IR$1,#REF!,0)-7+'Итог по классам'!$B133,,,),"р")</f>
        <v>#REF!</v>
      </c>
      <c r="IS133" s="43" t="e">
        <f ca="1">COUNTIF(OFFSET(class8_1,MATCH(IS$1,#REF!,0)-7+'Итог по классам'!$B133,,,),"ш")</f>
        <v>#REF!</v>
      </c>
      <c r="IT133" s="43" t="e">
        <f ca="1">COUNTIF(OFFSET(class8_2,MATCH(IT$1,#REF!,0)-7+'Итог по классам'!$B133,,,),"Ф")</f>
        <v>#REF!</v>
      </c>
      <c r="IU133" s="43" t="e">
        <f ca="1">COUNTIF(OFFSET(class8_2,MATCH(IU$1,#REF!,0)-7+'Итог по классам'!$B133,,,),"р")</f>
        <v>#REF!</v>
      </c>
      <c r="IV133" s="43" t="e">
        <f ca="1">COUNTIF(OFFSET(class8_2,MATCH(IV$1,#REF!,0)-7+'Итог по классам'!$B133,,,),"ш")</f>
        <v>#REF!</v>
      </c>
      <c r="IW133" s="44" t="e">
        <f ca="1">COUNTIF(OFFSET(class8_1,MATCH(IW$1,#REF!,0)-7+'Итог по классам'!$B133,,,),"Ф")</f>
        <v>#REF!</v>
      </c>
      <c r="IX133" s="43" t="e">
        <f ca="1">COUNTIF(OFFSET(class8_1,MATCH(IX$1,#REF!,0)-7+'Итог по классам'!$B133,,,),"р")</f>
        <v>#REF!</v>
      </c>
      <c r="IY133" s="43" t="e">
        <f ca="1">COUNTIF(OFFSET(class8_1,MATCH(IY$1,#REF!,0)-7+'Итог по классам'!$B133,,,),"ш")</f>
        <v>#REF!</v>
      </c>
      <c r="IZ133" s="43" t="e">
        <f ca="1">COUNTIF(OFFSET(class8_2,MATCH(IZ$1,#REF!,0)-7+'Итог по классам'!$B133,,,),"Ф")</f>
        <v>#REF!</v>
      </c>
      <c r="JA133" s="43" t="e">
        <f ca="1">COUNTIF(OFFSET(class8_2,MATCH(JA$1,#REF!,0)-7+'Итог по классам'!$B133,,,),"р")</f>
        <v>#REF!</v>
      </c>
      <c r="JB133" s="43" t="e">
        <f ca="1">COUNTIF(OFFSET(class8_2,MATCH(JB$1,#REF!,0)-7+'Итог по классам'!$B133,,,),"ш")</f>
        <v>#REF!</v>
      </c>
      <c r="JC133" s="44" t="e">
        <f ca="1">COUNTIF(OFFSET(class8_1,MATCH(JC$1,#REF!,0)-7+'Итог по классам'!$B133,,,),"Ф")</f>
        <v>#REF!</v>
      </c>
      <c r="JD133" s="43" t="e">
        <f ca="1">COUNTIF(OFFSET(class8_1,MATCH(JD$1,#REF!,0)-7+'Итог по классам'!$B133,,,),"р")</f>
        <v>#REF!</v>
      </c>
      <c r="JE133" s="43" t="e">
        <f ca="1">COUNTIF(OFFSET(class8_1,MATCH(JE$1,#REF!,0)-7+'Итог по классам'!$B133,,,),"ш")</f>
        <v>#REF!</v>
      </c>
      <c r="JF133" s="43" t="e">
        <f ca="1">COUNTIF(OFFSET(class8_2,MATCH(JF$1,#REF!,0)-7+'Итог по классам'!$B133,,,),"Ф")</f>
        <v>#REF!</v>
      </c>
      <c r="JG133" s="43" t="e">
        <f ca="1">COUNTIF(OFFSET(class8_2,MATCH(JG$1,#REF!,0)-7+'Итог по классам'!$B133,,,),"р")</f>
        <v>#REF!</v>
      </c>
      <c r="JH133" s="43" t="e">
        <f ca="1">COUNTIF(OFFSET(class8_2,MATCH(JH$1,#REF!,0)-7+'Итог по классам'!$B133,,,),"ш")</f>
        <v>#REF!</v>
      </c>
      <c r="JI133" s="44" t="e">
        <f ca="1">COUNTIF(OFFSET(class8_1,MATCH(JI$1,#REF!,0)-7+'Итог по классам'!$B133,,,),"Ф")</f>
        <v>#REF!</v>
      </c>
      <c r="JJ133" s="43" t="e">
        <f ca="1">COUNTIF(OFFSET(class8_1,MATCH(JJ$1,#REF!,0)-7+'Итог по классам'!$B133,,,),"р")</f>
        <v>#REF!</v>
      </c>
      <c r="JK133" s="43" t="e">
        <f ca="1">COUNTIF(OFFSET(class8_1,MATCH(JK$1,#REF!,0)-7+'Итог по классам'!$B133,,,),"ш")</f>
        <v>#REF!</v>
      </c>
      <c r="JL133" s="43" t="e">
        <f ca="1">COUNTIF(OFFSET(class8_2,MATCH(JL$1,#REF!,0)-7+'Итог по классам'!$B133,,,),"Ф")</f>
        <v>#REF!</v>
      </c>
      <c r="JM133" s="43" t="e">
        <f ca="1">COUNTIF(OFFSET(class8_2,MATCH(JM$1,#REF!,0)-7+'Итог по классам'!$B133,,,),"р")</f>
        <v>#REF!</v>
      </c>
      <c r="JN133" s="43" t="e">
        <f ca="1">COUNTIF(OFFSET(class8_2,MATCH(JN$1,#REF!,0)-7+'Итог по классам'!$B133,,,),"ш")</f>
        <v>#REF!</v>
      </c>
      <c r="JO133" s="44" t="e">
        <f ca="1">COUNTIF(OFFSET(class8_1,MATCH(JO$1,#REF!,0)-7+'Итог по классам'!$B133,,,),"Ф")</f>
        <v>#REF!</v>
      </c>
      <c r="JP133" s="43" t="e">
        <f ca="1">COUNTIF(OFFSET(class8_1,MATCH(JP$1,#REF!,0)-7+'Итог по классам'!$B133,,,),"р")</f>
        <v>#REF!</v>
      </c>
      <c r="JQ133" s="43" t="e">
        <f ca="1">COUNTIF(OFFSET(class8_1,MATCH(JQ$1,#REF!,0)-7+'Итог по классам'!$B133,,,),"ш")</f>
        <v>#REF!</v>
      </c>
      <c r="JR133" s="43" t="e">
        <f ca="1">COUNTIF(OFFSET(class8_2,MATCH(JR$1,#REF!,0)-7+'Итог по классам'!$B133,,,),"Ф")</f>
        <v>#REF!</v>
      </c>
      <c r="JS133" s="43" t="e">
        <f ca="1">COUNTIF(OFFSET(class8_2,MATCH(JS$1,#REF!,0)-7+'Итог по классам'!$B133,,,),"р")</f>
        <v>#REF!</v>
      </c>
      <c r="JT133" s="43" t="e">
        <f ca="1">COUNTIF(OFFSET(class8_2,MATCH(JT$1,#REF!,0)-7+'Итог по классам'!$B133,,,),"ш")</f>
        <v>#REF!</v>
      </c>
      <c r="JU133" s="44" t="e">
        <f ca="1">COUNTIF(OFFSET(class8_1,MATCH(JU$1,#REF!,0)-7+'Итог по классам'!$B133,,,),"Ф")</f>
        <v>#REF!</v>
      </c>
      <c r="JV133" s="43" t="e">
        <f ca="1">COUNTIF(OFFSET(class8_1,MATCH(JV$1,#REF!,0)-7+'Итог по классам'!$B133,,,),"р")</f>
        <v>#REF!</v>
      </c>
      <c r="JW133" s="43" t="e">
        <f ca="1">COUNTIF(OFFSET(class8_1,MATCH(JW$1,#REF!,0)-7+'Итог по классам'!$B133,,,),"ш")</f>
        <v>#REF!</v>
      </c>
      <c r="JX133" s="43" t="e">
        <f ca="1">COUNTIF(OFFSET(class8_2,MATCH(JX$1,#REF!,0)-7+'Итог по классам'!$B133,,,),"Ф")</f>
        <v>#REF!</v>
      </c>
      <c r="JY133" s="43" t="e">
        <f ca="1">COUNTIF(OFFSET(class8_2,MATCH(JY$1,#REF!,0)-7+'Итог по классам'!$B133,,,),"р")</f>
        <v>#REF!</v>
      </c>
      <c r="JZ133" s="43" t="e">
        <f ca="1">COUNTIF(OFFSET(class8_2,MATCH(JZ$1,#REF!,0)-7+'Итог по классам'!$B133,,,),"ш")</f>
        <v>#REF!</v>
      </c>
      <c r="KA133" s="44" t="e">
        <f ca="1">COUNTIF(OFFSET(class8_1,MATCH(KA$1,#REF!,0)-7+'Итог по классам'!$B133,,,),"Ф")</f>
        <v>#REF!</v>
      </c>
      <c r="KB133" s="43" t="e">
        <f ca="1">COUNTIF(OFFSET(class8_1,MATCH(KB$1,#REF!,0)-7+'Итог по классам'!$B133,,,),"р")</f>
        <v>#REF!</v>
      </c>
      <c r="KC133" s="43" t="e">
        <f ca="1">COUNTIF(OFFSET(class8_1,MATCH(KC$1,#REF!,0)-7+'Итог по классам'!$B133,,,),"ш")</f>
        <v>#REF!</v>
      </c>
      <c r="KD133" s="43" t="e">
        <f ca="1">COUNTIF(OFFSET(class8_2,MATCH(KD$1,#REF!,0)-7+'Итог по классам'!$B133,,,),"Ф")</f>
        <v>#REF!</v>
      </c>
      <c r="KE133" s="43" t="e">
        <f ca="1">COUNTIF(OFFSET(class8_2,MATCH(KE$1,#REF!,0)-7+'Итог по классам'!$B133,,,),"р")</f>
        <v>#REF!</v>
      </c>
      <c r="KF133" s="43" t="e">
        <f ca="1">COUNTIF(OFFSET(class8_2,MATCH(KF$1,#REF!,0)-7+'Итог по классам'!$B133,,,),"ш")</f>
        <v>#REF!</v>
      </c>
      <c r="KG133" s="44" t="e">
        <f ca="1">COUNTIF(OFFSET(class8_1,MATCH(KG$1,#REF!,0)-7+'Итог по классам'!$B133,,,),"Ф")</f>
        <v>#REF!</v>
      </c>
      <c r="KH133" s="43" t="e">
        <f ca="1">COUNTIF(OFFSET(class8_1,MATCH(KH$1,#REF!,0)-7+'Итог по классам'!$B133,,,),"р")</f>
        <v>#REF!</v>
      </c>
      <c r="KI133" s="43" t="e">
        <f ca="1">COUNTIF(OFFSET(class8_1,MATCH(KI$1,#REF!,0)-7+'Итог по классам'!$B133,,,),"ш")</f>
        <v>#REF!</v>
      </c>
      <c r="KJ133" s="43" t="e">
        <f ca="1">COUNTIF(OFFSET(class8_2,MATCH(KJ$1,#REF!,0)-7+'Итог по классам'!$B133,,,),"Ф")</f>
        <v>#REF!</v>
      </c>
      <c r="KK133" s="43" t="e">
        <f ca="1">COUNTIF(OFFSET(class8_2,MATCH(KK$1,#REF!,0)-7+'Итог по классам'!$B133,,,),"р")</f>
        <v>#REF!</v>
      </c>
      <c r="KL133" s="43" t="e">
        <f ca="1">COUNTIF(OFFSET(class8_2,MATCH(KL$1,#REF!,0)-7+'Итог по классам'!$B133,,,),"ш")</f>
        <v>#REF!</v>
      </c>
      <c r="KM133" s="44" t="e">
        <f ca="1">COUNTIF(OFFSET(class8_1,MATCH(KM$1,#REF!,0)-7+'Итог по классам'!$B133,,,),"Ф")</f>
        <v>#REF!</v>
      </c>
      <c r="KN133" s="43" t="e">
        <f ca="1">COUNTIF(OFFSET(class8_1,MATCH(KN$1,#REF!,0)-7+'Итог по классам'!$B133,,,),"р")</f>
        <v>#REF!</v>
      </c>
      <c r="KO133" s="43" t="e">
        <f ca="1">COUNTIF(OFFSET(class8_1,MATCH(KO$1,#REF!,0)-7+'Итог по классам'!$B133,,,),"ш")</f>
        <v>#REF!</v>
      </c>
      <c r="KP133" s="43" t="e">
        <f ca="1">COUNTIF(OFFSET(class8_2,MATCH(KP$1,#REF!,0)-7+'Итог по классам'!$B133,,,),"Ф")</f>
        <v>#REF!</v>
      </c>
      <c r="KQ133" s="43" t="e">
        <f ca="1">COUNTIF(OFFSET(class8_2,MATCH(KQ$1,#REF!,0)-7+'Итог по классам'!$B133,,,),"р")</f>
        <v>#REF!</v>
      </c>
      <c r="KR133" s="43" t="e">
        <f ca="1">COUNTIF(OFFSET(class8_2,MATCH(KR$1,#REF!,0)-7+'Итог по классам'!$B133,,,),"ш")</f>
        <v>#REF!</v>
      </c>
    </row>
    <row r="134" spans="1:304" customFormat="1">
      <c r="A134" t="e">
        <f t="shared" si="280"/>
        <v>#REF!</v>
      </c>
      <c r="B134" s="43">
        <v>21</v>
      </c>
      <c r="C134" s="3" t="s">
        <v>75</v>
      </c>
      <c r="D134" s="3" t="s">
        <v>57</v>
      </c>
      <c r="E134" s="43" t="e">
        <f ca="1">COUNTIF(OFFSET(class8_1,MATCH(E$1,#REF!,0)-7+'Итог по классам'!$B134,,,),"Ф")</f>
        <v>#REF!</v>
      </c>
      <c r="F134" s="43" t="e">
        <f ca="1">COUNTIF(OFFSET(class8_1,MATCH(F$1,#REF!,0)-7+'Итог по классам'!$B134,,,),"р")</f>
        <v>#REF!</v>
      </c>
      <c r="G134" s="43" t="e">
        <f ca="1">COUNTIF(OFFSET(class8_1,MATCH(G$1,#REF!,0)-7+'Итог по классам'!$B134,,,),"ш")</f>
        <v>#REF!</v>
      </c>
      <c r="H134" s="43" t="e">
        <f ca="1">COUNTIF(OFFSET(class8_2,MATCH(H$1,#REF!,0)-7+'Итог по классам'!$B134,,,),"Ф")</f>
        <v>#REF!</v>
      </c>
      <c r="I134" s="43" t="e">
        <f ca="1">COUNTIF(OFFSET(class8_2,MATCH(I$1,#REF!,0)-7+'Итог по классам'!$B134,,,),"р")</f>
        <v>#REF!</v>
      </c>
      <c r="J134" s="43" t="e">
        <f ca="1">COUNTIF(OFFSET(class8_2,MATCH(J$1,#REF!,0)-7+'Итог по классам'!$B134,,,),"ш")</f>
        <v>#REF!</v>
      </c>
      <c r="K134" s="44" t="e">
        <f ca="1">COUNTIF(OFFSET(class8_1,MATCH(K$1,#REF!,0)-7+'Итог по классам'!$B134,,,),"Ф")</f>
        <v>#REF!</v>
      </c>
      <c r="L134" s="43" t="e">
        <f ca="1">COUNTIF(OFFSET(class8_1,MATCH(L$1,#REF!,0)-7+'Итог по классам'!$B134,,,),"р")</f>
        <v>#REF!</v>
      </c>
      <c r="M134" s="43" t="e">
        <f ca="1">COUNTIF(OFFSET(class8_1,MATCH(M$1,#REF!,0)-7+'Итог по классам'!$B134,,,),"ш")</f>
        <v>#REF!</v>
      </c>
      <c r="N134" s="43" t="e">
        <f ca="1">COUNTIF(OFFSET(class8_2,MATCH(N$1,#REF!,0)-7+'Итог по классам'!$B134,,,),"Ф")</f>
        <v>#REF!</v>
      </c>
      <c r="O134" s="43" t="e">
        <f ca="1">COUNTIF(OFFSET(class8_2,MATCH(O$1,#REF!,0)-7+'Итог по классам'!$B134,,,),"р")</f>
        <v>#REF!</v>
      </c>
      <c r="P134" s="43" t="e">
        <f ca="1">COUNTIF(OFFSET(class8_2,MATCH(P$1,#REF!,0)-7+'Итог по классам'!$B134,,,),"ш")</f>
        <v>#REF!</v>
      </c>
      <c r="Q134" s="44" t="e">
        <f ca="1">COUNTIF(OFFSET(class8_1,MATCH(Q$1,#REF!,0)-7+'Итог по классам'!$B134,,,),"Ф")</f>
        <v>#REF!</v>
      </c>
      <c r="R134" s="43" t="e">
        <f ca="1">COUNTIF(OFFSET(class8_1,MATCH(R$1,#REF!,0)-7+'Итог по классам'!$B134,,,),"р")</f>
        <v>#REF!</v>
      </c>
      <c r="S134" s="43" t="e">
        <f ca="1">COUNTIF(OFFSET(class8_1,MATCH(S$1,#REF!,0)-7+'Итог по классам'!$B134,,,),"ш")</f>
        <v>#REF!</v>
      </c>
      <c r="T134" s="43" t="e">
        <f ca="1">COUNTIF(OFFSET(class8_2,MATCH(T$1,#REF!,0)-7+'Итог по классам'!$B134,,,),"Ф")</f>
        <v>#REF!</v>
      </c>
      <c r="U134" s="43" t="e">
        <f ca="1">COUNTIF(OFFSET(class8_2,MATCH(U$1,#REF!,0)-7+'Итог по классам'!$B134,,,),"р")</f>
        <v>#REF!</v>
      </c>
      <c r="V134" s="43" t="e">
        <f ca="1">COUNTIF(OFFSET(class8_2,MATCH(V$1,#REF!,0)-7+'Итог по классам'!$B134,,,),"ш")</f>
        <v>#REF!</v>
      </c>
      <c r="W134" s="44" t="e">
        <f ca="1">COUNTIF(OFFSET(class8_1,MATCH(W$1,#REF!,0)-7+'Итог по классам'!$B134,,,),"Ф")</f>
        <v>#REF!</v>
      </c>
      <c r="X134" s="43" t="e">
        <f ca="1">COUNTIF(OFFSET(class8_1,MATCH(X$1,#REF!,0)-7+'Итог по классам'!$B134,,,),"р")</f>
        <v>#REF!</v>
      </c>
      <c r="Y134" s="43" t="e">
        <f ca="1">COUNTIF(OFFSET(class8_1,MATCH(Y$1,#REF!,0)-7+'Итог по классам'!$B134,,,),"ш")</f>
        <v>#REF!</v>
      </c>
      <c r="Z134" s="43" t="e">
        <f ca="1">COUNTIF(OFFSET(class8_2,MATCH(Z$1,#REF!,0)-7+'Итог по классам'!$B134,,,),"Ф")</f>
        <v>#REF!</v>
      </c>
      <c r="AA134" s="43" t="e">
        <f ca="1">COUNTIF(OFFSET(class8_2,MATCH(AA$1,#REF!,0)-7+'Итог по классам'!$B134,,,),"р")</f>
        <v>#REF!</v>
      </c>
      <c r="AB134" s="43" t="e">
        <f ca="1">COUNTIF(OFFSET(class8_2,MATCH(AB$1,#REF!,0)-7+'Итог по классам'!$B134,,,),"ш")</f>
        <v>#REF!</v>
      </c>
      <c r="AC134" s="44" t="e">
        <f ca="1">COUNTIF(OFFSET(class8_1,MATCH(AC$1,#REF!,0)-7+'Итог по классам'!$B134,,,),"Ф")</f>
        <v>#REF!</v>
      </c>
      <c r="AD134" s="43" t="e">
        <f ca="1">COUNTIF(OFFSET(class8_1,MATCH(AD$1,#REF!,0)-7+'Итог по классам'!$B134,,,),"р")</f>
        <v>#REF!</v>
      </c>
      <c r="AE134" s="43" t="e">
        <f ca="1">COUNTIF(OFFSET(class8_1,MATCH(AE$1,#REF!,0)-7+'Итог по классам'!$B134,,,),"ш")</f>
        <v>#REF!</v>
      </c>
      <c r="AF134" s="43" t="e">
        <f ca="1">COUNTIF(OFFSET(class8_2,MATCH(AF$1,#REF!,0)-7+'Итог по классам'!$B134,,,),"Ф")</f>
        <v>#REF!</v>
      </c>
      <c r="AG134" s="43" t="e">
        <f ca="1">COUNTIF(OFFSET(class8_2,MATCH(AG$1,#REF!,0)-7+'Итог по классам'!$B134,,,),"р")</f>
        <v>#REF!</v>
      </c>
      <c r="AH134" s="43" t="e">
        <f ca="1">COUNTIF(OFFSET(class8_2,MATCH(AH$1,#REF!,0)-7+'Итог по классам'!$B134,,,),"ш")</f>
        <v>#REF!</v>
      </c>
      <c r="AI134" s="44" t="e">
        <f ca="1">COUNTIF(OFFSET(class8_1,MATCH(AI$1,#REF!,0)-7+'Итог по классам'!$B134,,,),"Ф")</f>
        <v>#REF!</v>
      </c>
      <c r="AJ134" s="43" t="e">
        <f ca="1">COUNTIF(OFFSET(class8_1,MATCH(AJ$1,#REF!,0)-7+'Итог по классам'!$B134,,,),"р")</f>
        <v>#REF!</v>
      </c>
      <c r="AK134" s="43" t="e">
        <f ca="1">COUNTIF(OFFSET(class8_1,MATCH(AK$1,#REF!,0)-7+'Итог по классам'!$B134,,,),"ш")</f>
        <v>#REF!</v>
      </c>
      <c r="AL134" s="43" t="e">
        <f ca="1">COUNTIF(OFFSET(class8_2,MATCH(AL$1,#REF!,0)-7+'Итог по классам'!$B134,,,),"Ф")</f>
        <v>#REF!</v>
      </c>
      <c r="AM134" s="43" t="e">
        <f ca="1">COUNTIF(OFFSET(class8_2,MATCH(AM$1,#REF!,0)-7+'Итог по классам'!$B134,,,),"р")</f>
        <v>#REF!</v>
      </c>
      <c r="AN134" s="43" t="e">
        <f ca="1">COUNTIF(OFFSET(class8_2,MATCH(AN$1,#REF!,0)-7+'Итог по классам'!$B134,,,),"ш")</f>
        <v>#REF!</v>
      </c>
      <c r="AO134" s="44" t="e">
        <f ca="1">COUNTIF(OFFSET(class8_1,MATCH(AO$1,#REF!,0)-7+'Итог по классам'!$B134,,,),"Ф")</f>
        <v>#REF!</v>
      </c>
      <c r="AP134" s="43" t="e">
        <f ca="1">COUNTIF(OFFSET(class8_1,MATCH(AP$1,#REF!,0)-7+'Итог по классам'!$B134,,,),"р")</f>
        <v>#REF!</v>
      </c>
      <c r="AQ134" s="43" t="e">
        <f ca="1">COUNTIF(OFFSET(class8_1,MATCH(AQ$1,#REF!,0)-7+'Итог по классам'!$B134,,,),"ш")</f>
        <v>#REF!</v>
      </c>
      <c r="AR134" s="43" t="e">
        <f ca="1">COUNTIF(OFFSET(class8_2,MATCH(AR$1,#REF!,0)-7+'Итог по классам'!$B134,,,),"Ф")</f>
        <v>#REF!</v>
      </c>
      <c r="AS134" s="43" t="e">
        <f ca="1">COUNTIF(OFFSET(class8_2,MATCH(AS$1,#REF!,0)-7+'Итог по классам'!$B134,,,),"р")</f>
        <v>#REF!</v>
      </c>
      <c r="AT134" s="43" t="e">
        <f ca="1">COUNTIF(OFFSET(class8_2,MATCH(AT$1,#REF!,0)-7+'Итог по классам'!$B134,,,),"ш")</f>
        <v>#REF!</v>
      </c>
      <c r="AU134" s="44" t="e">
        <f ca="1">COUNTIF(OFFSET(class8_1,MATCH(AU$1,#REF!,0)-7+'Итог по классам'!$B134,,,),"Ф")</f>
        <v>#REF!</v>
      </c>
      <c r="AV134" s="43" t="e">
        <f ca="1">COUNTIF(OFFSET(class8_1,MATCH(AV$1,#REF!,0)-7+'Итог по классам'!$B134,,,),"р")</f>
        <v>#REF!</v>
      </c>
      <c r="AW134" s="43" t="e">
        <f ca="1">COUNTIF(OFFSET(class8_1,MATCH(AW$1,#REF!,0)-7+'Итог по классам'!$B134,,,),"ш")</f>
        <v>#REF!</v>
      </c>
      <c r="AX134" s="43" t="e">
        <f ca="1">COUNTIF(OFFSET(class8_2,MATCH(AX$1,#REF!,0)-7+'Итог по классам'!$B134,,,),"Ф")</f>
        <v>#REF!</v>
      </c>
      <c r="AY134" s="43" t="e">
        <f ca="1">COUNTIF(OFFSET(class8_2,MATCH(AY$1,#REF!,0)-7+'Итог по классам'!$B134,,,),"р")</f>
        <v>#REF!</v>
      </c>
      <c r="AZ134" s="43" t="e">
        <f ca="1">COUNTIF(OFFSET(class8_2,MATCH(AZ$1,#REF!,0)-7+'Итог по классам'!$B134,,,),"ш")</f>
        <v>#REF!</v>
      </c>
      <c r="BA134" s="44" t="e">
        <f ca="1">COUNTIF(OFFSET(class8_1,MATCH(BA$1,#REF!,0)-7+'Итог по классам'!$B134,,,),"Ф")</f>
        <v>#REF!</v>
      </c>
      <c r="BB134" s="43" t="e">
        <f ca="1">COUNTIF(OFFSET(class8_1,MATCH(BB$1,#REF!,0)-7+'Итог по классам'!$B134,,,),"р")</f>
        <v>#REF!</v>
      </c>
      <c r="BC134" s="43" t="e">
        <f ca="1">COUNTIF(OFFSET(class8_1,MATCH(BC$1,#REF!,0)-7+'Итог по классам'!$B134,,,),"ш")</f>
        <v>#REF!</v>
      </c>
      <c r="BD134" s="43" t="e">
        <f ca="1">COUNTIF(OFFSET(class8_2,MATCH(BD$1,#REF!,0)-7+'Итог по классам'!$B134,,,),"Ф")</f>
        <v>#REF!</v>
      </c>
      <c r="BE134" s="43" t="e">
        <f ca="1">COUNTIF(OFFSET(class8_2,MATCH(BE$1,#REF!,0)-7+'Итог по классам'!$B134,,,),"р")</f>
        <v>#REF!</v>
      </c>
      <c r="BF134" s="43" t="e">
        <f ca="1">COUNTIF(OFFSET(class8_2,MATCH(BF$1,#REF!,0)-7+'Итог по классам'!$B134,,,),"ш")</f>
        <v>#REF!</v>
      </c>
      <c r="BG134" s="44" t="e">
        <f ca="1">COUNTIF(OFFSET(class8_1,MATCH(BG$1,#REF!,0)-7+'Итог по классам'!$B134,,,),"Ф")</f>
        <v>#REF!</v>
      </c>
      <c r="BH134" s="43" t="e">
        <f ca="1">COUNTIF(OFFSET(class8_1,MATCH(BH$1,#REF!,0)-7+'Итог по классам'!$B134,,,),"р")</f>
        <v>#REF!</v>
      </c>
      <c r="BI134" s="43" t="e">
        <f ca="1">COUNTIF(OFFSET(class8_1,MATCH(BI$1,#REF!,0)-7+'Итог по классам'!$B134,,,),"ш")</f>
        <v>#REF!</v>
      </c>
      <c r="BJ134" s="43" t="e">
        <f ca="1">COUNTIF(OFFSET(class8_2,MATCH(BJ$1,#REF!,0)-7+'Итог по классам'!$B134,,,),"Ф")</f>
        <v>#REF!</v>
      </c>
      <c r="BK134" s="43" t="e">
        <f ca="1">COUNTIF(OFFSET(class8_2,MATCH(BK$1,#REF!,0)-7+'Итог по классам'!$B134,,,),"р")</f>
        <v>#REF!</v>
      </c>
      <c r="BL134" s="43" t="e">
        <f ca="1">COUNTIF(OFFSET(class8_2,MATCH(BL$1,#REF!,0)-7+'Итог по классам'!$B134,,,),"ш")</f>
        <v>#REF!</v>
      </c>
      <c r="BM134" s="44" t="e">
        <f ca="1">COUNTIF(OFFSET(class8_1,MATCH(BM$1,#REF!,0)-7+'Итог по классам'!$B134,,,),"Ф")</f>
        <v>#REF!</v>
      </c>
      <c r="BN134" s="43" t="e">
        <f ca="1">COUNTIF(OFFSET(class8_1,MATCH(BN$1,#REF!,0)-7+'Итог по классам'!$B134,,,),"р")</f>
        <v>#REF!</v>
      </c>
      <c r="BO134" s="43" t="e">
        <f ca="1">COUNTIF(OFFSET(class8_1,MATCH(BO$1,#REF!,0)-7+'Итог по классам'!$B134,,,),"ш")</f>
        <v>#REF!</v>
      </c>
      <c r="BP134" s="43" t="e">
        <f ca="1">COUNTIF(OFFSET(class8_2,MATCH(BP$1,#REF!,0)-7+'Итог по классам'!$B134,,,),"Ф")</f>
        <v>#REF!</v>
      </c>
      <c r="BQ134" s="43" t="e">
        <f ca="1">COUNTIF(OFFSET(class8_2,MATCH(BQ$1,#REF!,0)-7+'Итог по классам'!$B134,,,),"р")</f>
        <v>#REF!</v>
      </c>
      <c r="BR134" s="43" t="e">
        <f ca="1">COUNTIF(OFFSET(class8_2,MATCH(BR$1,#REF!,0)-7+'Итог по классам'!$B134,,,),"ш")</f>
        <v>#REF!</v>
      </c>
      <c r="BS134" s="44" t="e">
        <f ca="1">COUNTIF(OFFSET(class8_1,MATCH(BS$1,#REF!,0)-7+'Итог по классам'!$B134,,,),"Ф")</f>
        <v>#REF!</v>
      </c>
      <c r="BT134" s="43" t="e">
        <f ca="1">COUNTIF(OFFSET(class8_1,MATCH(BT$1,#REF!,0)-7+'Итог по классам'!$B134,,,),"р")</f>
        <v>#REF!</v>
      </c>
      <c r="BU134" s="43" t="e">
        <f ca="1">COUNTIF(OFFSET(class8_1,MATCH(BU$1,#REF!,0)-7+'Итог по классам'!$B134,,,),"ш")</f>
        <v>#REF!</v>
      </c>
      <c r="BV134" s="43" t="e">
        <f ca="1">COUNTIF(OFFSET(class8_2,MATCH(BV$1,#REF!,0)-7+'Итог по классам'!$B134,,,),"Ф")</f>
        <v>#REF!</v>
      </c>
      <c r="BW134" s="43" t="e">
        <f ca="1">COUNTIF(OFFSET(class8_2,MATCH(BW$1,#REF!,0)-7+'Итог по классам'!$B134,,,),"р")</f>
        <v>#REF!</v>
      </c>
      <c r="BX134" s="43" t="e">
        <f ca="1">COUNTIF(OFFSET(class8_2,MATCH(BX$1,#REF!,0)-7+'Итог по классам'!$B134,,,),"ш")</f>
        <v>#REF!</v>
      </c>
      <c r="BY134" s="44" t="e">
        <f ca="1">COUNTIF(OFFSET(class8_1,MATCH(BY$1,#REF!,0)-7+'Итог по классам'!$B134,,,),"Ф")</f>
        <v>#REF!</v>
      </c>
      <c r="BZ134" s="43" t="e">
        <f ca="1">COUNTIF(OFFSET(class8_1,MATCH(BZ$1,#REF!,0)-7+'Итог по классам'!$B134,,,),"р")</f>
        <v>#REF!</v>
      </c>
      <c r="CA134" s="43" t="e">
        <f ca="1">COUNTIF(OFFSET(class8_1,MATCH(CA$1,#REF!,0)-7+'Итог по классам'!$B134,,,),"ш")</f>
        <v>#REF!</v>
      </c>
      <c r="CB134" s="43" t="e">
        <f ca="1">COUNTIF(OFFSET(class8_2,MATCH(CB$1,#REF!,0)-7+'Итог по классам'!$B134,,,),"Ф")</f>
        <v>#REF!</v>
      </c>
      <c r="CC134" s="43" t="e">
        <f ca="1">COUNTIF(OFFSET(class8_2,MATCH(CC$1,#REF!,0)-7+'Итог по классам'!$B134,,,),"р")</f>
        <v>#REF!</v>
      </c>
      <c r="CD134" s="43" t="e">
        <f ca="1">COUNTIF(OFFSET(class8_2,MATCH(CD$1,#REF!,0)-7+'Итог по классам'!$B134,,,),"ш")</f>
        <v>#REF!</v>
      </c>
      <c r="CE134" s="44" t="e">
        <f ca="1">COUNTIF(OFFSET(class8_1,MATCH(CE$1,#REF!,0)-7+'Итог по классам'!$B134,,,),"Ф")</f>
        <v>#REF!</v>
      </c>
      <c r="CF134" s="43" t="e">
        <f ca="1">COUNTIF(OFFSET(class8_1,MATCH(CF$1,#REF!,0)-7+'Итог по классам'!$B134,,,),"р")</f>
        <v>#REF!</v>
      </c>
      <c r="CG134" s="43" t="e">
        <f ca="1">COUNTIF(OFFSET(class8_1,MATCH(CG$1,#REF!,0)-7+'Итог по классам'!$B134,,,),"ш")</f>
        <v>#REF!</v>
      </c>
      <c r="CH134" s="43" t="e">
        <f ca="1">COUNTIF(OFFSET(class8_2,MATCH(CH$1,#REF!,0)-7+'Итог по классам'!$B134,,,),"Ф")</f>
        <v>#REF!</v>
      </c>
      <c r="CI134" s="43" t="e">
        <f ca="1">COUNTIF(OFFSET(class8_2,MATCH(CI$1,#REF!,0)-7+'Итог по классам'!$B134,,,),"р")</f>
        <v>#REF!</v>
      </c>
      <c r="CJ134" s="43" t="e">
        <f ca="1">COUNTIF(OFFSET(class8_2,MATCH(CJ$1,#REF!,0)-7+'Итог по классам'!$B134,,,),"ш")</f>
        <v>#REF!</v>
      </c>
      <c r="CK134" s="44" t="e">
        <f ca="1">COUNTIF(OFFSET(class8_1,MATCH(CK$1,#REF!,0)-7+'Итог по классам'!$B134,,,),"Ф")</f>
        <v>#REF!</v>
      </c>
      <c r="CL134" s="43" t="e">
        <f ca="1">COUNTIF(OFFSET(class8_1,MATCH(CL$1,#REF!,0)-7+'Итог по классам'!$B134,,,),"р")</f>
        <v>#REF!</v>
      </c>
      <c r="CM134" s="43" t="e">
        <f ca="1">COUNTIF(OFFSET(class8_1,MATCH(CM$1,#REF!,0)-7+'Итог по классам'!$B134,,,),"ш")</f>
        <v>#REF!</v>
      </c>
      <c r="CN134" s="43" t="e">
        <f ca="1">COUNTIF(OFFSET(class8_2,MATCH(CN$1,#REF!,0)-7+'Итог по классам'!$B134,,,),"Ф")</f>
        <v>#REF!</v>
      </c>
      <c r="CO134" s="43" t="e">
        <f ca="1">COUNTIF(OFFSET(class8_2,MATCH(CO$1,#REF!,0)-7+'Итог по классам'!$B134,,,),"р")</f>
        <v>#REF!</v>
      </c>
      <c r="CP134" s="43" t="e">
        <f ca="1">COUNTIF(OFFSET(class8_2,MATCH(CP$1,#REF!,0)-7+'Итог по классам'!$B134,,,),"ш")</f>
        <v>#REF!</v>
      </c>
      <c r="CQ134" s="44" t="e">
        <f ca="1">COUNTIF(OFFSET(class8_1,MATCH(CQ$1,#REF!,0)-7+'Итог по классам'!$B134,,,),"Ф")</f>
        <v>#REF!</v>
      </c>
      <c r="CR134" s="43" t="e">
        <f ca="1">COUNTIF(OFFSET(class8_1,MATCH(CR$1,#REF!,0)-7+'Итог по классам'!$B134,,,),"р")</f>
        <v>#REF!</v>
      </c>
      <c r="CS134" s="43" t="e">
        <f ca="1">COUNTIF(OFFSET(class8_1,MATCH(CS$1,#REF!,0)-7+'Итог по классам'!$B134,,,),"ш")</f>
        <v>#REF!</v>
      </c>
      <c r="CT134" s="43" t="e">
        <f ca="1">COUNTIF(OFFSET(class8_2,MATCH(CT$1,#REF!,0)-7+'Итог по классам'!$B134,,,),"Ф")</f>
        <v>#REF!</v>
      </c>
      <c r="CU134" s="43" t="e">
        <f ca="1">COUNTIF(OFFSET(class8_2,MATCH(CU$1,#REF!,0)-7+'Итог по классам'!$B134,,,),"р")</f>
        <v>#REF!</v>
      </c>
      <c r="CV134" s="43" t="e">
        <f ca="1">COUNTIF(OFFSET(class8_2,MATCH(CV$1,#REF!,0)-7+'Итог по классам'!$B134,,,),"ш")</f>
        <v>#REF!</v>
      </c>
      <c r="CW134" s="44" t="e">
        <f ca="1">COUNTIF(OFFSET(class8_1,MATCH(CW$1,#REF!,0)-7+'Итог по классам'!$B134,,,),"Ф")</f>
        <v>#REF!</v>
      </c>
      <c r="CX134" s="43" t="e">
        <f ca="1">COUNTIF(OFFSET(class8_1,MATCH(CX$1,#REF!,0)-7+'Итог по классам'!$B134,,,),"р")</f>
        <v>#REF!</v>
      </c>
      <c r="CY134" s="43" t="e">
        <f ca="1">COUNTIF(OFFSET(class8_1,MATCH(CY$1,#REF!,0)-7+'Итог по классам'!$B134,,,),"ш")</f>
        <v>#REF!</v>
      </c>
      <c r="CZ134" s="43" t="e">
        <f ca="1">COUNTIF(OFFSET(class8_2,MATCH(CZ$1,#REF!,0)-7+'Итог по классам'!$B134,,,),"Ф")</f>
        <v>#REF!</v>
      </c>
      <c r="DA134" s="43" t="e">
        <f ca="1">COUNTIF(OFFSET(class8_2,MATCH(DA$1,#REF!,0)-7+'Итог по классам'!$B134,,,),"р")</f>
        <v>#REF!</v>
      </c>
      <c r="DB134" s="43" t="e">
        <f ca="1">COUNTIF(OFFSET(class8_2,MATCH(DB$1,#REF!,0)-7+'Итог по классам'!$B134,,,),"ш")</f>
        <v>#REF!</v>
      </c>
      <c r="DC134" s="44" t="e">
        <f ca="1">COUNTIF(OFFSET(class8_1,MATCH(DC$1,#REF!,0)-7+'Итог по классам'!$B134,,,),"Ф")</f>
        <v>#REF!</v>
      </c>
      <c r="DD134" s="43" t="e">
        <f ca="1">COUNTIF(OFFSET(class8_1,MATCH(DD$1,#REF!,0)-7+'Итог по классам'!$B134,,,),"р")</f>
        <v>#REF!</v>
      </c>
      <c r="DE134" s="43" t="e">
        <f ca="1">COUNTIF(OFFSET(class8_1,MATCH(DE$1,#REF!,0)-7+'Итог по классам'!$B134,,,),"ш")</f>
        <v>#REF!</v>
      </c>
      <c r="DF134" s="43" t="e">
        <f ca="1">COUNTIF(OFFSET(class8_2,MATCH(DF$1,#REF!,0)-7+'Итог по классам'!$B134,,,),"Ф")</f>
        <v>#REF!</v>
      </c>
      <c r="DG134" s="43" t="e">
        <f ca="1">COUNTIF(OFFSET(class8_2,MATCH(DG$1,#REF!,0)-7+'Итог по классам'!$B134,,,),"р")</f>
        <v>#REF!</v>
      </c>
      <c r="DH134" s="43" t="e">
        <f ca="1">COUNTIF(OFFSET(class8_2,MATCH(DH$1,#REF!,0)-7+'Итог по классам'!$B134,,,),"ш")</f>
        <v>#REF!</v>
      </c>
      <c r="DI134" s="44" t="e">
        <f ca="1">COUNTIF(OFFSET(class8_1,MATCH(DI$1,#REF!,0)-7+'Итог по классам'!$B134,,,),"Ф")</f>
        <v>#REF!</v>
      </c>
      <c r="DJ134" s="43" t="e">
        <f ca="1">COUNTIF(OFFSET(class8_1,MATCH(DJ$1,#REF!,0)-7+'Итог по классам'!$B134,,,),"р")</f>
        <v>#REF!</v>
      </c>
      <c r="DK134" s="43" t="e">
        <f ca="1">COUNTIF(OFFSET(class8_1,MATCH(DK$1,#REF!,0)-7+'Итог по классам'!$B134,,,),"ш")</f>
        <v>#REF!</v>
      </c>
      <c r="DL134" s="43" t="e">
        <f ca="1">COUNTIF(OFFSET(class8_2,MATCH(DL$1,#REF!,0)-7+'Итог по классам'!$B134,,,),"Ф")</f>
        <v>#REF!</v>
      </c>
      <c r="DM134" s="43" t="e">
        <f ca="1">COUNTIF(OFFSET(class8_2,MATCH(DM$1,#REF!,0)-7+'Итог по классам'!$B134,,,),"р")</f>
        <v>#REF!</v>
      </c>
      <c r="DN134" s="43" t="e">
        <f ca="1">COUNTIF(OFFSET(class8_2,MATCH(DN$1,#REF!,0)-7+'Итог по классам'!$B134,,,),"ш")</f>
        <v>#REF!</v>
      </c>
      <c r="DO134" s="44" t="e">
        <f ca="1">COUNTIF(OFFSET(class8_1,MATCH(DO$1,#REF!,0)-7+'Итог по классам'!$B134,,,),"Ф")</f>
        <v>#REF!</v>
      </c>
      <c r="DP134" s="43" t="e">
        <f ca="1">COUNTIF(OFFSET(class8_1,MATCH(DP$1,#REF!,0)-7+'Итог по классам'!$B134,,,),"р")</f>
        <v>#REF!</v>
      </c>
      <c r="DQ134" s="43" t="e">
        <f ca="1">COUNTIF(OFFSET(class8_1,MATCH(DQ$1,#REF!,0)-7+'Итог по классам'!$B134,,,),"ш")</f>
        <v>#REF!</v>
      </c>
      <c r="DR134" s="43" t="e">
        <f ca="1">COUNTIF(OFFSET(class8_2,MATCH(DR$1,#REF!,0)-7+'Итог по классам'!$B134,,,),"Ф")</f>
        <v>#REF!</v>
      </c>
      <c r="DS134" s="43" t="e">
        <f ca="1">COUNTIF(OFFSET(class8_2,MATCH(DS$1,#REF!,0)-7+'Итог по классам'!$B134,,,),"р")</f>
        <v>#REF!</v>
      </c>
      <c r="DT134" s="43" t="e">
        <f ca="1">COUNTIF(OFFSET(class8_2,MATCH(DT$1,#REF!,0)-7+'Итог по классам'!$B134,,,),"ш")</f>
        <v>#REF!</v>
      </c>
      <c r="DU134" s="44" t="e">
        <f ca="1">COUNTIF(OFFSET(class8_1,MATCH(DU$1,#REF!,0)-7+'Итог по классам'!$B134,,,),"Ф")</f>
        <v>#REF!</v>
      </c>
      <c r="DV134" s="43" t="e">
        <f ca="1">COUNTIF(OFFSET(class8_1,MATCH(DV$1,#REF!,0)-7+'Итог по классам'!$B134,,,),"р")</f>
        <v>#REF!</v>
      </c>
      <c r="DW134" s="43" t="e">
        <f ca="1">COUNTIF(OFFSET(class8_1,MATCH(DW$1,#REF!,0)-7+'Итог по классам'!$B134,,,),"ш")</f>
        <v>#REF!</v>
      </c>
      <c r="DX134" s="43" t="e">
        <f ca="1">COUNTIF(OFFSET(class8_2,MATCH(DX$1,#REF!,0)-7+'Итог по классам'!$B134,,,),"Ф")</f>
        <v>#REF!</v>
      </c>
      <c r="DY134" s="43" t="e">
        <f ca="1">COUNTIF(OFFSET(class8_2,MATCH(DY$1,#REF!,0)-7+'Итог по классам'!$B134,,,),"р")</f>
        <v>#REF!</v>
      </c>
      <c r="DZ134" s="43" t="e">
        <f ca="1">COUNTIF(OFFSET(class8_2,MATCH(DZ$1,#REF!,0)-7+'Итог по классам'!$B134,,,),"ш")</f>
        <v>#REF!</v>
      </c>
      <c r="EA134" s="44" t="e">
        <f ca="1">COUNTIF(OFFSET(class8_1,MATCH(EA$1,#REF!,0)-7+'Итог по классам'!$B134,,,),"Ф")</f>
        <v>#REF!</v>
      </c>
      <c r="EB134" s="43" t="e">
        <f ca="1">COUNTIF(OFFSET(class8_1,MATCH(EB$1,#REF!,0)-7+'Итог по классам'!$B134,,,),"р")</f>
        <v>#REF!</v>
      </c>
      <c r="EC134" s="43" t="e">
        <f ca="1">COUNTIF(OFFSET(class8_1,MATCH(EC$1,#REF!,0)-7+'Итог по классам'!$B134,,,),"ш")</f>
        <v>#REF!</v>
      </c>
      <c r="ED134" s="43" t="e">
        <f ca="1">COUNTIF(OFFSET(class8_2,MATCH(ED$1,#REF!,0)-7+'Итог по классам'!$B134,,,),"Ф")</f>
        <v>#REF!</v>
      </c>
      <c r="EE134" s="43" t="e">
        <f ca="1">COUNTIF(OFFSET(class8_2,MATCH(EE$1,#REF!,0)-7+'Итог по классам'!$B134,,,),"р")</f>
        <v>#REF!</v>
      </c>
      <c r="EF134" s="43" t="e">
        <f ca="1">COUNTIF(OFFSET(class8_2,MATCH(EF$1,#REF!,0)-7+'Итог по классам'!$B134,,,),"ш")</f>
        <v>#REF!</v>
      </c>
      <c r="EG134" s="44" t="e">
        <f ca="1">COUNTIF(OFFSET(class8_1,MATCH(EG$1,#REF!,0)-7+'Итог по классам'!$B134,,,),"Ф")</f>
        <v>#REF!</v>
      </c>
      <c r="EH134" s="43" t="e">
        <f ca="1">COUNTIF(OFFSET(class8_1,MATCH(EH$1,#REF!,0)-7+'Итог по классам'!$B134,,,),"р")</f>
        <v>#REF!</v>
      </c>
      <c r="EI134" s="43" t="e">
        <f ca="1">COUNTIF(OFFSET(class8_1,MATCH(EI$1,#REF!,0)-7+'Итог по классам'!$B134,,,),"ш")</f>
        <v>#REF!</v>
      </c>
      <c r="EJ134" s="43" t="e">
        <f ca="1">COUNTIF(OFFSET(class8_2,MATCH(EJ$1,#REF!,0)-7+'Итог по классам'!$B134,,,),"Ф")</f>
        <v>#REF!</v>
      </c>
      <c r="EK134" s="43" t="e">
        <f ca="1">COUNTIF(OFFSET(class8_2,MATCH(EK$1,#REF!,0)-7+'Итог по классам'!$B134,,,),"р")</f>
        <v>#REF!</v>
      </c>
      <c r="EL134" s="43" t="e">
        <f ca="1">COUNTIF(OFFSET(class8_2,MATCH(EL$1,#REF!,0)-7+'Итог по классам'!$B134,,,),"ш")</f>
        <v>#REF!</v>
      </c>
      <c r="EM134" s="44" t="e">
        <f ca="1">COUNTIF(OFFSET(class8_1,MATCH(EM$1,#REF!,0)-7+'Итог по классам'!$B134,,,),"Ф")</f>
        <v>#REF!</v>
      </c>
      <c r="EN134" s="43" t="e">
        <f ca="1">COUNTIF(OFFSET(class8_1,MATCH(EN$1,#REF!,0)-7+'Итог по классам'!$B134,,,),"р")</f>
        <v>#REF!</v>
      </c>
      <c r="EO134" s="43" t="e">
        <f ca="1">COUNTIF(OFFSET(class8_1,MATCH(EO$1,#REF!,0)-7+'Итог по классам'!$B134,,,),"ш")</f>
        <v>#REF!</v>
      </c>
      <c r="EP134" s="43" t="e">
        <f ca="1">COUNTIF(OFFSET(class8_2,MATCH(EP$1,#REF!,0)-7+'Итог по классам'!$B134,,,),"Ф")</f>
        <v>#REF!</v>
      </c>
      <c r="EQ134" s="43" t="e">
        <f ca="1">COUNTIF(OFFSET(class8_2,MATCH(EQ$1,#REF!,0)-7+'Итог по классам'!$B134,,,),"р")</f>
        <v>#REF!</v>
      </c>
      <c r="ER134" s="43" t="e">
        <f ca="1">COUNTIF(OFFSET(class8_2,MATCH(ER$1,#REF!,0)-7+'Итог по классам'!$B134,,,),"ш")</f>
        <v>#REF!</v>
      </c>
      <c r="ES134" s="44" t="e">
        <f ca="1">COUNTIF(OFFSET(class8_1,MATCH(ES$1,#REF!,0)-7+'Итог по классам'!$B134,,,),"Ф")</f>
        <v>#REF!</v>
      </c>
      <c r="ET134" s="43" t="e">
        <f ca="1">COUNTIF(OFFSET(class8_1,MATCH(ET$1,#REF!,0)-7+'Итог по классам'!$B134,,,),"р")</f>
        <v>#REF!</v>
      </c>
      <c r="EU134" s="43" t="e">
        <f ca="1">COUNTIF(OFFSET(class8_1,MATCH(EU$1,#REF!,0)-7+'Итог по классам'!$B134,,,),"ш")</f>
        <v>#REF!</v>
      </c>
      <c r="EV134" s="43" t="e">
        <f ca="1">COUNTIF(OFFSET(class8_2,MATCH(EV$1,#REF!,0)-7+'Итог по классам'!$B134,,,),"Ф")</f>
        <v>#REF!</v>
      </c>
      <c r="EW134" s="43" t="e">
        <f ca="1">COUNTIF(OFFSET(class8_2,MATCH(EW$1,#REF!,0)-7+'Итог по классам'!$B134,,,),"р")</f>
        <v>#REF!</v>
      </c>
      <c r="EX134" s="43" t="e">
        <f ca="1">COUNTIF(OFFSET(class8_2,MATCH(EX$1,#REF!,0)-7+'Итог по классам'!$B134,,,),"ш")</f>
        <v>#REF!</v>
      </c>
      <c r="EY134" s="44" t="e">
        <f ca="1">COUNTIF(OFFSET(class8_1,MATCH(EY$1,#REF!,0)-7+'Итог по классам'!$B134,,,),"Ф")</f>
        <v>#REF!</v>
      </c>
      <c r="EZ134" s="43" t="e">
        <f ca="1">COUNTIF(OFFSET(class8_1,MATCH(EZ$1,#REF!,0)-7+'Итог по классам'!$B134,,,),"р")</f>
        <v>#REF!</v>
      </c>
      <c r="FA134" s="43" t="e">
        <f ca="1">COUNTIF(OFFSET(class8_1,MATCH(FA$1,#REF!,0)-7+'Итог по классам'!$B134,,,),"ш")</f>
        <v>#REF!</v>
      </c>
      <c r="FB134" s="43" t="e">
        <f ca="1">COUNTIF(OFFSET(class8_2,MATCH(FB$1,#REF!,0)-7+'Итог по классам'!$B134,,,),"Ф")</f>
        <v>#REF!</v>
      </c>
      <c r="FC134" s="43" t="e">
        <f ca="1">COUNTIF(OFFSET(class8_2,MATCH(FC$1,#REF!,0)-7+'Итог по классам'!$B134,,,),"р")</f>
        <v>#REF!</v>
      </c>
      <c r="FD134" s="43" t="e">
        <f ca="1">COUNTIF(OFFSET(class8_2,MATCH(FD$1,#REF!,0)-7+'Итог по классам'!$B134,,,),"ш")</f>
        <v>#REF!</v>
      </c>
      <c r="FE134" s="44" t="e">
        <f ca="1">COUNTIF(OFFSET(class8_1,MATCH(FE$1,#REF!,0)-7+'Итог по классам'!$B134,,,),"Ф")</f>
        <v>#REF!</v>
      </c>
      <c r="FF134" s="43" t="e">
        <f ca="1">COUNTIF(OFFSET(class8_1,MATCH(FF$1,#REF!,0)-7+'Итог по классам'!$B134,,,),"р")</f>
        <v>#REF!</v>
      </c>
      <c r="FG134" s="43" t="e">
        <f ca="1">COUNTIF(OFFSET(class8_1,MATCH(FG$1,#REF!,0)-7+'Итог по классам'!$B134,,,),"ш")</f>
        <v>#REF!</v>
      </c>
      <c r="FH134" s="43" t="e">
        <f ca="1">COUNTIF(OFFSET(class8_2,MATCH(FH$1,#REF!,0)-7+'Итог по классам'!$B134,,,),"Ф")</f>
        <v>#REF!</v>
      </c>
      <c r="FI134" s="43" t="e">
        <f ca="1">COUNTIF(OFFSET(class8_2,MATCH(FI$1,#REF!,0)-7+'Итог по классам'!$B134,,,),"р")</f>
        <v>#REF!</v>
      </c>
      <c r="FJ134" s="43" t="e">
        <f ca="1">COUNTIF(OFFSET(class8_2,MATCH(FJ$1,#REF!,0)-7+'Итог по классам'!$B134,,,),"ш")</f>
        <v>#REF!</v>
      </c>
      <c r="FK134" s="44" t="e">
        <f ca="1">COUNTIF(OFFSET(class8_1,MATCH(FK$1,#REF!,0)-7+'Итог по классам'!$B134,,,),"Ф")</f>
        <v>#REF!</v>
      </c>
      <c r="FL134" s="43" t="e">
        <f ca="1">COUNTIF(OFFSET(class8_1,MATCH(FL$1,#REF!,0)-7+'Итог по классам'!$B134,,,),"р")</f>
        <v>#REF!</v>
      </c>
      <c r="FM134" s="43" t="e">
        <f ca="1">COUNTIF(OFFSET(class8_1,MATCH(FM$1,#REF!,0)-7+'Итог по классам'!$B134,,,),"ш")</f>
        <v>#REF!</v>
      </c>
      <c r="FN134" s="43" t="e">
        <f ca="1">COUNTIF(OFFSET(class8_2,MATCH(FN$1,#REF!,0)-7+'Итог по классам'!$B134,,,),"Ф")</f>
        <v>#REF!</v>
      </c>
      <c r="FO134" s="43" t="e">
        <f ca="1">COUNTIF(OFFSET(class8_2,MATCH(FO$1,#REF!,0)-7+'Итог по классам'!$B134,,,),"р")</f>
        <v>#REF!</v>
      </c>
      <c r="FP134" s="43" t="e">
        <f ca="1">COUNTIF(OFFSET(class8_2,MATCH(FP$1,#REF!,0)-7+'Итог по классам'!$B134,,,),"ш")</f>
        <v>#REF!</v>
      </c>
      <c r="FQ134" s="44" t="e">
        <f ca="1">COUNTIF(OFFSET(class8_1,MATCH(FQ$1,#REF!,0)-7+'Итог по классам'!$B134,,,),"Ф")</f>
        <v>#REF!</v>
      </c>
      <c r="FR134" s="43" t="e">
        <f ca="1">COUNTIF(OFFSET(class8_1,MATCH(FR$1,#REF!,0)-7+'Итог по классам'!$B134,,,),"р")</f>
        <v>#REF!</v>
      </c>
      <c r="FS134" s="43" t="e">
        <f ca="1">COUNTIF(OFFSET(class8_1,MATCH(FS$1,#REF!,0)-7+'Итог по классам'!$B134,,,),"ш")</f>
        <v>#REF!</v>
      </c>
      <c r="FT134" s="43" t="e">
        <f ca="1">COUNTIF(OFFSET(class8_2,MATCH(FT$1,#REF!,0)-7+'Итог по классам'!$B134,,,),"Ф")</f>
        <v>#REF!</v>
      </c>
      <c r="FU134" s="43" t="e">
        <f ca="1">COUNTIF(OFFSET(class8_2,MATCH(FU$1,#REF!,0)-7+'Итог по классам'!$B134,,,),"р")</f>
        <v>#REF!</v>
      </c>
      <c r="FV134" s="43" t="e">
        <f ca="1">COUNTIF(OFFSET(class8_2,MATCH(FV$1,#REF!,0)-7+'Итог по классам'!$B134,,,),"ш")</f>
        <v>#REF!</v>
      </c>
      <c r="FW134" s="44" t="e">
        <f ca="1">COUNTIF(OFFSET(class8_1,MATCH(FW$1,#REF!,0)-7+'Итог по классам'!$B134,,,),"Ф")</f>
        <v>#REF!</v>
      </c>
      <c r="FX134" s="43" t="e">
        <f ca="1">COUNTIF(OFFSET(class8_1,MATCH(FX$1,#REF!,0)-7+'Итог по классам'!$B134,,,),"р")</f>
        <v>#REF!</v>
      </c>
      <c r="FY134" s="43" t="e">
        <f ca="1">COUNTIF(OFFSET(class8_1,MATCH(FY$1,#REF!,0)-7+'Итог по классам'!$B134,,,),"ш")</f>
        <v>#REF!</v>
      </c>
      <c r="FZ134" s="43" t="e">
        <f ca="1">COUNTIF(OFFSET(class8_2,MATCH(FZ$1,#REF!,0)-7+'Итог по классам'!$B134,,,),"Ф")</f>
        <v>#REF!</v>
      </c>
      <c r="GA134" s="43" t="e">
        <f ca="1">COUNTIF(OFFSET(class8_2,MATCH(GA$1,#REF!,0)-7+'Итог по классам'!$B134,,,),"р")</f>
        <v>#REF!</v>
      </c>
      <c r="GB134" s="43" t="e">
        <f ca="1">COUNTIF(OFFSET(class8_2,MATCH(GB$1,#REF!,0)-7+'Итог по классам'!$B134,,,),"ш")</f>
        <v>#REF!</v>
      </c>
      <c r="GC134" s="44" t="e">
        <f ca="1">COUNTIF(OFFSET(class8_1,MATCH(GC$1,#REF!,0)-7+'Итог по классам'!$B134,,,),"Ф")</f>
        <v>#REF!</v>
      </c>
      <c r="GD134" s="43" t="e">
        <f ca="1">COUNTIF(OFFSET(class8_1,MATCH(GD$1,#REF!,0)-7+'Итог по классам'!$B134,,,),"р")</f>
        <v>#REF!</v>
      </c>
      <c r="GE134" s="43" t="e">
        <f ca="1">COUNTIF(OFFSET(class8_1,MATCH(GE$1,#REF!,0)-7+'Итог по классам'!$B134,,,),"ш")</f>
        <v>#REF!</v>
      </c>
      <c r="GF134" s="43" t="e">
        <f ca="1">COUNTIF(OFFSET(class8_2,MATCH(GF$1,#REF!,0)-7+'Итог по классам'!$B134,,,),"Ф")</f>
        <v>#REF!</v>
      </c>
      <c r="GG134" s="43" t="e">
        <f ca="1">COUNTIF(OFFSET(class8_2,MATCH(GG$1,#REF!,0)-7+'Итог по классам'!$B134,,,),"р")</f>
        <v>#REF!</v>
      </c>
      <c r="GH134" s="43" t="e">
        <f ca="1">COUNTIF(OFFSET(class8_2,MATCH(GH$1,#REF!,0)-7+'Итог по классам'!$B134,,,),"ш")</f>
        <v>#REF!</v>
      </c>
      <c r="GI134" s="44" t="e">
        <f ca="1">COUNTIF(OFFSET(class8_1,MATCH(GI$1,#REF!,0)-7+'Итог по классам'!$B134,,,),"Ф")</f>
        <v>#REF!</v>
      </c>
      <c r="GJ134" s="43" t="e">
        <f ca="1">COUNTIF(OFFSET(class8_1,MATCH(GJ$1,#REF!,0)-7+'Итог по классам'!$B134,,,),"р")</f>
        <v>#REF!</v>
      </c>
      <c r="GK134" s="43" t="e">
        <f ca="1">COUNTIF(OFFSET(class8_1,MATCH(GK$1,#REF!,0)-7+'Итог по классам'!$B134,,,),"ш")</f>
        <v>#REF!</v>
      </c>
      <c r="GL134" s="43" t="e">
        <f ca="1">COUNTIF(OFFSET(class8_2,MATCH(GL$1,#REF!,0)-7+'Итог по классам'!$B134,,,),"Ф")</f>
        <v>#REF!</v>
      </c>
      <c r="GM134" s="43" t="e">
        <f ca="1">COUNTIF(OFFSET(class8_2,MATCH(GM$1,#REF!,0)-7+'Итог по классам'!$B134,,,),"р")</f>
        <v>#REF!</v>
      </c>
      <c r="GN134" s="43" t="e">
        <f ca="1">COUNTIF(OFFSET(class8_2,MATCH(GN$1,#REF!,0)-7+'Итог по классам'!$B134,,,),"ш")</f>
        <v>#REF!</v>
      </c>
      <c r="GO134" s="44" t="e">
        <f ca="1">COUNTIF(OFFSET(class8_1,MATCH(GO$1,#REF!,0)-7+'Итог по классам'!$B134,,,),"Ф")</f>
        <v>#REF!</v>
      </c>
      <c r="GP134" s="43" t="e">
        <f ca="1">COUNTIF(OFFSET(class8_1,MATCH(GP$1,#REF!,0)-7+'Итог по классам'!$B134,,,),"р")</f>
        <v>#REF!</v>
      </c>
      <c r="GQ134" s="43" t="e">
        <f ca="1">COUNTIF(OFFSET(class8_1,MATCH(GQ$1,#REF!,0)-7+'Итог по классам'!$B134,,,),"ш")</f>
        <v>#REF!</v>
      </c>
      <c r="GR134" s="43" t="e">
        <f ca="1">COUNTIF(OFFSET(class8_2,MATCH(GR$1,#REF!,0)-7+'Итог по классам'!$B134,,,),"Ф")</f>
        <v>#REF!</v>
      </c>
      <c r="GS134" s="43" t="e">
        <f ca="1">COUNTIF(OFFSET(class8_2,MATCH(GS$1,#REF!,0)-7+'Итог по классам'!$B134,,,),"р")</f>
        <v>#REF!</v>
      </c>
      <c r="GT134" s="43" t="e">
        <f ca="1">COUNTIF(OFFSET(class8_2,MATCH(GT$1,#REF!,0)-7+'Итог по классам'!$B134,,,),"ш")</f>
        <v>#REF!</v>
      </c>
      <c r="GU134" s="44" t="e">
        <f ca="1">COUNTIF(OFFSET(class8_1,MATCH(GU$1,#REF!,0)-7+'Итог по классам'!$B134,,,),"Ф")</f>
        <v>#REF!</v>
      </c>
      <c r="GV134" s="43" t="e">
        <f ca="1">COUNTIF(OFFSET(class8_1,MATCH(GV$1,#REF!,0)-7+'Итог по классам'!$B134,,,),"р")</f>
        <v>#REF!</v>
      </c>
      <c r="GW134" s="43" t="e">
        <f ca="1">COUNTIF(OFFSET(class8_1,MATCH(GW$1,#REF!,0)-7+'Итог по классам'!$B134,,,),"ш")</f>
        <v>#REF!</v>
      </c>
      <c r="GX134" s="43" t="e">
        <f ca="1">COUNTIF(OFFSET(class8_2,MATCH(GX$1,#REF!,0)-7+'Итог по классам'!$B134,,,),"Ф")</f>
        <v>#REF!</v>
      </c>
      <c r="GY134" s="43" t="e">
        <f ca="1">COUNTIF(OFFSET(class8_2,MATCH(GY$1,#REF!,0)-7+'Итог по классам'!$B134,,,),"р")</f>
        <v>#REF!</v>
      </c>
      <c r="GZ134" s="43" t="e">
        <f ca="1">COUNTIF(OFFSET(class8_2,MATCH(GZ$1,#REF!,0)-7+'Итог по классам'!$B134,,,),"ш")</f>
        <v>#REF!</v>
      </c>
      <c r="HA134" s="44" t="e">
        <f ca="1">COUNTIF(OFFSET(class8_1,MATCH(HA$1,#REF!,0)-7+'Итог по классам'!$B134,,,),"Ф")</f>
        <v>#REF!</v>
      </c>
      <c r="HB134" s="43" t="e">
        <f ca="1">COUNTIF(OFFSET(class8_1,MATCH(HB$1,#REF!,0)-7+'Итог по классам'!$B134,,,),"р")</f>
        <v>#REF!</v>
      </c>
      <c r="HC134" s="43" t="e">
        <f ca="1">COUNTIF(OFFSET(class8_1,MATCH(HC$1,#REF!,0)-7+'Итог по классам'!$B134,,,),"ш")</f>
        <v>#REF!</v>
      </c>
      <c r="HD134" s="43" t="e">
        <f ca="1">COUNTIF(OFFSET(class8_2,MATCH(HD$1,#REF!,0)-7+'Итог по классам'!$B134,,,),"Ф")</f>
        <v>#REF!</v>
      </c>
      <c r="HE134" s="43" t="e">
        <f ca="1">COUNTIF(OFFSET(class8_2,MATCH(HE$1,#REF!,0)-7+'Итог по классам'!$B134,,,),"р")</f>
        <v>#REF!</v>
      </c>
      <c r="HF134" s="43" t="e">
        <f ca="1">COUNTIF(OFFSET(class8_2,MATCH(HF$1,#REF!,0)-7+'Итог по классам'!$B134,,,),"ш")</f>
        <v>#REF!</v>
      </c>
      <c r="HG134" s="44" t="e">
        <f ca="1">COUNTIF(OFFSET(class8_1,MATCH(HG$1,#REF!,0)-7+'Итог по классам'!$B134,,,),"Ф")</f>
        <v>#REF!</v>
      </c>
      <c r="HH134" s="43" t="e">
        <f ca="1">COUNTIF(OFFSET(class8_1,MATCH(HH$1,#REF!,0)-7+'Итог по классам'!$B134,,,),"р")</f>
        <v>#REF!</v>
      </c>
      <c r="HI134" s="43" t="e">
        <f ca="1">COUNTIF(OFFSET(class8_1,MATCH(HI$1,#REF!,0)-7+'Итог по классам'!$B134,,,),"ш")</f>
        <v>#REF!</v>
      </c>
      <c r="HJ134" s="43" t="e">
        <f ca="1">COUNTIF(OFFSET(class8_2,MATCH(HJ$1,#REF!,0)-7+'Итог по классам'!$B134,,,),"Ф")</f>
        <v>#REF!</v>
      </c>
      <c r="HK134" s="43" t="e">
        <f ca="1">COUNTIF(OFFSET(class8_2,MATCH(HK$1,#REF!,0)-7+'Итог по классам'!$B134,,,),"р")</f>
        <v>#REF!</v>
      </c>
      <c r="HL134" s="43" t="e">
        <f ca="1">COUNTIF(OFFSET(class8_2,MATCH(HL$1,#REF!,0)-7+'Итог по классам'!$B134,,,),"ш")</f>
        <v>#REF!</v>
      </c>
      <c r="HM134" s="44" t="e">
        <f ca="1">COUNTIF(OFFSET(class8_1,MATCH(HM$1,#REF!,0)-7+'Итог по классам'!$B134,,,),"Ф")</f>
        <v>#REF!</v>
      </c>
      <c r="HN134" s="43" t="e">
        <f ca="1">COUNTIF(OFFSET(class8_1,MATCH(HN$1,#REF!,0)-7+'Итог по классам'!$B134,,,),"р")</f>
        <v>#REF!</v>
      </c>
      <c r="HO134" s="43" t="e">
        <f ca="1">COUNTIF(OFFSET(class8_1,MATCH(HO$1,#REF!,0)-7+'Итог по классам'!$B134,,,),"ш")</f>
        <v>#REF!</v>
      </c>
      <c r="HP134" s="43" t="e">
        <f ca="1">COUNTIF(OFFSET(class8_2,MATCH(HP$1,#REF!,0)-7+'Итог по классам'!$B134,,,),"Ф")</f>
        <v>#REF!</v>
      </c>
      <c r="HQ134" s="43" t="e">
        <f ca="1">COUNTIF(OFFSET(class8_2,MATCH(HQ$1,#REF!,0)-7+'Итог по классам'!$B134,,,),"р")</f>
        <v>#REF!</v>
      </c>
      <c r="HR134" s="43" t="e">
        <f ca="1">COUNTIF(OFFSET(class8_2,MATCH(HR$1,#REF!,0)-7+'Итог по классам'!$B134,,,),"ш")</f>
        <v>#REF!</v>
      </c>
      <c r="HS134" s="44" t="e">
        <f ca="1">COUNTIF(OFFSET(class8_1,MATCH(HS$1,#REF!,0)-7+'Итог по классам'!$B134,,,),"Ф")</f>
        <v>#REF!</v>
      </c>
      <c r="HT134" s="43" t="e">
        <f ca="1">COUNTIF(OFFSET(class8_1,MATCH(HT$1,#REF!,0)-7+'Итог по классам'!$B134,,,),"р")</f>
        <v>#REF!</v>
      </c>
      <c r="HU134" s="43" t="e">
        <f ca="1">COUNTIF(OFFSET(class8_1,MATCH(HU$1,#REF!,0)-7+'Итог по классам'!$B134,,,),"ш")</f>
        <v>#REF!</v>
      </c>
      <c r="HV134" s="43" t="e">
        <f ca="1">COUNTIF(OFFSET(class8_2,MATCH(HV$1,#REF!,0)-7+'Итог по классам'!$B134,,,),"Ф")</f>
        <v>#REF!</v>
      </c>
      <c r="HW134" s="43" t="e">
        <f ca="1">COUNTIF(OFFSET(class8_2,MATCH(HW$1,#REF!,0)-7+'Итог по классам'!$B134,,,),"р")</f>
        <v>#REF!</v>
      </c>
      <c r="HX134" s="43" t="e">
        <f ca="1">COUNTIF(OFFSET(class8_2,MATCH(HX$1,#REF!,0)-7+'Итог по классам'!$B134,,,),"ш")</f>
        <v>#REF!</v>
      </c>
      <c r="HY134" s="44" t="e">
        <f ca="1">COUNTIF(OFFSET(class8_1,MATCH(HY$1,#REF!,0)-7+'Итог по классам'!$B134,,,),"Ф")</f>
        <v>#REF!</v>
      </c>
      <c r="HZ134" s="43" t="e">
        <f ca="1">COUNTIF(OFFSET(class8_1,MATCH(HZ$1,#REF!,0)-7+'Итог по классам'!$B134,,,),"р")</f>
        <v>#REF!</v>
      </c>
      <c r="IA134" s="43" t="e">
        <f ca="1">COUNTIF(OFFSET(class8_1,MATCH(IA$1,#REF!,0)-7+'Итог по классам'!$B134,,,),"ш")</f>
        <v>#REF!</v>
      </c>
      <c r="IB134" s="43" t="e">
        <f ca="1">COUNTIF(OFFSET(class8_2,MATCH(IB$1,#REF!,0)-7+'Итог по классам'!$B134,,,),"Ф")</f>
        <v>#REF!</v>
      </c>
      <c r="IC134" s="43" t="e">
        <f ca="1">COUNTIF(OFFSET(class8_2,MATCH(IC$1,#REF!,0)-7+'Итог по классам'!$B134,,,),"р")</f>
        <v>#REF!</v>
      </c>
      <c r="ID134" s="43" t="e">
        <f ca="1">COUNTIF(OFFSET(class8_2,MATCH(ID$1,#REF!,0)-7+'Итог по классам'!$B134,,,),"ш")</f>
        <v>#REF!</v>
      </c>
      <c r="IE134" s="44" t="e">
        <f ca="1">COUNTIF(OFFSET(class8_1,MATCH(IE$1,#REF!,0)-7+'Итог по классам'!$B134,,,),"Ф")</f>
        <v>#REF!</v>
      </c>
      <c r="IF134" s="43" t="e">
        <f ca="1">COUNTIF(OFFSET(class8_1,MATCH(IF$1,#REF!,0)-7+'Итог по классам'!$B134,,,),"р")</f>
        <v>#REF!</v>
      </c>
      <c r="IG134" s="43" t="e">
        <f ca="1">COUNTIF(OFFSET(class8_1,MATCH(IG$1,#REF!,0)-7+'Итог по классам'!$B134,,,),"ш")</f>
        <v>#REF!</v>
      </c>
      <c r="IH134" s="43" t="e">
        <f ca="1">COUNTIF(OFFSET(class8_2,MATCH(IH$1,#REF!,0)-7+'Итог по классам'!$B134,,,),"Ф")</f>
        <v>#REF!</v>
      </c>
      <c r="II134" s="43" t="e">
        <f ca="1">COUNTIF(OFFSET(class8_2,MATCH(II$1,#REF!,0)-7+'Итог по классам'!$B134,,,),"р")</f>
        <v>#REF!</v>
      </c>
      <c r="IJ134" s="43" t="e">
        <f ca="1">COUNTIF(OFFSET(class8_2,MATCH(IJ$1,#REF!,0)-7+'Итог по классам'!$B134,,,),"ш")</f>
        <v>#REF!</v>
      </c>
      <c r="IK134" s="44" t="e">
        <f ca="1">COUNTIF(OFFSET(class8_1,MATCH(IK$1,#REF!,0)-7+'Итог по классам'!$B134,,,),"Ф")</f>
        <v>#REF!</v>
      </c>
      <c r="IL134" s="43" t="e">
        <f ca="1">COUNTIF(OFFSET(class8_1,MATCH(IL$1,#REF!,0)-7+'Итог по классам'!$B134,,,),"р")</f>
        <v>#REF!</v>
      </c>
      <c r="IM134" s="43" t="e">
        <f ca="1">COUNTIF(OFFSET(class8_1,MATCH(IM$1,#REF!,0)-7+'Итог по классам'!$B134,,,),"ш")</f>
        <v>#REF!</v>
      </c>
      <c r="IN134" s="43" t="e">
        <f ca="1">COUNTIF(OFFSET(class8_2,MATCH(IN$1,#REF!,0)-7+'Итог по классам'!$B134,,,),"Ф")</f>
        <v>#REF!</v>
      </c>
      <c r="IO134" s="43" t="e">
        <f ca="1">COUNTIF(OFFSET(class8_2,MATCH(IO$1,#REF!,0)-7+'Итог по классам'!$B134,,,),"р")</f>
        <v>#REF!</v>
      </c>
      <c r="IP134" s="43" t="e">
        <f ca="1">COUNTIF(OFFSET(class8_2,MATCH(IP$1,#REF!,0)-7+'Итог по классам'!$B134,,,),"ш")</f>
        <v>#REF!</v>
      </c>
      <c r="IQ134" s="44" t="e">
        <f ca="1">COUNTIF(OFFSET(class8_1,MATCH(IQ$1,#REF!,0)-7+'Итог по классам'!$B134,,,),"Ф")</f>
        <v>#REF!</v>
      </c>
      <c r="IR134" s="43" t="e">
        <f ca="1">COUNTIF(OFFSET(class8_1,MATCH(IR$1,#REF!,0)-7+'Итог по классам'!$B134,,,),"р")</f>
        <v>#REF!</v>
      </c>
      <c r="IS134" s="43" t="e">
        <f ca="1">COUNTIF(OFFSET(class8_1,MATCH(IS$1,#REF!,0)-7+'Итог по классам'!$B134,,,),"ш")</f>
        <v>#REF!</v>
      </c>
      <c r="IT134" s="43" t="e">
        <f ca="1">COUNTIF(OFFSET(class8_2,MATCH(IT$1,#REF!,0)-7+'Итог по классам'!$B134,,,),"Ф")</f>
        <v>#REF!</v>
      </c>
      <c r="IU134" s="43" t="e">
        <f ca="1">COUNTIF(OFFSET(class8_2,MATCH(IU$1,#REF!,0)-7+'Итог по классам'!$B134,,,),"р")</f>
        <v>#REF!</v>
      </c>
      <c r="IV134" s="43" t="e">
        <f ca="1">COUNTIF(OFFSET(class8_2,MATCH(IV$1,#REF!,0)-7+'Итог по классам'!$B134,,,),"ш")</f>
        <v>#REF!</v>
      </c>
      <c r="IW134" s="44" t="e">
        <f ca="1">COUNTIF(OFFSET(class8_1,MATCH(IW$1,#REF!,0)-7+'Итог по классам'!$B134,,,),"Ф")</f>
        <v>#REF!</v>
      </c>
      <c r="IX134" s="43" t="e">
        <f ca="1">COUNTIF(OFFSET(class8_1,MATCH(IX$1,#REF!,0)-7+'Итог по классам'!$B134,,,),"р")</f>
        <v>#REF!</v>
      </c>
      <c r="IY134" s="43" t="e">
        <f ca="1">COUNTIF(OFFSET(class8_1,MATCH(IY$1,#REF!,0)-7+'Итог по классам'!$B134,,,),"ш")</f>
        <v>#REF!</v>
      </c>
      <c r="IZ134" s="43" t="e">
        <f ca="1">COUNTIF(OFFSET(class8_2,MATCH(IZ$1,#REF!,0)-7+'Итог по классам'!$B134,,,),"Ф")</f>
        <v>#REF!</v>
      </c>
      <c r="JA134" s="43" t="e">
        <f ca="1">COUNTIF(OFFSET(class8_2,MATCH(JA$1,#REF!,0)-7+'Итог по классам'!$B134,,,),"р")</f>
        <v>#REF!</v>
      </c>
      <c r="JB134" s="43" t="e">
        <f ca="1">COUNTIF(OFFSET(class8_2,MATCH(JB$1,#REF!,0)-7+'Итог по классам'!$B134,,,),"ш")</f>
        <v>#REF!</v>
      </c>
      <c r="JC134" s="44" t="e">
        <f ca="1">COUNTIF(OFFSET(class8_1,MATCH(JC$1,#REF!,0)-7+'Итог по классам'!$B134,,,),"Ф")</f>
        <v>#REF!</v>
      </c>
      <c r="JD134" s="43" t="e">
        <f ca="1">COUNTIF(OFFSET(class8_1,MATCH(JD$1,#REF!,0)-7+'Итог по классам'!$B134,,,),"р")</f>
        <v>#REF!</v>
      </c>
      <c r="JE134" s="43" t="e">
        <f ca="1">COUNTIF(OFFSET(class8_1,MATCH(JE$1,#REF!,0)-7+'Итог по классам'!$B134,,,),"ш")</f>
        <v>#REF!</v>
      </c>
      <c r="JF134" s="43" t="e">
        <f ca="1">COUNTIF(OFFSET(class8_2,MATCH(JF$1,#REF!,0)-7+'Итог по классам'!$B134,,,),"Ф")</f>
        <v>#REF!</v>
      </c>
      <c r="JG134" s="43" t="e">
        <f ca="1">COUNTIF(OFFSET(class8_2,MATCH(JG$1,#REF!,0)-7+'Итог по классам'!$B134,,,),"р")</f>
        <v>#REF!</v>
      </c>
      <c r="JH134" s="43" t="e">
        <f ca="1">COUNTIF(OFFSET(class8_2,MATCH(JH$1,#REF!,0)-7+'Итог по классам'!$B134,,,),"ш")</f>
        <v>#REF!</v>
      </c>
      <c r="JI134" s="44" t="e">
        <f ca="1">COUNTIF(OFFSET(class8_1,MATCH(JI$1,#REF!,0)-7+'Итог по классам'!$B134,,,),"Ф")</f>
        <v>#REF!</v>
      </c>
      <c r="JJ134" s="43" t="e">
        <f ca="1">COUNTIF(OFFSET(class8_1,MATCH(JJ$1,#REF!,0)-7+'Итог по классам'!$B134,,,),"р")</f>
        <v>#REF!</v>
      </c>
      <c r="JK134" s="43" t="e">
        <f ca="1">COUNTIF(OFFSET(class8_1,MATCH(JK$1,#REF!,0)-7+'Итог по классам'!$B134,,,),"ш")</f>
        <v>#REF!</v>
      </c>
      <c r="JL134" s="43" t="e">
        <f ca="1">COUNTIF(OFFSET(class8_2,MATCH(JL$1,#REF!,0)-7+'Итог по классам'!$B134,,,),"Ф")</f>
        <v>#REF!</v>
      </c>
      <c r="JM134" s="43" t="e">
        <f ca="1">COUNTIF(OFFSET(class8_2,MATCH(JM$1,#REF!,0)-7+'Итог по классам'!$B134,,,),"р")</f>
        <v>#REF!</v>
      </c>
      <c r="JN134" s="43" t="e">
        <f ca="1">COUNTIF(OFFSET(class8_2,MATCH(JN$1,#REF!,0)-7+'Итог по классам'!$B134,,,),"ш")</f>
        <v>#REF!</v>
      </c>
      <c r="JO134" s="44" t="e">
        <f ca="1">COUNTIF(OFFSET(class8_1,MATCH(JO$1,#REF!,0)-7+'Итог по классам'!$B134,,,),"Ф")</f>
        <v>#REF!</v>
      </c>
      <c r="JP134" s="43" t="e">
        <f ca="1">COUNTIF(OFFSET(class8_1,MATCH(JP$1,#REF!,0)-7+'Итог по классам'!$B134,,,),"р")</f>
        <v>#REF!</v>
      </c>
      <c r="JQ134" s="43" t="e">
        <f ca="1">COUNTIF(OFFSET(class8_1,MATCH(JQ$1,#REF!,0)-7+'Итог по классам'!$B134,,,),"ш")</f>
        <v>#REF!</v>
      </c>
      <c r="JR134" s="43" t="e">
        <f ca="1">COUNTIF(OFFSET(class8_2,MATCH(JR$1,#REF!,0)-7+'Итог по классам'!$B134,,,),"Ф")</f>
        <v>#REF!</v>
      </c>
      <c r="JS134" s="43" t="e">
        <f ca="1">COUNTIF(OFFSET(class8_2,MATCH(JS$1,#REF!,0)-7+'Итог по классам'!$B134,,,),"р")</f>
        <v>#REF!</v>
      </c>
      <c r="JT134" s="43" t="e">
        <f ca="1">COUNTIF(OFFSET(class8_2,MATCH(JT$1,#REF!,0)-7+'Итог по классам'!$B134,,,),"ш")</f>
        <v>#REF!</v>
      </c>
      <c r="JU134" s="44" t="e">
        <f ca="1">COUNTIF(OFFSET(class8_1,MATCH(JU$1,#REF!,0)-7+'Итог по классам'!$B134,,,),"Ф")</f>
        <v>#REF!</v>
      </c>
      <c r="JV134" s="43" t="e">
        <f ca="1">COUNTIF(OFFSET(class8_1,MATCH(JV$1,#REF!,0)-7+'Итог по классам'!$B134,,,),"р")</f>
        <v>#REF!</v>
      </c>
      <c r="JW134" s="43" t="e">
        <f ca="1">COUNTIF(OFFSET(class8_1,MATCH(JW$1,#REF!,0)-7+'Итог по классам'!$B134,,,),"ш")</f>
        <v>#REF!</v>
      </c>
      <c r="JX134" s="43" t="e">
        <f ca="1">COUNTIF(OFFSET(class8_2,MATCH(JX$1,#REF!,0)-7+'Итог по классам'!$B134,,,),"Ф")</f>
        <v>#REF!</v>
      </c>
      <c r="JY134" s="43" t="e">
        <f ca="1">COUNTIF(OFFSET(class8_2,MATCH(JY$1,#REF!,0)-7+'Итог по классам'!$B134,,,),"р")</f>
        <v>#REF!</v>
      </c>
      <c r="JZ134" s="43" t="e">
        <f ca="1">COUNTIF(OFFSET(class8_2,MATCH(JZ$1,#REF!,0)-7+'Итог по классам'!$B134,,,),"ш")</f>
        <v>#REF!</v>
      </c>
      <c r="KA134" s="44" t="e">
        <f ca="1">COUNTIF(OFFSET(class8_1,MATCH(KA$1,#REF!,0)-7+'Итог по классам'!$B134,,,),"Ф")</f>
        <v>#REF!</v>
      </c>
      <c r="KB134" s="43" t="e">
        <f ca="1">COUNTIF(OFFSET(class8_1,MATCH(KB$1,#REF!,0)-7+'Итог по классам'!$B134,,,),"р")</f>
        <v>#REF!</v>
      </c>
      <c r="KC134" s="43" t="e">
        <f ca="1">COUNTIF(OFFSET(class8_1,MATCH(KC$1,#REF!,0)-7+'Итог по классам'!$B134,,,),"ш")</f>
        <v>#REF!</v>
      </c>
      <c r="KD134" s="43" t="e">
        <f ca="1">COUNTIF(OFFSET(class8_2,MATCH(KD$1,#REF!,0)-7+'Итог по классам'!$B134,,,),"Ф")</f>
        <v>#REF!</v>
      </c>
      <c r="KE134" s="43" t="e">
        <f ca="1">COUNTIF(OFFSET(class8_2,MATCH(KE$1,#REF!,0)-7+'Итог по классам'!$B134,,,),"р")</f>
        <v>#REF!</v>
      </c>
      <c r="KF134" s="43" t="e">
        <f ca="1">COUNTIF(OFFSET(class8_2,MATCH(KF$1,#REF!,0)-7+'Итог по классам'!$B134,,,),"ш")</f>
        <v>#REF!</v>
      </c>
      <c r="KG134" s="44" t="e">
        <f ca="1">COUNTIF(OFFSET(class8_1,MATCH(KG$1,#REF!,0)-7+'Итог по классам'!$B134,,,),"Ф")</f>
        <v>#REF!</v>
      </c>
      <c r="KH134" s="43" t="e">
        <f ca="1">COUNTIF(OFFSET(class8_1,MATCH(KH$1,#REF!,0)-7+'Итог по классам'!$B134,,,),"р")</f>
        <v>#REF!</v>
      </c>
      <c r="KI134" s="43" t="e">
        <f ca="1">COUNTIF(OFFSET(class8_1,MATCH(KI$1,#REF!,0)-7+'Итог по классам'!$B134,,,),"ш")</f>
        <v>#REF!</v>
      </c>
      <c r="KJ134" s="43" t="e">
        <f ca="1">COUNTIF(OFFSET(class8_2,MATCH(KJ$1,#REF!,0)-7+'Итог по классам'!$B134,,,),"Ф")</f>
        <v>#REF!</v>
      </c>
      <c r="KK134" s="43" t="e">
        <f ca="1">COUNTIF(OFFSET(class8_2,MATCH(KK$1,#REF!,0)-7+'Итог по классам'!$B134,,,),"р")</f>
        <v>#REF!</v>
      </c>
      <c r="KL134" s="43" t="e">
        <f ca="1">COUNTIF(OFFSET(class8_2,MATCH(KL$1,#REF!,0)-7+'Итог по классам'!$B134,,,),"ш")</f>
        <v>#REF!</v>
      </c>
      <c r="KM134" s="44" t="e">
        <f ca="1">COUNTIF(OFFSET(class8_1,MATCH(KM$1,#REF!,0)-7+'Итог по классам'!$B134,,,),"Ф")</f>
        <v>#REF!</v>
      </c>
      <c r="KN134" s="43" t="e">
        <f ca="1">COUNTIF(OFFSET(class8_1,MATCH(KN$1,#REF!,0)-7+'Итог по классам'!$B134,,,),"р")</f>
        <v>#REF!</v>
      </c>
      <c r="KO134" s="43" t="e">
        <f ca="1">COUNTIF(OFFSET(class8_1,MATCH(KO$1,#REF!,0)-7+'Итог по классам'!$B134,,,),"ш")</f>
        <v>#REF!</v>
      </c>
      <c r="KP134" s="43" t="e">
        <f ca="1">COUNTIF(OFFSET(class8_2,MATCH(KP$1,#REF!,0)-7+'Итог по классам'!$B134,,,),"Ф")</f>
        <v>#REF!</v>
      </c>
      <c r="KQ134" s="43" t="e">
        <f ca="1">COUNTIF(OFFSET(class8_2,MATCH(KQ$1,#REF!,0)-7+'Итог по классам'!$B134,,,),"р")</f>
        <v>#REF!</v>
      </c>
      <c r="KR134" s="43" t="e">
        <f ca="1">COUNTIF(OFFSET(class8_2,MATCH(KR$1,#REF!,0)-7+'Итог по классам'!$B134,,,),"ш")</f>
        <v>#REF!</v>
      </c>
    </row>
    <row r="135" spans="1:304" customFormat="1">
      <c r="A135" t="e">
        <f t="shared" si="280"/>
        <v>#REF!</v>
      </c>
      <c r="B135" s="43">
        <v>22</v>
      </c>
      <c r="C135" s="3" t="s">
        <v>33</v>
      </c>
      <c r="D135" s="3" t="s">
        <v>57</v>
      </c>
      <c r="E135" s="43" t="e">
        <f ca="1">COUNTIF(OFFSET(class8_1,MATCH(E$1,#REF!,0)-7+'Итог по классам'!$B135,,,),"Ф")</f>
        <v>#REF!</v>
      </c>
      <c r="F135" s="43" t="e">
        <f ca="1">COUNTIF(OFFSET(class8_1,MATCH(F$1,#REF!,0)-7+'Итог по классам'!$B135,,,),"р")</f>
        <v>#REF!</v>
      </c>
      <c r="G135" s="43" t="e">
        <f ca="1">COUNTIF(OFFSET(class8_1,MATCH(G$1,#REF!,0)-7+'Итог по классам'!$B135,,,),"ш")</f>
        <v>#REF!</v>
      </c>
      <c r="H135" s="43" t="e">
        <f ca="1">COUNTIF(OFFSET(class8_2,MATCH(H$1,#REF!,0)-7+'Итог по классам'!$B135,,,),"Ф")</f>
        <v>#REF!</v>
      </c>
      <c r="I135" s="43" t="e">
        <f ca="1">COUNTIF(OFFSET(class8_2,MATCH(I$1,#REF!,0)-7+'Итог по классам'!$B135,,,),"р")</f>
        <v>#REF!</v>
      </c>
      <c r="J135" s="43" t="e">
        <f ca="1">COUNTIF(OFFSET(class8_2,MATCH(J$1,#REF!,0)-7+'Итог по классам'!$B135,,,),"ш")</f>
        <v>#REF!</v>
      </c>
      <c r="K135" s="44" t="e">
        <f ca="1">COUNTIF(OFFSET(class8_1,MATCH(K$1,#REF!,0)-7+'Итог по классам'!$B135,,,),"Ф")</f>
        <v>#REF!</v>
      </c>
      <c r="L135" s="43" t="e">
        <f ca="1">COUNTIF(OFFSET(class8_1,MATCH(L$1,#REF!,0)-7+'Итог по классам'!$B135,,,),"р")</f>
        <v>#REF!</v>
      </c>
      <c r="M135" s="43" t="e">
        <f ca="1">COUNTIF(OFFSET(class8_1,MATCH(M$1,#REF!,0)-7+'Итог по классам'!$B135,,,),"ш")</f>
        <v>#REF!</v>
      </c>
      <c r="N135" s="43" t="e">
        <f ca="1">COUNTIF(OFFSET(class8_2,MATCH(N$1,#REF!,0)-7+'Итог по классам'!$B135,,,),"Ф")</f>
        <v>#REF!</v>
      </c>
      <c r="O135" s="43" t="e">
        <f ca="1">COUNTIF(OFFSET(class8_2,MATCH(O$1,#REF!,0)-7+'Итог по классам'!$B135,,,),"р")</f>
        <v>#REF!</v>
      </c>
      <c r="P135" s="43" t="e">
        <f ca="1">COUNTIF(OFFSET(class8_2,MATCH(P$1,#REF!,0)-7+'Итог по классам'!$B135,,,),"ш")</f>
        <v>#REF!</v>
      </c>
      <c r="Q135" s="44" t="e">
        <f ca="1">COUNTIF(OFFSET(class8_1,MATCH(Q$1,#REF!,0)-7+'Итог по классам'!$B135,,,),"Ф")</f>
        <v>#REF!</v>
      </c>
      <c r="R135" s="43" t="e">
        <f ca="1">COUNTIF(OFFSET(class8_1,MATCH(R$1,#REF!,0)-7+'Итог по классам'!$B135,,,),"р")</f>
        <v>#REF!</v>
      </c>
      <c r="S135" s="43" t="e">
        <f ca="1">COUNTIF(OFFSET(class8_1,MATCH(S$1,#REF!,0)-7+'Итог по классам'!$B135,,,),"ш")</f>
        <v>#REF!</v>
      </c>
      <c r="T135" s="43" t="e">
        <f ca="1">COUNTIF(OFFSET(class8_2,MATCH(T$1,#REF!,0)-7+'Итог по классам'!$B135,,,),"Ф")</f>
        <v>#REF!</v>
      </c>
      <c r="U135" s="43" t="e">
        <f ca="1">COUNTIF(OFFSET(class8_2,MATCH(U$1,#REF!,0)-7+'Итог по классам'!$B135,,,),"р")</f>
        <v>#REF!</v>
      </c>
      <c r="V135" s="43" t="e">
        <f ca="1">COUNTIF(OFFSET(class8_2,MATCH(V$1,#REF!,0)-7+'Итог по классам'!$B135,,,),"ш")</f>
        <v>#REF!</v>
      </c>
      <c r="W135" s="44" t="e">
        <f ca="1">COUNTIF(OFFSET(class8_1,MATCH(W$1,#REF!,0)-7+'Итог по классам'!$B135,,,),"Ф")</f>
        <v>#REF!</v>
      </c>
      <c r="X135" s="43" t="e">
        <f ca="1">COUNTIF(OFFSET(class8_1,MATCH(X$1,#REF!,0)-7+'Итог по классам'!$B135,,,),"р")</f>
        <v>#REF!</v>
      </c>
      <c r="Y135" s="43" t="e">
        <f ca="1">COUNTIF(OFFSET(class8_1,MATCH(Y$1,#REF!,0)-7+'Итог по классам'!$B135,,,),"ш")</f>
        <v>#REF!</v>
      </c>
      <c r="Z135" s="43" t="e">
        <f ca="1">COUNTIF(OFFSET(class8_2,MATCH(Z$1,#REF!,0)-7+'Итог по классам'!$B135,,,),"Ф")</f>
        <v>#REF!</v>
      </c>
      <c r="AA135" s="43" t="e">
        <f ca="1">COUNTIF(OFFSET(class8_2,MATCH(AA$1,#REF!,0)-7+'Итог по классам'!$B135,,,),"р")</f>
        <v>#REF!</v>
      </c>
      <c r="AB135" s="43" t="e">
        <f ca="1">COUNTIF(OFFSET(class8_2,MATCH(AB$1,#REF!,0)-7+'Итог по классам'!$B135,,,),"ш")</f>
        <v>#REF!</v>
      </c>
      <c r="AC135" s="44" t="e">
        <f ca="1">COUNTIF(OFFSET(class8_1,MATCH(AC$1,#REF!,0)-7+'Итог по классам'!$B135,,,),"Ф")</f>
        <v>#REF!</v>
      </c>
      <c r="AD135" s="43" t="e">
        <f ca="1">COUNTIF(OFFSET(class8_1,MATCH(AD$1,#REF!,0)-7+'Итог по классам'!$B135,,,),"р")</f>
        <v>#REF!</v>
      </c>
      <c r="AE135" s="43" t="e">
        <f ca="1">COUNTIF(OFFSET(class8_1,MATCH(AE$1,#REF!,0)-7+'Итог по классам'!$B135,,,),"ш")</f>
        <v>#REF!</v>
      </c>
      <c r="AF135" s="43" t="e">
        <f ca="1">COUNTIF(OFFSET(class8_2,MATCH(AF$1,#REF!,0)-7+'Итог по классам'!$B135,,,),"Ф")</f>
        <v>#REF!</v>
      </c>
      <c r="AG135" s="43" t="e">
        <f ca="1">COUNTIF(OFFSET(class8_2,MATCH(AG$1,#REF!,0)-7+'Итог по классам'!$B135,,,),"р")</f>
        <v>#REF!</v>
      </c>
      <c r="AH135" s="43" t="e">
        <f ca="1">COUNTIF(OFFSET(class8_2,MATCH(AH$1,#REF!,0)-7+'Итог по классам'!$B135,,,),"ш")</f>
        <v>#REF!</v>
      </c>
      <c r="AI135" s="44" t="e">
        <f ca="1">COUNTIF(OFFSET(class8_1,MATCH(AI$1,#REF!,0)-7+'Итог по классам'!$B135,,,),"Ф")</f>
        <v>#REF!</v>
      </c>
      <c r="AJ135" s="43" t="e">
        <f ca="1">COUNTIF(OFFSET(class8_1,MATCH(AJ$1,#REF!,0)-7+'Итог по классам'!$B135,,,),"р")</f>
        <v>#REF!</v>
      </c>
      <c r="AK135" s="43" t="e">
        <f ca="1">COUNTIF(OFFSET(class8_1,MATCH(AK$1,#REF!,0)-7+'Итог по классам'!$B135,,,),"ш")</f>
        <v>#REF!</v>
      </c>
      <c r="AL135" s="43" t="e">
        <f ca="1">COUNTIF(OFFSET(class8_2,MATCH(AL$1,#REF!,0)-7+'Итог по классам'!$B135,,,),"Ф")</f>
        <v>#REF!</v>
      </c>
      <c r="AM135" s="43" t="e">
        <f ca="1">COUNTIF(OFFSET(class8_2,MATCH(AM$1,#REF!,0)-7+'Итог по классам'!$B135,,,),"р")</f>
        <v>#REF!</v>
      </c>
      <c r="AN135" s="43" t="e">
        <f ca="1">COUNTIF(OFFSET(class8_2,MATCH(AN$1,#REF!,0)-7+'Итог по классам'!$B135,,,),"ш")</f>
        <v>#REF!</v>
      </c>
      <c r="AO135" s="44" t="e">
        <f ca="1">COUNTIF(OFFSET(class8_1,MATCH(AO$1,#REF!,0)-7+'Итог по классам'!$B135,,,),"Ф")</f>
        <v>#REF!</v>
      </c>
      <c r="AP135" s="43" t="e">
        <f ca="1">COUNTIF(OFFSET(class8_1,MATCH(AP$1,#REF!,0)-7+'Итог по классам'!$B135,,,),"р")</f>
        <v>#REF!</v>
      </c>
      <c r="AQ135" s="43" t="e">
        <f ca="1">COUNTIF(OFFSET(class8_1,MATCH(AQ$1,#REF!,0)-7+'Итог по классам'!$B135,,,),"ш")</f>
        <v>#REF!</v>
      </c>
      <c r="AR135" s="43" t="e">
        <f ca="1">COUNTIF(OFFSET(class8_2,MATCH(AR$1,#REF!,0)-7+'Итог по классам'!$B135,,,),"Ф")</f>
        <v>#REF!</v>
      </c>
      <c r="AS135" s="43" t="e">
        <f ca="1">COUNTIF(OFFSET(class8_2,MATCH(AS$1,#REF!,0)-7+'Итог по классам'!$B135,,,),"р")</f>
        <v>#REF!</v>
      </c>
      <c r="AT135" s="43" t="e">
        <f ca="1">COUNTIF(OFFSET(class8_2,MATCH(AT$1,#REF!,0)-7+'Итог по классам'!$B135,,,),"ш")</f>
        <v>#REF!</v>
      </c>
      <c r="AU135" s="44" t="e">
        <f ca="1">COUNTIF(OFFSET(class8_1,MATCH(AU$1,#REF!,0)-7+'Итог по классам'!$B135,,,),"Ф")</f>
        <v>#REF!</v>
      </c>
      <c r="AV135" s="43" t="e">
        <f ca="1">COUNTIF(OFFSET(class8_1,MATCH(AV$1,#REF!,0)-7+'Итог по классам'!$B135,,,),"р")</f>
        <v>#REF!</v>
      </c>
      <c r="AW135" s="43" t="e">
        <f ca="1">COUNTIF(OFFSET(class8_1,MATCH(AW$1,#REF!,0)-7+'Итог по классам'!$B135,,,),"ш")</f>
        <v>#REF!</v>
      </c>
      <c r="AX135" s="43" t="e">
        <f ca="1">COUNTIF(OFFSET(class8_2,MATCH(AX$1,#REF!,0)-7+'Итог по классам'!$B135,,,),"Ф")</f>
        <v>#REF!</v>
      </c>
      <c r="AY135" s="43" t="e">
        <f ca="1">COUNTIF(OFFSET(class8_2,MATCH(AY$1,#REF!,0)-7+'Итог по классам'!$B135,,,),"р")</f>
        <v>#REF!</v>
      </c>
      <c r="AZ135" s="43" t="e">
        <f ca="1">COUNTIF(OFFSET(class8_2,MATCH(AZ$1,#REF!,0)-7+'Итог по классам'!$B135,,,),"ш")</f>
        <v>#REF!</v>
      </c>
      <c r="BA135" s="44" t="e">
        <f ca="1">COUNTIF(OFFSET(class8_1,MATCH(BA$1,#REF!,0)-7+'Итог по классам'!$B135,,,),"Ф")</f>
        <v>#REF!</v>
      </c>
      <c r="BB135" s="43" t="e">
        <f ca="1">COUNTIF(OFFSET(class8_1,MATCH(BB$1,#REF!,0)-7+'Итог по классам'!$B135,,,),"р")</f>
        <v>#REF!</v>
      </c>
      <c r="BC135" s="43" t="e">
        <f ca="1">COUNTIF(OFFSET(class8_1,MATCH(BC$1,#REF!,0)-7+'Итог по классам'!$B135,,,),"ш")</f>
        <v>#REF!</v>
      </c>
      <c r="BD135" s="43" t="e">
        <f ca="1">COUNTIF(OFFSET(class8_2,MATCH(BD$1,#REF!,0)-7+'Итог по классам'!$B135,,,),"Ф")</f>
        <v>#REF!</v>
      </c>
      <c r="BE135" s="43" t="e">
        <f ca="1">COUNTIF(OFFSET(class8_2,MATCH(BE$1,#REF!,0)-7+'Итог по классам'!$B135,,,),"р")</f>
        <v>#REF!</v>
      </c>
      <c r="BF135" s="43" t="e">
        <f ca="1">COUNTIF(OFFSET(class8_2,MATCH(BF$1,#REF!,0)-7+'Итог по классам'!$B135,,,),"ш")</f>
        <v>#REF!</v>
      </c>
      <c r="BG135" s="44" t="e">
        <f ca="1">COUNTIF(OFFSET(class8_1,MATCH(BG$1,#REF!,0)-7+'Итог по классам'!$B135,,,),"Ф")</f>
        <v>#REF!</v>
      </c>
      <c r="BH135" s="43" t="e">
        <f ca="1">COUNTIF(OFFSET(class8_1,MATCH(BH$1,#REF!,0)-7+'Итог по классам'!$B135,,,),"р")</f>
        <v>#REF!</v>
      </c>
      <c r="BI135" s="43" t="e">
        <f ca="1">COUNTIF(OFFSET(class8_1,MATCH(BI$1,#REF!,0)-7+'Итог по классам'!$B135,,,),"ш")</f>
        <v>#REF!</v>
      </c>
      <c r="BJ135" s="43" t="e">
        <f ca="1">COUNTIF(OFFSET(class8_2,MATCH(BJ$1,#REF!,0)-7+'Итог по классам'!$B135,,,),"Ф")</f>
        <v>#REF!</v>
      </c>
      <c r="BK135" s="43" t="e">
        <f ca="1">COUNTIF(OFFSET(class8_2,MATCH(BK$1,#REF!,0)-7+'Итог по классам'!$B135,,,),"р")</f>
        <v>#REF!</v>
      </c>
      <c r="BL135" s="43" t="e">
        <f ca="1">COUNTIF(OFFSET(class8_2,MATCH(BL$1,#REF!,0)-7+'Итог по классам'!$B135,,,),"ш")</f>
        <v>#REF!</v>
      </c>
      <c r="BM135" s="44" t="e">
        <f ca="1">COUNTIF(OFFSET(class8_1,MATCH(BM$1,#REF!,0)-7+'Итог по классам'!$B135,,,),"Ф")</f>
        <v>#REF!</v>
      </c>
      <c r="BN135" s="43" t="e">
        <f ca="1">COUNTIF(OFFSET(class8_1,MATCH(BN$1,#REF!,0)-7+'Итог по классам'!$B135,,,),"р")</f>
        <v>#REF!</v>
      </c>
      <c r="BO135" s="43" t="e">
        <f ca="1">COUNTIF(OFFSET(class8_1,MATCH(BO$1,#REF!,0)-7+'Итог по классам'!$B135,,,),"ш")</f>
        <v>#REF!</v>
      </c>
      <c r="BP135" s="43" t="e">
        <f ca="1">COUNTIF(OFFSET(class8_2,MATCH(BP$1,#REF!,0)-7+'Итог по классам'!$B135,,,),"Ф")</f>
        <v>#REF!</v>
      </c>
      <c r="BQ135" s="43" t="e">
        <f ca="1">COUNTIF(OFFSET(class8_2,MATCH(BQ$1,#REF!,0)-7+'Итог по классам'!$B135,,,),"р")</f>
        <v>#REF!</v>
      </c>
      <c r="BR135" s="43" t="e">
        <f ca="1">COUNTIF(OFFSET(class8_2,MATCH(BR$1,#REF!,0)-7+'Итог по классам'!$B135,,,),"ш")</f>
        <v>#REF!</v>
      </c>
      <c r="BS135" s="44" t="e">
        <f ca="1">COUNTIF(OFFSET(class8_1,MATCH(BS$1,#REF!,0)-7+'Итог по классам'!$B135,,,),"Ф")</f>
        <v>#REF!</v>
      </c>
      <c r="BT135" s="43" t="e">
        <f ca="1">COUNTIF(OFFSET(class8_1,MATCH(BT$1,#REF!,0)-7+'Итог по классам'!$B135,,,),"р")</f>
        <v>#REF!</v>
      </c>
      <c r="BU135" s="43" t="e">
        <f ca="1">COUNTIF(OFFSET(class8_1,MATCH(BU$1,#REF!,0)-7+'Итог по классам'!$B135,,,),"ш")</f>
        <v>#REF!</v>
      </c>
      <c r="BV135" s="43" t="e">
        <f ca="1">COUNTIF(OFFSET(class8_2,MATCH(BV$1,#REF!,0)-7+'Итог по классам'!$B135,,,),"Ф")</f>
        <v>#REF!</v>
      </c>
      <c r="BW135" s="43" t="e">
        <f ca="1">COUNTIF(OFFSET(class8_2,MATCH(BW$1,#REF!,0)-7+'Итог по классам'!$B135,,,),"р")</f>
        <v>#REF!</v>
      </c>
      <c r="BX135" s="43" t="e">
        <f ca="1">COUNTIF(OFFSET(class8_2,MATCH(BX$1,#REF!,0)-7+'Итог по классам'!$B135,,,),"ш")</f>
        <v>#REF!</v>
      </c>
      <c r="BY135" s="44" t="e">
        <f ca="1">COUNTIF(OFFSET(class8_1,MATCH(BY$1,#REF!,0)-7+'Итог по классам'!$B135,,,),"Ф")</f>
        <v>#REF!</v>
      </c>
      <c r="BZ135" s="43" t="e">
        <f ca="1">COUNTIF(OFFSET(class8_1,MATCH(BZ$1,#REF!,0)-7+'Итог по классам'!$B135,,,),"р")</f>
        <v>#REF!</v>
      </c>
      <c r="CA135" s="43" t="e">
        <f ca="1">COUNTIF(OFFSET(class8_1,MATCH(CA$1,#REF!,0)-7+'Итог по классам'!$B135,,,),"ш")</f>
        <v>#REF!</v>
      </c>
      <c r="CB135" s="43" t="e">
        <f ca="1">COUNTIF(OFFSET(class8_2,MATCH(CB$1,#REF!,0)-7+'Итог по классам'!$B135,,,),"Ф")</f>
        <v>#REF!</v>
      </c>
      <c r="CC135" s="43" t="e">
        <f ca="1">COUNTIF(OFFSET(class8_2,MATCH(CC$1,#REF!,0)-7+'Итог по классам'!$B135,,,),"р")</f>
        <v>#REF!</v>
      </c>
      <c r="CD135" s="43" t="e">
        <f ca="1">COUNTIF(OFFSET(class8_2,MATCH(CD$1,#REF!,0)-7+'Итог по классам'!$B135,,,),"ш")</f>
        <v>#REF!</v>
      </c>
      <c r="CE135" s="44" t="e">
        <f ca="1">COUNTIF(OFFSET(class8_1,MATCH(CE$1,#REF!,0)-7+'Итог по классам'!$B135,,,),"Ф")</f>
        <v>#REF!</v>
      </c>
      <c r="CF135" s="43" t="e">
        <f ca="1">COUNTIF(OFFSET(class8_1,MATCH(CF$1,#REF!,0)-7+'Итог по классам'!$B135,,,),"р")</f>
        <v>#REF!</v>
      </c>
      <c r="CG135" s="43" t="e">
        <f ca="1">COUNTIF(OFFSET(class8_1,MATCH(CG$1,#REF!,0)-7+'Итог по классам'!$B135,,,),"ш")</f>
        <v>#REF!</v>
      </c>
      <c r="CH135" s="43" t="e">
        <f ca="1">COUNTIF(OFFSET(class8_2,MATCH(CH$1,#REF!,0)-7+'Итог по классам'!$B135,,,),"Ф")</f>
        <v>#REF!</v>
      </c>
      <c r="CI135" s="43" t="e">
        <f ca="1">COUNTIF(OFFSET(class8_2,MATCH(CI$1,#REF!,0)-7+'Итог по классам'!$B135,,,),"р")</f>
        <v>#REF!</v>
      </c>
      <c r="CJ135" s="43" t="e">
        <f ca="1">COUNTIF(OFFSET(class8_2,MATCH(CJ$1,#REF!,0)-7+'Итог по классам'!$B135,,,),"ш")</f>
        <v>#REF!</v>
      </c>
      <c r="CK135" s="44" t="e">
        <f ca="1">COUNTIF(OFFSET(class8_1,MATCH(CK$1,#REF!,0)-7+'Итог по классам'!$B135,,,),"Ф")</f>
        <v>#REF!</v>
      </c>
      <c r="CL135" s="43" t="e">
        <f ca="1">COUNTIF(OFFSET(class8_1,MATCH(CL$1,#REF!,0)-7+'Итог по классам'!$B135,,,),"р")</f>
        <v>#REF!</v>
      </c>
      <c r="CM135" s="43" t="e">
        <f ca="1">COUNTIF(OFFSET(class8_1,MATCH(CM$1,#REF!,0)-7+'Итог по классам'!$B135,,,),"ш")</f>
        <v>#REF!</v>
      </c>
      <c r="CN135" s="43" t="e">
        <f ca="1">COUNTIF(OFFSET(class8_2,MATCH(CN$1,#REF!,0)-7+'Итог по классам'!$B135,,,),"Ф")</f>
        <v>#REF!</v>
      </c>
      <c r="CO135" s="43" t="e">
        <f ca="1">COUNTIF(OFFSET(class8_2,MATCH(CO$1,#REF!,0)-7+'Итог по классам'!$B135,,,),"р")</f>
        <v>#REF!</v>
      </c>
      <c r="CP135" s="43" t="e">
        <f ca="1">COUNTIF(OFFSET(class8_2,MATCH(CP$1,#REF!,0)-7+'Итог по классам'!$B135,,,),"ш")</f>
        <v>#REF!</v>
      </c>
      <c r="CQ135" s="44" t="e">
        <f ca="1">COUNTIF(OFFSET(class8_1,MATCH(CQ$1,#REF!,0)-7+'Итог по классам'!$B135,,,),"Ф")</f>
        <v>#REF!</v>
      </c>
      <c r="CR135" s="43" t="e">
        <f ca="1">COUNTIF(OFFSET(class8_1,MATCH(CR$1,#REF!,0)-7+'Итог по классам'!$B135,,,),"р")</f>
        <v>#REF!</v>
      </c>
      <c r="CS135" s="43" t="e">
        <f ca="1">COUNTIF(OFFSET(class8_1,MATCH(CS$1,#REF!,0)-7+'Итог по классам'!$B135,,,),"ш")</f>
        <v>#REF!</v>
      </c>
      <c r="CT135" s="43" t="e">
        <f ca="1">COUNTIF(OFFSET(class8_2,MATCH(CT$1,#REF!,0)-7+'Итог по классам'!$B135,,,),"Ф")</f>
        <v>#REF!</v>
      </c>
      <c r="CU135" s="43" t="e">
        <f ca="1">COUNTIF(OFFSET(class8_2,MATCH(CU$1,#REF!,0)-7+'Итог по классам'!$B135,,,),"р")</f>
        <v>#REF!</v>
      </c>
      <c r="CV135" s="43" t="e">
        <f ca="1">COUNTIF(OFFSET(class8_2,MATCH(CV$1,#REF!,0)-7+'Итог по классам'!$B135,,,),"ш")</f>
        <v>#REF!</v>
      </c>
      <c r="CW135" s="44" t="e">
        <f ca="1">COUNTIF(OFFSET(class8_1,MATCH(CW$1,#REF!,0)-7+'Итог по классам'!$B135,,,),"Ф")</f>
        <v>#REF!</v>
      </c>
      <c r="CX135" s="43" t="e">
        <f ca="1">COUNTIF(OFFSET(class8_1,MATCH(CX$1,#REF!,0)-7+'Итог по классам'!$B135,,,),"р")</f>
        <v>#REF!</v>
      </c>
      <c r="CY135" s="43" t="e">
        <f ca="1">COUNTIF(OFFSET(class8_1,MATCH(CY$1,#REF!,0)-7+'Итог по классам'!$B135,,,),"ш")</f>
        <v>#REF!</v>
      </c>
      <c r="CZ135" s="43" t="e">
        <f ca="1">COUNTIF(OFFSET(class8_2,MATCH(CZ$1,#REF!,0)-7+'Итог по классам'!$B135,,,),"Ф")</f>
        <v>#REF!</v>
      </c>
      <c r="DA135" s="43" t="e">
        <f ca="1">COUNTIF(OFFSET(class8_2,MATCH(DA$1,#REF!,0)-7+'Итог по классам'!$B135,,,),"р")</f>
        <v>#REF!</v>
      </c>
      <c r="DB135" s="43" t="e">
        <f ca="1">COUNTIF(OFFSET(class8_2,MATCH(DB$1,#REF!,0)-7+'Итог по классам'!$B135,,,),"ш")</f>
        <v>#REF!</v>
      </c>
      <c r="DC135" s="44" t="e">
        <f ca="1">COUNTIF(OFFSET(class8_1,MATCH(DC$1,#REF!,0)-7+'Итог по классам'!$B135,,,),"Ф")</f>
        <v>#REF!</v>
      </c>
      <c r="DD135" s="43" t="e">
        <f ca="1">COUNTIF(OFFSET(class8_1,MATCH(DD$1,#REF!,0)-7+'Итог по классам'!$B135,,,),"р")</f>
        <v>#REF!</v>
      </c>
      <c r="DE135" s="43" t="e">
        <f ca="1">COUNTIF(OFFSET(class8_1,MATCH(DE$1,#REF!,0)-7+'Итог по классам'!$B135,,,),"ш")</f>
        <v>#REF!</v>
      </c>
      <c r="DF135" s="43" t="e">
        <f ca="1">COUNTIF(OFFSET(class8_2,MATCH(DF$1,#REF!,0)-7+'Итог по классам'!$B135,,,),"Ф")</f>
        <v>#REF!</v>
      </c>
      <c r="DG135" s="43" t="e">
        <f ca="1">COUNTIF(OFFSET(class8_2,MATCH(DG$1,#REF!,0)-7+'Итог по классам'!$B135,,,),"р")</f>
        <v>#REF!</v>
      </c>
      <c r="DH135" s="43" t="e">
        <f ca="1">COUNTIF(OFFSET(class8_2,MATCH(DH$1,#REF!,0)-7+'Итог по классам'!$B135,,,),"ш")</f>
        <v>#REF!</v>
      </c>
      <c r="DI135" s="44" t="e">
        <f ca="1">COUNTIF(OFFSET(class8_1,MATCH(DI$1,#REF!,0)-7+'Итог по классам'!$B135,,,),"Ф")</f>
        <v>#REF!</v>
      </c>
      <c r="DJ135" s="43" t="e">
        <f ca="1">COUNTIF(OFFSET(class8_1,MATCH(DJ$1,#REF!,0)-7+'Итог по классам'!$B135,,,),"р")</f>
        <v>#REF!</v>
      </c>
      <c r="DK135" s="43" t="e">
        <f ca="1">COUNTIF(OFFSET(class8_1,MATCH(DK$1,#REF!,0)-7+'Итог по классам'!$B135,,,),"ш")</f>
        <v>#REF!</v>
      </c>
      <c r="DL135" s="43" t="e">
        <f ca="1">COUNTIF(OFFSET(class8_2,MATCH(DL$1,#REF!,0)-7+'Итог по классам'!$B135,,,),"Ф")</f>
        <v>#REF!</v>
      </c>
      <c r="DM135" s="43" t="e">
        <f ca="1">COUNTIF(OFFSET(class8_2,MATCH(DM$1,#REF!,0)-7+'Итог по классам'!$B135,,,),"р")</f>
        <v>#REF!</v>
      </c>
      <c r="DN135" s="43" t="e">
        <f ca="1">COUNTIF(OFFSET(class8_2,MATCH(DN$1,#REF!,0)-7+'Итог по классам'!$B135,,,),"ш")</f>
        <v>#REF!</v>
      </c>
      <c r="DO135" s="44" t="e">
        <f ca="1">COUNTIF(OFFSET(class8_1,MATCH(DO$1,#REF!,0)-7+'Итог по классам'!$B135,,,),"Ф")</f>
        <v>#REF!</v>
      </c>
      <c r="DP135" s="43" t="e">
        <f ca="1">COUNTIF(OFFSET(class8_1,MATCH(DP$1,#REF!,0)-7+'Итог по классам'!$B135,,,),"р")</f>
        <v>#REF!</v>
      </c>
      <c r="DQ135" s="43" t="e">
        <f ca="1">COUNTIF(OFFSET(class8_1,MATCH(DQ$1,#REF!,0)-7+'Итог по классам'!$B135,,,),"ш")</f>
        <v>#REF!</v>
      </c>
      <c r="DR135" s="43" t="e">
        <f ca="1">COUNTIF(OFFSET(class8_2,MATCH(DR$1,#REF!,0)-7+'Итог по классам'!$B135,,,),"Ф")</f>
        <v>#REF!</v>
      </c>
      <c r="DS135" s="43" t="e">
        <f ca="1">COUNTIF(OFFSET(class8_2,MATCH(DS$1,#REF!,0)-7+'Итог по классам'!$B135,,,),"р")</f>
        <v>#REF!</v>
      </c>
      <c r="DT135" s="43" t="e">
        <f ca="1">COUNTIF(OFFSET(class8_2,MATCH(DT$1,#REF!,0)-7+'Итог по классам'!$B135,,,),"ш")</f>
        <v>#REF!</v>
      </c>
      <c r="DU135" s="44" t="e">
        <f ca="1">COUNTIF(OFFSET(class8_1,MATCH(DU$1,#REF!,0)-7+'Итог по классам'!$B135,,,),"Ф")</f>
        <v>#REF!</v>
      </c>
      <c r="DV135" s="43" t="e">
        <f ca="1">COUNTIF(OFFSET(class8_1,MATCH(DV$1,#REF!,0)-7+'Итог по классам'!$B135,,,),"р")</f>
        <v>#REF!</v>
      </c>
      <c r="DW135" s="43" t="e">
        <f ca="1">COUNTIF(OFFSET(class8_1,MATCH(DW$1,#REF!,0)-7+'Итог по классам'!$B135,,,),"ш")</f>
        <v>#REF!</v>
      </c>
      <c r="DX135" s="43" t="e">
        <f ca="1">COUNTIF(OFFSET(class8_2,MATCH(DX$1,#REF!,0)-7+'Итог по классам'!$B135,,,),"Ф")</f>
        <v>#REF!</v>
      </c>
      <c r="DY135" s="43" t="e">
        <f ca="1">COUNTIF(OFFSET(class8_2,MATCH(DY$1,#REF!,0)-7+'Итог по классам'!$B135,,,),"р")</f>
        <v>#REF!</v>
      </c>
      <c r="DZ135" s="43" t="e">
        <f ca="1">COUNTIF(OFFSET(class8_2,MATCH(DZ$1,#REF!,0)-7+'Итог по классам'!$B135,,,),"ш")</f>
        <v>#REF!</v>
      </c>
      <c r="EA135" s="44" t="e">
        <f ca="1">COUNTIF(OFFSET(class8_1,MATCH(EA$1,#REF!,0)-7+'Итог по классам'!$B135,,,),"Ф")</f>
        <v>#REF!</v>
      </c>
      <c r="EB135" s="43" t="e">
        <f ca="1">COUNTIF(OFFSET(class8_1,MATCH(EB$1,#REF!,0)-7+'Итог по классам'!$B135,,,),"р")</f>
        <v>#REF!</v>
      </c>
      <c r="EC135" s="43" t="e">
        <f ca="1">COUNTIF(OFFSET(class8_1,MATCH(EC$1,#REF!,0)-7+'Итог по классам'!$B135,,,),"ш")</f>
        <v>#REF!</v>
      </c>
      <c r="ED135" s="43" t="e">
        <f ca="1">COUNTIF(OFFSET(class8_2,MATCH(ED$1,#REF!,0)-7+'Итог по классам'!$B135,,,),"Ф")</f>
        <v>#REF!</v>
      </c>
      <c r="EE135" s="43" t="e">
        <f ca="1">COUNTIF(OFFSET(class8_2,MATCH(EE$1,#REF!,0)-7+'Итог по классам'!$B135,,,),"р")</f>
        <v>#REF!</v>
      </c>
      <c r="EF135" s="43" t="e">
        <f ca="1">COUNTIF(OFFSET(class8_2,MATCH(EF$1,#REF!,0)-7+'Итог по классам'!$B135,,,),"ш")</f>
        <v>#REF!</v>
      </c>
      <c r="EG135" s="44" t="e">
        <f ca="1">COUNTIF(OFFSET(class8_1,MATCH(EG$1,#REF!,0)-7+'Итог по классам'!$B135,,,),"Ф")</f>
        <v>#REF!</v>
      </c>
      <c r="EH135" s="43" t="e">
        <f ca="1">COUNTIF(OFFSET(class8_1,MATCH(EH$1,#REF!,0)-7+'Итог по классам'!$B135,,,),"р")</f>
        <v>#REF!</v>
      </c>
      <c r="EI135" s="43" t="e">
        <f ca="1">COUNTIF(OFFSET(class8_1,MATCH(EI$1,#REF!,0)-7+'Итог по классам'!$B135,,,),"ш")</f>
        <v>#REF!</v>
      </c>
      <c r="EJ135" s="43" t="e">
        <f ca="1">COUNTIF(OFFSET(class8_2,MATCH(EJ$1,#REF!,0)-7+'Итог по классам'!$B135,,,),"Ф")</f>
        <v>#REF!</v>
      </c>
      <c r="EK135" s="43" t="e">
        <f ca="1">COUNTIF(OFFSET(class8_2,MATCH(EK$1,#REF!,0)-7+'Итог по классам'!$B135,,,),"р")</f>
        <v>#REF!</v>
      </c>
      <c r="EL135" s="43" t="e">
        <f ca="1">COUNTIF(OFFSET(class8_2,MATCH(EL$1,#REF!,0)-7+'Итог по классам'!$B135,,,),"ш")</f>
        <v>#REF!</v>
      </c>
      <c r="EM135" s="44" t="e">
        <f ca="1">COUNTIF(OFFSET(class8_1,MATCH(EM$1,#REF!,0)-7+'Итог по классам'!$B135,,,),"Ф")</f>
        <v>#REF!</v>
      </c>
      <c r="EN135" s="43" t="e">
        <f ca="1">COUNTIF(OFFSET(class8_1,MATCH(EN$1,#REF!,0)-7+'Итог по классам'!$B135,,,),"р")</f>
        <v>#REF!</v>
      </c>
      <c r="EO135" s="43" t="e">
        <f ca="1">COUNTIF(OFFSET(class8_1,MATCH(EO$1,#REF!,0)-7+'Итог по классам'!$B135,,,),"ш")</f>
        <v>#REF!</v>
      </c>
      <c r="EP135" s="43" t="e">
        <f ca="1">COUNTIF(OFFSET(class8_2,MATCH(EP$1,#REF!,0)-7+'Итог по классам'!$B135,,,),"Ф")</f>
        <v>#REF!</v>
      </c>
      <c r="EQ135" s="43" t="e">
        <f ca="1">COUNTIF(OFFSET(class8_2,MATCH(EQ$1,#REF!,0)-7+'Итог по классам'!$B135,,,),"р")</f>
        <v>#REF!</v>
      </c>
      <c r="ER135" s="43" t="e">
        <f ca="1">COUNTIF(OFFSET(class8_2,MATCH(ER$1,#REF!,0)-7+'Итог по классам'!$B135,,,),"ш")</f>
        <v>#REF!</v>
      </c>
      <c r="ES135" s="44" t="e">
        <f ca="1">COUNTIF(OFFSET(class8_1,MATCH(ES$1,#REF!,0)-7+'Итог по классам'!$B135,,,),"Ф")</f>
        <v>#REF!</v>
      </c>
      <c r="ET135" s="43" t="e">
        <f ca="1">COUNTIF(OFFSET(class8_1,MATCH(ET$1,#REF!,0)-7+'Итог по классам'!$B135,,,),"р")</f>
        <v>#REF!</v>
      </c>
      <c r="EU135" s="43" t="e">
        <f ca="1">COUNTIF(OFFSET(class8_1,MATCH(EU$1,#REF!,0)-7+'Итог по классам'!$B135,,,),"ш")</f>
        <v>#REF!</v>
      </c>
      <c r="EV135" s="43" t="e">
        <f ca="1">COUNTIF(OFFSET(class8_2,MATCH(EV$1,#REF!,0)-7+'Итог по классам'!$B135,,,),"Ф")</f>
        <v>#REF!</v>
      </c>
      <c r="EW135" s="43" t="e">
        <f ca="1">COUNTIF(OFFSET(class8_2,MATCH(EW$1,#REF!,0)-7+'Итог по классам'!$B135,,,),"р")</f>
        <v>#REF!</v>
      </c>
      <c r="EX135" s="43" t="e">
        <f ca="1">COUNTIF(OFFSET(class8_2,MATCH(EX$1,#REF!,0)-7+'Итог по классам'!$B135,,,),"ш")</f>
        <v>#REF!</v>
      </c>
      <c r="EY135" s="44" t="e">
        <f ca="1">COUNTIF(OFFSET(class8_1,MATCH(EY$1,#REF!,0)-7+'Итог по классам'!$B135,,,),"Ф")</f>
        <v>#REF!</v>
      </c>
      <c r="EZ135" s="43" t="e">
        <f ca="1">COUNTIF(OFFSET(class8_1,MATCH(EZ$1,#REF!,0)-7+'Итог по классам'!$B135,,,),"р")</f>
        <v>#REF!</v>
      </c>
      <c r="FA135" s="43" t="e">
        <f ca="1">COUNTIF(OFFSET(class8_1,MATCH(FA$1,#REF!,0)-7+'Итог по классам'!$B135,,,),"ш")</f>
        <v>#REF!</v>
      </c>
      <c r="FB135" s="43" t="e">
        <f ca="1">COUNTIF(OFFSET(class8_2,MATCH(FB$1,#REF!,0)-7+'Итог по классам'!$B135,,,),"Ф")</f>
        <v>#REF!</v>
      </c>
      <c r="FC135" s="43" t="e">
        <f ca="1">COUNTIF(OFFSET(class8_2,MATCH(FC$1,#REF!,0)-7+'Итог по классам'!$B135,,,),"р")</f>
        <v>#REF!</v>
      </c>
      <c r="FD135" s="43" t="e">
        <f ca="1">COUNTIF(OFFSET(class8_2,MATCH(FD$1,#REF!,0)-7+'Итог по классам'!$B135,,,),"ш")</f>
        <v>#REF!</v>
      </c>
      <c r="FE135" s="44" t="e">
        <f ca="1">COUNTIF(OFFSET(class8_1,MATCH(FE$1,#REF!,0)-7+'Итог по классам'!$B135,,,),"Ф")</f>
        <v>#REF!</v>
      </c>
      <c r="FF135" s="43" t="e">
        <f ca="1">COUNTIF(OFFSET(class8_1,MATCH(FF$1,#REF!,0)-7+'Итог по классам'!$B135,,,),"р")</f>
        <v>#REF!</v>
      </c>
      <c r="FG135" s="43" t="e">
        <f ca="1">COUNTIF(OFFSET(class8_1,MATCH(FG$1,#REF!,0)-7+'Итог по классам'!$B135,,,),"ш")</f>
        <v>#REF!</v>
      </c>
      <c r="FH135" s="43" t="e">
        <f ca="1">COUNTIF(OFFSET(class8_2,MATCH(FH$1,#REF!,0)-7+'Итог по классам'!$B135,,,),"Ф")</f>
        <v>#REF!</v>
      </c>
      <c r="FI135" s="43" t="e">
        <f ca="1">COUNTIF(OFFSET(class8_2,MATCH(FI$1,#REF!,0)-7+'Итог по классам'!$B135,,,),"р")</f>
        <v>#REF!</v>
      </c>
      <c r="FJ135" s="43" t="e">
        <f ca="1">COUNTIF(OFFSET(class8_2,MATCH(FJ$1,#REF!,0)-7+'Итог по классам'!$B135,,,),"ш")</f>
        <v>#REF!</v>
      </c>
      <c r="FK135" s="44" t="e">
        <f ca="1">COUNTIF(OFFSET(class8_1,MATCH(FK$1,#REF!,0)-7+'Итог по классам'!$B135,,,),"Ф")</f>
        <v>#REF!</v>
      </c>
      <c r="FL135" s="43" t="e">
        <f ca="1">COUNTIF(OFFSET(class8_1,MATCH(FL$1,#REF!,0)-7+'Итог по классам'!$B135,,,),"р")</f>
        <v>#REF!</v>
      </c>
      <c r="FM135" s="43" t="e">
        <f ca="1">COUNTIF(OFFSET(class8_1,MATCH(FM$1,#REF!,0)-7+'Итог по классам'!$B135,,,),"ш")</f>
        <v>#REF!</v>
      </c>
      <c r="FN135" s="43" t="e">
        <f ca="1">COUNTIF(OFFSET(class8_2,MATCH(FN$1,#REF!,0)-7+'Итог по классам'!$B135,,,),"Ф")</f>
        <v>#REF!</v>
      </c>
      <c r="FO135" s="43" t="e">
        <f ca="1">COUNTIF(OFFSET(class8_2,MATCH(FO$1,#REF!,0)-7+'Итог по классам'!$B135,,,),"р")</f>
        <v>#REF!</v>
      </c>
      <c r="FP135" s="43" t="e">
        <f ca="1">COUNTIF(OFFSET(class8_2,MATCH(FP$1,#REF!,0)-7+'Итог по классам'!$B135,,,),"ш")</f>
        <v>#REF!</v>
      </c>
      <c r="FQ135" s="44" t="e">
        <f ca="1">COUNTIF(OFFSET(class8_1,MATCH(FQ$1,#REF!,0)-7+'Итог по классам'!$B135,,,),"Ф")</f>
        <v>#REF!</v>
      </c>
      <c r="FR135" s="43" t="e">
        <f ca="1">COUNTIF(OFFSET(class8_1,MATCH(FR$1,#REF!,0)-7+'Итог по классам'!$B135,,,),"р")</f>
        <v>#REF!</v>
      </c>
      <c r="FS135" s="43" t="e">
        <f ca="1">COUNTIF(OFFSET(class8_1,MATCH(FS$1,#REF!,0)-7+'Итог по классам'!$B135,,,),"ш")</f>
        <v>#REF!</v>
      </c>
      <c r="FT135" s="43" t="e">
        <f ca="1">COUNTIF(OFFSET(class8_2,MATCH(FT$1,#REF!,0)-7+'Итог по классам'!$B135,,,),"Ф")</f>
        <v>#REF!</v>
      </c>
      <c r="FU135" s="43" t="e">
        <f ca="1">COUNTIF(OFFSET(class8_2,MATCH(FU$1,#REF!,0)-7+'Итог по классам'!$B135,,,),"р")</f>
        <v>#REF!</v>
      </c>
      <c r="FV135" s="43" t="e">
        <f ca="1">COUNTIF(OFFSET(class8_2,MATCH(FV$1,#REF!,0)-7+'Итог по классам'!$B135,,,),"ш")</f>
        <v>#REF!</v>
      </c>
      <c r="FW135" s="44" t="e">
        <f ca="1">COUNTIF(OFFSET(class8_1,MATCH(FW$1,#REF!,0)-7+'Итог по классам'!$B135,,,),"Ф")</f>
        <v>#REF!</v>
      </c>
      <c r="FX135" s="43" t="e">
        <f ca="1">COUNTIF(OFFSET(class8_1,MATCH(FX$1,#REF!,0)-7+'Итог по классам'!$B135,,,),"р")</f>
        <v>#REF!</v>
      </c>
      <c r="FY135" s="43" t="e">
        <f ca="1">COUNTIF(OFFSET(class8_1,MATCH(FY$1,#REF!,0)-7+'Итог по классам'!$B135,,,),"ш")</f>
        <v>#REF!</v>
      </c>
      <c r="FZ135" s="43" t="e">
        <f ca="1">COUNTIF(OFFSET(class8_2,MATCH(FZ$1,#REF!,0)-7+'Итог по классам'!$B135,,,),"Ф")</f>
        <v>#REF!</v>
      </c>
      <c r="GA135" s="43" t="e">
        <f ca="1">COUNTIF(OFFSET(class8_2,MATCH(GA$1,#REF!,0)-7+'Итог по классам'!$B135,,,),"р")</f>
        <v>#REF!</v>
      </c>
      <c r="GB135" s="43" t="e">
        <f ca="1">COUNTIF(OFFSET(class8_2,MATCH(GB$1,#REF!,0)-7+'Итог по классам'!$B135,,,),"ш")</f>
        <v>#REF!</v>
      </c>
      <c r="GC135" s="44" t="e">
        <f ca="1">COUNTIF(OFFSET(class8_1,MATCH(GC$1,#REF!,0)-7+'Итог по классам'!$B135,,,),"Ф")</f>
        <v>#REF!</v>
      </c>
      <c r="GD135" s="43" t="e">
        <f ca="1">COUNTIF(OFFSET(class8_1,MATCH(GD$1,#REF!,0)-7+'Итог по классам'!$B135,,,),"р")</f>
        <v>#REF!</v>
      </c>
      <c r="GE135" s="43" t="e">
        <f ca="1">COUNTIF(OFFSET(class8_1,MATCH(GE$1,#REF!,0)-7+'Итог по классам'!$B135,,,),"ш")</f>
        <v>#REF!</v>
      </c>
      <c r="GF135" s="43" t="e">
        <f ca="1">COUNTIF(OFFSET(class8_2,MATCH(GF$1,#REF!,0)-7+'Итог по классам'!$B135,,,),"Ф")</f>
        <v>#REF!</v>
      </c>
      <c r="GG135" s="43" t="e">
        <f ca="1">COUNTIF(OFFSET(class8_2,MATCH(GG$1,#REF!,0)-7+'Итог по классам'!$B135,,,),"р")</f>
        <v>#REF!</v>
      </c>
      <c r="GH135" s="43" t="e">
        <f ca="1">COUNTIF(OFFSET(class8_2,MATCH(GH$1,#REF!,0)-7+'Итог по классам'!$B135,,,),"ш")</f>
        <v>#REF!</v>
      </c>
      <c r="GI135" s="44" t="e">
        <f ca="1">COUNTIF(OFFSET(class8_1,MATCH(GI$1,#REF!,0)-7+'Итог по классам'!$B135,,,),"Ф")</f>
        <v>#REF!</v>
      </c>
      <c r="GJ135" s="43" t="e">
        <f ca="1">COUNTIF(OFFSET(class8_1,MATCH(GJ$1,#REF!,0)-7+'Итог по классам'!$B135,,,),"р")</f>
        <v>#REF!</v>
      </c>
      <c r="GK135" s="43" t="e">
        <f ca="1">COUNTIF(OFFSET(class8_1,MATCH(GK$1,#REF!,0)-7+'Итог по классам'!$B135,,,),"ш")</f>
        <v>#REF!</v>
      </c>
      <c r="GL135" s="43" t="e">
        <f ca="1">COUNTIF(OFFSET(class8_2,MATCH(GL$1,#REF!,0)-7+'Итог по классам'!$B135,,,),"Ф")</f>
        <v>#REF!</v>
      </c>
      <c r="GM135" s="43" t="e">
        <f ca="1">COUNTIF(OFFSET(class8_2,MATCH(GM$1,#REF!,0)-7+'Итог по классам'!$B135,,,),"р")</f>
        <v>#REF!</v>
      </c>
      <c r="GN135" s="43" t="e">
        <f ca="1">COUNTIF(OFFSET(class8_2,MATCH(GN$1,#REF!,0)-7+'Итог по классам'!$B135,,,),"ш")</f>
        <v>#REF!</v>
      </c>
      <c r="GO135" s="44" t="e">
        <f ca="1">COUNTIF(OFFSET(class8_1,MATCH(GO$1,#REF!,0)-7+'Итог по классам'!$B135,,,),"Ф")</f>
        <v>#REF!</v>
      </c>
      <c r="GP135" s="43" t="e">
        <f ca="1">COUNTIF(OFFSET(class8_1,MATCH(GP$1,#REF!,0)-7+'Итог по классам'!$B135,,,),"р")</f>
        <v>#REF!</v>
      </c>
      <c r="GQ135" s="43" t="e">
        <f ca="1">COUNTIF(OFFSET(class8_1,MATCH(GQ$1,#REF!,0)-7+'Итог по классам'!$B135,,,),"ш")</f>
        <v>#REF!</v>
      </c>
      <c r="GR135" s="43" t="e">
        <f ca="1">COUNTIF(OFFSET(class8_2,MATCH(GR$1,#REF!,0)-7+'Итог по классам'!$B135,,,),"Ф")</f>
        <v>#REF!</v>
      </c>
      <c r="GS135" s="43" t="e">
        <f ca="1">COUNTIF(OFFSET(class8_2,MATCH(GS$1,#REF!,0)-7+'Итог по классам'!$B135,,,),"р")</f>
        <v>#REF!</v>
      </c>
      <c r="GT135" s="43" t="e">
        <f ca="1">COUNTIF(OFFSET(class8_2,MATCH(GT$1,#REF!,0)-7+'Итог по классам'!$B135,,,),"ш")</f>
        <v>#REF!</v>
      </c>
      <c r="GU135" s="44" t="e">
        <f ca="1">COUNTIF(OFFSET(class8_1,MATCH(GU$1,#REF!,0)-7+'Итог по классам'!$B135,,,),"Ф")</f>
        <v>#REF!</v>
      </c>
      <c r="GV135" s="43" t="e">
        <f ca="1">COUNTIF(OFFSET(class8_1,MATCH(GV$1,#REF!,0)-7+'Итог по классам'!$B135,,,),"р")</f>
        <v>#REF!</v>
      </c>
      <c r="GW135" s="43" t="e">
        <f ca="1">COUNTIF(OFFSET(class8_1,MATCH(GW$1,#REF!,0)-7+'Итог по классам'!$B135,,,),"ш")</f>
        <v>#REF!</v>
      </c>
      <c r="GX135" s="43" t="e">
        <f ca="1">COUNTIF(OFFSET(class8_2,MATCH(GX$1,#REF!,0)-7+'Итог по классам'!$B135,,,),"Ф")</f>
        <v>#REF!</v>
      </c>
      <c r="GY135" s="43" t="e">
        <f ca="1">COUNTIF(OFFSET(class8_2,MATCH(GY$1,#REF!,0)-7+'Итог по классам'!$B135,,,),"р")</f>
        <v>#REF!</v>
      </c>
      <c r="GZ135" s="43" t="e">
        <f ca="1">COUNTIF(OFFSET(class8_2,MATCH(GZ$1,#REF!,0)-7+'Итог по классам'!$B135,,,),"ш")</f>
        <v>#REF!</v>
      </c>
      <c r="HA135" s="44" t="e">
        <f ca="1">COUNTIF(OFFSET(class8_1,MATCH(HA$1,#REF!,0)-7+'Итог по классам'!$B135,,,),"Ф")</f>
        <v>#REF!</v>
      </c>
      <c r="HB135" s="43" t="e">
        <f ca="1">COUNTIF(OFFSET(class8_1,MATCH(HB$1,#REF!,0)-7+'Итог по классам'!$B135,,,),"р")</f>
        <v>#REF!</v>
      </c>
      <c r="HC135" s="43" t="e">
        <f ca="1">COUNTIF(OFFSET(class8_1,MATCH(HC$1,#REF!,0)-7+'Итог по классам'!$B135,,,),"ш")</f>
        <v>#REF!</v>
      </c>
      <c r="HD135" s="43" t="e">
        <f ca="1">COUNTIF(OFFSET(class8_2,MATCH(HD$1,#REF!,0)-7+'Итог по классам'!$B135,,,),"Ф")</f>
        <v>#REF!</v>
      </c>
      <c r="HE135" s="43" t="e">
        <f ca="1">COUNTIF(OFFSET(class8_2,MATCH(HE$1,#REF!,0)-7+'Итог по классам'!$B135,,,),"р")</f>
        <v>#REF!</v>
      </c>
      <c r="HF135" s="43" t="e">
        <f ca="1">COUNTIF(OFFSET(class8_2,MATCH(HF$1,#REF!,0)-7+'Итог по классам'!$B135,,,),"ш")</f>
        <v>#REF!</v>
      </c>
      <c r="HG135" s="44" t="e">
        <f ca="1">COUNTIF(OFFSET(class8_1,MATCH(HG$1,#REF!,0)-7+'Итог по классам'!$B135,,,),"Ф")</f>
        <v>#REF!</v>
      </c>
      <c r="HH135" s="43" t="e">
        <f ca="1">COUNTIF(OFFSET(class8_1,MATCH(HH$1,#REF!,0)-7+'Итог по классам'!$B135,,,),"р")</f>
        <v>#REF!</v>
      </c>
      <c r="HI135" s="43" t="e">
        <f ca="1">COUNTIF(OFFSET(class8_1,MATCH(HI$1,#REF!,0)-7+'Итог по классам'!$B135,,,),"ш")</f>
        <v>#REF!</v>
      </c>
      <c r="HJ135" s="43" t="e">
        <f ca="1">COUNTIF(OFFSET(class8_2,MATCH(HJ$1,#REF!,0)-7+'Итог по классам'!$B135,,,),"Ф")</f>
        <v>#REF!</v>
      </c>
      <c r="HK135" s="43" t="e">
        <f ca="1">COUNTIF(OFFSET(class8_2,MATCH(HK$1,#REF!,0)-7+'Итог по классам'!$B135,,,),"р")</f>
        <v>#REF!</v>
      </c>
      <c r="HL135" s="43" t="e">
        <f ca="1">COUNTIF(OFFSET(class8_2,MATCH(HL$1,#REF!,0)-7+'Итог по классам'!$B135,,,),"ш")</f>
        <v>#REF!</v>
      </c>
      <c r="HM135" s="44" t="e">
        <f ca="1">COUNTIF(OFFSET(class8_1,MATCH(HM$1,#REF!,0)-7+'Итог по классам'!$B135,,,),"Ф")</f>
        <v>#REF!</v>
      </c>
      <c r="HN135" s="43" t="e">
        <f ca="1">COUNTIF(OFFSET(class8_1,MATCH(HN$1,#REF!,0)-7+'Итог по классам'!$B135,,,),"р")</f>
        <v>#REF!</v>
      </c>
      <c r="HO135" s="43" t="e">
        <f ca="1">COUNTIF(OFFSET(class8_1,MATCH(HO$1,#REF!,0)-7+'Итог по классам'!$B135,,,),"ш")</f>
        <v>#REF!</v>
      </c>
      <c r="HP135" s="43" t="e">
        <f ca="1">COUNTIF(OFFSET(class8_2,MATCH(HP$1,#REF!,0)-7+'Итог по классам'!$B135,,,),"Ф")</f>
        <v>#REF!</v>
      </c>
      <c r="HQ135" s="43" t="e">
        <f ca="1">COUNTIF(OFFSET(class8_2,MATCH(HQ$1,#REF!,0)-7+'Итог по классам'!$B135,,,),"р")</f>
        <v>#REF!</v>
      </c>
      <c r="HR135" s="43" t="e">
        <f ca="1">COUNTIF(OFFSET(class8_2,MATCH(HR$1,#REF!,0)-7+'Итог по классам'!$B135,,,),"ш")</f>
        <v>#REF!</v>
      </c>
      <c r="HS135" s="44" t="e">
        <f ca="1">COUNTIF(OFFSET(class8_1,MATCH(HS$1,#REF!,0)-7+'Итог по классам'!$B135,,,),"Ф")</f>
        <v>#REF!</v>
      </c>
      <c r="HT135" s="43" t="e">
        <f ca="1">COUNTIF(OFFSET(class8_1,MATCH(HT$1,#REF!,0)-7+'Итог по классам'!$B135,,,),"р")</f>
        <v>#REF!</v>
      </c>
      <c r="HU135" s="43" t="e">
        <f ca="1">COUNTIF(OFFSET(class8_1,MATCH(HU$1,#REF!,0)-7+'Итог по классам'!$B135,,,),"ш")</f>
        <v>#REF!</v>
      </c>
      <c r="HV135" s="43" t="e">
        <f ca="1">COUNTIF(OFFSET(class8_2,MATCH(HV$1,#REF!,0)-7+'Итог по классам'!$B135,,,),"Ф")</f>
        <v>#REF!</v>
      </c>
      <c r="HW135" s="43" t="e">
        <f ca="1">COUNTIF(OFFSET(class8_2,MATCH(HW$1,#REF!,0)-7+'Итог по классам'!$B135,,,),"р")</f>
        <v>#REF!</v>
      </c>
      <c r="HX135" s="43" t="e">
        <f ca="1">COUNTIF(OFFSET(class8_2,MATCH(HX$1,#REF!,0)-7+'Итог по классам'!$B135,,,),"ш")</f>
        <v>#REF!</v>
      </c>
      <c r="HY135" s="44" t="e">
        <f ca="1">COUNTIF(OFFSET(class8_1,MATCH(HY$1,#REF!,0)-7+'Итог по классам'!$B135,,,),"Ф")</f>
        <v>#REF!</v>
      </c>
      <c r="HZ135" s="43" t="e">
        <f ca="1">COUNTIF(OFFSET(class8_1,MATCH(HZ$1,#REF!,0)-7+'Итог по классам'!$B135,,,),"р")</f>
        <v>#REF!</v>
      </c>
      <c r="IA135" s="43" t="e">
        <f ca="1">COUNTIF(OFFSET(class8_1,MATCH(IA$1,#REF!,0)-7+'Итог по классам'!$B135,,,),"ш")</f>
        <v>#REF!</v>
      </c>
      <c r="IB135" s="43" t="e">
        <f ca="1">COUNTIF(OFFSET(class8_2,MATCH(IB$1,#REF!,0)-7+'Итог по классам'!$B135,,,),"Ф")</f>
        <v>#REF!</v>
      </c>
      <c r="IC135" s="43" t="e">
        <f ca="1">COUNTIF(OFFSET(class8_2,MATCH(IC$1,#REF!,0)-7+'Итог по классам'!$B135,,,),"р")</f>
        <v>#REF!</v>
      </c>
      <c r="ID135" s="43" t="e">
        <f ca="1">COUNTIF(OFFSET(class8_2,MATCH(ID$1,#REF!,0)-7+'Итог по классам'!$B135,,,),"ш")</f>
        <v>#REF!</v>
      </c>
      <c r="IE135" s="44" t="e">
        <f ca="1">COUNTIF(OFFSET(class8_1,MATCH(IE$1,#REF!,0)-7+'Итог по классам'!$B135,,,),"Ф")</f>
        <v>#REF!</v>
      </c>
      <c r="IF135" s="43" t="e">
        <f ca="1">COUNTIF(OFFSET(class8_1,MATCH(IF$1,#REF!,0)-7+'Итог по классам'!$B135,,,),"р")</f>
        <v>#REF!</v>
      </c>
      <c r="IG135" s="43" t="e">
        <f ca="1">COUNTIF(OFFSET(class8_1,MATCH(IG$1,#REF!,0)-7+'Итог по классам'!$B135,,,),"ш")</f>
        <v>#REF!</v>
      </c>
      <c r="IH135" s="43" t="e">
        <f ca="1">COUNTIF(OFFSET(class8_2,MATCH(IH$1,#REF!,0)-7+'Итог по классам'!$B135,,,),"Ф")</f>
        <v>#REF!</v>
      </c>
      <c r="II135" s="43" t="e">
        <f ca="1">COUNTIF(OFFSET(class8_2,MATCH(II$1,#REF!,0)-7+'Итог по классам'!$B135,,,),"р")</f>
        <v>#REF!</v>
      </c>
      <c r="IJ135" s="43" t="e">
        <f ca="1">COUNTIF(OFFSET(class8_2,MATCH(IJ$1,#REF!,0)-7+'Итог по классам'!$B135,,,),"ш")</f>
        <v>#REF!</v>
      </c>
      <c r="IK135" s="44" t="e">
        <f ca="1">COUNTIF(OFFSET(class8_1,MATCH(IK$1,#REF!,0)-7+'Итог по классам'!$B135,,,),"Ф")</f>
        <v>#REF!</v>
      </c>
      <c r="IL135" s="43" t="e">
        <f ca="1">COUNTIF(OFFSET(class8_1,MATCH(IL$1,#REF!,0)-7+'Итог по классам'!$B135,,,),"р")</f>
        <v>#REF!</v>
      </c>
      <c r="IM135" s="43" t="e">
        <f ca="1">COUNTIF(OFFSET(class8_1,MATCH(IM$1,#REF!,0)-7+'Итог по классам'!$B135,,,),"ш")</f>
        <v>#REF!</v>
      </c>
      <c r="IN135" s="43" t="e">
        <f ca="1">COUNTIF(OFFSET(class8_2,MATCH(IN$1,#REF!,0)-7+'Итог по классам'!$B135,,,),"Ф")</f>
        <v>#REF!</v>
      </c>
      <c r="IO135" s="43" t="e">
        <f ca="1">COUNTIF(OFFSET(class8_2,MATCH(IO$1,#REF!,0)-7+'Итог по классам'!$B135,,,),"р")</f>
        <v>#REF!</v>
      </c>
      <c r="IP135" s="43" t="e">
        <f ca="1">COUNTIF(OFFSET(class8_2,MATCH(IP$1,#REF!,0)-7+'Итог по классам'!$B135,,,),"ш")</f>
        <v>#REF!</v>
      </c>
      <c r="IQ135" s="44" t="e">
        <f ca="1">COUNTIF(OFFSET(class8_1,MATCH(IQ$1,#REF!,0)-7+'Итог по классам'!$B135,,,),"Ф")</f>
        <v>#REF!</v>
      </c>
      <c r="IR135" s="43" t="e">
        <f ca="1">COUNTIF(OFFSET(class8_1,MATCH(IR$1,#REF!,0)-7+'Итог по классам'!$B135,,,),"р")</f>
        <v>#REF!</v>
      </c>
      <c r="IS135" s="43" t="e">
        <f ca="1">COUNTIF(OFFSET(class8_1,MATCH(IS$1,#REF!,0)-7+'Итог по классам'!$B135,,,),"ш")</f>
        <v>#REF!</v>
      </c>
      <c r="IT135" s="43" t="e">
        <f ca="1">COUNTIF(OFFSET(class8_2,MATCH(IT$1,#REF!,0)-7+'Итог по классам'!$B135,,,),"Ф")</f>
        <v>#REF!</v>
      </c>
      <c r="IU135" s="43" t="e">
        <f ca="1">COUNTIF(OFFSET(class8_2,MATCH(IU$1,#REF!,0)-7+'Итог по классам'!$B135,,,),"р")</f>
        <v>#REF!</v>
      </c>
      <c r="IV135" s="43" t="e">
        <f ca="1">COUNTIF(OFFSET(class8_2,MATCH(IV$1,#REF!,0)-7+'Итог по классам'!$B135,,,),"ш")</f>
        <v>#REF!</v>
      </c>
      <c r="IW135" s="44" t="e">
        <f ca="1">COUNTIF(OFFSET(class8_1,MATCH(IW$1,#REF!,0)-7+'Итог по классам'!$B135,,,),"Ф")</f>
        <v>#REF!</v>
      </c>
      <c r="IX135" s="43" t="e">
        <f ca="1">COUNTIF(OFFSET(class8_1,MATCH(IX$1,#REF!,0)-7+'Итог по классам'!$B135,,,),"р")</f>
        <v>#REF!</v>
      </c>
      <c r="IY135" s="43" t="e">
        <f ca="1">COUNTIF(OFFSET(class8_1,MATCH(IY$1,#REF!,0)-7+'Итог по классам'!$B135,,,),"ш")</f>
        <v>#REF!</v>
      </c>
      <c r="IZ135" s="43" t="e">
        <f ca="1">COUNTIF(OFFSET(class8_2,MATCH(IZ$1,#REF!,0)-7+'Итог по классам'!$B135,,,),"Ф")</f>
        <v>#REF!</v>
      </c>
      <c r="JA135" s="43" t="e">
        <f ca="1">COUNTIF(OFFSET(class8_2,MATCH(JA$1,#REF!,0)-7+'Итог по классам'!$B135,,,),"р")</f>
        <v>#REF!</v>
      </c>
      <c r="JB135" s="43" t="e">
        <f ca="1">COUNTIF(OFFSET(class8_2,MATCH(JB$1,#REF!,0)-7+'Итог по классам'!$B135,,,),"ш")</f>
        <v>#REF!</v>
      </c>
      <c r="JC135" s="44" t="e">
        <f ca="1">COUNTIF(OFFSET(class8_1,MATCH(JC$1,#REF!,0)-7+'Итог по классам'!$B135,,,),"Ф")</f>
        <v>#REF!</v>
      </c>
      <c r="JD135" s="43" t="e">
        <f ca="1">COUNTIF(OFFSET(class8_1,MATCH(JD$1,#REF!,0)-7+'Итог по классам'!$B135,,,),"р")</f>
        <v>#REF!</v>
      </c>
      <c r="JE135" s="43" t="e">
        <f ca="1">COUNTIF(OFFSET(class8_1,MATCH(JE$1,#REF!,0)-7+'Итог по классам'!$B135,,,),"ш")</f>
        <v>#REF!</v>
      </c>
      <c r="JF135" s="43" t="e">
        <f ca="1">COUNTIF(OFFSET(class8_2,MATCH(JF$1,#REF!,0)-7+'Итог по классам'!$B135,,,),"Ф")</f>
        <v>#REF!</v>
      </c>
      <c r="JG135" s="43" t="e">
        <f ca="1">COUNTIF(OFFSET(class8_2,MATCH(JG$1,#REF!,0)-7+'Итог по классам'!$B135,,,),"р")</f>
        <v>#REF!</v>
      </c>
      <c r="JH135" s="43" t="e">
        <f ca="1">COUNTIF(OFFSET(class8_2,MATCH(JH$1,#REF!,0)-7+'Итог по классам'!$B135,,,),"ш")</f>
        <v>#REF!</v>
      </c>
      <c r="JI135" s="44" t="e">
        <f ca="1">COUNTIF(OFFSET(class8_1,MATCH(JI$1,#REF!,0)-7+'Итог по классам'!$B135,,,),"Ф")</f>
        <v>#REF!</v>
      </c>
      <c r="JJ135" s="43" t="e">
        <f ca="1">COUNTIF(OFFSET(class8_1,MATCH(JJ$1,#REF!,0)-7+'Итог по классам'!$B135,,,),"р")</f>
        <v>#REF!</v>
      </c>
      <c r="JK135" s="43" t="e">
        <f ca="1">COUNTIF(OFFSET(class8_1,MATCH(JK$1,#REF!,0)-7+'Итог по классам'!$B135,,,),"ш")</f>
        <v>#REF!</v>
      </c>
      <c r="JL135" s="43" t="e">
        <f ca="1">COUNTIF(OFFSET(class8_2,MATCH(JL$1,#REF!,0)-7+'Итог по классам'!$B135,,,),"Ф")</f>
        <v>#REF!</v>
      </c>
      <c r="JM135" s="43" t="e">
        <f ca="1">COUNTIF(OFFSET(class8_2,MATCH(JM$1,#REF!,0)-7+'Итог по классам'!$B135,,,),"р")</f>
        <v>#REF!</v>
      </c>
      <c r="JN135" s="43" t="e">
        <f ca="1">COUNTIF(OFFSET(class8_2,MATCH(JN$1,#REF!,0)-7+'Итог по классам'!$B135,,,),"ш")</f>
        <v>#REF!</v>
      </c>
      <c r="JO135" s="44" t="e">
        <f ca="1">COUNTIF(OFFSET(class8_1,MATCH(JO$1,#REF!,0)-7+'Итог по классам'!$B135,,,),"Ф")</f>
        <v>#REF!</v>
      </c>
      <c r="JP135" s="43" t="e">
        <f ca="1">COUNTIF(OFFSET(class8_1,MATCH(JP$1,#REF!,0)-7+'Итог по классам'!$B135,,,),"р")</f>
        <v>#REF!</v>
      </c>
      <c r="JQ135" s="43" t="e">
        <f ca="1">COUNTIF(OFFSET(class8_1,MATCH(JQ$1,#REF!,0)-7+'Итог по классам'!$B135,,,),"ш")</f>
        <v>#REF!</v>
      </c>
      <c r="JR135" s="43" t="e">
        <f ca="1">COUNTIF(OFFSET(class8_2,MATCH(JR$1,#REF!,0)-7+'Итог по классам'!$B135,,,),"Ф")</f>
        <v>#REF!</v>
      </c>
      <c r="JS135" s="43" t="e">
        <f ca="1">COUNTIF(OFFSET(class8_2,MATCH(JS$1,#REF!,0)-7+'Итог по классам'!$B135,,,),"р")</f>
        <v>#REF!</v>
      </c>
      <c r="JT135" s="43" t="e">
        <f ca="1">COUNTIF(OFFSET(class8_2,MATCH(JT$1,#REF!,0)-7+'Итог по классам'!$B135,,,),"ш")</f>
        <v>#REF!</v>
      </c>
      <c r="JU135" s="44" t="e">
        <f ca="1">COUNTIF(OFFSET(class8_1,MATCH(JU$1,#REF!,0)-7+'Итог по классам'!$B135,,,),"Ф")</f>
        <v>#REF!</v>
      </c>
      <c r="JV135" s="43" t="e">
        <f ca="1">COUNTIF(OFFSET(class8_1,MATCH(JV$1,#REF!,0)-7+'Итог по классам'!$B135,,,),"р")</f>
        <v>#REF!</v>
      </c>
      <c r="JW135" s="43" t="e">
        <f ca="1">COUNTIF(OFFSET(class8_1,MATCH(JW$1,#REF!,0)-7+'Итог по классам'!$B135,,,),"ш")</f>
        <v>#REF!</v>
      </c>
      <c r="JX135" s="43" t="e">
        <f ca="1">COUNTIF(OFFSET(class8_2,MATCH(JX$1,#REF!,0)-7+'Итог по классам'!$B135,,,),"Ф")</f>
        <v>#REF!</v>
      </c>
      <c r="JY135" s="43" t="e">
        <f ca="1">COUNTIF(OFFSET(class8_2,MATCH(JY$1,#REF!,0)-7+'Итог по классам'!$B135,,,),"р")</f>
        <v>#REF!</v>
      </c>
      <c r="JZ135" s="43" t="e">
        <f ca="1">COUNTIF(OFFSET(class8_2,MATCH(JZ$1,#REF!,0)-7+'Итог по классам'!$B135,,,),"ш")</f>
        <v>#REF!</v>
      </c>
      <c r="KA135" s="44" t="e">
        <f ca="1">COUNTIF(OFFSET(class8_1,MATCH(KA$1,#REF!,0)-7+'Итог по классам'!$B135,,,),"Ф")</f>
        <v>#REF!</v>
      </c>
      <c r="KB135" s="43" t="e">
        <f ca="1">COUNTIF(OFFSET(class8_1,MATCH(KB$1,#REF!,0)-7+'Итог по классам'!$B135,,,),"р")</f>
        <v>#REF!</v>
      </c>
      <c r="KC135" s="43" t="e">
        <f ca="1">COUNTIF(OFFSET(class8_1,MATCH(KC$1,#REF!,0)-7+'Итог по классам'!$B135,,,),"ш")</f>
        <v>#REF!</v>
      </c>
      <c r="KD135" s="43" t="e">
        <f ca="1">COUNTIF(OFFSET(class8_2,MATCH(KD$1,#REF!,0)-7+'Итог по классам'!$B135,,,),"Ф")</f>
        <v>#REF!</v>
      </c>
      <c r="KE135" s="43" t="e">
        <f ca="1">COUNTIF(OFFSET(class8_2,MATCH(KE$1,#REF!,0)-7+'Итог по классам'!$B135,,,),"р")</f>
        <v>#REF!</v>
      </c>
      <c r="KF135" s="43" t="e">
        <f ca="1">COUNTIF(OFFSET(class8_2,MATCH(KF$1,#REF!,0)-7+'Итог по классам'!$B135,,,),"ш")</f>
        <v>#REF!</v>
      </c>
      <c r="KG135" s="44" t="e">
        <f ca="1">COUNTIF(OFFSET(class8_1,MATCH(KG$1,#REF!,0)-7+'Итог по классам'!$B135,,,),"Ф")</f>
        <v>#REF!</v>
      </c>
      <c r="KH135" s="43" t="e">
        <f ca="1">COUNTIF(OFFSET(class8_1,MATCH(KH$1,#REF!,0)-7+'Итог по классам'!$B135,,,),"р")</f>
        <v>#REF!</v>
      </c>
      <c r="KI135" s="43" t="e">
        <f ca="1">COUNTIF(OFFSET(class8_1,MATCH(KI$1,#REF!,0)-7+'Итог по классам'!$B135,,,),"ш")</f>
        <v>#REF!</v>
      </c>
      <c r="KJ135" s="43" t="e">
        <f ca="1">COUNTIF(OFFSET(class8_2,MATCH(KJ$1,#REF!,0)-7+'Итог по классам'!$B135,,,),"Ф")</f>
        <v>#REF!</v>
      </c>
      <c r="KK135" s="43" t="e">
        <f ca="1">COUNTIF(OFFSET(class8_2,MATCH(KK$1,#REF!,0)-7+'Итог по классам'!$B135,,,),"р")</f>
        <v>#REF!</v>
      </c>
      <c r="KL135" s="43" t="e">
        <f ca="1">COUNTIF(OFFSET(class8_2,MATCH(KL$1,#REF!,0)-7+'Итог по классам'!$B135,,,),"ш")</f>
        <v>#REF!</v>
      </c>
      <c r="KM135" s="44" t="e">
        <f ca="1">COUNTIF(OFFSET(class8_1,MATCH(KM$1,#REF!,0)-7+'Итог по классам'!$B135,,,),"Ф")</f>
        <v>#REF!</v>
      </c>
      <c r="KN135" s="43" t="e">
        <f ca="1">COUNTIF(OFFSET(class8_1,MATCH(KN$1,#REF!,0)-7+'Итог по классам'!$B135,,,),"р")</f>
        <v>#REF!</v>
      </c>
      <c r="KO135" s="43" t="e">
        <f ca="1">COUNTIF(OFFSET(class8_1,MATCH(KO$1,#REF!,0)-7+'Итог по классам'!$B135,,,),"ш")</f>
        <v>#REF!</v>
      </c>
      <c r="KP135" s="43" t="e">
        <f ca="1">COUNTIF(OFFSET(class8_2,MATCH(KP$1,#REF!,0)-7+'Итог по классам'!$B135,,,),"Ф")</f>
        <v>#REF!</v>
      </c>
      <c r="KQ135" s="43" t="e">
        <f ca="1">COUNTIF(OFFSET(class8_2,MATCH(KQ$1,#REF!,0)-7+'Итог по классам'!$B135,,,),"р")</f>
        <v>#REF!</v>
      </c>
      <c r="KR135" s="43" t="e">
        <f ca="1">COUNTIF(OFFSET(class8_2,MATCH(KR$1,#REF!,0)-7+'Итог по классам'!$B135,,,),"ш")</f>
        <v>#REF!</v>
      </c>
    </row>
    <row r="136" spans="1:304" customFormat="1">
      <c r="A136" t="e">
        <f>#REF!</f>
        <v>#REF!</v>
      </c>
      <c r="B136" s="43"/>
      <c r="C136" s="38" t="s">
        <v>58</v>
      </c>
      <c r="D136" s="38"/>
      <c r="E136" s="58" t="e">
        <f ca="1">"9 "&amp;CLEAN(OFFSET(cl9name,(E$1-1)*29,,,))</f>
        <v>#REF!</v>
      </c>
      <c r="F136" s="59"/>
      <c r="G136" s="59"/>
      <c r="H136" s="59"/>
      <c r="I136" s="59"/>
      <c r="J136" s="59"/>
      <c r="K136" s="58" t="e">
        <f ca="1">"9 "&amp;CLEAN(OFFSET(cl9name,(K$1-1)*29,,,))</f>
        <v>#REF!</v>
      </c>
      <c r="L136" s="59"/>
      <c r="M136" s="59"/>
      <c r="N136" s="59"/>
      <c r="O136" s="59"/>
      <c r="P136" s="59"/>
      <c r="Q136" s="58" t="e">
        <f ca="1">"9 "&amp;CLEAN(OFFSET(cl9name,(Q$1-1)*29,,,))</f>
        <v>#REF!</v>
      </c>
      <c r="R136" s="59"/>
      <c r="S136" s="59"/>
      <c r="T136" s="59"/>
      <c r="U136" s="59"/>
      <c r="V136" s="59"/>
      <c r="W136" s="58" t="e">
        <f ca="1">"9 "&amp;CLEAN(OFFSET(cl9name,(W$1-1)*29,,,))</f>
        <v>#REF!</v>
      </c>
      <c r="X136" s="59"/>
      <c r="Y136" s="59"/>
      <c r="Z136" s="59"/>
      <c r="AA136" s="59"/>
      <c r="AB136" s="59"/>
      <c r="AC136" s="58" t="e">
        <f ca="1">"9 "&amp;CLEAN(OFFSET(cl9name,(AC$1-1)*29,,,))</f>
        <v>#REF!</v>
      </c>
      <c r="AD136" s="59"/>
      <c r="AE136" s="59"/>
      <c r="AF136" s="59"/>
      <c r="AG136" s="59"/>
      <c r="AH136" s="59"/>
      <c r="AI136" s="58" t="e">
        <f ca="1">"9 "&amp;CLEAN(OFFSET(cl9name,(AI$1-1)*22,,,))</f>
        <v>#REF!</v>
      </c>
      <c r="AJ136" s="59"/>
      <c r="AK136" s="59"/>
      <c r="AL136" s="59"/>
      <c r="AM136" s="59"/>
      <c r="AN136" s="59"/>
      <c r="AO136" s="58" t="e">
        <f ca="1">"9 "&amp;CLEAN(OFFSET(cl9name,(AO$1-1)*22,,,))</f>
        <v>#REF!</v>
      </c>
      <c r="AP136" s="59"/>
      <c r="AQ136" s="59"/>
      <c r="AR136" s="59"/>
      <c r="AS136" s="59"/>
      <c r="AT136" s="59"/>
      <c r="AU136" s="58" t="e">
        <f ca="1">"9 "&amp;CLEAN(OFFSET(cl9name,(AU$1-1)*22,,,))</f>
        <v>#REF!</v>
      </c>
      <c r="AV136" s="59"/>
      <c r="AW136" s="59"/>
      <c r="AX136" s="59"/>
      <c r="AY136" s="59"/>
      <c r="AZ136" s="59"/>
      <c r="BA136" s="58" t="e">
        <f ca="1">"9 "&amp;CLEAN(OFFSET(cl9name,(BA$1-1)*22,,,))</f>
        <v>#REF!</v>
      </c>
      <c r="BB136" s="59"/>
      <c r="BC136" s="59"/>
      <c r="BD136" s="59"/>
      <c r="BE136" s="59"/>
      <c r="BF136" s="59"/>
      <c r="BG136" s="58" t="e">
        <f ca="1">"9 "&amp;CLEAN(OFFSET(cl9name,(BG$1-1)*22,,,))</f>
        <v>#REF!</v>
      </c>
      <c r="BH136" s="59"/>
      <c r="BI136" s="59"/>
      <c r="BJ136" s="59"/>
      <c r="BK136" s="59"/>
      <c r="BL136" s="59"/>
      <c r="BM136" s="58" t="e">
        <f ca="1">"9 "&amp;CLEAN(OFFSET(cl9name,(BM$1-1)*22,,,))</f>
        <v>#REF!</v>
      </c>
      <c r="BN136" s="59"/>
      <c r="BO136" s="59"/>
      <c r="BP136" s="59"/>
      <c r="BQ136" s="59"/>
      <c r="BR136" s="59"/>
      <c r="BS136" s="58" t="e">
        <f ca="1">"9 "&amp;CLEAN(OFFSET(cl9name,(BS$1-1)*22,,,))</f>
        <v>#REF!</v>
      </c>
      <c r="BT136" s="59"/>
      <c r="BU136" s="59"/>
      <c r="BV136" s="59"/>
      <c r="BW136" s="59"/>
      <c r="BX136" s="59"/>
      <c r="BY136" s="58" t="e">
        <f ca="1">"9 "&amp;CLEAN(OFFSET(cl9name,(BY$1-1)*22,,,))</f>
        <v>#REF!</v>
      </c>
      <c r="BZ136" s="59"/>
      <c r="CA136" s="59"/>
      <c r="CB136" s="59"/>
      <c r="CC136" s="59"/>
      <c r="CD136" s="59"/>
      <c r="CE136" s="58" t="e">
        <f ca="1">"9 "&amp;CLEAN(OFFSET(cl9name,(CE$1-1)*22,,,))</f>
        <v>#REF!</v>
      </c>
      <c r="CF136" s="59"/>
      <c r="CG136" s="59"/>
      <c r="CH136" s="59"/>
      <c r="CI136" s="59"/>
      <c r="CJ136" s="59"/>
      <c r="CK136" s="58" t="e">
        <f ca="1">"9 "&amp;CLEAN(OFFSET(cl9name,(CK$1-1)*22,,,))</f>
        <v>#REF!</v>
      </c>
      <c r="CL136" s="59"/>
      <c r="CM136" s="59"/>
      <c r="CN136" s="59"/>
      <c r="CO136" s="59"/>
      <c r="CP136" s="59"/>
      <c r="CQ136" s="58" t="e">
        <f ca="1">"9 "&amp;CLEAN(OFFSET(cl9name,(CQ$1-1)*22,,,))</f>
        <v>#REF!</v>
      </c>
      <c r="CR136" s="59"/>
      <c r="CS136" s="59"/>
      <c r="CT136" s="59"/>
      <c r="CU136" s="59"/>
      <c r="CV136" s="59"/>
      <c r="CW136" s="58" t="e">
        <f ca="1">"9 "&amp;CLEAN(OFFSET(cl9name,(CW$1-1)*22,,,))</f>
        <v>#REF!</v>
      </c>
      <c r="CX136" s="59"/>
      <c r="CY136" s="59"/>
      <c r="CZ136" s="59"/>
      <c r="DA136" s="59"/>
      <c r="DB136" s="59"/>
      <c r="DC136" s="58" t="e">
        <f ca="1">"9 "&amp;CLEAN(OFFSET(cl9name,(DC$1-1)*22,,,))</f>
        <v>#REF!</v>
      </c>
      <c r="DD136" s="59"/>
      <c r="DE136" s="59"/>
      <c r="DF136" s="59"/>
      <c r="DG136" s="59"/>
      <c r="DH136" s="59"/>
      <c r="DI136" s="58" t="e">
        <f ca="1">"9 "&amp;CLEAN(OFFSET(cl9name,(DI$1-1)*22,,,))</f>
        <v>#REF!</v>
      </c>
      <c r="DJ136" s="59"/>
      <c r="DK136" s="59"/>
      <c r="DL136" s="59"/>
      <c r="DM136" s="59"/>
      <c r="DN136" s="59"/>
      <c r="DO136" s="58" t="e">
        <f ca="1">"9 "&amp;CLEAN(OFFSET(cl9name,(DO$1-1)*22,,,))</f>
        <v>#REF!</v>
      </c>
      <c r="DP136" s="59"/>
      <c r="DQ136" s="59"/>
      <c r="DR136" s="59"/>
      <c r="DS136" s="59"/>
      <c r="DT136" s="59"/>
      <c r="DU136" s="58" t="e">
        <f ca="1">"9 "&amp;CLEAN(OFFSET(cl9name,(DU$1-1)*22,,,))</f>
        <v>#REF!</v>
      </c>
      <c r="DV136" s="59"/>
      <c r="DW136" s="59"/>
      <c r="DX136" s="59"/>
      <c r="DY136" s="59"/>
      <c r="DZ136" s="59"/>
      <c r="EA136" s="58" t="e">
        <f ca="1">"9 "&amp;CLEAN(OFFSET(cl9name,(EA$1-1)*22,,,))</f>
        <v>#REF!</v>
      </c>
      <c r="EB136" s="59"/>
      <c r="EC136" s="59"/>
      <c r="ED136" s="59"/>
      <c r="EE136" s="59"/>
      <c r="EF136" s="59"/>
      <c r="EG136" s="58" t="e">
        <f ca="1">"9 "&amp;CLEAN(OFFSET(cl9name,(EG$1-1)*22,,,))</f>
        <v>#REF!</v>
      </c>
      <c r="EH136" s="59"/>
      <c r="EI136" s="59"/>
      <c r="EJ136" s="59"/>
      <c r="EK136" s="59"/>
      <c r="EL136" s="59"/>
      <c r="EM136" s="58" t="e">
        <f ca="1">"9 "&amp;CLEAN(OFFSET(cl9name,(EM$1-1)*22,,,))</f>
        <v>#REF!</v>
      </c>
      <c r="EN136" s="59"/>
      <c r="EO136" s="59"/>
      <c r="EP136" s="59"/>
      <c r="EQ136" s="59"/>
      <c r="ER136" s="59"/>
      <c r="ES136" s="58" t="e">
        <f ca="1">"9 "&amp;CLEAN(OFFSET(cl9name,(ES$1-1)*22,,,))</f>
        <v>#REF!</v>
      </c>
      <c r="ET136" s="59"/>
      <c r="EU136" s="59"/>
      <c r="EV136" s="59"/>
      <c r="EW136" s="59"/>
      <c r="EX136" s="59"/>
      <c r="EY136" s="58" t="e">
        <f ca="1">"9 "&amp;CLEAN(OFFSET(cl9name,(EY$1-1)*22,,,))</f>
        <v>#REF!</v>
      </c>
      <c r="EZ136" s="59"/>
      <c r="FA136" s="59"/>
      <c r="FB136" s="59"/>
      <c r="FC136" s="59"/>
      <c r="FD136" s="59"/>
      <c r="FE136" s="58" t="e">
        <f ca="1">"9 "&amp;CLEAN(OFFSET(cl9name,(FE$1-1)*22,,,))</f>
        <v>#REF!</v>
      </c>
      <c r="FF136" s="59"/>
      <c r="FG136" s="59"/>
      <c r="FH136" s="59"/>
      <c r="FI136" s="59"/>
      <c r="FJ136" s="59"/>
      <c r="FK136" s="58" t="e">
        <f ca="1">"9 "&amp;CLEAN(OFFSET(cl9name,(FK$1-1)*22,,,))</f>
        <v>#REF!</v>
      </c>
      <c r="FL136" s="59"/>
      <c r="FM136" s="59"/>
      <c r="FN136" s="59"/>
      <c r="FO136" s="59"/>
      <c r="FP136" s="59"/>
      <c r="FQ136" s="58" t="e">
        <f ca="1">"9 "&amp;CLEAN(OFFSET(cl9name,(FQ$1-1)*22,,,))</f>
        <v>#REF!</v>
      </c>
      <c r="FR136" s="59"/>
      <c r="FS136" s="59"/>
      <c r="FT136" s="59"/>
      <c r="FU136" s="59"/>
      <c r="FV136" s="59"/>
      <c r="FW136" s="58" t="e">
        <f ca="1">"9 "&amp;CLEAN(OFFSET(cl9name,(FW$1-1)*22,,,))</f>
        <v>#REF!</v>
      </c>
      <c r="FX136" s="59"/>
      <c r="FY136" s="59"/>
      <c r="FZ136" s="59"/>
      <c r="GA136" s="59"/>
      <c r="GB136" s="59"/>
      <c r="GC136" s="58" t="e">
        <f ca="1">"9 "&amp;CLEAN(OFFSET(cl9name,(GC$1-1)*22,,,))</f>
        <v>#REF!</v>
      </c>
      <c r="GD136" s="59"/>
      <c r="GE136" s="59"/>
      <c r="GF136" s="59"/>
      <c r="GG136" s="59"/>
      <c r="GH136" s="59"/>
      <c r="GI136" s="58" t="e">
        <f ca="1">"9 "&amp;CLEAN(OFFSET(cl9name,(GI$1-1)*22,,,))</f>
        <v>#REF!</v>
      </c>
      <c r="GJ136" s="59"/>
      <c r="GK136" s="59"/>
      <c r="GL136" s="59"/>
      <c r="GM136" s="59"/>
      <c r="GN136" s="59"/>
      <c r="GO136" s="58" t="e">
        <f ca="1">"9 "&amp;CLEAN(OFFSET(cl9name,(GO$1-1)*22,,,))</f>
        <v>#REF!</v>
      </c>
      <c r="GP136" s="59"/>
      <c r="GQ136" s="59"/>
      <c r="GR136" s="59"/>
      <c r="GS136" s="59"/>
      <c r="GT136" s="59"/>
      <c r="GU136" s="58" t="e">
        <f ca="1">"9 "&amp;CLEAN(OFFSET(cl9name,(GU$1-1)*22,,,))</f>
        <v>#REF!</v>
      </c>
      <c r="GV136" s="59"/>
      <c r="GW136" s="59"/>
      <c r="GX136" s="59"/>
      <c r="GY136" s="59"/>
      <c r="GZ136" s="59"/>
      <c r="HA136" s="58" t="e">
        <f ca="1">"9 "&amp;CLEAN(OFFSET(cl9name,(HA$1-1)*22,,,))</f>
        <v>#REF!</v>
      </c>
      <c r="HB136" s="59"/>
      <c r="HC136" s="59"/>
      <c r="HD136" s="59"/>
      <c r="HE136" s="59"/>
      <c r="HF136" s="59"/>
      <c r="HG136" s="58" t="e">
        <f ca="1">"9 "&amp;CLEAN(OFFSET(cl9name,(HG$1-1)*22,,,))</f>
        <v>#REF!</v>
      </c>
      <c r="HH136" s="59"/>
      <c r="HI136" s="59"/>
      <c r="HJ136" s="59"/>
      <c r="HK136" s="59"/>
      <c r="HL136" s="59"/>
      <c r="HM136" s="58" t="e">
        <f ca="1">"9 "&amp;CLEAN(OFFSET(cl9name,(HM$1-1)*22,,,))</f>
        <v>#REF!</v>
      </c>
      <c r="HN136" s="59"/>
      <c r="HO136" s="59"/>
      <c r="HP136" s="59"/>
      <c r="HQ136" s="59"/>
      <c r="HR136" s="59"/>
      <c r="HS136" s="58" t="e">
        <f ca="1">"9 "&amp;CLEAN(OFFSET(cl9name,(HS$1-1)*22,,,))</f>
        <v>#REF!</v>
      </c>
      <c r="HT136" s="59"/>
      <c r="HU136" s="59"/>
      <c r="HV136" s="59"/>
      <c r="HW136" s="59"/>
      <c r="HX136" s="59"/>
      <c r="HY136" s="58" t="e">
        <f ca="1">"9 "&amp;CLEAN(OFFSET(cl9name,(HY$1-1)*22,,,))</f>
        <v>#REF!</v>
      </c>
      <c r="HZ136" s="59"/>
      <c r="IA136" s="59"/>
      <c r="IB136" s="59"/>
      <c r="IC136" s="59"/>
      <c r="ID136" s="59"/>
      <c r="IE136" s="58" t="e">
        <f ca="1">"9 "&amp;CLEAN(OFFSET(cl9name,(IE$1-1)*22,,,))</f>
        <v>#REF!</v>
      </c>
      <c r="IF136" s="59"/>
      <c r="IG136" s="59"/>
      <c r="IH136" s="59"/>
      <c r="II136" s="59"/>
      <c r="IJ136" s="59"/>
      <c r="IK136" s="58" t="e">
        <f ca="1">"9 "&amp;CLEAN(OFFSET(cl9name,(IK$1-1)*22,,,))</f>
        <v>#REF!</v>
      </c>
      <c r="IL136" s="59"/>
      <c r="IM136" s="59"/>
      <c r="IN136" s="59"/>
      <c r="IO136" s="59"/>
      <c r="IP136" s="59"/>
      <c r="IQ136" s="58" t="e">
        <f ca="1">"9 "&amp;CLEAN(OFFSET(cl9name,(IQ$1-1)*22,,,))</f>
        <v>#REF!</v>
      </c>
      <c r="IR136" s="59"/>
      <c r="IS136" s="59"/>
      <c r="IT136" s="59"/>
      <c r="IU136" s="59"/>
      <c r="IV136" s="59"/>
      <c r="IW136" s="58" t="e">
        <f ca="1">"9 "&amp;CLEAN(OFFSET(cl9name,(IW$1-1)*22,,,))</f>
        <v>#REF!</v>
      </c>
      <c r="IX136" s="59"/>
      <c r="IY136" s="59"/>
      <c r="IZ136" s="59"/>
      <c r="JA136" s="59"/>
      <c r="JB136" s="59"/>
      <c r="JC136" s="58" t="e">
        <f ca="1">"9 "&amp;CLEAN(OFFSET(cl9name,(JC$1-1)*22,,,))</f>
        <v>#REF!</v>
      </c>
      <c r="JD136" s="59"/>
      <c r="JE136" s="59"/>
      <c r="JF136" s="59"/>
      <c r="JG136" s="59"/>
      <c r="JH136" s="59"/>
      <c r="JI136" s="58" t="e">
        <f ca="1">"9 "&amp;CLEAN(OFFSET(cl9name,(JI$1-1)*22,,,))</f>
        <v>#REF!</v>
      </c>
      <c r="JJ136" s="59"/>
      <c r="JK136" s="59"/>
      <c r="JL136" s="59"/>
      <c r="JM136" s="59"/>
      <c r="JN136" s="59"/>
      <c r="JO136" s="58" t="e">
        <f ca="1">"9 "&amp;CLEAN(OFFSET(cl9name,(JO$1-1)*22,,,))</f>
        <v>#REF!</v>
      </c>
      <c r="JP136" s="59"/>
      <c r="JQ136" s="59"/>
      <c r="JR136" s="59"/>
      <c r="JS136" s="59"/>
      <c r="JT136" s="59"/>
      <c r="JU136" s="58" t="e">
        <f ca="1">"9 "&amp;CLEAN(OFFSET(cl9name,(JU$1-1)*22,,,))</f>
        <v>#REF!</v>
      </c>
      <c r="JV136" s="59"/>
      <c r="JW136" s="59"/>
      <c r="JX136" s="59"/>
      <c r="JY136" s="59"/>
      <c r="JZ136" s="59"/>
      <c r="KA136" s="58" t="e">
        <f ca="1">"9 "&amp;CLEAN(OFFSET(cl9name,(KA$1-1)*22,,,))</f>
        <v>#REF!</v>
      </c>
      <c r="KB136" s="59"/>
      <c r="KC136" s="59"/>
      <c r="KD136" s="59"/>
      <c r="KE136" s="59"/>
      <c r="KF136" s="59"/>
      <c r="KG136" s="58" t="e">
        <f ca="1">"9 "&amp;CLEAN(OFFSET(cl9name,(KG$1-1)*22,,,))</f>
        <v>#REF!</v>
      </c>
      <c r="KH136" s="59"/>
      <c r="KI136" s="59"/>
      <c r="KJ136" s="59"/>
      <c r="KK136" s="59"/>
      <c r="KL136" s="59"/>
      <c r="KM136" s="58" t="e">
        <f ca="1">"9 "&amp;CLEAN(OFFSET(cl9name,(KM$1-1)*22,,,))</f>
        <v>#REF!</v>
      </c>
      <c r="KN136" s="59"/>
      <c r="KO136" s="59"/>
      <c r="KP136" s="59"/>
      <c r="KQ136" s="59"/>
      <c r="KR136" s="59"/>
    </row>
    <row r="137" spans="1:304" customFormat="1">
      <c r="A137" t="e">
        <f t="shared" ref="A137:A159" si="281">A136</f>
        <v>#REF!</v>
      </c>
      <c r="B137" s="43">
        <v>1</v>
      </c>
      <c r="C137" s="3" t="s">
        <v>0</v>
      </c>
      <c r="D137" s="3" t="s">
        <v>58</v>
      </c>
      <c r="E137" s="43" t="e">
        <f ca="1">COUNTIF(OFFSET(class9_1,MATCH(E$1,#REF!,0)-7+'Итог по классам'!$B137,,,),"Ф")</f>
        <v>#REF!</v>
      </c>
      <c r="F137" s="43" t="e">
        <f ca="1">COUNTIF(OFFSET(class9_1,MATCH(F$1,#REF!,0)-7+'Итог по классам'!$B137,,,),"р")</f>
        <v>#REF!</v>
      </c>
      <c r="G137" s="43" t="e">
        <f ca="1">COUNTIF(OFFSET(class9_1,MATCH(G$1,#REF!,0)-7+'Итог по классам'!$B137,,,),"ш")</f>
        <v>#REF!</v>
      </c>
      <c r="H137" s="43" t="e">
        <f ca="1">COUNTIF(OFFSET(class9_2,MATCH(H$1,#REF!,0)-7+'Итог по классам'!$B137,,,),"Ф")</f>
        <v>#REF!</v>
      </c>
      <c r="I137" s="43" t="e">
        <f ca="1">COUNTIF(OFFSET(class9_2,MATCH(I$1,#REF!,0)-7+'Итог по классам'!$B137,,,),"р")</f>
        <v>#REF!</v>
      </c>
      <c r="J137" s="43" t="e">
        <f ca="1">COUNTIF(OFFSET(class9_2,MATCH(J$1,#REF!,0)-7+'Итог по классам'!$B137,,,),"ш")</f>
        <v>#REF!</v>
      </c>
      <c r="K137" s="44" t="e">
        <f ca="1">COUNTIF(OFFSET(class9_1,MATCH(K$1,#REF!,0)-7+'Итог по классам'!$B137,,,),"Ф")</f>
        <v>#REF!</v>
      </c>
      <c r="L137" s="43" t="e">
        <f ca="1">COUNTIF(OFFSET(class9_1,MATCH(L$1,#REF!,0)-7+'Итог по классам'!$B137,,,),"р")</f>
        <v>#REF!</v>
      </c>
      <c r="M137" s="43" t="e">
        <f ca="1">COUNTIF(OFFSET(class9_1,MATCH(M$1,#REF!,0)-7+'Итог по классам'!$B137,,,),"ш")</f>
        <v>#REF!</v>
      </c>
      <c r="N137" s="43" t="e">
        <f ca="1">COUNTIF(OFFSET(class9_2,MATCH(N$1,#REF!,0)-7+'Итог по классам'!$B137,,,),"Ф")</f>
        <v>#REF!</v>
      </c>
      <c r="O137" s="43" t="e">
        <f ca="1">COUNTIF(OFFSET(class9_2,MATCH(O$1,#REF!,0)-7+'Итог по классам'!$B137,,,),"р")</f>
        <v>#REF!</v>
      </c>
      <c r="P137" s="43" t="e">
        <f ca="1">COUNTIF(OFFSET(class9_2,MATCH(P$1,#REF!,0)-7+'Итог по классам'!$B137,,,),"ш")</f>
        <v>#REF!</v>
      </c>
      <c r="Q137" s="44" t="e">
        <f ca="1">COUNTIF(OFFSET(class9_1,MATCH(Q$1,#REF!,0)-7+'Итог по классам'!$B137,,,),"Ф")</f>
        <v>#REF!</v>
      </c>
      <c r="R137" s="43" t="e">
        <f ca="1">COUNTIF(OFFSET(class9_1,MATCH(R$1,#REF!,0)-7+'Итог по классам'!$B137,,,),"р")</f>
        <v>#REF!</v>
      </c>
      <c r="S137" s="43" t="e">
        <f ca="1">COUNTIF(OFFSET(class9_1,MATCH(S$1,#REF!,0)-7+'Итог по классам'!$B137,,,),"ш")</f>
        <v>#REF!</v>
      </c>
      <c r="T137" s="43" t="e">
        <f ca="1">COUNTIF(OFFSET(class9_2,MATCH(T$1,#REF!,0)-7+'Итог по классам'!$B137,,,),"Ф")</f>
        <v>#REF!</v>
      </c>
      <c r="U137" s="43" t="e">
        <f ca="1">COUNTIF(OFFSET(class9_2,MATCH(U$1,#REF!,0)-7+'Итог по классам'!$B137,,,),"р")</f>
        <v>#REF!</v>
      </c>
      <c r="V137" s="43" t="e">
        <f ca="1">COUNTIF(OFFSET(class9_2,MATCH(V$1,#REF!,0)-7+'Итог по классам'!$B137,,,),"ш")</f>
        <v>#REF!</v>
      </c>
      <c r="W137" s="44" t="e">
        <f ca="1">COUNTIF(OFFSET(class9_1,MATCH(W$1,#REF!,0)-7+'Итог по классам'!$B137,,,),"Ф")</f>
        <v>#REF!</v>
      </c>
      <c r="X137" s="43" t="e">
        <f ca="1">COUNTIF(OFFSET(class9_1,MATCH(X$1,#REF!,0)-7+'Итог по классам'!$B137,,,),"р")</f>
        <v>#REF!</v>
      </c>
      <c r="Y137" s="43" t="e">
        <f ca="1">COUNTIF(OFFSET(class9_1,MATCH(Y$1,#REF!,0)-7+'Итог по классам'!$B137,,,),"ш")</f>
        <v>#REF!</v>
      </c>
      <c r="Z137" s="43" t="e">
        <f ca="1">COUNTIF(OFFSET(class9_2,MATCH(Z$1,#REF!,0)-7+'Итог по классам'!$B137,,,),"Ф")</f>
        <v>#REF!</v>
      </c>
      <c r="AA137" s="43" t="e">
        <f ca="1">COUNTIF(OFFSET(class9_2,MATCH(AA$1,#REF!,0)-7+'Итог по классам'!$B137,,,),"р")</f>
        <v>#REF!</v>
      </c>
      <c r="AB137" s="43" t="e">
        <f ca="1">COUNTIF(OFFSET(class9_2,MATCH(AB$1,#REF!,0)-7+'Итог по классам'!$B137,,,),"ш")</f>
        <v>#REF!</v>
      </c>
      <c r="AC137" s="44" t="e">
        <f ca="1">COUNTIF(OFFSET(class9_1,MATCH(AC$1,#REF!,0)-7+'Итог по классам'!$B137,,,),"Ф")</f>
        <v>#REF!</v>
      </c>
      <c r="AD137" s="43" t="e">
        <f ca="1">COUNTIF(OFFSET(class9_1,MATCH(AD$1,#REF!,0)-7+'Итог по классам'!$B137,,,),"р")</f>
        <v>#REF!</v>
      </c>
      <c r="AE137" s="43" t="e">
        <f ca="1">COUNTIF(OFFSET(class9_1,MATCH(AE$1,#REF!,0)-7+'Итог по классам'!$B137,,,),"ш")</f>
        <v>#REF!</v>
      </c>
      <c r="AF137" s="43" t="e">
        <f ca="1">COUNTIF(OFFSET(class9_2,MATCH(AF$1,#REF!,0)-7+'Итог по классам'!$B137,,,),"Ф")</f>
        <v>#REF!</v>
      </c>
      <c r="AG137" s="43" t="e">
        <f ca="1">COUNTIF(OFFSET(class9_2,MATCH(AG$1,#REF!,0)-7+'Итог по классам'!$B137,,,),"р")</f>
        <v>#REF!</v>
      </c>
      <c r="AH137" s="43" t="e">
        <f ca="1">COUNTIF(OFFSET(class9_2,MATCH(AH$1,#REF!,0)-7+'Итог по классам'!$B137,,,),"ш")</f>
        <v>#REF!</v>
      </c>
      <c r="AI137" s="44" t="e">
        <f ca="1">COUNTIF(OFFSET(class9_1,MATCH(AI$1,#REF!,0)-7+'Итог по классам'!$B137,,,),"Ф")</f>
        <v>#REF!</v>
      </c>
      <c r="AJ137" s="43" t="e">
        <f ca="1">COUNTIF(OFFSET(class9_1,MATCH(AJ$1,#REF!,0)-7+'Итог по классам'!$B137,,,),"р")</f>
        <v>#REF!</v>
      </c>
      <c r="AK137" s="43" t="e">
        <f ca="1">COUNTIF(OFFSET(class9_1,MATCH(AK$1,#REF!,0)-7+'Итог по классам'!$B137,,,),"ш")</f>
        <v>#REF!</v>
      </c>
      <c r="AL137" s="43" t="e">
        <f ca="1">COUNTIF(OFFSET(class9_2,MATCH(AL$1,#REF!,0)-7+'Итог по классам'!$B137,,,),"Ф")</f>
        <v>#REF!</v>
      </c>
      <c r="AM137" s="43" t="e">
        <f ca="1">COUNTIF(OFFSET(class9_2,MATCH(AM$1,#REF!,0)-7+'Итог по классам'!$B137,,,),"р")</f>
        <v>#REF!</v>
      </c>
      <c r="AN137" s="43" t="e">
        <f ca="1">COUNTIF(OFFSET(class9_2,MATCH(AN$1,#REF!,0)-7+'Итог по классам'!$B137,,,),"ш")</f>
        <v>#REF!</v>
      </c>
      <c r="AO137" s="44" t="e">
        <f ca="1">COUNTIF(OFFSET(class9_1,MATCH(AO$1,#REF!,0)-7+'Итог по классам'!$B137,,,),"Ф")</f>
        <v>#REF!</v>
      </c>
      <c r="AP137" s="43" t="e">
        <f ca="1">COUNTIF(OFFSET(class9_1,MATCH(AP$1,#REF!,0)-7+'Итог по классам'!$B137,,,),"р")</f>
        <v>#REF!</v>
      </c>
      <c r="AQ137" s="43" t="e">
        <f ca="1">COUNTIF(OFFSET(class9_1,MATCH(AQ$1,#REF!,0)-7+'Итог по классам'!$B137,,,),"ш")</f>
        <v>#REF!</v>
      </c>
      <c r="AR137" s="43" t="e">
        <f ca="1">COUNTIF(OFFSET(class9_2,MATCH(AR$1,#REF!,0)-7+'Итог по классам'!$B137,,,),"Ф")</f>
        <v>#REF!</v>
      </c>
      <c r="AS137" s="43" t="e">
        <f ca="1">COUNTIF(OFFSET(class9_2,MATCH(AS$1,#REF!,0)-7+'Итог по классам'!$B137,,,),"р")</f>
        <v>#REF!</v>
      </c>
      <c r="AT137" s="43" t="e">
        <f ca="1">COUNTIF(OFFSET(class9_2,MATCH(AT$1,#REF!,0)-7+'Итог по классам'!$B137,,,),"ш")</f>
        <v>#REF!</v>
      </c>
      <c r="AU137" s="44" t="e">
        <f ca="1">COUNTIF(OFFSET(class9_1,MATCH(AU$1,#REF!,0)-7+'Итог по классам'!$B137,,,),"Ф")</f>
        <v>#REF!</v>
      </c>
      <c r="AV137" s="43" t="e">
        <f ca="1">COUNTIF(OFFSET(class9_1,MATCH(AV$1,#REF!,0)-7+'Итог по классам'!$B137,,,),"р")</f>
        <v>#REF!</v>
      </c>
      <c r="AW137" s="43" t="e">
        <f ca="1">COUNTIF(OFFSET(class9_1,MATCH(AW$1,#REF!,0)-7+'Итог по классам'!$B137,,,),"ш")</f>
        <v>#REF!</v>
      </c>
      <c r="AX137" s="43" t="e">
        <f ca="1">COUNTIF(OFFSET(class9_2,MATCH(AX$1,#REF!,0)-7+'Итог по классам'!$B137,,,),"Ф")</f>
        <v>#REF!</v>
      </c>
      <c r="AY137" s="43" t="e">
        <f ca="1">COUNTIF(OFFSET(class9_2,MATCH(AY$1,#REF!,0)-7+'Итог по классам'!$B137,,,),"р")</f>
        <v>#REF!</v>
      </c>
      <c r="AZ137" s="43" t="e">
        <f ca="1">COUNTIF(OFFSET(class9_2,MATCH(AZ$1,#REF!,0)-7+'Итог по классам'!$B137,,,),"ш")</f>
        <v>#REF!</v>
      </c>
      <c r="BA137" s="44" t="e">
        <f ca="1">COUNTIF(OFFSET(class9_1,MATCH(BA$1,#REF!,0)-7+'Итог по классам'!$B137,,,),"Ф")</f>
        <v>#REF!</v>
      </c>
      <c r="BB137" s="43" t="e">
        <f ca="1">COUNTIF(OFFSET(class9_1,MATCH(BB$1,#REF!,0)-7+'Итог по классам'!$B137,,,),"р")</f>
        <v>#REF!</v>
      </c>
      <c r="BC137" s="43" t="e">
        <f ca="1">COUNTIF(OFFSET(class9_1,MATCH(BC$1,#REF!,0)-7+'Итог по классам'!$B137,,,),"ш")</f>
        <v>#REF!</v>
      </c>
      <c r="BD137" s="43" t="e">
        <f ca="1">COUNTIF(OFFSET(class9_2,MATCH(BD$1,#REF!,0)-7+'Итог по классам'!$B137,,,),"Ф")</f>
        <v>#REF!</v>
      </c>
      <c r="BE137" s="43" t="e">
        <f ca="1">COUNTIF(OFFSET(class9_2,MATCH(BE$1,#REF!,0)-7+'Итог по классам'!$B137,,,),"р")</f>
        <v>#REF!</v>
      </c>
      <c r="BF137" s="43" t="e">
        <f ca="1">COUNTIF(OFFSET(class9_2,MATCH(BF$1,#REF!,0)-7+'Итог по классам'!$B137,,,),"ш")</f>
        <v>#REF!</v>
      </c>
      <c r="BG137" s="44" t="e">
        <f ca="1">COUNTIF(OFFSET(class9_1,MATCH(BG$1,#REF!,0)-7+'Итог по классам'!$B137,,,),"Ф")</f>
        <v>#REF!</v>
      </c>
      <c r="BH137" s="43" t="e">
        <f ca="1">COUNTIF(OFFSET(class9_1,MATCH(BH$1,#REF!,0)-7+'Итог по классам'!$B137,,,),"р")</f>
        <v>#REF!</v>
      </c>
      <c r="BI137" s="43" t="e">
        <f ca="1">COUNTIF(OFFSET(class9_1,MATCH(BI$1,#REF!,0)-7+'Итог по классам'!$B137,,,),"ш")</f>
        <v>#REF!</v>
      </c>
      <c r="BJ137" s="43" t="e">
        <f ca="1">COUNTIF(OFFSET(class9_2,MATCH(BJ$1,#REF!,0)-7+'Итог по классам'!$B137,,,),"Ф")</f>
        <v>#REF!</v>
      </c>
      <c r="BK137" s="43" t="e">
        <f ca="1">COUNTIF(OFFSET(class9_2,MATCH(BK$1,#REF!,0)-7+'Итог по классам'!$B137,,,),"р")</f>
        <v>#REF!</v>
      </c>
      <c r="BL137" s="43" t="e">
        <f ca="1">COUNTIF(OFFSET(class9_2,MATCH(BL$1,#REF!,0)-7+'Итог по классам'!$B137,,,),"ш")</f>
        <v>#REF!</v>
      </c>
      <c r="BM137" s="44" t="e">
        <f ca="1">COUNTIF(OFFSET(class9_1,MATCH(BM$1,#REF!,0)-7+'Итог по классам'!$B137,,,),"Ф")</f>
        <v>#REF!</v>
      </c>
      <c r="BN137" s="43" t="e">
        <f ca="1">COUNTIF(OFFSET(class9_1,MATCH(BN$1,#REF!,0)-7+'Итог по классам'!$B137,,,),"р")</f>
        <v>#REF!</v>
      </c>
      <c r="BO137" s="43" t="e">
        <f ca="1">COUNTIF(OFFSET(class9_1,MATCH(BO$1,#REF!,0)-7+'Итог по классам'!$B137,,,),"ш")</f>
        <v>#REF!</v>
      </c>
      <c r="BP137" s="43" t="e">
        <f ca="1">COUNTIF(OFFSET(class9_2,MATCH(BP$1,#REF!,0)-7+'Итог по классам'!$B137,,,),"Ф")</f>
        <v>#REF!</v>
      </c>
      <c r="BQ137" s="43" t="e">
        <f ca="1">COUNTIF(OFFSET(class9_2,MATCH(BQ$1,#REF!,0)-7+'Итог по классам'!$B137,,,),"р")</f>
        <v>#REF!</v>
      </c>
      <c r="BR137" s="43" t="e">
        <f ca="1">COUNTIF(OFFSET(class9_2,MATCH(BR$1,#REF!,0)-7+'Итог по классам'!$B137,,,),"ш")</f>
        <v>#REF!</v>
      </c>
      <c r="BS137" s="44" t="e">
        <f ca="1">COUNTIF(OFFSET(class9_1,MATCH(BS$1,#REF!,0)-7+'Итог по классам'!$B137,,,),"Ф")</f>
        <v>#REF!</v>
      </c>
      <c r="BT137" s="43" t="e">
        <f ca="1">COUNTIF(OFFSET(class9_1,MATCH(BT$1,#REF!,0)-7+'Итог по классам'!$B137,,,),"р")</f>
        <v>#REF!</v>
      </c>
      <c r="BU137" s="43" t="e">
        <f ca="1">COUNTIF(OFFSET(class9_1,MATCH(BU$1,#REF!,0)-7+'Итог по классам'!$B137,,,),"ш")</f>
        <v>#REF!</v>
      </c>
      <c r="BV137" s="43" t="e">
        <f ca="1">COUNTIF(OFFSET(class9_2,MATCH(BV$1,#REF!,0)-7+'Итог по классам'!$B137,,,),"Ф")</f>
        <v>#REF!</v>
      </c>
      <c r="BW137" s="43" t="e">
        <f ca="1">COUNTIF(OFFSET(class9_2,MATCH(BW$1,#REF!,0)-7+'Итог по классам'!$B137,,,),"р")</f>
        <v>#REF!</v>
      </c>
      <c r="BX137" s="43" t="e">
        <f ca="1">COUNTIF(OFFSET(class9_2,MATCH(BX$1,#REF!,0)-7+'Итог по классам'!$B137,,,),"ш")</f>
        <v>#REF!</v>
      </c>
      <c r="BY137" s="44" t="e">
        <f ca="1">COUNTIF(OFFSET(class9_1,MATCH(BY$1,#REF!,0)-7+'Итог по классам'!$B137,,,),"Ф")</f>
        <v>#REF!</v>
      </c>
      <c r="BZ137" s="43" t="e">
        <f ca="1">COUNTIF(OFFSET(class9_1,MATCH(BZ$1,#REF!,0)-7+'Итог по классам'!$B137,,,),"р")</f>
        <v>#REF!</v>
      </c>
      <c r="CA137" s="43" t="e">
        <f ca="1">COUNTIF(OFFSET(class9_1,MATCH(CA$1,#REF!,0)-7+'Итог по классам'!$B137,,,),"ш")</f>
        <v>#REF!</v>
      </c>
      <c r="CB137" s="43" t="e">
        <f ca="1">COUNTIF(OFFSET(class9_2,MATCH(CB$1,#REF!,0)-7+'Итог по классам'!$B137,,,),"Ф")</f>
        <v>#REF!</v>
      </c>
      <c r="CC137" s="43" t="e">
        <f ca="1">COUNTIF(OFFSET(class9_2,MATCH(CC$1,#REF!,0)-7+'Итог по классам'!$B137,,,),"р")</f>
        <v>#REF!</v>
      </c>
      <c r="CD137" s="43" t="e">
        <f ca="1">COUNTIF(OFFSET(class9_2,MATCH(CD$1,#REF!,0)-7+'Итог по классам'!$B137,,,),"ш")</f>
        <v>#REF!</v>
      </c>
      <c r="CE137" s="44" t="e">
        <f ca="1">COUNTIF(OFFSET(class9_1,MATCH(CE$1,#REF!,0)-7+'Итог по классам'!$B137,,,),"Ф")</f>
        <v>#REF!</v>
      </c>
      <c r="CF137" s="43" t="e">
        <f ca="1">COUNTIF(OFFSET(class9_1,MATCH(CF$1,#REF!,0)-7+'Итог по классам'!$B137,,,),"р")</f>
        <v>#REF!</v>
      </c>
      <c r="CG137" s="43" t="e">
        <f ca="1">COUNTIF(OFFSET(class9_1,MATCH(CG$1,#REF!,0)-7+'Итог по классам'!$B137,,,),"ш")</f>
        <v>#REF!</v>
      </c>
      <c r="CH137" s="43" t="e">
        <f ca="1">COUNTIF(OFFSET(class9_2,MATCH(CH$1,#REF!,0)-7+'Итог по классам'!$B137,,,),"Ф")</f>
        <v>#REF!</v>
      </c>
      <c r="CI137" s="43" t="e">
        <f ca="1">COUNTIF(OFFSET(class9_2,MATCH(CI$1,#REF!,0)-7+'Итог по классам'!$B137,,,),"р")</f>
        <v>#REF!</v>
      </c>
      <c r="CJ137" s="43" t="e">
        <f ca="1">COUNTIF(OFFSET(class9_2,MATCH(CJ$1,#REF!,0)-7+'Итог по классам'!$B137,,,),"ш")</f>
        <v>#REF!</v>
      </c>
      <c r="CK137" s="44" t="e">
        <f ca="1">COUNTIF(OFFSET(class9_1,MATCH(CK$1,#REF!,0)-7+'Итог по классам'!$B137,,,),"Ф")</f>
        <v>#REF!</v>
      </c>
      <c r="CL137" s="43" t="e">
        <f ca="1">COUNTIF(OFFSET(class9_1,MATCH(CL$1,#REF!,0)-7+'Итог по классам'!$B137,,,),"р")</f>
        <v>#REF!</v>
      </c>
      <c r="CM137" s="43" t="e">
        <f ca="1">COUNTIF(OFFSET(class9_1,MATCH(CM$1,#REF!,0)-7+'Итог по классам'!$B137,,,),"ш")</f>
        <v>#REF!</v>
      </c>
      <c r="CN137" s="43" t="e">
        <f ca="1">COUNTIF(OFFSET(class9_2,MATCH(CN$1,#REF!,0)-7+'Итог по классам'!$B137,,,),"Ф")</f>
        <v>#REF!</v>
      </c>
      <c r="CO137" s="43" t="e">
        <f ca="1">COUNTIF(OFFSET(class9_2,MATCH(CO$1,#REF!,0)-7+'Итог по классам'!$B137,,,),"р")</f>
        <v>#REF!</v>
      </c>
      <c r="CP137" s="43" t="e">
        <f ca="1">COUNTIF(OFFSET(class9_2,MATCH(CP$1,#REF!,0)-7+'Итог по классам'!$B137,,,),"ш")</f>
        <v>#REF!</v>
      </c>
      <c r="CQ137" s="44" t="e">
        <f ca="1">COUNTIF(OFFSET(class9_1,MATCH(CQ$1,#REF!,0)-7+'Итог по классам'!$B137,,,),"Ф")</f>
        <v>#REF!</v>
      </c>
      <c r="CR137" s="43" t="e">
        <f ca="1">COUNTIF(OFFSET(class9_1,MATCH(CR$1,#REF!,0)-7+'Итог по классам'!$B137,,,),"р")</f>
        <v>#REF!</v>
      </c>
      <c r="CS137" s="43" t="e">
        <f ca="1">COUNTIF(OFFSET(class9_1,MATCH(CS$1,#REF!,0)-7+'Итог по классам'!$B137,,,),"ш")</f>
        <v>#REF!</v>
      </c>
      <c r="CT137" s="43" t="e">
        <f ca="1">COUNTIF(OFFSET(class9_2,MATCH(CT$1,#REF!,0)-7+'Итог по классам'!$B137,,,),"Ф")</f>
        <v>#REF!</v>
      </c>
      <c r="CU137" s="43" t="e">
        <f ca="1">COUNTIF(OFFSET(class9_2,MATCH(CU$1,#REF!,0)-7+'Итог по классам'!$B137,,,),"р")</f>
        <v>#REF!</v>
      </c>
      <c r="CV137" s="43" t="e">
        <f ca="1">COUNTIF(OFFSET(class9_2,MATCH(CV$1,#REF!,0)-7+'Итог по классам'!$B137,,,),"ш")</f>
        <v>#REF!</v>
      </c>
      <c r="CW137" s="44" t="e">
        <f ca="1">COUNTIF(OFFSET(class9_1,MATCH(CW$1,#REF!,0)-7+'Итог по классам'!$B137,,,),"Ф")</f>
        <v>#REF!</v>
      </c>
      <c r="CX137" s="43" t="e">
        <f ca="1">COUNTIF(OFFSET(class9_1,MATCH(CX$1,#REF!,0)-7+'Итог по классам'!$B137,,,),"р")</f>
        <v>#REF!</v>
      </c>
      <c r="CY137" s="43" t="e">
        <f ca="1">COUNTIF(OFFSET(class9_1,MATCH(CY$1,#REF!,0)-7+'Итог по классам'!$B137,,,),"ш")</f>
        <v>#REF!</v>
      </c>
      <c r="CZ137" s="43" t="e">
        <f ca="1">COUNTIF(OFFSET(class9_2,MATCH(CZ$1,#REF!,0)-7+'Итог по классам'!$B137,,,),"Ф")</f>
        <v>#REF!</v>
      </c>
      <c r="DA137" s="43" t="e">
        <f ca="1">COUNTIF(OFFSET(class9_2,MATCH(DA$1,#REF!,0)-7+'Итог по классам'!$B137,,,),"р")</f>
        <v>#REF!</v>
      </c>
      <c r="DB137" s="43" t="e">
        <f ca="1">COUNTIF(OFFSET(class9_2,MATCH(DB$1,#REF!,0)-7+'Итог по классам'!$B137,,,),"ш")</f>
        <v>#REF!</v>
      </c>
      <c r="DC137" s="44" t="e">
        <f ca="1">COUNTIF(OFFSET(class9_1,MATCH(DC$1,#REF!,0)-7+'Итог по классам'!$B137,,,),"Ф")</f>
        <v>#REF!</v>
      </c>
      <c r="DD137" s="43" t="e">
        <f ca="1">COUNTIF(OFFSET(class9_1,MATCH(DD$1,#REF!,0)-7+'Итог по классам'!$B137,,,),"р")</f>
        <v>#REF!</v>
      </c>
      <c r="DE137" s="43" t="e">
        <f ca="1">COUNTIF(OFFSET(class9_1,MATCH(DE$1,#REF!,0)-7+'Итог по классам'!$B137,,,),"ш")</f>
        <v>#REF!</v>
      </c>
      <c r="DF137" s="43" t="e">
        <f ca="1">COUNTIF(OFFSET(class9_2,MATCH(DF$1,#REF!,0)-7+'Итог по классам'!$B137,,,),"Ф")</f>
        <v>#REF!</v>
      </c>
      <c r="DG137" s="43" t="e">
        <f ca="1">COUNTIF(OFFSET(class9_2,MATCH(DG$1,#REF!,0)-7+'Итог по классам'!$B137,,,),"р")</f>
        <v>#REF!</v>
      </c>
      <c r="DH137" s="43" t="e">
        <f ca="1">COUNTIF(OFFSET(class9_2,MATCH(DH$1,#REF!,0)-7+'Итог по классам'!$B137,,,),"ш")</f>
        <v>#REF!</v>
      </c>
      <c r="DI137" s="44" t="e">
        <f ca="1">COUNTIF(OFFSET(class9_1,MATCH(DI$1,#REF!,0)-7+'Итог по классам'!$B137,,,),"Ф")</f>
        <v>#REF!</v>
      </c>
      <c r="DJ137" s="43" t="e">
        <f ca="1">COUNTIF(OFFSET(class9_1,MATCH(DJ$1,#REF!,0)-7+'Итог по классам'!$B137,,,),"р")</f>
        <v>#REF!</v>
      </c>
      <c r="DK137" s="43" t="e">
        <f ca="1">COUNTIF(OFFSET(class9_1,MATCH(DK$1,#REF!,0)-7+'Итог по классам'!$B137,,,),"ш")</f>
        <v>#REF!</v>
      </c>
      <c r="DL137" s="43" t="e">
        <f ca="1">COUNTIF(OFFSET(class9_2,MATCH(DL$1,#REF!,0)-7+'Итог по классам'!$B137,,,),"Ф")</f>
        <v>#REF!</v>
      </c>
      <c r="DM137" s="43" t="e">
        <f ca="1">COUNTIF(OFFSET(class9_2,MATCH(DM$1,#REF!,0)-7+'Итог по классам'!$B137,,,),"р")</f>
        <v>#REF!</v>
      </c>
      <c r="DN137" s="43" t="e">
        <f ca="1">COUNTIF(OFFSET(class9_2,MATCH(DN$1,#REF!,0)-7+'Итог по классам'!$B137,,,),"ш")</f>
        <v>#REF!</v>
      </c>
      <c r="DO137" s="44" t="e">
        <f ca="1">COUNTIF(OFFSET(class9_1,MATCH(DO$1,#REF!,0)-7+'Итог по классам'!$B137,,,),"Ф")</f>
        <v>#REF!</v>
      </c>
      <c r="DP137" s="43" t="e">
        <f ca="1">COUNTIF(OFFSET(class9_1,MATCH(DP$1,#REF!,0)-7+'Итог по классам'!$B137,,,),"р")</f>
        <v>#REF!</v>
      </c>
      <c r="DQ137" s="43" t="e">
        <f ca="1">COUNTIF(OFFSET(class9_1,MATCH(DQ$1,#REF!,0)-7+'Итог по классам'!$B137,,,),"ш")</f>
        <v>#REF!</v>
      </c>
      <c r="DR137" s="43" t="e">
        <f ca="1">COUNTIF(OFFSET(class9_2,MATCH(DR$1,#REF!,0)-7+'Итог по классам'!$B137,,,),"Ф")</f>
        <v>#REF!</v>
      </c>
      <c r="DS137" s="43" t="e">
        <f ca="1">COUNTIF(OFFSET(class9_2,MATCH(DS$1,#REF!,0)-7+'Итог по классам'!$B137,,,),"р")</f>
        <v>#REF!</v>
      </c>
      <c r="DT137" s="43" t="e">
        <f ca="1">COUNTIF(OFFSET(class9_2,MATCH(DT$1,#REF!,0)-7+'Итог по классам'!$B137,,,),"ш")</f>
        <v>#REF!</v>
      </c>
      <c r="DU137" s="44" t="e">
        <f ca="1">COUNTIF(OFFSET(class9_1,MATCH(DU$1,#REF!,0)-7+'Итог по классам'!$B137,,,),"Ф")</f>
        <v>#REF!</v>
      </c>
      <c r="DV137" s="43" t="e">
        <f ca="1">COUNTIF(OFFSET(class9_1,MATCH(DV$1,#REF!,0)-7+'Итог по классам'!$B137,,,),"р")</f>
        <v>#REF!</v>
      </c>
      <c r="DW137" s="43" t="e">
        <f ca="1">COUNTIF(OFFSET(class9_1,MATCH(DW$1,#REF!,0)-7+'Итог по классам'!$B137,,,),"ш")</f>
        <v>#REF!</v>
      </c>
      <c r="DX137" s="43" t="e">
        <f ca="1">COUNTIF(OFFSET(class9_2,MATCH(DX$1,#REF!,0)-7+'Итог по классам'!$B137,,,),"Ф")</f>
        <v>#REF!</v>
      </c>
      <c r="DY137" s="43" t="e">
        <f ca="1">COUNTIF(OFFSET(class9_2,MATCH(DY$1,#REF!,0)-7+'Итог по классам'!$B137,,,),"р")</f>
        <v>#REF!</v>
      </c>
      <c r="DZ137" s="43" t="e">
        <f ca="1">COUNTIF(OFFSET(class9_2,MATCH(DZ$1,#REF!,0)-7+'Итог по классам'!$B137,,,),"ш")</f>
        <v>#REF!</v>
      </c>
      <c r="EA137" s="44" t="e">
        <f ca="1">COUNTIF(OFFSET(class9_1,MATCH(EA$1,#REF!,0)-7+'Итог по классам'!$B137,,,),"Ф")</f>
        <v>#REF!</v>
      </c>
      <c r="EB137" s="43" t="e">
        <f ca="1">COUNTIF(OFFSET(class9_1,MATCH(EB$1,#REF!,0)-7+'Итог по классам'!$B137,,,),"р")</f>
        <v>#REF!</v>
      </c>
      <c r="EC137" s="43" t="e">
        <f ca="1">COUNTIF(OFFSET(class9_1,MATCH(EC$1,#REF!,0)-7+'Итог по классам'!$B137,,,),"ш")</f>
        <v>#REF!</v>
      </c>
      <c r="ED137" s="43" t="e">
        <f ca="1">COUNTIF(OFFSET(class9_2,MATCH(ED$1,#REF!,0)-7+'Итог по классам'!$B137,,,),"Ф")</f>
        <v>#REF!</v>
      </c>
      <c r="EE137" s="43" t="e">
        <f ca="1">COUNTIF(OFFSET(class9_2,MATCH(EE$1,#REF!,0)-7+'Итог по классам'!$B137,,,),"р")</f>
        <v>#REF!</v>
      </c>
      <c r="EF137" s="43" t="e">
        <f ca="1">COUNTIF(OFFSET(class9_2,MATCH(EF$1,#REF!,0)-7+'Итог по классам'!$B137,,,),"ш")</f>
        <v>#REF!</v>
      </c>
      <c r="EG137" s="44" t="e">
        <f ca="1">COUNTIF(OFFSET(class9_1,MATCH(EG$1,#REF!,0)-7+'Итог по классам'!$B137,,,),"Ф")</f>
        <v>#REF!</v>
      </c>
      <c r="EH137" s="43" t="e">
        <f ca="1">COUNTIF(OFFSET(class9_1,MATCH(EH$1,#REF!,0)-7+'Итог по классам'!$B137,,,),"р")</f>
        <v>#REF!</v>
      </c>
      <c r="EI137" s="43" t="e">
        <f ca="1">COUNTIF(OFFSET(class9_1,MATCH(EI$1,#REF!,0)-7+'Итог по классам'!$B137,,,),"ш")</f>
        <v>#REF!</v>
      </c>
      <c r="EJ137" s="43" t="e">
        <f ca="1">COUNTIF(OFFSET(class9_2,MATCH(EJ$1,#REF!,0)-7+'Итог по классам'!$B137,,,),"Ф")</f>
        <v>#REF!</v>
      </c>
      <c r="EK137" s="43" t="e">
        <f ca="1">COUNTIF(OFFSET(class9_2,MATCH(EK$1,#REF!,0)-7+'Итог по классам'!$B137,,,),"р")</f>
        <v>#REF!</v>
      </c>
      <c r="EL137" s="43" t="e">
        <f ca="1">COUNTIF(OFFSET(class9_2,MATCH(EL$1,#REF!,0)-7+'Итог по классам'!$B137,,,),"ш")</f>
        <v>#REF!</v>
      </c>
      <c r="EM137" s="44" t="e">
        <f ca="1">COUNTIF(OFFSET(class9_1,MATCH(EM$1,#REF!,0)-7+'Итог по классам'!$B137,,,),"Ф")</f>
        <v>#REF!</v>
      </c>
      <c r="EN137" s="43" t="e">
        <f ca="1">COUNTIF(OFFSET(class9_1,MATCH(EN$1,#REF!,0)-7+'Итог по классам'!$B137,,,),"р")</f>
        <v>#REF!</v>
      </c>
      <c r="EO137" s="43" t="e">
        <f ca="1">COUNTIF(OFFSET(class9_1,MATCH(EO$1,#REF!,0)-7+'Итог по классам'!$B137,,,),"ш")</f>
        <v>#REF!</v>
      </c>
      <c r="EP137" s="43" t="e">
        <f ca="1">COUNTIF(OFFSET(class9_2,MATCH(EP$1,#REF!,0)-7+'Итог по классам'!$B137,,,),"Ф")</f>
        <v>#REF!</v>
      </c>
      <c r="EQ137" s="43" t="e">
        <f ca="1">COUNTIF(OFFSET(class9_2,MATCH(EQ$1,#REF!,0)-7+'Итог по классам'!$B137,,,),"р")</f>
        <v>#REF!</v>
      </c>
      <c r="ER137" s="43" t="e">
        <f ca="1">COUNTIF(OFFSET(class9_2,MATCH(ER$1,#REF!,0)-7+'Итог по классам'!$B137,,,),"ш")</f>
        <v>#REF!</v>
      </c>
      <c r="ES137" s="44" t="e">
        <f ca="1">COUNTIF(OFFSET(class9_1,MATCH(ES$1,#REF!,0)-7+'Итог по классам'!$B137,,,),"Ф")</f>
        <v>#REF!</v>
      </c>
      <c r="ET137" s="43" t="e">
        <f ca="1">COUNTIF(OFFSET(class9_1,MATCH(ET$1,#REF!,0)-7+'Итог по классам'!$B137,,,),"р")</f>
        <v>#REF!</v>
      </c>
      <c r="EU137" s="43" t="e">
        <f ca="1">COUNTIF(OFFSET(class9_1,MATCH(EU$1,#REF!,0)-7+'Итог по классам'!$B137,,,),"ш")</f>
        <v>#REF!</v>
      </c>
      <c r="EV137" s="43" t="e">
        <f ca="1">COUNTIF(OFFSET(class9_2,MATCH(EV$1,#REF!,0)-7+'Итог по классам'!$B137,,,),"Ф")</f>
        <v>#REF!</v>
      </c>
      <c r="EW137" s="43" t="e">
        <f ca="1">COUNTIF(OFFSET(class9_2,MATCH(EW$1,#REF!,0)-7+'Итог по классам'!$B137,,,),"р")</f>
        <v>#REF!</v>
      </c>
      <c r="EX137" s="43" t="e">
        <f ca="1">COUNTIF(OFFSET(class9_2,MATCH(EX$1,#REF!,0)-7+'Итог по классам'!$B137,,,),"ш")</f>
        <v>#REF!</v>
      </c>
      <c r="EY137" s="44" t="e">
        <f ca="1">COUNTIF(OFFSET(class9_1,MATCH(EY$1,#REF!,0)-7+'Итог по классам'!$B137,,,),"Ф")</f>
        <v>#REF!</v>
      </c>
      <c r="EZ137" s="43" t="e">
        <f ca="1">COUNTIF(OFFSET(class9_1,MATCH(EZ$1,#REF!,0)-7+'Итог по классам'!$B137,,,),"р")</f>
        <v>#REF!</v>
      </c>
      <c r="FA137" s="43" t="e">
        <f ca="1">COUNTIF(OFFSET(class9_1,MATCH(FA$1,#REF!,0)-7+'Итог по классам'!$B137,,,),"ш")</f>
        <v>#REF!</v>
      </c>
      <c r="FB137" s="43" t="e">
        <f ca="1">COUNTIF(OFFSET(class9_2,MATCH(FB$1,#REF!,0)-7+'Итог по классам'!$B137,,,),"Ф")</f>
        <v>#REF!</v>
      </c>
      <c r="FC137" s="43" t="e">
        <f ca="1">COUNTIF(OFFSET(class9_2,MATCH(FC$1,#REF!,0)-7+'Итог по классам'!$B137,,,),"р")</f>
        <v>#REF!</v>
      </c>
      <c r="FD137" s="43" t="e">
        <f ca="1">COUNTIF(OFFSET(class9_2,MATCH(FD$1,#REF!,0)-7+'Итог по классам'!$B137,,,),"ш")</f>
        <v>#REF!</v>
      </c>
      <c r="FE137" s="44" t="e">
        <f ca="1">COUNTIF(OFFSET(class9_1,MATCH(FE$1,#REF!,0)-7+'Итог по классам'!$B137,,,),"Ф")</f>
        <v>#REF!</v>
      </c>
      <c r="FF137" s="43" t="e">
        <f ca="1">COUNTIF(OFFSET(class9_1,MATCH(FF$1,#REF!,0)-7+'Итог по классам'!$B137,,,),"р")</f>
        <v>#REF!</v>
      </c>
      <c r="FG137" s="43" t="e">
        <f ca="1">COUNTIF(OFFSET(class9_1,MATCH(FG$1,#REF!,0)-7+'Итог по классам'!$B137,,,),"ш")</f>
        <v>#REF!</v>
      </c>
      <c r="FH137" s="43" t="e">
        <f ca="1">COUNTIF(OFFSET(class9_2,MATCH(FH$1,#REF!,0)-7+'Итог по классам'!$B137,,,),"Ф")</f>
        <v>#REF!</v>
      </c>
      <c r="FI137" s="43" t="e">
        <f ca="1">COUNTIF(OFFSET(class9_2,MATCH(FI$1,#REF!,0)-7+'Итог по классам'!$B137,,,),"р")</f>
        <v>#REF!</v>
      </c>
      <c r="FJ137" s="43" t="e">
        <f ca="1">COUNTIF(OFFSET(class9_2,MATCH(FJ$1,#REF!,0)-7+'Итог по классам'!$B137,,,),"ш")</f>
        <v>#REF!</v>
      </c>
      <c r="FK137" s="44" t="e">
        <f ca="1">COUNTIF(OFFSET(class9_1,MATCH(FK$1,#REF!,0)-7+'Итог по классам'!$B137,,,),"Ф")</f>
        <v>#REF!</v>
      </c>
      <c r="FL137" s="43" t="e">
        <f ca="1">COUNTIF(OFFSET(class9_1,MATCH(FL$1,#REF!,0)-7+'Итог по классам'!$B137,,,),"р")</f>
        <v>#REF!</v>
      </c>
      <c r="FM137" s="43" t="e">
        <f ca="1">COUNTIF(OFFSET(class9_1,MATCH(FM$1,#REF!,0)-7+'Итог по классам'!$B137,,,),"ш")</f>
        <v>#REF!</v>
      </c>
      <c r="FN137" s="43" t="e">
        <f ca="1">COUNTIF(OFFSET(class9_2,MATCH(FN$1,#REF!,0)-7+'Итог по классам'!$B137,,,),"Ф")</f>
        <v>#REF!</v>
      </c>
      <c r="FO137" s="43" t="e">
        <f ca="1">COUNTIF(OFFSET(class9_2,MATCH(FO$1,#REF!,0)-7+'Итог по классам'!$B137,,,),"р")</f>
        <v>#REF!</v>
      </c>
      <c r="FP137" s="43" t="e">
        <f ca="1">COUNTIF(OFFSET(class9_2,MATCH(FP$1,#REF!,0)-7+'Итог по классам'!$B137,,,),"ш")</f>
        <v>#REF!</v>
      </c>
      <c r="FQ137" s="44" t="e">
        <f ca="1">COUNTIF(OFFSET(class9_1,MATCH(FQ$1,#REF!,0)-7+'Итог по классам'!$B137,,,),"Ф")</f>
        <v>#REF!</v>
      </c>
      <c r="FR137" s="43" t="e">
        <f ca="1">COUNTIF(OFFSET(class9_1,MATCH(FR$1,#REF!,0)-7+'Итог по классам'!$B137,,,),"р")</f>
        <v>#REF!</v>
      </c>
      <c r="FS137" s="43" t="e">
        <f ca="1">COUNTIF(OFFSET(class9_1,MATCH(FS$1,#REF!,0)-7+'Итог по классам'!$B137,,,),"ш")</f>
        <v>#REF!</v>
      </c>
      <c r="FT137" s="43" t="e">
        <f ca="1">COUNTIF(OFFSET(class9_2,MATCH(FT$1,#REF!,0)-7+'Итог по классам'!$B137,,,),"Ф")</f>
        <v>#REF!</v>
      </c>
      <c r="FU137" s="43" t="e">
        <f ca="1">COUNTIF(OFFSET(class9_2,MATCH(FU$1,#REF!,0)-7+'Итог по классам'!$B137,,,),"р")</f>
        <v>#REF!</v>
      </c>
      <c r="FV137" s="43" t="e">
        <f ca="1">COUNTIF(OFFSET(class9_2,MATCH(FV$1,#REF!,0)-7+'Итог по классам'!$B137,,,),"ш")</f>
        <v>#REF!</v>
      </c>
      <c r="FW137" s="44" t="e">
        <f ca="1">COUNTIF(OFFSET(class9_1,MATCH(FW$1,#REF!,0)-7+'Итог по классам'!$B137,,,),"Ф")</f>
        <v>#REF!</v>
      </c>
      <c r="FX137" s="43" t="e">
        <f ca="1">COUNTIF(OFFSET(class9_1,MATCH(FX$1,#REF!,0)-7+'Итог по классам'!$B137,,,),"р")</f>
        <v>#REF!</v>
      </c>
      <c r="FY137" s="43" t="e">
        <f ca="1">COUNTIF(OFFSET(class9_1,MATCH(FY$1,#REF!,0)-7+'Итог по классам'!$B137,,,),"ш")</f>
        <v>#REF!</v>
      </c>
      <c r="FZ137" s="43" t="e">
        <f ca="1">COUNTIF(OFFSET(class9_2,MATCH(FZ$1,#REF!,0)-7+'Итог по классам'!$B137,,,),"Ф")</f>
        <v>#REF!</v>
      </c>
      <c r="GA137" s="43" t="e">
        <f ca="1">COUNTIF(OFFSET(class9_2,MATCH(GA$1,#REF!,0)-7+'Итог по классам'!$B137,,,),"р")</f>
        <v>#REF!</v>
      </c>
      <c r="GB137" s="43" t="e">
        <f ca="1">COUNTIF(OFFSET(class9_2,MATCH(GB$1,#REF!,0)-7+'Итог по классам'!$B137,,,),"ш")</f>
        <v>#REF!</v>
      </c>
      <c r="GC137" s="44" t="e">
        <f ca="1">COUNTIF(OFFSET(class9_1,MATCH(GC$1,#REF!,0)-7+'Итог по классам'!$B137,,,),"Ф")</f>
        <v>#REF!</v>
      </c>
      <c r="GD137" s="43" t="e">
        <f ca="1">COUNTIF(OFFSET(class9_1,MATCH(GD$1,#REF!,0)-7+'Итог по классам'!$B137,,,),"р")</f>
        <v>#REF!</v>
      </c>
      <c r="GE137" s="43" t="e">
        <f ca="1">COUNTIF(OFFSET(class9_1,MATCH(GE$1,#REF!,0)-7+'Итог по классам'!$B137,,,),"ш")</f>
        <v>#REF!</v>
      </c>
      <c r="GF137" s="43" t="e">
        <f ca="1">COUNTIF(OFFSET(class9_2,MATCH(GF$1,#REF!,0)-7+'Итог по классам'!$B137,,,),"Ф")</f>
        <v>#REF!</v>
      </c>
      <c r="GG137" s="43" t="e">
        <f ca="1">COUNTIF(OFFSET(class9_2,MATCH(GG$1,#REF!,0)-7+'Итог по классам'!$B137,,,),"р")</f>
        <v>#REF!</v>
      </c>
      <c r="GH137" s="43" t="e">
        <f ca="1">COUNTIF(OFFSET(class9_2,MATCH(GH$1,#REF!,0)-7+'Итог по классам'!$B137,,,),"ш")</f>
        <v>#REF!</v>
      </c>
      <c r="GI137" s="44" t="e">
        <f ca="1">COUNTIF(OFFSET(class9_1,MATCH(GI$1,#REF!,0)-7+'Итог по классам'!$B137,,,),"Ф")</f>
        <v>#REF!</v>
      </c>
      <c r="GJ137" s="43" t="e">
        <f ca="1">COUNTIF(OFFSET(class9_1,MATCH(GJ$1,#REF!,0)-7+'Итог по классам'!$B137,,,),"р")</f>
        <v>#REF!</v>
      </c>
      <c r="GK137" s="43" t="e">
        <f ca="1">COUNTIF(OFFSET(class9_1,MATCH(GK$1,#REF!,0)-7+'Итог по классам'!$B137,,,),"ш")</f>
        <v>#REF!</v>
      </c>
      <c r="GL137" s="43" t="e">
        <f ca="1">COUNTIF(OFFSET(class9_2,MATCH(GL$1,#REF!,0)-7+'Итог по классам'!$B137,,,),"Ф")</f>
        <v>#REF!</v>
      </c>
      <c r="GM137" s="43" t="e">
        <f ca="1">COUNTIF(OFFSET(class9_2,MATCH(GM$1,#REF!,0)-7+'Итог по классам'!$B137,,,),"р")</f>
        <v>#REF!</v>
      </c>
      <c r="GN137" s="43" t="e">
        <f ca="1">COUNTIF(OFFSET(class9_2,MATCH(GN$1,#REF!,0)-7+'Итог по классам'!$B137,,,),"ш")</f>
        <v>#REF!</v>
      </c>
      <c r="GO137" s="44" t="e">
        <f ca="1">COUNTIF(OFFSET(class9_1,MATCH(GO$1,#REF!,0)-7+'Итог по классам'!$B137,,,),"Ф")</f>
        <v>#REF!</v>
      </c>
      <c r="GP137" s="43" t="e">
        <f ca="1">COUNTIF(OFFSET(class9_1,MATCH(GP$1,#REF!,0)-7+'Итог по классам'!$B137,,,),"р")</f>
        <v>#REF!</v>
      </c>
      <c r="GQ137" s="43" t="e">
        <f ca="1">COUNTIF(OFFSET(class9_1,MATCH(GQ$1,#REF!,0)-7+'Итог по классам'!$B137,,,),"ш")</f>
        <v>#REF!</v>
      </c>
      <c r="GR137" s="43" t="e">
        <f ca="1">COUNTIF(OFFSET(class9_2,MATCH(GR$1,#REF!,0)-7+'Итог по классам'!$B137,,,),"Ф")</f>
        <v>#REF!</v>
      </c>
      <c r="GS137" s="43" t="e">
        <f ca="1">COUNTIF(OFFSET(class9_2,MATCH(GS$1,#REF!,0)-7+'Итог по классам'!$B137,,,),"р")</f>
        <v>#REF!</v>
      </c>
      <c r="GT137" s="43" t="e">
        <f ca="1">COUNTIF(OFFSET(class9_2,MATCH(GT$1,#REF!,0)-7+'Итог по классам'!$B137,,,),"ш")</f>
        <v>#REF!</v>
      </c>
      <c r="GU137" s="44" t="e">
        <f ca="1">COUNTIF(OFFSET(class9_1,MATCH(GU$1,#REF!,0)-7+'Итог по классам'!$B137,,,),"Ф")</f>
        <v>#REF!</v>
      </c>
      <c r="GV137" s="43" t="e">
        <f ca="1">COUNTIF(OFFSET(class9_1,MATCH(GV$1,#REF!,0)-7+'Итог по классам'!$B137,,,),"р")</f>
        <v>#REF!</v>
      </c>
      <c r="GW137" s="43" t="e">
        <f ca="1">COUNTIF(OFFSET(class9_1,MATCH(GW$1,#REF!,0)-7+'Итог по классам'!$B137,,,),"ш")</f>
        <v>#REF!</v>
      </c>
      <c r="GX137" s="43" t="e">
        <f ca="1">COUNTIF(OFFSET(class9_2,MATCH(GX$1,#REF!,0)-7+'Итог по классам'!$B137,,,),"Ф")</f>
        <v>#REF!</v>
      </c>
      <c r="GY137" s="43" t="e">
        <f ca="1">COUNTIF(OFFSET(class9_2,MATCH(GY$1,#REF!,0)-7+'Итог по классам'!$B137,,,),"р")</f>
        <v>#REF!</v>
      </c>
      <c r="GZ137" s="43" t="e">
        <f ca="1">COUNTIF(OFFSET(class9_2,MATCH(GZ$1,#REF!,0)-7+'Итог по классам'!$B137,,,),"ш")</f>
        <v>#REF!</v>
      </c>
      <c r="HA137" s="44" t="e">
        <f ca="1">COUNTIF(OFFSET(class9_1,MATCH(HA$1,#REF!,0)-7+'Итог по классам'!$B137,,,),"Ф")</f>
        <v>#REF!</v>
      </c>
      <c r="HB137" s="43" t="e">
        <f ca="1">COUNTIF(OFFSET(class9_1,MATCH(HB$1,#REF!,0)-7+'Итог по классам'!$B137,,,),"р")</f>
        <v>#REF!</v>
      </c>
      <c r="HC137" s="43" t="e">
        <f ca="1">COUNTIF(OFFSET(class9_1,MATCH(HC$1,#REF!,0)-7+'Итог по классам'!$B137,,,),"ш")</f>
        <v>#REF!</v>
      </c>
      <c r="HD137" s="43" t="e">
        <f ca="1">COUNTIF(OFFSET(class9_2,MATCH(HD$1,#REF!,0)-7+'Итог по классам'!$B137,,,),"Ф")</f>
        <v>#REF!</v>
      </c>
      <c r="HE137" s="43" t="e">
        <f ca="1">COUNTIF(OFFSET(class9_2,MATCH(HE$1,#REF!,0)-7+'Итог по классам'!$B137,,,),"р")</f>
        <v>#REF!</v>
      </c>
      <c r="HF137" s="43" t="e">
        <f ca="1">COUNTIF(OFFSET(class9_2,MATCH(HF$1,#REF!,0)-7+'Итог по классам'!$B137,,,),"ш")</f>
        <v>#REF!</v>
      </c>
      <c r="HG137" s="44" t="e">
        <f ca="1">COUNTIF(OFFSET(class9_1,MATCH(HG$1,#REF!,0)-7+'Итог по классам'!$B137,,,),"Ф")</f>
        <v>#REF!</v>
      </c>
      <c r="HH137" s="43" t="e">
        <f ca="1">COUNTIF(OFFSET(class9_1,MATCH(HH$1,#REF!,0)-7+'Итог по классам'!$B137,,,),"р")</f>
        <v>#REF!</v>
      </c>
      <c r="HI137" s="43" t="e">
        <f ca="1">COUNTIF(OFFSET(class9_1,MATCH(HI$1,#REF!,0)-7+'Итог по классам'!$B137,,,),"ш")</f>
        <v>#REF!</v>
      </c>
      <c r="HJ137" s="43" t="e">
        <f ca="1">COUNTIF(OFFSET(class9_2,MATCH(HJ$1,#REF!,0)-7+'Итог по классам'!$B137,,,),"Ф")</f>
        <v>#REF!</v>
      </c>
      <c r="HK137" s="43" t="e">
        <f ca="1">COUNTIF(OFFSET(class9_2,MATCH(HK$1,#REF!,0)-7+'Итог по классам'!$B137,,,),"р")</f>
        <v>#REF!</v>
      </c>
      <c r="HL137" s="43" t="e">
        <f ca="1">COUNTIF(OFFSET(class9_2,MATCH(HL$1,#REF!,0)-7+'Итог по классам'!$B137,,,),"ш")</f>
        <v>#REF!</v>
      </c>
      <c r="HM137" s="44" t="e">
        <f ca="1">COUNTIF(OFFSET(class9_1,MATCH(HM$1,#REF!,0)-7+'Итог по классам'!$B137,,,),"Ф")</f>
        <v>#REF!</v>
      </c>
      <c r="HN137" s="43" t="e">
        <f ca="1">COUNTIF(OFFSET(class9_1,MATCH(HN$1,#REF!,0)-7+'Итог по классам'!$B137,,,),"р")</f>
        <v>#REF!</v>
      </c>
      <c r="HO137" s="43" t="e">
        <f ca="1">COUNTIF(OFFSET(class9_1,MATCH(HO$1,#REF!,0)-7+'Итог по классам'!$B137,,,),"ш")</f>
        <v>#REF!</v>
      </c>
      <c r="HP137" s="43" t="e">
        <f ca="1">COUNTIF(OFFSET(class9_2,MATCH(HP$1,#REF!,0)-7+'Итог по классам'!$B137,,,),"Ф")</f>
        <v>#REF!</v>
      </c>
      <c r="HQ137" s="43" t="e">
        <f ca="1">COUNTIF(OFFSET(class9_2,MATCH(HQ$1,#REF!,0)-7+'Итог по классам'!$B137,,,),"р")</f>
        <v>#REF!</v>
      </c>
      <c r="HR137" s="43" t="e">
        <f ca="1">COUNTIF(OFFSET(class9_2,MATCH(HR$1,#REF!,0)-7+'Итог по классам'!$B137,,,),"ш")</f>
        <v>#REF!</v>
      </c>
      <c r="HS137" s="44" t="e">
        <f ca="1">COUNTIF(OFFSET(class9_1,MATCH(HS$1,#REF!,0)-7+'Итог по классам'!$B137,,,),"Ф")</f>
        <v>#REF!</v>
      </c>
      <c r="HT137" s="43" t="e">
        <f ca="1">COUNTIF(OFFSET(class9_1,MATCH(HT$1,#REF!,0)-7+'Итог по классам'!$B137,,,),"р")</f>
        <v>#REF!</v>
      </c>
      <c r="HU137" s="43" t="e">
        <f ca="1">COUNTIF(OFFSET(class9_1,MATCH(HU$1,#REF!,0)-7+'Итог по классам'!$B137,,,),"ш")</f>
        <v>#REF!</v>
      </c>
      <c r="HV137" s="43" t="e">
        <f ca="1">COUNTIF(OFFSET(class9_2,MATCH(HV$1,#REF!,0)-7+'Итог по классам'!$B137,,,),"Ф")</f>
        <v>#REF!</v>
      </c>
      <c r="HW137" s="43" t="e">
        <f ca="1">COUNTIF(OFFSET(class9_2,MATCH(HW$1,#REF!,0)-7+'Итог по классам'!$B137,,,),"р")</f>
        <v>#REF!</v>
      </c>
      <c r="HX137" s="43" t="e">
        <f ca="1">COUNTIF(OFFSET(class9_2,MATCH(HX$1,#REF!,0)-7+'Итог по классам'!$B137,,,),"ш")</f>
        <v>#REF!</v>
      </c>
      <c r="HY137" s="44" t="e">
        <f ca="1">COUNTIF(OFFSET(class9_1,MATCH(HY$1,#REF!,0)-7+'Итог по классам'!$B137,,,),"Ф")</f>
        <v>#REF!</v>
      </c>
      <c r="HZ137" s="43" t="e">
        <f ca="1">COUNTIF(OFFSET(class9_1,MATCH(HZ$1,#REF!,0)-7+'Итог по классам'!$B137,,,),"р")</f>
        <v>#REF!</v>
      </c>
      <c r="IA137" s="43" t="e">
        <f ca="1">COUNTIF(OFFSET(class9_1,MATCH(IA$1,#REF!,0)-7+'Итог по классам'!$B137,,,),"ш")</f>
        <v>#REF!</v>
      </c>
      <c r="IB137" s="43" t="e">
        <f ca="1">COUNTIF(OFFSET(class9_2,MATCH(IB$1,#REF!,0)-7+'Итог по классам'!$B137,,,),"Ф")</f>
        <v>#REF!</v>
      </c>
      <c r="IC137" s="43" t="e">
        <f ca="1">COUNTIF(OFFSET(class9_2,MATCH(IC$1,#REF!,0)-7+'Итог по классам'!$B137,,,),"р")</f>
        <v>#REF!</v>
      </c>
      <c r="ID137" s="43" t="e">
        <f ca="1">COUNTIF(OFFSET(class9_2,MATCH(ID$1,#REF!,0)-7+'Итог по классам'!$B137,,,),"ш")</f>
        <v>#REF!</v>
      </c>
      <c r="IE137" s="44" t="e">
        <f ca="1">COUNTIF(OFFSET(class9_1,MATCH(IE$1,#REF!,0)-7+'Итог по классам'!$B137,,,),"Ф")</f>
        <v>#REF!</v>
      </c>
      <c r="IF137" s="43" t="e">
        <f ca="1">COUNTIF(OFFSET(class9_1,MATCH(IF$1,#REF!,0)-7+'Итог по классам'!$B137,,,),"р")</f>
        <v>#REF!</v>
      </c>
      <c r="IG137" s="43" t="e">
        <f ca="1">COUNTIF(OFFSET(class9_1,MATCH(IG$1,#REF!,0)-7+'Итог по классам'!$B137,,,),"ш")</f>
        <v>#REF!</v>
      </c>
      <c r="IH137" s="43" t="e">
        <f ca="1">COUNTIF(OFFSET(class9_2,MATCH(IH$1,#REF!,0)-7+'Итог по классам'!$B137,,,),"Ф")</f>
        <v>#REF!</v>
      </c>
      <c r="II137" s="43" t="e">
        <f ca="1">COUNTIF(OFFSET(class9_2,MATCH(II$1,#REF!,0)-7+'Итог по классам'!$B137,,,),"р")</f>
        <v>#REF!</v>
      </c>
      <c r="IJ137" s="43" t="e">
        <f ca="1">COUNTIF(OFFSET(class9_2,MATCH(IJ$1,#REF!,0)-7+'Итог по классам'!$B137,,,),"ш")</f>
        <v>#REF!</v>
      </c>
      <c r="IK137" s="44" t="e">
        <f ca="1">COUNTIF(OFFSET(class9_1,MATCH(IK$1,#REF!,0)-7+'Итог по классам'!$B137,,,),"Ф")</f>
        <v>#REF!</v>
      </c>
      <c r="IL137" s="43" t="e">
        <f ca="1">COUNTIF(OFFSET(class9_1,MATCH(IL$1,#REF!,0)-7+'Итог по классам'!$B137,,,),"р")</f>
        <v>#REF!</v>
      </c>
      <c r="IM137" s="43" t="e">
        <f ca="1">COUNTIF(OFFSET(class9_1,MATCH(IM$1,#REF!,0)-7+'Итог по классам'!$B137,,,),"ш")</f>
        <v>#REF!</v>
      </c>
      <c r="IN137" s="43" t="e">
        <f ca="1">COUNTIF(OFFSET(class9_2,MATCH(IN$1,#REF!,0)-7+'Итог по классам'!$B137,,,),"Ф")</f>
        <v>#REF!</v>
      </c>
      <c r="IO137" s="43" t="e">
        <f ca="1">COUNTIF(OFFSET(class9_2,MATCH(IO$1,#REF!,0)-7+'Итог по классам'!$B137,,,),"р")</f>
        <v>#REF!</v>
      </c>
      <c r="IP137" s="43" t="e">
        <f ca="1">COUNTIF(OFFSET(class9_2,MATCH(IP$1,#REF!,0)-7+'Итог по классам'!$B137,,,),"ш")</f>
        <v>#REF!</v>
      </c>
      <c r="IQ137" s="44" t="e">
        <f ca="1">COUNTIF(OFFSET(class9_1,MATCH(IQ$1,#REF!,0)-7+'Итог по классам'!$B137,,,),"Ф")</f>
        <v>#REF!</v>
      </c>
      <c r="IR137" s="43" t="e">
        <f ca="1">COUNTIF(OFFSET(class9_1,MATCH(IR$1,#REF!,0)-7+'Итог по классам'!$B137,,,),"р")</f>
        <v>#REF!</v>
      </c>
      <c r="IS137" s="43" t="e">
        <f ca="1">COUNTIF(OFFSET(class9_1,MATCH(IS$1,#REF!,0)-7+'Итог по классам'!$B137,,,),"ш")</f>
        <v>#REF!</v>
      </c>
      <c r="IT137" s="43" t="e">
        <f ca="1">COUNTIF(OFFSET(class9_2,MATCH(IT$1,#REF!,0)-7+'Итог по классам'!$B137,,,),"Ф")</f>
        <v>#REF!</v>
      </c>
      <c r="IU137" s="43" t="e">
        <f ca="1">COUNTIF(OFFSET(class9_2,MATCH(IU$1,#REF!,0)-7+'Итог по классам'!$B137,,,),"р")</f>
        <v>#REF!</v>
      </c>
      <c r="IV137" s="43" t="e">
        <f ca="1">COUNTIF(OFFSET(class9_2,MATCH(IV$1,#REF!,0)-7+'Итог по классам'!$B137,,,),"ш")</f>
        <v>#REF!</v>
      </c>
      <c r="IW137" s="44" t="e">
        <f ca="1">COUNTIF(OFFSET(class9_1,MATCH(IW$1,#REF!,0)-7+'Итог по классам'!$B137,,,),"Ф")</f>
        <v>#REF!</v>
      </c>
      <c r="IX137" s="43" t="e">
        <f ca="1">COUNTIF(OFFSET(class9_1,MATCH(IX$1,#REF!,0)-7+'Итог по классам'!$B137,,,),"р")</f>
        <v>#REF!</v>
      </c>
      <c r="IY137" s="43" t="e">
        <f ca="1">COUNTIF(OFFSET(class9_1,MATCH(IY$1,#REF!,0)-7+'Итог по классам'!$B137,,,),"ш")</f>
        <v>#REF!</v>
      </c>
      <c r="IZ137" s="43" t="e">
        <f ca="1">COUNTIF(OFFSET(class9_2,MATCH(IZ$1,#REF!,0)-7+'Итог по классам'!$B137,,,),"Ф")</f>
        <v>#REF!</v>
      </c>
      <c r="JA137" s="43" t="e">
        <f ca="1">COUNTIF(OFFSET(class9_2,MATCH(JA$1,#REF!,0)-7+'Итог по классам'!$B137,,,),"р")</f>
        <v>#REF!</v>
      </c>
      <c r="JB137" s="43" t="e">
        <f ca="1">COUNTIF(OFFSET(class9_2,MATCH(JB$1,#REF!,0)-7+'Итог по классам'!$B137,,,),"ш")</f>
        <v>#REF!</v>
      </c>
      <c r="JC137" s="44" t="e">
        <f ca="1">COUNTIF(OFFSET(class9_1,MATCH(JC$1,#REF!,0)-7+'Итог по классам'!$B137,,,),"Ф")</f>
        <v>#REF!</v>
      </c>
      <c r="JD137" s="43" t="e">
        <f ca="1">COUNTIF(OFFSET(class9_1,MATCH(JD$1,#REF!,0)-7+'Итог по классам'!$B137,,,),"р")</f>
        <v>#REF!</v>
      </c>
      <c r="JE137" s="43" t="e">
        <f ca="1">COUNTIF(OFFSET(class9_1,MATCH(JE$1,#REF!,0)-7+'Итог по классам'!$B137,,,),"ш")</f>
        <v>#REF!</v>
      </c>
      <c r="JF137" s="43" t="e">
        <f ca="1">COUNTIF(OFFSET(class9_2,MATCH(JF$1,#REF!,0)-7+'Итог по классам'!$B137,,,),"Ф")</f>
        <v>#REF!</v>
      </c>
      <c r="JG137" s="43" t="e">
        <f ca="1">COUNTIF(OFFSET(class9_2,MATCH(JG$1,#REF!,0)-7+'Итог по классам'!$B137,,,),"р")</f>
        <v>#REF!</v>
      </c>
      <c r="JH137" s="43" t="e">
        <f ca="1">COUNTIF(OFFSET(class9_2,MATCH(JH$1,#REF!,0)-7+'Итог по классам'!$B137,,,),"ш")</f>
        <v>#REF!</v>
      </c>
      <c r="JI137" s="44" t="e">
        <f ca="1">COUNTIF(OFFSET(class9_1,MATCH(JI$1,#REF!,0)-7+'Итог по классам'!$B137,,,),"Ф")</f>
        <v>#REF!</v>
      </c>
      <c r="JJ137" s="43" t="e">
        <f ca="1">COUNTIF(OFFSET(class9_1,MATCH(JJ$1,#REF!,0)-7+'Итог по классам'!$B137,,,),"р")</f>
        <v>#REF!</v>
      </c>
      <c r="JK137" s="43" t="e">
        <f ca="1">COUNTIF(OFFSET(class9_1,MATCH(JK$1,#REF!,0)-7+'Итог по классам'!$B137,,,),"ш")</f>
        <v>#REF!</v>
      </c>
      <c r="JL137" s="43" t="e">
        <f ca="1">COUNTIF(OFFSET(class9_2,MATCH(JL$1,#REF!,0)-7+'Итог по классам'!$B137,,,),"Ф")</f>
        <v>#REF!</v>
      </c>
      <c r="JM137" s="43" t="e">
        <f ca="1">COUNTIF(OFFSET(class9_2,MATCH(JM$1,#REF!,0)-7+'Итог по классам'!$B137,,,),"р")</f>
        <v>#REF!</v>
      </c>
      <c r="JN137" s="43" t="e">
        <f ca="1">COUNTIF(OFFSET(class9_2,MATCH(JN$1,#REF!,0)-7+'Итог по классам'!$B137,,,),"ш")</f>
        <v>#REF!</v>
      </c>
      <c r="JO137" s="44" t="e">
        <f ca="1">COUNTIF(OFFSET(class9_1,MATCH(JO$1,#REF!,0)-7+'Итог по классам'!$B137,,,),"Ф")</f>
        <v>#REF!</v>
      </c>
      <c r="JP137" s="43" t="e">
        <f ca="1">COUNTIF(OFFSET(class9_1,MATCH(JP$1,#REF!,0)-7+'Итог по классам'!$B137,,,),"р")</f>
        <v>#REF!</v>
      </c>
      <c r="JQ137" s="43" t="e">
        <f ca="1">COUNTIF(OFFSET(class9_1,MATCH(JQ$1,#REF!,0)-7+'Итог по классам'!$B137,,,),"ш")</f>
        <v>#REF!</v>
      </c>
      <c r="JR137" s="43" t="e">
        <f ca="1">COUNTIF(OFFSET(class9_2,MATCH(JR$1,#REF!,0)-7+'Итог по классам'!$B137,,,),"Ф")</f>
        <v>#REF!</v>
      </c>
      <c r="JS137" s="43" t="e">
        <f ca="1">COUNTIF(OFFSET(class9_2,MATCH(JS$1,#REF!,0)-7+'Итог по классам'!$B137,,,),"р")</f>
        <v>#REF!</v>
      </c>
      <c r="JT137" s="43" t="e">
        <f ca="1">COUNTIF(OFFSET(class9_2,MATCH(JT$1,#REF!,0)-7+'Итог по классам'!$B137,,,),"ш")</f>
        <v>#REF!</v>
      </c>
      <c r="JU137" s="44" t="e">
        <f ca="1">COUNTIF(OFFSET(class9_1,MATCH(JU$1,#REF!,0)-7+'Итог по классам'!$B137,,,),"Ф")</f>
        <v>#REF!</v>
      </c>
      <c r="JV137" s="43" t="e">
        <f ca="1">COUNTIF(OFFSET(class9_1,MATCH(JV$1,#REF!,0)-7+'Итог по классам'!$B137,,,),"р")</f>
        <v>#REF!</v>
      </c>
      <c r="JW137" s="43" t="e">
        <f ca="1">COUNTIF(OFFSET(class9_1,MATCH(JW$1,#REF!,0)-7+'Итог по классам'!$B137,,,),"ш")</f>
        <v>#REF!</v>
      </c>
      <c r="JX137" s="43" t="e">
        <f ca="1">COUNTIF(OFFSET(class9_2,MATCH(JX$1,#REF!,0)-7+'Итог по классам'!$B137,,,),"Ф")</f>
        <v>#REF!</v>
      </c>
      <c r="JY137" s="43" t="e">
        <f ca="1">COUNTIF(OFFSET(class9_2,MATCH(JY$1,#REF!,0)-7+'Итог по классам'!$B137,,,),"р")</f>
        <v>#REF!</v>
      </c>
      <c r="JZ137" s="43" t="e">
        <f ca="1">COUNTIF(OFFSET(class9_2,MATCH(JZ$1,#REF!,0)-7+'Итог по классам'!$B137,,,),"ш")</f>
        <v>#REF!</v>
      </c>
      <c r="KA137" s="44" t="e">
        <f ca="1">COUNTIF(OFFSET(class9_1,MATCH(KA$1,#REF!,0)-7+'Итог по классам'!$B137,,,),"Ф")</f>
        <v>#REF!</v>
      </c>
      <c r="KB137" s="43" t="e">
        <f ca="1">COUNTIF(OFFSET(class9_1,MATCH(KB$1,#REF!,0)-7+'Итог по классам'!$B137,,,),"р")</f>
        <v>#REF!</v>
      </c>
      <c r="KC137" s="43" t="e">
        <f ca="1">COUNTIF(OFFSET(class9_1,MATCH(KC$1,#REF!,0)-7+'Итог по классам'!$B137,,,),"ш")</f>
        <v>#REF!</v>
      </c>
      <c r="KD137" s="43" t="e">
        <f ca="1">COUNTIF(OFFSET(class9_2,MATCH(KD$1,#REF!,0)-7+'Итог по классам'!$B137,,,),"Ф")</f>
        <v>#REF!</v>
      </c>
      <c r="KE137" s="43" t="e">
        <f ca="1">COUNTIF(OFFSET(class9_2,MATCH(KE$1,#REF!,0)-7+'Итог по классам'!$B137,,,),"р")</f>
        <v>#REF!</v>
      </c>
      <c r="KF137" s="43" t="e">
        <f ca="1">COUNTIF(OFFSET(class9_2,MATCH(KF$1,#REF!,0)-7+'Итог по классам'!$B137,,,),"ш")</f>
        <v>#REF!</v>
      </c>
      <c r="KG137" s="44" t="e">
        <f ca="1">COUNTIF(OFFSET(class9_1,MATCH(KG$1,#REF!,0)-7+'Итог по классам'!$B137,,,),"Ф")</f>
        <v>#REF!</v>
      </c>
      <c r="KH137" s="43" t="e">
        <f ca="1">COUNTIF(OFFSET(class9_1,MATCH(KH$1,#REF!,0)-7+'Итог по классам'!$B137,,,),"р")</f>
        <v>#REF!</v>
      </c>
      <c r="KI137" s="43" t="e">
        <f ca="1">COUNTIF(OFFSET(class9_1,MATCH(KI$1,#REF!,0)-7+'Итог по классам'!$B137,,,),"ш")</f>
        <v>#REF!</v>
      </c>
      <c r="KJ137" s="43" t="e">
        <f ca="1">COUNTIF(OFFSET(class9_2,MATCH(KJ$1,#REF!,0)-7+'Итог по классам'!$B137,,,),"Ф")</f>
        <v>#REF!</v>
      </c>
      <c r="KK137" s="43" t="e">
        <f ca="1">COUNTIF(OFFSET(class9_2,MATCH(KK$1,#REF!,0)-7+'Итог по классам'!$B137,,,),"р")</f>
        <v>#REF!</v>
      </c>
      <c r="KL137" s="43" t="e">
        <f ca="1">COUNTIF(OFFSET(class9_2,MATCH(KL$1,#REF!,0)-7+'Итог по классам'!$B137,,,),"ш")</f>
        <v>#REF!</v>
      </c>
      <c r="KM137" s="44" t="e">
        <f ca="1">COUNTIF(OFFSET(class9_1,MATCH(KM$1,#REF!,0)-7+'Итог по классам'!$B137,,,),"Ф")</f>
        <v>#REF!</v>
      </c>
      <c r="KN137" s="43" t="e">
        <f ca="1">COUNTIF(OFFSET(class9_1,MATCH(KN$1,#REF!,0)-7+'Итог по классам'!$B137,,,),"р")</f>
        <v>#REF!</v>
      </c>
      <c r="KO137" s="43" t="e">
        <f ca="1">COUNTIF(OFFSET(class9_1,MATCH(KO$1,#REF!,0)-7+'Итог по классам'!$B137,,,),"ш")</f>
        <v>#REF!</v>
      </c>
      <c r="KP137" s="43" t="e">
        <f ca="1">COUNTIF(OFFSET(class9_2,MATCH(KP$1,#REF!,0)-7+'Итог по классам'!$B137,,,),"Ф")</f>
        <v>#REF!</v>
      </c>
      <c r="KQ137" s="43" t="e">
        <f ca="1">COUNTIF(OFFSET(class9_2,MATCH(KQ$1,#REF!,0)-7+'Итог по классам'!$B137,,,),"р")</f>
        <v>#REF!</v>
      </c>
      <c r="KR137" s="43" t="e">
        <f ca="1">COUNTIF(OFFSET(class9_2,MATCH(KR$1,#REF!,0)-7+'Итог по классам'!$B137,,,),"ш")</f>
        <v>#REF!</v>
      </c>
    </row>
    <row r="138" spans="1:304" customFormat="1">
      <c r="A138" t="e">
        <f t="shared" si="281"/>
        <v>#REF!</v>
      </c>
      <c r="B138" s="43">
        <v>2</v>
      </c>
      <c r="C138" s="3" t="s">
        <v>44</v>
      </c>
      <c r="D138" s="3" t="s">
        <v>58</v>
      </c>
      <c r="E138" s="43" t="e">
        <f ca="1">COUNTIF(OFFSET(class9_1,MATCH(E$1,#REF!,0)-7+'Итог по классам'!$B138,,,),"Ф")</f>
        <v>#REF!</v>
      </c>
      <c r="F138" s="43" t="e">
        <f ca="1">COUNTIF(OFFSET(class9_1,MATCH(F$1,#REF!,0)-7+'Итог по классам'!$B138,,,),"р")</f>
        <v>#REF!</v>
      </c>
      <c r="G138" s="43" t="e">
        <f ca="1">COUNTIF(OFFSET(class9_1,MATCH(G$1,#REF!,0)-7+'Итог по классам'!$B138,,,),"ш")</f>
        <v>#REF!</v>
      </c>
      <c r="H138" s="43" t="e">
        <f ca="1">COUNTIF(OFFSET(class9_2,MATCH(H$1,#REF!,0)-7+'Итог по классам'!$B138,,,),"Ф")</f>
        <v>#REF!</v>
      </c>
      <c r="I138" s="43" t="e">
        <f ca="1">COUNTIF(OFFSET(class9_2,MATCH(I$1,#REF!,0)-7+'Итог по классам'!$B138,,,),"р")</f>
        <v>#REF!</v>
      </c>
      <c r="J138" s="43" t="e">
        <f ca="1">COUNTIF(OFFSET(class9_2,MATCH(J$1,#REF!,0)-7+'Итог по классам'!$B138,,,),"ш")</f>
        <v>#REF!</v>
      </c>
      <c r="K138" s="44" t="e">
        <f ca="1">COUNTIF(OFFSET(class9_1,MATCH(K$1,#REF!,0)-7+'Итог по классам'!$B138,,,),"Ф")</f>
        <v>#REF!</v>
      </c>
      <c r="L138" s="43" t="e">
        <f ca="1">COUNTIF(OFFSET(class9_1,MATCH(L$1,#REF!,0)-7+'Итог по классам'!$B138,,,),"р")</f>
        <v>#REF!</v>
      </c>
      <c r="M138" s="43" t="e">
        <f ca="1">COUNTIF(OFFSET(class9_1,MATCH(M$1,#REF!,0)-7+'Итог по классам'!$B138,,,),"ш")</f>
        <v>#REF!</v>
      </c>
      <c r="N138" s="43" t="e">
        <f ca="1">COUNTIF(OFFSET(class9_2,MATCH(N$1,#REF!,0)-7+'Итог по классам'!$B138,,,),"Ф")</f>
        <v>#REF!</v>
      </c>
      <c r="O138" s="43" t="e">
        <f ca="1">COUNTIF(OFFSET(class9_2,MATCH(O$1,#REF!,0)-7+'Итог по классам'!$B138,,,),"р")</f>
        <v>#REF!</v>
      </c>
      <c r="P138" s="43" t="e">
        <f ca="1">COUNTIF(OFFSET(class9_2,MATCH(P$1,#REF!,0)-7+'Итог по классам'!$B138,,,),"ш")</f>
        <v>#REF!</v>
      </c>
      <c r="Q138" s="44" t="e">
        <f ca="1">COUNTIF(OFFSET(class9_1,MATCH(Q$1,#REF!,0)-7+'Итог по классам'!$B138,,,),"Ф")</f>
        <v>#REF!</v>
      </c>
      <c r="R138" s="43" t="e">
        <f ca="1">COUNTIF(OFFSET(class9_1,MATCH(R$1,#REF!,0)-7+'Итог по классам'!$B138,,,),"р")</f>
        <v>#REF!</v>
      </c>
      <c r="S138" s="43" t="e">
        <f ca="1">COUNTIF(OFFSET(class9_1,MATCH(S$1,#REF!,0)-7+'Итог по классам'!$B138,,,),"ш")</f>
        <v>#REF!</v>
      </c>
      <c r="T138" s="43" t="e">
        <f ca="1">COUNTIF(OFFSET(class9_2,MATCH(T$1,#REF!,0)-7+'Итог по классам'!$B138,,,),"Ф")</f>
        <v>#REF!</v>
      </c>
      <c r="U138" s="43" t="e">
        <f ca="1">COUNTIF(OFFSET(class9_2,MATCH(U$1,#REF!,0)-7+'Итог по классам'!$B138,,,),"р")</f>
        <v>#REF!</v>
      </c>
      <c r="V138" s="43" t="e">
        <f ca="1">COUNTIF(OFFSET(class9_2,MATCH(V$1,#REF!,0)-7+'Итог по классам'!$B138,,,),"ш")</f>
        <v>#REF!</v>
      </c>
      <c r="W138" s="44" t="e">
        <f ca="1">COUNTIF(OFFSET(class9_1,MATCH(W$1,#REF!,0)-7+'Итог по классам'!$B138,,,),"Ф")</f>
        <v>#REF!</v>
      </c>
      <c r="X138" s="43" t="e">
        <f ca="1">COUNTIF(OFFSET(class9_1,MATCH(X$1,#REF!,0)-7+'Итог по классам'!$B138,,,),"р")</f>
        <v>#REF!</v>
      </c>
      <c r="Y138" s="43" t="e">
        <f ca="1">COUNTIF(OFFSET(class9_1,MATCH(Y$1,#REF!,0)-7+'Итог по классам'!$B138,,,),"ш")</f>
        <v>#REF!</v>
      </c>
      <c r="Z138" s="43" t="e">
        <f ca="1">COUNTIF(OFFSET(class9_2,MATCH(Z$1,#REF!,0)-7+'Итог по классам'!$B138,,,),"Ф")</f>
        <v>#REF!</v>
      </c>
      <c r="AA138" s="43" t="e">
        <f ca="1">COUNTIF(OFFSET(class9_2,MATCH(AA$1,#REF!,0)-7+'Итог по классам'!$B138,,,),"р")</f>
        <v>#REF!</v>
      </c>
      <c r="AB138" s="43" t="e">
        <f ca="1">COUNTIF(OFFSET(class9_2,MATCH(AB$1,#REF!,0)-7+'Итог по классам'!$B138,,,),"ш")</f>
        <v>#REF!</v>
      </c>
      <c r="AC138" s="44" t="e">
        <f ca="1">COUNTIF(OFFSET(class9_1,MATCH(AC$1,#REF!,0)-7+'Итог по классам'!$B138,,,),"Ф")</f>
        <v>#REF!</v>
      </c>
      <c r="AD138" s="43" t="e">
        <f ca="1">COUNTIF(OFFSET(class9_1,MATCH(AD$1,#REF!,0)-7+'Итог по классам'!$B138,,,),"р")</f>
        <v>#REF!</v>
      </c>
      <c r="AE138" s="43" t="e">
        <f ca="1">COUNTIF(OFFSET(class9_1,MATCH(AE$1,#REF!,0)-7+'Итог по классам'!$B138,,,),"ш")</f>
        <v>#REF!</v>
      </c>
      <c r="AF138" s="43" t="e">
        <f ca="1">COUNTIF(OFFSET(class9_2,MATCH(AF$1,#REF!,0)-7+'Итог по классам'!$B138,,,),"Ф")</f>
        <v>#REF!</v>
      </c>
      <c r="AG138" s="43" t="e">
        <f ca="1">COUNTIF(OFFSET(class9_2,MATCH(AG$1,#REF!,0)-7+'Итог по классам'!$B138,,,),"р")</f>
        <v>#REF!</v>
      </c>
      <c r="AH138" s="43" t="e">
        <f ca="1">COUNTIF(OFFSET(class9_2,MATCH(AH$1,#REF!,0)-7+'Итог по классам'!$B138,,,),"ш")</f>
        <v>#REF!</v>
      </c>
      <c r="AI138" s="44" t="e">
        <f ca="1">COUNTIF(OFFSET(class9_1,MATCH(AI$1,#REF!,0)-7+'Итог по классам'!$B138,,,),"Ф")</f>
        <v>#REF!</v>
      </c>
      <c r="AJ138" s="43" t="e">
        <f ca="1">COUNTIF(OFFSET(class9_1,MATCH(AJ$1,#REF!,0)-7+'Итог по классам'!$B138,,,),"р")</f>
        <v>#REF!</v>
      </c>
      <c r="AK138" s="43" t="e">
        <f ca="1">COUNTIF(OFFSET(class9_1,MATCH(AK$1,#REF!,0)-7+'Итог по классам'!$B138,,,),"ш")</f>
        <v>#REF!</v>
      </c>
      <c r="AL138" s="43" t="e">
        <f ca="1">COUNTIF(OFFSET(class9_2,MATCH(AL$1,#REF!,0)-7+'Итог по классам'!$B138,,,),"Ф")</f>
        <v>#REF!</v>
      </c>
      <c r="AM138" s="43" t="e">
        <f ca="1">COUNTIF(OFFSET(class9_2,MATCH(AM$1,#REF!,0)-7+'Итог по классам'!$B138,,,),"р")</f>
        <v>#REF!</v>
      </c>
      <c r="AN138" s="43" t="e">
        <f ca="1">COUNTIF(OFFSET(class9_2,MATCH(AN$1,#REF!,0)-7+'Итог по классам'!$B138,,,),"ш")</f>
        <v>#REF!</v>
      </c>
      <c r="AO138" s="44" t="e">
        <f ca="1">COUNTIF(OFFSET(class9_1,MATCH(AO$1,#REF!,0)-7+'Итог по классам'!$B138,,,),"Ф")</f>
        <v>#REF!</v>
      </c>
      <c r="AP138" s="43" t="e">
        <f ca="1">COUNTIF(OFFSET(class9_1,MATCH(AP$1,#REF!,0)-7+'Итог по классам'!$B138,,,),"р")</f>
        <v>#REF!</v>
      </c>
      <c r="AQ138" s="43" t="e">
        <f ca="1">COUNTIF(OFFSET(class9_1,MATCH(AQ$1,#REF!,0)-7+'Итог по классам'!$B138,,,),"ш")</f>
        <v>#REF!</v>
      </c>
      <c r="AR138" s="43" t="e">
        <f ca="1">COUNTIF(OFFSET(class9_2,MATCH(AR$1,#REF!,0)-7+'Итог по классам'!$B138,,,),"Ф")</f>
        <v>#REF!</v>
      </c>
      <c r="AS138" s="43" t="e">
        <f ca="1">COUNTIF(OFFSET(class9_2,MATCH(AS$1,#REF!,0)-7+'Итог по классам'!$B138,,,),"р")</f>
        <v>#REF!</v>
      </c>
      <c r="AT138" s="43" t="e">
        <f ca="1">COUNTIF(OFFSET(class9_2,MATCH(AT$1,#REF!,0)-7+'Итог по классам'!$B138,,,),"ш")</f>
        <v>#REF!</v>
      </c>
      <c r="AU138" s="44" t="e">
        <f ca="1">COUNTIF(OFFSET(class9_1,MATCH(AU$1,#REF!,0)-7+'Итог по классам'!$B138,,,),"Ф")</f>
        <v>#REF!</v>
      </c>
      <c r="AV138" s="43" t="e">
        <f ca="1">COUNTIF(OFFSET(class9_1,MATCH(AV$1,#REF!,0)-7+'Итог по классам'!$B138,,,),"р")</f>
        <v>#REF!</v>
      </c>
      <c r="AW138" s="43" t="e">
        <f ca="1">COUNTIF(OFFSET(class9_1,MATCH(AW$1,#REF!,0)-7+'Итог по классам'!$B138,,,),"ш")</f>
        <v>#REF!</v>
      </c>
      <c r="AX138" s="43" t="e">
        <f ca="1">COUNTIF(OFFSET(class9_2,MATCH(AX$1,#REF!,0)-7+'Итог по классам'!$B138,,,),"Ф")</f>
        <v>#REF!</v>
      </c>
      <c r="AY138" s="43" t="e">
        <f ca="1">COUNTIF(OFFSET(class9_2,MATCH(AY$1,#REF!,0)-7+'Итог по классам'!$B138,,,),"р")</f>
        <v>#REF!</v>
      </c>
      <c r="AZ138" s="43" t="e">
        <f ca="1">COUNTIF(OFFSET(class9_2,MATCH(AZ$1,#REF!,0)-7+'Итог по классам'!$B138,,,),"ш")</f>
        <v>#REF!</v>
      </c>
      <c r="BA138" s="44" t="e">
        <f ca="1">COUNTIF(OFFSET(class9_1,MATCH(BA$1,#REF!,0)-7+'Итог по классам'!$B138,,,),"Ф")</f>
        <v>#REF!</v>
      </c>
      <c r="BB138" s="43" t="e">
        <f ca="1">COUNTIF(OFFSET(class9_1,MATCH(BB$1,#REF!,0)-7+'Итог по классам'!$B138,,,),"р")</f>
        <v>#REF!</v>
      </c>
      <c r="BC138" s="43" t="e">
        <f ca="1">COUNTIF(OFFSET(class9_1,MATCH(BC$1,#REF!,0)-7+'Итог по классам'!$B138,,,),"ш")</f>
        <v>#REF!</v>
      </c>
      <c r="BD138" s="43" t="e">
        <f ca="1">COUNTIF(OFFSET(class9_2,MATCH(BD$1,#REF!,0)-7+'Итог по классам'!$B138,,,),"Ф")</f>
        <v>#REF!</v>
      </c>
      <c r="BE138" s="43" t="e">
        <f ca="1">COUNTIF(OFFSET(class9_2,MATCH(BE$1,#REF!,0)-7+'Итог по классам'!$B138,,,),"р")</f>
        <v>#REF!</v>
      </c>
      <c r="BF138" s="43" t="e">
        <f ca="1">COUNTIF(OFFSET(class9_2,MATCH(BF$1,#REF!,0)-7+'Итог по классам'!$B138,,,),"ш")</f>
        <v>#REF!</v>
      </c>
      <c r="BG138" s="44" t="e">
        <f ca="1">COUNTIF(OFFSET(class9_1,MATCH(BG$1,#REF!,0)-7+'Итог по классам'!$B138,,,),"Ф")</f>
        <v>#REF!</v>
      </c>
      <c r="BH138" s="43" t="e">
        <f ca="1">COUNTIF(OFFSET(class9_1,MATCH(BH$1,#REF!,0)-7+'Итог по классам'!$B138,,,),"р")</f>
        <v>#REF!</v>
      </c>
      <c r="BI138" s="43" t="e">
        <f ca="1">COUNTIF(OFFSET(class9_1,MATCH(BI$1,#REF!,0)-7+'Итог по классам'!$B138,,,),"ш")</f>
        <v>#REF!</v>
      </c>
      <c r="BJ138" s="43" t="e">
        <f ca="1">COUNTIF(OFFSET(class9_2,MATCH(BJ$1,#REF!,0)-7+'Итог по классам'!$B138,,,),"Ф")</f>
        <v>#REF!</v>
      </c>
      <c r="BK138" s="43" t="e">
        <f ca="1">COUNTIF(OFFSET(class9_2,MATCH(BK$1,#REF!,0)-7+'Итог по классам'!$B138,,,),"р")</f>
        <v>#REF!</v>
      </c>
      <c r="BL138" s="43" t="e">
        <f ca="1">COUNTIF(OFFSET(class9_2,MATCH(BL$1,#REF!,0)-7+'Итог по классам'!$B138,,,),"ш")</f>
        <v>#REF!</v>
      </c>
      <c r="BM138" s="44" t="e">
        <f ca="1">COUNTIF(OFFSET(class9_1,MATCH(BM$1,#REF!,0)-7+'Итог по классам'!$B138,,,),"Ф")</f>
        <v>#REF!</v>
      </c>
      <c r="BN138" s="43" t="e">
        <f ca="1">COUNTIF(OFFSET(class9_1,MATCH(BN$1,#REF!,0)-7+'Итог по классам'!$B138,,,),"р")</f>
        <v>#REF!</v>
      </c>
      <c r="BO138" s="43" t="e">
        <f ca="1">COUNTIF(OFFSET(class9_1,MATCH(BO$1,#REF!,0)-7+'Итог по классам'!$B138,,,),"ш")</f>
        <v>#REF!</v>
      </c>
      <c r="BP138" s="43" t="e">
        <f ca="1">COUNTIF(OFFSET(class9_2,MATCH(BP$1,#REF!,0)-7+'Итог по классам'!$B138,,,),"Ф")</f>
        <v>#REF!</v>
      </c>
      <c r="BQ138" s="43" t="e">
        <f ca="1">COUNTIF(OFFSET(class9_2,MATCH(BQ$1,#REF!,0)-7+'Итог по классам'!$B138,,,),"р")</f>
        <v>#REF!</v>
      </c>
      <c r="BR138" s="43" t="e">
        <f ca="1">COUNTIF(OFFSET(class9_2,MATCH(BR$1,#REF!,0)-7+'Итог по классам'!$B138,,,),"ш")</f>
        <v>#REF!</v>
      </c>
      <c r="BS138" s="44" t="e">
        <f ca="1">COUNTIF(OFFSET(class9_1,MATCH(BS$1,#REF!,0)-7+'Итог по классам'!$B138,,,),"Ф")</f>
        <v>#REF!</v>
      </c>
      <c r="BT138" s="43" t="e">
        <f ca="1">COUNTIF(OFFSET(class9_1,MATCH(BT$1,#REF!,0)-7+'Итог по классам'!$B138,,,),"р")</f>
        <v>#REF!</v>
      </c>
      <c r="BU138" s="43" t="e">
        <f ca="1">COUNTIF(OFFSET(class9_1,MATCH(BU$1,#REF!,0)-7+'Итог по классам'!$B138,,,),"ш")</f>
        <v>#REF!</v>
      </c>
      <c r="BV138" s="43" t="e">
        <f ca="1">COUNTIF(OFFSET(class9_2,MATCH(BV$1,#REF!,0)-7+'Итог по классам'!$B138,,,),"Ф")</f>
        <v>#REF!</v>
      </c>
      <c r="BW138" s="43" t="e">
        <f ca="1">COUNTIF(OFFSET(class9_2,MATCH(BW$1,#REF!,0)-7+'Итог по классам'!$B138,,,),"р")</f>
        <v>#REF!</v>
      </c>
      <c r="BX138" s="43" t="e">
        <f ca="1">COUNTIF(OFFSET(class9_2,MATCH(BX$1,#REF!,0)-7+'Итог по классам'!$B138,,,),"ш")</f>
        <v>#REF!</v>
      </c>
      <c r="BY138" s="44" t="e">
        <f ca="1">COUNTIF(OFFSET(class9_1,MATCH(BY$1,#REF!,0)-7+'Итог по классам'!$B138,,,),"Ф")</f>
        <v>#REF!</v>
      </c>
      <c r="BZ138" s="43" t="e">
        <f ca="1">COUNTIF(OFFSET(class9_1,MATCH(BZ$1,#REF!,0)-7+'Итог по классам'!$B138,,,),"р")</f>
        <v>#REF!</v>
      </c>
      <c r="CA138" s="43" t="e">
        <f ca="1">COUNTIF(OFFSET(class9_1,MATCH(CA$1,#REF!,0)-7+'Итог по классам'!$B138,,,),"ш")</f>
        <v>#REF!</v>
      </c>
      <c r="CB138" s="43" t="e">
        <f ca="1">COUNTIF(OFFSET(class9_2,MATCH(CB$1,#REF!,0)-7+'Итог по классам'!$B138,,,),"Ф")</f>
        <v>#REF!</v>
      </c>
      <c r="CC138" s="43" t="e">
        <f ca="1">COUNTIF(OFFSET(class9_2,MATCH(CC$1,#REF!,0)-7+'Итог по классам'!$B138,,,),"р")</f>
        <v>#REF!</v>
      </c>
      <c r="CD138" s="43" t="e">
        <f ca="1">COUNTIF(OFFSET(class9_2,MATCH(CD$1,#REF!,0)-7+'Итог по классам'!$B138,,,),"ш")</f>
        <v>#REF!</v>
      </c>
      <c r="CE138" s="44" t="e">
        <f ca="1">COUNTIF(OFFSET(class9_1,MATCH(CE$1,#REF!,0)-7+'Итог по классам'!$B138,,,),"Ф")</f>
        <v>#REF!</v>
      </c>
      <c r="CF138" s="43" t="e">
        <f ca="1">COUNTIF(OFFSET(class9_1,MATCH(CF$1,#REF!,0)-7+'Итог по классам'!$B138,,,),"р")</f>
        <v>#REF!</v>
      </c>
      <c r="CG138" s="43" t="e">
        <f ca="1">COUNTIF(OFFSET(class9_1,MATCH(CG$1,#REF!,0)-7+'Итог по классам'!$B138,,,),"ш")</f>
        <v>#REF!</v>
      </c>
      <c r="CH138" s="43" t="e">
        <f ca="1">COUNTIF(OFFSET(class9_2,MATCH(CH$1,#REF!,0)-7+'Итог по классам'!$B138,,,),"Ф")</f>
        <v>#REF!</v>
      </c>
      <c r="CI138" s="43" t="e">
        <f ca="1">COUNTIF(OFFSET(class9_2,MATCH(CI$1,#REF!,0)-7+'Итог по классам'!$B138,,,),"р")</f>
        <v>#REF!</v>
      </c>
      <c r="CJ138" s="43" t="e">
        <f ca="1">COUNTIF(OFFSET(class9_2,MATCH(CJ$1,#REF!,0)-7+'Итог по классам'!$B138,,,),"ш")</f>
        <v>#REF!</v>
      </c>
      <c r="CK138" s="44" t="e">
        <f ca="1">COUNTIF(OFFSET(class9_1,MATCH(CK$1,#REF!,0)-7+'Итог по классам'!$B138,,,),"Ф")</f>
        <v>#REF!</v>
      </c>
      <c r="CL138" s="43" t="e">
        <f ca="1">COUNTIF(OFFSET(class9_1,MATCH(CL$1,#REF!,0)-7+'Итог по классам'!$B138,,,),"р")</f>
        <v>#REF!</v>
      </c>
      <c r="CM138" s="43" t="e">
        <f ca="1">COUNTIF(OFFSET(class9_1,MATCH(CM$1,#REF!,0)-7+'Итог по классам'!$B138,,,),"ш")</f>
        <v>#REF!</v>
      </c>
      <c r="CN138" s="43" t="e">
        <f ca="1">COUNTIF(OFFSET(class9_2,MATCH(CN$1,#REF!,0)-7+'Итог по классам'!$B138,,,),"Ф")</f>
        <v>#REF!</v>
      </c>
      <c r="CO138" s="43" t="e">
        <f ca="1">COUNTIF(OFFSET(class9_2,MATCH(CO$1,#REF!,0)-7+'Итог по классам'!$B138,,,),"р")</f>
        <v>#REF!</v>
      </c>
      <c r="CP138" s="43" t="e">
        <f ca="1">COUNTIF(OFFSET(class9_2,MATCH(CP$1,#REF!,0)-7+'Итог по классам'!$B138,,,),"ш")</f>
        <v>#REF!</v>
      </c>
      <c r="CQ138" s="44" t="e">
        <f ca="1">COUNTIF(OFFSET(class9_1,MATCH(CQ$1,#REF!,0)-7+'Итог по классам'!$B138,,,),"Ф")</f>
        <v>#REF!</v>
      </c>
      <c r="CR138" s="43" t="e">
        <f ca="1">COUNTIF(OFFSET(class9_1,MATCH(CR$1,#REF!,0)-7+'Итог по классам'!$B138,,,),"р")</f>
        <v>#REF!</v>
      </c>
      <c r="CS138" s="43" t="e">
        <f ca="1">COUNTIF(OFFSET(class9_1,MATCH(CS$1,#REF!,0)-7+'Итог по классам'!$B138,,,),"ш")</f>
        <v>#REF!</v>
      </c>
      <c r="CT138" s="43" t="e">
        <f ca="1">COUNTIF(OFFSET(class9_2,MATCH(CT$1,#REF!,0)-7+'Итог по классам'!$B138,,,),"Ф")</f>
        <v>#REF!</v>
      </c>
      <c r="CU138" s="43" t="e">
        <f ca="1">COUNTIF(OFFSET(class9_2,MATCH(CU$1,#REF!,0)-7+'Итог по классам'!$B138,,,),"р")</f>
        <v>#REF!</v>
      </c>
      <c r="CV138" s="43" t="e">
        <f ca="1">COUNTIF(OFFSET(class9_2,MATCH(CV$1,#REF!,0)-7+'Итог по классам'!$B138,,,),"ш")</f>
        <v>#REF!</v>
      </c>
      <c r="CW138" s="44" t="e">
        <f ca="1">COUNTIF(OFFSET(class9_1,MATCH(CW$1,#REF!,0)-7+'Итог по классам'!$B138,,,),"Ф")</f>
        <v>#REF!</v>
      </c>
      <c r="CX138" s="43" t="e">
        <f ca="1">COUNTIF(OFFSET(class9_1,MATCH(CX$1,#REF!,0)-7+'Итог по классам'!$B138,,,),"р")</f>
        <v>#REF!</v>
      </c>
      <c r="CY138" s="43" t="e">
        <f ca="1">COUNTIF(OFFSET(class9_1,MATCH(CY$1,#REF!,0)-7+'Итог по классам'!$B138,,,),"ш")</f>
        <v>#REF!</v>
      </c>
      <c r="CZ138" s="43" t="e">
        <f ca="1">COUNTIF(OFFSET(class9_2,MATCH(CZ$1,#REF!,0)-7+'Итог по классам'!$B138,,,),"Ф")</f>
        <v>#REF!</v>
      </c>
      <c r="DA138" s="43" t="e">
        <f ca="1">COUNTIF(OFFSET(class9_2,MATCH(DA$1,#REF!,0)-7+'Итог по классам'!$B138,,,),"р")</f>
        <v>#REF!</v>
      </c>
      <c r="DB138" s="43" t="e">
        <f ca="1">COUNTIF(OFFSET(class9_2,MATCH(DB$1,#REF!,0)-7+'Итог по классам'!$B138,,,),"ш")</f>
        <v>#REF!</v>
      </c>
      <c r="DC138" s="44" t="e">
        <f ca="1">COUNTIF(OFFSET(class9_1,MATCH(DC$1,#REF!,0)-7+'Итог по классам'!$B138,,,),"Ф")</f>
        <v>#REF!</v>
      </c>
      <c r="DD138" s="43" t="e">
        <f ca="1">COUNTIF(OFFSET(class9_1,MATCH(DD$1,#REF!,0)-7+'Итог по классам'!$B138,,,),"р")</f>
        <v>#REF!</v>
      </c>
      <c r="DE138" s="43" t="e">
        <f ca="1">COUNTIF(OFFSET(class9_1,MATCH(DE$1,#REF!,0)-7+'Итог по классам'!$B138,,,),"ш")</f>
        <v>#REF!</v>
      </c>
      <c r="DF138" s="43" t="e">
        <f ca="1">COUNTIF(OFFSET(class9_2,MATCH(DF$1,#REF!,0)-7+'Итог по классам'!$B138,,,),"Ф")</f>
        <v>#REF!</v>
      </c>
      <c r="DG138" s="43" t="e">
        <f ca="1">COUNTIF(OFFSET(class9_2,MATCH(DG$1,#REF!,0)-7+'Итог по классам'!$B138,,,),"р")</f>
        <v>#REF!</v>
      </c>
      <c r="DH138" s="43" t="e">
        <f ca="1">COUNTIF(OFFSET(class9_2,MATCH(DH$1,#REF!,0)-7+'Итог по классам'!$B138,,,),"ш")</f>
        <v>#REF!</v>
      </c>
      <c r="DI138" s="44" t="e">
        <f ca="1">COUNTIF(OFFSET(class9_1,MATCH(DI$1,#REF!,0)-7+'Итог по классам'!$B138,,,),"Ф")</f>
        <v>#REF!</v>
      </c>
      <c r="DJ138" s="43" t="e">
        <f ca="1">COUNTIF(OFFSET(class9_1,MATCH(DJ$1,#REF!,0)-7+'Итог по классам'!$B138,,,),"р")</f>
        <v>#REF!</v>
      </c>
      <c r="DK138" s="43" t="e">
        <f ca="1">COUNTIF(OFFSET(class9_1,MATCH(DK$1,#REF!,0)-7+'Итог по классам'!$B138,,,),"ш")</f>
        <v>#REF!</v>
      </c>
      <c r="DL138" s="43" t="e">
        <f ca="1">COUNTIF(OFFSET(class9_2,MATCH(DL$1,#REF!,0)-7+'Итог по классам'!$B138,,,),"Ф")</f>
        <v>#REF!</v>
      </c>
      <c r="DM138" s="43" t="e">
        <f ca="1">COUNTIF(OFFSET(class9_2,MATCH(DM$1,#REF!,0)-7+'Итог по классам'!$B138,,,),"р")</f>
        <v>#REF!</v>
      </c>
      <c r="DN138" s="43" t="e">
        <f ca="1">COUNTIF(OFFSET(class9_2,MATCH(DN$1,#REF!,0)-7+'Итог по классам'!$B138,,,),"ш")</f>
        <v>#REF!</v>
      </c>
      <c r="DO138" s="44" t="e">
        <f ca="1">COUNTIF(OFFSET(class9_1,MATCH(DO$1,#REF!,0)-7+'Итог по классам'!$B138,,,),"Ф")</f>
        <v>#REF!</v>
      </c>
      <c r="DP138" s="43" t="e">
        <f ca="1">COUNTIF(OFFSET(class9_1,MATCH(DP$1,#REF!,0)-7+'Итог по классам'!$B138,,,),"р")</f>
        <v>#REF!</v>
      </c>
      <c r="DQ138" s="43" t="e">
        <f ca="1">COUNTIF(OFFSET(class9_1,MATCH(DQ$1,#REF!,0)-7+'Итог по классам'!$B138,,,),"ш")</f>
        <v>#REF!</v>
      </c>
      <c r="DR138" s="43" t="e">
        <f ca="1">COUNTIF(OFFSET(class9_2,MATCH(DR$1,#REF!,0)-7+'Итог по классам'!$B138,,,),"Ф")</f>
        <v>#REF!</v>
      </c>
      <c r="DS138" s="43" t="e">
        <f ca="1">COUNTIF(OFFSET(class9_2,MATCH(DS$1,#REF!,0)-7+'Итог по классам'!$B138,,,),"р")</f>
        <v>#REF!</v>
      </c>
      <c r="DT138" s="43" t="e">
        <f ca="1">COUNTIF(OFFSET(class9_2,MATCH(DT$1,#REF!,0)-7+'Итог по классам'!$B138,,,),"ш")</f>
        <v>#REF!</v>
      </c>
      <c r="DU138" s="44" t="e">
        <f ca="1">COUNTIF(OFFSET(class9_1,MATCH(DU$1,#REF!,0)-7+'Итог по классам'!$B138,,,),"Ф")</f>
        <v>#REF!</v>
      </c>
      <c r="DV138" s="43" t="e">
        <f ca="1">COUNTIF(OFFSET(class9_1,MATCH(DV$1,#REF!,0)-7+'Итог по классам'!$B138,,,),"р")</f>
        <v>#REF!</v>
      </c>
      <c r="DW138" s="43" t="e">
        <f ca="1">COUNTIF(OFFSET(class9_1,MATCH(DW$1,#REF!,0)-7+'Итог по классам'!$B138,,,),"ш")</f>
        <v>#REF!</v>
      </c>
      <c r="DX138" s="43" t="e">
        <f ca="1">COUNTIF(OFFSET(class9_2,MATCH(DX$1,#REF!,0)-7+'Итог по классам'!$B138,,,),"Ф")</f>
        <v>#REF!</v>
      </c>
      <c r="DY138" s="43" t="e">
        <f ca="1">COUNTIF(OFFSET(class9_2,MATCH(DY$1,#REF!,0)-7+'Итог по классам'!$B138,,,),"р")</f>
        <v>#REF!</v>
      </c>
      <c r="DZ138" s="43" t="e">
        <f ca="1">COUNTIF(OFFSET(class9_2,MATCH(DZ$1,#REF!,0)-7+'Итог по классам'!$B138,,,),"ш")</f>
        <v>#REF!</v>
      </c>
      <c r="EA138" s="44" t="e">
        <f ca="1">COUNTIF(OFFSET(class9_1,MATCH(EA$1,#REF!,0)-7+'Итог по классам'!$B138,,,),"Ф")</f>
        <v>#REF!</v>
      </c>
      <c r="EB138" s="43" t="e">
        <f ca="1">COUNTIF(OFFSET(class9_1,MATCH(EB$1,#REF!,0)-7+'Итог по классам'!$B138,,,),"р")</f>
        <v>#REF!</v>
      </c>
      <c r="EC138" s="43" t="e">
        <f ca="1">COUNTIF(OFFSET(class9_1,MATCH(EC$1,#REF!,0)-7+'Итог по классам'!$B138,,,),"ш")</f>
        <v>#REF!</v>
      </c>
      <c r="ED138" s="43" t="e">
        <f ca="1">COUNTIF(OFFSET(class9_2,MATCH(ED$1,#REF!,0)-7+'Итог по классам'!$B138,,,),"Ф")</f>
        <v>#REF!</v>
      </c>
      <c r="EE138" s="43" t="e">
        <f ca="1">COUNTIF(OFFSET(class9_2,MATCH(EE$1,#REF!,0)-7+'Итог по классам'!$B138,,,),"р")</f>
        <v>#REF!</v>
      </c>
      <c r="EF138" s="43" t="e">
        <f ca="1">COUNTIF(OFFSET(class9_2,MATCH(EF$1,#REF!,0)-7+'Итог по классам'!$B138,,,),"ш")</f>
        <v>#REF!</v>
      </c>
      <c r="EG138" s="44" t="e">
        <f ca="1">COUNTIF(OFFSET(class9_1,MATCH(EG$1,#REF!,0)-7+'Итог по классам'!$B138,,,),"Ф")</f>
        <v>#REF!</v>
      </c>
      <c r="EH138" s="43" t="e">
        <f ca="1">COUNTIF(OFFSET(class9_1,MATCH(EH$1,#REF!,0)-7+'Итог по классам'!$B138,,,),"р")</f>
        <v>#REF!</v>
      </c>
      <c r="EI138" s="43" t="e">
        <f ca="1">COUNTIF(OFFSET(class9_1,MATCH(EI$1,#REF!,0)-7+'Итог по классам'!$B138,,,),"ш")</f>
        <v>#REF!</v>
      </c>
      <c r="EJ138" s="43" t="e">
        <f ca="1">COUNTIF(OFFSET(class9_2,MATCH(EJ$1,#REF!,0)-7+'Итог по классам'!$B138,,,),"Ф")</f>
        <v>#REF!</v>
      </c>
      <c r="EK138" s="43" t="e">
        <f ca="1">COUNTIF(OFFSET(class9_2,MATCH(EK$1,#REF!,0)-7+'Итог по классам'!$B138,,,),"р")</f>
        <v>#REF!</v>
      </c>
      <c r="EL138" s="43" t="e">
        <f ca="1">COUNTIF(OFFSET(class9_2,MATCH(EL$1,#REF!,0)-7+'Итог по классам'!$B138,,,),"ш")</f>
        <v>#REF!</v>
      </c>
      <c r="EM138" s="44" t="e">
        <f ca="1">COUNTIF(OFFSET(class9_1,MATCH(EM$1,#REF!,0)-7+'Итог по классам'!$B138,,,),"Ф")</f>
        <v>#REF!</v>
      </c>
      <c r="EN138" s="43" t="e">
        <f ca="1">COUNTIF(OFFSET(class9_1,MATCH(EN$1,#REF!,0)-7+'Итог по классам'!$B138,,,),"р")</f>
        <v>#REF!</v>
      </c>
      <c r="EO138" s="43" t="e">
        <f ca="1">COUNTIF(OFFSET(class9_1,MATCH(EO$1,#REF!,0)-7+'Итог по классам'!$B138,,,),"ш")</f>
        <v>#REF!</v>
      </c>
      <c r="EP138" s="43" t="e">
        <f ca="1">COUNTIF(OFFSET(class9_2,MATCH(EP$1,#REF!,0)-7+'Итог по классам'!$B138,,,),"Ф")</f>
        <v>#REF!</v>
      </c>
      <c r="EQ138" s="43" t="e">
        <f ca="1">COUNTIF(OFFSET(class9_2,MATCH(EQ$1,#REF!,0)-7+'Итог по классам'!$B138,,,),"р")</f>
        <v>#REF!</v>
      </c>
      <c r="ER138" s="43" t="e">
        <f ca="1">COUNTIF(OFFSET(class9_2,MATCH(ER$1,#REF!,0)-7+'Итог по классам'!$B138,,,),"ш")</f>
        <v>#REF!</v>
      </c>
      <c r="ES138" s="44" t="e">
        <f ca="1">COUNTIF(OFFSET(class9_1,MATCH(ES$1,#REF!,0)-7+'Итог по классам'!$B138,,,),"Ф")</f>
        <v>#REF!</v>
      </c>
      <c r="ET138" s="43" t="e">
        <f ca="1">COUNTIF(OFFSET(class9_1,MATCH(ET$1,#REF!,0)-7+'Итог по классам'!$B138,,,),"р")</f>
        <v>#REF!</v>
      </c>
      <c r="EU138" s="43" t="e">
        <f ca="1">COUNTIF(OFFSET(class9_1,MATCH(EU$1,#REF!,0)-7+'Итог по классам'!$B138,,,),"ш")</f>
        <v>#REF!</v>
      </c>
      <c r="EV138" s="43" t="e">
        <f ca="1">COUNTIF(OFFSET(class9_2,MATCH(EV$1,#REF!,0)-7+'Итог по классам'!$B138,,,),"Ф")</f>
        <v>#REF!</v>
      </c>
      <c r="EW138" s="43" t="e">
        <f ca="1">COUNTIF(OFFSET(class9_2,MATCH(EW$1,#REF!,0)-7+'Итог по классам'!$B138,,,),"р")</f>
        <v>#REF!</v>
      </c>
      <c r="EX138" s="43" t="e">
        <f ca="1">COUNTIF(OFFSET(class9_2,MATCH(EX$1,#REF!,0)-7+'Итог по классам'!$B138,,,),"ш")</f>
        <v>#REF!</v>
      </c>
      <c r="EY138" s="44" t="e">
        <f ca="1">COUNTIF(OFFSET(class9_1,MATCH(EY$1,#REF!,0)-7+'Итог по классам'!$B138,,,),"Ф")</f>
        <v>#REF!</v>
      </c>
      <c r="EZ138" s="43" t="e">
        <f ca="1">COUNTIF(OFFSET(class9_1,MATCH(EZ$1,#REF!,0)-7+'Итог по классам'!$B138,,,),"р")</f>
        <v>#REF!</v>
      </c>
      <c r="FA138" s="43" t="e">
        <f ca="1">COUNTIF(OFFSET(class9_1,MATCH(FA$1,#REF!,0)-7+'Итог по классам'!$B138,,,),"ш")</f>
        <v>#REF!</v>
      </c>
      <c r="FB138" s="43" t="e">
        <f ca="1">COUNTIF(OFFSET(class9_2,MATCH(FB$1,#REF!,0)-7+'Итог по классам'!$B138,,,),"Ф")</f>
        <v>#REF!</v>
      </c>
      <c r="FC138" s="43" t="e">
        <f ca="1">COUNTIF(OFFSET(class9_2,MATCH(FC$1,#REF!,0)-7+'Итог по классам'!$B138,,,),"р")</f>
        <v>#REF!</v>
      </c>
      <c r="FD138" s="43" t="e">
        <f ca="1">COUNTIF(OFFSET(class9_2,MATCH(FD$1,#REF!,0)-7+'Итог по классам'!$B138,,,),"ш")</f>
        <v>#REF!</v>
      </c>
      <c r="FE138" s="44" t="e">
        <f ca="1">COUNTIF(OFFSET(class9_1,MATCH(FE$1,#REF!,0)-7+'Итог по классам'!$B138,,,),"Ф")</f>
        <v>#REF!</v>
      </c>
      <c r="FF138" s="43" t="e">
        <f ca="1">COUNTIF(OFFSET(class9_1,MATCH(FF$1,#REF!,0)-7+'Итог по классам'!$B138,,,),"р")</f>
        <v>#REF!</v>
      </c>
      <c r="FG138" s="43" t="e">
        <f ca="1">COUNTIF(OFFSET(class9_1,MATCH(FG$1,#REF!,0)-7+'Итог по классам'!$B138,,,),"ш")</f>
        <v>#REF!</v>
      </c>
      <c r="FH138" s="43" t="e">
        <f ca="1">COUNTIF(OFFSET(class9_2,MATCH(FH$1,#REF!,0)-7+'Итог по классам'!$B138,,,),"Ф")</f>
        <v>#REF!</v>
      </c>
      <c r="FI138" s="43" t="e">
        <f ca="1">COUNTIF(OFFSET(class9_2,MATCH(FI$1,#REF!,0)-7+'Итог по классам'!$B138,,,),"р")</f>
        <v>#REF!</v>
      </c>
      <c r="FJ138" s="43" t="e">
        <f ca="1">COUNTIF(OFFSET(class9_2,MATCH(FJ$1,#REF!,0)-7+'Итог по классам'!$B138,,,),"ш")</f>
        <v>#REF!</v>
      </c>
      <c r="FK138" s="44" t="e">
        <f ca="1">COUNTIF(OFFSET(class9_1,MATCH(FK$1,#REF!,0)-7+'Итог по классам'!$B138,,,),"Ф")</f>
        <v>#REF!</v>
      </c>
      <c r="FL138" s="43" t="e">
        <f ca="1">COUNTIF(OFFSET(class9_1,MATCH(FL$1,#REF!,0)-7+'Итог по классам'!$B138,,,),"р")</f>
        <v>#REF!</v>
      </c>
      <c r="FM138" s="43" t="e">
        <f ca="1">COUNTIF(OFFSET(class9_1,MATCH(FM$1,#REF!,0)-7+'Итог по классам'!$B138,,,),"ш")</f>
        <v>#REF!</v>
      </c>
      <c r="FN138" s="43" t="e">
        <f ca="1">COUNTIF(OFFSET(class9_2,MATCH(FN$1,#REF!,0)-7+'Итог по классам'!$B138,,,),"Ф")</f>
        <v>#REF!</v>
      </c>
      <c r="FO138" s="43" t="e">
        <f ca="1">COUNTIF(OFFSET(class9_2,MATCH(FO$1,#REF!,0)-7+'Итог по классам'!$B138,,,),"р")</f>
        <v>#REF!</v>
      </c>
      <c r="FP138" s="43" t="e">
        <f ca="1">COUNTIF(OFFSET(class9_2,MATCH(FP$1,#REF!,0)-7+'Итог по классам'!$B138,,,),"ш")</f>
        <v>#REF!</v>
      </c>
      <c r="FQ138" s="44" t="e">
        <f ca="1">COUNTIF(OFFSET(class9_1,MATCH(FQ$1,#REF!,0)-7+'Итог по классам'!$B138,,,),"Ф")</f>
        <v>#REF!</v>
      </c>
      <c r="FR138" s="43" t="e">
        <f ca="1">COUNTIF(OFFSET(class9_1,MATCH(FR$1,#REF!,0)-7+'Итог по классам'!$B138,,,),"р")</f>
        <v>#REF!</v>
      </c>
      <c r="FS138" s="43" t="e">
        <f ca="1">COUNTIF(OFFSET(class9_1,MATCH(FS$1,#REF!,0)-7+'Итог по классам'!$B138,,,),"ш")</f>
        <v>#REF!</v>
      </c>
      <c r="FT138" s="43" t="e">
        <f ca="1">COUNTIF(OFFSET(class9_2,MATCH(FT$1,#REF!,0)-7+'Итог по классам'!$B138,,,),"Ф")</f>
        <v>#REF!</v>
      </c>
      <c r="FU138" s="43" t="e">
        <f ca="1">COUNTIF(OFFSET(class9_2,MATCH(FU$1,#REF!,0)-7+'Итог по классам'!$B138,,,),"р")</f>
        <v>#REF!</v>
      </c>
      <c r="FV138" s="43" t="e">
        <f ca="1">COUNTIF(OFFSET(class9_2,MATCH(FV$1,#REF!,0)-7+'Итог по классам'!$B138,,,),"ш")</f>
        <v>#REF!</v>
      </c>
      <c r="FW138" s="44" t="e">
        <f ca="1">COUNTIF(OFFSET(class9_1,MATCH(FW$1,#REF!,0)-7+'Итог по классам'!$B138,,,),"Ф")</f>
        <v>#REF!</v>
      </c>
      <c r="FX138" s="43" t="e">
        <f ca="1">COUNTIF(OFFSET(class9_1,MATCH(FX$1,#REF!,0)-7+'Итог по классам'!$B138,,,),"р")</f>
        <v>#REF!</v>
      </c>
      <c r="FY138" s="43" t="e">
        <f ca="1">COUNTIF(OFFSET(class9_1,MATCH(FY$1,#REF!,0)-7+'Итог по классам'!$B138,,,),"ш")</f>
        <v>#REF!</v>
      </c>
      <c r="FZ138" s="43" t="e">
        <f ca="1">COUNTIF(OFFSET(class9_2,MATCH(FZ$1,#REF!,0)-7+'Итог по классам'!$B138,,,),"Ф")</f>
        <v>#REF!</v>
      </c>
      <c r="GA138" s="43" t="e">
        <f ca="1">COUNTIF(OFFSET(class9_2,MATCH(GA$1,#REF!,0)-7+'Итог по классам'!$B138,,,),"р")</f>
        <v>#REF!</v>
      </c>
      <c r="GB138" s="43" t="e">
        <f ca="1">COUNTIF(OFFSET(class9_2,MATCH(GB$1,#REF!,0)-7+'Итог по классам'!$B138,,,),"ш")</f>
        <v>#REF!</v>
      </c>
      <c r="GC138" s="44" t="e">
        <f ca="1">COUNTIF(OFFSET(class9_1,MATCH(GC$1,#REF!,0)-7+'Итог по классам'!$B138,,,),"Ф")</f>
        <v>#REF!</v>
      </c>
      <c r="GD138" s="43" t="e">
        <f ca="1">COUNTIF(OFFSET(class9_1,MATCH(GD$1,#REF!,0)-7+'Итог по классам'!$B138,,,),"р")</f>
        <v>#REF!</v>
      </c>
      <c r="GE138" s="43" t="e">
        <f ca="1">COUNTIF(OFFSET(class9_1,MATCH(GE$1,#REF!,0)-7+'Итог по классам'!$B138,,,),"ш")</f>
        <v>#REF!</v>
      </c>
      <c r="GF138" s="43" t="e">
        <f ca="1">COUNTIF(OFFSET(class9_2,MATCH(GF$1,#REF!,0)-7+'Итог по классам'!$B138,,,),"Ф")</f>
        <v>#REF!</v>
      </c>
      <c r="GG138" s="43" t="e">
        <f ca="1">COUNTIF(OFFSET(class9_2,MATCH(GG$1,#REF!,0)-7+'Итог по классам'!$B138,,,),"р")</f>
        <v>#REF!</v>
      </c>
      <c r="GH138" s="43" t="e">
        <f ca="1">COUNTIF(OFFSET(class9_2,MATCH(GH$1,#REF!,0)-7+'Итог по классам'!$B138,,,),"ш")</f>
        <v>#REF!</v>
      </c>
      <c r="GI138" s="44" t="e">
        <f ca="1">COUNTIF(OFFSET(class9_1,MATCH(GI$1,#REF!,0)-7+'Итог по классам'!$B138,,,),"Ф")</f>
        <v>#REF!</v>
      </c>
      <c r="GJ138" s="43" t="e">
        <f ca="1">COUNTIF(OFFSET(class9_1,MATCH(GJ$1,#REF!,0)-7+'Итог по классам'!$B138,,,),"р")</f>
        <v>#REF!</v>
      </c>
      <c r="GK138" s="43" t="e">
        <f ca="1">COUNTIF(OFFSET(class9_1,MATCH(GK$1,#REF!,0)-7+'Итог по классам'!$B138,,,),"ш")</f>
        <v>#REF!</v>
      </c>
      <c r="GL138" s="43" t="e">
        <f ca="1">COUNTIF(OFFSET(class9_2,MATCH(GL$1,#REF!,0)-7+'Итог по классам'!$B138,,,),"Ф")</f>
        <v>#REF!</v>
      </c>
      <c r="GM138" s="43" t="e">
        <f ca="1">COUNTIF(OFFSET(class9_2,MATCH(GM$1,#REF!,0)-7+'Итог по классам'!$B138,,,),"р")</f>
        <v>#REF!</v>
      </c>
      <c r="GN138" s="43" t="e">
        <f ca="1">COUNTIF(OFFSET(class9_2,MATCH(GN$1,#REF!,0)-7+'Итог по классам'!$B138,,,),"ш")</f>
        <v>#REF!</v>
      </c>
      <c r="GO138" s="44" t="e">
        <f ca="1">COUNTIF(OFFSET(class9_1,MATCH(GO$1,#REF!,0)-7+'Итог по классам'!$B138,,,),"Ф")</f>
        <v>#REF!</v>
      </c>
      <c r="GP138" s="43" t="e">
        <f ca="1">COUNTIF(OFFSET(class9_1,MATCH(GP$1,#REF!,0)-7+'Итог по классам'!$B138,,,),"р")</f>
        <v>#REF!</v>
      </c>
      <c r="GQ138" s="43" t="e">
        <f ca="1">COUNTIF(OFFSET(class9_1,MATCH(GQ$1,#REF!,0)-7+'Итог по классам'!$B138,,,),"ш")</f>
        <v>#REF!</v>
      </c>
      <c r="GR138" s="43" t="e">
        <f ca="1">COUNTIF(OFFSET(class9_2,MATCH(GR$1,#REF!,0)-7+'Итог по классам'!$B138,,,),"Ф")</f>
        <v>#REF!</v>
      </c>
      <c r="GS138" s="43" t="e">
        <f ca="1">COUNTIF(OFFSET(class9_2,MATCH(GS$1,#REF!,0)-7+'Итог по классам'!$B138,,,),"р")</f>
        <v>#REF!</v>
      </c>
      <c r="GT138" s="43" t="e">
        <f ca="1">COUNTIF(OFFSET(class9_2,MATCH(GT$1,#REF!,0)-7+'Итог по классам'!$B138,,,),"ш")</f>
        <v>#REF!</v>
      </c>
      <c r="GU138" s="44" t="e">
        <f ca="1">COUNTIF(OFFSET(class9_1,MATCH(GU$1,#REF!,0)-7+'Итог по классам'!$B138,,,),"Ф")</f>
        <v>#REF!</v>
      </c>
      <c r="GV138" s="43" t="e">
        <f ca="1">COUNTIF(OFFSET(class9_1,MATCH(GV$1,#REF!,0)-7+'Итог по классам'!$B138,,,),"р")</f>
        <v>#REF!</v>
      </c>
      <c r="GW138" s="43" t="e">
        <f ca="1">COUNTIF(OFFSET(class9_1,MATCH(GW$1,#REF!,0)-7+'Итог по классам'!$B138,,,),"ш")</f>
        <v>#REF!</v>
      </c>
      <c r="GX138" s="43" t="e">
        <f ca="1">COUNTIF(OFFSET(class9_2,MATCH(GX$1,#REF!,0)-7+'Итог по классам'!$B138,,,),"Ф")</f>
        <v>#REF!</v>
      </c>
      <c r="GY138" s="43" t="e">
        <f ca="1">COUNTIF(OFFSET(class9_2,MATCH(GY$1,#REF!,0)-7+'Итог по классам'!$B138,,,),"р")</f>
        <v>#REF!</v>
      </c>
      <c r="GZ138" s="43" t="e">
        <f ca="1">COUNTIF(OFFSET(class9_2,MATCH(GZ$1,#REF!,0)-7+'Итог по классам'!$B138,,,),"ш")</f>
        <v>#REF!</v>
      </c>
      <c r="HA138" s="44" t="e">
        <f ca="1">COUNTIF(OFFSET(class9_1,MATCH(HA$1,#REF!,0)-7+'Итог по классам'!$B138,,,),"Ф")</f>
        <v>#REF!</v>
      </c>
      <c r="HB138" s="43" t="e">
        <f ca="1">COUNTIF(OFFSET(class9_1,MATCH(HB$1,#REF!,0)-7+'Итог по классам'!$B138,,,),"р")</f>
        <v>#REF!</v>
      </c>
      <c r="HC138" s="43" t="e">
        <f ca="1">COUNTIF(OFFSET(class9_1,MATCH(HC$1,#REF!,0)-7+'Итог по классам'!$B138,,,),"ш")</f>
        <v>#REF!</v>
      </c>
      <c r="HD138" s="43" t="e">
        <f ca="1">COUNTIF(OFFSET(class9_2,MATCH(HD$1,#REF!,0)-7+'Итог по классам'!$B138,,,),"Ф")</f>
        <v>#REF!</v>
      </c>
      <c r="HE138" s="43" t="e">
        <f ca="1">COUNTIF(OFFSET(class9_2,MATCH(HE$1,#REF!,0)-7+'Итог по классам'!$B138,,,),"р")</f>
        <v>#REF!</v>
      </c>
      <c r="HF138" s="43" t="e">
        <f ca="1">COUNTIF(OFFSET(class9_2,MATCH(HF$1,#REF!,0)-7+'Итог по классам'!$B138,,,),"ш")</f>
        <v>#REF!</v>
      </c>
      <c r="HG138" s="44" t="e">
        <f ca="1">COUNTIF(OFFSET(class9_1,MATCH(HG$1,#REF!,0)-7+'Итог по классам'!$B138,,,),"Ф")</f>
        <v>#REF!</v>
      </c>
      <c r="HH138" s="43" t="e">
        <f ca="1">COUNTIF(OFFSET(class9_1,MATCH(HH$1,#REF!,0)-7+'Итог по классам'!$B138,,,),"р")</f>
        <v>#REF!</v>
      </c>
      <c r="HI138" s="43" t="e">
        <f ca="1">COUNTIF(OFFSET(class9_1,MATCH(HI$1,#REF!,0)-7+'Итог по классам'!$B138,,,),"ш")</f>
        <v>#REF!</v>
      </c>
      <c r="HJ138" s="43" t="e">
        <f ca="1">COUNTIF(OFFSET(class9_2,MATCH(HJ$1,#REF!,0)-7+'Итог по классам'!$B138,,,),"Ф")</f>
        <v>#REF!</v>
      </c>
      <c r="HK138" s="43" t="e">
        <f ca="1">COUNTIF(OFFSET(class9_2,MATCH(HK$1,#REF!,0)-7+'Итог по классам'!$B138,,,),"р")</f>
        <v>#REF!</v>
      </c>
      <c r="HL138" s="43" t="e">
        <f ca="1">COUNTIF(OFFSET(class9_2,MATCH(HL$1,#REF!,0)-7+'Итог по классам'!$B138,,,),"ш")</f>
        <v>#REF!</v>
      </c>
      <c r="HM138" s="44" t="e">
        <f ca="1">COUNTIF(OFFSET(class9_1,MATCH(HM$1,#REF!,0)-7+'Итог по классам'!$B138,,,),"Ф")</f>
        <v>#REF!</v>
      </c>
      <c r="HN138" s="43" t="e">
        <f ca="1">COUNTIF(OFFSET(class9_1,MATCH(HN$1,#REF!,0)-7+'Итог по классам'!$B138,,,),"р")</f>
        <v>#REF!</v>
      </c>
      <c r="HO138" s="43" t="e">
        <f ca="1">COUNTIF(OFFSET(class9_1,MATCH(HO$1,#REF!,0)-7+'Итог по классам'!$B138,,,),"ш")</f>
        <v>#REF!</v>
      </c>
      <c r="HP138" s="43" t="e">
        <f ca="1">COUNTIF(OFFSET(class9_2,MATCH(HP$1,#REF!,0)-7+'Итог по классам'!$B138,,,),"Ф")</f>
        <v>#REF!</v>
      </c>
      <c r="HQ138" s="43" t="e">
        <f ca="1">COUNTIF(OFFSET(class9_2,MATCH(HQ$1,#REF!,0)-7+'Итог по классам'!$B138,,,),"р")</f>
        <v>#REF!</v>
      </c>
      <c r="HR138" s="43" t="e">
        <f ca="1">COUNTIF(OFFSET(class9_2,MATCH(HR$1,#REF!,0)-7+'Итог по классам'!$B138,,,),"ш")</f>
        <v>#REF!</v>
      </c>
      <c r="HS138" s="44" t="e">
        <f ca="1">COUNTIF(OFFSET(class9_1,MATCH(HS$1,#REF!,0)-7+'Итог по классам'!$B138,,,),"Ф")</f>
        <v>#REF!</v>
      </c>
      <c r="HT138" s="43" t="e">
        <f ca="1">COUNTIF(OFFSET(class9_1,MATCH(HT$1,#REF!,0)-7+'Итог по классам'!$B138,,,),"р")</f>
        <v>#REF!</v>
      </c>
      <c r="HU138" s="43" t="e">
        <f ca="1">COUNTIF(OFFSET(class9_1,MATCH(HU$1,#REF!,0)-7+'Итог по классам'!$B138,,,),"ш")</f>
        <v>#REF!</v>
      </c>
      <c r="HV138" s="43" t="e">
        <f ca="1">COUNTIF(OFFSET(class9_2,MATCH(HV$1,#REF!,0)-7+'Итог по классам'!$B138,,,),"Ф")</f>
        <v>#REF!</v>
      </c>
      <c r="HW138" s="43" t="e">
        <f ca="1">COUNTIF(OFFSET(class9_2,MATCH(HW$1,#REF!,0)-7+'Итог по классам'!$B138,,,),"р")</f>
        <v>#REF!</v>
      </c>
      <c r="HX138" s="43" t="e">
        <f ca="1">COUNTIF(OFFSET(class9_2,MATCH(HX$1,#REF!,0)-7+'Итог по классам'!$B138,,,),"ш")</f>
        <v>#REF!</v>
      </c>
      <c r="HY138" s="44" t="e">
        <f ca="1">COUNTIF(OFFSET(class9_1,MATCH(HY$1,#REF!,0)-7+'Итог по классам'!$B138,,,),"Ф")</f>
        <v>#REF!</v>
      </c>
      <c r="HZ138" s="43" t="e">
        <f ca="1">COUNTIF(OFFSET(class9_1,MATCH(HZ$1,#REF!,0)-7+'Итог по классам'!$B138,,,),"р")</f>
        <v>#REF!</v>
      </c>
      <c r="IA138" s="43" t="e">
        <f ca="1">COUNTIF(OFFSET(class9_1,MATCH(IA$1,#REF!,0)-7+'Итог по классам'!$B138,,,),"ш")</f>
        <v>#REF!</v>
      </c>
      <c r="IB138" s="43" t="e">
        <f ca="1">COUNTIF(OFFSET(class9_2,MATCH(IB$1,#REF!,0)-7+'Итог по классам'!$B138,,,),"Ф")</f>
        <v>#REF!</v>
      </c>
      <c r="IC138" s="43" t="e">
        <f ca="1">COUNTIF(OFFSET(class9_2,MATCH(IC$1,#REF!,0)-7+'Итог по классам'!$B138,,,),"р")</f>
        <v>#REF!</v>
      </c>
      <c r="ID138" s="43" t="e">
        <f ca="1">COUNTIF(OFFSET(class9_2,MATCH(ID$1,#REF!,0)-7+'Итог по классам'!$B138,,,),"ш")</f>
        <v>#REF!</v>
      </c>
      <c r="IE138" s="44" t="e">
        <f ca="1">COUNTIF(OFFSET(class9_1,MATCH(IE$1,#REF!,0)-7+'Итог по классам'!$B138,,,),"Ф")</f>
        <v>#REF!</v>
      </c>
      <c r="IF138" s="43" t="e">
        <f ca="1">COUNTIF(OFFSET(class9_1,MATCH(IF$1,#REF!,0)-7+'Итог по классам'!$B138,,,),"р")</f>
        <v>#REF!</v>
      </c>
      <c r="IG138" s="43" t="e">
        <f ca="1">COUNTIF(OFFSET(class9_1,MATCH(IG$1,#REF!,0)-7+'Итог по классам'!$B138,,,),"ш")</f>
        <v>#REF!</v>
      </c>
      <c r="IH138" s="43" t="e">
        <f ca="1">COUNTIF(OFFSET(class9_2,MATCH(IH$1,#REF!,0)-7+'Итог по классам'!$B138,,,),"Ф")</f>
        <v>#REF!</v>
      </c>
      <c r="II138" s="43" t="e">
        <f ca="1">COUNTIF(OFFSET(class9_2,MATCH(II$1,#REF!,0)-7+'Итог по классам'!$B138,,,),"р")</f>
        <v>#REF!</v>
      </c>
      <c r="IJ138" s="43" t="e">
        <f ca="1">COUNTIF(OFFSET(class9_2,MATCH(IJ$1,#REF!,0)-7+'Итог по классам'!$B138,,,),"ш")</f>
        <v>#REF!</v>
      </c>
      <c r="IK138" s="44" t="e">
        <f ca="1">COUNTIF(OFFSET(class9_1,MATCH(IK$1,#REF!,0)-7+'Итог по классам'!$B138,,,),"Ф")</f>
        <v>#REF!</v>
      </c>
      <c r="IL138" s="43" t="e">
        <f ca="1">COUNTIF(OFFSET(class9_1,MATCH(IL$1,#REF!,0)-7+'Итог по классам'!$B138,,,),"р")</f>
        <v>#REF!</v>
      </c>
      <c r="IM138" s="43" t="e">
        <f ca="1">COUNTIF(OFFSET(class9_1,MATCH(IM$1,#REF!,0)-7+'Итог по классам'!$B138,,,),"ш")</f>
        <v>#REF!</v>
      </c>
      <c r="IN138" s="43" t="e">
        <f ca="1">COUNTIF(OFFSET(class9_2,MATCH(IN$1,#REF!,0)-7+'Итог по классам'!$B138,,,),"Ф")</f>
        <v>#REF!</v>
      </c>
      <c r="IO138" s="43" t="e">
        <f ca="1">COUNTIF(OFFSET(class9_2,MATCH(IO$1,#REF!,0)-7+'Итог по классам'!$B138,,,),"р")</f>
        <v>#REF!</v>
      </c>
      <c r="IP138" s="43" t="e">
        <f ca="1">COUNTIF(OFFSET(class9_2,MATCH(IP$1,#REF!,0)-7+'Итог по классам'!$B138,,,),"ш")</f>
        <v>#REF!</v>
      </c>
      <c r="IQ138" s="44" t="e">
        <f ca="1">COUNTIF(OFFSET(class9_1,MATCH(IQ$1,#REF!,0)-7+'Итог по классам'!$B138,,,),"Ф")</f>
        <v>#REF!</v>
      </c>
      <c r="IR138" s="43" t="e">
        <f ca="1">COUNTIF(OFFSET(class9_1,MATCH(IR$1,#REF!,0)-7+'Итог по классам'!$B138,,,),"р")</f>
        <v>#REF!</v>
      </c>
      <c r="IS138" s="43" t="e">
        <f ca="1">COUNTIF(OFFSET(class9_1,MATCH(IS$1,#REF!,0)-7+'Итог по классам'!$B138,,,),"ш")</f>
        <v>#REF!</v>
      </c>
      <c r="IT138" s="43" t="e">
        <f ca="1">COUNTIF(OFFSET(class9_2,MATCH(IT$1,#REF!,0)-7+'Итог по классам'!$B138,,,),"Ф")</f>
        <v>#REF!</v>
      </c>
      <c r="IU138" s="43" t="e">
        <f ca="1">COUNTIF(OFFSET(class9_2,MATCH(IU$1,#REF!,0)-7+'Итог по классам'!$B138,,,),"р")</f>
        <v>#REF!</v>
      </c>
      <c r="IV138" s="43" t="e">
        <f ca="1">COUNTIF(OFFSET(class9_2,MATCH(IV$1,#REF!,0)-7+'Итог по классам'!$B138,,,),"ш")</f>
        <v>#REF!</v>
      </c>
      <c r="IW138" s="44" t="e">
        <f ca="1">COUNTIF(OFFSET(class9_1,MATCH(IW$1,#REF!,0)-7+'Итог по классам'!$B138,,,),"Ф")</f>
        <v>#REF!</v>
      </c>
      <c r="IX138" s="43" t="e">
        <f ca="1">COUNTIF(OFFSET(class9_1,MATCH(IX$1,#REF!,0)-7+'Итог по классам'!$B138,,,),"р")</f>
        <v>#REF!</v>
      </c>
      <c r="IY138" s="43" t="e">
        <f ca="1">COUNTIF(OFFSET(class9_1,MATCH(IY$1,#REF!,0)-7+'Итог по классам'!$B138,,,),"ш")</f>
        <v>#REF!</v>
      </c>
      <c r="IZ138" s="43" t="e">
        <f ca="1">COUNTIF(OFFSET(class9_2,MATCH(IZ$1,#REF!,0)-7+'Итог по классам'!$B138,,,),"Ф")</f>
        <v>#REF!</v>
      </c>
      <c r="JA138" s="43" t="e">
        <f ca="1">COUNTIF(OFFSET(class9_2,MATCH(JA$1,#REF!,0)-7+'Итог по классам'!$B138,,,),"р")</f>
        <v>#REF!</v>
      </c>
      <c r="JB138" s="43" t="e">
        <f ca="1">COUNTIF(OFFSET(class9_2,MATCH(JB$1,#REF!,0)-7+'Итог по классам'!$B138,,,),"ш")</f>
        <v>#REF!</v>
      </c>
      <c r="JC138" s="44" t="e">
        <f ca="1">COUNTIF(OFFSET(class9_1,MATCH(JC$1,#REF!,0)-7+'Итог по классам'!$B138,,,),"Ф")</f>
        <v>#REF!</v>
      </c>
      <c r="JD138" s="43" t="e">
        <f ca="1">COUNTIF(OFFSET(class9_1,MATCH(JD$1,#REF!,0)-7+'Итог по классам'!$B138,,,),"р")</f>
        <v>#REF!</v>
      </c>
      <c r="JE138" s="43" t="e">
        <f ca="1">COUNTIF(OFFSET(class9_1,MATCH(JE$1,#REF!,0)-7+'Итог по классам'!$B138,,,),"ш")</f>
        <v>#REF!</v>
      </c>
      <c r="JF138" s="43" t="e">
        <f ca="1">COUNTIF(OFFSET(class9_2,MATCH(JF$1,#REF!,0)-7+'Итог по классам'!$B138,,,),"Ф")</f>
        <v>#REF!</v>
      </c>
      <c r="JG138" s="43" t="e">
        <f ca="1">COUNTIF(OFFSET(class9_2,MATCH(JG$1,#REF!,0)-7+'Итог по классам'!$B138,,,),"р")</f>
        <v>#REF!</v>
      </c>
      <c r="JH138" s="43" t="e">
        <f ca="1">COUNTIF(OFFSET(class9_2,MATCH(JH$1,#REF!,0)-7+'Итог по классам'!$B138,,,),"ш")</f>
        <v>#REF!</v>
      </c>
      <c r="JI138" s="44" t="e">
        <f ca="1">COUNTIF(OFFSET(class9_1,MATCH(JI$1,#REF!,0)-7+'Итог по классам'!$B138,,,),"Ф")</f>
        <v>#REF!</v>
      </c>
      <c r="JJ138" s="43" t="e">
        <f ca="1">COUNTIF(OFFSET(class9_1,MATCH(JJ$1,#REF!,0)-7+'Итог по классам'!$B138,,,),"р")</f>
        <v>#REF!</v>
      </c>
      <c r="JK138" s="43" t="e">
        <f ca="1">COUNTIF(OFFSET(class9_1,MATCH(JK$1,#REF!,0)-7+'Итог по классам'!$B138,,,),"ш")</f>
        <v>#REF!</v>
      </c>
      <c r="JL138" s="43" t="e">
        <f ca="1">COUNTIF(OFFSET(class9_2,MATCH(JL$1,#REF!,0)-7+'Итог по классам'!$B138,,,),"Ф")</f>
        <v>#REF!</v>
      </c>
      <c r="JM138" s="43" t="e">
        <f ca="1">COUNTIF(OFFSET(class9_2,MATCH(JM$1,#REF!,0)-7+'Итог по классам'!$B138,,,),"р")</f>
        <v>#REF!</v>
      </c>
      <c r="JN138" s="43" t="e">
        <f ca="1">COUNTIF(OFFSET(class9_2,MATCH(JN$1,#REF!,0)-7+'Итог по классам'!$B138,,,),"ш")</f>
        <v>#REF!</v>
      </c>
      <c r="JO138" s="44" t="e">
        <f ca="1">COUNTIF(OFFSET(class9_1,MATCH(JO$1,#REF!,0)-7+'Итог по классам'!$B138,,,),"Ф")</f>
        <v>#REF!</v>
      </c>
      <c r="JP138" s="43" t="e">
        <f ca="1">COUNTIF(OFFSET(class9_1,MATCH(JP$1,#REF!,0)-7+'Итог по классам'!$B138,,,),"р")</f>
        <v>#REF!</v>
      </c>
      <c r="JQ138" s="43" t="e">
        <f ca="1">COUNTIF(OFFSET(class9_1,MATCH(JQ$1,#REF!,0)-7+'Итог по классам'!$B138,,,),"ш")</f>
        <v>#REF!</v>
      </c>
      <c r="JR138" s="43" t="e">
        <f ca="1">COUNTIF(OFFSET(class9_2,MATCH(JR$1,#REF!,0)-7+'Итог по классам'!$B138,,,),"Ф")</f>
        <v>#REF!</v>
      </c>
      <c r="JS138" s="43" t="e">
        <f ca="1">COUNTIF(OFFSET(class9_2,MATCH(JS$1,#REF!,0)-7+'Итог по классам'!$B138,,,),"р")</f>
        <v>#REF!</v>
      </c>
      <c r="JT138" s="43" t="e">
        <f ca="1">COUNTIF(OFFSET(class9_2,MATCH(JT$1,#REF!,0)-7+'Итог по классам'!$B138,,,),"ш")</f>
        <v>#REF!</v>
      </c>
      <c r="JU138" s="44" t="e">
        <f ca="1">COUNTIF(OFFSET(class9_1,MATCH(JU$1,#REF!,0)-7+'Итог по классам'!$B138,,,),"Ф")</f>
        <v>#REF!</v>
      </c>
      <c r="JV138" s="43" t="e">
        <f ca="1">COUNTIF(OFFSET(class9_1,MATCH(JV$1,#REF!,0)-7+'Итог по классам'!$B138,,,),"р")</f>
        <v>#REF!</v>
      </c>
      <c r="JW138" s="43" t="e">
        <f ca="1">COUNTIF(OFFSET(class9_1,MATCH(JW$1,#REF!,0)-7+'Итог по классам'!$B138,,,),"ш")</f>
        <v>#REF!</v>
      </c>
      <c r="JX138" s="43" t="e">
        <f ca="1">COUNTIF(OFFSET(class9_2,MATCH(JX$1,#REF!,0)-7+'Итог по классам'!$B138,,,),"Ф")</f>
        <v>#REF!</v>
      </c>
      <c r="JY138" s="43" t="e">
        <f ca="1">COUNTIF(OFFSET(class9_2,MATCH(JY$1,#REF!,0)-7+'Итог по классам'!$B138,,,),"р")</f>
        <v>#REF!</v>
      </c>
      <c r="JZ138" s="43" t="e">
        <f ca="1">COUNTIF(OFFSET(class9_2,MATCH(JZ$1,#REF!,0)-7+'Итог по классам'!$B138,,,),"ш")</f>
        <v>#REF!</v>
      </c>
      <c r="KA138" s="44" t="e">
        <f ca="1">COUNTIF(OFFSET(class9_1,MATCH(KA$1,#REF!,0)-7+'Итог по классам'!$B138,,,),"Ф")</f>
        <v>#REF!</v>
      </c>
      <c r="KB138" s="43" t="e">
        <f ca="1">COUNTIF(OFFSET(class9_1,MATCH(KB$1,#REF!,0)-7+'Итог по классам'!$B138,,,),"р")</f>
        <v>#REF!</v>
      </c>
      <c r="KC138" s="43" t="e">
        <f ca="1">COUNTIF(OFFSET(class9_1,MATCH(KC$1,#REF!,0)-7+'Итог по классам'!$B138,,,),"ш")</f>
        <v>#REF!</v>
      </c>
      <c r="KD138" s="43" t="e">
        <f ca="1">COUNTIF(OFFSET(class9_2,MATCH(KD$1,#REF!,0)-7+'Итог по классам'!$B138,,,),"Ф")</f>
        <v>#REF!</v>
      </c>
      <c r="KE138" s="43" t="e">
        <f ca="1">COUNTIF(OFFSET(class9_2,MATCH(KE$1,#REF!,0)-7+'Итог по классам'!$B138,,,),"р")</f>
        <v>#REF!</v>
      </c>
      <c r="KF138" s="43" t="e">
        <f ca="1">COUNTIF(OFFSET(class9_2,MATCH(KF$1,#REF!,0)-7+'Итог по классам'!$B138,,,),"ш")</f>
        <v>#REF!</v>
      </c>
      <c r="KG138" s="44" t="e">
        <f ca="1">COUNTIF(OFFSET(class9_1,MATCH(KG$1,#REF!,0)-7+'Итог по классам'!$B138,,,),"Ф")</f>
        <v>#REF!</v>
      </c>
      <c r="KH138" s="43" t="e">
        <f ca="1">COUNTIF(OFFSET(class9_1,MATCH(KH$1,#REF!,0)-7+'Итог по классам'!$B138,,,),"р")</f>
        <v>#REF!</v>
      </c>
      <c r="KI138" s="43" t="e">
        <f ca="1">COUNTIF(OFFSET(class9_1,MATCH(KI$1,#REF!,0)-7+'Итог по классам'!$B138,,,),"ш")</f>
        <v>#REF!</v>
      </c>
      <c r="KJ138" s="43" t="e">
        <f ca="1">COUNTIF(OFFSET(class9_2,MATCH(KJ$1,#REF!,0)-7+'Итог по классам'!$B138,,,),"Ф")</f>
        <v>#REF!</v>
      </c>
      <c r="KK138" s="43" t="e">
        <f ca="1">COUNTIF(OFFSET(class9_2,MATCH(KK$1,#REF!,0)-7+'Итог по классам'!$B138,,,),"р")</f>
        <v>#REF!</v>
      </c>
      <c r="KL138" s="43" t="e">
        <f ca="1">COUNTIF(OFFSET(class9_2,MATCH(KL$1,#REF!,0)-7+'Итог по классам'!$B138,,,),"ш")</f>
        <v>#REF!</v>
      </c>
      <c r="KM138" s="44" t="e">
        <f ca="1">COUNTIF(OFFSET(class9_1,MATCH(KM$1,#REF!,0)-7+'Итог по классам'!$B138,,,),"Ф")</f>
        <v>#REF!</v>
      </c>
      <c r="KN138" s="43" t="e">
        <f ca="1">COUNTIF(OFFSET(class9_1,MATCH(KN$1,#REF!,0)-7+'Итог по классам'!$B138,,,),"р")</f>
        <v>#REF!</v>
      </c>
      <c r="KO138" s="43" t="e">
        <f ca="1">COUNTIF(OFFSET(class9_1,MATCH(KO$1,#REF!,0)-7+'Итог по классам'!$B138,,,),"ш")</f>
        <v>#REF!</v>
      </c>
      <c r="KP138" s="43" t="e">
        <f ca="1">COUNTIF(OFFSET(class9_2,MATCH(KP$1,#REF!,0)-7+'Итог по классам'!$B138,,,),"Ф")</f>
        <v>#REF!</v>
      </c>
      <c r="KQ138" s="43" t="e">
        <f ca="1">COUNTIF(OFFSET(class9_2,MATCH(KQ$1,#REF!,0)-7+'Итог по классам'!$B138,,,),"р")</f>
        <v>#REF!</v>
      </c>
      <c r="KR138" s="43" t="e">
        <f ca="1">COUNTIF(OFFSET(class9_2,MATCH(KR$1,#REF!,0)-7+'Итог по классам'!$B138,,,),"ш")</f>
        <v>#REF!</v>
      </c>
    </row>
    <row r="139" spans="1:304" customFormat="1">
      <c r="A139" t="e">
        <f t="shared" si="281"/>
        <v>#REF!</v>
      </c>
      <c r="B139" s="43">
        <v>3</v>
      </c>
      <c r="C139" s="3" t="s">
        <v>2</v>
      </c>
      <c r="D139" s="3" t="s">
        <v>58</v>
      </c>
      <c r="E139" s="43" t="e">
        <f ca="1">COUNTIF(OFFSET(class9_1,MATCH(E$1,#REF!,0)-7+'Итог по классам'!$B139,,,),"Ф")</f>
        <v>#REF!</v>
      </c>
      <c r="F139" s="43" t="e">
        <f ca="1">COUNTIF(OFFSET(class9_1,MATCH(F$1,#REF!,0)-7+'Итог по классам'!$B139,,,),"р")</f>
        <v>#REF!</v>
      </c>
      <c r="G139" s="43" t="e">
        <f ca="1">COUNTIF(OFFSET(class9_1,MATCH(G$1,#REF!,0)-7+'Итог по классам'!$B139,,,),"ш")</f>
        <v>#REF!</v>
      </c>
      <c r="H139" s="43" t="e">
        <f ca="1">COUNTIF(OFFSET(class9_2,MATCH(H$1,#REF!,0)-7+'Итог по классам'!$B139,,,),"Ф")</f>
        <v>#REF!</v>
      </c>
      <c r="I139" s="43" t="e">
        <f ca="1">COUNTIF(OFFSET(class9_2,MATCH(I$1,#REF!,0)-7+'Итог по классам'!$B139,,,),"р")</f>
        <v>#REF!</v>
      </c>
      <c r="J139" s="43" t="e">
        <f ca="1">COUNTIF(OFFSET(class9_2,MATCH(J$1,#REF!,0)-7+'Итог по классам'!$B139,,,),"ш")</f>
        <v>#REF!</v>
      </c>
      <c r="K139" s="44" t="e">
        <f ca="1">COUNTIF(OFFSET(class9_1,MATCH(K$1,#REF!,0)-7+'Итог по классам'!$B139,,,),"Ф")</f>
        <v>#REF!</v>
      </c>
      <c r="L139" s="43" t="e">
        <f ca="1">COUNTIF(OFFSET(class9_1,MATCH(L$1,#REF!,0)-7+'Итог по классам'!$B139,,,),"р")</f>
        <v>#REF!</v>
      </c>
      <c r="M139" s="43" t="e">
        <f ca="1">COUNTIF(OFFSET(class9_1,MATCH(M$1,#REF!,0)-7+'Итог по классам'!$B139,,,),"ш")</f>
        <v>#REF!</v>
      </c>
      <c r="N139" s="43" t="e">
        <f ca="1">COUNTIF(OFFSET(class9_2,MATCH(N$1,#REF!,0)-7+'Итог по классам'!$B139,,,),"Ф")</f>
        <v>#REF!</v>
      </c>
      <c r="O139" s="43" t="e">
        <f ca="1">COUNTIF(OFFSET(class9_2,MATCH(O$1,#REF!,0)-7+'Итог по классам'!$B139,,,),"р")</f>
        <v>#REF!</v>
      </c>
      <c r="P139" s="43" t="e">
        <f ca="1">COUNTIF(OFFSET(class9_2,MATCH(P$1,#REF!,0)-7+'Итог по классам'!$B139,,,),"ш")</f>
        <v>#REF!</v>
      </c>
      <c r="Q139" s="44" t="e">
        <f ca="1">COUNTIF(OFFSET(class9_1,MATCH(Q$1,#REF!,0)-7+'Итог по классам'!$B139,,,),"Ф")</f>
        <v>#REF!</v>
      </c>
      <c r="R139" s="43" t="e">
        <f ca="1">COUNTIF(OFFSET(class9_1,MATCH(R$1,#REF!,0)-7+'Итог по классам'!$B139,,,),"р")</f>
        <v>#REF!</v>
      </c>
      <c r="S139" s="43" t="e">
        <f ca="1">COUNTIF(OFFSET(class9_1,MATCH(S$1,#REF!,0)-7+'Итог по классам'!$B139,,,),"ш")</f>
        <v>#REF!</v>
      </c>
      <c r="T139" s="43" t="e">
        <f ca="1">COUNTIF(OFFSET(class9_2,MATCH(T$1,#REF!,0)-7+'Итог по классам'!$B139,,,),"Ф")</f>
        <v>#REF!</v>
      </c>
      <c r="U139" s="43" t="e">
        <f ca="1">COUNTIF(OFFSET(class9_2,MATCH(U$1,#REF!,0)-7+'Итог по классам'!$B139,,,),"р")</f>
        <v>#REF!</v>
      </c>
      <c r="V139" s="43" t="e">
        <f ca="1">COUNTIF(OFFSET(class9_2,MATCH(V$1,#REF!,0)-7+'Итог по классам'!$B139,,,),"ш")</f>
        <v>#REF!</v>
      </c>
      <c r="W139" s="44" t="e">
        <f ca="1">COUNTIF(OFFSET(class9_1,MATCH(W$1,#REF!,0)-7+'Итог по классам'!$B139,,,),"Ф")</f>
        <v>#REF!</v>
      </c>
      <c r="X139" s="43" t="e">
        <f ca="1">COUNTIF(OFFSET(class9_1,MATCH(X$1,#REF!,0)-7+'Итог по классам'!$B139,,,),"р")</f>
        <v>#REF!</v>
      </c>
      <c r="Y139" s="43" t="e">
        <f ca="1">COUNTIF(OFFSET(class9_1,MATCH(Y$1,#REF!,0)-7+'Итог по классам'!$B139,,,),"ш")</f>
        <v>#REF!</v>
      </c>
      <c r="Z139" s="43" t="e">
        <f ca="1">COUNTIF(OFFSET(class9_2,MATCH(Z$1,#REF!,0)-7+'Итог по классам'!$B139,,,),"Ф")</f>
        <v>#REF!</v>
      </c>
      <c r="AA139" s="43" t="e">
        <f ca="1">COUNTIF(OFFSET(class9_2,MATCH(AA$1,#REF!,0)-7+'Итог по классам'!$B139,,,),"р")</f>
        <v>#REF!</v>
      </c>
      <c r="AB139" s="43" t="e">
        <f ca="1">COUNTIF(OFFSET(class9_2,MATCH(AB$1,#REF!,0)-7+'Итог по классам'!$B139,,,),"ш")</f>
        <v>#REF!</v>
      </c>
      <c r="AC139" s="44" t="e">
        <f ca="1">COUNTIF(OFFSET(class9_1,MATCH(AC$1,#REF!,0)-7+'Итог по классам'!$B139,,,),"Ф")</f>
        <v>#REF!</v>
      </c>
      <c r="AD139" s="43" t="e">
        <f ca="1">COUNTIF(OFFSET(class9_1,MATCH(AD$1,#REF!,0)-7+'Итог по классам'!$B139,,,),"р")</f>
        <v>#REF!</v>
      </c>
      <c r="AE139" s="43" t="e">
        <f ca="1">COUNTIF(OFFSET(class9_1,MATCH(AE$1,#REF!,0)-7+'Итог по классам'!$B139,,,),"ш")</f>
        <v>#REF!</v>
      </c>
      <c r="AF139" s="43" t="e">
        <f ca="1">COUNTIF(OFFSET(class9_2,MATCH(AF$1,#REF!,0)-7+'Итог по классам'!$B139,,,),"Ф")</f>
        <v>#REF!</v>
      </c>
      <c r="AG139" s="43" t="e">
        <f ca="1">COUNTIF(OFFSET(class9_2,MATCH(AG$1,#REF!,0)-7+'Итог по классам'!$B139,,,),"р")</f>
        <v>#REF!</v>
      </c>
      <c r="AH139" s="43" t="e">
        <f ca="1">COUNTIF(OFFSET(class9_2,MATCH(AH$1,#REF!,0)-7+'Итог по классам'!$B139,,,),"ш")</f>
        <v>#REF!</v>
      </c>
      <c r="AI139" s="44" t="e">
        <f ca="1">COUNTIF(OFFSET(class9_1,MATCH(AI$1,#REF!,0)-7+'Итог по классам'!$B139,,,),"Ф")</f>
        <v>#REF!</v>
      </c>
      <c r="AJ139" s="43" t="e">
        <f ca="1">COUNTIF(OFFSET(class9_1,MATCH(AJ$1,#REF!,0)-7+'Итог по классам'!$B139,,,),"р")</f>
        <v>#REF!</v>
      </c>
      <c r="AK139" s="43" t="e">
        <f ca="1">COUNTIF(OFFSET(class9_1,MATCH(AK$1,#REF!,0)-7+'Итог по классам'!$B139,,,),"ш")</f>
        <v>#REF!</v>
      </c>
      <c r="AL139" s="43" t="e">
        <f ca="1">COUNTIF(OFFSET(class9_2,MATCH(AL$1,#REF!,0)-7+'Итог по классам'!$B139,,,),"Ф")</f>
        <v>#REF!</v>
      </c>
      <c r="AM139" s="43" t="e">
        <f ca="1">COUNTIF(OFFSET(class9_2,MATCH(AM$1,#REF!,0)-7+'Итог по классам'!$B139,,,),"р")</f>
        <v>#REF!</v>
      </c>
      <c r="AN139" s="43" t="e">
        <f ca="1">COUNTIF(OFFSET(class9_2,MATCH(AN$1,#REF!,0)-7+'Итог по классам'!$B139,,,),"ш")</f>
        <v>#REF!</v>
      </c>
      <c r="AO139" s="44" t="e">
        <f ca="1">COUNTIF(OFFSET(class9_1,MATCH(AO$1,#REF!,0)-7+'Итог по классам'!$B139,,,),"Ф")</f>
        <v>#REF!</v>
      </c>
      <c r="AP139" s="43" t="e">
        <f ca="1">COUNTIF(OFFSET(class9_1,MATCH(AP$1,#REF!,0)-7+'Итог по классам'!$B139,,,),"р")</f>
        <v>#REF!</v>
      </c>
      <c r="AQ139" s="43" t="e">
        <f ca="1">COUNTIF(OFFSET(class9_1,MATCH(AQ$1,#REF!,0)-7+'Итог по классам'!$B139,,,),"ш")</f>
        <v>#REF!</v>
      </c>
      <c r="AR139" s="43" t="e">
        <f ca="1">COUNTIF(OFFSET(class9_2,MATCH(AR$1,#REF!,0)-7+'Итог по классам'!$B139,,,),"Ф")</f>
        <v>#REF!</v>
      </c>
      <c r="AS139" s="43" t="e">
        <f ca="1">COUNTIF(OFFSET(class9_2,MATCH(AS$1,#REF!,0)-7+'Итог по классам'!$B139,,,),"р")</f>
        <v>#REF!</v>
      </c>
      <c r="AT139" s="43" t="e">
        <f ca="1">COUNTIF(OFFSET(class9_2,MATCH(AT$1,#REF!,0)-7+'Итог по классам'!$B139,,,),"ш")</f>
        <v>#REF!</v>
      </c>
      <c r="AU139" s="44" t="e">
        <f ca="1">COUNTIF(OFFSET(class9_1,MATCH(AU$1,#REF!,0)-7+'Итог по классам'!$B139,,,),"Ф")</f>
        <v>#REF!</v>
      </c>
      <c r="AV139" s="43" t="e">
        <f ca="1">COUNTIF(OFFSET(class9_1,MATCH(AV$1,#REF!,0)-7+'Итог по классам'!$B139,,,),"р")</f>
        <v>#REF!</v>
      </c>
      <c r="AW139" s="43" t="e">
        <f ca="1">COUNTIF(OFFSET(class9_1,MATCH(AW$1,#REF!,0)-7+'Итог по классам'!$B139,,,),"ш")</f>
        <v>#REF!</v>
      </c>
      <c r="AX139" s="43" t="e">
        <f ca="1">COUNTIF(OFFSET(class9_2,MATCH(AX$1,#REF!,0)-7+'Итог по классам'!$B139,,,),"Ф")</f>
        <v>#REF!</v>
      </c>
      <c r="AY139" s="43" t="e">
        <f ca="1">COUNTIF(OFFSET(class9_2,MATCH(AY$1,#REF!,0)-7+'Итог по классам'!$B139,,,),"р")</f>
        <v>#REF!</v>
      </c>
      <c r="AZ139" s="43" t="e">
        <f ca="1">COUNTIF(OFFSET(class9_2,MATCH(AZ$1,#REF!,0)-7+'Итог по классам'!$B139,,,),"ш")</f>
        <v>#REF!</v>
      </c>
      <c r="BA139" s="44" t="e">
        <f ca="1">COUNTIF(OFFSET(class9_1,MATCH(BA$1,#REF!,0)-7+'Итог по классам'!$B139,,,),"Ф")</f>
        <v>#REF!</v>
      </c>
      <c r="BB139" s="43" t="e">
        <f ca="1">COUNTIF(OFFSET(class9_1,MATCH(BB$1,#REF!,0)-7+'Итог по классам'!$B139,,,),"р")</f>
        <v>#REF!</v>
      </c>
      <c r="BC139" s="43" t="e">
        <f ca="1">COUNTIF(OFFSET(class9_1,MATCH(BC$1,#REF!,0)-7+'Итог по классам'!$B139,,,),"ш")</f>
        <v>#REF!</v>
      </c>
      <c r="BD139" s="43" t="e">
        <f ca="1">COUNTIF(OFFSET(class9_2,MATCH(BD$1,#REF!,0)-7+'Итог по классам'!$B139,,,),"Ф")</f>
        <v>#REF!</v>
      </c>
      <c r="BE139" s="43" t="e">
        <f ca="1">COUNTIF(OFFSET(class9_2,MATCH(BE$1,#REF!,0)-7+'Итог по классам'!$B139,,,),"р")</f>
        <v>#REF!</v>
      </c>
      <c r="BF139" s="43" t="e">
        <f ca="1">COUNTIF(OFFSET(class9_2,MATCH(BF$1,#REF!,0)-7+'Итог по классам'!$B139,,,),"ш")</f>
        <v>#REF!</v>
      </c>
      <c r="BG139" s="44" t="e">
        <f ca="1">COUNTIF(OFFSET(class9_1,MATCH(BG$1,#REF!,0)-7+'Итог по классам'!$B139,,,),"Ф")</f>
        <v>#REF!</v>
      </c>
      <c r="BH139" s="43" t="e">
        <f ca="1">COUNTIF(OFFSET(class9_1,MATCH(BH$1,#REF!,0)-7+'Итог по классам'!$B139,,,),"р")</f>
        <v>#REF!</v>
      </c>
      <c r="BI139" s="43" t="e">
        <f ca="1">COUNTIF(OFFSET(class9_1,MATCH(BI$1,#REF!,0)-7+'Итог по классам'!$B139,,,),"ш")</f>
        <v>#REF!</v>
      </c>
      <c r="BJ139" s="43" t="e">
        <f ca="1">COUNTIF(OFFSET(class9_2,MATCH(BJ$1,#REF!,0)-7+'Итог по классам'!$B139,,,),"Ф")</f>
        <v>#REF!</v>
      </c>
      <c r="BK139" s="43" t="e">
        <f ca="1">COUNTIF(OFFSET(class9_2,MATCH(BK$1,#REF!,0)-7+'Итог по классам'!$B139,,,),"р")</f>
        <v>#REF!</v>
      </c>
      <c r="BL139" s="43" t="e">
        <f ca="1">COUNTIF(OFFSET(class9_2,MATCH(BL$1,#REF!,0)-7+'Итог по классам'!$B139,,,),"ш")</f>
        <v>#REF!</v>
      </c>
      <c r="BM139" s="44" t="e">
        <f ca="1">COUNTIF(OFFSET(class9_1,MATCH(BM$1,#REF!,0)-7+'Итог по классам'!$B139,,,),"Ф")</f>
        <v>#REF!</v>
      </c>
      <c r="BN139" s="43" t="e">
        <f ca="1">COUNTIF(OFFSET(class9_1,MATCH(BN$1,#REF!,0)-7+'Итог по классам'!$B139,,,),"р")</f>
        <v>#REF!</v>
      </c>
      <c r="BO139" s="43" t="e">
        <f ca="1">COUNTIF(OFFSET(class9_1,MATCH(BO$1,#REF!,0)-7+'Итог по классам'!$B139,,,),"ш")</f>
        <v>#REF!</v>
      </c>
      <c r="BP139" s="43" t="e">
        <f ca="1">COUNTIF(OFFSET(class9_2,MATCH(BP$1,#REF!,0)-7+'Итог по классам'!$B139,,,),"Ф")</f>
        <v>#REF!</v>
      </c>
      <c r="BQ139" s="43" t="e">
        <f ca="1">COUNTIF(OFFSET(class9_2,MATCH(BQ$1,#REF!,0)-7+'Итог по классам'!$B139,,,),"р")</f>
        <v>#REF!</v>
      </c>
      <c r="BR139" s="43" t="e">
        <f ca="1">COUNTIF(OFFSET(class9_2,MATCH(BR$1,#REF!,0)-7+'Итог по классам'!$B139,,,),"ш")</f>
        <v>#REF!</v>
      </c>
      <c r="BS139" s="44" t="e">
        <f ca="1">COUNTIF(OFFSET(class9_1,MATCH(BS$1,#REF!,0)-7+'Итог по классам'!$B139,,,),"Ф")</f>
        <v>#REF!</v>
      </c>
      <c r="BT139" s="43" t="e">
        <f ca="1">COUNTIF(OFFSET(class9_1,MATCH(BT$1,#REF!,0)-7+'Итог по классам'!$B139,,,),"р")</f>
        <v>#REF!</v>
      </c>
      <c r="BU139" s="43" t="e">
        <f ca="1">COUNTIF(OFFSET(class9_1,MATCH(BU$1,#REF!,0)-7+'Итог по классам'!$B139,,,),"ш")</f>
        <v>#REF!</v>
      </c>
      <c r="BV139" s="43" t="e">
        <f ca="1">COUNTIF(OFFSET(class9_2,MATCH(BV$1,#REF!,0)-7+'Итог по классам'!$B139,,,),"Ф")</f>
        <v>#REF!</v>
      </c>
      <c r="BW139" s="43" t="e">
        <f ca="1">COUNTIF(OFFSET(class9_2,MATCH(BW$1,#REF!,0)-7+'Итог по классам'!$B139,,,),"р")</f>
        <v>#REF!</v>
      </c>
      <c r="BX139" s="43" t="e">
        <f ca="1">COUNTIF(OFFSET(class9_2,MATCH(BX$1,#REF!,0)-7+'Итог по классам'!$B139,,,),"ш")</f>
        <v>#REF!</v>
      </c>
      <c r="BY139" s="44" t="e">
        <f ca="1">COUNTIF(OFFSET(class9_1,MATCH(BY$1,#REF!,0)-7+'Итог по классам'!$B139,,,),"Ф")</f>
        <v>#REF!</v>
      </c>
      <c r="BZ139" s="43" t="e">
        <f ca="1">COUNTIF(OFFSET(class9_1,MATCH(BZ$1,#REF!,0)-7+'Итог по классам'!$B139,,,),"р")</f>
        <v>#REF!</v>
      </c>
      <c r="CA139" s="43" t="e">
        <f ca="1">COUNTIF(OFFSET(class9_1,MATCH(CA$1,#REF!,0)-7+'Итог по классам'!$B139,,,),"ш")</f>
        <v>#REF!</v>
      </c>
      <c r="CB139" s="43" t="e">
        <f ca="1">COUNTIF(OFFSET(class9_2,MATCH(CB$1,#REF!,0)-7+'Итог по классам'!$B139,,,),"Ф")</f>
        <v>#REF!</v>
      </c>
      <c r="CC139" s="43" t="e">
        <f ca="1">COUNTIF(OFFSET(class9_2,MATCH(CC$1,#REF!,0)-7+'Итог по классам'!$B139,,,),"р")</f>
        <v>#REF!</v>
      </c>
      <c r="CD139" s="43" t="e">
        <f ca="1">COUNTIF(OFFSET(class9_2,MATCH(CD$1,#REF!,0)-7+'Итог по классам'!$B139,,,),"ш")</f>
        <v>#REF!</v>
      </c>
      <c r="CE139" s="44" t="e">
        <f ca="1">COUNTIF(OFFSET(class9_1,MATCH(CE$1,#REF!,0)-7+'Итог по классам'!$B139,,,),"Ф")</f>
        <v>#REF!</v>
      </c>
      <c r="CF139" s="43" t="e">
        <f ca="1">COUNTIF(OFFSET(class9_1,MATCH(CF$1,#REF!,0)-7+'Итог по классам'!$B139,,,),"р")</f>
        <v>#REF!</v>
      </c>
      <c r="CG139" s="43" t="e">
        <f ca="1">COUNTIF(OFFSET(class9_1,MATCH(CG$1,#REF!,0)-7+'Итог по классам'!$B139,,,),"ш")</f>
        <v>#REF!</v>
      </c>
      <c r="CH139" s="43" t="e">
        <f ca="1">COUNTIF(OFFSET(class9_2,MATCH(CH$1,#REF!,0)-7+'Итог по классам'!$B139,,,),"Ф")</f>
        <v>#REF!</v>
      </c>
      <c r="CI139" s="43" t="e">
        <f ca="1">COUNTIF(OFFSET(class9_2,MATCH(CI$1,#REF!,0)-7+'Итог по классам'!$B139,,,),"р")</f>
        <v>#REF!</v>
      </c>
      <c r="CJ139" s="43" t="e">
        <f ca="1">COUNTIF(OFFSET(class9_2,MATCH(CJ$1,#REF!,0)-7+'Итог по классам'!$B139,,,),"ш")</f>
        <v>#REF!</v>
      </c>
      <c r="CK139" s="44" t="e">
        <f ca="1">COUNTIF(OFFSET(class9_1,MATCH(CK$1,#REF!,0)-7+'Итог по классам'!$B139,,,),"Ф")</f>
        <v>#REF!</v>
      </c>
      <c r="CL139" s="43" t="e">
        <f ca="1">COUNTIF(OFFSET(class9_1,MATCH(CL$1,#REF!,0)-7+'Итог по классам'!$B139,,,),"р")</f>
        <v>#REF!</v>
      </c>
      <c r="CM139" s="43" t="e">
        <f ca="1">COUNTIF(OFFSET(class9_1,MATCH(CM$1,#REF!,0)-7+'Итог по классам'!$B139,,,),"ш")</f>
        <v>#REF!</v>
      </c>
      <c r="CN139" s="43" t="e">
        <f ca="1">COUNTIF(OFFSET(class9_2,MATCH(CN$1,#REF!,0)-7+'Итог по классам'!$B139,,,),"Ф")</f>
        <v>#REF!</v>
      </c>
      <c r="CO139" s="43" t="e">
        <f ca="1">COUNTIF(OFFSET(class9_2,MATCH(CO$1,#REF!,0)-7+'Итог по классам'!$B139,,,),"р")</f>
        <v>#REF!</v>
      </c>
      <c r="CP139" s="43" t="e">
        <f ca="1">COUNTIF(OFFSET(class9_2,MATCH(CP$1,#REF!,0)-7+'Итог по классам'!$B139,,,),"ш")</f>
        <v>#REF!</v>
      </c>
      <c r="CQ139" s="44" t="e">
        <f ca="1">COUNTIF(OFFSET(class9_1,MATCH(CQ$1,#REF!,0)-7+'Итог по классам'!$B139,,,),"Ф")</f>
        <v>#REF!</v>
      </c>
      <c r="CR139" s="43" t="e">
        <f ca="1">COUNTIF(OFFSET(class9_1,MATCH(CR$1,#REF!,0)-7+'Итог по классам'!$B139,,,),"р")</f>
        <v>#REF!</v>
      </c>
      <c r="CS139" s="43" t="e">
        <f ca="1">COUNTIF(OFFSET(class9_1,MATCH(CS$1,#REF!,0)-7+'Итог по классам'!$B139,,,),"ш")</f>
        <v>#REF!</v>
      </c>
      <c r="CT139" s="43" t="e">
        <f ca="1">COUNTIF(OFFSET(class9_2,MATCH(CT$1,#REF!,0)-7+'Итог по классам'!$B139,,,),"Ф")</f>
        <v>#REF!</v>
      </c>
      <c r="CU139" s="43" t="e">
        <f ca="1">COUNTIF(OFFSET(class9_2,MATCH(CU$1,#REF!,0)-7+'Итог по классам'!$B139,,,),"р")</f>
        <v>#REF!</v>
      </c>
      <c r="CV139" s="43" t="e">
        <f ca="1">COUNTIF(OFFSET(class9_2,MATCH(CV$1,#REF!,0)-7+'Итог по классам'!$B139,,,),"ш")</f>
        <v>#REF!</v>
      </c>
      <c r="CW139" s="44" t="e">
        <f ca="1">COUNTIF(OFFSET(class9_1,MATCH(CW$1,#REF!,0)-7+'Итог по классам'!$B139,,,),"Ф")</f>
        <v>#REF!</v>
      </c>
      <c r="CX139" s="43" t="e">
        <f ca="1">COUNTIF(OFFSET(class9_1,MATCH(CX$1,#REF!,0)-7+'Итог по классам'!$B139,,,),"р")</f>
        <v>#REF!</v>
      </c>
      <c r="CY139" s="43" t="e">
        <f ca="1">COUNTIF(OFFSET(class9_1,MATCH(CY$1,#REF!,0)-7+'Итог по классам'!$B139,,,),"ш")</f>
        <v>#REF!</v>
      </c>
      <c r="CZ139" s="43" t="e">
        <f ca="1">COUNTIF(OFFSET(class9_2,MATCH(CZ$1,#REF!,0)-7+'Итог по классам'!$B139,,,),"Ф")</f>
        <v>#REF!</v>
      </c>
      <c r="DA139" s="43" t="e">
        <f ca="1">COUNTIF(OFFSET(class9_2,MATCH(DA$1,#REF!,0)-7+'Итог по классам'!$B139,,,),"р")</f>
        <v>#REF!</v>
      </c>
      <c r="DB139" s="43" t="e">
        <f ca="1">COUNTIF(OFFSET(class9_2,MATCH(DB$1,#REF!,0)-7+'Итог по классам'!$B139,,,),"ш")</f>
        <v>#REF!</v>
      </c>
      <c r="DC139" s="44" t="e">
        <f ca="1">COUNTIF(OFFSET(class9_1,MATCH(DC$1,#REF!,0)-7+'Итог по классам'!$B139,,,),"Ф")</f>
        <v>#REF!</v>
      </c>
      <c r="DD139" s="43" t="e">
        <f ca="1">COUNTIF(OFFSET(class9_1,MATCH(DD$1,#REF!,0)-7+'Итог по классам'!$B139,,,),"р")</f>
        <v>#REF!</v>
      </c>
      <c r="DE139" s="43" t="e">
        <f ca="1">COUNTIF(OFFSET(class9_1,MATCH(DE$1,#REF!,0)-7+'Итог по классам'!$B139,,,),"ш")</f>
        <v>#REF!</v>
      </c>
      <c r="DF139" s="43" t="e">
        <f ca="1">COUNTIF(OFFSET(class9_2,MATCH(DF$1,#REF!,0)-7+'Итог по классам'!$B139,,,),"Ф")</f>
        <v>#REF!</v>
      </c>
      <c r="DG139" s="43" t="e">
        <f ca="1">COUNTIF(OFFSET(class9_2,MATCH(DG$1,#REF!,0)-7+'Итог по классам'!$B139,,,),"р")</f>
        <v>#REF!</v>
      </c>
      <c r="DH139" s="43" t="e">
        <f ca="1">COUNTIF(OFFSET(class9_2,MATCH(DH$1,#REF!,0)-7+'Итог по классам'!$B139,,,),"ш")</f>
        <v>#REF!</v>
      </c>
      <c r="DI139" s="44" t="e">
        <f ca="1">COUNTIF(OFFSET(class9_1,MATCH(DI$1,#REF!,0)-7+'Итог по классам'!$B139,,,),"Ф")</f>
        <v>#REF!</v>
      </c>
      <c r="DJ139" s="43" t="e">
        <f ca="1">COUNTIF(OFFSET(class9_1,MATCH(DJ$1,#REF!,0)-7+'Итог по классам'!$B139,,,),"р")</f>
        <v>#REF!</v>
      </c>
      <c r="DK139" s="43" t="e">
        <f ca="1">COUNTIF(OFFSET(class9_1,MATCH(DK$1,#REF!,0)-7+'Итог по классам'!$B139,,,),"ш")</f>
        <v>#REF!</v>
      </c>
      <c r="DL139" s="43" t="e">
        <f ca="1">COUNTIF(OFFSET(class9_2,MATCH(DL$1,#REF!,0)-7+'Итог по классам'!$B139,,,),"Ф")</f>
        <v>#REF!</v>
      </c>
      <c r="DM139" s="43" t="e">
        <f ca="1">COUNTIF(OFFSET(class9_2,MATCH(DM$1,#REF!,0)-7+'Итог по классам'!$B139,,,),"р")</f>
        <v>#REF!</v>
      </c>
      <c r="DN139" s="43" t="e">
        <f ca="1">COUNTIF(OFFSET(class9_2,MATCH(DN$1,#REF!,0)-7+'Итог по классам'!$B139,,,),"ш")</f>
        <v>#REF!</v>
      </c>
      <c r="DO139" s="44" t="e">
        <f ca="1">COUNTIF(OFFSET(class9_1,MATCH(DO$1,#REF!,0)-7+'Итог по классам'!$B139,,,),"Ф")</f>
        <v>#REF!</v>
      </c>
      <c r="DP139" s="43" t="e">
        <f ca="1">COUNTIF(OFFSET(class9_1,MATCH(DP$1,#REF!,0)-7+'Итог по классам'!$B139,,,),"р")</f>
        <v>#REF!</v>
      </c>
      <c r="DQ139" s="43" t="e">
        <f ca="1">COUNTIF(OFFSET(class9_1,MATCH(DQ$1,#REF!,0)-7+'Итог по классам'!$B139,,,),"ш")</f>
        <v>#REF!</v>
      </c>
      <c r="DR139" s="43" t="e">
        <f ca="1">COUNTIF(OFFSET(class9_2,MATCH(DR$1,#REF!,0)-7+'Итог по классам'!$B139,,,),"Ф")</f>
        <v>#REF!</v>
      </c>
      <c r="DS139" s="43" t="e">
        <f ca="1">COUNTIF(OFFSET(class9_2,MATCH(DS$1,#REF!,0)-7+'Итог по классам'!$B139,,,),"р")</f>
        <v>#REF!</v>
      </c>
      <c r="DT139" s="43" t="e">
        <f ca="1">COUNTIF(OFFSET(class9_2,MATCH(DT$1,#REF!,0)-7+'Итог по классам'!$B139,,,),"ш")</f>
        <v>#REF!</v>
      </c>
      <c r="DU139" s="44" t="e">
        <f ca="1">COUNTIF(OFFSET(class9_1,MATCH(DU$1,#REF!,0)-7+'Итог по классам'!$B139,,,),"Ф")</f>
        <v>#REF!</v>
      </c>
      <c r="DV139" s="43" t="e">
        <f ca="1">COUNTIF(OFFSET(class9_1,MATCH(DV$1,#REF!,0)-7+'Итог по классам'!$B139,,,),"р")</f>
        <v>#REF!</v>
      </c>
      <c r="DW139" s="43" t="e">
        <f ca="1">COUNTIF(OFFSET(class9_1,MATCH(DW$1,#REF!,0)-7+'Итог по классам'!$B139,,,),"ш")</f>
        <v>#REF!</v>
      </c>
      <c r="DX139" s="43" t="e">
        <f ca="1">COUNTIF(OFFSET(class9_2,MATCH(DX$1,#REF!,0)-7+'Итог по классам'!$B139,,,),"Ф")</f>
        <v>#REF!</v>
      </c>
      <c r="DY139" s="43" t="e">
        <f ca="1">COUNTIF(OFFSET(class9_2,MATCH(DY$1,#REF!,0)-7+'Итог по классам'!$B139,,,),"р")</f>
        <v>#REF!</v>
      </c>
      <c r="DZ139" s="43" t="e">
        <f ca="1">COUNTIF(OFFSET(class9_2,MATCH(DZ$1,#REF!,0)-7+'Итог по классам'!$B139,,,),"ш")</f>
        <v>#REF!</v>
      </c>
      <c r="EA139" s="44" t="e">
        <f ca="1">COUNTIF(OFFSET(class9_1,MATCH(EA$1,#REF!,0)-7+'Итог по классам'!$B139,,,),"Ф")</f>
        <v>#REF!</v>
      </c>
      <c r="EB139" s="43" t="e">
        <f ca="1">COUNTIF(OFFSET(class9_1,MATCH(EB$1,#REF!,0)-7+'Итог по классам'!$B139,,,),"р")</f>
        <v>#REF!</v>
      </c>
      <c r="EC139" s="43" t="e">
        <f ca="1">COUNTIF(OFFSET(class9_1,MATCH(EC$1,#REF!,0)-7+'Итог по классам'!$B139,,,),"ш")</f>
        <v>#REF!</v>
      </c>
      <c r="ED139" s="43" t="e">
        <f ca="1">COUNTIF(OFFSET(class9_2,MATCH(ED$1,#REF!,0)-7+'Итог по классам'!$B139,,,),"Ф")</f>
        <v>#REF!</v>
      </c>
      <c r="EE139" s="43" t="e">
        <f ca="1">COUNTIF(OFFSET(class9_2,MATCH(EE$1,#REF!,0)-7+'Итог по классам'!$B139,,,),"р")</f>
        <v>#REF!</v>
      </c>
      <c r="EF139" s="43" t="e">
        <f ca="1">COUNTIF(OFFSET(class9_2,MATCH(EF$1,#REF!,0)-7+'Итог по классам'!$B139,,,),"ш")</f>
        <v>#REF!</v>
      </c>
      <c r="EG139" s="44" t="e">
        <f ca="1">COUNTIF(OFFSET(class9_1,MATCH(EG$1,#REF!,0)-7+'Итог по классам'!$B139,,,),"Ф")</f>
        <v>#REF!</v>
      </c>
      <c r="EH139" s="43" t="e">
        <f ca="1">COUNTIF(OFFSET(class9_1,MATCH(EH$1,#REF!,0)-7+'Итог по классам'!$B139,,,),"р")</f>
        <v>#REF!</v>
      </c>
      <c r="EI139" s="43" t="e">
        <f ca="1">COUNTIF(OFFSET(class9_1,MATCH(EI$1,#REF!,0)-7+'Итог по классам'!$B139,,,),"ш")</f>
        <v>#REF!</v>
      </c>
      <c r="EJ139" s="43" t="e">
        <f ca="1">COUNTIF(OFFSET(class9_2,MATCH(EJ$1,#REF!,0)-7+'Итог по классам'!$B139,,,),"Ф")</f>
        <v>#REF!</v>
      </c>
      <c r="EK139" s="43" t="e">
        <f ca="1">COUNTIF(OFFSET(class9_2,MATCH(EK$1,#REF!,0)-7+'Итог по классам'!$B139,,,),"р")</f>
        <v>#REF!</v>
      </c>
      <c r="EL139" s="43" t="e">
        <f ca="1">COUNTIF(OFFSET(class9_2,MATCH(EL$1,#REF!,0)-7+'Итог по классам'!$B139,,,),"ш")</f>
        <v>#REF!</v>
      </c>
      <c r="EM139" s="44" t="e">
        <f ca="1">COUNTIF(OFFSET(class9_1,MATCH(EM$1,#REF!,0)-7+'Итог по классам'!$B139,,,),"Ф")</f>
        <v>#REF!</v>
      </c>
      <c r="EN139" s="43" t="e">
        <f ca="1">COUNTIF(OFFSET(class9_1,MATCH(EN$1,#REF!,0)-7+'Итог по классам'!$B139,,,),"р")</f>
        <v>#REF!</v>
      </c>
      <c r="EO139" s="43" t="e">
        <f ca="1">COUNTIF(OFFSET(class9_1,MATCH(EO$1,#REF!,0)-7+'Итог по классам'!$B139,,,),"ш")</f>
        <v>#REF!</v>
      </c>
      <c r="EP139" s="43" t="e">
        <f ca="1">COUNTIF(OFFSET(class9_2,MATCH(EP$1,#REF!,0)-7+'Итог по классам'!$B139,,,),"Ф")</f>
        <v>#REF!</v>
      </c>
      <c r="EQ139" s="43" t="e">
        <f ca="1">COUNTIF(OFFSET(class9_2,MATCH(EQ$1,#REF!,0)-7+'Итог по классам'!$B139,,,),"р")</f>
        <v>#REF!</v>
      </c>
      <c r="ER139" s="43" t="e">
        <f ca="1">COUNTIF(OFFSET(class9_2,MATCH(ER$1,#REF!,0)-7+'Итог по классам'!$B139,,,),"ш")</f>
        <v>#REF!</v>
      </c>
      <c r="ES139" s="44" t="e">
        <f ca="1">COUNTIF(OFFSET(class9_1,MATCH(ES$1,#REF!,0)-7+'Итог по классам'!$B139,,,),"Ф")</f>
        <v>#REF!</v>
      </c>
      <c r="ET139" s="43" t="e">
        <f ca="1">COUNTIF(OFFSET(class9_1,MATCH(ET$1,#REF!,0)-7+'Итог по классам'!$B139,,,),"р")</f>
        <v>#REF!</v>
      </c>
      <c r="EU139" s="43" t="e">
        <f ca="1">COUNTIF(OFFSET(class9_1,MATCH(EU$1,#REF!,0)-7+'Итог по классам'!$B139,,,),"ш")</f>
        <v>#REF!</v>
      </c>
      <c r="EV139" s="43" t="e">
        <f ca="1">COUNTIF(OFFSET(class9_2,MATCH(EV$1,#REF!,0)-7+'Итог по классам'!$B139,,,),"Ф")</f>
        <v>#REF!</v>
      </c>
      <c r="EW139" s="43" t="e">
        <f ca="1">COUNTIF(OFFSET(class9_2,MATCH(EW$1,#REF!,0)-7+'Итог по классам'!$B139,,,),"р")</f>
        <v>#REF!</v>
      </c>
      <c r="EX139" s="43" t="e">
        <f ca="1">COUNTIF(OFFSET(class9_2,MATCH(EX$1,#REF!,0)-7+'Итог по классам'!$B139,,,),"ш")</f>
        <v>#REF!</v>
      </c>
      <c r="EY139" s="44" t="e">
        <f ca="1">COUNTIF(OFFSET(class9_1,MATCH(EY$1,#REF!,0)-7+'Итог по классам'!$B139,,,),"Ф")</f>
        <v>#REF!</v>
      </c>
      <c r="EZ139" s="43" t="e">
        <f ca="1">COUNTIF(OFFSET(class9_1,MATCH(EZ$1,#REF!,0)-7+'Итог по классам'!$B139,,,),"р")</f>
        <v>#REF!</v>
      </c>
      <c r="FA139" s="43" t="e">
        <f ca="1">COUNTIF(OFFSET(class9_1,MATCH(FA$1,#REF!,0)-7+'Итог по классам'!$B139,,,),"ш")</f>
        <v>#REF!</v>
      </c>
      <c r="FB139" s="43" t="e">
        <f ca="1">COUNTIF(OFFSET(class9_2,MATCH(FB$1,#REF!,0)-7+'Итог по классам'!$B139,,,),"Ф")</f>
        <v>#REF!</v>
      </c>
      <c r="FC139" s="43" t="e">
        <f ca="1">COUNTIF(OFFSET(class9_2,MATCH(FC$1,#REF!,0)-7+'Итог по классам'!$B139,,,),"р")</f>
        <v>#REF!</v>
      </c>
      <c r="FD139" s="43" t="e">
        <f ca="1">COUNTIF(OFFSET(class9_2,MATCH(FD$1,#REF!,0)-7+'Итог по классам'!$B139,,,),"ш")</f>
        <v>#REF!</v>
      </c>
      <c r="FE139" s="44" t="e">
        <f ca="1">COUNTIF(OFFSET(class9_1,MATCH(FE$1,#REF!,0)-7+'Итог по классам'!$B139,,,),"Ф")</f>
        <v>#REF!</v>
      </c>
      <c r="FF139" s="43" t="e">
        <f ca="1">COUNTIF(OFFSET(class9_1,MATCH(FF$1,#REF!,0)-7+'Итог по классам'!$B139,,,),"р")</f>
        <v>#REF!</v>
      </c>
      <c r="FG139" s="43" t="e">
        <f ca="1">COUNTIF(OFFSET(class9_1,MATCH(FG$1,#REF!,0)-7+'Итог по классам'!$B139,,,),"ш")</f>
        <v>#REF!</v>
      </c>
      <c r="FH139" s="43" t="e">
        <f ca="1">COUNTIF(OFFSET(class9_2,MATCH(FH$1,#REF!,0)-7+'Итог по классам'!$B139,,,),"Ф")</f>
        <v>#REF!</v>
      </c>
      <c r="FI139" s="43" t="e">
        <f ca="1">COUNTIF(OFFSET(class9_2,MATCH(FI$1,#REF!,0)-7+'Итог по классам'!$B139,,,),"р")</f>
        <v>#REF!</v>
      </c>
      <c r="FJ139" s="43" t="e">
        <f ca="1">COUNTIF(OFFSET(class9_2,MATCH(FJ$1,#REF!,0)-7+'Итог по классам'!$B139,,,),"ш")</f>
        <v>#REF!</v>
      </c>
      <c r="FK139" s="44" t="e">
        <f ca="1">COUNTIF(OFFSET(class9_1,MATCH(FK$1,#REF!,0)-7+'Итог по классам'!$B139,,,),"Ф")</f>
        <v>#REF!</v>
      </c>
      <c r="FL139" s="43" t="e">
        <f ca="1">COUNTIF(OFFSET(class9_1,MATCH(FL$1,#REF!,0)-7+'Итог по классам'!$B139,,,),"р")</f>
        <v>#REF!</v>
      </c>
      <c r="FM139" s="43" t="e">
        <f ca="1">COUNTIF(OFFSET(class9_1,MATCH(FM$1,#REF!,0)-7+'Итог по классам'!$B139,,,),"ш")</f>
        <v>#REF!</v>
      </c>
      <c r="FN139" s="43" t="e">
        <f ca="1">COUNTIF(OFFSET(class9_2,MATCH(FN$1,#REF!,0)-7+'Итог по классам'!$B139,,,),"Ф")</f>
        <v>#REF!</v>
      </c>
      <c r="FO139" s="43" t="e">
        <f ca="1">COUNTIF(OFFSET(class9_2,MATCH(FO$1,#REF!,0)-7+'Итог по классам'!$B139,,,),"р")</f>
        <v>#REF!</v>
      </c>
      <c r="FP139" s="43" t="e">
        <f ca="1">COUNTIF(OFFSET(class9_2,MATCH(FP$1,#REF!,0)-7+'Итог по классам'!$B139,,,),"ш")</f>
        <v>#REF!</v>
      </c>
      <c r="FQ139" s="44" t="e">
        <f ca="1">COUNTIF(OFFSET(class9_1,MATCH(FQ$1,#REF!,0)-7+'Итог по классам'!$B139,,,),"Ф")</f>
        <v>#REF!</v>
      </c>
      <c r="FR139" s="43" t="e">
        <f ca="1">COUNTIF(OFFSET(class9_1,MATCH(FR$1,#REF!,0)-7+'Итог по классам'!$B139,,,),"р")</f>
        <v>#REF!</v>
      </c>
      <c r="FS139" s="43" t="e">
        <f ca="1">COUNTIF(OFFSET(class9_1,MATCH(FS$1,#REF!,0)-7+'Итог по классам'!$B139,,,),"ш")</f>
        <v>#REF!</v>
      </c>
      <c r="FT139" s="43" t="e">
        <f ca="1">COUNTIF(OFFSET(class9_2,MATCH(FT$1,#REF!,0)-7+'Итог по классам'!$B139,,,),"Ф")</f>
        <v>#REF!</v>
      </c>
      <c r="FU139" s="43" t="e">
        <f ca="1">COUNTIF(OFFSET(class9_2,MATCH(FU$1,#REF!,0)-7+'Итог по классам'!$B139,,,),"р")</f>
        <v>#REF!</v>
      </c>
      <c r="FV139" s="43" t="e">
        <f ca="1">COUNTIF(OFFSET(class9_2,MATCH(FV$1,#REF!,0)-7+'Итог по классам'!$B139,,,),"ш")</f>
        <v>#REF!</v>
      </c>
      <c r="FW139" s="44" t="e">
        <f ca="1">COUNTIF(OFFSET(class9_1,MATCH(FW$1,#REF!,0)-7+'Итог по классам'!$B139,,,),"Ф")</f>
        <v>#REF!</v>
      </c>
      <c r="FX139" s="43" t="e">
        <f ca="1">COUNTIF(OFFSET(class9_1,MATCH(FX$1,#REF!,0)-7+'Итог по классам'!$B139,,,),"р")</f>
        <v>#REF!</v>
      </c>
      <c r="FY139" s="43" t="e">
        <f ca="1">COUNTIF(OFFSET(class9_1,MATCH(FY$1,#REF!,0)-7+'Итог по классам'!$B139,,,),"ш")</f>
        <v>#REF!</v>
      </c>
      <c r="FZ139" s="43" t="e">
        <f ca="1">COUNTIF(OFFSET(class9_2,MATCH(FZ$1,#REF!,0)-7+'Итог по классам'!$B139,,,),"Ф")</f>
        <v>#REF!</v>
      </c>
      <c r="GA139" s="43" t="e">
        <f ca="1">COUNTIF(OFFSET(class9_2,MATCH(GA$1,#REF!,0)-7+'Итог по классам'!$B139,,,),"р")</f>
        <v>#REF!</v>
      </c>
      <c r="GB139" s="43" t="e">
        <f ca="1">COUNTIF(OFFSET(class9_2,MATCH(GB$1,#REF!,0)-7+'Итог по классам'!$B139,,,),"ш")</f>
        <v>#REF!</v>
      </c>
      <c r="GC139" s="44" t="e">
        <f ca="1">COUNTIF(OFFSET(class9_1,MATCH(GC$1,#REF!,0)-7+'Итог по классам'!$B139,,,),"Ф")</f>
        <v>#REF!</v>
      </c>
      <c r="GD139" s="43" t="e">
        <f ca="1">COUNTIF(OFFSET(class9_1,MATCH(GD$1,#REF!,0)-7+'Итог по классам'!$B139,,,),"р")</f>
        <v>#REF!</v>
      </c>
      <c r="GE139" s="43" t="e">
        <f ca="1">COUNTIF(OFFSET(class9_1,MATCH(GE$1,#REF!,0)-7+'Итог по классам'!$B139,,,),"ш")</f>
        <v>#REF!</v>
      </c>
      <c r="GF139" s="43" t="e">
        <f ca="1">COUNTIF(OFFSET(class9_2,MATCH(GF$1,#REF!,0)-7+'Итог по классам'!$B139,,,),"Ф")</f>
        <v>#REF!</v>
      </c>
      <c r="GG139" s="43" t="e">
        <f ca="1">COUNTIF(OFFSET(class9_2,MATCH(GG$1,#REF!,0)-7+'Итог по классам'!$B139,,,),"р")</f>
        <v>#REF!</v>
      </c>
      <c r="GH139" s="43" t="e">
        <f ca="1">COUNTIF(OFFSET(class9_2,MATCH(GH$1,#REF!,0)-7+'Итог по классам'!$B139,,,),"ш")</f>
        <v>#REF!</v>
      </c>
      <c r="GI139" s="44" t="e">
        <f ca="1">COUNTIF(OFFSET(class9_1,MATCH(GI$1,#REF!,0)-7+'Итог по классам'!$B139,,,),"Ф")</f>
        <v>#REF!</v>
      </c>
      <c r="GJ139" s="43" t="e">
        <f ca="1">COUNTIF(OFFSET(class9_1,MATCH(GJ$1,#REF!,0)-7+'Итог по классам'!$B139,,,),"р")</f>
        <v>#REF!</v>
      </c>
      <c r="GK139" s="43" t="e">
        <f ca="1">COUNTIF(OFFSET(class9_1,MATCH(GK$1,#REF!,0)-7+'Итог по классам'!$B139,,,),"ш")</f>
        <v>#REF!</v>
      </c>
      <c r="GL139" s="43" t="e">
        <f ca="1">COUNTIF(OFFSET(class9_2,MATCH(GL$1,#REF!,0)-7+'Итог по классам'!$B139,,,),"Ф")</f>
        <v>#REF!</v>
      </c>
      <c r="GM139" s="43" t="e">
        <f ca="1">COUNTIF(OFFSET(class9_2,MATCH(GM$1,#REF!,0)-7+'Итог по классам'!$B139,,,),"р")</f>
        <v>#REF!</v>
      </c>
      <c r="GN139" s="43" t="e">
        <f ca="1">COUNTIF(OFFSET(class9_2,MATCH(GN$1,#REF!,0)-7+'Итог по классам'!$B139,,,),"ш")</f>
        <v>#REF!</v>
      </c>
      <c r="GO139" s="44" t="e">
        <f ca="1">COUNTIF(OFFSET(class9_1,MATCH(GO$1,#REF!,0)-7+'Итог по классам'!$B139,,,),"Ф")</f>
        <v>#REF!</v>
      </c>
      <c r="GP139" s="43" t="e">
        <f ca="1">COUNTIF(OFFSET(class9_1,MATCH(GP$1,#REF!,0)-7+'Итог по классам'!$B139,,,),"р")</f>
        <v>#REF!</v>
      </c>
      <c r="GQ139" s="43" t="e">
        <f ca="1">COUNTIF(OFFSET(class9_1,MATCH(GQ$1,#REF!,0)-7+'Итог по классам'!$B139,,,),"ш")</f>
        <v>#REF!</v>
      </c>
      <c r="GR139" s="43" t="e">
        <f ca="1">COUNTIF(OFFSET(class9_2,MATCH(GR$1,#REF!,0)-7+'Итог по классам'!$B139,,,),"Ф")</f>
        <v>#REF!</v>
      </c>
      <c r="GS139" s="43" t="e">
        <f ca="1">COUNTIF(OFFSET(class9_2,MATCH(GS$1,#REF!,0)-7+'Итог по классам'!$B139,,,),"р")</f>
        <v>#REF!</v>
      </c>
      <c r="GT139" s="43" t="e">
        <f ca="1">COUNTIF(OFFSET(class9_2,MATCH(GT$1,#REF!,0)-7+'Итог по классам'!$B139,,,),"ш")</f>
        <v>#REF!</v>
      </c>
      <c r="GU139" s="44" t="e">
        <f ca="1">COUNTIF(OFFSET(class9_1,MATCH(GU$1,#REF!,0)-7+'Итог по классам'!$B139,,,),"Ф")</f>
        <v>#REF!</v>
      </c>
      <c r="GV139" s="43" t="e">
        <f ca="1">COUNTIF(OFFSET(class9_1,MATCH(GV$1,#REF!,0)-7+'Итог по классам'!$B139,,,),"р")</f>
        <v>#REF!</v>
      </c>
      <c r="GW139" s="43" t="e">
        <f ca="1">COUNTIF(OFFSET(class9_1,MATCH(GW$1,#REF!,0)-7+'Итог по классам'!$B139,,,),"ш")</f>
        <v>#REF!</v>
      </c>
      <c r="GX139" s="43" t="e">
        <f ca="1">COUNTIF(OFFSET(class9_2,MATCH(GX$1,#REF!,0)-7+'Итог по классам'!$B139,,,),"Ф")</f>
        <v>#REF!</v>
      </c>
      <c r="GY139" s="43" t="e">
        <f ca="1">COUNTIF(OFFSET(class9_2,MATCH(GY$1,#REF!,0)-7+'Итог по классам'!$B139,,,),"р")</f>
        <v>#REF!</v>
      </c>
      <c r="GZ139" s="43" t="e">
        <f ca="1">COUNTIF(OFFSET(class9_2,MATCH(GZ$1,#REF!,0)-7+'Итог по классам'!$B139,,,),"ш")</f>
        <v>#REF!</v>
      </c>
      <c r="HA139" s="44" t="e">
        <f ca="1">COUNTIF(OFFSET(class9_1,MATCH(HA$1,#REF!,0)-7+'Итог по классам'!$B139,,,),"Ф")</f>
        <v>#REF!</v>
      </c>
      <c r="HB139" s="43" t="e">
        <f ca="1">COUNTIF(OFFSET(class9_1,MATCH(HB$1,#REF!,0)-7+'Итог по классам'!$B139,,,),"р")</f>
        <v>#REF!</v>
      </c>
      <c r="HC139" s="43" t="e">
        <f ca="1">COUNTIF(OFFSET(class9_1,MATCH(HC$1,#REF!,0)-7+'Итог по классам'!$B139,,,),"ш")</f>
        <v>#REF!</v>
      </c>
      <c r="HD139" s="43" t="e">
        <f ca="1">COUNTIF(OFFSET(class9_2,MATCH(HD$1,#REF!,0)-7+'Итог по классам'!$B139,,,),"Ф")</f>
        <v>#REF!</v>
      </c>
      <c r="HE139" s="43" t="e">
        <f ca="1">COUNTIF(OFFSET(class9_2,MATCH(HE$1,#REF!,0)-7+'Итог по классам'!$B139,,,),"р")</f>
        <v>#REF!</v>
      </c>
      <c r="HF139" s="43" t="e">
        <f ca="1">COUNTIF(OFFSET(class9_2,MATCH(HF$1,#REF!,0)-7+'Итог по классам'!$B139,,,),"ш")</f>
        <v>#REF!</v>
      </c>
      <c r="HG139" s="44" t="e">
        <f ca="1">COUNTIF(OFFSET(class9_1,MATCH(HG$1,#REF!,0)-7+'Итог по классам'!$B139,,,),"Ф")</f>
        <v>#REF!</v>
      </c>
      <c r="HH139" s="43" t="e">
        <f ca="1">COUNTIF(OFFSET(class9_1,MATCH(HH$1,#REF!,0)-7+'Итог по классам'!$B139,,,),"р")</f>
        <v>#REF!</v>
      </c>
      <c r="HI139" s="43" t="e">
        <f ca="1">COUNTIF(OFFSET(class9_1,MATCH(HI$1,#REF!,0)-7+'Итог по классам'!$B139,,,),"ш")</f>
        <v>#REF!</v>
      </c>
      <c r="HJ139" s="43" t="e">
        <f ca="1">COUNTIF(OFFSET(class9_2,MATCH(HJ$1,#REF!,0)-7+'Итог по классам'!$B139,,,),"Ф")</f>
        <v>#REF!</v>
      </c>
      <c r="HK139" s="43" t="e">
        <f ca="1">COUNTIF(OFFSET(class9_2,MATCH(HK$1,#REF!,0)-7+'Итог по классам'!$B139,,,),"р")</f>
        <v>#REF!</v>
      </c>
      <c r="HL139" s="43" t="e">
        <f ca="1">COUNTIF(OFFSET(class9_2,MATCH(HL$1,#REF!,0)-7+'Итог по классам'!$B139,,,),"ш")</f>
        <v>#REF!</v>
      </c>
      <c r="HM139" s="44" t="e">
        <f ca="1">COUNTIF(OFFSET(class9_1,MATCH(HM$1,#REF!,0)-7+'Итог по классам'!$B139,,,),"Ф")</f>
        <v>#REF!</v>
      </c>
      <c r="HN139" s="43" t="e">
        <f ca="1">COUNTIF(OFFSET(class9_1,MATCH(HN$1,#REF!,0)-7+'Итог по классам'!$B139,,,),"р")</f>
        <v>#REF!</v>
      </c>
      <c r="HO139" s="43" t="e">
        <f ca="1">COUNTIF(OFFSET(class9_1,MATCH(HO$1,#REF!,0)-7+'Итог по классам'!$B139,,,),"ш")</f>
        <v>#REF!</v>
      </c>
      <c r="HP139" s="43" t="e">
        <f ca="1">COUNTIF(OFFSET(class9_2,MATCH(HP$1,#REF!,0)-7+'Итог по классам'!$B139,,,),"Ф")</f>
        <v>#REF!</v>
      </c>
      <c r="HQ139" s="43" t="e">
        <f ca="1">COUNTIF(OFFSET(class9_2,MATCH(HQ$1,#REF!,0)-7+'Итог по классам'!$B139,,,),"р")</f>
        <v>#REF!</v>
      </c>
      <c r="HR139" s="43" t="e">
        <f ca="1">COUNTIF(OFFSET(class9_2,MATCH(HR$1,#REF!,0)-7+'Итог по классам'!$B139,,,),"ш")</f>
        <v>#REF!</v>
      </c>
      <c r="HS139" s="44" t="e">
        <f ca="1">COUNTIF(OFFSET(class9_1,MATCH(HS$1,#REF!,0)-7+'Итог по классам'!$B139,,,),"Ф")</f>
        <v>#REF!</v>
      </c>
      <c r="HT139" s="43" t="e">
        <f ca="1">COUNTIF(OFFSET(class9_1,MATCH(HT$1,#REF!,0)-7+'Итог по классам'!$B139,,,),"р")</f>
        <v>#REF!</v>
      </c>
      <c r="HU139" s="43" t="e">
        <f ca="1">COUNTIF(OFFSET(class9_1,MATCH(HU$1,#REF!,0)-7+'Итог по классам'!$B139,,,),"ш")</f>
        <v>#REF!</v>
      </c>
      <c r="HV139" s="43" t="e">
        <f ca="1">COUNTIF(OFFSET(class9_2,MATCH(HV$1,#REF!,0)-7+'Итог по классам'!$B139,,,),"Ф")</f>
        <v>#REF!</v>
      </c>
      <c r="HW139" s="43" t="e">
        <f ca="1">COUNTIF(OFFSET(class9_2,MATCH(HW$1,#REF!,0)-7+'Итог по классам'!$B139,,,),"р")</f>
        <v>#REF!</v>
      </c>
      <c r="HX139" s="43" t="e">
        <f ca="1">COUNTIF(OFFSET(class9_2,MATCH(HX$1,#REF!,0)-7+'Итог по классам'!$B139,,,),"ш")</f>
        <v>#REF!</v>
      </c>
      <c r="HY139" s="44" t="e">
        <f ca="1">COUNTIF(OFFSET(class9_1,MATCH(HY$1,#REF!,0)-7+'Итог по классам'!$B139,,,),"Ф")</f>
        <v>#REF!</v>
      </c>
      <c r="HZ139" s="43" t="e">
        <f ca="1">COUNTIF(OFFSET(class9_1,MATCH(HZ$1,#REF!,0)-7+'Итог по классам'!$B139,,,),"р")</f>
        <v>#REF!</v>
      </c>
      <c r="IA139" s="43" t="e">
        <f ca="1">COUNTIF(OFFSET(class9_1,MATCH(IA$1,#REF!,0)-7+'Итог по классам'!$B139,,,),"ш")</f>
        <v>#REF!</v>
      </c>
      <c r="IB139" s="43" t="e">
        <f ca="1">COUNTIF(OFFSET(class9_2,MATCH(IB$1,#REF!,0)-7+'Итог по классам'!$B139,,,),"Ф")</f>
        <v>#REF!</v>
      </c>
      <c r="IC139" s="43" t="e">
        <f ca="1">COUNTIF(OFFSET(class9_2,MATCH(IC$1,#REF!,0)-7+'Итог по классам'!$B139,,,),"р")</f>
        <v>#REF!</v>
      </c>
      <c r="ID139" s="43" t="e">
        <f ca="1">COUNTIF(OFFSET(class9_2,MATCH(ID$1,#REF!,0)-7+'Итог по классам'!$B139,,,),"ш")</f>
        <v>#REF!</v>
      </c>
      <c r="IE139" s="44" t="e">
        <f ca="1">COUNTIF(OFFSET(class9_1,MATCH(IE$1,#REF!,0)-7+'Итог по классам'!$B139,,,),"Ф")</f>
        <v>#REF!</v>
      </c>
      <c r="IF139" s="43" t="e">
        <f ca="1">COUNTIF(OFFSET(class9_1,MATCH(IF$1,#REF!,0)-7+'Итог по классам'!$B139,,,),"р")</f>
        <v>#REF!</v>
      </c>
      <c r="IG139" s="43" t="e">
        <f ca="1">COUNTIF(OFFSET(class9_1,MATCH(IG$1,#REF!,0)-7+'Итог по классам'!$B139,,,),"ш")</f>
        <v>#REF!</v>
      </c>
      <c r="IH139" s="43" t="e">
        <f ca="1">COUNTIF(OFFSET(class9_2,MATCH(IH$1,#REF!,0)-7+'Итог по классам'!$B139,,,),"Ф")</f>
        <v>#REF!</v>
      </c>
      <c r="II139" s="43" t="e">
        <f ca="1">COUNTIF(OFFSET(class9_2,MATCH(II$1,#REF!,0)-7+'Итог по классам'!$B139,,,),"р")</f>
        <v>#REF!</v>
      </c>
      <c r="IJ139" s="43" t="e">
        <f ca="1">COUNTIF(OFFSET(class9_2,MATCH(IJ$1,#REF!,0)-7+'Итог по классам'!$B139,,,),"ш")</f>
        <v>#REF!</v>
      </c>
      <c r="IK139" s="44" t="e">
        <f ca="1">COUNTIF(OFFSET(class9_1,MATCH(IK$1,#REF!,0)-7+'Итог по классам'!$B139,,,),"Ф")</f>
        <v>#REF!</v>
      </c>
      <c r="IL139" s="43" t="e">
        <f ca="1">COUNTIF(OFFSET(class9_1,MATCH(IL$1,#REF!,0)-7+'Итог по классам'!$B139,,,),"р")</f>
        <v>#REF!</v>
      </c>
      <c r="IM139" s="43" t="e">
        <f ca="1">COUNTIF(OFFSET(class9_1,MATCH(IM$1,#REF!,0)-7+'Итог по классам'!$B139,,,),"ш")</f>
        <v>#REF!</v>
      </c>
      <c r="IN139" s="43" t="e">
        <f ca="1">COUNTIF(OFFSET(class9_2,MATCH(IN$1,#REF!,0)-7+'Итог по классам'!$B139,,,),"Ф")</f>
        <v>#REF!</v>
      </c>
      <c r="IO139" s="43" t="e">
        <f ca="1">COUNTIF(OFFSET(class9_2,MATCH(IO$1,#REF!,0)-7+'Итог по классам'!$B139,,,),"р")</f>
        <v>#REF!</v>
      </c>
      <c r="IP139" s="43" t="e">
        <f ca="1">COUNTIF(OFFSET(class9_2,MATCH(IP$1,#REF!,0)-7+'Итог по классам'!$B139,,,),"ш")</f>
        <v>#REF!</v>
      </c>
      <c r="IQ139" s="44" t="e">
        <f ca="1">COUNTIF(OFFSET(class9_1,MATCH(IQ$1,#REF!,0)-7+'Итог по классам'!$B139,,,),"Ф")</f>
        <v>#REF!</v>
      </c>
      <c r="IR139" s="43" t="e">
        <f ca="1">COUNTIF(OFFSET(class9_1,MATCH(IR$1,#REF!,0)-7+'Итог по классам'!$B139,,,),"р")</f>
        <v>#REF!</v>
      </c>
      <c r="IS139" s="43" t="e">
        <f ca="1">COUNTIF(OFFSET(class9_1,MATCH(IS$1,#REF!,0)-7+'Итог по классам'!$B139,,,),"ш")</f>
        <v>#REF!</v>
      </c>
      <c r="IT139" s="43" t="e">
        <f ca="1">COUNTIF(OFFSET(class9_2,MATCH(IT$1,#REF!,0)-7+'Итог по классам'!$B139,,,),"Ф")</f>
        <v>#REF!</v>
      </c>
      <c r="IU139" s="43" t="e">
        <f ca="1">COUNTIF(OFFSET(class9_2,MATCH(IU$1,#REF!,0)-7+'Итог по классам'!$B139,,,),"р")</f>
        <v>#REF!</v>
      </c>
      <c r="IV139" s="43" t="e">
        <f ca="1">COUNTIF(OFFSET(class9_2,MATCH(IV$1,#REF!,0)-7+'Итог по классам'!$B139,,,),"ш")</f>
        <v>#REF!</v>
      </c>
      <c r="IW139" s="44" t="e">
        <f ca="1">COUNTIF(OFFSET(class9_1,MATCH(IW$1,#REF!,0)-7+'Итог по классам'!$B139,,,),"Ф")</f>
        <v>#REF!</v>
      </c>
      <c r="IX139" s="43" t="e">
        <f ca="1">COUNTIF(OFFSET(class9_1,MATCH(IX$1,#REF!,0)-7+'Итог по классам'!$B139,,,),"р")</f>
        <v>#REF!</v>
      </c>
      <c r="IY139" s="43" t="e">
        <f ca="1">COUNTIF(OFFSET(class9_1,MATCH(IY$1,#REF!,0)-7+'Итог по классам'!$B139,,,),"ш")</f>
        <v>#REF!</v>
      </c>
      <c r="IZ139" s="43" t="e">
        <f ca="1">COUNTIF(OFFSET(class9_2,MATCH(IZ$1,#REF!,0)-7+'Итог по классам'!$B139,,,),"Ф")</f>
        <v>#REF!</v>
      </c>
      <c r="JA139" s="43" t="e">
        <f ca="1">COUNTIF(OFFSET(class9_2,MATCH(JA$1,#REF!,0)-7+'Итог по классам'!$B139,,,),"р")</f>
        <v>#REF!</v>
      </c>
      <c r="JB139" s="43" t="e">
        <f ca="1">COUNTIF(OFFSET(class9_2,MATCH(JB$1,#REF!,0)-7+'Итог по классам'!$B139,,,),"ш")</f>
        <v>#REF!</v>
      </c>
      <c r="JC139" s="44" t="e">
        <f ca="1">COUNTIF(OFFSET(class9_1,MATCH(JC$1,#REF!,0)-7+'Итог по классам'!$B139,,,),"Ф")</f>
        <v>#REF!</v>
      </c>
      <c r="JD139" s="43" t="e">
        <f ca="1">COUNTIF(OFFSET(class9_1,MATCH(JD$1,#REF!,0)-7+'Итог по классам'!$B139,,,),"р")</f>
        <v>#REF!</v>
      </c>
      <c r="JE139" s="43" t="e">
        <f ca="1">COUNTIF(OFFSET(class9_1,MATCH(JE$1,#REF!,0)-7+'Итог по классам'!$B139,,,),"ш")</f>
        <v>#REF!</v>
      </c>
      <c r="JF139" s="43" t="e">
        <f ca="1">COUNTIF(OFFSET(class9_2,MATCH(JF$1,#REF!,0)-7+'Итог по классам'!$B139,,,),"Ф")</f>
        <v>#REF!</v>
      </c>
      <c r="JG139" s="43" t="e">
        <f ca="1">COUNTIF(OFFSET(class9_2,MATCH(JG$1,#REF!,0)-7+'Итог по классам'!$B139,,,),"р")</f>
        <v>#REF!</v>
      </c>
      <c r="JH139" s="43" t="e">
        <f ca="1">COUNTIF(OFFSET(class9_2,MATCH(JH$1,#REF!,0)-7+'Итог по классам'!$B139,,,),"ш")</f>
        <v>#REF!</v>
      </c>
      <c r="JI139" s="44" t="e">
        <f ca="1">COUNTIF(OFFSET(class9_1,MATCH(JI$1,#REF!,0)-7+'Итог по классам'!$B139,,,),"Ф")</f>
        <v>#REF!</v>
      </c>
      <c r="JJ139" s="43" t="e">
        <f ca="1">COUNTIF(OFFSET(class9_1,MATCH(JJ$1,#REF!,0)-7+'Итог по классам'!$B139,,,),"р")</f>
        <v>#REF!</v>
      </c>
      <c r="JK139" s="43" t="e">
        <f ca="1">COUNTIF(OFFSET(class9_1,MATCH(JK$1,#REF!,0)-7+'Итог по классам'!$B139,,,),"ш")</f>
        <v>#REF!</v>
      </c>
      <c r="JL139" s="43" t="e">
        <f ca="1">COUNTIF(OFFSET(class9_2,MATCH(JL$1,#REF!,0)-7+'Итог по классам'!$B139,,,),"Ф")</f>
        <v>#REF!</v>
      </c>
      <c r="JM139" s="43" t="e">
        <f ca="1">COUNTIF(OFFSET(class9_2,MATCH(JM$1,#REF!,0)-7+'Итог по классам'!$B139,,,),"р")</f>
        <v>#REF!</v>
      </c>
      <c r="JN139" s="43" t="e">
        <f ca="1">COUNTIF(OFFSET(class9_2,MATCH(JN$1,#REF!,0)-7+'Итог по классам'!$B139,,,),"ш")</f>
        <v>#REF!</v>
      </c>
      <c r="JO139" s="44" t="e">
        <f ca="1">COUNTIF(OFFSET(class9_1,MATCH(JO$1,#REF!,0)-7+'Итог по классам'!$B139,,,),"Ф")</f>
        <v>#REF!</v>
      </c>
      <c r="JP139" s="43" t="e">
        <f ca="1">COUNTIF(OFFSET(class9_1,MATCH(JP$1,#REF!,0)-7+'Итог по классам'!$B139,,,),"р")</f>
        <v>#REF!</v>
      </c>
      <c r="JQ139" s="43" t="e">
        <f ca="1">COUNTIF(OFFSET(class9_1,MATCH(JQ$1,#REF!,0)-7+'Итог по классам'!$B139,,,),"ш")</f>
        <v>#REF!</v>
      </c>
      <c r="JR139" s="43" t="e">
        <f ca="1">COUNTIF(OFFSET(class9_2,MATCH(JR$1,#REF!,0)-7+'Итог по классам'!$B139,,,),"Ф")</f>
        <v>#REF!</v>
      </c>
      <c r="JS139" s="43" t="e">
        <f ca="1">COUNTIF(OFFSET(class9_2,MATCH(JS$1,#REF!,0)-7+'Итог по классам'!$B139,,,),"р")</f>
        <v>#REF!</v>
      </c>
      <c r="JT139" s="43" t="e">
        <f ca="1">COUNTIF(OFFSET(class9_2,MATCH(JT$1,#REF!,0)-7+'Итог по классам'!$B139,,,),"ш")</f>
        <v>#REF!</v>
      </c>
      <c r="JU139" s="44" t="e">
        <f ca="1">COUNTIF(OFFSET(class9_1,MATCH(JU$1,#REF!,0)-7+'Итог по классам'!$B139,,,),"Ф")</f>
        <v>#REF!</v>
      </c>
      <c r="JV139" s="43" t="e">
        <f ca="1">COUNTIF(OFFSET(class9_1,MATCH(JV$1,#REF!,0)-7+'Итог по классам'!$B139,,,),"р")</f>
        <v>#REF!</v>
      </c>
      <c r="JW139" s="43" t="e">
        <f ca="1">COUNTIF(OFFSET(class9_1,MATCH(JW$1,#REF!,0)-7+'Итог по классам'!$B139,,,),"ш")</f>
        <v>#REF!</v>
      </c>
      <c r="JX139" s="43" t="e">
        <f ca="1">COUNTIF(OFFSET(class9_2,MATCH(JX$1,#REF!,0)-7+'Итог по классам'!$B139,,,),"Ф")</f>
        <v>#REF!</v>
      </c>
      <c r="JY139" s="43" t="e">
        <f ca="1">COUNTIF(OFFSET(class9_2,MATCH(JY$1,#REF!,0)-7+'Итог по классам'!$B139,,,),"р")</f>
        <v>#REF!</v>
      </c>
      <c r="JZ139" s="43" t="e">
        <f ca="1">COUNTIF(OFFSET(class9_2,MATCH(JZ$1,#REF!,0)-7+'Итог по классам'!$B139,,,),"ш")</f>
        <v>#REF!</v>
      </c>
      <c r="KA139" s="44" t="e">
        <f ca="1">COUNTIF(OFFSET(class9_1,MATCH(KA$1,#REF!,0)-7+'Итог по классам'!$B139,,,),"Ф")</f>
        <v>#REF!</v>
      </c>
      <c r="KB139" s="43" t="e">
        <f ca="1">COUNTIF(OFFSET(class9_1,MATCH(KB$1,#REF!,0)-7+'Итог по классам'!$B139,,,),"р")</f>
        <v>#REF!</v>
      </c>
      <c r="KC139" s="43" t="e">
        <f ca="1">COUNTIF(OFFSET(class9_1,MATCH(KC$1,#REF!,0)-7+'Итог по классам'!$B139,,,),"ш")</f>
        <v>#REF!</v>
      </c>
      <c r="KD139" s="43" t="e">
        <f ca="1">COUNTIF(OFFSET(class9_2,MATCH(KD$1,#REF!,0)-7+'Итог по классам'!$B139,,,),"Ф")</f>
        <v>#REF!</v>
      </c>
      <c r="KE139" s="43" t="e">
        <f ca="1">COUNTIF(OFFSET(class9_2,MATCH(KE$1,#REF!,0)-7+'Итог по классам'!$B139,,,),"р")</f>
        <v>#REF!</v>
      </c>
      <c r="KF139" s="43" t="e">
        <f ca="1">COUNTIF(OFFSET(class9_2,MATCH(KF$1,#REF!,0)-7+'Итог по классам'!$B139,,,),"ш")</f>
        <v>#REF!</v>
      </c>
      <c r="KG139" s="44" t="e">
        <f ca="1">COUNTIF(OFFSET(class9_1,MATCH(KG$1,#REF!,0)-7+'Итог по классам'!$B139,,,),"Ф")</f>
        <v>#REF!</v>
      </c>
      <c r="KH139" s="43" t="e">
        <f ca="1">COUNTIF(OFFSET(class9_1,MATCH(KH$1,#REF!,0)-7+'Итог по классам'!$B139,,,),"р")</f>
        <v>#REF!</v>
      </c>
      <c r="KI139" s="43" t="e">
        <f ca="1">COUNTIF(OFFSET(class9_1,MATCH(KI$1,#REF!,0)-7+'Итог по классам'!$B139,,,),"ш")</f>
        <v>#REF!</v>
      </c>
      <c r="KJ139" s="43" t="e">
        <f ca="1">COUNTIF(OFFSET(class9_2,MATCH(KJ$1,#REF!,0)-7+'Итог по классам'!$B139,,,),"Ф")</f>
        <v>#REF!</v>
      </c>
      <c r="KK139" s="43" t="e">
        <f ca="1">COUNTIF(OFFSET(class9_2,MATCH(KK$1,#REF!,0)-7+'Итог по классам'!$B139,,,),"р")</f>
        <v>#REF!</v>
      </c>
      <c r="KL139" s="43" t="e">
        <f ca="1">COUNTIF(OFFSET(class9_2,MATCH(KL$1,#REF!,0)-7+'Итог по классам'!$B139,,,),"ш")</f>
        <v>#REF!</v>
      </c>
      <c r="KM139" s="44" t="e">
        <f ca="1">COUNTIF(OFFSET(class9_1,MATCH(KM$1,#REF!,0)-7+'Итог по классам'!$B139,,,),"Ф")</f>
        <v>#REF!</v>
      </c>
      <c r="KN139" s="43" t="e">
        <f ca="1">COUNTIF(OFFSET(class9_1,MATCH(KN$1,#REF!,0)-7+'Итог по классам'!$B139,,,),"р")</f>
        <v>#REF!</v>
      </c>
      <c r="KO139" s="43" t="e">
        <f ca="1">COUNTIF(OFFSET(class9_1,MATCH(KO$1,#REF!,0)-7+'Итог по классам'!$B139,,,),"ш")</f>
        <v>#REF!</v>
      </c>
      <c r="KP139" s="43" t="e">
        <f ca="1">COUNTIF(OFFSET(class9_2,MATCH(KP$1,#REF!,0)-7+'Итог по классам'!$B139,,,),"Ф")</f>
        <v>#REF!</v>
      </c>
      <c r="KQ139" s="43" t="e">
        <f ca="1">COUNTIF(OFFSET(class9_2,MATCH(KQ$1,#REF!,0)-7+'Итог по классам'!$B139,,,),"р")</f>
        <v>#REF!</v>
      </c>
      <c r="KR139" s="43" t="e">
        <f ca="1">COUNTIF(OFFSET(class9_2,MATCH(KR$1,#REF!,0)-7+'Итог по классам'!$B139,,,),"ш")</f>
        <v>#REF!</v>
      </c>
    </row>
    <row r="140" spans="1:304" customFormat="1">
      <c r="A140" t="e">
        <f t="shared" si="281"/>
        <v>#REF!</v>
      </c>
      <c r="B140" s="43">
        <v>4</v>
      </c>
      <c r="C140" s="3" t="s">
        <v>45</v>
      </c>
      <c r="D140" s="3" t="s">
        <v>58</v>
      </c>
      <c r="E140" s="43" t="e">
        <f ca="1">COUNTIF(OFFSET(class9_1,MATCH(E$1,#REF!,0)-7+'Итог по классам'!$B140,,,),"Ф")</f>
        <v>#REF!</v>
      </c>
      <c r="F140" s="43" t="e">
        <f ca="1">COUNTIF(OFFSET(class9_1,MATCH(F$1,#REF!,0)-7+'Итог по классам'!$B140,,,),"р")</f>
        <v>#REF!</v>
      </c>
      <c r="G140" s="43" t="e">
        <f ca="1">COUNTIF(OFFSET(class9_1,MATCH(G$1,#REF!,0)-7+'Итог по классам'!$B140,,,),"ш")</f>
        <v>#REF!</v>
      </c>
      <c r="H140" s="43" t="e">
        <f ca="1">COUNTIF(OFFSET(class9_2,MATCH(H$1,#REF!,0)-7+'Итог по классам'!$B140,,,),"Ф")</f>
        <v>#REF!</v>
      </c>
      <c r="I140" s="43" t="e">
        <f ca="1">COUNTIF(OFFSET(class9_2,MATCH(I$1,#REF!,0)-7+'Итог по классам'!$B140,,,),"р")</f>
        <v>#REF!</v>
      </c>
      <c r="J140" s="43" t="e">
        <f ca="1">COUNTIF(OFFSET(class9_2,MATCH(J$1,#REF!,0)-7+'Итог по классам'!$B140,,,),"ш")</f>
        <v>#REF!</v>
      </c>
      <c r="K140" s="44" t="e">
        <f ca="1">COUNTIF(OFFSET(class9_1,MATCH(K$1,#REF!,0)-7+'Итог по классам'!$B140,,,),"Ф")</f>
        <v>#REF!</v>
      </c>
      <c r="L140" s="43" t="e">
        <f ca="1">COUNTIF(OFFSET(class9_1,MATCH(L$1,#REF!,0)-7+'Итог по классам'!$B140,,,),"р")</f>
        <v>#REF!</v>
      </c>
      <c r="M140" s="43" t="e">
        <f ca="1">COUNTIF(OFFSET(class9_1,MATCH(M$1,#REF!,0)-7+'Итог по классам'!$B140,,,),"ш")</f>
        <v>#REF!</v>
      </c>
      <c r="N140" s="43" t="e">
        <f ca="1">COUNTIF(OFFSET(class9_2,MATCH(N$1,#REF!,0)-7+'Итог по классам'!$B140,,,),"Ф")</f>
        <v>#REF!</v>
      </c>
      <c r="O140" s="43" t="e">
        <f ca="1">COUNTIF(OFFSET(class9_2,MATCH(O$1,#REF!,0)-7+'Итог по классам'!$B140,,,),"р")</f>
        <v>#REF!</v>
      </c>
      <c r="P140" s="43" t="e">
        <f ca="1">COUNTIF(OFFSET(class9_2,MATCH(P$1,#REF!,0)-7+'Итог по классам'!$B140,,,),"ш")</f>
        <v>#REF!</v>
      </c>
      <c r="Q140" s="44" t="e">
        <f ca="1">COUNTIF(OFFSET(class9_1,MATCH(Q$1,#REF!,0)-7+'Итог по классам'!$B140,,,),"Ф")</f>
        <v>#REF!</v>
      </c>
      <c r="R140" s="43" t="e">
        <f ca="1">COUNTIF(OFFSET(class9_1,MATCH(R$1,#REF!,0)-7+'Итог по классам'!$B140,,,),"р")</f>
        <v>#REF!</v>
      </c>
      <c r="S140" s="43" t="e">
        <f ca="1">COUNTIF(OFFSET(class9_1,MATCH(S$1,#REF!,0)-7+'Итог по классам'!$B140,,,),"ш")</f>
        <v>#REF!</v>
      </c>
      <c r="T140" s="43" t="e">
        <f ca="1">COUNTIF(OFFSET(class9_2,MATCH(T$1,#REF!,0)-7+'Итог по классам'!$B140,,,),"Ф")</f>
        <v>#REF!</v>
      </c>
      <c r="U140" s="43" t="e">
        <f ca="1">COUNTIF(OFFSET(class9_2,MATCH(U$1,#REF!,0)-7+'Итог по классам'!$B140,,,),"р")</f>
        <v>#REF!</v>
      </c>
      <c r="V140" s="43" t="e">
        <f ca="1">COUNTIF(OFFSET(class9_2,MATCH(V$1,#REF!,0)-7+'Итог по классам'!$B140,,,),"ш")</f>
        <v>#REF!</v>
      </c>
      <c r="W140" s="44" t="e">
        <f ca="1">COUNTIF(OFFSET(class9_1,MATCH(W$1,#REF!,0)-7+'Итог по классам'!$B140,,,),"Ф")</f>
        <v>#REF!</v>
      </c>
      <c r="X140" s="43" t="e">
        <f ca="1">COUNTIF(OFFSET(class9_1,MATCH(X$1,#REF!,0)-7+'Итог по классам'!$B140,,,),"р")</f>
        <v>#REF!</v>
      </c>
      <c r="Y140" s="43" t="e">
        <f ca="1">COUNTIF(OFFSET(class9_1,MATCH(Y$1,#REF!,0)-7+'Итог по классам'!$B140,,,),"ш")</f>
        <v>#REF!</v>
      </c>
      <c r="Z140" s="43" t="e">
        <f ca="1">COUNTIF(OFFSET(class9_2,MATCH(Z$1,#REF!,0)-7+'Итог по классам'!$B140,,,),"Ф")</f>
        <v>#REF!</v>
      </c>
      <c r="AA140" s="43" t="e">
        <f ca="1">COUNTIF(OFFSET(class9_2,MATCH(AA$1,#REF!,0)-7+'Итог по классам'!$B140,,,),"р")</f>
        <v>#REF!</v>
      </c>
      <c r="AB140" s="43" t="e">
        <f ca="1">COUNTIF(OFFSET(class9_2,MATCH(AB$1,#REF!,0)-7+'Итог по классам'!$B140,,,),"ш")</f>
        <v>#REF!</v>
      </c>
      <c r="AC140" s="44" t="e">
        <f ca="1">COUNTIF(OFFSET(class9_1,MATCH(AC$1,#REF!,0)-7+'Итог по классам'!$B140,,,),"Ф")</f>
        <v>#REF!</v>
      </c>
      <c r="AD140" s="43" t="e">
        <f ca="1">COUNTIF(OFFSET(class9_1,MATCH(AD$1,#REF!,0)-7+'Итог по классам'!$B140,,,),"р")</f>
        <v>#REF!</v>
      </c>
      <c r="AE140" s="43" t="e">
        <f ca="1">COUNTIF(OFFSET(class9_1,MATCH(AE$1,#REF!,0)-7+'Итог по классам'!$B140,,,),"ш")</f>
        <v>#REF!</v>
      </c>
      <c r="AF140" s="43" t="e">
        <f ca="1">COUNTIF(OFFSET(class9_2,MATCH(AF$1,#REF!,0)-7+'Итог по классам'!$B140,,,),"Ф")</f>
        <v>#REF!</v>
      </c>
      <c r="AG140" s="43" t="e">
        <f ca="1">COUNTIF(OFFSET(class9_2,MATCH(AG$1,#REF!,0)-7+'Итог по классам'!$B140,,,),"р")</f>
        <v>#REF!</v>
      </c>
      <c r="AH140" s="43" t="e">
        <f ca="1">COUNTIF(OFFSET(class9_2,MATCH(AH$1,#REF!,0)-7+'Итог по классам'!$B140,,,),"ш")</f>
        <v>#REF!</v>
      </c>
      <c r="AI140" s="44" t="e">
        <f ca="1">COUNTIF(OFFSET(class9_1,MATCH(AI$1,#REF!,0)-7+'Итог по классам'!$B140,,,),"Ф")</f>
        <v>#REF!</v>
      </c>
      <c r="AJ140" s="43" t="e">
        <f ca="1">COUNTIF(OFFSET(class9_1,MATCH(AJ$1,#REF!,0)-7+'Итог по классам'!$B140,,,),"р")</f>
        <v>#REF!</v>
      </c>
      <c r="AK140" s="43" t="e">
        <f ca="1">COUNTIF(OFFSET(class9_1,MATCH(AK$1,#REF!,0)-7+'Итог по классам'!$B140,,,),"ш")</f>
        <v>#REF!</v>
      </c>
      <c r="AL140" s="43" t="e">
        <f ca="1">COUNTIF(OFFSET(class9_2,MATCH(AL$1,#REF!,0)-7+'Итог по классам'!$B140,,,),"Ф")</f>
        <v>#REF!</v>
      </c>
      <c r="AM140" s="43" t="e">
        <f ca="1">COUNTIF(OFFSET(class9_2,MATCH(AM$1,#REF!,0)-7+'Итог по классам'!$B140,,,),"р")</f>
        <v>#REF!</v>
      </c>
      <c r="AN140" s="43" t="e">
        <f ca="1">COUNTIF(OFFSET(class9_2,MATCH(AN$1,#REF!,0)-7+'Итог по классам'!$B140,,,),"ш")</f>
        <v>#REF!</v>
      </c>
      <c r="AO140" s="44" t="e">
        <f ca="1">COUNTIF(OFFSET(class9_1,MATCH(AO$1,#REF!,0)-7+'Итог по классам'!$B140,,,),"Ф")</f>
        <v>#REF!</v>
      </c>
      <c r="AP140" s="43" t="e">
        <f ca="1">COUNTIF(OFFSET(class9_1,MATCH(AP$1,#REF!,0)-7+'Итог по классам'!$B140,,,),"р")</f>
        <v>#REF!</v>
      </c>
      <c r="AQ140" s="43" t="e">
        <f ca="1">COUNTIF(OFFSET(class9_1,MATCH(AQ$1,#REF!,0)-7+'Итог по классам'!$B140,,,),"ш")</f>
        <v>#REF!</v>
      </c>
      <c r="AR140" s="43" t="e">
        <f ca="1">COUNTIF(OFFSET(class9_2,MATCH(AR$1,#REF!,0)-7+'Итог по классам'!$B140,,,),"Ф")</f>
        <v>#REF!</v>
      </c>
      <c r="AS140" s="43" t="e">
        <f ca="1">COUNTIF(OFFSET(class9_2,MATCH(AS$1,#REF!,0)-7+'Итог по классам'!$B140,,,),"р")</f>
        <v>#REF!</v>
      </c>
      <c r="AT140" s="43" t="e">
        <f ca="1">COUNTIF(OFFSET(class9_2,MATCH(AT$1,#REF!,0)-7+'Итог по классам'!$B140,,,),"ш")</f>
        <v>#REF!</v>
      </c>
      <c r="AU140" s="44" t="e">
        <f ca="1">COUNTIF(OFFSET(class9_1,MATCH(AU$1,#REF!,0)-7+'Итог по классам'!$B140,,,),"Ф")</f>
        <v>#REF!</v>
      </c>
      <c r="AV140" s="43" t="e">
        <f ca="1">COUNTIF(OFFSET(class9_1,MATCH(AV$1,#REF!,0)-7+'Итог по классам'!$B140,,,),"р")</f>
        <v>#REF!</v>
      </c>
      <c r="AW140" s="43" t="e">
        <f ca="1">COUNTIF(OFFSET(class9_1,MATCH(AW$1,#REF!,0)-7+'Итог по классам'!$B140,,,),"ш")</f>
        <v>#REF!</v>
      </c>
      <c r="AX140" s="43" t="e">
        <f ca="1">COUNTIF(OFFSET(class9_2,MATCH(AX$1,#REF!,0)-7+'Итог по классам'!$B140,,,),"Ф")</f>
        <v>#REF!</v>
      </c>
      <c r="AY140" s="43" t="e">
        <f ca="1">COUNTIF(OFFSET(class9_2,MATCH(AY$1,#REF!,0)-7+'Итог по классам'!$B140,,,),"р")</f>
        <v>#REF!</v>
      </c>
      <c r="AZ140" s="43" t="e">
        <f ca="1">COUNTIF(OFFSET(class9_2,MATCH(AZ$1,#REF!,0)-7+'Итог по классам'!$B140,,,),"ш")</f>
        <v>#REF!</v>
      </c>
      <c r="BA140" s="44" t="e">
        <f ca="1">COUNTIF(OFFSET(class9_1,MATCH(BA$1,#REF!,0)-7+'Итог по классам'!$B140,,,),"Ф")</f>
        <v>#REF!</v>
      </c>
      <c r="BB140" s="43" t="e">
        <f ca="1">COUNTIF(OFFSET(class9_1,MATCH(BB$1,#REF!,0)-7+'Итог по классам'!$B140,,,),"р")</f>
        <v>#REF!</v>
      </c>
      <c r="BC140" s="43" t="e">
        <f ca="1">COUNTIF(OFFSET(class9_1,MATCH(BC$1,#REF!,0)-7+'Итог по классам'!$B140,,,),"ш")</f>
        <v>#REF!</v>
      </c>
      <c r="BD140" s="43" t="e">
        <f ca="1">COUNTIF(OFFSET(class9_2,MATCH(BD$1,#REF!,0)-7+'Итог по классам'!$B140,,,),"Ф")</f>
        <v>#REF!</v>
      </c>
      <c r="BE140" s="43" t="e">
        <f ca="1">COUNTIF(OFFSET(class9_2,MATCH(BE$1,#REF!,0)-7+'Итог по классам'!$B140,,,),"р")</f>
        <v>#REF!</v>
      </c>
      <c r="BF140" s="43" t="e">
        <f ca="1">COUNTIF(OFFSET(class9_2,MATCH(BF$1,#REF!,0)-7+'Итог по классам'!$B140,,,),"ш")</f>
        <v>#REF!</v>
      </c>
      <c r="BG140" s="44" t="e">
        <f ca="1">COUNTIF(OFFSET(class9_1,MATCH(BG$1,#REF!,0)-7+'Итог по классам'!$B140,,,),"Ф")</f>
        <v>#REF!</v>
      </c>
      <c r="BH140" s="43" t="e">
        <f ca="1">COUNTIF(OFFSET(class9_1,MATCH(BH$1,#REF!,0)-7+'Итог по классам'!$B140,,,),"р")</f>
        <v>#REF!</v>
      </c>
      <c r="BI140" s="43" t="e">
        <f ca="1">COUNTIF(OFFSET(class9_1,MATCH(BI$1,#REF!,0)-7+'Итог по классам'!$B140,,,),"ш")</f>
        <v>#REF!</v>
      </c>
      <c r="BJ140" s="43" t="e">
        <f ca="1">COUNTIF(OFFSET(class9_2,MATCH(BJ$1,#REF!,0)-7+'Итог по классам'!$B140,,,),"Ф")</f>
        <v>#REF!</v>
      </c>
      <c r="BK140" s="43" t="e">
        <f ca="1">COUNTIF(OFFSET(class9_2,MATCH(BK$1,#REF!,0)-7+'Итог по классам'!$B140,,,),"р")</f>
        <v>#REF!</v>
      </c>
      <c r="BL140" s="43" t="e">
        <f ca="1">COUNTIF(OFFSET(class9_2,MATCH(BL$1,#REF!,0)-7+'Итог по классам'!$B140,,,),"ш")</f>
        <v>#REF!</v>
      </c>
      <c r="BM140" s="44" t="e">
        <f ca="1">COUNTIF(OFFSET(class9_1,MATCH(BM$1,#REF!,0)-7+'Итог по классам'!$B140,,,),"Ф")</f>
        <v>#REF!</v>
      </c>
      <c r="BN140" s="43" t="e">
        <f ca="1">COUNTIF(OFFSET(class9_1,MATCH(BN$1,#REF!,0)-7+'Итог по классам'!$B140,,,),"р")</f>
        <v>#REF!</v>
      </c>
      <c r="BO140" s="43" t="e">
        <f ca="1">COUNTIF(OFFSET(class9_1,MATCH(BO$1,#REF!,0)-7+'Итог по классам'!$B140,,,),"ш")</f>
        <v>#REF!</v>
      </c>
      <c r="BP140" s="43" t="e">
        <f ca="1">COUNTIF(OFFSET(class9_2,MATCH(BP$1,#REF!,0)-7+'Итог по классам'!$B140,,,),"Ф")</f>
        <v>#REF!</v>
      </c>
      <c r="BQ140" s="43" t="e">
        <f ca="1">COUNTIF(OFFSET(class9_2,MATCH(BQ$1,#REF!,0)-7+'Итог по классам'!$B140,,,),"р")</f>
        <v>#REF!</v>
      </c>
      <c r="BR140" s="43" t="e">
        <f ca="1">COUNTIF(OFFSET(class9_2,MATCH(BR$1,#REF!,0)-7+'Итог по классам'!$B140,,,),"ш")</f>
        <v>#REF!</v>
      </c>
      <c r="BS140" s="44" t="e">
        <f ca="1">COUNTIF(OFFSET(class9_1,MATCH(BS$1,#REF!,0)-7+'Итог по классам'!$B140,,,),"Ф")</f>
        <v>#REF!</v>
      </c>
      <c r="BT140" s="43" t="e">
        <f ca="1">COUNTIF(OFFSET(class9_1,MATCH(BT$1,#REF!,0)-7+'Итог по классам'!$B140,,,),"р")</f>
        <v>#REF!</v>
      </c>
      <c r="BU140" s="43" t="e">
        <f ca="1">COUNTIF(OFFSET(class9_1,MATCH(BU$1,#REF!,0)-7+'Итог по классам'!$B140,,,),"ш")</f>
        <v>#REF!</v>
      </c>
      <c r="BV140" s="43" t="e">
        <f ca="1">COUNTIF(OFFSET(class9_2,MATCH(BV$1,#REF!,0)-7+'Итог по классам'!$B140,,,),"Ф")</f>
        <v>#REF!</v>
      </c>
      <c r="BW140" s="43" t="e">
        <f ca="1">COUNTIF(OFFSET(class9_2,MATCH(BW$1,#REF!,0)-7+'Итог по классам'!$B140,,,),"р")</f>
        <v>#REF!</v>
      </c>
      <c r="BX140" s="43" t="e">
        <f ca="1">COUNTIF(OFFSET(class9_2,MATCH(BX$1,#REF!,0)-7+'Итог по классам'!$B140,,,),"ш")</f>
        <v>#REF!</v>
      </c>
      <c r="BY140" s="44" t="e">
        <f ca="1">COUNTIF(OFFSET(class9_1,MATCH(BY$1,#REF!,0)-7+'Итог по классам'!$B140,,,),"Ф")</f>
        <v>#REF!</v>
      </c>
      <c r="BZ140" s="43" t="e">
        <f ca="1">COUNTIF(OFFSET(class9_1,MATCH(BZ$1,#REF!,0)-7+'Итог по классам'!$B140,,,),"р")</f>
        <v>#REF!</v>
      </c>
      <c r="CA140" s="43" t="e">
        <f ca="1">COUNTIF(OFFSET(class9_1,MATCH(CA$1,#REF!,0)-7+'Итог по классам'!$B140,,,),"ш")</f>
        <v>#REF!</v>
      </c>
      <c r="CB140" s="43" t="e">
        <f ca="1">COUNTIF(OFFSET(class9_2,MATCH(CB$1,#REF!,0)-7+'Итог по классам'!$B140,,,),"Ф")</f>
        <v>#REF!</v>
      </c>
      <c r="CC140" s="43" t="e">
        <f ca="1">COUNTIF(OFFSET(class9_2,MATCH(CC$1,#REF!,0)-7+'Итог по классам'!$B140,,,),"р")</f>
        <v>#REF!</v>
      </c>
      <c r="CD140" s="43" t="e">
        <f ca="1">COUNTIF(OFFSET(class9_2,MATCH(CD$1,#REF!,0)-7+'Итог по классам'!$B140,,,),"ш")</f>
        <v>#REF!</v>
      </c>
      <c r="CE140" s="44" t="e">
        <f ca="1">COUNTIF(OFFSET(class9_1,MATCH(CE$1,#REF!,0)-7+'Итог по классам'!$B140,,,),"Ф")</f>
        <v>#REF!</v>
      </c>
      <c r="CF140" s="43" t="e">
        <f ca="1">COUNTIF(OFFSET(class9_1,MATCH(CF$1,#REF!,0)-7+'Итог по классам'!$B140,,,),"р")</f>
        <v>#REF!</v>
      </c>
      <c r="CG140" s="43" t="e">
        <f ca="1">COUNTIF(OFFSET(class9_1,MATCH(CG$1,#REF!,0)-7+'Итог по классам'!$B140,,,),"ш")</f>
        <v>#REF!</v>
      </c>
      <c r="CH140" s="43" t="e">
        <f ca="1">COUNTIF(OFFSET(class9_2,MATCH(CH$1,#REF!,0)-7+'Итог по классам'!$B140,,,),"Ф")</f>
        <v>#REF!</v>
      </c>
      <c r="CI140" s="43" t="e">
        <f ca="1">COUNTIF(OFFSET(class9_2,MATCH(CI$1,#REF!,0)-7+'Итог по классам'!$B140,,,),"р")</f>
        <v>#REF!</v>
      </c>
      <c r="CJ140" s="43" t="e">
        <f ca="1">COUNTIF(OFFSET(class9_2,MATCH(CJ$1,#REF!,0)-7+'Итог по классам'!$B140,,,),"ш")</f>
        <v>#REF!</v>
      </c>
      <c r="CK140" s="44" t="e">
        <f ca="1">COUNTIF(OFFSET(class9_1,MATCH(CK$1,#REF!,0)-7+'Итог по классам'!$B140,,,),"Ф")</f>
        <v>#REF!</v>
      </c>
      <c r="CL140" s="43" t="e">
        <f ca="1">COUNTIF(OFFSET(class9_1,MATCH(CL$1,#REF!,0)-7+'Итог по классам'!$B140,,,),"р")</f>
        <v>#REF!</v>
      </c>
      <c r="CM140" s="43" t="e">
        <f ca="1">COUNTIF(OFFSET(class9_1,MATCH(CM$1,#REF!,0)-7+'Итог по классам'!$B140,,,),"ш")</f>
        <v>#REF!</v>
      </c>
      <c r="CN140" s="43" t="e">
        <f ca="1">COUNTIF(OFFSET(class9_2,MATCH(CN$1,#REF!,0)-7+'Итог по классам'!$B140,,,),"Ф")</f>
        <v>#REF!</v>
      </c>
      <c r="CO140" s="43" t="e">
        <f ca="1">COUNTIF(OFFSET(class9_2,MATCH(CO$1,#REF!,0)-7+'Итог по классам'!$B140,,,),"р")</f>
        <v>#REF!</v>
      </c>
      <c r="CP140" s="43" t="e">
        <f ca="1">COUNTIF(OFFSET(class9_2,MATCH(CP$1,#REF!,0)-7+'Итог по классам'!$B140,,,),"ш")</f>
        <v>#REF!</v>
      </c>
      <c r="CQ140" s="44" t="e">
        <f ca="1">COUNTIF(OFFSET(class9_1,MATCH(CQ$1,#REF!,0)-7+'Итог по классам'!$B140,,,),"Ф")</f>
        <v>#REF!</v>
      </c>
      <c r="CR140" s="43" t="e">
        <f ca="1">COUNTIF(OFFSET(class9_1,MATCH(CR$1,#REF!,0)-7+'Итог по классам'!$B140,,,),"р")</f>
        <v>#REF!</v>
      </c>
      <c r="CS140" s="43" t="e">
        <f ca="1">COUNTIF(OFFSET(class9_1,MATCH(CS$1,#REF!,0)-7+'Итог по классам'!$B140,,,),"ш")</f>
        <v>#REF!</v>
      </c>
      <c r="CT140" s="43" t="e">
        <f ca="1">COUNTIF(OFFSET(class9_2,MATCH(CT$1,#REF!,0)-7+'Итог по классам'!$B140,,,),"Ф")</f>
        <v>#REF!</v>
      </c>
      <c r="CU140" s="43" t="e">
        <f ca="1">COUNTIF(OFFSET(class9_2,MATCH(CU$1,#REF!,0)-7+'Итог по классам'!$B140,,,),"р")</f>
        <v>#REF!</v>
      </c>
      <c r="CV140" s="43" t="e">
        <f ca="1">COUNTIF(OFFSET(class9_2,MATCH(CV$1,#REF!,0)-7+'Итог по классам'!$B140,,,),"ш")</f>
        <v>#REF!</v>
      </c>
      <c r="CW140" s="44" t="e">
        <f ca="1">COUNTIF(OFFSET(class9_1,MATCH(CW$1,#REF!,0)-7+'Итог по классам'!$B140,,,),"Ф")</f>
        <v>#REF!</v>
      </c>
      <c r="CX140" s="43" t="e">
        <f ca="1">COUNTIF(OFFSET(class9_1,MATCH(CX$1,#REF!,0)-7+'Итог по классам'!$B140,,,),"р")</f>
        <v>#REF!</v>
      </c>
      <c r="CY140" s="43" t="e">
        <f ca="1">COUNTIF(OFFSET(class9_1,MATCH(CY$1,#REF!,0)-7+'Итог по классам'!$B140,,,),"ш")</f>
        <v>#REF!</v>
      </c>
      <c r="CZ140" s="43" t="e">
        <f ca="1">COUNTIF(OFFSET(class9_2,MATCH(CZ$1,#REF!,0)-7+'Итог по классам'!$B140,,,),"Ф")</f>
        <v>#REF!</v>
      </c>
      <c r="DA140" s="43" t="e">
        <f ca="1">COUNTIF(OFFSET(class9_2,MATCH(DA$1,#REF!,0)-7+'Итог по классам'!$B140,,,),"р")</f>
        <v>#REF!</v>
      </c>
      <c r="DB140" s="43" t="e">
        <f ca="1">COUNTIF(OFFSET(class9_2,MATCH(DB$1,#REF!,0)-7+'Итог по классам'!$B140,,,),"ш")</f>
        <v>#REF!</v>
      </c>
      <c r="DC140" s="44" t="e">
        <f ca="1">COUNTIF(OFFSET(class9_1,MATCH(DC$1,#REF!,0)-7+'Итог по классам'!$B140,,,),"Ф")</f>
        <v>#REF!</v>
      </c>
      <c r="DD140" s="43" t="e">
        <f ca="1">COUNTIF(OFFSET(class9_1,MATCH(DD$1,#REF!,0)-7+'Итог по классам'!$B140,,,),"р")</f>
        <v>#REF!</v>
      </c>
      <c r="DE140" s="43" t="e">
        <f ca="1">COUNTIF(OFFSET(class9_1,MATCH(DE$1,#REF!,0)-7+'Итог по классам'!$B140,,,),"ш")</f>
        <v>#REF!</v>
      </c>
      <c r="DF140" s="43" t="e">
        <f ca="1">COUNTIF(OFFSET(class9_2,MATCH(DF$1,#REF!,0)-7+'Итог по классам'!$B140,,,),"Ф")</f>
        <v>#REF!</v>
      </c>
      <c r="DG140" s="43" t="e">
        <f ca="1">COUNTIF(OFFSET(class9_2,MATCH(DG$1,#REF!,0)-7+'Итог по классам'!$B140,,,),"р")</f>
        <v>#REF!</v>
      </c>
      <c r="DH140" s="43" t="e">
        <f ca="1">COUNTIF(OFFSET(class9_2,MATCH(DH$1,#REF!,0)-7+'Итог по классам'!$B140,,,),"ш")</f>
        <v>#REF!</v>
      </c>
      <c r="DI140" s="44" t="e">
        <f ca="1">COUNTIF(OFFSET(class9_1,MATCH(DI$1,#REF!,0)-7+'Итог по классам'!$B140,,,),"Ф")</f>
        <v>#REF!</v>
      </c>
      <c r="DJ140" s="43" t="e">
        <f ca="1">COUNTIF(OFFSET(class9_1,MATCH(DJ$1,#REF!,0)-7+'Итог по классам'!$B140,,,),"р")</f>
        <v>#REF!</v>
      </c>
      <c r="DK140" s="43" t="e">
        <f ca="1">COUNTIF(OFFSET(class9_1,MATCH(DK$1,#REF!,0)-7+'Итог по классам'!$B140,,,),"ш")</f>
        <v>#REF!</v>
      </c>
      <c r="DL140" s="43" t="e">
        <f ca="1">COUNTIF(OFFSET(class9_2,MATCH(DL$1,#REF!,0)-7+'Итог по классам'!$B140,,,),"Ф")</f>
        <v>#REF!</v>
      </c>
      <c r="DM140" s="43" t="e">
        <f ca="1">COUNTIF(OFFSET(class9_2,MATCH(DM$1,#REF!,0)-7+'Итог по классам'!$B140,,,),"р")</f>
        <v>#REF!</v>
      </c>
      <c r="DN140" s="43" t="e">
        <f ca="1">COUNTIF(OFFSET(class9_2,MATCH(DN$1,#REF!,0)-7+'Итог по классам'!$B140,,,),"ш")</f>
        <v>#REF!</v>
      </c>
      <c r="DO140" s="44" t="e">
        <f ca="1">COUNTIF(OFFSET(class9_1,MATCH(DO$1,#REF!,0)-7+'Итог по классам'!$B140,,,),"Ф")</f>
        <v>#REF!</v>
      </c>
      <c r="DP140" s="43" t="e">
        <f ca="1">COUNTIF(OFFSET(class9_1,MATCH(DP$1,#REF!,0)-7+'Итог по классам'!$B140,,,),"р")</f>
        <v>#REF!</v>
      </c>
      <c r="DQ140" s="43" t="e">
        <f ca="1">COUNTIF(OFFSET(class9_1,MATCH(DQ$1,#REF!,0)-7+'Итог по классам'!$B140,,,),"ш")</f>
        <v>#REF!</v>
      </c>
      <c r="DR140" s="43" t="e">
        <f ca="1">COUNTIF(OFFSET(class9_2,MATCH(DR$1,#REF!,0)-7+'Итог по классам'!$B140,,,),"Ф")</f>
        <v>#REF!</v>
      </c>
      <c r="DS140" s="43" t="e">
        <f ca="1">COUNTIF(OFFSET(class9_2,MATCH(DS$1,#REF!,0)-7+'Итог по классам'!$B140,,,),"р")</f>
        <v>#REF!</v>
      </c>
      <c r="DT140" s="43" t="e">
        <f ca="1">COUNTIF(OFFSET(class9_2,MATCH(DT$1,#REF!,0)-7+'Итог по классам'!$B140,,,),"ш")</f>
        <v>#REF!</v>
      </c>
      <c r="DU140" s="44" t="e">
        <f ca="1">COUNTIF(OFFSET(class9_1,MATCH(DU$1,#REF!,0)-7+'Итог по классам'!$B140,,,),"Ф")</f>
        <v>#REF!</v>
      </c>
      <c r="DV140" s="43" t="e">
        <f ca="1">COUNTIF(OFFSET(class9_1,MATCH(DV$1,#REF!,0)-7+'Итог по классам'!$B140,,,),"р")</f>
        <v>#REF!</v>
      </c>
      <c r="DW140" s="43" t="e">
        <f ca="1">COUNTIF(OFFSET(class9_1,MATCH(DW$1,#REF!,0)-7+'Итог по классам'!$B140,,,),"ш")</f>
        <v>#REF!</v>
      </c>
      <c r="DX140" s="43" t="e">
        <f ca="1">COUNTIF(OFFSET(class9_2,MATCH(DX$1,#REF!,0)-7+'Итог по классам'!$B140,,,),"Ф")</f>
        <v>#REF!</v>
      </c>
      <c r="DY140" s="43" t="e">
        <f ca="1">COUNTIF(OFFSET(class9_2,MATCH(DY$1,#REF!,0)-7+'Итог по классам'!$B140,,,),"р")</f>
        <v>#REF!</v>
      </c>
      <c r="DZ140" s="43" t="e">
        <f ca="1">COUNTIF(OFFSET(class9_2,MATCH(DZ$1,#REF!,0)-7+'Итог по классам'!$B140,,,),"ш")</f>
        <v>#REF!</v>
      </c>
      <c r="EA140" s="44" t="e">
        <f ca="1">COUNTIF(OFFSET(class9_1,MATCH(EA$1,#REF!,0)-7+'Итог по классам'!$B140,,,),"Ф")</f>
        <v>#REF!</v>
      </c>
      <c r="EB140" s="43" t="e">
        <f ca="1">COUNTIF(OFFSET(class9_1,MATCH(EB$1,#REF!,0)-7+'Итог по классам'!$B140,,,),"р")</f>
        <v>#REF!</v>
      </c>
      <c r="EC140" s="43" t="e">
        <f ca="1">COUNTIF(OFFSET(class9_1,MATCH(EC$1,#REF!,0)-7+'Итог по классам'!$B140,,,),"ш")</f>
        <v>#REF!</v>
      </c>
      <c r="ED140" s="43" t="e">
        <f ca="1">COUNTIF(OFFSET(class9_2,MATCH(ED$1,#REF!,0)-7+'Итог по классам'!$B140,,,),"Ф")</f>
        <v>#REF!</v>
      </c>
      <c r="EE140" s="43" t="e">
        <f ca="1">COUNTIF(OFFSET(class9_2,MATCH(EE$1,#REF!,0)-7+'Итог по классам'!$B140,,,),"р")</f>
        <v>#REF!</v>
      </c>
      <c r="EF140" s="43" t="e">
        <f ca="1">COUNTIF(OFFSET(class9_2,MATCH(EF$1,#REF!,0)-7+'Итог по классам'!$B140,,,),"ш")</f>
        <v>#REF!</v>
      </c>
      <c r="EG140" s="44" t="e">
        <f ca="1">COUNTIF(OFFSET(class9_1,MATCH(EG$1,#REF!,0)-7+'Итог по классам'!$B140,,,),"Ф")</f>
        <v>#REF!</v>
      </c>
      <c r="EH140" s="43" t="e">
        <f ca="1">COUNTIF(OFFSET(class9_1,MATCH(EH$1,#REF!,0)-7+'Итог по классам'!$B140,,,),"р")</f>
        <v>#REF!</v>
      </c>
      <c r="EI140" s="43" t="e">
        <f ca="1">COUNTIF(OFFSET(class9_1,MATCH(EI$1,#REF!,0)-7+'Итог по классам'!$B140,,,),"ш")</f>
        <v>#REF!</v>
      </c>
      <c r="EJ140" s="43" t="e">
        <f ca="1">COUNTIF(OFFSET(class9_2,MATCH(EJ$1,#REF!,0)-7+'Итог по классам'!$B140,,,),"Ф")</f>
        <v>#REF!</v>
      </c>
      <c r="EK140" s="43" t="e">
        <f ca="1">COUNTIF(OFFSET(class9_2,MATCH(EK$1,#REF!,0)-7+'Итог по классам'!$B140,,,),"р")</f>
        <v>#REF!</v>
      </c>
      <c r="EL140" s="43" t="e">
        <f ca="1">COUNTIF(OFFSET(class9_2,MATCH(EL$1,#REF!,0)-7+'Итог по классам'!$B140,,,),"ш")</f>
        <v>#REF!</v>
      </c>
      <c r="EM140" s="44" t="e">
        <f ca="1">COUNTIF(OFFSET(class9_1,MATCH(EM$1,#REF!,0)-7+'Итог по классам'!$B140,,,),"Ф")</f>
        <v>#REF!</v>
      </c>
      <c r="EN140" s="43" t="e">
        <f ca="1">COUNTIF(OFFSET(class9_1,MATCH(EN$1,#REF!,0)-7+'Итог по классам'!$B140,,,),"р")</f>
        <v>#REF!</v>
      </c>
      <c r="EO140" s="43" t="e">
        <f ca="1">COUNTIF(OFFSET(class9_1,MATCH(EO$1,#REF!,0)-7+'Итог по классам'!$B140,,,),"ш")</f>
        <v>#REF!</v>
      </c>
      <c r="EP140" s="43" t="e">
        <f ca="1">COUNTIF(OFFSET(class9_2,MATCH(EP$1,#REF!,0)-7+'Итог по классам'!$B140,,,),"Ф")</f>
        <v>#REF!</v>
      </c>
      <c r="EQ140" s="43" t="e">
        <f ca="1">COUNTIF(OFFSET(class9_2,MATCH(EQ$1,#REF!,0)-7+'Итог по классам'!$B140,,,),"р")</f>
        <v>#REF!</v>
      </c>
      <c r="ER140" s="43" t="e">
        <f ca="1">COUNTIF(OFFSET(class9_2,MATCH(ER$1,#REF!,0)-7+'Итог по классам'!$B140,,,),"ш")</f>
        <v>#REF!</v>
      </c>
      <c r="ES140" s="44" t="e">
        <f ca="1">COUNTIF(OFFSET(class9_1,MATCH(ES$1,#REF!,0)-7+'Итог по классам'!$B140,,,),"Ф")</f>
        <v>#REF!</v>
      </c>
      <c r="ET140" s="43" t="e">
        <f ca="1">COUNTIF(OFFSET(class9_1,MATCH(ET$1,#REF!,0)-7+'Итог по классам'!$B140,,,),"р")</f>
        <v>#REF!</v>
      </c>
      <c r="EU140" s="43" t="e">
        <f ca="1">COUNTIF(OFFSET(class9_1,MATCH(EU$1,#REF!,0)-7+'Итог по классам'!$B140,,,),"ш")</f>
        <v>#REF!</v>
      </c>
      <c r="EV140" s="43" t="e">
        <f ca="1">COUNTIF(OFFSET(class9_2,MATCH(EV$1,#REF!,0)-7+'Итог по классам'!$B140,,,),"Ф")</f>
        <v>#REF!</v>
      </c>
      <c r="EW140" s="43" t="e">
        <f ca="1">COUNTIF(OFFSET(class9_2,MATCH(EW$1,#REF!,0)-7+'Итог по классам'!$B140,,,),"р")</f>
        <v>#REF!</v>
      </c>
      <c r="EX140" s="43" t="e">
        <f ca="1">COUNTIF(OFFSET(class9_2,MATCH(EX$1,#REF!,0)-7+'Итог по классам'!$B140,,,),"ш")</f>
        <v>#REF!</v>
      </c>
      <c r="EY140" s="44" t="e">
        <f ca="1">COUNTIF(OFFSET(class9_1,MATCH(EY$1,#REF!,0)-7+'Итог по классам'!$B140,,,),"Ф")</f>
        <v>#REF!</v>
      </c>
      <c r="EZ140" s="43" t="e">
        <f ca="1">COUNTIF(OFFSET(class9_1,MATCH(EZ$1,#REF!,0)-7+'Итог по классам'!$B140,,,),"р")</f>
        <v>#REF!</v>
      </c>
      <c r="FA140" s="43" t="e">
        <f ca="1">COUNTIF(OFFSET(class9_1,MATCH(FA$1,#REF!,0)-7+'Итог по классам'!$B140,,,),"ш")</f>
        <v>#REF!</v>
      </c>
      <c r="FB140" s="43" t="e">
        <f ca="1">COUNTIF(OFFSET(class9_2,MATCH(FB$1,#REF!,0)-7+'Итог по классам'!$B140,,,),"Ф")</f>
        <v>#REF!</v>
      </c>
      <c r="FC140" s="43" t="e">
        <f ca="1">COUNTIF(OFFSET(class9_2,MATCH(FC$1,#REF!,0)-7+'Итог по классам'!$B140,,,),"р")</f>
        <v>#REF!</v>
      </c>
      <c r="FD140" s="43" t="e">
        <f ca="1">COUNTIF(OFFSET(class9_2,MATCH(FD$1,#REF!,0)-7+'Итог по классам'!$B140,,,),"ш")</f>
        <v>#REF!</v>
      </c>
      <c r="FE140" s="44" t="e">
        <f ca="1">COUNTIF(OFFSET(class9_1,MATCH(FE$1,#REF!,0)-7+'Итог по классам'!$B140,,,),"Ф")</f>
        <v>#REF!</v>
      </c>
      <c r="FF140" s="43" t="e">
        <f ca="1">COUNTIF(OFFSET(class9_1,MATCH(FF$1,#REF!,0)-7+'Итог по классам'!$B140,,,),"р")</f>
        <v>#REF!</v>
      </c>
      <c r="FG140" s="43" t="e">
        <f ca="1">COUNTIF(OFFSET(class9_1,MATCH(FG$1,#REF!,0)-7+'Итог по классам'!$B140,,,),"ш")</f>
        <v>#REF!</v>
      </c>
      <c r="FH140" s="43" t="e">
        <f ca="1">COUNTIF(OFFSET(class9_2,MATCH(FH$1,#REF!,0)-7+'Итог по классам'!$B140,,,),"Ф")</f>
        <v>#REF!</v>
      </c>
      <c r="FI140" s="43" t="e">
        <f ca="1">COUNTIF(OFFSET(class9_2,MATCH(FI$1,#REF!,0)-7+'Итог по классам'!$B140,,,),"р")</f>
        <v>#REF!</v>
      </c>
      <c r="FJ140" s="43" t="e">
        <f ca="1">COUNTIF(OFFSET(class9_2,MATCH(FJ$1,#REF!,0)-7+'Итог по классам'!$B140,,,),"ш")</f>
        <v>#REF!</v>
      </c>
      <c r="FK140" s="44" t="e">
        <f ca="1">COUNTIF(OFFSET(class9_1,MATCH(FK$1,#REF!,0)-7+'Итог по классам'!$B140,,,),"Ф")</f>
        <v>#REF!</v>
      </c>
      <c r="FL140" s="43" t="e">
        <f ca="1">COUNTIF(OFFSET(class9_1,MATCH(FL$1,#REF!,0)-7+'Итог по классам'!$B140,,,),"р")</f>
        <v>#REF!</v>
      </c>
      <c r="FM140" s="43" t="e">
        <f ca="1">COUNTIF(OFFSET(class9_1,MATCH(FM$1,#REF!,0)-7+'Итог по классам'!$B140,,,),"ш")</f>
        <v>#REF!</v>
      </c>
      <c r="FN140" s="43" t="e">
        <f ca="1">COUNTIF(OFFSET(class9_2,MATCH(FN$1,#REF!,0)-7+'Итог по классам'!$B140,,,),"Ф")</f>
        <v>#REF!</v>
      </c>
      <c r="FO140" s="43" t="e">
        <f ca="1">COUNTIF(OFFSET(class9_2,MATCH(FO$1,#REF!,0)-7+'Итог по классам'!$B140,,,),"р")</f>
        <v>#REF!</v>
      </c>
      <c r="FP140" s="43" t="e">
        <f ca="1">COUNTIF(OFFSET(class9_2,MATCH(FP$1,#REF!,0)-7+'Итог по классам'!$B140,,,),"ш")</f>
        <v>#REF!</v>
      </c>
      <c r="FQ140" s="44" t="e">
        <f ca="1">COUNTIF(OFFSET(class9_1,MATCH(FQ$1,#REF!,0)-7+'Итог по классам'!$B140,,,),"Ф")</f>
        <v>#REF!</v>
      </c>
      <c r="FR140" s="43" t="e">
        <f ca="1">COUNTIF(OFFSET(class9_1,MATCH(FR$1,#REF!,0)-7+'Итог по классам'!$B140,,,),"р")</f>
        <v>#REF!</v>
      </c>
      <c r="FS140" s="43" t="e">
        <f ca="1">COUNTIF(OFFSET(class9_1,MATCH(FS$1,#REF!,0)-7+'Итог по классам'!$B140,,,),"ш")</f>
        <v>#REF!</v>
      </c>
      <c r="FT140" s="43" t="e">
        <f ca="1">COUNTIF(OFFSET(class9_2,MATCH(FT$1,#REF!,0)-7+'Итог по классам'!$B140,,,),"Ф")</f>
        <v>#REF!</v>
      </c>
      <c r="FU140" s="43" t="e">
        <f ca="1">COUNTIF(OFFSET(class9_2,MATCH(FU$1,#REF!,0)-7+'Итог по классам'!$B140,,,),"р")</f>
        <v>#REF!</v>
      </c>
      <c r="FV140" s="43" t="e">
        <f ca="1">COUNTIF(OFFSET(class9_2,MATCH(FV$1,#REF!,0)-7+'Итог по классам'!$B140,,,),"ш")</f>
        <v>#REF!</v>
      </c>
      <c r="FW140" s="44" t="e">
        <f ca="1">COUNTIF(OFFSET(class9_1,MATCH(FW$1,#REF!,0)-7+'Итог по классам'!$B140,,,),"Ф")</f>
        <v>#REF!</v>
      </c>
      <c r="FX140" s="43" t="e">
        <f ca="1">COUNTIF(OFFSET(class9_1,MATCH(FX$1,#REF!,0)-7+'Итог по классам'!$B140,,,),"р")</f>
        <v>#REF!</v>
      </c>
      <c r="FY140" s="43" t="e">
        <f ca="1">COUNTIF(OFFSET(class9_1,MATCH(FY$1,#REF!,0)-7+'Итог по классам'!$B140,,,),"ш")</f>
        <v>#REF!</v>
      </c>
      <c r="FZ140" s="43" t="e">
        <f ca="1">COUNTIF(OFFSET(class9_2,MATCH(FZ$1,#REF!,0)-7+'Итог по классам'!$B140,,,),"Ф")</f>
        <v>#REF!</v>
      </c>
      <c r="GA140" s="43" t="e">
        <f ca="1">COUNTIF(OFFSET(class9_2,MATCH(GA$1,#REF!,0)-7+'Итог по классам'!$B140,,,),"р")</f>
        <v>#REF!</v>
      </c>
      <c r="GB140" s="43" t="e">
        <f ca="1">COUNTIF(OFFSET(class9_2,MATCH(GB$1,#REF!,0)-7+'Итог по классам'!$B140,,,),"ш")</f>
        <v>#REF!</v>
      </c>
      <c r="GC140" s="44" t="e">
        <f ca="1">COUNTIF(OFFSET(class9_1,MATCH(GC$1,#REF!,0)-7+'Итог по классам'!$B140,,,),"Ф")</f>
        <v>#REF!</v>
      </c>
      <c r="GD140" s="43" t="e">
        <f ca="1">COUNTIF(OFFSET(class9_1,MATCH(GD$1,#REF!,0)-7+'Итог по классам'!$B140,,,),"р")</f>
        <v>#REF!</v>
      </c>
      <c r="GE140" s="43" t="e">
        <f ca="1">COUNTIF(OFFSET(class9_1,MATCH(GE$1,#REF!,0)-7+'Итог по классам'!$B140,,,),"ш")</f>
        <v>#REF!</v>
      </c>
      <c r="GF140" s="43" t="e">
        <f ca="1">COUNTIF(OFFSET(class9_2,MATCH(GF$1,#REF!,0)-7+'Итог по классам'!$B140,,,),"Ф")</f>
        <v>#REF!</v>
      </c>
      <c r="GG140" s="43" t="e">
        <f ca="1">COUNTIF(OFFSET(class9_2,MATCH(GG$1,#REF!,0)-7+'Итог по классам'!$B140,,,),"р")</f>
        <v>#REF!</v>
      </c>
      <c r="GH140" s="43" t="e">
        <f ca="1">COUNTIF(OFFSET(class9_2,MATCH(GH$1,#REF!,0)-7+'Итог по классам'!$B140,,,),"ш")</f>
        <v>#REF!</v>
      </c>
      <c r="GI140" s="44" t="e">
        <f ca="1">COUNTIF(OFFSET(class9_1,MATCH(GI$1,#REF!,0)-7+'Итог по классам'!$B140,,,),"Ф")</f>
        <v>#REF!</v>
      </c>
      <c r="GJ140" s="43" t="e">
        <f ca="1">COUNTIF(OFFSET(class9_1,MATCH(GJ$1,#REF!,0)-7+'Итог по классам'!$B140,,,),"р")</f>
        <v>#REF!</v>
      </c>
      <c r="GK140" s="43" t="e">
        <f ca="1">COUNTIF(OFFSET(class9_1,MATCH(GK$1,#REF!,0)-7+'Итог по классам'!$B140,,,),"ш")</f>
        <v>#REF!</v>
      </c>
      <c r="GL140" s="43" t="e">
        <f ca="1">COUNTIF(OFFSET(class9_2,MATCH(GL$1,#REF!,0)-7+'Итог по классам'!$B140,,,),"Ф")</f>
        <v>#REF!</v>
      </c>
      <c r="GM140" s="43" t="e">
        <f ca="1">COUNTIF(OFFSET(class9_2,MATCH(GM$1,#REF!,0)-7+'Итог по классам'!$B140,,,),"р")</f>
        <v>#REF!</v>
      </c>
      <c r="GN140" s="43" t="e">
        <f ca="1">COUNTIF(OFFSET(class9_2,MATCH(GN$1,#REF!,0)-7+'Итог по классам'!$B140,,,),"ш")</f>
        <v>#REF!</v>
      </c>
      <c r="GO140" s="44" t="e">
        <f ca="1">COUNTIF(OFFSET(class9_1,MATCH(GO$1,#REF!,0)-7+'Итог по классам'!$B140,,,),"Ф")</f>
        <v>#REF!</v>
      </c>
      <c r="GP140" s="43" t="e">
        <f ca="1">COUNTIF(OFFSET(class9_1,MATCH(GP$1,#REF!,0)-7+'Итог по классам'!$B140,,,),"р")</f>
        <v>#REF!</v>
      </c>
      <c r="GQ140" s="43" t="e">
        <f ca="1">COUNTIF(OFFSET(class9_1,MATCH(GQ$1,#REF!,0)-7+'Итог по классам'!$B140,,,),"ш")</f>
        <v>#REF!</v>
      </c>
      <c r="GR140" s="43" t="e">
        <f ca="1">COUNTIF(OFFSET(class9_2,MATCH(GR$1,#REF!,0)-7+'Итог по классам'!$B140,,,),"Ф")</f>
        <v>#REF!</v>
      </c>
      <c r="GS140" s="43" t="e">
        <f ca="1">COUNTIF(OFFSET(class9_2,MATCH(GS$1,#REF!,0)-7+'Итог по классам'!$B140,,,),"р")</f>
        <v>#REF!</v>
      </c>
      <c r="GT140" s="43" t="e">
        <f ca="1">COUNTIF(OFFSET(class9_2,MATCH(GT$1,#REF!,0)-7+'Итог по классам'!$B140,,,),"ш")</f>
        <v>#REF!</v>
      </c>
      <c r="GU140" s="44" t="e">
        <f ca="1">COUNTIF(OFFSET(class9_1,MATCH(GU$1,#REF!,0)-7+'Итог по классам'!$B140,,,),"Ф")</f>
        <v>#REF!</v>
      </c>
      <c r="GV140" s="43" t="e">
        <f ca="1">COUNTIF(OFFSET(class9_1,MATCH(GV$1,#REF!,0)-7+'Итог по классам'!$B140,,,),"р")</f>
        <v>#REF!</v>
      </c>
      <c r="GW140" s="43" t="e">
        <f ca="1">COUNTIF(OFFSET(class9_1,MATCH(GW$1,#REF!,0)-7+'Итог по классам'!$B140,,,),"ш")</f>
        <v>#REF!</v>
      </c>
      <c r="GX140" s="43" t="e">
        <f ca="1">COUNTIF(OFFSET(class9_2,MATCH(GX$1,#REF!,0)-7+'Итог по классам'!$B140,,,),"Ф")</f>
        <v>#REF!</v>
      </c>
      <c r="GY140" s="43" t="e">
        <f ca="1">COUNTIF(OFFSET(class9_2,MATCH(GY$1,#REF!,0)-7+'Итог по классам'!$B140,,,),"р")</f>
        <v>#REF!</v>
      </c>
      <c r="GZ140" s="43" t="e">
        <f ca="1">COUNTIF(OFFSET(class9_2,MATCH(GZ$1,#REF!,0)-7+'Итог по классам'!$B140,,,),"ш")</f>
        <v>#REF!</v>
      </c>
      <c r="HA140" s="44" t="e">
        <f ca="1">COUNTIF(OFFSET(class9_1,MATCH(HA$1,#REF!,0)-7+'Итог по классам'!$B140,,,),"Ф")</f>
        <v>#REF!</v>
      </c>
      <c r="HB140" s="43" t="e">
        <f ca="1">COUNTIF(OFFSET(class9_1,MATCH(HB$1,#REF!,0)-7+'Итог по классам'!$B140,,,),"р")</f>
        <v>#REF!</v>
      </c>
      <c r="HC140" s="43" t="e">
        <f ca="1">COUNTIF(OFFSET(class9_1,MATCH(HC$1,#REF!,0)-7+'Итог по классам'!$B140,,,),"ш")</f>
        <v>#REF!</v>
      </c>
      <c r="HD140" s="43" t="e">
        <f ca="1">COUNTIF(OFFSET(class9_2,MATCH(HD$1,#REF!,0)-7+'Итог по классам'!$B140,,,),"Ф")</f>
        <v>#REF!</v>
      </c>
      <c r="HE140" s="43" t="e">
        <f ca="1">COUNTIF(OFFSET(class9_2,MATCH(HE$1,#REF!,0)-7+'Итог по классам'!$B140,,,),"р")</f>
        <v>#REF!</v>
      </c>
      <c r="HF140" s="43" t="e">
        <f ca="1">COUNTIF(OFFSET(class9_2,MATCH(HF$1,#REF!,0)-7+'Итог по классам'!$B140,,,),"ш")</f>
        <v>#REF!</v>
      </c>
      <c r="HG140" s="44" t="e">
        <f ca="1">COUNTIF(OFFSET(class9_1,MATCH(HG$1,#REF!,0)-7+'Итог по классам'!$B140,,,),"Ф")</f>
        <v>#REF!</v>
      </c>
      <c r="HH140" s="43" t="e">
        <f ca="1">COUNTIF(OFFSET(class9_1,MATCH(HH$1,#REF!,0)-7+'Итог по классам'!$B140,,,),"р")</f>
        <v>#REF!</v>
      </c>
      <c r="HI140" s="43" t="e">
        <f ca="1">COUNTIF(OFFSET(class9_1,MATCH(HI$1,#REF!,0)-7+'Итог по классам'!$B140,,,),"ш")</f>
        <v>#REF!</v>
      </c>
      <c r="HJ140" s="43" t="e">
        <f ca="1">COUNTIF(OFFSET(class9_2,MATCH(HJ$1,#REF!,0)-7+'Итог по классам'!$B140,,,),"Ф")</f>
        <v>#REF!</v>
      </c>
      <c r="HK140" s="43" t="e">
        <f ca="1">COUNTIF(OFFSET(class9_2,MATCH(HK$1,#REF!,0)-7+'Итог по классам'!$B140,,,),"р")</f>
        <v>#REF!</v>
      </c>
      <c r="HL140" s="43" t="e">
        <f ca="1">COUNTIF(OFFSET(class9_2,MATCH(HL$1,#REF!,0)-7+'Итог по классам'!$B140,,,),"ш")</f>
        <v>#REF!</v>
      </c>
      <c r="HM140" s="44" t="e">
        <f ca="1">COUNTIF(OFFSET(class9_1,MATCH(HM$1,#REF!,0)-7+'Итог по классам'!$B140,,,),"Ф")</f>
        <v>#REF!</v>
      </c>
      <c r="HN140" s="43" t="e">
        <f ca="1">COUNTIF(OFFSET(class9_1,MATCH(HN$1,#REF!,0)-7+'Итог по классам'!$B140,,,),"р")</f>
        <v>#REF!</v>
      </c>
      <c r="HO140" s="43" t="e">
        <f ca="1">COUNTIF(OFFSET(class9_1,MATCH(HO$1,#REF!,0)-7+'Итог по классам'!$B140,,,),"ш")</f>
        <v>#REF!</v>
      </c>
      <c r="HP140" s="43" t="e">
        <f ca="1">COUNTIF(OFFSET(class9_2,MATCH(HP$1,#REF!,0)-7+'Итог по классам'!$B140,,,),"Ф")</f>
        <v>#REF!</v>
      </c>
      <c r="HQ140" s="43" t="e">
        <f ca="1">COUNTIF(OFFSET(class9_2,MATCH(HQ$1,#REF!,0)-7+'Итог по классам'!$B140,,,),"р")</f>
        <v>#REF!</v>
      </c>
      <c r="HR140" s="43" t="e">
        <f ca="1">COUNTIF(OFFSET(class9_2,MATCH(HR$1,#REF!,0)-7+'Итог по классам'!$B140,,,),"ш")</f>
        <v>#REF!</v>
      </c>
      <c r="HS140" s="44" t="e">
        <f ca="1">COUNTIF(OFFSET(class9_1,MATCH(HS$1,#REF!,0)-7+'Итог по классам'!$B140,,,),"Ф")</f>
        <v>#REF!</v>
      </c>
      <c r="HT140" s="43" t="e">
        <f ca="1">COUNTIF(OFFSET(class9_1,MATCH(HT$1,#REF!,0)-7+'Итог по классам'!$B140,,,),"р")</f>
        <v>#REF!</v>
      </c>
      <c r="HU140" s="43" t="e">
        <f ca="1">COUNTIF(OFFSET(class9_1,MATCH(HU$1,#REF!,0)-7+'Итог по классам'!$B140,,,),"ш")</f>
        <v>#REF!</v>
      </c>
      <c r="HV140" s="43" t="e">
        <f ca="1">COUNTIF(OFFSET(class9_2,MATCH(HV$1,#REF!,0)-7+'Итог по классам'!$B140,,,),"Ф")</f>
        <v>#REF!</v>
      </c>
      <c r="HW140" s="43" t="e">
        <f ca="1">COUNTIF(OFFSET(class9_2,MATCH(HW$1,#REF!,0)-7+'Итог по классам'!$B140,,,),"р")</f>
        <v>#REF!</v>
      </c>
      <c r="HX140" s="43" t="e">
        <f ca="1">COUNTIF(OFFSET(class9_2,MATCH(HX$1,#REF!,0)-7+'Итог по классам'!$B140,,,),"ш")</f>
        <v>#REF!</v>
      </c>
      <c r="HY140" s="44" t="e">
        <f ca="1">COUNTIF(OFFSET(class9_1,MATCH(HY$1,#REF!,0)-7+'Итог по классам'!$B140,,,),"Ф")</f>
        <v>#REF!</v>
      </c>
      <c r="HZ140" s="43" t="e">
        <f ca="1">COUNTIF(OFFSET(class9_1,MATCH(HZ$1,#REF!,0)-7+'Итог по классам'!$B140,,,),"р")</f>
        <v>#REF!</v>
      </c>
      <c r="IA140" s="43" t="e">
        <f ca="1">COUNTIF(OFFSET(class9_1,MATCH(IA$1,#REF!,0)-7+'Итог по классам'!$B140,,,),"ш")</f>
        <v>#REF!</v>
      </c>
      <c r="IB140" s="43" t="e">
        <f ca="1">COUNTIF(OFFSET(class9_2,MATCH(IB$1,#REF!,0)-7+'Итог по классам'!$B140,,,),"Ф")</f>
        <v>#REF!</v>
      </c>
      <c r="IC140" s="43" t="e">
        <f ca="1">COUNTIF(OFFSET(class9_2,MATCH(IC$1,#REF!,0)-7+'Итог по классам'!$B140,,,),"р")</f>
        <v>#REF!</v>
      </c>
      <c r="ID140" s="43" t="e">
        <f ca="1">COUNTIF(OFFSET(class9_2,MATCH(ID$1,#REF!,0)-7+'Итог по классам'!$B140,,,),"ш")</f>
        <v>#REF!</v>
      </c>
      <c r="IE140" s="44" t="e">
        <f ca="1">COUNTIF(OFFSET(class9_1,MATCH(IE$1,#REF!,0)-7+'Итог по классам'!$B140,,,),"Ф")</f>
        <v>#REF!</v>
      </c>
      <c r="IF140" s="43" t="e">
        <f ca="1">COUNTIF(OFFSET(class9_1,MATCH(IF$1,#REF!,0)-7+'Итог по классам'!$B140,,,),"р")</f>
        <v>#REF!</v>
      </c>
      <c r="IG140" s="43" t="e">
        <f ca="1">COUNTIF(OFFSET(class9_1,MATCH(IG$1,#REF!,0)-7+'Итог по классам'!$B140,,,),"ш")</f>
        <v>#REF!</v>
      </c>
      <c r="IH140" s="43" t="e">
        <f ca="1">COUNTIF(OFFSET(class9_2,MATCH(IH$1,#REF!,0)-7+'Итог по классам'!$B140,,,),"Ф")</f>
        <v>#REF!</v>
      </c>
      <c r="II140" s="43" t="e">
        <f ca="1">COUNTIF(OFFSET(class9_2,MATCH(II$1,#REF!,0)-7+'Итог по классам'!$B140,,,),"р")</f>
        <v>#REF!</v>
      </c>
      <c r="IJ140" s="43" t="e">
        <f ca="1">COUNTIF(OFFSET(class9_2,MATCH(IJ$1,#REF!,0)-7+'Итог по классам'!$B140,,,),"ш")</f>
        <v>#REF!</v>
      </c>
      <c r="IK140" s="44" t="e">
        <f ca="1">COUNTIF(OFFSET(class9_1,MATCH(IK$1,#REF!,0)-7+'Итог по классам'!$B140,,,),"Ф")</f>
        <v>#REF!</v>
      </c>
      <c r="IL140" s="43" t="e">
        <f ca="1">COUNTIF(OFFSET(class9_1,MATCH(IL$1,#REF!,0)-7+'Итог по классам'!$B140,,,),"р")</f>
        <v>#REF!</v>
      </c>
      <c r="IM140" s="43" t="e">
        <f ca="1">COUNTIF(OFFSET(class9_1,MATCH(IM$1,#REF!,0)-7+'Итог по классам'!$B140,,,),"ш")</f>
        <v>#REF!</v>
      </c>
      <c r="IN140" s="43" t="e">
        <f ca="1">COUNTIF(OFFSET(class9_2,MATCH(IN$1,#REF!,0)-7+'Итог по классам'!$B140,,,),"Ф")</f>
        <v>#REF!</v>
      </c>
      <c r="IO140" s="43" t="e">
        <f ca="1">COUNTIF(OFFSET(class9_2,MATCH(IO$1,#REF!,0)-7+'Итог по классам'!$B140,,,),"р")</f>
        <v>#REF!</v>
      </c>
      <c r="IP140" s="43" t="e">
        <f ca="1">COUNTIF(OFFSET(class9_2,MATCH(IP$1,#REF!,0)-7+'Итог по классам'!$B140,,,),"ш")</f>
        <v>#REF!</v>
      </c>
      <c r="IQ140" s="44" t="e">
        <f ca="1">COUNTIF(OFFSET(class9_1,MATCH(IQ$1,#REF!,0)-7+'Итог по классам'!$B140,,,),"Ф")</f>
        <v>#REF!</v>
      </c>
      <c r="IR140" s="43" t="e">
        <f ca="1">COUNTIF(OFFSET(class9_1,MATCH(IR$1,#REF!,0)-7+'Итог по классам'!$B140,,,),"р")</f>
        <v>#REF!</v>
      </c>
      <c r="IS140" s="43" t="e">
        <f ca="1">COUNTIF(OFFSET(class9_1,MATCH(IS$1,#REF!,0)-7+'Итог по классам'!$B140,,,),"ш")</f>
        <v>#REF!</v>
      </c>
      <c r="IT140" s="43" t="e">
        <f ca="1">COUNTIF(OFFSET(class9_2,MATCH(IT$1,#REF!,0)-7+'Итог по классам'!$B140,,,),"Ф")</f>
        <v>#REF!</v>
      </c>
      <c r="IU140" s="43" t="e">
        <f ca="1">COUNTIF(OFFSET(class9_2,MATCH(IU$1,#REF!,0)-7+'Итог по классам'!$B140,,,),"р")</f>
        <v>#REF!</v>
      </c>
      <c r="IV140" s="43" t="e">
        <f ca="1">COUNTIF(OFFSET(class9_2,MATCH(IV$1,#REF!,0)-7+'Итог по классам'!$B140,,,),"ш")</f>
        <v>#REF!</v>
      </c>
      <c r="IW140" s="44" t="e">
        <f ca="1">COUNTIF(OFFSET(class9_1,MATCH(IW$1,#REF!,0)-7+'Итог по классам'!$B140,,,),"Ф")</f>
        <v>#REF!</v>
      </c>
      <c r="IX140" s="43" t="e">
        <f ca="1">COUNTIF(OFFSET(class9_1,MATCH(IX$1,#REF!,0)-7+'Итог по классам'!$B140,,,),"р")</f>
        <v>#REF!</v>
      </c>
      <c r="IY140" s="43" t="e">
        <f ca="1">COUNTIF(OFFSET(class9_1,MATCH(IY$1,#REF!,0)-7+'Итог по классам'!$B140,,,),"ш")</f>
        <v>#REF!</v>
      </c>
      <c r="IZ140" s="43" t="e">
        <f ca="1">COUNTIF(OFFSET(class9_2,MATCH(IZ$1,#REF!,0)-7+'Итог по классам'!$B140,,,),"Ф")</f>
        <v>#REF!</v>
      </c>
      <c r="JA140" s="43" t="e">
        <f ca="1">COUNTIF(OFFSET(class9_2,MATCH(JA$1,#REF!,0)-7+'Итог по классам'!$B140,,,),"р")</f>
        <v>#REF!</v>
      </c>
      <c r="JB140" s="43" t="e">
        <f ca="1">COUNTIF(OFFSET(class9_2,MATCH(JB$1,#REF!,0)-7+'Итог по классам'!$B140,,,),"ш")</f>
        <v>#REF!</v>
      </c>
      <c r="JC140" s="44" t="e">
        <f ca="1">COUNTIF(OFFSET(class9_1,MATCH(JC$1,#REF!,0)-7+'Итог по классам'!$B140,,,),"Ф")</f>
        <v>#REF!</v>
      </c>
      <c r="JD140" s="43" t="e">
        <f ca="1">COUNTIF(OFFSET(class9_1,MATCH(JD$1,#REF!,0)-7+'Итог по классам'!$B140,,,),"р")</f>
        <v>#REF!</v>
      </c>
      <c r="JE140" s="43" t="e">
        <f ca="1">COUNTIF(OFFSET(class9_1,MATCH(JE$1,#REF!,0)-7+'Итог по классам'!$B140,,,),"ш")</f>
        <v>#REF!</v>
      </c>
      <c r="JF140" s="43" t="e">
        <f ca="1">COUNTIF(OFFSET(class9_2,MATCH(JF$1,#REF!,0)-7+'Итог по классам'!$B140,,,),"Ф")</f>
        <v>#REF!</v>
      </c>
      <c r="JG140" s="43" t="e">
        <f ca="1">COUNTIF(OFFSET(class9_2,MATCH(JG$1,#REF!,0)-7+'Итог по классам'!$B140,,,),"р")</f>
        <v>#REF!</v>
      </c>
      <c r="JH140" s="43" t="e">
        <f ca="1">COUNTIF(OFFSET(class9_2,MATCH(JH$1,#REF!,0)-7+'Итог по классам'!$B140,,,),"ш")</f>
        <v>#REF!</v>
      </c>
      <c r="JI140" s="44" t="e">
        <f ca="1">COUNTIF(OFFSET(class9_1,MATCH(JI$1,#REF!,0)-7+'Итог по классам'!$B140,,,),"Ф")</f>
        <v>#REF!</v>
      </c>
      <c r="JJ140" s="43" t="e">
        <f ca="1">COUNTIF(OFFSET(class9_1,MATCH(JJ$1,#REF!,0)-7+'Итог по классам'!$B140,,,),"р")</f>
        <v>#REF!</v>
      </c>
      <c r="JK140" s="43" t="e">
        <f ca="1">COUNTIF(OFFSET(class9_1,MATCH(JK$1,#REF!,0)-7+'Итог по классам'!$B140,,,),"ш")</f>
        <v>#REF!</v>
      </c>
      <c r="JL140" s="43" t="e">
        <f ca="1">COUNTIF(OFFSET(class9_2,MATCH(JL$1,#REF!,0)-7+'Итог по классам'!$B140,,,),"Ф")</f>
        <v>#REF!</v>
      </c>
      <c r="JM140" s="43" t="e">
        <f ca="1">COUNTIF(OFFSET(class9_2,MATCH(JM$1,#REF!,0)-7+'Итог по классам'!$B140,,,),"р")</f>
        <v>#REF!</v>
      </c>
      <c r="JN140" s="43" t="e">
        <f ca="1">COUNTIF(OFFSET(class9_2,MATCH(JN$1,#REF!,0)-7+'Итог по классам'!$B140,,,),"ш")</f>
        <v>#REF!</v>
      </c>
      <c r="JO140" s="44" t="e">
        <f ca="1">COUNTIF(OFFSET(class9_1,MATCH(JO$1,#REF!,0)-7+'Итог по классам'!$B140,,,),"Ф")</f>
        <v>#REF!</v>
      </c>
      <c r="JP140" s="43" t="e">
        <f ca="1">COUNTIF(OFFSET(class9_1,MATCH(JP$1,#REF!,0)-7+'Итог по классам'!$B140,,,),"р")</f>
        <v>#REF!</v>
      </c>
      <c r="JQ140" s="43" t="e">
        <f ca="1">COUNTIF(OFFSET(class9_1,MATCH(JQ$1,#REF!,0)-7+'Итог по классам'!$B140,,,),"ш")</f>
        <v>#REF!</v>
      </c>
      <c r="JR140" s="43" t="e">
        <f ca="1">COUNTIF(OFFSET(class9_2,MATCH(JR$1,#REF!,0)-7+'Итог по классам'!$B140,,,),"Ф")</f>
        <v>#REF!</v>
      </c>
      <c r="JS140" s="43" t="e">
        <f ca="1">COUNTIF(OFFSET(class9_2,MATCH(JS$1,#REF!,0)-7+'Итог по классам'!$B140,,,),"р")</f>
        <v>#REF!</v>
      </c>
      <c r="JT140" s="43" t="e">
        <f ca="1">COUNTIF(OFFSET(class9_2,MATCH(JT$1,#REF!,0)-7+'Итог по классам'!$B140,,,),"ш")</f>
        <v>#REF!</v>
      </c>
      <c r="JU140" s="44" t="e">
        <f ca="1">COUNTIF(OFFSET(class9_1,MATCH(JU$1,#REF!,0)-7+'Итог по классам'!$B140,,,),"Ф")</f>
        <v>#REF!</v>
      </c>
      <c r="JV140" s="43" t="e">
        <f ca="1">COUNTIF(OFFSET(class9_1,MATCH(JV$1,#REF!,0)-7+'Итог по классам'!$B140,,,),"р")</f>
        <v>#REF!</v>
      </c>
      <c r="JW140" s="43" t="e">
        <f ca="1">COUNTIF(OFFSET(class9_1,MATCH(JW$1,#REF!,0)-7+'Итог по классам'!$B140,,,),"ш")</f>
        <v>#REF!</v>
      </c>
      <c r="JX140" s="43" t="e">
        <f ca="1">COUNTIF(OFFSET(class9_2,MATCH(JX$1,#REF!,0)-7+'Итог по классам'!$B140,,,),"Ф")</f>
        <v>#REF!</v>
      </c>
      <c r="JY140" s="43" t="e">
        <f ca="1">COUNTIF(OFFSET(class9_2,MATCH(JY$1,#REF!,0)-7+'Итог по классам'!$B140,,,),"р")</f>
        <v>#REF!</v>
      </c>
      <c r="JZ140" s="43" t="e">
        <f ca="1">COUNTIF(OFFSET(class9_2,MATCH(JZ$1,#REF!,0)-7+'Итог по классам'!$B140,,,),"ш")</f>
        <v>#REF!</v>
      </c>
      <c r="KA140" s="44" t="e">
        <f ca="1">COUNTIF(OFFSET(class9_1,MATCH(KA$1,#REF!,0)-7+'Итог по классам'!$B140,,,),"Ф")</f>
        <v>#REF!</v>
      </c>
      <c r="KB140" s="43" t="e">
        <f ca="1">COUNTIF(OFFSET(class9_1,MATCH(KB$1,#REF!,0)-7+'Итог по классам'!$B140,,,),"р")</f>
        <v>#REF!</v>
      </c>
      <c r="KC140" s="43" t="e">
        <f ca="1">COUNTIF(OFFSET(class9_1,MATCH(KC$1,#REF!,0)-7+'Итог по классам'!$B140,,,),"ш")</f>
        <v>#REF!</v>
      </c>
      <c r="KD140" s="43" t="e">
        <f ca="1">COUNTIF(OFFSET(class9_2,MATCH(KD$1,#REF!,0)-7+'Итог по классам'!$B140,,,),"Ф")</f>
        <v>#REF!</v>
      </c>
      <c r="KE140" s="43" t="e">
        <f ca="1">COUNTIF(OFFSET(class9_2,MATCH(KE$1,#REF!,0)-7+'Итог по классам'!$B140,,,),"р")</f>
        <v>#REF!</v>
      </c>
      <c r="KF140" s="43" t="e">
        <f ca="1">COUNTIF(OFFSET(class9_2,MATCH(KF$1,#REF!,0)-7+'Итог по классам'!$B140,,,),"ш")</f>
        <v>#REF!</v>
      </c>
      <c r="KG140" s="44" t="e">
        <f ca="1">COUNTIF(OFFSET(class9_1,MATCH(KG$1,#REF!,0)-7+'Итог по классам'!$B140,,,),"Ф")</f>
        <v>#REF!</v>
      </c>
      <c r="KH140" s="43" t="e">
        <f ca="1">COUNTIF(OFFSET(class9_1,MATCH(KH$1,#REF!,0)-7+'Итог по классам'!$B140,,,),"р")</f>
        <v>#REF!</v>
      </c>
      <c r="KI140" s="43" t="e">
        <f ca="1">COUNTIF(OFFSET(class9_1,MATCH(KI$1,#REF!,0)-7+'Итог по классам'!$B140,,,),"ш")</f>
        <v>#REF!</v>
      </c>
      <c r="KJ140" s="43" t="e">
        <f ca="1">COUNTIF(OFFSET(class9_2,MATCH(KJ$1,#REF!,0)-7+'Итог по классам'!$B140,,,),"Ф")</f>
        <v>#REF!</v>
      </c>
      <c r="KK140" s="43" t="e">
        <f ca="1">COUNTIF(OFFSET(class9_2,MATCH(KK$1,#REF!,0)-7+'Итог по классам'!$B140,,,),"р")</f>
        <v>#REF!</v>
      </c>
      <c r="KL140" s="43" t="e">
        <f ca="1">COUNTIF(OFFSET(class9_2,MATCH(KL$1,#REF!,0)-7+'Итог по классам'!$B140,,,),"ш")</f>
        <v>#REF!</v>
      </c>
      <c r="KM140" s="44" t="e">
        <f ca="1">COUNTIF(OFFSET(class9_1,MATCH(KM$1,#REF!,0)-7+'Итог по классам'!$B140,,,),"Ф")</f>
        <v>#REF!</v>
      </c>
      <c r="KN140" s="43" t="e">
        <f ca="1">COUNTIF(OFFSET(class9_1,MATCH(KN$1,#REF!,0)-7+'Итог по классам'!$B140,,,),"р")</f>
        <v>#REF!</v>
      </c>
      <c r="KO140" s="43" t="e">
        <f ca="1">COUNTIF(OFFSET(class9_1,MATCH(KO$1,#REF!,0)-7+'Итог по классам'!$B140,,,),"ш")</f>
        <v>#REF!</v>
      </c>
      <c r="KP140" s="43" t="e">
        <f ca="1">COUNTIF(OFFSET(class9_2,MATCH(KP$1,#REF!,0)-7+'Итог по классам'!$B140,,,),"Ф")</f>
        <v>#REF!</v>
      </c>
      <c r="KQ140" s="43" t="e">
        <f ca="1">COUNTIF(OFFSET(class9_2,MATCH(KQ$1,#REF!,0)-7+'Итог по классам'!$B140,,,),"р")</f>
        <v>#REF!</v>
      </c>
      <c r="KR140" s="43" t="e">
        <f ca="1">COUNTIF(OFFSET(class9_2,MATCH(KR$1,#REF!,0)-7+'Итог по классам'!$B140,,,),"ш")</f>
        <v>#REF!</v>
      </c>
    </row>
    <row r="141" spans="1:304" customFormat="1">
      <c r="A141" t="e">
        <f t="shared" si="281"/>
        <v>#REF!</v>
      </c>
      <c r="B141" s="43">
        <v>5</v>
      </c>
      <c r="C141" s="3" t="s">
        <v>4</v>
      </c>
      <c r="D141" s="3" t="s">
        <v>58</v>
      </c>
      <c r="E141" s="43" t="e">
        <f ca="1">COUNTIF(OFFSET(class9_1,MATCH(E$1,#REF!,0)-7+'Итог по классам'!$B141,,,),"Ф")</f>
        <v>#REF!</v>
      </c>
      <c r="F141" s="43" t="e">
        <f ca="1">COUNTIF(OFFSET(class9_1,MATCH(F$1,#REF!,0)-7+'Итог по классам'!$B141,,,),"р")</f>
        <v>#REF!</v>
      </c>
      <c r="G141" s="43" t="e">
        <f ca="1">COUNTIF(OFFSET(class9_1,MATCH(G$1,#REF!,0)-7+'Итог по классам'!$B141,,,),"ш")</f>
        <v>#REF!</v>
      </c>
      <c r="H141" s="43" t="e">
        <f ca="1">COUNTIF(OFFSET(class9_2,MATCH(H$1,#REF!,0)-7+'Итог по классам'!$B141,,,),"Ф")</f>
        <v>#REF!</v>
      </c>
      <c r="I141" s="43" t="e">
        <f ca="1">COUNTIF(OFFSET(class9_2,MATCH(I$1,#REF!,0)-7+'Итог по классам'!$B141,,,),"р")</f>
        <v>#REF!</v>
      </c>
      <c r="J141" s="43" t="e">
        <f ca="1">COUNTIF(OFFSET(class9_2,MATCH(J$1,#REF!,0)-7+'Итог по классам'!$B141,,,),"ш")</f>
        <v>#REF!</v>
      </c>
      <c r="K141" s="44" t="e">
        <f ca="1">COUNTIF(OFFSET(class9_1,MATCH(K$1,#REF!,0)-7+'Итог по классам'!$B141,,,),"Ф")</f>
        <v>#REF!</v>
      </c>
      <c r="L141" s="43" t="e">
        <f ca="1">COUNTIF(OFFSET(class9_1,MATCH(L$1,#REF!,0)-7+'Итог по классам'!$B141,,,),"р")</f>
        <v>#REF!</v>
      </c>
      <c r="M141" s="43" t="e">
        <f ca="1">COUNTIF(OFFSET(class9_1,MATCH(M$1,#REF!,0)-7+'Итог по классам'!$B141,,,),"ш")</f>
        <v>#REF!</v>
      </c>
      <c r="N141" s="43" t="e">
        <f ca="1">COUNTIF(OFFSET(class9_2,MATCH(N$1,#REF!,0)-7+'Итог по классам'!$B141,,,),"Ф")</f>
        <v>#REF!</v>
      </c>
      <c r="O141" s="43" t="e">
        <f ca="1">COUNTIF(OFFSET(class9_2,MATCH(O$1,#REF!,0)-7+'Итог по классам'!$B141,,,),"р")</f>
        <v>#REF!</v>
      </c>
      <c r="P141" s="43" t="e">
        <f ca="1">COUNTIF(OFFSET(class9_2,MATCH(P$1,#REF!,0)-7+'Итог по классам'!$B141,,,),"ш")</f>
        <v>#REF!</v>
      </c>
      <c r="Q141" s="44" t="e">
        <f ca="1">COUNTIF(OFFSET(class9_1,MATCH(Q$1,#REF!,0)-7+'Итог по классам'!$B141,,,),"Ф")</f>
        <v>#REF!</v>
      </c>
      <c r="R141" s="43" t="e">
        <f ca="1">COUNTIF(OFFSET(class9_1,MATCH(R$1,#REF!,0)-7+'Итог по классам'!$B141,,,),"р")</f>
        <v>#REF!</v>
      </c>
      <c r="S141" s="43" t="e">
        <f ca="1">COUNTIF(OFFSET(class9_1,MATCH(S$1,#REF!,0)-7+'Итог по классам'!$B141,,,),"ш")</f>
        <v>#REF!</v>
      </c>
      <c r="T141" s="43" t="e">
        <f ca="1">COUNTIF(OFFSET(class9_2,MATCH(T$1,#REF!,0)-7+'Итог по классам'!$B141,,,),"Ф")</f>
        <v>#REF!</v>
      </c>
      <c r="U141" s="43" t="e">
        <f ca="1">COUNTIF(OFFSET(class9_2,MATCH(U$1,#REF!,0)-7+'Итог по классам'!$B141,,,),"р")</f>
        <v>#REF!</v>
      </c>
      <c r="V141" s="43" t="e">
        <f ca="1">COUNTIF(OFFSET(class9_2,MATCH(V$1,#REF!,0)-7+'Итог по классам'!$B141,,,),"ш")</f>
        <v>#REF!</v>
      </c>
      <c r="W141" s="44" t="e">
        <f ca="1">COUNTIF(OFFSET(class9_1,MATCH(W$1,#REF!,0)-7+'Итог по классам'!$B141,,,),"Ф")</f>
        <v>#REF!</v>
      </c>
      <c r="X141" s="43" t="e">
        <f ca="1">COUNTIF(OFFSET(class9_1,MATCH(X$1,#REF!,0)-7+'Итог по классам'!$B141,,,),"р")</f>
        <v>#REF!</v>
      </c>
      <c r="Y141" s="43" t="e">
        <f ca="1">COUNTIF(OFFSET(class9_1,MATCH(Y$1,#REF!,0)-7+'Итог по классам'!$B141,,,),"ш")</f>
        <v>#REF!</v>
      </c>
      <c r="Z141" s="43" t="e">
        <f ca="1">COUNTIF(OFFSET(class9_2,MATCH(Z$1,#REF!,0)-7+'Итог по классам'!$B141,,,),"Ф")</f>
        <v>#REF!</v>
      </c>
      <c r="AA141" s="43" t="e">
        <f ca="1">COUNTIF(OFFSET(class9_2,MATCH(AA$1,#REF!,0)-7+'Итог по классам'!$B141,,,),"р")</f>
        <v>#REF!</v>
      </c>
      <c r="AB141" s="43" t="e">
        <f ca="1">COUNTIF(OFFSET(class9_2,MATCH(AB$1,#REF!,0)-7+'Итог по классам'!$B141,,,),"ш")</f>
        <v>#REF!</v>
      </c>
      <c r="AC141" s="44" t="e">
        <f ca="1">COUNTIF(OFFSET(class9_1,MATCH(AC$1,#REF!,0)-7+'Итог по классам'!$B141,,,),"Ф")</f>
        <v>#REF!</v>
      </c>
      <c r="AD141" s="43" t="e">
        <f ca="1">COUNTIF(OFFSET(class9_1,MATCH(AD$1,#REF!,0)-7+'Итог по классам'!$B141,,,),"р")</f>
        <v>#REF!</v>
      </c>
      <c r="AE141" s="43" t="e">
        <f ca="1">COUNTIF(OFFSET(class9_1,MATCH(AE$1,#REF!,0)-7+'Итог по классам'!$B141,,,),"ш")</f>
        <v>#REF!</v>
      </c>
      <c r="AF141" s="43" t="e">
        <f ca="1">COUNTIF(OFFSET(class9_2,MATCH(AF$1,#REF!,0)-7+'Итог по классам'!$B141,,,),"Ф")</f>
        <v>#REF!</v>
      </c>
      <c r="AG141" s="43" t="e">
        <f ca="1">COUNTIF(OFFSET(class9_2,MATCH(AG$1,#REF!,0)-7+'Итог по классам'!$B141,,,),"р")</f>
        <v>#REF!</v>
      </c>
      <c r="AH141" s="43" t="e">
        <f ca="1">COUNTIF(OFFSET(class9_2,MATCH(AH$1,#REF!,0)-7+'Итог по классам'!$B141,,,),"ш")</f>
        <v>#REF!</v>
      </c>
      <c r="AI141" s="44" t="e">
        <f ca="1">COUNTIF(OFFSET(class9_1,MATCH(AI$1,#REF!,0)-7+'Итог по классам'!$B141,,,),"Ф")</f>
        <v>#REF!</v>
      </c>
      <c r="AJ141" s="43" t="e">
        <f ca="1">COUNTIF(OFFSET(class9_1,MATCH(AJ$1,#REF!,0)-7+'Итог по классам'!$B141,,,),"р")</f>
        <v>#REF!</v>
      </c>
      <c r="AK141" s="43" t="e">
        <f ca="1">COUNTIF(OFFSET(class9_1,MATCH(AK$1,#REF!,0)-7+'Итог по классам'!$B141,,,),"ш")</f>
        <v>#REF!</v>
      </c>
      <c r="AL141" s="43" t="e">
        <f ca="1">COUNTIF(OFFSET(class9_2,MATCH(AL$1,#REF!,0)-7+'Итог по классам'!$B141,,,),"Ф")</f>
        <v>#REF!</v>
      </c>
      <c r="AM141" s="43" t="e">
        <f ca="1">COUNTIF(OFFSET(class9_2,MATCH(AM$1,#REF!,0)-7+'Итог по классам'!$B141,,,),"р")</f>
        <v>#REF!</v>
      </c>
      <c r="AN141" s="43" t="e">
        <f ca="1">COUNTIF(OFFSET(class9_2,MATCH(AN$1,#REF!,0)-7+'Итог по классам'!$B141,,,),"ш")</f>
        <v>#REF!</v>
      </c>
      <c r="AO141" s="44" t="e">
        <f ca="1">COUNTIF(OFFSET(class9_1,MATCH(AO$1,#REF!,0)-7+'Итог по классам'!$B141,,,),"Ф")</f>
        <v>#REF!</v>
      </c>
      <c r="AP141" s="43" t="e">
        <f ca="1">COUNTIF(OFFSET(class9_1,MATCH(AP$1,#REF!,0)-7+'Итог по классам'!$B141,,,),"р")</f>
        <v>#REF!</v>
      </c>
      <c r="AQ141" s="43" t="e">
        <f ca="1">COUNTIF(OFFSET(class9_1,MATCH(AQ$1,#REF!,0)-7+'Итог по классам'!$B141,,,),"ш")</f>
        <v>#REF!</v>
      </c>
      <c r="AR141" s="43" t="e">
        <f ca="1">COUNTIF(OFFSET(class9_2,MATCH(AR$1,#REF!,0)-7+'Итог по классам'!$B141,,,),"Ф")</f>
        <v>#REF!</v>
      </c>
      <c r="AS141" s="43" t="e">
        <f ca="1">COUNTIF(OFFSET(class9_2,MATCH(AS$1,#REF!,0)-7+'Итог по классам'!$B141,,,),"р")</f>
        <v>#REF!</v>
      </c>
      <c r="AT141" s="43" t="e">
        <f ca="1">COUNTIF(OFFSET(class9_2,MATCH(AT$1,#REF!,0)-7+'Итог по классам'!$B141,,,),"ш")</f>
        <v>#REF!</v>
      </c>
      <c r="AU141" s="44" t="e">
        <f ca="1">COUNTIF(OFFSET(class9_1,MATCH(AU$1,#REF!,0)-7+'Итог по классам'!$B141,,,),"Ф")</f>
        <v>#REF!</v>
      </c>
      <c r="AV141" s="43" t="e">
        <f ca="1">COUNTIF(OFFSET(class9_1,MATCH(AV$1,#REF!,0)-7+'Итог по классам'!$B141,,,),"р")</f>
        <v>#REF!</v>
      </c>
      <c r="AW141" s="43" t="e">
        <f ca="1">COUNTIF(OFFSET(class9_1,MATCH(AW$1,#REF!,0)-7+'Итог по классам'!$B141,,,),"ш")</f>
        <v>#REF!</v>
      </c>
      <c r="AX141" s="43" t="e">
        <f ca="1">COUNTIF(OFFSET(class9_2,MATCH(AX$1,#REF!,0)-7+'Итог по классам'!$B141,,,),"Ф")</f>
        <v>#REF!</v>
      </c>
      <c r="AY141" s="43" t="e">
        <f ca="1">COUNTIF(OFFSET(class9_2,MATCH(AY$1,#REF!,0)-7+'Итог по классам'!$B141,,,),"р")</f>
        <v>#REF!</v>
      </c>
      <c r="AZ141" s="43" t="e">
        <f ca="1">COUNTIF(OFFSET(class9_2,MATCH(AZ$1,#REF!,0)-7+'Итог по классам'!$B141,,,),"ш")</f>
        <v>#REF!</v>
      </c>
      <c r="BA141" s="44" t="e">
        <f ca="1">COUNTIF(OFFSET(class9_1,MATCH(BA$1,#REF!,0)-7+'Итог по классам'!$B141,,,),"Ф")</f>
        <v>#REF!</v>
      </c>
      <c r="BB141" s="43" t="e">
        <f ca="1">COUNTIF(OFFSET(class9_1,MATCH(BB$1,#REF!,0)-7+'Итог по классам'!$B141,,,),"р")</f>
        <v>#REF!</v>
      </c>
      <c r="BC141" s="43" t="e">
        <f ca="1">COUNTIF(OFFSET(class9_1,MATCH(BC$1,#REF!,0)-7+'Итог по классам'!$B141,,,),"ш")</f>
        <v>#REF!</v>
      </c>
      <c r="BD141" s="43" t="e">
        <f ca="1">COUNTIF(OFFSET(class9_2,MATCH(BD$1,#REF!,0)-7+'Итог по классам'!$B141,,,),"Ф")</f>
        <v>#REF!</v>
      </c>
      <c r="BE141" s="43" t="e">
        <f ca="1">COUNTIF(OFFSET(class9_2,MATCH(BE$1,#REF!,0)-7+'Итог по классам'!$B141,,,),"р")</f>
        <v>#REF!</v>
      </c>
      <c r="BF141" s="43" t="e">
        <f ca="1">COUNTIF(OFFSET(class9_2,MATCH(BF$1,#REF!,0)-7+'Итог по классам'!$B141,,,),"ш")</f>
        <v>#REF!</v>
      </c>
      <c r="BG141" s="44" t="e">
        <f ca="1">COUNTIF(OFFSET(class9_1,MATCH(BG$1,#REF!,0)-7+'Итог по классам'!$B141,,,),"Ф")</f>
        <v>#REF!</v>
      </c>
      <c r="BH141" s="43" t="e">
        <f ca="1">COUNTIF(OFFSET(class9_1,MATCH(BH$1,#REF!,0)-7+'Итог по классам'!$B141,,,),"р")</f>
        <v>#REF!</v>
      </c>
      <c r="BI141" s="43" t="e">
        <f ca="1">COUNTIF(OFFSET(class9_1,MATCH(BI$1,#REF!,0)-7+'Итог по классам'!$B141,,,),"ш")</f>
        <v>#REF!</v>
      </c>
      <c r="BJ141" s="43" t="e">
        <f ca="1">COUNTIF(OFFSET(class9_2,MATCH(BJ$1,#REF!,0)-7+'Итог по классам'!$B141,,,),"Ф")</f>
        <v>#REF!</v>
      </c>
      <c r="BK141" s="43" t="e">
        <f ca="1">COUNTIF(OFFSET(class9_2,MATCH(BK$1,#REF!,0)-7+'Итог по классам'!$B141,,,),"р")</f>
        <v>#REF!</v>
      </c>
      <c r="BL141" s="43" t="e">
        <f ca="1">COUNTIF(OFFSET(class9_2,MATCH(BL$1,#REF!,0)-7+'Итог по классам'!$B141,,,),"ш")</f>
        <v>#REF!</v>
      </c>
      <c r="BM141" s="44" t="e">
        <f ca="1">COUNTIF(OFFSET(class9_1,MATCH(BM$1,#REF!,0)-7+'Итог по классам'!$B141,,,),"Ф")</f>
        <v>#REF!</v>
      </c>
      <c r="BN141" s="43" t="e">
        <f ca="1">COUNTIF(OFFSET(class9_1,MATCH(BN$1,#REF!,0)-7+'Итог по классам'!$B141,,,),"р")</f>
        <v>#REF!</v>
      </c>
      <c r="BO141" s="43" t="e">
        <f ca="1">COUNTIF(OFFSET(class9_1,MATCH(BO$1,#REF!,0)-7+'Итог по классам'!$B141,,,),"ш")</f>
        <v>#REF!</v>
      </c>
      <c r="BP141" s="43" t="e">
        <f ca="1">COUNTIF(OFFSET(class9_2,MATCH(BP$1,#REF!,0)-7+'Итог по классам'!$B141,,,),"Ф")</f>
        <v>#REF!</v>
      </c>
      <c r="BQ141" s="43" t="e">
        <f ca="1">COUNTIF(OFFSET(class9_2,MATCH(BQ$1,#REF!,0)-7+'Итог по классам'!$B141,,,),"р")</f>
        <v>#REF!</v>
      </c>
      <c r="BR141" s="43" t="e">
        <f ca="1">COUNTIF(OFFSET(class9_2,MATCH(BR$1,#REF!,0)-7+'Итог по классам'!$B141,,,),"ш")</f>
        <v>#REF!</v>
      </c>
      <c r="BS141" s="44" t="e">
        <f ca="1">COUNTIF(OFFSET(class9_1,MATCH(BS$1,#REF!,0)-7+'Итог по классам'!$B141,,,),"Ф")</f>
        <v>#REF!</v>
      </c>
      <c r="BT141" s="43" t="e">
        <f ca="1">COUNTIF(OFFSET(class9_1,MATCH(BT$1,#REF!,0)-7+'Итог по классам'!$B141,,,),"р")</f>
        <v>#REF!</v>
      </c>
      <c r="BU141" s="43" t="e">
        <f ca="1">COUNTIF(OFFSET(class9_1,MATCH(BU$1,#REF!,0)-7+'Итог по классам'!$B141,,,),"ш")</f>
        <v>#REF!</v>
      </c>
      <c r="BV141" s="43" t="e">
        <f ca="1">COUNTIF(OFFSET(class9_2,MATCH(BV$1,#REF!,0)-7+'Итог по классам'!$B141,,,),"Ф")</f>
        <v>#REF!</v>
      </c>
      <c r="BW141" s="43" t="e">
        <f ca="1">COUNTIF(OFFSET(class9_2,MATCH(BW$1,#REF!,0)-7+'Итог по классам'!$B141,,,),"р")</f>
        <v>#REF!</v>
      </c>
      <c r="BX141" s="43" t="e">
        <f ca="1">COUNTIF(OFFSET(class9_2,MATCH(BX$1,#REF!,0)-7+'Итог по классам'!$B141,,,),"ш")</f>
        <v>#REF!</v>
      </c>
      <c r="BY141" s="44" t="e">
        <f ca="1">COUNTIF(OFFSET(class9_1,MATCH(BY$1,#REF!,0)-7+'Итог по классам'!$B141,,,),"Ф")</f>
        <v>#REF!</v>
      </c>
      <c r="BZ141" s="43" t="e">
        <f ca="1">COUNTIF(OFFSET(class9_1,MATCH(BZ$1,#REF!,0)-7+'Итог по классам'!$B141,,,),"р")</f>
        <v>#REF!</v>
      </c>
      <c r="CA141" s="43" t="e">
        <f ca="1">COUNTIF(OFFSET(class9_1,MATCH(CA$1,#REF!,0)-7+'Итог по классам'!$B141,,,),"ш")</f>
        <v>#REF!</v>
      </c>
      <c r="CB141" s="43" t="e">
        <f ca="1">COUNTIF(OFFSET(class9_2,MATCH(CB$1,#REF!,0)-7+'Итог по классам'!$B141,,,),"Ф")</f>
        <v>#REF!</v>
      </c>
      <c r="CC141" s="43" t="e">
        <f ca="1">COUNTIF(OFFSET(class9_2,MATCH(CC$1,#REF!,0)-7+'Итог по классам'!$B141,,,),"р")</f>
        <v>#REF!</v>
      </c>
      <c r="CD141" s="43" t="e">
        <f ca="1">COUNTIF(OFFSET(class9_2,MATCH(CD$1,#REF!,0)-7+'Итог по классам'!$B141,,,),"ш")</f>
        <v>#REF!</v>
      </c>
      <c r="CE141" s="44" t="e">
        <f ca="1">COUNTIF(OFFSET(class9_1,MATCH(CE$1,#REF!,0)-7+'Итог по классам'!$B141,,,),"Ф")</f>
        <v>#REF!</v>
      </c>
      <c r="CF141" s="43" t="e">
        <f ca="1">COUNTIF(OFFSET(class9_1,MATCH(CF$1,#REF!,0)-7+'Итог по классам'!$B141,,,),"р")</f>
        <v>#REF!</v>
      </c>
      <c r="CG141" s="43" t="e">
        <f ca="1">COUNTIF(OFFSET(class9_1,MATCH(CG$1,#REF!,0)-7+'Итог по классам'!$B141,,,),"ш")</f>
        <v>#REF!</v>
      </c>
      <c r="CH141" s="43" t="e">
        <f ca="1">COUNTIF(OFFSET(class9_2,MATCH(CH$1,#REF!,0)-7+'Итог по классам'!$B141,,,),"Ф")</f>
        <v>#REF!</v>
      </c>
      <c r="CI141" s="43" t="e">
        <f ca="1">COUNTIF(OFFSET(class9_2,MATCH(CI$1,#REF!,0)-7+'Итог по классам'!$B141,,,),"р")</f>
        <v>#REF!</v>
      </c>
      <c r="CJ141" s="43" t="e">
        <f ca="1">COUNTIF(OFFSET(class9_2,MATCH(CJ$1,#REF!,0)-7+'Итог по классам'!$B141,,,),"ш")</f>
        <v>#REF!</v>
      </c>
      <c r="CK141" s="44" t="e">
        <f ca="1">COUNTIF(OFFSET(class9_1,MATCH(CK$1,#REF!,0)-7+'Итог по классам'!$B141,,,),"Ф")</f>
        <v>#REF!</v>
      </c>
      <c r="CL141" s="43" t="e">
        <f ca="1">COUNTIF(OFFSET(class9_1,MATCH(CL$1,#REF!,0)-7+'Итог по классам'!$B141,,,),"р")</f>
        <v>#REF!</v>
      </c>
      <c r="CM141" s="43" t="e">
        <f ca="1">COUNTIF(OFFSET(class9_1,MATCH(CM$1,#REF!,0)-7+'Итог по классам'!$B141,,,),"ш")</f>
        <v>#REF!</v>
      </c>
      <c r="CN141" s="43" t="e">
        <f ca="1">COUNTIF(OFFSET(class9_2,MATCH(CN$1,#REF!,0)-7+'Итог по классам'!$B141,,,),"Ф")</f>
        <v>#REF!</v>
      </c>
      <c r="CO141" s="43" t="e">
        <f ca="1">COUNTIF(OFFSET(class9_2,MATCH(CO$1,#REF!,0)-7+'Итог по классам'!$B141,,,),"р")</f>
        <v>#REF!</v>
      </c>
      <c r="CP141" s="43" t="e">
        <f ca="1">COUNTIF(OFFSET(class9_2,MATCH(CP$1,#REF!,0)-7+'Итог по классам'!$B141,,,),"ш")</f>
        <v>#REF!</v>
      </c>
      <c r="CQ141" s="44" t="e">
        <f ca="1">COUNTIF(OFFSET(class9_1,MATCH(CQ$1,#REF!,0)-7+'Итог по классам'!$B141,,,),"Ф")</f>
        <v>#REF!</v>
      </c>
      <c r="CR141" s="43" t="e">
        <f ca="1">COUNTIF(OFFSET(class9_1,MATCH(CR$1,#REF!,0)-7+'Итог по классам'!$B141,,,),"р")</f>
        <v>#REF!</v>
      </c>
      <c r="CS141" s="43" t="e">
        <f ca="1">COUNTIF(OFFSET(class9_1,MATCH(CS$1,#REF!,0)-7+'Итог по классам'!$B141,,,),"ш")</f>
        <v>#REF!</v>
      </c>
      <c r="CT141" s="43" t="e">
        <f ca="1">COUNTIF(OFFSET(class9_2,MATCH(CT$1,#REF!,0)-7+'Итог по классам'!$B141,,,),"Ф")</f>
        <v>#REF!</v>
      </c>
      <c r="CU141" s="43" t="e">
        <f ca="1">COUNTIF(OFFSET(class9_2,MATCH(CU$1,#REF!,0)-7+'Итог по классам'!$B141,,,),"р")</f>
        <v>#REF!</v>
      </c>
      <c r="CV141" s="43" t="e">
        <f ca="1">COUNTIF(OFFSET(class9_2,MATCH(CV$1,#REF!,0)-7+'Итог по классам'!$B141,,,),"ш")</f>
        <v>#REF!</v>
      </c>
      <c r="CW141" s="44" t="e">
        <f ca="1">COUNTIF(OFFSET(class9_1,MATCH(CW$1,#REF!,0)-7+'Итог по классам'!$B141,,,),"Ф")</f>
        <v>#REF!</v>
      </c>
      <c r="CX141" s="43" t="e">
        <f ca="1">COUNTIF(OFFSET(class9_1,MATCH(CX$1,#REF!,0)-7+'Итог по классам'!$B141,,,),"р")</f>
        <v>#REF!</v>
      </c>
      <c r="CY141" s="43" t="e">
        <f ca="1">COUNTIF(OFFSET(class9_1,MATCH(CY$1,#REF!,0)-7+'Итог по классам'!$B141,,,),"ш")</f>
        <v>#REF!</v>
      </c>
      <c r="CZ141" s="43" t="e">
        <f ca="1">COUNTIF(OFFSET(class9_2,MATCH(CZ$1,#REF!,0)-7+'Итог по классам'!$B141,,,),"Ф")</f>
        <v>#REF!</v>
      </c>
      <c r="DA141" s="43" t="e">
        <f ca="1">COUNTIF(OFFSET(class9_2,MATCH(DA$1,#REF!,0)-7+'Итог по классам'!$B141,,,),"р")</f>
        <v>#REF!</v>
      </c>
      <c r="DB141" s="43" t="e">
        <f ca="1">COUNTIF(OFFSET(class9_2,MATCH(DB$1,#REF!,0)-7+'Итог по классам'!$B141,,,),"ш")</f>
        <v>#REF!</v>
      </c>
      <c r="DC141" s="44" t="e">
        <f ca="1">COUNTIF(OFFSET(class9_1,MATCH(DC$1,#REF!,0)-7+'Итог по классам'!$B141,,,),"Ф")</f>
        <v>#REF!</v>
      </c>
      <c r="DD141" s="43" t="e">
        <f ca="1">COUNTIF(OFFSET(class9_1,MATCH(DD$1,#REF!,0)-7+'Итог по классам'!$B141,,,),"р")</f>
        <v>#REF!</v>
      </c>
      <c r="DE141" s="43" t="e">
        <f ca="1">COUNTIF(OFFSET(class9_1,MATCH(DE$1,#REF!,0)-7+'Итог по классам'!$B141,,,),"ш")</f>
        <v>#REF!</v>
      </c>
      <c r="DF141" s="43" t="e">
        <f ca="1">COUNTIF(OFFSET(class9_2,MATCH(DF$1,#REF!,0)-7+'Итог по классам'!$B141,,,),"Ф")</f>
        <v>#REF!</v>
      </c>
      <c r="DG141" s="43" t="e">
        <f ca="1">COUNTIF(OFFSET(class9_2,MATCH(DG$1,#REF!,0)-7+'Итог по классам'!$B141,,,),"р")</f>
        <v>#REF!</v>
      </c>
      <c r="DH141" s="43" t="e">
        <f ca="1">COUNTIF(OFFSET(class9_2,MATCH(DH$1,#REF!,0)-7+'Итог по классам'!$B141,,,),"ш")</f>
        <v>#REF!</v>
      </c>
      <c r="DI141" s="44" t="e">
        <f ca="1">COUNTIF(OFFSET(class9_1,MATCH(DI$1,#REF!,0)-7+'Итог по классам'!$B141,,,),"Ф")</f>
        <v>#REF!</v>
      </c>
      <c r="DJ141" s="43" t="e">
        <f ca="1">COUNTIF(OFFSET(class9_1,MATCH(DJ$1,#REF!,0)-7+'Итог по классам'!$B141,,,),"р")</f>
        <v>#REF!</v>
      </c>
      <c r="DK141" s="43" t="e">
        <f ca="1">COUNTIF(OFFSET(class9_1,MATCH(DK$1,#REF!,0)-7+'Итог по классам'!$B141,,,),"ш")</f>
        <v>#REF!</v>
      </c>
      <c r="DL141" s="43" t="e">
        <f ca="1">COUNTIF(OFFSET(class9_2,MATCH(DL$1,#REF!,0)-7+'Итог по классам'!$B141,,,),"Ф")</f>
        <v>#REF!</v>
      </c>
      <c r="DM141" s="43" t="e">
        <f ca="1">COUNTIF(OFFSET(class9_2,MATCH(DM$1,#REF!,0)-7+'Итог по классам'!$B141,,,),"р")</f>
        <v>#REF!</v>
      </c>
      <c r="DN141" s="43" t="e">
        <f ca="1">COUNTIF(OFFSET(class9_2,MATCH(DN$1,#REF!,0)-7+'Итог по классам'!$B141,,,),"ш")</f>
        <v>#REF!</v>
      </c>
      <c r="DO141" s="44" t="e">
        <f ca="1">COUNTIF(OFFSET(class9_1,MATCH(DO$1,#REF!,0)-7+'Итог по классам'!$B141,,,),"Ф")</f>
        <v>#REF!</v>
      </c>
      <c r="DP141" s="43" t="e">
        <f ca="1">COUNTIF(OFFSET(class9_1,MATCH(DP$1,#REF!,0)-7+'Итог по классам'!$B141,,,),"р")</f>
        <v>#REF!</v>
      </c>
      <c r="DQ141" s="43" t="e">
        <f ca="1">COUNTIF(OFFSET(class9_1,MATCH(DQ$1,#REF!,0)-7+'Итог по классам'!$B141,,,),"ш")</f>
        <v>#REF!</v>
      </c>
      <c r="DR141" s="43" t="e">
        <f ca="1">COUNTIF(OFFSET(class9_2,MATCH(DR$1,#REF!,0)-7+'Итог по классам'!$B141,,,),"Ф")</f>
        <v>#REF!</v>
      </c>
      <c r="DS141" s="43" t="e">
        <f ca="1">COUNTIF(OFFSET(class9_2,MATCH(DS$1,#REF!,0)-7+'Итог по классам'!$B141,,,),"р")</f>
        <v>#REF!</v>
      </c>
      <c r="DT141" s="43" t="e">
        <f ca="1">COUNTIF(OFFSET(class9_2,MATCH(DT$1,#REF!,0)-7+'Итог по классам'!$B141,,,),"ш")</f>
        <v>#REF!</v>
      </c>
      <c r="DU141" s="44" t="e">
        <f ca="1">COUNTIF(OFFSET(class9_1,MATCH(DU$1,#REF!,0)-7+'Итог по классам'!$B141,,,),"Ф")</f>
        <v>#REF!</v>
      </c>
      <c r="DV141" s="43" t="e">
        <f ca="1">COUNTIF(OFFSET(class9_1,MATCH(DV$1,#REF!,0)-7+'Итог по классам'!$B141,,,),"р")</f>
        <v>#REF!</v>
      </c>
      <c r="DW141" s="43" t="e">
        <f ca="1">COUNTIF(OFFSET(class9_1,MATCH(DW$1,#REF!,0)-7+'Итог по классам'!$B141,,,),"ш")</f>
        <v>#REF!</v>
      </c>
      <c r="DX141" s="43" t="e">
        <f ca="1">COUNTIF(OFFSET(class9_2,MATCH(DX$1,#REF!,0)-7+'Итог по классам'!$B141,,,),"Ф")</f>
        <v>#REF!</v>
      </c>
      <c r="DY141" s="43" t="e">
        <f ca="1">COUNTIF(OFFSET(class9_2,MATCH(DY$1,#REF!,0)-7+'Итог по классам'!$B141,,,),"р")</f>
        <v>#REF!</v>
      </c>
      <c r="DZ141" s="43" t="e">
        <f ca="1">COUNTIF(OFFSET(class9_2,MATCH(DZ$1,#REF!,0)-7+'Итог по классам'!$B141,,,),"ш")</f>
        <v>#REF!</v>
      </c>
      <c r="EA141" s="44" t="e">
        <f ca="1">COUNTIF(OFFSET(class9_1,MATCH(EA$1,#REF!,0)-7+'Итог по классам'!$B141,,,),"Ф")</f>
        <v>#REF!</v>
      </c>
      <c r="EB141" s="43" t="e">
        <f ca="1">COUNTIF(OFFSET(class9_1,MATCH(EB$1,#REF!,0)-7+'Итог по классам'!$B141,,,),"р")</f>
        <v>#REF!</v>
      </c>
      <c r="EC141" s="43" t="e">
        <f ca="1">COUNTIF(OFFSET(class9_1,MATCH(EC$1,#REF!,0)-7+'Итог по классам'!$B141,,,),"ш")</f>
        <v>#REF!</v>
      </c>
      <c r="ED141" s="43" t="e">
        <f ca="1">COUNTIF(OFFSET(class9_2,MATCH(ED$1,#REF!,0)-7+'Итог по классам'!$B141,,,),"Ф")</f>
        <v>#REF!</v>
      </c>
      <c r="EE141" s="43" t="e">
        <f ca="1">COUNTIF(OFFSET(class9_2,MATCH(EE$1,#REF!,0)-7+'Итог по классам'!$B141,,,),"р")</f>
        <v>#REF!</v>
      </c>
      <c r="EF141" s="43" t="e">
        <f ca="1">COUNTIF(OFFSET(class9_2,MATCH(EF$1,#REF!,0)-7+'Итог по классам'!$B141,,,),"ш")</f>
        <v>#REF!</v>
      </c>
      <c r="EG141" s="44" t="e">
        <f ca="1">COUNTIF(OFFSET(class9_1,MATCH(EG$1,#REF!,0)-7+'Итог по классам'!$B141,,,),"Ф")</f>
        <v>#REF!</v>
      </c>
      <c r="EH141" s="43" t="e">
        <f ca="1">COUNTIF(OFFSET(class9_1,MATCH(EH$1,#REF!,0)-7+'Итог по классам'!$B141,,,),"р")</f>
        <v>#REF!</v>
      </c>
      <c r="EI141" s="43" t="e">
        <f ca="1">COUNTIF(OFFSET(class9_1,MATCH(EI$1,#REF!,0)-7+'Итог по классам'!$B141,,,),"ш")</f>
        <v>#REF!</v>
      </c>
      <c r="EJ141" s="43" t="e">
        <f ca="1">COUNTIF(OFFSET(class9_2,MATCH(EJ$1,#REF!,0)-7+'Итог по классам'!$B141,,,),"Ф")</f>
        <v>#REF!</v>
      </c>
      <c r="EK141" s="43" t="e">
        <f ca="1">COUNTIF(OFFSET(class9_2,MATCH(EK$1,#REF!,0)-7+'Итог по классам'!$B141,,,),"р")</f>
        <v>#REF!</v>
      </c>
      <c r="EL141" s="43" t="e">
        <f ca="1">COUNTIF(OFFSET(class9_2,MATCH(EL$1,#REF!,0)-7+'Итог по классам'!$B141,,,),"ш")</f>
        <v>#REF!</v>
      </c>
      <c r="EM141" s="44" t="e">
        <f ca="1">COUNTIF(OFFSET(class9_1,MATCH(EM$1,#REF!,0)-7+'Итог по классам'!$B141,,,),"Ф")</f>
        <v>#REF!</v>
      </c>
      <c r="EN141" s="43" t="e">
        <f ca="1">COUNTIF(OFFSET(class9_1,MATCH(EN$1,#REF!,0)-7+'Итог по классам'!$B141,,,),"р")</f>
        <v>#REF!</v>
      </c>
      <c r="EO141" s="43" t="e">
        <f ca="1">COUNTIF(OFFSET(class9_1,MATCH(EO$1,#REF!,0)-7+'Итог по классам'!$B141,,,),"ш")</f>
        <v>#REF!</v>
      </c>
      <c r="EP141" s="43" t="e">
        <f ca="1">COUNTIF(OFFSET(class9_2,MATCH(EP$1,#REF!,0)-7+'Итог по классам'!$B141,,,),"Ф")</f>
        <v>#REF!</v>
      </c>
      <c r="EQ141" s="43" t="e">
        <f ca="1">COUNTIF(OFFSET(class9_2,MATCH(EQ$1,#REF!,0)-7+'Итог по классам'!$B141,,,),"р")</f>
        <v>#REF!</v>
      </c>
      <c r="ER141" s="43" t="e">
        <f ca="1">COUNTIF(OFFSET(class9_2,MATCH(ER$1,#REF!,0)-7+'Итог по классам'!$B141,,,),"ш")</f>
        <v>#REF!</v>
      </c>
      <c r="ES141" s="44" t="e">
        <f ca="1">COUNTIF(OFFSET(class9_1,MATCH(ES$1,#REF!,0)-7+'Итог по классам'!$B141,,,),"Ф")</f>
        <v>#REF!</v>
      </c>
      <c r="ET141" s="43" t="e">
        <f ca="1">COUNTIF(OFFSET(class9_1,MATCH(ET$1,#REF!,0)-7+'Итог по классам'!$B141,,,),"р")</f>
        <v>#REF!</v>
      </c>
      <c r="EU141" s="43" t="e">
        <f ca="1">COUNTIF(OFFSET(class9_1,MATCH(EU$1,#REF!,0)-7+'Итог по классам'!$B141,,,),"ш")</f>
        <v>#REF!</v>
      </c>
      <c r="EV141" s="43" t="e">
        <f ca="1">COUNTIF(OFFSET(class9_2,MATCH(EV$1,#REF!,0)-7+'Итог по классам'!$B141,,,),"Ф")</f>
        <v>#REF!</v>
      </c>
      <c r="EW141" s="43" t="e">
        <f ca="1">COUNTIF(OFFSET(class9_2,MATCH(EW$1,#REF!,0)-7+'Итог по классам'!$B141,,,),"р")</f>
        <v>#REF!</v>
      </c>
      <c r="EX141" s="43" t="e">
        <f ca="1">COUNTIF(OFFSET(class9_2,MATCH(EX$1,#REF!,0)-7+'Итог по классам'!$B141,,,),"ш")</f>
        <v>#REF!</v>
      </c>
      <c r="EY141" s="44" t="e">
        <f ca="1">COUNTIF(OFFSET(class9_1,MATCH(EY$1,#REF!,0)-7+'Итог по классам'!$B141,,,),"Ф")</f>
        <v>#REF!</v>
      </c>
      <c r="EZ141" s="43" t="e">
        <f ca="1">COUNTIF(OFFSET(class9_1,MATCH(EZ$1,#REF!,0)-7+'Итог по классам'!$B141,,,),"р")</f>
        <v>#REF!</v>
      </c>
      <c r="FA141" s="43" t="e">
        <f ca="1">COUNTIF(OFFSET(class9_1,MATCH(FA$1,#REF!,0)-7+'Итог по классам'!$B141,,,),"ш")</f>
        <v>#REF!</v>
      </c>
      <c r="FB141" s="43" t="e">
        <f ca="1">COUNTIF(OFFSET(class9_2,MATCH(FB$1,#REF!,0)-7+'Итог по классам'!$B141,,,),"Ф")</f>
        <v>#REF!</v>
      </c>
      <c r="FC141" s="43" t="e">
        <f ca="1">COUNTIF(OFFSET(class9_2,MATCH(FC$1,#REF!,0)-7+'Итог по классам'!$B141,,,),"р")</f>
        <v>#REF!</v>
      </c>
      <c r="FD141" s="43" t="e">
        <f ca="1">COUNTIF(OFFSET(class9_2,MATCH(FD$1,#REF!,0)-7+'Итог по классам'!$B141,,,),"ш")</f>
        <v>#REF!</v>
      </c>
      <c r="FE141" s="44" t="e">
        <f ca="1">COUNTIF(OFFSET(class9_1,MATCH(FE$1,#REF!,0)-7+'Итог по классам'!$B141,,,),"Ф")</f>
        <v>#REF!</v>
      </c>
      <c r="FF141" s="43" t="e">
        <f ca="1">COUNTIF(OFFSET(class9_1,MATCH(FF$1,#REF!,0)-7+'Итог по классам'!$B141,,,),"р")</f>
        <v>#REF!</v>
      </c>
      <c r="FG141" s="43" t="e">
        <f ca="1">COUNTIF(OFFSET(class9_1,MATCH(FG$1,#REF!,0)-7+'Итог по классам'!$B141,,,),"ш")</f>
        <v>#REF!</v>
      </c>
      <c r="FH141" s="43" t="e">
        <f ca="1">COUNTIF(OFFSET(class9_2,MATCH(FH$1,#REF!,0)-7+'Итог по классам'!$B141,,,),"Ф")</f>
        <v>#REF!</v>
      </c>
      <c r="FI141" s="43" t="e">
        <f ca="1">COUNTIF(OFFSET(class9_2,MATCH(FI$1,#REF!,0)-7+'Итог по классам'!$B141,,,),"р")</f>
        <v>#REF!</v>
      </c>
      <c r="FJ141" s="43" t="e">
        <f ca="1">COUNTIF(OFFSET(class9_2,MATCH(FJ$1,#REF!,0)-7+'Итог по классам'!$B141,,,),"ш")</f>
        <v>#REF!</v>
      </c>
      <c r="FK141" s="44" t="e">
        <f ca="1">COUNTIF(OFFSET(class9_1,MATCH(FK$1,#REF!,0)-7+'Итог по классам'!$B141,,,),"Ф")</f>
        <v>#REF!</v>
      </c>
      <c r="FL141" s="43" t="e">
        <f ca="1">COUNTIF(OFFSET(class9_1,MATCH(FL$1,#REF!,0)-7+'Итог по классам'!$B141,,,),"р")</f>
        <v>#REF!</v>
      </c>
      <c r="FM141" s="43" t="e">
        <f ca="1">COUNTIF(OFFSET(class9_1,MATCH(FM$1,#REF!,0)-7+'Итог по классам'!$B141,,,),"ш")</f>
        <v>#REF!</v>
      </c>
      <c r="FN141" s="43" t="e">
        <f ca="1">COUNTIF(OFFSET(class9_2,MATCH(FN$1,#REF!,0)-7+'Итог по классам'!$B141,,,),"Ф")</f>
        <v>#REF!</v>
      </c>
      <c r="FO141" s="43" t="e">
        <f ca="1">COUNTIF(OFFSET(class9_2,MATCH(FO$1,#REF!,0)-7+'Итог по классам'!$B141,,,),"р")</f>
        <v>#REF!</v>
      </c>
      <c r="FP141" s="43" t="e">
        <f ca="1">COUNTIF(OFFSET(class9_2,MATCH(FP$1,#REF!,0)-7+'Итог по классам'!$B141,,,),"ш")</f>
        <v>#REF!</v>
      </c>
      <c r="FQ141" s="44" t="e">
        <f ca="1">COUNTIF(OFFSET(class9_1,MATCH(FQ$1,#REF!,0)-7+'Итог по классам'!$B141,,,),"Ф")</f>
        <v>#REF!</v>
      </c>
      <c r="FR141" s="43" t="e">
        <f ca="1">COUNTIF(OFFSET(class9_1,MATCH(FR$1,#REF!,0)-7+'Итог по классам'!$B141,,,),"р")</f>
        <v>#REF!</v>
      </c>
      <c r="FS141" s="43" t="e">
        <f ca="1">COUNTIF(OFFSET(class9_1,MATCH(FS$1,#REF!,0)-7+'Итог по классам'!$B141,,,),"ш")</f>
        <v>#REF!</v>
      </c>
      <c r="FT141" s="43" t="e">
        <f ca="1">COUNTIF(OFFSET(class9_2,MATCH(FT$1,#REF!,0)-7+'Итог по классам'!$B141,,,),"Ф")</f>
        <v>#REF!</v>
      </c>
      <c r="FU141" s="43" t="e">
        <f ca="1">COUNTIF(OFFSET(class9_2,MATCH(FU$1,#REF!,0)-7+'Итог по классам'!$B141,,,),"р")</f>
        <v>#REF!</v>
      </c>
      <c r="FV141" s="43" t="e">
        <f ca="1">COUNTIF(OFFSET(class9_2,MATCH(FV$1,#REF!,0)-7+'Итог по классам'!$B141,,,),"ш")</f>
        <v>#REF!</v>
      </c>
      <c r="FW141" s="44" t="e">
        <f ca="1">COUNTIF(OFFSET(class9_1,MATCH(FW$1,#REF!,0)-7+'Итог по классам'!$B141,,,),"Ф")</f>
        <v>#REF!</v>
      </c>
      <c r="FX141" s="43" t="e">
        <f ca="1">COUNTIF(OFFSET(class9_1,MATCH(FX$1,#REF!,0)-7+'Итог по классам'!$B141,,,),"р")</f>
        <v>#REF!</v>
      </c>
      <c r="FY141" s="43" t="e">
        <f ca="1">COUNTIF(OFFSET(class9_1,MATCH(FY$1,#REF!,0)-7+'Итог по классам'!$B141,,,),"ш")</f>
        <v>#REF!</v>
      </c>
      <c r="FZ141" s="43" t="e">
        <f ca="1">COUNTIF(OFFSET(class9_2,MATCH(FZ$1,#REF!,0)-7+'Итог по классам'!$B141,,,),"Ф")</f>
        <v>#REF!</v>
      </c>
      <c r="GA141" s="43" t="e">
        <f ca="1">COUNTIF(OFFSET(class9_2,MATCH(GA$1,#REF!,0)-7+'Итог по классам'!$B141,,,),"р")</f>
        <v>#REF!</v>
      </c>
      <c r="GB141" s="43" t="e">
        <f ca="1">COUNTIF(OFFSET(class9_2,MATCH(GB$1,#REF!,0)-7+'Итог по классам'!$B141,,,),"ш")</f>
        <v>#REF!</v>
      </c>
      <c r="GC141" s="44" t="e">
        <f ca="1">COUNTIF(OFFSET(class9_1,MATCH(GC$1,#REF!,0)-7+'Итог по классам'!$B141,,,),"Ф")</f>
        <v>#REF!</v>
      </c>
      <c r="GD141" s="43" t="e">
        <f ca="1">COUNTIF(OFFSET(class9_1,MATCH(GD$1,#REF!,0)-7+'Итог по классам'!$B141,,,),"р")</f>
        <v>#REF!</v>
      </c>
      <c r="GE141" s="43" t="e">
        <f ca="1">COUNTIF(OFFSET(class9_1,MATCH(GE$1,#REF!,0)-7+'Итог по классам'!$B141,,,),"ш")</f>
        <v>#REF!</v>
      </c>
      <c r="GF141" s="43" t="e">
        <f ca="1">COUNTIF(OFFSET(class9_2,MATCH(GF$1,#REF!,0)-7+'Итог по классам'!$B141,,,),"Ф")</f>
        <v>#REF!</v>
      </c>
      <c r="GG141" s="43" t="e">
        <f ca="1">COUNTIF(OFFSET(class9_2,MATCH(GG$1,#REF!,0)-7+'Итог по классам'!$B141,,,),"р")</f>
        <v>#REF!</v>
      </c>
      <c r="GH141" s="43" t="e">
        <f ca="1">COUNTIF(OFFSET(class9_2,MATCH(GH$1,#REF!,0)-7+'Итог по классам'!$B141,,,),"ш")</f>
        <v>#REF!</v>
      </c>
      <c r="GI141" s="44" t="e">
        <f ca="1">COUNTIF(OFFSET(class9_1,MATCH(GI$1,#REF!,0)-7+'Итог по классам'!$B141,,,),"Ф")</f>
        <v>#REF!</v>
      </c>
      <c r="GJ141" s="43" t="e">
        <f ca="1">COUNTIF(OFFSET(class9_1,MATCH(GJ$1,#REF!,0)-7+'Итог по классам'!$B141,,,),"р")</f>
        <v>#REF!</v>
      </c>
      <c r="GK141" s="43" t="e">
        <f ca="1">COUNTIF(OFFSET(class9_1,MATCH(GK$1,#REF!,0)-7+'Итог по классам'!$B141,,,),"ш")</f>
        <v>#REF!</v>
      </c>
      <c r="GL141" s="43" t="e">
        <f ca="1">COUNTIF(OFFSET(class9_2,MATCH(GL$1,#REF!,0)-7+'Итог по классам'!$B141,,,),"Ф")</f>
        <v>#REF!</v>
      </c>
      <c r="GM141" s="43" t="e">
        <f ca="1">COUNTIF(OFFSET(class9_2,MATCH(GM$1,#REF!,0)-7+'Итог по классам'!$B141,,,),"р")</f>
        <v>#REF!</v>
      </c>
      <c r="GN141" s="43" t="e">
        <f ca="1">COUNTIF(OFFSET(class9_2,MATCH(GN$1,#REF!,0)-7+'Итог по классам'!$B141,,,),"ш")</f>
        <v>#REF!</v>
      </c>
      <c r="GO141" s="44" t="e">
        <f ca="1">COUNTIF(OFFSET(class9_1,MATCH(GO$1,#REF!,0)-7+'Итог по классам'!$B141,,,),"Ф")</f>
        <v>#REF!</v>
      </c>
      <c r="GP141" s="43" t="e">
        <f ca="1">COUNTIF(OFFSET(class9_1,MATCH(GP$1,#REF!,0)-7+'Итог по классам'!$B141,,,),"р")</f>
        <v>#REF!</v>
      </c>
      <c r="GQ141" s="43" t="e">
        <f ca="1">COUNTIF(OFFSET(class9_1,MATCH(GQ$1,#REF!,0)-7+'Итог по классам'!$B141,,,),"ш")</f>
        <v>#REF!</v>
      </c>
      <c r="GR141" s="43" t="e">
        <f ca="1">COUNTIF(OFFSET(class9_2,MATCH(GR$1,#REF!,0)-7+'Итог по классам'!$B141,,,),"Ф")</f>
        <v>#REF!</v>
      </c>
      <c r="GS141" s="43" t="e">
        <f ca="1">COUNTIF(OFFSET(class9_2,MATCH(GS$1,#REF!,0)-7+'Итог по классам'!$B141,,,),"р")</f>
        <v>#REF!</v>
      </c>
      <c r="GT141" s="43" t="e">
        <f ca="1">COUNTIF(OFFSET(class9_2,MATCH(GT$1,#REF!,0)-7+'Итог по классам'!$B141,,,),"ш")</f>
        <v>#REF!</v>
      </c>
      <c r="GU141" s="44" t="e">
        <f ca="1">COUNTIF(OFFSET(class9_1,MATCH(GU$1,#REF!,0)-7+'Итог по классам'!$B141,,,),"Ф")</f>
        <v>#REF!</v>
      </c>
      <c r="GV141" s="43" t="e">
        <f ca="1">COUNTIF(OFFSET(class9_1,MATCH(GV$1,#REF!,0)-7+'Итог по классам'!$B141,,,),"р")</f>
        <v>#REF!</v>
      </c>
      <c r="GW141" s="43" t="e">
        <f ca="1">COUNTIF(OFFSET(class9_1,MATCH(GW$1,#REF!,0)-7+'Итог по классам'!$B141,,,),"ш")</f>
        <v>#REF!</v>
      </c>
      <c r="GX141" s="43" t="e">
        <f ca="1">COUNTIF(OFFSET(class9_2,MATCH(GX$1,#REF!,0)-7+'Итог по классам'!$B141,,,),"Ф")</f>
        <v>#REF!</v>
      </c>
      <c r="GY141" s="43" t="e">
        <f ca="1">COUNTIF(OFFSET(class9_2,MATCH(GY$1,#REF!,0)-7+'Итог по классам'!$B141,,,),"р")</f>
        <v>#REF!</v>
      </c>
      <c r="GZ141" s="43" t="e">
        <f ca="1">COUNTIF(OFFSET(class9_2,MATCH(GZ$1,#REF!,0)-7+'Итог по классам'!$B141,,,),"ш")</f>
        <v>#REF!</v>
      </c>
      <c r="HA141" s="44" t="e">
        <f ca="1">COUNTIF(OFFSET(class9_1,MATCH(HA$1,#REF!,0)-7+'Итог по классам'!$B141,,,),"Ф")</f>
        <v>#REF!</v>
      </c>
      <c r="HB141" s="43" t="e">
        <f ca="1">COUNTIF(OFFSET(class9_1,MATCH(HB$1,#REF!,0)-7+'Итог по классам'!$B141,,,),"р")</f>
        <v>#REF!</v>
      </c>
      <c r="HC141" s="43" t="e">
        <f ca="1">COUNTIF(OFFSET(class9_1,MATCH(HC$1,#REF!,0)-7+'Итог по классам'!$B141,,,),"ш")</f>
        <v>#REF!</v>
      </c>
      <c r="HD141" s="43" t="e">
        <f ca="1">COUNTIF(OFFSET(class9_2,MATCH(HD$1,#REF!,0)-7+'Итог по классам'!$B141,,,),"Ф")</f>
        <v>#REF!</v>
      </c>
      <c r="HE141" s="43" t="e">
        <f ca="1">COUNTIF(OFFSET(class9_2,MATCH(HE$1,#REF!,0)-7+'Итог по классам'!$B141,,,),"р")</f>
        <v>#REF!</v>
      </c>
      <c r="HF141" s="43" t="e">
        <f ca="1">COUNTIF(OFFSET(class9_2,MATCH(HF$1,#REF!,0)-7+'Итог по классам'!$B141,,,),"ш")</f>
        <v>#REF!</v>
      </c>
      <c r="HG141" s="44" t="e">
        <f ca="1">COUNTIF(OFFSET(class9_1,MATCH(HG$1,#REF!,0)-7+'Итог по классам'!$B141,,,),"Ф")</f>
        <v>#REF!</v>
      </c>
      <c r="HH141" s="43" t="e">
        <f ca="1">COUNTIF(OFFSET(class9_1,MATCH(HH$1,#REF!,0)-7+'Итог по классам'!$B141,,,),"р")</f>
        <v>#REF!</v>
      </c>
      <c r="HI141" s="43" t="e">
        <f ca="1">COUNTIF(OFFSET(class9_1,MATCH(HI$1,#REF!,0)-7+'Итог по классам'!$B141,,,),"ш")</f>
        <v>#REF!</v>
      </c>
      <c r="HJ141" s="43" t="e">
        <f ca="1">COUNTIF(OFFSET(class9_2,MATCH(HJ$1,#REF!,0)-7+'Итог по классам'!$B141,,,),"Ф")</f>
        <v>#REF!</v>
      </c>
      <c r="HK141" s="43" t="e">
        <f ca="1">COUNTIF(OFFSET(class9_2,MATCH(HK$1,#REF!,0)-7+'Итог по классам'!$B141,,,),"р")</f>
        <v>#REF!</v>
      </c>
      <c r="HL141" s="43" t="e">
        <f ca="1">COUNTIF(OFFSET(class9_2,MATCH(HL$1,#REF!,0)-7+'Итог по классам'!$B141,,,),"ш")</f>
        <v>#REF!</v>
      </c>
      <c r="HM141" s="44" t="e">
        <f ca="1">COUNTIF(OFFSET(class9_1,MATCH(HM$1,#REF!,0)-7+'Итог по классам'!$B141,,,),"Ф")</f>
        <v>#REF!</v>
      </c>
      <c r="HN141" s="43" t="e">
        <f ca="1">COUNTIF(OFFSET(class9_1,MATCH(HN$1,#REF!,0)-7+'Итог по классам'!$B141,,,),"р")</f>
        <v>#REF!</v>
      </c>
      <c r="HO141" s="43" t="e">
        <f ca="1">COUNTIF(OFFSET(class9_1,MATCH(HO$1,#REF!,0)-7+'Итог по классам'!$B141,,,),"ш")</f>
        <v>#REF!</v>
      </c>
      <c r="HP141" s="43" t="e">
        <f ca="1">COUNTIF(OFFSET(class9_2,MATCH(HP$1,#REF!,0)-7+'Итог по классам'!$B141,,,),"Ф")</f>
        <v>#REF!</v>
      </c>
      <c r="HQ141" s="43" t="e">
        <f ca="1">COUNTIF(OFFSET(class9_2,MATCH(HQ$1,#REF!,0)-7+'Итог по классам'!$B141,,,),"р")</f>
        <v>#REF!</v>
      </c>
      <c r="HR141" s="43" t="e">
        <f ca="1">COUNTIF(OFFSET(class9_2,MATCH(HR$1,#REF!,0)-7+'Итог по классам'!$B141,,,),"ш")</f>
        <v>#REF!</v>
      </c>
      <c r="HS141" s="44" t="e">
        <f ca="1">COUNTIF(OFFSET(class9_1,MATCH(HS$1,#REF!,0)-7+'Итог по классам'!$B141,,,),"Ф")</f>
        <v>#REF!</v>
      </c>
      <c r="HT141" s="43" t="e">
        <f ca="1">COUNTIF(OFFSET(class9_1,MATCH(HT$1,#REF!,0)-7+'Итог по классам'!$B141,,,),"р")</f>
        <v>#REF!</v>
      </c>
      <c r="HU141" s="43" t="e">
        <f ca="1">COUNTIF(OFFSET(class9_1,MATCH(HU$1,#REF!,0)-7+'Итог по классам'!$B141,,,),"ш")</f>
        <v>#REF!</v>
      </c>
      <c r="HV141" s="43" t="e">
        <f ca="1">COUNTIF(OFFSET(class9_2,MATCH(HV$1,#REF!,0)-7+'Итог по классам'!$B141,,,),"Ф")</f>
        <v>#REF!</v>
      </c>
      <c r="HW141" s="43" t="e">
        <f ca="1">COUNTIF(OFFSET(class9_2,MATCH(HW$1,#REF!,0)-7+'Итог по классам'!$B141,,,),"р")</f>
        <v>#REF!</v>
      </c>
      <c r="HX141" s="43" t="e">
        <f ca="1">COUNTIF(OFFSET(class9_2,MATCH(HX$1,#REF!,0)-7+'Итог по классам'!$B141,,,),"ш")</f>
        <v>#REF!</v>
      </c>
      <c r="HY141" s="44" t="e">
        <f ca="1">COUNTIF(OFFSET(class9_1,MATCH(HY$1,#REF!,0)-7+'Итог по классам'!$B141,,,),"Ф")</f>
        <v>#REF!</v>
      </c>
      <c r="HZ141" s="43" t="e">
        <f ca="1">COUNTIF(OFFSET(class9_1,MATCH(HZ$1,#REF!,0)-7+'Итог по классам'!$B141,,,),"р")</f>
        <v>#REF!</v>
      </c>
      <c r="IA141" s="43" t="e">
        <f ca="1">COUNTIF(OFFSET(class9_1,MATCH(IA$1,#REF!,0)-7+'Итог по классам'!$B141,,,),"ш")</f>
        <v>#REF!</v>
      </c>
      <c r="IB141" s="43" t="e">
        <f ca="1">COUNTIF(OFFSET(class9_2,MATCH(IB$1,#REF!,0)-7+'Итог по классам'!$B141,,,),"Ф")</f>
        <v>#REF!</v>
      </c>
      <c r="IC141" s="43" t="e">
        <f ca="1">COUNTIF(OFFSET(class9_2,MATCH(IC$1,#REF!,0)-7+'Итог по классам'!$B141,,,),"р")</f>
        <v>#REF!</v>
      </c>
      <c r="ID141" s="43" t="e">
        <f ca="1">COUNTIF(OFFSET(class9_2,MATCH(ID$1,#REF!,0)-7+'Итог по классам'!$B141,,,),"ш")</f>
        <v>#REF!</v>
      </c>
      <c r="IE141" s="44" t="e">
        <f ca="1">COUNTIF(OFFSET(class9_1,MATCH(IE$1,#REF!,0)-7+'Итог по классам'!$B141,,,),"Ф")</f>
        <v>#REF!</v>
      </c>
      <c r="IF141" s="43" t="e">
        <f ca="1">COUNTIF(OFFSET(class9_1,MATCH(IF$1,#REF!,0)-7+'Итог по классам'!$B141,,,),"р")</f>
        <v>#REF!</v>
      </c>
      <c r="IG141" s="43" t="e">
        <f ca="1">COUNTIF(OFFSET(class9_1,MATCH(IG$1,#REF!,0)-7+'Итог по классам'!$B141,,,),"ш")</f>
        <v>#REF!</v>
      </c>
      <c r="IH141" s="43" t="e">
        <f ca="1">COUNTIF(OFFSET(class9_2,MATCH(IH$1,#REF!,0)-7+'Итог по классам'!$B141,,,),"Ф")</f>
        <v>#REF!</v>
      </c>
      <c r="II141" s="43" t="e">
        <f ca="1">COUNTIF(OFFSET(class9_2,MATCH(II$1,#REF!,0)-7+'Итог по классам'!$B141,,,),"р")</f>
        <v>#REF!</v>
      </c>
      <c r="IJ141" s="43" t="e">
        <f ca="1">COUNTIF(OFFSET(class9_2,MATCH(IJ$1,#REF!,0)-7+'Итог по классам'!$B141,,,),"ш")</f>
        <v>#REF!</v>
      </c>
      <c r="IK141" s="44" t="e">
        <f ca="1">COUNTIF(OFFSET(class9_1,MATCH(IK$1,#REF!,0)-7+'Итог по классам'!$B141,,,),"Ф")</f>
        <v>#REF!</v>
      </c>
      <c r="IL141" s="43" t="e">
        <f ca="1">COUNTIF(OFFSET(class9_1,MATCH(IL$1,#REF!,0)-7+'Итог по классам'!$B141,,,),"р")</f>
        <v>#REF!</v>
      </c>
      <c r="IM141" s="43" t="e">
        <f ca="1">COUNTIF(OFFSET(class9_1,MATCH(IM$1,#REF!,0)-7+'Итог по классам'!$B141,,,),"ш")</f>
        <v>#REF!</v>
      </c>
      <c r="IN141" s="43" t="e">
        <f ca="1">COUNTIF(OFFSET(class9_2,MATCH(IN$1,#REF!,0)-7+'Итог по классам'!$B141,,,),"Ф")</f>
        <v>#REF!</v>
      </c>
      <c r="IO141" s="43" t="e">
        <f ca="1">COUNTIF(OFFSET(class9_2,MATCH(IO$1,#REF!,0)-7+'Итог по классам'!$B141,,,),"р")</f>
        <v>#REF!</v>
      </c>
      <c r="IP141" s="43" t="e">
        <f ca="1">COUNTIF(OFFSET(class9_2,MATCH(IP$1,#REF!,0)-7+'Итог по классам'!$B141,,,),"ш")</f>
        <v>#REF!</v>
      </c>
      <c r="IQ141" s="44" t="e">
        <f ca="1">COUNTIF(OFFSET(class9_1,MATCH(IQ$1,#REF!,0)-7+'Итог по классам'!$B141,,,),"Ф")</f>
        <v>#REF!</v>
      </c>
      <c r="IR141" s="43" t="e">
        <f ca="1">COUNTIF(OFFSET(class9_1,MATCH(IR$1,#REF!,0)-7+'Итог по классам'!$B141,,,),"р")</f>
        <v>#REF!</v>
      </c>
      <c r="IS141" s="43" t="e">
        <f ca="1">COUNTIF(OFFSET(class9_1,MATCH(IS$1,#REF!,0)-7+'Итог по классам'!$B141,,,),"ш")</f>
        <v>#REF!</v>
      </c>
      <c r="IT141" s="43" t="e">
        <f ca="1">COUNTIF(OFFSET(class9_2,MATCH(IT$1,#REF!,0)-7+'Итог по классам'!$B141,,,),"Ф")</f>
        <v>#REF!</v>
      </c>
      <c r="IU141" s="43" t="e">
        <f ca="1">COUNTIF(OFFSET(class9_2,MATCH(IU$1,#REF!,0)-7+'Итог по классам'!$B141,,,),"р")</f>
        <v>#REF!</v>
      </c>
      <c r="IV141" s="43" t="e">
        <f ca="1">COUNTIF(OFFSET(class9_2,MATCH(IV$1,#REF!,0)-7+'Итог по классам'!$B141,,,),"ш")</f>
        <v>#REF!</v>
      </c>
      <c r="IW141" s="44" t="e">
        <f ca="1">COUNTIF(OFFSET(class9_1,MATCH(IW$1,#REF!,0)-7+'Итог по классам'!$B141,,,),"Ф")</f>
        <v>#REF!</v>
      </c>
      <c r="IX141" s="43" t="e">
        <f ca="1">COUNTIF(OFFSET(class9_1,MATCH(IX$1,#REF!,0)-7+'Итог по классам'!$B141,,,),"р")</f>
        <v>#REF!</v>
      </c>
      <c r="IY141" s="43" t="e">
        <f ca="1">COUNTIF(OFFSET(class9_1,MATCH(IY$1,#REF!,0)-7+'Итог по классам'!$B141,,,),"ш")</f>
        <v>#REF!</v>
      </c>
      <c r="IZ141" s="43" t="e">
        <f ca="1">COUNTIF(OFFSET(class9_2,MATCH(IZ$1,#REF!,0)-7+'Итог по классам'!$B141,,,),"Ф")</f>
        <v>#REF!</v>
      </c>
      <c r="JA141" s="43" t="e">
        <f ca="1">COUNTIF(OFFSET(class9_2,MATCH(JA$1,#REF!,0)-7+'Итог по классам'!$B141,,,),"р")</f>
        <v>#REF!</v>
      </c>
      <c r="JB141" s="43" t="e">
        <f ca="1">COUNTIF(OFFSET(class9_2,MATCH(JB$1,#REF!,0)-7+'Итог по классам'!$B141,,,),"ш")</f>
        <v>#REF!</v>
      </c>
      <c r="JC141" s="44" t="e">
        <f ca="1">COUNTIF(OFFSET(class9_1,MATCH(JC$1,#REF!,0)-7+'Итог по классам'!$B141,,,),"Ф")</f>
        <v>#REF!</v>
      </c>
      <c r="JD141" s="43" t="e">
        <f ca="1">COUNTIF(OFFSET(class9_1,MATCH(JD$1,#REF!,0)-7+'Итог по классам'!$B141,,,),"р")</f>
        <v>#REF!</v>
      </c>
      <c r="JE141" s="43" t="e">
        <f ca="1">COUNTIF(OFFSET(class9_1,MATCH(JE$1,#REF!,0)-7+'Итог по классам'!$B141,,,),"ш")</f>
        <v>#REF!</v>
      </c>
      <c r="JF141" s="43" t="e">
        <f ca="1">COUNTIF(OFFSET(class9_2,MATCH(JF$1,#REF!,0)-7+'Итог по классам'!$B141,,,),"Ф")</f>
        <v>#REF!</v>
      </c>
      <c r="JG141" s="43" t="e">
        <f ca="1">COUNTIF(OFFSET(class9_2,MATCH(JG$1,#REF!,0)-7+'Итог по классам'!$B141,,,),"р")</f>
        <v>#REF!</v>
      </c>
      <c r="JH141" s="43" t="e">
        <f ca="1">COUNTIF(OFFSET(class9_2,MATCH(JH$1,#REF!,0)-7+'Итог по классам'!$B141,,,),"ш")</f>
        <v>#REF!</v>
      </c>
      <c r="JI141" s="44" t="e">
        <f ca="1">COUNTIF(OFFSET(class9_1,MATCH(JI$1,#REF!,0)-7+'Итог по классам'!$B141,,,),"Ф")</f>
        <v>#REF!</v>
      </c>
      <c r="JJ141" s="43" t="e">
        <f ca="1">COUNTIF(OFFSET(class9_1,MATCH(JJ$1,#REF!,0)-7+'Итог по классам'!$B141,,,),"р")</f>
        <v>#REF!</v>
      </c>
      <c r="JK141" s="43" t="e">
        <f ca="1">COUNTIF(OFFSET(class9_1,MATCH(JK$1,#REF!,0)-7+'Итог по классам'!$B141,,,),"ш")</f>
        <v>#REF!</v>
      </c>
      <c r="JL141" s="43" t="e">
        <f ca="1">COUNTIF(OFFSET(class9_2,MATCH(JL$1,#REF!,0)-7+'Итог по классам'!$B141,,,),"Ф")</f>
        <v>#REF!</v>
      </c>
      <c r="JM141" s="43" t="e">
        <f ca="1">COUNTIF(OFFSET(class9_2,MATCH(JM$1,#REF!,0)-7+'Итог по классам'!$B141,,,),"р")</f>
        <v>#REF!</v>
      </c>
      <c r="JN141" s="43" t="e">
        <f ca="1">COUNTIF(OFFSET(class9_2,MATCH(JN$1,#REF!,0)-7+'Итог по классам'!$B141,,,),"ш")</f>
        <v>#REF!</v>
      </c>
      <c r="JO141" s="44" t="e">
        <f ca="1">COUNTIF(OFFSET(class9_1,MATCH(JO$1,#REF!,0)-7+'Итог по классам'!$B141,,,),"Ф")</f>
        <v>#REF!</v>
      </c>
      <c r="JP141" s="43" t="e">
        <f ca="1">COUNTIF(OFFSET(class9_1,MATCH(JP$1,#REF!,0)-7+'Итог по классам'!$B141,,,),"р")</f>
        <v>#REF!</v>
      </c>
      <c r="JQ141" s="43" t="e">
        <f ca="1">COUNTIF(OFFSET(class9_1,MATCH(JQ$1,#REF!,0)-7+'Итог по классам'!$B141,,,),"ш")</f>
        <v>#REF!</v>
      </c>
      <c r="JR141" s="43" t="e">
        <f ca="1">COUNTIF(OFFSET(class9_2,MATCH(JR$1,#REF!,0)-7+'Итог по классам'!$B141,,,),"Ф")</f>
        <v>#REF!</v>
      </c>
      <c r="JS141" s="43" t="e">
        <f ca="1">COUNTIF(OFFSET(class9_2,MATCH(JS$1,#REF!,0)-7+'Итог по классам'!$B141,,,),"р")</f>
        <v>#REF!</v>
      </c>
      <c r="JT141" s="43" t="e">
        <f ca="1">COUNTIF(OFFSET(class9_2,MATCH(JT$1,#REF!,0)-7+'Итог по классам'!$B141,,,),"ш")</f>
        <v>#REF!</v>
      </c>
      <c r="JU141" s="44" t="e">
        <f ca="1">COUNTIF(OFFSET(class9_1,MATCH(JU$1,#REF!,0)-7+'Итог по классам'!$B141,,,),"Ф")</f>
        <v>#REF!</v>
      </c>
      <c r="JV141" s="43" t="e">
        <f ca="1">COUNTIF(OFFSET(class9_1,MATCH(JV$1,#REF!,0)-7+'Итог по классам'!$B141,,,),"р")</f>
        <v>#REF!</v>
      </c>
      <c r="JW141" s="43" t="e">
        <f ca="1">COUNTIF(OFFSET(class9_1,MATCH(JW$1,#REF!,0)-7+'Итог по классам'!$B141,,,),"ш")</f>
        <v>#REF!</v>
      </c>
      <c r="JX141" s="43" t="e">
        <f ca="1">COUNTIF(OFFSET(class9_2,MATCH(JX$1,#REF!,0)-7+'Итог по классам'!$B141,,,),"Ф")</f>
        <v>#REF!</v>
      </c>
      <c r="JY141" s="43" t="e">
        <f ca="1">COUNTIF(OFFSET(class9_2,MATCH(JY$1,#REF!,0)-7+'Итог по классам'!$B141,,,),"р")</f>
        <v>#REF!</v>
      </c>
      <c r="JZ141" s="43" t="e">
        <f ca="1">COUNTIF(OFFSET(class9_2,MATCH(JZ$1,#REF!,0)-7+'Итог по классам'!$B141,,,),"ш")</f>
        <v>#REF!</v>
      </c>
      <c r="KA141" s="44" t="e">
        <f ca="1">COUNTIF(OFFSET(class9_1,MATCH(KA$1,#REF!,0)-7+'Итог по классам'!$B141,,,),"Ф")</f>
        <v>#REF!</v>
      </c>
      <c r="KB141" s="43" t="e">
        <f ca="1">COUNTIF(OFFSET(class9_1,MATCH(KB$1,#REF!,0)-7+'Итог по классам'!$B141,,,),"р")</f>
        <v>#REF!</v>
      </c>
      <c r="KC141" s="43" t="e">
        <f ca="1">COUNTIF(OFFSET(class9_1,MATCH(KC$1,#REF!,0)-7+'Итог по классам'!$B141,,,),"ш")</f>
        <v>#REF!</v>
      </c>
      <c r="KD141" s="43" t="e">
        <f ca="1">COUNTIF(OFFSET(class9_2,MATCH(KD$1,#REF!,0)-7+'Итог по классам'!$B141,,,),"Ф")</f>
        <v>#REF!</v>
      </c>
      <c r="KE141" s="43" t="e">
        <f ca="1">COUNTIF(OFFSET(class9_2,MATCH(KE$1,#REF!,0)-7+'Итог по классам'!$B141,,,),"р")</f>
        <v>#REF!</v>
      </c>
      <c r="KF141" s="43" t="e">
        <f ca="1">COUNTIF(OFFSET(class9_2,MATCH(KF$1,#REF!,0)-7+'Итог по классам'!$B141,,,),"ш")</f>
        <v>#REF!</v>
      </c>
      <c r="KG141" s="44" t="e">
        <f ca="1">COUNTIF(OFFSET(class9_1,MATCH(KG$1,#REF!,0)-7+'Итог по классам'!$B141,,,),"Ф")</f>
        <v>#REF!</v>
      </c>
      <c r="KH141" s="43" t="e">
        <f ca="1">COUNTIF(OFFSET(class9_1,MATCH(KH$1,#REF!,0)-7+'Итог по классам'!$B141,,,),"р")</f>
        <v>#REF!</v>
      </c>
      <c r="KI141" s="43" t="e">
        <f ca="1">COUNTIF(OFFSET(class9_1,MATCH(KI$1,#REF!,0)-7+'Итог по классам'!$B141,,,),"ш")</f>
        <v>#REF!</v>
      </c>
      <c r="KJ141" s="43" t="e">
        <f ca="1">COUNTIF(OFFSET(class9_2,MATCH(KJ$1,#REF!,0)-7+'Итог по классам'!$B141,,,),"Ф")</f>
        <v>#REF!</v>
      </c>
      <c r="KK141" s="43" t="e">
        <f ca="1">COUNTIF(OFFSET(class9_2,MATCH(KK$1,#REF!,0)-7+'Итог по классам'!$B141,,,),"р")</f>
        <v>#REF!</v>
      </c>
      <c r="KL141" s="43" t="e">
        <f ca="1">COUNTIF(OFFSET(class9_2,MATCH(KL$1,#REF!,0)-7+'Итог по классам'!$B141,,,),"ш")</f>
        <v>#REF!</v>
      </c>
      <c r="KM141" s="44" t="e">
        <f ca="1">COUNTIF(OFFSET(class9_1,MATCH(KM$1,#REF!,0)-7+'Итог по классам'!$B141,,,),"Ф")</f>
        <v>#REF!</v>
      </c>
      <c r="KN141" s="43" t="e">
        <f ca="1">COUNTIF(OFFSET(class9_1,MATCH(KN$1,#REF!,0)-7+'Итог по классам'!$B141,,,),"р")</f>
        <v>#REF!</v>
      </c>
      <c r="KO141" s="43" t="e">
        <f ca="1">COUNTIF(OFFSET(class9_1,MATCH(KO$1,#REF!,0)-7+'Итог по классам'!$B141,,,),"ш")</f>
        <v>#REF!</v>
      </c>
      <c r="KP141" s="43" t="e">
        <f ca="1">COUNTIF(OFFSET(class9_2,MATCH(KP$1,#REF!,0)-7+'Итог по классам'!$B141,,,),"Ф")</f>
        <v>#REF!</v>
      </c>
      <c r="KQ141" s="43" t="e">
        <f ca="1">COUNTIF(OFFSET(class9_2,MATCH(KQ$1,#REF!,0)-7+'Итог по классам'!$B141,,,),"р")</f>
        <v>#REF!</v>
      </c>
      <c r="KR141" s="43" t="e">
        <f ca="1">COUNTIF(OFFSET(class9_2,MATCH(KR$1,#REF!,0)-7+'Итог по классам'!$B141,,,),"ш")</f>
        <v>#REF!</v>
      </c>
    </row>
    <row r="142" spans="1:304" customFormat="1">
      <c r="A142" t="e">
        <f t="shared" si="281"/>
        <v>#REF!</v>
      </c>
      <c r="B142" s="43">
        <v>6</v>
      </c>
      <c r="C142" s="3" t="s">
        <v>46</v>
      </c>
      <c r="D142" s="3" t="s">
        <v>58</v>
      </c>
      <c r="E142" s="43" t="e">
        <f ca="1">COUNTIF(OFFSET(class9_1,MATCH(E$1,#REF!,0)-7+'Итог по классам'!$B142,,,),"Ф")</f>
        <v>#REF!</v>
      </c>
      <c r="F142" s="43" t="e">
        <f ca="1">COUNTIF(OFFSET(class9_1,MATCH(F$1,#REF!,0)-7+'Итог по классам'!$B142,,,),"р")</f>
        <v>#REF!</v>
      </c>
      <c r="G142" s="43" t="e">
        <f ca="1">COUNTIF(OFFSET(class9_1,MATCH(G$1,#REF!,0)-7+'Итог по классам'!$B142,,,),"ш")</f>
        <v>#REF!</v>
      </c>
      <c r="H142" s="43" t="e">
        <f ca="1">COUNTIF(OFFSET(class9_2,MATCH(H$1,#REF!,0)-7+'Итог по классам'!$B142,,,),"Ф")</f>
        <v>#REF!</v>
      </c>
      <c r="I142" s="43" t="e">
        <f ca="1">COUNTIF(OFFSET(class9_2,MATCH(I$1,#REF!,0)-7+'Итог по классам'!$B142,,,),"р")</f>
        <v>#REF!</v>
      </c>
      <c r="J142" s="43" t="e">
        <f ca="1">COUNTIF(OFFSET(class9_2,MATCH(J$1,#REF!,0)-7+'Итог по классам'!$B142,,,),"ш")</f>
        <v>#REF!</v>
      </c>
      <c r="K142" s="44" t="e">
        <f ca="1">COUNTIF(OFFSET(class9_1,MATCH(K$1,#REF!,0)-7+'Итог по классам'!$B142,,,),"Ф")</f>
        <v>#REF!</v>
      </c>
      <c r="L142" s="43" t="e">
        <f ca="1">COUNTIF(OFFSET(class9_1,MATCH(L$1,#REF!,0)-7+'Итог по классам'!$B142,,,),"р")</f>
        <v>#REF!</v>
      </c>
      <c r="M142" s="43" t="e">
        <f ca="1">COUNTIF(OFFSET(class9_1,MATCH(M$1,#REF!,0)-7+'Итог по классам'!$B142,,,),"ш")</f>
        <v>#REF!</v>
      </c>
      <c r="N142" s="43" t="e">
        <f ca="1">COUNTIF(OFFSET(class9_2,MATCH(N$1,#REF!,0)-7+'Итог по классам'!$B142,,,),"Ф")</f>
        <v>#REF!</v>
      </c>
      <c r="O142" s="43" t="e">
        <f ca="1">COUNTIF(OFFSET(class9_2,MATCH(O$1,#REF!,0)-7+'Итог по классам'!$B142,,,),"р")</f>
        <v>#REF!</v>
      </c>
      <c r="P142" s="43" t="e">
        <f ca="1">COUNTIF(OFFSET(class9_2,MATCH(P$1,#REF!,0)-7+'Итог по классам'!$B142,,,),"ш")</f>
        <v>#REF!</v>
      </c>
      <c r="Q142" s="44" t="e">
        <f ca="1">COUNTIF(OFFSET(class9_1,MATCH(Q$1,#REF!,0)-7+'Итог по классам'!$B142,,,),"Ф")</f>
        <v>#REF!</v>
      </c>
      <c r="R142" s="43" t="e">
        <f ca="1">COUNTIF(OFFSET(class9_1,MATCH(R$1,#REF!,0)-7+'Итог по классам'!$B142,,,),"р")</f>
        <v>#REF!</v>
      </c>
      <c r="S142" s="43" t="e">
        <f ca="1">COUNTIF(OFFSET(class9_1,MATCH(S$1,#REF!,0)-7+'Итог по классам'!$B142,,,),"ш")</f>
        <v>#REF!</v>
      </c>
      <c r="T142" s="43" t="e">
        <f ca="1">COUNTIF(OFFSET(class9_2,MATCH(T$1,#REF!,0)-7+'Итог по классам'!$B142,,,),"Ф")</f>
        <v>#REF!</v>
      </c>
      <c r="U142" s="43" t="e">
        <f ca="1">COUNTIF(OFFSET(class9_2,MATCH(U$1,#REF!,0)-7+'Итог по классам'!$B142,,,),"р")</f>
        <v>#REF!</v>
      </c>
      <c r="V142" s="43" t="e">
        <f ca="1">COUNTIF(OFFSET(class9_2,MATCH(V$1,#REF!,0)-7+'Итог по классам'!$B142,,,),"ш")</f>
        <v>#REF!</v>
      </c>
      <c r="W142" s="44" t="e">
        <f ca="1">COUNTIF(OFFSET(class9_1,MATCH(W$1,#REF!,0)-7+'Итог по классам'!$B142,,,),"Ф")</f>
        <v>#REF!</v>
      </c>
      <c r="X142" s="43" t="e">
        <f ca="1">COUNTIF(OFFSET(class9_1,MATCH(X$1,#REF!,0)-7+'Итог по классам'!$B142,,,),"р")</f>
        <v>#REF!</v>
      </c>
      <c r="Y142" s="43" t="e">
        <f ca="1">COUNTIF(OFFSET(class9_1,MATCH(Y$1,#REF!,0)-7+'Итог по классам'!$B142,,,),"ш")</f>
        <v>#REF!</v>
      </c>
      <c r="Z142" s="43" t="e">
        <f ca="1">COUNTIF(OFFSET(class9_2,MATCH(Z$1,#REF!,0)-7+'Итог по классам'!$B142,,,),"Ф")</f>
        <v>#REF!</v>
      </c>
      <c r="AA142" s="43" t="e">
        <f ca="1">COUNTIF(OFFSET(class9_2,MATCH(AA$1,#REF!,0)-7+'Итог по классам'!$B142,,,),"р")</f>
        <v>#REF!</v>
      </c>
      <c r="AB142" s="43" t="e">
        <f ca="1">COUNTIF(OFFSET(class9_2,MATCH(AB$1,#REF!,0)-7+'Итог по классам'!$B142,,,),"ш")</f>
        <v>#REF!</v>
      </c>
      <c r="AC142" s="44" t="e">
        <f ca="1">COUNTIF(OFFSET(class9_1,MATCH(AC$1,#REF!,0)-7+'Итог по классам'!$B142,,,),"Ф")</f>
        <v>#REF!</v>
      </c>
      <c r="AD142" s="43" t="e">
        <f ca="1">COUNTIF(OFFSET(class9_1,MATCH(AD$1,#REF!,0)-7+'Итог по классам'!$B142,,,),"р")</f>
        <v>#REF!</v>
      </c>
      <c r="AE142" s="43" t="e">
        <f ca="1">COUNTIF(OFFSET(class9_1,MATCH(AE$1,#REF!,0)-7+'Итог по классам'!$B142,,,),"ш")</f>
        <v>#REF!</v>
      </c>
      <c r="AF142" s="43" t="e">
        <f ca="1">COUNTIF(OFFSET(class9_2,MATCH(AF$1,#REF!,0)-7+'Итог по классам'!$B142,,,),"Ф")</f>
        <v>#REF!</v>
      </c>
      <c r="AG142" s="43" t="e">
        <f ca="1">COUNTIF(OFFSET(class9_2,MATCH(AG$1,#REF!,0)-7+'Итог по классам'!$B142,,,),"р")</f>
        <v>#REF!</v>
      </c>
      <c r="AH142" s="43" t="e">
        <f ca="1">COUNTIF(OFFSET(class9_2,MATCH(AH$1,#REF!,0)-7+'Итог по классам'!$B142,,,),"ш")</f>
        <v>#REF!</v>
      </c>
      <c r="AI142" s="44" t="e">
        <f ca="1">COUNTIF(OFFSET(class9_1,MATCH(AI$1,#REF!,0)-7+'Итог по классам'!$B142,,,),"Ф")</f>
        <v>#REF!</v>
      </c>
      <c r="AJ142" s="43" t="e">
        <f ca="1">COUNTIF(OFFSET(class9_1,MATCH(AJ$1,#REF!,0)-7+'Итог по классам'!$B142,,,),"р")</f>
        <v>#REF!</v>
      </c>
      <c r="AK142" s="43" t="e">
        <f ca="1">COUNTIF(OFFSET(class9_1,MATCH(AK$1,#REF!,0)-7+'Итог по классам'!$B142,,,),"ш")</f>
        <v>#REF!</v>
      </c>
      <c r="AL142" s="43" t="e">
        <f ca="1">COUNTIF(OFFSET(class9_2,MATCH(AL$1,#REF!,0)-7+'Итог по классам'!$B142,,,),"Ф")</f>
        <v>#REF!</v>
      </c>
      <c r="AM142" s="43" t="e">
        <f ca="1">COUNTIF(OFFSET(class9_2,MATCH(AM$1,#REF!,0)-7+'Итог по классам'!$B142,,,),"р")</f>
        <v>#REF!</v>
      </c>
      <c r="AN142" s="43" t="e">
        <f ca="1">COUNTIF(OFFSET(class9_2,MATCH(AN$1,#REF!,0)-7+'Итог по классам'!$B142,,,),"ш")</f>
        <v>#REF!</v>
      </c>
      <c r="AO142" s="44" t="e">
        <f ca="1">COUNTIF(OFFSET(class9_1,MATCH(AO$1,#REF!,0)-7+'Итог по классам'!$B142,,,),"Ф")</f>
        <v>#REF!</v>
      </c>
      <c r="AP142" s="43" t="e">
        <f ca="1">COUNTIF(OFFSET(class9_1,MATCH(AP$1,#REF!,0)-7+'Итог по классам'!$B142,,,),"р")</f>
        <v>#REF!</v>
      </c>
      <c r="AQ142" s="43" t="e">
        <f ca="1">COUNTIF(OFFSET(class9_1,MATCH(AQ$1,#REF!,0)-7+'Итог по классам'!$B142,,,),"ш")</f>
        <v>#REF!</v>
      </c>
      <c r="AR142" s="43" t="e">
        <f ca="1">COUNTIF(OFFSET(class9_2,MATCH(AR$1,#REF!,0)-7+'Итог по классам'!$B142,,,),"Ф")</f>
        <v>#REF!</v>
      </c>
      <c r="AS142" s="43" t="e">
        <f ca="1">COUNTIF(OFFSET(class9_2,MATCH(AS$1,#REF!,0)-7+'Итог по классам'!$B142,,,),"р")</f>
        <v>#REF!</v>
      </c>
      <c r="AT142" s="43" t="e">
        <f ca="1">COUNTIF(OFFSET(class9_2,MATCH(AT$1,#REF!,0)-7+'Итог по классам'!$B142,,,),"ш")</f>
        <v>#REF!</v>
      </c>
      <c r="AU142" s="44" t="e">
        <f ca="1">COUNTIF(OFFSET(class9_1,MATCH(AU$1,#REF!,0)-7+'Итог по классам'!$B142,,,),"Ф")</f>
        <v>#REF!</v>
      </c>
      <c r="AV142" s="43" t="e">
        <f ca="1">COUNTIF(OFFSET(class9_1,MATCH(AV$1,#REF!,0)-7+'Итог по классам'!$B142,,,),"р")</f>
        <v>#REF!</v>
      </c>
      <c r="AW142" s="43" t="e">
        <f ca="1">COUNTIF(OFFSET(class9_1,MATCH(AW$1,#REF!,0)-7+'Итог по классам'!$B142,,,),"ш")</f>
        <v>#REF!</v>
      </c>
      <c r="AX142" s="43" t="e">
        <f ca="1">COUNTIF(OFFSET(class9_2,MATCH(AX$1,#REF!,0)-7+'Итог по классам'!$B142,,,),"Ф")</f>
        <v>#REF!</v>
      </c>
      <c r="AY142" s="43" t="e">
        <f ca="1">COUNTIF(OFFSET(class9_2,MATCH(AY$1,#REF!,0)-7+'Итог по классам'!$B142,,,),"р")</f>
        <v>#REF!</v>
      </c>
      <c r="AZ142" s="43" t="e">
        <f ca="1">COUNTIF(OFFSET(class9_2,MATCH(AZ$1,#REF!,0)-7+'Итог по классам'!$B142,,,),"ш")</f>
        <v>#REF!</v>
      </c>
      <c r="BA142" s="44" t="e">
        <f ca="1">COUNTIF(OFFSET(class9_1,MATCH(BA$1,#REF!,0)-7+'Итог по классам'!$B142,,,),"Ф")</f>
        <v>#REF!</v>
      </c>
      <c r="BB142" s="43" t="e">
        <f ca="1">COUNTIF(OFFSET(class9_1,MATCH(BB$1,#REF!,0)-7+'Итог по классам'!$B142,,,),"р")</f>
        <v>#REF!</v>
      </c>
      <c r="BC142" s="43" t="e">
        <f ca="1">COUNTIF(OFFSET(class9_1,MATCH(BC$1,#REF!,0)-7+'Итог по классам'!$B142,,,),"ш")</f>
        <v>#REF!</v>
      </c>
      <c r="BD142" s="43" t="e">
        <f ca="1">COUNTIF(OFFSET(class9_2,MATCH(BD$1,#REF!,0)-7+'Итог по классам'!$B142,,,),"Ф")</f>
        <v>#REF!</v>
      </c>
      <c r="BE142" s="43" t="e">
        <f ca="1">COUNTIF(OFFSET(class9_2,MATCH(BE$1,#REF!,0)-7+'Итог по классам'!$B142,,,),"р")</f>
        <v>#REF!</v>
      </c>
      <c r="BF142" s="43" t="e">
        <f ca="1">COUNTIF(OFFSET(class9_2,MATCH(BF$1,#REF!,0)-7+'Итог по классам'!$B142,,,),"ш")</f>
        <v>#REF!</v>
      </c>
      <c r="BG142" s="44" t="e">
        <f ca="1">COUNTIF(OFFSET(class9_1,MATCH(BG$1,#REF!,0)-7+'Итог по классам'!$B142,,,),"Ф")</f>
        <v>#REF!</v>
      </c>
      <c r="BH142" s="43" t="e">
        <f ca="1">COUNTIF(OFFSET(class9_1,MATCH(BH$1,#REF!,0)-7+'Итог по классам'!$B142,,,),"р")</f>
        <v>#REF!</v>
      </c>
      <c r="BI142" s="43" t="e">
        <f ca="1">COUNTIF(OFFSET(class9_1,MATCH(BI$1,#REF!,0)-7+'Итог по классам'!$B142,,,),"ш")</f>
        <v>#REF!</v>
      </c>
      <c r="BJ142" s="43" t="e">
        <f ca="1">COUNTIF(OFFSET(class9_2,MATCH(BJ$1,#REF!,0)-7+'Итог по классам'!$B142,,,),"Ф")</f>
        <v>#REF!</v>
      </c>
      <c r="BK142" s="43" t="e">
        <f ca="1">COUNTIF(OFFSET(class9_2,MATCH(BK$1,#REF!,0)-7+'Итог по классам'!$B142,,,),"р")</f>
        <v>#REF!</v>
      </c>
      <c r="BL142" s="43" t="e">
        <f ca="1">COUNTIF(OFFSET(class9_2,MATCH(BL$1,#REF!,0)-7+'Итог по классам'!$B142,,,),"ш")</f>
        <v>#REF!</v>
      </c>
      <c r="BM142" s="44" t="e">
        <f ca="1">COUNTIF(OFFSET(class9_1,MATCH(BM$1,#REF!,0)-7+'Итог по классам'!$B142,,,),"Ф")</f>
        <v>#REF!</v>
      </c>
      <c r="BN142" s="43" t="e">
        <f ca="1">COUNTIF(OFFSET(class9_1,MATCH(BN$1,#REF!,0)-7+'Итог по классам'!$B142,,,),"р")</f>
        <v>#REF!</v>
      </c>
      <c r="BO142" s="43" t="e">
        <f ca="1">COUNTIF(OFFSET(class9_1,MATCH(BO$1,#REF!,0)-7+'Итог по классам'!$B142,,,),"ш")</f>
        <v>#REF!</v>
      </c>
      <c r="BP142" s="43" t="e">
        <f ca="1">COUNTIF(OFFSET(class9_2,MATCH(BP$1,#REF!,0)-7+'Итог по классам'!$B142,,,),"Ф")</f>
        <v>#REF!</v>
      </c>
      <c r="BQ142" s="43" t="e">
        <f ca="1">COUNTIF(OFFSET(class9_2,MATCH(BQ$1,#REF!,0)-7+'Итог по классам'!$B142,,,),"р")</f>
        <v>#REF!</v>
      </c>
      <c r="BR142" s="43" t="e">
        <f ca="1">COUNTIF(OFFSET(class9_2,MATCH(BR$1,#REF!,0)-7+'Итог по классам'!$B142,,,),"ш")</f>
        <v>#REF!</v>
      </c>
      <c r="BS142" s="44" t="e">
        <f ca="1">COUNTIF(OFFSET(class9_1,MATCH(BS$1,#REF!,0)-7+'Итог по классам'!$B142,,,),"Ф")</f>
        <v>#REF!</v>
      </c>
      <c r="BT142" s="43" t="e">
        <f ca="1">COUNTIF(OFFSET(class9_1,MATCH(BT$1,#REF!,0)-7+'Итог по классам'!$B142,,,),"р")</f>
        <v>#REF!</v>
      </c>
      <c r="BU142" s="43" t="e">
        <f ca="1">COUNTIF(OFFSET(class9_1,MATCH(BU$1,#REF!,0)-7+'Итог по классам'!$B142,,,),"ш")</f>
        <v>#REF!</v>
      </c>
      <c r="BV142" s="43" t="e">
        <f ca="1">COUNTIF(OFFSET(class9_2,MATCH(BV$1,#REF!,0)-7+'Итог по классам'!$B142,,,),"Ф")</f>
        <v>#REF!</v>
      </c>
      <c r="BW142" s="43" t="e">
        <f ca="1">COUNTIF(OFFSET(class9_2,MATCH(BW$1,#REF!,0)-7+'Итог по классам'!$B142,,,),"р")</f>
        <v>#REF!</v>
      </c>
      <c r="BX142" s="43" t="e">
        <f ca="1">COUNTIF(OFFSET(class9_2,MATCH(BX$1,#REF!,0)-7+'Итог по классам'!$B142,,,),"ш")</f>
        <v>#REF!</v>
      </c>
      <c r="BY142" s="44" t="e">
        <f ca="1">COUNTIF(OFFSET(class9_1,MATCH(BY$1,#REF!,0)-7+'Итог по классам'!$B142,,,),"Ф")</f>
        <v>#REF!</v>
      </c>
      <c r="BZ142" s="43" t="e">
        <f ca="1">COUNTIF(OFFSET(class9_1,MATCH(BZ$1,#REF!,0)-7+'Итог по классам'!$B142,,,),"р")</f>
        <v>#REF!</v>
      </c>
      <c r="CA142" s="43" t="e">
        <f ca="1">COUNTIF(OFFSET(class9_1,MATCH(CA$1,#REF!,0)-7+'Итог по классам'!$B142,,,),"ш")</f>
        <v>#REF!</v>
      </c>
      <c r="CB142" s="43" t="e">
        <f ca="1">COUNTIF(OFFSET(class9_2,MATCH(CB$1,#REF!,0)-7+'Итог по классам'!$B142,,,),"Ф")</f>
        <v>#REF!</v>
      </c>
      <c r="CC142" s="43" t="e">
        <f ca="1">COUNTIF(OFFSET(class9_2,MATCH(CC$1,#REF!,0)-7+'Итог по классам'!$B142,,,),"р")</f>
        <v>#REF!</v>
      </c>
      <c r="CD142" s="43" t="e">
        <f ca="1">COUNTIF(OFFSET(class9_2,MATCH(CD$1,#REF!,0)-7+'Итог по классам'!$B142,,,),"ш")</f>
        <v>#REF!</v>
      </c>
      <c r="CE142" s="44" t="e">
        <f ca="1">COUNTIF(OFFSET(class9_1,MATCH(CE$1,#REF!,0)-7+'Итог по классам'!$B142,,,),"Ф")</f>
        <v>#REF!</v>
      </c>
      <c r="CF142" s="43" t="e">
        <f ca="1">COUNTIF(OFFSET(class9_1,MATCH(CF$1,#REF!,0)-7+'Итог по классам'!$B142,,,),"р")</f>
        <v>#REF!</v>
      </c>
      <c r="CG142" s="43" t="e">
        <f ca="1">COUNTIF(OFFSET(class9_1,MATCH(CG$1,#REF!,0)-7+'Итог по классам'!$B142,,,),"ш")</f>
        <v>#REF!</v>
      </c>
      <c r="CH142" s="43" t="e">
        <f ca="1">COUNTIF(OFFSET(class9_2,MATCH(CH$1,#REF!,0)-7+'Итог по классам'!$B142,,,),"Ф")</f>
        <v>#REF!</v>
      </c>
      <c r="CI142" s="43" t="e">
        <f ca="1">COUNTIF(OFFSET(class9_2,MATCH(CI$1,#REF!,0)-7+'Итог по классам'!$B142,,,),"р")</f>
        <v>#REF!</v>
      </c>
      <c r="CJ142" s="43" t="e">
        <f ca="1">COUNTIF(OFFSET(class9_2,MATCH(CJ$1,#REF!,0)-7+'Итог по классам'!$B142,,,),"ш")</f>
        <v>#REF!</v>
      </c>
      <c r="CK142" s="44" t="e">
        <f ca="1">COUNTIF(OFFSET(class9_1,MATCH(CK$1,#REF!,0)-7+'Итог по классам'!$B142,,,),"Ф")</f>
        <v>#REF!</v>
      </c>
      <c r="CL142" s="43" t="e">
        <f ca="1">COUNTIF(OFFSET(class9_1,MATCH(CL$1,#REF!,0)-7+'Итог по классам'!$B142,,,),"р")</f>
        <v>#REF!</v>
      </c>
      <c r="CM142" s="43" t="e">
        <f ca="1">COUNTIF(OFFSET(class9_1,MATCH(CM$1,#REF!,0)-7+'Итог по классам'!$B142,,,),"ш")</f>
        <v>#REF!</v>
      </c>
      <c r="CN142" s="43" t="e">
        <f ca="1">COUNTIF(OFFSET(class9_2,MATCH(CN$1,#REF!,0)-7+'Итог по классам'!$B142,,,),"Ф")</f>
        <v>#REF!</v>
      </c>
      <c r="CO142" s="43" t="e">
        <f ca="1">COUNTIF(OFFSET(class9_2,MATCH(CO$1,#REF!,0)-7+'Итог по классам'!$B142,,,),"р")</f>
        <v>#REF!</v>
      </c>
      <c r="CP142" s="43" t="e">
        <f ca="1">COUNTIF(OFFSET(class9_2,MATCH(CP$1,#REF!,0)-7+'Итог по классам'!$B142,,,),"ш")</f>
        <v>#REF!</v>
      </c>
      <c r="CQ142" s="44" t="e">
        <f ca="1">COUNTIF(OFFSET(class9_1,MATCH(CQ$1,#REF!,0)-7+'Итог по классам'!$B142,,,),"Ф")</f>
        <v>#REF!</v>
      </c>
      <c r="CR142" s="43" t="e">
        <f ca="1">COUNTIF(OFFSET(class9_1,MATCH(CR$1,#REF!,0)-7+'Итог по классам'!$B142,,,),"р")</f>
        <v>#REF!</v>
      </c>
      <c r="CS142" s="43" t="e">
        <f ca="1">COUNTIF(OFFSET(class9_1,MATCH(CS$1,#REF!,0)-7+'Итог по классам'!$B142,,,),"ш")</f>
        <v>#REF!</v>
      </c>
      <c r="CT142" s="43" t="e">
        <f ca="1">COUNTIF(OFFSET(class9_2,MATCH(CT$1,#REF!,0)-7+'Итог по классам'!$B142,,,),"Ф")</f>
        <v>#REF!</v>
      </c>
      <c r="CU142" s="43" t="e">
        <f ca="1">COUNTIF(OFFSET(class9_2,MATCH(CU$1,#REF!,0)-7+'Итог по классам'!$B142,,,),"р")</f>
        <v>#REF!</v>
      </c>
      <c r="CV142" s="43" t="e">
        <f ca="1">COUNTIF(OFFSET(class9_2,MATCH(CV$1,#REF!,0)-7+'Итог по классам'!$B142,,,),"ш")</f>
        <v>#REF!</v>
      </c>
      <c r="CW142" s="44" t="e">
        <f ca="1">COUNTIF(OFFSET(class9_1,MATCH(CW$1,#REF!,0)-7+'Итог по классам'!$B142,,,),"Ф")</f>
        <v>#REF!</v>
      </c>
      <c r="CX142" s="43" t="e">
        <f ca="1">COUNTIF(OFFSET(class9_1,MATCH(CX$1,#REF!,0)-7+'Итог по классам'!$B142,,,),"р")</f>
        <v>#REF!</v>
      </c>
      <c r="CY142" s="43" t="e">
        <f ca="1">COUNTIF(OFFSET(class9_1,MATCH(CY$1,#REF!,0)-7+'Итог по классам'!$B142,,,),"ш")</f>
        <v>#REF!</v>
      </c>
      <c r="CZ142" s="43" t="e">
        <f ca="1">COUNTIF(OFFSET(class9_2,MATCH(CZ$1,#REF!,0)-7+'Итог по классам'!$B142,,,),"Ф")</f>
        <v>#REF!</v>
      </c>
      <c r="DA142" s="43" t="e">
        <f ca="1">COUNTIF(OFFSET(class9_2,MATCH(DA$1,#REF!,0)-7+'Итог по классам'!$B142,,,),"р")</f>
        <v>#REF!</v>
      </c>
      <c r="DB142" s="43" t="e">
        <f ca="1">COUNTIF(OFFSET(class9_2,MATCH(DB$1,#REF!,0)-7+'Итог по классам'!$B142,,,),"ш")</f>
        <v>#REF!</v>
      </c>
      <c r="DC142" s="44" t="e">
        <f ca="1">COUNTIF(OFFSET(class9_1,MATCH(DC$1,#REF!,0)-7+'Итог по классам'!$B142,,,),"Ф")</f>
        <v>#REF!</v>
      </c>
      <c r="DD142" s="43" t="e">
        <f ca="1">COUNTIF(OFFSET(class9_1,MATCH(DD$1,#REF!,0)-7+'Итог по классам'!$B142,,,),"р")</f>
        <v>#REF!</v>
      </c>
      <c r="DE142" s="43" t="e">
        <f ca="1">COUNTIF(OFFSET(class9_1,MATCH(DE$1,#REF!,0)-7+'Итог по классам'!$B142,,,),"ш")</f>
        <v>#REF!</v>
      </c>
      <c r="DF142" s="43" t="e">
        <f ca="1">COUNTIF(OFFSET(class9_2,MATCH(DF$1,#REF!,0)-7+'Итог по классам'!$B142,,,),"Ф")</f>
        <v>#REF!</v>
      </c>
      <c r="DG142" s="43" t="e">
        <f ca="1">COUNTIF(OFFSET(class9_2,MATCH(DG$1,#REF!,0)-7+'Итог по классам'!$B142,,,),"р")</f>
        <v>#REF!</v>
      </c>
      <c r="DH142" s="43" t="e">
        <f ca="1">COUNTIF(OFFSET(class9_2,MATCH(DH$1,#REF!,0)-7+'Итог по классам'!$B142,,,),"ш")</f>
        <v>#REF!</v>
      </c>
      <c r="DI142" s="44" t="e">
        <f ca="1">COUNTIF(OFFSET(class9_1,MATCH(DI$1,#REF!,0)-7+'Итог по классам'!$B142,,,),"Ф")</f>
        <v>#REF!</v>
      </c>
      <c r="DJ142" s="43" t="e">
        <f ca="1">COUNTIF(OFFSET(class9_1,MATCH(DJ$1,#REF!,0)-7+'Итог по классам'!$B142,,,),"р")</f>
        <v>#REF!</v>
      </c>
      <c r="DK142" s="43" t="e">
        <f ca="1">COUNTIF(OFFSET(class9_1,MATCH(DK$1,#REF!,0)-7+'Итог по классам'!$B142,,,),"ш")</f>
        <v>#REF!</v>
      </c>
      <c r="DL142" s="43" t="e">
        <f ca="1">COUNTIF(OFFSET(class9_2,MATCH(DL$1,#REF!,0)-7+'Итог по классам'!$B142,,,),"Ф")</f>
        <v>#REF!</v>
      </c>
      <c r="DM142" s="43" t="e">
        <f ca="1">COUNTIF(OFFSET(class9_2,MATCH(DM$1,#REF!,0)-7+'Итог по классам'!$B142,,,),"р")</f>
        <v>#REF!</v>
      </c>
      <c r="DN142" s="43" t="e">
        <f ca="1">COUNTIF(OFFSET(class9_2,MATCH(DN$1,#REF!,0)-7+'Итог по классам'!$B142,,,),"ш")</f>
        <v>#REF!</v>
      </c>
      <c r="DO142" s="44" t="e">
        <f ca="1">COUNTIF(OFFSET(class9_1,MATCH(DO$1,#REF!,0)-7+'Итог по классам'!$B142,,,),"Ф")</f>
        <v>#REF!</v>
      </c>
      <c r="DP142" s="43" t="e">
        <f ca="1">COUNTIF(OFFSET(class9_1,MATCH(DP$1,#REF!,0)-7+'Итог по классам'!$B142,,,),"р")</f>
        <v>#REF!</v>
      </c>
      <c r="DQ142" s="43" t="e">
        <f ca="1">COUNTIF(OFFSET(class9_1,MATCH(DQ$1,#REF!,0)-7+'Итог по классам'!$B142,,,),"ш")</f>
        <v>#REF!</v>
      </c>
      <c r="DR142" s="43" t="e">
        <f ca="1">COUNTIF(OFFSET(class9_2,MATCH(DR$1,#REF!,0)-7+'Итог по классам'!$B142,,,),"Ф")</f>
        <v>#REF!</v>
      </c>
      <c r="DS142" s="43" t="e">
        <f ca="1">COUNTIF(OFFSET(class9_2,MATCH(DS$1,#REF!,0)-7+'Итог по классам'!$B142,,,),"р")</f>
        <v>#REF!</v>
      </c>
      <c r="DT142" s="43" t="e">
        <f ca="1">COUNTIF(OFFSET(class9_2,MATCH(DT$1,#REF!,0)-7+'Итог по классам'!$B142,,,),"ш")</f>
        <v>#REF!</v>
      </c>
      <c r="DU142" s="44" t="e">
        <f ca="1">COUNTIF(OFFSET(class9_1,MATCH(DU$1,#REF!,0)-7+'Итог по классам'!$B142,,,),"Ф")</f>
        <v>#REF!</v>
      </c>
      <c r="DV142" s="43" t="e">
        <f ca="1">COUNTIF(OFFSET(class9_1,MATCH(DV$1,#REF!,0)-7+'Итог по классам'!$B142,,,),"р")</f>
        <v>#REF!</v>
      </c>
      <c r="DW142" s="43" t="e">
        <f ca="1">COUNTIF(OFFSET(class9_1,MATCH(DW$1,#REF!,0)-7+'Итог по классам'!$B142,,,),"ш")</f>
        <v>#REF!</v>
      </c>
      <c r="DX142" s="43" t="e">
        <f ca="1">COUNTIF(OFFSET(class9_2,MATCH(DX$1,#REF!,0)-7+'Итог по классам'!$B142,,,),"Ф")</f>
        <v>#REF!</v>
      </c>
      <c r="DY142" s="43" t="e">
        <f ca="1">COUNTIF(OFFSET(class9_2,MATCH(DY$1,#REF!,0)-7+'Итог по классам'!$B142,,,),"р")</f>
        <v>#REF!</v>
      </c>
      <c r="DZ142" s="43" t="e">
        <f ca="1">COUNTIF(OFFSET(class9_2,MATCH(DZ$1,#REF!,0)-7+'Итог по классам'!$B142,,,),"ш")</f>
        <v>#REF!</v>
      </c>
      <c r="EA142" s="44" t="e">
        <f ca="1">COUNTIF(OFFSET(class9_1,MATCH(EA$1,#REF!,0)-7+'Итог по классам'!$B142,,,),"Ф")</f>
        <v>#REF!</v>
      </c>
      <c r="EB142" s="43" t="e">
        <f ca="1">COUNTIF(OFFSET(class9_1,MATCH(EB$1,#REF!,0)-7+'Итог по классам'!$B142,,,),"р")</f>
        <v>#REF!</v>
      </c>
      <c r="EC142" s="43" t="e">
        <f ca="1">COUNTIF(OFFSET(class9_1,MATCH(EC$1,#REF!,0)-7+'Итог по классам'!$B142,,,),"ш")</f>
        <v>#REF!</v>
      </c>
      <c r="ED142" s="43" t="e">
        <f ca="1">COUNTIF(OFFSET(class9_2,MATCH(ED$1,#REF!,0)-7+'Итог по классам'!$B142,,,),"Ф")</f>
        <v>#REF!</v>
      </c>
      <c r="EE142" s="43" t="e">
        <f ca="1">COUNTIF(OFFSET(class9_2,MATCH(EE$1,#REF!,0)-7+'Итог по классам'!$B142,,,),"р")</f>
        <v>#REF!</v>
      </c>
      <c r="EF142" s="43" t="e">
        <f ca="1">COUNTIF(OFFSET(class9_2,MATCH(EF$1,#REF!,0)-7+'Итог по классам'!$B142,,,),"ш")</f>
        <v>#REF!</v>
      </c>
      <c r="EG142" s="44" t="e">
        <f ca="1">COUNTIF(OFFSET(class9_1,MATCH(EG$1,#REF!,0)-7+'Итог по классам'!$B142,,,),"Ф")</f>
        <v>#REF!</v>
      </c>
      <c r="EH142" s="43" t="e">
        <f ca="1">COUNTIF(OFFSET(class9_1,MATCH(EH$1,#REF!,0)-7+'Итог по классам'!$B142,,,),"р")</f>
        <v>#REF!</v>
      </c>
      <c r="EI142" s="43" t="e">
        <f ca="1">COUNTIF(OFFSET(class9_1,MATCH(EI$1,#REF!,0)-7+'Итог по классам'!$B142,,,),"ш")</f>
        <v>#REF!</v>
      </c>
      <c r="EJ142" s="43" t="e">
        <f ca="1">COUNTIF(OFFSET(class9_2,MATCH(EJ$1,#REF!,0)-7+'Итог по классам'!$B142,,,),"Ф")</f>
        <v>#REF!</v>
      </c>
      <c r="EK142" s="43" t="e">
        <f ca="1">COUNTIF(OFFSET(class9_2,MATCH(EK$1,#REF!,0)-7+'Итог по классам'!$B142,,,),"р")</f>
        <v>#REF!</v>
      </c>
      <c r="EL142" s="43" t="e">
        <f ca="1">COUNTIF(OFFSET(class9_2,MATCH(EL$1,#REF!,0)-7+'Итог по классам'!$B142,,,),"ш")</f>
        <v>#REF!</v>
      </c>
      <c r="EM142" s="44" t="e">
        <f ca="1">COUNTIF(OFFSET(class9_1,MATCH(EM$1,#REF!,0)-7+'Итог по классам'!$B142,,,),"Ф")</f>
        <v>#REF!</v>
      </c>
      <c r="EN142" s="43" t="e">
        <f ca="1">COUNTIF(OFFSET(class9_1,MATCH(EN$1,#REF!,0)-7+'Итог по классам'!$B142,,,),"р")</f>
        <v>#REF!</v>
      </c>
      <c r="EO142" s="43" t="e">
        <f ca="1">COUNTIF(OFFSET(class9_1,MATCH(EO$1,#REF!,0)-7+'Итог по классам'!$B142,,,),"ш")</f>
        <v>#REF!</v>
      </c>
      <c r="EP142" s="43" t="e">
        <f ca="1">COUNTIF(OFFSET(class9_2,MATCH(EP$1,#REF!,0)-7+'Итог по классам'!$B142,,,),"Ф")</f>
        <v>#REF!</v>
      </c>
      <c r="EQ142" s="43" t="e">
        <f ca="1">COUNTIF(OFFSET(class9_2,MATCH(EQ$1,#REF!,0)-7+'Итог по классам'!$B142,,,),"р")</f>
        <v>#REF!</v>
      </c>
      <c r="ER142" s="43" t="e">
        <f ca="1">COUNTIF(OFFSET(class9_2,MATCH(ER$1,#REF!,0)-7+'Итог по классам'!$B142,,,),"ш")</f>
        <v>#REF!</v>
      </c>
      <c r="ES142" s="44" t="e">
        <f ca="1">COUNTIF(OFFSET(class9_1,MATCH(ES$1,#REF!,0)-7+'Итог по классам'!$B142,,,),"Ф")</f>
        <v>#REF!</v>
      </c>
      <c r="ET142" s="43" t="e">
        <f ca="1">COUNTIF(OFFSET(class9_1,MATCH(ET$1,#REF!,0)-7+'Итог по классам'!$B142,,,),"р")</f>
        <v>#REF!</v>
      </c>
      <c r="EU142" s="43" t="e">
        <f ca="1">COUNTIF(OFFSET(class9_1,MATCH(EU$1,#REF!,0)-7+'Итог по классам'!$B142,,,),"ш")</f>
        <v>#REF!</v>
      </c>
      <c r="EV142" s="43" t="e">
        <f ca="1">COUNTIF(OFFSET(class9_2,MATCH(EV$1,#REF!,0)-7+'Итог по классам'!$B142,,,),"Ф")</f>
        <v>#REF!</v>
      </c>
      <c r="EW142" s="43" t="e">
        <f ca="1">COUNTIF(OFFSET(class9_2,MATCH(EW$1,#REF!,0)-7+'Итог по классам'!$B142,,,),"р")</f>
        <v>#REF!</v>
      </c>
      <c r="EX142" s="43" t="e">
        <f ca="1">COUNTIF(OFFSET(class9_2,MATCH(EX$1,#REF!,0)-7+'Итог по классам'!$B142,,,),"ш")</f>
        <v>#REF!</v>
      </c>
      <c r="EY142" s="44" t="e">
        <f ca="1">COUNTIF(OFFSET(class9_1,MATCH(EY$1,#REF!,0)-7+'Итог по классам'!$B142,,,),"Ф")</f>
        <v>#REF!</v>
      </c>
      <c r="EZ142" s="43" t="e">
        <f ca="1">COUNTIF(OFFSET(class9_1,MATCH(EZ$1,#REF!,0)-7+'Итог по классам'!$B142,,,),"р")</f>
        <v>#REF!</v>
      </c>
      <c r="FA142" s="43" t="e">
        <f ca="1">COUNTIF(OFFSET(class9_1,MATCH(FA$1,#REF!,0)-7+'Итог по классам'!$B142,,,),"ш")</f>
        <v>#REF!</v>
      </c>
      <c r="FB142" s="43" t="e">
        <f ca="1">COUNTIF(OFFSET(class9_2,MATCH(FB$1,#REF!,0)-7+'Итог по классам'!$B142,,,),"Ф")</f>
        <v>#REF!</v>
      </c>
      <c r="FC142" s="43" t="e">
        <f ca="1">COUNTIF(OFFSET(class9_2,MATCH(FC$1,#REF!,0)-7+'Итог по классам'!$B142,,,),"р")</f>
        <v>#REF!</v>
      </c>
      <c r="FD142" s="43" t="e">
        <f ca="1">COUNTIF(OFFSET(class9_2,MATCH(FD$1,#REF!,0)-7+'Итог по классам'!$B142,,,),"ш")</f>
        <v>#REF!</v>
      </c>
      <c r="FE142" s="44" t="e">
        <f ca="1">COUNTIF(OFFSET(class9_1,MATCH(FE$1,#REF!,0)-7+'Итог по классам'!$B142,,,),"Ф")</f>
        <v>#REF!</v>
      </c>
      <c r="FF142" s="43" t="e">
        <f ca="1">COUNTIF(OFFSET(class9_1,MATCH(FF$1,#REF!,0)-7+'Итог по классам'!$B142,,,),"р")</f>
        <v>#REF!</v>
      </c>
      <c r="FG142" s="43" t="e">
        <f ca="1">COUNTIF(OFFSET(class9_1,MATCH(FG$1,#REF!,0)-7+'Итог по классам'!$B142,,,),"ш")</f>
        <v>#REF!</v>
      </c>
      <c r="FH142" s="43" t="e">
        <f ca="1">COUNTIF(OFFSET(class9_2,MATCH(FH$1,#REF!,0)-7+'Итог по классам'!$B142,,,),"Ф")</f>
        <v>#REF!</v>
      </c>
      <c r="FI142" s="43" t="e">
        <f ca="1">COUNTIF(OFFSET(class9_2,MATCH(FI$1,#REF!,0)-7+'Итог по классам'!$B142,,,),"р")</f>
        <v>#REF!</v>
      </c>
      <c r="FJ142" s="43" t="e">
        <f ca="1">COUNTIF(OFFSET(class9_2,MATCH(FJ$1,#REF!,0)-7+'Итог по классам'!$B142,,,),"ш")</f>
        <v>#REF!</v>
      </c>
      <c r="FK142" s="44" t="e">
        <f ca="1">COUNTIF(OFFSET(class9_1,MATCH(FK$1,#REF!,0)-7+'Итог по классам'!$B142,,,),"Ф")</f>
        <v>#REF!</v>
      </c>
      <c r="FL142" s="43" t="e">
        <f ca="1">COUNTIF(OFFSET(class9_1,MATCH(FL$1,#REF!,0)-7+'Итог по классам'!$B142,,,),"р")</f>
        <v>#REF!</v>
      </c>
      <c r="FM142" s="43" t="e">
        <f ca="1">COUNTIF(OFFSET(class9_1,MATCH(FM$1,#REF!,0)-7+'Итог по классам'!$B142,,,),"ш")</f>
        <v>#REF!</v>
      </c>
      <c r="FN142" s="43" t="e">
        <f ca="1">COUNTIF(OFFSET(class9_2,MATCH(FN$1,#REF!,0)-7+'Итог по классам'!$B142,,,),"Ф")</f>
        <v>#REF!</v>
      </c>
      <c r="FO142" s="43" t="e">
        <f ca="1">COUNTIF(OFFSET(class9_2,MATCH(FO$1,#REF!,0)-7+'Итог по классам'!$B142,,,),"р")</f>
        <v>#REF!</v>
      </c>
      <c r="FP142" s="43" t="e">
        <f ca="1">COUNTIF(OFFSET(class9_2,MATCH(FP$1,#REF!,0)-7+'Итог по классам'!$B142,,,),"ш")</f>
        <v>#REF!</v>
      </c>
      <c r="FQ142" s="44" t="e">
        <f ca="1">COUNTIF(OFFSET(class9_1,MATCH(FQ$1,#REF!,0)-7+'Итог по классам'!$B142,,,),"Ф")</f>
        <v>#REF!</v>
      </c>
      <c r="FR142" s="43" t="e">
        <f ca="1">COUNTIF(OFFSET(class9_1,MATCH(FR$1,#REF!,0)-7+'Итог по классам'!$B142,,,),"р")</f>
        <v>#REF!</v>
      </c>
      <c r="FS142" s="43" t="e">
        <f ca="1">COUNTIF(OFFSET(class9_1,MATCH(FS$1,#REF!,0)-7+'Итог по классам'!$B142,,,),"ш")</f>
        <v>#REF!</v>
      </c>
      <c r="FT142" s="43" t="e">
        <f ca="1">COUNTIF(OFFSET(class9_2,MATCH(FT$1,#REF!,0)-7+'Итог по классам'!$B142,,,),"Ф")</f>
        <v>#REF!</v>
      </c>
      <c r="FU142" s="43" t="e">
        <f ca="1">COUNTIF(OFFSET(class9_2,MATCH(FU$1,#REF!,0)-7+'Итог по классам'!$B142,,,),"р")</f>
        <v>#REF!</v>
      </c>
      <c r="FV142" s="43" t="e">
        <f ca="1">COUNTIF(OFFSET(class9_2,MATCH(FV$1,#REF!,0)-7+'Итог по классам'!$B142,,,),"ш")</f>
        <v>#REF!</v>
      </c>
      <c r="FW142" s="44" t="e">
        <f ca="1">COUNTIF(OFFSET(class9_1,MATCH(FW$1,#REF!,0)-7+'Итог по классам'!$B142,,,),"Ф")</f>
        <v>#REF!</v>
      </c>
      <c r="FX142" s="43" t="e">
        <f ca="1">COUNTIF(OFFSET(class9_1,MATCH(FX$1,#REF!,0)-7+'Итог по классам'!$B142,,,),"р")</f>
        <v>#REF!</v>
      </c>
      <c r="FY142" s="43" t="e">
        <f ca="1">COUNTIF(OFFSET(class9_1,MATCH(FY$1,#REF!,0)-7+'Итог по классам'!$B142,,,),"ш")</f>
        <v>#REF!</v>
      </c>
      <c r="FZ142" s="43" t="e">
        <f ca="1">COUNTIF(OFFSET(class9_2,MATCH(FZ$1,#REF!,0)-7+'Итог по классам'!$B142,,,),"Ф")</f>
        <v>#REF!</v>
      </c>
      <c r="GA142" s="43" t="e">
        <f ca="1">COUNTIF(OFFSET(class9_2,MATCH(GA$1,#REF!,0)-7+'Итог по классам'!$B142,,,),"р")</f>
        <v>#REF!</v>
      </c>
      <c r="GB142" s="43" t="e">
        <f ca="1">COUNTIF(OFFSET(class9_2,MATCH(GB$1,#REF!,0)-7+'Итог по классам'!$B142,,,),"ш")</f>
        <v>#REF!</v>
      </c>
      <c r="GC142" s="44" t="e">
        <f ca="1">COUNTIF(OFFSET(class9_1,MATCH(GC$1,#REF!,0)-7+'Итог по классам'!$B142,,,),"Ф")</f>
        <v>#REF!</v>
      </c>
      <c r="GD142" s="43" t="e">
        <f ca="1">COUNTIF(OFFSET(class9_1,MATCH(GD$1,#REF!,0)-7+'Итог по классам'!$B142,,,),"р")</f>
        <v>#REF!</v>
      </c>
      <c r="GE142" s="43" t="e">
        <f ca="1">COUNTIF(OFFSET(class9_1,MATCH(GE$1,#REF!,0)-7+'Итог по классам'!$B142,,,),"ш")</f>
        <v>#REF!</v>
      </c>
      <c r="GF142" s="43" t="e">
        <f ca="1">COUNTIF(OFFSET(class9_2,MATCH(GF$1,#REF!,0)-7+'Итог по классам'!$B142,,,),"Ф")</f>
        <v>#REF!</v>
      </c>
      <c r="GG142" s="43" t="e">
        <f ca="1">COUNTIF(OFFSET(class9_2,MATCH(GG$1,#REF!,0)-7+'Итог по классам'!$B142,,,),"р")</f>
        <v>#REF!</v>
      </c>
      <c r="GH142" s="43" t="e">
        <f ca="1">COUNTIF(OFFSET(class9_2,MATCH(GH$1,#REF!,0)-7+'Итог по классам'!$B142,,,),"ш")</f>
        <v>#REF!</v>
      </c>
      <c r="GI142" s="44" t="e">
        <f ca="1">COUNTIF(OFFSET(class9_1,MATCH(GI$1,#REF!,0)-7+'Итог по классам'!$B142,,,),"Ф")</f>
        <v>#REF!</v>
      </c>
      <c r="GJ142" s="43" t="e">
        <f ca="1">COUNTIF(OFFSET(class9_1,MATCH(GJ$1,#REF!,0)-7+'Итог по классам'!$B142,,,),"р")</f>
        <v>#REF!</v>
      </c>
      <c r="GK142" s="43" t="e">
        <f ca="1">COUNTIF(OFFSET(class9_1,MATCH(GK$1,#REF!,0)-7+'Итог по классам'!$B142,,,),"ш")</f>
        <v>#REF!</v>
      </c>
      <c r="GL142" s="43" t="e">
        <f ca="1">COUNTIF(OFFSET(class9_2,MATCH(GL$1,#REF!,0)-7+'Итог по классам'!$B142,,,),"Ф")</f>
        <v>#REF!</v>
      </c>
      <c r="GM142" s="43" t="e">
        <f ca="1">COUNTIF(OFFSET(class9_2,MATCH(GM$1,#REF!,0)-7+'Итог по классам'!$B142,,,),"р")</f>
        <v>#REF!</v>
      </c>
      <c r="GN142" s="43" t="e">
        <f ca="1">COUNTIF(OFFSET(class9_2,MATCH(GN$1,#REF!,0)-7+'Итог по классам'!$B142,,,),"ш")</f>
        <v>#REF!</v>
      </c>
      <c r="GO142" s="44" t="e">
        <f ca="1">COUNTIF(OFFSET(class9_1,MATCH(GO$1,#REF!,0)-7+'Итог по классам'!$B142,,,),"Ф")</f>
        <v>#REF!</v>
      </c>
      <c r="GP142" s="43" t="e">
        <f ca="1">COUNTIF(OFFSET(class9_1,MATCH(GP$1,#REF!,0)-7+'Итог по классам'!$B142,,,),"р")</f>
        <v>#REF!</v>
      </c>
      <c r="GQ142" s="43" t="e">
        <f ca="1">COUNTIF(OFFSET(class9_1,MATCH(GQ$1,#REF!,0)-7+'Итог по классам'!$B142,,,),"ш")</f>
        <v>#REF!</v>
      </c>
      <c r="GR142" s="43" t="e">
        <f ca="1">COUNTIF(OFFSET(class9_2,MATCH(GR$1,#REF!,0)-7+'Итог по классам'!$B142,,,),"Ф")</f>
        <v>#REF!</v>
      </c>
      <c r="GS142" s="43" t="e">
        <f ca="1">COUNTIF(OFFSET(class9_2,MATCH(GS$1,#REF!,0)-7+'Итог по классам'!$B142,,,),"р")</f>
        <v>#REF!</v>
      </c>
      <c r="GT142" s="43" t="e">
        <f ca="1">COUNTIF(OFFSET(class9_2,MATCH(GT$1,#REF!,0)-7+'Итог по классам'!$B142,,,),"ш")</f>
        <v>#REF!</v>
      </c>
      <c r="GU142" s="44" t="e">
        <f ca="1">COUNTIF(OFFSET(class9_1,MATCH(GU$1,#REF!,0)-7+'Итог по классам'!$B142,,,),"Ф")</f>
        <v>#REF!</v>
      </c>
      <c r="GV142" s="43" t="e">
        <f ca="1">COUNTIF(OFFSET(class9_1,MATCH(GV$1,#REF!,0)-7+'Итог по классам'!$B142,,,),"р")</f>
        <v>#REF!</v>
      </c>
      <c r="GW142" s="43" t="e">
        <f ca="1">COUNTIF(OFFSET(class9_1,MATCH(GW$1,#REF!,0)-7+'Итог по классам'!$B142,,,),"ш")</f>
        <v>#REF!</v>
      </c>
      <c r="GX142" s="43" t="e">
        <f ca="1">COUNTIF(OFFSET(class9_2,MATCH(GX$1,#REF!,0)-7+'Итог по классам'!$B142,,,),"Ф")</f>
        <v>#REF!</v>
      </c>
      <c r="GY142" s="43" t="e">
        <f ca="1">COUNTIF(OFFSET(class9_2,MATCH(GY$1,#REF!,0)-7+'Итог по классам'!$B142,,,),"р")</f>
        <v>#REF!</v>
      </c>
      <c r="GZ142" s="43" t="e">
        <f ca="1">COUNTIF(OFFSET(class9_2,MATCH(GZ$1,#REF!,0)-7+'Итог по классам'!$B142,,,),"ш")</f>
        <v>#REF!</v>
      </c>
      <c r="HA142" s="44" t="e">
        <f ca="1">COUNTIF(OFFSET(class9_1,MATCH(HA$1,#REF!,0)-7+'Итог по классам'!$B142,,,),"Ф")</f>
        <v>#REF!</v>
      </c>
      <c r="HB142" s="43" t="e">
        <f ca="1">COUNTIF(OFFSET(class9_1,MATCH(HB$1,#REF!,0)-7+'Итог по классам'!$B142,,,),"р")</f>
        <v>#REF!</v>
      </c>
      <c r="HC142" s="43" t="e">
        <f ca="1">COUNTIF(OFFSET(class9_1,MATCH(HC$1,#REF!,0)-7+'Итог по классам'!$B142,,,),"ш")</f>
        <v>#REF!</v>
      </c>
      <c r="HD142" s="43" t="e">
        <f ca="1">COUNTIF(OFFSET(class9_2,MATCH(HD$1,#REF!,0)-7+'Итог по классам'!$B142,,,),"Ф")</f>
        <v>#REF!</v>
      </c>
      <c r="HE142" s="43" t="e">
        <f ca="1">COUNTIF(OFFSET(class9_2,MATCH(HE$1,#REF!,0)-7+'Итог по классам'!$B142,,,),"р")</f>
        <v>#REF!</v>
      </c>
      <c r="HF142" s="43" t="e">
        <f ca="1">COUNTIF(OFFSET(class9_2,MATCH(HF$1,#REF!,0)-7+'Итог по классам'!$B142,,,),"ш")</f>
        <v>#REF!</v>
      </c>
      <c r="HG142" s="44" t="e">
        <f ca="1">COUNTIF(OFFSET(class9_1,MATCH(HG$1,#REF!,0)-7+'Итог по классам'!$B142,,,),"Ф")</f>
        <v>#REF!</v>
      </c>
      <c r="HH142" s="43" t="e">
        <f ca="1">COUNTIF(OFFSET(class9_1,MATCH(HH$1,#REF!,0)-7+'Итог по классам'!$B142,,,),"р")</f>
        <v>#REF!</v>
      </c>
      <c r="HI142" s="43" t="e">
        <f ca="1">COUNTIF(OFFSET(class9_1,MATCH(HI$1,#REF!,0)-7+'Итог по классам'!$B142,,,),"ш")</f>
        <v>#REF!</v>
      </c>
      <c r="HJ142" s="43" t="e">
        <f ca="1">COUNTIF(OFFSET(class9_2,MATCH(HJ$1,#REF!,0)-7+'Итог по классам'!$B142,,,),"Ф")</f>
        <v>#REF!</v>
      </c>
      <c r="HK142" s="43" t="e">
        <f ca="1">COUNTIF(OFFSET(class9_2,MATCH(HK$1,#REF!,0)-7+'Итог по классам'!$B142,,,),"р")</f>
        <v>#REF!</v>
      </c>
      <c r="HL142" s="43" t="e">
        <f ca="1">COUNTIF(OFFSET(class9_2,MATCH(HL$1,#REF!,0)-7+'Итог по классам'!$B142,,,),"ш")</f>
        <v>#REF!</v>
      </c>
      <c r="HM142" s="44" t="e">
        <f ca="1">COUNTIF(OFFSET(class9_1,MATCH(HM$1,#REF!,0)-7+'Итог по классам'!$B142,,,),"Ф")</f>
        <v>#REF!</v>
      </c>
      <c r="HN142" s="43" t="e">
        <f ca="1">COUNTIF(OFFSET(class9_1,MATCH(HN$1,#REF!,0)-7+'Итог по классам'!$B142,,,),"р")</f>
        <v>#REF!</v>
      </c>
      <c r="HO142" s="43" t="e">
        <f ca="1">COUNTIF(OFFSET(class9_1,MATCH(HO$1,#REF!,0)-7+'Итог по классам'!$B142,,,),"ш")</f>
        <v>#REF!</v>
      </c>
      <c r="HP142" s="43" t="e">
        <f ca="1">COUNTIF(OFFSET(class9_2,MATCH(HP$1,#REF!,0)-7+'Итог по классам'!$B142,,,),"Ф")</f>
        <v>#REF!</v>
      </c>
      <c r="HQ142" s="43" t="e">
        <f ca="1">COUNTIF(OFFSET(class9_2,MATCH(HQ$1,#REF!,0)-7+'Итог по классам'!$B142,,,),"р")</f>
        <v>#REF!</v>
      </c>
      <c r="HR142" s="43" t="e">
        <f ca="1">COUNTIF(OFFSET(class9_2,MATCH(HR$1,#REF!,0)-7+'Итог по классам'!$B142,,,),"ш")</f>
        <v>#REF!</v>
      </c>
      <c r="HS142" s="44" t="e">
        <f ca="1">COUNTIF(OFFSET(class9_1,MATCH(HS$1,#REF!,0)-7+'Итог по классам'!$B142,,,),"Ф")</f>
        <v>#REF!</v>
      </c>
      <c r="HT142" s="43" t="e">
        <f ca="1">COUNTIF(OFFSET(class9_1,MATCH(HT$1,#REF!,0)-7+'Итог по классам'!$B142,,,),"р")</f>
        <v>#REF!</v>
      </c>
      <c r="HU142" s="43" t="e">
        <f ca="1">COUNTIF(OFFSET(class9_1,MATCH(HU$1,#REF!,0)-7+'Итог по классам'!$B142,,,),"ш")</f>
        <v>#REF!</v>
      </c>
      <c r="HV142" s="43" t="e">
        <f ca="1">COUNTIF(OFFSET(class9_2,MATCH(HV$1,#REF!,0)-7+'Итог по классам'!$B142,,,),"Ф")</f>
        <v>#REF!</v>
      </c>
      <c r="HW142" s="43" t="e">
        <f ca="1">COUNTIF(OFFSET(class9_2,MATCH(HW$1,#REF!,0)-7+'Итог по классам'!$B142,,,),"р")</f>
        <v>#REF!</v>
      </c>
      <c r="HX142" s="43" t="e">
        <f ca="1">COUNTIF(OFFSET(class9_2,MATCH(HX$1,#REF!,0)-7+'Итог по классам'!$B142,,,),"ш")</f>
        <v>#REF!</v>
      </c>
      <c r="HY142" s="44" t="e">
        <f ca="1">COUNTIF(OFFSET(class9_1,MATCH(HY$1,#REF!,0)-7+'Итог по классам'!$B142,,,),"Ф")</f>
        <v>#REF!</v>
      </c>
      <c r="HZ142" s="43" t="e">
        <f ca="1">COUNTIF(OFFSET(class9_1,MATCH(HZ$1,#REF!,0)-7+'Итог по классам'!$B142,,,),"р")</f>
        <v>#REF!</v>
      </c>
      <c r="IA142" s="43" t="e">
        <f ca="1">COUNTIF(OFFSET(class9_1,MATCH(IA$1,#REF!,0)-7+'Итог по классам'!$B142,,,),"ш")</f>
        <v>#REF!</v>
      </c>
      <c r="IB142" s="43" t="e">
        <f ca="1">COUNTIF(OFFSET(class9_2,MATCH(IB$1,#REF!,0)-7+'Итог по классам'!$B142,,,),"Ф")</f>
        <v>#REF!</v>
      </c>
      <c r="IC142" s="43" t="e">
        <f ca="1">COUNTIF(OFFSET(class9_2,MATCH(IC$1,#REF!,0)-7+'Итог по классам'!$B142,,,),"р")</f>
        <v>#REF!</v>
      </c>
      <c r="ID142" s="43" t="e">
        <f ca="1">COUNTIF(OFFSET(class9_2,MATCH(ID$1,#REF!,0)-7+'Итог по классам'!$B142,,,),"ш")</f>
        <v>#REF!</v>
      </c>
      <c r="IE142" s="44" t="e">
        <f ca="1">COUNTIF(OFFSET(class9_1,MATCH(IE$1,#REF!,0)-7+'Итог по классам'!$B142,,,),"Ф")</f>
        <v>#REF!</v>
      </c>
      <c r="IF142" s="43" t="e">
        <f ca="1">COUNTIF(OFFSET(class9_1,MATCH(IF$1,#REF!,0)-7+'Итог по классам'!$B142,,,),"р")</f>
        <v>#REF!</v>
      </c>
      <c r="IG142" s="43" t="e">
        <f ca="1">COUNTIF(OFFSET(class9_1,MATCH(IG$1,#REF!,0)-7+'Итог по классам'!$B142,,,),"ш")</f>
        <v>#REF!</v>
      </c>
      <c r="IH142" s="43" t="e">
        <f ca="1">COUNTIF(OFFSET(class9_2,MATCH(IH$1,#REF!,0)-7+'Итог по классам'!$B142,,,),"Ф")</f>
        <v>#REF!</v>
      </c>
      <c r="II142" s="43" t="e">
        <f ca="1">COUNTIF(OFFSET(class9_2,MATCH(II$1,#REF!,0)-7+'Итог по классам'!$B142,,,),"р")</f>
        <v>#REF!</v>
      </c>
      <c r="IJ142" s="43" t="e">
        <f ca="1">COUNTIF(OFFSET(class9_2,MATCH(IJ$1,#REF!,0)-7+'Итог по классам'!$B142,,,),"ш")</f>
        <v>#REF!</v>
      </c>
      <c r="IK142" s="44" t="e">
        <f ca="1">COUNTIF(OFFSET(class9_1,MATCH(IK$1,#REF!,0)-7+'Итог по классам'!$B142,,,),"Ф")</f>
        <v>#REF!</v>
      </c>
      <c r="IL142" s="43" t="e">
        <f ca="1">COUNTIF(OFFSET(class9_1,MATCH(IL$1,#REF!,0)-7+'Итог по классам'!$B142,,,),"р")</f>
        <v>#REF!</v>
      </c>
      <c r="IM142" s="43" t="e">
        <f ca="1">COUNTIF(OFFSET(class9_1,MATCH(IM$1,#REF!,0)-7+'Итог по классам'!$B142,,,),"ш")</f>
        <v>#REF!</v>
      </c>
      <c r="IN142" s="43" t="e">
        <f ca="1">COUNTIF(OFFSET(class9_2,MATCH(IN$1,#REF!,0)-7+'Итог по классам'!$B142,,,),"Ф")</f>
        <v>#REF!</v>
      </c>
      <c r="IO142" s="43" t="e">
        <f ca="1">COUNTIF(OFFSET(class9_2,MATCH(IO$1,#REF!,0)-7+'Итог по классам'!$B142,,,),"р")</f>
        <v>#REF!</v>
      </c>
      <c r="IP142" s="43" t="e">
        <f ca="1">COUNTIF(OFFSET(class9_2,MATCH(IP$1,#REF!,0)-7+'Итог по классам'!$B142,,,),"ш")</f>
        <v>#REF!</v>
      </c>
      <c r="IQ142" s="44" t="e">
        <f ca="1">COUNTIF(OFFSET(class9_1,MATCH(IQ$1,#REF!,0)-7+'Итог по классам'!$B142,,,),"Ф")</f>
        <v>#REF!</v>
      </c>
      <c r="IR142" s="43" t="e">
        <f ca="1">COUNTIF(OFFSET(class9_1,MATCH(IR$1,#REF!,0)-7+'Итог по классам'!$B142,,,),"р")</f>
        <v>#REF!</v>
      </c>
      <c r="IS142" s="43" t="e">
        <f ca="1">COUNTIF(OFFSET(class9_1,MATCH(IS$1,#REF!,0)-7+'Итог по классам'!$B142,,,),"ш")</f>
        <v>#REF!</v>
      </c>
      <c r="IT142" s="43" t="e">
        <f ca="1">COUNTIF(OFFSET(class9_2,MATCH(IT$1,#REF!,0)-7+'Итог по классам'!$B142,,,),"Ф")</f>
        <v>#REF!</v>
      </c>
      <c r="IU142" s="43" t="e">
        <f ca="1">COUNTIF(OFFSET(class9_2,MATCH(IU$1,#REF!,0)-7+'Итог по классам'!$B142,,,),"р")</f>
        <v>#REF!</v>
      </c>
      <c r="IV142" s="43" t="e">
        <f ca="1">COUNTIF(OFFSET(class9_2,MATCH(IV$1,#REF!,0)-7+'Итог по классам'!$B142,,,),"ш")</f>
        <v>#REF!</v>
      </c>
      <c r="IW142" s="44" t="e">
        <f ca="1">COUNTIF(OFFSET(class9_1,MATCH(IW$1,#REF!,0)-7+'Итог по классам'!$B142,,,),"Ф")</f>
        <v>#REF!</v>
      </c>
      <c r="IX142" s="43" t="e">
        <f ca="1">COUNTIF(OFFSET(class9_1,MATCH(IX$1,#REF!,0)-7+'Итог по классам'!$B142,,,),"р")</f>
        <v>#REF!</v>
      </c>
      <c r="IY142" s="43" t="e">
        <f ca="1">COUNTIF(OFFSET(class9_1,MATCH(IY$1,#REF!,0)-7+'Итог по классам'!$B142,,,),"ш")</f>
        <v>#REF!</v>
      </c>
      <c r="IZ142" s="43" t="e">
        <f ca="1">COUNTIF(OFFSET(class9_2,MATCH(IZ$1,#REF!,0)-7+'Итог по классам'!$B142,,,),"Ф")</f>
        <v>#REF!</v>
      </c>
      <c r="JA142" s="43" t="e">
        <f ca="1">COUNTIF(OFFSET(class9_2,MATCH(JA$1,#REF!,0)-7+'Итог по классам'!$B142,,,),"р")</f>
        <v>#REF!</v>
      </c>
      <c r="JB142" s="43" t="e">
        <f ca="1">COUNTIF(OFFSET(class9_2,MATCH(JB$1,#REF!,0)-7+'Итог по классам'!$B142,,,),"ш")</f>
        <v>#REF!</v>
      </c>
      <c r="JC142" s="44" t="e">
        <f ca="1">COUNTIF(OFFSET(class9_1,MATCH(JC$1,#REF!,0)-7+'Итог по классам'!$B142,,,),"Ф")</f>
        <v>#REF!</v>
      </c>
      <c r="JD142" s="43" t="e">
        <f ca="1">COUNTIF(OFFSET(class9_1,MATCH(JD$1,#REF!,0)-7+'Итог по классам'!$B142,,,),"р")</f>
        <v>#REF!</v>
      </c>
      <c r="JE142" s="43" t="e">
        <f ca="1">COUNTIF(OFFSET(class9_1,MATCH(JE$1,#REF!,0)-7+'Итог по классам'!$B142,,,),"ш")</f>
        <v>#REF!</v>
      </c>
      <c r="JF142" s="43" t="e">
        <f ca="1">COUNTIF(OFFSET(class9_2,MATCH(JF$1,#REF!,0)-7+'Итог по классам'!$B142,,,),"Ф")</f>
        <v>#REF!</v>
      </c>
      <c r="JG142" s="43" t="e">
        <f ca="1">COUNTIF(OFFSET(class9_2,MATCH(JG$1,#REF!,0)-7+'Итог по классам'!$B142,,,),"р")</f>
        <v>#REF!</v>
      </c>
      <c r="JH142" s="43" t="e">
        <f ca="1">COUNTIF(OFFSET(class9_2,MATCH(JH$1,#REF!,0)-7+'Итог по классам'!$B142,,,),"ш")</f>
        <v>#REF!</v>
      </c>
      <c r="JI142" s="44" t="e">
        <f ca="1">COUNTIF(OFFSET(class9_1,MATCH(JI$1,#REF!,0)-7+'Итог по классам'!$B142,,,),"Ф")</f>
        <v>#REF!</v>
      </c>
      <c r="JJ142" s="43" t="e">
        <f ca="1">COUNTIF(OFFSET(class9_1,MATCH(JJ$1,#REF!,0)-7+'Итог по классам'!$B142,,,),"р")</f>
        <v>#REF!</v>
      </c>
      <c r="JK142" s="43" t="e">
        <f ca="1">COUNTIF(OFFSET(class9_1,MATCH(JK$1,#REF!,0)-7+'Итог по классам'!$B142,,,),"ш")</f>
        <v>#REF!</v>
      </c>
      <c r="JL142" s="43" t="e">
        <f ca="1">COUNTIF(OFFSET(class9_2,MATCH(JL$1,#REF!,0)-7+'Итог по классам'!$B142,,,),"Ф")</f>
        <v>#REF!</v>
      </c>
      <c r="JM142" s="43" t="e">
        <f ca="1">COUNTIF(OFFSET(class9_2,MATCH(JM$1,#REF!,0)-7+'Итог по классам'!$B142,,,),"р")</f>
        <v>#REF!</v>
      </c>
      <c r="JN142" s="43" t="e">
        <f ca="1">COUNTIF(OFFSET(class9_2,MATCH(JN$1,#REF!,0)-7+'Итог по классам'!$B142,,,),"ш")</f>
        <v>#REF!</v>
      </c>
      <c r="JO142" s="44" t="e">
        <f ca="1">COUNTIF(OFFSET(class9_1,MATCH(JO$1,#REF!,0)-7+'Итог по классам'!$B142,,,),"Ф")</f>
        <v>#REF!</v>
      </c>
      <c r="JP142" s="43" t="e">
        <f ca="1">COUNTIF(OFFSET(class9_1,MATCH(JP$1,#REF!,0)-7+'Итог по классам'!$B142,,,),"р")</f>
        <v>#REF!</v>
      </c>
      <c r="JQ142" s="43" t="e">
        <f ca="1">COUNTIF(OFFSET(class9_1,MATCH(JQ$1,#REF!,0)-7+'Итог по классам'!$B142,,,),"ш")</f>
        <v>#REF!</v>
      </c>
      <c r="JR142" s="43" t="e">
        <f ca="1">COUNTIF(OFFSET(class9_2,MATCH(JR$1,#REF!,0)-7+'Итог по классам'!$B142,,,),"Ф")</f>
        <v>#REF!</v>
      </c>
      <c r="JS142" s="43" t="e">
        <f ca="1">COUNTIF(OFFSET(class9_2,MATCH(JS$1,#REF!,0)-7+'Итог по классам'!$B142,,,),"р")</f>
        <v>#REF!</v>
      </c>
      <c r="JT142" s="43" t="e">
        <f ca="1">COUNTIF(OFFSET(class9_2,MATCH(JT$1,#REF!,0)-7+'Итог по классам'!$B142,,,),"ш")</f>
        <v>#REF!</v>
      </c>
      <c r="JU142" s="44" t="e">
        <f ca="1">COUNTIF(OFFSET(class9_1,MATCH(JU$1,#REF!,0)-7+'Итог по классам'!$B142,,,),"Ф")</f>
        <v>#REF!</v>
      </c>
      <c r="JV142" s="43" t="e">
        <f ca="1">COUNTIF(OFFSET(class9_1,MATCH(JV$1,#REF!,0)-7+'Итог по классам'!$B142,,,),"р")</f>
        <v>#REF!</v>
      </c>
      <c r="JW142" s="43" t="e">
        <f ca="1">COUNTIF(OFFSET(class9_1,MATCH(JW$1,#REF!,0)-7+'Итог по классам'!$B142,,,),"ш")</f>
        <v>#REF!</v>
      </c>
      <c r="JX142" s="43" t="e">
        <f ca="1">COUNTIF(OFFSET(class9_2,MATCH(JX$1,#REF!,0)-7+'Итог по классам'!$B142,,,),"Ф")</f>
        <v>#REF!</v>
      </c>
      <c r="JY142" s="43" t="e">
        <f ca="1">COUNTIF(OFFSET(class9_2,MATCH(JY$1,#REF!,0)-7+'Итог по классам'!$B142,,,),"р")</f>
        <v>#REF!</v>
      </c>
      <c r="JZ142" s="43" t="e">
        <f ca="1">COUNTIF(OFFSET(class9_2,MATCH(JZ$1,#REF!,0)-7+'Итог по классам'!$B142,,,),"ш")</f>
        <v>#REF!</v>
      </c>
      <c r="KA142" s="44" t="e">
        <f ca="1">COUNTIF(OFFSET(class9_1,MATCH(KA$1,#REF!,0)-7+'Итог по классам'!$B142,,,),"Ф")</f>
        <v>#REF!</v>
      </c>
      <c r="KB142" s="43" t="e">
        <f ca="1">COUNTIF(OFFSET(class9_1,MATCH(KB$1,#REF!,0)-7+'Итог по классам'!$B142,,,),"р")</f>
        <v>#REF!</v>
      </c>
      <c r="KC142" s="43" t="e">
        <f ca="1">COUNTIF(OFFSET(class9_1,MATCH(KC$1,#REF!,0)-7+'Итог по классам'!$B142,,,),"ш")</f>
        <v>#REF!</v>
      </c>
      <c r="KD142" s="43" t="e">
        <f ca="1">COUNTIF(OFFSET(class9_2,MATCH(KD$1,#REF!,0)-7+'Итог по классам'!$B142,,,),"Ф")</f>
        <v>#REF!</v>
      </c>
      <c r="KE142" s="43" t="e">
        <f ca="1">COUNTIF(OFFSET(class9_2,MATCH(KE$1,#REF!,0)-7+'Итог по классам'!$B142,,,),"р")</f>
        <v>#REF!</v>
      </c>
      <c r="KF142" s="43" t="e">
        <f ca="1">COUNTIF(OFFSET(class9_2,MATCH(KF$1,#REF!,0)-7+'Итог по классам'!$B142,,,),"ш")</f>
        <v>#REF!</v>
      </c>
      <c r="KG142" s="44" t="e">
        <f ca="1">COUNTIF(OFFSET(class9_1,MATCH(KG$1,#REF!,0)-7+'Итог по классам'!$B142,,,),"Ф")</f>
        <v>#REF!</v>
      </c>
      <c r="KH142" s="43" t="e">
        <f ca="1">COUNTIF(OFFSET(class9_1,MATCH(KH$1,#REF!,0)-7+'Итог по классам'!$B142,,,),"р")</f>
        <v>#REF!</v>
      </c>
      <c r="KI142" s="43" t="e">
        <f ca="1">COUNTIF(OFFSET(class9_1,MATCH(KI$1,#REF!,0)-7+'Итог по классам'!$B142,,,),"ш")</f>
        <v>#REF!</v>
      </c>
      <c r="KJ142" s="43" t="e">
        <f ca="1">COUNTIF(OFFSET(class9_2,MATCH(KJ$1,#REF!,0)-7+'Итог по классам'!$B142,,,),"Ф")</f>
        <v>#REF!</v>
      </c>
      <c r="KK142" s="43" t="e">
        <f ca="1">COUNTIF(OFFSET(class9_2,MATCH(KK$1,#REF!,0)-7+'Итог по классам'!$B142,,,),"р")</f>
        <v>#REF!</v>
      </c>
      <c r="KL142" s="43" t="e">
        <f ca="1">COUNTIF(OFFSET(class9_2,MATCH(KL$1,#REF!,0)-7+'Итог по классам'!$B142,,,),"ш")</f>
        <v>#REF!</v>
      </c>
      <c r="KM142" s="44" t="e">
        <f ca="1">COUNTIF(OFFSET(class9_1,MATCH(KM$1,#REF!,0)-7+'Итог по классам'!$B142,,,),"Ф")</f>
        <v>#REF!</v>
      </c>
      <c r="KN142" s="43" t="e">
        <f ca="1">COUNTIF(OFFSET(class9_1,MATCH(KN$1,#REF!,0)-7+'Итог по классам'!$B142,,,),"р")</f>
        <v>#REF!</v>
      </c>
      <c r="KO142" s="43" t="e">
        <f ca="1">COUNTIF(OFFSET(class9_1,MATCH(KO$1,#REF!,0)-7+'Итог по классам'!$B142,,,),"ш")</f>
        <v>#REF!</v>
      </c>
      <c r="KP142" s="43" t="e">
        <f ca="1">COUNTIF(OFFSET(class9_2,MATCH(KP$1,#REF!,0)-7+'Итог по классам'!$B142,,,),"Ф")</f>
        <v>#REF!</v>
      </c>
      <c r="KQ142" s="43" t="e">
        <f ca="1">COUNTIF(OFFSET(class9_2,MATCH(KQ$1,#REF!,0)-7+'Итог по классам'!$B142,,,),"р")</f>
        <v>#REF!</v>
      </c>
      <c r="KR142" s="43" t="e">
        <f ca="1">COUNTIF(OFFSET(class9_2,MATCH(KR$1,#REF!,0)-7+'Итог по классам'!$B142,,,),"ш")</f>
        <v>#REF!</v>
      </c>
    </row>
    <row r="143" spans="1:304" customFormat="1">
      <c r="A143" t="e">
        <f>A142</f>
        <v>#REF!</v>
      </c>
      <c r="B143" s="43">
        <v>7</v>
      </c>
      <c r="C143" s="3" t="s">
        <v>71</v>
      </c>
      <c r="D143" s="3" t="s">
        <v>58</v>
      </c>
      <c r="E143" s="43" t="e">
        <f ca="1">COUNTIF(OFFSET(class9_1,MATCH(E$1,#REF!,0)-7+'Итог по классам'!$B143,,,),"Ф")</f>
        <v>#REF!</v>
      </c>
      <c r="F143" s="43" t="e">
        <f ca="1">COUNTIF(OFFSET(class9_1,MATCH(F$1,#REF!,0)-7+'Итог по классам'!$B143,,,),"р")</f>
        <v>#REF!</v>
      </c>
      <c r="G143" s="43" t="e">
        <f ca="1">COUNTIF(OFFSET(class9_1,MATCH(G$1,#REF!,0)-7+'Итог по классам'!$B143,,,),"ш")</f>
        <v>#REF!</v>
      </c>
      <c r="H143" s="43" t="e">
        <f ca="1">COUNTIF(OFFSET(class9_2,MATCH(H$1,#REF!,0)-7+'Итог по классам'!$B143,,,),"Ф")</f>
        <v>#REF!</v>
      </c>
      <c r="I143" s="43" t="e">
        <f ca="1">COUNTIF(OFFSET(class9_2,MATCH(I$1,#REF!,0)-7+'Итог по классам'!$B143,,,),"р")</f>
        <v>#REF!</v>
      </c>
      <c r="J143" s="43" t="e">
        <f ca="1">COUNTIF(OFFSET(class9_2,MATCH(J$1,#REF!,0)-7+'Итог по классам'!$B143,,,),"ш")</f>
        <v>#REF!</v>
      </c>
      <c r="K143" s="44" t="e">
        <f ca="1">COUNTIF(OFFSET(class9_1,MATCH(K$1,#REF!,0)-7+'Итог по классам'!$B143,,,),"Ф")</f>
        <v>#REF!</v>
      </c>
      <c r="L143" s="43" t="e">
        <f ca="1">COUNTIF(OFFSET(class9_1,MATCH(L$1,#REF!,0)-7+'Итог по классам'!$B143,,,),"р")</f>
        <v>#REF!</v>
      </c>
      <c r="M143" s="43" t="e">
        <f ca="1">COUNTIF(OFFSET(class9_1,MATCH(M$1,#REF!,0)-7+'Итог по классам'!$B143,,,),"ш")</f>
        <v>#REF!</v>
      </c>
      <c r="N143" s="43" t="e">
        <f ca="1">COUNTIF(OFFSET(class9_2,MATCH(N$1,#REF!,0)-7+'Итог по классам'!$B143,,,),"Ф")</f>
        <v>#REF!</v>
      </c>
      <c r="O143" s="43" t="e">
        <f ca="1">COUNTIF(OFFSET(class9_2,MATCH(O$1,#REF!,0)-7+'Итог по классам'!$B143,,,),"р")</f>
        <v>#REF!</v>
      </c>
      <c r="P143" s="43" t="e">
        <f ca="1">COUNTIF(OFFSET(class9_2,MATCH(P$1,#REF!,0)-7+'Итог по классам'!$B143,,,),"ш")</f>
        <v>#REF!</v>
      </c>
      <c r="Q143" s="44" t="e">
        <f ca="1">COUNTIF(OFFSET(class9_1,MATCH(Q$1,#REF!,0)-7+'Итог по классам'!$B143,,,),"Ф")</f>
        <v>#REF!</v>
      </c>
      <c r="R143" s="43" t="e">
        <f ca="1">COUNTIF(OFFSET(class9_1,MATCH(R$1,#REF!,0)-7+'Итог по классам'!$B143,,,),"р")</f>
        <v>#REF!</v>
      </c>
      <c r="S143" s="43" t="e">
        <f ca="1">COUNTIF(OFFSET(class9_1,MATCH(S$1,#REF!,0)-7+'Итог по классам'!$B143,,,),"ш")</f>
        <v>#REF!</v>
      </c>
      <c r="T143" s="43" t="e">
        <f ca="1">COUNTIF(OFFSET(class9_2,MATCH(T$1,#REF!,0)-7+'Итог по классам'!$B143,,,),"Ф")</f>
        <v>#REF!</v>
      </c>
      <c r="U143" s="43" t="e">
        <f ca="1">COUNTIF(OFFSET(class9_2,MATCH(U$1,#REF!,0)-7+'Итог по классам'!$B143,,,),"р")</f>
        <v>#REF!</v>
      </c>
      <c r="V143" s="43" t="e">
        <f ca="1">COUNTIF(OFFSET(class9_2,MATCH(V$1,#REF!,0)-7+'Итог по классам'!$B143,,,),"ш")</f>
        <v>#REF!</v>
      </c>
      <c r="W143" s="44" t="e">
        <f ca="1">COUNTIF(OFFSET(class9_1,MATCH(W$1,#REF!,0)-7+'Итог по классам'!$B143,,,),"Ф")</f>
        <v>#REF!</v>
      </c>
      <c r="X143" s="43" t="e">
        <f ca="1">COUNTIF(OFFSET(class9_1,MATCH(X$1,#REF!,0)-7+'Итог по классам'!$B143,,,),"р")</f>
        <v>#REF!</v>
      </c>
      <c r="Y143" s="43" t="e">
        <f ca="1">COUNTIF(OFFSET(class9_1,MATCH(Y$1,#REF!,0)-7+'Итог по классам'!$B143,,,),"ш")</f>
        <v>#REF!</v>
      </c>
      <c r="Z143" s="43" t="e">
        <f ca="1">COUNTIF(OFFSET(class9_2,MATCH(Z$1,#REF!,0)-7+'Итог по классам'!$B143,,,),"Ф")</f>
        <v>#REF!</v>
      </c>
      <c r="AA143" s="43" t="e">
        <f ca="1">COUNTIF(OFFSET(class9_2,MATCH(AA$1,#REF!,0)-7+'Итог по классам'!$B143,,,),"р")</f>
        <v>#REF!</v>
      </c>
      <c r="AB143" s="43" t="e">
        <f ca="1">COUNTIF(OFFSET(class9_2,MATCH(AB$1,#REF!,0)-7+'Итог по классам'!$B143,,,),"ш")</f>
        <v>#REF!</v>
      </c>
      <c r="AC143" s="44" t="e">
        <f ca="1">COUNTIF(OFFSET(class9_1,MATCH(AC$1,#REF!,0)-7+'Итог по классам'!$B143,,,),"Ф")</f>
        <v>#REF!</v>
      </c>
      <c r="AD143" s="43" t="e">
        <f ca="1">COUNTIF(OFFSET(class9_1,MATCH(AD$1,#REF!,0)-7+'Итог по классам'!$B143,,,),"р")</f>
        <v>#REF!</v>
      </c>
      <c r="AE143" s="43" t="e">
        <f ca="1">COUNTIF(OFFSET(class9_1,MATCH(AE$1,#REF!,0)-7+'Итог по классам'!$B143,,,),"ш")</f>
        <v>#REF!</v>
      </c>
      <c r="AF143" s="43" t="e">
        <f ca="1">COUNTIF(OFFSET(class9_2,MATCH(AF$1,#REF!,0)-7+'Итог по классам'!$B143,,,),"Ф")</f>
        <v>#REF!</v>
      </c>
      <c r="AG143" s="43" t="e">
        <f ca="1">COUNTIF(OFFSET(class9_2,MATCH(AG$1,#REF!,0)-7+'Итог по классам'!$B143,,,),"р")</f>
        <v>#REF!</v>
      </c>
      <c r="AH143" s="43" t="e">
        <f ca="1">COUNTIF(OFFSET(class9_2,MATCH(AH$1,#REF!,0)-7+'Итог по классам'!$B143,,,),"ш")</f>
        <v>#REF!</v>
      </c>
      <c r="AI143" s="44" t="e">
        <f ca="1">COUNTIF(OFFSET(class9_1,MATCH(AI$1,#REF!,0)-7+'Итог по классам'!$B143,,,),"Ф")</f>
        <v>#REF!</v>
      </c>
      <c r="AJ143" s="43" t="e">
        <f ca="1">COUNTIF(OFFSET(class9_1,MATCH(AJ$1,#REF!,0)-7+'Итог по классам'!$B143,,,),"р")</f>
        <v>#REF!</v>
      </c>
      <c r="AK143" s="43" t="e">
        <f ca="1">COUNTIF(OFFSET(class9_1,MATCH(AK$1,#REF!,0)-7+'Итог по классам'!$B143,,,),"ш")</f>
        <v>#REF!</v>
      </c>
      <c r="AL143" s="43" t="e">
        <f ca="1">COUNTIF(OFFSET(class9_2,MATCH(AL$1,#REF!,0)-7+'Итог по классам'!$B143,,,),"Ф")</f>
        <v>#REF!</v>
      </c>
      <c r="AM143" s="43" t="e">
        <f ca="1">COUNTIF(OFFSET(class9_2,MATCH(AM$1,#REF!,0)-7+'Итог по классам'!$B143,,,),"р")</f>
        <v>#REF!</v>
      </c>
      <c r="AN143" s="43" t="e">
        <f ca="1">COUNTIF(OFFSET(class9_2,MATCH(AN$1,#REF!,0)-7+'Итог по классам'!$B143,,,),"ш")</f>
        <v>#REF!</v>
      </c>
      <c r="AO143" s="44" t="e">
        <f ca="1">COUNTIF(OFFSET(class9_1,MATCH(AO$1,#REF!,0)-7+'Итог по классам'!$B143,,,),"Ф")</f>
        <v>#REF!</v>
      </c>
      <c r="AP143" s="43" t="e">
        <f ca="1">COUNTIF(OFFSET(class9_1,MATCH(AP$1,#REF!,0)-7+'Итог по классам'!$B143,,,),"р")</f>
        <v>#REF!</v>
      </c>
      <c r="AQ143" s="43" t="e">
        <f ca="1">COUNTIF(OFFSET(class9_1,MATCH(AQ$1,#REF!,0)-7+'Итог по классам'!$B143,,,),"ш")</f>
        <v>#REF!</v>
      </c>
      <c r="AR143" s="43" t="e">
        <f ca="1">COUNTIF(OFFSET(class9_2,MATCH(AR$1,#REF!,0)-7+'Итог по классам'!$B143,,,),"Ф")</f>
        <v>#REF!</v>
      </c>
      <c r="AS143" s="43" t="e">
        <f ca="1">COUNTIF(OFFSET(class9_2,MATCH(AS$1,#REF!,0)-7+'Итог по классам'!$B143,,,),"р")</f>
        <v>#REF!</v>
      </c>
      <c r="AT143" s="43" t="e">
        <f ca="1">COUNTIF(OFFSET(class9_2,MATCH(AT$1,#REF!,0)-7+'Итог по классам'!$B143,,,),"ш")</f>
        <v>#REF!</v>
      </c>
      <c r="AU143" s="44" t="e">
        <f ca="1">COUNTIF(OFFSET(class9_1,MATCH(AU$1,#REF!,0)-7+'Итог по классам'!$B143,,,),"Ф")</f>
        <v>#REF!</v>
      </c>
      <c r="AV143" s="43" t="e">
        <f ca="1">COUNTIF(OFFSET(class9_1,MATCH(AV$1,#REF!,0)-7+'Итог по классам'!$B143,,,),"р")</f>
        <v>#REF!</v>
      </c>
      <c r="AW143" s="43" t="e">
        <f ca="1">COUNTIF(OFFSET(class9_1,MATCH(AW$1,#REF!,0)-7+'Итог по классам'!$B143,,,),"ш")</f>
        <v>#REF!</v>
      </c>
      <c r="AX143" s="43" t="e">
        <f ca="1">COUNTIF(OFFSET(class9_2,MATCH(AX$1,#REF!,0)-7+'Итог по классам'!$B143,,,),"Ф")</f>
        <v>#REF!</v>
      </c>
      <c r="AY143" s="43" t="e">
        <f ca="1">COUNTIF(OFFSET(class9_2,MATCH(AY$1,#REF!,0)-7+'Итог по классам'!$B143,,,),"р")</f>
        <v>#REF!</v>
      </c>
      <c r="AZ143" s="43" t="e">
        <f ca="1">COUNTIF(OFFSET(class9_2,MATCH(AZ$1,#REF!,0)-7+'Итог по классам'!$B143,,,),"ш")</f>
        <v>#REF!</v>
      </c>
      <c r="BA143" s="44" t="e">
        <f ca="1">COUNTIF(OFFSET(class9_1,MATCH(BA$1,#REF!,0)-7+'Итог по классам'!$B143,,,),"Ф")</f>
        <v>#REF!</v>
      </c>
      <c r="BB143" s="43" t="e">
        <f ca="1">COUNTIF(OFFSET(class9_1,MATCH(BB$1,#REF!,0)-7+'Итог по классам'!$B143,,,),"р")</f>
        <v>#REF!</v>
      </c>
      <c r="BC143" s="43" t="e">
        <f ca="1">COUNTIF(OFFSET(class9_1,MATCH(BC$1,#REF!,0)-7+'Итог по классам'!$B143,,,),"ш")</f>
        <v>#REF!</v>
      </c>
      <c r="BD143" s="43" t="e">
        <f ca="1">COUNTIF(OFFSET(class9_2,MATCH(BD$1,#REF!,0)-7+'Итог по классам'!$B143,,,),"Ф")</f>
        <v>#REF!</v>
      </c>
      <c r="BE143" s="43" t="e">
        <f ca="1">COUNTIF(OFFSET(class9_2,MATCH(BE$1,#REF!,0)-7+'Итог по классам'!$B143,,,),"р")</f>
        <v>#REF!</v>
      </c>
      <c r="BF143" s="43" t="e">
        <f ca="1">COUNTIF(OFFSET(class9_2,MATCH(BF$1,#REF!,0)-7+'Итог по классам'!$B143,,,),"ш")</f>
        <v>#REF!</v>
      </c>
      <c r="BG143" s="44" t="e">
        <f ca="1">COUNTIF(OFFSET(class9_1,MATCH(BG$1,#REF!,0)-7+'Итог по классам'!$B143,,,),"Ф")</f>
        <v>#REF!</v>
      </c>
      <c r="BH143" s="43" t="e">
        <f ca="1">COUNTIF(OFFSET(class9_1,MATCH(BH$1,#REF!,0)-7+'Итог по классам'!$B143,,,),"р")</f>
        <v>#REF!</v>
      </c>
      <c r="BI143" s="43" t="e">
        <f ca="1">COUNTIF(OFFSET(class9_1,MATCH(BI$1,#REF!,0)-7+'Итог по классам'!$B143,,,),"ш")</f>
        <v>#REF!</v>
      </c>
      <c r="BJ143" s="43" t="e">
        <f ca="1">COUNTIF(OFFSET(class9_2,MATCH(BJ$1,#REF!,0)-7+'Итог по классам'!$B143,,,),"Ф")</f>
        <v>#REF!</v>
      </c>
      <c r="BK143" s="43" t="e">
        <f ca="1">COUNTIF(OFFSET(class9_2,MATCH(BK$1,#REF!,0)-7+'Итог по классам'!$B143,,,),"р")</f>
        <v>#REF!</v>
      </c>
      <c r="BL143" s="43" t="e">
        <f ca="1">COUNTIF(OFFSET(class9_2,MATCH(BL$1,#REF!,0)-7+'Итог по классам'!$B143,,,),"ш")</f>
        <v>#REF!</v>
      </c>
      <c r="BM143" s="44" t="e">
        <f ca="1">COUNTIF(OFFSET(class9_1,MATCH(BM$1,#REF!,0)-7+'Итог по классам'!$B143,,,),"Ф")</f>
        <v>#REF!</v>
      </c>
      <c r="BN143" s="43" t="e">
        <f ca="1">COUNTIF(OFFSET(class9_1,MATCH(BN$1,#REF!,0)-7+'Итог по классам'!$B143,,,),"р")</f>
        <v>#REF!</v>
      </c>
      <c r="BO143" s="43" t="e">
        <f ca="1">COUNTIF(OFFSET(class9_1,MATCH(BO$1,#REF!,0)-7+'Итог по классам'!$B143,,,),"ш")</f>
        <v>#REF!</v>
      </c>
      <c r="BP143" s="43" t="e">
        <f ca="1">COUNTIF(OFFSET(class9_2,MATCH(BP$1,#REF!,0)-7+'Итог по классам'!$B143,,,),"Ф")</f>
        <v>#REF!</v>
      </c>
      <c r="BQ143" s="43" t="e">
        <f ca="1">COUNTIF(OFFSET(class9_2,MATCH(BQ$1,#REF!,0)-7+'Итог по классам'!$B143,,,),"р")</f>
        <v>#REF!</v>
      </c>
      <c r="BR143" s="43" t="e">
        <f ca="1">COUNTIF(OFFSET(class9_2,MATCH(BR$1,#REF!,0)-7+'Итог по классам'!$B143,,,),"ш")</f>
        <v>#REF!</v>
      </c>
      <c r="BS143" s="44" t="e">
        <f ca="1">COUNTIF(OFFSET(class9_1,MATCH(BS$1,#REF!,0)-7+'Итог по классам'!$B143,,,),"Ф")</f>
        <v>#REF!</v>
      </c>
      <c r="BT143" s="43" t="e">
        <f ca="1">COUNTIF(OFFSET(class9_1,MATCH(BT$1,#REF!,0)-7+'Итог по классам'!$B143,,,),"р")</f>
        <v>#REF!</v>
      </c>
      <c r="BU143" s="43" t="e">
        <f ca="1">COUNTIF(OFFSET(class9_1,MATCH(BU$1,#REF!,0)-7+'Итог по классам'!$B143,,,),"ш")</f>
        <v>#REF!</v>
      </c>
      <c r="BV143" s="43" t="e">
        <f ca="1">COUNTIF(OFFSET(class9_2,MATCH(BV$1,#REF!,0)-7+'Итог по классам'!$B143,,,),"Ф")</f>
        <v>#REF!</v>
      </c>
      <c r="BW143" s="43" t="e">
        <f ca="1">COUNTIF(OFFSET(class9_2,MATCH(BW$1,#REF!,0)-7+'Итог по классам'!$B143,,,),"р")</f>
        <v>#REF!</v>
      </c>
      <c r="BX143" s="43" t="e">
        <f ca="1">COUNTIF(OFFSET(class9_2,MATCH(BX$1,#REF!,0)-7+'Итог по классам'!$B143,,,),"ш")</f>
        <v>#REF!</v>
      </c>
      <c r="BY143" s="44" t="e">
        <f ca="1">COUNTIF(OFFSET(class9_1,MATCH(BY$1,#REF!,0)-7+'Итог по классам'!$B143,,,),"Ф")</f>
        <v>#REF!</v>
      </c>
      <c r="BZ143" s="43" t="e">
        <f ca="1">COUNTIF(OFFSET(class9_1,MATCH(BZ$1,#REF!,0)-7+'Итог по классам'!$B143,,,),"р")</f>
        <v>#REF!</v>
      </c>
      <c r="CA143" s="43" t="e">
        <f ca="1">COUNTIF(OFFSET(class9_1,MATCH(CA$1,#REF!,0)-7+'Итог по классам'!$B143,,,),"ш")</f>
        <v>#REF!</v>
      </c>
      <c r="CB143" s="43" t="e">
        <f ca="1">COUNTIF(OFFSET(class9_2,MATCH(CB$1,#REF!,0)-7+'Итог по классам'!$B143,,,),"Ф")</f>
        <v>#REF!</v>
      </c>
      <c r="CC143" s="43" t="e">
        <f ca="1">COUNTIF(OFFSET(class9_2,MATCH(CC$1,#REF!,0)-7+'Итог по классам'!$B143,,,),"р")</f>
        <v>#REF!</v>
      </c>
      <c r="CD143" s="43" t="e">
        <f ca="1">COUNTIF(OFFSET(class9_2,MATCH(CD$1,#REF!,0)-7+'Итог по классам'!$B143,,,),"ш")</f>
        <v>#REF!</v>
      </c>
      <c r="CE143" s="44" t="e">
        <f ca="1">COUNTIF(OFFSET(class9_1,MATCH(CE$1,#REF!,0)-7+'Итог по классам'!$B143,,,),"Ф")</f>
        <v>#REF!</v>
      </c>
      <c r="CF143" s="43" t="e">
        <f ca="1">COUNTIF(OFFSET(class9_1,MATCH(CF$1,#REF!,0)-7+'Итог по классам'!$B143,,,),"р")</f>
        <v>#REF!</v>
      </c>
      <c r="CG143" s="43" t="e">
        <f ca="1">COUNTIF(OFFSET(class9_1,MATCH(CG$1,#REF!,0)-7+'Итог по классам'!$B143,,,),"ш")</f>
        <v>#REF!</v>
      </c>
      <c r="CH143" s="43" t="e">
        <f ca="1">COUNTIF(OFFSET(class9_2,MATCH(CH$1,#REF!,0)-7+'Итог по классам'!$B143,,,),"Ф")</f>
        <v>#REF!</v>
      </c>
      <c r="CI143" s="43" t="e">
        <f ca="1">COUNTIF(OFFSET(class9_2,MATCH(CI$1,#REF!,0)-7+'Итог по классам'!$B143,,,),"р")</f>
        <v>#REF!</v>
      </c>
      <c r="CJ143" s="43" t="e">
        <f ca="1">COUNTIF(OFFSET(class9_2,MATCH(CJ$1,#REF!,0)-7+'Итог по классам'!$B143,,,),"ш")</f>
        <v>#REF!</v>
      </c>
      <c r="CK143" s="44" t="e">
        <f ca="1">COUNTIF(OFFSET(class9_1,MATCH(CK$1,#REF!,0)-7+'Итог по классам'!$B143,,,),"Ф")</f>
        <v>#REF!</v>
      </c>
      <c r="CL143" s="43" t="e">
        <f ca="1">COUNTIF(OFFSET(class9_1,MATCH(CL$1,#REF!,0)-7+'Итог по классам'!$B143,,,),"р")</f>
        <v>#REF!</v>
      </c>
      <c r="CM143" s="43" t="e">
        <f ca="1">COUNTIF(OFFSET(class9_1,MATCH(CM$1,#REF!,0)-7+'Итог по классам'!$B143,,,),"ш")</f>
        <v>#REF!</v>
      </c>
      <c r="CN143" s="43" t="e">
        <f ca="1">COUNTIF(OFFSET(class9_2,MATCH(CN$1,#REF!,0)-7+'Итог по классам'!$B143,,,),"Ф")</f>
        <v>#REF!</v>
      </c>
      <c r="CO143" s="43" t="e">
        <f ca="1">COUNTIF(OFFSET(class9_2,MATCH(CO$1,#REF!,0)-7+'Итог по классам'!$B143,,,),"р")</f>
        <v>#REF!</v>
      </c>
      <c r="CP143" s="43" t="e">
        <f ca="1">COUNTIF(OFFSET(class9_2,MATCH(CP$1,#REF!,0)-7+'Итог по классам'!$B143,,,),"ш")</f>
        <v>#REF!</v>
      </c>
      <c r="CQ143" s="44" t="e">
        <f ca="1">COUNTIF(OFFSET(class9_1,MATCH(CQ$1,#REF!,0)-7+'Итог по классам'!$B143,,,),"Ф")</f>
        <v>#REF!</v>
      </c>
      <c r="CR143" s="43" t="e">
        <f ca="1">COUNTIF(OFFSET(class9_1,MATCH(CR$1,#REF!,0)-7+'Итог по классам'!$B143,,,),"р")</f>
        <v>#REF!</v>
      </c>
      <c r="CS143" s="43" t="e">
        <f ca="1">COUNTIF(OFFSET(class9_1,MATCH(CS$1,#REF!,0)-7+'Итог по классам'!$B143,,,),"ш")</f>
        <v>#REF!</v>
      </c>
      <c r="CT143" s="43" t="e">
        <f ca="1">COUNTIF(OFFSET(class9_2,MATCH(CT$1,#REF!,0)-7+'Итог по классам'!$B143,,,),"Ф")</f>
        <v>#REF!</v>
      </c>
      <c r="CU143" s="43" t="e">
        <f ca="1">COUNTIF(OFFSET(class9_2,MATCH(CU$1,#REF!,0)-7+'Итог по классам'!$B143,,,),"р")</f>
        <v>#REF!</v>
      </c>
      <c r="CV143" s="43" t="e">
        <f ca="1">COUNTIF(OFFSET(class9_2,MATCH(CV$1,#REF!,0)-7+'Итог по классам'!$B143,,,),"ш")</f>
        <v>#REF!</v>
      </c>
      <c r="CW143" s="44" t="e">
        <f ca="1">COUNTIF(OFFSET(class9_1,MATCH(CW$1,#REF!,0)-7+'Итог по классам'!$B143,,,),"Ф")</f>
        <v>#REF!</v>
      </c>
      <c r="CX143" s="43" t="e">
        <f ca="1">COUNTIF(OFFSET(class9_1,MATCH(CX$1,#REF!,0)-7+'Итог по классам'!$B143,,,),"р")</f>
        <v>#REF!</v>
      </c>
      <c r="CY143" s="43" t="e">
        <f ca="1">COUNTIF(OFFSET(class9_1,MATCH(CY$1,#REF!,0)-7+'Итог по классам'!$B143,,,),"ш")</f>
        <v>#REF!</v>
      </c>
      <c r="CZ143" s="43" t="e">
        <f ca="1">COUNTIF(OFFSET(class9_2,MATCH(CZ$1,#REF!,0)-7+'Итог по классам'!$B143,,,),"Ф")</f>
        <v>#REF!</v>
      </c>
      <c r="DA143" s="43" t="e">
        <f ca="1">COUNTIF(OFFSET(class9_2,MATCH(DA$1,#REF!,0)-7+'Итог по классам'!$B143,,,),"р")</f>
        <v>#REF!</v>
      </c>
      <c r="DB143" s="43" t="e">
        <f ca="1">COUNTIF(OFFSET(class9_2,MATCH(DB$1,#REF!,0)-7+'Итог по классам'!$B143,,,),"ш")</f>
        <v>#REF!</v>
      </c>
      <c r="DC143" s="44" t="e">
        <f ca="1">COUNTIF(OFFSET(class9_1,MATCH(DC$1,#REF!,0)-7+'Итог по классам'!$B143,,,),"Ф")</f>
        <v>#REF!</v>
      </c>
      <c r="DD143" s="43" t="e">
        <f ca="1">COUNTIF(OFFSET(class9_1,MATCH(DD$1,#REF!,0)-7+'Итог по классам'!$B143,,,),"р")</f>
        <v>#REF!</v>
      </c>
      <c r="DE143" s="43" t="e">
        <f ca="1">COUNTIF(OFFSET(class9_1,MATCH(DE$1,#REF!,0)-7+'Итог по классам'!$B143,,,),"ш")</f>
        <v>#REF!</v>
      </c>
      <c r="DF143" s="43" t="e">
        <f ca="1">COUNTIF(OFFSET(class9_2,MATCH(DF$1,#REF!,0)-7+'Итог по классам'!$B143,,,),"Ф")</f>
        <v>#REF!</v>
      </c>
      <c r="DG143" s="43" t="e">
        <f ca="1">COUNTIF(OFFSET(class9_2,MATCH(DG$1,#REF!,0)-7+'Итог по классам'!$B143,,,),"р")</f>
        <v>#REF!</v>
      </c>
      <c r="DH143" s="43" t="e">
        <f ca="1">COUNTIF(OFFSET(class9_2,MATCH(DH$1,#REF!,0)-7+'Итог по классам'!$B143,,,),"ш")</f>
        <v>#REF!</v>
      </c>
      <c r="DI143" s="44" t="e">
        <f ca="1">COUNTIF(OFFSET(class9_1,MATCH(DI$1,#REF!,0)-7+'Итог по классам'!$B143,,,),"Ф")</f>
        <v>#REF!</v>
      </c>
      <c r="DJ143" s="43" t="e">
        <f ca="1">COUNTIF(OFFSET(class9_1,MATCH(DJ$1,#REF!,0)-7+'Итог по классам'!$B143,,,),"р")</f>
        <v>#REF!</v>
      </c>
      <c r="DK143" s="43" t="e">
        <f ca="1">COUNTIF(OFFSET(class9_1,MATCH(DK$1,#REF!,0)-7+'Итог по классам'!$B143,,,),"ш")</f>
        <v>#REF!</v>
      </c>
      <c r="DL143" s="43" t="e">
        <f ca="1">COUNTIF(OFFSET(class9_2,MATCH(DL$1,#REF!,0)-7+'Итог по классам'!$B143,,,),"Ф")</f>
        <v>#REF!</v>
      </c>
      <c r="DM143" s="43" t="e">
        <f ca="1">COUNTIF(OFFSET(class9_2,MATCH(DM$1,#REF!,0)-7+'Итог по классам'!$B143,,,),"р")</f>
        <v>#REF!</v>
      </c>
      <c r="DN143" s="43" t="e">
        <f ca="1">COUNTIF(OFFSET(class9_2,MATCH(DN$1,#REF!,0)-7+'Итог по классам'!$B143,,,),"ш")</f>
        <v>#REF!</v>
      </c>
      <c r="DO143" s="44" t="e">
        <f ca="1">COUNTIF(OFFSET(class9_1,MATCH(DO$1,#REF!,0)-7+'Итог по классам'!$B143,,,),"Ф")</f>
        <v>#REF!</v>
      </c>
      <c r="DP143" s="43" t="e">
        <f ca="1">COUNTIF(OFFSET(class9_1,MATCH(DP$1,#REF!,0)-7+'Итог по классам'!$B143,,,),"р")</f>
        <v>#REF!</v>
      </c>
      <c r="DQ143" s="43" t="e">
        <f ca="1">COUNTIF(OFFSET(class9_1,MATCH(DQ$1,#REF!,0)-7+'Итог по классам'!$B143,,,),"ш")</f>
        <v>#REF!</v>
      </c>
      <c r="DR143" s="43" t="e">
        <f ca="1">COUNTIF(OFFSET(class9_2,MATCH(DR$1,#REF!,0)-7+'Итог по классам'!$B143,,,),"Ф")</f>
        <v>#REF!</v>
      </c>
      <c r="DS143" s="43" t="e">
        <f ca="1">COUNTIF(OFFSET(class9_2,MATCH(DS$1,#REF!,0)-7+'Итог по классам'!$B143,,,),"р")</f>
        <v>#REF!</v>
      </c>
      <c r="DT143" s="43" t="e">
        <f ca="1">COUNTIF(OFFSET(class9_2,MATCH(DT$1,#REF!,0)-7+'Итог по классам'!$B143,,,),"ш")</f>
        <v>#REF!</v>
      </c>
      <c r="DU143" s="44" t="e">
        <f ca="1">COUNTIF(OFFSET(class9_1,MATCH(DU$1,#REF!,0)-7+'Итог по классам'!$B143,,,),"Ф")</f>
        <v>#REF!</v>
      </c>
      <c r="DV143" s="43" t="e">
        <f ca="1">COUNTIF(OFFSET(class9_1,MATCH(DV$1,#REF!,0)-7+'Итог по классам'!$B143,,,),"р")</f>
        <v>#REF!</v>
      </c>
      <c r="DW143" s="43" t="e">
        <f ca="1">COUNTIF(OFFSET(class9_1,MATCH(DW$1,#REF!,0)-7+'Итог по классам'!$B143,,,),"ш")</f>
        <v>#REF!</v>
      </c>
      <c r="DX143" s="43" t="e">
        <f ca="1">COUNTIF(OFFSET(class9_2,MATCH(DX$1,#REF!,0)-7+'Итог по классам'!$B143,,,),"Ф")</f>
        <v>#REF!</v>
      </c>
      <c r="DY143" s="43" t="e">
        <f ca="1">COUNTIF(OFFSET(class9_2,MATCH(DY$1,#REF!,0)-7+'Итог по классам'!$B143,,,),"р")</f>
        <v>#REF!</v>
      </c>
      <c r="DZ143" s="43" t="e">
        <f ca="1">COUNTIF(OFFSET(class9_2,MATCH(DZ$1,#REF!,0)-7+'Итог по классам'!$B143,,,),"ш")</f>
        <v>#REF!</v>
      </c>
      <c r="EA143" s="44" t="e">
        <f ca="1">COUNTIF(OFFSET(class9_1,MATCH(EA$1,#REF!,0)-7+'Итог по классам'!$B143,,,),"Ф")</f>
        <v>#REF!</v>
      </c>
      <c r="EB143" s="43" t="e">
        <f ca="1">COUNTIF(OFFSET(class9_1,MATCH(EB$1,#REF!,0)-7+'Итог по классам'!$B143,,,),"р")</f>
        <v>#REF!</v>
      </c>
      <c r="EC143" s="43" t="e">
        <f ca="1">COUNTIF(OFFSET(class9_1,MATCH(EC$1,#REF!,0)-7+'Итог по классам'!$B143,,,),"ш")</f>
        <v>#REF!</v>
      </c>
      <c r="ED143" s="43" t="e">
        <f ca="1">COUNTIF(OFFSET(class9_2,MATCH(ED$1,#REF!,0)-7+'Итог по классам'!$B143,,,),"Ф")</f>
        <v>#REF!</v>
      </c>
      <c r="EE143" s="43" t="e">
        <f ca="1">COUNTIF(OFFSET(class9_2,MATCH(EE$1,#REF!,0)-7+'Итог по классам'!$B143,,,),"р")</f>
        <v>#REF!</v>
      </c>
      <c r="EF143" s="43" t="e">
        <f ca="1">COUNTIF(OFFSET(class9_2,MATCH(EF$1,#REF!,0)-7+'Итог по классам'!$B143,,,),"ш")</f>
        <v>#REF!</v>
      </c>
      <c r="EG143" s="44" t="e">
        <f ca="1">COUNTIF(OFFSET(class9_1,MATCH(EG$1,#REF!,0)-7+'Итог по классам'!$B143,,,),"Ф")</f>
        <v>#REF!</v>
      </c>
      <c r="EH143" s="43" t="e">
        <f ca="1">COUNTIF(OFFSET(class9_1,MATCH(EH$1,#REF!,0)-7+'Итог по классам'!$B143,,,),"р")</f>
        <v>#REF!</v>
      </c>
      <c r="EI143" s="43" t="e">
        <f ca="1">COUNTIF(OFFSET(class9_1,MATCH(EI$1,#REF!,0)-7+'Итог по классам'!$B143,,,),"ш")</f>
        <v>#REF!</v>
      </c>
      <c r="EJ143" s="43" t="e">
        <f ca="1">COUNTIF(OFFSET(class9_2,MATCH(EJ$1,#REF!,0)-7+'Итог по классам'!$B143,,,),"Ф")</f>
        <v>#REF!</v>
      </c>
      <c r="EK143" s="43" t="e">
        <f ca="1">COUNTIF(OFFSET(class9_2,MATCH(EK$1,#REF!,0)-7+'Итог по классам'!$B143,,,),"р")</f>
        <v>#REF!</v>
      </c>
      <c r="EL143" s="43" t="e">
        <f ca="1">COUNTIF(OFFSET(class9_2,MATCH(EL$1,#REF!,0)-7+'Итог по классам'!$B143,,,),"ш")</f>
        <v>#REF!</v>
      </c>
      <c r="EM143" s="44" t="e">
        <f ca="1">COUNTIF(OFFSET(class9_1,MATCH(EM$1,#REF!,0)-7+'Итог по классам'!$B143,,,),"Ф")</f>
        <v>#REF!</v>
      </c>
      <c r="EN143" s="43" t="e">
        <f ca="1">COUNTIF(OFFSET(class9_1,MATCH(EN$1,#REF!,0)-7+'Итог по классам'!$B143,,,),"р")</f>
        <v>#REF!</v>
      </c>
      <c r="EO143" s="43" t="e">
        <f ca="1">COUNTIF(OFFSET(class9_1,MATCH(EO$1,#REF!,0)-7+'Итог по классам'!$B143,,,),"ш")</f>
        <v>#REF!</v>
      </c>
      <c r="EP143" s="43" t="e">
        <f ca="1">COUNTIF(OFFSET(class9_2,MATCH(EP$1,#REF!,0)-7+'Итог по классам'!$B143,,,),"Ф")</f>
        <v>#REF!</v>
      </c>
      <c r="EQ143" s="43" t="e">
        <f ca="1">COUNTIF(OFFSET(class9_2,MATCH(EQ$1,#REF!,0)-7+'Итог по классам'!$B143,,,),"р")</f>
        <v>#REF!</v>
      </c>
      <c r="ER143" s="43" t="e">
        <f ca="1">COUNTIF(OFFSET(class9_2,MATCH(ER$1,#REF!,0)-7+'Итог по классам'!$B143,,,),"ш")</f>
        <v>#REF!</v>
      </c>
      <c r="ES143" s="44" t="e">
        <f ca="1">COUNTIF(OFFSET(class9_1,MATCH(ES$1,#REF!,0)-7+'Итог по классам'!$B143,,,),"Ф")</f>
        <v>#REF!</v>
      </c>
      <c r="ET143" s="43" t="e">
        <f ca="1">COUNTIF(OFFSET(class9_1,MATCH(ET$1,#REF!,0)-7+'Итог по классам'!$B143,,,),"р")</f>
        <v>#REF!</v>
      </c>
      <c r="EU143" s="43" t="e">
        <f ca="1">COUNTIF(OFFSET(class9_1,MATCH(EU$1,#REF!,0)-7+'Итог по классам'!$B143,,,),"ш")</f>
        <v>#REF!</v>
      </c>
      <c r="EV143" s="43" t="e">
        <f ca="1">COUNTIF(OFFSET(class9_2,MATCH(EV$1,#REF!,0)-7+'Итог по классам'!$B143,,,),"Ф")</f>
        <v>#REF!</v>
      </c>
      <c r="EW143" s="43" t="e">
        <f ca="1">COUNTIF(OFFSET(class9_2,MATCH(EW$1,#REF!,0)-7+'Итог по классам'!$B143,,,),"р")</f>
        <v>#REF!</v>
      </c>
      <c r="EX143" s="43" t="e">
        <f ca="1">COUNTIF(OFFSET(class9_2,MATCH(EX$1,#REF!,0)-7+'Итог по классам'!$B143,,,),"ш")</f>
        <v>#REF!</v>
      </c>
      <c r="EY143" s="44" t="e">
        <f ca="1">COUNTIF(OFFSET(class9_1,MATCH(EY$1,#REF!,0)-7+'Итог по классам'!$B143,,,),"Ф")</f>
        <v>#REF!</v>
      </c>
      <c r="EZ143" s="43" t="e">
        <f ca="1">COUNTIF(OFFSET(class9_1,MATCH(EZ$1,#REF!,0)-7+'Итог по классам'!$B143,,,),"р")</f>
        <v>#REF!</v>
      </c>
      <c r="FA143" s="43" t="e">
        <f ca="1">COUNTIF(OFFSET(class9_1,MATCH(FA$1,#REF!,0)-7+'Итог по классам'!$B143,,,),"ш")</f>
        <v>#REF!</v>
      </c>
      <c r="FB143" s="43" t="e">
        <f ca="1">COUNTIF(OFFSET(class9_2,MATCH(FB$1,#REF!,0)-7+'Итог по классам'!$B143,,,),"Ф")</f>
        <v>#REF!</v>
      </c>
      <c r="FC143" s="43" t="e">
        <f ca="1">COUNTIF(OFFSET(class9_2,MATCH(FC$1,#REF!,0)-7+'Итог по классам'!$B143,,,),"р")</f>
        <v>#REF!</v>
      </c>
      <c r="FD143" s="43" t="e">
        <f ca="1">COUNTIF(OFFSET(class9_2,MATCH(FD$1,#REF!,0)-7+'Итог по классам'!$B143,,,),"ш")</f>
        <v>#REF!</v>
      </c>
      <c r="FE143" s="44" t="e">
        <f ca="1">COUNTIF(OFFSET(class9_1,MATCH(FE$1,#REF!,0)-7+'Итог по классам'!$B143,,,),"Ф")</f>
        <v>#REF!</v>
      </c>
      <c r="FF143" s="43" t="e">
        <f ca="1">COUNTIF(OFFSET(class9_1,MATCH(FF$1,#REF!,0)-7+'Итог по классам'!$B143,,,),"р")</f>
        <v>#REF!</v>
      </c>
      <c r="FG143" s="43" t="e">
        <f ca="1">COUNTIF(OFFSET(class9_1,MATCH(FG$1,#REF!,0)-7+'Итог по классам'!$B143,,,),"ш")</f>
        <v>#REF!</v>
      </c>
      <c r="FH143" s="43" t="e">
        <f ca="1">COUNTIF(OFFSET(class9_2,MATCH(FH$1,#REF!,0)-7+'Итог по классам'!$B143,,,),"Ф")</f>
        <v>#REF!</v>
      </c>
      <c r="FI143" s="43" t="e">
        <f ca="1">COUNTIF(OFFSET(class9_2,MATCH(FI$1,#REF!,0)-7+'Итог по классам'!$B143,,,),"р")</f>
        <v>#REF!</v>
      </c>
      <c r="FJ143" s="43" t="e">
        <f ca="1">COUNTIF(OFFSET(class9_2,MATCH(FJ$1,#REF!,0)-7+'Итог по классам'!$B143,,,),"ш")</f>
        <v>#REF!</v>
      </c>
      <c r="FK143" s="44" t="e">
        <f ca="1">COUNTIF(OFFSET(class9_1,MATCH(FK$1,#REF!,0)-7+'Итог по классам'!$B143,,,),"Ф")</f>
        <v>#REF!</v>
      </c>
      <c r="FL143" s="43" t="e">
        <f ca="1">COUNTIF(OFFSET(class9_1,MATCH(FL$1,#REF!,0)-7+'Итог по классам'!$B143,,,),"р")</f>
        <v>#REF!</v>
      </c>
      <c r="FM143" s="43" t="e">
        <f ca="1">COUNTIF(OFFSET(class9_1,MATCH(FM$1,#REF!,0)-7+'Итог по классам'!$B143,,,),"ш")</f>
        <v>#REF!</v>
      </c>
      <c r="FN143" s="43" t="e">
        <f ca="1">COUNTIF(OFFSET(class9_2,MATCH(FN$1,#REF!,0)-7+'Итог по классам'!$B143,,,),"Ф")</f>
        <v>#REF!</v>
      </c>
      <c r="FO143" s="43" t="e">
        <f ca="1">COUNTIF(OFFSET(class9_2,MATCH(FO$1,#REF!,0)-7+'Итог по классам'!$B143,,,),"р")</f>
        <v>#REF!</v>
      </c>
      <c r="FP143" s="43" t="e">
        <f ca="1">COUNTIF(OFFSET(class9_2,MATCH(FP$1,#REF!,0)-7+'Итог по классам'!$B143,,,),"ш")</f>
        <v>#REF!</v>
      </c>
      <c r="FQ143" s="44" t="e">
        <f ca="1">COUNTIF(OFFSET(class9_1,MATCH(FQ$1,#REF!,0)-7+'Итог по классам'!$B143,,,),"Ф")</f>
        <v>#REF!</v>
      </c>
      <c r="FR143" s="43" t="e">
        <f ca="1">COUNTIF(OFFSET(class9_1,MATCH(FR$1,#REF!,0)-7+'Итог по классам'!$B143,,,),"р")</f>
        <v>#REF!</v>
      </c>
      <c r="FS143" s="43" t="e">
        <f ca="1">COUNTIF(OFFSET(class9_1,MATCH(FS$1,#REF!,0)-7+'Итог по классам'!$B143,,,),"ш")</f>
        <v>#REF!</v>
      </c>
      <c r="FT143" s="43" t="e">
        <f ca="1">COUNTIF(OFFSET(class9_2,MATCH(FT$1,#REF!,0)-7+'Итог по классам'!$B143,,,),"Ф")</f>
        <v>#REF!</v>
      </c>
      <c r="FU143" s="43" t="e">
        <f ca="1">COUNTIF(OFFSET(class9_2,MATCH(FU$1,#REF!,0)-7+'Итог по классам'!$B143,,,),"р")</f>
        <v>#REF!</v>
      </c>
      <c r="FV143" s="43" t="e">
        <f ca="1">COUNTIF(OFFSET(class9_2,MATCH(FV$1,#REF!,0)-7+'Итог по классам'!$B143,,,),"ш")</f>
        <v>#REF!</v>
      </c>
      <c r="FW143" s="44" t="e">
        <f ca="1">COUNTIF(OFFSET(class9_1,MATCH(FW$1,#REF!,0)-7+'Итог по классам'!$B143,,,),"Ф")</f>
        <v>#REF!</v>
      </c>
      <c r="FX143" s="43" t="e">
        <f ca="1">COUNTIF(OFFSET(class9_1,MATCH(FX$1,#REF!,0)-7+'Итог по классам'!$B143,,,),"р")</f>
        <v>#REF!</v>
      </c>
      <c r="FY143" s="43" t="e">
        <f ca="1">COUNTIF(OFFSET(class9_1,MATCH(FY$1,#REF!,0)-7+'Итог по классам'!$B143,,,),"ш")</f>
        <v>#REF!</v>
      </c>
      <c r="FZ143" s="43" t="e">
        <f ca="1">COUNTIF(OFFSET(class9_2,MATCH(FZ$1,#REF!,0)-7+'Итог по классам'!$B143,,,),"Ф")</f>
        <v>#REF!</v>
      </c>
      <c r="GA143" s="43" t="e">
        <f ca="1">COUNTIF(OFFSET(class9_2,MATCH(GA$1,#REF!,0)-7+'Итог по классам'!$B143,,,),"р")</f>
        <v>#REF!</v>
      </c>
      <c r="GB143" s="43" t="e">
        <f ca="1">COUNTIF(OFFSET(class9_2,MATCH(GB$1,#REF!,0)-7+'Итог по классам'!$B143,,,),"ш")</f>
        <v>#REF!</v>
      </c>
      <c r="GC143" s="44" t="e">
        <f ca="1">COUNTIF(OFFSET(class9_1,MATCH(GC$1,#REF!,0)-7+'Итог по классам'!$B143,,,),"Ф")</f>
        <v>#REF!</v>
      </c>
      <c r="GD143" s="43" t="e">
        <f ca="1">COUNTIF(OFFSET(class9_1,MATCH(GD$1,#REF!,0)-7+'Итог по классам'!$B143,,,),"р")</f>
        <v>#REF!</v>
      </c>
      <c r="GE143" s="43" t="e">
        <f ca="1">COUNTIF(OFFSET(class9_1,MATCH(GE$1,#REF!,0)-7+'Итог по классам'!$B143,,,),"ш")</f>
        <v>#REF!</v>
      </c>
      <c r="GF143" s="43" t="e">
        <f ca="1">COUNTIF(OFFSET(class9_2,MATCH(GF$1,#REF!,0)-7+'Итог по классам'!$B143,,,),"Ф")</f>
        <v>#REF!</v>
      </c>
      <c r="GG143" s="43" t="e">
        <f ca="1">COUNTIF(OFFSET(class9_2,MATCH(GG$1,#REF!,0)-7+'Итог по классам'!$B143,,,),"р")</f>
        <v>#REF!</v>
      </c>
      <c r="GH143" s="43" t="e">
        <f ca="1">COUNTIF(OFFSET(class9_2,MATCH(GH$1,#REF!,0)-7+'Итог по классам'!$B143,,,),"ш")</f>
        <v>#REF!</v>
      </c>
      <c r="GI143" s="44" t="e">
        <f ca="1">COUNTIF(OFFSET(class9_1,MATCH(GI$1,#REF!,0)-7+'Итог по классам'!$B143,,,),"Ф")</f>
        <v>#REF!</v>
      </c>
      <c r="GJ143" s="43" t="e">
        <f ca="1">COUNTIF(OFFSET(class9_1,MATCH(GJ$1,#REF!,0)-7+'Итог по классам'!$B143,,,),"р")</f>
        <v>#REF!</v>
      </c>
      <c r="GK143" s="43" t="e">
        <f ca="1">COUNTIF(OFFSET(class9_1,MATCH(GK$1,#REF!,0)-7+'Итог по классам'!$B143,,,),"ш")</f>
        <v>#REF!</v>
      </c>
      <c r="GL143" s="43" t="e">
        <f ca="1">COUNTIF(OFFSET(class9_2,MATCH(GL$1,#REF!,0)-7+'Итог по классам'!$B143,,,),"Ф")</f>
        <v>#REF!</v>
      </c>
      <c r="GM143" s="43" t="e">
        <f ca="1">COUNTIF(OFFSET(class9_2,MATCH(GM$1,#REF!,0)-7+'Итог по классам'!$B143,,,),"р")</f>
        <v>#REF!</v>
      </c>
      <c r="GN143" s="43" t="e">
        <f ca="1">COUNTIF(OFFSET(class9_2,MATCH(GN$1,#REF!,0)-7+'Итог по классам'!$B143,,,),"ш")</f>
        <v>#REF!</v>
      </c>
      <c r="GO143" s="44" t="e">
        <f ca="1">COUNTIF(OFFSET(class9_1,MATCH(GO$1,#REF!,0)-7+'Итог по классам'!$B143,,,),"Ф")</f>
        <v>#REF!</v>
      </c>
      <c r="GP143" s="43" t="e">
        <f ca="1">COUNTIF(OFFSET(class9_1,MATCH(GP$1,#REF!,0)-7+'Итог по классам'!$B143,,,),"р")</f>
        <v>#REF!</v>
      </c>
      <c r="GQ143" s="43" t="e">
        <f ca="1">COUNTIF(OFFSET(class9_1,MATCH(GQ$1,#REF!,0)-7+'Итог по классам'!$B143,,,),"ш")</f>
        <v>#REF!</v>
      </c>
      <c r="GR143" s="43" t="e">
        <f ca="1">COUNTIF(OFFSET(class9_2,MATCH(GR$1,#REF!,0)-7+'Итог по классам'!$B143,,,),"Ф")</f>
        <v>#REF!</v>
      </c>
      <c r="GS143" s="43" t="e">
        <f ca="1">COUNTIF(OFFSET(class9_2,MATCH(GS$1,#REF!,0)-7+'Итог по классам'!$B143,,,),"р")</f>
        <v>#REF!</v>
      </c>
      <c r="GT143" s="43" t="e">
        <f ca="1">COUNTIF(OFFSET(class9_2,MATCH(GT$1,#REF!,0)-7+'Итог по классам'!$B143,,,),"ш")</f>
        <v>#REF!</v>
      </c>
      <c r="GU143" s="44" t="e">
        <f ca="1">COUNTIF(OFFSET(class9_1,MATCH(GU$1,#REF!,0)-7+'Итог по классам'!$B143,,,),"Ф")</f>
        <v>#REF!</v>
      </c>
      <c r="GV143" s="43" t="e">
        <f ca="1">COUNTIF(OFFSET(class9_1,MATCH(GV$1,#REF!,0)-7+'Итог по классам'!$B143,,,),"р")</f>
        <v>#REF!</v>
      </c>
      <c r="GW143" s="43" t="e">
        <f ca="1">COUNTIF(OFFSET(class9_1,MATCH(GW$1,#REF!,0)-7+'Итог по классам'!$B143,,,),"ш")</f>
        <v>#REF!</v>
      </c>
      <c r="GX143" s="43" t="e">
        <f ca="1">COUNTIF(OFFSET(class9_2,MATCH(GX$1,#REF!,0)-7+'Итог по классам'!$B143,,,),"Ф")</f>
        <v>#REF!</v>
      </c>
      <c r="GY143" s="43" t="e">
        <f ca="1">COUNTIF(OFFSET(class9_2,MATCH(GY$1,#REF!,0)-7+'Итог по классам'!$B143,,,),"р")</f>
        <v>#REF!</v>
      </c>
      <c r="GZ143" s="43" t="e">
        <f ca="1">COUNTIF(OFFSET(class9_2,MATCH(GZ$1,#REF!,0)-7+'Итог по классам'!$B143,,,),"ш")</f>
        <v>#REF!</v>
      </c>
      <c r="HA143" s="44" t="e">
        <f ca="1">COUNTIF(OFFSET(class9_1,MATCH(HA$1,#REF!,0)-7+'Итог по классам'!$B143,,,),"Ф")</f>
        <v>#REF!</v>
      </c>
      <c r="HB143" s="43" t="e">
        <f ca="1">COUNTIF(OFFSET(class9_1,MATCH(HB$1,#REF!,0)-7+'Итог по классам'!$B143,,,),"р")</f>
        <v>#REF!</v>
      </c>
      <c r="HC143" s="43" t="e">
        <f ca="1">COUNTIF(OFFSET(class9_1,MATCH(HC$1,#REF!,0)-7+'Итог по классам'!$B143,,,),"ш")</f>
        <v>#REF!</v>
      </c>
      <c r="HD143" s="43" t="e">
        <f ca="1">COUNTIF(OFFSET(class9_2,MATCH(HD$1,#REF!,0)-7+'Итог по классам'!$B143,,,),"Ф")</f>
        <v>#REF!</v>
      </c>
      <c r="HE143" s="43" t="e">
        <f ca="1">COUNTIF(OFFSET(class9_2,MATCH(HE$1,#REF!,0)-7+'Итог по классам'!$B143,,,),"р")</f>
        <v>#REF!</v>
      </c>
      <c r="HF143" s="43" t="e">
        <f ca="1">COUNTIF(OFFSET(class9_2,MATCH(HF$1,#REF!,0)-7+'Итог по классам'!$B143,,,),"ш")</f>
        <v>#REF!</v>
      </c>
      <c r="HG143" s="44" t="e">
        <f ca="1">COUNTIF(OFFSET(class9_1,MATCH(HG$1,#REF!,0)-7+'Итог по классам'!$B143,,,),"Ф")</f>
        <v>#REF!</v>
      </c>
      <c r="HH143" s="43" t="e">
        <f ca="1">COUNTIF(OFFSET(class9_1,MATCH(HH$1,#REF!,0)-7+'Итог по классам'!$B143,,,),"р")</f>
        <v>#REF!</v>
      </c>
      <c r="HI143" s="43" t="e">
        <f ca="1">COUNTIF(OFFSET(class9_1,MATCH(HI$1,#REF!,0)-7+'Итог по классам'!$B143,,,),"ш")</f>
        <v>#REF!</v>
      </c>
      <c r="HJ143" s="43" t="e">
        <f ca="1">COUNTIF(OFFSET(class9_2,MATCH(HJ$1,#REF!,0)-7+'Итог по классам'!$B143,,,),"Ф")</f>
        <v>#REF!</v>
      </c>
      <c r="HK143" s="43" t="e">
        <f ca="1">COUNTIF(OFFSET(class9_2,MATCH(HK$1,#REF!,0)-7+'Итог по классам'!$B143,,,),"р")</f>
        <v>#REF!</v>
      </c>
      <c r="HL143" s="43" t="e">
        <f ca="1">COUNTIF(OFFSET(class9_2,MATCH(HL$1,#REF!,0)-7+'Итог по классам'!$B143,,,),"ш")</f>
        <v>#REF!</v>
      </c>
      <c r="HM143" s="44" t="e">
        <f ca="1">COUNTIF(OFFSET(class9_1,MATCH(HM$1,#REF!,0)-7+'Итог по классам'!$B143,,,),"Ф")</f>
        <v>#REF!</v>
      </c>
      <c r="HN143" s="43" t="e">
        <f ca="1">COUNTIF(OFFSET(class9_1,MATCH(HN$1,#REF!,0)-7+'Итог по классам'!$B143,,,),"р")</f>
        <v>#REF!</v>
      </c>
      <c r="HO143" s="43" t="e">
        <f ca="1">COUNTIF(OFFSET(class9_1,MATCH(HO$1,#REF!,0)-7+'Итог по классам'!$B143,,,),"ш")</f>
        <v>#REF!</v>
      </c>
      <c r="HP143" s="43" t="e">
        <f ca="1">COUNTIF(OFFSET(class9_2,MATCH(HP$1,#REF!,0)-7+'Итог по классам'!$B143,,,),"Ф")</f>
        <v>#REF!</v>
      </c>
      <c r="HQ143" s="43" t="e">
        <f ca="1">COUNTIF(OFFSET(class9_2,MATCH(HQ$1,#REF!,0)-7+'Итог по классам'!$B143,,,),"р")</f>
        <v>#REF!</v>
      </c>
      <c r="HR143" s="43" t="e">
        <f ca="1">COUNTIF(OFFSET(class9_2,MATCH(HR$1,#REF!,0)-7+'Итог по классам'!$B143,,,),"ш")</f>
        <v>#REF!</v>
      </c>
      <c r="HS143" s="44" t="e">
        <f ca="1">COUNTIF(OFFSET(class9_1,MATCH(HS$1,#REF!,0)-7+'Итог по классам'!$B143,,,),"Ф")</f>
        <v>#REF!</v>
      </c>
      <c r="HT143" s="43" t="e">
        <f ca="1">COUNTIF(OFFSET(class9_1,MATCH(HT$1,#REF!,0)-7+'Итог по классам'!$B143,,,),"р")</f>
        <v>#REF!</v>
      </c>
      <c r="HU143" s="43" t="e">
        <f ca="1">COUNTIF(OFFSET(class9_1,MATCH(HU$1,#REF!,0)-7+'Итог по классам'!$B143,,,),"ш")</f>
        <v>#REF!</v>
      </c>
      <c r="HV143" s="43" t="e">
        <f ca="1">COUNTIF(OFFSET(class9_2,MATCH(HV$1,#REF!,0)-7+'Итог по классам'!$B143,,,),"Ф")</f>
        <v>#REF!</v>
      </c>
      <c r="HW143" s="43" t="e">
        <f ca="1">COUNTIF(OFFSET(class9_2,MATCH(HW$1,#REF!,0)-7+'Итог по классам'!$B143,,,),"р")</f>
        <v>#REF!</v>
      </c>
      <c r="HX143" s="43" t="e">
        <f ca="1">COUNTIF(OFFSET(class9_2,MATCH(HX$1,#REF!,0)-7+'Итог по классам'!$B143,,,),"ш")</f>
        <v>#REF!</v>
      </c>
      <c r="HY143" s="44" t="e">
        <f ca="1">COUNTIF(OFFSET(class9_1,MATCH(HY$1,#REF!,0)-7+'Итог по классам'!$B143,,,),"Ф")</f>
        <v>#REF!</v>
      </c>
      <c r="HZ143" s="43" t="e">
        <f ca="1">COUNTIF(OFFSET(class9_1,MATCH(HZ$1,#REF!,0)-7+'Итог по классам'!$B143,,,),"р")</f>
        <v>#REF!</v>
      </c>
      <c r="IA143" s="43" t="e">
        <f ca="1">COUNTIF(OFFSET(class9_1,MATCH(IA$1,#REF!,0)-7+'Итог по классам'!$B143,,,),"ш")</f>
        <v>#REF!</v>
      </c>
      <c r="IB143" s="43" t="e">
        <f ca="1">COUNTIF(OFFSET(class9_2,MATCH(IB$1,#REF!,0)-7+'Итог по классам'!$B143,,,),"Ф")</f>
        <v>#REF!</v>
      </c>
      <c r="IC143" s="43" t="e">
        <f ca="1">COUNTIF(OFFSET(class9_2,MATCH(IC$1,#REF!,0)-7+'Итог по классам'!$B143,,,),"р")</f>
        <v>#REF!</v>
      </c>
      <c r="ID143" s="43" t="e">
        <f ca="1">COUNTIF(OFFSET(class9_2,MATCH(ID$1,#REF!,0)-7+'Итог по классам'!$B143,,,),"ш")</f>
        <v>#REF!</v>
      </c>
      <c r="IE143" s="44" t="e">
        <f ca="1">COUNTIF(OFFSET(class9_1,MATCH(IE$1,#REF!,0)-7+'Итог по классам'!$B143,,,),"Ф")</f>
        <v>#REF!</v>
      </c>
      <c r="IF143" s="43" t="e">
        <f ca="1">COUNTIF(OFFSET(class9_1,MATCH(IF$1,#REF!,0)-7+'Итог по классам'!$B143,,,),"р")</f>
        <v>#REF!</v>
      </c>
      <c r="IG143" s="43" t="e">
        <f ca="1">COUNTIF(OFFSET(class9_1,MATCH(IG$1,#REF!,0)-7+'Итог по классам'!$B143,,,),"ш")</f>
        <v>#REF!</v>
      </c>
      <c r="IH143" s="43" t="e">
        <f ca="1">COUNTIF(OFFSET(class9_2,MATCH(IH$1,#REF!,0)-7+'Итог по классам'!$B143,,,),"Ф")</f>
        <v>#REF!</v>
      </c>
      <c r="II143" s="43" t="e">
        <f ca="1">COUNTIF(OFFSET(class9_2,MATCH(II$1,#REF!,0)-7+'Итог по классам'!$B143,,,),"р")</f>
        <v>#REF!</v>
      </c>
      <c r="IJ143" s="43" t="e">
        <f ca="1">COUNTIF(OFFSET(class9_2,MATCH(IJ$1,#REF!,0)-7+'Итог по классам'!$B143,,,),"ш")</f>
        <v>#REF!</v>
      </c>
      <c r="IK143" s="44" t="e">
        <f ca="1">COUNTIF(OFFSET(class9_1,MATCH(IK$1,#REF!,0)-7+'Итог по классам'!$B143,,,),"Ф")</f>
        <v>#REF!</v>
      </c>
      <c r="IL143" s="43" t="e">
        <f ca="1">COUNTIF(OFFSET(class9_1,MATCH(IL$1,#REF!,0)-7+'Итог по классам'!$B143,,,),"р")</f>
        <v>#REF!</v>
      </c>
      <c r="IM143" s="43" t="e">
        <f ca="1">COUNTIF(OFFSET(class9_1,MATCH(IM$1,#REF!,0)-7+'Итог по классам'!$B143,,,),"ш")</f>
        <v>#REF!</v>
      </c>
      <c r="IN143" s="43" t="e">
        <f ca="1">COUNTIF(OFFSET(class9_2,MATCH(IN$1,#REF!,0)-7+'Итог по классам'!$B143,,,),"Ф")</f>
        <v>#REF!</v>
      </c>
      <c r="IO143" s="43" t="e">
        <f ca="1">COUNTIF(OFFSET(class9_2,MATCH(IO$1,#REF!,0)-7+'Итог по классам'!$B143,,,),"р")</f>
        <v>#REF!</v>
      </c>
      <c r="IP143" s="43" t="e">
        <f ca="1">COUNTIF(OFFSET(class9_2,MATCH(IP$1,#REF!,0)-7+'Итог по классам'!$B143,,,),"ш")</f>
        <v>#REF!</v>
      </c>
      <c r="IQ143" s="44" t="e">
        <f ca="1">COUNTIF(OFFSET(class9_1,MATCH(IQ$1,#REF!,0)-7+'Итог по классам'!$B143,,,),"Ф")</f>
        <v>#REF!</v>
      </c>
      <c r="IR143" s="43" t="e">
        <f ca="1">COUNTIF(OFFSET(class9_1,MATCH(IR$1,#REF!,0)-7+'Итог по классам'!$B143,,,),"р")</f>
        <v>#REF!</v>
      </c>
      <c r="IS143" s="43" t="e">
        <f ca="1">COUNTIF(OFFSET(class9_1,MATCH(IS$1,#REF!,0)-7+'Итог по классам'!$B143,,,),"ш")</f>
        <v>#REF!</v>
      </c>
      <c r="IT143" s="43" t="e">
        <f ca="1">COUNTIF(OFFSET(class9_2,MATCH(IT$1,#REF!,0)-7+'Итог по классам'!$B143,,,),"Ф")</f>
        <v>#REF!</v>
      </c>
      <c r="IU143" s="43" t="e">
        <f ca="1">COUNTIF(OFFSET(class9_2,MATCH(IU$1,#REF!,0)-7+'Итог по классам'!$B143,,,),"р")</f>
        <v>#REF!</v>
      </c>
      <c r="IV143" s="43" t="e">
        <f ca="1">COUNTIF(OFFSET(class9_2,MATCH(IV$1,#REF!,0)-7+'Итог по классам'!$B143,,,),"ш")</f>
        <v>#REF!</v>
      </c>
      <c r="IW143" s="44" t="e">
        <f ca="1">COUNTIF(OFFSET(class9_1,MATCH(IW$1,#REF!,0)-7+'Итог по классам'!$B143,,,),"Ф")</f>
        <v>#REF!</v>
      </c>
      <c r="IX143" s="43" t="e">
        <f ca="1">COUNTIF(OFFSET(class9_1,MATCH(IX$1,#REF!,0)-7+'Итог по классам'!$B143,,,),"р")</f>
        <v>#REF!</v>
      </c>
      <c r="IY143" s="43" t="e">
        <f ca="1">COUNTIF(OFFSET(class9_1,MATCH(IY$1,#REF!,0)-7+'Итог по классам'!$B143,,,),"ш")</f>
        <v>#REF!</v>
      </c>
      <c r="IZ143" s="43" t="e">
        <f ca="1">COUNTIF(OFFSET(class9_2,MATCH(IZ$1,#REF!,0)-7+'Итог по классам'!$B143,,,),"Ф")</f>
        <v>#REF!</v>
      </c>
      <c r="JA143" s="43" t="e">
        <f ca="1">COUNTIF(OFFSET(class9_2,MATCH(JA$1,#REF!,0)-7+'Итог по классам'!$B143,,,),"р")</f>
        <v>#REF!</v>
      </c>
      <c r="JB143" s="43" t="e">
        <f ca="1">COUNTIF(OFFSET(class9_2,MATCH(JB$1,#REF!,0)-7+'Итог по классам'!$B143,,,),"ш")</f>
        <v>#REF!</v>
      </c>
      <c r="JC143" s="44" t="e">
        <f ca="1">COUNTIF(OFFSET(class9_1,MATCH(JC$1,#REF!,0)-7+'Итог по классам'!$B143,,,),"Ф")</f>
        <v>#REF!</v>
      </c>
      <c r="JD143" s="43" t="e">
        <f ca="1">COUNTIF(OFFSET(class9_1,MATCH(JD$1,#REF!,0)-7+'Итог по классам'!$B143,,,),"р")</f>
        <v>#REF!</v>
      </c>
      <c r="JE143" s="43" t="e">
        <f ca="1">COUNTIF(OFFSET(class9_1,MATCH(JE$1,#REF!,0)-7+'Итог по классам'!$B143,,,),"ш")</f>
        <v>#REF!</v>
      </c>
      <c r="JF143" s="43" t="e">
        <f ca="1">COUNTIF(OFFSET(class9_2,MATCH(JF$1,#REF!,0)-7+'Итог по классам'!$B143,,,),"Ф")</f>
        <v>#REF!</v>
      </c>
      <c r="JG143" s="43" t="e">
        <f ca="1">COUNTIF(OFFSET(class9_2,MATCH(JG$1,#REF!,0)-7+'Итог по классам'!$B143,,,),"р")</f>
        <v>#REF!</v>
      </c>
      <c r="JH143" s="43" t="e">
        <f ca="1">COUNTIF(OFFSET(class9_2,MATCH(JH$1,#REF!,0)-7+'Итог по классам'!$B143,,,),"ш")</f>
        <v>#REF!</v>
      </c>
      <c r="JI143" s="44" t="e">
        <f ca="1">COUNTIF(OFFSET(class9_1,MATCH(JI$1,#REF!,0)-7+'Итог по классам'!$B143,,,),"Ф")</f>
        <v>#REF!</v>
      </c>
      <c r="JJ143" s="43" t="e">
        <f ca="1">COUNTIF(OFFSET(class9_1,MATCH(JJ$1,#REF!,0)-7+'Итог по классам'!$B143,,,),"р")</f>
        <v>#REF!</v>
      </c>
      <c r="JK143" s="43" t="e">
        <f ca="1">COUNTIF(OFFSET(class9_1,MATCH(JK$1,#REF!,0)-7+'Итог по классам'!$B143,,,),"ш")</f>
        <v>#REF!</v>
      </c>
      <c r="JL143" s="43" t="e">
        <f ca="1">COUNTIF(OFFSET(class9_2,MATCH(JL$1,#REF!,0)-7+'Итог по классам'!$B143,,,),"Ф")</f>
        <v>#REF!</v>
      </c>
      <c r="JM143" s="43" t="e">
        <f ca="1">COUNTIF(OFFSET(class9_2,MATCH(JM$1,#REF!,0)-7+'Итог по классам'!$B143,,,),"р")</f>
        <v>#REF!</v>
      </c>
      <c r="JN143" s="43" t="e">
        <f ca="1">COUNTIF(OFFSET(class9_2,MATCH(JN$1,#REF!,0)-7+'Итог по классам'!$B143,,,),"ш")</f>
        <v>#REF!</v>
      </c>
      <c r="JO143" s="44" t="e">
        <f ca="1">COUNTIF(OFFSET(class9_1,MATCH(JO$1,#REF!,0)-7+'Итог по классам'!$B143,,,),"Ф")</f>
        <v>#REF!</v>
      </c>
      <c r="JP143" s="43" t="e">
        <f ca="1">COUNTIF(OFFSET(class9_1,MATCH(JP$1,#REF!,0)-7+'Итог по классам'!$B143,,,),"р")</f>
        <v>#REF!</v>
      </c>
      <c r="JQ143" s="43" t="e">
        <f ca="1">COUNTIF(OFFSET(class9_1,MATCH(JQ$1,#REF!,0)-7+'Итог по классам'!$B143,,,),"ш")</f>
        <v>#REF!</v>
      </c>
      <c r="JR143" s="43" t="e">
        <f ca="1">COUNTIF(OFFSET(class9_2,MATCH(JR$1,#REF!,0)-7+'Итог по классам'!$B143,,,),"Ф")</f>
        <v>#REF!</v>
      </c>
      <c r="JS143" s="43" t="e">
        <f ca="1">COUNTIF(OFFSET(class9_2,MATCH(JS$1,#REF!,0)-7+'Итог по классам'!$B143,,,),"р")</f>
        <v>#REF!</v>
      </c>
      <c r="JT143" s="43" t="e">
        <f ca="1">COUNTIF(OFFSET(class9_2,MATCH(JT$1,#REF!,0)-7+'Итог по классам'!$B143,,,),"ш")</f>
        <v>#REF!</v>
      </c>
      <c r="JU143" s="44" t="e">
        <f ca="1">COUNTIF(OFFSET(class9_1,MATCH(JU$1,#REF!,0)-7+'Итог по классам'!$B143,,,),"Ф")</f>
        <v>#REF!</v>
      </c>
      <c r="JV143" s="43" t="e">
        <f ca="1">COUNTIF(OFFSET(class9_1,MATCH(JV$1,#REF!,0)-7+'Итог по классам'!$B143,,,),"р")</f>
        <v>#REF!</v>
      </c>
      <c r="JW143" s="43" t="e">
        <f ca="1">COUNTIF(OFFSET(class9_1,MATCH(JW$1,#REF!,0)-7+'Итог по классам'!$B143,,,),"ш")</f>
        <v>#REF!</v>
      </c>
      <c r="JX143" s="43" t="e">
        <f ca="1">COUNTIF(OFFSET(class9_2,MATCH(JX$1,#REF!,0)-7+'Итог по классам'!$B143,,,),"Ф")</f>
        <v>#REF!</v>
      </c>
      <c r="JY143" s="43" t="e">
        <f ca="1">COUNTIF(OFFSET(class9_2,MATCH(JY$1,#REF!,0)-7+'Итог по классам'!$B143,,,),"р")</f>
        <v>#REF!</v>
      </c>
      <c r="JZ143" s="43" t="e">
        <f ca="1">COUNTIF(OFFSET(class9_2,MATCH(JZ$1,#REF!,0)-7+'Итог по классам'!$B143,,,),"ш")</f>
        <v>#REF!</v>
      </c>
      <c r="KA143" s="44" t="e">
        <f ca="1">COUNTIF(OFFSET(class9_1,MATCH(KA$1,#REF!,0)-7+'Итог по классам'!$B143,,,),"Ф")</f>
        <v>#REF!</v>
      </c>
      <c r="KB143" s="43" t="e">
        <f ca="1">COUNTIF(OFFSET(class9_1,MATCH(KB$1,#REF!,0)-7+'Итог по классам'!$B143,,,),"р")</f>
        <v>#REF!</v>
      </c>
      <c r="KC143" s="43" t="e">
        <f ca="1">COUNTIF(OFFSET(class9_1,MATCH(KC$1,#REF!,0)-7+'Итог по классам'!$B143,,,),"ш")</f>
        <v>#REF!</v>
      </c>
      <c r="KD143" s="43" t="e">
        <f ca="1">COUNTIF(OFFSET(class9_2,MATCH(KD$1,#REF!,0)-7+'Итог по классам'!$B143,,,),"Ф")</f>
        <v>#REF!</v>
      </c>
      <c r="KE143" s="43" t="e">
        <f ca="1">COUNTIF(OFFSET(class9_2,MATCH(KE$1,#REF!,0)-7+'Итог по классам'!$B143,,,),"р")</f>
        <v>#REF!</v>
      </c>
      <c r="KF143" s="43" t="e">
        <f ca="1">COUNTIF(OFFSET(class9_2,MATCH(KF$1,#REF!,0)-7+'Итог по классам'!$B143,,,),"ш")</f>
        <v>#REF!</v>
      </c>
      <c r="KG143" s="44" t="e">
        <f ca="1">COUNTIF(OFFSET(class9_1,MATCH(KG$1,#REF!,0)-7+'Итог по классам'!$B143,,,),"Ф")</f>
        <v>#REF!</v>
      </c>
      <c r="KH143" s="43" t="e">
        <f ca="1">COUNTIF(OFFSET(class9_1,MATCH(KH$1,#REF!,0)-7+'Итог по классам'!$B143,,,),"р")</f>
        <v>#REF!</v>
      </c>
      <c r="KI143" s="43" t="e">
        <f ca="1">COUNTIF(OFFSET(class9_1,MATCH(KI$1,#REF!,0)-7+'Итог по классам'!$B143,,,),"ш")</f>
        <v>#REF!</v>
      </c>
      <c r="KJ143" s="43" t="e">
        <f ca="1">COUNTIF(OFFSET(class9_2,MATCH(KJ$1,#REF!,0)-7+'Итог по классам'!$B143,,,),"Ф")</f>
        <v>#REF!</v>
      </c>
      <c r="KK143" s="43" t="e">
        <f ca="1">COUNTIF(OFFSET(class9_2,MATCH(KK$1,#REF!,0)-7+'Итог по классам'!$B143,,,),"р")</f>
        <v>#REF!</v>
      </c>
      <c r="KL143" s="43" t="e">
        <f ca="1">COUNTIF(OFFSET(class9_2,MATCH(KL$1,#REF!,0)-7+'Итог по классам'!$B143,,,),"ш")</f>
        <v>#REF!</v>
      </c>
      <c r="KM143" s="44" t="e">
        <f ca="1">COUNTIF(OFFSET(class9_1,MATCH(KM$1,#REF!,0)-7+'Итог по классам'!$B143,,,),"Ф")</f>
        <v>#REF!</v>
      </c>
      <c r="KN143" s="43" t="e">
        <f ca="1">COUNTIF(OFFSET(class9_1,MATCH(KN$1,#REF!,0)-7+'Итог по классам'!$B143,,,),"р")</f>
        <v>#REF!</v>
      </c>
      <c r="KO143" s="43" t="e">
        <f ca="1">COUNTIF(OFFSET(class9_1,MATCH(KO$1,#REF!,0)-7+'Итог по классам'!$B143,,,),"ш")</f>
        <v>#REF!</v>
      </c>
      <c r="KP143" s="43" t="e">
        <f ca="1">COUNTIF(OFFSET(class9_2,MATCH(KP$1,#REF!,0)-7+'Итог по классам'!$B143,,,),"Ф")</f>
        <v>#REF!</v>
      </c>
      <c r="KQ143" s="43" t="e">
        <f ca="1">COUNTIF(OFFSET(class9_2,MATCH(KQ$1,#REF!,0)-7+'Итог по классам'!$B143,,,),"р")</f>
        <v>#REF!</v>
      </c>
      <c r="KR143" s="43" t="e">
        <f ca="1">COUNTIF(OFFSET(class9_2,MATCH(KR$1,#REF!,0)-7+'Итог по классам'!$B143,,,),"ш")</f>
        <v>#REF!</v>
      </c>
    </row>
    <row r="144" spans="1:304" customFormat="1">
      <c r="A144" t="e">
        <f>A143</f>
        <v>#REF!</v>
      </c>
      <c r="B144" s="43">
        <v>8</v>
      </c>
      <c r="C144" s="3" t="s">
        <v>72</v>
      </c>
      <c r="D144" s="3" t="s">
        <v>58</v>
      </c>
      <c r="E144" s="43" t="e">
        <f ca="1">COUNTIF(OFFSET(class9_1,MATCH(E$1,#REF!,0)-7+'Итог по классам'!$B144,,,),"Ф")</f>
        <v>#REF!</v>
      </c>
      <c r="F144" s="43" t="e">
        <f ca="1">COUNTIF(OFFSET(class9_1,MATCH(F$1,#REF!,0)-7+'Итог по классам'!$B144,,,),"р")</f>
        <v>#REF!</v>
      </c>
      <c r="G144" s="43" t="e">
        <f ca="1">COUNTIF(OFFSET(class9_1,MATCH(G$1,#REF!,0)-7+'Итог по классам'!$B144,,,),"ш")</f>
        <v>#REF!</v>
      </c>
      <c r="H144" s="43" t="e">
        <f ca="1">COUNTIF(OFFSET(class9_2,MATCH(H$1,#REF!,0)-7+'Итог по классам'!$B144,,,),"Ф")</f>
        <v>#REF!</v>
      </c>
      <c r="I144" s="43" t="e">
        <f ca="1">COUNTIF(OFFSET(class9_2,MATCH(I$1,#REF!,0)-7+'Итог по классам'!$B144,,,),"р")</f>
        <v>#REF!</v>
      </c>
      <c r="J144" s="43" t="e">
        <f ca="1">COUNTIF(OFFSET(class9_2,MATCH(J$1,#REF!,0)-7+'Итог по классам'!$B144,,,),"ш")</f>
        <v>#REF!</v>
      </c>
      <c r="K144" s="44" t="e">
        <f ca="1">COUNTIF(OFFSET(class9_1,MATCH(K$1,#REF!,0)-7+'Итог по классам'!$B144,,,),"Ф")</f>
        <v>#REF!</v>
      </c>
      <c r="L144" s="43" t="e">
        <f ca="1">COUNTIF(OFFSET(class9_1,MATCH(L$1,#REF!,0)-7+'Итог по классам'!$B144,,,),"р")</f>
        <v>#REF!</v>
      </c>
      <c r="M144" s="43" t="e">
        <f ca="1">COUNTIF(OFFSET(class9_1,MATCH(M$1,#REF!,0)-7+'Итог по классам'!$B144,,,),"ш")</f>
        <v>#REF!</v>
      </c>
      <c r="N144" s="43" t="e">
        <f ca="1">COUNTIF(OFFSET(class9_2,MATCH(N$1,#REF!,0)-7+'Итог по классам'!$B144,,,),"Ф")</f>
        <v>#REF!</v>
      </c>
      <c r="O144" s="43" t="e">
        <f ca="1">COUNTIF(OFFSET(class9_2,MATCH(O$1,#REF!,0)-7+'Итог по классам'!$B144,,,),"р")</f>
        <v>#REF!</v>
      </c>
      <c r="P144" s="43" t="e">
        <f ca="1">COUNTIF(OFFSET(class9_2,MATCH(P$1,#REF!,0)-7+'Итог по классам'!$B144,,,),"ш")</f>
        <v>#REF!</v>
      </c>
      <c r="Q144" s="44" t="e">
        <f ca="1">COUNTIF(OFFSET(class9_1,MATCH(Q$1,#REF!,0)-7+'Итог по классам'!$B144,,,),"Ф")</f>
        <v>#REF!</v>
      </c>
      <c r="R144" s="43" t="e">
        <f ca="1">COUNTIF(OFFSET(class9_1,MATCH(R$1,#REF!,0)-7+'Итог по классам'!$B144,,,),"р")</f>
        <v>#REF!</v>
      </c>
      <c r="S144" s="43" t="e">
        <f ca="1">COUNTIF(OFFSET(class9_1,MATCH(S$1,#REF!,0)-7+'Итог по классам'!$B144,,,),"ш")</f>
        <v>#REF!</v>
      </c>
      <c r="T144" s="43" t="e">
        <f ca="1">COUNTIF(OFFSET(class9_2,MATCH(T$1,#REF!,0)-7+'Итог по классам'!$B144,,,),"Ф")</f>
        <v>#REF!</v>
      </c>
      <c r="U144" s="43" t="e">
        <f ca="1">COUNTIF(OFFSET(class9_2,MATCH(U$1,#REF!,0)-7+'Итог по классам'!$B144,,,),"р")</f>
        <v>#REF!</v>
      </c>
      <c r="V144" s="43" t="e">
        <f ca="1">COUNTIF(OFFSET(class9_2,MATCH(V$1,#REF!,0)-7+'Итог по классам'!$B144,,,),"ш")</f>
        <v>#REF!</v>
      </c>
      <c r="W144" s="44" t="e">
        <f ca="1">COUNTIF(OFFSET(class9_1,MATCH(W$1,#REF!,0)-7+'Итог по классам'!$B144,,,),"Ф")</f>
        <v>#REF!</v>
      </c>
      <c r="X144" s="43" t="e">
        <f ca="1">COUNTIF(OFFSET(class9_1,MATCH(X$1,#REF!,0)-7+'Итог по классам'!$B144,,,),"р")</f>
        <v>#REF!</v>
      </c>
      <c r="Y144" s="43" t="e">
        <f ca="1">COUNTIF(OFFSET(class9_1,MATCH(Y$1,#REF!,0)-7+'Итог по классам'!$B144,,,),"ш")</f>
        <v>#REF!</v>
      </c>
      <c r="Z144" s="43" t="e">
        <f ca="1">COUNTIF(OFFSET(class9_2,MATCH(Z$1,#REF!,0)-7+'Итог по классам'!$B144,,,),"Ф")</f>
        <v>#REF!</v>
      </c>
      <c r="AA144" s="43" t="e">
        <f ca="1">COUNTIF(OFFSET(class9_2,MATCH(AA$1,#REF!,0)-7+'Итог по классам'!$B144,,,),"р")</f>
        <v>#REF!</v>
      </c>
      <c r="AB144" s="43" t="e">
        <f ca="1">COUNTIF(OFFSET(class9_2,MATCH(AB$1,#REF!,0)-7+'Итог по классам'!$B144,,,),"ш")</f>
        <v>#REF!</v>
      </c>
      <c r="AC144" s="44" t="e">
        <f ca="1">COUNTIF(OFFSET(class9_1,MATCH(AC$1,#REF!,0)-7+'Итог по классам'!$B144,,,),"Ф")</f>
        <v>#REF!</v>
      </c>
      <c r="AD144" s="43" t="e">
        <f ca="1">COUNTIF(OFFSET(class9_1,MATCH(AD$1,#REF!,0)-7+'Итог по классам'!$B144,,,),"р")</f>
        <v>#REF!</v>
      </c>
      <c r="AE144" s="43" t="e">
        <f ca="1">COUNTIF(OFFSET(class9_1,MATCH(AE$1,#REF!,0)-7+'Итог по классам'!$B144,,,),"ш")</f>
        <v>#REF!</v>
      </c>
      <c r="AF144" s="43" t="e">
        <f ca="1">COUNTIF(OFFSET(class9_2,MATCH(AF$1,#REF!,0)-7+'Итог по классам'!$B144,,,),"Ф")</f>
        <v>#REF!</v>
      </c>
      <c r="AG144" s="43" t="e">
        <f ca="1">COUNTIF(OFFSET(class9_2,MATCH(AG$1,#REF!,0)-7+'Итог по классам'!$B144,,,),"р")</f>
        <v>#REF!</v>
      </c>
      <c r="AH144" s="43" t="e">
        <f ca="1">COUNTIF(OFFSET(class9_2,MATCH(AH$1,#REF!,0)-7+'Итог по классам'!$B144,,,),"ш")</f>
        <v>#REF!</v>
      </c>
      <c r="AI144" s="44" t="e">
        <f ca="1">COUNTIF(OFFSET(class9_1,MATCH(AI$1,#REF!,0)-7+'Итог по классам'!$B144,,,),"Ф")</f>
        <v>#REF!</v>
      </c>
      <c r="AJ144" s="43" t="e">
        <f ca="1">COUNTIF(OFFSET(class9_1,MATCH(AJ$1,#REF!,0)-7+'Итог по классам'!$B144,,,),"р")</f>
        <v>#REF!</v>
      </c>
      <c r="AK144" s="43" t="e">
        <f ca="1">COUNTIF(OFFSET(class9_1,MATCH(AK$1,#REF!,0)-7+'Итог по классам'!$B144,,,),"ш")</f>
        <v>#REF!</v>
      </c>
      <c r="AL144" s="43" t="e">
        <f ca="1">COUNTIF(OFFSET(class9_2,MATCH(AL$1,#REF!,0)-7+'Итог по классам'!$B144,,,),"Ф")</f>
        <v>#REF!</v>
      </c>
      <c r="AM144" s="43" t="e">
        <f ca="1">COUNTIF(OFFSET(class9_2,MATCH(AM$1,#REF!,0)-7+'Итог по классам'!$B144,,,),"р")</f>
        <v>#REF!</v>
      </c>
      <c r="AN144" s="43" t="e">
        <f ca="1">COUNTIF(OFFSET(class9_2,MATCH(AN$1,#REF!,0)-7+'Итог по классам'!$B144,,,),"ш")</f>
        <v>#REF!</v>
      </c>
      <c r="AO144" s="44" t="e">
        <f ca="1">COUNTIF(OFFSET(class9_1,MATCH(AO$1,#REF!,0)-7+'Итог по классам'!$B144,,,),"Ф")</f>
        <v>#REF!</v>
      </c>
      <c r="AP144" s="43" t="e">
        <f ca="1">COUNTIF(OFFSET(class9_1,MATCH(AP$1,#REF!,0)-7+'Итог по классам'!$B144,,,),"р")</f>
        <v>#REF!</v>
      </c>
      <c r="AQ144" s="43" t="e">
        <f ca="1">COUNTIF(OFFSET(class9_1,MATCH(AQ$1,#REF!,0)-7+'Итог по классам'!$B144,,,),"ш")</f>
        <v>#REF!</v>
      </c>
      <c r="AR144" s="43" t="e">
        <f ca="1">COUNTIF(OFFSET(class9_2,MATCH(AR$1,#REF!,0)-7+'Итог по классам'!$B144,,,),"Ф")</f>
        <v>#REF!</v>
      </c>
      <c r="AS144" s="43" t="e">
        <f ca="1">COUNTIF(OFFSET(class9_2,MATCH(AS$1,#REF!,0)-7+'Итог по классам'!$B144,,,),"р")</f>
        <v>#REF!</v>
      </c>
      <c r="AT144" s="43" t="e">
        <f ca="1">COUNTIF(OFFSET(class9_2,MATCH(AT$1,#REF!,0)-7+'Итог по классам'!$B144,,,),"ш")</f>
        <v>#REF!</v>
      </c>
      <c r="AU144" s="44" t="e">
        <f ca="1">COUNTIF(OFFSET(class9_1,MATCH(AU$1,#REF!,0)-7+'Итог по классам'!$B144,,,),"Ф")</f>
        <v>#REF!</v>
      </c>
      <c r="AV144" s="43" t="e">
        <f ca="1">COUNTIF(OFFSET(class9_1,MATCH(AV$1,#REF!,0)-7+'Итог по классам'!$B144,,,),"р")</f>
        <v>#REF!</v>
      </c>
      <c r="AW144" s="43" t="e">
        <f ca="1">COUNTIF(OFFSET(class9_1,MATCH(AW$1,#REF!,0)-7+'Итог по классам'!$B144,,,),"ш")</f>
        <v>#REF!</v>
      </c>
      <c r="AX144" s="43" t="e">
        <f ca="1">COUNTIF(OFFSET(class9_2,MATCH(AX$1,#REF!,0)-7+'Итог по классам'!$B144,,,),"Ф")</f>
        <v>#REF!</v>
      </c>
      <c r="AY144" s="43" t="e">
        <f ca="1">COUNTIF(OFFSET(class9_2,MATCH(AY$1,#REF!,0)-7+'Итог по классам'!$B144,,,),"р")</f>
        <v>#REF!</v>
      </c>
      <c r="AZ144" s="43" t="e">
        <f ca="1">COUNTIF(OFFSET(class9_2,MATCH(AZ$1,#REF!,0)-7+'Итог по классам'!$B144,,,),"ш")</f>
        <v>#REF!</v>
      </c>
      <c r="BA144" s="44" t="e">
        <f ca="1">COUNTIF(OFFSET(class9_1,MATCH(BA$1,#REF!,0)-7+'Итог по классам'!$B144,,,),"Ф")</f>
        <v>#REF!</v>
      </c>
      <c r="BB144" s="43" t="e">
        <f ca="1">COUNTIF(OFFSET(class9_1,MATCH(BB$1,#REF!,0)-7+'Итог по классам'!$B144,,,),"р")</f>
        <v>#REF!</v>
      </c>
      <c r="BC144" s="43" t="e">
        <f ca="1">COUNTIF(OFFSET(class9_1,MATCH(BC$1,#REF!,0)-7+'Итог по классам'!$B144,,,),"ш")</f>
        <v>#REF!</v>
      </c>
      <c r="BD144" s="43" t="e">
        <f ca="1">COUNTIF(OFFSET(class9_2,MATCH(BD$1,#REF!,0)-7+'Итог по классам'!$B144,,,),"Ф")</f>
        <v>#REF!</v>
      </c>
      <c r="BE144" s="43" t="e">
        <f ca="1">COUNTIF(OFFSET(class9_2,MATCH(BE$1,#REF!,0)-7+'Итог по классам'!$B144,,,),"р")</f>
        <v>#REF!</v>
      </c>
      <c r="BF144" s="43" t="e">
        <f ca="1">COUNTIF(OFFSET(class9_2,MATCH(BF$1,#REF!,0)-7+'Итог по классам'!$B144,,,),"ш")</f>
        <v>#REF!</v>
      </c>
      <c r="BG144" s="44" t="e">
        <f ca="1">COUNTIF(OFFSET(class9_1,MATCH(BG$1,#REF!,0)-7+'Итог по классам'!$B144,,,),"Ф")</f>
        <v>#REF!</v>
      </c>
      <c r="BH144" s="43" t="e">
        <f ca="1">COUNTIF(OFFSET(class9_1,MATCH(BH$1,#REF!,0)-7+'Итог по классам'!$B144,,,),"р")</f>
        <v>#REF!</v>
      </c>
      <c r="BI144" s="43" t="e">
        <f ca="1">COUNTIF(OFFSET(class9_1,MATCH(BI$1,#REF!,0)-7+'Итог по классам'!$B144,,,),"ш")</f>
        <v>#REF!</v>
      </c>
      <c r="BJ144" s="43" t="e">
        <f ca="1">COUNTIF(OFFSET(class9_2,MATCH(BJ$1,#REF!,0)-7+'Итог по классам'!$B144,,,),"Ф")</f>
        <v>#REF!</v>
      </c>
      <c r="BK144" s="43" t="e">
        <f ca="1">COUNTIF(OFFSET(class9_2,MATCH(BK$1,#REF!,0)-7+'Итог по классам'!$B144,,,),"р")</f>
        <v>#REF!</v>
      </c>
      <c r="BL144" s="43" t="e">
        <f ca="1">COUNTIF(OFFSET(class9_2,MATCH(BL$1,#REF!,0)-7+'Итог по классам'!$B144,,,),"ш")</f>
        <v>#REF!</v>
      </c>
      <c r="BM144" s="44" t="e">
        <f ca="1">COUNTIF(OFFSET(class9_1,MATCH(BM$1,#REF!,0)-7+'Итог по классам'!$B144,,,),"Ф")</f>
        <v>#REF!</v>
      </c>
      <c r="BN144" s="43" t="e">
        <f ca="1">COUNTIF(OFFSET(class9_1,MATCH(BN$1,#REF!,0)-7+'Итог по классам'!$B144,,,),"р")</f>
        <v>#REF!</v>
      </c>
      <c r="BO144" s="43" t="e">
        <f ca="1">COUNTIF(OFFSET(class9_1,MATCH(BO$1,#REF!,0)-7+'Итог по классам'!$B144,,,),"ш")</f>
        <v>#REF!</v>
      </c>
      <c r="BP144" s="43" t="e">
        <f ca="1">COUNTIF(OFFSET(class9_2,MATCH(BP$1,#REF!,0)-7+'Итог по классам'!$B144,,,),"Ф")</f>
        <v>#REF!</v>
      </c>
      <c r="BQ144" s="43" t="e">
        <f ca="1">COUNTIF(OFFSET(class9_2,MATCH(BQ$1,#REF!,0)-7+'Итог по классам'!$B144,,,),"р")</f>
        <v>#REF!</v>
      </c>
      <c r="BR144" s="43" t="e">
        <f ca="1">COUNTIF(OFFSET(class9_2,MATCH(BR$1,#REF!,0)-7+'Итог по классам'!$B144,,,),"ш")</f>
        <v>#REF!</v>
      </c>
      <c r="BS144" s="44" t="e">
        <f ca="1">COUNTIF(OFFSET(class9_1,MATCH(BS$1,#REF!,0)-7+'Итог по классам'!$B144,,,),"Ф")</f>
        <v>#REF!</v>
      </c>
      <c r="BT144" s="43" t="e">
        <f ca="1">COUNTIF(OFFSET(class9_1,MATCH(BT$1,#REF!,0)-7+'Итог по классам'!$B144,,,),"р")</f>
        <v>#REF!</v>
      </c>
      <c r="BU144" s="43" t="e">
        <f ca="1">COUNTIF(OFFSET(class9_1,MATCH(BU$1,#REF!,0)-7+'Итог по классам'!$B144,,,),"ш")</f>
        <v>#REF!</v>
      </c>
      <c r="BV144" s="43" t="e">
        <f ca="1">COUNTIF(OFFSET(class9_2,MATCH(BV$1,#REF!,0)-7+'Итог по классам'!$B144,,,),"Ф")</f>
        <v>#REF!</v>
      </c>
      <c r="BW144" s="43" t="e">
        <f ca="1">COUNTIF(OFFSET(class9_2,MATCH(BW$1,#REF!,0)-7+'Итог по классам'!$B144,,,),"р")</f>
        <v>#REF!</v>
      </c>
      <c r="BX144" s="43" t="e">
        <f ca="1">COUNTIF(OFFSET(class9_2,MATCH(BX$1,#REF!,0)-7+'Итог по классам'!$B144,,,),"ш")</f>
        <v>#REF!</v>
      </c>
      <c r="BY144" s="44" t="e">
        <f ca="1">COUNTIF(OFFSET(class9_1,MATCH(BY$1,#REF!,0)-7+'Итог по классам'!$B144,,,),"Ф")</f>
        <v>#REF!</v>
      </c>
      <c r="BZ144" s="43" t="e">
        <f ca="1">COUNTIF(OFFSET(class9_1,MATCH(BZ$1,#REF!,0)-7+'Итог по классам'!$B144,,,),"р")</f>
        <v>#REF!</v>
      </c>
      <c r="CA144" s="43" t="e">
        <f ca="1">COUNTIF(OFFSET(class9_1,MATCH(CA$1,#REF!,0)-7+'Итог по классам'!$B144,,,),"ш")</f>
        <v>#REF!</v>
      </c>
      <c r="CB144" s="43" t="e">
        <f ca="1">COUNTIF(OFFSET(class9_2,MATCH(CB$1,#REF!,0)-7+'Итог по классам'!$B144,,,),"Ф")</f>
        <v>#REF!</v>
      </c>
      <c r="CC144" s="43" t="e">
        <f ca="1">COUNTIF(OFFSET(class9_2,MATCH(CC$1,#REF!,0)-7+'Итог по классам'!$B144,,,),"р")</f>
        <v>#REF!</v>
      </c>
      <c r="CD144" s="43" t="e">
        <f ca="1">COUNTIF(OFFSET(class9_2,MATCH(CD$1,#REF!,0)-7+'Итог по классам'!$B144,,,),"ш")</f>
        <v>#REF!</v>
      </c>
      <c r="CE144" s="44" t="e">
        <f ca="1">COUNTIF(OFFSET(class9_1,MATCH(CE$1,#REF!,0)-7+'Итог по классам'!$B144,,,),"Ф")</f>
        <v>#REF!</v>
      </c>
      <c r="CF144" s="43" t="e">
        <f ca="1">COUNTIF(OFFSET(class9_1,MATCH(CF$1,#REF!,0)-7+'Итог по классам'!$B144,,,),"р")</f>
        <v>#REF!</v>
      </c>
      <c r="CG144" s="43" t="e">
        <f ca="1">COUNTIF(OFFSET(class9_1,MATCH(CG$1,#REF!,0)-7+'Итог по классам'!$B144,,,),"ш")</f>
        <v>#REF!</v>
      </c>
      <c r="CH144" s="43" t="e">
        <f ca="1">COUNTIF(OFFSET(class9_2,MATCH(CH$1,#REF!,0)-7+'Итог по классам'!$B144,,,),"Ф")</f>
        <v>#REF!</v>
      </c>
      <c r="CI144" s="43" t="e">
        <f ca="1">COUNTIF(OFFSET(class9_2,MATCH(CI$1,#REF!,0)-7+'Итог по классам'!$B144,,,),"р")</f>
        <v>#REF!</v>
      </c>
      <c r="CJ144" s="43" t="e">
        <f ca="1">COUNTIF(OFFSET(class9_2,MATCH(CJ$1,#REF!,0)-7+'Итог по классам'!$B144,,,),"ш")</f>
        <v>#REF!</v>
      </c>
      <c r="CK144" s="44" t="e">
        <f ca="1">COUNTIF(OFFSET(class9_1,MATCH(CK$1,#REF!,0)-7+'Итог по классам'!$B144,,,),"Ф")</f>
        <v>#REF!</v>
      </c>
      <c r="CL144" s="43" t="e">
        <f ca="1">COUNTIF(OFFSET(class9_1,MATCH(CL$1,#REF!,0)-7+'Итог по классам'!$B144,,,),"р")</f>
        <v>#REF!</v>
      </c>
      <c r="CM144" s="43" t="e">
        <f ca="1">COUNTIF(OFFSET(class9_1,MATCH(CM$1,#REF!,0)-7+'Итог по классам'!$B144,,,),"ш")</f>
        <v>#REF!</v>
      </c>
      <c r="CN144" s="43" t="e">
        <f ca="1">COUNTIF(OFFSET(class9_2,MATCH(CN$1,#REF!,0)-7+'Итог по классам'!$B144,,,),"Ф")</f>
        <v>#REF!</v>
      </c>
      <c r="CO144" s="43" t="e">
        <f ca="1">COUNTIF(OFFSET(class9_2,MATCH(CO$1,#REF!,0)-7+'Итог по классам'!$B144,,,),"р")</f>
        <v>#REF!</v>
      </c>
      <c r="CP144" s="43" t="e">
        <f ca="1">COUNTIF(OFFSET(class9_2,MATCH(CP$1,#REF!,0)-7+'Итог по классам'!$B144,,,),"ш")</f>
        <v>#REF!</v>
      </c>
      <c r="CQ144" s="44" t="e">
        <f ca="1">COUNTIF(OFFSET(class9_1,MATCH(CQ$1,#REF!,0)-7+'Итог по классам'!$B144,,,),"Ф")</f>
        <v>#REF!</v>
      </c>
      <c r="CR144" s="43" t="e">
        <f ca="1">COUNTIF(OFFSET(class9_1,MATCH(CR$1,#REF!,0)-7+'Итог по классам'!$B144,,,),"р")</f>
        <v>#REF!</v>
      </c>
      <c r="CS144" s="43" t="e">
        <f ca="1">COUNTIF(OFFSET(class9_1,MATCH(CS$1,#REF!,0)-7+'Итог по классам'!$B144,,,),"ш")</f>
        <v>#REF!</v>
      </c>
      <c r="CT144" s="43" t="e">
        <f ca="1">COUNTIF(OFFSET(class9_2,MATCH(CT$1,#REF!,0)-7+'Итог по классам'!$B144,,,),"Ф")</f>
        <v>#REF!</v>
      </c>
      <c r="CU144" s="43" t="e">
        <f ca="1">COUNTIF(OFFSET(class9_2,MATCH(CU$1,#REF!,0)-7+'Итог по классам'!$B144,,,),"р")</f>
        <v>#REF!</v>
      </c>
      <c r="CV144" s="43" t="e">
        <f ca="1">COUNTIF(OFFSET(class9_2,MATCH(CV$1,#REF!,0)-7+'Итог по классам'!$B144,,,),"ш")</f>
        <v>#REF!</v>
      </c>
      <c r="CW144" s="44" t="e">
        <f ca="1">COUNTIF(OFFSET(class9_1,MATCH(CW$1,#REF!,0)-7+'Итог по классам'!$B144,,,),"Ф")</f>
        <v>#REF!</v>
      </c>
      <c r="CX144" s="43" t="e">
        <f ca="1">COUNTIF(OFFSET(class9_1,MATCH(CX$1,#REF!,0)-7+'Итог по классам'!$B144,,,),"р")</f>
        <v>#REF!</v>
      </c>
      <c r="CY144" s="43" t="e">
        <f ca="1">COUNTIF(OFFSET(class9_1,MATCH(CY$1,#REF!,0)-7+'Итог по классам'!$B144,,,),"ш")</f>
        <v>#REF!</v>
      </c>
      <c r="CZ144" s="43" t="e">
        <f ca="1">COUNTIF(OFFSET(class9_2,MATCH(CZ$1,#REF!,0)-7+'Итог по классам'!$B144,,,),"Ф")</f>
        <v>#REF!</v>
      </c>
      <c r="DA144" s="43" t="e">
        <f ca="1">COUNTIF(OFFSET(class9_2,MATCH(DA$1,#REF!,0)-7+'Итог по классам'!$B144,,,),"р")</f>
        <v>#REF!</v>
      </c>
      <c r="DB144" s="43" t="e">
        <f ca="1">COUNTIF(OFFSET(class9_2,MATCH(DB$1,#REF!,0)-7+'Итог по классам'!$B144,,,),"ш")</f>
        <v>#REF!</v>
      </c>
      <c r="DC144" s="44" t="e">
        <f ca="1">COUNTIF(OFFSET(class9_1,MATCH(DC$1,#REF!,0)-7+'Итог по классам'!$B144,,,),"Ф")</f>
        <v>#REF!</v>
      </c>
      <c r="DD144" s="43" t="e">
        <f ca="1">COUNTIF(OFFSET(class9_1,MATCH(DD$1,#REF!,0)-7+'Итог по классам'!$B144,,,),"р")</f>
        <v>#REF!</v>
      </c>
      <c r="DE144" s="43" t="e">
        <f ca="1">COUNTIF(OFFSET(class9_1,MATCH(DE$1,#REF!,0)-7+'Итог по классам'!$B144,,,),"ш")</f>
        <v>#REF!</v>
      </c>
      <c r="DF144" s="43" t="e">
        <f ca="1">COUNTIF(OFFSET(class9_2,MATCH(DF$1,#REF!,0)-7+'Итог по классам'!$B144,,,),"Ф")</f>
        <v>#REF!</v>
      </c>
      <c r="DG144" s="43" t="e">
        <f ca="1">COUNTIF(OFFSET(class9_2,MATCH(DG$1,#REF!,0)-7+'Итог по классам'!$B144,,,),"р")</f>
        <v>#REF!</v>
      </c>
      <c r="DH144" s="43" t="e">
        <f ca="1">COUNTIF(OFFSET(class9_2,MATCH(DH$1,#REF!,0)-7+'Итог по классам'!$B144,,,),"ш")</f>
        <v>#REF!</v>
      </c>
      <c r="DI144" s="44" t="e">
        <f ca="1">COUNTIF(OFFSET(class9_1,MATCH(DI$1,#REF!,0)-7+'Итог по классам'!$B144,,,),"Ф")</f>
        <v>#REF!</v>
      </c>
      <c r="DJ144" s="43" t="e">
        <f ca="1">COUNTIF(OFFSET(class9_1,MATCH(DJ$1,#REF!,0)-7+'Итог по классам'!$B144,,,),"р")</f>
        <v>#REF!</v>
      </c>
      <c r="DK144" s="43" t="e">
        <f ca="1">COUNTIF(OFFSET(class9_1,MATCH(DK$1,#REF!,0)-7+'Итог по классам'!$B144,,,),"ш")</f>
        <v>#REF!</v>
      </c>
      <c r="DL144" s="43" t="e">
        <f ca="1">COUNTIF(OFFSET(class9_2,MATCH(DL$1,#REF!,0)-7+'Итог по классам'!$B144,,,),"Ф")</f>
        <v>#REF!</v>
      </c>
      <c r="DM144" s="43" t="e">
        <f ca="1">COUNTIF(OFFSET(class9_2,MATCH(DM$1,#REF!,0)-7+'Итог по классам'!$B144,,,),"р")</f>
        <v>#REF!</v>
      </c>
      <c r="DN144" s="43" t="e">
        <f ca="1">COUNTIF(OFFSET(class9_2,MATCH(DN$1,#REF!,0)-7+'Итог по классам'!$B144,,,),"ш")</f>
        <v>#REF!</v>
      </c>
      <c r="DO144" s="44" t="e">
        <f ca="1">COUNTIF(OFFSET(class9_1,MATCH(DO$1,#REF!,0)-7+'Итог по классам'!$B144,,,),"Ф")</f>
        <v>#REF!</v>
      </c>
      <c r="DP144" s="43" t="e">
        <f ca="1">COUNTIF(OFFSET(class9_1,MATCH(DP$1,#REF!,0)-7+'Итог по классам'!$B144,,,),"р")</f>
        <v>#REF!</v>
      </c>
      <c r="DQ144" s="43" t="e">
        <f ca="1">COUNTIF(OFFSET(class9_1,MATCH(DQ$1,#REF!,0)-7+'Итог по классам'!$B144,,,),"ш")</f>
        <v>#REF!</v>
      </c>
      <c r="DR144" s="43" t="e">
        <f ca="1">COUNTIF(OFFSET(class9_2,MATCH(DR$1,#REF!,0)-7+'Итог по классам'!$B144,,,),"Ф")</f>
        <v>#REF!</v>
      </c>
      <c r="DS144" s="43" t="e">
        <f ca="1">COUNTIF(OFFSET(class9_2,MATCH(DS$1,#REF!,0)-7+'Итог по классам'!$B144,,,),"р")</f>
        <v>#REF!</v>
      </c>
      <c r="DT144" s="43" t="e">
        <f ca="1">COUNTIF(OFFSET(class9_2,MATCH(DT$1,#REF!,0)-7+'Итог по классам'!$B144,,,),"ш")</f>
        <v>#REF!</v>
      </c>
      <c r="DU144" s="44" t="e">
        <f ca="1">COUNTIF(OFFSET(class9_1,MATCH(DU$1,#REF!,0)-7+'Итог по классам'!$B144,,,),"Ф")</f>
        <v>#REF!</v>
      </c>
      <c r="DV144" s="43" t="e">
        <f ca="1">COUNTIF(OFFSET(class9_1,MATCH(DV$1,#REF!,0)-7+'Итог по классам'!$B144,,,),"р")</f>
        <v>#REF!</v>
      </c>
      <c r="DW144" s="43" t="e">
        <f ca="1">COUNTIF(OFFSET(class9_1,MATCH(DW$1,#REF!,0)-7+'Итог по классам'!$B144,,,),"ш")</f>
        <v>#REF!</v>
      </c>
      <c r="DX144" s="43" t="e">
        <f ca="1">COUNTIF(OFFSET(class9_2,MATCH(DX$1,#REF!,0)-7+'Итог по классам'!$B144,,,),"Ф")</f>
        <v>#REF!</v>
      </c>
      <c r="DY144" s="43" t="e">
        <f ca="1">COUNTIF(OFFSET(class9_2,MATCH(DY$1,#REF!,0)-7+'Итог по классам'!$B144,,,),"р")</f>
        <v>#REF!</v>
      </c>
      <c r="DZ144" s="43" t="e">
        <f ca="1">COUNTIF(OFFSET(class9_2,MATCH(DZ$1,#REF!,0)-7+'Итог по классам'!$B144,,,),"ш")</f>
        <v>#REF!</v>
      </c>
      <c r="EA144" s="44" t="e">
        <f ca="1">COUNTIF(OFFSET(class9_1,MATCH(EA$1,#REF!,0)-7+'Итог по классам'!$B144,,,),"Ф")</f>
        <v>#REF!</v>
      </c>
      <c r="EB144" s="43" t="e">
        <f ca="1">COUNTIF(OFFSET(class9_1,MATCH(EB$1,#REF!,0)-7+'Итог по классам'!$B144,,,),"р")</f>
        <v>#REF!</v>
      </c>
      <c r="EC144" s="43" t="e">
        <f ca="1">COUNTIF(OFFSET(class9_1,MATCH(EC$1,#REF!,0)-7+'Итог по классам'!$B144,,,),"ш")</f>
        <v>#REF!</v>
      </c>
      <c r="ED144" s="43" t="e">
        <f ca="1">COUNTIF(OFFSET(class9_2,MATCH(ED$1,#REF!,0)-7+'Итог по классам'!$B144,,,),"Ф")</f>
        <v>#REF!</v>
      </c>
      <c r="EE144" s="43" t="e">
        <f ca="1">COUNTIF(OFFSET(class9_2,MATCH(EE$1,#REF!,0)-7+'Итог по классам'!$B144,,,),"р")</f>
        <v>#REF!</v>
      </c>
      <c r="EF144" s="43" t="e">
        <f ca="1">COUNTIF(OFFSET(class9_2,MATCH(EF$1,#REF!,0)-7+'Итог по классам'!$B144,,,),"ш")</f>
        <v>#REF!</v>
      </c>
      <c r="EG144" s="44" t="e">
        <f ca="1">COUNTIF(OFFSET(class9_1,MATCH(EG$1,#REF!,0)-7+'Итог по классам'!$B144,,,),"Ф")</f>
        <v>#REF!</v>
      </c>
      <c r="EH144" s="43" t="e">
        <f ca="1">COUNTIF(OFFSET(class9_1,MATCH(EH$1,#REF!,0)-7+'Итог по классам'!$B144,,,),"р")</f>
        <v>#REF!</v>
      </c>
      <c r="EI144" s="43" t="e">
        <f ca="1">COUNTIF(OFFSET(class9_1,MATCH(EI$1,#REF!,0)-7+'Итог по классам'!$B144,,,),"ш")</f>
        <v>#REF!</v>
      </c>
      <c r="EJ144" s="43" t="e">
        <f ca="1">COUNTIF(OFFSET(class9_2,MATCH(EJ$1,#REF!,0)-7+'Итог по классам'!$B144,,,),"Ф")</f>
        <v>#REF!</v>
      </c>
      <c r="EK144" s="43" t="e">
        <f ca="1">COUNTIF(OFFSET(class9_2,MATCH(EK$1,#REF!,0)-7+'Итог по классам'!$B144,,,),"р")</f>
        <v>#REF!</v>
      </c>
      <c r="EL144" s="43" t="e">
        <f ca="1">COUNTIF(OFFSET(class9_2,MATCH(EL$1,#REF!,0)-7+'Итог по классам'!$B144,,,),"ш")</f>
        <v>#REF!</v>
      </c>
      <c r="EM144" s="44" t="e">
        <f ca="1">COUNTIF(OFFSET(class9_1,MATCH(EM$1,#REF!,0)-7+'Итог по классам'!$B144,,,),"Ф")</f>
        <v>#REF!</v>
      </c>
      <c r="EN144" s="43" t="e">
        <f ca="1">COUNTIF(OFFSET(class9_1,MATCH(EN$1,#REF!,0)-7+'Итог по классам'!$B144,,,),"р")</f>
        <v>#REF!</v>
      </c>
      <c r="EO144" s="43" t="e">
        <f ca="1">COUNTIF(OFFSET(class9_1,MATCH(EO$1,#REF!,0)-7+'Итог по классам'!$B144,,,),"ш")</f>
        <v>#REF!</v>
      </c>
      <c r="EP144" s="43" t="e">
        <f ca="1">COUNTIF(OFFSET(class9_2,MATCH(EP$1,#REF!,0)-7+'Итог по классам'!$B144,,,),"Ф")</f>
        <v>#REF!</v>
      </c>
      <c r="EQ144" s="43" t="e">
        <f ca="1">COUNTIF(OFFSET(class9_2,MATCH(EQ$1,#REF!,0)-7+'Итог по классам'!$B144,,,),"р")</f>
        <v>#REF!</v>
      </c>
      <c r="ER144" s="43" t="e">
        <f ca="1">COUNTIF(OFFSET(class9_2,MATCH(ER$1,#REF!,0)-7+'Итог по классам'!$B144,,,),"ш")</f>
        <v>#REF!</v>
      </c>
      <c r="ES144" s="44" t="e">
        <f ca="1">COUNTIF(OFFSET(class9_1,MATCH(ES$1,#REF!,0)-7+'Итог по классам'!$B144,,,),"Ф")</f>
        <v>#REF!</v>
      </c>
      <c r="ET144" s="43" t="e">
        <f ca="1">COUNTIF(OFFSET(class9_1,MATCH(ET$1,#REF!,0)-7+'Итог по классам'!$B144,,,),"р")</f>
        <v>#REF!</v>
      </c>
      <c r="EU144" s="43" t="e">
        <f ca="1">COUNTIF(OFFSET(class9_1,MATCH(EU$1,#REF!,0)-7+'Итог по классам'!$B144,,,),"ш")</f>
        <v>#REF!</v>
      </c>
      <c r="EV144" s="43" t="e">
        <f ca="1">COUNTIF(OFFSET(class9_2,MATCH(EV$1,#REF!,0)-7+'Итог по классам'!$B144,,,),"Ф")</f>
        <v>#REF!</v>
      </c>
      <c r="EW144" s="43" t="e">
        <f ca="1">COUNTIF(OFFSET(class9_2,MATCH(EW$1,#REF!,0)-7+'Итог по классам'!$B144,,,),"р")</f>
        <v>#REF!</v>
      </c>
      <c r="EX144" s="43" t="e">
        <f ca="1">COUNTIF(OFFSET(class9_2,MATCH(EX$1,#REF!,0)-7+'Итог по классам'!$B144,,,),"ш")</f>
        <v>#REF!</v>
      </c>
      <c r="EY144" s="44" t="e">
        <f ca="1">COUNTIF(OFFSET(class9_1,MATCH(EY$1,#REF!,0)-7+'Итог по классам'!$B144,,,),"Ф")</f>
        <v>#REF!</v>
      </c>
      <c r="EZ144" s="43" t="e">
        <f ca="1">COUNTIF(OFFSET(class9_1,MATCH(EZ$1,#REF!,0)-7+'Итог по классам'!$B144,,,),"р")</f>
        <v>#REF!</v>
      </c>
      <c r="FA144" s="43" t="e">
        <f ca="1">COUNTIF(OFFSET(class9_1,MATCH(FA$1,#REF!,0)-7+'Итог по классам'!$B144,,,),"ш")</f>
        <v>#REF!</v>
      </c>
      <c r="FB144" s="43" t="e">
        <f ca="1">COUNTIF(OFFSET(class9_2,MATCH(FB$1,#REF!,0)-7+'Итог по классам'!$B144,,,),"Ф")</f>
        <v>#REF!</v>
      </c>
      <c r="FC144" s="43" t="e">
        <f ca="1">COUNTIF(OFFSET(class9_2,MATCH(FC$1,#REF!,0)-7+'Итог по классам'!$B144,,,),"р")</f>
        <v>#REF!</v>
      </c>
      <c r="FD144" s="43" t="e">
        <f ca="1">COUNTIF(OFFSET(class9_2,MATCH(FD$1,#REF!,0)-7+'Итог по классам'!$B144,,,),"ш")</f>
        <v>#REF!</v>
      </c>
      <c r="FE144" s="44" t="e">
        <f ca="1">COUNTIF(OFFSET(class9_1,MATCH(FE$1,#REF!,0)-7+'Итог по классам'!$B144,,,),"Ф")</f>
        <v>#REF!</v>
      </c>
      <c r="FF144" s="43" t="e">
        <f ca="1">COUNTIF(OFFSET(class9_1,MATCH(FF$1,#REF!,0)-7+'Итог по классам'!$B144,,,),"р")</f>
        <v>#REF!</v>
      </c>
      <c r="FG144" s="43" t="e">
        <f ca="1">COUNTIF(OFFSET(class9_1,MATCH(FG$1,#REF!,0)-7+'Итог по классам'!$B144,,,),"ш")</f>
        <v>#REF!</v>
      </c>
      <c r="FH144" s="43" t="e">
        <f ca="1">COUNTIF(OFFSET(class9_2,MATCH(FH$1,#REF!,0)-7+'Итог по классам'!$B144,,,),"Ф")</f>
        <v>#REF!</v>
      </c>
      <c r="FI144" s="43" t="e">
        <f ca="1">COUNTIF(OFFSET(class9_2,MATCH(FI$1,#REF!,0)-7+'Итог по классам'!$B144,,,),"р")</f>
        <v>#REF!</v>
      </c>
      <c r="FJ144" s="43" t="e">
        <f ca="1">COUNTIF(OFFSET(class9_2,MATCH(FJ$1,#REF!,0)-7+'Итог по классам'!$B144,,,),"ш")</f>
        <v>#REF!</v>
      </c>
      <c r="FK144" s="44" t="e">
        <f ca="1">COUNTIF(OFFSET(class9_1,MATCH(FK$1,#REF!,0)-7+'Итог по классам'!$B144,,,),"Ф")</f>
        <v>#REF!</v>
      </c>
      <c r="FL144" s="43" t="e">
        <f ca="1">COUNTIF(OFFSET(class9_1,MATCH(FL$1,#REF!,0)-7+'Итог по классам'!$B144,,,),"р")</f>
        <v>#REF!</v>
      </c>
      <c r="FM144" s="43" t="e">
        <f ca="1">COUNTIF(OFFSET(class9_1,MATCH(FM$1,#REF!,0)-7+'Итог по классам'!$B144,,,),"ш")</f>
        <v>#REF!</v>
      </c>
      <c r="FN144" s="43" t="e">
        <f ca="1">COUNTIF(OFFSET(class9_2,MATCH(FN$1,#REF!,0)-7+'Итог по классам'!$B144,,,),"Ф")</f>
        <v>#REF!</v>
      </c>
      <c r="FO144" s="43" t="e">
        <f ca="1">COUNTIF(OFFSET(class9_2,MATCH(FO$1,#REF!,0)-7+'Итог по классам'!$B144,,,),"р")</f>
        <v>#REF!</v>
      </c>
      <c r="FP144" s="43" t="e">
        <f ca="1">COUNTIF(OFFSET(class9_2,MATCH(FP$1,#REF!,0)-7+'Итог по классам'!$B144,,,),"ш")</f>
        <v>#REF!</v>
      </c>
      <c r="FQ144" s="44" t="e">
        <f ca="1">COUNTIF(OFFSET(class9_1,MATCH(FQ$1,#REF!,0)-7+'Итог по классам'!$B144,,,),"Ф")</f>
        <v>#REF!</v>
      </c>
      <c r="FR144" s="43" t="e">
        <f ca="1">COUNTIF(OFFSET(class9_1,MATCH(FR$1,#REF!,0)-7+'Итог по классам'!$B144,,,),"р")</f>
        <v>#REF!</v>
      </c>
      <c r="FS144" s="43" t="e">
        <f ca="1">COUNTIF(OFFSET(class9_1,MATCH(FS$1,#REF!,0)-7+'Итог по классам'!$B144,,,),"ш")</f>
        <v>#REF!</v>
      </c>
      <c r="FT144" s="43" t="e">
        <f ca="1">COUNTIF(OFFSET(class9_2,MATCH(FT$1,#REF!,0)-7+'Итог по классам'!$B144,,,),"Ф")</f>
        <v>#REF!</v>
      </c>
      <c r="FU144" s="43" t="e">
        <f ca="1">COUNTIF(OFFSET(class9_2,MATCH(FU$1,#REF!,0)-7+'Итог по классам'!$B144,,,),"р")</f>
        <v>#REF!</v>
      </c>
      <c r="FV144" s="43" t="e">
        <f ca="1">COUNTIF(OFFSET(class9_2,MATCH(FV$1,#REF!,0)-7+'Итог по классам'!$B144,,,),"ш")</f>
        <v>#REF!</v>
      </c>
      <c r="FW144" s="44" t="e">
        <f ca="1">COUNTIF(OFFSET(class9_1,MATCH(FW$1,#REF!,0)-7+'Итог по классам'!$B144,,,),"Ф")</f>
        <v>#REF!</v>
      </c>
      <c r="FX144" s="43" t="e">
        <f ca="1">COUNTIF(OFFSET(class9_1,MATCH(FX$1,#REF!,0)-7+'Итог по классам'!$B144,,,),"р")</f>
        <v>#REF!</v>
      </c>
      <c r="FY144" s="43" t="e">
        <f ca="1">COUNTIF(OFFSET(class9_1,MATCH(FY$1,#REF!,0)-7+'Итог по классам'!$B144,,,),"ш")</f>
        <v>#REF!</v>
      </c>
      <c r="FZ144" s="43" t="e">
        <f ca="1">COUNTIF(OFFSET(class9_2,MATCH(FZ$1,#REF!,0)-7+'Итог по классам'!$B144,,,),"Ф")</f>
        <v>#REF!</v>
      </c>
      <c r="GA144" s="43" t="e">
        <f ca="1">COUNTIF(OFFSET(class9_2,MATCH(GA$1,#REF!,0)-7+'Итог по классам'!$B144,,,),"р")</f>
        <v>#REF!</v>
      </c>
      <c r="GB144" s="43" t="e">
        <f ca="1">COUNTIF(OFFSET(class9_2,MATCH(GB$1,#REF!,0)-7+'Итог по классам'!$B144,,,),"ш")</f>
        <v>#REF!</v>
      </c>
      <c r="GC144" s="44" t="e">
        <f ca="1">COUNTIF(OFFSET(class9_1,MATCH(GC$1,#REF!,0)-7+'Итог по классам'!$B144,,,),"Ф")</f>
        <v>#REF!</v>
      </c>
      <c r="GD144" s="43" t="e">
        <f ca="1">COUNTIF(OFFSET(class9_1,MATCH(GD$1,#REF!,0)-7+'Итог по классам'!$B144,,,),"р")</f>
        <v>#REF!</v>
      </c>
      <c r="GE144" s="43" t="e">
        <f ca="1">COUNTIF(OFFSET(class9_1,MATCH(GE$1,#REF!,0)-7+'Итог по классам'!$B144,,,),"ш")</f>
        <v>#REF!</v>
      </c>
      <c r="GF144" s="43" t="e">
        <f ca="1">COUNTIF(OFFSET(class9_2,MATCH(GF$1,#REF!,0)-7+'Итог по классам'!$B144,,,),"Ф")</f>
        <v>#REF!</v>
      </c>
      <c r="GG144" s="43" t="e">
        <f ca="1">COUNTIF(OFFSET(class9_2,MATCH(GG$1,#REF!,0)-7+'Итог по классам'!$B144,,,),"р")</f>
        <v>#REF!</v>
      </c>
      <c r="GH144" s="43" t="e">
        <f ca="1">COUNTIF(OFFSET(class9_2,MATCH(GH$1,#REF!,0)-7+'Итог по классам'!$B144,,,),"ш")</f>
        <v>#REF!</v>
      </c>
      <c r="GI144" s="44" t="e">
        <f ca="1">COUNTIF(OFFSET(class9_1,MATCH(GI$1,#REF!,0)-7+'Итог по классам'!$B144,,,),"Ф")</f>
        <v>#REF!</v>
      </c>
      <c r="GJ144" s="43" t="e">
        <f ca="1">COUNTIF(OFFSET(class9_1,MATCH(GJ$1,#REF!,0)-7+'Итог по классам'!$B144,,,),"р")</f>
        <v>#REF!</v>
      </c>
      <c r="GK144" s="43" t="e">
        <f ca="1">COUNTIF(OFFSET(class9_1,MATCH(GK$1,#REF!,0)-7+'Итог по классам'!$B144,,,),"ш")</f>
        <v>#REF!</v>
      </c>
      <c r="GL144" s="43" t="e">
        <f ca="1">COUNTIF(OFFSET(class9_2,MATCH(GL$1,#REF!,0)-7+'Итог по классам'!$B144,,,),"Ф")</f>
        <v>#REF!</v>
      </c>
      <c r="GM144" s="43" t="e">
        <f ca="1">COUNTIF(OFFSET(class9_2,MATCH(GM$1,#REF!,0)-7+'Итог по классам'!$B144,,,),"р")</f>
        <v>#REF!</v>
      </c>
      <c r="GN144" s="43" t="e">
        <f ca="1">COUNTIF(OFFSET(class9_2,MATCH(GN$1,#REF!,0)-7+'Итог по классам'!$B144,,,),"ш")</f>
        <v>#REF!</v>
      </c>
      <c r="GO144" s="44" t="e">
        <f ca="1">COUNTIF(OFFSET(class9_1,MATCH(GO$1,#REF!,0)-7+'Итог по классам'!$B144,,,),"Ф")</f>
        <v>#REF!</v>
      </c>
      <c r="GP144" s="43" t="e">
        <f ca="1">COUNTIF(OFFSET(class9_1,MATCH(GP$1,#REF!,0)-7+'Итог по классам'!$B144,,,),"р")</f>
        <v>#REF!</v>
      </c>
      <c r="GQ144" s="43" t="e">
        <f ca="1">COUNTIF(OFFSET(class9_1,MATCH(GQ$1,#REF!,0)-7+'Итог по классам'!$B144,,,),"ш")</f>
        <v>#REF!</v>
      </c>
      <c r="GR144" s="43" t="e">
        <f ca="1">COUNTIF(OFFSET(class9_2,MATCH(GR$1,#REF!,0)-7+'Итог по классам'!$B144,,,),"Ф")</f>
        <v>#REF!</v>
      </c>
      <c r="GS144" s="43" t="e">
        <f ca="1">COUNTIF(OFFSET(class9_2,MATCH(GS$1,#REF!,0)-7+'Итог по классам'!$B144,,,),"р")</f>
        <v>#REF!</v>
      </c>
      <c r="GT144" s="43" t="e">
        <f ca="1">COUNTIF(OFFSET(class9_2,MATCH(GT$1,#REF!,0)-7+'Итог по классам'!$B144,,,),"ш")</f>
        <v>#REF!</v>
      </c>
      <c r="GU144" s="44" t="e">
        <f ca="1">COUNTIF(OFFSET(class9_1,MATCH(GU$1,#REF!,0)-7+'Итог по классам'!$B144,,,),"Ф")</f>
        <v>#REF!</v>
      </c>
      <c r="GV144" s="43" t="e">
        <f ca="1">COUNTIF(OFFSET(class9_1,MATCH(GV$1,#REF!,0)-7+'Итог по классам'!$B144,,,),"р")</f>
        <v>#REF!</v>
      </c>
      <c r="GW144" s="43" t="e">
        <f ca="1">COUNTIF(OFFSET(class9_1,MATCH(GW$1,#REF!,0)-7+'Итог по классам'!$B144,,,),"ш")</f>
        <v>#REF!</v>
      </c>
      <c r="GX144" s="43" t="e">
        <f ca="1">COUNTIF(OFFSET(class9_2,MATCH(GX$1,#REF!,0)-7+'Итог по классам'!$B144,,,),"Ф")</f>
        <v>#REF!</v>
      </c>
      <c r="GY144" s="43" t="e">
        <f ca="1">COUNTIF(OFFSET(class9_2,MATCH(GY$1,#REF!,0)-7+'Итог по классам'!$B144,,,),"р")</f>
        <v>#REF!</v>
      </c>
      <c r="GZ144" s="43" t="e">
        <f ca="1">COUNTIF(OFFSET(class9_2,MATCH(GZ$1,#REF!,0)-7+'Итог по классам'!$B144,,,),"ш")</f>
        <v>#REF!</v>
      </c>
      <c r="HA144" s="44" t="e">
        <f ca="1">COUNTIF(OFFSET(class9_1,MATCH(HA$1,#REF!,0)-7+'Итог по классам'!$B144,,,),"Ф")</f>
        <v>#REF!</v>
      </c>
      <c r="HB144" s="43" t="e">
        <f ca="1">COUNTIF(OFFSET(class9_1,MATCH(HB$1,#REF!,0)-7+'Итог по классам'!$B144,,,),"р")</f>
        <v>#REF!</v>
      </c>
      <c r="HC144" s="43" t="e">
        <f ca="1">COUNTIF(OFFSET(class9_1,MATCH(HC$1,#REF!,0)-7+'Итог по классам'!$B144,,,),"ш")</f>
        <v>#REF!</v>
      </c>
      <c r="HD144" s="43" t="e">
        <f ca="1">COUNTIF(OFFSET(class9_2,MATCH(HD$1,#REF!,0)-7+'Итог по классам'!$B144,,,),"Ф")</f>
        <v>#REF!</v>
      </c>
      <c r="HE144" s="43" t="e">
        <f ca="1">COUNTIF(OFFSET(class9_2,MATCH(HE$1,#REF!,0)-7+'Итог по классам'!$B144,,,),"р")</f>
        <v>#REF!</v>
      </c>
      <c r="HF144" s="43" t="e">
        <f ca="1">COUNTIF(OFFSET(class9_2,MATCH(HF$1,#REF!,0)-7+'Итог по классам'!$B144,,,),"ш")</f>
        <v>#REF!</v>
      </c>
      <c r="HG144" s="44" t="e">
        <f ca="1">COUNTIF(OFFSET(class9_1,MATCH(HG$1,#REF!,0)-7+'Итог по классам'!$B144,,,),"Ф")</f>
        <v>#REF!</v>
      </c>
      <c r="HH144" s="43" t="e">
        <f ca="1">COUNTIF(OFFSET(class9_1,MATCH(HH$1,#REF!,0)-7+'Итог по классам'!$B144,,,),"р")</f>
        <v>#REF!</v>
      </c>
      <c r="HI144" s="43" t="e">
        <f ca="1">COUNTIF(OFFSET(class9_1,MATCH(HI$1,#REF!,0)-7+'Итог по классам'!$B144,,,),"ш")</f>
        <v>#REF!</v>
      </c>
      <c r="HJ144" s="43" t="e">
        <f ca="1">COUNTIF(OFFSET(class9_2,MATCH(HJ$1,#REF!,0)-7+'Итог по классам'!$B144,,,),"Ф")</f>
        <v>#REF!</v>
      </c>
      <c r="HK144" s="43" t="e">
        <f ca="1">COUNTIF(OFFSET(class9_2,MATCH(HK$1,#REF!,0)-7+'Итог по классам'!$B144,,,),"р")</f>
        <v>#REF!</v>
      </c>
      <c r="HL144" s="43" t="e">
        <f ca="1">COUNTIF(OFFSET(class9_2,MATCH(HL$1,#REF!,0)-7+'Итог по классам'!$B144,,,),"ш")</f>
        <v>#REF!</v>
      </c>
      <c r="HM144" s="44" t="e">
        <f ca="1">COUNTIF(OFFSET(class9_1,MATCH(HM$1,#REF!,0)-7+'Итог по классам'!$B144,,,),"Ф")</f>
        <v>#REF!</v>
      </c>
      <c r="HN144" s="43" t="e">
        <f ca="1">COUNTIF(OFFSET(class9_1,MATCH(HN$1,#REF!,0)-7+'Итог по классам'!$B144,,,),"р")</f>
        <v>#REF!</v>
      </c>
      <c r="HO144" s="43" t="e">
        <f ca="1">COUNTIF(OFFSET(class9_1,MATCH(HO$1,#REF!,0)-7+'Итог по классам'!$B144,,,),"ш")</f>
        <v>#REF!</v>
      </c>
      <c r="HP144" s="43" t="e">
        <f ca="1">COUNTIF(OFFSET(class9_2,MATCH(HP$1,#REF!,0)-7+'Итог по классам'!$B144,,,),"Ф")</f>
        <v>#REF!</v>
      </c>
      <c r="HQ144" s="43" t="e">
        <f ca="1">COUNTIF(OFFSET(class9_2,MATCH(HQ$1,#REF!,0)-7+'Итог по классам'!$B144,,,),"р")</f>
        <v>#REF!</v>
      </c>
      <c r="HR144" s="43" t="e">
        <f ca="1">COUNTIF(OFFSET(class9_2,MATCH(HR$1,#REF!,0)-7+'Итог по классам'!$B144,,,),"ш")</f>
        <v>#REF!</v>
      </c>
      <c r="HS144" s="44" t="e">
        <f ca="1">COUNTIF(OFFSET(class9_1,MATCH(HS$1,#REF!,0)-7+'Итог по классам'!$B144,,,),"Ф")</f>
        <v>#REF!</v>
      </c>
      <c r="HT144" s="43" t="e">
        <f ca="1">COUNTIF(OFFSET(class9_1,MATCH(HT$1,#REF!,0)-7+'Итог по классам'!$B144,,,),"р")</f>
        <v>#REF!</v>
      </c>
      <c r="HU144" s="43" t="e">
        <f ca="1">COUNTIF(OFFSET(class9_1,MATCH(HU$1,#REF!,0)-7+'Итог по классам'!$B144,,,),"ш")</f>
        <v>#REF!</v>
      </c>
      <c r="HV144" s="43" t="e">
        <f ca="1">COUNTIF(OFFSET(class9_2,MATCH(HV$1,#REF!,0)-7+'Итог по классам'!$B144,,,),"Ф")</f>
        <v>#REF!</v>
      </c>
      <c r="HW144" s="43" t="e">
        <f ca="1">COUNTIF(OFFSET(class9_2,MATCH(HW$1,#REF!,0)-7+'Итог по классам'!$B144,,,),"р")</f>
        <v>#REF!</v>
      </c>
      <c r="HX144" s="43" t="e">
        <f ca="1">COUNTIF(OFFSET(class9_2,MATCH(HX$1,#REF!,0)-7+'Итог по классам'!$B144,,,),"ш")</f>
        <v>#REF!</v>
      </c>
      <c r="HY144" s="44" t="e">
        <f ca="1">COUNTIF(OFFSET(class9_1,MATCH(HY$1,#REF!,0)-7+'Итог по классам'!$B144,,,),"Ф")</f>
        <v>#REF!</v>
      </c>
      <c r="HZ144" s="43" t="e">
        <f ca="1">COUNTIF(OFFSET(class9_1,MATCH(HZ$1,#REF!,0)-7+'Итог по классам'!$B144,,,),"р")</f>
        <v>#REF!</v>
      </c>
      <c r="IA144" s="43" t="e">
        <f ca="1">COUNTIF(OFFSET(class9_1,MATCH(IA$1,#REF!,0)-7+'Итог по классам'!$B144,,,),"ш")</f>
        <v>#REF!</v>
      </c>
      <c r="IB144" s="43" t="e">
        <f ca="1">COUNTIF(OFFSET(class9_2,MATCH(IB$1,#REF!,0)-7+'Итог по классам'!$B144,,,),"Ф")</f>
        <v>#REF!</v>
      </c>
      <c r="IC144" s="43" t="e">
        <f ca="1">COUNTIF(OFFSET(class9_2,MATCH(IC$1,#REF!,0)-7+'Итог по классам'!$B144,,,),"р")</f>
        <v>#REF!</v>
      </c>
      <c r="ID144" s="43" t="e">
        <f ca="1">COUNTIF(OFFSET(class9_2,MATCH(ID$1,#REF!,0)-7+'Итог по классам'!$B144,,,),"ш")</f>
        <v>#REF!</v>
      </c>
      <c r="IE144" s="44" t="e">
        <f ca="1">COUNTIF(OFFSET(class9_1,MATCH(IE$1,#REF!,0)-7+'Итог по классам'!$B144,,,),"Ф")</f>
        <v>#REF!</v>
      </c>
      <c r="IF144" s="43" t="e">
        <f ca="1">COUNTIF(OFFSET(class9_1,MATCH(IF$1,#REF!,0)-7+'Итог по классам'!$B144,,,),"р")</f>
        <v>#REF!</v>
      </c>
      <c r="IG144" s="43" t="e">
        <f ca="1">COUNTIF(OFFSET(class9_1,MATCH(IG$1,#REF!,0)-7+'Итог по классам'!$B144,,,),"ш")</f>
        <v>#REF!</v>
      </c>
      <c r="IH144" s="43" t="e">
        <f ca="1">COUNTIF(OFFSET(class9_2,MATCH(IH$1,#REF!,0)-7+'Итог по классам'!$B144,,,),"Ф")</f>
        <v>#REF!</v>
      </c>
      <c r="II144" s="43" t="e">
        <f ca="1">COUNTIF(OFFSET(class9_2,MATCH(II$1,#REF!,0)-7+'Итог по классам'!$B144,,,),"р")</f>
        <v>#REF!</v>
      </c>
      <c r="IJ144" s="43" t="e">
        <f ca="1">COUNTIF(OFFSET(class9_2,MATCH(IJ$1,#REF!,0)-7+'Итог по классам'!$B144,,,),"ш")</f>
        <v>#REF!</v>
      </c>
      <c r="IK144" s="44" t="e">
        <f ca="1">COUNTIF(OFFSET(class9_1,MATCH(IK$1,#REF!,0)-7+'Итог по классам'!$B144,,,),"Ф")</f>
        <v>#REF!</v>
      </c>
      <c r="IL144" s="43" t="e">
        <f ca="1">COUNTIF(OFFSET(class9_1,MATCH(IL$1,#REF!,0)-7+'Итог по классам'!$B144,,,),"р")</f>
        <v>#REF!</v>
      </c>
      <c r="IM144" s="43" t="e">
        <f ca="1">COUNTIF(OFFSET(class9_1,MATCH(IM$1,#REF!,0)-7+'Итог по классам'!$B144,,,),"ш")</f>
        <v>#REF!</v>
      </c>
      <c r="IN144" s="43" t="e">
        <f ca="1">COUNTIF(OFFSET(class9_2,MATCH(IN$1,#REF!,0)-7+'Итог по классам'!$B144,,,),"Ф")</f>
        <v>#REF!</v>
      </c>
      <c r="IO144" s="43" t="e">
        <f ca="1">COUNTIF(OFFSET(class9_2,MATCH(IO$1,#REF!,0)-7+'Итог по классам'!$B144,,,),"р")</f>
        <v>#REF!</v>
      </c>
      <c r="IP144" s="43" t="e">
        <f ca="1">COUNTIF(OFFSET(class9_2,MATCH(IP$1,#REF!,0)-7+'Итог по классам'!$B144,,,),"ш")</f>
        <v>#REF!</v>
      </c>
      <c r="IQ144" s="44" t="e">
        <f ca="1">COUNTIF(OFFSET(class9_1,MATCH(IQ$1,#REF!,0)-7+'Итог по классам'!$B144,,,),"Ф")</f>
        <v>#REF!</v>
      </c>
      <c r="IR144" s="43" t="e">
        <f ca="1">COUNTIF(OFFSET(class9_1,MATCH(IR$1,#REF!,0)-7+'Итог по классам'!$B144,,,),"р")</f>
        <v>#REF!</v>
      </c>
      <c r="IS144" s="43" t="e">
        <f ca="1">COUNTIF(OFFSET(class9_1,MATCH(IS$1,#REF!,0)-7+'Итог по классам'!$B144,,,),"ш")</f>
        <v>#REF!</v>
      </c>
      <c r="IT144" s="43" t="e">
        <f ca="1">COUNTIF(OFFSET(class9_2,MATCH(IT$1,#REF!,0)-7+'Итог по классам'!$B144,,,),"Ф")</f>
        <v>#REF!</v>
      </c>
      <c r="IU144" s="43" t="e">
        <f ca="1">COUNTIF(OFFSET(class9_2,MATCH(IU$1,#REF!,0)-7+'Итог по классам'!$B144,,,),"р")</f>
        <v>#REF!</v>
      </c>
      <c r="IV144" s="43" t="e">
        <f ca="1">COUNTIF(OFFSET(class9_2,MATCH(IV$1,#REF!,0)-7+'Итог по классам'!$B144,,,),"ш")</f>
        <v>#REF!</v>
      </c>
      <c r="IW144" s="44" t="e">
        <f ca="1">COUNTIF(OFFSET(class9_1,MATCH(IW$1,#REF!,0)-7+'Итог по классам'!$B144,,,),"Ф")</f>
        <v>#REF!</v>
      </c>
      <c r="IX144" s="43" t="e">
        <f ca="1">COUNTIF(OFFSET(class9_1,MATCH(IX$1,#REF!,0)-7+'Итог по классам'!$B144,,,),"р")</f>
        <v>#REF!</v>
      </c>
      <c r="IY144" s="43" t="e">
        <f ca="1">COUNTIF(OFFSET(class9_1,MATCH(IY$1,#REF!,0)-7+'Итог по классам'!$B144,,,),"ш")</f>
        <v>#REF!</v>
      </c>
      <c r="IZ144" s="43" t="e">
        <f ca="1">COUNTIF(OFFSET(class9_2,MATCH(IZ$1,#REF!,0)-7+'Итог по классам'!$B144,,,),"Ф")</f>
        <v>#REF!</v>
      </c>
      <c r="JA144" s="43" t="e">
        <f ca="1">COUNTIF(OFFSET(class9_2,MATCH(JA$1,#REF!,0)-7+'Итог по классам'!$B144,,,),"р")</f>
        <v>#REF!</v>
      </c>
      <c r="JB144" s="43" t="e">
        <f ca="1">COUNTIF(OFFSET(class9_2,MATCH(JB$1,#REF!,0)-7+'Итог по классам'!$B144,,,),"ш")</f>
        <v>#REF!</v>
      </c>
      <c r="JC144" s="44" t="e">
        <f ca="1">COUNTIF(OFFSET(class9_1,MATCH(JC$1,#REF!,0)-7+'Итог по классам'!$B144,,,),"Ф")</f>
        <v>#REF!</v>
      </c>
      <c r="JD144" s="43" t="e">
        <f ca="1">COUNTIF(OFFSET(class9_1,MATCH(JD$1,#REF!,0)-7+'Итог по классам'!$B144,,,),"р")</f>
        <v>#REF!</v>
      </c>
      <c r="JE144" s="43" t="e">
        <f ca="1">COUNTIF(OFFSET(class9_1,MATCH(JE$1,#REF!,0)-7+'Итог по классам'!$B144,,,),"ш")</f>
        <v>#REF!</v>
      </c>
      <c r="JF144" s="43" t="e">
        <f ca="1">COUNTIF(OFFSET(class9_2,MATCH(JF$1,#REF!,0)-7+'Итог по классам'!$B144,,,),"Ф")</f>
        <v>#REF!</v>
      </c>
      <c r="JG144" s="43" t="e">
        <f ca="1">COUNTIF(OFFSET(class9_2,MATCH(JG$1,#REF!,0)-7+'Итог по классам'!$B144,,,),"р")</f>
        <v>#REF!</v>
      </c>
      <c r="JH144" s="43" t="e">
        <f ca="1">COUNTIF(OFFSET(class9_2,MATCH(JH$1,#REF!,0)-7+'Итог по классам'!$B144,,,),"ш")</f>
        <v>#REF!</v>
      </c>
      <c r="JI144" s="44" t="e">
        <f ca="1">COUNTIF(OFFSET(class9_1,MATCH(JI$1,#REF!,0)-7+'Итог по классам'!$B144,,,),"Ф")</f>
        <v>#REF!</v>
      </c>
      <c r="JJ144" s="43" t="e">
        <f ca="1">COUNTIF(OFFSET(class9_1,MATCH(JJ$1,#REF!,0)-7+'Итог по классам'!$B144,,,),"р")</f>
        <v>#REF!</v>
      </c>
      <c r="JK144" s="43" t="e">
        <f ca="1">COUNTIF(OFFSET(class9_1,MATCH(JK$1,#REF!,0)-7+'Итог по классам'!$B144,,,),"ш")</f>
        <v>#REF!</v>
      </c>
      <c r="JL144" s="43" t="e">
        <f ca="1">COUNTIF(OFFSET(class9_2,MATCH(JL$1,#REF!,0)-7+'Итог по классам'!$B144,,,),"Ф")</f>
        <v>#REF!</v>
      </c>
      <c r="JM144" s="43" t="e">
        <f ca="1">COUNTIF(OFFSET(class9_2,MATCH(JM$1,#REF!,0)-7+'Итог по классам'!$B144,,,),"р")</f>
        <v>#REF!</v>
      </c>
      <c r="JN144" s="43" t="e">
        <f ca="1">COUNTIF(OFFSET(class9_2,MATCH(JN$1,#REF!,0)-7+'Итог по классам'!$B144,,,),"ш")</f>
        <v>#REF!</v>
      </c>
      <c r="JO144" s="44" t="e">
        <f ca="1">COUNTIF(OFFSET(class9_1,MATCH(JO$1,#REF!,0)-7+'Итог по классам'!$B144,,,),"Ф")</f>
        <v>#REF!</v>
      </c>
      <c r="JP144" s="43" t="e">
        <f ca="1">COUNTIF(OFFSET(class9_1,MATCH(JP$1,#REF!,0)-7+'Итог по классам'!$B144,,,),"р")</f>
        <v>#REF!</v>
      </c>
      <c r="JQ144" s="43" t="e">
        <f ca="1">COUNTIF(OFFSET(class9_1,MATCH(JQ$1,#REF!,0)-7+'Итог по классам'!$B144,,,),"ш")</f>
        <v>#REF!</v>
      </c>
      <c r="JR144" s="43" t="e">
        <f ca="1">COUNTIF(OFFSET(class9_2,MATCH(JR$1,#REF!,0)-7+'Итог по классам'!$B144,,,),"Ф")</f>
        <v>#REF!</v>
      </c>
      <c r="JS144" s="43" t="e">
        <f ca="1">COUNTIF(OFFSET(class9_2,MATCH(JS$1,#REF!,0)-7+'Итог по классам'!$B144,,,),"р")</f>
        <v>#REF!</v>
      </c>
      <c r="JT144" s="43" t="e">
        <f ca="1">COUNTIF(OFFSET(class9_2,MATCH(JT$1,#REF!,0)-7+'Итог по классам'!$B144,,,),"ш")</f>
        <v>#REF!</v>
      </c>
      <c r="JU144" s="44" t="e">
        <f ca="1">COUNTIF(OFFSET(class9_1,MATCH(JU$1,#REF!,0)-7+'Итог по классам'!$B144,,,),"Ф")</f>
        <v>#REF!</v>
      </c>
      <c r="JV144" s="43" t="e">
        <f ca="1">COUNTIF(OFFSET(class9_1,MATCH(JV$1,#REF!,0)-7+'Итог по классам'!$B144,,,),"р")</f>
        <v>#REF!</v>
      </c>
      <c r="JW144" s="43" t="e">
        <f ca="1">COUNTIF(OFFSET(class9_1,MATCH(JW$1,#REF!,0)-7+'Итог по классам'!$B144,,,),"ш")</f>
        <v>#REF!</v>
      </c>
      <c r="JX144" s="43" t="e">
        <f ca="1">COUNTIF(OFFSET(class9_2,MATCH(JX$1,#REF!,0)-7+'Итог по классам'!$B144,,,),"Ф")</f>
        <v>#REF!</v>
      </c>
      <c r="JY144" s="43" t="e">
        <f ca="1">COUNTIF(OFFSET(class9_2,MATCH(JY$1,#REF!,0)-7+'Итог по классам'!$B144,,,),"р")</f>
        <v>#REF!</v>
      </c>
      <c r="JZ144" s="43" t="e">
        <f ca="1">COUNTIF(OFFSET(class9_2,MATCH(JZ$1,#REF!,0)-7+'Итог по классам'!$B144,,,),"ш")</f>
        <v>#REF!</v>
      </c>
      <c r="KA144" s="44" t="e">
        <f ca="1">COUNTIF(OFFSET(class9_1,MATCH(KA$1,#REF!,0)-7+'Итог по классам'!$B144,,,),"Ф")</f>
        <v>#REF!</v>
      </c>
      <c r="KB144" s="43" t="e">
        <f ca="1">COUNTIF(OFFSET(class9_1,MATCH(KB$1,#REF!,0)-7+'Итог по классам'!$B144,,,),"р")</f>
        <v>#REF!</v>
      </c>
      <c r="KC144" s="43" t="e">
        <f ca="1">COUNTIF(OFFSET(class9_1,MATCH(KC$1,#REF!,0)-7+'Итог по классам'!$B144,,,),"ш")</f>
        <v>#REF!</v>
      </c>
      <c r="KD144" s="43" t="e">
        <f ca="1">COUNTIF(OFFSET(class9_2,MATCH(KD$1,#REF!,0)-7+'Итог по классам'!$B144,,,),"Ф")</f>
        <v>#REF!</v>
      </c>
      <c r="KE144" s="43" t="e">
        <f ca="1">COUNTIF(OFFSET(class9_2,MATCH(KE$1,#REF!,0)-7+'Итог по классам'!$B144,,,),"р")</f>
        <v>#REF!</v>
      </c>
      <c r="KF144" s="43" t="e">
        <f ca="1">COUNTIF(OFFSET(class9_2,MATCH(KF$1,#REF!,0)-7+'Итог по классам'!$B144,,,),"ш")</f>
        <v>#REF!</v>
      </c>
      <c r="KG144" s="44" t="e">
        <f ca="1">COUNTIF(OFFSET(class9_1,MATCH(KG$1,#REF!,0)-7+'Итог по классам'!$B144,,,),"Ф")</f>
        <v>#REF!</v>
      </c>
      <c r="KH144" s="43" t="e">
        <f ca="1">COUNTIF(OFFSET(class9_1,MATCH(KH$1,#REF!,0)-7+'Итог по классам'!$B144,,,),"р")</f>
        <v>#REF!</v>
      </c>
      <c r="KI144" s="43" t="e">
        <f ca="1">COUNTIF(OFFSET(class9_1,MATCH(KI$1,#REF!,0)-7+'Итог по классам'!$B144,,,),"ш")</f>
        <v>#REF!</v>
      </c>
      <c r="KJ144" s="43" t="e">
        <f ca="1">COUNTIF(OFFSET(class9_2,MATCH(KJ$1,#REF!,0)-7+'Итог по классам'!$B144,,,),"Ф")</f>
        <v>#REF!</v>
      </c>
      <c r="KK144" s="43" t="e">
        <f ca="1">COUNTIF(OFFSET(class9_2,MATCH(KK$1,#REF!,0)-7+'Итог по классам'!$B144,,,),"р")</f>
        <v>#REF!</v>
      </c>
      <c r="KL144" s="43" t="e">
        <f ca="1">COUNTIF(OFFSET(class9_2,MATCH(KL$1,#REF!,0)-7+'Итог по классам'!$B144,,,),"ш")</f>
        <v>#REF!</v>
      </c>
      <c r="KM144" s="44" t="e">
        <f ca="1">COUNTIF(OFFSET(class9_1,MATCH(KM$1,#REF!,0)-7+'Итог по классам'!$B144,,,),"Ф")</f>
        <v>#REF!</v>
      </c>
      <c r="KN144" s="43" t="e">
        <f ca="1">COUNTIF(OFFSET(class9_1,MATCH(KN$1,#REF!,0)-7+'Итог по классам'!$B144,,,),"р")</f>
        <v>#REF!</v>
      </c>
      <c r="KO144" s="43" t="e">
        <f ca="1">COUNTIF(OFFSET(class9_1,MATCH(KO$1,#REF!,0)-7+'Итог по классам'!$B144,,,),"ш")</f>
        <v>#REF!</v>
      </c>
      <c r="KP144" s="43" t="e">
        <f ca="1">COUNTIF(OFFSET(class9_2,MATCH(KP$1,#REF!,0)-7+'Итог по классам'!$B144,,,),"Ф")</f>
        <v>#REF!</v>
      </c>
      <c r="KQ144" s="43" t="e">
        <f ca="1">COUNTIF(OFFSET(class9_2,MATCH(KQ$1,#REF!,0)-7+'Итог по классам'!$B144,,,),"р")</f>
        <v>#REF!</v>
      </c>
      <c r="KR144" s="43" t="e">
        <f ca="1">COUNTIF(OFFSET(class9_2,MATCH(KR$1,#REF!,0)-7+'Итог по классам'!$B144,,,),"ш")</f>
        <v>#REF!</v>
      </c>
    </row>
    <row r="145" spans="1:304" customFormat="1">
      <c r="A145" t="e">
        <f>A144</f>
        <v>#REF!</v>
      </c>
      <c r="B145" s="43">
        <v>9</v>
      </c>
      <c r="C145" s="3" t="s">
        <v>73</v>
      </c>
      <c r="D145" s="3" t="s">
        <v>58</v>
      </c>
      <c r="E145" s="43" t="e">
        <f ca="1">COUNTIF(OFFSET(class9_1,MATCH(E$1,#REF!,0)-7+'Итог по классам'!$B145,,,),"Ф")</f>
        <v>#REF!</v>
      </c>
      <c r="F145" s="43" t="e">
        <f ca="1">COUNTIF(OFFSET(class9_1,MATCH(F$1,#REF!,0)-7+'Итог по классам'!$B145,,,),"р")</f>
        <v>#REF!</v>
      </c>
      <c r="G145" s="43" t="e">
        <f ca="1">COUNTIF(OFFSET(class9_1,MATCH(G$1,#REF!,0)-7+'Итог по классам'!$B145,,,),"ш")</f>
        <v>#REF!</v>
      </c>
      <c r="H145" s="43" t="e">
        <f ca="1">COUNTIF(OFFSET(class9_2,MATCH(H$1,#REF!,0)-7+'Итог по классам'!$B145,,,),"Ф")</f>
        <v>#REF!</v>
      </c>
      <c r="I145" s="43" t="e">
        <f ca="1">COUNTIF(OFFSET(class9_2,MATCH(I$1,#REF!,0)-7+'Итог по классам'!$B145,,,),"р")</f>
        <v>#REF!</v>
      </c>
      <c r="J145" s="43" t="e">
        <f ca="1">COUNTIF(OFFSET(class9_2,MATCH(J$1,#REF!,0)-7+'Итог по классам'!$B145,,,),"ш")</f>
        <v>#REF!</v>
      </c>
      <c r="K145" s="44" t="e">
        <f ca="1">COUNTIF(OFFSET(class9_1,MATCH(K$1,#REF!,0)-7+'Итог по классам'!$B145,,,),"Ф")</f>
        <v>#REF!</v>
      </c>
      <c r="L145" s="43" t="e">
        <f ca="1">COUNTIF(OFFSET(class9_1,MATCH(L$1,#REF!,0)-7+'Итог по классам'!$B145,,,),"р")</f>
        <v>#REF!</v>
      </c>
      <c r="M145" s="43" t="e">
        <f ca="1">COUNTIF(OFFSET(class9_1,MATCH(M$1,#REF!,0)-7+'Итог по классам'!$B145,,,),"ш")</f>
        <v>#REF!</v>
      </c>
      <c r="N145" s="43" t="e">
        <f ca="1">COUNTIF(OFFSET(class9_2,MATCH(N$1,#REF!,0)-7+'Итог по классам'!$B145,,,),"Ф")</f>
        <v>#REF!</v>
      </c>
      <c r="O145" s="43" t="e">
        <f ca="1">COUNTIF(OFFSET(class9_2,MATCH(O$1,#REF!,0)-7+'Итог по классам'!$B145,,,),"р")</f>
        <v>#REF!</v>
      </c>
      <c r="P145" s="43" t="e">
        <f ca="1">COUNTIF(OFFSET(class9_2,MATCH(P$1,#REF!,0)-7+'Итог по классам'!$B145,,,),"ш")</f>
        <v>#REF!</v>
      </c>
      <c r="Q145" s="44" t="e">
        <f ca="1">COUNTIF(OFFSET(class9_1,MATCH(Q$1,#REF!,0)-7+'Итог по классам'!$B145,,,),"Ф")</f>
        <v>#REF!</v>
      </c>
      <c r="R145" s="43" t="e">
        <f ca="1">COUNTIF(OFFSET(class9_1,MATCH(R$1,#REF!,0)-7+'Итог по классам'!$B145,,,),"р")</f>
        <v>#REF!</v>
      </c>
      <c r="S145" s="43" t="e">
        <f ca="1">COUNTIF(OFFSET(class9_1,MATCH(S$1,#REF!,0)-7+'Итог по классам'!$B145,,,),"ш")</f>
        <v>#REF!</v>
      </c>
      <c r="T145" s="43" t="e">
        <f ca="1">COUNTIF(OFFSET(class9_2,MATCH(T$1,#REF!,0)-7+'Итог по классам'!$B145,,,),"Ф")</f>
        <v>#REF!</v>
      </c>
      <c r="U145" s="43" t="e">
        <f ca="1">COUNTIF(OFFSET(class9_2,MATCH(U$1,#REF!,0)-7+'Итог по классам'!$B145,,,),"р")</f>
        <v>#REF!</v>
      </c>
      <c r="V145" s="43" t="e">
        <f ca="1">COUNTIF(OFFSET(class9_2,MATCH(V$1,#REF!,0)-7+'Итог по классам'!$B145,,,),"ш")</f>
        <v>#REF!</v>
      </c>
      <c r="W145" s="44" t="e">
        <f ca="1">COUNTIF(OFFSET(class9_1,MATCH(W$1,#REF!,0)-7+'Итог по классам'!$B145,,,),"Ф")</f>
        <v>#REF!</v>
      </c>
      <c r="X145" s="43" t="e">
        <f ca="1">COUNTIF(OFFSET(class9_1,MATCH(X$1,#REF!,0)-7+'Итог по классам'!$B145,,,),"р")</f>
        <v>#REF!</v>
      </c>
      <c r="Y145" s="43" t="e">
        <f ca="1">COUNTIF(OFFSET(class9_1,MATCH(Y$1,#REF!,0)-7+'Итог по классам'!$B145,,,),"ш")</f>
        <v>#REF!</v>
      </c>
      <c r="Z145" s="43" t="e">
        <f ca="1">COUNTIF(OFFSET(class9_2,MATCH(Z$1,#REF!,0)-7+'Итог по классам'!$B145,,,),"Ф")</f>
        <v>#REF!</v>
      </c>
      <c r="AA145" s="43" t="e">
        <f ca="1">COUNTIF(OFFSET(class9_2,MATCH(AA$1,#REF!,0)-7+'Итог по классам'!$B145,,,),"р")</f>
        <v>#REF!</v>
      </c>
      <c r="AB145" s="43" t="e">
        <f ca="1">COUNTIF(OFFSET(class9_2,MATCH(AB$1,#REF!,0)-7+'Итог по классам'!$B145,,,),"ш")</f>
        <v>#REF!</v>
      </c>
      <c r="AC145" s="44" t="e">
        <f ca="1">COUNTIF(OFFSET(class9_1,MATCH(AC$1,#REF!,0)-7+'Итог по классам'!$B145,,,),"Ф")</f>
        <v>#REF!</v>
      </c>
      <c r="AD145" s="43" t="e">
        <f ca="1">COUNTIF(OFFSET(class9_1,MATCH(AD$1,#REF!,0)-7+'Итог по классам'!$B145,,,),"р")</f>
        <v>#REF!</v>
      </c>
      <c r="AE145" s="43" t="e">
        <f ca="1">COUNTIF(OFFSET(class9_1,MATCH(AE$1,#REF!,0)-7+'Итог по классам'!$B145,,,),"ш")</f>
        <v>#REF!</v>
      </c>
      <c r="AF145" s="43" t="e">
        <f ca="1">COUNTIF(OFFSET(class9_2,MATCH(AF$1,#REF!,0)-7+'Итог по классам'!$B145,,,),"Ф")</f>
        <v>#REF!</v>
      </c>
      <c r="AG145" s="43" t="e">
        <f ca="1">COUNTIF(OFFSET(class9_2,MATCH(AG$1,#REF!,0)-7+'Итог по классам'!$B145,,,),"р")</f>
        <v>#REF!</v>
      </c>
      <c r="AH145" s="43" t="e">
        <f ca="1">COUNTIF(OFFSET(class9_2,MATCH(AH$1,#REF!,0)-7+'Итог по классам'!$B145,,,),"ш")</f>
        <v>#REF!</v>
      </c>
      <c r="AI145" s="44" t="e">
        <f ca="1">COUNTIF(OFFSET(class9_1,MATCH(AI$1,#REF!,0)-7+'Итог по классам'!$B145,,,),"Ф")</f>
        <v>#REF!</v>
      </c>
      <c r="AJ145" s="43" t="e">
        <f ca="1">COUNTIF(OFFSET(class9_1,MATCH(AJ$1,#REF!,0)-7+'Итог по классам'!$B145,,,),"р")</f>
        <v>#REF!</v>
      </c>
      <c r="AK145" s="43" t="e">
        <f ca="1">COUNTIF(OFFSET(class9_1,MATCH(AK$1,#REF!,0)-7+'Итог по классам'!$B145,,,),"ш")</f>
        <v>#REF!</v>
      </c>
      <c r="AL145" s="43" t="e">
        <f ca="1">COUNTIF(OFFSET(class9_2,MATCH(AL$1,#REF!,0)-7+'Итог по классам'!$B145,,,),"Ф")</f>
        <v>#REF!</v>
      </c>
      <c r="AM145" s="43" t="e">
        <f ca="1">COUNTIF(OFFSET(class9_2,MATCH(AM$1,#REF!,0)-7+'Итог по классам'!$B145,,,),"р")</f>
        <v>#REF!</v>
      </c>
      <c r="AN145" s="43" t="e">
        <f ca="1">COUNTIF(OFFSET(class9_2,MATCH(AN$1,#REF!,0)-7+'Итог по классам'!$B145,,,),"ш")</f>
        <v>#REF!</v>
      </c>
      <c r="AO145" s="44" t="e">
        <f ca="1">COUNTIF(OFFSET(class9_1,MATCH(AO$1,#REF!,0)-7+'Итог по классам'!$B145,,,),"Ф")</f>
        <v>#REF!</v>
      </c>
      <c r="AP145" s="43" t="e">
        <f ca="1">COUNTIF(OFFSET(class9_1,MATCH(AP$1,#REF!,0)-7+'Итог по классам'!$B145,,,),"р")</f>
        <v>#REF!</v>
      </c>
      <c r="AQ145" s="43" t="e">
        <f ca="1">COUNTIF(OFFSET(class9_1,MATCH(AQ$1,#REF!,0)-7+'Итог по классам'!$B145,,,),"ш")</f>
        <v>#REF!</v>
      </c>
      <c r="AR145" s="43" t="e">
        <f ca="1">COUNTIF(OFFSET(class9_2,MATCH(AR$1,#REF!,0)-7+'Итог по классам'!$B145,,,),"Ф")</f>
        <v>#REF!</v>
      </c>
      <c r="AS145" s="43" t="e">
        <f ca="1">COUNTIF(OFFSET(class9_2,MATCH(AS$1,#REF!,0)-7+'Итог по классам'!$B145,,,),"р")</f>
        <v>#REF!</v>
      </c>
      <c r="AT145" s="43" t="e">
        <f ca="1">COUNTIF(OFFSET(class9_2,MATCH(AT$1,#REF!,0)-7+'Итог по классам'!$B145,,,),"ш")</f>
        <v>#REF!</v>
      </c>
      <c r="AU145" s="44" t="e">
        <f ca="1">COUNTIF(OFFSET(class9_1,MATCH(AU$1,#REF!,0)-7+'Итог по классам'!$B145,,,),"Ф")</f>
        <v>#REF!</v>
      </c>
      <c r="AV145" s="43" t="e">
        <f ca="1">COUNTIF(OFFSET(class9_1,MATCH(AV$1,#REF!,0)-7+'Итог по классам'!$B145,,,),"р")</f>
        <v>#REF!</v>
      </c>
      <c r="AW145" s="43" t="e">
        <f ca="1">COUNTIF(OFFSET(class9_1,MATCH(AW$1,#REF!,0)-7+'Итог по классам'!$B145,,,),"ш")</f>
        <v>#REF!</v>
      </c>
      <c r="AX145" s="43" t="e">
        <f ca="1">COUNTIF(OFFSET(class9_2,MATCH(AX$1,#REF!,0)-7+'Итог по классам'!$B145,,,),"Ф")</f>
        <v>#REF!</v>
      </c>
      <c r="AY145" s="43" t="e">
        <f ca="1">COUNTIF(OFFSET(class9_2,MATCH(AY$1,#REF!,0)-7+'Итог по классам'!$B145,,,),"р")</f>
        <v>#REF!</v>
      </c>
      <c r="AZ145" s="43" t="e">
        <f ca="1">COUNTIF(OFFSET(class9_2,MATCH(AZ$1,#REF!,0)-7+'Итог по классам'!$B145,,,),"ш")</f>
        <v>#REF!</v>
      </c>
      <c r="BA145" s="44" t="e">
        <f ca="1">COUNTIF(OFFSET(class9_1,MATCH(BA$1,#REF!,0)-7+'Итог по классам'!$B145,,,),"Ф")</f>
        <v>#REF!</v>
      </c>
      <c r="BB145" s="43" t="e">
        <f ca="1">COUNTIF(OFFSET(class9_1,MATCH(BB$1,#REF!,0)-7+'Итог по классам'!$B145,,,),"р")</f>
        <v>#REF!</v>
      </c>
      <c r="BC145" s="43" t="e">
        <f ca="1">COUNTIF(OFFSET(class9_1,MATCH(BC$1,#REF!,0)-7+'Итог по классам'!$B145,,,),"ш")</f>
        <v>#REF!</v>
      </c>
      <c r="BD145" s="43" t="e">
        <f ca="1">COUNTIF(OFFSET(class9_2,MATCH(BD$1,#REF!,0)-7+'Итог по классам'!$B145,,,),"Ф")</f>
        <v>#REF!</v>
      </c>
      <c r="BE145" s="43" t="e">
        <f ca="1">COUNTIF(OFFSET(class9_2,MATCH(BE$1,#REF!,0)-7+'Итог по классам'!$B145,,,),"р")</f>
        <v>#REF!</v>
      </c>
      <c r="BF145" s="43" t="e">
        <f ca="1">COUNTIF(OFFSET(class9_2,MATCH(BF$1,#REF!,0)-7+'Итог по классам'!$B145,,,),"ш")</f>
        <v>#REF!</v>
      </c>
      <c r="BG145" s="44" t="e">
        <f ca="1">COUNTIF(OFFSET(class9_1,MATCH(BG$1,#REF!,0)-7+'Итог по классам'!$B145,,,),"Ф")</f>
        <v>#REF!</v>
      </c>
      <c r="BH145" s="43" t="e">
        <f ca="1">COUNTIF(OFFSET(class9_1,MATCH(BH$1,#REF!,0)-7+'Итог по классам'!$B145,,,),"р")</f>
        <v>#REF!</v>
      </c>
      <c r="BI145" s="43" t="e">
        <f ca="1">COUNTIF(OFFSET(class9_1,MATCH(BI$1,#REF!,0)-7+'Итог по классам'!$B145,,,),"ш")</f>
        <v>#REF!</v>
      </c>
      <c r="BJ145" s="43" t="e">
        <f ca="1">COUNTIF(OFFSET(class9_2,MATCH(BJ$1,#REF!,0)-7+'Итог по классам'!$B145,,,),"Ф")</f>
        <v>#REF!</v>
      </c>
      <c r="BK145" s="43" t="e">
        <f ca="1">COUNTIF(OFFSET(class9_2,MATCH(BK$1,#REF!,0)-7+'Итог по классам'!$B145,,,),"р")</f>
        <v>#REF!</v>
      </c>
      <c r="BL145" s="43" t="e">
        <f ca="1">COUNTIF(OFFSET(class9_2,MATCH(BL$1,#REF!,0)-7+'Итог по классам'!$B145,,,),"ш")</f>
        <v>#REF!</v>
      </c>
      <c r="BM145" s="44" t="e">
        <f ca="1">COUNTIF(OFFSET(class9_1,MATCH(BM$1,#REF!,0)-7+'Итог по классам'!$B145,,,),"Ф")</f>
        <v>#REF!</v>
      </c>
      <c r="BN145" s="43" t="e">
        <f ca="1">COUNTIF(OFFSET(class9_1,MATCH(BN$1,#REF!,0)-7+'Итог по классам'!$B145,,,),"р")</f>
        <v>#REF!</v>
      </c>
      <c r="BO145" s="43" t="e">
        <f ca="1">COUNTIF(OFFSET(class9_1,MATCH(BO$1,#REF!,0)-7+'Итог по классам'!$B145,,,),"ш")</f>
        <v>#REF!</v>
      </c>
      <c r="BP145" s="43" t="e">
        <f ca="1">COUNTIF(OFFSET(class9_2,MATCH(BP$1,#REF!,0)-7+'Итог по классам'!$B145,,,),"Ф")</f>
        <v>#REF!</v>
      </c>
      <c r="BQ145" s="43" t="e">
        <f ca="1">COUNTIF(OFFSET(class9_2,MATCH(BQ$1,#REF!,0)-7+'Итог по классам'!$B145,,,),"р")</f>
        <v>#REF!</v>
      </c>
      <c r="BR145" s="43" t="e">
        <f ca="1">COUNTIF(OFFSET(class9_2,MATCH(BR$1,#REF!,0)-7+'Итог по классам'!$B145,,,),"ш")</f>
        <v>#REF!</v>
      </c>
      <c r="BS145" s="44" t="e">
        <f ca="1">COUNTIF(OFFSET(class9_1,MATCH(BS$1,#REF!,0)-7+'Итог по классам'!$B145,,,),"Ф")</f>
        <v>#REF!</v>
      </c>
      <c r="BT145" s="43" t="e">
        <f ca="1">COUNTIF(OFFSET(class9_1,MATCH(BT$1,#REF!,0)-7+'Итог по классам'!$B145,,,),"р")</f>
        <v>#REF!</v>
      </c>
      <c r="BU145" s="43" t="e">
        <f ca="1">COUNTIF(OFFSET(class9_1,MATCH(BU$1,#REF!,0)-7+'Итог по классам'!$B145,,,),"ш")</f>
        <v>#REF!</v>
      </c>
      <c r="BV145" s="43" t="e">
        <f ca="1">COUNTIF(OFFSET(class9_2,MATCH(BV$1,#REF!,0)-7+'Итог по классам'!$B145,,,),"Ф")</f>
        <v>#REF!</v>
      </c>
      <c r="BW145" s="43" t="e">
        <f ca="1">COUNTIF(OFFSET(class9_2,MATCH(BW$1,#REF!,0)-7+'Итог по классам'!$B145,,,),"р")</f>
        <v>#REF!</v>
      </c>
      <c r="BX145" s="43" t="e">
        <f ca="1">COUNTIF(OFFSET(class9_2,MATCH(BX$1,#REF!,0)-7+'Итог по классам'!$B145,,,),"ш")</f>
        <v>#REF!</v>
      </c>
      <c r="BY145" s="44" t="e">
        <f ca="1">COUNTIF(OFFSET(class9_1,MATCH(BY$1,#REF!,0)-7+'Итог по классам'!$B145,,,),"Ф")</f>
        <v>#REF!</v>
      </c>
      <c r="BZ145" s="43" t="e">
        <f ca="1">COUNTIF(OFFSET(class9_1,MATCH(BZ$1,#REF!,0)-7+'Итог по классам'!$B145,,,),"р")</f>
        <v>#REF!</v>
      </c>
      <c r="CA145" s="43" t="e">
        <f ca="1">COUNTIF(OFFSET(class9_1,MATCH(CA$1,#REF!,0)-7+'Итог по классам'!$B145,,,),"ш")</f>
        <v>#REF!</v>
      </c>
      <c r="CB145" s="43" t="e">
        <f ca="1">COUNTIF(OFFSET(class9_2,MATCH(CB$1,#REF!,0)-7+'Итог по классам'!$B145,,,),"Ф")</f>
        <v>#REF!</v>
      </c>
      <c r="CC145" s="43" t="e">
        <f ca="1">COUNTIF(OFFSET(class9_2,MATCH(CC$1,#REF!,0)-7+'Итог по классам'!$B145,,,),"р")</f>
        <v>#REF!</v>
      </c>
      <c r="CD145" s="43" t="e">
        <f ca="1">COUNTIF(OFFSET(class9_2,MATCH(CD$1,#REF!,0)-7+'Итог по классам'!$B145,,,),"ш")</f>
        <v>#REF!</v>
      </c>
      <c r="CE145" s="44" t="e">
        <f ca="1">COUNTIF(OFFSET(class9_1,MATCH(CE$1,#REF!,0)-7+'Итог по классам'!$B145,,,),"Ф")</f>
        <v>#REF!</v>
      </c>
      <c r="CF145" s="43" t="e">
        <f ca="1">COUNTIF(OFFSET(class9_1,MATCH(CF$1,#REF!,0)-7+'Итог по классам'!$B145,,,),"р")</f>
        <v>#REF!</v>
      </c>
      <c r="CG145" s="43" t="e">
        <f ca="1">COUNTIF(OFFSET(class9_1,MATCH(CG$1,#REF!,0)-7+'Итог по классам'!$B145,,,),"ш")</f>
        <v>#REF!</v>
      </c>
      <c r="CH145" s="43" t="e">
        <f ca="1">COUNTIF(OFFSET(class9_2,MATCH(CH$1,#REF!,0)-7+'Итог по классам'!$B145,,,),"Ф")</f>
        <v>#REF!</v>
      </c>
      <c r="CI145" s="43" t="e">
        <f ca="1">COUNTIF(OFFSET(class9_2,MATCH(CI$1,#REF!,0)-7+'Итог по классам'!$B145,,,),"р")</f>
        <v>#REF!</v>
      </c>
      <c r="CJ145" s="43" t="e">
        <f ca="1">COUNTIF(OFFSET(class9_2,MATCH(CJ$1,#REF!,0)-7+'Итог по классам'!$B145,,,),"ш")</f>
        <v>#REF!</v>
      </c>
      <c r="CK145" s="44" t="e">
        <f ca="1">COUNTIF(OFFSET(class9_1,MATCH(CK$1,#REF!,0)-7+'Итог по классам'!$B145,,,),"Ф")</f>
        <v>#REF!</v>
      </c>
      <c r="CL145" s="43" t="e">
        <f ca="1">COUNTIF(OFFSET(class9_1,MATCH(CL$1,#REF!,0)-7+'Итог по классам'!$B145,,,),"р")</f>
        <v>#REF!</v>
      </c>
      <c r="CM145" s="43" t="e">
        <f ca="1">COUNTIF(OFFSET(class9_1,MATCH(CM$1,#REF!,0)-7+'Итог по классам'!$B145,,,),"ш")</f>
        <v>#REF!</v>
      </c>
      <c r="CN145" s="43" t="e">
        <f ca="1">COUNTIF(OFFSET(class9_2,MATCH(CN$1,#REF!,0)-7+'Итог по классам'!$B145,,,),"Ф")</f>
        <v>#REF!</v>
      </c>
      <c r="CO145" s="43" t="e">
        <f ca="1">COUNTIF(OFFSET(class9_2,MATCH(CO$1,#REF!,0)-7+'Итог по классам'!$B145,,,),"р")</f>
        <v>#REF!</v>
      </c>
      <c r="CP145" s="43" t="e">
        <f ca="1">COUNTIF(OFFSET(class9_2,MATCH(CP$1,#REF!,0)-7+'Итог по классам'!$B145,,,),"ш")</f>
        <v>#REF!</v>
      </c>
      <c r="CQ145" s="44" t="e">
        <f ca="1">COUNTIF(OFFSET(class9_1,MATCH(CQ$1,#REF!,0)-7+'Итог по классам'!$B145,,,),"Ф")</f>
        <v>#REF!</v>
      </c>
      <c r="CR145" s="43" t="e">
        <f ca="1">COUNTIF(OFFSET(class9_1,MATCH(CR$1,#REF!,0)-7+'Итог по классам'!$B145,,,),"р")</f>
        <v>#REF!</v>
      </c>
      <c r="CS145" s="43" t="e">
        <f ca="1">COUNTIF(OFFSET(class9_1,MATCH(CS$1,#REF!,0)-7+'Итог по классам'!$B145,,,),"ш")</f>
        <v>#REF!</v>
      </c>
      <c r="CT145" s="43" t="e">
        <f ca="1">COUNTIF(OFFSET(class9_2,MATCH(CT$1,#REF!,0)-7+'Итог по классам'!$B145,,,),"Ф")</f>
        <v>#REF!</v>
      </c>
      <c r="CU145" s="43" t="e">
        <f ca="1">COUNTIF(OFFSET(class9_2,MATCH(CU$1,#REF!,0)-7+'Итог по классам'!$B145,,,),"р")</f>
        <v>#REF!</v>
      </c>
      <c r="CV145" s="43" t="e">
        <f ca="1">COUNTIF(OFFSET(class9_2,MATCH(CV$1,#REF!,0)-7+'Итог по классам'!$B145,,,),"ш")</f>
        <v>#REF!</v>
      </c>
      <c r="CW145" s="44" t="e">
        <f ca="1">COUNTIF(OFFSET(class9_1,MATCH(CW$1,#REF!,0)-7+'Итог по классам'!$B145,,,),"Ф")</f>
        <v>#REF!</v>
      </c>
      <c r="CX145" s="43" t="e">
        <f ca="1">COUNTIF(OFFSET(class9_1,MATCH(CX$1,#REF!,0)-7+'Итог по классам'!$B145,,,),"р")</f>
        <v>#REF!</v>
      </c>
      <c r="CY145" s="43" t="e">
        <f ca="1">COUNTIF(OFFSET(class9_1,MATCH(CY$1,#REF!,0)-7+'Итог по классам'!$B145,,,),"ш")</f>
        <v>#REF!</v>
      </c>
      <c r="CZ145" s="43" t="e">
        <f ca="1">COUNTIF(OFFSET(class9_2,MATCH(CZ$1,#REF!,0)-7+'Итог по классам'!$B145,,,),"Ф")</f>
        <v>#REF!</v>
      </c>
      <c r="DA145" s="43" t="e">
        <f ca="1">COUNTIF(OFFSET(class9_2,MATCH(DA$1,#REF!,0)-7+'Итог по классам'!$B145,,,),"р")</f>
        <v>#REF!</v>
      </c>
      <c r="DB145" s="43" t="e">
        <f ca="1">COUNTIF(OFFSET(class9_2,MATCH(DB$1,#REF!,0)-7+'Итог по классам'!$B145,,,),"ш")</f>
        <v>#REF!</v>
      </c>
      <c r="DC145" s="44" t="e">
        <f ca="1">COUNTIF(OFFSET(class9_1,MATCH(DC$1,#REF!,0)-7+'Итог по классам'!$B145,,,),"Ф")</f>
        <v>#REF!</v>
      </c>
      <c r="DD145" s="43" t="e">
        <f ca="1">COUNTIF(OFFSET(class9_1,MATCH(DD$1,#REF!,0)-7+'Итог по классам'!$B145,,,),"р")</f>
        <v>#REF!</v>
      </c>
      <c r="DE145" s="43" t="e">
        <f ca="1">COUNTIF(OFFSET(class9_1,MATCH(DE$1,#REF!,0)-7+'Итог по классам'!$B145,,,),"ш")</f>
        <v>#REF!</v>
      </c>
      <c r="DF145" s="43" t="e">
        <f ca="1">COUNTIF(OFFSET(class9_2,MATCH(DF$1,#REF!,0)-7+'Итог по классам'!$B145,,,),"Ф")</f>
        <v>#REF!</v>
      </c>
      <c r="DG145" s="43" t="e">
        <f ca="1">COUNTIF(OFFSET(class9_2,MATCH(DG$1,#REF!,0)-7+'Итог по классам'!$B145,,,),"р")</f>
        <v>#REF!</v>
      </c>
      <c r="DH145" s="43" t="e">
        <f ca="1">COUNTIF(OFFSET(class9_2,MATCH(DH$1,#REF!,0)-7+'Итог по классам'!$B145,,,),"ш")</f>
        <v>#REF!</v>
      </c>
      <c r="DI145" s="44" t="e">
        <f ca="1">COUNTIF(OFFSET(class9_1,MATCH(DI$1,#REF!,0)-7+'Итог по классам'!$B145,,,),"Ф")</f>
        <v>#REF!</v>
      </c>
      <c r="DJ145" s="43" t="e">
        <f ca="1">COUNTIF(OFFSET(class9_1,MATCH(DJ$1,#REF!,0)-7+'Итог по классам'!$B145,,,),"р")</f>
        <v>#REF!</v>
      </c>
      <c r="DK145" s="43" t="e">
        <f ca="1">COUNTIF(OFFSET(class9_1,MATCH(DK$1,#REF!,0)-7+'Итог по классам'!$B145,,,),"ш")</f>
        <v>#REF!</v>
      </c>
      <c r="DL145" s="43" t="e">
        <f ca="1">COUNTIF(OFFSET(class9_2,MATCH(DL$1,#REF!,0)-7+'Итог по классам'!$B145,,,),"Ф")</f>
        <v>#REF!</v>
      </c>
      <c r="DM145" s="43" t="e">
        <f ca="1">COUNTIF(OFFSET(class9_2,MATCH(DM$1,#REF!,0)-7+'Итог по классам'!$B145,,,),"р")</f>
        <v>#REF!</v>
      </c>
      <c r="DN145" s="43" t="e">
        <f ca="1">COUNTIF(OFFSET(class9_2,MATCH(DN$1,#REF!,0)-7+'Итог по классам'!$B145,,,),"ш")</f>
        <v>#REF!</v>
      </c>
      <c r="DO145" s="44" t="e">
        <f ca="1">COUNTIF(OFFSET(class9_1,MATCH(DO$1,#REF!,0)-7+'Итог по классам'!$B145,,,),"Ф")</f>
        <v>#REF!</v>
      </c>
      <c r="DP145" s="43" t="e">
        <f ca="1">COUNTIF(OFFSET(class9_1,MATCH(DP$1,#REF!,0)-7+'Итог по классам'!$B145,,,),"р")</f>
        <v>#REF!</v>
      </c>
      <c r="DQ145" s="43" t="e">
        <f ca="1">COUNTIF(OFFSET(class9_1,MATCH(DQ$1,#REF!,0)-7+'Итог по классам'!$B145,,,),"ш")</f>
        <v>#REF!</v>
      </c>
      <c r="DR145" s="43" t="e">
        <f ca="1">COUNTIF(OFFSET(class9_2,MATCH(DR$1,#REF!,0)-7+'Итог по классам'!$B145,,,),"Ф")</f>
        <v>#REF!</v>
      </c>
      <c r="DS145" s="43" t="e">
        <f ca="1">COUNTIF(OFFSET(class9_2,MATCH(DS$1,#REF!,0)-7+'Итог по классам'!$B145,,,),"р")</f>
        <v>#REF!</v>
      </c>
      <c r="DT145" s="43" t="e">
        <f ca="1">COUNTIF(OFFSET(class9_2,MATCH(DT$1,#REF!,0)-7+'Итог по классам'!$B145,,,),"ш")</f>
        <v>#REF!</v>
      </c>
      <c r="DU145" s="44" t="e">
        <f ca="1">COUNTIF(OFFSET(class9_1,MATCH(DU$1,#REF!,0)-7+'Итог по классам'!$B145,,,),"Ф")</f>
        <v>#REF!</v>
      </c>
      <c r="DV145" s="43" t="e">
        <f ca="1">COUNTIF(OFFSET(class9_1,MATCH(DV$1,#REF!,0)-7+'Итог по классам'!$B145,,,),"р")</f>
        <v>#REF!</v>
      </c>
      <c r="DW145" s="43" t="e">
        <f ca="1">COUNTIF(OFFSET(class9_1,MATCH(DW$1,#REF!,0)-7+'Итог по классам'!$B145,,,),"ш")</f>
        <v>#REF!</v>
      </c>
      <c r="DX145" s="43" t="e">
        <f ca="1">COUNTIF(OFFSET(class9_2,MATCH(DX$1,#REF!,0)-7+'Итог по классам'!$B145,,,),"Ф")</f>
        <v>#REF!</v>
      </c>
      <c r="DY145" s="43" t="e">
        <f ca="1">COUNTIF(OFFSET(class9_2,MATCH(DY$1,#REF!,0)-7+'Итог по классам'!$B145,,,),"р")</f>
        <v>#REF!</v>
      </c>
      <c r="DZ145" s="43" t="e">
        <f ca="1">COUNTIF(OFFSET(class9_2,MATCH(DZ$1,#REF!,0)-7+'Итог по классам'!$B145,,,),"ш")</f>
        <v>#REF!</v>
      </c>
      <c r="EA145" s="44" t="e">
        <f ca="1">COUNTIF(OFFSET(class9_1,MATCH(EA$1,#REF!,0)-7+'Итог по классам'!$B145,,,),"Ф")</f>
        <v>#REF!</v>
      </c>
      <c r="EB145" s="43" t="e">
        <f ca="1">COUNTIF(OFFSET(class9_1,MATCH(EB$1,#REF!,0)-7+'Итог по классам'!$B145,,,),"р")</f>
        <v>#REF!</v>
      </c>
      <c r="EC145" s="43" t="e">
        <f ca="1">COUNTIF(OFFSET(class9_1,MATCH(EC$1,#REF!,0)-7+'Итог по классам'!$B145,,,),"ш")</f>
        <v>#REF!</v>
      </c>
      <c r="ED145" s="43" t="e">
        <f ca="1">COUNTIF(OFFSET(class9_2,MATCH(ED$1,#REF!,0)-7+'Итог по классам'!$B145,,,),"Ф")</f>
        <v>#REF!</v>
      </c>
      <c r="EE145" s="43" t="e">
        <f ca="1">COUNTIF(OFFSET(class9_2,MATCH(EE$1,#REF!,0)-7+'Итог по классам'!$B145,,,),"р")</f>
        <v>#REF!</v>
      </c>
      <c r="EF145" s="43" t="e">
        <f ca="1">COUNTIF(OFFSET(class9_2,MATCH(EF$1,#REF!,0)-7+'Итог по классам'!$B145,,,),"ш")</f>
        <v>#REF!</v>
      </c>
      <c r="EG145" s="44" t="e">
        <f ca="1">COUNTIF(OFFSET(class9_1,MATCH(EG$1,#REF!,0)-7+'Итог по классам'!$B145,,,),"Ф")</f>
        <v>#REF!</v>
      </c>
      <c r="EH145" s="43" t="e">
        <f ca="1">COUNTIF(OFFSET(class9_1,MATCH(EH$1,#REF!,0)-7+'Итог по классам'!$B145,,,),"р")</f>
        <v>#REF!</v>
      </c>
      <c r="EI145" s="43" t="e">
        <f ca="1">COUNTIF(OFFSET(class9_1,MATCH(EI$1,#REF!,0)-7+'Итог по классам'!$B145,,,),"ш")</f>
        <v>#REF!</v>
      </c>
      <c r="EJ145" s="43" t="e">
        <f ca="1">COUNTIF(OFFSET(class9_2,MATCH(EJ$1,#REF!,0)-7+'Итог по классам'!$B145,,,),"Ф")</f>
        <v>#REF!</v>
      </c>
      <c r="EK145" s="43" t="e">
        <f ca="1">COUNTIF(OFFSET(class9_2,MATCH(EK$1,#REF!,0)-7+'Итог по классам'!$B145,,,),"р")</f>
        <v>#REF!</v>
      </c>
      <c r="EL145" s="43" t="e">
        <f ca="1">COUNTIF(OFFSET(class9_2,MATCH(EL$1,#REF!,0)-7+'Итог по классам'!$B145,,,),"ш")</f>
        <v>#REF!</v>
      </c>
      <c r="EM145" s="44" t="e">
        <f ca="1">COUNTIF(OFFSET(class9_1,MATCH(EM$1,#REF!,0)-7+'Итог по классам'!$B145,,,),"Ф")</f>
        <v>#REF!</v>
      </c>
      <c r="EN145" s="43" t="e">
        <f ca="1">COUNTIF(OFFSET(class9_1,MATCH(EN$1,#REF!,0)-7+'Итог по классам'!$B145,,,),"р")</f>
        <v>#REF!</v>
      </c>
      <c r="EO145" s="43" t="e">
        <f ca="1">COUNTIF(OFFSET(class9_1,MATCH(EO$1,#REF!,0)-7+'Итог по классам'!$B145,,,),"ш")</f>
        <v>#REF!</v>
      </c>
      <c r="EP145" s="43" t="e">
        <f ca="1">COUNTIF(OFFSET(class9_2,MATCH(EP$1,#REF!,0)-7+'Итог по классам'!$B145,,,),"Ф")</f>
        <v>#REF!</v>
      </c>
      <c r="EQ145" s="43" t="e">
        <f ca="1">COUNTIF(OFFSET(class9_2,MATCH(EQ$1,#REF!,0)-7+'Итог по классам'!$B145,,,),"р")</f>
        <v>#REF!</v>
      </c>
      <c r="ER145" s="43" t="e">
        <f ca="1">COUNTIF(OFFSET(class9_2,MATCH(ER$1,#REF!,0)-7+'Итог по классам'!$B145,,,),"ш")</f>
        <v>#REF!</v>
      </c>
      <c r="ES145" s="44" t="e">
        <f ca="1">COUNTIF(OFFSET(class9_1,MATCH(ES$1,#REF!,0)-7+'Итог по классам'!$B145,,,),"Ф")</f>
        <v>#REF!</v>
      </c>
      <c r="ET145" s="43" t="e">
        <f ca="1">COUNTIF(OFFSET(class9_1,MATCH(ET$1,#REF!,0)-7+'Итог по классам'!$B145,,,),"р")</f>
        <v>#REF!</v>
      </c>
      <c r="EU145" s="43" t="e">
        <f ca="1">COUNTIF(OFFSET(class9_1,MATCH(EU$1,#REF!,0)-7+'Итог по классам'!$B145,,,),"ш")</f>
        <v>#REF!</v>
      </c>
      <c r="EV145" s="43" t="e">
        <f ca="1">COUNTIF(OFFSET(class9_2,MATCH(EV$1,#REF!,0)-7+'Итог по классам'!$B145,,,),"Ф")</f>
        <v>#REF!</v>
      </c>
      <c r="EW145" s="43" t="e">
        <f ca="1">COUNTIF(OFFSET(class9_2,MATCH(EW$1,#REF!,0)-7+'Итог по классам'!$B145,,,),"р")</f>
        <v>#REF!</v>
      </c>
      <c r="EX145" s="43" t="e">
        <f ca="1">COUNTIF(OFFSET(class9_2,MATCH(EX$1,#REF!,0)-7+'Итог по классам'!$B145,,,),"ш")</f>
        <v>#REF!</v>
      </c>
      <c r="EY145" s="44" t="e">
        <f ca="1">COUNTIF(OFFSET(class9_1,MATCH(EY$1,#REF!,0)-7+'Итог по классам'!$B145,,,),"Ф")</f>
        <v>#REF!</v>
      </c>
      <c r="EZ145" s="43" t="e">
        <f ca="1">COUNTIF(OFFSET(class9_1,MATCH(EZ$1,#REF!,0)-7+'Итог по классам'!$B145,,,),"р")</f>
        <v>#REF!</v>
      </c>
      <c r="FA145" s="43" t="e">
        <f ca="1">COUNTIF(OFFSET(class9_1,MATCH(FA$1,#REF!,0)-7+'Итог по классам'!$B145,,,),"ш")</f>
        <v>#REF!</v>
      </c>
      <c r="FB145" s="43" t="e">
        <f ca="1">COUNTIF(OFFSET(class9_2,MATCH(FB$1,#REF!,0)-7+'Итог по классам'!$B145,,,),"Ф")</f>
        <v>#REF!</v>
      </c>
      <c r="FC145" s="43" t="e">
        <f ca="1">COUNTIF(OFFSET(class9_2,MATCH(FC$1,#REF!,0)-7+'Итог по классам'!$B145,,,),"р")</f>
        <v>#REF!</v>
      </c>
      <c r="FD145" s="43" t="e">
        <f ca="1">COUNTIF(OFFSET(class9_2,MATCH(FD$1,#REF!,0)-7+'Итог по классам'!$B145,,,),"ш")</f>
        <v>#REF!</v>
      </c>
      <c r="FE145" s="44" t="e">
        <f ca="1">COUNTIF(OFFSET(class9_1,MATCH(FE$1,#REF!,0)-7+'Итог по классам'!$B145,,,),"Ф")</f>
        <v>#REF!</v>
      </c>
      <c r="FF145" s="43" t="e">
        <f ca="1">COUNTIF(OFFSET(class9_1,MATCH(FF$1,#REF!,0)-7+'Итог по классам'!$B145,,,),"р")</f>
        <v>#REF!</v>
      </c>
      <c r="FG145" s="43" t="e">
        <f ca="1">COUNTIF(OFFSET(class9_1,MATCH(FG$1,#REF!,0)-7+'Итог по классам'!$B145,,,),"ш")</f>
        <v>#REF!</v>
      </c>
      <c r="FH145" s="43" t="e">
        <f ca="1">COUNTIF(OFFSET(class9_2,MATCH(FH$1,#REF!,0)-7+'Итог по классам'!$B145,,,),"Ф")</f>
        <v>#REF!</v>
      </c>
      <c r="FI145" s="43" t="e">
        <f ca="1">COUNTIF(OFFSET(class9_2,MATCH(FI$1,#REF!,0)-7+'Итог по классам'!$B145,,,),"р")</f>
        <v>#REF!</v>
      </c>
      <c r="FJ145" s="43" t="e">
        <f ca="1">COUNTIF(OFFSET(class9_2,MATCH(FJ$1,#REF!,0)-7+'Итог по классам'!$B145,,,),"ш")</f>
        <v>#REF!</v>
      </c>
      <c r="FK145" s="44" t="e">
        <f ca="1">COUNTIF(OFFSET(class9_1,MATCH(FK$1,#REF!,0)-7+'Итог по классам'!$B145,,,),"Ф")</f>
        <v>#REF!</v>
      </c>
      <c r="FL145" s="43" t="e">
        <f ca="1">COUNTIF(OFFSET(class9_1,MATCH(FL$1,#REF!,0)-7+'Итог по классам'!$B145,,,),"р")</f>
        <v>#REF!</v>
      </c>
      <c r="FM145" s="43" t="e">
        <f ca="1">COUNTIF(OFFSET(class9_1,MATCH(FM$1,#REF!,0)-7+'Итог по классам'!$B145,,,),"ш")</f>
        <v>#REF!</v>
      </c>
      <c r="FN145" s="43" t="e">
        <f ca="1">COUNTIF(OFFSET(class9_2,MATCH(FN$1,#REF!,0)-7+'Итог по классам'!$B145,,,),"Ф")</f>
        <v>#REF!</v>
      </c>
      <c r="FO145" s="43" t="e">
        <f ca="1">COUNTIF(OFFSET(class9_2,MATCH(FO$1,#REF!,0)-7+'Итог по классам'!$B145,,,),"р")</f>
        <v>#REF!</v>
      </c>
      <c r="FP145" s="43" t="e">
        <f ca="1">COUNTIF(OFFSET(class9_2,MATCH(FP$1,#REF!,0)-7+'Итог по классам'!$B145,,,),"ш")</f>
        <v>#REF!</v>
      </c>
      <c r="FQ145" s="44" t="e">
        <f ca="1">COUNTIF(OFFSET(class9_1,MATCH(FQ$1,#REF!,0)-7+'Итог по классам'!$B145,,,),"Ф")</f>
        <v>#REF!</v>
      </c>
      <c r="FR145" s="43" t="e">
        <f ca="1">COUNTIF(OFFSET(class9_1,MATCH(FR$1,#REF!,0)-7+'Итог по классам'!$B145,,,),"р")</f>
        <v>#REF!</v>
      </c>
      <c r="FS145" s="43" t="e">
        <f ca="1">COUNTIF(OFFSET(class9_1,MATCH(FS$1,#REF!,0)-7+'Итог по классам'!$B145,,,),"ш")</f>
        <v>#REF!</v>
      </c>
      <c r="FT145" s="43" t="e">
        <f ca="1">COUNTIF(OFFSET(class9_2,MATCH(FT$1,#REF!,0)-7+'Итог по классам'!$B145,,,),"Ф")</f>
        <v>#REF!</v>
      </c>
      <c r="FU145" s="43" t="e">
        <f ca="1">COUNTIF(OFFSET(class9_2,MATCH(FU$1,#REF!,0)-7+'Итог по классам'!$B145,,,),"р")</f>
        <v>#REF!</v>
      </c>
      <c r="FV145" s="43" t="e">
        <f ca="1">COUNTIF(OFFSET(class9_2,MATCH(FV$1,#REF!,0)-7+'Итог по классам'!$B145,,,),"ш")</f>
        <v>#REF!</v>
      </c>
      <c r="FW145" s="44" t="e">
        <f ca="1">COUNTIF(OFFSET(class9_1,MATCH(FW$1,#REF!,0)-7+'Итог по классам'!$B145,,,),"Ф")</f>
        <v>#REF!</v>
      </c>
      <c r="FX145" s="43" t="e">
        <f ca="1">COUNTIF(OFFSET(class9_1,MATCH(FX$1,#REF!,0)-7+'Итог по классам'!$B145,,,),"р")</f>
        <v>#REF!</v>
      </c>
      <c r="FY145" s="43" t="e">
        <f ca="1">COUNTIF(OFFSET(class9_1,MATCH(FY$1,#REF!,0)-7+'Итог по классам'!$B145,,,),"ш")</f>
        <v>#REF!</v>
      </c>
      <c r="FZ145" s="43" t="e">
        <f ca="1">COUNTIF(OFFSET(class9_2,MATCH(FZ$1,#REF!,0)-7+'Итог по классам'!$B145,,,),"Ф")</f>
        <v>#REF!</v>
      </c>
      <c r="GA145" s="43" t="e">
        <f ca="1">COUNTIF(OFFSET(class9_2,MATCH(GA$1,#REF!,0)-7+'Итог по классам'!$B145,,,),"р")</f>
        <v>#REF!</v>
      </c>
      <c r="GB145" s="43" t="e">
        <f ca="1">COUNTIF(OFFSET(class9_2,MATCH(GB$1,#REF!,0)-7+'Итог по классам'!$B145,,,),"ш")</f>
        <v>#REF!</v>
      </c>
      <c r="GC145" s="44" t="e">
        <f ca="1">COUNTIF(OFFSET(class9_1,MATCH(GC$1,#REF!,0)-7+'Итог по классам'!$B145,,,),"Ф")</f>
        <v>#REF!</v>
      </c>
      <c r="GD145" s="43" t="e">
        <f ca="1">COUNTIF(OFFSET(class9_1,MATCH(GD$1,#REF!,0)-7+'Итог по классам'!$B145,,,),"р")</f>
        <v>#REF!</v>
      </c>
      <c r="GE145" s="43" t="e">
        <f ca="1">COUNTIF(OFFSET(class9_1,MATCH(GE$1,#REF!,0)-7+'Итог по классам'!$B145,,,),"ш")</f>
        <v>#REF!</v>
      </c>
      <c r="GF145" s="43" t="e">
        <f ca="1">COUNTIF(OFFSET(class9_2,MATCH(GF$1,#REF!,0)-7+'Итог по классам'!$B145,,,),"Ф")</f>
        <v>#REF!</v>
      </c>
      <c r="GG145" s="43" t="e">
        <f ca="1">COUNTIF(OFFSET(class9_2,MATCH(GG$1,#REF!,0)-7+'Итог по классам'!$B145,,,),"р")</f>
        <v>#REF!</v>
      </c>
      <c r="GH145" s="43" t="e">
        <f ca="1">COUNTIF(OFFSET(class9_2,MATCH(GH$1,#REF!,0)-7+'Итог по классам'!$B145,,,),"ш")</f>
        <v>#REF!</v>
      </c>
      <c r="GI145" s="44" t="e">
        <f ca="1">COUNTIF(OFFSET(class9_1,MATCH(GI$1,#REF!,0)-7+'Итог по классам'!$B145,,,),"Ф")</f>
        <v>#REF!</v>
      </c>
      <c r="GJ145" s="43" t="e">
        <f ca="1">COUNTIF(OFFSET(class9_1,MATCH(GJ$1,#REF!,0)-7+'Итог по классам'!$B145,,,),"р")</f>
        <v>#REF!</v>
      </c>
      <c r="GK145" s="43" t="e">
        <f ca="1">COUNTIF(OFFSET(class9_1,MATCH(GK$1,#REF!,0)-7+'Итог по классам'!$B145,,,),"ш")</f>
        <v>#REF!</v>
      </c>
      <c r="GL145" s="43" t="e">
        <f ca="1">COUNTIF(OFFSET(class9_2,MATCH(GL$1,#REF!,0)-7+'Итог по классам'!$B145,,,),"Ф")</f>
        <v>#REF!</v>
      </c>
      <c r="GM145" s="43" t="e">
        <f ca="1">COUNTIF(OFFSET(class9_2,MATCH(GM$1,#REF!,0)-7+'Итог по классам'!$B145,,,),"р")</f>
        <v>#REF!</v>
      </c>
      <c r="GN145" s="43" t="e">
        <f ca="1">COUNTIF(OFFSET(class9_2,MATCH(GN$1,#REF!,0)-7+'Итог по классам'!$B145,,,),"ш")</f>
        <v>#REF!</v>
      </c>
      <c r="GO145" s="44" t="e">
        <f ca="1">COUNTIF(OFFSET(class9_1,MATCH(GO$1,#REF!,0)-7+'Итог по классам'!$B145,,,),"Ф")</f>
        <v>#REF!</v>
      </c>
      <c r="GP145" s="43" t="e">
        <f ca="1">COUNTIF(OFFSET(class9_1,MATCH(GP$1,#REF!,0)-7+'Итог по классам'!$B145,,,),"р")</f>
        <v>#REF!</v>
      </c>
      <c r="GQ145" s="43" t="e">
        <f ca="1">COUNTIF(OFFSET(class9_1,MATCH(GQ$1,#REF!,0)-7+'Итог по классам'!$B145,,,),"ш")</f>
        <v>#REF!</v>
      </c>
      <c r="GR145" s="43" t="e">
        <f ca="1">COUNTIF(OFFSET(class9_2,MATCH(GR$1,#REF!,0)-7+'Итог по классам'!$B145,,,),"Ф")</f>
        <v>#REF!</v>
      </c>
      <c r="GS145" s="43" t="e">
        <f ca="1">COUNTIF(OFFSET(class9_2,MATCH(GS$1,#REF!,0)-7+'Итог по классам'!$B145,,,),"р")</f>
        <v>#REF!</v>
      </c>
      <c r="GT145" s="43" t="e">
        <f ca="1">COUNTIF(OFFSET(class9_2,MATCH(GT$1,#REF!,0)-7+'Итог по классам'!$B145,,,),"ш")</f>
        <v>#REF!</v>
      </c>
      <c r="GU145" s="44" t="e">
        <f ca="1">COUNTIF(OFFSET(class9_1,MATCH(GU$1,#REF!,0)-7+'Итог по классам'!$B145,,,),"Ф")</f>
        <v>#REF!</v>
      </c>
      <c r="GV145" s="43" t="e">
        <f ca="1">COUNTIF(OFFSET(class9_1,MATCH(GV$1,#REF!,0)-7+'Итог по классам'!$B145,,,),"р")</f>
        <v>#REF!</v>
      </c>
      <c r="GW145" s="43" t="e">
        <f ca="1">COUNTIF(OFFSET(class9_1,MATCH(GW$1,#REF!,0)-7+'Итог по классам'!$B145,,,),"ш")</f>
        <v>#REF!</v>
      </c>
      <c r="GX145" s="43" t="e">
        <f ca="1">COUNTIF(OFFSET(class9_2,MATCH(GX$1,#REF!,0)-7+'Итог по классам'!$B145,,,),"Ф")</f>
        <v>#REF!</v>
      </c>
      <c r="GY145" s="43" t="e">
        <f ca="1">COUNTIF(OFFSET(class9_2,MATCH(GY$1,#REF!,0)-7+'Итог по классам'!$B145,,,),"р")</f>
        <v>#REF!</v>
      </c>
      <c r="GZ145" s="43" t="e">
        <f ca="1">COUNTIF(OFFSET(class9_2,MATCH(GZ$1,#REF!,0)-7+'Итог по классам'!$B145,,,),"ш")</f>
        <v>#REF!</v>
      </c>
      <c r="HA145" s="44" t="e">
        <f ca="1">COUNTIF(OFFSET(class9_1,MATCH(HA$1,#REF!,0)-7+'Итог по классам'!$B145,,,),"Ф")</f>
        <v>#REF!</v>
      </c>
      <c r="HB145" s="43" t="e">
        <f ca="1">COUNTIF(OFFSET(class9_1,MATCH(HB$1,#REF!,0)-7+'Итог по классам'!$B145,,,),"р")</f>
        <v>#REF!</v>
      </c>
      <c r="HC145" s="43" t="e">
        <f ca="1">COUNTIF(OFFSET(class9_1,MATCH(HC$1,#REF!,0)-7+'Итог по классам'!$B145,,,),"ш")</f>
        <v>#REF!</v>
      </c>
      <c r="HD145" s="43" t="e">
        <f ca="1">COUNTIF(OFFSET(class9_2,MATCH(HD$1,#REF!,0)-7+'Итог по классам'!$B145,,,),"Ф")</f>
        <v>#REF!</v>
      </c>
      <c r="HE145" s="43" t="e">
        <f ca="1">COUNTIF(OFFSET(class9_2,MATCH(HE$1,#REF!,0)-7+'Итог по классам'!$B145,,,),"р")</f>
        <v>#REF!</v>
      </c>
      <c r="HF145" s="43" t="e">
        <f ca="1">COUNTIF(OFFSET(class9_2,MATCH(HF$1,#REF!,0)-7+'Итог по классам'!$B145,,,),"ш")</f>
        <v>#REF!</v>
      </c>
      <c r="HG145" s="44" t="e">
        <f ca="1">COUNTIF(OFFSET(class9_1,MATCH(HG$1,#REF!,0)-7+'Итог по классам'!$B145,,,),"Ф")</f>
        <v>#REF!</v>
      </c>
      <c r="HH145" s="43" t="e">
        <f ca="1">COUNTIF(OFFSET(class9_1,MATCH(HH$1,#REF!,0)-7+'Итог по классам'!$B145,,,),"р")</f>
        <v>#REF!</v>
      </c>
      <c r="HI145" s="43" t="e">
        <f ca="1">COUNTIF(OFFSET(class9_1,MATCH(HI$1,#REF!,0)-7+'Итог по классам'!$B145,,,),"ш")</f>
        <v>#REF!</v>
      </c>
      <c r="HJ145" s="43" t="e">
        <f ca="1">COUNTIF(OFFSET(class9_2,MATCH(HJ$1,#REF!,0)-7+'Итог по классам'!$B145,,,),"Ф")</f>
        <v>#REF!</v>
      </c>
      <c r="HK145" s="43" t="e">
        <f ca="1">COUNTIF(OFFSET(class9_2,MATCH(HK$1,#REF!,0)-7+'Итог по классам'!$B145,,,),"р")</f>
        <v>#REF!</v>
      </c>
      <c r="HL145" s="43" t="e">
        <f ca="1">COUNTIF(OFFSET(class9_2,MATCH(HL$1,#REF!,0)-7+'Итог по классам'!$B145,,,),"ш")</f>
        <v>#REF!</v>
      </c>
      <c r="HM145" s="44" t="e">
        <f ca="1">COUNTIF(OFFSET(class9_1,MATCH(HM$1,#REF!,0)-7+'Итог по классам'!$B145,,,),"Ф")</f>
        <v>#REF!</v>
      </c>
      <c r="HN145" s="43" t="e">
        <f ca="1">COUNTIF(OFFSET(class9_1,MATCH(HN$1,#REF!,0)-7+'Итог по классам'!$B145,,,),"р")</f>
        <v>#REF!</v>
      </c>
      <c r="HO145" s="43" t="e">
        <f ca="1">COUNTIF(OFFSET(class9_1,MATCH(HO$1,#REF!,0)-7+'Итог по классам'!$B145,,,),"ш")</f>
        <v>#REF!</v>
      </c>
      <c r="HP145" s="43" t="e">
        <f ca="1">COUNTIF(OFFSET(class9_2,MATCH(HP$1,#REF!,0)-7+'Итог по классам'!$B145,,,),"Ф")</f>
        <v>#REF!</v>
      </c>
      <c r="HQ145" s="43" t="e">
        <f ca="1">COUNTIF(OFFSET(class9_2,MATCH(HQ$1,#REF!,0)-7+'Итог по классам'!$B145,,,),"р")</f>
        <v>#REF!</v>
      </c>
      <c r="HR145" s="43" t="e">
        <f ca="1">COUNTIF(OFFSET(class9_2,MATCH(HR$1,#REF!,0)-7+'Итог по классам'!$B145,,,),"ш")</f>
        <v>#REF!</v>
      </c>
      <c r="HS145" s="44" t="e">
        <f ca="1">COUNTIF(OFFSET(class9_1,MATCH(HS$1,#REF!,0)-7+'Итог по классам'!$B145,,,),"Ф")</f>
        <v>#REF!</v>
      </c>
      <c r="HT145" s="43" t="e">
        <f ca="1">COUNTIF(OFFSET(class9_1,MATCH(HT$1,#REF!,0)-7+'Итог по классам'!$B145,,,),"р")</f>
        <v>#REF!</v>
      </c>
      <c r="HU145" s="43" t="e">
        <f ca="1">COUNTIF(OFFSET(class9_1,MATCH(HU$1,#REF!,0)-7+'Итог по классам'!$B145,,,),"ш")</f>
        <v>#REF!</v>
      </c>
      <c r="HV145" s="43" t="e">
        <f ca="1">COUNTIF(OFFSET(class9_2,MATCH(HV$1,#REF!,0)-7+'Итог по классам'!$B145,,,),"Ф")</f>
        <v>#REF!</v>
      </c>
      <c r="HW145" s="43" t="e">
        <f ca="1">COUNTIF(OFFSET(class9_2,MATCH(HW$1,#REF!,0)-7+'Итог по классам'!$B145,,,),"р")</f>
        <v>#REF!</v>
      </c>
      <c r="HX145" s="43" t="e">
        <f ca="1">COUNTIF(OFFSET(class9_2,MATCH(HX$1,#REF!,0)-7+'Итог по классам'!$B145,,,),"ш")</f>
        <v>#REF!</v>
      </c>
      <c r="HY145" s="44" t="e">
        <f ca="1">COUNTIF(OFFSET(class9_1,MATCH(HY$1,#REF!,0)-7+'Итог по классам'!$B145,,,),"Ф")</f>
        <v>#REF!</v>
      </c>
      <c r="HZ145" s="43" t="e">
        <f ca="1">COUNTIF(OFFSET(class9_1,MATCH(HZ$1,#REF!,0)-7+'Итог по классам'!$B145,,,),"р")</f>
        <v>#REF!</v>
      </c>
      <c r="IA145" s="43" t="e">
        <f ca="1">COUNTIF(OFFSET(class9_1,MATCH(IA$1,#REF!,0)-7+'Итог по классам'!$B145,,,),"ш")</f>
        <v>#REF!</v>
      </c>
      <c r="IB145" s="43" t="e">
        <f ca="1">COUNTIF(OFFSET(class9_2,MATCH(IB$1,#REF!,0)-7+'Итог по классам'!$B145,,,),"Ф")</f>
        <v>#REF!</v>
      </c>
      <c r="IC145" s="43" t="e">
        <f ca="1">COUNTIF(OFFSET(class9_2,MATCH(IC$1,#REF!,0)-7+'Итог по классам'!$B145,,,),"р")</f>
        <v>#REF!</v>
      </c>
      <c r="ID145" s="43" t="e">
        <f ca="1">COUNTIF(OFFSET(class9_2,MATCH(ID$1,#REF!,0)-7+'Итог по классам'!$B145,,,),"ш")</f>
        <v>#REF!</v>
      </c>
      <c r="IE145" s="44" t="e">
        <f ca="1">COUNTIF(OFFSET(class9_1,MATCH(IE$1,#REF!,0)-7+'Итог по классам'!$B145,,,),"Ф")</f>
        <v>#REF!</v>
      </c>
      <c r="IF145" s="43" t="e">
        <f ca="1">COUNTIF(OFFSET(class9_1,MATCH(IF$1,#REF!,0)-7+'Итог по классам'!$B145,,,),"р")</f>
        <v>#REF!</v>
      </c>
      <c r="IG145" s="43" t="e">
        <f ca="1">COUNTIF(OFFSET(class9_1,MATCH(IG$1,#REF!,0)-7+'Итог по классам'!$B145,,,),"ш")</f>
        <v>#REF!</v>
      </c>
      <c r="IH145" s="43" t="e">
        <f ca="1">COUNTIF(OFFSET(class9_2,MATCH(IH$1,#REF!,0)-7+'Итог по классам'!$B145,,,),"Ф")</f>
        <v>#REF!</v>
      </c>
      <c r="II145" s="43" t="e">
        <f ca="1">COUNTIF(OFFSET(class9_2,MATCH(II$1,#REF!,0)-7+'Итог по классам'!$B145,,,),"р")</f>
        <v>#REF!</v>
      </c>
      <c r="IJ145" s="43" t="e">
        <f ca="1">COUNTIF(OFFSET(class9_2,MATCH(IJ$1,#REF!,0)-7+'Итог по классам'!$B145,,,),"ш")</f>
        <v>#REF!</v>
      </c>
      <c r="IK145" s="44" t="e">
        <f ca="1">COUNTIF(OFFSET(class9_1,MATCH(IK$1,#REF!,0)-7+'Итог по классам'!$B145,,,),"Ф")</f>
        <v>#REF!</v>
      </c>
      <c r="IL145" s="43" t="e">
        <f ca="1">COUNTIF(OFFSET(class9_1,MATCH(IL$1,#REF!,0)-7+'Итог по классам'!$B145,,,),"р")</f>
        <v>#REF!</v>
      </c>
      <c r="IM145" s="43" t="e">
        <f ca="1">COUNTIF(OFFSET(class9_1,MATCH(IM$1,#REF!,0)-7+'Итог по классам'!$B145,,,),"ш")</f>
        <v>#REF!</v>
      </c>
      <c r="IN145" s="43" t="e">
        <f ca="1">COUNTIF(OFFSET(class9_2,MATCH(IN$1,#REF!,0)-7+'Итог по классам'!$B145,,,),"Ф")</f>
        <v>#REF!</v>
      </c>
      <c r="IO145" s="43" t="e">
        <f ca="1">COUNTIF(OFFSET(class9_2,MATCH(IO$1,#REF!,0)-7+'Итог по классам'!$B145,,,),"р")</f>
        <v>#REF!</v>
      </c>
      <c r="IP145" s="43" t="e">
        <f ca="1">COUNTIF(OFFSET(class9_2,MATCH(IP$1,#REF!,0)-7+'Итог по классам'!$B145,,,),"ш")</f>
        <v>#REF!</v>
      </c>
      <c r="IQ145" s="44" t="e">
        <f ca="1">COUNTIF(OFFSET(class9_1,MATCH(IQ$1,#REF!,0)-7+'Итог по классам'!$B145,,,),"Ф")</f>
        <v>#REF!</v>
      </c>
      <c r="IR145" s="43" t="e">
        <f ca="1">COUNTIF(OFFSET(class9_1,MATCH(IR$1,#REF!,0)-7+'Итог по классам'!$B145,,,),"р")</f>
        <v>#REF!</v>
      </c>
      <c r="IS145" s="43" t="e">
        <f ca="1">COUNTIF(OFFSET(class9_1,MATCH(IS$1,#REF!,0)-7+'Итог по классам'!$B145,,,),"ш")</f>
        <v>#REF!</v>
      </c>
      <c r="IT145" s="43" t="e">
        <f ca="1">COUNTIF(OFFSET(class9_2,MATCH(IT$1,#REF!,0)-7+'Итог по классам'!$B145,,,),"Ф")</f>
        <v>#REF!</v>
      </c>
      <c r="IU145" s="43" t="e">
        <f ca="1">COUNTIF(OFFSET(class9_2,MATCH(IU$1,#REF!,0)-7+'Итог по классам'!$B145,,,),"р")</f>
        <v>#REF!</v>
      </c>
      <c r="IV145" s="43" t="e">
        <f ca="1">COUNTIF(OFFSET(class9_2,MATCH(IV$1,#REF!,0)-7+'Итог по классам'!$B145,,,),"ш")</f>
        <v>#REF!</v>
      </c>
      <c r="IW145" s="44" t="e">
        <f ca="1">COUNTIF(OFFSET(class9_1,MATCH(IW$1,#REF!,0)-7+'Итог по классам'!$B145,,,),"Ф")</f>
        <v>#REF!</v>
      </c>
      <c r="IX145" s="43" t="e">
        <f ca="1">COUNTIF(OFFSET(class9_1,MATCH(IX$1,#REF!,0)-7+'Итог по классам'!$B145,,,),"р")</f>
        <v>#REF!</v>
      </c>
      <c r="IY145" s="43" t="e">
        <f ca="1">COUNTIF(OFFSET(class9_1,MATCH(IY$1,#REF!,0)-7+'Итог по классам'!$B145,,,),"ш")</f>
        <v>#REF!</v>
      </c>
      <c r="IZ145" s="43" t="e">
        <f ca="1">COUNTIF(OFFSET(class9_2,MATCH(IZ$1,#REF!,0)-7+'Итог по классам'!$B145,,,),"Ф")</f>
        <v>#REF!</v>
      </c>
      <c r="JA145" s="43" t="e">
        <f ca="1">COUNTIF(OFFSET(class9_2,MATCH(JA$1,#REF!,0)-7+'Итог по классам'!$B145,,,),"р")</f>
        <v>#REF!</v>
      </c>
      <c r="JB145" s="43" t="e">
        <f ca="1">COUNTIF(OFFSET(class9_2,MATCH(JB$1,#REF!,0)-7+'Итог по классам'!$B145,,,),"ш")</f>
        <v>#REF!</v>
      </c>
      <c r="JC145" s="44" t="e">
        <f ca="1">COUNTIF(OFFSET(class9_1,MATCH(JC$1,#REF!,0)-7+'Итог по классам'!$B145,,,),"Ф")</f>
        <v>#REF!</v>
      </c>
      <c r="JD145" s="43" t="e">
        <f ca="1">COUNTIF(OFFSET(class9_1,MATCH(JD$1,#REF!,0)-7+'Итог по классам'!$B145,,,),"р")</f>
        <v>#REF!</v>
      </c>
      <c r="JE145" s="43" t="e">
        <f ca="1">COUNTIF(OFFSET(class9_1,MATCH(JE$1,#REF!,0)-7+'Итог по классам'!$B145,,,),"ш")</f>
        <v>#REF!</v>
      </c>
      <c r="JF145" s="43" t="e">
        <f ca="1">COUNTIF(OFFSET(class9_2,MATCH(JF$1,#REF!,0)-7+'Итог по классам'!$B145,,,),"Ф")</f>
        <v>#REF!</v>
      </c>
      <c r="JG145" s="43" t="e">
        <f ca="1">COUNTIF(OFFSET(class9_2,MATCH(JG$1,#REF!,0)-7+'Итог по классам'!$B145,,,),"р")</f>
        <v>#REF!</v>
      </c>
      <c r="JH145" s="43" t="e">
        <f ca="1">COUNTIF(OFFSET(class9_2,MATCH(JH$1,#REF!,0)-7+'Итог по классам'!$B145,,,),"ш")</f>
        <v>#REF!</v>
      </c>
      <c r="JI145" s="44" t="e">
        <f ca="1">COUNTIF(OFFSET(class9_1,MATCH(JI$1,#REF!,0)-7+'Итог по классам'!$B145,,,),"Ф")</f>
        <v>#REF!</v>
      </c>
      <c r="JJ145" s="43" t="e">
        <f ca="1">COUNTIF(OFFSET(class9_1,MATCH(JJ$1,#REF!,0)-7+'Итог по классам'!$B145,,,),"р")</f>
        <v>#REF!</v>
      </c>
      <c r="JK145" s="43" t="e">
        <f ca="1">COUNTIF(OFFSET(class9_1,MATCH(JK$1,#REF!,0)-7+'Итог по классам'!$B145,,,),"ш")</f>
        <v>#REF!</v>
      </c>
      <c r="JL145" s="43" t="e">
        <f ca="1">COUNTIF(OFFSET(class9_2,MATCH(JL$1,#REF!,0)-7+'Итог по классам'!$B145,,,),"Ф")</f>
        <v>#REF!</v>
      </c>
      <c r="JM145" s="43" t="e">
        <f ca="1">COUNTIF(OFFSET(class9_2,MATCH(JM$1,#REF!,0)-7+'Итог по классам'!$B145,,,),"р")</f>
        <v>#REF!</v>
      </c>
      <c r="JN145" s="43" t="e">
        <f ca="1">COUNTIF(OFFSET(class9_2,MATCH(JN$1,#REF!,0)-7+'Итог по классам'!$B145,,,),"ш")</f>
        <v>#REF!</v>
      </c>
      <c r="JO145" s="44" t="e">
        <f ca="1">COUNTIF(OFFSET(class9_1,MATCH(JO$1,#REF!,0)-7+'Итог по классам'!$B145,,,),"Ф")</f>
        <v>#REF!</v>
      </c>
      <c r="JP145" s="43" t="e">
        <f ca="1">COUNTIF(OFFSET(class9_1,MATCH(JP$1,#REF!,0)-7+'Итог по классам'!$B145,,,),"р")</f>
        <v>#REF!</v>
      </c>
      <c r="JQ145" s="43" t="e">
        <f ca="1">COUNTIF(OFFSET(class9_1,MATCH(JQ$1,#REF!,0)-7+'Итог по классам'!$B145,,,),"ш")</f>
        <v>#REF!</v>
      </c>
      <c r="JR145" s="43" t="e">
        <f ca="1">COUNTIF(OFFSET(class9_2,MATCH(JR$1,#REF!,0)-7+'Итог по классам'!$B145,,,),"Ф")</f>
        <v>#REF!</v>
      </c>
      <c r="JS145" s="43" t="e">
        <f ca="1">COUNTIF(OFFSET(class9_2,MATCH(JS$1,#REF!,0)-7+'Итог по классам'!$B145,,,),"р")</f>
        <v>#REF!</v>
      </c>
      <c r="JT145" s="43" t="e">
        <f ca="1">COUNTIF(OFFSET(class9_2,MATCH(JT$1,#REF!,0)-7+'Итог по классам'!$B145,,,),"ш")</f>
        <v>#REF!</v>
      </c>
      <c r="JU145" s="44" t="e">
        <f ca="1">COUNTIF(OFFSET(class9_1,MATCH(JU$1,#REF!,0)-7+'Итог по классам'!$B145,,,),"Ф")</f>
        <v>#REF!</v>
      </c>
      <c r="JV145" s="43" t="e">
        <f ca="1">COUNTIF(OFFSET(class9_1,MATCH(JV$1,#REF!,0)-7+'Итог по классам'!$B145,,,),"р")</f>
        <v>#REF!</v>
      </c>
      <c r="JW145" s="43" t="e">
        <f ca="1">COUNTIF(OFFSET(class9_1,MATCH(JW$1,#REF!,0)-7+'Итог по классам'!$B145,,,),"ш")</f>
        <v>#REF!</v>
      </c>
      <c r="JX145" s="43" t="e">
        <f ca="1">COUNTIF(OFFSET(class9_2,MATCH(JX$1,#REF!,0)-7+'Итог по классам'!$B145,,,),"Ф")</f>
        <v>#REF!</v>
      </c>
      <c r="JY145" s="43" t="e">
        <f ca="1">COUNTIF(OFFSET(class9_2,MATCH(JY$1,#REF!,0)-7+'Итог по классам'!$B145,,,),"р")</f>
        <v>#REF!</v>
      </c>
      <c r="JZ145" s="43" t="e">
        <f ca="1">COUNTIF(OFFSET(class9_2,MATCH(JZ$1,#REF!,0)-7+'Итог по классам'!$B145,,,),"ш")</f>
        <v>#REF!</v>
      </c>
      <c r="KA145" s="44" t="e">
        <f ca="1">COUNTIF(OFFSET(class9_1,MATCH(KA$1,#REF!,0)-7+'Итог по классам'!$B145,,,),"Ф")</f>
        <v>#REF!</v>
      </c>
      <c r="KB145" s="43" t="e">
        <f ca="1">COUNTIF(OFFSET(class9_1,MATCH(KB$1,#REF!,0)-7+'Итог по классам'!$B145,,,),"р")</f>
        <v>#REF!</v>
      </c>
      <c r="KC145" s="43" t="e">
        <f ca="1">COUNTIF(OFFSET(class9_1,MATCH(KC$1,#REF!,0)-7+'Итог по классам'!$B145,,,),"ш")</f>
        <v>#REF!</v>
      </c>
      <c r="KD145" s="43" t="e">
        <f ca="1">COUNTIF(OFFSET(class9_2,MATCH(KD$1,#REF!,0)-7+'Итог по классам'!$B145,,,),"Ф")</f>
        <v>#REF!</v>
      </c>
      <c r="KE145" s="43" t="e">
        <f ca="1">COUNTIF(OFFSET(class9_2,MATCH(KE$1,#REF!,0)-7+'Итог по классам'!$B145,,,),"р")</f>
        <v>#REF!</v>
      </c>
      <c r="KF145" s="43" t="e">
        <f ca="1">COUNTIF(OFFSET(class9_2,MATCH(KF$1,#REF!,0)-7+'Итог по классам'!$B145,,,),"ш")</f>
        <v>#REF!</v>
      </c>
      <c r="KG145" s="44" t="e">
        <f ca="1">COUNTIF(OFFSET(class9_1,MATCH(KG$1,#REF!,0)-7+'Итог по классам'!$B145,,,),"Ф")</f>
        <v>#REF!</v>
      </c>
      <c r="KH145" s="43" t="e">
        <f ca="1">COUNTIF(OFFSET(class9_1,MATCH(KH$1,#REF!,0)-7+'Итог по классам'!$B145,,,),"р")</f>
        <v>#REF!</v>
      </c>
      <c r="KI145" s="43" t="e">
        <f ca="1">COUNTIF(OFFSET(class9_1,MATCH(KI$1,#REF!,0)-7+'Итог по классам'!$B145,,,),"ш")</f>
        <v>#REF!</v>
      </c>
      <c r="KJ145" s="43" t="e">
        <f ca="1">COUNTIF(OFFSET(class9_2,MATCH(KJ$1,#REF!,0)-7+'Итог по классам'!$B145,,,),"Ф")</f>
        <v>#REF!</v>
      </c>
      <c r="KK145" s="43" t="e">
        <f ca="1">COUNTIF(OFFSET(class9_2,MATCH(KK$1,#REF!,0)-7+'Итог по классам'!$B145,,,),"р")</f>
        <v>#REF!</v>
      </c>
      <c r="KL145" s="43" t="e">
        <f ca="1">COUNTIF(OFFSET(class9_2,MATCH(KL$1,#REF!,0)-7+'Итог по классам'!$B145,,,),"ш")</f>
        <v>#REF!</v>
      </c>
      <c r="KM145" s="44" t="e">
        <f ca="1">COUNTIF(OFFSET(class9_1,MATCH(KM$1,#REF!,0)-7+'Итог по классам'!$B145,,,),"Ф")</f>
        <v>#REF!</v>
      </c>
      <c r="KN145" s="43" t="e">
        <f ca="1">COUNTIF(OFFSET(class9_1,MATCH(KN$1,#REF!,0)-7+'Итог по классам'!$B145,,,),"р")</f>
        <v>#REF!</v>
      </c>
      <c r="KO145" s="43" t="e">
        <f ca="1">COUNTIF(OFFSET(class9_1,MATCH(KO$1,#REF!,0)-7+'Итог по классам'!$B145,,,),"ш")</f>
        <v>#REF!</v>
      </c>
      <c r="KP145" s="43" t="e">
        <f ca="1">COUNTIF(OFFSET(class9_2,MATCH(KP$1,#REF!,0)-7+'Итог по классам'!$B145,,,),"Ф")</f>
        <v>#REF!</v>
      </c>
      <c r="KQ145" s="43" t="e">
        <f ca="1">COUNTIF(OFFSET(class9_2,MATCH(KQ$1,#REF!,0)-7+'Итог по классам'!$B145,,,),"р")</f>
        <v>#REF!</v>
      </c>
      <c r="KR145" s="43" t="e">
        <f ca="1">COUNTIF(OFFSET(class9_2,MATCH(KR$1,#REF!,0)-7+'Итог по классам'!$B145,,,),"ш")</f>
        <v>#REF!</v>
      </c>
    </row>
    <row r="146" spans="1:304" customFormat="1">
      <c r="A146" t="e">
        <f>A145</f>
        <v>#REF!</v>
      </c>
      <c r="B146" s="43">
        <v>10</v>
      </c>
      <c r="C146" s="3" t="s">
        <v>47</v>
      </c>
      <c r="D146" s="3" t="s">
        <v>58</v>
      </c>
      <c r="E146" s="43" t="e">
        <f ca="1">COUNTIF(OFFSET(class9_1,MATCH(E$1,#REF!,0)-7+'Итог по классам'!$B146,,,),"Ф")</f>
        <v>#REF!</v>
      </c>
      <c r="F146" s="43" t="e">
        <f ca="1">COUNTIF(OFFSET(class9_1,MATCH(F$1,#REF!,0)-7+'Итог по классам'!$B146,,,),"р")</f>
        <v>#REF!</v>
      </c>
      <c r="G146" s="43" t="e">
        <f ca="1">COUNTIF(OFFSET(class9_1,MATCH(G$1,#REF!,0)-7+'Итог по классам'!$B146,,,),"ш")</f>
        <v>#REF!</v>
      </c>
      <c r="H146" s="43" t="e">
        <f ca="1">COUNTIF(OFFSET(class9_2,MATCH(H$1,#REF!,0)-7+'Итог по классам'!$B146,,,),"Ф")</f>
        <v>#REF!</v>
      </c>
      <c r="I146" s="43" t="e">
        <f ca="1">COUNTIF(OFFSET(class9_2,MATCH(I$1,#REF!,0)-7+'Итог по классам'!$B146,,,),"р")</f>
        <v>#REF!</v>
      </c>
      <c r="J146" s="43" t="e">
        <f ca="1">COUNTIF(OFFSET(class9_2,MATCH(J$1,#REF!,0)-7+'Итог по классам'!$B146,,,),"ш")</f>
        <v>#REF!</v>
      </c>
      <c r="K146" s="44" t="e">
        <f ca="1">COUNTIF(OFFSET(class9_1,MATCH(K$1,#REF!,0)-7+'Итог по классам'!$B146,,,),"Ф")</f>
        <v>#REF!</v>
      </c>
      <c r="L146" s="43" t="e">
        <f ca="1">COUNTIF(OFFSET(class9_1,MATCH(L$1,#REF!,0)-7+'Итог по классам'!$B146,,,),"р")</f>
        <v>#REF!</v>
      </c>
      <c r="M146" s="43" t="e">
        <f ca="1">COUNTIF(OFFSET(class9_1,MATCH(M$1,#REF!,0)-7+'Итог по классам'!$B146,,,),"ш")</f>
        <v>#REF!</v>
      </c>
      <c r="N146" s="43" t="e">
        <f ca="1">COUNTIF(OFFSET(class9_2,MATCH(N$1,#REF!,0)-7+'Итог по классам'!$B146,,,),"Ф")</f>
        <v>#REF!</v>
      </c>
      <c r="O146" s="43" t="e">
        <f ca="1">COUNTIF(OFFSET(class9_2,MATCH(O$1,#REF!,0)-7+'Итог по классам'!$B146,,,),"р")</f>
        <v>#REF!</v>
      </c>
      <c r="P146" s="43" t="e">
        <f ca="1">COUNTIF(OFFSET(class9_2,MATCH(P$1,#REF!,0)-7+'Итог по классам'!$B146,,,),"ш")</f>
        <v>#REF!</v>
      </c>
      <c r="Q146" s="44" t="e">
        <f ca="1">COUNTIF(OFFSET(class9_1,MATCH(Q$1,#REF!,0)-7+'Итог по классам'!$B146,,,),"Ф")</f>
        <v>#REF!</v>
      </c>
      <c r="R146" s="43" t="e">
        <f ca="1">COUNTIF(OFFSET(class9_1,MATCH(R$1,#REF!,0)-7+'Итог по классам'!$B146,,,),"р")</f>
        <v>#REF!</v>
      </c>
      <c r="S146" s="43" t="e">
        <f ca="1">COUNTIF(OFFSET(class9_1,MATCH(S$1,#REF!,0)-7+'Итог по классам'!$B146,,,),"ш")</f>
        <v>#REF!</v>
      </c>
      <c r="T146" s="43" t="e">
        <f ca="1">COUNTIF(OFFSET(class9_2,MATCH(T$1,#REF!,0)-7+'Итог по классам'!$B146,,,),"Ф")</f>
        <v>#REF!</v>
      </c>
      <c r="U146" s="43" t="e">
        <f ca="1">COUNTIF(OFFSET(class9_2,MATCH(U$1,#REF!,0)-7+'Итог по классам'!$B146,,,),"р")</f>
        <v>#REF!</v>
      </c>
      <c r="V146" s="43" t="e">
        <f ca="1">COUNTIF(OFFSET(class9_2,MATCH(V$1,#REF!,0)-7+'Итог по классам'!$B146,,,),"ш")</f>
        <v>#REF!</v>
      </c>
      <c r="W146" s="44" t="e">
        <f ca="1">COUNTIF(OFFSET(class9_1,MATCH(W$1,#REF!,0)-7+'Итог по классам'!$B146,,,),"Ф")</f>
        <v>#REF!</v>
      </c>
      <c r="X146" s="43" t="e">
        <f ca="1">COUNTIF(OFFSET(class9_1,MATCH(X$1,#REF!,0)-7+'Итог по классам'!$B146,,,),"р")</f>
        <v>#REF!</v>
      </c>
      <c r="Y146" s="43" t="e">
        <f ca="1">COUNTIF(OFFSET(class9_1,MATCH(Y$1,#REF!,0)-7+'Итог по классам'!$B146,,,),"ш")</f>
        <v>#REF!</v>
      </c>
      <c r="Z146" s="43" t="e">
        <f ca="1">COUNTIF(OFFSET(class9_2,MATCH(Z$1,#REF!,0)-7+'Итог по классам'!$B146,,,),"Ф")</f>
        <v>#REF!</v>
      </c>
      <c r="AA146" s="43" t="e">
        <f ca="1">COUNTIF(OFFSET(class9_2,MATCH(AA$1,#REF!,0)-7+'Итог по классам'!$B146,,,),"р")</f>
        <v>#REF!</v>
      </c>
      <c r="AB146" s="43" t="e">
        <f ca="1">COUNTIF(OFFSET(class9_2,MATCH(AB$1,#REF!,0)-7+'Итог по классам'!$B146,,,),"ш")</f>
        <v>#REF!</v>
      </c>
      <c r="AC146" s="44" t="e">
        <f ca="1">COUNTIF(OFFSET(class9_1,MATCH(AC$1,#REF!,0)-7+'Итог по классам'!$B146,,,),"Ф")</f>
        <v>#REF!</v>
      </c>
      <c r="AD146" s="43" t="e">
        <f ca="1">COUNTIF(OFFSET(class9_1,MATCH(AD$1,#REF!,0)-7+'Итог по классам'!$B146,,,),"р")</f>
        <v>#REF!</v>
      </c>
      <c r="AE146" s="43" t="e">
        <f ca="1">COUNTIF(OFFSET(class9_1,MATCH(AE$1,#REF!,0)-7+'Итог по классам'!$B146,,,),"ш")</f>
        <v>#REF!</v>
      </c>
      <c r="AF146" s="43" t="e">
        <f ca="1">COUNTIF(OFFSET(class9_2,MATCH(AF$1,#REF!,0)-7+'Итог по классам'!$B146,,,),"Ф")</f>
        <v>#REF!</v>
      </c>
      <c r="AG146" s="43" t="e">
        <f ca="1">COUNTIF(OFFSET(class9_2,MATCH(AG$1,#REF!,0)-7+'Итог по классам'!$B146,,,),"р")</f>
        <v>#REF!</v>
      </c>
      <c r="AH146" s="43" t="e">
        <f ca="1">COUNTIF(OFFSET(class9_2,MATCH(AH$1,#REF!,0)-7+'Итог по классам'!$B146,,,),"ш")</f>
        <v>#REF!</v>
      </c>
      <c r="AI146" s="44" t="e">
        <f ca="1">COUNTIF(OFFSET(class9_1,MATCH(AI$1,#REF!,0)-7+'Итог по классам'!$B146,,,),"Ф")</f>
        <v>#REF!</v>
      </c>
      <c r="AJ146" s="43" t="e">
        <f ca="1">COUNTIF(OFFSET(class9_1,MATCH(AJ$1,#REF!,0)-7+'Итог по классам'!$B146,,,),"р")</f>
        <v>#REF!</v>
      </c>
      <c r="AK146" s="43" t="e">
        <f ca="1">COUNTIF(OFFSET(class9_1,MATCH(AK$1,#REF!,0)-7+'Итог по классам'!$B146,,,),"ш")</f>
        <v>#REF!</v>
      </c>
      <c r="AL146" s="43" t="e">
        <f ca="1">COUNTIF(OFFSET(class9_2,MATCH(AL$1,#REF!,0)-7+'Итог по классам'!$B146,,,),"Ф")</f>
        <v>#REF!</v>
      </c>
      <c r="AM146" s="43" t="e">
        <f ca="1">COUNTIF(OFFSET(class9_2,MATCH(AM$1,#REF!,0)-7+'Итог по классам'!$B146,,,),"р")</f>
        <v>#REF!</v>
      </c>
      <c r="AN146" s="43" t="e">
        <f ca="1">COUNTIF(OFFSET(class9_2,MATCH(AN$1,#REF!,0)-7+'Итог по классам'!$B146,,,),"ш")</f>
        <v>#REF!</v>
      </c>
      <c r="AO146" s="44" t="e">
        <f ca="1">COUNTIF(OFFSET(class9_1,MATCH(AO$1,#REF!,0)-7+'Итог по классам'!$B146,,,),"Ф")</f>
        <v>#REF!</v>
      </c>
      <c r="AP146" s="43" t="e">
        <f ca="1">COUNTIF(OFFSET(class9_1,MATCH(AP$1,#REF!,0)-7+'Итог по классам'!$B146,,,),"р")</f>
        <v>#REF!</v>
      </c>
      <c r="AQ146" s="43" t="e">
        <f ca="1">COUNTIF(OFFSET(class9_1,MATCH(AQ$1,#REF!,0)-7+'Итог по классам'!$B146,,,),"ш")</f>
        <v>#REF!</v>
      </c>
      <c r="AR146" s="43" t="e">
        <f ca="1">COUNTIF(OFFSET(class9_2,MATCH(AR$1,#REF!,0)-7+'Итог по классам'!$B146,,,),"Ф")</f>
        <v>#REF!</v>
      </c>
      <c r="AS146" s="43" t="e">
        <f ca="1">COUNTIF(OFFSET(class9_2,MATCH(AS$1,#REF!,0)-7+'Итог по классам'!$B146,,,),"р")</f>
        <v>#REF!</v>
      </c>
      <c r="AT146" s="43" t="e">
        <f ca="1">COUNTIF(OFFSET(class9_2,MATCH(AT$1,#REF!,0)-7+'Итог по классам'!$B146,,,),"ш")</f>
        <v>#REF!</v>
      </c>
      <c r="AU146" s="44" t="e">
        <f ca="1">COUNTIF(OFFSET(class9_1,MATCH(AU$1,#REF!,0)-7+'Итог по классам'!$B146,,,),"Ф")</f>
        <v>#REF!</v>
      </c>
      <c r="AV146" s="43" t="e">
        <f ca="1">COUNTIF(OFFSET(class9_1,MATCH(AV$1,#REF!,0)-7+'Итог по классам'!$B146,,,),"р")</f>
        <v>#REF!</v>
      </c>
      <c r="AW146" s="43" t="e">
        <f ca="1">COUNTIF(OFFSET(class9_1,MATCH(AW$1,#REF!,0)-7+'Итог по классам'!$B146,,,),"ш")</f>
        <v>#REF!</v>
      </c>
      <c r="AX146" s="43" t="e">
        <f ca="1">COUNTIF(OFFSET(class9_2,MATCH(AX$1,#REF!,0)-7+'Итог по классам'!$B146,,,),"Ф")</f>
        <v>#REF!</v>
      </c>
      <c r="AY146" s="43" t="e">
        <f ca="1">COUNTIF(OFFSET(class9_2,MATCH(AY$1,#REF!,0)-7+'Итог по классам'!$B146,,,),"р")</f>
        <v>#REF!</v>
      </c>
      <c r="AZ146" s="43" t="e">
        <f ca="1">COUNTIF(OFFSET(class9_2,MATCH(AZ$1,#REF!,0)-7+'Итог по классам'!$B146,,,),"ш")</f>
        <v>#REF!</v>
      </c>
      <c r="BA146" s="44" t="e">
        <f ca="1">COUNTIF(OFFSET(class9_1,MATCH(BA$1,#REF!,0)-7+'Итог по классам'!$B146,,,),"Ф")</f>
        <v>#REF!</v>
      </c>
      <c r="BB146" s="43" t="e">
        <f ca="1">COUNTIF(OFFSET(class9_1,MATCH(BB$1,#REF!,0)-7+'Итог по классам'!$B146,,,),"р")</f>
        <v>#REF!</v>
      </c>
      <c r="BC146" s="43" t="e">
        <f ca="1">COUNTIF(OFFSET(class9_1,MATCH(BC$1,#REF!,0)-7+'Итог по классам'!$B146,,,),"ш")</f>
        <v>#REF!</v>
      </c>
      <c r="BD146" s="43" t="e">
        <f ca="1">COUNTIF(OFFSET(class9_2,MATCH(BD$1,#REF!,0)-7+'Итог по классам'!$B146,,,),"Ф")</f>
        <v>#REF!</v>
      </c>
      <c r="BE146" s="43" t="e">
        <f ca="1">COUNTIF(OFFSET(class9_2,MATCH(BE$1,#REF!,0)-7+'Итог по классам'!$B146,,,),"р")</f>
        <v>#REF!</v>
      </c>
      <c r="BF146" s="43" t="e">
        <f ca="1">COUNTIF(OFFSET(class9_2,MATCH(BF$1,#REF!,0)-7+'Итог по классам'!$B146,,,),"ш")</f>
        <v>#REF!</v>
      </c>
      <c r="BG146" s="44" t="e">
        <f ca="1">COUNTIF(OFFSET(class9_1,MATCH(BG$1,#REF!,0)-7+'Итог по классам'!$B146,,,),"Ф")</f>
        <v>#REF!</v>
      </c>
      <c r="BH146" s="43" t="e">
        <f ca="1">COUNTIF(OFFSET(class9_1,MATCH(BH$1,#REF!,0)-7+'Итог по классам'!$B146,,,),"р")</f>
        <v>#REF!</v>
      </c>
      <c r="BI146" s="43" t="e">
        <f ca="1">COUNTIF(OFFSET(class9_1,MATCH(BI$1,#REF!,0)-7+'Итог по классам'!$B146,,,),"ш")</f>
        <v>#REF!</v>
      </c>
      <c r="BJ146" s="43" t="e">
        <f ca="1">COUNTIF(OFFSET(class9_2,MATCH(BJ$1,#REF!,0)-7+'Итог по классам'!$B146,,,),"Ф")</f>
        <v>#REF!</v>
      </c>
      <c r="BK146" s="43" t="e">
        <f ca="1">COUNTIF(OFFSET(class9_2,MATCH(BK$1,#REF!,0)-7+'Итог по классам'!$B146,,,),"р")</f>
        <v>#REF!</v>
      </c>
      <c r="BL146" s="43" t="e">
        <f ca="1">COUNTIF(OFFSET(class9_2,MATCH(BL$1,#REF!,0)-7+'Итог по классам'!$B146,,,),"ш")</f>
        <v>#REF!</v>
      </c>
      <c r="BM146" s="44" t="e">
        <f ca="1">COUNTIF(OFFSET(class9_1,MATCH(BM$1,#REF!,0)-7+'Итог по классам'!$B146,,,),"Ф")</f>
        <v>#REF!</v>
      </c>
      <c r="BN146" s="43" t="e">
        <f ca="1">COUNTIF(OFFSET(class9_1,MATCH(BN$1,#REF!,0)-7+'Итог по классам'!$B146,,,),"р")</f>
        <v>#REF!</v>
      </c>
      <c r="BO146" s="43" t="e">
        <f ca="1">COUNTIF(OFFSET(class9_1,MATCH(BO$1,#REF!,0)-7+'Итог по классам'!$B146,,,),"ш")</f>
        <v>#REF!</v>
      </c>
      <c r="BP146" s="43" t="e">
        <f ca="1">COUNTIF(OFFSET(class9_2,MATCH(BP$1,#REF!,0)-7+'Итог по классам'!$B146,,,),"Ф")</f>
        <v>#REF!</v>
      </c>
      <c r="BQ146" s="43" t="e">
        <f ca="1">COUNTIF(OFFSET(class9_2,MATCH(BQ$1,#REF!,0)-7+'Итог по классам'!$B146,,,),"р")</f>
        <v>#REF!</v>
      </c>
      <c r="BR146" s="43" t="e">
        <f ca="1">COUNTIF(OFFSET(class9_2,MATCH(BR$1,#REF!,0)-7+'Итог по классам'!$B146,,,),"ш")</f>
        <v>#REF!</v>
      </c>
      <c r="BS146" s="44" t="e">
        <f ca="1">COUNTIF(OFFSET(class9_1,MATCH(BS$1,#REF!,0)-7+'Итог по классам'!$B146,,,),"Ф")</f>
        <v>#REF!</v>
      </c>
      <c r="BT146" s="43" t="e">
        <f ca="1">COUNTIF(OFFSET(class9_1,MATCH(BT$1,#REF!,0)-7+'Итог по классам'!$B146,,,),"р")</f>
        <v>#REF!</v>
      </c>
      <c r="BU146" s="43" t="e">
        <f ca="1">COUNTIF(OFFSET(class9_1,MATCH(BU$1,#REF!,0)-7+'Итог по классам'!$B146,,,),"ш")</f>
        <v>#REF!</v>
      </c>
      <c r="BV146" s="43" t="e">
        <f ca="1">COUNTIF(OFFSET(class9_2,MATCH(BV$1,#REF!,0)-7+'Итог по классам'!$B146,,,),"Ф")</f>
        <v>#REF!</v>
      </c>
      <c r="BW146" s="43" t="e">
        <f ca="1">COUNTIF(OFFSET(class9_2,MATCH(BW$1,#REF!,0)-7+'Итог по классам'!$B146,,,),"р")</f>
        <v>#REF!</v>
      </c>
      <c r="BX146" s="43" t="e">
        <f ca="1">COUNTIF(OFFSET(class9_2,MATCH(BX$1,#REF!,0)-7+'Итог по классам'!$B146,,,),"ш")</f>
        <v>#REF!</v>
      </c>
      <c r="BY146" s="44" t="e">
        <f ca="1">COUNTIF(OFFSET(class9_1,MATCH(BY$1,#REF!,0)-7+'Итог по классам'!$B146,,,),"Ф")</f>
        <v>#REF!</v>
      </c>
      <c r="BZ146" s="43" t="e">
        <f ca="1">COUNTIF(OFFSET(class9_1,MATCH(BZ$1,#REF!,0)-7+'Итог по классам'!$B146,,,),"р")</f>
        <v>#REF!</v>
      </c>
      <c r="CA146" s="43" t="e">
        <f ca="1">COUNTIF(OFFSET(class9_1,MATCH(CA$1,#REF!,0)-7+'Итог по классам'!$B146,,,),"ш")</f>
        <v>#REF!</v>
      </c>
      <c r="CB146" s="43" t="e">
        <f ca="1">COUNTIF(OFFSET(class9_2,MATCH(CB$1,#REF!,0)-7+'Итог по классам'!$B146,,,),"Ф")</f>
        <v>#REF!</v>
      </c>
      <c r="CC146" s="43" t="e">
        <f ca="1">COUNTIF(OFFSET(class9_2,MATCH(CC$1,#REF!,0)-7+'Итог по классам'!$B146,,,),"р")</f>
        <v>#REF!</v>
      </c>
      <c r="CD146" s="43" t="e">
        <f ca="1">COUNTIF(OFFSET(class9_2,MATCH(CD$1,#REF!,0)-7+'Итог по классам'!$B146,,,),"ш")</f>
        <v>#REF!</v>
      </c>
      <c r="CE146" s="44" t="e">
        <f ca="1">COUNTIF(OFFSET(class9_1,MATCH(CE$1,#REF!,0)-7+'Итог по классам'!$B146,,,),"Ф")</f>
        <v>#REF!</v>
      </c>
      <c r="CF146" s="43" t="e">
        <f ca="1">COUNTIF(OFFSET(class9_1,MATCH(CF$1,#REF!,0)-7+'Итог по классам'!$B146,,,),"р")</f>
        <v>#REF!</v>
      </c>
      <c r="CG146" s="43" t="e">
        <f ca="1">COUNTIF(OFFSET(class9_1,MATCH(CG$1,#REF!,0)-7+'Итог по классам'!$B146,,,),"ш")</f>
        <v>#REF!</v>
      </c>
      <c r="CH146" s="43" t="e">
        <f ca="1">COUNTIF(OFFSET(class9_2,MATCH(CH$1,#REF!,0)-7+'Итог по классам'!$B146,,,),"Ф")</f>
        <v>#REF!</v>
      </c>
      <c r="CI146" s="43" t="e">
        <f ca="1">COUNTIF(OFFSET(class9_2,MATCH(CI$1,#REF!,0)-7+'Итог по классам'!$B146,,,),"р")</f>
        <v>#REF!</v>
      </c>
      <c r="CJ146" s="43" t="e">
        <f ca="1">COUNTIF(OFFSET(class9_2,MATCH(CJ$1,#REF!,0)-7+'Итог по классам'!$B146,,,),"ш")</f>
        <v>#REF!</v>
      </c>
      <c r="CK146" s="44" t="e">
        <f ca="1">COUNTIF(OFFSET(class9_1,MATCH(CK$1,#REF!,0)-7+'Итог по классам'!$B146,,,),"Ф")</f>
        <v>#REF!</v>
      </c>
      <c r="CL146" s="43" t="e">
        <f ca="1">COUNTIF(OFFSET(class9_1,MATCH(CL$1,#REF!,0)-7+'Итог по классам'!$B146,,,),"р")</f>
        <v>#REF!</v>
      </c>
      <c r="CM146" s="43" t="e">
        <f ca="1">COUNTIF(OFFSET(class9_1,MATCH(CM$1,#REF!,0)-7+'Итог по классам'!$B146,,,),"ш")</f>
        <v>#REF!</v>
      </c>
      <c r="CN146" s="43" t="e">
        <f ca="1">COUNTIF(OFFSET(class9_2,MATCH(CN$1,#REF!,0)-7+'Итог по классам'!$B146,,,),"Ф")</f>
        <v>#REF!</v>
      </c>
      <c r="CO146" s="43" t="e">
        <f ca="1">COUNTIF(OFFSET(class9_2,MATCH(CO$1,#REF!,0)-7+'Итог по классам'!$B146,,,),"р")</f>
        <v>#REF!</v>
      </c>
      <c r="CP146" s="43" t="e">
        <f ca="1">COUNTIF(OFFSET(class9_2,MATCH(CP$1,#REF!,0)-7+'Итог по классам'!$B146,,,),"ш")</f>
        <v>#REF!</v>
      </c>
      <c r="CQ146" s="44" t="e">
        <f ca="1">COUNTIF(OFFSET(class9_1,MATCH(CQ$1,#REF!,0)-7+'Итог по классам'!$B146,,,),"Ф")</f>
        <v>#REF!</v>
      </c>
      <c r="CR146" s="43" t="e">
        <f ca="1">COUNTIF(OFFSET(class9_1,MATCH(CR$1,#REF!,0)-7+'Итог по классам'!$B146,,,),"р")</f>
        <v>#REF!</v>
      </c>
      <c r="CS146" s="43" t="e">
        <f ca="1">COUNTIF(OFFSET(class9_1,MATCH(CS$1,#REF!,0)-7+'Итог по классам'!$B146,,,),"ш")</f>
        <v>#REF!</v>
      </c>
      <c r="CT146" s="43" t="e">
        <f ca="1">COUNTIF(OFFSET(class9_2,MATCH(CT$1,#REF!,0)-7+'Итог по классам'!$B146,,,),"Ф")</f>
        <v>#REF!</v>
      </c>
      <c r="CU146" s="43" t="e">
        <f ca="1">COUNTIF(OFFSET(class9_2,MATCH(CU$1,#REF!,0)-7+'Итог по классам'!$B146,,,),"р")</f>
        <v>#REF!</v>
      </c>
      <c r="CV146" s="43" t="e">
        <f ca="1">COUNTIF(OFFSET(class9_2,MATCH(CV$1,#REF!,0)-7+'Итог по классам'!$B146,,,),"ш")</f>
        <v>#REF!</v>
      </c>
      <c r="CW146" s="44" t="e">
        <f ca="1">COUNTIF(OFFSET(class9_1,MATCH(CW$1,#REF!,0)-7+'Итог по классам'!$B146,,,),"Ф")</f>
        <v>#REF!</v>
      </c>
      <c r="CX146" s="43" t="e">
        <f ca="1">COUNTIF(OFFSET(class9_1,MATCH(CX$1,#REF!,0)-7+'Итог по классам'!$B146,,,),"р")</f>
        <v>#REF!</v>
      </c>
      <c r="CY146" s="43" t="e">
        <f ca="1">COUNTIF(OFFSET(class9_1,MATCH(CY$1,#REF!,0)-7+'Итог по классам'!$B146,,,),"ш")</f>
        <v>#REF!</v>
      </c>
      <c r="CZ146" s="43" t="e">
        <f ca="1">COUNTIF(OFFSET(class9_2,MATCH(CZ$1,#REF!,0)-7+'Итог по классам'!$B146,,,),"Ф")</f>
        <v>#REF!</v>
      </c>
      <c r="DA146" s="43" t="e">
        <f ca="1">COUNTIF(OFFSET(class9_2,MATCH(DA$1,#REF!,0)-7+'Итог по классам'!$B146,,,),"р")</f>
        <v>#REF!</v>
      </c>
      <c r="DB146" s="43" t="e">
        <f ca="1">COUNTIF(OFFSET(class9_2,MATCH(DB$1,#REF!,0)-7+'Итог по классам'!$B146,,,),"ш")</f>
        <v>#REF!</v>
      </c>
      <c r="DC146" s="44" t="e">
        <f ca="1">COUNTIF(OFFSET(class9_1,MATCH(DC$1,#REF!,0)-7+'Итог по классам'!$B146,,,),"Ф")</f>
        <v>#REF!</v>
      </c>
      <c r="DD146" s="43" t="e">
        <f ca="1">COUNTIF(OFFSET(class9_1,MATCH(DD$1,#REF!,0)-7+'Итог по классам'!$B146,,,),"р")</f>
        <v>#REF!</v>
      </c>
      <c r="DE146" s="43" t="e">
        <f ca="1">COUNTIF(OFFSET(class9_1,MATCH(DE$1,#REF!,0)-7+'Итог по классам'!$B146,,,),"ш")</f>
        <v>#REF!</v>
      </c>
      <c r="DF146" s="43" t="e">
        <f ca="1">COUNTIF(OFFSET(class9_2,MATCH(DF$1,#REF!,0)-7+'Итог по классам'!$B146,,,),"Ф")</f>
        <v>#REF!</v>
      </c>
      <c r="DG146" s="43" t="e">
        <f ca="1">COUNTIF(OFFSET(class9_2,MATCH(DG$1,#REF!,0)-7+'Итог по классам'!$B146,,,),"р")</f>
        <v>#REF!</v>
      </c>
      <c r="DH146" s="43" t="e">
        <f ca="1">COUNTIF(OFFSET(class9_2,MATCH(DH$1,#REF!,0)-7+'Итог по классам'!$B146,,,),"ш")</f>
        <v>#REF!</v>
      </c>
      <c r="DI146" s="44" t="e">
        <f ca="1">COUNTIF(OFFSET(class9_1,MATCH(DI$1,#REF!,0)-7+'Итог по классам'!$B146,,,),"Ф")</f>
        <v>#REF!</v>
      </c>
      <c r="DJ146" s="43" t="e">
        <f ca="1">COUNTIF(OFFSET(class9_1,MATCH(DJ$1,#REF!,0)-7+'Итог по классам'!$B146,,,),"р")</f>
        <v>#REF!</v>
      </c>
      <c r="DK146" s="43" t="e">
        <f ca="1">COUNTIF(OFFSET(class9_1,MATCH(DK$1,#REF!,0)-7+'Итог по классам'!$B146,,,),"ш")</f>
        <v>#REF!</v>
      </c>
      <c r="DL146" s="43" t="e">
        <f ca="1">COUNTIF(OFFSET(class9_2,MATCH(DL$1,#REF!,0)-7+'Итог по классам'!$B146,,,),"Ф")</f>
        <v>#REF!</v>
      </c>
      <c r="DM146" s="43" t="e">
        <f ca="1">COUNTIF(OFFSET(class9_2,MATCH(DM$1,#REF!,0)-7+'Итог по классам'!$B146,,,),"р")</f>
        <v>#REF!</v>
      </c>
      <c r="DN146" s="43" t="e">
        <f ca="1">COUNTIF(OFFSET(class9_2,MATCH(DN$1,#REF!,0)-7+'Итог по классам'!$B146,,,),"ш")</f>
        <v>#REF!</v>
      </c>
      <c r="DO146" s="44" t="e">
        <f ca="1">COUNTIF(OFFSET(class9_1,MATCH(DO$1,#REF!,0)-7+'Итог по классам'!$B146,,,),"Ф")</f>
        <v>#REF!</v>
      </c>
      <c r="DP146" s="43" t="e">
        <f ca="1">COUNTIF(OFFSET(class9_1,MATCH(DP$1,#REF!,0)-7+'Итог по классам'!$B146,,,),"р")</f>
        <v>#REF!</v>
      </c>
      <c r="DQ146" s="43" t="e">
        <f ca="1">COUNTIF(OFFSET(class9_1,MATCH(DQ$1,#REF!,0)-7+'Итог по классам'!$B146,,,),"ш")</f>
        <v>#REF!</v>
      </c>
      <c r="DR146" s="43" t="e">
        <f ca="1">COUNTIF(OFFSET(class9_2,MATCH(DR$1,#REF!,0)-7+'Итог по классам'!$B146,,,),"Ф")</f>
        <v>#REF!</v>
      </c>
      <c r="DS146" s="43" t="e">
        <f ca="1">COUNTIF(OFFSET(class9_2,MATCH(DS$1,#REF!,0)-7+'Итог по классам'!$B146,,,),"р")</f>
        <v>#REF!</v>
      </c>
      <c r="DT146" s="43" t="e">
        <f ca="1">COUNTIF(OFFSET(class9_2,MATCH(DT$1,#REF!,0)-7+'Итог по классам'!$B146,,,),"ш")</f>
        <v>#REF!</v>
      </c>
      <c r="DU146" s="44" t="e">
        <f ca="1">COUNTIF(OFFSET(class9_1,MATCH(DU$1,#REF!,0)-7+'Итог по классам'!$B146,,,),"Ф")</f>
        <v>#REF!</v>
      </c>
      <c r="DV146" s="43" t="e">
        <f ca="1">COUNTIF(OFFSET(class9_1,MATCH(DV$1,#REF!,0)-7+'Итог по классам'!$B146,,,),"р")</f>
        <v>#REF!</v>
      </c>
      <c r="DW146" s="43" t="e">
        <f ca="1">COUNTIF(OFFSET(class9_1,MATCH(DW$1,#REF!,0)-7+'Итог по классам'!$B146,,,),"ш")</f>
        <v>#REF!</v>
      </c>
      <c r="DX146" s="43" t="e">
        <f ca="1">COUNTIF(OFFSET(class9_2,MATCH(DX$1,#REF!,0)-7+'Итог по классам'!$B146,,,),"Ф")</f>
        <v>#REF!</v>
      </c>
      <c r="DY146" s="43" t="e">
        <f ca="1">COUNTIF(OFFSET(class9_2,MATCH(DY$1,#REF!,0)-7+'Итог по классам'!$B146,,,),"р")</f>
        <v>#REF!</v>
      </c>
      <c r="DZ146" s="43" t="e">
        <f ca="1">COUNTIF(OFFSET(class9_2,MATCH(DZ$1,#REF!,0)-7+'Итог по классам'!$B146,,,),"ш")</f>
        <v>#REF!</v>
      </c>
      <c r="EA146" s="44" t="e">
        <f ca="1">COUNTIF(OFFSET(class9_1,MATCH(EA$1,#REF!,0)-7+'Итог по классам'!$B146,,,),"Ф")</f>
        <v>#REF!</v>
      </c>
      <c r="EB146" s="43" t="e">
        <f ca="1">COUNTIF(OFFSET(class9_1,MATCH(EB$1,#REF!,0)-7+'Итог по классам'!$B146,,,),"р")</f>
        <v>#REF!</v>
      </c>
      <c r="EC146" s="43" t="e">
        <f ca="1">COUNTIF(OFFSET(class9_1,MATCH(EC$1,#REF!,0)-7+'Итог по классам'!$B146,,,),"ш")</f>
        <v>#REF!</v>
      </c>
      <c r="ED146" s="43" t="e">
        <f ca="1">COUNTIF(OFFSET(class9_2,MATCH(ED$1,#REF!,0)-7+'Итог по классам'!$B146,,,),"Ф")</f>
        <v>#REF!</v>
      </c>
      <c r="EE146" s="43" t="e">
        <f ca="1">COUNTIF(OFFSET(class9_2,MATCH(EE$1,#REF!,0)-7+'Итог по классам'!$B146,,,),"р")</f>
        <v>#REF!</v>
      </c>
      <c r="EF146" s="43" t="e">
        <f ca="1">COUNTIF(OFFSET(class9_2,MATCH(EF$1,#REF!,0)-7+'Итог по классам'!$B146,,,),"ш")</f>
        <v>#REF!</v>
      </c>
      <c r="EG146" s="44" t="e">
        <f ca="1">COUNTIF(OFFSET(class9_1,MATCH(EG$1,#REF!,0)-7+'Итог по классам'!$B146,,,),"Ф")</f>
        <v>#REF!</v>
      </c>
      <c r="EH146" s="43" t="e">
        <f ca="1">COUNTIF(OFFSET(class9_1,MATCH(EH$1,#REF!,0)-7+'Итог по классам'!$B146,,,),"р")</f>
        <v>#REF!</v>
      </c>
      <c r="EI146" s="43" t="e">
        <f ca="1">COUNTIF(OFFSET(class9_1,MATCH(EI$1,#REF!,0)-7+'Итог по классам'!$B146,,,),"ш")</f>
        <v>#REF!</v>
      </c>
      <c r="EJ146" s="43" t="e">
        <f ca="1">COUNTIF(OFFSET(class9_2,MATCH(EJ$1,#REF!,0)-7+'Итог по классам'!$B146,,,),"Ф")</f>
        <v>#REF!</v>
      </c>
      <c r="EK146" s="43" t="e">
        <f ca="1">COUNTIF(OFFSET(class9_2,MATCH(EK$1,#REF!,0)-7+'Итог по классам'!$B146,,,),"р")</f>
        <v>#REF!</v>
      </c>
      <c r="EL146" s="43" t="e">
        <f ca="1">COUNTIF(OFFSET(class9_2,MATCH(EL$1,#REF!,0)-7+'Итог по классам'!$B146,,,),"ш")</f>
        <v>#REF!</v>
      </c>
      <c r="EM146" s="44" t="e">
        <f ca="1">COUNTIF(OFFSET(class9_1,MATCH(EM$1,#REF!,0)-7+'Итог по классам'!$B146,,,),"Ф")</f>
        <v>#REF!</v>
      </c>
      <c r="EN146" s="43" t="e">
        <f ca="1">COUNTIF(OFFSET(class9_1,MATCH(EN$1,#REF!,0)-7+'Итог по классам'!$B146,,,),"р")</f>
        <v>#REF!</v>
      </c>
      <c r="EO146" s="43" t="e">
        <f ca="1">COUNTIF(OFFSET(class9_1,MATCH(EO$1,#REF!,0)-7+'Итог по классам'!$B146,,,),"ш")</f>
        <v>#REF!</v>
      </c>
      <c r="EP146" s="43" t="e">
        <f ca="1">COUNTIF(OFFSET(class9_2,MATCH(EP$1,#REF!,0)-7+'Итог по классам'!$B146,,,),"Ф")</f>
        <v>#REF!</v>
      </c>
      <c r="EQ146" s="43" t="e">
        <f ca="1">COUNTIF(OFFSET(class9_2,MATCH(EQ$1,#REF!,0)-7+'Итог по классам'!$B146,,,),"р")</f>
        <v>#REF!</v>
      </c>
      <c r="ER146" s="43" t="e">
        <f ca="1">COUNTIF(OFFSET(class9_2,MATCH(ER$1,#REF!,0)-7+'Итог по классам'!$B146,,,),"ш")</f>
        <v>#REF!</v>
      </c>
      <c r="ES146" s="44" t="e">
        <f ca="1">COUNTIF(OFFSET(class9_1,MATCH(ES$1,#REF!,0)-7+'Итог по классам'!$B146,,,),"Ф")</f>
        <v>#REF!</v>
      </c>
      <c r="ET146" s="43" t="e">
        <f ca="1">COUNTIF(OFFSET(class9_1,MATCH(ET$1,#REF!,0)-7+'Итог по классам'!$B146,,,),"р")</f>
        <v>#REF!</v>
      </c>
      <c r="EU146" s="43" t="e">
        <f ca="1">COUNTIF(OFFSET(class9_1,MATCH(EU$1,#REF!,0)-7+'Итог по классам'!$B146,,,),"ш")</f>
        <v>#REF!</v>
      </c>
      <c r="EV146" s="43" t="e">
        <f ca="1">COUNTIF(OFFSET(class9_2,MATCH(EV$1,#REF!,0)-7+'Итог по классам'!$B146,,,),"Ф")</f>
        <v>#REF!</v>
      </c>
      <c r="EW146" s="43" t="e">
        <f ca="1">COUNTIF(OFFSET(class9_2,MATCH(EW$1,#REF!,0)-7+'Итог по классам'!$B146,,,),"р")</f>
        <v>#REF!</v>
      </c>
      <c r="EX146" s="43" t="e">
        <f ca="1">COUNTIF(OFFSET(class9_2,MATCH(EX$1,#REF!,0)-7+'Итог по классам'!$B146,,,),"ш")</f>
        <v>#REF!</v>
      </c>
      <c r="EY146" s="44" t="e">
        <f ca="1">COUNTIF(OFFSET(class9_1,MATCH(EY$1,#REF!,0)-7+'Итог по классам'!$B146,,,),"Ф")</f>
        <v>#REF!</v>
      </c>
      <c r="EZ146" s="43" t="e">
        <f ca="1">COUNTIF(OFFSET(class9_1,MATCH(EZ$1,#REF!,0)-7+'Итог по классам'!$B146,,,),"р")</f>
        <v>#REF!</v>
      </c>
      <c r="FA146" s="43" t="e">
        <f ca="1">COUNTIF(OFFSET(class9_1,MATCH(FA$1,#REF!,0)-7+'Итог по классам'!$B146,,,),"ш")</f>
        <v>#REF!</v>
      </c>
      <c r="FB146" s="43" t="e">
        <f ca="1">COUNTIF(OFFSET(class9_2,MATCH(FB$1,#REF!,0)-7+'Итог по классам'!$B146,,,),"Ф")</f>
        <v>#REF!</v>
      </c>
      <c r="FC146" s="43" t="e">
        <f ca="1">COUNTIF(OFFSET(class9_2,MATCH(FC$1,#REF!,0)-7+'Итог по классам'!$B146,,,),"р")</f>
        <v>#REF!</v>
      </c>
      <c r="FD146" s="43" t="e">
        <f ca="1">COUNTIF(OFFSET(class9_2,MATCH(FD$1,#REF!,0)-7+'Итог по классам'!$B146,,,),"ш")</f>
        <v>#REF!</v>
      </c>
      <c r="FE146" s="44" t="e">
        <f ca="1">COUNTIF(OFFSET(class9_1,MATCH(FE$1,#REF!,0)-7+'Итог по классам'!$B146,,,),"Ф")</f>
        <v>#REF!</v>
      </c>
      <c r="FF146" s="43" t="e">
        <f ca="1">COUNTIF(OFFSET(class9_1,MATCH(FF$1,#REF!,0)-7+'Итог по классам'!$B146,,,),"р")</f>
        <v>#REF!</v>
      </c>
      <c r="FG146" s="43" t="e">
        <f ca="1">COUNTIF(OFFSET(class9_1,MATCH(FG$1,#REF!,0)-7+'Итог по классам'!$B146,,,),"ш")</f>
        <v>#REF!</v>
      </c>
      <c r="FH146" s="43" t="e">
        <f ca="1">COUNTIF(OFFSET(class9_2,MATCH(FH$1,#REF!,0)-7+'Итог по классам'!$B146,,,),"Ф")</f>
        <v>#REF!</v>
      </c>
      <c r="FI146" s="43" t="e">
        <f ca="1">COUNTIF(OFFSET(class9_2,MATCH(FI$1,#REF!,0)-7+'Итог по классам'!$B146,,,),"р")</f>
        <v>#REF!</v>
      </c>
      <c r="FJ146" s="43" t="e">
        <f ca="1">COUNTIF(OFFSET(class9_2,MATCH(FJ$1,#REF!,0)-7+'Итог по классам'!$B146,,,),"ш")</f>
        <v>#REF!</v>
      </c>
      <c r="FK146" s="44" t="e">
        <f ca="1">COUNTIF(OFFSET(class9_1,MATCH(FK$1,#REF!,0)-7+'Итог по классам'!$B146,,,),"Ф")</f>
        <v>#REF!</v>
      </c>
      <c r="FL146" s="43" t="e">
        <f ca="1">COUNTIF(OFFSET(class9_1,MATCH(FL$1,#REF!,0)-7+'Итог по классам'!$B146,,,),"р")</f>
        <v>#REF!</v>
      </c>
      <c r="FM146" s="43" t="e">
        <f ca="1">COUNTIF(OFFSET(class9_1,MATCH(FM$1,#REF!,0)-7+'Итог по классам'!$B146,,,),"ш")</f>
        <v>#REF!</v>
      </c>
      <c r="FN146" s="43" t="e">
        <f ca="1">COUNTIF(OFFSET(class9_2,MATCH(FN$1,#REF!,0)-7+'Итог по классам'!$B146,,,),"Ф")</f>
        <v>#REF!</v>
      </c>
      <c r="FO146" s="43" t="e">
        <f ca="1">COUNTIF(OFFSET(class9_2,MATCH(FO$1,#REF!,0)-7+'Итог по классам'!$B146,,,),"р")</f>
        <v>#REF!</v>
      </c>
      <c r="FP146" s="43" t="e">
        <f ca="1">COUNTIF(OFFSET(class9_2,MATCH(FP$1,#REF!,0)-7+'Итог по классам'!$B146,,,),"ш")</f>
        <v>#REF!</v>
      </c>
      <c r="FQ146" s="44" t="e">
        <f ca="1">COUNTIF(OFFSET(class9_1,MATCH(FQ$1,#REF!,0)-7+'Итог по классам'!$B146,,,),"Ф")</f>
        <v>#REF!</v>
      </c>
      <c r="FR146" s="43" t="e">
        <f ca="1">COUNTIF(OFFSET(class9_1,MATCH(FR$1,#REF!,0)-7+'Итог по классам'!$B146,,,),"р")</f>
        <v>#REF!</v>
      </c>
      <c r="FS146" s="43" t="e">
        <f ca="1">COUNTIF(OFFSET(class9_1,MATCH(FS$1,#REF!,0)-7+'Итог по классам'!$B146,,,),"ш")</f>
        <v>#REF!</v>
      </c>
      <c r="FT146" s="43" t="e">
        <f ca="1">COUNTIF(OFFSET(class9_2,MATCH(FT$1,#REF!,0)-7+'Итог по классам'!$B146,,,),"Ф")</f>
        <v>#REF!</v>
      </c>
      <c r="FU146" s="43" t="e">
        <f ca="1">COUNTIF(OFFSET(class9_2,MATCH(FU$1,#REF!,0)-7+'Итог по классам'!$B146,,,),"р")</f>
        <v>#REF!</v>
      </c>
      <c r="FV146" s="43" t="e">
        <f ca="1">COUNTIF(OFFSET(class9_2,MATCH(FV$1,#REF!,0)-7+'Итог по классам'!$B146,,,),"ш")</f>
        <v>#REF!</v>
      </c>
      <c r="FW146" s="44" t="e">
        <f ca="1">COUNTIF(OFFSET(class9_1,MATCH(FW$1,#REF!,0)-7+'Итог по классам'!$B146,,,),"Ф")</f>
        <v>#REF!</v>
      </c>
      <c r="FX146" s="43" t="e">
        <f ca="1">COUNTIF(OFFSET(class9_1,MATCH(FX$1,#REF!,0)-7+'Итог по классам'!$B146,,,),"р")</f>
        <v>#REF!</v>
      </c>
      <c r="FY146" s="43" t="e">
        <f ca="1">COUNTIF(OFFSET(class9_1,MATCH(FY$1,#REF!,0)-7+'Итог по классам'!$B146,,,),"ш")</f>
        <v>#REF!</v>
      </c>
      <c r="FZ146" s="43" t="e">
        <f ca="1">COUNTIF(OFFSET(class9_2,MATCH(FZ$1,#REF!,0)-7+'Итог по классам'!$B146,,,),"Ф")</f>
        <v>#REF!</v>
      </c>
      <c r="GA146" s="43" t="e">
        <f ca="1">COUNTIF(OFFSET(class9_2,MATCH(GA$1,#REF!,0)-7+'Итог по классам'!$B146,,,),"р")</f>
        <v>#REF!</v>
      </c>
      <c r="GB146" s="43" t="e">
        <f ca="1">COUNTIF(OFFSET(class9_2,MATCH(GB$1,#REF!,0)-7+'Итог по классам'!$B146,,,),"ш")</f>
        <v>#REF!</v>
      </c>
      <c r="GC146" s="44" t="e">
        <f ca="1">COUNTIF(OFFSET(class9_1,MATCH(GC$1,#REF!,0)-7+'Итог по классам'!$B146,,,),"Ф")</f>
        <v>#REF!</v>
      </c>
      <c r="GD146" s="43" t="e">
        <f ca="1">COUNTIF(OFFSET(class9_1,MATCH(GD$1,#REF!,0)-7+'Итог по классам'!$B146,,,),"р")</f>
        <v>#REF!</v>
      </c>
      <c r="GE146" s="43" t="e">
        <f ca="1">COUNTIF(OFFSET(class9_1,MATCH(GE$1,#REF!,0)-7+'Итог по классам'!$B146,,,),"ш")</f>
        <v>#REF!</v>
      </c>
      <c r="GF146" s="43" t="e">
        <f ca="1">COUNTIF(OFFSET(class9_2,MATCH(GF$1,#REF!,0)-7+'Итог по классам'!$B146,,,),"Ф")</f>
        <v>#REF!</v>
      </c>
      <c r="GG146" s="43" t="e">
        <f ca="1">COUNTIF(OFFSET(class9_2,MATCH(GG$1,#REF!,0)-7+'Итог по классам'!$B146,,,),"р")</f>
        <v>#REF!</v>
      </c>
      <c r="GH146" s="43" t="e">
        <f ca="1">COUNTIF(OFFSET(class9_2,MATCH(GH$1,#REF!,0)-7+'Итог по классам'!$B146,,,),"ш")</f>
        <v>#REF!</v>
      </c>
      <c r="GI146" s="44" t="e">
        <f ca="1">COUNTIF(OFFSET(class9_1,MATCH(GI$1,#REF!,0)-7+'Итог по классам'!$B146,,,),"Ф")</f>
        <v>#REF!</v>
      </c>
      <c r="GJ146" s="43" t="e">
        <f ca="1">COUNTIF(OFFSET(class9_1,MATCH(GJ$1,#REF!,0)-7+'Итог по классам'!$B146,,,),"р")</f>
        <v>#REF!</v>
      </c>
      <c r="GK146" s="43" t="e">
        <f ca="1">COUNTIF(OFFSET(class9_1,MATCH(GK$1,#REF!,0)-7+'Итог по классам'!$B146,,,),"ш")</f>
        <v>#REF!</v>
      </c>
      <c r="GL146" s="43" t="e">
        <f ca="1">COUNTIF(OFFSET(class9_2,MATCH(GL$1,#REF!,0)-7+'Итог по классам'!$B146,,,),"Ф")</f>
        <v>#REF!</v>
      </c>
      <c r="GM146" s="43" t="e">
        <f ca="1">COUNTIF(OFFSET(class9_2,MATCH(GM$1,#REF!,0)-7+'Итог по классам'!$B146,,,),"р")</f>
        <v>#REF!</v>
      </c>
      <c r="GN146" s="43" t="e">
        <f ca="1">COUNTIF(OFFSET(class9_2,MATCH(GN$1,#REF!,0)-7+'Итог по классам'!$B146,,,),"ш")</f>
        <v>#REF!</v>
      </c>
      <c r="GO146" s="44" t="e">
        <f ca="1">COUNTIF(OFFSET(class9_1,MATCH(GO$1,#REF!,0)-7+'Итог по классам'!$B146,,,),"Ф")</f>
        <v>#REF!</v>
      </c>
      <c r="GP146" s="43" t="e">
        <f ca="1">COUNTIF(OFFSET(class9_1,MATCH(GP$1,#REF!,0)-7+'Итог по классам'!$B146,,,),"р")</f>
        <v>#REF!</v>
      </c>
      <c r="GQ146" s="43" t="e">
        <f ca="1">COUNTIF(OFFSET(class9_1,MATCH(GQ$1,#REF!,0)-7+'Итог по классам'!$B146,,,),"ш")</f>
        <v>#REF!</v>
      </c>
      <c r="GR146" s="43" t="e">
        <f ca="1">COUNTIF(OFFSET(class9_2,MATCH(GR$1,#REF!,0)-7+'Итог по классам'!$B146,,,),"Ф")</f>
        <v>#REF!</v>
      </c>
      <c r="GS146" s="43" t="e">
        <f ca="1">COUNTIF(OFFSET(class9_2,MATCH(GS$1,#REF!,0)-7+'Итог по классам'!$B146,,,),"р")</f>
        <v>#REF!</v>
      </c>
      <c r="GT146" s="43" t="e">
        <f ca="1">COUNTIF(OFFSET(class9_2,MATCH(GT$1,#REF!,0)-7+'Итог по классам'!$B146,,,),"ш")</f>
        <v>#REF!</v>
      </c>
      <c r="GU146" s="44" t="e">
        <f ca="1">COUNTIF(OFFSET(class9_1,MATCH(GU$1,#REF!,0)-7+'Итог по классам'!$B146,,,),"Ф")</f>
        <v>#REF!</v>
      </c>
      <c r="GV146" s="43" t="e">
        <f ca="1">COUNTIF(OFFSET(class9_1,MATCH(GV$1,#REF!,0)-7+'Итог по классам'!$B146,,,),"р")</f>
        <v>#REF!</v>
      </c>
      <c r="GW146" s="43" t="e">
        <f ca="1">COUNTIF(OFFSET(class9_1,MATCH(GW$1,#REF!,0)-7+'Итог по классам'!$B146,,,),"ш")</f>
        <v>#REF!</v>
      </c>
      <c r="GX146" s="43" t="e">
        <f ca="1">COUNTIF(OFFSET(class9_2,MATCH(GX$1,#REF!,0)-7+'Итог по классам'!$B146,,,),"Ф")</f>
        <v>#REF!</v>
      </c>
      <c r="GY146" s="43" t="e">
        <f ca="1">COUNTIF(OFFSET(class9_2,MATCH(GY$1,#REF!,0)-7+'Итог по классам'!$B146,,,),"р")</f>
        <v>#REF!</v>
      </c>
      <c r="GZ146" s="43" t="e">
        <f ca="1">COUNTIF(OFFSET(class9_2,MATCH(GZ$1,#REF!,0)-7+'Итог по классам'!$B146,,,),"ш")</f>
        <v>#REF!</v>
      </c>
      <c r="HA146" s="44" t="e">
        <f ca="1">COUNTIF(OFFSET(class9_1,MATCH(HA$1,#REF!,0)-7+'Итог по классам'!$B146,,,),"Ф")</f>
        <v>#REF!</v>
      </c>
      <c r="HB146" s="43" t="e">
        <f ca="1">COUNTIF(OFFSET(class9_1,MATCH(HB$1,#REF!,0)-7+'Итог по классам'!$B146,,,),"р")</f>
        <v>#REF!</v>
      </c>
      <c r="HC146" s="43" t="e">
        <f ca="1">COUNTIF(OFFSET(class9_1,MATCH(HC$1,#REF!,0)-7+'Итог по классам'!$B146,,,),"ш")</f>
        <v>#REF!</v>
      </c>
      <c r="HD146" s="43" t="e">
        <f ca="1">COUNTIF(OFFSET(class9_2,MATCH(HD$1,#REF!,0)-7+'Итог по классам'!$B146,,,),"Ф")</f>
        <v>#REF!</v>
      </c>
      <c r="HE146" s="43" t="e">
        <f ca="1">COUNTIF(OFFSET(class9_2,MATCH(HE$1,#REF!,0)-7+'Итог по классам'!$B146,,,),"р")</f>
        <v>#REF!</v>
      </c>
      <c r="HF146" s="43" t="e">
        <f ca="1">COUNTIF(OFFSET(class9_2,MATCH(HF$1,#REF!,0)-7+'Итог по классам'!$B146,,,),"ш")</f>
        <v>#REF!</v>
      </c>
      <c r="HG146" s="44" t="e">
        <f ca="1">COUNTIF(OFFSET(class9_1,MATCH(HG$1,#REF!,0)-7+'Итог по классам'!$B146,,,),"Ф")</f>
        <v>#REF!</v>
      </c>
      <c r="HH146" s="43" t="e">
        <f ca="1">COUNTIF(OFFSET(class9_1,MATCH(HH$1,#REF!,0)-7+'Итог по классам'!$B146,,,),"р")</f>
        <v>#REF!</v>
      </c>
      <c r="HI146" s="43" t="e">
        <f ca="1">COUNTIF(OFFSET(class9_1,MATCH(HI$1,#REF!,0)-7+'Итог по классам'!$B146,,,),"ш")</f>
        <v>#REF!</v>
      </c>
      <c r="HJ146" s="43" t="e">
        <f ca="1">COUNTIF(OFFSET(class9_2,MATCH(HJ$1,#REF!,0)-7+'Итог по классам'!$B146,,,),"Ф")</f>
        <v>#REF!</v>
      </c>
      <c r="HK146" s="43" t="e">
        <f ca="1">COUNTIF(OFFSET(class9_2,MATCH(HK$1,#REF!,0)-7+'Итог по классам'!$B146,,,),"р")</f>
        <v>#REF!</v>
      </c>
      <c r="HL146" s="43" t="e">
        <f ca="1">COUNTIF(OFFSET(class9_2,MATCH(HL$1,#REF!,0)-7+'Итог по классам'!$B146,,,),"ш")</f>
        <v>#REF!</v>
      </c>
      <c r="HM146" s="44" t="e">
        <f ca="1">COUNTIF(OFFSET(class9_1,MATCH(HM$1,#REF!,0)-7+'Итог по классам'!$B146,,,),"Ф")</f>
        <v>#REF!</v>
      </c>
      <c r="HN146" s="43" t="e">
        <f ca="1">COUNTIF(OFFSET(class9_1,MATCH(HN$1,#REF!,0)-7+'Итог по классам'!$B146,,,),"р")</f>
        <v>#REF!</v>
      </c>
      <c r="HO146" s="43" t="e">
        <f ca="1">COUNTIF(OFFSET(class9_1,MATCH(HO$1,#REF!,0)-7+'Итог по классам'!$B146,,,),"ш")</f>
        <v>#REF!</v>
      </c>
      <c r="HP146" s="43" t="e">
        <f ca="1">COUNTIF(OFFSET(class9_2,MATCH(HP$1,#REF!,0)-7+'Итог по классам'!$B146,,,),"Ф")</f>
        <v>#REF!</v>
      </c>
      <c r="HQ146" s="43" t="e">
        <f ca="1">COUNTIF(OFFSET(class9_2,MATCH(HQ$1,#REF!,0)-7+'Итог по классам'!$B146,,,),"р")</f>
        <v>#REF!</v>
      </c>
      <c r="HR146" s="43" t="e">
        <f ca="1">COUNTIF(OFFSET(class9_2,MATCH(HR$1,#REF!,0)-7+'Итог по классам'!$B146,,,),"ш")</f>
        <v>#REF!</v>
      </c>
      <c r="HS146" s="44" t="e">
        <f ca="1">COUNTIF(OFFSET(class9_1,MATCH(HS$1,#REF!,0)-7+'Итог по классам'!$B146,,,),"Ф")</f>
        <v>#REF!</v>
      </c>
      <c r="HT146" s="43" t="e">
        <f ca="1">COUNTIF(OFFSET(class9_1,MATCH(HT$1,#REF!,0)-7+'Итог по классам'!$B146,,,),"р")</f>
        <v>#REF!</v>
      </c>
      <c r="HU146" s="43" t="e">
        <f ca="1">COUNTIF(OFFSET(class9_1,MATCH(HU$1,#REF!,0)-7+'Итог по классам'!$B146,,,),"ш")</f>
        <v>#REF!</v>
      </c>
      <c r="HV146" s="43" t="e">
        <f ca="1">COUNTIF(OFFSET(class9_2,MATCH(HV$1,#REF!,0)-7+'Итог по классам'!$B146,,,),"Ф")</f>
        <v>#REF!</v>
      </c>
      <c r="HW146" s="43" t="e">
        <f ca="1">COUNTIF(OFFSET(class9_2,MATCH(HW$1,#REF!,0)-7+'Итог по классам'!$B146,,,),"р")</f>
        <v>#REF!</v>
      </c>
      <c r="HX146" s="43" t="e">
        <f ca="1">COUNTIF(OFFSET(class9_2,MATCH(HX$1,#REF!,0)-7+'Итог по классам'!$B146,,,),"ш")</f>
        <v>#REF!</v>
      </c>
      <c r="HY146" s="44" t="e">
        <f ca="1">COUNTIF(OFFSET(class9_1,MATCH(HY$1,#REF!,0)-7+'Итог по классам'!$B146,,,),"Ф")</f>
        <v>#REF!</v>
      </c>
      <c r="HZ146" s="43" t="e">
        <f ca="1">COUNTIF(OFFSET(class9_1,MATCH(HZ$1,#REF!,0)-7+'Итог по классам'!$B146,,,),"р")</f>
        <v>#REF!</v>
      </c>
      <c r="IA146" s="43" t="e">
        <f ca="1">COUNTIF(OFFSET(class9_1,MATCH(IA$1,#REF!,0)-7+'Итог по классам'!$B146,,,),"ш")</f>
        <v>#REF!</v>
      </c>
      <c r="IB146" s="43" t="e">
        <f ca="1">COUNTIF(OFFSET(class9_2,MATCH(IB$1,#REF!,0)-7+'Итог по классам'!$B146,,,),"Ф")</f>
        <v>#REF!</v>
      </c>
      <c r="IC146" s="43" t="e">
        <f ca="1">COUNTIF(OFFSET(class9_2,MATCH(IC$1,#REF!,0)-7+'Итог по классам'!$B146,,,),"р")</f>
        <v>#REF!</v>
      </c>
      <c r="ID146" s="43" t="e">
        <f ca="1">COUNTIF(OFFSET(class9_2,MATCH(ID$1,#REF!,0)-7+'Итог по классам'!$B146,,,),"ш")</f>
        <v>#REF!</v>
      </c>
      <c r="IE146" s="44" t="e">
        <f ca="1">COUNTIF(OFFSET(class9_1,MATCH(IE$1,#REF!,0)-7+'Итог по классам'!$B146,,,),"Ф")</f>
        <v>#REF!</v>
      </c>
      <c r="IF146" s="43" t="e">
        <f ca="1">COUNTIF(OFFSET(class9_1,MATCH(IF$1,#REF!,0)-7+'Итог по классам'!$B146,,,),"р")</f>
        <v>#REF!</v>
      </c>
      <c r="IG146" s="43" t="e">
        <f ca="1">COUNTIF(OFFSET(class9_1,MATCH(IG$1,#REF!,0)-7+'Итог по классам'!$B146,,,),"ш")</f>
        <v>#REF!</v>
      </c>
      <c r="IH146" s="43" t="e">
        <f ca="1">COUNTIF(OFFSET(class9_2,MATCH(IH$1,#REF!,0)-7+'Итог по классам'!$B146,,,),"Ф")</f>
        <v>#REF!</v>
      </c>
      <c r="II146" s="43" t="e">
        <f ca="1">COUNTIF(OFFSET(class9_2,MATCH(II$1,#REF!,0)-7+'Итог по классам'!$B146,,,),"р")</f>
        <v>#REF!</v>
      </c>
      <c r="IJ146" s="43" t="e">
        <f ca="1">COUNTIF(OFFSET(class9_2,MATCH(IJ$1,#REF!,0)-7+'Итог по классам'!$B146,,,),"ш")</f>
        <v>#REF!</v>
      </c>
      <c r="IK146" s="44" t="e">
        <f ca="1">COUNTIF(OFFSET(class9_1,MATCH(IK$1,#REF!,0)-7+'Итог по классам'!$B146,,,),"Ф")</f>
        <v>#REF!</v>
      </c>
      <c r="IL146" s="43" t="e">
        <f ca="1">COUNTIF(OFFSET(class9_1,MATCH(IL$1,#REF!,0)-7+'Итог по классам'!$B146,,,),"р")</f>
        <v>#REF!</v>
      </c>
      <c r="IM146" s="43" t="e">
        <f ca="1">COUNTIF(OFFSET(class9_1,MATCH(IM$1,#REF!,0)-7+'Итог по классам'!$B146,,,),"ш")</f>
        <v>#REF!</v>
      </c>
      <c r="IN146" s="43" t="e">
        <f ca="1">COUNTIF(OFFSET(class9_2,MATCH(IN$1,#REF!,0)-7+'Итог по классам'!$B146,,,),"Ф")</f>
        <v>#REF!</v>
      </c>
      <c r="IO146" s="43" t="e">
        <f ca="1">COUNTIF(OFFSET(class9_2,MATCH(IO$1,#REF!,0)-7+'Итог по классам'!$B146,,,),"р")</f>
        <v>#REF!</v>
      </c>
      <c r="IP146" s="43" t="e">
        <f ca="1">COUNTIF(OFFSET(class9_2,MATCH(IP$1,#REF!,0)-7+'Итог по классам'!$B146,,,),"ш")</f>
        <v>#REF!</v>
      </c>
      <c r="IQ146" s="44" t="e">
        <f ca="1">COUNTIF(OFFSET(class9_1,MATCH(IQ$1,#REF!,0)-7+'Итог по классам'!$B146,,,),"Ф")</f>
        <v>#REF!</v>
      </c>
      <c r="IR146" s="43" t="e">
        <f ca="1">COUNTIF(OFFSET(class9_1,MATCH(IR$1,#REF!,0)-7+'Итог по классам'!$B146,,,),"р")</f>
        <v>#REF!</v>
      </c>
      <c r="IS146" s="43" t="e">
        <f ca="1">COUNTIF(OFFSET(class9_1,MATCH(IS$1,#REF!,0)-7+'Итог по классам'!$B146,,,),"ш")</f>
        <v>#REF!</v>
      </c>
      <c r="IT146" s="43" t="e">
        <f ca="1">COUNTIF(OFFSET(class9_2,MATCH(IT$1,#REF!,0)-7+'Итог по классам'!$B146,,,),"Ф")</f>
        <v>#REF!</v>
      </c>
      <c r="IU146" s="43" t="e">
        <f ca="1">COUNTIF(OFFSET(class9_2,MATCH(IU$1,#REF!,0)-7+'Итог по классам'!$B146,,,),"р")</f>
        <v>#REF!</v>
      </c>
      <c r="IV146" s="43" t="e">
        <f ca="1">COUNTIF(OFFSET(class9_2,MATCH(IV$1,#REF!,0)-7+'Итог по классам'!$B146,,,),"ш")</f>
        <v>#REF!</v>
      </c>
      <c r="IW146" s="44" t="e">
        <f ca="1">COUNTIF(OFFSET(class9_1,MATCH(IW$1,#REF!,0)-7+'Итог по классам'!$B146,,,),"Ф")</f>
        <v>#REF!</v>
      </c>
      <c r="IX146" s="43" t="e">
        <f ca="1">COUNTIF(OFFSET(class9_1,MATCH(IX$1,#REF!,0)-7+'Итог по классам'!$B146,,,),"р")</f>
        <v>#REF!</v>
      </c>
      <c r="IY146" s="43" t="e">
        <f ca="1">COUNTIF(OFFSET(class9_1,MATCH(IY$1,#REF!,0)-7+'Итог по классам'!$B146,,,),"ш")</f>
        <v>#REF!</v>
      </c>
      <c r="IZ146" s="43" t="e">
        <f ca="1">COUNTIF(OFFSET(class9_2,MATCH(IZ$1,#REF!,0)-7+'Итог по классам'!$B146,,,),"Ф")</f>
        <v>#REF!</v>
      </c>
      <c r="JA146" s="43" t="e">
        <f ca="1">COUNTIF(OFFSET(class9_2,MATCH(JA$1,#REF!,0)-7+'Итог по классам'!$B146,,,),"р")</f>
        <v>#REF!</v>
      </c>
      <c r="JB146" s="43" t="e">
        <f ca="1">COUNTIF(OFFSET(class9_2,MATCH(JB$1,#REF!,0)-7+'Итог по классам'!$B146,,,),"ш")</f>
        <v>#REF!</v>
      </c>
      <c r="JC146" s="44" t="e">
        <f ca="1">COUNTIF(OFFSET(class9_1,MATCH(JC$1,#REF!,0)-7+'Итог по классам'!$B146,,,),"Ф")</f>
        <v>#REF!</v>
      </c>
      <c r="JD146" s="43" t="e">
        <f ca="1">COUNTIF(OFFSET(class9_1,MATCH(JD$1,#REF!,0)-7+'Итог по классам'!$B146,,,),"р")</f>
        <v>#REF!</v>
      </c>
      <c r="JE146" s="43" t="e">
        <f ca="1">COUNTIF(OFFSET(class9_1,MATCH(JE$1,#REF!,0)-7+'Итог по классам'!$B146,,,),"ш")</f>
        <v>#REF!</v>
      </c>
      <c r="JF146" s="43" t="e">
        <f ca="1">COUNTIF(OFFSET(class9_2,MATCH(JF$1,#REF!,0)-7+'Итог по классам'!$B146,,,),"Ф")</f>
        <v>#REF!</v>
      </c>
      <c r="JG146" s="43" t="e">
        <f ca="1">COUNTIF(OFFSET(class9_2,MATCH(JG$1,#REF!,0)-7+'Итог по классам'!$B146,,,),"р")</f>
        <v>#REF!</v>
      </c>
      <c r="JH146" s="43" t="e">
        <f ca="1">COUNTIF(OFFSET(class9_2,MATCH(JH$1,#REF!,0)-7+'Итог по классам'!$B146,,,),"ш")</f>
        <v>#REF!</v>
      </c>
      <c r="JI146" s="44" t="e">
        <f ca="1">COUNTIF(OFFSET(class9_1,MATCH(JI$1,#REF!,0)-7+'Итог по классам'!$B146,,,),"Ф")</f>
        <v>#REF!</v>
      </c>
      <c r="JJ146" s="43" t="e">
        <f ca="1">COUNTIF(OFFSET(class9_1,MATCH(JJ$1,#REF!,0)-7+'Итог по классам'!$B146,,,),"р")</f>
        <v>#REF!</v>
      </c>
      <c r="JK146" s="43" t="e">
        <f ca="1">COUNTIF(OFFSET(class9_1,MATCH(JK$1,#REF!,0)-7+'Итог по классам'!$B146,,,),"ш")</f>
        <v>#REF!</v>
      </c>
      <c r="JL146" s="43" t="e">
        <f ca="1">COUNTIF(OFFSET(class9_2,MATCH(JL$1,#REF!,0)-7+'Итог по классам'!$B146,,,),"Ф")</f>
        <v>#REF!</v>
      </c>
      <c r="JM146" s="43" t="e">
        <f ca="1">COUNTIF(OFFSET(class9_2,MATCH(JM$1,#REF!,0)-7+'Итог по классам'!$B146,,,),"р")</f>
        <v>#REF!</v>
      </c>
      <c r="JN146" s="43" t="e">
        <f ca="1">COUNTIF(OFFSET(class9_2,MATCH(JN$1,#REF!,0)-7+'Итог по классам'!$B146,,,),"ш")</f>
        <v>#REF!</v>
      </c>
      <c r="JO146" s="44" t="e">
        <f ca="1">COUNTIF(OFFSET(class9_1,MATCH(JO$1,#REF!,0)-7+'Итог по классам'!$B146,,,),"Ф")</f>
        <v>#REF!</v>
      </c>
      <c r="JP146" s="43" t="e">
        <f ca="1">COUNTIF(OFFSET(class9_1,MATCH(JP$1,#REF!,0)-7+'Итог по классам'!$B146,,,),"р")</f>
        <v>#REF!</v>
      </c>
      <c r="JQ146" s="43" t="e">
        <f ca="1">COUNTIF(OFFSET(class9_1,MATCH(JQ$1,#REF!,0)-7+'Итог по классам'!$B146,,,),"ш")</f>
        <v>#REF!</v>
      </c>
      <c r="JR146" s="43" t="e">
        <f ca="1">COUNTIF(OFFSET(class9_2,MATCH(JR$1,#REF!,0)-7+'Итог по классам'!$B146,,,),"Ф")</f>
        <v>#REF!</v>
      </c>
      <c r="JS146" s="43" t="e">
        <f ca="1">COUNTIF(OFFSET(class9_2,MATCH(JS$1,#REF!,0)-7+'Итог по классам'!$B146,,,),"р")</f>
        <v>#REF!</v>
      </c>
      <c r="JT146" s="43" t="e">
        <f ca="1">COUNTIF(OFFSET(class9_2,MATCH(JT$1,#REF!,0)-7+'Итог по классам'!$B146,,,),"ш")</f>
        <v>#REF!</v>
      </c>
      <c r="JU146" s="44" t="e">
        <f ca="1">COUNTIF(OFFSET(class9_1,MATCH(JU$1,#REF!,0)-7+'Итог по классам'!$B146,,,),"Ф")</f>
        <v>#REF!</v>
      </c>
      <c r="JV146" s="43" t="e">
        <f ca="1">COUNTIF(OFFSET(class9_1,MATCH(JV$1,#REF!,0)-7+'Итог по классам'!$B146,,,),"р")</f>
        <v>#REF!</v>
      </c>
      <c r="JW146" s="43" t="e">
        <f ca="1">COUNTIF(OFFSET(class9_1,MATCH(JW$1,#REF!,0)-7+'Итог по классам'!$B146,,,),"ш")</f>
        <v>#REF!</v>
      </c>
      <c r="JX146" s="43" t="e">
        <f ca="1">COUNTIF(OFFSET(class9_2,MATCH(JX$1,#REF!,0)-7+'Итог по классам'!$B146,,,),"Ф")</f>
        <v>#REF!</v>
      </c>
      <c r="JY146" s="43" t="e">
        <f ca="1">COUNTIF(OFFSET(class9_2,MATCH(JY$1,#REF!,0)-7+'Итог по классам'!$B146,,,),"р")</f>
        <v>#REF!</v>
      </c>
      <c r="JZ146" s="43" t="e">
        <f ca="1">COUNTIF(OFFSET(class9_2,MATCH(JZ$1,#REF!,0)-7+'Итог по классам'!$B146,,,),"ш")</f>
        <v>#REF!</v>
      </c>
      <c r="KA146" s="44" t="e">
        <f ca="1">COUNTIF(OFFSET(class9_1,MATCH(KA$1,#REF!,0)-7+'Итог по классам'!$B146,,,),"Ф")</f>
        <v>#REF!</v>
      </c>
      <c r="KB146" s="43" t="e">
        <f ca="1">COUNTIF(OFFSET(class9_1,MATCH(KB$1,#REF!,0)-7+'Итог по классам'!$B146,,,),"р")</f>
        <v>#REF!</v>
      </c>
      <c r="KC146" s="43" t="e">
        <f ca="1">COUNTIF(OFFSET(class9_1,MATCH(KC$1,#REF!,0)-7+'Итог по классам'!$B146,,,),"ш")</f>
        <v>#REF!</v>
      </c>
      <c r="KD146" s="43" t="e">
        <f ca="1">COUNTIF(OFFSET(class9_2,MATCH(KD$1,#REF!,0)-7+'Итог по классам'!$B146,,,),"Ф")</f>
        <v>#REF!</v>
      </c>
      <c r="KE146" s="43" t="e">
        <f ca="1">COUNTIF(OFFSET(class9_2,MATCH(KE$1,#REF!,0)-7+'Итог по классам'!$B146,,,),"р")</f>
        <v>#REF!</v>
      </c>
      <c r="KF146" s="43" t="e">
        <f ca="1">COUNTIF(OFFSET(class9_2,MATCH(KF$1,#REF!,0)-7+'Итог по классам'!$B146,,,),"ш")</f>
        <v>#REF!</v>
      </c>
      <c r="KG146" s="44" t="e">
        <f ca="1">COUNTIF(OFFSET(class9_1,MATCH(KG$1,#REF!,0)-7+'Итог по классам'!$B146,,,),"Ф")</f>
        <v>#REF!</v>
      </c>
      <c r="KH146" s="43" t="e">
        <f ca="1">COUNTIF(OFFSET(class9_1,MATCH(KH$1,#REF!,0)-7+'Итог по классам'!$B146,,,),"р")</f>
        <v>#REF!</v>
      </c>
      <c r="KI146" s="43" t="e">
        <f ca="1">COUNTIF(OFFSET(class9_1,MATCH(KI$1,#REF!,0)-7+'Итог по классам'!$B146,,,),"ш")</f>
        <v>#REF!</v>
      </c>
      <c r="KJ146" s="43" t="e">
        <f ca="1">COUNTIF(OFFSET(class9_2,MATCH(KJ$1,#REF!,0)-7+'Итог по классам'!$B146,,,),"Ф")</f>
        <v>#REF!</v>
      </c>
      <c r="KK146" s="43" t="e">
        <f ca="1">COUNTIF(OFFSET(class9_2,MATCH(KK$1,#REF!,0)-7+'Итог по классам'!$B146,,,),"р")</f>
        <v>#REF!</v>
      </c>
      <c r="KL146" s="43" t="e">
        <f ca="1">COUNTIF(OFFSET(class9_2,MATCH(KL$1,#REF!,0)-7+'Итог по классам'!$B146,,,),"ш")</f>
        <v>#REF!</v>
      </c>
      <c r="KM146" s="44" t="e">
        <f ca="1">COUNTIF(OFFSET(class9_1,MATCH(KM$1,#REF!,0)-7+'Итог по классам'!$B146,,,),"Ф")</f>
        <v>#REF!</v>
      </c>
      <c r="KN146" s="43" t="e">
        <f ca="1">COUNTIF(OFFSET(class9_1,MATCH(KN$1,#REF!,0)-7+'Итог по классам'!$B146,,,),"р")</f>
        <v>#REF!</v>
      </c>
      <c r="KO146" s="43" t="e">
        <f ca="1">COUNTIF(OFFSET(class9_1,MATCH(KO$1,#REF!,0)-7+'Итог по классам'!$B146,,,),"ш")</f>
        <v>#REF!</v>
      </c>
      <c r="KP146" s="43" t="e">
        <f ca="1">COUNTIF(OFFSET(class9_2,MATCH(KP$1,#REF!,0)-7+'Итог по классам'!$B146,,,),"Ф")</f>
        <v>#REF!</v>
      </c>
      <c r="KQ146" s="43" t="e">
        <f ca="1">COUNTIF(OFFSET(class9_2,MATCH(KQ$1,#REF!,0)-7+'Итог по классам'!$B146,,,),"р")</f>
        <v>#REF!</v>
      </c>
      <c r="KR146" s="43" t="e">
        <f ca="1">COUNTIF(OFFSET(class9_2,MATCH(KR$1,#REF!,0)-7+'Итог по классам'!$B146,,,),"ш")</f>
        <v>#REF!</v>
      </c>
    </row>
    <row r="147" spans="1:304" customFormat="1">
      <c r="A147" t="e">
        <f t="shared" si="281"/>
        <v>#REF!</v>
      </c>
      <c r="B147" s="43">
        <v>11</v>
      </c>
      <c r="C147" s="3" t="s">
        <v>48</v>
      </c>
      <c r="D147" s="3" t="s">
        <v>58</v>
      </c>
      <c r="E147" s="43" t="e">
        <f ca="1">COUNTIF(OFFSET(class9_1,MATCH(E$1,#REF!,0)-7+'Итог по классам'!$B147,,,),"Ф")</f>
        <v>#REF!</v>
      </c>
      <c r="F147" s="43" t="e">
        <f ca="1">COUNTIF(OFFSET(class9_1,MATCH(F$1,#REF!,0)-7+'Итог по классам'!$B147,,,),"р")</f>
        <v>#REF!</v>
      </c>
      <c r="G147" s="43" t="e">
        <f ca="1">COUNTIF(OFFSET(class9_1,MATCH(G$1,#REF!,0)-7+'Итог по классам'!$B147,,,),"ш")</f>
        <v>#REF!</v>
      </c>
      <c r="H147" s="43" t="e">
        <f ca="1">COUNTIF(OFFSET(class9_2,MATCH(H$1,#REF!,0)-7+'Итог по классам'!$B147,,,),"Ф")</f>
        <v>#REF!</v>
      </c>
      <c r="I147" s="43" t="e">
        <f ca="1">COUNTIF(OFFSET(class9_2,MATCH(I$1,#REF!,0)-7+'Итог по классам'!$B147,,,),"р")</f>
        <v>#REF!</v>
      </c>
      <c r="J147" s="43" t="e">
        <f ca="1">COUNTIF(OFFSET(class9_2,MATCH(J$1,#REF!,0)-7+'Итог по классам'!$B147,,,),"ш")</f>
        <v>#REF!</v>
      </c>
      <c r="K147" s="44" t="e">
        <f ca="1">COUNTIF(OFFSET(class9_1,MATCH(K$1,#REF!,0)-7+'Итог по классам'!$B147,,,),"Ф")</f>
        <v>#REF!</v>
      </c>
      <c r="L147" s="43" t="e">
        <f ca="1">COUNTIF(OFFSET(class9_1,MATCH(L$1,#REF!,0)-7+'Итог по классам'!$B147,,,),"р")</f>
        <v>#REF!</v>
      </c>
      <c r="M147" s="43" t="e">
        <f ca="1">COUNTIF(OFFSET(class9_1,MATCH(M$1,#REF!,0)-7+'Итог по классам'!$B147,,,),"ш")</f>
        <v>#REF!</v>
      </c>
      <c r="N147" s="43" t="e">
        <f ca="1">COUNTIF(OFFSET(class9_2,MATCH(N$1,#REF!,0)-7+'Итог по классам'!$B147,,,),"Ф")</f>
        <v>#REF!</v>
      </c>
      <c r="O147" s="43" t="e">
        <f ca="1">COUNTIF(OFFSET(class9_2,MATCH(O$1,#REF!,0)-7+'Итог по классам'!$B147,,,),"р")</f>
        <v>#REF!</v>
      </c>
      <c r="P147" s="43" t="e">
        <f ca="1">COUNTIF(OFFSET(class9_2,MATCH(P$1,#REF!,0)-7+'Итог по классам'!$B147,,,),"ш")</f>
        <v>#REF!</v>
      </c>
      <c r="Q147" s="44" t="e">
        <f ca="1">COUNTIF(OFFSET(class9_1,MATCH(Q$1,#REF!,0)-7+'Итог по классам'!$B147,,,),"Ф")</f>
        <v>#REF!</v>
      </c>
      <c r="R147" s="43" t="e">
        <f ca="1">COUNTIF(OFFSET(class9_1,MATCH(R$1,#REF!,0)-7+'Итог по классам'!$B147,,,),"р")</f>
        <v>#REF!</v>
      </c>
      <c r="S147" s="43" t="e">
        <f ca="1">COUNTIF(OFFSET(class9_1,MATCH(S$1,#REF!,0)-7+'Итог по классам'!$B147,,,),"ш")</f>
        <v>#REF!</v>
      </c>
      <c r="T147" s="43" t="e">
        <f ca="1">COUNTIF(OFFSET(class9_2,MATCH(T$1,#REF!,0)-7+'Итог по классам'!$B147,,,),"Ф")</f>
        <v>#REF!</v>
      </c>
      <c r="U147" s="43" t="e">
        <f ca="1">COUNTIF(OFFSET(class9_2,MATCH(U$1,#REF!,0)-7+'Итог по классам'!$B147,,,),"р")</f>
        <v>#REF!</v>
      </c>
      <c r="V147" s="43" t="e">
        <f ca="1">COUNTIF(OFFSET(class9_2,MATCH(V$1,#REF!,0)-7+'Итог по классам'!$B147,,,),"ш")</f>
        <v>#REF!</v>
      </c>
      <c r="W147" s="44" t="e">
        <f ca="1">COUNTIF(OFFSET(class9_1,MATCH(W$1,#REF!,0)-7+'Итог по классам'!$B147,,,),"Ф")</f>
        <v>#REF!</v>
      </c>
      <c r="X147" s="43" t="e">
        <f ca="1">COUNTIF(OFFSET(class9_1,MATCH(X$1,#REF!,0)-7+'Итог по классам'!$B147,,,),"р")</f>
        <v>#REF!</v>
      </c>
      <c r="Y147" s="43" t="e">
        <f ca="1">COUNTIF(OFFSET(class9_1,MATCH(Y$1,#REF!,0)-7+'Итог по классам'!$B147,,,),"ш")</f>
        <v>#REF!</v>
      </c>
      <c r="Z147" s="43" t="e">
        <f ca="1">COUNTIF(OFFSET(class9_2,MATCH(Z$1,#REF!,0)-7+'Итог по классам'!$B147,,,),"Ф")</f>
        <v>#REF!</v>
      </c>
      <c r="AA147" s="43" t="e">
        <f ca="1">COUNTIF(OFFSET(class9_2,MATCH(AA$1,#REF!,0)-7+'Итог по классам'!$B147,,,),"р")</f>
        <v>#REF!</v>
      </c>
      <c r="AB147" s="43" t="e">
        <f ca="1">COUNTIF(OFFSET(class9_2,MATCH(AB$1,#REF!,0)-7+'Итог по классам'!$B147,,,),"ш")</f>
        <v>#REF!</v>
      </c>
      <c r="AC147" s="44" t="e">
        <f ca="1">COUNTIF(OFFSET(class9_1,MATCH(AC$1,#REF!,0)-7+'Итог по классам'!$B147,,,),"Ф")</f>
        <v>#REF!</v>
      </c>
      <c r="AD147" s="43" t="e">
        <f ca="1">COUNTIF(OFFSET(class9_1,MATCH(AD$1,#REF!,0)-7+'Итог по классам'!$B147,,,),"р")</f>
        <v>#REF!</v>
      </c>
      <c r="AE147" s="43" t="e">
        <f ca="1">COUNTIF(OFFSET(class9_1,MATCH(AE$1,#REF!,0)-7+'Итог по классам'!$B147,,,),"ш")</f>
        <v>#REF!</v>
      </c>
      <c r="AF147" s="43" t="e">
        <f ca="1">COUNTIF(OFFSET(class9_2,MATCH(AF$1,#REF!,0)-7+'Итог по классам'!$B147,,,),"Ф")</f>
        <v>#REF!</v>
      </c>
      <c r="AG147" s="43" t="e">
        <f ca="1">COUNTIF(OFFSET(class9_2,MATCH(AG$1,#REF!,0)-7+'Итог по классам'!$B147,,,),"р")</f>
        <v>#REF!</v>
      </c>
      <c r="AH147" s="43" t="e">
        <f ca="1">COUNTIF(OFFSET(class9_2,MATCH(AH$1,#REF!,0)-7+'Итог по классам'!$B147,,,),"ш")</f>
        <v>#REF!</v>
      </c>
      <c r="AI147" s="44" t="e">
        <f ca="1">COUNTIF(OFFSET(class9_1,MATCH(AI$1,#REF!,0)-7+'Итог по классам'!$B147,,,),"Ф")</f>
        <v>#REF!</v>
      </c>
      <c r="AJ147" s="43" t="e">
        <f ca="1">COUNTIF(OFFSET(class9_1,MATCH(AJ$1,#REF!,0)-7+'Итог по классам'!$B147,,,),"р")</f>
        <v>#REF!</v>
      </c>
      <c r="AK147" s="43" t="e">
        <f ca="1">COUNTIF(OFFSET(class9_1,MATCH(AK$1,#REF!,0)-7+'Итог по классам'!$B147,,,),"ш")</f>
        <v>#REF!</v>
      </c>
      <c r="AL147" s="43" t="e">
        <f ca="1">COUNTIF(OFFSET(class9_2,MATCH(AL$1,#REF!,0)-7+'Итог по классам'!$B147,,,),"Ф")</f>
        <v>#REF!</v>
      </c>
      <c r="AM147" s="43" t="e">
        <f ca="1">COUNTIF(OFFSET(class9_2,MATCH(AM$1,#REF!,0)-7+'Итог по классам'!$B147,,,),"р")</f>
        <v>#REF!</v>
      </c>
      <c r="AN147" s="43" t="e">
        <f ca="1">COUNTIF(OFFSET(class9_2,MATCH(AN$1,#REF!,0)-7+'Итог по классам'!$B147,,,),"ш")</f>
        <v>#REF!</v>
      </c>
      <c r="AO147" s="44" t="e">
        <f ca="1">COUNTIF(OFFSET(class9_1,MATCH(AO$1,#REF!,0)-7+'Итог по классам'!$B147,,,),"Ф")</f>
        <v>#REF!</v>
      </c>
      <c r="AP147" s="43" t="e">
        <f ca="1">COUNTIF(OFFSET(class9_1,MATCH(AP$1,#REF!,0)-7+'Итог по классам'!$B147,,,),"р")</f>
        <v>#REF!</v>
      </c>
      <c r="AQ147" s="43" t="e">
        <f ca="1">COUNTIF(OFFSET(class9_1,MATCH(AQ$1,#REF!,0)-7+'Итог по классам'!$B147,,,),"ш")</f>
        <v>#REF!</v>
      </c>
      <c r="AR147" s="43" t="e">
        <f ca="1">COUNTIF(OFFSET(class9_2,MATCH(AR$1,#REF!,0)-7+'Итог по классам'!$B147,,,),"Ф")</f>
        <v>#REF!</v>
      </c>
      <c r="AS147" s="43" t="e">
        <f ca="1">COUNTIF(OFFSET(class9_2,MATCH(AS$1,#REF!,0)-7+'Итог по классам'!$B147,,,),"р")</f>
        <v>#REF!</v>
      </c>
      <c r="AT147" s="43" t="e">
        <f ca="1">COUNTIF(OFFSET(class9_2,MATCH(AT$1,#REF!,0)-7+'Итог по классам'!$B147,,,),"ш")</f>
        <v>#REF!</v>
      </c>
      <c r="AU147" s="44" t="e">
        <f ca="1">COUNTIF(OFFSET(class9_1,MATCH(AU$1,#REF!,0)-7+'Итог по классам'!$B147,,,),"Ф")</f>
        <v>#REF!</v>
      </c>
      <c r="AV147" s="43" t="e">
        <f ca="1">COUNTIF(OFFSET(class9_1,MATCH(AV$1,#REF!,0)-7+'Итог по классам'!$B147,,,),"р")</f>
        <v>#REF!</v>
      </c>
      <c r="AW147" s="43" t="e">
        <f ca="1">COUNTIF(OFFSET(class9_1,MATCH(AW$1,#REF!,0)-7+'Итог по классам'!$B147,,,),"ш")</f>
        <v>#REF!</v>
      </c>
      <c r="AX147" s="43" t="e">
        <f ca="1">COUNTIF(OFFSET(class9_2,MATCH(AX$1,#REF!,0)-7+'Итог по классам'!$B147,,,),"Ф")</f>
        <v>#REF!</v>
      </c>
      <c r="AY147" s="43" t="e">
        <f ca="1">COUNTIF(OFFSET(class9_2,MATCH(AY$1,#REF!,0)-7+'Итог по классам'!$B147,,,),"р")</f>
        <v>#REF!</v>
      </c>
      <c r="AZ147" s="43" t="e">
        <f ca="1">COUNTIF(OFFSET(class9_2,MATCH(AZ$1,#REF!,0)-7+'Итог по классам'!$B147,,,),"ш")</f>
        <v>#REF!</v>
      </c>
      <c r="BA147" s="44" t="e">
        <f ca="1">COUNTIF(OFFSET(class9_1,MATCH(BA$1,#REF!,0)-7+'Итог по классам'!$B147,,,),"Ф")</f>
        <v>#REF!</v>
      </c>
      <c r="BB147" s="43" t="e">
        <f ca="1">COUNTIF(OFFSET(class9_1,MATCH(BB$1,#REF!,0)-7+'Итог по классам'!$B147,,,),"р")</f>
        <v>#REF!</v>
      </c>
      <c r="BC147" s="43" t="e">
        <f ca="1">COUNTIF(OFFSET(class9_1,MATCH(BC$1,#REF!,0)-7+'Итог по классам'!$B147,,,),"ш")</f>
        <v>#REF!</v>
      </c>
      <c r="BD147" s="43" t="e">
        <f ca="1">COUNTIF(OFFSET(class9_2,MATCH(BD$1,#REF!,0)-7+'Итог по классам'!$B147,,,),"Ф")</f>
        <v>#REF!</v>
      </c>
      <c r="BE147" s="43" t="e">
        <f ca="1">COUNTIF(OFFSET(class9_2,MATCH(BE$1,#REF!,0)-7+'Итог по классам'!$B147,,,),"р")</f>
        <v>#REF!</v>
      </c>
      <c r="BF147" s="43" t="e">
        <f ca="1">COUNTIF(OFFSET(class9_2,MATCH(BF$1,#REF!,0)-7+'Итог по классам'!$B147,,,),"ш")</f>
        <v>#REF!</v>
      </c>
      <c r="BG147" s="44" t="e">
        <f ca="1">COUNTIF(OFFSET(class9_1,MATCH(BG$1,#REF!,0)-7+'Итог по классам'!$B147,,,),"Ф")</f>
        <v>#REF!</v>
      </c>
      <c r="BH147" s="43" t="e">
        <f ca="1">COUNTIF(OFFSET(class9_1,MATCH(BH$1,#REF!,0)-7+'Итог по классам'!$B147,,,),"р")</f>
        <v>#REF!</v>
      </c>
      <c r="BI147" s="43" t="e">
        <f ca="1">COUNTIF(OFFSET(class9_1,MATCH(BI$1,#REF!,0)-7+'Итог по классам'!$B147,,,),"ш")</f>
        <v>#REF!</v>
      </c>
      <c r="BJ147" s="43" t="e">
        <f ca="1">COUNTIF(OFFSET(class9_2,MATCH(BJ$1,#REF!,0)-7+'Итог по классам'!$B147,,,),"Ф")</f>
        <v>#REF!</v>
      </c>
      <c r="BK147" s="43" t="e">
        <f ca="1">COUNTIF(OFFSET(class9_2,MATCH(BK$1,#REF!,0)-7+'Итог по классам'!$B147,,,),"р")</f>
        <v>#REF!</v>
      </c>
      <c r="BL147" s="43" t="e">
        <f ca="1">COUNTIF(OFFSET(class9_2,MATCH(BL$1,#REF!,0)-7+'Итог по классам'!$B147,,,),"ш")</f>
        <v>#REF!</v>
      </c>
      <c r="BM147" s="44" t="e">
        <f ca="1">COUNTIF(OFFSET(class9_1,MATCH(BM$1,#REF!,0)-7+'Итог по классам'!$B147,,,),"Ф")</f>
        <v>#REF!</v>
      </c>
      <c r="BN147" s="43" t="e">
        <f ca="1">COUNTIF(OFFSET(class9_1,MATCH(BN$1,#REF!,0)-7+'Итог по классам'!$B147,,,),"р")</f>
        <v>#REF!</v>
      </c>
      <c r="BO147" s="43" t="e">
        <f ca="1">COUNTIF(OFFSET(class9_1,MATCH(BO$1,#REF!,0)-7+'Итог по классам'!$B147,,,),"ш")</f>
        <v>#REF!</v>
      </c>
      <c r="BP147" s="43" t="e">
        <f ca="1">COUNTIF(OFFSET(class9_2,MATCH(BP$1,#REF!,0)-7+'Итог по классам'!$B147,,,),"Ф")</f>
        <v>#REF!</v>
      </c>
      <c r="BQ147" s="43" t="e">
        <f ca="1">COUNTIF(OFFSET(class9_2,MATCH(BQ$1,#REF!,0)-7+'Итог по классам'!$B147,,,),"р")</f>
        <v>#REF!</v>
      </c>
      <c r="BR147" s="43" t="e">
        <f ca="1">COUNTIF(OFFSET(class9_2,MATCH(BR$1,#REF!,0)-7+'Итог по классам'!$B147,,,),"ш")</f>
        <v>#REF!</v>
      </c>
      <c r="BS147" s="44" t="e">
        <f ca="1">COUNTIF(OFFSET(class9_1,MATCH(BS$1,#REF!,0)-7+'Итог по классам'!$B147,,,),"Ф")</f>
        <v>#REF!</v>
      </c>
      <c r="BT147" s="43" t="e">
        <f ca="1">COUNTIF(OFFSET(class9_1,MATCH(BT$1,#REF!,0)-7+'Итог по классам'!$B147,,,),"р")</f>
        <v>#REF!</v>
      </c>
      <c r="BU147" s="43" t="e">
        <f ca="1">COUNTIF(OFFSET(class9_1,MATCH(BU$1,#REF!,0)-7+'Итог по классам'!$B147,,,),"ш")</f>
        <v>#REF!</v>
      </c>
      <c r="BV147" s="43" t="e">
        <f ca="1">COUNTIF(OFFSET(class9_2,MATCH(BV$1,#REF!,0)-7+'Итог по классам'!$B147,,,),"Ф")</f>
        <v>#REF!</v>
      </c>
      <c r="BW147" s="43" t="e">
        <f ca="1">COUNTIF(OFFSET(class9_2,MATCH(BW$1,#REF!,0)-7+'Итог по классам'!$B147,,,),"р")</f>
        <v>#REF!</v>
      </c>
      <c r="BX147" s="43" t="e">
        <f ca="1">COUNTIF(OFFSET(class9_2,MATCH(BX$1,#REF!,0)-7+'Итог по классам'!$B147,,,),"ш")</f>
        <v>#REF!</v>
      </c>
      <c r="BY147" s="44" t="e">
        <f ca="1">COUNTIF(OFFSET(class9_1,MATCH(BY$1,#REF!,0)-7+'Итог по классам'!$B147,,,),"Ф")</f>
        <v>#REF!</v>
      </c>
      <c r="BZ147" s="43" t="e">
        <f ca="1">COUNTIF(OFFSET(class9_1,MATCH(BZ$1,#REF!,0)-7+'Итог по классам'!$B147,,,),"р")</f>
        <v>#REF!</v>
      </c>
      <c r="CA147" s="43" t="e">
        <f ca="1">COUNTIF(OFFSET(class9_1,MATCH(CA$1,#REF!,0)-7+'Итог по классам'!$B147,,,),"ш")</f>
        <v>#REF!</v>
      </c>
      <c r="CB147" s="43" t="e">
        <f ca="1">COUNTIF(OFFSET(class9_2,MATCH(CB$1,#REF!,0)-7+'Итог по классам'!$B147,,,),"Ф")</f>
        <v>#REF!</v>
      </c>
      <c r="CC147" s="43" t="e">
        <f ca="1">COUNTIF(OFFSET(class9_2,MATCH(CC$1,#REF!,0)-7+'Итог по классам'!$B147,,,),"р")</f>
        <v>#REF!</v>
      </c>
      <c r="CD147" s="43" t="e">
        <f ca="1">COUNTIF(OFFSET(class9_2,MATCH(CD$1,#REF!,0)-7+'Итог по классам'!$B147,,,),"ш")</f>
        <v>#REF!</v>
      </c>
      <c r="CE147" s="44" t="e">
        <f ca="1">COUNTIF(OFFSET(class9_1,MATCH(CE$1,#REF!,0)-7+'Итог по классам'!$B147,,,),"Ф")</f>
        <v>#REF!</v>
      </c>
      <c r="CF147" s="43" t="e">
        <f ca="1">COUNTIF(OFFSET(class9_1,MATCH(CF$1,#REF!,0)-7+'Итог по классам'!$B147,,,),"р")</f>
        <v>#REF!</v>
      </c>
      <c r="CG147" s="43" t="e">
        <f ca="1">COUNTIF(OFFSET(class9_1,MATCH(CG$1,#REF!,0)-7+'Итог по классам'!$B147,,,),"ш")</f>
        <v>#REF!</v>
      </c>
      <c r="CH147" s="43" t="e">
        <f ca="1">COUNTIF(OFFSET(class9_2,MATCH(CH$1,#REF!,0)-7+'Итог по классам'!$B147,,,),"Ф")</f>
        <v>#REF!</v>
      </c>
      <c r="CI147" s="43" t="e">
        <f ca="1">COUNTIF(OFFSET(class9_2,MATCH(CI$1,#REF!,0)-7+'Итог по классам'!$B147,,,),"р")</f>
        <v>#REF!</v>
      </c>
      <c r="CJ147" s="43" t="e">
        <f ca="1">COUNTIF(OFFSET(class9_2,MATCH(CJ$1,#REF!,0)-7+'Итог по классам'!$B147,,,),"ш")</f>
        <v>#REF!</v>
      </c>
      <c r="CK147" s="44" t="e">
        <f ca="1">COUNTIF(OFFSET(class9_1,MATCH(CK$1,#REF!,0)-7+'Итог по классам'!$B147,,,),"Ф")</f>
        <v>#REF!</v>
      </c>
      <c r="CL147" s="43" t="e">
        <f ca="1">COUNTIF(OFFSET(class9_1,MATCH(CL$1,#REF!,0)-7+'Итог по классам'!$B147,,,),"р")</f>
        <v>#REF!</v>
      </c>
      <c r="CM147" s="43" t="e">
        <f ca="1">COUNTIF(OFFSET(class9_1,MATCH(CM$1,#REF!,0)-7+'Итог по классам'!$B147,,,),"ш")</f>
        <v>#REF!</v>
      </c>
      <c r="CN147" s="43" t="e">
        <f ca="1">COUNTIF(OFFSET(class9_2,MATCH(CN$1,#REF!,0)-7+'Итог по классам'!$B147,,,),"Ф")</f>
        <v>#REF!</v>
      </c>
      <c r="CO147" s="43" t="e">
        <f ca="1">COUNTIF(OFFSET(class9_2,MATCH(CO$1,#REF!,0)-7+'Итог по классам'!$B147,,,),"р")</f>
        <v>#REF!</v>
      </c>
      <c r="CP147" s="43" t="e">
        <f ca="1">COUNTIF(OFFSET(class9_2,MATCH(CP$1,#REF!,0)-7+'Итог по классам'!$B147,,,),"ш")</f>
        <v>#REF!</v>
      </c>
      <c r="CQ147" s="44" t="e">
        <f ca="1">COUNTIF(OFFSET(class9_1,MATCH(CQ$1,#REF!,0)-7+'Итог по классам'!$B147,,,),"Ф")</f>
        <v>#REF!</v>
      </c>
      <c r="CR147" s="43" t="e">
        <f ca="1">COUNTIF(OFFSET(class9_1,MATCH(CR$1,#REF!,0)-7+'Итог по классам'!$B147,,,),"р")</f>
        <v>#REF!</v>
      </c>
      <c r="CS147" s="43" t="e">
        <f ca="1">COUNTIF(OFFSET(class9_1,MATCH(CS$1,#REF!,0)-7+'Итог по классам'!$B147,,,),"ш")</f>
        <v>#REF!</v>
      </c>
      <c r="CT147" s="43" t="e">
        <f ca="1">COUNTIF(OFFSET(class9_2,MATCH(CT$1,#REF!,0)-7+'Итог по классам'!$B147,,,),"Ф")</f>
        <v>#REF!</v>
      </c>
      <c r="CU147" s="43" t="e">
        <f ca="1">COUNTIF(OFFSET(class9_2,MATCH(CU$1,#REF!,0)-7+'Итог по классам'!$B147,,,),"р")</f>
        <v>#REF!</v>
      </c>
      <c r="CV147" s="43" t="e">
        <f ca="1">COUNTIF(OFFSET(class9_2,MATCH(CV$1,#REF!,0)-7+'Итог по классам'!$B147,,,),"ш")</f>
        <v>#REF!</v>
      </c>
      <c r="CW147" s="44" t="e">
        <f ca="1">COUNTIF(OFFSET(class9_1,MATCH(CW$1,#REF!,0)-7+'Итог по классам'!$B147,,,),"Ф")</f>
        <v>#REF!</v>
      </c>
      <c r="CX147" s="43" t="e">
        <f ca="1">COUNTIF(OFFSET(class9_1,MATCH(CX$1,#REF!,0)-7+'Итог по классам'!$B147,,,),"р")</f>
        <v>#REF!</v>
      </c>
      <c r="CY147" s="43" t="e">
        <f ca="1">COUNTIF(OFFSET(class9_1,MATCH(CY$1,#REF!,0)-7+'Итог по классам'!$B147,,,),"ш")</f>
        <v>#REF!</v>
      </c>
      <c r="CZ147" s="43" t="e">
        <f ca="1">COUNTIF(OFFSET(class9_2,MATCH(CZ$1,#REF!,0)-7+'Итог по классам'!$B147,,,),"Ф")</f>
        <v>#REF!</v>
      </c>
      <c r="DA147" s="43" t="e">
        <f ca="1">COUNTIF(OFFSET(class9_2,MATCH(DA$1,#REF!,0)-7+'Итог по классам'!$B147,,,),"р")</f>
        <v>#REF!</v>
      </c>
      <c r="DB147" s="43" t="e">
        <f ca="1">COUNTIF(OFFSET(class9_2,MATCH(DB$1,#REF!,0)-7+'Итог по классам'!$B147,,,),"ш")</f>
        <v>#REF!</v>
      </c>
      <c r="DC147" s="44" t="e">
        <f ca="1">COUNTIF(OFFSET(class9_1,MATCH(DC$1,#REF!,0)-7+'Итог по классам'!$B147,,,),"Ф")</f>
        <v>#REF!</v>
      </c>
      <c r="DD147" s="43" t="e">
        <f ca="1">COUNTIF(OFFSET(class9_1,MATCH(DD$1,#REF!,0)-7+'Итог по классам'!$B147,,,),"р")</f>
        <v>#REF!</v>
      </c>
      <c r="DE147" s="43" t="e">
        <f ca="1">COUNTIF(OFFSET(class9_1,MATCH(DE$1,#REF!,0)-7+'Итог по классам'!$B147,,,),"ш")</f>
        <v>#REF!</v>
      </c>
      <c r="DF147" s="43" t="e">
        <f ca="1">COUNTIF(OFFSET(class9_2,MATCH(DF$1,#REF!,0)-7+'Итог по классам'!$B147,,,),"Ф")</f>
        <v>#REF!</v>
      </c>
      <c r="DG147" s="43" t="e">
        <f ca="1">COUNTIF(OFFSET(class9_2,MATCH(DG$1,#REF!,0)-7+'Итог по классам'!$B147,,,),"р")</f>
        <v>#REF!</v>
      </c>
      <c r="DH147" s="43" t="e">
        <f ca="1">COUNTIF(OFFSET(class9_2,MATCH(DH$1,#REF!,0)-7+'Итог по классам'!$B147,,,),"ш")</f>
        <v>#REF!</v>
      </c>
      <c r="DI147" s="44" t="e">
        <f ca="1">COUNTIF(OFFSET(class9_1,MATCH(DI$1,#REF!,0)-7+'Итог по классам'!$B147,,,),"Ф")</f>
        <v>#REF!</v>
      </c>
      <c r="DJ147" s="43" t="e">
        <f ca="1">COUNTIF(OFFSET(class9_1,MATCH(DJ$1,#REF!,0)-7+'Итог по классам'!$B147,,,),"р")</f>
        <v>#REF!</v>
      </c>
      <c r="DK147" s="43" t="e">
        <f ca="1">COUNTIF(OFFSET(class9_1,MATCH(DK$1,#REF!,0)-7+'Итог по классам'!$B147,,,),"ш")</f>
        <v>#REF!</v>
      </c>
      <c r="DL147" s="43" t="e">
        <f ca="1">COUNTIF(OFFSET(class9_2,MATCH(DL$1,#REF!,0)-7+'Итог по классам'!$B147,,,),"Ф")</f>
        <v>#REF!</v>
      </c>
      <c r="DM147" s="43" t="e">
        <f ca="1">COUNTIF(OFFSET(class9_2,MATCH(DM$1,#REF!,0)-7+'Итог по классам'!$B147,,,),"р")</f>
        <v>#REF!</v>
      </c>
      <c r="DN147" s="43" t="e">
        <f ca="1">COUNTIF(OFFSET(class9_2,MATCH(DN$1,#REF!,0)-7+'Итог по классам'!$B147,,,),"ш")</f>
        <v>#REF!</v>
      </c>
      <c r="DO147" s="44" t="e">
        <f ca="1">COUNTIF(OFFSET(class9_1,MATCH(DO$1,#REF!,0)-7+'Итог по классам'!$B147,,,),"Ф")</f>
        <v>#REF!</v>
      </c>
      <c r="DP147" s="43" t="e">
        <f ca="1">COUNTIF(OFFSET(class9_1,MATCH(DP$1,#REF!,0)-7+'Итог по классам'!$B147,,,),"р")</f>
        <v>#REF!</v>
      </c>
      <c r="DQ147" s="43" t="e">
        <f ca="1">COUNTIF(OFFSET(class9_1,MATCH(DQ$1,#REF!,0)-7+'Итог по классам'!$B147,,,),"ш")</f>
        <v>#REF!</v>
      </c>
      <c r="DR147" s="43" t="e">
        <f ca="1">COUNTIF(OFFSET(class9_2,MATCH(DR$1,#REF!,0)-7+'Итог по классам'!$B147,,,),"Ф")</f>
        <v>#REF!</v>
      </c>
      <c r="DS147" s="43" t="e">
        <f ca="1">COUNTIF(OFFSET(class9_2,MATCH(DS$1,#REF!,0)-7+'Итог по классам'!$B147,,,),"р")</f>
        <v>#REF!</v>
      </c>
      <c r="DT147" s="43" t="e">
        <f ca="1">COUNTIF(OFFSET(class9_2,MATCH(DT$1,#REF!,0)-7+'Итог по классам'!$B147,,,),"ш")</f>
        <v>#REF!</v>
      </c>
      <c r="DU147" s="44" t="e">
        <f ca="1">COUNTIF(OFFSET(class9_1,MATCH(DU$1,#REF!,0)-7+'Итог по классам'!$B147,,,),"Ф")</f>
        <v>#REF!</v>
      </c>
      <c r="DV147" s="43" t="e">
        <f ca="1">COUNTIF(OFFSET(class9_1,MATCH(DV$1,#REF!,0)-7+'Итог по классам'!$B147,,,),"р")</f>
        <v>#REF!</v>
      </c>
      <c r="DW147" s="43" t="e">
        <f ca="1">COUNTIF(OFFSET(class9_1,MATCH(DW$1,#REF!,0)-7+'Итог по классам'!$B147,,,),"ш")</f>
        <v>#REF!</v>
      </c>
      <c r="DX147" s="43" t="e">
        <f ca="1">COUNTIF(OFFSET(class9_2,MATCH(DX$1,#REF!,0)-7+'Итог по классам'!$B147,,,),"Ф")</f>
        <v>#REF!</v>
      </c>
      <c r="DY147" s="43" t="e">
        <f ca="1">COUNTIF(OFFSET(class9_2,MATCH(DY$1,#REF!,0)-7+'Итог по классам'!$B147,,,),"р")</f>
        <v>#REF!</v>
      </c>
      <c r="DZ147" s="43" t="e">
        <f ca="1">COUNTIF(OFFSET(class9_2,MATCH(DZ$1,#REF!,0)-7+'Итог по классам'!$B147,,,),"ш")</f>
        <v>#REF!</v>
      </c>
      <c r="EA147" s="44" t="e">
        <f ca="1">COUNTIF(OFFSET(class9_1,MATCH(EA$1,#REF!,0)-7+'Итог по классам'!$B147,,,),"Ф")</f>
        <v>#REF!</v>
      </c>
      <c r="EB147" s="43" t="e">
        <f ca="1">COUNTIF(OFFSET(class9_1,MATCH(EB$1,#REF!,0)-7+'Итог по классам'!$B147,,,),"р")</f>
        <v>#REF!</v>
      </c>
      <c r="EC147" s="43" t="e">
        <f ca="1">COUNTIF(OFFSET(class9_1,MATCH(EC$1,#REF!,0)-7+'Итог по классам'!$B147,,,),"ш")</f>
        <v>#REF!</v>
      </c>
      <c r="ED147" s="43" t="e">
        <f ca="1">COUNTIF(OFFSET(class9_2,MATCH(ED$1,#REF!,0)-7+'Итог по классам'!$B147,,,),"Ф")</f>
        <v>#REF!</v>
      </c>
      <c r="EE147" s="43" t="e">
        <f ca="1">COUNTIF(OFFSET(class9_2,MATCH(EE$1,#REF!,0)-7+'Итог по классам'!$B147,,,),"р")</f>
        <v>#REF!</v>
      </c>
      <c r="EF147" s="43" t="e">
        <f ca="1">COUNTIF(OFFSET(class9_2,MATCH(EF$1,#REF!,0)-7+'Итог по классам'!$B147,,,),"ш")</f>
        <v>#REF!</v>
      </c>
      <c r="EG147" s="44" t="e">
        <f ca="1">COUNTIF(OFFSET(class9_1,MATCH(EG$1,#REF!,0)-7+'Итог по классам'!$B147,,,),"Ф")</f>
        <v>#REF!</v>
      </c>
      <c r="EH147" s="43" t="e">
        <f ca="1">COUNTIF(OFFSET(class9_1,MATCH(EH$1,#REF!,0)-7+'Итог по классам'!$B147,,,),"р")</f>
        <v>#REF!</v>
      </c>
      <c r="EI147" s="43" t="e">
        <f ca="1">COUNTIF(OFFSET(class9_1,MATCH(EI$1,#REF!,0)-7+'Итог по классам'!$B147,,,),"ш")</f>
        <v>#REF!</v>
      </c>
      <c r="EJ147" s="43" t="e">
        <f ca="1">COUNTIF(OFFSET(class9_2,MATCH(EJ$1,#REF!,0)-7+'Итог по классам'!$B147,,,),"Ф")</f>
        <v>#REF!</v>
      </c>
      <c r="EK147" s="43" t="e">
        <f ca="1">COUNTIF(OFFSET(class9_2,MATCH(EK$1,#REF!,0)-7+'Итог по классам'!$B147,,,),"р")</f>
        <v>#REF!</v>
      </c>
      <c r="EL147" s="43" t="e">
        <f ca="1">COUNTIF(OFFSET(class9_2,MATCH(EL$1,#REF!,0)-7+'Итог по классам'!$B147,,,),"ш")</f>
        <v>#REF!</v>
      </c>
      <c r="EM147" s="44" t="e">
        <f ca="1">COUNTIF(OFFSET(class9_1,MATCH(EM$1,#REF!,0)-7+'Итог по классам'!$B147,,,),"Ф")</f>
        <v>#REF!</v>
      </c>
      <c r="EN147" s="43" t="e">
        <f ca="1">COUNTIF(OFFSET(class9_1,MATCH(EN$1,#REF!,0)-7+'Итог по классам'!$B147,,,),"р")</f>
        <v>#REF!</v>
      </c>
      <c r="EO147" s="43" t="e">
        <f ca="1">COUNTIF(OFFSET(class9_1,MATCH(EO$1,#REF!,0)-7+'Итог по классам'!$B147,,,),"ш")</f>
        <v>#REF!</v>
      </c>
      <c r="EP147" s="43" t="e">
        <f ca="1">COUNTIF(OFFSET(class9_2,MATCH(EP$1,#REF!,0)-7+'Итог по классам'!$B147,,,),"Ф")</f>
        <v>#REF!</v>
      </c>
      <c r="EQ147" s="43" t="e">
        <f ca="1">COUNTIF(OFFSET(class9_2,MATCH(EQ$1,#REF!,0)-7+'Итог по классам'!$B147,,,),"р")</f>
        <v>#REF!</v>
      </c>
      <c r="ER147" s="43" t="e">
        <f ca="1">COUNTIF(OFFSET(class9_2,MATCH(ER$1,#REF!,0)-7+'Итог по классам'!$B147,,,),"ш")</f>
        <v>#REF!</v>
      </c>
      <c r="ES147" s="44" t="e">
        <f ca="1">COUNTIF(OFFSET(class9_1,MATCH(ES$1,#REF!,0)-7+'Итог по классам'!$B147,,,),"Ф")</f>
        <v>#REF!</v>
      </c>
      <c r="ET147" s="43" t="e">
        <f ca="1">COUNTIF(OFFSET(class9_1,MATCH(ET$1,#REF!,0)-7+'Итог по классам'!$B147,,,),"р")</f>
        <v>#REF!</v>
      </c>
      <c r="EU147" s="43" t="e">
        <f ca="1">COUNTIF(OFFSET(class9_1,MATCH(EU$1,#REF!,0)-7+'Итог по классам'!$B147,,,),"ш")</f>
        <v>#REF!</v>
      </c>
      <c r="EV147" s="43" t="e">
        <f ca="1">COUNTIF(OFFSET(class9_2,MATCH(EV$1,#REF!,0)-7+'Итог по классам'!$B147,,,),"Ф")</f>
        <v>#REF!</v>
      </c>
      <c r="EW147" s="43" t="e">
        <f ca="1">COUNTIF(OFFSET(class9_2,MATCH(EW$1,#REF!,0)-7+'Итог по классам'!$B147,,,),"р")</f>
        <v>#REF!</v>
      </c>
      <c r="EX147" s="43" t="e">
        <f ca="1">COUNTIF(OFFSET(class9_2,MATCH(EX$1,#REF!,0)-7+'Итог по классам'!$B147,,,),"ш")</f>
        <v>#REF!</v>
      </c>
      <c r="EY147" s="44" t="e">
        <f ca="1">COUNTIF(OFFSET(class9_1,MATCH(EY$1,#REF!,0)-7+'Итог по классам'!$B147,,,),"Ф")</f>
        <v>#REF!</v>
      </c>
      <c r="EZ147" s="43" t="e">
        <f ca="1">COUNTIF(OFFSET(class9_1,MATCH(EZ$1,#REF!,0)-7+'Итог по классам'!$B147,,,),"р")</f>
        <v>#REF!</v>
      </c>
      <c r="FA147" s="43" t="e">
        <f ca="1">COUNTIF(OFFSET(class9_1,MATCH(FA$1,#REF!,0)-7+'Итог по классам'!$B147,,,),"ш")</f>
        <v>#REF!</v>
      </c>
      <c r="FB147" s="43" t="e">
        <f ca="1">COUNTIF(OFFSET(class9_2,MATCH(FB$1,#REF!,0)-7+'Итог по классам'!$B147,,,),"Ф")</f>
        <v>#REF!</v>
      </c>
      <c r="FC147" s="43" t="e">
        <f ca="1">COUNTIF(OFFSET(class9_2,MATCH(FC$1,#REF!,0)-7+'Итог по классам'!$B147,,,),"р")</f>
        <v>#REF!</v>
      </c>
      <c r="FD147" s="43" t="e">
        <f ca="1">COUNTIF(OFFSET(class9_2,MATCH(FD$1,#REF!,0)-7+'Итог по классам'!$B147,,,),"ш")</f>
        <v>#REF!</v>
      </c>
      <c r="FE147" s="44" t="e">
        <f ca="1">COUNTIF(OFFSET(class9_1,MATCH(FE$1,#REF!,0)-7+'Итог по классам'!$B147,,,),"Ф")</f>
        <v>#REF!</v>
      </c>
      <c r="FF147" s="43" t="e">
        <f ca="1">COUNTIF(OFFSET(class9_1,MATCH(FF$1,#REF!,0)-7+'Итог по классам'!$B147,,,),"р")</f>
        <v>#REF!</v>
      </c>
      <c r="FG147" s="43" t="e">
        <f ca="1">COUNTIF(OFFSET(class9_1,MATCH(FG$1,#REF!,0)-7+'Итог по классам'!$B147,,,),"ш")</f>
        <v>#REF!</v>
      </c>
      <c r="FH147" s="43" t="e">
        <f ca="1">COUNTIF(OFFSET(class9_2,MATCH(FH$1,#REF!,0)-7+'Итог по классам'!$B147,,,),"Ф")</f>
        <v>#REF!</v>
      </c>
      <c r="FI147" s="43" t="e">
        <f ca="1">COUNTIF(OFFSET(class9_2,MATCH(FI$1,#REF!,0)-7+'Итог по классам'!$B147,,,),"р")</f>
        <v>#REF!</v>
      </c>
      <c r="FJ147" s="43" t="e">
        <f ca="1">COUNTIF(OFFSET(class9_2,MATCH(FJ$1,#REF!,0)-7+'Итог по классам'!$B147,,,),"ш")</f>
        <v>#REF!</v>
      </c>
      <c r="FK147" s="44" t="e">
        <f ca="1">COUNTIF(OFFSET(class9_1,MATCH(FK$1,#REF!,0)-7+'Итог по классам'!$B147,,,),"Ф")</f>
        <v>#REF!</v>
      </c>
      <c r="FL147" s="43" t="e">
        <f ca="1">COUNTIF(OFFSET(class9_1,MATCH(FL$1,#REF!,0)-7+'Итог по классам'!$B147,,,),"р")</f>
        <v>#REF!</v>
      </c>
      <c r="FM147" s="43" t="e">
        <f ca="1">COUNTIF(OFFSET(class9_1,MATCH(FM$1,#REF!,0)-7+'Итог по классам'!$B147,,,),"ш")</f>
        <v>#REF!</v>
      </c>
      <c r="FN147" s="43" t="e">
        <f ca="1">COUNTIF(OFFSET(class9_2,MATCH(FN$1,#REF!,0)-7+'Итог по классам'!$B147,,,),"Ф")</f>
        <v>#REF!</v>
      </c>
      <c r="FO147" s="43" t="e">
        <f ca="1">COUNTIF(OFFSET(class9_2,MATCH(FO$1,#REF!,0)-7+'Итог по классам'!$B147,,,),"р")</f>
        <v>#REF!</v>
      </c>
      <c r="FP147" s="43" t="e">
        <f ca="1">COUNTIF(OFFSET(class9_2,MATCH(FP$1,#REF!,0)-7+'Итог по классам'!$B147,,,),"ш")</f>
        <v>#REF!</v>
      </c>
      <c r="FQ147" s="44" t="e">
        <f ca="1">COUNTIF(OFFSET(class9_1,MATCH(FQ$1,#REF!,0)-7+'Итог по классам'!$B147,,,),"Ф")</f>
        <v>#REF!</v>
      </c>
      <c r="FR147" s="43" t="e">
        <f ca="1">COUNTIF(OFFSET(class9_1,MATCH(FR$1,#REF!,0)-7+'Итог по классам'!$B147,,,),"р")</f>
        <v>#REF!</v>
      </c>
      <c r="FS147" s="43" t="e">
        <f ca="1">COUNTIF(OFFSET(class9_1,MATCH(FS$1,#REF!,0)-7+'Итог по классам'!$B147,,,),"ш")</f>
        <v>#REF!</v>
      </c>
      <c r="FT147" s="43" t="e">
        <f ca="1">COUNTIF(OFFSET(class9_2,MATCH(FT$1,#REF!,0)-7+'Итог по классам'!$B147,,,),"Ф")</f>
        <v>#REF!</v>
      </c>
      <c r="FU147" s="43" t="e">
        <f ca="1">COUNTIF(OFFSET(class9_2,MATCH(FU$1,#REF!,0)-7+'Итог по классам'!$B147,,,),"р")</f>
        <v>#REF!</v>
      </c>
      <c r="FV147" s="43" t="e">
        <f ca="1">COUNTIF(OFFSET(class9_2,MATCH(FV$1,#REF!,0)-7+'Итог по классам'!$B147,,,),"ш")</f>
        <v>#REF!</v>
      </c>
      <c r="FW147" s="44" t="e">
        <f ca="1">COUNTIF(OFFSET(class9_1,MATCH(FW$1,#REF!,0)-7+'Итог по классам'!$B147,,,),"Ф")</f>
        <v>#REF!</v>
      </c>
      <c r="FX147" s="43" t="e">
        <f ca="1">COUNTIF(OFFSET(class9_1,MATCH(FX$1,#REF!,0)-7+'Итог по классам'!$B147,,,),"р")</f>
        <v>#REF!</v>
      </c>
      <c r="FY147" s="43" t="e">
        <f ca="1">COUNTIF(OFFSET(class9_1,MATCH(FY$1,#REF!,0)-7+'Итог по классам'!$B147,,,),"ш")</f>
        <v>#REF!</v>
      </c>
      <c r="FZ147" s="43" t="e">
        <f ca="1">COUNTIF(OFFSET(class9_2,MATCH(FZ$1,#REF!,0)-7+'Итог по классам'!$B147,,,),"Ф")</f>
        <v>#REF!</v>
      </c>
      <c r="GA147" s="43" t="e">
        <f ca="1">COUNTIF(OFFSET(class9_2,MATCH(GA$1,#REF!,0)-7+'Итог по классам'!$B147,,,),"р")</f>
        <v>#REF!</v>
      </c>
      <c r="GB147" s="43" t="e">
        <f ca="1">COUNTIF(OFFSET(class9_2,MATCH(GB$1,#REF!,0)-7+'Итог по классам'!$B147,,,),"ш")</f>
        <v>#REF!</v>
      </c>
      <c r="GC147" s="44" t="e">
        <f ca="1">COUNTIF(OFFSET(class9_1,MATCH(GC$1,#REF!,0)-7+'Итог по классам'!$B147,,,),"Ф")</f>
        <v>#REF!</v>
      </c>
      <c r="GD147" s="43" t="e">
        <f ca="1">COUNTIF(OFFSET(class9_1,MATCH(GD$1,#REF!,0)-7+'Итог по классам'!$B147,,,),"р")</f>
        <v>#REF!</v>
      </c>
      <c r="GE147" s="43" t="e">
        <f ca="1">COUNTIF(OFFSET(class9_1,MATCH(GE$1,#REF!,0)-7+'Итог по классам'!$B147,,,),"ш")</f>
        <v>#REF!</v>
      </c>
      <c r="GF147" s="43" t="e">
        <f ca="1">COUNTIF(OFFSET(class9_2,MATCH(GF$1,#REF!,0)-7+'Итог по классам'!$B147,,,),"Ф")</f>
        <v>#REF!</v>
      </c>
      <c r="GG147" s="43" t="e">
        <f ca="1">COUNTIF(OFFSET(class9_2,MATCH(GG$1,#REF!,0)-7+'Итог по классам'!$B147,,,),"р")</f>
        <v>#REF!</v>
      </c>
      <c r="GH147" s="43" t="e">
        <f ca="1">COUNTIF(OFFSET(class9_2,MATCH(GH$1,#REF!,0)-7+'Итог по классам'!$B147,,,),"ш")</f>
        <v>#REF!</v>
      </c>
      <c r="GI147" s="44" t="e">
        <f ca="1">COUNTIF(OFFSET(class9_1,MATCH(GI$1,#REF!,0)-7+'Итог по классам'!$B147,,,),"Ф")</f>
        <v>#REF!</v>
      </c>
      <c r="GJ147" s="43" t="e">
        <f ca="1">COUNTIF(OFFSET(class9_1,MATCH(GJ$1,#REF!,0)-7+'Итог по классам'!$B147,,,),"р")</f>
        <v>#REF!</v>
      </c>
      <c r="GK147" s="43" t="e">
        <f ca="1">COUNTIF(OFFSET(class9_1,MATCH(GK$1,#REF!,0)-7+'Итог по классам'!$B147,,,),"ш")</f>
        <v>#REF!</v>
      </c>
      <c r="GL147" s="43" t="e">
        <f ca="1">COUNTIF(OFFSET(class9_2,MATCH(GL$1,#REF!,0)-7+'Итог по классам'!$B147,,,),"Ф")</f>
        <v>#REF!</v>
      </c>
      <c r="GM147" s="43" t="e">
        <f ca="1">COUNTIF(OFFSET(class9_2,MATCH(GM$1,#REF!,0)-7+'Итог по классам'!$B147,,,),"р")</f>
        <v>#REF!</v>
      </c>
      <c r="GN147" s="43" t="e">
        <f ca="1">COUNTIF(OFFSET(class9_2,MATCH(GN$1,#REF!,0)-7+'Итог по классам'!$B147,,,),"ш")</f>
        <v>#REF!</v>
      </c>
      <c r="GO147" s="44" t="e">
        <f ca="1">COUNTIF(OFFSET(class9_1,MATCH(GO$1,#REF!,0)-7+'Итог по классам'!$B147,,,),"Ф")</f>
        <v>#REF!</v>
      </c>
      <c r="GP147" s="43" t="e">
        <f ca="1">COUNTIF(OFFSET(class9_1,MATCH(GP$1,#REF!,0)-7+'Итог по классам'!$B147,,,),"р")</f>
        <v>#REF!</v>
      </c>
      <c r="GQ147" s="43" t="e">
        <f ca="1">COUNTIF(OFFSET(class9_1,MATCH(GQ$1,#REF!,0)-7+'Итог по классам'!$B147,,,),"ш")</f>
        <v>#REF!</v>
      </c>
      <c r="GR147" s="43" t="e">
        <f ca="1">COUNTIF(OFFSET(class9_2,MATCH(GR$1,#REF!,0)-7+'Итог по классам'!$B147,,,),"Ф")</f>
        <v>#REF!</v>
      </c>
      <c r="GS147" s="43" t="e">
        <f ca="1">COUNTIF(OFFSET(class9_2,MATCH(GS$1,#REF!,0)-7+'Итог по классам'!$B147,,,),"р")</f>
        <v>#REF!</v>
      </c>
      <c r="GT147" s="43" t="e">
        <f ca="1">COUNTIF(OFFSET(class9_2,MATCH(GT$1,#REF!,0)-7+'Итог по классам'!$B147,,,),"ш")</f>
        <v>#REF!</v>
      </c>
      <c r="GU147" s="44" t="e">
        <f ca="1">COUNTIF(OFFSET(class9_1,MATCH(GU$1,#REF!,0)-7+'Итог по классам'!$B147,,,),"Ф")</f>
        <v>#REF!</v>
      </c>
      <c r="GV147" s="43" t="e">
        <f ca="1">COUNTIF(OFFSET(class9_1,MATCH(GV$1,#REF!,0)-7+'Итог по классам'!$B147,,,),"р")</f>
        <v>#REF!</v>
      </c>
      <c r="GW147" s="43" t="e">
        <f ca="1">COUNTIF(OFFSET(class9_1,MATCH(GW$1,#REF!,0)-7+'Итог по классам'!$B147,,,),"ш")</f>
        <v>#REF!</v>
      </c>
      <c r="GX147" s="43" t="e">
        <f ca="1">COUNTIF(OFFSET(class9_2,MATCH(GX$1,#REF!,0)-7+'Итог по классам'!$B147,,,),"Ф")</f>
        <v>#REF!</v>
      </c>
      <c r="GY147" s="43" t="e">
        <f ca="1">COUNTIF(OFFSET(class9_2,MATCH(GY$1,#REF!,0)-7+'Итог по классам'!$B147,,,),"р")</f>
        <v>#REF!</v>
      </c>
      <c r="GZ147" s="43" t="e">
        <f ca="1">COUNTIF(OFFSET(class9_2,MATCH(GZ$1,#REF!,0)-7+'Итог по классам'!$B147,,,),"ш")</f>
        <v>#REF!</v>
      </c>
      <c r="HA147" s="44" t="e">
        <f ca="1">COUNTIF(OFFSET(class9_1,MATCH(HA$1,#REF!,0)-7+'Итог по классам'!$B147,,,),"Ф")</f>
        <v>#REF!</v>
      </c>
      <c r="HB147" s="43" t="e">
        <f ca="1">COUNTIF(OFFSET(class9_1,MATCH(HB$1,#REF!,0)-7+'Итог по классам'!$B147,,,),"р")</f>
        <v>#REF!</v>
      </c>
      <c r="HC147" s="43" t="e">
        <f ca="1">COUNTIF(OFFSET(class9_1,MATCH(HC$1,#REF!,0)-7+'Итог по классам'!$B147,,,),"ш")</f>
        <v>#REF!</v>
      </c>
      <c r="HD147" s="43" t="e">
        <f ca="1">COUNTIF(OFFSET(class9_2,MATCH(HD$1,#REF!,0)-7+'Итог по классам'!$B147,,,),"Ф")</f>
        <v>#REF!</v>
      </c>
      <c r="HE147" s="43" t="e">
        <f ca="1">COUNTIF(OFFSET(class9_2,MATCH(HE$1,#REF!,0)-7+'Итог по классам'!$B147,,,),"р")</f>
        <v>#REF!</v>
      </c>
      <c r="HF147" s="43" t="e">
        <f ca="1">COUNTIF(OFFSET(class9_2,MATCH(HF$1,#REF!,0)-7+'Итог по классам'!$B147,,,),"ш")</f>
        <v>#REF!</v>
      </c>
      <c r="HG147" s="44" t="e">
        <f ca="1">COUNTIF(OFFSET(class9_1,MATCH(HG$1,#REF!,0)-7+'Итог по классам'!$B147,,,),"Ф")</f>
        <v>#REF!</v>
      </c>
      <c r="HH147" s="43" t="e">
        <f ca="1">COUNTIF(OFFSET(class9_1,MATCH(HH$1,#REF!,0)-7+'Итог по классам'!$B147,,,),"р")</f>
        <v>#REF!</v>
      </c>
      <c r="HI147" s="43" t="e">
        <f ca="1">COUNTIF(OFFSET(class9_1,MATCH(HI$1,#REF!,0)-7+'Итог по классам'!$B147,,,),"ш")</f>
        <v>#REF!</v>
      </c>
      <c r="HJ147" s="43" t="e">
        <f ca="1">COUNTIF(OFFSET(class9_2,MATCH(HJ$1,#REF!,0)-7+'Итог по классам'!$B147,,,),"Ф")</f>
        <v>#REF!</v>
      </c>
      <c r="HK147" s="43" t="e">
        <f ca="1">COUNTIF(OFFSET(class9_2,MATCH(HK$1,#REF!,0)-7+'Итог по классам'!$B147,,,),"р")</f>
        <v>#REF!</v>
      </c>
      <c r="HL147" s="43" t="e">
        <f ca="1">COUNTIF(OFFSET(class9_2,MATCH(HL$1,#REF!,0)-7+'Итог по классам'!$B147,,,),"ш")</f>
        <v>#REF!</v>
      </c>
      <c r="HM147" s="44" t="e">
        <f ca="1">COUNTIF(OFFSET(class9_1,MATCH(HM$1,#REF!,0)-7+'Итог по классам'!$B147,,,),"Ф")</f>
        <v>#REF!</v>
      </c>
      <c r="HN147" s="43" t="e">
        <f ca="1">COUNTIF(OFFSET(class9_1,MATCH(HN$1,#REF!,0)-7+'Итог по классам'!$B147,,,),"р")</f>
        <v>#REF!</v>
      </c>
      <c r="HO147" s="43" t="e">
        <f ca="1">COUNTIF(OFFSET(class9_1,MATCH(HO$1,#REF!,0)-7+'Итог по классам'!$B147,,,),"ш")</f>
        <v>#REF!</v>
      </c>
      <c r="HP147" s="43" t="e">
        <f ca="1">COUNTIF(OFFSET(class9_2,MATCH(HP$1,#REF!,0)-7+'Итог по классам'!$B147,,,),"Ф")</f>
        <v>#REF!</v>
      </c>
      <c r="HQ147" s="43" t="e">
        <f ca="1">COUNTIF(OFFSET(class9_2,MATCH(HQ$1,#REF!,0)-7+'Итог по классам'!$B147,,,),"р")</f>
        <v>#REF!</v>
      </c>
      <c r="HR147" s="43" t="e">
        <f ca="1">COUNTIF(OFFSET(class9_2,MATCH(HR$1,#REF!,0)-7+'Итог по классам'!$B147,,,),"ш")</f>
        <v>#REF!</v>
      </c>
      <c r="HS147" s="44" t="e">
        <f ca="1">COUNTIF(OFFSET(class9_1,MATCH(HS$1,#REF!,0)-7+'Итог по классам'!$B147,,,),"Ф")</f>
        <v>#REF!</v>
      </c>
      <c r="HT147" s="43" t="e">
        <f ca="1">COUNTIF(OFFSET(class9_1,MATCH(HT$1,#REF!,0)-7+'Итог по классам'!$B147,,,),"р")</f>
        <v>#REF!</v>
      </c>
      <c r="HU147" s="43" t="e">
        <f ca="1">COUNTIF(OFFSET(class9_1,MATCH(HU$1,#REF!,0)-7+'Итог по классам'!$B147,,,),"ш")</f>
        <v>#REF!</v>
      </c>
      <c r="HV147" s="43" t="e">
        <f ca="1">COUNTIF(OFFSET(class9_2,MATCH(HV$1,#REF!,0)-7+'Итог по классам'!$B147,,,),"Ф")</f>
        <v>#REF!</v>
      </c>
      <c r="HW147" s="43" t="e">
        <f ca="1">COUNTIF(OFFSET(class9_2,MATCH(HW$1,#REF!,0)-7+'Итог по классам'!$B147,,,),"р")</f>
        <v>#REF!</v>
      </c>
      <c r="HX147" s="43" t="e">
        <f ca="1">COUNTIF(OFFSET(class9_2,MATCH(HX$1,#REF!,0)-7+'Итог по классам'!$B147,,,),"ш")</f>
        <v>#REF!</v>
      </c>
      <c r="HY147" s="44" t="e">
        <f ca="1">COUNTIF(OFFSET(class9_1,MATCH(HY$1,#REF!,0)-7+'Итог по классам'!$B147,,,),"Ф")</f>
        <v>#REF!</v>
      </c>
      <c r="HZ147" s="43" t="e">
        <f ca="1">COUNTIF(OFFSET(class9_1,MATCH(HZ$1,#REF!,0)-7+'Итог по классам'!$B147,,,),"р")</f>
        <v>#REF!</v>
      </c>
      <c r="IA147" s="43" t="e">
        <f ca="1">COUNTIF(OFFSET(class9_1,MATCH(IA$1,#REF!,0)-7+'Итог по классам'!$B147,,,),"ш")</f>
        <v>#REF!</v>
      </c>
      <c r="IB147" s="43" t="e">
        <f ca="1">COUNTIF(OFFSET(class9_2,MATCH(IB$1,#REF!,0)-7+'Итог по классам'!$B147,,,),"Ф")</f>
        <v>#REF!</v>
      </c>
      <c r="IC147" s="43" t="e">
        <f ca="1">COUNTIF(OFFSET(class9_2,MATCH(IC$1,#REF!,0)-7+'Итог по классам'!$B147,,,),"р")</f>
        <v>#REF!</v>
      </c>
      <c r="ID147" s="43" t="e">
        <f ca="1">COUNTIF(OFFSET(class9_2,MATCH(ID$1,#REF!,0)-7+'Итог по классам'!$B147,,,),"ш")</f>
        <v>#REF!</v>
      </c>
      <c r="IE147" s="44" t="e">
        <f ca="1">COUNTIF(OFFSET(class9_1,MATCH(IE$1,#REF!,0)-7+'Итог по классам'!$B147,,,),"Ф")</f>
        <v>#REF!</v>
      </c>
      <c r="IF147" s="43" t="e">
        <f ca="1">COUNTIF(OFFSET(class9_1,MATCH(IF$1,#REF!,0)-7+'Итог по классам'!$B147,,,),"р")</f>
        <v>#REF!</v>
      </c>
      <c r="IG147" s="43" t="e">
        <f ca="1">COUNTIF(OFFSET(class9_1,MATCH(IG$1,#REF!,0)-7+'Итог по классам'!$B147,,,),"ш")</f>
        <v>#REF!</v>
      </c>
      <c r="IH147" s="43" t="e">
        <f ca="1">COUNTIF(OFFSET(class9_2,MATCH(IH$1,#REF!,0)-7+'Итог по классам'!$B147,,,),"Ф")</f>
        <v>#REF!</v>
      </c>
      <c r="II147" s="43" t="e">
        <f ca="1">COUNTIF(OFFSET(class9_2,MATCH(II$1,#REF!,0)-7+'Итог по классам'!$B147,,,),"р")</f>
        <v>#REF!</v>
      </c>
      <c r="IJ147" s="43" t="e">
        <f ca="1">COUNTIF(OFFSET(class9_2,MATCH(IJ$1,#REF!,0)-7+'Итог по классам'!$B147,,,),"ш")</f>
        <v>#REF!</v>
      </c>
      <c r="IK147" s="44" t="e">
        <f ca="1">COUNTIF(OFFSET(class9_1,MATCH(IK$1,#REF!,0)-7+'Итог по классам'!$B147,,,),"Ф")</f>
        <v>#REF!</v>
      </c>
      <c r="IL147" s="43" t="e">
        <f ca="1">COUNTIF(OFFSET(class9_1,MATCH(IL$1,#REF!,0)-7+'Итог по классам'!$B147,,,),"р")</f>
        <v>#REF!</v>
      </c>
      <c r="IM147" s="43" t="e">
        <f ca="1">COUNTIF(OFFSET(class9_1,MATCH(IM$1,#REF!,0)-7+'Итог по классам'!$B147,,,),"ш")</f>
        <v>#REF!</v>
      </c>
      <c r="IN147" s="43" t="e">
        <f ca="1">COUNTIF(OFFSET(class9_2,MATCH(IN$1,#REF!,0)-7+'Итог по классам'!$B147,,,),"Ф")</f>
        <v>#REF!</v>
      </c>
      <c r="IO147" s="43" t="e">
        <f ca="1">COUNTIF(OFFSET(class9_2,MATCH(IO$1,#REF!,0)-7+'Итог по классам'!$B147,,,),"р")</f>
        <v>#REF!</v>
      </c>
      <c r="IP147" s="43" t="e">
        <f ca="1">COUNTIF(OFFSET(class9_2,MATCH(IP$1,#REF!,0)-7+'Итог по классам'!$B147,,,),"ш")</f>
        <v>#REF!</v>
      </c>
      <c r="IQ147" s="44" t="e">
        <f ca="1">COUNTIF(OFFSET(class9_1,MATCH(IQ$1,#REF!,0)-7+'Итог по классам'!$B147,,,),"Ф")</f>
        <v>#REF!</v>
      </c>
      <c r="IR147" s="43" t="e">
        <f ca="1">COUNTIF(OFFSET(class9_1,MATCH(IR$1,#REF!,0)-7+'Итог по классам'!$B147,,,),"р")</f>
        <v>#REF!</v>
      </c>
      <c r="IS147" s="43" t="e">
        <f ca="1">COUNTIF(OFFSET(class9_1,MATCH(IS$1,#REF!,0)-7+'Итог по классам'!$B147,,,),"ш")</f>
        <v>#REF!</v>
      </c>
      <c r="IT147" s="43" t="e">
        <f ca="1">COUNTIF(OFFSET(class9_2,MATCH(IT$1,#REF!,0)-7+'Итог по классам'!$B147,,,),"Ф")</f>
        <v>#REF!</v>
      </c>
      <c r="IU147" s="43" t="e">
        <f ca="1">COUNTIF(OFFSET(class9_2,MATCH(IU$1,#REF!,0)-7+'Итог по классам'!$B147,,,),"р")</f>
        <v>#REF!</v>
      </c>
      <c r="IV147" s="43" t="e">
        <f ca="1">COUNTIF(OFFSET(class9_2,MATCH(IV$1,#REF!,0)-7+'Итог по классам'!$B147,,,),"ш")</f>
        <v>#REF!</v>
      </c>
      <c r="IW147" s="44" t="e">
        <f ca="1">COUNTIF(OFFSET(class9_1,MATCH(IW$1,#REF!,0)-7+'Итог по классам'!$B147,,,),"Ф")</f>
        <v>#REF!</v>
      </c>
      <c r="IX147" s="43" t="e">
        <f ca="1">COUNTIF(OFFSET(class9_1,MATCH(IX$1,#REF!,0)-7+'Итог по классам'!$B147,,,),"р")</f>
        <v>#REF!</v>
      </c>
      <c r="IY147" s="43" t="e">
        <f ca="1">COUNTIF(OFFSET(class9_1,MATCH(IY$1,#REF!,0)-7+'Итог по классам'!$B147,,,),"ш")</f>
        <v>#REF!</v>
      </c>
      <c r="IZ147" s="43" t="e">
        <f ca="1">COUNTIF(OFFSET(class9_2,MATCH(IZ$1,#REF!,0)-7+'Итог по классам'!$B147,,,),"Ф")</f>
        <v>#REF!</v>
      </c>
      <c r="JA147" s="43" t="e">
        <f ca="1">COUNTIF(OFFSET(class9_2,MATCH(JA$1,#REF!,0)-7+'Итог по классам'!$B147,,,),"р")</f>
        <v>#REF!</v>
      </c>
      <c r="JB147" s="43" t="e">
        <f ca="1">COUNTIF(OFFSET(class9_2,MATCH(JB$1,#REF!,0)-7+'Итог по классам'!$B147,,,),"ш")</f>
        <v>#REF!</v>
      </c>
      <c r="JC147" s="44" t="e">
        <f ca="1">COUNTIF(OFFSET(class9_1,MATCH(JC$1,#REF!,0)-7+'Итог по классам'!$B147,,,),"Ф")</f>
        <v>#REF!</v>
      </c>
      <c r="JD147" s="43" t="e">
        <f ca="1">COUNTIF(OFFSET(class9_1,MATCH(JD$1,#REF!,0)-7+'Итог по классам'!$B147,,,),"р")</f>
        <v>#REF!</v>
      </c>
      <c r="JE147" s="43" t="e">
        <f ca="1">COUNTIF(OFFSET(class9_1,MATCH(JE$1,#REF!,0)-7+'Итог по классам'!$B147,,,),"ш")</f>
        <v>#REF!</v>
      </c>
      <c r="JF147" s="43" t="e">
        <f ca="1">COUNTIF(OFFSET(class9_2,MATCH(JF$1,#REF!,0)-7+'Итог по классам'!$B147,,,),"Ф")</f>
        <v>#REF!</v>
      </c>
      <c r="JG147" s="43" t="e">
        <f ca="1">COUNTIF(OFFSET(class9_2,MATCH(JG$1,#REF!,0)-7+'Итог по классам'!$B147,,,),"р")</f>
        <v>#REF!</v>
      </c>
      <c r="JH147" s="43" t="e">
        <f ca="1">COUNTIF(OFFSET(class9_2,MATCH(JH$1,#REF!,0)-7+'Итог по классам'!$B147,,,),"ш")</f>
        <v>#REF!</v>
      </c>
      <c r="JI147" s="44" t="e">
        <f ca="1">COUNTIF(OFFSET(class9_1,MATCH(JI$1,#REF!,0)-7+'Итог по классам'!$B147,,,),"Ф")</f>
        <v>#REF!</v>
      </c>
      <c r="JJ147" s="43" t="e">
        <f ca="1">COUNTIF(OFFSET(class9_1,MATCH(JJ$1,#REF!,0)-7+'Итог по классам'!$B147,,,),"р")</f>
        <v>#REF!</v>
      </c>
      <c r="JK147" s="43" t="e">
        <f ca="1">COUNTIF(OFFSET(class9_1,MATCH(JK$1,#REF!,0)-7+'Итог по классам'!$B147,,,),"ш")</f>
        <v>#REF!</v>
      </c>
      <c r="JL147" s="43" t="e">
        <f ca="1">COUNTIF(OFFSET(class9_2,MATCH(JL$1,#REF!,0)-7+'Итог по классам'!$B147,,,),"Ф")</f>
        <v>#REF!</v>
      </c>
      <c r="JM147" s="43" t="e">
        <f ca="1">COUNTIF(OFFSET(class9_2,MATCH(JM$1,#REF!,0)-7+'Итог по классам'!$B147,,,),"р")</f>
        <v>#REF!</v>
      </c>
      <c r="JN147" s="43" t="e">
        <f ca="1">COUNTIF(OFFSET(class9_2,MATCH(JN$1,#REF!,0)-7+'Итог по классам'!$B147,,,),"ш")</f>
        <v>#REF!</v>
      </c>
      <c r="JO147" s="44" t="e">
        <f ca="1">COUNTIF(OFFSET(class9_1,MATCH(JO$1,#REF!,0)-7+'Итог по классам'!$B147,,,),"Ф")</f>
        <v>#REF!</v>
      </c>
      <c r="JP147" s="43" t="e">
        <f ca="1">COUNTIF(OFFSET(class9_1,MATCH(JP$1,#REF!,0)-7+'Итог по классам'!$B147,,,),"р")</f>
        <v>#REF!</v>
      </c>
      <c r="JQ147" s="43" t="e">
        <f ca="1">COUNTIF(OFFSET(class9_1,MATCH(JQ$1,#REF!,0)-7+'Итог по классам'!$B147,,,),"ш")</f>
        <v>#REF!</v>
      </c>
      <c r="JR147" s="43" t="e">
        <f ca="1">COUNTIF(OFFSET(class9_2,MATCH(JR$1,#REF!,0)-7+'Итог по классам'!$B147,,,),"Ф")</f>
        <v>#REF!</v>
      </c>
      <c r="JS147" s="43" t="e">
        <f ca="1">COUNTIF(OFFSET(class9_2,MATCH(JS$1,#REF!,0)-7+'Итог по классам'!$B147,,,),"р")</f>
        <v>#REF!</v>
      </c>
      <c r="JT147" s="43" t="e">
        <f ca="1">COUNTIF(OFFSET(class9_2,MATCH(JT$1,#REF!,0)-7+'Итог по классам'!$B147,,,),"ш")</f>
        <v>#REF!</v>
      </c>
      <c r="JU147" s="44" t="e">
        <f ca="1">COUNTIF(OFFSET(class9_1,MATCH(JU$1,#REF!,0)-7+'Итог по классам'!$B147,,,),"Ф")</f>
        <v>#REF!</v>
      </c>
      <c r="JV147" s="43" t="e">
        <f ca="1">COUNTIF(OFFSET(class9_1,MATCH(JV$1,#REF!,0)-7+'Итог по классам'!$B147,,,),"р")</f>
        <v>#REF!</v>
      </c>
      <c r="JW147" s="43" t="e">
        <f ca="1">COUNTIF(OFFSET(class9_1,MATCH(JW$1,#REF!,0)-7+'Итог по классам'!$B147,,,),"ш")</f>
        <v>#REF!</v>
      </c>
      <c r="JX147" s="43" t="e">
        <f ca="1">COUNTIF(OFFSET(class9_2,MATCH(JX$1,#REF!,0)-7+'Итог по классам'!$B147,,,),"Ф")</f>
        <v>#REF!</v>
      </c>
      <c r="JY147" s="43" t="e">
        <f ca="1">COUNTIF(OFFSET(class9_2,MATCH(JY$1,#REF!,0)-7+'Итог по классам'!$B147,,,),"р")</f>
        <v>#REF!</v>
      </c>
      <c r="JZ147" s="43" t="e">
        <f ca="1">COUNTIF(OFFSET(class9_2,MATCH(JZ$1,#REF!,0)-7+'Итог по классам'!$B147,,,),"ш")</f>
        <v>#REF!</v>
      </c>
      <c r="KA147" s="44" t="e">
        <f ca="1">COUNTIF(OFFSET(class9_1,MATCH(KA$1,#REF!,0)-7+'Итог по классам'!$B147,,,),"Ф")</f>
        <v>#REF!</v>
      </c>
      <c r="KB147" s="43" t="e">
        <f ca="1">COUNTIF(OFFSET(class9_1,MATCH(KB$1,#REF!,0)-7+'Итог по классам'!$B147,,,),"р")</f>
        <v>#REF!</v>
      </c>
      <c r="KC147" s="43" t="e">
        <f ca="1">COUNTIF(OFFSET(class9_1,MATCH(KC$1,#REF!,0)-7+'Итог по классам'!$B147,,,),"ш")</f>
        <v>#REF!</v>
      </c>
      <c r="KD147" s="43" t="e">
        <f ca="1">COUNTIF(OFFSET(class9_2,MATCH(KD$1,#REF!,0)-7+'Итог по классам'!$B147,,,),"Ф")</f>
        <v>#REF!</v>
      </c>
      <c r="KE147" s="43" t="e">
        <f ca="1">COUNTIF(OFFSET(class9_2,MATCH(KE$1,#REF!,0)-7+'Итог по классам'!$B147,,,),"р")</f>
        <v>#REF!</v>
      </c>
      <c r="KF147" s="43" t="e">
        <f ca="1">COUNTIF(OFFSET(class9_2,MATCH(KF$1,#REF!,0)-7+'Итог по классам'!$B147,,,),"ш")</f>
        <v>#REF!</v>
      </c>
      <c r="KG147" s="44" t="e">
        <f ca="1">COUNTIF(OFFSET(class9_1,MATCH(KG$1,#REF!,0)-7+'Итог по классам'!$B147,,,),"Ф")</f>
        <v>#REF!</v>
      </c>
      <c r="KH147" s="43" t="e">
        <f ca="1">COUNTIF(OFFSET(class9_1,MATCH(KH$1,#REF!,0)-7+'Итог по классам'!$B147,,,),"р")</f>
        <v>#REF!</v>
      </c>
      <c r="KI147" s="43" t="e">
        <f ca="1">COUNTIF(OFFSET(class9_1,MATCH(KI$1,#REF!,0)-7+'Итог по классам'!$B147,,,),"ш")</f>
        <v>#REF!</v>
      </c>
      <c r="KJ147" s="43" t="e">
        <f ca="1">COUNTIF(OFFSET(class9_2,MATCH(KJ$1,#REF!,0)-7+'Итог по классам'!$B147,,,),"Ф")</f>
        <v>#REF!</v>
      </c>
      <c r="KK147" s="43" t="e">
        <f ca="1">COUNTIF(OFFSET(class9_2,MATCH(KK$1,#REF!,0)-7+'Итог по классам'!$B147,,,),"р")</f>
        <v>#REF!</v>
      </c>
      <c r="KL147" s="43" t="e">
        <f ca="1">COUNTIF(OFFSET(class9_2,MATCH(KL$1,#REF!,0)-7+'Итог по классам'!$B147,,,),"ш")</f>
        <v>#REF!</v>
      </c>
      <c r="KM147" s="44" t="e">
        <f ca="1">COUNTIF(OFFSET(class9_1,MATCH(KM$1,#REF!,0)-7+'Итог по классам'!$B147,,,),"Ф")</f>
        <v>#REF!</v>
      </c>
      <c r="KN147" s="43" t="e">
        <f ca="1">COUNTIF(OFFSET(class9_1,MATCH(KN$1,#REF!,0)-7+'Итог по классам'!$B147,,,),"р")</f>
        <v>#REF!</v>
      </c>
      <c r="KO147" s="43" t="e">
        <f ca="1">COUNTIF(OFFSET(class9_1,MATCH(KO$1,#REF!,0)-7+'Итог по классам'!$B147,,,),"ш")</f>
        <v>#REF!</v>
      </c>
      <c r="KP147" s="43" t="e">
        <f ca="1">COUNTIF(OFFSET(class9_2,MATCH(KP$1,#REF!,0)-7+'Итог по классам'!$B147,,,),"Ф")</f>
        <v>#REF!</v>
      </c>
      <c r="KQ147" s="43" t="e">
        <f ca="1">COUNTIF(OFFSET(class9_2,MATCH(KQ$1,#REF!,0)-7+'Итог по классам'!$B147,,,),"р")</f>
        <v>#REF!</v>
      </c>
      <c r="KR147" s="43" t="e">
        <f ca="1">COUNTIF(OFFSET(class9_2,MATCH(KR$1,#REF!,0)-7+'Итог по классам'!$B147,,,),"ш")</f>
        <v>#REF!</v>
      </c>
    </row>
    <row r="148" spans="1:304" customFormat="1">
      <c r="A148" t="e">
        <f t="shared" si="281"/>
        <v>#REF!</v>
      </c>
      <c r="B148" s="43">
        <v>12</v>
      </c>
      <c r="C148" s="3" t="s">
        <v>49</v>
      </c>
      <c r="D148" s="3" t="s">
        <v>58</v>
      </c>
      <c r="E148" s="43" t="e">
        <f ca="1">COUNTIF(OFFSET(class9_1,MATCH(E$1,#REF!,0)-7+'Итог по классам'!$B148,,,),"Ф")</f>
        <v>#REF!</v>
      </c>
      <c r="F148" s="43" t="e">
        <f ca="1">COUNTIF(OFFSET(class9_1,MATCH(F$1,#REF!,0)-7+'Итог по классам'!$B148,,,),"р")</f>
        <v>#REF!</v>
      </c>
      <c r="G148" s="43" t="e">
        <f ca="1">COUNTIF(OFFSET(class9_1,MATCH(G$1,#REF!,0)-7+'Итог по классам'!$B148,,,),"ш")</f>
        <v>#REF!</v>
      </c>
      <c r="H148" s="43" t="e">
        <f ca="1">COUNTIF(OFFSET(class9_2,MATCH(H$1,#REF!,0)-7+'Итог по классам'!$B148,,,),"Ф")</f>
        <v>#REF!</v>
      </c>
      <c r="I148" s="43" t="e">
        <f ca="1">COUNTIF(OFFSET(class9_2,MATCH(I$1,#REF!,0)-7+'Итог по классам'!$B148,,,),"р")</f>
        <v>#REF!</v>
      </c>
      <c r="J148" s="43" t="e">
        <f ca="1">COUNTIF(OFFSET(class9_2,MATCH(J$1,#REF!,0)-7+'Итог по классам'!$B148,,,),"ш")</f>
        <v>#REF!</v>
      </c>
      <c r="K148" s="44" t="e">
        <f ca="1">COUNTIF(OFFSET(class9_1,MATCH(K$1,#REF!,0)-7+'Итог по классам'!$B148,,,),"Ф")</f>
        <v>#REF!</v>
      </c>
      <c r="L148" s="43" t="e">
        <f ca="1">COUNTIF(OFFSET(class9_1,MATCH(L$1,#REF!,0)-7+'Итог по классам'!$B148,,,),"р")</f>
        <v>#REF!</v>
      </c>
      <c r="M148" s="43" t="e">
        <f ca="1">COUNTIF(OFFSET(class9_1,MATCH(M$1,#REF!,0)-7+'Итог по классам'!$B148,,,),"ш")</f>
        <v>#REF!</v>
      </c>
      <c r="N148" s="43" t="e">
        <f ca="1">COUNTIF(OFFSET(class9_2,MATCH(N$1,#REF!,0)-7+'Итог по классам'!$B148,,,),"Ф")</f>
        <v>#REF!</v>
      </c>
      <c r="O148" s="43" t="e">
        <f ca="1">COUNTIF(OFFSET(class9_2,MATCH(O$1,#REF!,0)-7+'Итог по классам'!$B148,,,),"р")</f>
        <v>#REF!</v>
      </c>
      <c r="P148" s="43" t="e">
        <f ca="1">COUNTIF(OFFSET(class9_2,MATCH(P$1,#REF!,0)-7+'Итог по классам'!$B148,,,),"ш")</f>
        <v>#REF!</v>
      </c>
      <c r="Q148" s="44" t="e">
        <f ca="1">COUNTIF(OFFSET(class9_1,MATCH(Q$1,#REF!,0)-7+'Итог по классам'!$B148,,,),"Ф")</f>
        <v>#REF!</v>
      </c>
      <c r="R148" s="43" t="e">
        <f ca="1">COUNTIF(OFFSET(class9_1,MATCH(R$1,#REF!,0)-7+'Итог по классам'!$B148,,,),"р")</f>
        <v>#REF!</v>
      </c>
      <c r="S148" s="43" t="e">
        <f ca="1">COUNTIF(OFFSET(class9_1,MATCH(S$1,#REF!,0)-7+'Итог по классам'!$B148,,,),"ш")</f>
        <v>#REF!</v>
      </c>
      <c r="T148" s="43" t="e">
        <f ca="1">COUNTIF(OFFSET(class9_2,MATCH(T$1,#REF!,0)-7+'Итог по классам'!$B148,,,),"Ф")</f>
        <v>#REF!</v>
      </c>
      <c r="U148" s="43" t="e">
        <f ca="1">COUNTIF(OFFSET(class9_2,MATCH(U$1,#REF!,0)-7+'Итог по классам'!$B148,,,),"р")</f>
        <v>#REF!</v>
      </c>
      <c r="V148" s="43" t="e">
        <f ca="1">COUNTIF(OFFSET(class9_2,MATCH(V$1,#REF!,0)-7+'Итог по классам'!$B148,,,),"ш")</f>
        <v>#REF!</v>
      </c>
      <c r="W148" s="44" t="e">
        <f ca="1">COUNTIF(OFFSET(class9_1,MATCH(W$1,#REF!,0)-7+'Итог по классам'!$B148,,,),"Ф")</f>
        <v>#REF!</v>
      </c>
      <c r="X148" s="43" t="e">
        <f ca="1">COUNTIF(OFFSET(class9_1,MATCH(X$1,#REF!,0)-7+'Итог по классам'!$B148,,,),"р")</f>
        <v>#REF!</v>
      </c>
      <c r="Y148" s="43" t="e">
        <f ca="1">COUNTIF(OFFSET(class9_1,MATCH(Y$1,#REF!,0)-7+'Итог по классам'!$B148,,,),"ш")</f>
        <v>#REF!</v>
      </c>
      <c r="Z148" s="43" t="e">
        <f ca="1">COUNTIF(OFFSET(class9_2,MATCH(Z$1,#REF!,0)-7+'Итог по классам'!$B148,,,),"Ф")</f>
        <v>#REF!</v>
      </c>
      <c r="AA148" s="43" t="e">
        <f ca="1">COUNTIF(OFFSET(class9_2,MATCH(AA$1,#REF!,0)-7+'Итог по классам'!$B148,,,),"р")</f>
        <v>#REF!</v>
      </c>
      <c r="AB148" s="43" t="e">
        <f ca="1">COUNTIF(OFFSET(class9_2,MATCH(AB$1,#REF!,0)-7+'Итог по классам'!$B148,,,),"ш")</f>
        <v>#REF!</v>
      </c>
      <c r="AC148" s="44" t="e">
        <f ca="1">COUNTIF(OFFSET(class9_1,MATCH(AC$1,#REF!,0)-7+'Итог по классам'!$B148,,,),"Ф")</f>
        <v>#REF!</v>
      </c>
      <c r="AD148" s="43" t="e">
        <f ca="1">COUNTIF(OFFSET(class9_1,MATCH(AD$1,#REF!,0)-7+'Итог по классам'!$B148,,,),"р")</f>
        <v>#REF!</v>
      </c>
      <c r="AE148" s="43" t="e">
        <f ca="1">COUNTIF(OFFSET(class9_1,MATCH(AE$1,#REF!,0)-7+'Итог по классам'!$B148,,,),"ш")</f>
        <v>#REF!</v>
      </c>
      <c r="AF148" s="43" t="e">
        <f ca="1">COUNTIF(OFFSET(class9_2,MATCH(AF$1,#REF!,0)-7+'Итог по классам'!$B148,,,),"Ф")</f>
        <v>#REF!</v>
      </c>
      <c r="AG148" s="43" t="e">
        <f ca="1">COUNTIF(OFFSET(class9_2,MATCH(AG$1,#REF!,0)-7+'Итог по классам'!$B148,,,),"р")</f>
        <v>#REF!</v>
      </c>
      <c r="AH148" s="43" t="e">
        <f ca="1">COUNTIF(OFFSET(class9_2,MATCH(AH$1,#REF!,0)-7+'Итог по классам'!$B148,,,),"ш")</f>
        <v>#REF!</v>
      </c>
      <c r="AI148" s="44" t="e">
        <f ca="1">COUNTIF(OFFSET(class9_1,MATCH(AI$1,#REF!,0)-7+'Итог по классам'!$B148,,,),"Ф")</f>
        <v>#REF!</v>
      </c>
      <c r="AJ148" s="43" t="e">
        <f ca="1">COUNTIF(OFFSET(class9_1,MATCH(AJ$1,#REF!,0)-7+'Итог по классам'!$B148,,,),"р")</f>
        <v>#REF!</v>
      </c>
      <c r="AK148" s="43" t="e">
        <f ca="1">COUNTIF(OFFSET(class9_1,MATCH(AK$1,#REF!,0)-7+'Итог по классам'!$B148,,,),"ш")</f>
        <v>#REF!</v>
      </c>
      <c r="AL148" s="43" t="e">
        <f ca="1">COUNTIF(OFFSET(class9_2,MATCH(AL$1,#REF!,0)-7+'Итог по классам'!$B148,,,),"Ф")</f>
        <v>#REF!</v>
      </c>
      <c r="AM148" s="43" t="e">
        <f ca="1">COUNTIF(OFFSET(class9_2,MATCH(AM$1,#REF!,0)-7+'Итог по классам'!$B148,,,),"р")</f>
        <v>#REF!</v>
      </c>
      <c r="AN148" s="43" t="e">
        <f ca="1">COUNTIF(OFFSET(class9_2,MATCH(AN$1,#REF!,0)-7+'Итог по классам'!$B148,,,),"ш")</f>
        <v>#REF!</v>
      </c>
      <c r="AO148" s="44" t="e">
        <f ca="1">COUNTIF(OFFSET(class9_1,MATCH(AO$1,#REF!,0)-7+'Итог по классам'!$B148,,,),"Ф")</f>
        <v>#REF!</v>
      </c>
      <c r="AP148" s="43" t="e">
        <f ca="1">COUNTIF(OFFSET(class9_1,MATCH(AP$1,#REF!,0)-7+'Итог по классам'!$B148,,,),"р")</f>
        <v>#REF!</v>
      </c>
      <c r="AQ148" s="43" t="e">
        <f ca="1">COUNTIF(OFFSET(class9_1,MATCH(AQ$1,#REF!,0)-7+'Итог по классам'!$B148,,,),"ш")</f>
        <v>#REF!</v>
      </c>
      <c r="AR148" s="43" t="e">
        <f ca="1">COUNTIF(OFFSET(class9_2,MATCH(AR$1,#REF!,0)-7+'Итог по классам'!$B148,,,),"Ф")</f>
        <v>#REF!</v>
      </c>
      <c r="AS148" s="43" t="e">
        <f ca="1">COUNTIF(OFFSET(class9_2,MATCH(AS$1,#REF!,0)-7+'Итог по классам'!$B148,,,),"р")</f>
        <v>#REF!</v>
      </c>
      <c r="AT148" s="43" t="e">
        <f ca="1">COUNTIF(OFFSET(class9_2,MATCH(AT$1,#REF!,0)-7+'Итог по классам'!$B148,,,),"ш")</f>
        <v>#REF!</v>
      </c>
      <c r="AU148" s="44" t="e">
        <f ca="1">COUNTIF(OFFSET(class9_1,MATCH(AU$1,#REF!,0)-7+'Итог по классам'!$B148,,,),"Ф")</f>
        <v>#REF!</v>
      </c>
      <c r="AV148" s="43" t="e">
        <f ca="1">COUNTIF(OFFSET(class9_1,MATCH(AV$1,#REF!,0)-7+'Итог по классам'!$B148,,,),"р")</f>
        <v>#REF!</v>
      </c>
      <c r="AW148" s="43" t="e">
        <f ca="1">COUNTIF(OFFSET(class9_1,MATCH(AW$1,#REF!,0)-7+'Итог по классам'!$B148,,,),"ш")</f>
        <v>#REF!</v>
      </c>
      <c r="AX148" s="43" t="e">
        <f ca="1">COUNTIF(OFFSET(class9_2,MATCH(AX$1,#REF!,0)-7+'Итог по классам'!$B148,,,),"Ф")</f>
        <v>#REF!</v>
      </c>
      <c r="AY148" s="43" t="e">
        <f ca="1">COUNTIF(OFFSET(class9_2,MATCH(AY$1,#REF!,0)-7+'Итог по классам'!$B148,,,),"р")</f>
        <v>#REF!</v>
      </c>
      <c r="AZ148" s="43" t="e">
        <f ca="1">COUNTIF(OFFSET(class9_2,MATCH(AZ$1,#REF!,0)-7+'Итог по классам'!$B148,,,),"ш")</f>
        <v>#REF!</v>
      </c>
      <c r="BA148" s="44" t="e">
        <f ca="1">COUNTIF(OFFSET(class9_1,MATCH(BA$1,#REF!,0)-7+'Итог по классам'!$B148,,,),"Ф")</f>
        <v>#REF!</v>
      </c>
      <c r="BB148" s="43" t="e">
        <f ca="1">COUNTIF(OFFSET(class9_1,MATCH(BB$1,#REF!,0)-7+'Итог по классам'!$B148,,,),"р")</f>
        <v>#REF!</v>
      </c>
      <c r="BC148" s="43" t="e">
        <f ca="1">COUNTIF(OFFSET(class9_1,MATCH(BC$1,#REF!,0)-7+'Итог по классам'!$B148,,,),"ш")</f>
        <v>#REF!</v>
      </c>
      <c r="BD148" s="43" t="e">
        <f ca="1">COUNTIF(OFFSET(class9_2,MATCH(BD$1,#REF!,0)-7+'Итог по классам'!$B148,,,),"Ф")</f>
        <v>#REF!</v>
      </c>
      <c r="BE148" s="43" t="e">
        <f ca="1">COUNTIF(OFFSET(class9_2,MATCH(BE$1,#REF!,0)-7+'Итог по классам'!$B148,,,),"р")</f>
        <v>#REF!</v>
      </c>
      <c r="BF148" s="43" t="e">
        <f ca="1">COUNTIF(OFFSET(class9_2,MATCH(BF$1,#REF!,0)-7+'Итог по классам'!$B148,,,),"ш")</f>
        <v>#REF!</v>
      </c>
      <c r="BG148" s="44" t="e">
        <f ca="1">COUNTIF(OFFSET(class9_1,MATCH(BG$1,#REF!,0)-7+'Итог по классам'!$B148,,,),"Ф")</f>
        <v>#REF!</v>
      </c>
      <c r="BH148" s="43" t="e">
        <f ca="1">COUNTIF(OFFSET(class9_1,MATCH(BH$1,#REF!,0)-7+'Итог по классам'!$B148,,,),"р")</f>
        <v>#REF!</v>
      </c>
      <c r="BI148" s="43" t="e">
        <f ca="1">COUNTIF(OFFSET(class9_1,MATCH(BI$1,#REF!,0)-7+'Итог по классам'!$B148,,,),"ш")</f>
        <v>#REF!</v>
      </c>
      <c r="BJ148" s="43" t="e">
        <f ca="1">COUNTIF(OFFSET(class9_2,MATCH(BJ$1,#REF!,0)-7+'Итог по классам'!$B148,,,),"Ф")</f>
        <v>#REF!</v>
      </c>
      <c r="BK148" s="43" t="e">
        <f ca="1">COUNTIF(OFFSET(class9_2,MATCH(BK$1,#REF!,0)-7+'Итог по классам'!$B148,,,),"р")</f>
        <v>#REF!</v>
      </c>
      <c r="BL148" s="43" t="e">
        <f ca="1">COUNTIF(OFFSET(class9_2,MATCH(BL$1,#REF!,0)-7+'Итог по классам'!$B148,,,),"ш")</f>
        <v>#REF!</v>
      </c>
      <c r="BM148" s="44" t="e">
        <f ca="1">COUNTIF(OFFSET(class9_1,MATCH(BM$1,#REF!,0)-7+'Итог по классам'!$B148,,,),"Ф")</f>
        <v>#REF!</v>
      </c>
      <c r="BN148" s="43" t="e">
        <f ca="1">COUNTIF(OFFSET(class9_1,MATCH(BN$1,#REF!,0)-7+'Итог по классам'!$B148,,,),"р")</f>
        <v>#REF!</v>
      </c>
      <c r="BO148" s="43" t="e">
        <f ca="1">COUNTIF(OFFSET(class9_1,MATCH(BO$1,#REF!,0)-7+'Итог по классам'!$B148,,,),"ш")</f>
        <v>#REF!</v>
      </c>
      <c r="BP148" s="43" t="e">
        <f ca="1">COUNTIF(OFFSET(class9_2,MATCH(BP$1,#REF!,0)-7+'Итог по классам'!$B148,,,),"Ф")</f>
        <v>#REF!</v>
      </c>
      <c r="BQ148" s="43" t="e">
        <f ca="1">COUNTIF(OFFSET(class9_2,MATCH(BQ$1,#REF!,0)-7+'Итог по классам'!$B148,,,),"р")</f>
        <v>#REF!</v>
      </c>
      <c r="BR148" s="43" t="e">
        <f ca="1">COUNTIF(OFFSET(class9_2,MATCH(BR$1,#REF!,0)-7+'Итог по классам'!$B148,,,),"ш")</f>
        <v>#REF!</v>
      </c>
      <c r="BS148" s="44" t="e">
        <f ca="1">COUNTIF(OFFSET(class9_1,MATCH(BS$1,#REF!,0)-7+'Итог по классам'!$B148,,,),"Ф")</f>
        <v>#REF!</v>
      </c>
      <c r="BT148" s="43" t="e">
        <f ca="1">COUNTIF(OFFSET(class9_1,MATCH(BT$1,#REF!,0)-7+'Итог по классам'!$B148,,,),"р")</f>
        <v>#REF!</v>
      </c>
      <c r="BU148" s="43" t="e">
        <f ca="1">COUNTIF(OFFSET(class9_1,MATCH(BU$1,#REF!,0)-7+'Итог по классам'!$B148,,,),"ш")</f>
        <v>#REF!</v>
      </c>
      <c r="BV148" s="43" t="e">
        <f ca="1">COUNTIF(OFFSET(class9_2,MATCH(BV$1,#REF!,0)-7+'Итог по классам'!$B148,,,),"Ф")</f>
        <v>#REF!</v>
      </c>
      <c r="BW148" s="43" t="e">
        <f ca="1">COUNTIF(OFFSET(class9_2,MATCH(BW$1,#REF!,0)-7+'Итог по классам'!$B148,,,),"р")</f>
        <v>#REF!</v>
      </c>
      <c r="BX148" s="43" t="e">
        <f ca="1">COUNTIF(OFFSET(class9_2,MATCH(BX$1,#REF!,0)-7+'Итог по классам'!$B148,,,),"ш")</f>
        <v>#REF!</v>
      </c>
      <c r="BY148" s="44" t="e">
        <f ca="1">COUNTIF(OFFSET(class9_1,MATCH(BY$1,#REF!,0)-7+'Итог по классам'!$B148,,,),"Ф")</f>
        <v>#REF!</v>
      </c>
      <c r="BZ148" s="43" t="e">
        <f ca="1">COUNTIF(OFFSET(class9_1,MATCH(BZ$1,#REF!,0)-7+'Итог по классам'!$B148,,,),"р")</f>
        <v>#REF!</v>
      </c>
      <c r="CA148" s="43" t="e">
        <f ca="1">COUNTIF(OFFSET(class9_1,MATCH(CA$1,#REF!,0)-7+'Итог по классам'!$B148,,,),"ш")</f>
        <v>#REF!</v>
      </c>
      <c r="CB148" s="43" t="e">
        <f ca="1">COUNTIF(OFFSET(class9_2,MATCH(CB$1,#REF!,0)-7+'Итог по классам'!$B148,,,),"Ф")</f>
        <v>#REF!</v>
      </c>
      <c r="CC148" s="43" t="e">
        <f ca="1">COUNTIF(OFFSET(class9_2,MATCH(CC$1,#REF!,0)-7+'Итог по классам'!$B148,,,),"р")</f>
        <v>#REF!</v>
      </c>
      <c r="CD148" s="43" t="e">
        <f ca="1">COUNTIF(OFFSET(class9_2,MATCH(CD$1,#REF!,0)-7+'Итог по классам'!$B148,,,),"ш")</f>
        <v>#REF!</v>
      </c>
      <c r="CE148" s="44" t="e">
        <f ca="1">COUNTIF(OFFSET(class9_1,MATCH(CE$1,#REF!,0)-7+'Итог по классам'!$B148,,,),"Ф")</f>
        <v>#REF!</v>
      </c>
      <c r="CF148" s="43" t="e">
        <f ca="1">COUNTIF(OFFSET(class9_1,MATCH(CF$1,#REF!,0)-7+'Итог по классам'!$B148,,,),"р")</f>
        <v>#REF!</v>
      </c>
      <c r="CG148" s="43" t="e">
        <f ca="1">COUNTIF(OFFSET(class9_1,MATCH(CG$1,#REF!,0)-7+'Итог по классам'!$B148,,,),"ш")</f>
        <v>#REF!</v>
      </c>
      <c r="CH148" s="43" t="e">
        <f ca="1">COUNTIF(OFFSET(class9_2,MATCH(CH$1,#REF!,0)-7+'Итог по классам'!$B148,,,),"Ф")</f>
        <v>#REF!</v>
      </c>
      <c r="CI148" s="43" t="e">
        <f ca="1">COUNTIF(OFFSET(class9_2,MATCH(CI$1,#REF!,0)-7+'Итог по классам'!$B148,,,),"р")</f>
        <v>#REF!</v>
      </c>
      <c r="CJ148" s="43" t="e">
        <f ca="1">COUNTIF(OFFSET(class9_2,MATCH(CJ$1,#REF!,0)-7+'Итог по классам'!$B148,,,),"ш")</f>
        <v>#REF!</v>
      </c>
      <c r="CK148" s="44" t="e">
        <f ca="1">COUNTIF(OFFSET(class9_1,MATCH(CK$1,#REF!,0)-7+'Итог по классам'!$B148,,,),"Ф")</f>
        <v>#REF!</v>
      </c>
      <c r="CL148" s="43" t="e">
        <f ca="1">COUNTIF(OFFSET(class9_1,MATCH(CL$1,#REF!,0)-7+'Итог по классам'!$B148,,,),"р")</f>
        <v>#REF!</v>
      </c>
      <c r="CM148" s="43" t="e">
        <f ca="1">COUNTIF(OFFSET(class9_1,MATCH(CM$1,#REF!,0)-7+'Итог по классам'!$B148,,,),"ш")</f>
        <v>#REF!</v>
      </c>
      <c r="CN148" s="43" t="e">
        <f ca="1">COUNTIF(OFFSET(class9_2,MATCH(CN$1,#REF!,0)-7+'Итог по классам'!$B148,,,),"Ф")</f>
        <v>#REF!</v>
      </c>
      <c r="CO148" s="43" t="e">
        <f ca="1">COUNTIF(OFFSET(class9_2,MATCH(CO$1,#REF!,0)-7+'Итог по классам'!$B148,,,),"р")</f>
        <v>#REF!</v>
      </c>
      <c r="CP148" s="43" t="e">
        <f ca="1">COUNTIF(OFFSET(class9_2,MATCH(CP$1,#REF!,0)-7+'Итог по классам'!$B148,,,),"ш")</f>
        <v>#REF!</v>
      </c>
      <c r="CQ148" s="44" t="e">
        <f ca="1">COUNTIF(OFFSET(class9_1,MATCH(CQ$1,#REF!,0)-7+'Итог по классам'!$B148,,,),"Ф")</f>
        <v>#REF!</v>
      </c>
      <c r="CR148" s="43" t="e">
        <f ca="1">COUNTIF(OFFSET(class9_1,MATCH(CR$1,#REF!,0)-7+'Итог по классам'!$B148,,,),"р")</f>
        <v>#REF!</v>
      </c>
      <c r="CS148" s="43" t="e">
        <f ca="1">COUNTIF(OFFSET(class9_1,MATCH(CS$1,#REF!,0)-7+'Итог по классам'!$B148,,,),"ш")</f>
        <v>#REF!</v>
      </c>
      <c r="CT148" s="43" t="e">
        <f ca="1">COUNTIF(OFFSET(class9_2,MATCH(CT$1,#REF!,0)-7+'Итог по классам'!$B148,,,),"Ф")</f>
        <v>#REF!</v>
      </c>
      <c r="CU148" s="43" t="e">
        <f ca="1">COUNTIF(OFFSET(class9_2,MATCH(CU$1,#REF!,0)-7+'Итог по классам'!$B148,,,),"р")</f>
        <v>#REF!</v>
      </c>
      <c r="CV148" s="43" t="e">
        <f ca="1">COUNTIF(OFFSET(class9_2,MATCH(CV$1,#REF!,0)-7+'Итог по классам'!$B148,,,),"ш")</f>
        <v>#REF!</v>
      </c>
      <c r="CW148" s="44" t="e">
        <f ca="1">COUNTIF(OFFSET(class9_1,MATCH(CW$1,#REF!,0)-7+'Итог по классам'!$B148,,,),"Ф")</f>
        <v>#REF!</v>
      </c>
      <c r="CX148" s="43" t="e">
        <f ca="1">COUNTIF(OFFSET(class9_1,MATCH(CX$1,#REF!,0)-7+'Итог по классам'!$B148,,,),"р")</f>
        <v>#REF!</v>
      </c>
      <c r="CY148" s="43" t="e">
        <f ca="1">COUNTIF(OFFSET(class9_1,MATCH(CY$1,#REF!,0)-7+'Итог по классам'!$B148,,,),"ш")</f>
        <v>#REF!</v>
      </c>
      <c r="CZ148" s="43" t="e">
        <f ca="1">COUNTIF(OFFSET(class9_2,MATCH(CZ$1,#REF!,0)-7+'Итог по классам'!$B148,,,),"Ф")</f>
        <v>#REF!</v>
      </c>
      <c r="DA148" s="43" t="e">
        <f ca="1">COUNTIF(OFFSET(class9_2,MATCH(DA$1,#REF!,0)-7+'Итог по классам'!$B148,,,),"р")</f>
        <v>#REF!</v>
      </c>
      <c r="DB148" s="43" t="e">
        <f ca="1">COUNTIF(OFFSET(class9_2,MATCH(DB$1,#REF!,0)-7+'Итог по классам'!$B148,,,),"ш")</f>
        <v>#REF!</v>
      </c>
      <c r="DC148" s="44" t="e">
        <f ca="1">COUNTIF(OFFSET(class9_1,MATCH(DC$1,#REF!,0)-7+'Итог по классам'!$B148,,,),"Ф")</f>
        <v>#REF!</v>
      </c>
      <c r="DD148" s="43" t="e">
        <f ca="1">COUNTIF(OFFSET(class9_1,MATCH(DD$1,#REF!,0)-7+'Итог по классам'!$B148,,,),"р")</f>
        <v>#REF!</v>
      </c>
      <c r="DE148" s="43" t="e">
        <f ca="1">COUNTIF(OFFSET(class9_1,MATCH(DE$1,#REF!,0)-7+'Итог по классам'!$B148,,,),"ш")</f>
        <v>#REF!</v>
      </c>
      <c r="DF148" s="43" t="e">
        <f ca="1">COUNTIF(OFFSET(class9_2,MATCH(DF$1,#REF!,0)-7+'Итог по классам'!$B148,,,),"Ф")</f>
        <v>#REF!</v>
      </c>
      <c r="DG148" s="43" t="e">
        <f ca="1">COUNTIF(OFFSET(class9_2,MATCH(DG$1,#REF!,0)-7+'Итог по классам'!$B148,,,),"р")</f>
        <v>#REF!</v>
      </c>
      <c r="DH148" s="43" t="e">
        <f ca="1">COUNTIF(OFFSET(class9_2,MATCH(DH$1,#REF!,0)-7+'Итог по классам'!$B148,,,),"ш")</f>
        <v>#REF!</v>
      </c>
      <c r="DI148" s="44" t="e">
        <f ca="1">COUNTIF(OFFSET(class9_1,MATCH(DI$1,#REF!,0)-7+'Итог по классам'!$B148,,,),"Ф")</f>
        <v>#REF!</v>
      </c>
      <c r="DJ148" s="43" t="e">
        <f ca="1">COUNTIF(OFFSET(class9_1,MATCH(DJ$1,#REF!,0)-7+'Итог по классам'!$B148,,,),"р")</f>
        <v>#REF!</v>
      </c>
      <c r="DK148" s="43" t="e">
        <f ca="1">COUNTIF(OFFSET(class9_1,MATCH(DK$1,#REF!,0)-7+'Итог по классам'!$B148,,,),"ш")</f>
        <v>#REF!</v>
      </c>
      <c r="DL148" s="43" t="e">
        <f ca="1">COUNTIF(OFFSET(class9_2,MATCH(DL$1,#REF!,0)-7+'Итог по классам'!$B148,,,),"Ф")</f>
        <v>#REF!</v>
      </c>
      <c r="DM148" s="43" t="e">
        <f ca="1">COUNTIF(OFFSET(class9_2,MATCH(DM$1,#REF!,0)-7+'Итог по классам'!$B148,,,),"р")</f>
        <v>#REF!</v>
      </c>
      <c r="DN148" s="43" t="e">
        <f ca="1">COUNTIF(OFFSET(class9_2,MATCH(DN$1,#REF!,0)-7+'Итог по классам'!$B148,,,),"ш")</f>
        <v>#REF!</v>
      </c>
      <c r="DO148" s="44" t="e">
        <f ca="1">COUNTIF(OFFSET(class9_1,MATCH(DO$1,#REF!,0)-7+'Итог по классам'!$B148,,,),"Ф")</f>
        <v>#REF!</v>
      </c>
      <c r="DP148" s="43" t="e">
        <f ca="1">COUNTIF(OFFSET(class9_1,MATCH(DP$1,#REF!,0)-7+'Итог по классам'!$B148,,,),"р")</f>
        <v>#REF!</v>
      </c>
      <c r="DQ148" s="43" t="e">
        <f ca="1">COUNTIF(OFFSET(class9_1,MATCH(DQ$1,#REF!,0)-7+'Итог по классам'!$B148,,,),"ш")</f>
        <v>#REF!</v>
      </c>
      <c r="DR148" s="43" t="e">
        <f ca="1">COUNTIF(OFFSET(class9_2,MATCH(DR$1,#REF!,0)-7+'Итог по классам'!$B148,,,),"Ф")</f>
        <v>#REF!</v>
      </c>
      <c r="DS148" s="43" t="e">
        <f ca="1">COUNTIF(OFFSET(class9_2,MATCH(DS$1,#REF!,0)-7+'Итог по классам'!$B148,,,),"р")</f>
        <v>#REF!</v>
      </c>
      <c r="DT148" s="43" t="e">
        <f ca="1">COUNTIF(OFFSET(class9_2,MATCH(DT$1,#REF!,0)-7+'Итог по классам'!$B148,,,),"ш")</f>
        <v>#REF!</v>
      </c>
      <c r="DU148" s="44" t="e">
        <f ca="1">COUNTIF(OFFSET(class9_1,MATCH(DU$1,#REF!,0)-7+'Итог по классам'!$B148,,,),"Ф")</f>
        <v>#REF!</v>
      </c>
      <c r="DV148" s="43" t="e">
        <f ca="1">COUNTIF(OFFSET(class9_1,MATCH(DV$1,#REF!,0)-7+'Итог по классам'!$B148,,,),"р")</f>
        <v>#REF!</v>
      </c>
      <c r="DW148" s="43" t="e">
        <f ca="1">COUNTIF(OFFSET(class9_1,MATCH(DW$1,#REF!,0)-7+'Итог по классам'!$B148,,,),"ш")</f>
        <v>#REF!</v>
      </c>
      <c r="DX148" s="43" t="e">
        <f ca="1">COUNTIF(OFFSET(class9_2,MATCH(DX$1,#REF!,0)-7+'Итог по классам'!$B148,,,),"Ф")</f>
        <v>#REF!</v>
      </c>
      <c r="DY148" s="43" t="e">
        <f ca="1">COUNTIF(OFFSET(class9_2,MATCH(DY$1,#REF!,0)-7+'Итог по классам'!$B148,,,),"р")</f>
        <v>#REF!</v>
      </c>
      <c r="DZ148" s="43" t="e">
        <f ca="1">COUNTIF(OFFSET(class9_2,MATCH(DZ$1,#REF!,0)-7+'Итог по классам'!$B148,,,),"ш")</f>
        <v>#REF!</v>
      </c>
      <c r="EA148" s="44" t="e">
        <f ca="1">COUNTIF(OFFSET(class9_1,MATCH(EA$1,#REF!,0)-7+'Итог по классам'!$B148,,,),"Ф")</f>
        <v>#REF!</v>
      </c>
      <c r="EB148" s="43" t="e">
        <f ca="1">COUNTIF(OFFSET(class9_1,MATCH(EB$1,#REF!,0)-7+'Итог по классам'!$B148,,,),"р")</f>
        <v>#REF!</v>
      </c>
      <c r="EC148" s="43" t="e">
        <f ca="1">COUNTIF(OFFSET(class9_1,MATCH(EC$1,#REF!,0)-7+'Итог по классам'!$B148,,,),"ш")</f>
        <v>#REF!</v>
      </c>
      <c r="ED148" s="43" t="e">
        <f ca="1">COUNTIF(OFFSET(class9_2,MATCH(ED$1,#REF!,0)-7+'Итог по классам'!$B148,,,),"Ф")</f>
        <v>#REF!</v>
      </c>
      <c r="EE148" s="43" t="e">
        <f ca="1">COUNTIF(OFFSET(class9_2,MATCH(EE$1,#REF!,0)-7+'Итог по классам'!$B148,,,),"р")</f>
        <v>#REF!</v>
      </c>
      <c r="EF148" s="43" t="e">
        <f ca="1">COUNTIF(OFFSET(class9_2,MATCH(EF$1,#REF!,0)-7+'Итог по классам'!$B148,,,),"ш")</f>
        <v>#REF!</v>
      </c>
      <c r="EG148" s="44" t="e">
        <f ca="1">COUNTIF(OFFSET(class9_1,MATCH(EG$1,#REF!,0)-7+'Итог по классам'!$B148,,,),"Ф")</f>
        <v>#REF!</v>
      </c>
      <c r="EH148" s="43" t="e">
        <f ca="1">COUNTIF(OFFSET(class9_1,MATCH(EH$1,#REF!,0)-7+'Итог по классам'!$B148,,,),"р")</f>
        <v>#REF!</v>
      </c>
      <c r="EI148" s="43" t="e">
        <f ca="1">COUNTIF(OFFSET(class9_1,MATCH(EI$1,#REF!,0)-7+'Итог по классам'!$B148,,,),"ш")</f>
        <v>#REF!</v>
      </c>
      <c r="EJ148" s="43" t="e">
        <f ca="1">COUNTIF(OFFSET(class9_2,MATCH(EJ$1,#REF!,0)-7+'Итог по классам'!$B148,,,),"Ф")</f>
        <v>#REF!</v>
      </c>
      <c r="EK148" s="43" t="e">
        <f ca="1">COUNTIF(OFFSET(class9_2,MATCH(EK$1,#REF!,0)-7+'Итог по классам'!$B148,,,),"р")</f>
        <v>#REF!</v>
      </c>
      <c r="EL148" s="43" t="e">
        <f ca="1">COUNTIF(OFFSET(class9_2,MATCH(EL$1,#REF!,0)-7+'Итог по классам'!$B148,,,),"ш")</f>
        <v>#REF!</v>
      </c>
      <c r="EM148" s="44" t="e">
        <f ca="1">COUNTIF(OFFSET(class9_1,MATCH(EM$1,#REF!,0)-7+'Итог по классам'!$B148,,,),"Ф")</f>
        <v>#REF!</v>
      </c>
      <c r="EN148" s="43" t="e">
        <f ca="1">COUNTIF(OFFSET(class9_1,MATCH(EN$1,#REF!,0)-7+'Итог по классам'!$B148,,,),"р")</f>
        <v>#REF!</v>
      </c>
      <c r="EO148" s="43" t="e">
        <f ca="1">COUNTIF(OFFSET(class9_1,MATCH(EO$1,#REF!,0)-7+'Итог по классам'!$B148,,,),"ш")</f>
        <v>#REF!</v>
      </c>
      <c r="EP148" s="43" t="e">
        <f ca="1">COUNTIF(OFFSET(class9_2,MATCH(EP$1,#REF!,0)-7+'Итог по классам'!$B148,,,),"Ф")</f>
        <v>#REF!</v>
      </c>
      <c r="EQ148" s="43" t="e">
        <f ca="1">COUNTIF(OFFSET(class9_2,MATCH(EQ$1,#REF!,0)-7+'Итог по классам'!$B148,,,),"р")</f>
        <v>#REF!</v>
      </c>
      <c r="ER148" s="43" t="e">
        <f ca="1">COUNTIF(OFFSET(class9_2,MATCH(ER$1,#REF!,0)-7+'Итог по классам'!$B148,,,),"ш")</f>
        <v>#REF!</v>
      </c>
      <c r="ES148" s="44" t="e">
        <f ca="1">COUNTIF(OFFSET(class9_1,MATCH(ES$1,#REF!,0)-7+'Итог по классам'!$B148,,,),"Ф")</f>
        <v>#REF!</v>
      </c>
      <c r="ET148" s="43" t="e">
        <f ca="1">COUNTIF(OFFSET(class9_1,MATCH(ET$1,#REF!,0)-7+'Итог по классам'!$B148,,,),"р")</f>
        <v>#REF!</v>
      </c>
      <c r="EU148" s="43" t="e">
        <f ca="1">COUNTIF(OFFSET(class9_1,MATCH(EU$1,#REF!,0)-7+'Итог по классам'!$B148,,,),"ш")</f>
        <v>#REF!</v>
      </c>
      <c r="EV148" s="43" t="e">
        <f ca="1">COUNTIF(OFFSET(class9_2,MATCH(EV$1,#REF!,0)-7+'Итог по классам'!$B148,,,),"Ф")</f>
        <v>#REF!</v>
      </c>
      <c r="EW148" s="43" t="e">
        <f ca="1">COUNTIF(OFFSET(class9_2,MATCH(EW$1,#REF!,0)-7+'Итог по классам'!$B148,,,),"р")</f>
        <v>#REF!</v>
      </c>
      <c r="EX148" s="43" t="e">
        <f ca="1">COUNTIF(OFFSET(class9_2,MATCH(EX$1,#REF!,0)-7+'Итог по классам'!$B148,,,),"ш")</f>
        <v>#REF!</v>
      </c>
      <c r="EY148" s="44" t="e">
        <f ca="1">COUNTIF(OFFSET(class9_1,MATCH(EY$1,#REF!,0)-7+'Итог по классам'!$B148,,,),"Ф")</f>
        <v>#REF!</v>
      </c>
      <c r="EZ148" s="43" t="e">
        <f ca="1">COUNTIF(OFFSET(class9_1,MATCH(EZ$1,#REF!,0)-7+'Итог по классам'!$B148,,,),"р")</f>
        <v>#REF!</v>
      </c>
      <c r="FA148" s="43" t="e">
        <f ca="1">COUNTIF(OFFSET(class9_1,MATCH(FA$1,#REF!,0)-7+'Итог по классам'!$B148,,,),"ш")</f>
        <v>#REF!</v>
      </c>
      <c r="FB148" s="43" t="e">
        <f ca="1">COUNTIF(OFFSET(class9_2,MATCH(FB$1,#REF!,0)-7+'Итог по классам'!$B148,,,),"Ф")</f>
        <v>#REF!</v>
      </c>
      <c r="FC148" s="43" t="e">
        <f ca="1">COUNTIF(OFFSET(class9_2,MATCH(FC$1,#REF!,0)-7+'Итог по классам'!$B148,,,),"р")</f>
        <v>#REF!</v>
      </c>
      <c r="FD148" s="43" t="e">
        <f ca="1">COUNTIF(OFFSET(class9_2,MATCH(FD$1,#REF!,0)-7+'Итог по классам'!$B148,,,),"ш")</f>
        <v>#REF!</v>
      </c>
      <c r="FE148" s="44" t="e">
        <f ca="1">COUNTIF(OFFSET(class9_1,MATCH(FE$1,#REF!,0)-7+'Итог по классам'!$B148,,,),"Ф")</f>
        <v>#REF!</v>
      </c>
      <c r="FF148" s="43" t="e">
        <f ca="1">COUNTIF(OFFSET(class9_1,MATCH(FF$1,#REF!,0)-7+'Итог по классам'!$B148,,,),"р")</f>
        <v>#REF!</v>
      </c>
      <c r="FG148" s="43" t="e">
        <f ca="1">COUNTIF(OFFSET(class9_1,MATCH(FG$1,#REF!,0)-7+'Итог по классам'!$B148,,,),"ш")</f>
        <v>#REF!</v>
      </c>
      <c r="FH148" s="43" t="e">
        <f ca="1">COUNTIF(OFFSET(class9_2,MATCH(FH$1,#REF!,0)-7+'Итог по классам'!$B148,,,),"Ф")</f>
        <v>#REF!</v>
      </c>
      <c r="FI148" s="43" t="e">
        <f ca="1">COUNTIF(OFFSET(class9_2,MATCH(FI$1,#REF!,0)-7+'Итог по классам'!$B148,,,),"р")</f>
        <v>#REF!</v>
      </c>
      <c r="FJ148" s="43" t="e">
        <f ca="1">COUNTIF(OFFSET(class9_2,MATCH(FJ$1,#REF!,0)-7+'Итог по классам'!$B148,,,),"ш")</f>
        <v>#REF!</v>
      </c>
      <c r="FK148" s="44" t="e">
        <f ca="1">COUNTIF(OFFSET(class9_1,MATCH(FK$1,#REF!,0)-7+'Итог по классам'!$B148,,,),"Ф")</f>
        <v>#REF!</v>
      </c>
      <c r="FL148" s="43" t="e">
        <f ca="1">COUNTIF(OFFSET(class9_1,MATCH(FL$1,#REF!,0)-7+'Итог по классам'!$B148,,,),"р")</f>
        <v>#REF!</v>
      </c>
      <c r="FM148" s="43" t="e">
        <f ca="1">COUNTIF(OFFSET(class9_1,MATCH(FM$1,#REF!,0)-7+'Итог по классам'!$B148,,,),"ш")</f>
        <v>#REF!</v>
      </c>
      <c r="FN148" s="43" t="e">
        <f ca="1">COUNTIF(OFFSET(class9_2,MATCH(FN$1,#REF!,0)-7+'Итог по классам'!$B148,,,),"Ф")</f>
        <v>#REF!</v>
      </c>
      <c r="FO148" s="43" t="e">
        <f ca="1">COUNTIF(OFFSET(class9_2,MATCH(FO$1,#REF!,0)-7+'Итог по классам'!$B148,,,),"р")</f>
        <v>#REF!</v>
      </c>
      <c r="FP148" s="43" t="e">
        <f ca="1">COUNTIF(OFFSET(class9_2,MATCH(FP$1,#REF!,0)-7+'Итог по классам'!$B148,,,),"ш")</f>
        <v>#REF!</v>
      </c>
      <c r="FQ148" s="44" t="e">
        <f ca="1">COUNTIF(OFFSET(class9_1,MATCH(FQ$1,#REF!,0)-7+'Итог по классам'!$B148,,,),"Ф")</f>
        <v>#REF!</v>
      </c>
      <c r="FR148" s="43" t="e">
        <f ca="1">COUNTIF(OFFSET(class9_1,MATCH(FR$1,#REF!,0)-7+'Итог по классам'!$B148,,,),"р")</f>
        <v>#REF!</v>
      </c>
      <c r="FS148" s="43" t="e">
        <f ca="1">COUNTIF(OFFSET(class9_1,MATCH(FS$1,#REF!,0)-7+'Итог по классам'!$B148,,,),"ш")</f>
        <v>#REF!</v>
      </c>
      <c r="FT148" s="43" t="e">
        <f ca="1">COUNTIF(OFFSET(class9_2,MATCH(FT$1,#REF!,0)-7+'Итог по классам'!$B148,,,),"Ф")</f>
        <v>#REF!</v>
      </c>
      <c r="FU148" s="43" t="e">
        <f ca="1">COUNTIF(OFFSET(class9_2,MATCH(FU$1,#REF!,0)-7+'Итог по классам'!$B148,,,),"р")</f>
        <v>#REF!</v>
      </c>
      <c r="FV148" s="43" t="e">
        <f ca="1">COUNTIF(OFFSET(class9_2,MATCH(FV$1,#REF!,0)-7+'Итог по классам'!$B148,,,),"ш")</f>
        <v>#REF!</v>
      </c>
      <c r="FW148" s="44" t="e">
        <f ca="1">COUNTIF(OFFSET(class9_1,MATCH(FW$1,#REF!,0)-7+'Итог по классам'!$B148,,,),"Ф")</f>
        <v>#REF!</v>
      </c>
      <c r="FX148" s="43" t="e">
        <f ca="1">COUNTIF(OFFSET(class9_1,MATCH(FX$1,#REF!,0)-7+'Итог по классам'!$B148,,,),"р")</f>
        <v>#REF!</v>
      </c>
      <c r="FY148" s="43" t="e">
        <f ca="1">COUNTIF(OFFSET(class9_1,MATCH(FY$1,#REF!,0)-7+'Итог по классам'!$B148,,,),"ш")</f>
        <v>#REF!</v>
      </c>
      <c r="FZ148" s="43" t="e">
        <f ca="1">COUNTIF(OFFSET(class9_2,MATCH(FZ$1,#REF!,0)-7+'Итог по классам'!$B148,,,),"Ф")</f>
        <v>#REF!</v>
      </c>
      <c r="GA148" s="43" t="e">
        <f ca="1">COUNTIF(OFFSET(class9_2,MATCH(GA$1,#REF!,0)-7+'Итог по классам'!$B148,,,),"р")</f>
        <v>#REF!</v>
      </c>
      <c r="GB148" s="43" t="e">
        <f ca="1">COUNTIF(OFFSET(class9_2,MATCH(GB$1,#REF!,0)-7+'Итог по классам'!$B148,,,),"ш")</f>
        <v>#REF!</v>
      </c>
      <c r="GC148" s="44" t="e">
        <f ca="1">COUNTIF(OFFSET(class9_1,MATCH(GC$1,#REF!,0)-7+'Итог по классам'!$B148,,,),"Ф")</f>
        <v>#REF!</v>
      </c>
      <c r="GD148" s="43" t="e">
        <f ca="1">COUNTIF(OFFSET(class9_1,MATCH(GD$1,#REF!,0)-7+'Итог по классам'!$B148,,,),"р")</f>
        <v>#REF!</v>
      </c>
      <c r="GE148" s="43" t="e">
        <f ca="1">COUNTIF(OFFSET(class9_1,MATCH(GE$1,#REF!,0)-7+'Итог по классам'!$B148,,,),"ш")</f>
        <v>#REF!</v>
      </c>
      <c r="GF148" s="43" t="e">
        <f ca="1">COUNTIF(OFFSET(class9_2,MATCH(GF$1,#REF!,0)-7+'Итог по классам'!$B148,,,),"Ф")</f>
        <v>#REF!</v>
      </c>
      <c r="GG148" s="43" t="e">
        <f ca="1">COUNTIF(OFFSET(class9_2,MATCH(GG$1,#REF!,0)-7+'Итог по классам'!$B148,,,),"р")</f>
        <v>#REF!</v>
      </c>
      <c r="GH148" s="43" t="e">
        <f ca="1">COUNTIF(OFFSET(class9_2,MATCH(GH$1,#REF!,0)-7+'Итог по классам'!$B148,,,),"ш")</f>
        <v>#REF!</v>
      </c>
      <c r="GI148" s="44" t="e">
        <f ca="1">COUNTIF(OFFSET(class9_1,MATCH(GI$1,#REF!,0)-7+'Итог по классам'!$B148,,,),"Ф")</f>
        <v>#REF!</v>
      </c>
      <c r="GJ148" s="43" t="e">
        <f ca="1">COUNTIF(OFFSET(class9_1,MATCH(GJ$1,#REF!,0)-7+'Итог по классам'!$B148,,,),"р")</f>
        <v>#REF!</v>
      </c>
      <c r="GK148" s="43" t="e">
        <f ca="1">COUNTIF(OFFSET(class9_1,MATCH(GK$1,#REF!,0)-7+'Итог по классам'!$B148,,,),"ш")</f>
        <v>#REF!</v>
      </c>
      <c r="GL148" s="43" t="e">
        <f ca="1">COUNTIF(OFFSET(class9_2,MATCH(GL$1,#REF!,0)-7+'Итог по классам'!$B148,,,),"Ф")</f>
        <v>#REF!</v>
      </c>
      <c r="GM148" s="43" t="e">
        <f ca="1">COUNTIF(OFFSET(class9_2,MATCH(GM$1,#REF!,0)-7+'Итог по классам'!$B148,,,),"р")</f>
        <v>#REF!</v>
      </c>
      <c r="GN148" s="43" t="e">
        <f ca="1">COUNTIF(OFFSET(class9_2,MATCH(GN$1,#REF!,0)-7+'Итог по классам'!$B148,,,),"ш")</f>
        <v>#REF!</v>
      </c>
      <c r="GO148" s="44" t="e">
        <f ca="1">COUNTIF(OFFSET(class9_1,MATCH(GO$1,#REF!,0)-7+'Итог по классам'!$B148,,,),"Ф")</f>
        <v>#REF!</v>
      </c>
      <c r="GP148" s="43" t="e">
        <f ca="1">COUNTIF(OFFSET(class9_1,MATCH(GP$1,#REF!,0)-7+'Итог по классам'!$B148,,,),"р")</f>
        <v>#REF!</v>
      </c>
      <c r="GQ148" s="43" t="e">
        <f ca="1">COUNTIF(OFFSET(class9_1,MATCH(GQ$1,#REF!,0)-7+'Итог по классам'!$B148,,,),"ш")</f>
        <v>#REF!</v>
      </c>
      <c r="GR148" s="43" t="e">
        <f ca="1">COUNTIF(OFFSET(class9_2,MATCH(GR$1,#REF!,0)-7+'Итог по классам'!$B148,,,),"Ф")</f>
        <v>#REF!</v>
      </c>
      <c r="GS148" s="43" t="e">
        <f ca="1">COUNTIF(OFFSET(class9_2,MATCH(GS$1,#REF!,0)-7+'Итог по классам'!$B148,,,),"р")</f>
        <v>#REF!</v>
      </c>
      <c r="GT148" s="43" t="e">
        <f ca="1">COUNTIF(OFFSET(class9_2,MATCH(GT$1,#REF!,0)-7+'Итог по классам'!$B148,,,),"ш")</f>
        <v>#REF!</v>
      </c>
      <c r="GU148" s="44" t="e">
        <f ca="1">COUNTIF(OFFSET(class9_1,MATCH(GU$1,#REF!,0)-7+'Итог по классам'!$B148,,,),"Ф")</f>
        <v>#REF!</v>
      </c>
      <c r="GV148" s="43" t="e">
        <f ca="1">COUNTIF(OFFSET(class9_1,MATCH(GV$1,#REF!,0)-7+'Итог по классам'!$B148,,,),"р")</f>
        <v>#REF!</v>
      </c>
      <c r="GW148" s="43" t="e">
        <f ca="1">COUNTIF(OFFSET(class9_1,MATCH(GW$1,#REF!,0)-7+'Итог по классам'!$B148,,,),"ш")</f>
        <v>#REF!</v>
      </c>
      <c r="GX148" s="43" t="e">
        <f ca="1">COUNTIF(OFFSET(class9_2,MATCH(GX$1,#REF!,0)-7+'Итог по классам'!$B148,,,),"Ф")</f>
        <v>#REF!</v>
      </c>
      <c r="GY148" s="43" t="e">
        <f ca="1">COUNTIF(OFFSET(class9_2,MATCH(GY$1,#REF!,0)-7+'Итог по классам'!$B148,,,),"р")</f>
        <v>#REF!</v>
      </c>
      <c r="GZ148" s="43" t="e">
        <f ca="1">COUNTIF(OFFSET(class9_2,MATCH(GZ$1,#REF!,0)-7+'Итог по классам'!$B148,,,),"ш")</f>
        <v>#REF!</v>
      </c>
      <c r="HA148" s="44" t="e">
        <f ca="1">COUNTIF(OFFSET(class9_1,MATCH(HA$1,#REF!,0)-7+'Итог по классам'!$B148,,,),"Ф")</f>
        <v>#REF!</v>
      </c>
      <c r="HB148" s="43" t="e">
        <f ca="1">COUNTIF(OFFSET(class9_1,MATCH(HB$1,#REF!,0)-7+'Итог по классам'!$B148,,,),"р")</f>
        <v>#REF!</v>
      </c>
      <c r="HC148" s="43" t="e">
        <f ca="1">COUNTIF(OFFSET(class9_1,MATCH(HC$1,#REF!,0)-7+'Итог по классам'!$B148,,,),"ш")</f>
        <v>#REF!</v>
      </c>
      <c r="HD148" s="43" t="e">
        <f ca="1">COUNTIF(OFFSET(class9_2,MATCH(HD$1,#REF!,0)-7+'Итог по классам'!$B148,,,),"Ф")</f>
        <v>#REF!</v>
      </c>
      <c r="HE148" s="43" t="e">
        <f ca="1">COUNTIF(OFFSET(class9_2,MATCH(HE$1,#REF!,0)-7+'Итог по классам'!$B148,,,),"р")</f>
        <v>#REF!</v>
      </c>
      <c r="HF148" s="43" t="e">
        <f ca="1">COUNTIF(OFFSET(class9_2,MATCH(HF$1,#REF!,0)-7+'Итог по классам'!$B148,,,),"ш")</f>
        <v>#REF!</v>
      </c>
      <c r="HG148" s="44" t="e">
        <f ca="1">COUNTIF(OFFSET(class9_1,MATCH(HG$1,#REF!,0)-7+'Итог по классам'!$B148,,,),"Ф")</f>
        <v>#REF!</v>
      </c>
      <c r="HH148" s="43" t="e">
        <f ca="1">COUNTIF(OFFSET(class9_1,MATCH(HH$1,#REF!,0)-7+'Итог по классам'!$B148,,,),"р")</f>
        <v>#REF!</v>
      </c>
      <c r="HI148" s="43" t="e">
        <f ca="1">COUNTIF(OFFSET(class9_1,MATCH(HI$1,#REF!,0)-7+'Итог по классам'!$B148,,,),"ш")</f>
        <v>#REF!</v>
      </c>
      <c r="HJ148" s="43" t="e">
        <f ca="1">COUNTIF(OFFSET(class9_2,MATCH(HJ$1,#REF!,0)-7+'Итог по классам'!$B148,,,),"Ф")</f>
        <v>#REF!</v>
      </c>
      <c r="HK148" s="43" t="e">
        <f ca="1">COUNTIF(OFFSET(class9_2,MATCH(HK$1,#REF!,0)-7+'Итог по классам'!$B148,,,),"р")</f>
        <v>#REF!</v>
      </c>
      <c r="HL148" s="43" t="e">
        <f ca="1">COUNTIF(OFFSET(class9_2,MATCH(HL$1,#REF!,0)-7+'Итог по классам'!$B148,,,),"ш")</f>
        <v>#REF!</v>
      </c>
      <c r="HM148" s="44" t="e">
        <f ca="1">COUNTIF(OFFSET(class9_1,MATCH(HM$1,#REF!,0)-7+'Итог по классам'!$B148,,,),"Ф")</f>
        <v>#REF!</v>
      </c>
      <c r="HN148" s="43" t="e">
        <f ca="1">COUNTIF(OFFSET(class9_1,MATCH(HN$1,#REF!,0)-7+'Итог по классам'!$B148,,,),"р")</f>
        <v>#REF!</v>
      </c>
      <c r="HO148" s="43" t="e">
        <f ca="1">COUNTIF(OFFSET(class9_1,MATCH(HO$1,#REF!,0)-7+'Итог по классам'!$B148,,,),"ш")</f>
        <v>#REF!</v>
      </c>
      <c r="HP148" s="43" t="e">
        <f ca="1">COUNTIF(OFFSET(class9_2,MATCH(HP$1,#REF!,0)-7+'Итог по классам'!$B148,,,),"Ф")</f>
        <v>#REF!</v>
      </c>
      <c r="HQ148" s="43" t="e">
        <f ca="1">COUNTIF(OFFSET(class9_2,MATCH(HQ$1,#REF!,0)-7+'Итог по классам'!$B148,,,),"р")</f>
        <v>#REF!</v>
      </c>
      <c r="HR148" s="43" t="e">
        <f ca="1">COUNTIF(OFFSET(class9_2,MATCH(HR$1,#REF!,0)-7+'Итог по классам'!$B148,,,),"ш")</f>
        <v>#REF!</v>
      </c>
      <c r="HS148" s="44" t="e">
        <f ca="1">COUNTIF(OFFSET(class9_1,MATCH(HS$1,#REF!,0)-7+'Итог по классам'!$B148,,,),"Ф")</f>
        <v>#REF!</v>
      </c>
      <c r="HT148" s="43" t="e">
        <f ca="1">COUNTIF(OFFSET(class9_1,MATCH(HT$1,#REF!,0)-7+'Итог по классам'!$B148,,,),"р")</f>
        <v>#REF!</v>
      </c>
      <c r="HU148" s="43" t="e">
        <f ca="1">COUNTIF(OFFSET(class9_1,MATCH(HU$1,#REF!,0)-7+'Итог по классам'!$B148,,,),"ш")</f>
        <v>#REF!</v>
      </c>
      <c r="HV148" s="43" t="e">
        <f ca="1">COUNTIF(OFFSET(class9_2,MATCH(HV$1,#REF!,0)-7+'Итог по классам'!$B148,,,),"Ф")</f>
        <v>#REF!</v>
      </c>
      <c r="HW148" s="43" t="e">
        <f ca="1">COUNTIF(OFFSET(class9_2,MATCH(HW$1,#REF!,0)-7+'Итог по классам'!$B148,,,),"р")</f>
        <v>#REF!</v>
      </c>
      <c r="HX148" s="43" t="e">
        <f ca="1">COUNTIF(OFFSET(class9_2,MATCH(HX$1,#REF!,0)-7+'Итог по классам'!$B148,,,),"ш")</f>
        <v>#REF!</v>
      </c>
      <c r="HY148" s="44" t="e">
        <f ca="1">COUNTIF(OFFSET(class9_1,MATCH(HY$1,#REF!,0)-7+'Итог по классам'!$B148,,,),"Ф")</f>
        <v>#REF!</v>
      </c>
      <c r="HZ148" s="43" t="e">
        <f ca="1">COUNTIF(OFFSET(class9_1,MATCH(HZ$1,#REF!,0)-7+'Итог по классам'!$B148,,,),"р")</f>
        <v>#REF!</v>
      </c>
      <c r="IA148" s="43" t="e">
        <f ca="1">COUNTIF(OFFSET(class9_1,MATCH(IA$1,#REF!,0)-7+'Итог по классам'!$B148,,,),"ш")</f>
        <v>#REF!</v>
      </c>
      <c r="IB148" s="43" t="e">
        <f ca="1">COUNTIF(OFFSET(class9_2,MATCH(IB$1,#REF!,0)-7+'Итог по классам'!$B148,,,),"Ф")</f>
        <v>#REF!</v>
      </c>
      <c r="IC148" s="43" t="e">
        <f ca="1">COUNTIF(OFFSET(class9_2,MATCH(IC$1,#REF!,0)-7+'Итог по классам'!$B148,,,),"р")</f>
        <v>#REF!</v>
      </c>
      <c r="ID148" s="43" t="e">
        <f ca="1">COUNTIF(OFFSET(class9_2,MATCH(ID$1,#REF!,0)-7+'Итог по классам'!$B148,,,),"ш")</f>
        <v>#REF!</v>
      </c>
      <c r="IE148" s="44" t="e">
        <f ca="1">COUNTIF(OFFSET(class9_1,MATCH(IE$1,#REF!,0)-7+'Итог по классам'!$B148,,,),"Ф")</f>
        <v>#REF!</v>
      </c>
      <c r="IF148" s="43" t="e">
        <f ca="1">COUNTIF(OFFSET(class9_1,MATCH(IF$1,#REF!,0)-7+'Итог по классам'!$B148,,,),"р")</f>
        <v>#REF!</v>
      </c>
      <c r="IG148" s="43" t="e">
        <f ca="1">COUNTIF(OFFSET(class9_1,MATCH(IG$1,#REF!,0)-7+'Итог по классам'!$B148,,,),"ш")</f>
        <v>#REF!</v>
      </c>
      <c r="IH148" s="43" t="e">
        <f ca="1">COUNTIF(OFFSET(class9_2,MATCH(IH$1,#REF!,0)-7+'Итог по классам'!$B148,,,),"Ф")</f>
        <v>#REF!</v>
      </c>
      <c r="II148" s="43" t="e">
        <f ca="1">COUNTIF(OFFSET(class9_2,MATCH(II$1,#REF!,0)-7+'Итог по классам'!$B148,,,),"р")</f>
        <v>#REF!</v>
      </c>
      <c r="IJ148" s="43" t="e">
        <f ca="1">COUNTIF(OFFSET(class9_2,MATCH(IJ$1,#REF!,0)-7+'Итог по классам'!$B148,,,),"ш")</f>
        <v>#REF!</v>
      </c>
      <c r="IK148" s="44" t="e">
        <f ca="1">COUNTIF(OFFSET(class9_1,MATCH(IK$1,#REF!,0)-7+'Итог по классам'!$B148,,,),"Ф")</f>
        <v>#REF!</v>
      </c>
      <c r="IL148" s="43" t="e">
        <f ca="1">COUNTIF(OFFSET(class9_1,MATCH(IL$1,#REF!,0)-7+'Итог по классам'!$B148,,,),"р")</f>
        <v>#REF!</v>
      </c>
      <c r="IM148" s="43" t="e">
        <f ca="1">COUNTIF(OFFSET(class9_1,MATCH(IM$1,#REF!,0)-7+'Итог по классам'!$B148,,,),"ш")</f>
        <v>#REF!</v>
      </c>
      <c r="IN148" s="43" t="e">
        <f ca="1">COUNTIF(OFFSET(class9_2,MATCH(IN$1,#REF!,0)-7+'Итог по классам'!$B148,,,),"Ф")</f>
        <v>#REF!</v>
      </c>
      <c r="IO148" s="43" t="e">
        <f ca="1">COUNTIF(OFFSET(class9_2,MATCH(IO$1,#REF!,0)-7+'Итог по классам'!$B148,,,),"р")</f>
        <v>#REF!</v>
      </c>
      <c r="IP148" s="43" t="e">
        <f ca="1">COUNTIF(OFFSET(class9_2,MATCH(IP$1,#REF!,0)-7+'Итог по классам'!$B148,,,),"ш")</f>
        <v>#REF!</v>
      </c>
      <c r="IQ148" s="44" t="e">
        <f ca="1">COUNTIF(OFFSET(class9_1,MATCH(IQ$1,#REF!,0)-7+'Итог по классам'!$B148,,,),"Ф")</f>
        <v>#REF!</v>
      </c>
      <c r="IR148" s="43" t="e">
        <f ca="1">COUNTIF(OFFSET(class9_1,MATCH(IR$1,#REF!,0)-7+'Итог по классам'!$B148,,,),"р")</f>
        <v>#REF!</v>
      </c>
      <c r="IS148" s="43" t="e">
        <f ca="1">COUNTIF(OFFSET(class9_1,MATCH(IS$1,#REF!,0)-7+'Итог по классам'!$B148,,,),"ш")</f>
        <v>#REF!</v>
      </c>
      <c r="IT148" s="43" t="e">
        <f ca="1">COUNTIF(OFFSET(class9_2,MATCH(IT$1,#REF!,0)-7+'Итог по классам'!$B148,,,),"Ф")</f>
        <v>#REF!</v>
      </c>
      <c r="IU148" s="43" t="e">
        <f ca="1">COUNTIF(OFFSET(class9_2,MATCH(IU$1,#REF!,0)-7+'Итог по классам'!$B148,,,),"р")</f>
        <v>#REF!</v>
      </c>
      <c r="IV148" s="43" t="e">
        <f ca="1">COUNTIF(OFFSET(class9_2,MATCH(IV$1,#REF!,0)-7+'Итог по классам'!$B148,,,),"ш")</f>
        <v>#REF!</v>
      </c>
      <c r="IW148" s="44" t="e">
        <f ca="1">COUNTIF(OFFSET(class9_1,MATCH(IW$1,#REF!,0)-7+'Итог по классам'!$B148,,,),"Ф")</f>
        <v>#REF!</v>
      </c>
      <c r="IX148" s="43" t="e">
        <f ca="1">COUNTIF(OFFSET(class9_1,MATCH(IX$1,#REF!,0)-7+'Итог по классам'!$B148,,,),"р")</f>
        <v>#REF!</v>
      </c>
      <c r="IY148" s="43" t="e">
        <f ca="1">COUNTIF(OFFSET(class9_1,MATCH(IY$1,#REF!,0)-7+'Итог по классам'!$B148,,,),"ш")</f>
        <v>#REF!</v>
      </c>
      <c r="IZ148" s="43" t="e">
        <f ca="1">COUNTIF(OFFSET(class9_2,MATCH(IZ$1,#REF!,0)-7+'Итог по классам'!$B148,,,),"Ф")</f>
        <v>#REF!</v>
      </c>
      <c r="JA148" s="43" t="e">
        <f ca="1">COUNTIF(OFFSET(class9_2,MATCH(JA$1,#REF!,0)-7+'Итог по классам'!$B148,,,),"р")</f>
        <v>#REF!</v>
      </c>
      <c r="JB148" s="43" t="e">
        <f ca="1">COUNTIF(OFFSET(class9_2,MATCH(JB$1,#REF!,0)-7+'Итог по классам'!$B148,,,),"ш")</f>
        <v>#REF!</v>
      </c>
      <c r="JC148" s="44" t="e">
        <f ca="1">COUNTIF(OFFSET(class9_1,MATCH(JC$1,#REF!,0)-7+'Итог по классам'!$B148,,,),"Ф")</f>
        <v>#REF!</v>
      </c>
      <c r="JD148" s="43" t="e">
        <f ca="1">COUNTIF(OFFSET(class9_1,MATCH(JD$1,#REF!,0)-7+'Итог по классам'!$B148,,,),"р")</f>
        <v>#REF!</v>
      </c>
      <c r="JE148" s="43" t="e">
        <f ca="1">COUNTIF(OFFSET(class9_1,MATCH(JE$1,#REF!,0)-7+'Итог по классам'!$B148,,,),"ш")</f>
        <v>#REF!</v>
      </c>
      <c r="JF148" s="43" t="e">
        <f ca="1">COUNTIF(OFFSET(class9_2,MATCH(JF$1,#REF!,0)-7+'Итог по классам'!$B148,,,),"Ф")</f>
        <v>#REF!</v>
      </c>
      <c r="JG148" s="43" t="e">
        <f ca="1">COUNTIF(OFFSET(class9_2,MATCH(JG$1,#REF!,0)-7+'Итог по классам'!$B148,,,),"р")</f>
        <v>#REF!</v>
      </c>
      <c r="JH148" s="43" t="e">
        <f ca="1">COUNTIF(OFFSET(class9_2,MATCH(JH$1,#REF!,0)-7+'Итог по классам'!$B148,,,),"ш")</f>
        <v>#REF!</v>
      </c>
      <c r="JI148" s="44" t="e">
        <f ca="1">COUNTIF(OFFSET(class9_1,MATCH(JI$1,#REF!,0)-7+'Итог по классам'!$B148,,,),"Ф")</f>
        <v>#REF!</v>
      </c>
      <c r="JJ148" s="43" t="e">
        <f ca="1">COUNTIF(OFFSET(class9_1,MATCH(JJ$1,#REF!,0)-7+'Итог по классам'!$B148,,,),"р")</f>
        <v>#REF!</v>
      </c>
      <c r="JK148" s="43" t="e">
        <f ca="1">COUNTIF(OFFSET(class9_1,MATCH(JK$1,#REF!,0)-7+'Итог по классам'!$B148,,,),"ш")</f>
        <v>#REF!</v>
      </c>
      <c r="JL148" s="43" t="e">
        <f ca="1">COUNTIF(OFFSET(class9_2,MATCH(JL$1,#REF!,0)-7+'Итог по классам'!$B148,,,),"Ф")</f>
        <v>#REF!</v>
      </c>
      <c r="JM148" s="43" t="e">
        <f ca="1">COUNTIF(OFFSET(class9_2,MATCH(JM$1,#REF!,0)-7+'Итог по классам'!$B148,,,),"р")</f>
        <v>#REF!</v>
      </c>
      <c r="JN148" s="43" t="e">
        <f ca="1">COUNTIF(OFFSET(class9_2,MATCH(JN$1,#REF!,0)-7+'Итог по классам'!$B148,,,),"ш")</f>
        <v>#REF!</v>
      </c>
      <c r="JO148" s="44" t="e">
        <f ca="1">COUNTIF(OFFSET(class9_1,MATCH(JO$1,#REF!,0)-7+'Итог по классам'!$B148,,,),"Ф")</f>
        <v>#REF!</v>
      </c>
      <c r="JP148" s="43" t="e">
        <f ca="1">COUNTIF(OFFSET(class9_1,MATCH(JP$1,#REF!,0)-7+'Итог по классам'!$B148,,,),"р")</f>
        <v>#REF!</v>
      </c>
      <c r="JQ148" s="43" t="e">
        <f ca="1">COUNTIF(OFFSET(class9_1,MATCH(JQ$1,#REF!,0)-7+'Итог по классам'!$B148,,,),"ш")</f>
        <v>#REF!</v>
      </c>
      <c r="JR148" s="43" t="e">
        <f ca="1">COUNTIF(OFFSET(class9_2,MATCH(JR$1,#REF!,0)-7+'Итог по классам'!$B148,,,),"Ф")</f>
        <v>#REF!</v>
      </c>
      <c r="JS148" s="43" t="e">
        <f ca="1">COUNTIF(OFFSET(class9_2,MATCH(JS$1,#REF!,0)-7+'Итог по классам'!$B148,,,),"р")</f>
        <v>#REF!</v>
      </c>
      <c r="JT148" s="43" t="e">
        <f ca="1">COUNTIF(OFFSET(class9_2,MATCH(JT$1,#REF!,0)-7+'Итог по классам'!$B148,,,),"ш")</f>
        <v>#REF!</v>
      </c>
      <c r="JU148" s="44" t="e">
        <f ca="1">COUNTIF(OFFSET(class9_1,MATCH(JU$1,#REF!,0)-7+'Итог по классам'!$B148,,,),"Ф")</f>
        <v>#REF!</v>
      </c>
      <c r="JV148" s="43" t="e">
        <f ca="1">COUNTIF(OFFSET(class9_1,MATCH(JV$1,#REF!,0)-7+'Итог по классам'!$B148,,,),"р")</f>
        <v>#REF!</v>
      </c>
      <c r="JW148" s="43" t="e">
        <f ca="1">COUNTIF(OFFSET(class9_1,MATCH(JW$1,#REF!,0)-7+'Итог по классам'!$B148,,,),"ш")</f>
        <v>#REF!</v>
      </c>
      <c r="JX148" s="43" t="e">
        <f ca="1">COUNTIF(OFFSET(class9_2,MATCH(JX$1,#REF!,0)-7+'Итог по классам'!$B148,,,),"Ф")</f>
        <v>#REF!</v>
      </c>
      <c r="JY148" s="43" t="e">
        <f ca="1">COUNTIF(OFFSET(class9_2,MATCH(JY$1,#REF!,0)-7+'Итог по классам'!$B148,,,),"р")</f>
        <v>#REF!</v>
      </c>
      <c r="JZ148" s="43" t="e">
        <f ca="1">COUNTIF(OFFSET(class9_2,MATCH(JZ$1,#REF!,0)-7+'Итог по классам'!$B148,,,),"ш")</f>
        <v>#REF!</v>
      </c>
      <c r="KA148" s="44" t="e">
        <f ca="1">COUNTIF(OFFSET(class9_1,MATCH(KA$1,#REF!,0)-7+'Итог по классам'!$B148,,,),"Ф")</f>
        <v>#REF!</v>
      </c>
      <c r="KB148" s="43" t="e">
        <f ca="1">COUNTIF(OFFSET(class9_1,MATCH(KB$1,#REF!,0)-7+'Итог по классам'!$B148,,,),"р")</f>
        <v>#REF!</v>
      </c>
      <c r="KC148" s="43" t="e">
        <f ca="1">COUNTIF(OFFSET(class9_1,MATCH(KC$1,#REF!,0)-7+'Итог по классам'!$B148,,,),"ш")</f>
        <v>#REF!</v>
      </c>
      <c r="KD148" s="43" t="e">
        <f ca="1">COUNTIF(OFFSET(class9_2,MATCH(KD$1,#REF!,0)-7+'Итог по классам'!$B148,,,),"Ф")</f>
        <v>#REF!</v>
      </c>
      <c r="KE148" s="43" t="e">
        <f ca="1">COUNTIF(OFFSET(class9_2,MATCH(KE$1,#REF!,0)-7+'Итог по классам'!$B148,,,),"р")</f>
        <v>#REF!</v>
      </c>
      <c r="KF148" s="43" t="e">
        <f ca="1">COUNTIF(OFFSET(class9_2,MATCH(KF$1,#REF!,0)-7+'Итог по классам'!$B148,,,),"ш")</f>
        <v>#REF!</v>
      </c>
      <c r="KG148" s="44" t="e">
        <f ca="1">COUNTIF(OFFSET(class9_1,MATCH(KG$1,#REF!,0)-7+'Итог по классам'!$B148,,,),"Ф")</f>
        <v>#REF!</v>
      </c>
      <c r="KH148" s="43" t="e">
        <f ca="1">COUNTIF(OFFSET(class9_1,MATCH(KH$1,#REF!,0)-7+'Итог по классам'!$B148,,,),"р")</f>
        <v>#REF!</v>
      </c>
      <c r="KI148" s="43" t="e">
        <f ca="1">COUNTIF(OFFSET(class9_1,MATCH(KI$1,#REF!,0)-7+'Итог по классам'!$B148,,,),"ш")</f>
        <v>#REF!</v>
      </c>
      <c r="KJ148" s="43" t="e">
        <f ca="1">COUNTIF(OFFSET(class9_2,MATCH(KJ$1,#REF!,0)-7+'Итог по классам'!$B148,,,),"Ф")</f>
        <v>#REF!</v>
      </c>
      <c r="KK148" s="43" t="e">
        <f ca="1">COUNTIF(OFFSET(class9_2,MATCH(KK$1,#REF!,0)-7+'Итог по классам'!$B148,,,),"р")</f>
        <v>#REF!</v>
      </c>
      <c r="KL148" s="43" t="e">
        <f ca="1">COUNTIF(OFFSET(class9_2,MATCH(KL$1,#REF!,0)-7+'Итог по классам'!$B148,,,),"ш")</f>
        <v>#REF!</v>
      </c>
      <c r="KM148" s="44" t="e">
        <f ca="1">COUNTIF(OFFSET(class9_1,MATCH(KM$1,#REF!,0)-7+'Итог по классам'!$B148,,,),"Ф")</f>
        <v>#REF!</v>
      </c>
      <c r="KN148" s="43" t="e">
        <f ca="1">COUNTIF(OFFSET(class9_1,MATCH(KN$1,#REF!,0)-7+'Итог по классам'!$B148,,,),"р")</f>
        <v>#REF!</v>
      </c>
      <c r="KO148" s="43" t="e">
        <f ca="1">COUNTIF(OFFSET(class9_1,MATCH(KO$1,#REF!,0)-7+'Итог по классам'!$B148,,,),"ш")</f>
        <v>#REF!</v>
      </c>
      <c r="KP148" s="43" t="e">
        <f ca="1">COUNTIF(OFFSET(class9_2,MATCH(KP$1,#REF!,0)-7+'Итог по классам'!$B148,,,),"Ф")</f>
        <v>#REF!</v>
      </c>
      <c r="KQ148" s="43" t="e">
        <f ca="1">COUNTIF(OFFSET(class9_2,MATCH(KQ$1,#REF!,0)-7+'Итог по классам'!$B148,,,),"р")</f>
        <v>#REF!</v>
      </c>
      <c r="KR148" s="43" t="e">
        <f ca="1">COUNTIF(OFFSET(class9_2,MATCH(KR$1,#REF!,0)-7+'Итог по классам'!$B148,,,),"ш")</f>
        <v>#REF!</v>
      </c>
    </row>
    <row r="149" spans="1:304" customFormat="1">
      <c r="A149" t="e">
        <f t="shared" si="281"/>
        <v>#REF!</v>
      </c>
      <c r="B149" s="43">
        <v>13</v>
      </c>
      <c r="C149" s="3" t="s">
        <v>50</v>
      </c>
      <c r="D149" s="3" t="s">
        <v>58</v>
      </c>
      <c r="E149" s="43" t="e">
        <f ca="1">COUNTIF(OFFSET(class9_1,MATCH(E$1,#REF!,0)-7+'Итог по классам'!$B149,,,),"Ф")</f>
        <v>#REF!</v>
      </c>
      <c r="F149" s="43" t="e">
        <f ca="1">COUNTIF(OFFSET(class9_1,MATCH(F$1,#REF!,0)-7+'Итог по классам'!$B149,,,),"р")</f>
        <v>#REF!</v>
      </c>
      <c r="G149" s="43" t="e">
        <f ca="1">COUNTIF(OFFSET(class9_1,MATCH(G$1,#REF!,0)-7+'Итог по классам'!$B149,,,),"ш")</f>
        <v>#REF!</v>
      </c>
      <c r="H149" s="43" t="e">
        <f ca="1">COUNTIF(OFFSET(class9_2,MATCH(H$1,#REF!,0)-7+'Итог по классам'!$B149,,,),"Ф")</f>
        <v>#REF!</v>
      </c>
      <c r="I149" s="43" t="e">
        <f ca="1">COUNTIF(OFFSET(class9_2,MATCH(I$1,#REF!,0)-7+'Итог по классам'!$B149,,,),"р")</f>
        <v>#REF!</v>
      </c>
      <c r="J149" s="43" t="e">
        <f ca="1">COUNTIF(OFFSET(class9_2,MATCH(J$1,#REF!,0)-7+'Итог по классам'!$B149,,,),"ш")</f>
        <v>#REF!</v>
      </c>
      <c r="K149" s="44" t="e">
        <f ca="1">COUNTIF(OFFSET(class9_1,MATCH(K$1,#REF!,0)-7+'Итог по классам'!$B149,,,),"Ф")</f>
        <v>#REF!</v>
      </c>
      <c r="L149" s="43" t="e">
        <f ca="1">COUNTIF(OFFSET(class9_1,MATCH(L$1,#REF!,0)-7+'Итог по классам'!$B149,,,),"р")</f>
        <v>#REF!</v>
      </c>
      <c r="M149" s="43" t="e">
        <f ca="1">COUNTIF(OFFSET(class9_1,MATCH(M$1,#REF!,0)-7+'Итог по классам'!$B149,,,),"ш")</f>
        <v>#REF!</v>
      </c>
      <c r="N149" s="43" t="e">
        <f ca="1">COUNTIF(OFFSET(class9_2,MATCH(N$1,#REF!,0)-7+'Итог по классам'!$B149,,,),"Ф")</f>
        <v>#REF!</v>
      </c>
      <c r="O149" s="43" t="e">
        <f ca="1">COUNTIF(OFFSET(class9_2,MATCH(O$1,#REF!,0)-7+'Итог по классам'!$B149,,,),"р")</f>
        <v>#REF!</v>
      </c>
      <c r="P149" s="43" t="e">
        <f ca="1">COUNTIF(OFFSET(class9_2,MATCH(P$1,#REF!,0)-7+'Итог по классам'!$B149,,,),"ш")</f>
        <v>#REF!</v>
      </c>
      <c r="Q149" s="44" t="e">
        <f ca="1">COUNTIF(OFFSET(class9_1,MATCH(Q$1,#REF!,0)-7+'Итог по классам'!$B149,,,),"Ф")</f>
        <v>#REF!</v>
      </c>
      <c r="R149" s="43" t="e">
        <f ca="1">COUNTIF(OFFSET(class9_1,MATCH(R$1,#REF!,0)-7+'Итог по классам'!$B149,,,),"р")</f>
        <v>#REF!</v>
      </c>
      <c r="S149" s="43" t="e">
        <f ca="1">COUNTIF(OFFSET(class9_1,MATCH(S$1,#REF!,0)-7+'Итог по классам'!$B149,,,),"ш")</f>
        <v>#REF!</v>
      </c>
      <c r="T149" s="43" t="e">
        <f ca="1">COUNTIF(OFFSET(class9_2,MATCH(T$1,#REF!,0)-7+'Итог по классам'!$B149,,,),"Ф")</f>
        <v>#REF!</v>
      </c>
      <c r="U149" s="43" t="e">
        <f ca="1">COUNTIF(OFFSET(class9_2,MATCH(U$1,#REF!,0)-7+'Итог по классам'!$B149,,,),"р")</f>
        <v>#REF!</v>
      </c>
      <c r="V149" s="43" t="e">
        <f ca="1">COUNTIF(OFFSET(class9_2,MATCH(V$1,#REF!,0)-7+'Итог по классам'!$B149,,,),"ш")</f>
        <v>#REF!</v>
      </c>
      <c r="W149" s="44" t="e">
        <f ca="1">COUNTIF(OFFSET(class9_1,MATCH(W$1,#REF!,0)-7+'Итог по классам'!$B149,,,),"Ф")</f>
        <v>#REF!</v>
      </c>
      <c r="X149" s="43" t="e">
        <f ca="1">COUNTIF(OFFSET(class9_1,MATCH(X$1,#REF!,0)-7+'Итог по классам'!$B149,,,),"р")</f>
        <v>#REF!</v>
      </c>
      <c r="Y149" s="43" t="e">
        <f ca="1">COUNTIF(OFFSET(class9_1,MATCH(Y$1,#REF!,0)-7+'Итог по классам'!$B149,,,),"ш")</f>
        <v>#REF!</v>
      </c>
      <c r="Z149" s="43" t="e">
        <f ca="1">COUNTIF(OFFSET(class9_2,MATCH(Z$1,#REF!,0)-7+'Итог по классам'!$B149,,,),"Ф")</f>
        <v>#REF!</v>
      </c>
      <c r="AA149" s="43" t="e">
        <f ca="1">COUNTIF(OFFSET(class9_2,MATCH(AA$1,#REF!,0)-7+'Итог по классам'!$B149,,,),"р")</f>
        <v>#REF!</v>
      </c>
      <c r="AB149" s="43" t="e">
        <f ca="1">COUNTIF(OFFSET(class9_2,MATCH(AB$1,#REF!,0)-7+'Итог по классам'!$B149,,,),"ш")</f>
        <v>#REF!</v>
      </c>
      <c r="AC149" s="44" t="e">
        <f ca="1">COUNTIF(OFFSET(class9_1,MATCH(AC$1,#REF!,0)-7+'Итог по классам'!$B149,,,),"Ф")</f>
        <v>#REF!</v>
      </c>
      <c r="AD149" s="43" t="e">
        <f ca="1">COUNTIF(OFFSET(class9_1,MATCH(AD$1,#REF!,0)-7+'Итог по классам'!$B149,,,),"р")</f>
        <v>#REF!</v>
      </c>
      <c r="AE149" s="43" t="e">
        <f ca="1">COUNTIF(OFFSET(class9_1,MATCH(AE$1,#REF!,0)-7+'Итог по классам'!$B149,,,),"ш")</f>
        <v>#REF!</v>
      </c>
      <c r="AF149" s="43" t="e">
        <f ca="1">COUNTIF(OFFSET(class9_2,MATCH(AF$1,#REF!,0)-7+'Итог по классам'!$B149,,,),"Ф")</f>
        <v>#REF!</v>
      </c>
      <c r="AG149" s="43" t="e">
        <f ca="1">COUNTIF(OFFSET(class9_2,MATCH(AG$1,#REF!,0)-7+'Итог по классам'!$B149,,,),"р")</f>
        <v>#REF!</v>
      </c>
      <c r="AH149" s="43" t="e">
        <f ca="1">COUNTIF(OFFSET(class9_2,MATCH(AH$1,#REF!,0)-7+'Итог по классам'!$B149,,,),"ш")</f>
        <v>#REF!</v>
      </c>
      <c r="AI149" s="44" t="e">
        <f ca="1">COUNTIF(OFFSET(class9_1,MATCH(AI$1,#REF!,0)-7+'Итог по классам'!$B149,,,),"Ф")</f>
        <v>#REF!</v>
      </c>
      <c r="AJ149" s="43" t="e">
        <f ca="1">COUNTIF(OFFSET(class9_1,MATCH(AJ$1,#REF!,0)-7+'Итог по классам'!$B149,,,),"р")</f>
        <v>#REF!</v>
      </c>
      <c r="AK149" s="43" t="e">
        <f ca="1">COUNTIF(OFFSET(class9_1,MATCH(AK$1,#REF!,0)-7+'Итог по классам'!$B149,,,),"ш")</f>
        <v>#REF!</v>
      </c>
      <c r="AL149" s="43" t="e">
        <f ca="1">COUNTIF(OFFSET(class9_2,MATCH(AL$1,#REF!,0)-7+'Итог по классам'!$B149,,,),"Ф")</f>
        <v>#REF!</v>
      </c>
      <c r="AM149" s="43" t="e">
        <f ca="1">COUNTIF(OFFSET(class9_2,MATCH(AM$1,#REF!,0)-7+'Итог по классам'!$B149,,,),"р")</f>
        <v>#REF!</v>
      </c>
      <c r="AN149" s="43" t="e">
        <f ca="1">COUNTIF(OFFSET(class9_2,MATCH(AN$1,#REF!,0)-7+'Итог по классам'!$B149,,,),"ш")</f>
        <v>#REF!</v>
      </c>
      <c r="AO149" s="44" t="e">
        <f ca="1">COUNTIF(OFFSET(class9_1,MATCH(AO$1,#REF!,0)-7+'Итог по классам'!$B149,,,),"Ф")</f>
        <v>#REF!</v>
      </c>
      <c r="AP149" s="43" t="e">
        <f ca="1">COUNTIF(OFFSET(class9_1,MATCH(AP$1,#REF!,0)-7+'Итог по классам'!$B149,,,),"р")</f>
        <v>#REF!</v>
      </c>
      <c r="AQ149" s="43" t="e">
        <f ca="1">COUNTIF(OFFSET(class9_1,MATCH(AQ$1,#REF!,0)-7+'Итог по классам'!$B149,,,),"ш")</f>
        <v>#REF!</v>
      </c>
      <c r="AR149" s="43" t="e">
        <f ca="1">COUNTIF(OFFSET(class9_2,MATCH(AR$1,#REF!,0)-7+'Итог по классам'!$B149,,,),"Ф")</f>
        <v>#REF!</v>
      </c>
      <c r="AS149" s="43" t="e">
        <f ca="1">COUNTIF(OFFSET(class9_2,MATCH(AS$1,#REF!,0)-7+'Итог по классам'!$B149,,,),"р")</f>
        <v>#REF!</v>
      </c>
      <c r="AT149" s="43" t="e">
        <f ca="1">COUNTIF(OFFSET(class9_2,MATCH(AT$1,#REF!,0)-7+'Итог по классам'!$B149,,,),"ш")</f>
        <v>#REF!</v>
      </c>
      <c r="AU149" s="44" t="e">
        <f ca="1">COUNTIF(OFFSET(class9_1,MATCH(AU$1,#REF!,0)-7+'Итог по классам'!$B149,,,),"Ф")</f>
        <v>#REF!</v>
      </c>
      <c r="AV149" s="43" t="e">
        <f ca="1">COUNTIF(OFFSET(class9_1,MATCH(AV$1,#REF!,0)-7+'Итог по классам'!$B149,,,),"р")</f>
        <v>#REF!</v>
      </c>
      <c r="AW149" s="43" t="e">
        <f ca="1">COUNTIF(OFFSET(class9_1,MATCH(AW$1,#REF!,0)-7+'Итог по классам'!$B149,,,),"ш")</f>
        <v>#REF!</v>
      </c>
      <c r="AX149" s="43" t="e">
        <f ca="1">COUNTIF(OFFSET(class9_2,MATCH(AX$1,#REF!,0)-7+'Итог по классам'!$B149,,,),"Ф")</f>
        <v>#REF!</v>
      </c>
      <c r="AY149" s="43" t="e">
        <f ca="1">COUNTIF(OFFSET(class9_2,MATCH(AY$1,#REF!,0)-7+'Итог по классам'!$B149,,,),"р")</f>
        <v>#REF!</v>
      </c>
      <c r="AZ149" s="43" t="e">
        <f ca="1">COUNTIF(OFFSET(class9_2,MATCH(AZ$1,#REF!,0)-7+'Итог по классам'!$B149,,,),"ш")</f>
        <v>#REF!</v>
      </c>
      <c r="BA149" s="44" t="e">
        <f ca="1">COUNTIF(OFFSET(class9_1,MATCH(BA$1,#REF!,0)-7+'Итог по классам'!$B149,,,),"Ф")</f>
        <v>#REF!</v>
      </c>
      <c r="BB149" s="43" t="e">
        <f ca="1">COUNTIF(OFFSET(class9_1,MATCH(BB$1,#REF!,0)-7+'Итог по классам'!$B149,,,),"р")</f>
        <v>#REF!</v>
      </c>
      <c r="BC149" s="43" t="e">
        <f ca="1">COUNTIF(OFFSET(class9_1,MATCH(BC$1,#REF!,0)-7+'Итог по классам'!$B149,,,),"ш")</f>
        <v>#REF!</v>
      </c>
      <c r="BD149" s="43" t="e">
        <f ca="1">COUNTIF(OFFSET(class9_2,MATCH(BD$1,#REF!,0)-7+'Итог по классам'!$B149,,,),"Ф")</f>
        <v>#REF!</v>
      </c>
      <c r="BE149" s="43" t="e">
        <f ca="1">COUNTIF(OFFSET(class9_2,MATCH(BE$1,#REF!,0)-7+'Итог по классам'!$B149,,,),"р")</f>
        <v>#REF!</v>
      </c>
      <c r="BF149" s="43" t="e">
        <f ca="1">COUNTIF(OFFSET(class9_2,MATCH(BF$1,#REF!,0)-7+'Итог по классам'!$B149,,,),"ш")</f>
        <v>#REF!</v>
      </c>
      <c r="BG149" s="44" t="e">
        <f ca="1">COUNTIF(OFFSET(class9_1,MATCH(BG$1,#REF!,0)-7+'Итог по классам'!$B149,,,),"Ф")</f>
        <v>#REF!</v>
      </c>
      <c r="BH149" s="43" t="e">
        <f ca="1">COUNTIF(OFFSET(class9_1,MATCH(BH$1,#REF!,0)-7+'Итог по классам'!$B149,,,),"р")</f>
        <v>#REF!</v>
      </c>
      <c r="BI149" s="43" t="e">
        <f ca="1">COUNTIF(OFFSET(class9_1,MATCH(BI$1,#REF!,0)-7+'Итог по классам'!$B149,,,),"ш")</f>
        <v>#REF!</v>
      </c>
      <c r="BJ149" s="43" t="e">
        <f ca="1">COUNTIF(OFFSET(class9_2,MATCH(BJ$1,#REF!,0)-7+'Итог по классам'!$B149,,,),"Ф")</f>
        <v>#REF!</v>
      </c>
      <c r="BK149" s="43" t="e">
        <f ca="1">COUNTIF(OFFSET(class9_2,MATCH(BK$1,#REF!,0)-7+'Итог по классам'!$B149,,,),"р")</f>
        <v>#REF!</v>
      </c>
      <c r="BL149" s="43" t="e">
        <f ca="1">COUNTIF(OFFSET(class9_2,MATCH(BL$1,#REF!,0)-7+'Итог по классам'!$B149,,,),"ш")</f>
        <v>#REF!</v>
      </c>
      <c r="BM149" s="44" t="e">
        <f ca="1">COUNTIF(OFFSET(class9_1,MATCH(BM$1,#REF!,0)-7+'Итог по классам'!$B149,,,),"Ф")</f>
        <v>#REF!</v>
      </c>
      <c r="BN149" s="43" t="e">
        <f ca="1">COUNTIF(OFFSET(class9_1,MATCH(BN$1,#REF!,0)-7+'Итог по классам'!$B149,,,),"р")</f>
        <v>#REF!</v>
      </c>
      <c r="BO149" s="43" t="e">
        <f ca="1">COUNTIF(OFFSET(class9_1,MATCH(BO$1,#REF!,0)-7+'Итог по классам'!$B149,,,),"ш")</f>
        <v>#REF!</v>
      </c>
      <c r="BP149" s="43" t="e">
        <f ca="1">COUNTIF(OFFSET(class9_2,MATCH(BP$1,#REF!,0)-7+'Итог по классам'!$B149,,,),"Ф")</f>
        <v>#REF!</v>
      </c>
      <c r="BQ149" s="43" t="e">
        <f ca="1">COUNTIF(OFFSET(class9_2,MATCH(BQ$1,#REF!,0)-7+'Итог по классам'!$B149,,,),"р")</f>
        <v>#REF!</v>
      </c>
      <c r="BR149" s="43" t="e">
        <f ca="1">COUNTIF(OFFSET(class9_2,MATCH(BR$1,#REF!,0)-7+'Итог по классам'!$B149,,,),"ш")</f>
        <v>#REF!</v>
      </c>
      <c r="BS149" s="44" t="e">
        <f ca="1">COUNTIF(OFFSET(class9_1,MATCH(BS$1,#REF!,0)-7+'Итог по классам'!$B149,,,),"Ф")</f>
        <v>#REF!</v>
      </c>
      <c r="BT149" s="43" t="e">
        <f ca="1">COUNTIF(OFFSET(class9_1,MATCH(BT$1,#REF!,0)-7+'Итог по классам'!$B149,,,),"р")</f>
        <v>#REF!</v>
      </c>
      <c r="BU149" s="43" t="e">
        <f ca="1">COUNTIF(OFFSET(class9_1,MATCH(BU$1,#REF!,0)-7+'Итог по классам'!$B149,,,),"ш")</f>
        <v>#REF!</v>
      </c>
      <c r="BV149" s="43" t="e">
        <f ca="1">COUNTIF(OFFSET(class9_2,MATCH(BV$1,#REF!,0)-7+'Итог по классам'!$B149,,,),"Ф")</f>
        <v>#REF!</v>
      </c>
      <c r="BW149" s="43" t="e">
        <f ca="1">COUNTIF(OFFSET(class9_2,MATCH(BW$1,#REF!,0)-7+'Итог по классам'!$B149,,,),"р")</f>
        <v>#REF!</v>
      </c>
      <c r="BX149" s="43" t="e">
        <f ca="1">COUNTIF(OFFSET(class9_2,MATCH(BX$1,#REF!,0)-7+'Итог по классам'!$B149,,,),"ш")</f>
        <v>#REF!</v>
      </c>
      <c r="BY149" s="44" t="e">
        <f ca="1">COUNTIF(OFFSET(class9_1,MATCH(BY$1,#REF!,0)-7+'Итог по классам'!$B149,,,),"Ф")</f>
        <v>#REF!</v>
      </c>
      <c r="BZ149" s="43" t="e">
        <f ca="1">COUNTIF(OFFSET(class9_1,MATCH(BZ$1,#REF!,0)-7+'Итог по классам'!$B149,,,),"р")</f>
        <v>#REF!</v>
      </c>
      <c r="CA149" s="43" t="e">
        <f ca="1">COUNTIF(OFFSET(class9_1,MATCH(CA$1,#REF!,0)-7+'Итог по классам'!$B149,,,),"ш")</f>
        <v>#REF!</v>
      </c>
      <c r="CB149" s="43" t="e">
        <f ca="1">COUNTIF(OFFSET(class9_2,MATCH(CB$1,#REF!,0)-7+'Итог по классам'!$B149,,,),"Ф")</f>
        <v>#REF!</v>
      </c>
      <c r="CC149" s="43" t="e">
        <f ca="1">COUNTIF(OFFSET(class9_2,MATCH(CC$1,#REF!,0)-7+'Итог по классам'!$B149,,,),"р")</f>
        <v>#REF!</v>
      </c>
      <c r="CD149" s="43" t="e">
        <f ca="1">COUNTIF(OFFSET(class9_2,MATCH(CD$1,#REF!,0)-7+'Итог по классам'!$B149,,,),"ш")</f>
        <v>#REF!</v>
      </c>
      <c r="CE149" s="44" t="e">
        <f ca="1">COUNTIF(OFFSET(class9_1,MATCH(CE$1,#REF!,0)-7+'Итог по классам'!$B149,,,),"Ф")</f>
        <v>#REF!</v>
      </c>
      <c r="CF149" s="43" t="e">
        <f ca="1">COUNTIF(OFFSET(class9_1,MATCH(CF$1,#REF!,0)-7+'Итог по классам'!$B149,,,),"р")</f>
        <v>#REF!</v>
      </c>
      <c r="CG149" s="43" t="e">
        <f ca="1">COUNTIF(OFFSET(class9_1,MATCH(CG$1,#REF!,0)-7+'Итог по классам'!$B149,,,),"ш")</f>
        <v>#REF!</v>
      </c>
      <c r="CH149" s="43" t="e">
        <f ca="1">COUNTIF(OFFSET(class9_2,MATCH(CH$1,#REF!,0)-7+'Итог по классам'!$B149,,,),"Ф")</f>
        <v>#REF!</v>
      </c>
      <c r="CI149" s="43" t="e">
        <f ca="1">COUNTIF(OFFSET(class9_2,MATCH(CI$1,#REF!,0)-7+'Итог по классам'!$B149,,,),"р")</f>
        <v>#REF!</v>
      </c>
      <c r="CJ149" s="43" t="e">
        <f ca="1">COUNTIF(OFFSET(class9_2,MATCH(CJ$1,#REF!,0)-7+'Итог по классам'!$B149,,,),"ш")</f>
        <v>#REF!</v>
      </c>
      <c r="CK149" s="44" t="e">
        <f ca="1">COUNTIF(OFFSET(class9_1,MATCH(CK$1,#REF!,0)-7+'Итог по классам'!$B149,,,),"Ф")</f>
        <v>#REF!</v>
      </c>
      <c r="CL149" s="43" t="e">
        <f ca="1">COUNTIF(OFFSET(class9_1,MATCH(CL$1,#REF!,0)-7+'Итог по классам'!$B149,,,),"р")</f>
        <v>#REF!</v>
      </c>
      <c r="CM149" s="43" t="e">
        <f ca="1">COUNTIF(OFFSET(class9_1,MATCH(CM$1,#REF!,0)-7+'Итог по классам'!$B149,,,),"ш")</f>
        <v>#REF!</v>
      </c>
      <c r="CN149" s="43" t="e">
        <f ca="1">COUNTIF(OFFSET(class9_2,MATCH(CN$1,#REF!,0)-7+'Итог по классам'!$B149,,,),"Ф")</f>
        <v>#REF!</v>
      </c>
      <c r="CO149" s="43" t="e">
        <f ca="1">COUNTIF(OFFSET(class9_2,MATCH(CO$1,#REF!,0)-7+'Итог по классам'!$B149,,,),"р")</f>
        <v>#REF!</v>
      </c>
      <c r="CP149" s="43" t="e">
        <f ca="1">COUNTIF(OFFSET(class9_2,MATCH(CP$1,#REF!,0)-7+'Итог по классам'!$B149,,,),"ш")</f>
        <v>#REF!</v>
      </c>
      <c r="CQ149" s="44" t="e">
        <f ca="1">COUNTIF(OFFSET(class9_1,MATCH(CQ$1,#REF!,0)-7+'Итог по классам'!$B149,,,),"Ф")</f>
        <v>#REF!</v>
      </c>
      <c r="CR149" s="43" t="e">
        <f ca="1">COUNTIF(OFFSET(class9_1,MATCH(CR$1,#REF!,0)-7+'Итог по классам'!$B149,,,),"р")</f>
        <v>#REF!</v>
      </c>
      <c r="CS149" s="43" t="e">
        <f ca="1">COUNTIF(OFFSET(class9_1,MATCH(CS$1,#REF!,0)-7+'Итог по классам'!$B149,,,),"ш")</f>
        <v>#REF!</v>
      </c>
      <c r="CT149" s="43" t="e">
        <f ca="1">COUNTIF(OFFSET(class9_2,MATCH(CT$1,#REF!,0)-7+'Итог по классам'!$B149,,,),"Ф")</f>
        <v>#REF!</v>
      </c>
      <c r="CU149" s="43" t="e">
        <f ca="1">COUNTIF(OFFSET(class9_2,MATCH(CU$1,#REF!,0)-7+'Итог по классам'!$B149,,,),"р")</f>
        <v>#REF!</v>
      </c>
      <c r="CV149" s="43" t="e">
        <f ca="1">COUNTIF(OFFSET(class9_2,MATCH(CV$1,#REF!,0)-7+'Итог по классам'!$B149,,,),"ш")</f>
        <v>#REF!</v>
      </c>
      <c r="CW149" s="44" t="e">
        <f ca="1">COUNTIF(OFFSET(class9_1,MATCH(CW$1,#REF!,0)-7+'Итог по классам'!$B149,,,),"Ф")</f>
        <v>#REF!</v>
      </c>
      <c r="CX149" s="43" t="e">
        <f ca="1">COUNTIF(OFFSET(class9_1,MATCH(CX$1,#REF!,0)-7+'Итог по классам'!$B149,,,),"р")</f>
        <v>#REF!</v>
      </c>
      <c r="CY149" s="43" t="e">
        <f ca="1">COUNTIF(OFFSET(class9_1,MATCH(CY$1,#REF!,0)-7+'Итог по классам'!$B149,,,),"ш")</f>
        <v>#REF!</v>
      </c>
      <c r="CZ149" s="43" t="e">
        <f ca="1">COUNTIF(OFFSET(class9_2,MATCH(CZ$1,#REF!,0)-7+'Итог по классам'!$B149,,,),"Ф")</f>
        <v>#REF!</v>
      </c>
      <c r="DA149" s="43" t="e">
        <f ca="1">COUNTIF(OFFSET(class9_2,MATCH(DA$1,#REF!,0)-7+'Итог по классам'!$B149,,,),"р")</f>
        <v>#REF!</v>
      </c>
      <c r="DB149" s="43" t="e">
        <f ca="1">COUNTIF(OFFSET(class9_2,MATCH(DB$1,#REF!,0)-7+'Итог по классам'!$B149,,,),"ш")</f>
        <v>#REF!</v>
      </c>
      <c r="DC149" s="44" t="e">
        <f ca="1">COUNTIF(OFFSET(class9_1,MATCH(DC$1,#REF!,0)-7+'Итог по классам'!$B149,,,),"Ф")</f>
        <v>#REF!</v>
      </c>
      <c r="DD149" s="43" t="e">
        <f ca="1">COUNTIF(OFFSET(class9_1,MATCH(DD$1,#REF!,0)-7+'Итог по классам'!$B149,,,),"р")</f>
        <v>#REF!</v>
      </c>
      <c r="DE149" s="43" t="e">
        <f ca="1">COUNTIF(OFFSET(class9_1,MATCH(DE$1,#REF!,0)-7+'Итог по классам'!$B149,,,),"ш")</f>
        <v>#REF!</v>
      </c>
      <c r="DF149" s="43" t="e">
        <f ca="1">COUNTIF(OFFSET(class9_2,MATCH(DF$1,#REF!,0)-7+'Итог по классам'!$B149,,,),"Ф")</f>
        <v>#REF!</v>
      </c>
      <c r="DG149" s="43" t="e">
        <f ca="1">COUNTIF(OFFSET(class9_2,MATCH(DG$1,#REF!,0)-7+'Итог по классам'!$B149,,,),"р")</f>
        <v>#REF!</v>
      </c>
      <c r="DH149" s="43" t="e">
        <f ca="1">COUNTIF(OFFSET(class9_2,MATCH(DH$1,#REF!,0)-7+'Итог по классам'!$B149,,,),"ш")</f>
        <v>#REF!</v>
      </c>
      <c r="DI149" s="44" t="e">
        <f ca="1">COUNTIF(OFFSET(class9_1,MATCH(DI$1,#REF!,0)-7+'Итог по классам'!$B149,,,),"Ф")</f>
        <v>#REF!</v>
      </c>
      <c r="DJ149" s="43" t="e">
        <f ca="1">COUNTIF(OFFSET(class9_1,MATCH(DJ$1,#REF!,0)-7+'Итог по классам'!$B149,,,),"р")</f>
        <v>#REF!</v>
      </c>
      <c r="DK149" s="43" t="e">
        <f ca="1">COUNTIF(OFFSET(class9_1,MATCH(DK$1,#REF!,0)-7+'Итог по классам'!$B149,,,),"ш")</f>
        <v>#REF!</v>
      </c>
      <c r="DL149" s="43" t="e">
        <f ca="1">COUNTIF(OFFSET(class9_2,MATCH(DL$1,#REF!,0)-7+'Итог по классам'!$B149,,,),"Ф")</f>
        <v>#REF!</v>
      </c>
      <c r="DM149" s="43" t="e">
        <f ca="1">COUNTIF(OFFSET(class9_2,MATCH(DM$1,#REF!,0)-7+'Итог по классам'!$B149,,,),"р")</f>
        <v>#REF!</v>
      </c>
      <c r="DN149" s="43" t="e">
        <f ca="1">COUNTIF(OFFSET(class9_2,MATCH(DN$1,#REF!,0)-7+'Итог по классам'!$B149,,,),"ш")</f>
        <v>#REF!</v>
      </c>
      <c r="DO149" s="44" t="e">
        <f ca="1">COUNTIF(OFFSET(class9_1,MATCH(DO$1,#REF!,0)-7+'Итог по классам'!$B149,,,),"Ф")</f>
        <v>#REF!</v>
      </c>
      <c r="DP149" s="43" t="e">
        <f ca="1">COUNTIF(OFFSET(class9_1,MATCH(DP$1,#REF!,0)-7+'Итог по классам'!$B149,,,),"р")</f>
        <v>#REF!</v>
      </c>
      <c r="DQ149" s="43" t="e">
        <f ca="1">COUNTIF(OFFSET(class9_1,MATCH(DQ$1,#REF!,0)-7+'Итог по классам'!$B149,,,),"ш")</f>
        <v>#REF!</v>
      </c>
      <c r="DR149" s="43" t="e">
        <f ca="1">COUNTIF(OFFSET(class9_2,MATCH(DR$1,#REF!,0)-7+'Итог по классам'!$B149,,,),"Ф")</f>
        <v>#REF!</v>
      </c>
      <c r="DS149" s="43" t="e">
        <f ca="1">COUNTIF(OFFSET(class9_2,MATCH(DS$1,#REF!,0)-7+'Итог по классам'!$B149,,,),"р")</f>
        <v>#REF!</v>
      </c>
      <c r="DT149" s="43" t="e">
        <f ca="1">COUNTIF(OFFSET(class9_2,MATCH(DT$1,#REF!,0)-7+'Итог по классам'!$B149,,,),"ш")</f>
        <v>#REF!</v>
      </c>
      <c r="DU149" s="44" t="e">
        <f ca="1">COUNTIF(OFFSET(class9_1,MATCH(DU$1,#REF!,0)-7+'Итог по классам'!$B149,,,),"Ф")</f>
        <v>#REF!</v>
      </c>
      <c r="DV149" s="43" t="e">
        <f ca="1">COUNTIF(OFFSET(class9_1,MATCH(DV$1,#REF!,0)-7+'Итог по классам'!$B149,,,),"р")</f>
        <v>#REF!</v>
      </c>
      <c r="DW149" s="43" t="e">
        <f ca="1">COUNTIF(OFFSET(class9_1,MATCH(DW$1,#REF!,0)-7+'Итог по классам'!$B149,,,),"ш")</f>
        <v>#REF!</v>
      </c>
      <c r="DX149" s="43" t="e">
        <f ca="1">COUNTIF(OFFSET(class9_2,MATCH(DX$1,#REF!,0)-7+'Итог по классам'!$B149,,,),"Ф")</f>
        <v>#REF!</v>
      </c>
      <c r="DY149" s="43" t="e">
        <f ca="1">COUNTIF(OFFSET(class9_2,MATCH(DY$1,#REF!,0)-7+'Итог по классам'!$B149,,,),"р")</f>
        <v>#REF!</v>
      </c>
      <c r="DZ149" s="43" t="e">
        <f ca="1">COUNTIF(OFFSET(class9_2,MATCH(DZ$1,#REF!,0)-7+'Итог по классам'!$B149,,,),"ш")</f>
        <v>#REF!</v>
      </c>
      <c r="EA149" s="44" t="e">
        <f ca="1">COUNTIF(OFFSET(class9_1,MATCH(EA$1,#REF!,0)-7+'Итог по классам'!$B149,,,),"Ф")</f>
        <v>#REF!</v>
      </c>
      <c r="EB149" s="43" t="e">
        <f ca="1">COUNTIF(OFFSET(class9_1,MATCH(EB$1,#REF!,0)-7+'Итог по классам'!$B149,,,),"р")</f>
        <v>#REF!</v>
      </c>
      <c r="EC149" s="43" t="e">
        <f ca="1">COUNTIF(OFFSET(class9_1,MATCH(EC$1,#REF!,0)-7+'Итог по классам'!$B149,,,),"ш")</f>
        <v>#REF!</v>
      </c>
      <c r="ED149" s="43" t="e">
        <f ca="1">COUNTIF(OFFSET(class9_2,MATCH(ED$1,#REF!,0)-7+'Итог по классам'!$B149,,,),"Ф")</f>
        <v>#REF!</v>
      </c>
      <c r="EE149" s="43" t="e">
        <f ca="1">COUNTIF(OFFSET(class9_2,MATCH(EE$1,#REF!,0)-7+'Итог по классам'!$B149,,,),"р")</f>
        <v>#REF!</v>
      </c>
      <c r="EF149" s="43" t="e">
        <f ca="1">COUNTIF(OFFSET(class9_2,MATCH(EF$1,#REF!,0)-7+'Итог по классам'!$B149,,,),"ш")</f>
        <v>#REF!</v>
      </c>
      <c r="EG149" s="44" t="e">
        <f ca="1">COUNTIF(OFFSET(class9_1,MATCH(EG$1,#REF!,0)-7+'Итог по классам'!$B149,,,),"Ф")</f>
        <v>#REF!</v>
      </c>
      <c r="EH149" s="43" t="e">
        <f ca="1">COUNTIF(OFFSET(class9_1,MATCH(EH$1,#REF!,0)-7+'Итог по классам'!$B149,,,),"р")</f>
        <v>#REF!</v>
      </c>
      <c r="EI149" s="43" t="e">
        <f ca="1">COUNTIF(OFFSET(class9_1,MATCH(EI$1,#REF!,0)-7+'Итог по классам'!$B149,,,),"ш")</f>
        <v>#REF!</v>
      </c>
      <c r="EJ149" s="43" t="e">
        <f ca="1">COUNTIF(OFFSET(class9_2,MATCH(EJ$1,#REF!,0)-7+'Итог по классам'!$B149,,,),"Ф")</f>
        <v>#REF!</v>
      </c>
      <c r="EK149" s="43" t="e">
        <f ca="1">COUNTIF(OFFSET(class9_2,MATCH(EK$1,#REF!,0)-7+'Итог по классам'!$B149,,,),"р")</f>
        <v>#REF!</v>
      </c>
      <c r="EL149" s="43" t="e">
        <f ca="1">COUNTIF(OFFSET(class9_2,MATCH(EL$1,#REF!,0)-7+'Итог по классам'!$B149,,,),"ш")</f>
        <v>#REF!</v>
      </c>
      <c r="EM149" s="44" t="e">
        <f ca="1">COUNTIF(OFFSET(class9_1,MATCH(EM$1,#REF!,0)-7+'Итог по классам'!$B149,,,),"Ф")</f>
        <v>#REF!</v>
      </c>
      <c r="EN149" s="43" t="e">
        <f ca="1">COUNTIF(OFFSET(class9_1,MATCH(EN$1,#REF!,0)-7+'Итог по классам'!$B149,,,),"р")</f>
        <v>#REF!</v>
      </c>
      <c r="EO149" s="43" t="e">
        <f ca="1">COUNTIF(OFFSET(class9_1,MATCH(EO$1,#REF!,0)-7+'Итог по классам'!$B149,,,),"ш")</f>
        <v>#REF!</v>
      </c>
      <c r="EP149" s="43" t="e">
        <f ca="1">COUNTIF(OFFSET(class9_2,MATCH(EP$1,#REF!,0)-7+'Итог по классам'!$B149,,,),"Ф")</f>
        <v>#REF!</v>
      </c>
      <c r="EQ149" s="43" t="e">
        <f ca="1">COUNTIF(OFFSET(class9_2,MATCH(EQ$1,#REF!,0)-7+'Итог по классам'!$B149,,,),"р")</f>
        <v>#REF!</v>
      </c>
      <c r="ER149" s="43" t="e">
        <f ca="1">COUNTIF(OFFSET(class9_2,MATCH(ER$1,#REF!,0)-7+'Итог по классам'!$B149,,,),"ш")</f>
        <v>#REF!</v>
      </c>
      <c r="ES149" s="44" t="e">
        <f ca="1">COUNTIF(OFFSET(class9_1,MATCH(ES$1,#REF!,0)-7+'Итог по классам'!$B149,,,),"Ф")</f>
        <v>#REF!</v>
      </c>
      <c r="ET149" s="43" t="e">
        <f ca="1">COUNTIF(OFFSET(class9_1,MATCH(ET$1,#REF!,0)-7+'Итог по классам'!$B149,,,),"р")</f>
        <v>#REF!</v>
      </c>
      <c r="EU149" s="43" t="e">
        <f ca="1">COUNTIF(OFFSET(class9_1,MATCH(EU$1,#REF!,0)-7+'Итог по классам'!$B149,,,),"ш")</f>
        <v>#REF!</v>
      </c>
      <c r="EV149" s="43" t="e">
        <f ca="1">COUNTIF(OFFSET(class9_2,MATCH(EV$1,#REF!,0)-7+'Итог по классам'!$B149,,,),"Ф")</f>
        <v>#REF!</v>
      </c>
      <c r="EW149" s="43" t="e">
        <f ca="1">COUNTIF(OFFSET(class9_2,MATCH(EW$1,#REF!,0)-7+'Итог по классам'!$B149,,,),"р")</f>
        <v>#REF!</v>
      </c>
      <c r="EX149" s="43" t="e">
        <f ca="1">COUNTIF(OFFSET(class9_2,MATCH(EX$1,#REF!,0)-7+'Итог по классам'!$B149,,,),"ш")</f>
        <v>#REF!</v>
      </c>
      <c r="EY149" s="44" t="e">
        <f ca="1">COUNTIF(OFFSET(class9_1,MATCH(EY$1,#REF!,0)-7+'Итог по классам'!$B149,,,),"Ф")</f>
        <v>#REF!</v>
      </c>
      <c r="EZ149" s="43" t="e">
        <f ca="1">COUNTIF(OFFSET(class9_1,MATCH(EZ$1,#REF!,0)-7+'Итог по классам'!$B149,,,),"р")</f>
        <v>#REF!</v>
      </c>
      <c r="FA149" s="43" t="e">
        <f ca="1">COUNTIF(OFFSET(class9_1,MATCH(FA$1,#REF!,0)-7+'Итог по классам'!$B149,,,),"ш")</f>
        <v>#REF!</v>
      </c>
      <c r="FB149" s="43" t="e">
        <f ca="1">COUNTIF(OFFSET(class9_2,MATCH(FB$1,#REF!,0)-7+'Итог по классам'!$B149,,,),"Ф")</f>
        <v>#REF!</v>
      </c>
      <c r="FC149" s="43" t="e">
        <f ca="1">COUNTIF(OFFSET(class9_2,MATCH(FC$1,#REF!,0)-7+'Итог по классам'!$B149,,,),"р")</f>
        <v>#REF!</v>
      </c>
      <c r="FD149" s="43" t="e">
        <f ca="1">COUNTIF(OFFSET(class9_2,MATCH(FD$1,#REF!,0)-7+'Итог по классам'!$B149,,,),"ш")</f>
        <v>#REF!</v>
      </c>
      <c r="FE149" s="44" t="e">
        <f ca="1">COUNTIF(OFFSET(class9_1,MATCH(FE$1,#REF!,0)-7+'Итог по классам'!$B149,,,),"Ф")</f>
        <v>#REF!</v>
      </c>
      <c r="FF149" s="43" t="e">
        <f ca="1">COUNTIF(OFFSET(class9_1,MATCH(FF$1,#REF!,0)-7+'Итог по классам'!$B149,,,),"р")</f>
        <v>#REF!</v>
      </c>
      <c r="FG149" s="43" t="e">
        <f ca="1">COUNTIF(OFFSET(class9_1,MATCH(FG$1,#REF!,0)-7+'Итог по классам'!$B149,,,),"ш")</f>
        <v>#REF!</v>
      </c>
      <c r="FH149" s="43" t="e">
        <f ca="1">COUNTIF(OFFSET(class9_2,MATCH(FH$1,#REF!,0)-7+'Итог по классам'!$B149,,,),"Ф")</f>
        <v>#REF!</v>
      </c>
      <c r="FI149" s="43" t="e">
        <f ca="1">COUNTIF(OFFSET(class9_2,MATCH(FI$1,#REF!,0)-7+'Итог по классам'!$B149,,,),"р")</f>
        <v>#REF!</v>
      </c>
      <c r="FJ149" s="43" t="e">
        <f ca="1">COUNTIF(OFFSET(class9_2,MATCH(FJ$1,#REF!,0)-7+'Итог по классам'!$B149,,,),"ш")</f>
        <v>#REF!</v>
      </c>
      <c r="FK149" s="44" t="e">
        <f ca="1">COUNTIF(OFFSET(class9_1,MATCH(FK$1,#REF!,0)-7+'Итог по классам'!$B149,,,),"Ф")</f>
        <v>#REF!</v>
      </c>
      <c r="FL149" s="43" t="e">
        <f ca="1">COUNTIF(OFFSET(class9_1,MATCH(FL$1,#REF!,0)-7+'Итог по классам'!$B149,,,),"р")</f>
        <v>#REF!</v>
      </c>
      <c r="FM149" s="43" t="e">
        <f ca="1">COUNTIF(OFFSET(class9_1,MATCH(FM$1,#REF!,0)-7+'Итог по классам'!$B149,,,),"ш")</f>
        <v>#REF!</v>
      </c>
      <c r="FN149" s="43" t="e">
        <f ca="1">COUNTIF(OFFSET(class9_2,MATCH(FN$1,#REF!,0)-7+'Итог по классам'!$B149,,,),"Ф")</f>
        <v>#REF!</v>
      </c>
      <c r="FO149" s="43" t="e">
        <f ca="1">COUNTIF(OFFSET(class9_2,MATCH(FO$1,#REF!,0)-7+'Итог по классам'!$B149,,,),"р")</f>
        <v>#REF!</v>
      </c>
      <c r="FP149" s="43" t="e">
        <f ca="1">COUNTIF(OFFSET(class9_2,MATCH(FP$1,#REF!,0)-7+'Итог по классам'!$B149,,,),"ш")</f>
        <v>#REF!</v>
      </c>
      <c r="FQ149" s="44" t="e">
        <f ca="1">COUNTIF(OFFSET(class9_1,MATCH(FQ$1,#REF!,0)-7+'Итог по классам'!$B149,,,),"Ф")</f>
        <v>#REF!</v>
      </c>
      <c r="FR149" s="43" t="e">
        <f ca="1">COUNTIF(OFFSET(class9_1,MATCH(FR$1,#REF!,0)-7+'Итог по классам'!$B149,,,),"р")</f>
        <v>#REF!</v>
      </c>
      <c r="FS149" s="43" t="e">
        <f ca="1">COUNTIF(OFFSET(class9_1,MATCH(FS$1,#REF!,0)-7+'Итог по классам'!$B149,,,),"ш")</f>
        <v>#REF!</v>
      </c>
      <c r="FT149" s="43" t="e">
        <f ca="1">COUNTIF(OFFSET(class9_2,MATCH(FT$1,#REF!,0)-7+'Итог по классам'!$B149,,,),"Ф")</f>
        <v>#REF!</v>
      </c>
      <c r="FU149" s="43" t="e">
        <f ca="1">COUNTIF(OFFSET(class9_2,MATCH(FU$1,#REF!,0)-7+'Итог по классам'!$B149,,,),"р")</f>
        <v>#REF!</v>
      </c>
      <c r="FV149" s="43" t="e">
        <f ca="1">COUNTIF(OFFSET(class9_2,MATCH(FV$1,#REF!,0)-7+'Итог по классам'!$B149,,,),"ш")</f>
        <v>#REF!</v>
      </c>
      <c r="FW149" s="44" t="e">
        <f ca="1">COUNTIF(OFFSET(class9_1,MATCH(FW$1,#REF!,0)-7+'Итог по классам'!$B149,,,),"Ф")</f>
        <v>#REF!</v>
      </c>
      <c r="FX149" s="43" t="e">
        <f ca="1">COUNTIF(OFFSET(class9_1,MATCH(FX$1,#REF!,0)-7+'Итог по классам'!$B149,,,),"р")</f>
        <v>#REF!</v>
      </c>
      <c r="FY149" s="43" t="e">
        <f ca="1">COUNTIF(OFFSET(class9_1,MATCH(FY$1,#REF!,0)-7+'Итог по классам'!$B149,,,),"ш")</f>
        <v>#REF!</v>
      </c>
      <c r="FZ149" s="43" t="e">
        <f ca="1">COUNTIF(OFFSET(class9_2,MATCH(FZ$1,#REF!,0)-7+'Итог по классам'!$B149,,,),"Ф")</f>
        <v>#REF!</v>
      </c>
      <c r="GA149" s="43" t="e">
        <f ca="1">COUNTIF(OFFSET(class9_2,MATCH(GA$1,#REF!,0)-7+'Итог по классам'!$B149,,,),"р")</f>
        <v>#REF!</v>
      </c>
      <c r="GB149" s="43" t="e">
        <f ca="1">COUNTIF(OFFSET(class9_2,MATCH(GB$1,#REF!,0)-7+'Итог по классам'!$B149,,,),"ш")</f>
        <v>#REF!</v>
      </c>
      <c r="GC149" s="44" t="e">
        <f ca="1">COUNTIF(OFFSET(class9_1,MATCH(GC$1,#REF!,0)-7+'Итог по классам'!$B149,,,),"Ф")</f>
        <v>#REF!</v>
      </c>
      <c r="GD149" s="43" t="e">
        <f ca="1">COUNTIF(OFFSET(class9_1,MATCH(GD$1,#REF!,0)-7+'Итог по классам'!$B149,,,),"р")</f>
        <v>#REF!</v>
      </c>
      <c r="GE149" s="43" t="e">
        <f ca="1">COUNTIF(OFFSET(class9_1,MATCH(GE$1,#REF!,0)-7+'Итог по классам'!$B149,,,),"ш")</f>
        <v>#REF!</v>
      </c>
      <c r="GF149" s="43" t="e">
        <f ca="1">COUNTIF(OFFSET(class9_2,MATCH(GF$1,#REF!,0)-7+'Итог по классам'!$B149,,,),"Ф")</f>
        <v>#REF!</v>
      </c>
      <c r="GG149" s="43" t="e">
        <f ca="1">COUNTIF(OFFSET(class9_2,MATCH(GG$1,#REF!,0)-7+'Итог по классам'!$B149,,,),"р")</f>
        <v>#REF!</v>
      </c>
      <c r="GH149" s="43" t="e">
        <f ca="1">COUNTIF(OFFSET(class9_2,MATCH(GH$1,#REF!,0)-7+'Итог по классам'!$B149,,,),"ш")</f>
        <v>#REF!</v>
      </c>
      <c r="GI149" s="44" t="e">
        <f ca="1">COUNTIF(OFFSET(class9_1,MATCH(GI$1,#REF!,0)-7+'Итог по классам'!$B149,,,),"Ф")</f>
        <v>#REF!</v>
      </c>
      <c r="GJ149" s="43" t="e">
        <f ca="1">COUNTIF(OFFSET(class9_1,MATCH(GJ$1,#REF!,0)-7+'Итог по классам'!$B149,,,),"р")</f>
        <v>#REF!</v>
      </c>
      <c r="GK149" s="43" t="e">
        <f ca="1">COUNTIF(OFFSET(class9_1,MATCH(GK$1,#REF!,0)-7+'Итог по классам'!$B149,,,),"ш")</f>
        <v>#REF!</v>
      </c>
      <c r="GL149" s="43" t="e">
        <f ca="1">COUNTIF(OFFSET(class9_2,MATCH(GL$1,#REF!,0)-7+'Итог по классам'!$B149,,,),"Ф")</f>
        <v>#REF!</v>
      </c>
      <c r="GM149" s="43" t="e">
        <f ca="1">COUNTIF(OFFSET(class9_2,MATCH(GM$1,#REF!,0)-7+'Итог по классам'!$B149,,,),"р")</f>
        <v>#REF!</v>
      </c>
      <c r="GN149" s="43" t="e">
        <f ca="1">COUNTIF(OFFSET(class9_2,MATCH(GN$1,#REF!,0)-7+'Итог по классам'!$B149,,,),"ш")</f>
        <v>#REF!</v>
      </c>
      <c r="GO149" s="44" t="e">
        <f ca="1">COUNTIF(OFFSET(class9_1,MATCH(GO$1,#REF!,0)-7+'Итог по классам'!$B149,,,),"Ф")</f>
        <v>#REF!</v>
      </c>
      <c r="GP149" s="43" t="e">
        <f ca="1">COUNTIF(OFFSET(class9_1,MATCH(GP$1,#REF!,0)-7+'Итог по классам'!$B149,,,),"р")</f>
        <v>#REF!</v>
      </c>
      <c r="GQ149" s="43" t="e">
        <f ca="1">COUNTIF(OFFSET(class9_1,MATCH(GQ$1,#REF!,0)-7+'Итог по классам'!$B149,,,),"ш")</f>
        <v>#REF!</v>
      </c>
      <c r="GR149" s="43" t="e">
        <f ca="1">COUNTIF(OFFSET(class9_2,MATCH(GR$1,#REF!,0)-7+'Итог по классам'!$B149,,,),"Ф")</f>
        <v>#REF!</v>
      </c>
      <c r="GS149" s="43" t="e">
        <f ca="1">COUNTIF(OFFSET(class9_2,MATCH(GS$1,#REF!,0)-7+'Итог по классам'!$B149,,,),"р")</f>
        <v>#REF!</v>
      </c>
      <c r="GT149" s="43" t="e">
        <f ca="1">COUNTIF(OFFSET(class9_2,MATCH(GT$1,#REF!,0)-7+'Итог по классам'!$B149,,,),"ш")</f>
        <v>#REF!</v>
      </c>
      <c r="GU149" s="44" t="e">
        <f ca="1">COUNTIF(OFFSET(class9_1,MATCH(GU$1,#REF!,0)-7+'Итог по классам'!$B149,,,),"Ф")</f>
        <v>#REF!</v>
      </c>
      <c r="GV149" s="43" t="e">
        <f ca="1">COUNTIF(OFFSET(class9_1,MATCH(GV$1,#REF!,0)-7+'Итог по классам'!$B149,,,),"р")</f>
        <v>#REF!</v>
      </c>
      <c r="GW149" s="43" t="e">
        <f ca="1">COUNTIF(OFFSET(class9_1,MATCH(GW$1,#REF!,0)-7+'Итог по классам'!$B149,,,),"ш")</f>
        <v>#REF!</v>
      </c>
      <c r="GX149" s="43" t="e">
        <f ca="1">COUNTIF(OFFSET(class9_2,MATCH(GX$1,#REF!,0)-7+'Итог по классам'!$B149,,,),"Ф")</f>
        <v>#REF!</v>
      </c>
      <c r="GY149" s="43" t="e">
        <f ca="1">COUNTIF(OFFSET(class9_2,MATCH(GY$1,#REF!,0)-7+'Итог по классам'!$B149,,,),"р")</f>
        <v>#REF!</v>
      </c>
      <c r="GZ149" s="43" t="e">
        <f ca="1">COUNTIF(OFFSET(class9_2,MATCH(GZ$1,#REF!,0)-7+'Итог по классам'!$B149,,,),"ш")</f>
        <v>#REF!</v>
      </c>
      <c r="HA149" s="44" t="e">
        <f ca="1">COUNTIF(OFFSET(class9_1,MATCH(HA$1,#REF!,0)-7+'Итог по классам'!$B149,,,),"Ф")</f>
        <v>#REF!</v>
      </c>
      <c r="HB149" s="43" t="e">
        <f ca="1">COUNTIF(OFFSET(class9_1,MATCH(HB$1,#REF!,0)-7+'Итог по классам'!$B149,,,),"р")</f>
        <v>#REF!</v>
      </c>
      <c r="HC149" s="43" t="e">
        <f ca="1">COUNTIF(OFFSET(class9_1,MATCH(HC$1,#REF!,0)-7+'Итог по классам'!$B149,,,),"ш")</f>
        <v>#REF!</v>
      </c>
      <c r="HD149" s="43" t="e">
        <f ca="1">COUNTIF(OFFSET(class9_2,MATCH(HD$1,#REF!,0)-7+'Итог по классам'!$B149,,,),"Ф")</f>
        <v>#REF!</v>
      </c>
      <c r="HE149" s="43" t="e">
        <f ca="1">COUNTIF(OFFSET(class9_2,MATCH(HE$1,#REF!,0)-7+'Итог по классам'!$B149,,,),"р")</f>
        <v>#REF!</v>
      </c>
      <c r="HF149" s="43" t="e">
        <f ca="1">COUNTIF(OFFSET(class9_2,MATCH(HF$1,#REF!,0)-7+'Итог по классам'!$B149,,,),"ш")</f>
        <v>#REF!</v>
      </c>
      <c r="HG149" s="44" t="e">
        <f ca="1">COUNTIF(OFFSET(class9_1,MATCH(HG$1,#REF!,0)-7+'Итог по классам'!$B149,,,),"Ф")</f>
        <v>#REF!</v>
      </c>
      <c r="HH149" s="43" t="e">
        <f ca="1">COUNTIF(OFFSET(class9_1,MATCH(HH$1,#REF!,0)-7+'Итог по классам'!$B149,,,),"р")</f>
        <v>#REF!</v>
      </c>
      <c r="HI149" s="43" t="e">
        <f ca="1">COUNTIF(OFFSET(class9_1,MATCH(HI$1,#REF!,0)-7+'Итог по классам'!$B149,,,),"ш")</f>
        <v>#REF!</v>
      </c>
      <c r="HJ149" s="43" t="e">
        <f ca="1">COUNTIF(OFFSET(class9_2,MATCH(HJ$1,#REF!,0)-7+'Итог по классам'!$B149,,,),"Ф")</f>
        <v>#REF!</v>
      </c>
      <c r="HK149" s="43" t="e">
        <f ca="1">COUNTIF(OFFSET(class9_2,MATCH(HK$1,#REF!,0)-7+'Итог по классам'!$B149,,,),"р")</f>
        <v>#REF!</v>
      </c>
      <c r="HL149" s="43" t="e">
        <f ca="1">COUNTIF(OFFSET(class9_2,MATCH(HL$1,#REF!,0)-7+'Итог по классам'!$B149,,,),"ш")</f>
        <v>#REF!</v>
      </c>
      <c r="HM149" s="44" t="e">
        <f ca="1">COUNTIF(OFFSET(class9_1,MATCH(HM$1,#REF!,0)-7+'Итог по классам'!$B149,,,),"Ф")</f>
        <v>#REF!</v>
      </c>
      <c r="HN149" s="43" t="e">
        <f ca="1">COUNTIF(OFFSET(class9_1,MATCH(HN$1,#REF!,0)-7+'Итог по классам'!$B149,,,),"р")</f>
        <v>#REF!</v>
      </c>
      <c r="HO149" s="43" t="e">
        <f ca="1">COUNTIF(OFFSET(class9_1,MATCH(HO$1,#REF!,0)-7+'Итог по классам'!$B149,,,),"ш")</f>
        <v>#REF!</v>
      </c>
      <c r="HP149" s="43" t="e">
        <f ca="1">COUNTIF(OFFSET(class9_2,MATCH(HP$1,#REF!,0)-7+'Итог по классам'!$B149,,,),"Ф")</f>
        <v>#REF!</v>
      </c>
      <c r="HQ149" s="43" t="e">
        <f ca="1">COUNTIF(OFFSET(class9_2,MATCH(HQ$1,#REF!,0)-7+'Итог по классам'!$B149,,,),"р")</f>
        <v>#REF!</v>
      </c>
      <c r="HR149" s="43" t="e">
        <f ca="1">COUNTIF(OFFSET(class9_2,MATCH(HR$1,#REF!,0)-7+'Итог по классам'!$B149,,,),"ш")</f>
        <v>#REF!</v>
      </c>
      <c r="HS149" s="44" t="e">
        <f ca="1">COUNTIF(OFFSET(class9_1,MATCH(HS$1,#REF!,0)-7+'Итог по классам'!$B149,,,),"Ф")</f>
        <v>#REF!</v>
      </c>
      <c r="HT149" s="43" t="e">
        <f ca="1">COUNTIF(OFFSET(class9_1,MATCH(HT$1,#REF!,0)-7+'Итог по классам'!$B149,,,),"р")</f>
        <v>#REF!</v>
      </c>
      <c r="HU149" s="43" t="e">
        <f ca="1">COUNTIF(OFFSET(class9_1,MATCH(HU$1,#REF!,0)-7+'Итог по классам'!$B149,,,),"ш")</f>
        <v>#REF!</v>
      </c>
      <c r="HV149" s="43" t="e">
        <f ca="1">COUNTIF(OFFSET(class9_2,MATCH(HV$1,#REF!,0)-7+'Итог по классам'!$B149,,,),"Ф")</f>
        <v>#REF!</v>
      </c>
      <c r="HW149" s="43" t="e">
        <f ca="1">COUNTIF(OFFSET(class9_2,MATCH(HW$1,#REF!,0)-7+'Итог по классам'!$B149,,,),"р")</f>
        <v>#REF!</v>
      </c>
      <c r="HX149" s="43" t="e">
        <f ca="1">COUNTIF(OFFSET(class9_2,MATCH(HX$1,#REF!,0)-7+'Итог по классам'!$B149,,,),"ш")</f>
        <v>#REF!</v>
      </c>
      <c r="HY149" s="44" t="e">
        <f ca="1">COUNTIF(OFFSET(class9_1,MATCH(HY$1,#REF!,0)-7+'Итог по классам'!$B149,,,),"Ф")</f>
        <v>#REF!</v>
      </c>
      <c r="HZ149" s="43" t="e">
        <f ca="1">COUNTIF(OFFSET(class9_1,MATCH(HZ$1,#REF!,0)-7+'Итог по классам'!$B149,,,),"р")</f>
        <v>#REF!</v>
      </c>
      <c r="IA149" s="43" t="e">
        <f ca="1">COUNTIF(OFFSET(class9_1,MATCH(IA$1,#REF!,0)-7+'Итог по классам'!$B149,,,),"ш")</f>
        <v>#REF!</v>
      </c>
      <c r="IB149" s="43" t="e">
        <f ca="1">COUNTIF(OFFSET(class9_2,MATCH(IB$1,#REF!,0)-7+'Итог по классам'!$B149,,,),"Ф")</f>
        <v>#REF!</v>
      </c>
      <c r="IC149" s="43" t="e">
        <f ca="1">COUNTIF(OFFSET(class9_2,MATCH(IC$1,#REF!,0)-7+'Итог по классам'!$B149,,,),"р")</f>
        <v>#REF!</v>
      </c>
      <c r="ID149" s="43" t="e">
        <f ca="1">COUNTIF(OFFSET(class9_2,MATCH(ID$1,#REF!,0)-7+'Итог по классам'!$B149,,,),"ш")</f>
        <v>#REF!</v>
      </c>
      <c r="IE149" s="44" t="e">
        <f ca="1">COUNTIF(OFFSET(class9_1,MATCH(IE$1,#REF!,0)-7+'Итог по классам'!$B149,,,),"Ф")</f>
        <v>#REF!</v>
      </c>
      <c r="IF149" s="43" t="e">
        <f ca="1">COUNTIF(OFFSET(class9_1,MATCH(IF$1,#REF!,0)-7+'Итог по классам'!$B149,,,),"р")</f>
        <v>#REF!</v>
      </c>
      <c r="IG149" s="43" t="e">
        <f ca="1">COUNTIF(OFFSET(class9_1,MATCH(IG$1,#REF!,0)-7+'Итог по классам'!$B149,,,),"ш")</f>
        <v>#REF!</v>
      </c>
      <c r="IH149" s="43" t="e">
        <f ca="1">COUNTIF(OFFSET(class9_2,MATCH(IH$1,#REF!,0)-7+'Итог по классам'!$B149,,,),"Ф")</f>
        <v>#REF!</v>
      </c>
      <c r="II149" s="43" t="e">
        <f ca="1">COUNTIF(OFFSET(class9_2,MATCH(II$1,#REF!,0)-7+'Итог по классам'!$B149,,,),"р")</f>
        <v>#REF!</v>
      </c>
      <c r="IJ149" s="43" t="e">
        <f ca="1">COUNTIF(OFFSET(class9_2,MATCH(IJ$1,#REF!,0)-7+'Итог по классам'!$B149,,,),"ш")</f>
        <v>#REF!</v>
      </c>
      <c r="IK149" s="44" t="e">
        <f ca="1">COUNTIF(OFFSET(class9_1,MATCH(IK$1,#REF!,0)-7+'Итог по классам'!$B149,,,),"Ф")</f>
        <v>#REF!</v>
      </c>
      <c r="IL149" s="43" t="e">
        <f ca="1">COUNTIF(OFFSET(class9_1,MATCH(IL$1,#REF!,0)-7+'Итог по классам'!$B149,,,),"р")</f>
        <v>#REF!</v>
      </c>
      <c r="IM149" s="43" t="e">
        <f ca="1">COUNTIF(OFFSET(class9_1,MATCH(IM$1,#REF!,0)-7+'Итог по классам'!$B149,,,),"ш")</f>
        <v>#REF!</v>
      </c>
      <c r="IN149" s="43" t="e">
        <f ca="1">COUNTIF(OFFSET(class9_2,MATCH(IN$1,#REF!,0)-7+'Итог по классам'!$B149,,,),"Ф")</f>
        <v>#REF!</v>
      </c>
      <c r="IO149" s="43" t="e">
        <f ca="1">COUNTIF(OFFSET(class9_2,MATCH(IO$1,#REF!,0)-7+'Итог по классам'!$B149,,,),"р")</f>
        <v>#REF!</v>
      </c>
      <c r="IP149" s="43" t="e">
        <f ca="1">COUNTIF(OFFSET(class9_2,MATCH(IP$1,#REF!,0)-7+'Итог по классам'!$B149,,,),"ш")</f>
        <v>#REF!</v>
      </c>
      <c r="IQ149" s="44" t="e">
        <f ca="1">COUNTIF(OFFSET(class9_1,MATCH(IQ$1,#REF!,0)-7+'Итог по классам'!$B149,,,),"Ф")</f>
        <v>#REF!</v>
      </c>
      <c r="IR149" s="43" t="e">
        <f ca="1">COUNTIF(OFFSET(class9_1,MATCH(IR$1,#REF!,0)-7+'Итог по классам'!$B149,,,),"р")</f>
        <v>#REF!</v>
      </c>
      <c r="IS149" s="43" t="e">
        <f ca="1">COUNTIF(OFFSET(class9_1,MATCH(IS$1,#REF!,0)-7+'Итог по классам'!$B149,,,),"ш")</f>
        <v>#REF!</v>
      </c>
      <c r="IT149" s="43" t="e">
        <f ca="1">COUNTIF(OFFSET(class9_2,MATCH(IT$1,#REF!,0)-7+'Итог по классам'!$B149,,,),"Ф")</f>
        <v>#REF!</v>
      </c>
      <c r="IU149" s="43" t="e">
        <f ca="1">COUNTIF(OFFSET(class9_2,MATCH(IU$1,#REF!,0)-7+'Итог по классам'!$B149,,,),"р")</f>
        <v>#REF!</v>
      </c>
      <c r="IV149" s="43" t="e">
        <f ca="1">COUNTIF(OFFSET(class9_2,MATCH(IV$1,#REF!,0)-7+'Итог по классам'!$B149,,,),"ш")</f>
        <v>#REF!</v>
      </c>
      <c r="IW149" s="44" t="e">
        <f ca="1">COUNTIF(OFFSET(class9_1,MATCH(IW$1,#REF!,0)-7+'Итог по классам'!$B149,,,),"Ф")</f>
        <v>#REF!</v>
      </c>
      <c r="IX149" s="43" t="e">
        <f ca="1">COUNTIF(OFFSET(class9_1,MATCH(IX$1,#REF!,0)-7+'Итог по классам'!$B149,,,),"р")</f>
        <v>#REF!</v>
      </c>
      <c r="IY149" s="43" t="e">
        <f ca="1">COUNTIF(OFFSET(class9_1,MATCH(IY$1,#REF!,0)-7+'Итог по классам'!$B149,,,),"ш")</f>
        <v>#REF!</v>
      </c>
      <c r="IZ149" s="43" t="e">
        <f ca="1">COUNTIF(OFFSET(class9_2,MATCH(IZ$1,#REF!,0)-7+'Итог по классам'!$B149,,,),"Ф")</f>
        <v>#REF!</v>
      </c>
      <c r="JA149" s="43" t="e">
        <f ca="1">COUNTIF(OFFSET(class9_2,MATCH(JA$1,#REF!,0)-7+'Итог по классам'!$B149,,,),"р")</f>
        <v>#REF!</v>
      </c>
      <c r="JB149" s="43" t="e">
        <f ca="1">COUNTIF(OFFSET(class9_2,MATCH(JB$1,#REF!,0)-7+'Итог по классам'!$B149,,,),"ш")</f>
        <v>#REF!</v>
      </c>
      <c r="JC149" s="44" t="e">
        <f ca="1">COUNTIF(OFFSET(class9_1,MATCH(JC$1,#REF!,0)-7+'Итог по классам'!$B149,,,),"Ф")</f>
        <v>#REF!</v>
      </c>
      <c r="JD149" s="43" t="e">
        <f ca="1">COUNTIF(OFFSET(class9_1,MATCH(JD$1,#REF!,0)-7+'Итог по классам'!$B149,,,),"р")</f>
        <v>#REF!</v>
      </c>
      <c r="JE149" s="43" t="e">
        <f ca="1">COUNTIF(OFFSET(class9_1,MATCH(JE$1,#REF!,0)-7+'Итог по классам'!$B149,,,),"ш")</f>
        <v>#REF!</v>
      </c>
      <c r="JF149" s="43" t="e">
        <f ca="1">COUNTIF(OFFSET(class9_2,MATCH(JF$1,#REF!,0)-7+'Итог по классам'!$B149,,,),"Ф")</f>
        <v>#REF!</v>
      </c>
      <c r="JG149" s="43" t="e">
        <f ca="1">COUNTIF(OFFSET(class9_2,MATCH(JG$1,#REF!,0)-7+'Итог по классам'!$B149,,,),"р")</f>
        <v>#REF!</v>
      </c>
      <c r="JH149" s="43" t="e">
        <f ca="1">COUNTIF(OFFSET(class9_2,MATCH(JH$1,#REF!,0)-7+'Итог по классам'!$B149,,,),"ш")</f>
        <v>#REF!</v>
      </c>
      <c r="JI149" s="44" t="e">
        <f ca="1">COUNTIF(OFFSET(class9_1,MATCH(JI$1,#REF!,0)-7+'Итог по классам'!$B149,,,),"Ф")</f>
        <v>#REF!</v>
      </c>
      <c r="JJ149" s="43" t="e">
        <f ca="1">COUNTIF(OFFSET(class9_1,MATCH(JJ$1,#REF!,0)-7+'Итог по классам'!$B149,,,),"р")</f>
        <v>#REF!</v>
      </c>
      <c r="JK149" s="43" t="e">
        <f ca="1">COUNTIF(OFFSET(class9_1,MATCH(JK$1,#REF!,0)-7+'Итог по классам'!$B149,,,),"ш")</f>
        <v>#REF!</v>
      </c>
      <c r="JL149" s="43" t="e">
        <f ca="1">COUNTIF(OFFSET(class9_2,MATCH(JL$1,#REF!,0)-7+'Итог по классам'!$B149,,,),"Ф")</f>
        <v>#REF!</v>
      </c>
      <c r="JM149" s="43" t="e">
        <f ca="1">COUNTIF(OFFSET(class9_2,MATCH(JM$1,#REF!,0)-7+'Итог по классам'!$B149,,,),"р")</f>
        <v>#REF!</v>
      </c>
      <c r="JN149" s="43" t="e">
        <f ca="1">COUNTIF(OFFSET(class9_2,MATCH(JN$1,#REF!,0)-7+'Итог по классам'!$B149,,,),"ш")</f>
        <v>#REF!</v>
      </c>
      <c r="JO149" s="44" t="e">
        <f ca="1">COUNTIF(OFFSET(class9_1,MATCH(JO$1,#REF!,0)-7+'Итог по классам'!$B149,,,),"Ф")</f>
        <v>#REF!</v>
      </c>
      <c r="JP149" s="43" t="e">
        <f ca="1">COUNTIF(OFFSET(class9_1,MATCH(JP$1,#REF!,0)-7+'Итог по классам'!$B149,,,),"р")</f>
        <v>#REF!</v>
      </c>
      <c r="JQ149" s="43" t="e">
        <f ca="1">COUNTIF(OFFSET(class9_1,MATCH(JQ$1,#REF!,0)-7+'Итог по классам'!$B149,,,),"ш")</f>
        <v>#REF!</v>
      </c>
      <c r="JR149" s="43" t="e">
        <f ca="1">COUNTIF(OFFSET(class9_2,MATCH(JR$1,#REF!,0)-7+'Итог по классам'!$B149,,,),"Ф")</f>
        <v>#REF!</v>
      </c>
      <c r="JS149" s="43" t="e">
        <f ca="1">COUNTIF(OFFSET(class9_2,MATCH(JS$1,#REF!,0)-7+'Итог по классам'!$B149,,,),"р")</f>
        <v>#REF!</v>
      </c>
      <c r="JT149" s="43" t="e">
        <f ca="1">COUNTIF(OFFSET(class9_2,MATCH(JT$1,#REF!,0)-7+'Итог по классам'!$B149,,,),"ш")</f>
        <v>#REF!</v>
      </c>
      <c r="JU149" s="44" t="e">
        <f ca="1">COUNTIF(OFFSET(class9_1,MATCH(JU$1,#REF!,0)-7+'Итог по классам'!$B149,,,),"Ф")</f>
        <v>#REF!</v>
      </c>
      <c r="JV149" s="43" t="e">
        <f ca="1">COUNTIF(OFFSET(class9_1,MATCH(JV$1,#REF!,0)-7+'Итог по классам'!$B149,,,),"р")</f>
        <v>#REF!</v>
      </c>
      <c r="JW149" s="43" t="e">
        <f ca="1">COUNTIF(OFFSET(class9_1,MATCH(JW$1,#REF!,0)-7+'Итог по классам'!$B149,,,),"ш")</f>
        <v>#REF!</v>
      </c>
      <c r="JX149" s="43" t="e">
        <f ca="1">COUNTIF(OFFSET(class9_2,MATCH(JX$1,#REF!,0)-7+'Итог по классам'!$B149,,,),"Ф")</f>
        <v>#REF!</v>
      </c>
      <c r="JY149" s="43" t="e">
        <f ca="1">COUNTIF(OFFSET(class9_2,MATCH(JY$1,#REF!,0)-7+'Итог по классам'!$B149,,,),"р")</f>
        <v>#REF!</v>
      </c>
      <c r="JZ149" s="43" t="e">
        <f ca="1">COUNTIF(OFFSET(class9_2,MATCH(JZ$1,#REF!,0)-7+'Итог по классам'!$B149,,,),"ш")</f>
        <v>#REF!</v>
      </c>
      <c r="KA149" s="44" t="e">
        <f ca="1">COUNTIF(OFFSET(class9_1,MATCH(KA$1,#REF!,0)-7+'Итог по классам'!$B149,,,),"Ф")</f>
        <v>#REF!</v>
      </c>
      <c r="KB149" s="43" t="e">
        <f ca="1">COUNTIF(OFFSET(class9_1,MATCH(KB$1,#REF!,0)-7+'Итог по классам'!$B149,,,),"р")</f>
        <v>#REF!</v>
      </c>
      <c r="KC149" s="43" t="e">
        <f ca="1">COUNTIF(OFFSET(class9_1,MATCH(KC$1,#REF!,0)-7+'Итог по классам'!$B149,,,),"ш")</f>
        <v>#REF!</v>
      </c>
      <c r="KD149" s="43" t="e">
        <f ca="1">COUNTIF(OFFSET(class9_2,MATCH(KD$1,#REF!,0)-7+'Итог по классам'!$B149,,,),"Ф")</f>
        <v>#REF!</v>
      </c>
      <c r="KE149" s="43" t="e">
        <f ca="1">COUNTIF(OFFSET(class9_2,MATCH(KE$1,#REF!,0)-7+'Итог по классам'!$B149,,,),"р")</f>
        <v>#REF!</v>
      </c>
      <c r="KF149" s="43" t="e">
        <f ca="1">COUNTIF(OFFSET(class9_2,MATCH(KF$1,#REF!,0)-7+'Итог по классам'!$B149,,,),"ш")</f>
        <v>#REF!</v>
      </c>
      <c r="KG149" s="44" t="e">
        <f ca="1">COUNTIF(OFFSET(class9_1,MATCH(KG$1,#REF!,0)-7+'Итог по классам'!$B149,,,),"Ф")</f>
        <v>#REF!</v>
      </c>
      <c r="KH149" s="43" t="e">
        <f ca="1">COUNTIF(OFFSET(class9_1,MATCH(KH$1,#REF!,0)-7+'Итог по классам'!$B149,,,),"р")</f>
        <v>#REF!</v>
      </c>
      <c r="KI149" s="43" t="e">
        <f ca="1">COUNTIF(OFFSET(class9_1,MATCH(KI$1,#REF!,0)-7+'Итог по классам'!$B149,,,),"ш")</f>
        <v>#REF!</v>
      </c>
      <c r="KJ149" s="43" t="e">
        <f ca="1">COUNTIF(OFFSET(class9_2,MATCH(KJ$1,#REF!,0)-7+'Итог по классам'!$B149,,,),"Ф")</f>
        <v>#REF!</v>
      </c>
      <c r="KK149" s="43" t="e">
        <f ca="1">COUNTIF(OFFSET(class9_2,MATCH(KK$1,#REF!,0)-7+'Итог по классам'!$B149,,,),"р")</f>
        <v>#REF!</v>
      </c>
      <c r="KL149" s="43" t="e">
        <f ca="1">COUNTIF(OFFSET(class9_2,MATCH(KL$1,#REF!,0)-7+'Итог по классам'!$B149,,,),"ш")</f>
        <v>#REF!</v>
      </c>
      <c r="KM149" s="44" t="e">
        <f ca="1">COUNTIF(OFFSET(class9_1,MATCH(KM$1,#REF!,0)-7+'Итог по классам'!$B149,,,),"Ф")</f>
        <v>#REF!</v>
      </c>
      <c r="KN149" s="43" t="e">
        <f ca="1">COUNTIF(OFFSET(class9_1,MATCH(KN$1,#REF!,0)-7+'Итог по классам'!$B149,,,),"р")</f>
        <v>#REF!</v>
      </c>
      <c r="KO149" s="43" t="e">
        <f ca="1">COUNTIF(OFFSET(class9_1,MATCH(KO$1,#REF!,0)-7+'Итог по классам'!$B149,,,),"ш")</f>
        <v>#REF!</v>
      </c>
      <c r="KP149" s="43" t="e">
        <f ca="1">COUNTIF(OFFSET(class9_2,MATCH(KP$1,#REF!,0)-7+'Итог по классам'!$B149,,,),"Ф")</f>
        <v>#REF!</v>
      </c>
      <c r="KQ149" s="43" t="e">
        <f ca="1">COUNTIF(OFFSET(class9_2,MATCH(KQ$1,#REF!,0)-7+'Итог по классам'!$B149,,,),"р")</f>
        <v>#REF!</v>
      </c>
      <c r="KR149" s="43" t="e">
        <f ca="1">COUNTIF(OFFSET(class9_2,MATCH(KR$1,#REF!,0)-7+'Итог по классам'!$B149,,,),"ш")</f>
        <v>#REF!</v>
      </c>
    </row>
    <row r="150" spans="1:304" customFormat="1">
      <c r="A150" t="e">
        <f t="shared" si="281"/>
        <v>#REF!</v>
      </c>
      <c r="B150" s="43">
        <v>14</v>
      </c>
      <c r="C150" s="3" t="s">
        <v>51</v>
      </c>
      <c r="D150" s="3" t="s">
        <v>58</v>
      </c>
      <c r="E150" s="43" t="e">
        <f ca="1">COUNTIF(OFFSET(class9_1,MATCH(E$1,#REF!,0)-7+'Итог по классам'!$B150,,,),"Ф")</f>
        <v>#REF!</v>
      </c>
      <c r="F150" s="43" t="e">
        <f ca="1">COUNTIF(OFFSET(class9_1,MATCH(F$1,#REF!,0)-7+'Итог по классам'!$B150,,,),"р")</f>
        <v>#REF!</v>
      </c>
      <c r="G150" s="43" t="e">
        <f ca="1">COUNTIF(OFFSET(class9_1,MATCH(G$1,#REF!,0)-7+'Итог по классам'!$B150,,,),"ш")</f>
        <v>#REF!</v>
      </c>
      <c r="H150" s="43" t="e">
        <f ca="1">COUNTIF(OFFSET(class9_2,MATCH(H$1,#REF!,0)-7+'Итог по классам'!$B150,,,),"Ф")</f>
        <v>#REF!</v>
      </c>
      <c r="I150" s="43" t="e">
        <f ca="1">COUNTIF(OFFSET(class9_2,MATCH(I$1,#REF!,0)-7+'Итог по классам'!$B150,,,),"р")</f>
        <v>#REF!</v>
      </c>
      <c r="J150" s="43" t="e">
        <f ca="1">COUNTIF(OFFSET(class9_2,MATCH(J$1,#REF!,0)-7+'Итог по классам'!$B150,,,),"ш")</f>
        <v>#REF!</v>
      </c>
      <c r="K150" s="44" t="e">
        <f ca="1">COUNTIF(OFFSET(class9_1,MATCH(K$1,#REF!,0)-7+'Итог по классам'!$B150,,,),"Ф")</f>
        <v>#REF!</v>
      </c>
      <c r="L150" s="43" t="e">
        <f ca="1">COUNTIF(OFFSET(class9_1,MATCH(L$1,#REF!,0)-7+'Итог по классам'!$B150,,,),"р")</f>
        <v>#REF!</v>
      </c>
      <c r="M150" s="43" t="e">
        <f ca="1">COUNTIF(OFFSET(class9_1,MATCH(M$1,#REF!,0)-7+'Итог по классам'!$B150,,,),"ш")</f>
        <v>#REF!</v>
      </c>
      <c r="N150" s="43" t="e">
        <f ca="1">COUNTIF(OFFSET(class9_2,MATCH(N$1,#REF!,0)-7+'Итог по классам'!$B150,,,),"Ф")</f>
        <v>#REF!</v>
      </c>
      <c r="O150" s="43" t="e">
        <f ca="1">COUNTIF(OFFSET(class9_2,MATCH(O$1,#REF!,0)-7+'Итог по классам'!$B150,,,),"р")</f>
        <v>#REF!</v>
      </c>
      <c r="P150" s="43" t="e">
        <f ca="1">COUNTIF(OFFSET(class9_2,MATCH(P$1,#REF!,0)-7+'Итог по классам'!$B150,,,),"ш")</f>
        <v>#REF!</v>
      </c>
      <c r="Q150" s="44" t="e">
        <f ca="1">COUNTIF(OFFSET(class9_1,MATCH(Q$1,#REF!,0)-7+'Итог по классам'!$B150,,,),"Ф")</f>
        <v>#REF!</v>
      </c>
      <c r="R150" s="43" t="e">
        <f ca="1">COUNTIF(OFFSET(class9_1,MATCH(R$1,#REF!,0)-7+'Итог по классам'!$B150,,,),"р")</f>
        <v>#REF!</v>
      </c>
      <c r="S150" s="43" t="e">
        <f ca="1">COUNTIF(OFFSET(class9_1,MATCH(S$1,#REF!,0)-7+'Итог по классам'!$B150,,,),"ш")</f>
        <v>#REF!</v>
      </c>
      <c r="T150" s="43" t="e">
        <f ca="1">COUNTIF(OFFSET(class9_2,MATCH(T$1,#REF!,0)-7+'Итог по классам'!$B150,,,),"Ф")</f>
        <v>#REF!</v>
      </c>
      <c r="U150" s="43" t="e">
        <f ca="1">COUNTIF(OFFSET(class9_2,MATCH(U$1,#REF!,0)-7+'Итог по классам'!$B150,,,),"р")</f>
        <v>#REF!</v>
      </c>
      <c r="V150" s="43" t="e">
        <f ca="1">COUNTIF(OFFSET(class9_2,MATCH(V$1,#REF!,0)-7+'Итог по классам'!$B150,,,),"ш")</f>
        <v>#REF!</v>
      </c>
      <c r="W150" s="44" t="e">
        <f ca="1">COUNTIF(OFFSET(class9_1,MATCH(W$1,#REF!,0)-7+'Итог по классам'!$B150,,,),"Ф")</f>
        <v>#REF!</v>
      </c>
      <c r="X150" s="43" t="e">
        <f ca="1">COUNTIF(OFFSET(class9_1,MATCH(X$1,#REF!,0)-7+'Итог по классам'!$B150,,,),"р")</f>
        <v>#REF!</v>
      </c>
      <c r="Y150" s="43" t="e">
        <f ca="1">COUNTIF(OFFSET(class9_1,MATCH(Y$1,#REF!,0)-7+'Итог по классам'!$B150,,,),"ш")</f>
        <v>#REF!</v>
      </c>
      <c r="Z150" s="43" t="e">
        <f ca="1">COUNTIF(OFFSET(class9_2,MATCH(Z$1,#REF!,0)-7+'Итог по классам'!$B150,,,),"Ф")</f>
        <v>#REF!</v>
      </c>
      <c r="AA150" s="43" t="e">
        <f ca="1">COUNTIF(OFFSET(class9_2,MATCH(AA$1,#REF!,0)-7+'Итог по классам'!$B150,,,),"р")</f>
        <v>#REF!</v>
      </c>
      <c r="AB150" s="43" t="e">
        <f ca="1">COUNTIF(OFFSET(class9_2,MATCH(AB$1,#REF!,0)-7+'Итог по классам'!$B150,,,),"ш")</f>
        <v>#REF!</v>
      </c>
      <c r="AC150" s="44" t="e">
        <f ca="1">COUNTIF(OFFSET(class9_1,MATCH(AC$1,#REF!,0)-7+'Итог по классам'!$B150,,,),"Ф")</f>
        <v>#REF!</v>
      </c>
      <c r="AD150" s="43" t="e">
        <f ca="1">COUNTIF(OFFSET(class9_1,MATCH(AD$1,#REF!,0)-7+'Итог по классам'!$B150,,,),"р")</f>
        <v>#REF!</v>
      </c>
      <c r="AE150" s="43" t="e">
        <f ca="1">COUNTIF(OFFSET(class9_1,MATCH(AE$1,#REF!,0)-7+'Итог по классам'!$B150,,,),"ш")</f>
        <v>#REF!</v>
      </c>
      <c r="AF150" s="43" t="e">
        <f ca="1">COUNTIF(OFFSET(class9_2,MATCH(AF$1,#REF!,0)-7+'Итог по классам'!$B150,,,),"Ф")</f>
        <v>#REF!</v>
      </c>
      <c r="AG150" s="43" t="e">
        <f ca="1">COUNTIF(OFFSET(class9_2,MATCH(AG$1,#REF!,0)-7+'Итог по классам'!$B150,,,),"р")</f>
        <v>#REF!</v>
      </c>
      <c r="AH150" s="43" t="e">
        <f ca="1">COUNTIF(OFFSET(class9_2,MATCH(AH$1,#REF!,0)-7+'Итог по классам'!$B150,,,),"ш")</f>
        <v>#REF!</v>
      </c>
      <c r="AI150" s="44" t="e">
        <f ca="1">COUNTIF(OFFSET(class9_1,MATCH(AI$1,#REF!,0)-7+'Итог по классам'!$B150,,,),"Ф")</f>
        <v>#REF!</v>
      </c>
      <c r="AJ150" s="43" t="e">
        <f ca="1">COUNTIF(OFFSET(class9_1,MATCH(AJ$1,#REF!,0)-7+'Итог по классам'!$B150,,,),"р")</f>
        <v>#REF!</v>
      </c>
      <c r="AK150" s="43" t="e">
        <f ca="1">COUNTIF(OFFSET(class9_1,MATCH(AK$1,#REF!,0)-7+'Итог по классам'!$B150,,,),"ш")</f>
        <v>#REF!</v>
      </c>
      <c r="AL150" s="43" t="e">
        <f ca="1">COUNTIF(OFFSET(class9_2,MATCH(AL$1,#REF!,0)-7+'Итог по классам'!$B150,,,),"Ф")</f>
        <v>#REF!</v>
      </c>
      <c r="AM150" s="43" t="e">
        <f ca="1">COUNTIF(OFFSET(class9_2,MATCH(AM$1,#REF!,0)-7+'Итог по классам'!$B150,,,),"р")</f>
        <v>#REF!</v>
      </c>
      <c r="AN150" s="43" t="e">
        <f ca="1">COUNTIF(OFFSET(class9_2,MATCH(AN$1,#REF!,0)-7+'Итог по классам'!$B150,,,),"ш")</f>
        <v>#REF!</v>
      </c>
      <c r="AO150" s="44" t="e">
        <f ca="1">COUNTIF(OFFSET(class9_1,MATCH(AO$1,#REF!,0)-7+'Итог по классам'!$B150,,,),"Ф")</f>
        <v>#REF!</v>
      </c>
      <c r="AP150" s="43" t="e">
        <f ca="1">COUNTIF(OFFSET(class9_1,MATCH(AP$1,#REF!,0)-7+'Итог по классам'!$B150,,,),"р")</f>
        <v>#REF!</v>
      </c>
      <c r="AQ150" s="43" t="e">
        <f ca="1">COUNTIF(OFFSET(class9_1,MATCH(AQ$1,#REF!,0)-7+'Итог по классам'!$B150,,,),"ш")</f>
        <v>#REF!</v>
      </c>
      <c r="AR150" s="43" t="e">
        <f ca="1">COUNTIF(OFFSET(class9_2,MATCH(AR$1,#REF!,0)-7+'Итог по классам'!$B150,,,),"Ф")</f>
        <v>#REF!</v>
      </c>
      <c r="AS150" s="43" t="e">
        <f ca="1">COUNTIF(OFFSET(class9_2,MATCH(AS$1,#REF!,0)-7+'Итог по классам'!$B150,,,),"р")</f>
        <v>#REF!</v>
      </c>
      <c r="AT150" s="43" t="e">
        <f ca="1">COUNTIF(OFFSET(class9_2,MATCH(AT$1,#REF!,0)-7+'Итог по классам'!$B150,,,),"ш")</f>
        <v>#REF!</v>
      </c>
      <c r="AU150" s="44" t="e">
        <f ca="1">COUNTIF(OFFSET(class9_1,MATCH(AU$1,#REF!,0)-7+'Итог по классам'!$B150,,,),"Ф")</f>
        <v>#REF!</v>
      </c>
      <c r="AV150" s="43" t="e">
        <f ca="1">COUNTIF(OFFSET(class9_1,MATCH(AV$1,#REF!,0)-7+'Итог по классам'!$B150,,,),"р")</f>
        <v>#REF!</v>
      </c>
      <c r="AW150" s="43" t="e">
        <f ca="1">COUNTIF(OFFSET(class9_1,MATCH(AW$1,#REF!,0)-7+'Итог по классам'!$B150,,,),"ш")</f>
        <v>#REF!</v>
      </c>
      <c r="AX150" s="43" t="e">
        <f ca="1">COUNTIF(OFFSET(class9_2,MATCH(AX$1,#REF!,0)-7+'Итог по классам'!$B150,,,),"Ф")</f>
        <v>#REF!</v>
      </c>
      <c r="AY150" s="43" t="e">
        <f ca="1">COUNTIF(OFFSET(class9_2,MATCH(AY$1,#REF!,0)-7+'Итог по классам'!$B150,,,),"р")</f>
        <v>#REF!</v>
      </c>
      <c r="AZ150" s="43" t="e">
        <f ca="1">COUNTIF(OFFSET(class9_2,MATCH(AZ$1,#REF!,0)-7+'Итог по классам'!$B150,,,),"ш")</f>
        <v>#REF!</v>
      </c>
      <c r="BA150" s="44" t="e">
        <f ca="1">COUNTIF(OFFSET(class9_1,MATCH(BA$1,#REF!,0)-7+'Итог по классам'!$B150,,,),"Ф")</f>
        <v>#REF!</v>
      </c>
      <c r="BB150" s="43" t="e">
        <f ca="1">COUNTIF(OFFSET(class9_1,MATCH(BB$1,#REF!,0)-7+'Итог по классам'!$B150,,,),"р")</f>
        <v>#REF!</v>
      </c>
      <c r="BC150" s="43" t="e">
        <f ca="1">COUNTIF(OFFSET(class9_1,MATCH(BC$1,#REF!,0)-7+'Итог по классам'!$B150,,,),"ш")</f>
        <v>#REF!</v>
      </c>
      <c r="BD150" s="43" t="e">
        <f ca="1">COUNTIF(OFFSET(class9_2,MATCH(BD$1,#REF!,0)-7+'Итог по классам'!$B150,,,),"Ф")</f>
        <v>#REF!</v>
      </c>
      <c r="BE150" s="43" t="e">
        <f ca="1">COUNTIF(OFFSET(class9_2,MATCH(BE$1,#REF!,0)-7+'Итог по классам'!$B150,,,),"р")</f>
        <v>#REF!</v>
      </c>
      <c r="BF150" s="43" t="e">
        <f ca="1">COUNTIF(OFFSET(class9_2,MATCH(BF$1,#REF!,0)-7+'Итог по классам'!$B150,,,),"ш")</f>
        <v>#REF!</v>
      </c>
      <c r="BG150" s="44" t="e">
        <f ca="1">COUNTIF(OFFSET(class9_1,MATCH(BG$1,#REF!,0)-7+'Итог по классам'!$B150,,,),"Ф")</f>
        <v>#REF!</v>
      </c>
      <c r="BH150" s="43" t="e">
        <f ca="1">COUNTIF(OFFSET(class9_1,MATCH(BH$1,#REF!,0)-7+'Итог по классам'!$B150,,,),"р")</f>
        <v>#REF!</v>
      </c>
      <c r="BI150" s="43" t="e">
        <f ca="1">COUNTIF(OFFSET(class9_1,MATCH(BI$1,#REF!,0)-7+'Итог по классам'!$B150,,,),"ш")</f>
        <v>#REF!</v>
      </c>
      <c r="BJ150" s="43" t="e">
        <f ca="1">COUNTIF(OFFSET(class9_2,MATCH(BJ$1,#REF!,0)-7+'Итог по классам'!$B150,,,),"Ф")</f>
        <v>#REF!</v>
      </c>
      <c r="BK150" s="43" t="e">
        <f ca="1">COUNTIF(OFFSET(class9_2,MATCH(BK$1,#REF!,0)-7+'Итог по классам'!$B150,,,),"р")</f>
        <v>#REF!</v>
      </c>
      <c r="BL150" s="43" t="e">
        <f ca="1">COUNTIF(OFFSET(class9_2,MATCH(BL$1,#REF!,0)-7+'Итог по классам'!$B150,,,),"ш")</f>
        <v>#REF!</v>
      </c>
      <c r="BM150" s="44" t="e">
        <f ca="1">COUNTIF(OFFSET(class9_1,MATCH(BM$1,#REF!,0)-7+'Итог по классам'!$B150,,,),"Ф")</f>
        <v>#REF!</v>
      </c>
      <c r="BN150" s="43" t="e">
        <f ca="1">COUNTIF(OFFSET(class9_1,MATCH(BN$1,#REF!,0)-7+'Итог по классам'!$B150,,,),"р")</f>
        <v>#REF!</v>
      </c>
      <c r="BO150" s="43" t="e">
        <f ca="1">COUNTIF(OFFSET(class9_1,MATCH(BO$1,#REF!,0)-7+'Итог по классам'!$B150,,,),"ш")</f>
        <v>#REF!</v>
      </c>
      <c r="BP150" s="43" t="e">
        <f ca="1">COUNTIF(OFFSET(class9_2,MATCH(BP$1,#REF!,0)-7+'Итог по классам'!$B150,,,),"Ф")</f>
        <v>#REF!</v>
      </c>
      <c r="BQ150" s="43" t="e">
        <f ca="1">COUNTIF(OFFSET(class9_2,MATCH(BQ$1,#REF!,0)-7+'Итог по классам'!$B150,,,),"р")</f>
        <v>#REF!</v>
      </c>
      <c r="BR150" s="43" t="e">
        <f ca="1">COUNTIF(OFFSET(class9_2,MATCH(BR$1,#REF!,0)-7+'Итог по классам'!$B150,,,),"ш")</f>
        <v>#REF!</v>
      </c>
      <c r="BS150" s="44" t="e">
        <f ca="1">COUNTIF(OFFSET(class9_1,MATCH(BS$1,#REF!,0)-7+'Итог по классам'!$B150,,,),"Ф")</f>
        <v>#REF!</v>
      </c>
      <c r="BT150" s="43" t="e">
        <f ca="1">COUNTIF(OFFSET(class9_1,MATCH(BT$1,#REF!,0)-7+'Итог по классам'!$B150,,,),"р")</f>
        <v>#REF!</v>
      </c>
      <c r="BU150" s="43" t="e">
        <f ca="1">COUNTIF(OFFSET(class9_1,MATCH(BU$1,#REF!,0)-7+'Итог по классам'!$B150,,,),"ш")</f>
        <v>#REF!</v>
      </c>
      <c r="BV150" s="43" t="e">
        <f ca="1">COUNTIF(OFFSET(class9_2,MATCH(BV$1,#REF!,0)-7+'Итог по классам'!$B150,,,),"Ф")</f>
        <v>#REF!</v>
      </c>
      <c r="BW150" s="43" t="e">
        <f ca="1">COUNTIF(OFFSET(class9_2,MATCH(BW$1,#REF!,0)-7+'Итог по классам'!$B150,,,),"р")</f>
        <v>#REF!</v>
      </c>
      <c r="BX150" s="43" t="e">
        <f ca="1">COUNTIF(OFFSET(class9_2,MATCH(BX$1,#REF!,0)-7+'Итог по классам'!$B150,,,),"ш")</f>
        <v>#REF!</v>
      </c>
      <c r="BY150" s="44" t="e">
        <f ca="1">COUNTIF(OFFSET(class9_1,MATCH(BY$1,#REF!,0)-7+'Итог по классам'!$B150,,,),"Ф")</f>
        <v>#REF!</v>
      </c>
      <c r="BZ150" s="43" t="e">
        <f ca="1">COUNTIF(OFFSET(class9_1,MATCH(BZ$1,#REF!,0)-7+'Итог по классам'!$B150,,,),"р")</f>
        <v>#REF!</v>
      </c>
      <c r="CA150" s="43" t="e">
        <f ca="1">COUNTIF(OFFSET(class9_1,MATCH(CA$1,#REF!,0)-7+'Итог по классам'!$B150,,,),"ш")</f>
        <v>#REF!</v>
      </c>
      <c r="CB150" s="43" t="e">
        <f ca="1">COUNTIF(OFFSET(class9_2,MATCH(CB$1,#REF!,0)-7+'Итог по классам'!$B150,,,),"Ф")</f>
        <v>#REF!</v>
      </c>
      <c r="CC150" s="43" t="e">
        <f ca="1">COUNTIF(OFFSET(class9_2,MATCH(CC$1,#REF!,0)-7+'Итог по классам'!$B150,,,),"р")</f>
        <v>#REF!</v>
      </c>
      <c r="CD150" s="43" t="e">
        <f ca="1">COUNTIF(OFFSET(class9_2,MATCH(CD$1,#REF!,0)-7+'Итог по классам'!$B150,,,),"ш")</f>
        <v>#REF!</v>
      </c>
      <c r="CE150" s="44" t="e">
        <f ca="1">COUNTIF(OFFSET(class9_1,MATCH(CE$1,#REF!,0)-7+'Итог по классам'!$B150,,,),"Ф")</f>
        <v>#REF!</v>
      </c>
      <c r="CF150" s="43" t="e">
        <f ca="1">COUNTIF(OFFSET(class9_1,MATCH(CF$1,#REF!,0)-7+'Итог по классам'!$B150,,,),"р")</f>
        <v>#REF!</v>
      </c>
      <c r="CG150" s="43" t="e">
        <f ca="1">COUNTIF(OFFSET(class9_1,MATCH(CG$1,#REF!,0)-7+'Итог по классам'!$B150,,,),"ш")</f>
        <v>#REF!</v>
      </c>
      <c r="CH150" s="43" t="e">
        <f ca="1">COUNTIF(OFFSET(class9_2,MATCH(CH$1,#REF!,0)-7+'Итог по классам'!$B150,,,),"Ф")</f>
        <v>#REF!</v>
      </c>
      <c r="CI150" s="43" t="e">
        <f ca="1">COUNTIF(OFFSET(class9_2,MATCH(CI$1,#REF!,0)-7+'Итог по классам'!$B150,,,),"р")</f>
        <v>#REF!</v>
      </c>
      <c r="CJ150" s="43" t="e">
        <f ca="1">COUNTIF(OFFSET(class9_2,MATCH(CJ$1,#REF!,0)-7+'Итог по классам'!$B150,,,),"ш")</f>
        <v>#REF!</v>
      </c>
      <c r="CK150" s="44" t="e">
        <f ca="1">COUNTIF(OFFSET(class9_1,MATCH(CK$1,#REF!,0)-7+'Итог по классам'!$B150,,,),"Ф")</f>
        <v>#REF!</v>
      </c>
      <c r="CL150" s="43" t="e">
        <f ca="1">COUNTIF(OFFSET(class9_1,MATCH(CL$1,#REF!,0)-7+'Итог по классам'!$B150,,,),"р")</f>
        <v>#REF!</v>
      </c>
      <c r="CM150" s="43" t="e">
        <f ca="1">COUNTIF(OFFSET(class9_1,MATCH(CM$1,#REF!,0)-7+'Итог по классам'!$B150,,,),"ш")</f>
        <v>#REF!</v>
      </c>
      <c r="CN150" s="43" t="e">
        <f ca="1">COUNTIF(OFFSET(class9_2,MATCH(CN$1,#REF!,0)-7+'Итог по классам'!$B150,,,),"Ф")</f>
        <v>#REF!</v>
      </c>
      <c r="CO150" s="43" t="e">
        <f ca="1">COUNTIF(OFFSET(class9_2,MATCH(CO$1,#REF!,0)-7+'Итог по классам'!$B150,,,),"р")</f>
        <v>#REF!</v>
      </c>
      <c r="CP150" s="43" t="e">
        <f ca="1">COUNTIF(OFFSET(class9_2,MATCH(CP$1,#REF!,0)-7+'Итог по классам'!$B150,,,),"ш")</f>
        <v>#REF!</v>
      </c>
      <c r="CQ150" s="44" t="e">
        <f ca="1">COUNTIF(OFFSET(class9_1,MATCH(CQ$1,#REF!,0)-7+'Итог по классам'!$B150,,,),"Ф")</f>
        <v>#REF!</v>
      </c>
      <c r="CR150" s="43" t="e">
        <f ca="1">COUNTIF(OFFSET(class9_1,MATCH(CR$1,#REF!,0)-7+'Итог по классам'!$B150,,,),"р")</f>
        <v>#REF!</v>
      </c>
      <c r="CS150" s="43" t="e">
        <f ca="1">COUNTIF(OFFSET(class9_1,MATCH(CS$1,#REF!,0)-7+'Итог по классам'!$B150,,,),"ш")</f>
        <v>#REF!</v>
      </c>
      <c r="CT150" s="43" t="e">
        <f ca="1">COUNTIF(OFFSET(class9_2,MATCH(CT$1,#REF!,0)-7+'Итог по классам'!$B150,,,),"Ф")</f>
        <v>#REF!</v>
      </c>
      <c r="CU150" s="43" t="e">
        <f ca="1">COUNTIF(OFFSET(class9_2,MATCH(CU$1,#REF!,0)-7+'Итог по классам'!$B150,,,),"р")</f>
        <v>#REF!</v>
      </c>
      <c r="CV150" s="43" t="e">
        <f ca="1">COUNTIF(OFFSET(class9_2,MATCH(CV$1,#REF!,0)-7+'Итог по классам'!$B150,,,),"ш")</f>
        <v>#REF!</v>
      </c>
      <c r="CW150" s="44" t="e">
        <f ca="1">COUNTIF(OFFSET(class9_1,MATCH(CW$1,#REF!,0)-7+'Итог по классам'!$B150,,,),"Ф")</f>
        <v>#REF!</v>
      </c>
      <c r="CX150" s="43" t="e">
        <f ca="1">COUNTIF(OFFSET(class9_1,MATCH(CX$1,#REF!,0)-7+'Итог по классам'!$B150,,,),"р")</f>
        <v>#REF!</v>
      </c>
      <c r="CY150" s="43" t="e">
        <f ca="1">COUNTIF(OFFSET(class9_1,MATCH(CY$1,#REF!,0)-7+'Итог по классам'!$B150,,,),"ш")</f>
        <v>#REF!</v>
      </c>
      <c r="CZ150" s="43" t="e">
        <f ca="1">COUNTIF(OFFSET(class9_2,MATCH(CZ$1,#REF!,0)-7+'Итог по классам'!$B150,,,),"Ф")</f>
        <v>#REF!</v>
      </c>
      <c r="DA150" s="43" t="e">
        <f ca="1">COUNTIF(OFFSET(class9_2,MATCH(DA$1,#REF!,0)-7+'Итог по классам'!$B150,,,),"р")</f>
        <v>#REF!</v>
      </c>
      <c r="DB150" s="43" t="e">
        <f ca="1">COUNTIF(OFFSET(class9_2,MATCH(DB$1,#REF!,0)-7+'Итог по классам'!$B150,,,),"ш")</f>
        <v>#REF!</v>
      </c>
      <c r="DC150" s="44" t="e">
        <f ca="1">COUNTIF(OFFSET(class9_1,MATCH(DC$1,#REF!,0)-7+'Итог по классам'!$B150,,,),"Ф")</f>
        <v>#REF!</v>
      </c>
      <c r="DD150" s="43" t="e">
        <f ca="1">COUNTIF(OFFSET(class9_1,MATCH(DD$1,#REF!,0)-7+'Итог по классам'!$B150,,,),"р")</f>
        <v>#REF!</v>
      </c>
      <c r="DE150" s="43" t="e">
        <f ca="1">COUNTIF(OFFSET(class9_1,MATCH(DE$1,#REF!,0)-7+'Итог по классам'!$B150,,,),"ш")</f>
        <v>#REF!</v>
      </c>
      <c r="DF150" s="43" t="e">
        <f ca="1">COUNTIF(OFFSET(class9_2,MATCH(DF$1,#REF!,0)-7+'Итог по классам'!$B150,,,),"Ф")</f>
        <v>#REF!</v>
      </c>
      <c r="DG150" s="43" t="e">
        <f ca="1">COUNTIF(OFFSET(class9_2,MATCH(DG$1,#REF!,0)-7+'Итог по классам'!$B150,,,),"р")</f>
        <v>#REF!</v>
      </c>
      <c r="DH150" s="43" t="e">
        <f ca="1">COUNTIF(OFFSET(class9_2,MATCH(DH$1,#REF!,0)-7+'Итог по классам'!$B150,,,),"ш")</f>
        <v>#REF!</v>
      </c>
      <c r="DI150" s="44" t="e">
        <f ca="1">COUNTIF(OFFSET(class9_1,MATCH(DI$1,#REF!,0)-7+'Итог по классам'!$B150,,,),"Ф")</f>
        <v>#REF!</v>
      </c>
      <c r="DJ150" s="43" t="e">
        <f ca="1">COUNTIF(OFFSET(class9_1,MATCH(DJ$1,#REF!,0)-7+'Итог по классам'!$B150,,,),"р")</f>
        <v>#REF!</v>
      </c>
      <c r="DK150" s="43" t="e">
        <f ca="1">COUNTIF(OFFSET(class9_1,MATCH(DK$1,#REF!,0)-7+'Итог по классам'!$B150,,,),"ш")</f>
        <v>#REF!</v>
      </c>
      <c r="DL150" s="43" t="e">
        <f ca="1">COUNTIF(OFFSET(class9_2,MATCH(DL$1,#REF!,0)-7+'Итог по классам'!$B150,,,),"Ф")</f>
        <v>#REF!</v>
      </c>
      <c r="DM150" s="43" t="e">
        <f ca="1">COUNTIF(OFFSET(class9_2,MATCH(DM$1,#REF!,0)-7+'Итог по классам'!$B150,,,),"р")</f>
        <v>#REF!</v>
      </c>
      <c r="DN150" s="43" t="e">
        <f ca="1">COUNTIF(OFFSET(class9_2,MATCH(DN$1,#REF!,0)-7+'Итог по классам'!$B150,,,),"ш")</f>
        <v>#REF!</v>
      </c>
      <c r="DO150" s="44" t="e">
        <f ca="1">COUNTIF(OFFSET(class9_1,MATCH(DO$1,#REF!,0)-7+'Итог по классам'!$B150,,,),"Ф")</f>
        <v>#REF!</v>
      </c>
      <c r="DP150" s="43" t="e">
        <f ca="1">COUNTIF(OFFSET(class9_1,MATCH(DP$1,#REF!,0)-7+'Итог по классам'!$B150,,,),"р")</f>
        <v>#REF!</v>
      </c>
      <c r="DQ150" s="43" t="e">
        <f ca="1">COUNTIF(OFFSET(class9_1,MATCH(DQ$1,#REF!,0)-7+'Итог по классам'!$B150,,,),"ш")</f>
        <v>#REF!</v>
      </c>
      <c r="DR150" s="43" t="e">
        <f ca="1">COUNTIF(OFFSET(class9_2,MATCH(DR$1,#REF!,0)-7+'Итог по классам'!$B150,,,),"Ф")</f>
        <v>#REF!</v>
      </c>
      <c r="DS150" s="43" t="e">
        <f ca="1">COUNTIF(OFFSET(class9_2,MATCH(DS$1,#REF!,0)-7+'Итог по классам'!$B150,,,),"р")</f>
        <v>#REF!</v>
      </c>
      <c r="DT150" s="43" t="e">
        <f ca="1">COUNTIF(OFFSET(class9_2,MATCH(DT$1,#REF!,0)-7+'Итог по классам'!$B150,,,),"ш")</f>
        <v>#REF!</v>
      </c>
      <c r="DU150" s="44" t="e">
        <f ca="1">COUNTIF(OFFSET(class9_1,MATCH(DU$1,#REF!,0)-7+'Итог по классам'!$B150,,,),"Ф")</f>
        <v>#REF!</v>
      </c>
      <c r="DV150" s="43" t="e">
        <f ca="1">COUNTIF(OFFSET(class9_1,MATCH(DV$1,#REF!,0)-7+'Итог по классам'!$B150,,,),"р")</f>
        <v>#REF!</v>
      </c>
      <c r="DW150" s="43" t="e">
        <f ca="1">COUNTIF(OFFSET(class9_1,MATCH(DW$1,#REF!,0)-7+'Итог по классам'!$B150,,,),"ш")</f>
        <v>#REF!</v>
      </c>
      <c r="DX150" s="43" t="e">
        <f ca="1">COUNTIF(OFFSET(class9_2,MATCH(DX$1,#REF!,0)-7+'Итог по классам'!$B150,,,),"Ф")</f>
        <v>#REF!</v>
      </c>
      <c r="DY150" s="43" t="e">
        <f ca="1">COUNTIF(OFFSET(class9_2,MATCH(DY$1,#REF!,0)-7+'Итог по классам'!$B150,,,),"р")</f>
        <v>#REF!</v>
      </c>
      <c r="DZ150" s="43" t="e">
        <f ca="1">COUNTIF(OFFSET(class9_2,MATCH(DZ$1,#REF!,0)-7+'Итог по классам'!$B150,,,),"ш")</f>
        <v>#REF!</v>
      </c>
      <c r="EA150" s="44" t="e">
        <f ca="1">COUNTIF(OFFSET(class9_1,MATCH(EA$1,#REF!,0)-7+'Итог по классам'!$B150,,,),"Ф")</f>
        <v>#REF!</v>
      </c>
      <c r="EB150" s="43" t="e">
        <f ca="1">COUNTIF(OFFSET(class9_1,MATCH(EB$1,#REF!,0)-7+'Итог по классам'!$B150,,,),"р")</f>
        <v>#REF!</v>
      </c>
      <c r="EC150" s="43" t="e">
        <f ca="1">COUNTIF(OFFSET(class9_1,MATCH(EC$1,#REF!,0)-7+'Итог по классам'!$B150,,,),"ш")</f>
        <v>#REF!</v>
      </c>
      <c r="ED150" s="43" t="e">
        <f ca="1">COUNTIF(OFFSET(class9_2,MATCH(ED$1,#REF!,0)-7+'Итог по классам'!$B150,,,),"Ф")</f>
        <v>#REF!</v>
      </c>
      <c r="EE150" s="43" t="e">
        <f ca="1">COUNTIF(OFFSET(class9_2,MATCH(EE$1,#REF!,0)-7+'Итог по классам'!$B150,,,),"р")</f>
        <v>#REF!</v>
      </c>
      <c r="EF150" s="43" t="e">
        <f ca="1">COUNTIF(OFFSET(class9_2,MATCH(EF$1,#REF!,0)-7+'Итог по классам'!$B150,,,),"ш")</f>
        <v>#REF!</v>
      </c>
      <c r="EG150" s="44" t="e">
        <f ca="1">COUNTIF(OFFSET(class9_1,MATCH(EG$1,#REF!,0)-7+'Итог по классам'!$B150,,,),"Ф")</f>
        <v>#REF!</v>
      </c>
      <c r="EH150" s="43" t="e">
        <f ca="1">COUNTIF(OFFSET(class9_1,MATCH(EH$1,#REF!,0)-7+'Итог по классам'!$B150,,,),"р")</f>
        <v>#REF!</v>
      </c>
      <c r="EI150" s="43" t="e">
        <f ca="1">COUNTIF(OFFSET(class9_1,MATCH(EI$1,#REF!,0)-7+'Итог по классам'!$B150,,,),"ш")</f>
        <v>#REF!</v>
      </c>
      <c r="EJ150" s="43" t="e">
        <f ca="1">COUNTIF(OFFSET(class9_2,MATCH(EJ$1,#REF!,0)-7+'Итог по классам'!$B150,,,),"Ф")</f>
        <v>#REF!</v>
      </c>
      <c r="EK150" s="43" t="e">
        <f ca="1">COUNTIF(OFFSET(class9_2,MATCH(EK$1,#REF!,0)-7+'Итог по классам'!$B150,,,),"р")</f>
        <v>#REF!</v>
      </c>
      <c r="EL150" s="43" t="e">
        <f ca="1">COUNTIF(OFFSET(class9_2,MATCH(EL$1,#REF!,0)-7+'Итог по классам'!$B150,,,),"ш")</f>
        <v>#REF!</v>
      </c>
      <c r="EM150" s="44" t="e">
        <f ca="1">COUNTIF(OFFSET(class9_1,MATCH(EM$1,#REF!,0)-7+'Итог по классам'!$B150,,,),"Ф")</f>
        <v>#REF!</v>
      </c>
      <c r="EN150" s="43" t="e">
        <f ca="1">COUNTIF(OFFSET(class9_1,MATCH(EN$1,#REF!,0)-7+'Итог по классам'!$B150,,,),"р")</f>
        <v>#REF!</v>
      </c>
      <c r="EO150" s="43" t="e">
        <f ca="1">COUNTIF(OFFSET(class9_1,MATCH(EO$1,#REF!,0)-7+'Итог по классам'!$B150,,,),"ш")</f>
        <v>#REF!</v>
      </c>
      <c r="EP150" s="43" t="e">
        <f ca="1">COUNTIF(OFFSET(class9_2,MATCH(EP$1,#REF!,0)-7+'Итог по классам'!$B150,,,),"Ф")</f>
        <v>#REF!</v>
      </c>
      <c r="EQ150" s="43" t="e">
        <f ca="1">COUNTIF(OFFSET(class9_2,MATCH(EQ$1,#REF!,0)-7+'Итог по классам'!$B150,,,),"р")</f>
        <v>#REF!</v>
      </c>
      <c r="ER150" s="43" t="e">
        <f ca="1">COUNTIF(OFFSET(class9_2,MATCH(ER$1,#REF!,0)-7+'Итог по классам'!$B150,,,),"ш")</f>
        <v>#REF!</v>
      </c>
      <c r="ES150" s="44" t="e">
        <f ca="1">COUNTIF(OFFSET(class9_1,MATCH(ES$1,#REF!,0)-7+'Итог по классам'!$B150,,,),"Ф")</f>
        <v>#REF!</v>
      </c>
      <c r="ET150" s="43" t="e">
        <f ca="1">COUNTIF(OFFSET(class9_1,MATCH(ET$1,#REF!,0)-7+'Итог по классам'!$B150,,,),"р")</f>
        <v>#REF!</v>
      </c>
      <c r="EU150" s="43" t="e">
        <f ca="1">COUNTIF(OFFSET(class9_1,MATCH(EU$1,#REF!,0)-7+'Итог по классам'!$B150,,,),"ш")</f>
        <v>#REF!</v>
      </c>
      <c r="EV150" s="43" t="e">
        <f ca="1">COUNTIF(OFFSET(class9_2,MATCH(EV$1,#REF!,0)-7+'Итог по классам'!$B150,,,),"Ф")</f>
        <v>#REF!</v>
      </c>
      <c r="EW150" s="43" t="e">
        <f ca="1">COUNTIF(OFFSET(class9_2,MATCH(EW$1,#REF!,0)-7+'Итог по классам'!$B150,,,),"р")</f>
        <v>#REF!</v>
      </c>
      <c r="EX150" s="43" t="e">
        <f ca="1">COUNTIF(OFFSET(class9_2,MATCH(EX$1,#REF!,0)-7+'Итог по классам'!$B150,,,),"ш")</f>
        <v>#REF!</v>
      </c>
      <c r="EY150" s="44" t="e">
        <f ca="1">COUNTIF(OFFSET(class9_1,MATCH(EY$1,#REF!,0)-7+'Итог по классам'!$B150,,,),"Ф")</f>
        <v>#REF!</v>
      </c>
      <c r="EZ150" s="43" t="e">
        <f ca="1">COUNTIF(OFFSET(class9_1,MATCH(EZ$1,#REF!,0)-7+'Итог по классам'!$B150,,,),"р")</f>
        <v>#REF!</v>
      </c>
      <c r="FA150" s="43" t="e">
        <f ca="1">COUNTIF(OFFSET(class9_1,MATCH(FA$1,#REF!,0)-7+'Итог по классам'!$B150,,,),"ш")</f>
        <v>#REF!</v>
      </c>
      <c r="FB150" s="43" t="e">
        <f ca="1">COUNTIF(OFFSET(class9_2,MATCH(FB$1,#REF!,0)-7+'Итог по классам'!$B150,,,),"Ф")</f>
        <v>#REF!</v>
      </c>
      <c r="FC150" s="43" t="e">
        <f ca="1">COUNTIF(OFFSET(class9_2,MATCH(FC$1,#REF!,0)-7+'Итог по классам'!$B150,,,),"р")</f>
        <v>#REF!</v>
      </c>
      <c r="FD150" s="43" t="e">
        <f ca="1">COUNTIF(OFFSET(class9_2,MATCH(FD$1,#REF!,0)-7+'Итог по классам'!$B150,,,),"ш")</f>
        <v>#REF!</v>
      </c>
      <c r="FE150" s="44" t="e">
        <f ca="1">COUNTIF(OFFSET(class9_1,MATCH(FE$1,#REF!,0)-7+'Итог по классам'!$B150,,,),"Ф")</f>
        <v>#REF!</v>
      </c>
      <c r="FF150" s="43" t="e">
        <f ca="1">COUNTIF(OFFSET(class9_1,MATCH(FF$1,#REF!,0)-7+'Итог по классам'!$B150,,,),"р")</f>
        <v>#REF!</v>
      </c>
      <c r="FG150" s="43" t="e">
        <f ca="1">COUNTIF(OFFSET(class9_1,MATCH(FG$1,#REF!,0)-7+'Итог по классам'!$B150,,,),"ш")</f>
        <v>#REF!</v>
      </c>
      <c r="FH150" s="43" t="e">
        <f ca="1">COUNTIF(OFFSET(class9_2,MATCH(FH$1,#REF!,0)-7+'Итог по классам'!$B150,,,),"Ф")</f>
        <v>#REF!</v>
      </c>
      <c r="FI150" s="43" t="e">
        <f ca="1">COUNTIF(OFFSET(class9_2,MATCH(FI$1,#REF!,0)-7+'Итог по классам'!$B150,,,),"р")</f>
        <v>#REF!</v>
      </c>
      <c r="FJ150" s="43" t="e">
        <f ca="1">COUNTIF(OFFSET(class9_2,MATCH(FJ$1,#REF!,0)-7+'Итог по классам'!$B150,,,),"ш")</f>
        <v>#REF!</v>
      </c>
      <c r="FK150" s="44" t="e">
        <f ca="1">COUNTIF(OFFSET(class9_1,MATCH(FK$1,#REF!,0)-7+'Итог по классам'!$B150,,,),"Ф")</f>
        <v>#REF!</v>
      </c>
      <c r="FL150" s="43" t="e">
        <f ca="1">COUNTIF(OFFSET(class9_1,MATCH(FL$1,#REF!,0)-7+'Итог по классам'!$B150,,,),"р")</f>
        <v>#REF!</v>
      </c>
      <c r="FM150" s="43" t="e">
        <f ca="1">COUNTIF(OFFSET(class9_1,MATCH(FM$1,#REF!,0)-7+'Итог по классам'!$B150,,,),"ш")</f>
        <v>#REF!</v>
      </c>
      <c r="FN150" s="43" t="e">
        <f ca="1">COUNTIF(OFFSET(class9_2,MATCH(FN$1,#REF!,0)-7+'Итог по классам'!$B150,,,),"Ф")</f>
        <v>#REF!</v>
      </c>
      <c r="FO150" s="43" t="e">
        <f ca="1">COUNTIF(OFFSET(class9_2,MATCH(FO$1,#REF!,0)-7+'Итог по классам'!$B150,,,),"р")</f>
        <v>#REF!</v>
      </c>
      <c r="FP150" s="43" t="e">
        <f ca="1">COUNTIF(OFFSET(class9_2,MATCH(FP$1,#REF!,0)-7+'Итог по классам'!$B150,,,),"ш")</f>
        <v>#REF!</v>
      </c>
      <c r="FQ150" s="44" t="e">
        <f ca="1">COUNTIF(OFFSET(class9_1,MATCH(FQ$1,#REF!,0)-7+'Итог по классам'!$B150,,,),"Ф")</f>
        <v>#REF!</v>
      </c>
      <c r="FR150" s="43" t="e">
        <f ca="1">COUNTIF(OFFSET(class9_1,MATCH(FR$1,#REF!,0)-7+'Итог по классам'!$B150,,,),"р")</f>
        <v>#REF!</v>
      </c>
      <c r="FS150" s="43" t="e">
        <f ca="1">COUNTIF(OFFSET(class9_1,MATCH(FS$1,#REF!,0)-7+'Итог по классам'!$B150,,,),"ш")</f>
        <v>#REF!</v>
      </c>
      <c r="FT150" s="43" t="e">
        <f ca="1">COUNTIF(OFFSET(class9_2,MATCH(FT$1,#REF!,0)-7+'Итог по классам'!$B150,,,),"Ф")</f>
        <v>#REF!</v>
      </c>
      <c r="FU150" s="43" t="e">
        <f ca="1">COUNTIF(OFFSET(class9_2,MATCH(FU$1,#REF!,0)-7+'Итог по классам'!$B150,,,),"р")</f>
        <v>#REF!</v>
      </c>
      <c r="FV150" s="43" t="e">
        <f ca="1">COUNTIF(OFFSET(class9_2,MATCH(FV$1,#REF!,0)-7+'Итог по классам'!$B150,,,),"ш")</f>
        <v>#REF!</v>
      </c>
      <c r="FW150" s="44" t="e">
        <f ca="1">COUNTIF(OFFSET(class9_1,MATCH(FW$1,#REF!,0)-7+'Итог по классам'!$B150,,,),"Ф")</f>
        <v>#REF!</v>
      </c>
      <c r="FX150" s="43" t="e">
        <f ca="1">COUNTIF(OFFSET(class9_1,MATCH(FX$1,#REF!,0)-7+'Итог по классам'!$B150,,,),"р")</f>
        <v>#REF!</v>
      </c>
      <c r="FY150" s="43" t="e">
        <f ca="1">COUNTIF(OFFSET(class9_1,MATCH(FY$1,#REF!,0)-7+'Итог по классам'!$B150,,,),"ш")</f>
        <v>#REF!</v>
      </c>
      <c r="FZ150" s="43" t="e">
        <f ca="1">COUNTIF(OFFSET(class9_2,MATCH(FZ$1,#REF!,0)-7+'Итог по классам'!$B150,,,),"Ф")</f>
        <v>#REF!</v>
      </c>
      <c r="GA150" s="43" t="e">
        <f ca="1">COUNTIF(OFFSET(class9_2,MATCH(GA$1,#REF!,0)-7+'Итог по классам'!$B150,,,),"р")</f>
        <v>#REF!</v>
      </c>
      <c r="GB150" s="43" t="e">
        <f ca="1">COUNTIF(OFFSET(class9_2,MATCH(GB$1,#REF!,0)-7+'Итог по классам'!$B150,,,),"ш")</f>
        <v>#REF!</v>
      </c>
      <c r="GC150" s="44" t="e">
        <f ca="1">COUNTIF(OFFSET(class9_1,MATCH(GC$1,#REF!,0)-7+'Итог по классам'!$B150,,,),"Ф")</f>
        <v>#REF!</v>
      </c>
      <c r="GD150" s="43" t="e">
        <f ca="1">COUNTIF(OFFSET(class9_1,MATCH(GD$1,#REF!,0)-7+'Итог по классам'!$B150,,,),"р")</f>
        <v>#REF!</v>
      </c>
      <c r="GE150" s="43" t="e">
        <f ca="1">COUNTIF(OFFSET(class9_1,MATCH(GE$1,#REF!,0)-7+'Итог по классам'!$B150,,,),"ш")</f>
        <v>#REF!</v>
      </c>
      <c r="GF150" s="43" t="e">
        <f ca="1">COUNTIF(OFFSET(class9_2,MATCH(GF$1,#REF!,0)-7+'Итог по классам'!$B150,,,),"Ф")</f>
        <v>#REF!</v>
      </c>
      <c r="GG150" s="43" t="e">
        <f ca="1">COUNTIF(OFFSET(class9_2,MATCH(GG$1,#REF!,0)-7+'Итог по классам'!$B150,,,),"р")</f>
        <v>#REF!</v>
      </c>
      <c r="GH150" s="43" t="e">
        <f ca="1">COUNTIF(OFFSET(class9_2,MATCH(GH$1,#REF!,0)-7+'Итог по классам'!$B150,,,),"ш")</f>
        <v>#REF!</v>
      </c>
      <c r="GI150" s="44" t="e">
        <f ca="1">COUNTIF(OFFSET(class9_1,MATCH(GI$1,#REF!,0)-7+'Итог по классам'!$B150,,,),"Ф")</f>
        <v>#REF!</v>
      </c>
      <c r="GJ150" s="43" t="e">
        <f ca="1">COUNTIF(OFFSET(class9_1,MATCH(GJ$1,#REF!,0)-7+'Итог по классам'!$B150,,,),"р")</f>
        <v>#REF!</v>
      </c>
      <c r="GK150" s="43" t="e">
        <f ca="1">COUNTIF(OFFSET(class9_1,MATCH(GK$1,#REF!,0)-7+'Итог по классам'!$B150,,,),"ш")</f>
        <v>#REF!</v>
      </c>
      <c r="GL150" s="43" t="e">
        <f ca="1">COUNTIF(OFFSET(class9_2,MATCH(GL$1,#REF!,0)-7+'Итог по классам'!$B150,,,),"Ф")</f>
        <v>#REF!</v>
      </c>
      <c r="GM150" s="43" t="e">
        <f ca="1">COUNTIF(OFFSET(class9_2,MATCH(GM$1,#REF!,0)-7+'Итог по классам'!$B150,,,),"р")</f>
        <v>#REF!</v>
      </c>
      <c r="GN150" s="43" t="e">
        <f ca="1">COUNTIF(OFFSET(class9_2,MATCH(GN$1,#REF!,0)-7+'Итог по классам'!$B150,,,),"ш")</f>
        <v>#REF!</v>
      </c>
      <c r="GO150" s="44" t="e">
        <f ca="1">COUNTIF(OFFSET(class9_1,MATCH(GO$1,#REF!,0)-7+'Итог по классам'!$B150,,,),"Ф")</f>
        <v>#REF!</v>
      </c>
      <c r="GP150" s="43" t="e">
        <f ca="1">COUNTIF(OFFSET(class9_1,MATCH(GP$1,#REF!,0)-7+'Итог по классам'!$B150,,,),"р")</f>
        <v>#REF!</v>
      </c>
      <c r="GQ150" s="43" t="e">
        <f ca="1">COUNTIF(OFFSET(class9_1,MATCH(GQ$1,#REF!,0)-7+'Итог по классам'!$B150,,,),"ш")</f>
        <v>#REF!</v>
      </c>
      <c r="GR150" s="43" t="e">
        <f ca="1">COUNTIF(OFFSET(class9_2,MATCH(GR$1,#REF!,0)-7+'Итог по классам'!$B150,,,),"Ф")</f>
        <v>#REF!</v>
      </c>
      <c r="GS150" s="43" t="e">
        <f ca="1">COUNTIF(OFFSET(class9_2,MATCH(GS$1,#REF!,0)-7+'Итог по классам'!$B150,,,),"р")</f>
        <v>#REF!</v>
      </c>
      <c r="GT150" s="43" t="e">
        <f ca="1">COUNTIF(OFFSET(class9_2,MATCH(GT$1,#REF!,0)-7+'Итог по классам'!$B150,,,),"ш")</f>
        <v>#REF!</v>
      </c>
      <c r="GU150" s="44" t="e">
        <f ca="1">COUNTIF(OFFSET(class9_1,MATCH(GU$1,#REF!,0)-7+'Итог по классам'!$B150,,,),"Ф")</f>
        <v>#REF!</v>
      </c>
      <c r="GV150" s="43" t="e">
        <f ca="1">COUNTIF(OFFSET(class9_1,MATCH(GV$1,#REF!,0)-7+'Итог по классам'!$B150,,,),"р")</f>
        <v>#REF!</v>
      </c>
      <c r="GW150" s="43" t="e">
        <f ca="1">COUNTIF(OFFSET(class9_1,MATCH(GW$1,#REF!,0)-7+'Итог по классам'!$B150,,,),"ш")</f>
        <v>#REF!</v>
      </c>
      <c r="GX150" s="43" t="e">
        <f ca="1">COUNTIF(OFFSET(class9_2,MATCH(GX$1,#REF!,0)-7+'Итог по классам'!$B150,,,),"Ф")</f>
        <v>#REF!</v>
      </c>
      <c r="GY150" s="43" t="e">
        <f ca="1">COUNTIF(OFFSET(class9_2,MATCH(GY$1,#REF!,0)-7+'Итог по классам'!$B150,,,),"р")</f>
        <v>#REF!</v>
      </c>
      <c r="GZ150" s="43" t="e">
        <f ca="1">COUNTIF(OFFSET(class9_2,MATCH(GZ$1,#REF!,0)-7+'Итог по классам'!$B150,,,),"ш")</f>
        <v>#REF!</v>
      </c>
      <c r="HA150" s="44" t="e">
        <f ca="1">COUNTIF(OFFSET(class9_1,MATCH(HA$1,#REF!,0)-7+'Итог по классам'!$B150,,,),"Ф")</f>
        <v>#REF!</v>
      </c>
      <c r="HB150" s="43" t="e">
        <f ca="1">COUNTIF(OFFSET(class9_1,MATCH(HB$1,#REF!,0)-7+'Итог по классам'!$B150,,,),"р")</f>
        <v>#REF!</v>
      </c>
      <c r="HC150" s="43" t="e">
        <f ca="1">COUNTIF(OFFSET(class9_1,MATCH(HC$1,#REF!,0)-7+'Итог по классам'!$B150,,,),"ш")</f>
        <v>#REF!</v>
      </c>
      <c r="HD150" s="43" t="e">
        <f ca="1">COUNTIF(OFFSET(class9_2,MATCH(HD$1,#REF!,0)-7+'Итог по классам'!$B150,,,),"Ф")</f>
        <v>#REF!</v>
      </c>
      <c r="HE150" s="43" t="e">
        <f ca="1">COUNTIF(OFFSET(class9_2,MATCH(HE$1,#REF!,0)-7+'Итог по классам'!$B150,,,),"р")</f>
        <v>#REF!</v>
      </c>
      <c r="HF150" s="43" t="e">
        <f ca="1">COUNTIF(OFFSET(class9_2,MATCH(HF$1,#REF!,0)-7+'Итог по классам'!$B150,,,),"ш")</f>
        <v>#REF!</v>
      </c>
      <c r="HG150" s="44" t="e">
        <f ca="1">COUNTIF(OFFSET(class9_1,MATCH(HG$1,#REF!,0)-7+'Итог по классам'!$B150,,,),"Ф")</f>
        <v>#REF!</v>
      </c>
      <c r="HH150" s="43" t="e">
        <f ca="1">COUNTIF(OFFSET(class9_1,MATCH(HH$1,#REF!,0)-7+'Итог по классам'!$B150,,,),"р")</f>
        <v>#REF!</v>
      </c>
      <c r="HI150" s="43" t="e">
        <f ca="1">COUNTIF(OFFSET(class9_1,MATCH(HI$1,#REF!,0)-7+'Итог по классам'!$B150,,,),"ш")</f>
        <v>#REF!</v>
      </c>
      <c r="HJ150" s="43" t="e">
        <f ca="1">COUNTIF(OFFSET(class9_2,MATCH(HJ$1,#REF!,0)-7+'Итог по классам'!$B150,,,),"Ф")</f>
        <v>#REF!</v>
      </c>
      <c r="HK150" s="43" t="e">
        <f ca="1">COUNTIF(OFFSET(class9_2,MATCH(HK$1,#REF!,0)-7+'Итог по классам'!$B150,,,),"р")</f>
        <v>#REF!</v>
      </c>
      <c r="HL150" s="43" t="e">
        <f ca="1">COUNTIF(OFFSET(class9_2,MATCH(HL$1,#REF!,0)-7+'Итог по классам'!$B150,,,),"ш")</f>
        <v>#REF!</v>
      </c>
      <c r="HM150" s="44" t="e">
        <f ca="1">COUNTIF(OFFSET(class9_1,MATCH(HM$1,#REF!,0)-7+'Итог по классам'!$B150,,,),"Ф")</f>
        <v>#REF!</v>
      </c>
      <c r="HN150" s="43" t="e">
        <f ca="1">COUNTIF(OFFSET(class9_1,MATCH(HN$1,#REF!,0)-7+'Итог по классам'!$B150,,,),"р")</f>
        <v>#REF!</v>
      </c>
      <c r="HO150" s="43" t="e">
        <f ca="1">COUNTIF(OFFSET(class9_1,MATCH(HO$1,#REF!,0)-7+'Итог по классам'!$B150,,,),"ш")</f>
        <v>#REF!</v>
      </c>
      <c r="HP150" s="43" t="e">
        <f ca="1">COUNTIF(OFFSET(class9_2,MATCH(HP$1,#REF!,0)-7+'Итог по классам'!$B150,,,),"Ф")</f>
        <v>#REF!</v>
      </c>
      <c r="HQ150" s="43" t="e">
        <f ca="1">COUNTIF(OFFSET(class9_2,MATCH(HQ$1,#REF!,0)-7+'Итог по классам'!$B150,,,),"р")</f>
        <v>#REF!</v>
      </c>
      <c r="HR150" s="43" t="e">
        <f ca="1">COUNTIF(OFFSET(class9_2,MATCH(HR$1,#REF!,0)-7+'Итог по классам'!$B150,,,),"ш")</f>
        <v>#REF!</v>
      </c>
      <c r="HS150" s="44" t="e">
        <f ca="1">COUNTIF(OFFSET(class9_1,MATCH(HS$1,#REF!,0)-7+'Итог по классам'!$B150,,,),"Ф")</f>
        <v>#REF!</v>
      </c>
      <c r="HT150" s="43" t="e">
        <f ca="1">COUNTIF(OFFSET(class9_1,MATCH(HT$1,#REF!,0)-7+'Итог по классам'!$B150,,,),"р")</f>
        <v>#REF!</v>
      </c>
      <c r="HU150" s="43" t="e">
        <f ca="1">COUNTIF(OFFSET(class9_1,MATCH(HU$1,#REF!,0)-7+'Итог по классам'!$B150,,,),"ш")</f>
        <v>#REF!</v>
      </c>
      <c r="HV150" s="43" t="e">
        <f ca="1">COUNTIF(OFFSET(class9_2,MATCH(HV$1,#REF!,0)-7+'Итог по классам'!$B150,,,),"Ф")</f>
        <v>#REF!</v>
      </c>
      <c r="HW150" s="43" t="e">
        <f ca="1">COUNTIF(OFFSET(class9_2,MATCH(HW$1,#REF!,0)-7+'Итог по классам'!$B150,,,),"р")</f>
        <v>#REF!</v>
      </c>
      <c r="HX150" s="43" t="e">
        <f ca="1">COUNTIF(OFFSET(class9_2,MATCH(HX$1,#REF!,0)-7+'Итог по классам'!$B150,,,),"ш")</f>
        <v>#REF!</v>
      </c>
      <c r="HY150" s="44" t="e">
        <f ca="1">COUNTIF(OFFSET(class9_1,MATCH(HY$1,#REF!,0)-7+'Итог по классам'!$B150,,,),"Ф")</f>
        <v>#REF!</v>
      </c>
      <c r="HZ150" s="43" t="e">
        <f ca="1">COUNTIF(OFFSET(class9_1,MATCH(HZ$1,#REF!,0)-7+'Итог по классам'!$B150,,,),"р")</f>
        <v>#REF!</v>
      </c>
      <c r="IA150" s="43" t="e">
        <f ca="1">COUNTIF(OFFSET(class9_1,MATCH(IA$1,#REF!,0)-7+'Итог по классам'!$B150,,,),"ш")</f>
        <v>#REF!</v>
      </c>
      <c r="IB150" s="43" t="e">
        <f ca="1">COUNTIF(OFFSET(class9_2,MATCH(IB$1,#REF!,0)-7+'Итог по классам'!$B150,,,),"Ф")</f>
        <v>#REF!</v>
      </c>
      <c r="IC150" s="43" t="e">
        <f ca="1">COUNTIF(OFFSET(class9_2,MATCH(IC$1,#REF!,0)-7+'Итог по классам'!$B150,,,),"р")</f>
        <v>#REF!</v>
      </c>
      <c r="ID150" s="43" t="e">
        <f ca="1">COUNTIF(OFFSET(class9_2,MATCH(ID$1,#REF!,0)-7+'Итог по классам'!$B150,,,),"ш")</f>
        <v>#REF!</v>
      </c>
      <c r="IE150" s="44" t="e">
        <f ca="1">COUNTIF(OFFSET(class9_1,MATCH(IE$1,#REF!,0)-7+'Итог по классам'!$B150,,,),"Ф")</f>
        <v>#REF!</v>
      </c>
      <c r="IF150" s="43" t="e">
        <f ca="1">COUNTIF(OFFSET(class9_1,MATCH(IF$1,#REF!,0)-7+'Итог по классам'!$B150,,,),"р")</f>
        <v>#REF!</v>
      </c>
      <c r="IG150" s="43" t="e">
        <f ca="1">COUNTIF(OFFSET(class9_1,MATCH(IG$1,#REF!,0)-7+'Итог по классам'!$B150,,,),"ш")</f>
        <v>#REF!</v>
      </c>
      <c r="IH150" s="43" t="e">
        <f ca="1">COUNTIF(OFFSET(class9_2,MATCH(IH$1,#REF!,0)-7+'Итог по классам'!$B150,,,),"Ф")</f>
        <v>#REF!</v>
      </c>
      <c r="II150" s="43" t="e">
        <f ca="1">COUNTIF(OFFSET(class9_2,MATCH(II$1,#REF!,0)-7+'Итог по классам'!$B150,,,),"р")</f>
        <v>#REF!</v>
      </c>
      <c r="IJ150" s="43" t="e">
        <f ca="1">COUNTIF(OFFSET(class9_2,MATCH(IJ$1,#REF!,0)-7+'Итог по классам'!$B150,,,),"ш")</f>
        <v>#REF!</v>
      </c>
      <c r="IK150" s="44" t="e">
        <f ca="1">COUNTIF(OFFSET(class9_1,MATCH(IK$1,#REF!,0)-7+'Итог по классам'!$B150,,,),"Ф")</f>
        <v>#REF!</v>
      </c>
      <c r="IL150" s="43" t="e">
        <f ca="1">COUNTIF(OFFSET(class9_1,MATCH(IL$1,#REF!,0)-7+'Итог по классам'!$B150,,,),"р")</f>
        <v>#REF!</v>
      </c>
      <c r="IM150" s="43" t="e">
        <f ca="1">COUNTIF(OFFSET(class9_1,MATCH(IM$1,#REF!,0)-7+'Итог по классам'!$B150,,,),"ш")</f>
        <v>#REF!</v>
      </c>
      <c r="IN150" s="43" t="e">
        <f ca="1">COUNTIF(OFFSET(class9_2,MATCH(IN$1,#REF!,0)-7+'Итог по классам'!$B150,,,),"Ф")</f>
        <v>#REF!</v>
      </c>
      <c r="IO150" s="43" t="e">
        <f ca="1">COUNTIF(OFFSET(class9_2,MATCH(IO$1,#REF!,0)-7+'Итог по классам'!$B150,,,),"р")</f>
        <v>#REF!</v>
      </c>
      <c r="IP150" s="43" t="e">
        <f ca="1">COUNTIF(OFFSET(class9_2,MATCH(IP$1,#REF!,0)-7+'Итог по классам'!$B150,,,),"ш")</f>
        <v>#REF!</v>
      </c>
      <c r="IQ150" s="44" t="e">
        <f ca="1">COUNTIF(OFFSET(class9_1,MATCH(IQ$1,#REF!,0)-7+'Итог по классам'!$B150,,,),"Ф")</f>
        <v>#REF!</v>
      </c>
      <c r="IR150" s="43" t="e">
        <f ca="1">COUNTIF(OFFSET(class9_1,MATCH(IR$1,#REF!,0)-7+'Итог по классам'!$B150,,,),"р")</f>
        <v>#REF!</v>
      </c>
      <c r="IS150" s="43" t="e">
        <f ca="1">COUNTIF(OFFSET(class9_1,MATCH(IS$1,#REF!,0)-7+'Итог по классам'!$B150,,,),"ш")</f>
        <v>#REF!</v>
      </c>
      <c r="IT150" s="43" t="e">
        <f ca="1">COUNTIF(OFFSET(class9_2,MATCH(IT$1,#REF!,0)-7+'Итог по классам'!$B150,,,),"Ф")</f>
        <v>#REF!</v>
      </c>
      <c r="IU150" s="43" t="e">
        <f ca="1">COUNTIF(OFFSET(class9_2,MATCH(IU$1,#REF!,0)-7+'Итог по классам'!$B150,,,),"р")</f>
        <v>#REF!</v>
      </c>
      <c r="IV150" s="43" t="e">
        <f ca="1">COUNTIF(OFFSET(class9_2,MATCH(IV$1,#REF!,0)-7+'Итог по классам'!$B150,,,),"ш")</f>
        <v>#REF!</v>
      </c>
      <c r="IW150" s="44" t="e">
        <f ca="1">COUNTIF(OFFSET(class9_1,MATCH(IW$1,#REF!,0)-7+'Итог по классам'!$B150,,,),"Ф")</f>
        <v>#REF!</v>
      </c>
      <c r="IX150" s="43" t="e">
        <f ca="1">COUNTIF(OFFSET(class9_1,MATCH(IX$1,#REF!,0)-7+'Итог по классам'!$B150,,,),"р")</f>
        <v>#REF!</v>
      </c>
      <c r="IY150" s="43" t="e">
        <f ca="1">COUNTIF(OFFSET(class9_1,MATCH(IY$1,#REF!,0)-7+'Итог по классам'!$B150,,,),"ш")</f>
        <v>#REF!</v>
      </c>
      <c r="IZ150" s="43" t="e">
        <f ca="1">COUNTIF(OFFSET(class9_2,MATCH(IZ$1,#REF!,0)-7+'Итог по классам'!$B150,,,),"Ф")</f>
        <v>#REF!</v>
      </c>
      <c r="JA150" s="43" t="e">
        <f ca="1">COUNTIF(OFFSET(class9_2,MATCH(JA$1,#REF!,0)-7+'Итог по классам'!$B150,,,),"р")</f>
        <v>#REF!</v>
      </c>
      <c r="JB150" s="43" t="e">
        <f ca="1">COUNTIF(OFFSET(class9_2,MATCH(JB$1,#REF!,0)-7+'Итог по классам'!$B150,,,),"ш")</f>
        <v>#REF!</v>
      </c>
      <c r="JC150" s="44" t="e">
        <f ca="1">COUNTIF(OFFSET(class9_1,MATCH(JC$1,#REF!,0)-7+'Итог по классам'!$B150,,,),"Ф")</f>
        <v>#REF!</v>
      </c>
      <c r="JD150" s="43" t="e">
        <f ca="1">COUNTIF(OFFSET(class9_1,MATCH(JD$1,#REF!,0)-7+'Итог по классам'!$B150,,,),"р")</f>
        <v>#REF!</v>
      </c>
      <c r="JE150" s="43" t="e">
        <f ca="1">COUNTIF(OFFSET(class9_1,MATCH(JE$1,#REF!,0)-7+'Итог по классам'!$B150,,,),"ш")</f>
        <v>#REF!</v>
      </c>
      <c r="JF150" s="43" t="e">
        <f ca="1">COUNTIF(OFFSET(class9_2,MATCH(JF$1,#REF!,0)-7+'Итог по классам'!$B150,,,),"Ф")</f>
        <v>#REF!</v>
      </c>
      <c r="JG150" s="43" t="e">
        <f ca="1">COUNTIF(OFFSET(class9_2,MATCH(JG$1,#REF!,0)-7+'Итог по классам'!$B150,,,),"р")</f>
        <v>#REF!</v>
      </c>
      <c r="JH150" s="43" t="e">
        <f ca="1">COUNTIF(OFFSET(class9_2,MATCH(JH$1,#REF!,0)-7+'Итог по классам'!$B150,,,),"ш")</f>
        <v>#REF!</v>
      </c>
      <c r="JI150" s="44" t="e">
        <f ca="1">COUNTIF(OFFSET(class9_1,MATCH(JI$1,#REF!,0)-7+'Итог по классам'!$B150,,,),"Ф")</f>
        <v>#REF!</v>
      </c>
      <c r="JJ150" s="43" t="e">
        <f ca="1">COUNTIF(OFFSET(class9_1,MATCH(JJ$1,#REF!,0)-7+'Итог по классам'!$B150,,,),"р")</f>
        <v>#REF!</v>
      </c>
      <c r="JK150" s="43" t="e">
        <f ca="1">COUNTIF(OFFSET(class9_1,MATCH(JK$1,#REF!,0)-7+'Итог по классам'!$B150,,,),"ш")</f>
        <v>#REF!</v>
      </c>
      <c r="JL150" s="43" t="e">
        <f ca="1">COUNTIF(OFFSET(class9_2,MATCH(JL$1,#REF!,0)-7+'Итог по классам'!$B150,,,),"Ф")</f>
        <v>#REF!</v>
      </c>
      <c r="JM150" s="43" t="e">
        <f ca="1">COUNTIF(OFFSET(class9_2,MATCH(JM$1,#REF!,0)-7+'Итог по классам'!$B150,,,),"р")</f>
        <v>#REF!</v>
      </c>
      <c r="JN150" s="43" t="e">
        <f ca="1">COUNTIF(OFFSET(class9_2,MATCH(JN$1,#REF!,0)-7+'Итог по классам'!$B150,,,),"ш")</f>
        <v>#REF!</v>
      </c>
      <c r="JO150" s="44" t="e">
        <f ca="1">COUNTIF(OFFSET(class9_1,MATCH(JO$1,#REF!,0)-7+'Итог по классам'!$B150,,,),"Ф")</f>
        <v>#REF!</v>
      </c>
      <c r="JP150" s="43" t="e">
        <f ca="1">COUNTIF(OFFSET(class9_1,MATCH(JP$1,#REF!,0)-7+'Итог по классам'!$B150,,,),"р")</f>
        <v>#REF!</v>
      </c>
      <c r="JQ150" s="43" t="e">
        <f ca="1">COUNTIF(OFFSET(class9_1,MATCH(JQ$1,#REF!,0)-7+'Итог по классам'!$B150,,,),"ш")</f>
        <v>#REF!</v>
      </c>
      <c r="JR150" s="43" t="e">
        <f ca="1">COUNTIF(OFFSET(class9_2,MATCH(JR$1,#REF!,0)-7+'Итог по классам'!$B150,,,),"Ф")</f>
        <v>#REF!</v>
      </c>
      <c r="JS150" s="43" t="e">
        <f ca="1">COUNTIF(OFFSET(class9_2,MATCH(JS$1,#REF!,0)-7+'Итог по классам'!$B150,,,),"р")</f>
        <v>#REF!</v>
      </c>
      <c r="JT150" s="43" t="e">
        <f ca="1">COUNTIF(OFFSET(class9_2,MATCH(JT$1,#REF!,0)-7+'Итог по классам'!$B150,,,),"ш")</f>
        <v>#REF!</v>
      </c>
      <c r="JU150" s="44" t="e">
        <f ca="1">COUNTIF(OFFSET(class9_1,MATCH(JU$1,#REF!,0)-7+'Итог по классам'!$B150,,,),"Ф")</f>
        <v>#REF!</v>
      </c>
      <c r="JV150" s="43" t="e">
        <f ca="1">COUNTIF(OFFSET(class9_1,MATCH(JV$1,#REF!,0)-7+'Итог по классам'!$B150,,,),"р")</f>
        <v>#REF!</v>
      </c>
      <c r="JW150" s="43" t="e">
        <f ca="1">COUNTIF(OFFSET(class9_1,MATCH(JW$1,#REF!,0)-7+'Итог по классам'!$B150,,,),"ш")</f>
        <v>#REF!</v>
      </c>
      <c r="JX150" s="43" t="e">
        <f ca="1">COUNTIF(OFFSET(class9_2,MATCH(JX$1,#REF!,0)-7+'Итог по классам'!$B150,,,),"Ф")</f>
        <v>#REF!</v>
      </c>
      <c r="JY150" s="43" t="e">
        <f ca="1">COUNTIF(OFFSET(class9_2,MATCH(JY$1,#REF!,0)-7+'Итог по классам'!$B150,,,),"р")</f>
        <v>#REF!</v>
      </c>
      <c r="JZ150" s="43" t="e">
        <f ca="1">COUNTIF(OFFSET(class9_2,MATCH(JZ$1,#REF!,0)-7+'Итог по классам'!$B150,,,),"ш")</f>
        <v>#REF!</v>
      </c>
      <c r="KA150" s="44" t="e">
        <f ca="1">COUNTIF(OFFSET(class9_1,MATCH(KA$1,#REF!,0)-7+'Итог по классам'!$B150,,,),"Ф")</f>
        <v>#REF!</v>
      </c>
      <c r="KB150" s="43" t="e">
        <f ca="1">COUNTIF(OFFSET(class9_1,MATCH(KB$1,#REF!,0)-7+'Итог по классам'!$B150,,,),"р")</f>
        <v>#REF!</v>
      </c>
      <c r="KC150" s="43" t="e">
        <f ca="1">COUNTIF(OFFSET(class9_1,MATCH(KC$1,#REF!,0)-7+'Итог по классам'!$B150,,,),"ш")</f>
        <v>#REF!</v>
      </c>
      <c r="KD150" s="43" t="e">
        <f ca="1">COUNTIF(OFFSET(class9_2,MATCH(KD$1,#REF!,0)-7+'Итог по классам'!$B150,,,),"Ф")</f>
        <v>#REF!</v>
      </c>
      <c r="KE150" s="43" t="e">
        <f ca="1">COUNTIF(OFFSET(class9_2,MATCH(KE$1,#REF!,0)-7+'Итог по классам'!$B150,,,),"р")</f>
        <v>#REF!</v>
      </c>
      <c r="KF150" s="43" t="e">
        <f ca="1">COUNTIF(OFFSET(class9_2,MATCH(KF$1,#REF!,0)-7+'Итог по классам'!$B150,,,),"ш")</f>
        <v>#REF!</v>
      </c>
      <c r="KG150" s="44" t="e">
        <f ca="1">COUNTIF(OFFSET(class9_1,MATCH(KG$1,#REF!,0)-7+'Итог по классам'!$B150,,,),"Ф")</f>
        <v>#REF!</v>
      </c>
      <c r="KH150" s="43" t="e">
        <f ca="1">COUNTIF(OFFSET(class9_1,MATCH(KH$1,#REF!,0)-7+'Итог по классам'!$B150,,,),"р")</f>
        <v>#REF!</v>
      </c>
      <c r="KI150" s="43" t="e">
        <f ca="1">COUNTIF(OFFSET(class9_1,MATCH(KI$1,#REF!,0)-7+'Итог по классам'!$B150,,,),"ш")</f>
        <v>#REF!</v>
      </c>
      <c r="KJ150" s="43" t="e">
        <f ca="1">COUNTIF(OFFSET(class9_2,MATCH(KJ$1,#REF!,0)-7+'Итог по классам'!$B150,,,),"Ф")</f>
        <v>#REF!</v>
      </c>
      <c r="KK150" s="43" t="e">
        <f ca="1">COUNTIF(OFFSET(class9_2,MATCH(KK$1,#REF!,0)-7+'Итог по классам'!$B150,,,),"р")</f>
        <v>#REF!</v>
      </c>
      <c r="KL150" s="43" t="e">
        <f ca="1">COUNTIF(OFFSET(class9_2,MATCH(KL$1,#REF!,0)-7+'Итог по классам'!$B150,,,),"ш")</f>
        <v>#REF!</v>
      </c>
      <c r="KM150" s="44" t="e">
        <f ca="1">COUNTIF(OFFSET(class9_1,MATCH(KM$1,#REF!,0)-7+'Итог по классам'!$B150,,,),"Ф")</f>
        <v>#REF!</v>
      </c>
      <c r="KN150" s="43" t="e">
        <f ca="1">COUNTIF(OFFSET(class9_1,MATCH(KN$1,#REF!,0)-7+'Итог по классам'!$B150,,,),"р")</f>
        <v>#REF!</v>
      </c>
      <c r="KO150" s="43" t="e">
        <f ca="1">COUNTIF(OFFSET(class9_1,MATCH(KO$1,#REF!,0)-7+'Итог по классам'!$B150,,,),"ш")</f>
        <v>#REF!</v>
      </c>
      <c r="KP150" s="43" t="e">
        <f ca="1">COUNTIF(OFFSET(class9_2,MATCH(KP$1,#REF!,0)-7+'Итог по классам'!$B150,,,),"Ф")</f>
        <v>#REF!</v>
      </c>
      <c r="KQ150" s="43" t="e">
        <f ca="1">COUNTIF(OFFSET(class9_2,MATCH(KQ$1,#REF!,0)-7+'Итог по классам'!$B150,,,),"р")</f>
        <v>#REF!</v>
      </c>
      <c r="KR150" s="43" t="e">
        <f ca="1">COUNTIF(OFFSET(class9_2,MATCH(KR$1,#REF!,0)-7+'Итог по классам'!$B150,,,),"ш")</f>
        <v>#REF!</v>
      </c>
    </row>
    <row r="151" spans="1:304" customFormat="1">
      <c r="A151" t="e">
        <f t="shared" si="281"/>
        <v>#REF!</v>
      </c>
      <c r="B151" s="43">
        <v>15</v>
      </c>
      <c r="C151" s="3" t="s">
        <v>52</v>
      </c>
      <c r="D151" s="3" t="s">
        <v>58</v>
      </c>
      <c r="E151" s="43" t="e">
        <f ca="1">COUNTIF(OFFSET(class9_1,MATCH(E$1,#REF!,0)-7+'Итог по классам'!$B151,,,),"Ф")</f>
        <v>#REF!</v>
      </c>
      <c r="F151" s="43" t="e">
        <f ca="1">COUNTIF(OFFSET(class9_1,MATCH(F$1,#REF!,0)-7+'Итог по классам'!$B151,,,),"р")</f>
        <v>#REF!</v>
      </c>
      <c r="G151" s="43" t="e">
        <f ca="1">COUNTIF(OFFSET(class9_1,MATCH(G$1,#REF!,0)-7+'Итог по классам'!$B151,,,),"ш")</f>
        <v>#REF!</v>
      </c>
      <c r="H151" s="43" t="e">
        <f ca="1">COUNTIF(OFFSET(class9_2,MATCH(H$1,#REF!,0)-7+'Итог по классам'!$B151,,,),"Ф")</f>
        <v>#REF!</v>
      </c>
      <c r="I151" s="43" t="e">
        <f ca="1">COUNTIF(OFFSET(class9_2,MATCH(I$1,#REF!,0)-7+'Итог по классам'!$B151,,,),"р")</f>
        <v>#REF!</v>
      </c>
      <c r="J151" s="43" t="e">
        <f ca="1">COUNTIF(OFFSET(class9_2,MATCH(J$1,#REF!,0)-7+'Итог по классам'!$B151,,,),"ш")</f>
        <v>#REF!</v>
      </c>
      <c r="K151" s="44" t="e">
        <f ca="1">COUNTIF(OFFSET(class9_1,MATCH(K$1,#REF!,0)-7+'Итог по классам'!$B151,,,),"Ф")</f>
        <v>#REF!</v>
      </c>
      <c r="L151" s="43" t="e">
        <f ca="1">COUNTIF(OFFSET(class9_1,MATCH(L$1,#REF!,0)-7+'Итог по классам'!$B151,,,),"р")</f>
        <v>#REF!</v>
      </c>
      <c r="M151" s="43" t="e">
        <f ca="1">COUNTIF(OFFSET(class9_1,MATCH(M$1,#REF!,0)-7+'Итог по классам'!$B151,,,),"ш")</f>
        <v>#REF!</v>
      </c>
      <c r="N151" s="43" t="e">
        <f ca="1">COUNTIF(OFFSET(class9_2,MATCH(N$1,#REF!,0)-7+'Итог по классам'!$B151,,,),"Ф")</f>
        <v>#REF!</v>
      </c>
      <c r="O151" s="43" t="e">
        <f ca="1">COUNTIF(OFFSET(class9_2,MATCH(O$1,#REF!,0)-7+'Итог по классам'!$B151,,,),"р")</f>
        <v>#REF!</v>
      </c>
      <c r="P151" s="43" t="e">
        <f ca="1">COUNTIF(OFFSET(class9_2,MATCH(P$1,#REF!,0)-7+'Итог по классам'!$B151,,,),"ш")</f>
        <v>#REF!</v>
      </c>
      <c r="Q151" s="44" t="e">
        <f ca="1">COUNTIF(OFFSET(class9_1,MATCH(Q$1,#REF!,0)-7+'Итог по классам'!$B151,,,),"Ф")</f>
        <v>#REF!</v>
      </c>
      <c r="R151" s="43" t="e">
        <f ca="1">COUNTIF(OFFSET(class9_1,MATCH(R$1,#REF!,0)-7+'Итог по классам'!$B151,,,),"р")</f>
        <v>#REF!</v>
      </c>
      <c r="S151" s="43" t="e">
        <f ca="1">COUNTIF(OFFSET(class9_1,MATCH(S$1,#REF!,0)-7+'Итог по классам'!$B151,,,),"ш")</f>
        <v>#REF!</v>
      </c>
      <c r="T151" s="43" t="e">
        <f ca="1">COUNTIF(OFFSET(class9_2,MATCH(T$1,#REF!,0)-7+'Итог по классам'!$B151,,,),"Ф")</f>
        <v>#REF!</v>
      </c>
      <c r="U151" s="43" t="e">
        <f ca="1">COUNTIF(OFFSET(class9_2,MATCH(U$1,#REF!,0)-7+'Итог по классам'!$B151,,,),"р")</f>
        <v>#REF!</v>
      </c>
      <c r="V151" s="43" t="e">
        <f ca="1">COUNTIF(OFFSET(class9_2,MATCH(V$1,#REF!,0)-7+'Итог по классам'!$B151,,,),"ш")</f>
        <v>#REF!</v>
      </c>
      <c r="W151" s="44" t="e">
        <f ca="1">COUNTIF(OFFSET(class9_1,MATCH(W$1,#REF!,0)-7+'Итог по классам'!$B151,,,),"Ф")</f>
        <v>#REF!</v>
      </c>
      <c r="X151" s="43" t="e">
        <f ca="1">COUNTIF(OFFSET(class9_1,MATCH(X$1,#REF!,0)-7+'Итог по классам'!$B151,,,),"р")</f>
        <v>#REF!</v>
      </c>
      <c r="Y151" s="43" t="e">
        <f ca="1">COUNTIF(OFFSET(class9_1,MATCH(Y$1,#REF!,0)-7+'Итог по классам'!$B151,,,),"ш")</f>
        <v>#REF!</v>
      </c>
      <c r="Z151" s="43" t="e">
        <f ca="1">COUNTIF(OFFSET(class9_2,MATCH(Z$1,#REF!,0)-7+'Итог по классам'!$B151,,,),"Ф")</f>
        <v>#REF!</v>
      </c>
      <c r="AA151" s="43" t="e">
        <f ca="1">COUNTIF(OFFSET(class9_2,MATCH(AA$1,#REF!,0)-7+'Итог по классам'!$B151,,,),"р")</f>
        <v>#REF!</v>
      </c>
      <c r="AB151" s="43" t="e">
        <f ca="1">COUNTIF(OFFSET(class9_2,MATCH(AB$1,#REF!,0)-7+'Итог по классам'!$B151,,,),"ш")</f>
        <v>#REF!</v>
      </c>
      <c r="AC151" s="44" t="e">
        <f ca="1">COUNTIF(OFFSET(class9_1,MATCH(AC$1,#REF!,0)-7+'Итог по классам'!$B151,,,),"Ф")</f>
        <v>#REF!</v>
      </c>
      <c r="AD151" s="43" t="e">
        <f ca="1">COUNTIF(OFFSET(class9_1,MATCH(AD$1,#REF!,0)-7+'Итог по классам'!$B151,,,),"р")</f>
        <v>#REF!</v>
      </c>
      <c r="AE151" s="43" t="e">
        <f ca="1">COUNTIF(OFFSET(class9_1,MATCH(AE$1,#REF!,0)-7+'Итог по классам'!$B151,,,),"ш")</f>
        <v>#REF!</v>
      </c>
      <c r="AF151" s="43" t="e">
        <f ca="1">COUNTIF(OFFSET(class9_2,MATCH(AF$1,#REF!,0)-7+'Итог по классам'!$B151,,,),"Ф")</f>
        <v>#REF!</v>
      </c>
      <c r="AG151" s="43" t="e">
        <f ca="1">COUNTIF(OFFSET(class9_2,MATCH(AG$1,#REF!,0)-7+'Итог по классам'!$B151,,,),"р")</f>
        <v>#REF!</v>
      </c>
      <c r="AH151" s="43" t="e">
        <f ca="1">COUNTIF(OFFSET(class9_2,MATCH(AH$1,#REF!,0)-7+'Итог по классам'!$B151,,,),"ш")</f>
        <v>#REF!</v>
      </c>
      <c r="AI151" s="44" t="e">
        <f ca="1">COUNTIF(OFFSET(class9_1,MATCH(AI$1,#REF!,0)-7+'Итог по классам'!$B151,,,),"Ф")</f>
        <v>#REF!</v>
      </c>
      <c r="AJ151" s="43" t="e">
        <f ca="1">COUNTIF(OFFSET(class9_1,MATCH(AJ$1,#REF!,0)-7+'Итог по классам'!$B151,,,),"р")</f>
        <v>#REF!</v>
      </c>
      <c r="AK151" s="43" t="e">
        <f ca="1">COUNTIF(OFFSET(class9_1,MATCH(AK$1,#REF!,0)-7+'Итог по классам'!$B151,,,),"ш")</f>
        <v>#REF!</v>
      </c>
      <c r="AL151" s="43" t="e">
        <f ca="1">COUNTIF(OFFSET(class9_2,MATCH(AL$1,#REF!,0)-7+'Итог по классам'!$B151,,,),"Ф")</f>
        <v>#REF!</v>
      </c>
      <c r="AM151" s="43" t="e">
        <f ca="1">COUNTIF(OFFSET(class9_2,MATCH(AM$1,#REF!,0)-7+'Итог по классам'!$B151,,,),"р")</f>
        <v>#REF!</v>
      </c>
      <c r="AN151" s="43" t="e">
        <f ca="1">COUNTIF(OFFSET(class9_2,MATCH(AN$1,#REF!,0)-7+'Итог по классам'!$B151,,,),"ш")</f>
        <v>#REF!</v>
      </c>
      <c r="AO151" s="44" t="e">
        <f ca="1">COUNTIF(OFFSET(class9_1,MATCH(AO$1,#REF!,0)-7+'Итог по классам'!$B151,,,),"Ф")</f>
        <v>#REF!</v>
      </c>
      <c r="AP151" s="43" t="e">
        <f ca="1">COUNTIF(OFFSET(class9_1,MATCH(AP$1,#REF!,0)-7+'Итог по классам'!$B151,,,),"р")</f>
        <v>#REF!</v>
      </c>
      <c r="AQ151" s="43" t="e">
        <f ca="1">COUNTIF(OFFSET(class9_1,MATCH(AQ$1,#REF!,0)-7+'Итог по классам'!$B151,,,),"ш")</f>
        <v>#REF!</v>
      </c>
      <c r="AR151" s="43" t="e">
        <f ca="1">COUNTIF(OFFSET(class9_2,MATCH(AR$1,#REF!,0)-7+'Итог по классам'!$B151,,,),"Ф")</f>
        <v>#REF!</v>
      </c>
      <c r="AS151" s="43" t="e">
        <f ca="1">COUNTIF(OFFSET(class9_2,MATCH(AS$1,#REF!,0)-7+'Итог по классам'!$B151,,,),"р")</f>
        <v>#REF!</v>
      </c>
      <c r="AT151" s="43" t="e">
        <f ca="1">COUNTIF(OFFSET(class9_2,MATCH(AT$1,#REF!,0)-7+'Итог по классам'!$B151,,,),"ш")</f>
        <v>#REF!</v>
      </c>
      <c r="AU151" s="44" t="e">
        <f ca="1">COUNTIF(OFFSET(class9_1,MATCH(AU$1,#REF!,0)-7+'Итог по классам'!$B151,,,),"Ф")</f>
        <v>#REF!</v>
      </c>
      <c r="AV151" s="43" t="e">
        <f ca="1">COUNTIF(OFFSET(class9_1,MATCH(AV$1,#REF!,0)-7+'Итог по классам'!$B151,,,),"р")</f>
        <v>#REF!</v>
      </c>
      <c r="AW151" s="43" t="e">
        <f ca="1">COUNTIF(OFFSET(class9_1,MATCH(AW$1,#REF!,0)-7+'Итог по классам'!$B151,,,),"ш")</f>
        <v>#REF!</v>
      </c>
      <c r="AX151" s="43" t="e">
        <f ca="1">COUNTIF(OFFSET(class9_2,MATCH(AX$1,#REF!,0)-7+'Итог по классам'!$B151,,,),"Ф")</f>
        <v>#REF!</v>
      </c>
      <c r="AY151" s="43" t="e">
        <f ca="1">COUNTIF(OFFSET(class9_2,MATCH(AY$1,#REF!,0)-7+'Итог по классам'!$B151,,,),"р")</f>
        <v>#REF!</v>
      </c>
      <c r="AZ151" s="43" t="e">
        <f ca="1">COUNTIF(OFFSET(class9_2,MATCH(AZ$1,#REF!,0)-7+'Итог по классам'!$B151,,,),"ш")</f>
        <v>#REF!</v>
      </c>
      <c r="BA151" s="44" t="e">
        <f ca="1">COUNTIF(OFFSET(class9_1,MATCH(BA$1,#REF!,0)-7+'Итог по классам'!$B151,,,),"Ф")</f>
        <v>#REF!</v>
      </c>
      <c r="BB151" s="43" t="e">
        <f ca="1">COUNTIF(OFFSET(class9_1,MATCH(BB$1,#REF!,0)-7+'Итог по классам'!$B151,,,),"р")</f>
        <v>#REF!</v>
      </c>
      <c r="BC151" s="43" t="e">
        <f ca="1">COUNTIF(OFFSET(class9_1,MATCH(BC$1,#REF!,0)-7+'Итог по классам'!$B151,,,),"ш")</f>
        <v>#REF!</v>
      </c>
      <c r="BD151" s="43" t="e">
        <f ca="1">COUNTIF(OFFSET(class9_2,MATCH(BD$1,#REF!,0)-7+'Итог по классам'!$B151,,,),"Ф")</f>
        <v>#REF!</v>
      </c>
      <c r="BE151" s="43" t="e">
        <f ca="1">COUNTIF(OFFSET(class9_2,MATCH(BE$1,#REF!,0)-7+'Итог по классам'!$B151,,,),"р")</f>
        <v>#REF!</v>
      </c>
      <c r="BF151" s="43" t="e">
        <f ca="1">COUNTIF(OFFSET(class9_2,MATCH(BF$1,#REF!,0)-7+'Итог по классам'!$B151,,,),"ш")</f>
        <v>#REF!</v>
      </c>
      <c r="BG151" s="44" t="e">
        <f ca="1">COUNTIF(OFFSET(class9_1,MATCH(BG$1,#REF!,0)-7+'Итог по классам'!$B151,,,),"Ф")</f>
        <v>#REF!</v>
      </c>
      <c r="BH151" s="43" t="e">
        <f ca="1">COUNTIF(OFFSET(class9_1,MATCH(BH$1,#REF!,0)-7+'Итог по классам'!$B151,,,),"р")</f>
        <v>#REF!</v>
      </c>
      <c r="BI151" s="43" t="e">
        <f ca="1">COUNTIF(OFFSET(class9_1,MATCH(BI$1,#REF!,0)-7+'Итог по классам'!$B151,,,),"ш")</f>
        <v>#REF!</v>
      </c>
      <c r="BJ151" s="43" t="e">
        <f ca="1">COUNTIF(OFFSET(class9_2,MATCH(BJ$1,#REF!,0)-7+'Итог по классам'!$B151,,,),"Ф")</f>
        <v>#REF!</v>
      </c>
      <c r="BK151" s="43" t="e">
        <f ca="1">COUNTIF(OFFSET(class9_2,MATCH(BK$1,#REF!,0)-7+'Итог по классам'!$B151,,,),"р")</f>
        <v>#REF!</v>
      </c>
      <c r="BL151" s="43" t="e">
        <f ca="1">COUNTIF(OFFSET(class9_2,MATCH(BL$1,#REF!,0)-7+'Итог по классам'!$B151,,,),"ш")</f>
        <v>#REF!</v>
      </c>
      <c r="BM151" s="44" t="e">
        <f ca="1">COUNTIF(OFFSET(class9_1,MATCH(BM$1,#REF!,0)-7+'Итог по классам'!$B151,,,),"Ф")</f>
        <v>#REF!</v>
      </c>
      <c r="BN151" s="43" t="e">
        <f ca="1">COUNTIF(OFFSET(class9_1,MATCH(BN$1,#REF!,0)-7+'Итог по классам'!$B151,,,),"р")</f>
        <v>#REF!</v>
      </c>
      <c r="BO151" s="43" t="e">
        <f ca="1">COUNTIF(OFFSET(class9_1,MATCH(BO$1,#REF!,0)-7+'Итог по классам'!$B151,,,),"ш")</f>
        <v>#REF!</v>
      </c>
      <c r="BP151" s="43" t="e">
        <f ca="1">COUNTIF(OFFSET(class9_2,MATCH(BP$1,#REF!,0)-7+'Итог по классам'!$B151,,,),"Ф")</f>
        <v>#REF!</v>
      </c>
      <c r="BQ151" s="43" t="e">
        <f ca="1">COUNTIF(OFFSET(class9_2,MATCH(BQ$1,#REF!,0)-7+'Итог по классам'!$B151,,,),"р")</f>
        <v>#REF!</v>
      </c>
      <c r="BR151" s="43" t="e">
        <f ca="1">COUNTIF(OFFSET(class9_2,MATCH(BR$1,#REF!,0)-7+'Итог по классам'!$B151,,,),"ш")</f>
        <v>#REF!</v>
      </c>
      <c r="BS151" s="44" t="e">
        <f ca="1">COUNTIF(OFFSET(class9_1,MATCH(BS$1,#REF!,0)-7+'Итог по классам'!$B151,,,),"Ф")</f>
        <v>#REF!</v>
      </c>
      <c r="BT151" s="43" t="e">
        <f ca="1">COUNTIF(OFFSET(class9_1,MATCH(BT$1,#REF!,0)-7+'Итог по классам'!$B151,,,),"р")</f>
        <v>#REF!</v>
      </c>
      <c r="BU151" s="43" t="e">
        <f ca="1">COUNTIF(OFFSET(class9_1,MATCH(BU$1,#REF!,0)-7+'Итог по классам'!$B151,,,),"ш")</f>
        <v>#REF!</v>
      </c>
      <c r="BV151" s="43" t="e">
        <f ca="1">COUNTIF(OFFSET(class9_2,MATCH(BV$1,#REF!,0)-7+'Итог по классам'!$B151,,,),"Ф")</f>
        <v>#REF!</v>
      </c>
      <c r="BW151" s="43" t="e">
        <f ca="1">COUNTIF(OFFSET(class9_2,MATCH(BW$1,#REF!,0)-7+'Итог по классам'!$B151,,,),"р")</f>
        <v>#REF!</v>
      </c>
      <c r="BX151" s="43" t="e">
        <f ca="1">COUNTIF(OFFSET(class9_2,MATCH(BX$1,#REF!,0)-7+'Итог по классам'!$B151,,,),"ш")</f>
        <v>#REF!</v>
      </c>
      <c r="BY151" s="44" t="e">
        <f ca="1">COUNTIF(OFFSET(class9_1,MATCH(BY$1,#REF!,0)-7+'Итог по классам'!$B151,,,),"Ф")</f>
        <v>#REF!</v>
      </c>
      <c r="BZ151" s="43" t="e">
        <f ca="1">COUNTIF(OFFSET(class9_1,MATCH(BZ$1,#REF!,0)-7+'Итог по классам'!$B151,,,),"р")</f>
        <v>#REF!</v>
      </c>
      <c r="CA151" s="43" t="e">
        <f ca="1">COUNTIF(OFFSET(class9_1,MATCH(CA$1,#REF!,0)-7+'Итог по классам'!$B151,,,),"ш")</f>
        <v>#REF!</v>
      </c>
      <c r="CB151" s="43" t="e">
        <f ca="1">COUNTIF(OFFSET(class9_2,MATCH(CB$1,#REF!,0)-7+'Итог по классам'!$B151,,,),"Ф")</f>
        <v>#REF!</v>
      </c>
      <c r="CC151" s="43" t="e">
        <f ca="1">COUNTIF(OFFSET(class9_2,MATCH(CC$1,#REF!,0)-7+'Итог по классам'!$B151,,,),"р")</f>
        <v>#REF!</v>
      </c>
      <c r="CD151" s="43" t="e">
        <f ca="1">COUNTIF(OFFSET(class9_2,MATCH(CD$1,#REF!,0)-7+'Итог по классам'!$B151,,,),"ш")</f>
        <v>#REF!</v>
      </c>
      <c r="CE151" s="44" t="e">
        <f ca="1">COUNTIF(OFFSET(class9_1,MATCH(CE$1,#REF!,0)-7+'Итог по классам'!$B151,,,),"Ф")</f>
        <v>#REF!</v>
      </c>
      <c r="CF151" s="43" t="e">
        <f ca="1">COUNTIF(OFFSET(class9_1,MATCH(CF$1,#REF!,0)-7+'Итог по классам'!$B151,,,),"р")</f>
        <v>#REF!</v>
      </c>
      <c r="CG151" s="43" t="e">
        <f ca="1">COUNTIF(OFFSET(class9_1,MATCH(CG$1,#REF!,0)-7+'Итог по классам'!$B151,,,),"ш")</f>
        <v>#REF!</v>
      </c>
      <c r="CH151" s="43" t="e">
        <f ca="1">COUNTIF(OFFSET(class9_2,MATCH(CH$1,#REF!,0)-7+'Итог по классам'!$B151,,,),"Ф")</f>
        <v>#REF!</v>
      </c>
      <c r="CI151" s="43" t="e">
        <f ca="1">COUNTIF(OFFSET(class9_2,MATCH(CI$1,#REF!,0)-7+'Итог по классам'!$B151,,,),"р")</f>
        <v>#REF!</v>
      </c>
      <c r="CJ151" s="43" t="e">
        <f ca="1">COUNTIF(OFFSET(class9_2,MATCH(CJ$1,#REF!,0)-7+'Итог по классам'!$B151,,,),"ш")</f>
        <v>#REF!</v>
      </c>
      <c r="CK151" s="44" t="e">
        <f ca="1">COUNTIF(OFFSET(class9_1,MATCH(CK$1,#REF!,0)-7+'Итог по классам'!$B151,,,),"Ф")</f>
        <v>#REF!</v>
      </c>
      <c r="CL151" s="43" t="e">
        <f ca="1">COUNTIF(OFFSET(class9_1,MATCH(CL$1,#REF!,0)-7+'Итог по классам'!$B151,,,),"р")</f>
        <v>#REF!</v>
      </c>
      <c r="CM151" s="43" t="e">
        <f ca="1">COUNTIF(OFFSET(class9_1,MATCH(CM$1,#REF!,0)-7+'Итог по классам'!$B151,,,),"ш")</f>
        <v>#REF!</v>
      </c>
      <c r="CN151" s="43" t="e">
        <f ca="1">COUNTIF(OFFSET(class9_2,MATCH(CN$1,#REF!,0)-7+'Итог по классам'!$B151,,,),"Ф")</f>
        <v>#REF!</v>
      </c>
      <c r="CO151" s="43" t="e">
        <f ca="1">COUNTIF(OFFSET(class9_2,MATCH(CO$1,#REF!,0)-7+'Итог по классам'!$B151,,,),"р")</f>
        <v>#REF!</v>
      </c>
      <c r="CP151" s="43" t="e">
        <f ca="1">COUNTIF(OFFSET(class9_2,MATCH(CP$1,#REF!,0)-7+'Итог по классам'!$B151,,,),"ш")</f>
        <v>#REF!</v>
      </c>
      <c r="CQ151" s="44" t="e">
        <f ca="1">COUNTIF(OFFSET(class9_1,MATCH(CQ$1,#REF!,0)-7+'Итог по классам'!$B151,,,),"Ф")</f>
        <v>#REF!</v>
      </c>
      <c r="CR151" s="43" t="e">
        <f ca="1">COUNTIF(OFFSET(class9_1,MATCH(CR$1,#REF!,0)-7+'Итог по классам'!$B151,,,),"р")</f>
        <v>#REF!</v>
      </c>
      <c r="CS151" s="43" t="e">
        <f ca="1">COUNTIF(OFFSET(class9_1,MATCH(CS$1,#REF!,0)-7+'Итог по классам'!$B151,,,),"ш")</f>
        <v>#REF!</v>
      </c>
      <c r="CT151" s="43" t="e">
        <f ca="1">COUNTIF(OFFSET(class9_2,MATCH(CT$1,#REF!,0)-7+'Итог по классам'!$B151,,,),"Ф")</f>
        <v>#REF!</v>
      </c>
      <c r="CU151" s="43" t="e">
        <f ca="1">COUNTIF(OFFSET(class9_2,MATCH(CU$1,#REF!,0)-7+'Итог по классам'!$B151,,,),"р")</f>
        <v>#REF!</v>
      </c>
      <c r="CV151" s="43" t="e">
        <f ca="1">COUNTIF(OFFSET(class9_2,MATCH(CV$1,#REF!,0)-7+'Итог по классам'!$B151,,,),"ш")</f>
        <v>#REF!</v>
      </c>
      <c r="CW151" s="44" t="e">
        <f ca="1">COUNTIF(OFFSET(class9_1,MATCH(CW$1,#REF!,0)-7+'Итог по классам'!$B151,,,),"Ф")</f>
        <v>#REF!</v>
      </c>
      <c r="CX151" s="43" t="e">
        <f ca="1">COUNTIF(OFFSET(class9_1,MATCH(CX$1,#REF!,0)-7+'Итог по классам'!$B151,,,),"р")</f>
        <v>#REF!</v>
      </c>
      <c r="CY151" s="43" t="e">
        <f ca="1">COUNTIF(OFFSET(class9_1,MATCH(CY$1,#REF!,0)-7+'Итог по классам'!$B151,,,),"ш")</f>
        <v>#REF!</v>
      </c>
      <c r="CZ151" s="43" t="e">
        <f ca="1">COUNTIF(OFFSET(class9_2,MATCH(CZ$1,#REF!,0)-7+'Итог по классам'!$B151,,,),"Ф")</f>
        <v>#REF!</v>
      </c>
      <c r="DA151" s="43" t="e">
        <f ca="1">COUNTIF(OFFSET(class9_2,MATCH(DA$1,#REF!,0)-7+'Итог по классам'!$B151,,,),"р")</f>
        <v>#REF!</v>
      </c>
      <c r="DB151" s="43" t="e">
        <f ca="1">COUNTIF(OFFSET(class9_2,MATCH(DB$1,#REF!,0)-7+'Итог по классам'!$B151,,,),"ш")</f>
        <v>#REF!</v>
      </c>
      <c r="DC151" s="44" t="e">
        <f ca="1">COUNTIF(OFFSET(class9_1,MATCH(DC$1,#REF!,0)-7+'Итог по классам'!$B151,,,),"Ф")</f>
        <v>#REF!</v>
      </c>
      <c r="DD151" s="43" t="e">
        <f ca="1">COUNTIF(OFFSET(class9_1,MATCH(DD$1,#REF!,0)-7+'Итог по классам'!$B151,,,),"р")</f>
        <v>#REF!</v>
      </c>
      <c r="DE151" s="43" t="e">
        <f ca="1">COUNTIF(OFFSET(class9_1,MATCH(DE$1,#REF!,0)-7+'Итог по классам'!$B151,,,),"ш")</f>
        <v>#REF!</v>
      </c>
      <c r="DF151" s="43" t="e">
        <f ca="1">COUNTIF(OFFSET(class9_2,MATCH(DF$1,#REF!,0)-7+'Итог по классам'!$B151,,,),"Ф")</f>
        <v>#REF!</v>
      </c>
      <c r="DG151" s="43" t="e">
        <f ca="1">COUNTIF(OFFSET(class9_2,MATCH(DG$1,#REF!,0)-7+'Итог по классам'!$B151,,,),"р")</f>
        <v>#REF!</v>
      </c>
      <c r="DH151" s="43" t="e">
        <f ca="1">COUNTIF(OFFSET(class9_2,MATCH(DH$1,#REF!,0)-7+'Итог по классам'!$B151,,,),"ш")</f>
        <v>#REF!</v>
      </c>
      <c r="DI151" s="44" t="e">
        <f ca="1">COUNTIF(OFFSET(class9_1,MATCH(DI$1,#REF!,0)-7+'Итог по классам'!$B151,,,),"Ф")</f>
        <v>#REF!</v>
      </c>
      <c r="DJ151" s="43" t="e">
        <f ca="1">COUNTIF(OFFSET(class9_1,MATCH(DJ$1,#REF!,0)-7+'Итог по классам'!$B151,,,),"р")</f>
        <v>#REF!</v>
      </c>
      <c r="DK151" s="43" t="e">
        <f ca="1">COUNTIF(OFFSET(class9_1,MATCH(DK$1,#REF!,0)-7+'Итог по классам'!$B151,,,),"ш")</f>
        <v>#REF!</v>
      </c>
      <c r="DL151" s="43" t="e">
        <f ca="1">COUNTIF(OFFSET(class9_2,MATCH(DL$1,#REF!,0)-7+'Итог по классам'!$B151,,,),"Ф")</f>
        <v>#REF!</v>
      </c>
      <c r="DM151" s="43" t="e">
        <f ca="1">COUNTIF(OFFSET(class9_2,MATCH(DM$1,#REF!,0)-7+'Итог по классам'!$B151,,,),"р")</f>
        <v>#REF!</v>
      </c>
      <c r="DN151" s="43" t="e">
        <f ca="1">COUNTIF(OFFSET(class9_2,MATCH(DN$1,#REF!,0)-7+'Итог по классам'!$B151,,,),"ш")</f>
        <v>#REF!</v>
      </c>
      <c r="DO151" s="44" t="e">
        <f ca="1">COUNTIF(OFFSET(class9_1,MATCH(DO$1,#REF!,0)-7+'Итог по классам'!$B151,,,),"Ф")</f>
        <v>#REF!</v>
      </c>
      <c r="DP151" s="43" t="e">
        <f ca="1">COUNTIF(OFFSET(class9_1,MATCH(DP$1,#REF!,0)-7+'Итог по классам'!$B151,,,),"р")</f>
        <v>#REF!</v>
      </c>
      <c r="DQ151" s="43" t="e">
        <f ca="1">COUNTIF(OFFSET(class9_1,MATCH(DQ$1,#REF!,0)-7+'Итог по классам'!$B151,,,),"ш")</f>
        <v>#REF!</v>
      </c>
      <c r="DR151" s="43" t="e">
        <f ca="1">COUNTIF(OFFSET(class9_2,MATCH(DR$1,#REF!,0)-7+'Итог по классам'!$B151,,,),"Ф")</f>
        <v>#REF!</v>
      </c>
      <c r="DS151" s="43" t="e">
        <f ca="1">COUNTIF(OFFSET(class9_2,MATCH(DS$1,#REF!,0)-7+'Итог по классам'!$B151,,,),"р")</f>
        <v>#REF!</v>
      </c>
      <c r="DT151" s="43" t="e">
        <f ca="1">COUNTIF(OFFSET(class9_2,MATCH(DT$1,#REF!,0)-7+'Итог по классам'!$B151,,,),"ш")</f>
        <v>#REF!</v>
      </c>
      <c r="DU151" s="44" t="e">
        <f ca="1">COUNTIF(OFFSET(class9_1,MATCH(DU$1,#REF!,0)-7+'Итог по классам'!$B151,,,),"Ф")</f>
        <v>#REF!</v>
      </c>
      <c r="DV151" s="43" t="e">
        <f ca="1">COUNTIF(OFFSET(class9_1,MATCH(DV$1,#REF!,0)-7+'Итог по классам'!$B151,,,),"р")</f>
        <v>#REF!</v>
      </c>
      <c r="DW151" s="43" t="e">
        <f ca="1">COUNTIF(OFFSET(class9_1,MATCH(DW$1,#REF!,0)-7+'Итог по классам'!$B151,,,),"ш")</f>
        <v>#REF!</v>
      </c>
      <c r="DX151" s="43" t="e">
        <f ca="1">COUNTIF(OFFSET(class9_2,MATCH(DX$1,#REF!,0)-7+'Итог по классам'!$B151,,,),"Ф")</f>
        <v>#REF!</v>
      </c>
      <c r="DY151" s="43" t="e">
        <f ca="1">COUNTIF(OFFSET(class9_2,MATCH(DY$1,#REF!,0)-7+'Итог по классам'!$B151,,,),"р")</f>
        <v>#REF!</v>
      </c>
      <c r="DZ151" s="43" t="e">
        <f ca="1">COUNTIF(OFFSET(class9_2,MATCH(DZ$1,#REF!,0)-7+'Итог по классам'!$B151,,,),"ш")</f>
        <v>#REF!</v>
      </c>
      <c r="EA151" s="44" t="e">
        <f ca="1">COUNTIF(OFFSET(class9_1,MATCH(EA$1,#REF!,0)-7+'Итог по классам'!$B151,,,),"Ф")</f>
        <v>#REF!</v>
      </c>
      <c r="EB151" s="43" t="e">
        <f ca="1">COUNTIF(OFFSET(class9_1,MATCH(EB$1,#REF!,0)-7+'Итог по классам'!$B151,,,),"р")</f>
        <v>#REF!</v>
      </c>
      <c r="EC151" s="43" t="e">
        <f ca="1">COUNTIF(OFFSET(class9_1,MATCH(EC$1,#REF!,0)-7+'Итог по классам'!$B151,,,),"ш")</f>
        <v>#REF!</v>
      </c>
      <c r="ED151" s="43" t="e">
        <f ca="1">COUNTIF(OFFSET(class9_2,MATCH(ED$1,#REF!,0)-7+'Итог по классам'!$B151,,,),"Ф")</f>
        <v>#REF!</v>
      </c>
      <c r="EE151" s="43" t="e">
        <f ca="1">COUNTIF(OFFSET(class9_2,MATCH(EE$1,#REF!,0)-7+'Итог по классам'!$B151,,,),"р")</f>
        <v>#REF!</v>
      </c>
      <c r="EF151" s="43" t="e">
        <f ca="1">COUNTIF(OFFSET(class9_2,MATCH(EF$1,#REF!,0)-7+'Итог по классам'!$B151,,,),"ш")</f>
        <v>#REF!</v>
      </c>
      <c r="EG151" s="44" t="e">
        <f ca="1">COUNTIF(OFFSET(class9_1,MATCH(EG$1,#REF!,0)-7+'Итог по классам'!$B151,,,),"Ф")</f>
        <v>#REF!</v>
      </c>
      <c r="EH151" s="43" t="e">
        <f ca="1">COUNTIF(OFFSET(class9_1,MATCH(EH$1,#REF!,0)-7+'Итог по классам'!$B151,,,),"р")</f>
        <v>#REF!</v>
      </c>
      <c r="EI151" s="43" t="e">
        <f ca="1">COUNTIF(OFFSET(class9_1,MATCH(EI$1,#REF!,0)-7+'Итог по классам'!$B151,,,),"ш")</f>
        <v>#REF!</v>
      </c>
      <c r="EJ151" s="43" t="e">
        <f ca="1">COUNTIF(OFFSET(class9_2,MATCH(EJ$1,#REF!,0)-7+'Итог по классам'!$B151,,,),"Ф")</f>
        <v>#REF!</v>
      </c>
      <c r="EK151" s="43" t="e">
        <f ca="1">COUNTIF(OFFSET(class9_2,MATCH(EK$1,#REF!,0)-7+'Итог по классам'!$B151,,,),"р")</f>
        <v>#REF!</v>
      </c>
      <c r="EL151" s="43" t="e">
        <f ca="1">COUNTIF(OFFSET(class9_2,MATCH(EL$1,#REF!,0)-7+'Итог по классам'!$B151,,,),"ш")</f>
        <v>#REF!</v>
      </c>
      <c r="EM151" s="44" t="e">
        <f ca="1">COUNTIF(OFFSET(class9_1,MATCH(EM$1,#REF!,0)-7+'Итог по классам'!$B151,,,),"Ф")</f>
        <v>#REF!</v>
      </c>
      <c r="EN151" s="43" t="e">
        <f ca="1">COUNTIF(OFFSET(class9_1,MATCH(EN$1,#REF!,0)-7+'Итог по классам'!$B151,,,),"р")</f>
        <v>#REF!</v>
      </c>
      <c r="EO151" s="43" t="e">
        <f ca="1">COUNTIF(OFFSET(class9_1,MATCH(EO$1,#REF!,0)-7+'Итог по классам'!$B151,,,),"ш")</f>
        <v>#REF!</v>
      </c>
      <c r="EP151" s="43" t="e">
        <f ca="1">COUNTIF(OFFSET(class9_2,MATCH(EP$1,#REF!,0)-7+'Итог по классам'!$B151,,,),"Ф")</f>
        <v>#REF!</v>
      </c>
      <c r="EQ151" s="43" t="e">
        <f ca="1">COUNTIF(OFFSET(class9_2,MATCH(EQ$1,#REF!,0)-7+'Итог по классам'!$B151,,,),"р")</f>
        <v>#REF!</v>
      </c>
      <c r="ER151" s="43" t="e">
        <f ca="1">COUNTIF(OFFSET(class9_2,MATCH(ER$1,#REF!,0)-7+'Итог по классам'!$B151,,,),"ш")</f>
        <v>#REF!</v>
      </c>
      <c r="ES151" s="44" t="e">
        <f ca="1">COUNTIF(OFFSET(class9_1,MATCH(ES$1,#REF!,0)-7+'Итог по классам'!$B151,,,),"Ф")</f>
        <v>#REF!</v>
      </c>
      <c r="ET151" s="43" t="e">
        <f ca="1">COUNTIF(OFFSET(class9_1,MATCH(ET$1,#REF!,0)-7+'Итог по классам'!$B151,,,),"р")</f>
        <v>#REF!</v>
      </c>
      <c r="EU151" s="43" t="e">
        <f ca="1">COUNTIF(OFFSET(class9_1,MATCH(EU$1,#REF!,0)-7+'Итог по классам'!$B151,,,),"ш")</f>
        <v>#REF!</v>
      </c>
      <c r="EV151" s="43" t="e">
        <f ca="1">COUNTIF(OFFSET(class9_2,MATCH(EV$1,#REF!,0)-7+'Итог по классам'!$B151,,,),"Ф")</f>
        <v>#REF!</v>
      </c>
      <c r="EW151" s="43" t="e">
        <f ca="1">COUNTIF(OFFSET(class9_2,MATCH(EW$1,#REF!,0)-7+'Итог по классам'!$B151,,,),"р")</f>
        <v>#REF!</v>
      </c>
      <c r="EX151" s="43" t="e">
        <f ca="1">COUNTIF(OFFSET(class9_2,MATCH(EX$1,#REF!,0)-7+'Итог по классам'!$B151,,,),"ш")</f>
        <v>#REF!</v>
      </c>
      <c r="EY151" s="44" t="e">
        <f ca="1">COUNTIF(OFFSET(class9_1,MATCH(EY$1,#REF!,0)-7+'Итог по классам'!$B151,,,),"Ф")</f>
        <v>#REF!</v>
      </c>
      <c r="EZ151" s="43" t="e">
        <f ca="1">COUNTIF(OFFSET(class9_1,MATCH(EZ$1,#REF!,0)-7+'Итог по классам'!$B151,,,),"р")</f>
        <v>#REF!</v>
      </c>
      <c r="FA151" s="43" t="e">
        <f ca="1">COUNTIF(OFFSET(class9_1,MATCH(FA$1,#REF!,0)-7+'Итог по классам'!$B151,,,),"ш")</f>
        <v>#REF!</v>
      </c>
      <c r="FB151" s="43" t="e">
        <f ca="1">COUNTIF(OFFSET(class9_2,MATCH(FB$1,#REF!,0)-7+'Итог по классам'!$B151,,,),"Ф")</f>
        <v>#REF!</v>
      </c>
      <c r="FC151" s="43" t="e">
        <f ca="1">COUNTIF(OFFSET(class9_2,MATCH(FC$1,#REF!,0)-7+'Итог по классам'!$B151,,,),"р")</f>
        <v>#REF!</v>
      </c>
      <c r="FD151" s="43" t="e">
        <f ca="1">COUNTIF(OFFSET(class9_2,MATCH(FD$1,#REF!,0)-7+'Итог по классам'!$B151,,,),"ш")</f>
        <v>#REF!</v>
      </c>
      <c r="FE151" s="44" t="e">
        <f ca="1">COUNTIF(OFFSET(class9_1,MATCH(FE$1,#REF!,0)-7+'Итог по классам'!$B151,,,),"Ф")</f>
        <v>#REF!</v>
      </c>
      <c r="FF151" s="43" t="e">
        <f ca="1">COUNTIF(OFFSET(class9_1,MATCH(FF$1,#REF!,0)-7+'Итог по классам'!$B151,,,),"р")</f>
        <v>#REF!</v>
      </c>
      <c r="FG151" s="43" t="e">
        <f ca="1">COUNTIF(OFFSET(class9_1,MATCH(FG$1,#REF!,0)-7+'Итог по классам'!$B151,,,),"ш")</f>
        <v>#REF!</v>
      </c>
      <c r="FH151" s="43" t="e">
        <f ca="1">COUNTIF(OFFSET(class9_2,MATCH(FH$1,#REF!,0)-7+'Итог по классам'!$B151,,,),"Ф")</f>
        <v>#REF!</v>
      </c>
      <c r="FI151" s="43" t="e">
        <f ca="1">COUNTIF(OFFSET(class9_2,MATCH(FI$1,#REF!,0)-7+'Итог по классам'!$B151,,,),"р")</f>
        <v>#REF!</v>
      </c>
      <c r="FJ151" s="43" t="e">
        <f ca="1">COUNTIF(OFFSET(class9_2,MATCH(FJ$1,#REF!,0)-7+'Итог по классам'!$B151,,,),"ш")</f>
        <v>#REF!</v>
      </c>
      <c r="FK151" s="44" t="e">
        <f ca="1">COUNTIF(OFFSET(class9_1,MATCH(FK$1,#REF!,0)-7+'Итог по классам'!$B151,,,),"Ф")</f>
        <v>#REF!</v>
      </c>
      <c r="FL151" s="43" t="e">
        <f ca="1">COUNTIF(OFFSET(class9_1,MATCH(FL$1,#REF!,0)-7+'Итог по классам'!$B151,,,),"р")</f>
        <v>#REF!</v>
      </c>
      <c r="FM151" s="43" t="e">
        <f ca="1">COUNTIF(OFFSET(class9_1,MATCH(FM$1,#REF!,0)-7+'Итог по классам'!$B151,,,),"ш")</f>
        <v>#REF!</v>
      </c>
      <c r="FN151" s="43" t="e">
        <f ca="1">COUNTIF(OFFSET(class9_2,MATCH(FN$1,#REF!,0)-7+'Итог по классам'!$B151,,,),"Ф")</f>
        <v>#REF!</v>
      </c>
      <c r="FO151" s="43" t="e">
        <f ca="1">COUNTIF(OFFSET(class9_2,MATCH(FO$1,#REF!,0)-7+'Итог по классам'!$B151,,,),"р")</f>
        <v>#REF!</v>
      </c>
      <c r="FP151" s="43" t="e">
        <f ca="1">COUNTIF(OFFSET(class9_2,MATCH(FP$1,#REF!,0)-7+'Итог по классам'!$B151,,,),"ш")</f>
        <v>#REF!</v>
      </c>
      <c r="FQ151" s="44" t="e">
        <f ca="1">COUNTIF(OFFSET(class9_1,MATCH(FQ$1,#REF!,0)-7+'Итог по классам'!$B151,,,),"Ф")</f>
        <v>#REF!</v>
      </c>
      <c r="FR151" s="43" t="e">
        <f ca="1">COUNTIF(OFFSET(class9_1,MATCH(FR$1,#REF!,0)-7+'Итог по классам'!$B151,,,),"р")</f>
        <v>#REF!</v>
      </c>
      <c r="FS151" s="43" t="e">
        <f ca="1">COUNTIF(OFFSET(class9_1,MATCH(FS$1,#REF!,0)-7+'Итог по классам'!$B151,,,),"ш")</f>
        <v>#REF!</v>
      </c>
      <c r="FT151" s="43" t="e">
        <f ca="1">COUNTIF(OFFSET(class9_2,MATCH(FT$1,#REF!,0)-7+'Итог по классам'!$B151,,,),"Ф")</f>
        <v>#REF!</v>
      </c>
      <c r="FU151" s="43" t="e">
        <f ca="1">COUNTIF(OFFSET(class9_2,MATCH(FU$1,#REF!,0)-7+'Итог по классам'!$B151,,,),"р")</f>
        <v>#REF!</v>
      </c>
      <c r="FV151" s="43" t="e">
        <f ca="1">COUNTIF(OFFSET(class9_2,MATCH(FV$1,#REF!,0)-7+'Итог по классам'!$B151,,,),"ш")</f>
        <v>#REF!</v>
      </c>
      <c r="FW151" s="44" t="e">
        <f ca="1">COUNTIF(OFFSET(class9_1,MATCH(FW$1,#REF!,0)-7+'Итог по классам'!$B151,,,),"Ф")</f>
        <v>#REF!</v>
      </c>
      <c r="FX151" s="43" t="e">
        <f ca="1">COUNTIF(OFFSET(class9_1,MATCH(FX$1,#REF!,0)-7+'Итог по классам'!$B151,,,),"р")</f>
        <v>#REF!</v>
      </c>
      <c r="FY151" s="43" t="e">
        <f ca="1">COUNTIF(OFFSET(class9_1,MATCH(FY$1,#REF!,0)-7+'Итог по классам'!$B151,,,),"ш")</f>
        <v>#REF!</v>
      </c>
      <c r="FZ151" s="43" t="e">
        <f ca="1">COUNTIF(OFFSET(class9_2,MATCH(FZ$1,#REF!,0)-7+'Итог по классам'!$B151,,,),"Ф")</f>
        <v>#REF!</v>
      </c>
      <c r="GA151" s="43" t="e">
        <f ca="1">COUNTIF(OFFSET(class9_2,MATCH(GA$1,#REF!,0)-7+'Итог по классам'!$B151,,,),"р")</f>
        <v>#REF!</v>
      </c>
      <c r="GB151" s="43" t="e">
        <f ca="1">COUNTIF(OFFSET(class9_2,MATCH(GB$1,#REF!,0)-7+'Итог по классам'!$B151,,,),"ш")</f>
        <v>#REF!</v>
      </c>
      <c r="GC151" s="44" t="e">
        <f ca="1">COUNTIF(OFFSET(class9_1,MATCH(GC$1,#REF!,0)-7+'Итог по классам'!$B151,,,),"Ф")</f>
        <v>#REF!</v>
      </c>
      <c r="GD151" s="43" t="e">
        <f ca="1">COUNTIF(OFFSET(class9_1,MATCH(GD$1,#REF!,0)-7+'Итог по классам'!$B151,,,),"р")</f>
        <v>#REF!</v>
      </c>
      <c r="GE151" s="43" t="e">
        <f ca="1">COUNTIF(OFFSET(class9_1,MATCH(GE$1,#REF!,0)-7+'Итог по классам'!$B151,,,),"ш")</f>
        <v>#REF!</v>
      </c>
      <c r="GF151" s="43" t="e">
        <f ca="1">COUNTIF(OFFSET(class9_2,MATCH(GF$1,#REF!,0)-7+'Итог по классам'!$B151,,,),"Ф")</f>
        <v>#REF!</v>
      </c>
      <c r="GG151" s="43" t="e">
        <f ca="1">COUNTIF(OFFSET(class9_2,MATCH(GG$1,#REF!,0)-7+'Итог по классам'!$B151,,,),"р")</f>
        <v>#REF!</v>
      </c>
      <c r="GH151" s="43" t="e">
        <f ca="1">COUNTIF(OFFSET(class9_2,MATCH(GH$1,#REF!,0)-7+'Итог по классам'!$B151,,,),"ш")</f>
        <v>#REF!</v>
      </c>
      <c r="GI151" s="44" t="e">
        <f ca="1">COUNTIF(OFFSET(class9_1,MATCH(GI$1,#REF!,0)-7+'Итог по классам'!$B151,,,),"Ф")</f>
        <v>#REF!</v>
      </c>
      <c r="GJ151" s="43" t="e">
        <f ca="1">COUNTIF(OFFSET(class9_1,MATCH(GJ$1,#REF!,0)-7+'Итог по классам'!$B151,,,),"р")</f>
        <v>#REF!</v>
      </c>
      <c r="GK151" s="43" t="e">
        <f ca="1">COUNTIF(OFFSET(class9_1,MATCH(GK$1,#REF!,0)-7+'Итог по классам'!$B151,,,),"ш")</f>
        <v>#REF!</v>
      </c>
      <c r="GL151" s="43" t="e">
        <f ca="1">COUNTIF(OFFSET(class9_2,MATCH(GL$1,#REF!,0)-7+'Итог по классам'!$B151,,,),"Ф")</f>
        <v>#REF!</v>
      </c>
      <c r="GM151" s="43" t="e">
        <f ca="1">COUNTIF(OFFSET(class9_2,MATCH(GM$1,#REF!,0)-7+'Итог по классам'!$B151,,,),"р")</f>
        <v>#REF!</v>
      </c>
      <c r="GN151" s="43" t="e">
        <f ca="1">COUNTIF(OFFSET(class9_2,MATCH(GN$1,#REF!,0)-7+'Итог по классам'!$B151,,,),"ш")</f>
        <v>#REF!</v>
      </c>
      <c r="GO151" s="44" t="e">
        <f ca="1">COUNTIF(OFFSET(class9_1,MATCH(GO$1,#REF!,0)-7+'Итог по классам'!$B151,,,),"Ф")</f>
        <v>#REF!</v>
      </c>
      <c r="GP151" s="43" t="e">
        <f ca="1">COUNTIF(OFFSET(class9_1,MATCH(GP$1,#REF!,0)-7+'Итог по классам'!$B151,,,),"р")</f>
        <v>#REF!</v>
      </c>
      <c r="GQ151" s="43" t="e">
        <f ca="1">COUNTIF(OFFSET(class9_1,MATCH(GQ$1,#REF!,0)-7+'Итог по классам'!$B151,,,),"ш")</f>
        <v>#REF!</v>
      </c>
      <c r="GR151" s="43" t="e">
        <f ca="1">COUNTIF(OFFSET(class9_2,MATCH(GR$1,#REF!,0)-7+'Итог по классам'!$B151,,,),"Ф")</f>
        <v>#REF!</v>
      </c>
      <c r="GS151" s="43" t="e">
        <f ca="1">COUNTIF(OFFSET(class9_2,MATCH(GS$1,#REF!,0)-7+'Итог по классам'!$B151,,,),"р")</f>
        <v>#REF!</v>
      </c>
      <c r="GT151" s="43" t="e">
        <f ca="1">COUNTIF(OFFSET(class9_2,MATCH(GT$1,#REF!,0)-7+'Итог по классам'!$B151,,,),"ш")</f>
        <v>#REF!</v>
      </c>
      <c r="GU151" s="44" t="e">
        <f ca="1">COUNTIF(OFFSET(class9_1,MATCH(GU$1,#REF!,0)-7+'Итог по классам'!$B151,,,),"Ф")</f>
        <v>#REF!</v>
      </c>
      <c r="GV151" s="43" t="e">
        <f ca="1">COUNTIF(OFFSET(class9_1,MATCH(GV$1,#REF!,0)-7+'Итог по классам'!$B151,,,),"р")</f>
        <v>#REF!</v>
      </c>
      <c r="GW151" s="43" t="e">
        <f ca="1">COUNTIF(OFFSET(class9_1,MATCH(GW$1,#REF!,0)-7+'Итог по классам'!$B151,,,),"ш")</f>
        <v>#REF!</v>
      </c>
      <c r="GX151" s="43" t="e">
        <f ca="1">COUNTIF(OFFSET(class9_2,MATCH(GX$1,#REF!,0)-7+'Итог по классам'!$B151,,,),"Ф")</f>
        <v>#REF!</v>
      </c>
      <c r="GY151" s="43" t="e">
        <f ca="1">COUNTIF(OFFSET(class9_2,MATCH(GY$1,#REF!,0)-7+'Итог по классам'!$B151,,,),"р")</f>
        <v>#REF!</v>
      </c>
      <c r="GZ151" s="43" t="e">
        <f ca="1">COUNTIF(OFFSET(class9_2,MATCH(GZ$1,#REF!,0)-7+'Итог по классам'!$B151,,,),"ш")</f>
        <v>#REF!</v>
      </c>
      <c r="HA151" s="44" t="e">
        <f ca="1">COUNTIF(OFFSET(class9_1,MATCH(HA$1,#REF!,0)-7+'Итог по классам'!$B151,,,),"Ф")</f>
        <v>#REF!</v>
      </c>
      <c r="HB151" s="43" t="e">
        <f ca="1">COUNTIF(OFFSET(class9_1,MATCH(HB$1,#REF!,0)-7+'Итог по классам'!$B151,,,),"р")</f>
        <v>#REF!</v>
      </c>
      <c r="HC151" s="43" t="e">
        <f ca="1">COUNTIF(OFFSET(class9_1,MATCH(HC$1,#REF!,0)-7+'Итог по классам'!$B151,,,),"ш")</f>
        <v>#REF!</v>
      </c>
      <c r="HD151" s="43" t="e">
        <f ca="1">COUNTIF(OFFSET(class9_2,MATCH(HD$1,#REF!,0)-7+'Итог по классам'!$B151,,,),"Ф")</f>
        <v>#REF!</v>
      </c>
      <c r="HE151" s="43" t="e">
        <f ca="1">COUNTIF(OFFSET(class9_2,MATCH(HE$1,#REF!,0)-7+'Итог по классам'!$B151,,,),"р")</f>
        <v>#REF!</v>
      </c>
      <c r="HF151" s="43" t="e">
        <f ca="1">COUNTIF(OFFSET(class9_2,MATCH(HF$1,#REF!,0)-7+'Итог по классам'!$B151,,,),"ш")</f>
        <v>#REF!</v>
      </c>
      <c r="HG151" s="44" t="e">
        <f ca="1">COUNTIF(OFFSET(class9_1,MATCH(HG$1,#REF!,0)-7+'Итог по классам'!$B151,,,),"Ф")</f>
        <v>#REF!</v>
      </c>
      <c r="HH151" s="43" t="e">
        <f ca="1">COUNTIF(OFFSET(class9_1,MATCH(HH$1,#REF!,0)-7+'Итог по классам'!$B151,,,),"р")</f>
        <v>#REF!</v>
      </c>
      <c r="HI151" s="43" t="e">
        <f ca="1">COUNTIF(OFFSET(class9_1,MATCH(HI$1,#REF!,0)-7+'Итог по классам'!$B151,,,),"ш")</f>
        <v>#REF!</v>
      </c>
      <c r="HJ151" s="43" t="e">
        <f ca="1">COUNTIF(OFFSET(class9_2,MATCH(HJ$1,#REF!,0)-7+'Итог по классам'!$B151,,,),"Ф")</f>
        <v>#REF!</v>
      </c>
      <c r="HK151" s="43" t="e">
        <f ca="1">COUNTIF(OFFSET(class9_2,MATCH(HK$1,#REF!,0)-7+'Итог по классам'!$B151,,,),"р")</f>
        <v>#REF!</v>
      </c>
      <c r="HL151" s="43" t="e">
        <f ca="1">COUNTIF(OFFSET(class9_2,MATCH(HL$1,#REF!,0)-7+'Итог по классам'!$B151,,,),"ш")</f>
        <v>#REF!</v>
      </c>
      <c r="HM151" s="44" t="e">
        <f ca="1">COUNTIF(OFFSET(class9_1,MATCH(HM$1,#REF!,0)-7+'Итог по классам'!$B151,,,),"Ф")</f>
        <v>#REF!</v>
      </c>
      <c r="HN151" s="43" t="e">
        <f ca="1">COUNTIF(OFFSET(class9_1,MATCH(HN$1,#REF!,0)-7+'Итог по классам'!$B151,,,),"р")</f>
        <v>#REF!</v>
      </c>
      <c r="HO151" s="43" t="e">
        <f ca="1">COUNTIF(OFFSET(class9_1,MATCH(HO$1,#REF!,0)-7+'Итог по классам'!$B151,,,),"ш")</f>
        <v>#REF!</v>
      </c>
      <c r="HP151" s="43" t="e">
        <f ca="1">COUNTIF(OFFSET(class9_2,MATCH(HP$1,#REF!,0)-7+'Итог по классам'!$B151,,,),"Ф")</f>
        <v>#REF!</v>
      </c>
      <c r="HQ151" s="43" t="e">
        <f ca="1">COUNTIF(OFFSET(class9_2,MATCH(HQ$1,#REF!,0)-7+'Итог по классам'!$B151,,,),"р")</f>
        <v>#REF!</v>
      </c>
      <c r="HR151" s="43" t="e">
        <f ca="1">COUNTIF(OFFSET(class9_2,MATCH(HR$1,#REF!,0)-7+'Итог по классам'!$B151,,,),"ш")</f>
        <v>#REF!</v>
      </c>
      <c r="HS151" s="44" t="e">
        <f ca="1">COUNTIF(OFFSET(class9_1,MATCH(HS$1,#REF!,0)-7+'Итог по классам'!$B151,,,),"Ф")</f>
        <v>#REF!</v>
      </c>
      <c r="HT151" s="43" t="e">
        <f ca="1">COUNTIF(OFFSET(class9_1,MATCH(HT$1,#REF!,0)-7+'Итог по классам'!$B151,,,),"р")</f>
        <v>#REF!</v>
      </c>
      <c r="HU151" s="43" t="e">
        <f ca="1">COUNTIF(OFFSET(class9_1,MATCH(HU$1,#REF!,0)-7+'Итог по классам'!$B151,,,),"ш")</f>
        <v>#REF!</v>
      </c>
      <c r="HV151" s="43" t="e">
        <f ca="1">COUNTIF(OFFSET(class9_2,MATCH(HV$1,#REF!,0)-7+'Итог по классам'!$B151,,,),"Ф")</f>
        <v>#REF!</v>
      </c>
      <c r="HW151" s="43" t="e">
        <f ca="1">COUNTIF(OFFSET(class9_2,MATCH(HW$1,#REF!,0)-7+'Итог по классам'!$B151,,,),"р")</f>
        <v>#REF!</v>
      </c>
      <c r="HX151" s="43" t="e">
        <f ca="1">COUNTIF(OFFSET(class9_2,MATCH(HX$1,#REF!,0)-7+'Итог по классам'!$B151,,,),"ш")</f>
        <v>#REF!</v>
      </c>
      <c r="HY151" s="44" t="e">
        <f ca="1">COUNTIF(OFFSET(class9_1,MATCH(HY$1,#REF!,0)-7+'Итог по классам'!$B151,,,),"Ф")</f>
        <v>#REF!</v>
      </c>
      <c r="HZ151" s="43" t="e">
        <f ca="1">COUNTIF(OFFSET(class9_1,MATCH(HZ$1,#REF!,0)-7+'Итог по классам'!$B151,,,),"р")</f>
        <v>#REF!</v>
      </c>
      <c r="IA151" s="43" t="e">
        <f ca="1">COUNTIF(OFFSET(class9_1,MATCH(IA$1,#REF!,0)-7+'Итог по классам'!$B151,,,),"ш")</f>
        <v>#REF!</v>
      </c>
      <c r="IB151" s="43" t="e">
        <f ca="1">COUNTIF(OFFSET(class9_2,MATCH(IB$1,#REF!,0)-7+'Итог по классам'!$B151,,,),"Ф")</f>
        <v>#REF!</v>
      </c>
      <c r="IC151" s="43" t="e">
        <f ca="1">COUNTIF(OFFSET(class9_2,MATCH(IC$1,#REF!,0)-7+'Итог по классам'!$B151,,,),"р")</f>
        <v>#REF!</v>
      </c>
      <c r="ID151" s="43" t="e">
        <f ca="1">COUNTIF(OFFSET(class9_2,MATCH(ID$1,#REF!,0)-7+'Итог по классам'!$B151,,,),"ш")</f>
        <v>#REF!</v>
      </c>
      <c r="IE151" s="44" t="e">
        <f ca="1">COUNTIF(OFFSET(class9_1,MATCH(IE$1,#REF!,0)-7+'Итог по классам'!$B151,,,),"Ф")</f>
        <v>#REF!</v>
      </c>
      <c r="IF151" s="43" t="e">
        <f ca="1">COUNTIF(OFFSET(class9_1,MATCH(IF$1,#REF!,0)-7+'Итог по классам'!$B151,,,),"р")</f>
        <v>#REF!</v>
      </c>
      <c r="IG151" s="43" t="e">
        <f ca="1">COUNTIF(OFFSET(class9_1,MATCH(IG$1,#REF!,0)-7+'Итог по классам'!$B151,,,),"ш")</f>
        <v>#REF!</v>
      </c>
      <c r="IH151" s="43" t="e">
        <f ca="1">COUNTIF(OFFSET(class9_2,MATCH(IH$1,#REF!,0)-7+'Итог по классам'!$B151,,,),"Ф")</f>
        <v>#REF!</v>
      </c>
      <c r="II151" s="43" t="e">
        <f ca="1">COUNTIF(OFFSET(class9_2,MATCH(II$1,#REF!,0)-7+'Итог по классам'!$B151,,,),"р")</f>
        <v>#REF!</v>
      </c>
      <c r="IJ151" s="43" t="e">
        <f ca="1">COUNTIF(OFFSET(class9_2,MATCH(IJ$1,#REF!,0)-7+'Итог по классам'!$B151,,,),"ш")</f>
        <v>#REF!</v>
      </c>
      <c r="IK151" s="44" t="e">
        <f ca="1">COUNTIF(OFFSET(class9_1,MATCH(IK$1,#REF!,0)-7+'Итог по классам'!$B151,,,),"Ф")</f>
        <v>#REF!</v>
      </c>
      <c r="IL151" s="43" t="e">
        <f ca="1">COUNTIF(OFFSET(class9_1,MATCH(IL$1,#REF!,0)-7+'Итог по классам'!$B151,,,),"р")</f>
        <v>#REF!</v>
      </c>
      <c r="IM151" s="43" t="e">
        <f ca="1">COUNTIF(OFFSET(class9_1,MATCH(IM$1,#REF!,0)-7+'Итог по классам'!$B151,,,),"ш")</f>
        <v>#REF!</v>
      </c>
      <c r="IN151" s="43" t="e">
        <f ca="1">COUNTIF(OFFSET(class9_2,MATCH(IN$1,#REF!,0)-7+'Итог по классам'!$B151,,,),"Ф")</f>
        <v>#REF!</v>
      </c>
      <c r="IO151" s="43" t="e">
        <f ca="1">COUNTIF(OFFSET(class9_2,MATCH(IO$1,#REF!,0)-7+'Итог по классам'!$B151,,,),"р")</f>
        <v>#REF!</v>
      </c>
      <c r="IP151" s="43" t="e">
        <f ca="1">COUNTIF(OFFSET(class9_2,MATCH(IP$1,#REF!,0)-7+'Итог по классам'!$B151,,,),"ш")</f>
        <v>#REF!</v>
      </c>
      <c r="IQ151" s="44" t="e">
        <f ca="1">COUNTIF(OFFSET(class9_1,MATCH(IQ$1,#REF!,0)-7+'Итог по классам'!$B151,,,),"Ф")</f>
        <v>#REF!</v>
      </c>
      <c r="IR151" s="43" t="e">
        <f ca="1">COUNTIF(OFFSET(class9_1,MATCH(IR$1,#REF!,0)-7+'Итог по классам'!$B151,,,),"р")</f>
        <v>#REF!</v>
      </c>
      <c r="IS151" s="43" t="e">
        <f ca="1">COUNTIF(OFFSET(class9_1,MATCH(IS$1,#REF!,0)-7+'Итог по классам'!$B151,,,),"ш")</f>
        <v>#REF!</v>
      </c>
      <c r="IT151" s="43" t="e">
        <f ca="1">COUNTIF(OFFSET(class9_2,MATCH(IT$1,#REF!,0)-7+'Итог по классам'!$B151,,,),"Ф")</f>
        <v>#REF!</v>
      </c>
      <c r="IU151" s="43" t="e">
        <f ca="1">COUNTIF(OFFSET(class9_2,MATCH(IU$1,#REF!,0)-7+'Итог по классам'!$B151,,,),"р")</f>
        <v>#REF!</v>
      </c>
      <c r="IV151" s="43" t="e">
        <f ca="1">COUNTIF(OFFSET(class9_2,MATCH(IV$1,#REF!,0)-7+'Итог по классам'!$B151,,,),"ш")</f>
        <v>#REF!</v>
      </c>
      <c r="IW151" s="44" t="e">
        <f ca="1">COUNTIF(OFFSET(class9_1,MATCH(IW$1,#REF!,0)-7+'Итог по классам'!$B151,,,),"Ф")</f>
        <v>#REF!</v>
      </c>
      <c r="IX151" s="43" t="e">
        <f ca="1">COUNTIF(OFFSET(class9_1,MATCH(IX$1,#REF!,0)-7+'Итог по классам'!$B151,,,),"р")</f>
        <v>#REF!</v>
      </c>
      <c r="IY151" s="43" t="e">
        <f ca="1">COUNTIF(OFFSET(class9_1,MATCH(IY$1,#REF!,0)-7+'Итог по классам'!$B151,,,),"ш")</f>
        <v>#REF!</v>
      </c>
      <c r="IZ151" s="43" t="e">
        <f ca="1">COUNTIF(OFFSET(class9_2,MATCH(IZ$1,#REF!,0)-7+'Итог по классам'!$B151,,,),"Ф")</f>
        <v>#REF!</v>
      </c>
      <c r="JA151" s="43" t="e">
        <f ca="1">COUNTIF(OFFSET(class9_2,MATCH(JA$1,#REF!,0)-7+'Итог по классам'!$B151,,,),"р")</f>
        <v>#REF!</v>
      </c>
      <c r="JB151" s="43" t="e">
        <f ca="1">COUNTIF(OFFSET(class9_2,MATCH(JB$1,#REF!,0)-7+'Итог по классам'!$B151,,,),"ш")</f>
        <v>#REF!</v>
      </c>
      <c r="JC151" s="44" t="e">
        <f ca="1">COUNTIF(OFFSET(class9_1,MATCH(JC$1,#REF!,0)-7+'Итог по классам'!$B151,,,),"Ф")</f>
        <v>#REF!</v>
      </c>
      <c r="JD151" s="43" t="e">
        <f ca="1">COUNTIF(OFFSET(class9_1,MATCH(JD$1,#REF!,0)-7+'Итог по классам'!$B151,,,),"р")</f>
        <v>#REF!</v>
      </c>
      <c r="JE151" s="43" t="e">
        <f ca="1">COUNTIF(OFFSET(class9_1,MATCH(JE$1,#REF!,0)-7+'Итог по классам'!$B151,,,),"ш")</f>
        <v>#REF!</v>
      </c>
      <c r="JF151" s="43" t="e">
        <f ca="1">COUNTIF(OFFSET(class9_2,MATCH(JF$1,#REF!,0)-7+'Итог по классам'!$B151,,,),"Ф")</f>
        <v>#REF!</v>
      </c>
      <c r="JG151" s="43" t="e">
        <f ca="1">COUNTIF(OFFSET(class9_2,MATCH(JG$1,#REF!,0)-7+'Итог по классам'!$B151,,,),"р")</f>
        <v>#REF!</v>
      </c>
      <c r="JH151" s="43" t="e">
        <f ca="1">COUNTIF(OFFSET(class9_2,MATCH(JH$1,#REF!,0)-7+'Итог по классам'!$B151,,,),"ш")</f>
        <v>#REF!</v>
      </c>
      <c r="JI151" s="44" t="e">
        <f ca="1">COUNTIF(OFFSET(class9_1,MATCH(JI$1,#REF!,0)-7+'Итог по классам'!$B151,,,),"Ф")</f>
        <v>#REF!</v>
      </c>
      <c r="JJ151" s="43" t="e">
        <f ca="1">COUNTIF(OFFSET(class9_1,MATCH(JJ$1,#REF!,0)-7+'Итог по классам'!$B151,,,),"р")</f>
        <v>#REF!</v>
      </c>
      <c r="JK151" s="43" t="e">
        <f ca="1">COUNTIF(OFFSET(class9_1,MATCH(JK$1,#REF!,0)-7+'Итог по классам'!$B151,,,),"ш")</f>
        <v>#REF!</v>
      </c>
      <c r="JL151" s="43" t="e">
        <f ca="1">COUNTIF(OFFSET(class9_2,MATCH(JL$1,#REF!,0)-7+'Итог по классам'!$B151,,,),"Ф")</f>
        <v>#REF!</v>
      </c>
      <c r="JM151" s="43" t="e">
        <f ca="1">COUNTIF(OFFSET(class9_2,MATCH(JM$1,#REF!,0)-7+'Итог по классам'!$B151,,,),"р")</f>
        <v>#REF!</v>
      </c>
      <c r="JN151" s="43" t="e">
        <f ca="1">COUNTIF(OFFSET(class9_2,MATCH(JN$1,#REF!,0)-7+'Итог по классам'!$B151,,,),"ш")</f>
        <v>#REF!</v>
      </c>
      <c r="JO151" s="44" t="e">
        <f ca="1">COUNTIF(OFFSET(class9_1,MATCH(JO$1,#REF!,0)-7+'Итог по классам'!$B151,,,),"Ф")</f>
        <v>#REF!</v>
      </c>
      <c r="JP151" s="43" t="e">
        <f ca="1">COUNTIF(OFFSET(class9_1,MATCH(JP$1,#REF!,0)-7+'Итог по классам'!$B151,,,),"р")</f>
        <v>#REF!</v>
      </c>
      <c r="JQ151" s="43" t="e">
        <f ca="1">COUNTIF(OFFSET(class9_1,MATCH(JQ$1,#REF!,0)-7+'Итог по классам'!$B151,,,),"ш")</f>
        <v>#REF!</v>
      </c>
      <c r="JR151" s="43" t="e">
        <f ca="1">COUNTIF(OFFSET(class9_2,MATCH(JR$1,#REF!,0)-7+'Итог по классам'!$B151,,,),"Ф")</f>
        <v>#REF!</v>
      </c>
      <c r="JS151" s="43" t="e">
        <f ca="1">COUNTIF(OFFSET(class9_2,MATCH(JS$1,#REF!,0)-7+'Итог по классам'!$B151,,,),"р")</f>
        <v>#REF!</v>
      </c>
      <c r="JT151" s="43" t="e">
        <f ca="1">COUNTIF(OFFSET(class9_2,MATCH(JT$1,#REF!,0)-7+'Итог по классам'!$B151,,,),"ш")</f>
        <v>#REF!</v>
      </c>
      <c r="JU151" s="44" t="e">
        <f ca="1">COUNTIF(OFFSET(class9_1,MATCH(JU$1,#REF!,0)-7+'Итог по классам'!$B151,,,),"Ф")</f>
        <v>#REF!</v>
      </c>
      <c r="JV151" s="43" t="e">
        <f ca="1">COUNTIF(OFFSET(class9_1,MATCH(JV$1,#REF!,0)-7+'Итог по классам'!$B151,,,),"р")</f>
        <v>#REF!</v>
      </c>
      <c r="JW151" s="43" t="e">
        <f ca="1">COUNTIF(OFFSET(class9_1,MATCH(JW$1,#REF!,0)-7+'Итог по классам'!$B151,,,),"ш")</f>
        <v>#REF!</v>
      </c>
      <c r="JX151" s="43" t="e">
        <f ca="1">COUNTIF(OFFSET(class9_2,MATCH(JX$1,#REF!,0)-7+'Итог по классам'!$B151,,,),"Ф")</f>
        <v>#REF!</v>
      </c>
      <c r="JY151" s="43" t="e">
        <f ca="1">COUNTIF(OFFSET(class9_2,MATCH(JY$1,#REF!,0)-7+'Итог по классам'!$B151,,,),"р")</f>
        <v>#REF!</v>
      </c>
      <c r="JZ151" s="43" t="e">
        <f ca="1">COUNTIF(OFFSET(class9_2,MATCH(JZ$1,#REF!,0)-7+'Итог по классам'!$B151,,,),"ш")</f>
        <v>#REF!</v>
      </c>
      <c r="KA151" s="44" t="e">
        <f ca="1">COUNTIF(OFFSET(class9_1,MATCH(KA$1,#REF!,0)-7+'Итог по классам'!$B151,,,),"Ф")</f>
        <v>#REF!</v>
      </c>
      <c r="KB151" s="43" t="e">
        <f ca="1">COUNTIF(OFFSET(class9_1,MATCH(KB$1,#REF!,0)-7+'Итог по классам'!$B151,,,),"р")</f>
        <v>#REF!</v>
      </c>
      <c r="KC151" s="43" t="e">
        <f ca="1">COUNTIF(OFFSET(class9_1,MATCH(KC$1,#REF!,0)-7+'Итог по классам'!$B151,,,),"ш")</f>
        <v>#REF!</v>
      </c>
      <c r="KD151" s="43" t="e">
        <f ca="1">COUNTIF(OFFSET(class9_2,MATCH(KD$1,#REF!,0)-7+'Итог по классам'!$B151,,,),"Ф")</f>
        <v>#REF!</v>
      </c>
      <c r="KE151" s="43" t="e">
        <f ca="1">COUNTIF(OFFSET(class9_2,MATCH(KE$1,#REF!,0)-7+'Итог по классам'!$B151,,,),"р")</f>
        <v>#REF!</v>
      </c>
      <c r="KF151" s="43" t="e">
        <f ca="1">COUNTIF(OFFSET(class9_2,MATCH(KF$1,#REF!,0)-7+'Итог по классам'!$B151,,,),"ш")</f>
        <v>#REF!</v>
      </c>
      <c r="KG151" s="44" t="e">
        <f ca="1">COUNTIF(OFFSET(class9_1,MATCH(KG$1,#REF!,0)-7+'Итог по классам'!$B151,,,),"Ф")</f>
        <v>#REF!</v>
      </c>
      <c r="KH151" s="43" t="e">
        <f ca="1">COUNTIF(OFFSET(class9_1,MATCH(KH$1,#REF!,0)-7+'Итог по классам'!$B151,,,),"р")</f>
        <v>#REF!</v>
      </c>
      <c r="KI151" s="43" t="e">
        <f ca="1">COUNTIF(OFFSET(class9_1,MATCH(KI$1,#REF!,0)-7+'Итог по классам'!$B151,,,),"ш")</f>
        <v>#REF!</v>
      </c>
      <c r="KJ151" s="43" t="e">
        <f ca="1">COUNTIF(OFFSET(class9_2,MATCH(KJ$1,#REF!,0)-7+'Итог по классам'!$B151,,,),"Ф")</f>
        <v>#REF!</v>
      </c>
      <c r="KK151" s="43" t="e">
        <f ca="1">COUNTIF(OFFSET(class9_2,MATCH(KK$1,#REF!,0)-7+'Итог по классам'!$B151,,,),"р")</f>
        <v>#REF!</v>
      </c>
      <c r="KL151" s="43" t="e">
        <f ca="1">COUNTIF(OFFSET(class9_2,MATCH(KL$1,#REF!,0)-7+'Итог по классам'!$B151,,,),"ш")</f>
        <v>#REF!</v>
      </c>
      <c r="KM151" s="44" t="e">
        <f ca="1">COUNTIF(OFFSET(class9_1,MATCH(KM$1,#REF!,0)-7+'Итог по классам'!$B151,,,),"Ф")</f>
        <v>#REF!</v>
      </c>
      <c r="KN151" s="43" t="e">
        <f ca="1">COUNTIF(OFFSET(class9_1,MATCH(KN$1,#REF!,0)-7+'Итог по классам'!$B151,,,),"р")</f>
        <v>#REF!</v>
      </c>
      <c r="KO151" s="43" t="e">
        <f ca="1">COUNTIF(OFFSET(class9_1,MATCH(KO$1,#REF!,0)-7+'Итог по классам'!$B151,,,),"ш")</f>
        <v>#REF!</v>
      </c>
      <c r="KP151" s="43" t="e">
        <f ca="1">COUNTIF(OFFSET(class9_2,MATCH(KP$1,#REF!,0)-7+'Итог по классам'!$B151,,,),"Ф")</f>
        <v>#REF!</v>
      </c>
      <c r="KQ151" s="43" t="e">
        <f ca="1">COUNTIF(OFFSET(class9_2,MATCH(KQ$1,#REF!,0)-7+'Итог по классам'!$B151,,,),"р")</f>
        <v>#REF!</v>
      </c>
      <c r="KR151" s="43" t="e">
        <f ca="1">COUNTIF(OFFSET(class9_2,MATCH(KR$1,#REF!,0)-7+'Итог по классам'!$B151,,,),"ш")</f>
        <v>#REF!</v>
      </c>
    </row>
    <row r="152" spans="1:304" customFormat="1">
      <c r="A152" t="e">
        <f t="shared" si="281"/>
        <v>#REF!</v>
      </c>
      <c r="B152" s="43">
        <v>16</v>
      </c>
      <c r="C152" s="3" t="s">
        <v>53</v>
      </c>
      <c r="D152" s="3" t="s">
        <v>58</v>
      </c>
      <c r="E152" s="43" t="e">
        <f ca="1">COUNTIF(OFFSET(class9_1,MATCH(E$1,#REF!,0)-7+'Итог по классам'!$B152,,,),"Ф")</f>
        <v>#REF!</v>
      </c>
      <c r="F152" s="43" t="e">
        <f ca="1">COUNTIF(OFFSET(class9_1,MATCH(F$1,#REF!,0)-7+'Итог по классам'!$B152,,,),"р")</f>
        <v>#REF!</v>
      </c>
      <c r="G152" s="43" t="e">
        <f ca="1">COUNTIF(OFFSET(class9_1,MATCH(G$1,#REF!,0)-7+'Итог по классам'!$B152,,,),"ш")</f>
        <v>#REF!</v>
      </c>
      <c r="H152" s="43" t="e">
        <f ca="1">COUNTIF(OFFSET(class9_2,MATCH(H$1,#REF!,0)-7+'Итог по классам'!$B152,,,),"Ф")</f>
        <v>#REF!</v>
      </c>
      <c r="I152" s="43" t="e">
        <f ca="1">COUNTIF(OFFSET(class9_2,MATCH(I$1,#REF!,0)-7+'Итог по классам'!$B152,,,),"р")</f>
        <v>#REF!</v>
      </c>
      <c r="J152" s="43" t="e">
        <f ca="1">COUNTIF(OFFSET(class9_2,MATCH(J$1,#REF!,0)-7+'Итог по классам'!$B152,,,),"ш")</f>
        <v>#REF!</v>
      </c>
      <c r="K152" s="44" t="e">
        <f ca="1">COUNTIF(OFFSET(class9_1,MATCH(K$1,#REF!,0)-7+'Итог по классам'!$B152,,,),"Ф")</f>
        <v>#REF!</v>
      </c>
      <c r="L152" s="43" t="e">
        <f ca="1">COUNTIF(OFFSET(class9_1,MATCH(L$1,#REF!,0)-7+'Итог по классам'!$B152,,,),"р")</f>
        <v>#REF!</v>
      </c>
      <c r="M152" s="43" t="e">
        <f ca="1">COUNTIF(OFFSET(class9_1,MATCH(M$1,#REF!,0)-7+'Итог по классам'!$B152,,,),"ш")</f>
        <v>#REF!</v>
      </c>
      <c r="N152" s="43" t="e">
        <f ca="1">COUNTIF(OFFSET(class9_2,MATCH(N$1,#REF!,0)-7+'Итог по классам'!$B152,,,),"Ф")</f>
        <v>#REF!</v>
      </c>
      <c r="O152" s="43" t="e">
        <f ca="1">COUNTIF(OFFSET(class9_2,MATCH(O$1,#REF!,0)-7+'Итог по классам'!$B152,,,),"р")</f>
        <v>#REF!</v>
      </c>
      <c r="P152" s="43" t="e">
        <f ca="1">COUNTIF(OFFSET(class9_2,MATCH(P$1,#REF!,0)-7+'Итог по классам'!$B152,,,),"ш")</f>
        <v>#REF!</v>
      </c>
      <c r="Q152" s="44" t="e">
        <f ca="1">COUNTIF(OFFSET(class9_1,MATCH(Q$1,#REF!,0)-7+'Итог по классам'!$B152,,,),"Ф")</f>
        <v>#REF!</v>
      </c>
      <c r="R152" s="43" t="e">
        <f ca="1">COUNTIF(OFFSET(class9_1,MATCH(R$1,#REF!,0)-7+'Итог по классам'!$B152,,,),"р")</f>
        <v>#REF!</v>
      </c>
      <c r="S152" s="43" t="e">
        <f ca="1">COUNTIF(OFFSET(class9_1,MATCH(S$1,#REF!,0)-7+'Итог по классам'!$B152,,,),"ш")</f>
        <v>#REF!</v>
      </c>
      <c r="T152" s="43" t="e">
        <f ca="1">COUNTIF(OFFSET(class9_2,MATCH(T$1,#REF!,0)-7+'Итог по классам'!$B152,,,),"Ф")</f>
        <v>#REF!</v>
      </c>
      <c r="U152" s="43" t="e">
        <f ca="1">COUNTIF(OFFSET(class9_2,MATCH(U$1,#REF!,0)-7+'Итог по классам'!$B152,,,),"р")</f>
        <v>#REF!</v>
      </c>
      <c r="V152" s="43" t="e">
        <f ca="1">COUNTIF(OFFSET(class9_2,MATCH(V$1,#REF!,0)-7+'Итог по классам'!$B152,,,),"ш")</f>
        <v>#REF!</v>
      </c>
      <c r="W152" s="44" t="e">
        <f ca="1">COUNTIF(OFFSET(class9_1,MATCH(W$1,#REF!,0)-7+'Итог по классам'!$B152,,,),"Ф")</f>
        <v>#REF!</v>
      </c>
      <c r="X152" s="43" t="e">
        <f ca="1">COUNTIF(OFFSET(class9_1,MATCH(X$1,#REF!,0)-7+'Итог по классам'!$B152,,,),"р")</f>
        <v>#REF!</v>
      </c>
      <c r="Y152" s="43" t="e">
        <f ca="1">COUNTIF(OFFSET(class9_1,MATCH(Y$1,#REF!,0)-7+'Итог по классам'!$B152,,,),"ш")</f>
        <v>#REF!</v>
      </c>
      <c r="Z152" s="43" t="e">
        <f ca="1">COUNTIF(OFFSET(class9_2,MATCH(Z$1,#REF!,0)-7+'Итог по классам'!$B152,,,),"Ф")</f>
        <v>#REF!</v>
      </c>
      <c r="AA152" s="43" t="e">
        <f ca="1">COUNTIF(OFFSET(class9_2,MATCH(AA$1,#REF!,0)-7+'Итог по классам'!$B152,,,),"р")</f>
        <v>#REF!</v>
      </c>
      <c r="AB152" s="43" t="e">
        <f ca="1">COUNTIF(OFFSET(class9_2,MATCH(AB$1,#REF!,0)-7+'Итог по классам'!$B152,,,),"ш")</f>
        <v>#REF!</v>
      </c>
      <c r="AC152" s="44" t="e">
        <f ca="1">COUNTIF(OFFSET(class9_1,MATCH(AC$1,#REF!,0)-7+'Итог по классам'!$B152,,,),"Ф")</f>
        <v>#REF!</v>
      </c>
      <c r="AD152" s="43" t="e">
        <f ca="1">COUNTIF(OFFSET(class9_1,MATCH(AD$1,#REF!,0)-7+'Итог по классам'!$B152,,,),"р")</f>
        <v>#REF!</v>
      </c>
      <c r="AE152" s="43" t="e">
        <f ca="1">COUNTIF(OFFSET(class9_1,MATCH(AE$1,#REF!,0)-7+'Итог по классам'!$B152,,,),"ш")</f>
        <v>#REF!</v>
      </c>
      <c r="AF152" s="43" t="e">
        <f ca="1">COUNTIF(OFFSET(class9_2,MATCH(AF$1,#REF!,0)-7+'Итог по классам'!$B152,,,),"Ф")</f>
        <v>#REF!</v>
      </c>
      <c r="AG152" s="43" t="e">
        <f ca="1">COUNTIF(OFFSET(class9_2,MATCH(AG$1,#REF!,0)-7+'Итог по классам'!$B152,,,),"р")</f>
        <v>#REF!</v>
      </c>
      <c r="AH152" s="43" t="e">
        <f ca="1">COUNTIF(OFFSET(class9_2,MATCH(AH$1,#REF!,0)-7+'Итог по классам'!$B152,,,),"ш")</f>
        <v>#REF!</v>
      </c>
      <c r="AI152" s="44" t="e">
        <f ca="1">COUNTIF(OFFSET(class9_1,MATCH(AI$1,#REF!,0)-7+'Итог по классам'!$B152,,,),"Ф")</f>
        <v>#REF!</v>
      </c>
      <c r="AJ152" s="43" t="e">
        <f ca="1">COUNTIF(OFFSET(class9_1,MATCH(AJ$1,#REF!,0)-7+'Итог по классам'!$B152,,,),"р")</f>
        <v>#REF!</v>
      </c>
      <c r="AK152" s="43" t="e">
        <f ca="1">COUNTIF(OFFSET(class9_1,MATCH(AK$1,#REF!,0)-7+'Итог по классам'!$B152,,,),"ш")</f>
        <v>#REF!</v>
      </c>
      <c r="AL152" s="43" t="e">
        <f ca="1">COUNTIF(OFFSET(class9_2,MATCH(AL$1,#REF!,0)-7+'Итог по классам'!$B152,,,),"Ф")</f>
        <v>#REF!</v>
      </c>
      <c r="AM152" s="43" t="e">
        <f ca="1">COUNTIF(OFFSET(class9_2,MATCH(AM$1,#REF!,0)-7+'Итог по классам'!$B152,,,),"р")</f>
        <v>#REF!</v>
      </c>
      <c r="AN152" s="43" t="e">
        <f ca="1">COUNTIF(OFFSET(class9_2,MATCH(AN$1,#REF!,0)-7+'Итог по классам'!$B152,,,),"ш")</f>
        <v>#REF!</v>
      </c>
      <c r="AO152" s="44" t="e">
        <f ca="1">COUNTIF(OFFSET(class9_1,MATCH(AO$1,#REF!,0)-7+'Итог по классам'!$B152,,,),"Ф")</f>
        <v>#REF!</v>
      </c>
      <c r="AP152" s="43" t="e">
        <f ca="1">COUNTIF(OFFSET(class9_1,MATCH(AP$1,#REF!,0)-7+'Итог по классам'!$B152,,,),"р")</f>
        <v>#REF!</v>
      </c>
      <c r="AQ152" s="43" t="e">
        <f ca="1">COUNTIF(OFFSET(class9_1,MATCH(AQ$1,#REF!,0)-7+'Итог по классам'!$B152,,,),"ш")</f>
        <v>#REF!</v>
      </c>
      <c r="AR152" s="43" t="e">
        <f ca="1">COUNTIF(OFFSET(class9_2,MATCH(AR$1,#REF!,0)-7+'Итог по классам'!$B152,,,),"Ф")</f>
        <v>#REF!</v>
      </c>
      <c r="AS152" s="43" t="e">
        <f ca="1">COUNTIF(OFFSET(class9_2,MATCH(AS$1,#REF!,0)-7+'Итог по классам'!$B152,,,),"р")</f>
        <v>#REF!</v>
      </c>
      <c r="AT152" s="43" t="e">
        <f ca="1">COUNTIF(OFFSET(class9_2,MATCH(AT$1,#REF!,0)-7+'Итог по классам'!$B152,,,),"ш")</f>
        <v>#REF!</v>
      </c>
      <c r="AU152" s="44" t="e">
        <f ca="1">COUNTIF(OFFSET(class9_1,MATCH(AU$1,#REF!,0)-7+'Итог по классам'!$B152,,,),"Ф")</f>
        <v>#REF!</v>
      </c>
      <c r="AV152" s="43" t="e">
        <f ca="1">COUNTIF(OFFSET(class9_1,MATCH(AV$1,#REF!,0)-7+'Итог по классам'!$B152,,,),"р")</f>
        <v>#REF!</v>
      </c>
      <c r="AW152" s="43" t="e">
        <f ca="1">COUNTIF(OFFSET(class9_1,MATCH(AW$1,#REF!,0)-7+'Итог по классам'!$B152,,,),"ш")</f>
        <v>#REF!</v>
      </c>
      <c r="AX152" s="43" t="e">
        <f ca="1">COUNTIF(OFFSET(class9_2,MATCH(AX$1,#REF!,0)-7+'Итог по классам'!$B152,,,),"Ф")</f>
        <v>#REF!</v>
      </c>
      <c r="AY152" s="43" t="e">
        <f ca="1">COUNTIF(OFFSET(class9_2,MATCH(AY$1,#REF!,0)-7+'Итог по классам'!$B152,,,),"р")</f>
        <v>#REF!</v>
      </c>
      <c r="AZ152" s="43" t="e">
        <f ca="1">COUNTIF(OFFSET(class9_2,MATCH(AZ$1,#REF!,0)-7+'Итог по классам'!$B152,,,),"ш")</f>
        <v>#REF!</v>
      </c>
      <c r="BA152" s="44" t="e">
        <f ca="1">COUNTIF(OFFSET(class9_1,MATCH(BA$1,#REF!,0)-7+'Итог по классам'!$B152,,,),"Ф")</f>
        <v>#REF!</v>
      </c>
      <c r="BB152" s="43" t="e">
        <f ca="1">COUNTIF(OFFSET(class9_1,MATCH(BB$1,#REF!,0)-7+'Итог по классам'!$B152,,,),"р")</f>
        <v>#REF!</v>
      </c>
      <c r="BC152" s="43" t="e">
        <f ca="1">COUNTIF(OFFSET(class9_1,MATCH(BC$1,#REF!,0)-7+'Итог по классам'!$B152,,,),"ш")</f>
        <v>#REF!</v>
      </c>
      <c r="BD152" s="43" t="e">
        <f ca="1">COUNTIF(OFFSET(class9_2,MATCH(BD$1,#REF!,0)-7+'Итог по классам'!$B152,,,),"Ф")</f>
        <v>#REF!</v>
      </c>
      <c r="BE152" s="43" t="e">
        <f ca="1">COUNTIF(OFFSET(class9_2,MATCH(BE$1,#REF!,0)-7+'Итог по классам'!$B152,,,),"р")</f>
        <v>#REF!</v>
      </c>
      <c r="BF152" s="43" t="e">
        <f ca="1">COUNTIF(OFFSET(class9_2,MATCH(BF$1,#REF!,0)-7+'Итог по классам'!$B152,,,),"ш")</f>
        <v>#REF!</v>
      </c>
      <c r="BG152" s="44" t="e">
        <f ca="1">COUNTIF(OFFSET(class9_1,MATCH(BG$1,#REF!,0)-7+'Итог по классам'!$B152,,,),"Ф")</f>
        <v>#REF!</v>
      </c>
      <c r="BH152" s="43" t="e">
        <f ca="1">COUNTIF(OFFSET(class9_1,MATCH(BH$1,#REF!,0)-7+'Итог по классам'!$B152,,,),"р")</f>
        <v>#REF!</v>
      </c>
      <c r="BI152" s="43" t="e">
        <f ca="1">COUNTIF(OFFSET(class9_1,MATCH(BI$1,#REF!,0)-7+'Итог по классам'!$B152,,,),"ш")</f>
        <v>#REF!</v>
      </c>
      <c r="BJ152" s="43" t="e">
        <f ca="1">COUNTIF(OFFSET(class9_2,MATCH(BJ$1,#REF!,0)-7+'Итог по классам'!$B152,,,),"Ф")</f>
        <v>#REF!</v>
      </c>
      <c r="BK152" s="43" t="e">
        <f ca="1">COUNTIF(OFFSET(class9_2,MATCH(BK$1,#REF!,0)-7+'Итог по классам'!$B152,,,),"р")</f>
        <v>#REF!</v>
      </c>
      <c r="BL152" s="43" t="e">
        <f ca="1">COUNTIF(OFFSET(class9_2,MATCH(BL$1,#REF!,0)-7+'Итог по классам'!$B152,,,),"ш")</f>
        <v>#REF!</v>
      </c>
      <c r="BM152" s="44" t="e">
        <f ca="1">COUNTIF(OFFSET(class9_1,MATCH(BM$1,#REF!,0)-7+'Итог по классам'!$B152,,,),"Ф")</f>
        <v>#REF!</v>
      </c>
      <c r="BN152" s="43" t="e">
        <f ca="1">COUNTIF(OFFSET(class9_1,MATCH(BN$1,#REF!,0)-7+'Итог по классам'!$B152,,,),"р")</f>
        <v>#REF!</v>
      </c>
      <c r="BO152" s="43" t="e">
        <f ca="1">COUNTIF(OFFSET(class9_1,MATCH(BO$1,#REF!,0)-7+'Итог по классам'!$B152,,,),"ш")</f>
        <v>#REF!</v>
      </c>
      <c r="BP152" s="43" t="e">
        <f ca="1">COUNTIF(OFFSET(class9_2,MATCH(BP$1,#REF!,0)-7+'Итог по классам'!$B152,,,),"Ф")</f>
        <v>#REF!</v>
      </c>
      <c r="BQ152" s="43" t="e">
        <f ca="1">COUNTIF(OFFSET(class9_2,MATCH(BQ$1,#REF!,0)-7+'Итог по классам'!$B152,,,),"р")</f>
        <v>#REF!</v>
      </c>
      <c r="BR152" s="43" t="e">
        <f ca="1">COUNTIF(OFFSET(class9_2,MATCH(BR$1,#REF!,0)-7+'Итог по классам'!$B152,,,),"ш")</f>
        <v>#REF!</v>
      </c>
      <c r="BS152" s="44" t="e">
        <f ca="1">COUNTIF(OFFSET(class9_1,MATCH(BS$1,#REF!,0)-7+'Итог по классам'!$B152,,,),"Ф")</f>
        <v>#REF!</v>
      </c>
      <c r="BT152" s="43" t="e">
        <f ca="1">COUNTIF(OFFSET(class9_1,MATCH(BT$1,#REF!,0)-7+'Итог по классам'!$B152,,,),"р")</f>
        <v>#REF!</v>
      </c>
      <c r="BU152" s="43" t="e">
        <f ca="1">COUNTIF(OFFSET(class9_1,MATCH(BU$1,#REF!,0)-7+'Итог по классам'!$B152,,,),"ш")</f>
        <v>#REF!</v>
      </c>
      <c r="BV152" s="43" t="e">
        <f ca="1">COUNTIF(OFFSET(class9_2,MATCH(BV$1,#REF!,0)-7+'Итог по классам'!$B152,,,),"Ф")</f>
        <v>#REF!</v>
      </c>
      <c r="BW152" s="43" t="e">
        <f ca="1">COUNTIF(OFFSET(class9_2,MATCH(BW$1,#REF!,0)-7+'Итог по классам'!$B152,,,),"р")</f>
        <v>#REF!</v>
      </c>
      <c r="BX152" s="43" t="e">
        <f ca="1">COUNTIF(OFFSET(class9_2,MATCH(BX$1,#REF!,0)-7+'Итог по классам'!$B152,,,),"ш")</f>
        <v>#REF!</v>
      </c>
      <c r="BY152" s="44" t="e">
        <f ca="1">COUNTIF(OFFSET(class9_1,MATCH(BY$1,#REF!,0)-7+'Итог по классам'!$B152,,,),"Ф")</f>
        <v>#REF!</v>
      </c>
      <c r="BZ152" s="43" t="e">
        <f ca="1">COUNTIF(OFFSET(class9_1,MATCH(BZ$1,#REF!,0)-7+'Итог по классам'!$B152,,,),"р")</f>
        <v>#REF!</v>
      </c>
      <c r="CA152" s="43" t="e">
        <f ca="1">COUNTIF(OFFSET(class9_1,MATCH(CA$1,#REF!,0)-7+'Итог по классам'!$B152,,,),"ш")</f>
        <v>#REF!</v>
      </c>
      <c r="CB152" s="43" t="e">
        <f ca="1">COUNTIF(OFFSET(class9_2,MATCH(CB$1,#REF!,0)-7+'Итог по классам'!$B152,,,),"Ф")</f>
        <v>#REF!</v>
      </c>
      <c r="CC152" s="43" t="e">
        <f ca="1">COUNTIF(OFFSET(class9_2,MATCH(CC$1,#REF!,0)-7+'Итог по классам'!$B152,,,),"р")</f>
        <v>#REF!</v>
      </c>
      <c r="CD152" s="43" t="e">
        <f ca="1">COUNTIF(OFFSET(class9_2,MATCH(CD$1,#REF!,0)-7+'Итог по классам'!$B152,,,),"ш")</f>
        <v>#REF!</v>
      </c>
      <c r="CE152" s="44" t="e">
        <f ca="1">COUNTIF(OFFSET(class9_1,MATCH(CE$1,#REF!,0)-7+'Итог по классам'!$B152,,,),"Ф")</f>
        <v>#REF!</v>
      </c>
      <c r="CF152" s="43" t="e">
        <f ca="1">COUNTIF(OFFSET(class9_1,MATCH(CF$1,#REF!,0)-7+'Итог по классам'!$B152,,,),"р")</f>
        <v>#REF!</v>
      </c>
      <c r="CG152" s="43" t="e">
        <f ca="1">COUNTIF(OFFSET(class9_1,MATCH(CG$1,#REF!,0)-7+'Итог по классам'!$B152,,,),"ш")</f>
        <v>#REF!</v>
      </c>
      <c r="CH152" s="43" t="e">
        <f ca="1">COUNTIF(OFFSET(class9_2,MATCH(CH$1,#REF!,0)-7+'Итог по классам'!$B152,,,),"Ф")</f>
        <v>#REF!</v>
      </c>
      <c r="CI152" s="43" t="e">
        <f ca="1">COUNTIF(OFFSET(class9_2,MATCH(CI$1,#REF!,0)-7+'Итог по классам'!$B152,,,),"р")</f>
        <v>#REF!</v>
      </c>
      <c r="CJ152" s="43" t="e">
        <f ca="1">COUNTIF(OFFSET(class9_2,MATCH(CJ$1,#REF!,0)-7+'Итог по классам'!$B152,,,),"ш")</f>
        <v>#REF!</v>
      </c>
      <c r="CK152" s="44" t="e">
        <f ca="1">COUNTIF(OFFSET(class9_1,MATCH(CK$1,#REF!,0)-7+'Итог по классам'!$B152,,,),"Ф")</f>
        <v>#REF!</v>
      </c>
      <c r="CL152" s="43" t="e">
        <f ca="1">COUNTIF(OFFSET(class9_1,MATCH(CL$1,#REF!,0)-7+'Итог по классам'!$B152,,,),"р")</f>
        <v>#REF!</v>
      </c>
      <c r="CM152" s="43" t="e">
        <f ca="1">COUNTIF(OFFSET(class9_1,MATCH(CM$1,#REF!,0)-7+'Итог по классам'!$B152,,,),"ш")</f>
        <v>#REF!</v>
      </c>
      <c r="CN152" s="43" t="e">
        <f ca="1">COUNTIF(OFFSET(class9_2,MATCH(CN$1,#REF!,0)-7+'Итог по классам'!$B152,,,),"Ф")</f>
        <v>#REF!</v>
      </c>
      <c r="CO152" s="43" t="e">
        <f ca="1">COUNTIF(OFFSET(class9_2,MATCH(CO$1,#REF!,0)-7+'Итог по классам'!$B152,,,),"р")</f>
        <v>#REF!</v>
      </c>
      <c r="CP152" s="43" t="e">
        <f ca="1">COUNTIF(OFFSET(class9_2,MATCH(CP$1,#REF!,0)-7+'Итог по классам'!$B152,,,),"ш")</f>
        <v>#REF!</v>
      </c>
      <c r="CQ152" s="44" t="e">
        <f ca="1">COUNTIF(OFFSET(class9_1,MATCH(CQ$1,#REF!,0)-7+'Итог по классам'!$B152,,,),"Ф")</f>
        <v>#REF!</v>
      </c>
      <c r="CR152" s="43" t="e">
        <f ca="1">COUNTIF(OFFSET(class9_1,MATCH(CR$1,#REF!,0)-7+'Итог по классам'!$B152,,,),"р")</f>
        <v>#REF!</v>
      </c>
      <c r="CS152" s="43" t="e">
        <f ca="1">COUNTIF(OFFSET(class9_1,MATCH(CS$1,#REF!,0)-7+'Итог по классам'!$B152,,,),"ш")</f>
        <v>#REF!</v>
      </c>
      <c r="CT152" s="43" t="e">
        <f ca="1">COUNTIF(OFFSET(class9_2,MATCH(CT$1,#REF!,0)-7+'Итог по классам'!$B152,,,),"Ф")</f>
        <v>#REF!</v>
      </c>
      <c r="CU152" s="43" t="e">
        <f ca="1">COUNTIF(OFFSET(class9_2,MATCH(CU$1,#REF!,0)-7+'Итог по классам'!$B152,,,),"р")</f>
        <v>#REF!</v>
      </c>
      <c r="CV152" s="43" t="e">
        <f ca="1">COUNTIF(OFFSET(class9_2,MATCH(CV$1,#REF!,0)-7+'Итог по классам'!$B152,,,),"ш")</f>
        <v>#REF!</v>
      </c>
      <c r="CW152" s="44" t="e">
        <f ca="1">COUNTIF(OFFSET(class9_1,MATCH(CW$1,#REF!,0)-7+'Итог по классам'!$B152,,,),"Ф")</f>
        <v>#REF!</v>
      </c>
      <c r="CX152" s="43" t="e">
        <f ca="1">COUNTIF(OFFSET(class9_1,MATCH(CX$1,#REF!,0)-7+'Итог по классам'!$B152,,,),"р")</f>
        <v>#REF!</v>
      </c>
      <c r="CY152" s="43" t="e">
        <f ca="1">COUNTIF(OFFSET(class9_1,MATCH(CY$1,#REF!,0)-7+'Итог по классам'!$B152,,,),"ш")</f>
        <v>#REF!</v>
      </c>
      <c r="CZ152" s="43" t="e">
        <f ca="1">COUNTIF(OFFSET(class9_2,MATCH(CZ$1,#REF!,0)-7+'Итог по классам'!$B152,,,),"Ф")</f>
        <v>#REF!</v>
      </c>
      <c r="DA152" s="43" t="e">
        <f ca="1">COUNTIF(OFFSET(class9_2,MATCH(DA$1,#REF!,0)-7+'Итог по классам'!$B152,,,),"р")</f>
        <v>#REF!</v>
      </c>
      <c r="DB152" s="43" t="e">
        <f ca="1">COUNTIF(OFFSET(class9_2,MATCH(DB$1,#REF!,0)-7+'Итог по классам'!$B152,,,),"ш")</f>
        <v>#REF!</v>
      </c>
      <c r="DC152" s="44" t="e">
        <f ca="1">COUNTIF(OFFSET(class9_1,MATCH(DC$1,#REF!,0)-7+'Итог по классам'!$B152,,,),"Ф")</f>
        <v>#REF!</v>
      </c>
      <c r="DD152" s="43" t="e">
        <f ca="1">COUNTIF(OFFSET(class9_1,MATCH(DD$1,#REF!,0)-7+'Итог по классам'!$B152,,,),"р")</f>
        <v>#REF!</v>
      </c>
      <c r="DE152" s="43" t="e">
        <f ca="1">COUNTIF(OFFSET(class9_1,MATCH(DE$1,#REF!,0)-7+'Итог по классам'!$B152,,,),"ш")</f>
        <v>#REF!</v>
      </c>
      <c r="DF152" s="43" t="e">
        <f ca="1">COUNTIF(OFFSET(class9_2,MATCH(DF$1,#REF!,0)-7+'Итог по классам'!$B152,,,),"Ф")</f>
        <v>#REF!</v>
      </c>
      <c r="DG152" s="43" t="e">
        <f ca="1">COUNTIF(OFFSET(class9_2,MATCH(DG$1,#REF!,0)-7+'Итог по классам'!$B152,,,),"р")</f>
        <v>#REF!</v>
      </c>
      <c r="DH152" s="43" t="e">
        <f ca="1">COUNTIF(OFFSET(class9_2,MATCH(DH$1,#REF!,0)-7+'Итог по классам'!$B152,,,),"ш")</f>
        <v>#REF!</v>
      </c>
      <c r="DI152" s="44" t="e">
        <f ca="1">COUNTIF(OFFSET(class9_1,MATCH(DI$1,#REF!,0)-7+'Итог по классам'!$B152,,,),"Ф")</f>
        <v>#REF!</v>
      </c>
      <c r="DJ152" s="43" t="e">
        <f ca="1">COUNTIF(OFFSET(class9_1,MATCH(DJ$1,#REF!,0)-7+'Итог по классам'!$B152,,,),"р")</f>
        <v>#REF!</v>
      </c>
      <c r="DK152" s="43" t="e">
        <f ca="1">COUNTIF(OFFSET(class9_1,MATCH(DK$1,#REF!,0)-7+'Итог по классам'!$B152,,,),"ш")</f>
        <v>#REF!</v>
      </c>
      <c r="DL152" s="43" t="e">
        <f ca="1">COUNTIF(OFFSET(class9_2,MATCH(DL$1,#REF!,0)-7+'Итог по классам'!$B152,,,),"Ф")</f>
        <v>#REF!</v>
      </c>
      <c r="DM152" s="43" t="e">
        <f ca="1">COUNTIF(OFFSET(class9_2,MATCH(DM$1,#REF!,0)-7+'Итог по классам'!$B152,,,),"р")</f>
        <v>#REF!</v>
      </c>
      <c r="DN152" s="43" t="e">
        <f ca="1">COUNTIF(OFFSET(class9_2,MATCH(DN$1,#REF!,0)-7+'Итог по классам'!$B152,,,),"ш")</f>
        <v>#REF!</v>
      </c>
      <c r="DO152" s="44" t="e">
        <f ca="1">COUNTIF(OFFSET(class9_1,MATCH(DO$1,#REF!,0)-7+'Итог по классам'!$B152,,,),"Ф")</f>
        <v>#REF!</v>
      </c>
      <c r="DP152" s="43" t="e">
        <f ca="1">COUNTIF(OFFSET(class9_1,MATCH(DP$1,#REF!,0)-7+'Итог по классам'!$B152,,,),"р")</f>
        <v>#REF!</v>
      </c>
      <c r="DQ152" s="43" t="e">
        <f ca="1">COUNTIF(OFFSET(class9_1,MATCH(DQ$1,#REF!,0)-7+'Итог по классам'!$B152,,,),"ш")</f>
        <v>#REF!</v>
      </c>
      <c r="DR152" s="43" t="e">
        <f ca="1">COUNTIF(OFFSET(class9_2,MATCH(DR$1,#REF!,0)-7+'Итог по классам'!$B152,,,),"Ф")</f>
        <v>#REF!</v>
      </c>
      <c r="DS152" s="43" t="e">
        <f ca="1">COUNTIF(OFFSET(class9_2,MATCH(DS$1,#REF!,0)-7+'Итог по классам'!$B152,,,),"р")</f>
        <v>#REF!</v>
      </c>
      <c r="DT152" s="43" t="e">
        <f ca="1">COUNTIF(OFFSET(class9_2,MATCH(DT$1,#REF!,0)-7+'Итог по классам'!$B152,,,),"ш")</f>
        <v>#REF!</v>
      </c>
      <c r="DU152" s="44" t="e">
        <f ca="1">COUNTIF(OFFSET(class9_1,MATCH(DU$1,#REF!,0)-7+'Итог по классам'!$B152,,,),"Ф")</f>
        <v>#REF!</v>
      </c>
      <c r="DV152" s="43" t="e">
        <f ca="1">COUNTIF(OFFSET(class9_1,MATCH(DV$1,#REF!,0)-7+'Итог по классам'!$B152,,,),"р")</f>
        <v>#REF!</v>
      </c>
      <c r="DW152" s="43" t="e">
        <f ca="1">COUNTIF(OFFSET(class9_1,MATCH(DW$1,#REF!,0)-7+'Итог по классам'!$B152,,,),"ш")</f>
        <v>#REF!</v>
      </c>
      <c r="DX152" s="43" t="e">
        <f ca="1">COUNTIF(OFFSET(class9_2,MATCH(DX$1,#REF!,0)-7+'Итог по классам'!$B152,,,),"Ф")</f>
        <v>#REF!</v>
      </c>
      <c r="DY152" s="43" t="e">
        <f ca="1">COUNTIF(OFFSET(class9_2,MATCH(DY$1,#REF!,0)-7+'Итог по классам'!$B152,,,),"р")</f>
        <v>#REF!</v>
      </c>
      <c r="DZ152" s="43" t="e">
        <f ca="1">COUNTIF(OFFSET(class9_2,MATCH(DZ$1,#REF!,0)-7+'Итог по классам'!$B152,,,),"ш")</f>
        <v>#REF!</v>
      </c>
      <c r="EA152" s="44" t="e">
        <f ca="1">COUNTIF(OFFSET(class9_1,MATCH(EA$1,#REF!,0)-7+'Итог по классам'!$B152,,,),"Ф")</f>
        <v>#REF!</v>
      </c>
      <c r="EB152" s="43" t="e">
        <f ca="1">COUNTIF(OFFSET(class9_1,MATCH(EB$1,#REF!,0)-7+'Итог по классам'!$B152,,,),"р")</f>
        <v>#REF!</v>
      </c>
      <c r="EC152" s="43" t="e">
        <f ca="1">COUNTIF(OFFSET(class9_1,MATCH(EC$1,#REF!,0)-7+'Итог по классам'!$B152,,,),"ш")</f>
        <v>#REF!</v>
      </c>
      <c r="ED152" s="43" t="e">
        <f ca="1">COUNTIF(OFFSET(class9_2,MATCH(ED$1,#REF!,0)-7+'Итог по классам'!$B152,,,),"Ф")</f>
        <v>#REF!</v>
      </c>
      <c r="EE152" s="43" t="e">
        <f ca="1">COUNTIF(OFFSET(class9_2,MATCH(EE$1,#REF!,0)-7+'Итог по классам'!$B152,,,),"р")</f>
        <v>#REF!</v>
      </c>
      <c r="EF152" s="43" t="e">
        <f ca="1">COUNTIF(OFFSET(class9_2,MATCH(EF$1,#REF!,0)-7+'Итог по классам'!$B152,,,),"ш")</f>
        <v>#REF!</v>
      </c>
      <c r="EG152" s="44" t="e">
        <f ca="1">COUNTIF(OFFSET(class9_1,MATCH(EG$1,#REF!,0)-7+'Итог по классам'!$B152,,,),"Ф")</f>
        <v>#REF!</v>
      </c>
      <c r="EH152" s="43" t="e">
        <f ca="1">COUNTIF(OFFSET(class9_1,MATCH(EH$1,#REF!,0)-7+'Итог по классам'!$B152,,,),"р")</f>
        <v>#REF!</v>
      </c>
      <c r="EI152" s="43" t="e">
        <f ca="1">COUNTIF(OFFSET(class9_1,MATCH(EI$1,#REF!,0)-7+'Итог по классам'!$B152,,,),"ш")</f>
        <v>#REF!</v>
      </c>
      <c r="EJ152" s="43" t="e">
        <f ca="1">COUNTIF(OFFSET(class9_2,MATCH(EJ$1,#REF!,0)-7+'Итог по классам'!$B152,,,),"Ф")</f>
        <v>#REF!</v>
      </c>
      <c r="EK152" s="43" t="e">
        <f ca="1">COUNTIF(OFFSET(class9_2,MATCH(EK$1,#REF!,0)-7+'Итог по классам'!$B152,,,),"р")</f>
        <v>#REF!</v>
      </c>
      <c r="EL152" s="43" t="e">
        <f ca="1">COUNTIF(OFFSET(class9_2,MATCH(EL$1,#REF!,0)-7+'Итог по классам'!$B152,,,),"ш")</f>
        <v>#REF!</v>
      </c>
      <c r="EM152" s="44" t="e">
        <f ca="1">COUNTIF(OFFSET(class9_1,MATCH(EM$1,#REF!,0)-7+'Итог по классам'!$B152,,,),"Ф")</f>
        <v>#REF!</v>
      </c>
      <c r="EN152" s="43" t="e">
        <f ca="1">COUNTIF(OFFSET(class9_1,MATCH(EN$1,#REF!,0)-7+'Итог по классам'!$B152,,,),"р")</f>
        <v>#REF!</v>
      </c>
      <c r="EO152" s="43" t="e">
        <f ca="1">COUNTIF(OFFSET(class9_1,MATCH(EO$1,#REF!,0)-7+'Итог по классам'!$B152,,,),"ш")</f>
        <v>#REF!</v>
      </c>
      <c r="EP152" s="43" t="e">
        <f ca="1">COUNTIF(OFFSET(class9_2,MATCH(EP$1,#REF!,0)-7+'Итог по классам'!$B152,,,),"Ф")</f>
        <v>#REF!</v>
      </c>
      <c r="EQ152" s="43" t="e">
        <f ca="1">COUNTIF(OFFSET(class9_2,MATCH(EQ$1,#REF!,0)-7+'Итог по классам'!$B152,,,),"р")</f>
        <v>#REF!</v>
      </c>
      <c r="ER152" s="43" t="e">
        <f ca="1">COUNTIF(OFFSET(class9_2,MATCH(ER$1,#REF!,0)-7+'Итог по классам'!$B152,,,),"ш")</f>
        <v>#REF!</v>
      </c>
      <c r="ES152" s="44" t="e">
        <f ca="1">COUNTIF(OFFSET(class9_1,MATCH(ES$1,#REF!,0)-7+'Итог по классам'!$B152,,,),"Ф")</f>
        <v>#REF!</v>
      </c>
      <c r="ET152" s="43" t="e">
        <f ca="1">COUNTIF(OFFSET(class9_1,MATCH(ET$1,#REF!,0)-7+'Итог по классам'!$B152,,,),"р")</f>
        <v>#REF!</v>
      </c>
      <c r="EU152" s="43" t="e">
        <f ca="1">COUNTIF(OFFSET(class9_1,MATCH(EU$1,#REF!,0)-7+'Итог по классам'!$B152,,,),"ш")</f>
        <v>#REF!</v>
      </c>
      <c r="EV152" s="43" t="e">
        <f ca="1">COUNTIF(OFFSET(class9_2,MATCH(EV$1,#REF!,0)-7+'Итог по классам'!$B152,,,),"Ф")</f>
        <v>#REF!</v>
      </c>
      <c r="EW152" s="43" t="e">
        <f ca="1">COUNTIF(OFFSET(class9_2,MATCH(EW$1,#REF!,0)-7+'Итог по классам'!$B152,,,),"р")</f>
        <v>#REF!</v>
      </c>
      <c r="EX152" s="43" t="e">
        <f ca="1">COUNTIF(OFFSET(class9_2,MATCH(EX$1,#REF!,0)-7+'Итог по классам'!$B152,,,),"ш")</f>
        <v>#REF!</v>
      </c>
      <c r="EY152" s="44" t="e">
        <f ca="1">COUNTIF(OFFSET(class9_1,MATCH(EY$1,#REF!,0)-7+'Итог по классам'!$B152,,,),"Ф")</f>
        <v>#REF!</v>
      </c>
      <c r="EZ152" s="43" t="e">
        <f ca="1">COUNTIF(OFFSET(class9_1,MATCH(EZ$1,#REF!,0)-7+'Итог по классам'!$B152,,,),"р")</f>
        <v>#REF!</v>
      </c>
      <c r="FA152" s="43" t="e">
        <f ca="1">COUNTIF(OFFSET(class9_1,MATCH(FA$1,#REF!,0)-7+'Итог по классам'!$B152,,,),"ш")</f>
        <v>#REF!</v>
      </c>
      <c r="FB152" s="43" t="e">
        <f ca="1">COUNTIF(OFFSET(class9_2,MATCH(FB$1,#REF!,0)-7+'Итог по классам'!$B152,,,),"Ф")</f>
        <v>#REF!</v>
      </c>
      <c r="FC152" s="43" t="e">
        <f ca="1">COUNTIF(OFFSET(class9_2,MATCH(FC$1,#REF!,0)-7+'Итог по классам'!$B152,,,),"р")</f>
        <v>#REF!</v>
      </c>
      <c r="FD152" s="43" t="e">
        <f ca="1">COUNTIF(OFFSET(class9_2,MATCH(FD$1,#REF!,0)-7+'Итог по классам'!$B152,,,),"ш")</f>
        <v>#REF!</v>
      </c>
      <c r="FE152" s="44" t="e">
        <f ca="1">COUNTIF(OFFSET(class9_1,MATCH(FE$1,#REF!,0)-7+'Итог по классам'!$B152,,,),"Ф")</f>
        <v>#REF!</v>
      </c>
      <c r="FF152" s="43" t="e">
        <f ca="1">COUNTIF(OFFSET(class9_1,MATCH(FF$1,#REF!,0)-7+'Итог по классам'!$B152,,,),"р")</f>
        <v>#REF!</v>
      </c>
      <c r="FG152" s="43" t="e">
        <f ca="1">COUNTIF(OFFSET(class9_1,MATCH(FG$1,#REF!,0)-7+'Итог по классам'!$B152,,,),"ш")</f>
        <v>#REF!</v>
      </c>
      <c r="FH152" s="43" t="e">
        <f ca="1">COUNTIF(OFFSET(class9_2,MATCH(FH$1,#REF!,0)-7+'Итог по классам'!$B152,,,),"Ф")</f>
        <v>#REF!</v>
      </c>
      <c r="FI152" s="43" t="e">
        <f ca="1">COUNTIF(OFFSET(class9_2,MATCH(FI$1,#REF!,0)-7+'Итог по классам'!$B152,,,),"р")</f>
        <v>#REF!</v>
      </c>
      <c r="FJ152" s="43" t="e">
        <f ca="1">COUNTIF(OFFSET(class9_2,MATCH(FJ$1,#REF!,0)-7+'Итог по классам'!$B152,,,),"ш")</f>
        <v>#REF!</v>
      </c>
      <c r="FK152" s="44" t="e">
        <f ca="1">COUNTIF(OFFSET(class9_1,MATCH(FK$1,#REF!,0)-7+'Итог по классам'!$B152,,,),"Ф")</f>
        <v>#REF!</v>
      </c>
      <c r="FL152" s="43" t="e">
        <f ca="1">COUNTIF(OFFSET(class9_1,MATCH(FL$1,#REF!,0)-7+'Итог по классам'!$B152,,,),"р")</f>
        <v>#REF!</v>
      </c>
      <c r="FM152" s="43" t="e">
        <f ca="1">COUNTIF(OFFSET(class9_1,MATCH(FM$1,#REF!,0)-7+'Итог по классам'!$B152,,,),"ш")</f>
        <v>#REF!</v>
      </c>
      <c r="FN152" s="43" t="e">
        <f ca="1">COUNTIF(OFFSET(class9_2,MATCH(FN$1,#REF!,0)-7+'Итог по классам'!$B152,,,),"Ф")</f>
        <v>#REF!</v>
      </c>
      <c r="FO152" s="43" t="e">
        <f ca="1">COUNTIF(OFFSET(class9_2,MATCH(FO$1,#REF!,0)-7+'Итог по классам'!$B152,,,),"р")</f>
        <v>#REF!</v>
      </c>
      <c r="FP152" s="43" t="e">
        <f ca="1">COUNTIF(OFFSET(class9_2,MATCH(FP$1,#REF!,0)-7+'Итог по классам'!$B152,,,),"ш")</f>
        <v>#REF!</v>
      </c>
      <c r="FQ152" s="44" t="e">
        <f ca="1">COUNTIF(OFFSET(class9_1,MATCH(FQ$1,#REF!,0)-7+'Итог по классам'!$B152,,,),"Ф")</f>
        <v>#REF!</v>
      </c>
      <c r="FR152" s="43" t="e">
        <f ca="1">COUNTIF(OFFSET(class9_1,MATCH(FR$1,#REF!,0)-7+'Итог по классам'!$B152,,,),"р")</f>
        <v>#REF!</v>
      </c>
      <c r="FS152" s="43" t="e">
        <f ca="1">COUNTIF(OFFSET(class9_1,MATCH(FS$1,#REF!,0)-7+'Итог по классам'!$B152,,,),"ш")</f>
        <v>#REF!</v>
      </c>
      <c r="FT152" s="43" t="e">
        <f ca="1">COUNTIF(OFFSET(class9_2,MATCH(FT$1,#REF!,0)-7+'Итог по классам'!$B152,,,),"Ф")</f>
        <v>#REF!</v>
      </c>
      <c r="FU152" s="43" t="e">
        <f ca="1">COUNTIF(OFFSET(class9_2,MATCH(FU$1,#REF!,0)-7+'Итог по классам'!$B152,,,),"р")</f>
        <v>#REF!</v>
      </c>
      <c r="FV152" s="43" t="e">
        <f ca="1">COUNTIF(OFFSET(class9_2,MATCH(FV$1,#REF!,0)-7+'Итог по классам'!$B152,,,),"ш")</f>
        <v>#REF!</v>
      </c>
      <c r="FW152" s="44" t="e">
        <f ca="1">COUNTIF(OFFSET(class9_1,MATCH(FW$1,#REF!,0)-7+'Итог по классам'!$B152,,,),"Ф")</f>
        <v>#REF!</v>
      </c>
      <c r="FX152" s="43" t="e">
        <f ca="1">COUNTIF(OFFSET(class9_1,MATCH(FX$1,#REF!,0)-7+'Итог по классам'!$B152,,,),"р")</f>
        <v>#REF!</v>
      </c>
      <c r="FY152" s="43" t="e">
        <f ca="1">COUNTIF(OFFSET(class9_1,MATCH(FY$1,#REF!,0)-7+'Итог по классам'!$B152,,,),"ш")</f>
        <v>#REF!</v>
      </c>
      <c r="FZ152" s="43" t="e">
        <f ca="1">COUNTIF(OFFSET(class9_2,MATCH(FZ$1,#REF!,0)-7+'Итог по классам'!$B152,,,),"Ф")</f>
        <v>#REF!</v>
      </c>
      <c r="GA152" s="43" t="e">
        <f ca="1">COUNTIF(OFFSET(class9_2,MATCH(GA$1,#REF!,0)-7+'Итог по классам'!$B152,,,),"р")</f>
        <v>#REF!</v>
      </c>
      <c r="GB152" s="43" t="e">
        <f ca="1">COUNTIF(OFFSET(class9_2,MATCH(GB$1,#REF!,0)-7+'Итог по классам'!$B152,,,),"ш")</f>
        <v>#REF!</v>
      </c>
      <c r="GC152" s="44" t="e">
        <f ca="1">COUNTIF(OFFSET(class9_1,MATCH(GC$1,#REF!,0)-7+'Итог по классам'!$B152,,,),"Ф")</f>
        <v>#REF!</v>
      </c>
      <c r="GD152" s="43" t="e">
        <f ca="1">COUNTIF(OFFSET(class9_1,MATCH(GD$1,#REF!,0)-7+'Итог по классам'!$B152,,,),"р")</f>
        <v>#REF!</v>
      </c>
      <c r="GE152" s="43" t="e">
        <f ca="1">COUNTIF(OFFSET(class9_1,MATCH(GE$1,#REF!,0)-7+'Итог по классам'!$B152,,,),"ш")</f>
        <v>#REF!</v>
      </c>
      <c r="GF152" s="43" t="e">
        <f ca="1">COUNTIF(OFFSET(class9_2,MATCH(GF$1,#REF!,0)-7+'Итог по классам'!$B152,,,),"Ф")</f>
        <v>#REF!</v>
      </c>
      <c r="GG152" s="43" t="e">
        <f ca="1">COUNTIF(OFFSET(class9_2,MATCH(GG$1,#REF!,0)-7+'Итог по классам'!$B152,,,),"р")</f>
        <v>#REF!</v>
      </c>
      <c r="GH152" s="43" t="e">
        <f ca="1">COUNTIF(OFFSET(class9_2,MATCH(GH$1,#REF!,0)-7+'Итог по классам'!$B152,,,),"ш")</f>
        <v>#REF!</v>
      </c>
      <c r="GI152" s="44" t="e">
        <f ca="1">COUNTIF(OFFSET(class9_1,MATCH(GI$1,#REF!,0)-7+'Итог по классам'!$B152,,,),"Ф")</f>
        <v>#REF!</v>
      </c>
      <c r="GJ152" s="43" t="e">
        <f ca="1">COUNTIF(OFFSET(class9_1,MATCH(GJ$1,#REF!,0)-7+'Итог по классам'!$B152,,,),"р")</f>
        <v>#REF!</v>
      </c>
      <c r="GK152" s="43" t="e">
        <f ca="1">COUNTIF(OFFSET(class9_1,MATCH(GK$1,#REF!,0)-7+'Итог по классам'!$B152,,,),"ш")</f>
        <v>#REF!</v>
      </c>
      <c r="GL152" s="43" t="e">
        <f ca="1">COUNTIF(OFFSET(class9_2,MATCH(GL$1,#REF!,0)-7+'Итог по классам'!$B152,,,),"Ф")</f>
        <v>#REF!</v>
      </c>
      <c r="GM152" s="43" t="e">
        <f ca="1">COUNTIF(OFFSET(class9_2,MATCH(GM$1,#REF!,0)-7+'Итог по классам'!$B152,,,),"р")</f>
        <v>#REF!</v>
      </c>
      <c r="GN152" s="43" t="e">
        <f ca="1">COUNTIF(OFFSET(class9_2,MATCH(GN$1,#REF!,0)-7+'Итог по классам'!$B152,,,),"ш")</f>
        <v>#REF!</v>
      </c>
      <c r="GO152" s="44" t="e">
        <f ca="1">COUNTIF(OFFSET(class9_1,MATCH(GO$1,#REF!,0)-7+'Итог по классам'!$B152,,,),"Ф")</f>
        <v>#REF!</v>
      </c>
      <c r="GP152" s="43" t="e">
        <f ca="1">COUNTIF(OFFSET(class9_1,MATCH(GP$1,#REF!,0)-7+'Итог по классам'!$B152,,,),"р")</f>
        <v>#REF!</v>
      </c>
      <c r="GQ152" s="43" t="e">
        <f ca="1">COUNTIF(OFFSET(class9_1,MATCH(GQ$1,#REF!,0)-7+'Итог по классам'!$B152,,,),"ш")</f>
        <v>#REF!</v>
      </c>
      <c r="GR152" s="43" t="e">
        <f ca="1">COUNTIF(OFFSET(class9_2,MATCH(GR$1,#REF!,0)-7+'Итог по классам'!$B152,,,),"Ф")</f>
        <v>#REF!</v>
      </c>
      <c r="GS152" s="43" t="e">
        <f ca="1">COUNTIF(OFFSET(class9_2,MATCH(GS$1,#REF!,0)-7+'Итог по классам'!$B152,,,),"р")</f>
        <v>#REF!</v>
      </c>
      <c r="GT152" s="43" t="e">
        <f ca="1">COUNTIF(OFFSET(class9_2,MATCH(GT$1,#REF!,0)-7+'Итог по классам'!$B152,,,),"ш")</f>
        <v>#REF!</v>
      </c>
      <c r="GU152" s="44" t="e">
        <f ca="1">COUNTIF(OFFSET(class9_1,MATCH(GU$1,#REF!,0)-7+'Итог по классам'!$B152,,,),"Ф")</f>
        <v>#REF!</v>
      </c>
      <c r="GV152" s="43" t="e">
        <f ca="1">COUNTIF(OFFSET(class9_1,MATCH(GV$1,#REF!,0)-7+'Итог по классам'!$B152,,,),"р")</f>
        <v>#REF!</v>
      </c>
      <c r="GW152" s="43" t="e">
        <f ca="1">COUNTIF(OFFSET(class9_1,MATCH(GW$1,#REF!,0)-7+'Итог по классам'!$B152,,,),"ш")</f>
        <v>#REF!</v>
      </c>
      <c r="GX152" s="43" t="e">
        <f ca="1">COUNTIF(OFFSET(class9_2,MATCH(GX$1,#REF!,0)-7+'Итог по классам'!$B152,,,),"Ф")</f>
        <v>#REF!</v>
      </c>
      <c r="GY152" s="43" t="e">
        <f ca="1">COUNTIF(OFFSET(class9_2,MATCH(GY$1,#REF!,0)-7+'Итог по классам'!$B152,,,),"р")</f>
        <v>#REF!</v>
      </c>
      <c r="GZ152" s="43" t="e">
        <f ca="1">COUNTIF(OFFSET(class9_2,MATCH(GZ$1,#REF!,0)-7+'Итог по классам'!$B152,,,),"ш")</f>
        <v>#REF!</v>
      </c>
      <c r="HA152" s="44" t="e">
        <f ca="1">COUNTIF(OFFSET(class9_1,MATCH(HA$1,#REF!,0)-7+'Итог по классам'!$B152,,,),"Ф")</f>
        <v>#REF!</v>
      </c>
      <c r="HB152" s="43" t="e">
        <f ca="1">COUNTIF(OFFSET(class9_1,MATCH(HB$1,#REF!,0)-7+'Итог по классам'!$B152,,,),"р")</f>
        <v>#REF!</v>
      </c>
      <c r="HC152" s="43" t="e">
        <f ca="1">COUNTIF(OFFSET(class9_1,MATCH(HC$1,#REF!,0)-7+'Итог по классам'!$B152,,,),"ш")</f>
        <v>#REF!</v>
      </c>
      <c r="HD152" s="43" t="e">
        <f ca="1">COUNTIF(OFFSET(class9_2,MATCH(HD$1,#REF!,0)-7+'Итог по классам'!$B152,,,),"Ф")</f>
        <v>#REF!</v>
      </c>
      <c r="HE152" s="43" t="e">
        <f ca="1">COUNTIF(OFFSET(class9_2,MATCH(HE$1,#REF!,0)-7+'Итог по классам'!$B152,,,),"р")</f>
        <v>#REF!</v>
      </c>
      <c r="HF152" s="43" t="e">
        <f ca="1">COUNTIF(OFFSET(class9_2,MATCH(HF$1,#REF!,0)-7+'Итог по классам'!$B152,,,),"ш")</f>
        <v>#REF!</v>
      </c>
      <c r="HG152" s="44" t="e">
        <f ca="1">COUNTIF(OFFSET(class9_1,MATCH(HG$1,#REF!,0)-7+'Итог по классам'!$B152,,,),"Ф")</f>
        <v>#REF!</v>
      </c>
      <c r="HH152" s="43" t="e">
        <f ca="1">COUNTIF(OFFSET(class9_1,MATCH(HH$1,#REF!,0)-7+'Итог по классам'!$B152,,,),"р")</f>
        <v>#REF!</v>
      </c>
      <c r="HI152" s="43" t="e">
        <f ca="1">COUNTIF(OFFSET(class9_1,MATCH(HI$1,#REF!,0)-7+'Итог по классам'!$B152,,,),"ш")</f>
        <v>#REF!</v>
      </c>
      <c r="HJ152" s="43" t="e">
        <f ca="1">COUNTIF(OFFSET(class9_2,MATCH(HJ$1,#REF!,0)-7+'Итог по классам'!$B152,,,),"Ф")</f>
        <v>#REF!</v>
      </c>
      <c r="HK152" s="43" t="e">
        <f ca="1">COUNTIF(OFFSET(class9_2,MATCH(HK$1,#REF!,0)-7+'Итог по классам'!$B152,,,),"р")</f>
        <v>#REF!</v>
      </c>
      <c r="HL152" s="43" t="e">
        <f ca="1">COUNTIF(OFFSET(class9_2,MATCH(HL$1,#REF!,0)-7+'Итог по классам'!$B152,,,),"ш")</f>
        <v>#REF!</v>
      </c>
      <c r="HM152" s="44" t="e">
        <f ca="1">COUNTIF(OFFSET(class9_1,MATCH(HM$1,#REF!,0)-7+'Итог по классам'!$B152,,,),"Ф")</f>
        <v>#REF!</v>
      </c>
      <c r="HN152" s="43" t="e">
        <f ca="1">COUNTIF(OFFSET(class9_1,MATCH(HN$1,#REF!,0)-7+'Итог по классам'!$B152,,,),"р")</f>
        <v>#REF!</v>
      </c>
      <c r="HO152" s="43" t="e">
        <f ca="1">COUNTIF(OFFSET(class9_1,MATCH(HO$1,#REF!,0)-7+'Итог по классам'!$B152,,,),"ш")</f>
        <v>#REF!</v>
      </c>
      <c r="HP152" s="43" t="e">
        <f ca="1">COUNTIF(OFFSET(class9_2,MATCH(HP$1,#REF!,0)-7+'Итог по классам'!$B152,,,),"Ф")</f>
        <v>#REF!</v>
      </c>
      <c r="HQ152" s="43" t="e">
        <f ca="1">COUNTIF(OFFSET(class9_2,MATCH(HQ$1,#REF!,0)-7+'Итог по классам'!$B152,,,),"р")</f>
        <v>#REF!</v>
      </c>
      <c r="HR152" s="43" t="e">
        <f ca="1">COUNTIF(OFFSET(class9_2,MATCH(HR$1,#REF!,0)-7+'Итог по классам'!$B152,,,),"ш")</f>
        <v>#REF!</v>
      </c>
      <c r="HS152" s="44" t="e">
        <f ca="1">COUNTIF(OFFSET(class9_1,MATCH(HS$1,#REF!,0)-7+'Итог по классам'!$B152,,,),"Ф")</f>
        <v>#REF!</v>
      </c>
      <c r="HT152" s="43" t="e">
        <f ca="1">COUNTIF(OFFSET(class9_1,MATCH(HT$1,#REF!,0)-7+'Итог по классам'!$B152,,,),"р")</f>
        <v>#REF!</v>
      </c>
      <c r="HU152" s="43" t="e">
        <f ca="1">COUNTIF(OFFSET(class9_1,MATCH(HU$1,#REF!,0)-7+'Итог по классам'!$B152,,,),"ш")</f>
        <v>#REF!</v>
      </c>
      <c r="HV152" s="43" t="e">
        <f ca="1">COUNTIF(OFFSET(class9_2,MATCH(HV$1,#REF!,0)-7+'Итог по классам'!$B152,,,),"Ф")</f>
        <v>#REF!</v>
      </c>
      <c r="HW152" s="43" t="e">
        <f ca="1">COUNTIF(OFFSET(class9_2,MATCH(HW$1,#REF!,0)-7+'Итог по классам'!$B152,,,),"р")</f>
        <v>#REF!</v>
      </c>
      <c r="HX152" s="43" t="e">
        <f ca="1">COUNTIF(OFFSET(class9_2,MATCH(HX$1,#REF!,0)-7+'Итог по классам'!$B152,,,),"ш")</f>
        <v>#REF!</v>
      </c>
      <c r="HY152" s="44" t="e">
        <f ca="1">COUNTIF(OFFSET(class9_1,MATCH(HY$1,#REF!,0)-7+'Итог по классам'!$B152,,,),"Ф")</f>
        <v>#REF!</v>
      </c>
      <c r="HZ152" s="43" t="e">
        <f ca="1">COUNTIF(OFFSET(class9_1,MATCH(HZ$1,#REF!,0)-7+'Итог по классам'!$B152,,,),"р")</f>
        <v>#REF!</v>
      </c>
      <c r="IA152" s="43" t="e">
        <f ca="1">COUNTIF(OFFSET(class9_1,MATCH(IA$1,#REF!,0)-7+'Итог по классам'!$B152,,,),"ш")</f>
        <v>#REF!</v>
      </c>
      <c r="IB152" s="43" t="e">
        <f ca="1">COUNTIF(OFFSET(class9_2,MATCH(IB$1,#REF!,0)-7+'Итог по классам'!$B152,,,),"Ф")</f>
        <v>#REF!</v>
      </c>
      <c r="IC152" s="43" t="e">
        <f ca="1">COUNTIF(OFFSET(class9_2,MATCH(IC$1,#REF!,0)-7+'Итог по классам'!$B152,,,),"р")</f>
        <v>#REF!</v>
      </c>
      <c r="ID152" s="43" t="e">
        <f ca="1">COUNTIF(OFFSET(class9_2,MATCH(ID$1,#REF!,0)-7+'Итог по классам'!$B152,,,),"ш")</f>
        <v>#REF!</v>
      </c>
      <c r="IE152" s="44" t="e">
        <f ca="1">COUNTIF(OFFSET(class9_1,MATCH(IE$1,#REF!,0)-7+'Итог по классам'!$B152,,,),"Ф")</f>
        <v>#REF!</v>
      </c>
      <c r="IF152" s="43" t="e">
        <f ca="1">COUNTIF(OFFSET(class9_1,MATCH(IF$1,#REF!,0)-7+'Итог по классам'!$B152,,,),"р")</f>
        <v>#REF!</v>
      </c>
      <c r="IG152" s="43" t="e">
        <f ca="1">COUNTIF(OFFSET(class9_1,MATCH(IG$1,#REF!,0)-7+'Итог по классам'!$B152,,,),"ш")</f>
        <v>#REF!</v>
      </c>
      <c r="IH152" s="43" t="e">
        <f ca="1">COUNTIF(OFFSET(class9_2,MATCH(IH$1,#REF!,0)-7+'Итог по классам'!$B152,,,),"Ф")</f>
        <v>#REF!</v>
      </c>
      <c r="II152" s="43" t="e">
        <f ca="1">COUNTIF(OFFSET(class9_2,MATCH(II$1,#REF!,0)-7+'Итог по классам'!$B152,,,),"р")</f>
        <v>#REF!</v>
      </c>
      <c r="IJ152" s="43" t="e">
        <f ca="1">COUNTIF(OFFSET(class9_2,MATCH(IJ$1,#REF!,0)-7+'Итог по классам'!$B152,,,),"ш")</f>
        <v>#REF!</v>
      </c>
      <c r="IK152" s="44" t="e">
        <f ca="1">COUNTIF(OFFSET(class9_1,MATCH(IK$1,#REF!,0)-7+'Итог по классам'!$B152,,,),"Ф")</f>
        <v>#REF!</v>
      </c>
      <c r="IL152" s="43" t="e">
        <f ca="1">COUNTIF(OFFSET(class9_1,MATCH(IL$1,#REF!,0)-7+'Итог по классам'!$B152,,,),"р")</f>
        <v>#REF!</v>
      </c>
      <c r="IM152" s="43" t="e">
        <f ca="1">COUNTIF(OFFSET(class9_1,MATCH(IM$1,#REF!,0)-7+'Итог по классам'!$B152,,,),"ш")</f>
        <v>#REF!</v>
      </c>
      <c r="IN152" s="43" t="e">
        <f ca="1">COUNTIF(OFFSET(class9_2,MATCH(IN$1,#REF!,0)-7+'Итог по классам'!$B152,,,),"Ф")</f>
        <v>#REF!</v>
      </c>
      <c r="IO152" s="43" t="e">
        <f ca="1">COUNTIF(OFFSET(class9_2,MATCH(IO$1,#REF!,0)-7+'Итог по классам'!$B152,,,),"р")</f>
        <v>#REF!</v>
      </c>
      <c r="IP152" s="43" t="e">
        <f ca="1">COUNTIF(OFFSET(class9_2,MATCH(IP$1,#REF!,0)-7+'Итог по классам'!$B152,,,),"ш")</f>
        <v>#REF!</v>
      </c>
      <c r="IQ152" s="44" t="e">
        <f ca="1">COUNTIF(OFFSET(class9_1,MATCH(IQ$1,#REF!,0)-7+'Итог по классам'!$B152,,,),"Ф")</f>
        <v>#REF!</v>
      </c>
      <c r="IR152" s="43" t="e">
        <f ca="1">COUNTIF(OFFSET(class9_1,MATCH(IR$1,#REF!,0)-7+'Итог по классам'!$B152,,,),"р")</f>
        <v>#REF!</v>
      </c>
      <c r="IS152" s="43" t="e">
        <f ca="1">COUNTIF(OFFSET(class9_1,MATCH(IS$1,#REF!,0)-7+'Итог по классам'!$B152,,,),"ш")</f>
        <v>#REF!</v>
      </c>
      <c r="IT152" s="43" t="e">
        <f ca="1">COUNTIF(OFFSET(class9_2,MATCH(IT$1,#REF!,0)-7+'Итог по классам'!$B152,,,),"Ф")</f>
        <v>#REF!</v>
      </c>
      <c r="IU152" s="43" t="e">
        <f ca="1">COUNTIF(OFFSET(class9_2,MATCH(IU$1,#REF!,0)-7+'Итог по классам'!$B152,,,),"р")</f>
        <v>#REF!</v>
      </c>
      <c r="IV152" s="43" t="e">
        <f ca="1">COUNTIF(OFFSET(class9_2,MATCH(IV$1,#REF!,0)-7+'Итог по классам'!$B152,,,),"ш")</f>
        <v>#REF!</v>
      </c>
      <c r="IW152" s="44" t="e">
        <f ca="1">COUNTIF(OFFSET(class9_1,MATCH(IW$1,#REF!,0)-7+'Итог по классам'!$B152,,,),"Ф")</f>
        <v>#REF!</v>
      </c>
      <c r="IX152" s="43" t="e">
        <f ca="1">COUNTIF(OFFSET(class9_1,MATCH(IX$1,#REF!,0)-7+'Итог по классам'!$B152,,,),"р")</f>
        <v>#REF!</v>
      </c>
      <c r="IY152" s="43" t="e">
        <f ca="1">COUNTIF(OFFSET(class9_1,MATCH(IY$1,#REF!,0)-7+'Итог по классам'!$B152,,,),"ш")</f>
        <v>#REF!</v>
      </c>
      <c r="IZ152" s="43" t="e">
        <f ca="1">COUNTIF(OFFSET(class9_2,MATCH(IZ$1,#REF!,0)-7+'Итог по классам'!$B152,,,),"Ф")</f>
        <v>#REF!</v>
      </c>
      <c r="JA152" s="43" t="e">
        <f ca="1">COUNTIF(OFFSET(class9_2,MATCH(JA$1,#REF!,0)-7+'Итог по классам'!$B152,,,),"р")</f>
        <v>#REF!</v>
      </c>
      <c r="JB152" s="43" t="e">
        <f ca="1">COUNTIF(OFFSET(class9_2,MATCH(JB$1,#REF!,0)-7+'Итог по классам'!$B152,,,),"ш")</f>
        <v>#REF!</v>
      </c>
      <c r="JC152" s="44" t="e">
        <f ca="1">COUNTIF(OFFSET(class9_1,MATCH(JC$1,#REF!,0)-7+'Итог по классам'!$B152,,,),"Ф")</f>
        <v>#REF!</v>
      </c>
      <c r="JD152" s="43" t="e">
        <f ca="1">COUNTIF(OFFSET(class9_1,MATCH(JD$1,#REF!,0)-7+'Итог по классам'!$B152,,,),"р")</f>
        <v>#REF!</v>
      </c>
      <c r="JE152" s="43" t="e">
        <f ca="1">COUNTIF(OFFSET(class9_1,MATCH(JE$1,#REF!,0)-7+'Итог по классам'!$B152,,,),"ш")</f>
        <v>#REF!</v>
      </c>
      <c r="JF152" s="43" t="e">
        <f ca="1">COUNTIF(OFFSET(class9_2,MATCH(JF$1,#REF!,0)-7+'Итог по классам'!$B152,,,),"Ф")</f>
        <v>#REF!</v>
      </c>
      <c r="JG152" s="43" t="e">
        <f ca="1">COUNTIF(OFFSET(class9_2,MATCH(JG$1,#REF!,0)-7+'Итог по классам'!$B152,,,),"р")</f>
        <v>#REF!</v>
      </c>
      <c r="JH152" s="43" t="e">
        <f ca="1">COUNTIF(OFFSET(class9_2,MATCH(JH$1,#REF!,0)-7+'Итог по классам'!$B152,,,),"ш")</f>
        <v>#REF!</v>
      </c>
      <c r="JI152" s="44" t="e">
        <f ca="1">COUNTIF(OFFSET(class9_1,MATCH(JI$1,#REF!,0)-7+'Итог по классам'!$B152,,,),"Ф")</f>
        <v>#REF!</v>
      </c>
      <c r="JJ152" s="43" t="e">
        <f ca="1">COUNTIF(OFFSET(class9_1,MATCH(JJ$1,#REF!,0)-7+'Итог по классам'!$B152,,,),"р")</f>
        <v>#REF!</v>
      </c>
      <c r="JK152" s="43" t="e">
        <f ca="1">COUNTIF(OFFSET(class9_1,MATCH(JK$1,#REF!,0)-7+'Итог по классам'!$B152,,,),"ш")</f>
        <v>#REF!</v>
      </c>
      <c r="JL152" s="43" t="e">
        <f ca="1">COUNTIF(OFFSET(class9_2,MATCH(JL$1,#REF!,0)-7+'Итог по классам'!$B152,,,),"Ф")</f>
        <v>#REF!</v>
      </c>
      <c r="JM152" s="43" t="e">
        <f ca="1">COUNTIF(OFFSET(class9_2,MATCH(JM$1,#REF!,0)-7+'Итог по классам'!$B152,,,),"р")</f>
        <v>#REF!</v>
      </c>
      <c r="JN152" s="43" t="e">
        <f ca="1">COUNTIF(OFFSET(class9_2,MATCH(JN$1,#REF!,0)-7+'Итог по классам'!$B152,,,),"ш")</f>
        <v>#REF!</v>
      </c>
      <c r="JO152" s="44" t="e">
        <f ca="1">COUNTIF(OFFSET(class9_1,MATCH(JO$1,#REF!,0)-7+'Итог по классам'!$B152,,,),"Ф")</f>
        <v>#REF!</v>
      </c>
      <c r="JP152" s="43" t="e">
        <f ca="1">COUNTIF(OFFSET(class9_1,MATCH(JP$1,#REF!,0)-7+'Итог по классам'!$B152,,,),"р")</f>
        <v>#REF!</v>
      </c>
      <c r="JQ152" s="43" t="e">
        <f ca="1">COUNTIF(OFFSET(class9_1,MATCH(JQ$1,#REF!,0)-7+'Итог по классам'!$B152,,,),"ш")</f>
        <v>#REF!</v>
      </c>
      <c r="JR152" s="43" t="e">
        <f ca="1">COUNTIF(OFFSET(class9_2,MATCH(JR$1,#REF!,0)-7+'Итог по классам'!$B152,,,),"Ф")</f>
        <v>#REF!</v>
      </c>
      <c r="JS152" s="43" t="e">
        <f ca="1">COUNTIF(OFFSET(class9_2,MATCH(JS$1,#REF!,0)-7+'Итог по классам'!$B152,,,),"р")</f>
        <v>#REF!</v>
      </c>
      <c r="JT152" s="43" t="e">
        <f ca="1">COUNTIF(OFFSET(class9_2,MATCH(JT$1,#REF!,0)-7+'Итог по классам'!$B152,,,),"ш")</f>
        <v>#REF!</v>
      </c>
      <c r="JU152" s="44" t="e">
        <f ca="1">COUNTIF(OFFSET(class9_1,MATCH(JU$1,#REF!,0)-7+'Итог по классам'!$B152,,,),"Ф")</f>
        <v>#REF!</v>
      </c>
      <c r="JV152" s="43" t="e">
        <f ca="1">COUNTIF(OFFSET(class9_1,MATCH(JV$1,#REF!,0)-7+'Итог по классам'!$B152,,,),"р")</f>
        <v>#REF!</v>
      </c>
      <c r="JW152" s="43" t="e">
        <f ca="1">COUNTIF(OFFSET(class9_1,MATCH(JW$1,#REF!,0)-7+'Итог по классам'!$B152,,,),"ш")</f>
        <v>#REF!</v>
      </c>
      <c r="JX152" s="43" t="e">
        <f ca="1">COUNTIF(OFFSET(class9_2,MATCH(JX$1,#REF!,0)-7+'Итог по классам'!$B152,,,),"Ф")</f>
        <v>#REF!</v>
      </c>
      <c r="JY152" s="43" t="e">
        <f ca="1">COUNTIF(OFFSET(class9_2,MATCH(JY$1,#REF!,0)-7+'Итог по классам'!$B152,,,),"р")</f>
        <v>#REF!</v>
      </c>
      <c r="JZ152" s="43" t="e">
        <f ca="1">COUNTIF(OFFSET(class9_2,MATCH(JZ$1,#REF!,0)-7+'Итог по классам'!$B152,,,),"ш")</f>
        <v>#REF!</v>
      </c>
      <c r="KA152" s="44" t="e">
        <f ca="1">COUNTIF(OFFSET(class9_1,MATCH(KA$1,#REF!,0)-7+'Итог по классам'!$B152,,,),"Ф")</f>
        <v>#REF!</v>
      </c>
      <c r="KB152" s="43" t="e">
        <f ca="1">COUNTIF(OFFSET(class9_1,MATCH(KB$1,#REF!,0)-7+'Итог по классам'!$B152,,,),"р")</f>
        <v>#REF!</v>
      </c>
      <c r="KC152" s="43" t="e">
        <f ca="1">COUNTIF(OFFSET(class9_1,MATCH(KC$1,#REF!,0)-7+'Итог по классам'!$B152,,,),"ш")</f>
        <v>#REF!</v>
      </c>
      <c r="KD152" s="43" t="e">
        <f ca="1">COUNTIF(OFFSET(class9_2,MATCH(KD$1,#REF!,0)-7+'Итог по классам'!$B152,,,),"Ф")</f>
        <v>#REF!</v>
      </c>
      <c r="KE152" s="43" t="e">
        <f ca="1">COUNTIF(OFFSET(class9_2,MATCH(KE$1,#REF!,0)-7+'Итог по классам'!$B152,,,),"р")</f>
        <v>#REF!</v>
      </c>
      <c r="KF152" s="43" t="e">
        <f ca="1">COUNTIF(OFFSET(class9_2,MATCH(KF$1,#REF!,0)-7+'Итог по классам'!$B152,,,),"ш")</f>
        <v>#REF!</v>
      </c>
      <c r="KG152" s="44" t="e">
        <f ca="1">COUNTIF(OFFSET(class9_1,MATCH(KG$1,#REF!,0)-7+'Итог по классам'!$B152,,,),"Ф")</f>
        <v>#REF!</v>
      </c>
      <c r="KH152" s="43" t="e">
        <f ca="1">COUNTIF(OFFSET(class9_1,MATCH(KH$1,#REF!,0)-7+'Итог по классам'!$B152,,,),"р")</f>
        <v>#REF!</v>
      </c>
      <c r="KI152" s="43" t="e">
        <f ca="1">COUNTIF(OFFSET(class9_1,MATCH(KI$1,#REF!,0)-7+'Итог по классам'!$B152,,,),"ш")</f>
        <v>#REF!</v>
      </c>
      <c r="KJ152" s="43" t="e">
        <f ca="1">COUNTIF(OFFSET(class9_2,MATCH(KJ$1,#REF!,0)-7+'Итог по классам'!$B152,,,),"Ф")</f>
        <v>#REF!</v>
      </c>
      <c r="KK152" s="43" t="e">
        <f ca="1">COUNTIF(OFFSET(class9_2,MATCH(KK$1,#REF!,0)-7+'Итог по классам'!$B152,,,),"р")</f>
        <v>#REF!</v>
      </c>
      <c r="KL152" s="43" t="e">
        <f ca="1">COUNTIF(OFFSET(class9_2,MATCH(KL$1,#REF!,0)-7+'Итог по классам'!$B152,,,),"ш")</f>
        <v>#REF!</v>
      </c>
      <c r="KM152" s="44" t="e">
        <f ca="1">COUNTIF(OFFSET(class9_1,MATCH(KM$1,#REF!,0)-7+'Итог по классам'!$B152,,,),"Ф")</f>
        <v>#REF!</v>
      </c>
      <c r="KN152" s="43" t="e">
        <f ca="1">COUNTIF(OFFSET(class9_1,MATCH(KN$1,#REF!,0)-7+'Итог по классам'!$B152,,,),"р")</f>
        <v>#REF!</v>
      </c>
      <c r="KO152" s="43" t="e">
        <f ca="1">COUNTIF(OFFSET(class9_1,MATCH(KO$1,#REF!,0)-7+'Итог по классам'!$B152,,,),"ш")</f>
        <v>#REF!</v>
      </c>
      <c r="KP152" s="43" t="e">
        <f ca="1">COUNTIF(OFFSET(class9_2,MATCH(KP$1,#REF!,0)-7+'Итог по классам'!$B152,,,),"Ф")</f>
        <v>#REF!</v>
      </c>
      <c r="KQ152" s="43" t="e">
        <f ca="1">COUNTIF(OFFSET(class9_2,MATCH(KQ$1,#REF!,0)-7+'Итог по классам'!$B152,,,),"р")</f>
        <v>#REF!</v>
      </c>
      <c r="KR152" s="43" t="e">
        <f ca="1">COUNTIF(OFFSET(class9_2,MATCH(KR$1,#REF!,0)-7+'Итог по классам'!$B152,,,),"ш")</f>
        <v>#REF!</v>
      </c>
    </row>
    <row r="153" spans="1:304" customFormat="1">
      <c r="A153" t="e">
        <f t="shared" si="281"/>
        <v>#REF!</v>
      </c>
      <c r="B153" s="43">
        <v>17</v>
      </c>
      <c r="C153" s="3" t="s">
        <v>22</v>
      </c>
      <c r="D153" s="3" t="s">
        <v>58</v>
      </c>
      <c r="E153" s="43" t="e">
        <f ca="1">COUNTIF(OFFSET(class9_1,MATCH(E$1,#REF!,0)-7+'Итог по классам'!$B153,,,),"Ф")</f>
        <v>#REF!</v>
      </c>
      <c r="F153" s="43" t="e">
        <f ca="1">COUNTIF(OFFSET(class9_1,MATCH(F$1,#REF!,0)-7+'Итог по классам'!$B153,,,),"р")</f>
        <v>#REF!</v>
      </c>
      <c r="G153" s="43" t="e">
        <f ca="1">COUNTIF(OFFSET(class9_1,MATCH(G$1,#REF!,0)-7+'Итог по классам'!$B153,,,),"ш")</f>
        <v>#REF!</v>
      </c>
      <c r="H153" s="43" t="e">
        <f ca="1">COUNTIF(OFFSET(class9_2,MATCH(H$1,#REF!,0)-7+'Итог по классам'!$B153,,,),"Ф")</f>
        <v>#REF!</v>
      </c>
      <c r="I153" s="43" t="e">
        <f ca="1">COUNTIF(OFFSET(class9_2,MATCH(I$1,#REF!,0)-7+'Итог по классам'!$B153,,,),"р")</f>
        <v>#REF!</v>
      </c>
      <c r="J153" s="43" t="e">
        <f ca="1">COUNTIF(OFFSET(class9_2,MATCH(J$1,#REF!,0)-7+'Итог по классам'!$B153,,,),"ш")</f>
        <v>#REF!</v>
      </c>
      <c r="K153" s="44" t="e">
        <f ca="1">COUNTIF(OFFSET(class9_1,MATCH(K$1,#REF!,0)-7+'Итог по классам'!$B153,,,),"Ф")</f>
        <v>#REF!</v>
      </c>
      <c r="L153" s="43" t="e">
        <f ca="1">COUNTIF(OFFSET(class9_1,MATCH(L$1,#REF!,0)-7+'Итог по классам'!$B153,,,),"р")</f>
        <v>#REF!</v>
      </c>
      <c r="M153" s="43" t="e">
        <f ca="1">COUNTIF(OFFSET(class9_1,MATCH(M$1,#REF!,0)-7+'Итог по классам'!$B153,,,),"ш")</f>
        <v>#REF!</v>
      </c>
      <c r="N153" s="43" t="e">
        <f ca="1">COUNTIF(OFFSET(class9_2,MATCH(N$1,#REF!,0)-7+'Итог по классам'!$B153,,,),"Ф")</f>
        <v>#REF!</v>
      </c>
      <c r="O153" s="43" t="e">
        <f ca="1">COUNTIF(OFFSET(class9_2,MATCH(O$1,#REF!,0)-7+'Итог по классам'!$B153,,,),"р")</f>
        <v>#REF!</v>
      </c>
      <c r="P153" s="43" t="e">
        <f ca="1">COUNTIF(OFFSET(class9_2,MATCH(P$1,#REF!,0)-7+'Итог по классам'!$B153,,,),"ш")</f>
        <v>#REF!</v>
      </c>
      <c r="Q153" s="44" t="e">
        <f ca="1">COUNTIF(OFFSET(class9_1,MATCH(Q$1,#REF!,0)-7+'Итог по классам'!$B153,,,),"Ф")</f>
        <v>#REF!</v>
      </c>
      <c r="R153" s="43" t="e">
        <f ca="1">COUNTIF(OFFSET(class9_1,MATCH(R$1,#REF!,0)-7+'Итог по классам'!$B153,,,),"р")</f>
        <v>#REF!</v>
      </c>
      <c r="S153" s="43" t="e">
        <f ca="1">COUNTIF(OFFSET(class9_1,MATCH(S$1,#REF!,0)-7+'Итог по классам'!$B153,,,),"ш")</f>
        <v>#REF!</v>
      </c>
      <c r="T153" s="43" t="e">
        <f ca="1">COUNTIF(OFFSET(class9_2,MATCH(T$1,#REF!,0)-7+'Итог по классам'!$B153,,,),"Ф")</f>
        <v>#REF!</v>
      </c>
      <c r="U153" s="43" t="e">
        <f ca="1">COUNTIF(OFFSET(class9_2,MATCH(U$1,#REF!,0)-7+'Итог по классам'!$B153,,,),"р")</f>
        <v>#REF!</v>
      </c>
      <c r="V153" s="43" t="e">
        <f ca="1">COUNTIF(OFFSET(class9_2,MATCH(V$1,#REF!,0)-7+'Итог по классам'!$B153,,,),"ш")</f>
        <v>#REF!</v>
      </c>
      <c r="W153" s="44" t="e">
        <f ca="1">COUNTIF(OFFSET(class9_1,MATCH(W$1,#REF!,0)-7+'Итог по классам'!$B153,,,),"Ф")</f>
        <v>#REF!</v>
      </c>
      <c r="X153" s="43" t="e">
        <f ca="1">COUNTIF(OFFSET(class9_1,MATCH(X$1,#REF!,0)-7+'Итог по классам'!$B153,,,),"р")</f>
        <v>#REF!</v>
      </c>
      <c r="Y153" s="43" t="e">
        <f ca="1">COUNTIF(OFFSET(class9_1,MATCH(Y$1,#REF!,0)-7+'Итог по классам'!$B153,,,),"ш")</f>
        <v>#REF!</v>
      </c>
      <c r="Z153" s="43" t="e">
        <f ca="1">COUNTIF(OFFSET(class9_2,MATCH(Z$1,#REF!,0)-7+'Итог по классам'!$B153,,,),"Ф")</f>
        <v>#REF!</v>
      </c>
      <c r="AA153" s="43" t="e">
        <f ca="1">COUNTIF(OFFSET(class9_2,MATCH(AA$1,#REF!,0)-7+'Итог по классам'!$B153,,,),"р")</f>
        <v>#REF!</v>
      </c>
      <c r="AB153" s="43" t="e">
        <f ca="1">COUNTIF(OFFSET(class9_2,MATCH(AB$1,#REF!,0)-7+'Итог по классам'!$B153,,,),"ш")</f>
        <v>#REF!</v>
      </c>
      <c r="AC153" s="44" t="e">
        <f ca="1">COUNTIF(OFFSET(class9_1,MATCH(AC$1,#REF!,0)-7+'Итог по классам'!$B153,,,),"Ф")</f>
        <v>#REF!</v>
      </c>
      <c r="AD153" s="43" t="e">
        <f ca="1">COUNTIF(OFFSET(class9_1,MATCH(AD$1,#REF!,0)-7+'Итог по классам'!$B153,,,),"р")</f>
        <v>#REF!</v>
      </c>
      <c r="AE153" s="43" t="e">
        <f ca="1">COUNTIF(OFFSET(class9_1,MATCH(AE$1,#REF!,0)-7+'Итог по классам'!$B153,,,),"ш")</f>
        <v>#REF!</v>
      </c>
      <c r="AF153" s="43" t="e">
        <f ca="1">COUNTIF(OFFSET(class9_2,MATCH(AF$1,#REF!,0)-7+'Итог по классам'!$B153,,,),"Ф")</f>
        <v>#REF!</v>
      </c>
      <c r="AG153" s="43" t="e">
        <f ca="1">COUNTIF(OFFSET(class9_2,MATCH(AG$1,#REF!,0)-7+'Итог по классам'!$B153,,,),"р")</f>
        <v>#REF!</v>
      </c>
      <c r="AH153" s="43" t="e">
        <f ca="1">COUNTIF(OFFSET(class9_2,MATCH(AH$1,#REF!,0)-7+'Итог по классам'!$B153,,,),"ш")</f>
        <v>#REF!</v>
      </c>
      <c r="AI153" s="44" t="e">
        <f ca="1">COUNTIF(OFFSET(class9_1,MATCH(AI$1,#REF!,0)-7+'Итог по классам'!$B153,,,),"Ф")</f>
        <v>#REF!</v>
      </c>
      <c r="AJ153" s="43" t="e">
        <f ca="1">COUNTIF(OFFSET(class9_1,MATCH(AJ$1,#REF!,0)-7+'Итог по классам'!$B153,,,),"р")</f>
        <v>#REF!</v>
      </c>
      <c r="AK153" s="43" t="e">
        <f ca="1">COUNTIF(OFFSET(class9_1,MATCH(AK$1,#REF!,0)-7+'Итог по классам'!$B153,,,),"ш")</f>
        <v>#REF!</v>
      </c>
      <c r="AL153" s="43" t="e">
        <f ca="1">COUNTIF(OFFSET(class9_2,MATCH(AL$1,#REF!,0)-7+'Итог по классам'!$B153,,,),"Ф")</f>
        <v>#REF!</v>
      </c>
      <c r="AM153" s="43" t="e">
        <f ca="1">COUNTIF(OFFSET(class9_2,MATCH(AM$1,#REF!,0)-7+'Итог по классам'!$B153,,,),"р")</f>
        <v>#REF!</v>
      </c>
      <c r="AN153" s="43" t="e">
        <f ca="1">COUNTIF(OFFSET(class9_2,MATCH(AN$1,#REF!,0)-7+'Итог по классам'!$B153,,,),"ш")</f>
        <v>#REF!</v>
      </c>
      <c r="AO153" s="44" t="e">
        <f ca="1">COUNTIF(OFFSET(class9_1,MATCH(AO$1,#REF!,0)-7+'Итог по классам'!$B153,,,),"Ф")</f>
        <v>#REF!</v>
      </c>
      <c r="AP153" s="43" t="e">
        <f ca="1">COUNTIF(OFFSET(class9_1,MATCH(AP$1,#REF!,0)-7+'Итог по классам'!$B153,,,),"р")</f>
        <v>#REF!</v>
      </c>
      <c r="AQ153" s="43" t="e">
        <f ca="1">COUNTIF(OFFSET(class9_1,MATCH(AQ$1,#REF!,0)-7+'Итог по классам'!$B153,,,),"ш")</f>
        <v>#REF!</v>
      </c>
      <c r="AR153" s="43" t="e">
        <f ca="1">COUNTIF(OFFSET(class9_2,MATCH(AR$1,#REF!,0)-7+'Итог по классам'!$B153,,,),"Ф")</f>
        <v>#REF!</v>
      </c>
      <c r="AS153" s="43" t="e">
        <f ca="1">COUNTIF(OFFSET(class9_2,MATCH(AS$1,#REF!,0)-7+'Итог по классам'!$B153,,,),"р")</f>
        <v>#REF!</v>
      </c>
      <c r="AT153" s="43" t="e">
        <f ca="1">COUNTIF(OFFSET(class9_2,MATCH(AT$1,#REF!,0)-7+'Итог по классам'!$B153,,,),"ш")</f>
        <v>#REF!</v>
      </c>
      <c r="AU153" s="44" t="e">
        <f ca="1">COUNTIF(OFFSET(class9_1,MATCH(AU$1,#REF!,0)-7+'Итог по классам'!$B153,,,),"Ф")</f>
        <v>#REF!</v>
      </c>
      <c r="AV153" s="43" t="e">
        <f ca="1">COUNTIF(OFFSET(class9_1,MATCH(AV$1,#REF!,0)-7+'Итог по классам'!$B153,,,),"р")</f>
        <v>#REF!</v>
      </c>
      <c r="AW153" s="43" t="e">
        <f ca="1">COUNTIF(OFFSET(class9_1,MATCH(AW$1,#REF!,0)-7+'Итог по классам'!$B153,,,),"ш")</f>
        <v>#REF!</v>
      </c>
      <c r="AX153" s="43" t="e">
        <f ca="1">COUNTIF(OFFSET(class9_2,MATCH(AX$1,#REF!,0)-7+'Итог по классам'!$B153,,,),"Ф")</f>
        <v>#REF!</v>
      </c>
      <c r="AY153" s="43" t="e">
        <f ca="1">COUNTIF(OFFSET(class9_2,MATCH(AY$1,#REF!,0)-7+'Итог по классам'!$B153,,,),"р")</f>
        <v>#REF!</v>
      </c>
      <c r="AZ153" s="43" t="e">
        <f ca="1">COUNTIF(OFFSET(class9_2,MATCH(AZ$1,#REF!,0)-7+'Итог по классам'!$B153,,,),"ш")</f>
        <v>#REF!</v>
      </c>
      <c r="BA153" s="44" t="e">
        <f ca="1">COUNTIF(OFFSET(class9_1,MATCH(BA$1,#REF!,0)-7+'Итог по классам'!$B153,,,),"Ф")</f>
        <v>#REF!</v>
      </c>
      <c r="BB153" s="43" t="e">
        <f ca="1">COUNTIF(OFFSET(class9_1,MATCH(BB$1,#REF!,0)-7+'Итог по классам'!$B153,,,),"р")</f>
        <v>#REF!</v>
      </c>
      <c r="BC153" s="43" t="e">
        <f ca="1">COUNTIF(OFFSET(class9_1,MATCH(BC$1,#REF!,0)-7+'Итог по классам'!$B153,,,),"ш")</f>
        <v>#REF!</v>
      </c>
      <c r="BD153" s="43" t="e">
        <f ca="1">COUNTIF(OFFSET(class9_2,MATCH(BD$1,#REF!,0)-7+'Итог по классам'!$B153,,,),"Ф")</f>
        <v>#REF!</v>
      </c>
      <c r="BE153" s="43" t="e">
        <f ca="1">COUNTIF(OFFSET(class9_2,MATCH(BE$1,#REF!,0)-7+'Итог по классам'!$B153,,,),"р")</f>
        <v>#REF!</v>
      </c>
      <c r="BF153" s="43" t="e">
        <f ca="1">COUNTIF(OFFSET(class9_2,MATCH(BF$1,#REF!,0)-7+'Итог по классам'!$B153,,,),"ш")</f>
        <v>#REF!</v>
      </c>
      <c r="BG153" s="44" t="e">
        <f ca="1">COUNTIF(OFFSET(class9_1,MATCH(BG$1,#REF!,0)-7+'Итог по классам'!$B153,,,),"Ф")</f>
        <v>#REF!</v>
      </c>
      <c r="BH153" s="43" t="e">
        <f ca="1">COUNTIF(OFFSET(class9_1,MATCH(BH$1,#REF!,0)-7+'Итог по классам'!$B153,,,),"р")</f>
        <v>#REF!</v>
      </c>
      <c r="BI153" s="43" t="e">
        <f ca="1">COUNTIF(OFFSET(class9_1,MATCH(BI$1,#REF!,0)-7+'Итог по классам'!$B153,,,),"ш")</f>
        <v>#REF!</v>
      </c>
      <c r="BJ153" s="43" t="e">
        <f ca="1">COUNTIF(OFFSET(class9_2,MATCH(BJ$1,#REF!,0)-7+'Итог по классам'!$B153,,,),"Ф")</f>
        <v>#REF!</v>
      </c>
      <c r="BK153" s="43" t="e">
        <f ca="1">COUNTIF(OFFSET(class9_2,MATCH(BK$1,#REF!,0)-7+'Итог по классам'!$B153,,,),"р")</f>
        <v>#REF!</v>
      </c>
      <c r="BL153" s="43" t="e">
        <f ca="1">COUNTIF(OFFSET(class9_2,MATCH(BL$1,#REF!,0)-7+'Итог по классам'!$B153,,,),"ш")</f>
        <v>#REF!</v>
      </c>
      <c r="BM153" s="44" t="e">
        <f ca="1">COUNTIF(OFFSET(class9_1,MATCH(BM$1,#REF!,0)-7+'Итог по классам'!$B153,,,),"Ф")</f>
        <v>#REF!</v>
      </c>
      <c r="BN153" s="43" t="e">
        <f ca="1">COUNTIF(OFFSET(class9_1,MATCH(BN$1,#REF!,0)-7+'Итог по классам'!$B153,,,),"р")</f>
        <v>#REF!</v>
      </c>
      <c r="BO153" s="43" t="e">
        <f ca="1">COUNTIF(OFFSET(class9_1,MATCH(BO$1,#REF!,0)-7+'Итог по классам'!$B153,,,),"ш")</f>
        <v>#REF!</v>
      </c>
      <c r="BP153" s="43" t="e">
        <f ca="1">COUNTIF(OFFSET(class9_2,MATCH(BP$1,#REF!,0)-7+'Итог по классам'!$B153,,,),"Ф")</f>
        <v>#REF!</v>
      </c>
      <c r="BQ153" s="43" t="e">
        <f ca="1">COUNTIF(OFFSET(class9_2,MATCH(BQ$1,#REF!,0)-7+'Итог по классам'!$B153,,,),"р")</f>
        <v>#REF!</v>
      </c>
      <c r="BR153" s="43" t="e">
        <f ca="1">COUNTIF(OFFSET(class9_2,MATCH(BR$1,#REF!,0)-7+'Итог по классам'!$B153,,,),"ш")</f>
        <v>#REF!</v>
      </c>
      <c r="BS153" s="44" t="e">
        <f ca="1">COUNTIF(OFFSET(class9_1,MATCH(BS$1,#REF!,0)-7+'Итог по классам'!$B153,,,),"Ф")</f>
        <v>#REF!</v>
      </c>
      <c r="BT153" s="43" t="e">
        <f ca="1">COUNTIF(OFFSET(class9_1,MATCH(BT$1,#REF!,0)-7+'Итог по классам'!$B153,,,),"р")</f>
        <v>#REF!</v>
      </c>
      <c r="BU153" s="43" t="e">
        <f ca="1">COUNTIF(OFFSET(class9_1,MATCH(BU$1,#REF!,0)-7+'Итог по классам'!$B153,,,),"ш")</f>
        <v>#REF!</v>
      </c>
      <c r="BV153" s="43" t="e">
        <f ca="1">COUNTIF(OFFSET(class9_2,MATCH(BV$1,#REF!,0)-7+'Итог по классам'!$B153,,,),"Ф")</f>
        <v>#REF!</v>
      </c>
      <c r="BW153" s="43" t="e">
        <f ca="1">COUNTIF(OFFSET(class9_2,MATCH(BW$1,#REF!,0)-7+'Итог по классам'!$B153,,,),"р")</f>
        <v>#REF!</v>
      </c>
      <c r="BX153" s="43" t="e">
        <f ca="1">COUNTIF(OFFSET(class9_2,MATCH(BX$1,#REF!,0)-7+'Итог по классам'!$B153,,,),"ш")</f>
        <v>#REF!</v>
      </c>
      <c r="BY153" s="44" t="e">
        <f ca="1">COUNTIF(OFFSET(class9_1,MATCH(BY$1,#REF!,0)-7+'Итог по классам'!$B153,,,),"Ф")</f>
        <v>#REF!</v>
      </c>
      <c r="BZ153" s="43" t="e">
        <f ca="1">COUNTIF(OFFSET(class9_1,MATCH(BZ$1,#REF!,0)-7+'Итог по классам'!$B153,,,),"р")</f>
        <v>#REF!</v>
      </c>
      <c r="CA153" s="43" t="e">
        <f ca="1">COUNTIF(OFFSET(class9_1,MATCH(CA$1,#REF!,0)-7+'Итог по классам'!$B153,,,),"ш")</f>
        <v>#REF!</v>
      </c>
      <c r="CB153" s="43" t="e">
        <f ca="1">COUNTIF(OFFSET(class9_2,MATCH(CB$1,#REF!,0)-7+'Итог по классам'!$B153,,,),"Ф")</f>
        <v>#REF!</v>
      </c>
      <c r="CC153" s="43" t="e">
        <f ca="1">COUNTIF(OFFSET(class9_2,MATCH(CC$1,#REF!,0)-7+'Итог по классам'!$B153,,,),"р")</f>
        <v>#REF!</v>
      </c>
      <c r="CD153" s="43" t="e">
        <f ca="1">COUNTIF(OFFSET(class9_2,MATCH(CD$1,#REF!,0)-7+'Итог по классам'!$B153,,,),"ш")</f>
        <v>#REF!</v>
      </c>
      <c r="CE153" s="44" t="e">
        <f ca="1">COUNTIF(OFFSET(class9_1,MATCH(CE$1,#REF!,0)-7+'Итог по классам'!$B153,,,),"Ф")</f>
        <v>#REF!</v>
      </c>
      <c r="CF153" s="43" t="e">
        <f ca="1">COUNTIF(OFFSET(class9_1,MATCH(CF$1,#REF!,0)-7+'Итог по классам'!$B153,,,),"р")</f>
        <v>#REF!</v>
      </c>
      <c r="CG153" s="43" t="e">
        <f ca="1">COUNTIF(OFFSET(class9_1,MATCH(CG$1,#REF!,0)-7+'Итог по классам'!$B153,,,),"ш")</f>
        <v>#REF!</v>
      </c>
      <c r="CH153" s="43" t="e">
        <f ca="1">COUNTIF(OFFSET(class9_2,MATCH(CH$1,#REF!,0)-7+'Итог по классам'!$B153,,,),"Ф")</f>
        <v>#REF!</v>
      </c>
      <c r="CI153" s="43" t="e">
        <f ca="1">COUNTIF(OFFSET(class9_2,MATCH(CI$1,#REF!,0)-7+'Итог по классам'!$B153,,,),"р")</f>
        <v>#REF!</v>
      </c>
      <c r="CJ153" s="43" t="e">
        <f ca="1">COUNTIF(OFFSET(class9_2,MATCH(CJ$1,#REF!,0)-7+'Итог по классам'!$B153,,,),"ш")</f>
        <v>#REF!</v>
      </c>
      <c r="CK153" s="44" t="e">
        <f ca="1">COUNTIF(OFFSET(class9_1,MATCH(CK$1,#REF!,0)-7+'Итог по классам'!$B153,,,),"Ф")</f>
        <v>#REF!</v>
      </c>
      <c r="CL153" s="43" t="e">
        <f ca="1">COUNTIF(OFFSET(class9_1,MATCH(CL$1,#REF!,0)-7+'Итог по классам'!$B153,,,),"р")</f>
        <v>#REF!</v>
      </c>
      <c r="CM153" s="43" t="e">
        <f ca="1">COUNTIF(OFFSET(class9_1,MATCH(CM$1,#REF!,0)-7+'Итог по классам'!$B153,,,),"ш")</f>
        <v>#REF!</v>
      </c>
      <c r="CN153" s="43" t="e">
        <f ca="1">COUNTIF(OFFSET(class9_2,MATCH(CN$1,#REF!,0)-7+'Итог по классам'!$B153,,,),"Ф")</f>
        <v>#REF!</v>
      </c>
      <c r="CO153" s="43" t="e">
        <f ca="1">COUNTIF(OFFSET(class9_2,MATCH(CO$1,#REF!,0)-7+'Итог по классам'!$B153,,,),"р")</f>
        <v>#REF!</v>
      </c>
      <c r="CP153" s="43" t="e">
        <f ca="1">COUNTIF(OFFSET(class9_2,MATCH(CP$1,#REF!,0)-7+'Итог по классам'!$B153,,,),"ш")</f>
        <v>#REF!</v>
      </c>
      <c r="CQ153" s="44" t="e">
        <f ca="1">COUNTIF(OFFSET(class9_1,MATCH(CQ$1,#REF!,0)-7+'Итог по классам'!$B153,,,),"Ф")</f>
        <v>#REF!</v>
      </c>
      <c r="CR153" s="43" t="e">
        <f ca="1">COUNTIF(OFFSET(class9_1,MATCH(CR$1,#REF!,0)-7+'Итог по классам'!$B153,,,),"р")</f>
        <v>#REF!</v>
      </c>
      <c r="CS153" s="43" t="e">
        <f ca="1">COUNTIF(OFFSET(class9_1,MATCH(CS$1,#REF!,0)-7+'Итог по классам'!$B153,,,),"ш")</f>
        <v>#REF!</v>
      </c>
      <c r="CT153" s="43" t="e">
        <f ca="1">COUNTIF(OFFSET(class9_2,MATCH(CT$1,#REF!,0)-7+'Итог по классам'!$B153,,,),"Ф")</f>
        <v>#REF!</v>
      </c>
      <c r="CU153" s="43" t="e">
        <f ca="1">COUNTIF(OFFSET(class9_2,MATCH(CU$1,#REF!,0)-7+'Итог по классам'!$B153,,,),"р")</f>
        <v>#REF!</v>
      </c>
      <c r="CV153" s="43" t="e">
        <f ca="1">COUNTIF(OFFSET(class9_2,MATCH(CV$1,#REF!,0)-7+'Итог по классам'!$B153,,,),"ш")</f>
        <v>#REF!</v>
      </c>
      <c r="CW153" s="44" t="e">
        <f ca="1">COUNTIF(OFFSET(class9_1,MATCH(CW$1,#REF!,0)-7+'Итог по классам'!$B153,,,),"Ф")</f>
        <v>#REF!</v>
      </c>
      <c r="CX153" s="43" t="e">
        <f ca="1">COUNTIF(OFFSET(class9_1,MATCH(CX$1,#REF!,0)-7+'Итог по классам'!$B153,,,),"р")</f>
        <v>#REF!</v>
      </c>
      <c r="CY153" s="43" t="e">
        <f ca="1">COUNTIF(OFFSET(class9_1,MATCH(CY$1,#REF!,0)-7+'Итог по классам'!$B153,,,),"ш")</f>
        <v>#REF!</v>
      </c>
      <c r="CZ153" s="43" t="e">
        <f ca="1">COUNTIF(OFFSET(class9_2,MATCH(CZ$1,#REF!,0)-7+'Итог по классам'!$B153,,,),"Ф")</f>
        <v>#REF!</v>
      </c>
      <c r="DA153" s="43" t="e">
        <f ca="1">COUNTIF(OFFSET(class9_2,MATCH(DA$1,#REF!,0)-7+'Итог по классам'!$B153,,,),"р")</f>
        <v>#REF!</v>
      </c>
      <c r="DB153" s="43" t="e">
        <f ca="1">COUNTIF(OFFSET(class9_2,MATCH(DB$1,#REF!,0)-7+'Итог по классам'!$B153,,,),"ш")</f>
        <v>#REF!</v>
      </c>
      <c r="DC153" s="44" t="e">
        <f ca="1">COUNTIF(OFFSET(class9_1,MATCH(DC$1,#REF!,0)-7+'Итог по классам'!$B153,,,),"Ф")</f>
        <v>#REF!</v>
      </c>
      <c r="DD153" s="43" t="e">
        <f ca="1">COUNTIF(OFFSET(class9_1,MATCH(DD$1,#REF!,0)-7+'Итог по классам'!$B153,,,),"р")</f>
        <v>#REF!</v>
      </c>
      <c r="DE153" s="43" t="e">
        <f ca="1">COUNTIF(OFFSET(class9_1,MATCH(DE$1,#REF!,0)-7+'Итог по классам'!$B153,,,),"ш")</f>
        <v>#REF!</v>
      </c>
      <c r="DF153" s="43" t="e">
        <f ca="1">COUNTIF(OFFSET(class9_2,MATCH(DF$1,#REF!,0)-7+'Итог по классам'!$B153,,,),"Ф")</f>
        <v>#REF!</v>
      </c>
      <c r="DG153" s="43" t="e">
        <f ca="1">COUNTIF(OFFSET(class9_2,MATCH(DG$1,#REF!,0)-7+'Итог по классам'!$B153,,,),"р")</f>
        <v>#REF!</v>
      </c>
      <c r="DH153" s="43" t="e">
        <f ca="1">COUNTIF(OFFSET(class9_2,MATCH(DH$1,#REF!,0)-7+'Итог по классам'!$B153,,,),"ш")</f>
        <v>#REF!</v>
      </c>
      <c r="DI153" s="44" t="e">
        <f ca="1">COUNTIF(OFFSET(class9_1,MATCH(DI$1,#REF!,0)-7+'Итог по классам'!$B153,,,),"Ф")</f>
        <v>#REF!</v>
      </c>
      <c r="DJ153" s="43" t="e">
        <f ca="1">COUNTIF(OFFSET(class9_1,MATCH(DJ$1,#REF!,0)-7+'Итог по классам'!$B153,,,),"р")</f>
        <v>#REF!</v>
      </c>
      <c r="DK153" s="43" t="e">
        <f ca="1">COUNTIF(OFFSET(class9_1,MATCH(DK$1,#REF!,0)-7+'Итог по классам'!$B153,,,),"ш")</f>
        <v>#REF!</v>
      </c>
      <c r="DL153" s="43" t="e">
        <f ca="1">COUNTIF(OFFSET(class9_2,MATCH(DL$1,#REF!,0)-7+'Итог по классам'!$B153,,,),"Ф")</f>
        <v>#REF!</v>
      </c>
      <c r="DM153" s="43" t="e">
        <f ca="1">COUNTIF(OFFSET(class9_2,MATCH(DM$1,#REF!,0)-7+'Итог по классам'!$B153,,,),"р")</f>
        <v>#REF!</v>
      </c>
      <c r="DN153" s="43" t="e">
        <f ca="1">COUNTIF(OFFSET(class9_2,MATCH(DN$1,#REF!,0)-7+'Итог по классам'!$B153,,,),"ш")</f>
        <v>#REF!</v>
      </c>
      <c r="DO153" s="44" t="e">
        <f ca="1">COUNTIF(OFFSET(class9_1,MATCH(DO$1,#REF!,0)-7+'Итог по классам'!$B153,,,),"Ф")</f>
        <v>#REF!</v>
      </c>
      <c r="DP153" s="43" t="e">
        <f ca="1">COUNTIF(OFFSET(class9_1,MATCH(DP$1,#REF!,0)-7+'Итог по классам'!$B153,,,),"р")</f>
        <v>#REF!</v>
      </c>
      <c r="DQ153" s="43" t="e">
        <f ca="1">COUNTIF(OFFSET(class9_1,MATCH(DQ$1,#REF!,0)-7+'Итог по классам'!$B153,,,),"ш")</f>
        <v>#REF!</v>
      </c>
      <c r="DR153" s="43" t="e">
        <f ca="1">COUNTIF(OFFSET(class9_2,MATCH(DR$1,#REF!,0)-7+'Итог по классам'!$B153,,,),"Ф")</f>
        <v>#REF!</v>
      </c>
      <c r="DS153" s="43" t="e">
        <f ca="1">COUNTIF(OFFSET(class9_2,MATCH(DS$1,#REF!,0)-7+'Итог по классам'!$B153,,,),"р")</f>
        <v>#REF!</v>
      </c>
      <c r="DT153" s="43" t="e">
        <f ca="1">COUNTIF(OFFSET(class9_2,MATCH(DT$1,#REF!,0)-7+'Итог по классам'!$B153,,,),"ш")</f>
        <v>#REF!</v>
      </c>
      <c r="DU153" s="44" t="e">
        <f ca="1">COUNTIF(OFFSET(class9_1,MATCH(DU$1,#REF!,0)-7+'Итог по классам'!$B153,,,),"Ф")</f>
        <v>#REF!</v>
      </c>
      <c r="DV153" s="43" t="e">
        <f ca="1">COUNTIF(OFFSET(class9_1,MATCH(DV$1,#REF!,0)-7+'Итог по классам'!$B153,,,),"р")</f>
        <v>#REF!</v>
      </c>
      <c r="DW153" s="43" t="e">
        <f ca="1">COUNTIF(OFFSET(class9_1,MATCH(DW$1,#REF!,0)-7+'Итог по классам'!$B153,,,),"ш")</f>
        <v>#REF!</v>
      </c>
      <c r="DX153" s="43" t="e">
        <f ca="1">COUNTIF(OFFSET(class9_2,MATCH(DX$1,#REF!,0)-7+'Итог по классам'!$B153,,,),"Ф")</f>
        <v>#REF!</v>
      </c>
      <c r="DY153" s="43" t="e">
        <f ca="1">COUNTIF(OFFSET(class9_2,MATCH(DY$1,#REF!,0)-7+'Итог по классам'!$B153,,,),"р")</f>
        <v>#REF!</v>
      </c>
      <c r="DZ153" s="43" t="e">
        <f ca="1">COUNTIF(OFFSET(class9_2,MATCH(DZ$1,#REF!,0)-7+'Итог по классам'!$B153,,,),"ш")</f>
        <v>#REF!</v>
      </c>
      <c r="EA153" s="44" t="e">
        <f ca="1">COUNTIF(OFFSET(class9_1,MATCH(EA$1,#REF!,0)-7+'Итог по классам'!$B153,,,),"Ф")</f>
        <v>#REF!</v>
      </c>
      <c r="EB153" s="43" t="e">
        <f ca="1">COUNTIF(OFFSET(class9_1,MATCH(EB$1,#REF!,0)-7+'Итог по классам'!$B153,,,),"р")</f>
        <v>#REF!</v>
      </c>
      <c r="EC153" s="43" t="e">
        <f ca="1">COUNTIF(OFFSET(class9_1,MATCH(EC$1,#REF!,0)-7+'Итог по классам'!$B153,,,),"ш")</f>
        <v>#REF!</v>
      </c>
      <c r="ED153" s="43" t="e">
        <f ca="1">COUNTIF(OFFSET(class9_2,MATCH(ED$1,#REF!,0)-7+'Итог по классам'!$B153,,,),"Ф")</f>
        <v>#REF!</v>
      </c>
      <c r="EE153" s="43" t="e">
        <f ca="1">COUNTIF(OFFSET(class9_2,MATCH(EE$1,#REF!,0)-7+'Итог по классам'!$B153,,,),"р")</f>
        <v>#REF!</v>
      </c>
      <c r="EF153" s="43" t="e">
        <f ca="1">COUNTIF(OFFSET(class9_2,MATCH(EF$1,#REF!,0)-7+'Итог по классам'!$B153,,,),"ш")</f>
        <v>#REF!</v>
      </c>
      <c r="EG153" s="44" t="e">
        <f ca="1">COUNTIF(OFFSET(class9_1,MATCH(EG$1,#REF!,0)-7+'Итог по классам'!$B153,,,),"Ф")</f>
        <v>#REF!</v>
      </c>
      <c r="EH153" s="43" t="e">
        <f ca="1">COUNTIF(OFFSET(class9_1,MATCH(EH$1,#REF!,0)-7+'Итог по классам'!$B153,,,),"р")</f>
        <v>#REF!</v>
      </c>
      <c r="EI153" s="43" t="e">
        <f ca="1">COUNTIF(OFFSET(class9_1,MATCH(EI$1,#REF!,0)-7+'Итог по классам'!$B153,,,),"ш")</f>
        <v>#REF!</v>
      </c>
      <c r="EJ153" s="43" t="e">
        <f ca="1">COUNTIF(OFFSET(class9_2,MATCH(EJ$1,#REF!,0)-7+'Итог по классам'!$B153,,,),"Ф")</f>
        <v>#REF!</v>
      </c>
      <c r="EK153" s="43" t="e">
        <f ca="1">COUNTIF(OFFSET(class9_2,MATCH(EK$1,#REF!,0)-7+'Итог по классам'!$B153,,,),"р")</f>
        <v>#REF!</v>
      </c>
      <c r="EL153" s="43" t="e">
        <f ca="1">COUNTIF(OFFSET(class9_2,MATCH(EL$1,#REF!,0)-7+'Итог по классам'!$B153,,,),"ш")</f>
        <v>#REF!</v>
      </c>
      <c r="EM153" s="44" t="e">
        <f ca="1">COUNTIF(OFFSET(class9_1,MATCH(EM$1,#REF!,0)-7+'Итог по классам'!$B153,,,),"Ф")</f>
        <v>#REF!</v>
      </c>
      <c r="EN153" s="43" t="e">
        <f ca="1">COUNTIF(OFFSET(class9_1,MATCH(EN$1,#REF!,0)-7+'Итог по классам'!$B153,,,),"р")</f>
        <v>#REF!</v>
      </c>
      <c r="EO153" s="43" t="e">
        <f ca="1">COUNTIF(OFFSET(class9_1,MATCH(EO$1,#REF!,0)-7+'Итог по классам'!$B153,,,),"ш")</f>
        <v>#REF!</v>
      </c>
      <c r="EP153" s="43" t="e">
        <f ca="1">COUNTIF(OFFSET(class9_2,MATCH(EP$1,#REF!,0)-7+'Итог по классам'!$B153,,,),"Ф")</f>
        <v>#REF!</v>
      </c>
      <c r="EQ153" s="43" t="e">
        <f ca="1">COUNTIF(OFFSET(class9_2,MATCH(EQ$1,#REF!,0)-7+'Итог по классам'!$B153,,,),"р")</f>
        <v>#REF!</v>
      </c>
      <c r="ER153" s="43" t="e">
        <f ca="1">COUNTIF(OFFSET(class9_2,MATCH(ER$1,#REF!,0)-7+'Итог по классам'!$B153,,,),"ш")</f>
        <v>#REF!</v>
      </c>
      <c r="ES153" s="44" t="e">
        <f ca="1">COUNTIF(OFFSET(class9_1,MATCH(ES$1,#REF!,0)-7+'Итог по классам'!$B153,,,),"Ф")</f>
        <v>#REF!</v>
      </c>
      <c r="ET153" s="43" t="e">
        <f ca="1">COUNTIF(OFFSET(class9_1,MATCH(ET$1,#REF!,0)-7+'Итог по классам'!$B153,,,),"р")</f>
        <v>#REF!</v>
      </c>
      <c r="EU153" s="43" t="e">
        <f ca="1">COUNTIF(OFFSET(class9_1,MATCH(EU$1,#REF!,0)-7+'Итог по классам'!$B153,,,),"ш")</f>
        <v>#REF!</v>
      </c>
      <c r="EV153" s="43" t="e">
        <f ca="1">COUNTIF(OFFSET(class9_2,MATCH(EV$1,#REF!,0)-7+'Итог по классам'!$B153,,,),"Ф")</f>
        <v>#REF!</v>
      </c>
      <c r="EW153" s="43" t="e">
        <f ca="1">COUNTIF(OFFSET(class9_2,MATCH(EW$1,#REF!,0)-7+'Итог по классам'!$B153,,,),"р")</f>
        <v>#REF!</v>
      </c>
      <c r="EX153" s="43" t="e">
        <f ca="1">COUNTIF(OFFSET(class9_2,MATCH(EX$1,#REF!,0)-7+'Итог по классам'!$B153,,,),"ш")</f>
        <v>#REF!</v>
      </c>
      <c r="EY153" s="44" t="e">
        <f ca="1">COUNTIF(OFFSET(class9_1,MATCH(EY$1,#REF!,0)-7+'Итог по классам'!$B153,,,),"Ф")</f>
        <v>#REF!</v>
      </c>
      <c r="EZ153" s="43" t="e">
        <f ca="1">COUNTIF(OFFSET(class9_1,MATCH(EZ$1,#REF!,0)-7+'Итог по классам'!$B153,,,),"р")</f>
        <v>#REF!</v>
      </c>
      <c r="FA153" s="43" t="e">
        <f ca="1">COUNTIF(OFFSET(class9_1,MATCH(FA$1,#REF!,0)-7+'Итог по классам'!$B153,,,),"ш")</f>
        <v>#REF!</v>
      </c>
      <c r="FB153" s="43" t="e">
        <f ca="1">COUNTIF(OFFSET(class9_2,MATCH(FB$1,#REF!,0)-7+'Итог по классам'!$B153,,,),"Ф")</f>
        <v>#REF!</v>
      </c>
      <c r="FC153" s="43" t="e">
        <f ca="1">COUNTIF(OFFSET(class9_2,MATCH(FC$1,#REF!,0)-7+'Итог по классам'!$B153,,,),"р")</f>
        <v>#REF!</v>
      </c>
      <c r="FD153" s="43" t="e">
        <f ca="1">COUNTIF(OFFSET(class9_2,MATCH(FD$1,#REF!,0)-7+'Итог по классам'!$B153,,,),"ш")</f>
        <v>#REF!</v>
      </c>
      <c r="FE153" s="44" t="e">
        <f ca="1">COUNTIF(OFFSET(class9_1,MATCH(FE$1,#REF!,0)-7+'Итог по классам'!$B153,,,),"Ф")</f>
        <v>#REF!</v>
      </c>
      <c r="FF153" s="43" t="e">
        <f ca="1">COUNTIF(OFFSET(class9_1,MATCH(FF$1,#REF!,0)-7+'Итог по классам'!$B153,,,),"р")</f>
        <v>#REF!</v>
      </c>
      <c r="FG153" s="43" t="e">
        <f ca="1">COUNTIF(OFFSET(class9_1,MATCH(FG$1,#REF!,0)-7+'Итог по классам'!$B153,,,),"ш")</f>
        <v>#REF!</v>
      </c>
      <c r="FH153" s="43" t="e">
        <f ca="1">COUNTIF(OFFSET(class9_2,MATCH(FH$1,#REF!,0)-7+'Итог по классам'!$B153,,,),"Ф")</f>
        <v>#REF!</v>
      </c>
      <c r="FI153" s="43" t="e">
        <f ca="1">COUNTIF(OFFSET(class9_2,MATCH(FI$1,#REF!,0)-7+'Итог по классам'!$B153,,,),"р")</f>
        <v>#REF!</v>
      </c>
      <c r="FJ153" s="43" t="e">
        <f ca="1">COUNTIF(OFFSET(class9_2,MATCH(FJ$1,#REF!,0)-7+'Итог по классам'!$B153,,,),"ш")</f>
        <v>#REF!</v>
      </c>
      <c r="FK153" s="44" t="e">
        <f ca="1">COUNTIF(OFFSET(class9_1,MATCH(FK$1,#REF!,0)-7+'Итог по классам'!$B153,,,),"Ф")</f>
        <v>#REF!</v>
      </c>
      <c r="FL153" s="43" t="e">
        <f ca="1">COUNTIF(OFFSET(class9_1,MATCH(FL$1,#REF!,0)-7+'Итог по классам'!$B153,,,),"р")</f>
        <v>#REF!</v>
      </c>
      <c r="FM153" s="43" t="e">
        <f ca="1">COUNTIF(OFFSET(class9_1,MATCH(FM$1,#REF!,0)-7+'Итог по классам'!$B153,,,),"ш")</f>
        <v>#REF!</v>
      </c>
      <c r="FN153" s="43" t="e">
        <f ca="1">COUNTIF(OFFSET(class9_2,MATCH(FN$1,#REF!,0)-7+'Итог по классам'!$B153,,,),"Ф")</f>
        <v>#REF!</v>
      </c>
      <c r="FO153" s="43" t="e">
        <f ca="1">COUNTIF(OFFSET(class9_2,MATCH(FO$1,#REF!,0)-7+'Итог по классам'!$B153,,,),"р")</f>
        <v>#REF!</v>
      </c>
      <c r="FP153" s="43" t="e">
        <f ca="1">COUNTIF(OFFSET(class9_2,MATCH(FP$1,#REF!,0)-7+'Итог по классам'!$B153,,,),"ш")</f>
        <v>#REF!</v>
      </c>
      <c r="FQ153" s="44" t="e">
        <f ca="1">COUNTIF(OFFSET(class9_1,MATCH(FQ$1,#REF!,0)-7+'Итог по классам'!$B153,,,),"Ф")</f>
        <v>#REF!</v>
      </c>
      <c r="FR153" s="43" t="e">
        <f ca="1">COUNTIF(OFFSET(class9_1,MATCH(FR$1,#REF!,0)-7+'Итог по классам'!$B153,,,),"р")</f>
        <v>#REF!</v>
      </c>
      <c r="FS153" s="43" t="e">
        <f ca="1">COUNTIF(OFFSET(class9_1,MATCH(FS$1,#REF!,0)-7+'Итог по классам'!$B153,,,),"ш")</f>
        <v>#REF!</v>
      </c>
      <c r="FT153" s="43" t="e">
        <f ca="1">COUNTIF(OFFSET(class9_2,MATCH(FT$1,#REF!,0)-7+'Итог по классам'!$B153,,,),"Ф")</f>
        <v>#REF!</v>
      </c>
      <c r="FU153" s="43" t="e">
        <f ca="1">COUNTIF(OFFSET(class9_2,MATCH(FU$1,#REF!,0)-7+'Итог по классам'!$B153,,,),"р")</f>
        <v>#REF!</v>
      </c>
      <c r="FV153" s="43" t="e">
        <f ca="1">COUNTIF(OFFSET(class9_2,MATCH(FV$1,#REF!,0)-7+'Итог по классам'!$B153,,,),"ш")</f>
        <v>#REF!</v>
      </c>
      <c r="FW153" s="44" t="e">
        <f ca="1">COUNTIF(OFFSET(class9_1,MATCH(FW$1,#REF!,0)-7+'Итог по классам'!$B153,,,),"Ф")</f>
        <v>#REF!</v>
      </c>
      <c r="FX153" s="43" t="e">
        <f ca="1">COUNTIF(OFFSET(class9_1,MATCH(FX$1,#REF!,0)-7+'Итог по классам'!$B153,,,),"р")</f>
        <v>#REF!</v>
      </c>
      <c r="FY153" s="43" t="e">
        <f ca="1">COUNTIF(OFFSET(class9_1,MATCH(FY$1,#REF!,0)-7+'Итог по классам'!$B153,,,),"ш")</f>
        <v>#REF!</v>
      </c>
      <c r="FZ153" s="43" t="e">
        <f ca="1">COUNTIF(OFFSET(class9_2,MATCH(FZ$1,#REF!,0)-7+'Итог по классам'!$B153,,,),"Ф")</f>
        <v>#REF!</v>
      </c>
      <c r="GA153" s="43" t="e">
        <f ca="1">COUNTIF(OFFSET(class9_2,MATCH(GA$1,#REF!,0)-7+'Итог по классам'!$B153,,,),"р")</f>
        <v>#REF!</v>
      </c>
      <c r="GB153" s="43" t="e">
        <f ca="1">COUNTIF(OFFSET(class9_2,MATCH(GB$1,#REF!,0)-7+'Итог по классам'!$B153,,,),"ш")</f>
        <v>#REF!</v>
      </c>
      <c r="GC153" s="44" t="e">
        <f ca="1">COUNTIF(OFFSET(class9_1,MATCH(GC$1,#REF!,0)-7+'Итог по классам'!$B153,,,),"Ф")</f>
        <v>#REF!</v>
      </c>
      <c r="GD153" s="43" t="e">
        <f ca="1">COUNTIF(OFFSET(class9_1,MATCH(GD$1,#REF!,0)-7+'Итог по классам'!$B153,,,),"р")</f>
        <v>#REF!</v>
      </c>
      <c r="GE153" s="43" t="e">
        <f ca="1">COUNTIF(OFFSET(class9_1,MATCH(GE$1,#REF!,0)-7+'Итог по классам'!$B153,,,),"ш")</f>
        <v>#REF!</v>
      </c>
      <c r="GF153" s="43" t="e">
        <f ca="1">COUNTIF(OFFSET(class9_2,MATCH(GF$1,#REF!,0)-7+'Итог по классам'!$B153,,,),"Ф")</f>
        <v>#REF!</v>
      </c>
      <c r="GG153" s="43" t="e">
        <f ca="1">COUNTIF(OFFSET(class9_2,MATCH(GG$1,#REF!,0)-7+'Итог по классам'!$B153,,,),"р")</f>
        <v>#REF!</v>
      </c>
      <c r="GH153" s="43" t="e">
        <f ca="1">COUNTIF(OFFSET(class9_2,MATCH(GH$1,#REF!,0)-7+'Итог по классам'!$B153,,,),"ш")</f>
        <v>#REF!</v>
      </c>
      <c r="GI153" s="44" t="e">
        <f ca="1">COUNTIF(OFFSET(class9_1,MATCH(GI$1,#REF!,0)-7+'Итог по классам'!$B153,,,),"Ф")</f>
        <v>#REF!</v>
      </c>
      <c r="GJ153" s="43" t="e">
        <f ca="1">COUNTIF(OFFSET(class9_1,MATCH(GJ$1,#REF!,0)-7+'Итог по классам'!$B153,,,),"р")</f>
        <v>#REF!</v>
      </c>
      <c r="GK153" s="43" t="e">
        <f ca="1">COUNTIF(OFFSET(class9_1,MATCH(GK$1,#REF!,0)-7+'Итог по классам'!$B153,,,),"ш")</f>
        <v>#REF!</v>
      </c>
      <c r="GL153" s="43" t="e">
        <f ca="1">COUNTIF(OFFSET(class9_2,MATCH(GL$1,#REF!,0)-7+'Итог по классам'!$B153,,,),"Ф")</f>
        <v>#REF!</v>
      </c>
      <c r="GM153" s="43" t="e">
        <f ca="1">COUNTIF(OFFSET(class9_2,MATCH(GM$1,#REF!,0)-7+'Итог по классам'!$B153,,,),"р")</f>
        <v>#REF!</v>
      </c>
      <c r="GN153" s="43" t="e">
        <f ca="1">COUNTIF(OFFSET(class9_2,MATCH(GN$1,#REF!,0)-7+'Итог по классам'!$B153,,,),"ш")</f>
        <v>#REF!</v>
      </c>
      <c r="GO153" s="44" t="e">
        <f ca="1">COUNTIF(OFFSET(class9_1,MATCH(GO$1,#REF!,0)-7+'Итог по классам'!$B153,,,),"Ф")</f>
        <v>#REF!</v>
      </c>
      <c r="GP153" s="43" t="e">
        <f ca="1">COUNTIF(OFFSET(class9_1,MATCH(GP$1,#REF!,0)-7+'Итог по классам'!$B153,,,),"р")</f>
        <v>#REF!</v>
      </c>
      <c r="GQ153" s="43" t="e">
        <f ca="1">COUNTIF(OFFSET(class9_1,MATCH(GQ$1,#REF!,0)-7+'Итог по классам'!$B153,,,),"ш")</f>
        <v>#REF!</v>
      </c>
      <c r="GR153" s="43" t="e">
        <f ca="1">COUNTIF(OFFSET(class9_2,MATCH(GR$1,#REF!,0)-7+'Итог по классам'!$B153,,,),"Ф")</f>
        <v>#REF!</v>
      </c>
      <c r="GS153" s="43" t="e">
        <f ca="1">COUNTIF(OFFSET(class9_2,MATCH(GS$1,#REF!,0)-7+'Итог по классам'!$B153,,,),"р")</f>
        <v>#REF!</v>
      </c>
      <c r="GT153" s="43" t="e">
        <f ca="1">COUNTIF(OFFSET(class9_2,MATCH(GT$1,#REF!,0)-7+'Итог по классам'!$B153,,,),"ш")</f>
        <v>#REF!</v>
      </c>
      <c r="GU153" s="44" t="e">
        <f ca="1">COUNTIF(OFFSET(class9_1,MATCH(GU$1,#REF!,0)-7+'Итог по классам'!$B153,,,),"Ф")</f>
        <v>#REF!</v>
      </c>
      <c r="GV153" s="43" t="e">
        <f ca="1">COUNTIF(OFFSET(class9_1,MATCH(GV$1,#REF!,0)-7+'Итог по классам'!$B153,,,),"р")</f>
        <v>#REF!</v>
      </c>
      <c r="GW153" s="43" t="e">
        <f ca="1">COUNTIF(OFFSET(class9_1,MATCH(GW$1,#REF!,0)-7+'Итог по классам'!$B153,,,),"ш")</f>
        <v>#REF!</v>
      </c>
      <c r="GX153" s="43" t="e">
        <f ca="1">COUNTIF(OFFSET(class9_2,MATCH(GX$1,#REF!,0)-7+'Итог по классам'!$B153,,,),"Ф")</f>
        <v>#REF!</v>
      </c>
      <c r="GY153" s="43" t="e">
        <f ca="1">COUNTIF(OFFSET(class9_2,MATCH(GY$1,#REF!,0)-7+'Итог по классам'!$B153,,,),"р")</f>
        <v>#REF!</v>
      </c>
      <c r="GZ153" s="43" t="e">
        <f ca="1">COUNTIF(OFFSET(class9_2,MATCH(GZ$1,#REF!,0)-7+'Итог по классам'!$B153,,,),"ш")</f>
        <v>#REF!</v>
      </c>
      <c r="HA153" s="44" t="e">
        <f ca="1">COUNTIF(OFFSET(class9_1,MATCH(HA$1,#REF!,0)-7+'Итог по классам'!$B153,,,),"Ф")</f>
        <v>#REF!</v>
      </c>
      <c r="HB153" s="43" t="e">
        <f ca="1">COUNTIF(OFFSET(class9_1,MATCH(HB$1,#REF!,0)-7+'Итог по классам'!$B153,,,),"р")</f>
        <v>#REF!</v>
      </c>
      <c r="HC153" s="43" t="e">
        <f ca="1">COUNTIF(OFFSET(class9_1,MATCH(HC$1,#REF!,0)-7+'Итог по классам'!$B153,,,),"ш")</f>
        <v>#REF!</v>
      </c>
      <c r="HD153" s="43" t="e">
        <f ca="1">COUNTIF(OFFSET(class9_2,MATCH(HD$1,#REF!,0)-7+'Итог по классам'!$B153,,,),"Ф")</f>
        <v>#REF!</v>
      </c>
      <c r="HE153" s="43" t="e">
        <f ca="1">COUNTIF(OFFSET(class9_2,MATCH(HE$1,#REF!,0)-7+'Итог по классам'!$B153,,,),"р")</f>
        <v>#REF!</v>
      </c>
      <c r="HF153" s="43" t="e">
        <f ca="1">COUNTIF(OFFSET(class9_2,MATCH(HF$1,#REF!,0)-7+'Итог по классам'!$B153,,,),"ш")</f>
        <v>#REF!</v>
      </c>
      <c r="HG153" s="44" t="e">
        <f ca="1">COUNTIF(OFFSET(class9_1,MATCH(HG$1,#REF!,0)-7+'Итог по классам'!$B153,,,),"Ф")</f>
        <v>#REF!</v>
      </c>
      <c r="HH153" s="43" t="e">
        <f ca="1">COUNTIF(OFFSET(class9_1,MATCH(HH$1,#REF!,0)-7+'Итог по классам'!$B153,,,),"р")</f>
        <v>#REF!</v>
      </c>
      <c r="HI153" s="43" t="e">
        <f ca="1">COUNTIF(OFFSET(class9_1,MATCH(HI$1,#REF!,0)-7+'Итог по классам'!$B153,,,),"ш")</f>
        <v>#REF!</v>
      </c>
      <c r="HJ153" s="43" t="e">
        <f ca="1">COUNTIF(OFFSET(class9_2,MATCH(HJ$1,#REF!,0)-7+'Итог по классам'!$B153,,,),"Ф")</f>
        <v>#REF!</v>
      </c>
      <c r="HK153" s="43" t="e">
        <f ca="1">COUNTIF(OFFSET(class9_2,MATCH(HK$1,#REF!,0)-7+'Итог по классам'!$B153,,,),"р")</f>
        <v>#REF!</v>
      </c>
      <c r="HL153" s="43" t="e">
        <f ca="1">COUNTIF(OFFSET(class9_2,MATCH(HL$1,#REF!,0)-7+'Итог по классам'!$B153,,,),"ш")</f>
        <v>#REF!</v>
      </c>
      <c r="HM153" s="44" t="e">
        <f ca="1">COUNTIF(OFFSET(class9_1,MATCH(HM$1,#REF!,0)-7+'Итог по классам'!$B153,,,),"Ф")</f>
        <v>#REF!</v>
      </c>
      <c r="HN153" s="43" t="e">
        <f ca="1">COUNTIF(OFFSET(class9_1,MATCH(HN$1,#REF!,0)-7+'Итог по классам'!$B153,,,),"р")</f>
        <v>#REF!</v>
      </c>
      <c r="HO153" s="43" t="e">
        <f ca="1">COUNTIF(OFFSET(class9_1,MATCH(HO$1,#REF!,0)-7+'Итог по классам'!$B153,,,),"ш")</f>
        <v>#REF!</v>
      </c>
      <c r="HP153" s="43" t="e">
        <f ca="1">COUNTIF(OFFSET(class9_2,MATCH(HP$1,#REF!,0)-7+'Итог по классам'!$B153,,,),"Ф")</f>
        <v>#REF!</v>
      </c>
      <c r="HQ153" s="43" t="e">
        <f ca="1">COUNTIF(OFFSET(class9_2,MATCH(HQ$1,#REF!,0)-7+'Итог по классам'!$B153,,,),"р")</f>
        <v>#REF!</v>
      </c>
      <c r="HR153" s="43" t="e">
        <f ca="1">COUNTIF(OFFSET(class9_2,MATCH(HR$1,#REF!,0)-7+'Итог по классам'!$B153,,,),"ш")</f>
        <v>#REF!</v>
      </c>
      <c r="HS153" s="44" t="e">
        <f ca="1">COUNTIF(OFFSET(class9_1,MATCH(HS$1,#REF!,0)-7+'Итог по классам'!$B153,,,),"Ф")</f>
        <v>#REF!</v>
      </c>
      <c r="HT153" s="43" t="e">
        <f ca="1">COUNTIF(OFFSET(class9_1,MATCH(HT$1,#REF!,0)-7+'Итог по классам'!$B153,,,),"р")</f>
        <v>#REF!</v>
      </c>
      <c r="HU153" s="43" t="e">
        <f ca="1">COUNTIF(OFFSET(class9_1,MATCH(HU$1,#REF!,0)-7+'Итог по классам'!$B153,,,),"ш")</f>
        <v>#REF!</v>
      </c>
      <c r="HV153" s="43" t="e">
        <f ca="1">COUNTIF(OFFSET(class9_2,MATCH(HV$1,#REF!,0)-7+'Итог по классам'!$B153,,,),"Ф")</f>
        <v>#REF!</v>
      </c>
      <c r="HW153" s="43" t="e">
        <f ca="1">COUNTIF(OFFSET(class9_2,MATCH(HW$1,#REF!,0)-7+'Итог по классам'!$B153,,,),"р")</f>
        <v>#REF!</v>
      </c>
      <c r="HX153" s="43" t="e">
        <f ca="1">COUNTIF(OFFSET(class9_2,MATCH(HX$1,#REF!,0)-7+'Итог по классам'!$B153,,,),"ш")</f>
        <v>#REF!</v>
      </c>
      <c r="HY153" s="44" t="e">
        <f ca="1">COUNTIF(OFFSET(class9_1,MATCH(HY$1,#REF!,0)-7+'Итог по классам'!$B153,,,),"Ф")</f>
        <v>#REF!</v>
      </c>
      <c r="HZ153" s="43" t="e">
        <f ca="1">COUNTIF(OFFSET(class9_1,MATCH(HZ$1,#REF!,0)-7+'Итог по классам'!$B153,,,),"р")</f>
        <v>#REF!</v>
      </c>
      <c r="IA153" s="43" t="e">
        <f ca="1">COUNTIF(OFFSET(class9_1,MATCH(IA$1,#REF!,0)-7+'Итог по классам'!$B153,,,),"ш")</f>
        <v>#REF!</v>
      </c>
      <c r="IB153" s="43" t="e">
        <f ca="1">COUNTIF(OFFSET(class9_2,MATCH(IB$1,#REF!,0)-7+'Итог по классам'!$B153,,,),"Ф")</f>
        <v>#REF!</v>
      </c>
      <c r="IC153" s="43" t="e">
        <f ca="1">COUNTIF(OFFSET(class9_2,MATCH(IC$1,#REF!,0)-7+'Итог по классам'!$B153,,,),"р")</f>
        <v>#REF!</v>
      </c>
      <c r="ID153" s="43" t="e">
        <f ca="1">COUNTIF(OFFSET(class9_2,MATCH(ID$1,#REF!,0)-7+'Итог по классам'!$B153,,,),"ш")</f>
        <v>#REF!</v>
      </c>
      <c r="IE153" s="44" t="e">
        <f ca="1">COUNTIF(OFFSET(class9_1,MATCH(IE$1,#REF!,0)-7+'Итог по классам'!$B153,,,),"Ф")</f>
        <v>#REF!</v>
      </c>
      <c r="IF153" s="43" t="e">
        <f ca="1">COUNTIF(OFFSET(class9_1,MATCH(IF$1,#REF!,0)-7+'Итог по классам'!$B153,,,),"р")</f>
        <v>#REF!</v>
      </c>
      <c r="IG153" s="43" t="e">
        <f ca="1">COUNTIF(OFFSET(class9_1,MATCH(IG$1,#REF!,0)-7+'Итог по классам'!$B153,,,),"ш")</f>
        <v>#REF!</v>
      </c>
      <c r="IH153" s="43" t="e">
        <f ca="1">COUNTIF(OFFSET(class9_2,MATCH(IH$1,#REF!,0)-7+'Итог по классам'!$B153,,,),"Ф")</f>
        <v>#REF!</v>
      </c>
      <c r="II153" s="43" t="e">
        <f ca="1">COUNTIF(OFFSET(class9_2,MATCH(II$1,#REF!,0)-7+'Итог по классам'!$B153,,,),"р")</f>
        <v>#REF!</v>
      </c>
      <c r="IJ153" s="43" t="e">
        <f ca="1">COUNTIF(OFFSET(class9_2,MATCH(IJ$1,#REF!,0)-7+'Итог по классам'!$B153,,,),"ш")</f>
        <v>#REF!</v>
      </c>
      <c r="IK153" s="44" t="e">
        <f ca="1">COUNTIF(OFFSET(class9_1,MATCH(IK$1,#REF!,0)-7+'Итог по классам'!$B153,,,),"Ф")</f>
        <v>#REF!</v>
      </c>
      <c r="IL153" s="43" t="e">
        <f ca="1">COUNTIF(OFFSET(class9_1,MATCH(IL$1,#REF!,0)-7+'Итог по классам'!$B153,,,),"р")</f>
        <v>#REF!</v>
      </c>
      <c r="IM153" s="43" t="e">
        <f ca="1">COUNTIF(OFFSET(class9_1,MATCH(IM$1,#REF!,0)-7+'Итог по классам'!$B153,,,),"ш")</f>
        <v>#REF!</v>
      </c>
      <c r="IN153" s="43" t="e">
        <f ca="1">COUNTIF(OFFSET(class9_2,MATCH(IN$1,#REF!,0)-7+'Итог по классам'!$B153,,,),"Ф")</f>
        <v>#REF!</v>
      </c>
      <c r="IO153" s="43" t="e">
        <f ca="1">COUNTIF(OFFSET(class9_2,MATCH(IO$1,#REF!,0)-7+'Итог по классам'!$B153,,,),"р")</f>
        <v>#REF!</v>
      </c>
      <c r="IP153" s="43" t="e">
        <f ca="1">COUNTIF(OFFSET(class9_2,MATCH(IP$1,#REF!,0)-7+'Итог по классам'!$B153,,,),"ш")</f>
        <v>#REF!</v>
      </c>
      <c r="IQ153" s="44" t="e">
        <f ca="1">COUNTIF(OFFSET(class9_1,MATCH(IQ$1,#REF!,0)-7+'Итог по классам'!$B153,,,),"Ф")</f>
        <v>#REF!</v>
      </c>
      <c r="IR153" s="43" t="e">
        <f ca="1">COUNTIF(OFFSET(class9_1,MATCH(IR$1,#REF!,0)-7+'Итог по классам'!$B153,,,),"р")</f>
        <v>#REF!</v>
      </c>
      <c r="IS153" s="43" t="e">
        <f ca="1">COUNTIF(OFFSET(class9_1,MATCH(IS$1,#REF!,0)-7+'Итог по классам'!$B153,,,),"ш")</f>
        <v>#REF!</v>
      </c>
      <c r="IT153" s="43" t="e">
        <f ca="1">COUNTIF(OFFSET(class9_2,MATCH(IT$1,#REF!,0)-7+'Итог по классам'!$B153,,,),"Ф")</f>
        <v>#REF!</v>
      </c>
      <c r="IU153" s="43" t="e">
        <f ca="1">COUNTIF(OFFSET(class9_2,MATCH(IU$1,#REF!,0)-7+'Итог по классам'!$B153,,,),"р")</f>
        <v>#REF!</v>
      </c>
      <c r="IV153" s="43" t="e">
        <f ca="1">COUNTIF(OFFSET(class9_2,MATCH(IV$1,#REF!,0)-7+'Итог по классам'!$B153,,,),"ш")</f>
        <v>#REF!</v>
      </c>
      <c r="IW153" s="44" t="e">
        <f ca="1">COUNTIF(OFFSET(class9_1,MATCH(IW$1,#REF!,0)-7+'Итог по классам'!$B153,,,),"Ф")</f>
        <v>#REF!</v>
      </c>
      <c r="IX153" s="43" t="e">
        <f ca="1">COUNTIF(OFFSET(class9_1,MATCH(IX$1,#REF!,0)-7+'Итог по классам'!$B153,,,),"р")</f>
        <v>#REF!</v>
      </c>
      <c r="IY153" s="43" t="e">
        <f ca="1">COUNTIF(OFFSET(class9_1,MATCH(IY$1,#REF!,0)-7+'Итог по классам'!$B153,,,),"ш")</f>
        <v>#REF!</v>
      </c>
      <c r="IZ153" s="43" t="e">
        <f ca="1">COUNTIF(OFFSET(class9_2,MATCH(IZ$1,#REF!,0)-7+'Итог по классам'!$B153,,,),"Ф")</f>
        <v>#REF!</v>
      </c>
      <c r="JA153" s="43" t="e">
        <f ca="1">COUNTIF(OFFSET(class9_2,MATCH(JA$1,#REF!,0)-7+'Итог по классам'!$B153,,,),"р")</f>
        <v>#REF!</v>
      </c>
      <c r="JB153" s="43" t="e">
        <f ca="1">COUNTIF(OFFSET(class9_2,MATCH(JB$1,#REF!,0)-7+'Итог по классам'!$B153,,,),"ш")</f>
        <v>#REF!</v>
      </c>
      <c r="JC153" s="44" t="e">
        <f ca="1">COUNTIF(OFFSET(class9_1,MATCH(JC$1,#REF!,0)-7+'Итог по классам'!$B153,,,),"Ф")</f>
        <v>#REF!</v>
      </c>
      <c r="JD153" s="43" t="e">
        <f ca="1">COUNTIF(OFFSET(class9_1,MATCH(JD$1,#REF!,0)-7+'Итог по классам'!$B153,,,),"р")</f>
        <v>#REF!</v>
      </c>
      <c r="JE153" s="43" t="e">
        <f ca="1">COUNTIF(OFFSET(class9_1,MATCH(JE$1,#REF!,0)-7+'Итог по классам'!$B153,,,),"ш")</f>
        <v>#REF!</v>
      </c>
      <c r="JF153" s="43" t="e">
        <f ca="1">COUNTIF(OFFSET(class9_2,MATCH(JF$1,#REF!,0)-7+'Итог по классам'!$B153,,,),"Ф")</f>
        <v>#REF!</v>
      </c>
      <c r="JG153" s="43" t="e">
        <f ca="1">COUNTIF(OFFSET(class9_2,MATCH(JG$1,#REF!,0)-7+'Итог по классам'!$B153,,,),"р")</f>
        <v>#REF!</v>
      </c>
      <c r="JH153" s="43" t="e">
        <f ca="1">COUNTIF(OFFSET(class9_2,MATCH(JH$1,#REF!,0)-7+'Итог по классам'!$B153,,,),"ш")</f>
        <v>#REF!</v>
      </c>
      <c r="JI153" s="44" t="e">
        <f ca="1">COUNTIF(OFFSET(class9_1,MATCH(JI$1,#REF!,0)-7+'Итог по классам'!$B153,,,),"Ф")</f>
        <v>#REF!</v>
      </c>
      <c r="JJ153" s="43" t="e">
        <f ca="1">COUNTIF(OFFSET(class9_1,MATCH(JJ$1,#REF!,0)-7+'Итог по классам'!$B153,,,),"р")</f>
        <v>#REF!</v>
      </c>
      <c r="JK153" s="43" t="e">
        <f ca="1">COUNTIF(OFFSET(class9_1,MATCH(JK$1,#REF!,0)-7+'Итог по классам'!$B153,,,),"ш")</f>
        <v>#REF!</v>
      </c>
      <c r="JL153" s="43" t="e">
        <f ca="1">COUNTIF(OFFSET(class9_2,MATCH(JL$1,#REF!,0)-7+'Итог по классам'!$B153,,,),"Ф")</f>
        <v>#REF!</v>
      </c>
      <c r="JM153" s="43" t="e">
        <f ca="1">COUNTIF(OFFSET(class9_2,MATCH(JM$1,#REF!,0)-7+'Итог по классам'!$B153,,,),"р")</f>
        <v>#REF!</v>
      </c>
      <c r="JN153" s="43" t="e">
        <f ca="1">COUNTIF(OFFSET(class9_2,MATCH(JN$1,#REF!,0)-7+'Итог по классам'!$B153,,,),"ш")</f>
        <v>#REF!</v>
      </c>
      <c r="JO153" s="44" t="e">
        <f ca="1">COUNTIF(OFFSET(class9_1,MATCH(JO$1,#REF!,0)-7+'Итог по классам'!$B153,,,),"Ф")</f>
        <v>#REF!</v>
      </c>
      <c r="JP153" s="43" t="e">
        <f ca="1">COUNTIF(OFFSET(class9_1,MATCH(JP$1,#REF!,0)-7+'Итог по классам'!$B153,,,),"р")</f>
        <v>#REF!</v>
      </c>
      <c r="JQ153" s="43" t="e">
        <f ca="1">COUNTIF(OFFSET(class9_1,MATCH(JQ$1,#REF!,0)-7+'Итог по классам'!$B153,,,),"ш")</f>
        <v>#REF!</v>
      </c>
      <c r="JR153" s="43" t="e">
        <f ca="1">COUNTIF(OFFSET(class9_2,MATCH(JR$1,#REF!,0)-7+'Итог по классам'!$B153,,,),"Ф")</f>
        <v>#REF!</v>
      </c>
      <c r="JS153" s="43" t="e">
        <f ca="1">COUNTIF(OFFSET(class9_2,MATCH(JS$1,#REF!,0)-7+'Итог по классам'!$B153,,,),"р")</f>
        <v>#REF!</v>
      </c>
      <c r="JT153" s="43" t="e">
        <f ca="1">COUNTIF(OFFSET(class9_2,MATCH(JT$1,#REF!,0)-7+'Итог по классам'!$B153,,,),"ш")</f>
        <v>#REF!</v>
      </c>
      <c r="JU153" s="44" t="e">
        <f ca="1">COUNTIF(OFFSET(class9_1,MATCH(JU$1,#REF!,0)-7+'Итог по классам'!$B153,,,),"Ф")</f>
        <v>#REF!</v>
      </c>
      <c r="JV153" s="43" t="e">
        <f ca="1">COUNTIF(OFFSET(class9_1,MATCH(JV$1,#REF!,0)-7+'Итог по классам'!$B153,,,),"р")</f>
        <v>#REF!</v>
      </c>
      <c r="JW153" s="43" t="e">
        <f ca="1">COUNTIF(OFFSET(class9_1,MATCH(JW$1,#REF!,0)-7+'Итог по классам'!$B153,,,),"ш")</f>
        <v>#REF!</v>
      </c>
      <c r="JX153" s="43" t="e">
        <f ca="1">COUNTIF(OFFSET(class9_2,MATCH(JX$1,#REF!,0)-7+'Итог по классам'!$B153,,,),"Ф")</f>
        <v>#REF!</v>
      </c>
      <c r="JY153" s="43" t="e">
        <f ca="1">COUNTIF(OFFSET(class9_2,MATCH(JY$1,#REF!,0)-7+'Итог по классам'!$B153,,,),"р")</f>
        <v>#REF!</v>
      </c>
      <c r="JZ153" s="43" t="e">
        <f ca="1">COUNTIF(OFFSET(class9_2,MATCH(JZ$1,#REF!,0)-7+'Итог по классам'!$B153,,,),"ш")</f>
        <v>#REF!</v>
      </c>
      <c r="KA153" s="44" t="e">
        <f ca="1">COUNTIF(OFFSET(class9_1,MATCH(KA$1,#REF!,0)-7+'Итог по классам'!$B153,,,),"Ф")</f>
        <v>#REF!</v>
      </c>
      <c r="KB153" s="43" t="e">
        <f ca="1">COUNTIF(OFFSET(class9_1,MATCH(KB$1,#REF!,0)-7+'Итог по классам'!$B153,,,),"р")</f>
        <v>#REF!</v>
      </c>
      <c r="KC153" s="43" t="e">
        <f ca="1">COUNTIF(OFFSET(class9_1,MATCH(KC$1,#REF!,0)-7+'Итог по классам'!$B153,,,),"ш")</f>
        <v>#REF!</v>
      </c>
      <c r="KD153" s="43" t="e">
        <f ca="1">COUNTIF(OFFSET(class9_2,MATCH(KD$1,#REF!,0)-7+'Итог по классам'!$B153,,,),"Ф")</f>
        <v>#REF!</v>
      </c>
      <c r="KE153" s="43" t="e">
        <f ca="1">COUNTIF(OFFSET(class9_2,MATCH(KE$1,#REF!,0)-7+'Итог по классам'!$B153,,,),"р")</f>
        <v>#REF!</v>
      </c>
      <c r="KF153" s="43" t="e">
        <f ca="1">COUNTIF(OFFSET(class9_2,MATCH(KF$1,#REF!,0)-7+'Итог по классам'!$B153,,,),"ш")</f>
        <v>#REF!</v>
      </c>
      <c r="KG153" s="44" t="e">
        <f ca="1">COUNTIF(OFFSET(class9_1,MATCH(KG$1,#REF!,0)-7+'Итог по классам'!$B153,,,),"Ф")</f>
        <v>#REF!</v>
      </c>
      <c r="KH153" s="43" t="e">
        <f ca="1">COUNTIF(OFFSET(class9_1,MATCH(KH$1,#REF!,0)-7+'Итог по классам'!$B153,,,),"р")</f>
        <v>#REF!</v>
      </c>
      <c r="KI153" s="43" t="e">
        <f ca="1">COUNTIF(OFFSET(class9_1,MATCH(KI$1,#REF!,0)-7+'Итог по классам'!$B153,,,),"ш")</f>
        <v>#REF!</v>
      </c>
      <c r="KJ153" s="43" t="e">
        <f ca="1">COUNTIF(OFFSET(class9_2,MATCH(KJ$1,#REF!,0)-7+'Итог по классам'!$B153,,,),"Ф")</f>
        <v>#REF!</v>
      </c>
      <c r="KK153" s="43" t="e">
        <f ca="1">COUNTIF(OFFSET(class9_2,MATCH(KK$1,#REF!,0)-7+'Итог по классам'!$B153,,,),"р")</f>
        <v>#REF!</v>
      </c>
      <c r="KL153" s="43" t="e">
        <f ca="1">COUNTIF(OFFSET(class9_2,MATCH(KL$1,#REF!,0)-7+'Итог по классам'!$B153,,,),"ш")</f>
        <v>#REF!</v>
      </c>
      <c r="KM153" s="44" t="e">
        <f ca="1">COUNTIF(OFFSET(class9_1,MATCH(KM$1,#REF!,0)-7+'Итог по классам'!$B153,,,),"Ф")</f>
        <v>#REF!</v>
      </c>
      <c r="KN153" s="43" t="e">
        <f ca="1">COUNTIF(OFFSET(class9_1,MATCH(KN$1,#REF!,0)-7+'Итог по классам'!$B153,,,),"р")</f>
        <v>#REF!</v>
      </c>
      <c r="KO153" s="43" t="e">
        <f ca="1">COUNTIF(OFFSET(class9_1,MATCH(KO$1,#REF!,0)-7+'Итог по классам'!$B153,,,),"ш")</f>
        <v>#REF!</v>
      </c>
      <c r="KP153" s="43" t="e">
        <f ca="1">COUNTIF(OFFSET(class9_2,MATCH(KP$1,#REF!,0)-7+'Итог по классам'!$B153,,,),"Ф")</f>
        <v>#REF!</v>
      </c>
      <c r="KQ153" s="43" t="e">
        <f ca="1">COUNTIF(OFFSET(class9_2,MATCH(KQ$1,#REF!,0)-7+'Итог по классам'!$B153,,,),"р")</f>
        <v>#REF!</v>
      </c>
      <c r="KR153" s="43" t="e">
        <f ca="1">COUNTIF(OFFSET(class9_2,MATCH(KR$1,#REF!,0)-7+'Итог по классам'!$B153,,,),"ш")</f>
        <v>#REF!</v>
      </c>
    </row>
    <row r="154" spans="1:304" customFormat="1">
      <c r="A154" t="e">
        <f t="shared" si="281"/>
        <v>#REF!</v>
      </c>
      <c r="B154" s="43">
        <v>18</v>
      </c>
      <c r="C154" s="3" t="s">
        <v>8</v>
      </c>
      <c r="D154" s="3" t="s">
        <v>58</v>
      </c>
      <c r="E154" s="43" t="e">
        <f ca="1">COUNTIF(OFFSET(class9_1,MATCH(E$1,#REF!,0)-7+'Итог по классам'!$B154,,,),"Ф")</f>
        <v>#REF!</v>
      </c>
      <c r="F154" s="43" t="e">
        <f ca="1">COUNTIF(OFFSET(class9_1,MATCH(F$1,#REF!,0)-7+'Итог по классам'!$B154,,,),"р")</f>
        <v>#REF!</v>
      </c>
      <c r="G154" s="43" t="e">
        <f ca="1">COUNTIF(OFFSET(class9_1,MATCH(G$1,#REF!,0)-7+'Итог по классам'!$B154,,,),"ш")</f>
        <v>#REF!</v>
      </c>
      <c r="H154" s="43" t="e">
        <f ca="1">COUNTIF(OFFSET(class9_2,MATCH(H$1,#REF!,0)-7+'Итог по классам'!$B154,,,),"Ф")</f>
        <v>#REF!</v>
      </c>
      <c r="I154" s="43" t="e">
        <f ca="1">COUNTIF(OFFSET(class9_2,MATCH(I$1,#REF!,0)-7+'Итог по классам'!$B154,,,),"р")</f>
        <v>#REF!</v>
      </c>
      <c r="J154" s="43" t="e">
        <f ca="1">COUNTIF(OFFSET(class9_2,MATCH(J$1,#REF!,0)-7+'Итог по классам'!$B154,,,),"ш")</f>
        <v>#REF!</v>
      </c>
      <c r="K154" s="44" t="e">
        <f ca="1">COUNTIF(OFFSET(class9_1,MATCH(K$1,#REF!,0)-7+'Итог по классам'!$B154,,,),"Ф")</f>
        <v>#REF!</v>
      </c>
      <c r="L154" s="43" t="e">
        <f ca="1">COUNTIF(OFFSET(class9_1,MATCH(L$1,#REF!,0)-7+'Итог по классам'!$B154,,,),"р")</f>
        <v>#REF!</v>
      </c>
      <c r="M154" s="43" t="e">
        <f ca="1">COUNTIF(OFFSET(class9_1,MATCH(M$1,#REF!,0)-7+'Итог по классам'!$B154,,,),"ш")</f>
        <v>#REF!</v>
      </c>
      <c r="N154" s="43" t="e">
        <f ca="1">COUNTIF(OFFSET(class9_2,MATCH(N$1,#REF!,0)-7+'Итог по классам'!$B154,,,),"Ф")</f>
        <v>#REF!</v>
      </c>
      <c r="O154" s="43" t="e">
        <f ca="1">COUNTIF(OFFSET(class9_2,MATCH(O$1,#REF!,0)-7+'Итог по классам'!$B154,,,),"р")</f>
        <v>#REF!</v>
      </c>
      <c r="P154" s="43" t="e">
        <f ca="1">COUNTIF(OFFSET(class9_2,MATCH(P$1,#REF!,0)-7+'Итог по классам'!$B154,,,),"ш")</f>
        <v>#REF!</v>
      </c>
      <c r="Q154" s="44" t="e">
        <f ca="1">COUNTIF(OFFSET(class9_1,MATCH(Q$1,#REF!,0)-7+'Итог по классам'!$B154,,,),"Ф")</f>
        <v>#REF!</v>
      </c>
      <c r="R154" s="43" t="e">
        <f ca="1">COUNTIF(OFFSET(class9_1,MATCH(R$1,#REF!,0)-7+'Итог по классам'!$B154,,,),"р")</f>
        <v>#REF!</v>
      </c>
      <c r="S154" s="43" t="e">
        <f ca="1">COUNTIF(OFFSET(class9_1,MATCH(S$1,#REF!,0)-7+'Итог по классам'!$B154,,,),"ш")</f>
        <v>#REF!</v>
      </c>
      <c r="T154" s="43" t="e">
        <f ca="1">COUNTIF(OFFSET(class9_2,MATCH(T$1,#REF!,0)-7+'Итог по классам'!$B154,,,),"Ф")</f>
        <v>#REF!</v>
      </c>
      <c r="U154" s="43" t="e">
        <f ca="1">COUNTIF(OFFSET(class9_2,MATCH(U$1,#REF!,0)-7+'Итог по классам'!$B154,,,),"р")</f>
        <v>#REF!</v>
      </c>
      <c r="V154" s="43" t="e">
        <f ca="1">COUNTIF(OFFSET(class9_2,MATCH(V$1,#REF!,0)-7+'Итог по классам'!$B154,,,),"ш")</f>
        <v>#REF!</v>
      </c>
      <c r="W154" s="44" t="e">
        <f ca="1">COUNTIF(OFFSET(class9_1,MATCH(W$1,#REF!,0)-7+'Итог по классам'!$B154,,,),"Ф")</f>
        <v>#REF!</v>
      </c>
      <c r="X154" s="43" t="e">
        <f ca="1">COUNTIF(OFFSET(class9_1,MATCH(X$1,#REF!,0)-7+'Итог по классам'!$B154,,,),"р")</f>
        <v>#REF!</v>
      </c>
      <c r="Y154" s="43" t="e">
        <f ca="1">COUNTIF(OFFSET(class9_1,MATCH(Y$1,#REF!,0)-7+'Итог по классам'!$B154,,,),"ш")</f>
        <v>#REF!</v>
      </c>
      <c r="Z154" s="43" t="e">
        <f ca="1">COUNTIF(OFFSET(class9_2,MATCH(Z$1,#REF!,0)-7+'Итог по классам'!$B154,,,),"Ф")</f>
        <v>#REF!</v>
      </c>
      <c r="AA154" s="43" t="e">
        <f ca="1">COUNTIF(OFFSET(class9_2,MATCH(AA$1,#REF!,0)-7+'Итог по классам'!$B154,,,),"р")</f>
        <v>#REF!</v>
      </c>
      <c r="AB154" s="43" t="e">
        <f ca="1">COUNTIF(OFFSET(class9_2,MATCH(AB$1,#REF!,0)-7+'Итог по классам'!$B154,,,),"ш")</f>
        <v>#REF!</v>
      </c>
      <c r="AC154" s="44" t="e">
        <f ca="1">COUNTIF(OFFSET(class9_1,MATCH(AC$1,#REF!,0)-7+'Итог по классам'!$B154,,,),"Ф")</f>
        <v>#REF!</v>
      </c>
      <c r="AD154" s="43" t="e">
        <f ca="1">COUNTIF(OFFSET(class9_1,MATCH(AD$1,#REF!,0)-7+'Итог по классам'!$B154,,,),"р")</f>
        <v>#REF!</v>
      </c>
      <c r="AE154" s="43" t="e">
        <f ca="1">COUNTIF(OFFSET(class9_1,MATCH(AE$1,#REF!,0)-7+'Итог по классам'!$B154,,,),"ш")</f>
        <v>#REF!</v>
      </c>
      <c r="AF154" s="43" t="e">
        <f ca="1">COUNTIF(OFFSET(class9_2,MATCH(AF$1,#REF!,0)-7+'Итог по классам'!$B154,,,),"Ф")</f>
        <v>#REF!</v>
      </c>
      <c r="AG154" s="43" t="e">
        <f ca="1">COUNTIF(OFFSET(class9_2,MATCH(AG$1,#REF!,0)-7+'Итог по классам'!$B154,,,),"р")</f>
        <v>#REF!</v>
      </c>
      <c r="AH154" s="43" t="e">
        <f ca="1">COUNTIF(OFFSET(class9_2,MATCH(AH$1,#REF!,0)-7+'Итог по классам'!$B154,,,),"ш")</f>
        <v>#REF!</v>
      </c>
      <c r="AI154" s="44" t="e">
        <f ca="1">COUNTIF(OFFSET(class9_1,MATCH(AI$1,#REF!,0)-7+'Итог по классам'!$B154,,,),"Ф")</f>
        <v>#REF!</v>
      </c>
      <c r="AJ154" s="43" t="e">
        <f ca="1">COUNTIF(OFFSET(class9_1,MATCH(AJ$1,#REF!,0)-7+'Итог по классам'!$B154,,,),"р")</f>
        <v>#REF!</v>
      </c>
      <c r="AK154" s="43" t="e">
        <f ca="1">COUNTIF(OFFSET(class9_1,MATCH(AK$1,#REF!,0)-7+'Итог по классам'!$B154,,,),"ш")</f>
        <v>#REF!</v>
      </c>
      <c r="AL154" s="43" t="e">
        <f ca="1">COUNTIF(OFFSET(class9_2,MATCH(AL$1,#REF!,0)-7+'Итог по классам'!$B154,,,),"Ф")</f>
        <v>#REF!</v>
      </c>
      <c r="AM154" s="43" t="e">
        <f ca="1">COUNTIF(OFFSET(class9_2,MATCH(AM$1,#REF!,0)-7+'Итог по классам'!$B154,,,),"р")</f>
        <v>#REF!</v>
      </c>
      <c r="AN154" s="43" t="e">
        <f ca="1">COUNTIF(OFFSET(class9_2,MATCH(AN$1,#REF!,0)-7+'Итог по классам'!$B154,,,),"ш")</f>
        <v>#REF!</v>
      </c>
      <c r="AO154" s="44" t="e">
        <f ca="1">COUNTIF(OFFSET(class9_1,MATCH(AO$1,#REF!,0)-7+'Итог по классам'!$B154,,,),"Ф")</f>
        <v>#REF!</v>
      </c>
      <c r="AP154" s="43" t="e">
        <f ca="1">COUNTIF(OFFSET(class9_1,MATCH(AP$1,#REF!,0)-7+'Итог по классам'!$B154,,,),"р")</f>
        <v>#REF!</v>
      </c>
      <c r="AQ154" s="43" t="e">
        <f ca="1">COUNTIF(OFFSET(class9_1,MATCH(AQ$1,#REF!,0)-7+'Итог по классам'!$B154,,,),"ш")</f>
        <v>#REF!</v>
      </c>
      <c r="AR154" s="43" t="e">
        <f ca="1">COUNTIF(OFFSET(class9_2,MATCH(AR$1,#REF!,0)-7+'Итог по классам'!$B154,,,),"Ф")</f>
        <v>#REF!</v>
      </c>
      <c r="AS154" s="43" t="e">
        <f ca="1">COUNTIF(OFFSET(class9_2,MATCH(AS$1,#REF!,0)-7+'Итог по классам'!$B154,,,),"р")</f>
        <v>#REF!</v>
      </c>
      <c r="AT154" s="43" t="e">
        <f ca="1">COUNTIF(OFFSET(class9_2,MATCH(AT$1,#REF!,0)-7+'Итог по классам'!$B154,,,),"ш")</f>
        <v>#REF!</v>
      </c>
      <c r="AU154" s="44" t="e">
        <f ca="1">COUNTIF(OFFSET(class9_1,MATCH(AU$1,#REF!,0)-7+'Итог по классам'!$B154,,,),"Ф")</f>
        <v>#REF!</v>
      </c>
      <c r="AV154" s="43" t="e">
        <f ca="1">COUNTIF(OFFSET(class9_1,MATCH(AV$1,#REF!,0)-7+'Итог по классам'!$B154,,,),"р")</f>
        <v>#REF!</v>
      </c>
      <c r="AW154" s="43" t="e">
        <f ca="1">COUNTIF(OFFSET(class9_1,MATCH(AW$1,#REF!,0)-7+'Итог по классам'!$B154,,,),"ш")</f>
        <v>#REF!</v>
      </c>
      <c r="AX154" s="43" t="e">
        <f ca="1">COUNTIF(OFFSET(class9_2,MATCH(AX$1,#REF!,0)-7+'Итог по классам'!$B154,,,),"Ф")</f>
        <v>#REF!</v>
      </c>
      <c r="AY154" s="43" t="e">
        <f ca="1">COUNTIF(OFFSET(class9_2,MATCH(AY$1,#REF!,0)-7+'Итог по классам'!$B154,,,),"р")</f>
        <v>#REF!</v>
      </c>
      <c r="AZ154" s="43" t="e">
        <f ca="1">COUNTIF(OFFSET(class9_2,MATCH(AZ$1,#REF!,0)-7+'Итог по классам'!$B154,,,),"ш")</f>
        <v>#REF!</v>
      </c>
      <c r="BA154" s="44" t="e">
        <f ca="1">COUNTIF(OFFSET(class9_1,MATCH(BA$1,#REF!,0)-7+'Итог по классам'!$B154,,,),"Ф")</f>
        <v>#REF!</v>
      </c>
      <c r="BB154" s="43" t="e">
        <f ca="1">COUNTIF(OFFSET(class9_1,MATCH(BB$1,#REF!,0)-7+'Итог по классам'!$B154,,,),"р")</f>
        <v>#REF!</v>
      </c>
      <c r="BC154" s="43" t="e">
        <f ca="1">COUNTIF(OFFSET(class9_1,MATCH(BC$1,#REF!,0)-7+'Итог по классам'!$B154,,,),"ш")</f>
        <v>#REF!</v>
      </c>
      <c r="BD154" s="43" t="e">
        <f ca="1">COUNTIF(OFFSET(class9_2,MATCH(BD$1,#REF!,0)-7+'Итог по классам'!$B154,,,),"Ф")</f>
        <v>#REF!</v>
      </c>
      <c r="BE154" s="43" t="e">
        <f ca="1">COUNTIF(OFFSET(class9_2,MATCH(BE$1,#REF!,0)-7+'Итог по классам'!$B154,,,),"р")</f>
        <v>#REF!</v>
      </c>
      <c r="BF154" s="43" t="e">
        <f ca="1">COUNTIF(OFFSET(class9_2,MATCH(BF$1,#REF!,0)-7+'Итог по классам'!$B154,,,),"ш")</f>
        <v>#REF!</v>
      </c>
      <c r="BG154" s="44" t="e">
        <f ca="1">COUNTIF(OFFSET(class9_1,MATCH(BG$1,#REF!,0)-7+'Итог по классам'!$B154,,,),"Ф")</f>
        <v>#REF!</v>
      </c>
      <c r="BH154" s="43" t="e">
        <f ca="1">COUNTIF(OFFSET(class9_1,MATCH(BH$1,#REF!,0)-7+'Итог по классам'!$B154,,,),"р")</f>
        <v>#REF!</v>
      </c>
      <c r="BI154" s="43" t="e">
        <f ca="1">COUNTIF(OFFSET(class9_1,MATCH(BI$1,#REF!,0)-7+'Итог по классам'!$B154,,,),"ш")</f>
        <v>#REF!</v>
      </c>
      <c r="BJ154" s="43" t="e">
        <f ca="1">COUNTIF(OFFSET(class9_2,MATCH(BJ$1,#REF!,0)-7+'Итог по классам'!$B154,,,),"Ф")</f>
        <v>#REF!</v>
      </c>
      <c r="BK154" s="43" t="e">
        <f ca="1">COUNTIF(OFFSET(class9_2,MATCH(BK$1,#REF!,0)-7+'Итог по классам'!$B154,,,),"р")</f>
        <v>#REF!</v>
      </c>
      <c r="BL154" s="43" t="e">
        <f ca="1">COUNTIF(OFFSET(class9_2,MATCH(BL$1,#REF!,0)-7+'Итог по классам'!$B154,,,),"ш")</f>
        <v>#REF!</v>
      </c>
      <c r="BM154" s="44" t="e">
        <f ca="1">COUNTIF(OFFSET(class9_1,MATCH(BM$1,#REF!,0)-7+'Итог по классам'!$B154,,,),"Ф")</f>
        <v>#REF!</v>
      </c>
      <c r="BN154" s="43" t="e">
        <f ca="1">COUNTIF(OFFSET(class9_1,MATCH(BN$1,#REF!,0)-7+'Итог по классам'!$B154,,,),"р")</f>
        <v>#REF!</v>
      </c>
      <c r="BO154" s="43" t="e">
        <f ca="1">COUNTIF(OFFSET(class9_1,MATCH(BO$1,#REF!,0)-7+'Итог по классам'!$B154,,,),"ш")</f>
        <v>#REF!</v>
      </c>
      <c r="BP154" s="43" t="e">
        <f ca="1">COUNTIF(OFFSET(class9_2,MATCH(BP$1,#REF!,0)-7+'Итог по классам'!$B154,,,),"Ф")</f>
        <v>#REF!</v>
      </c>
      <c r="BQ154" s="43" t="e">
        <f ca="1">COUNTIF(OFFSET(class9_2,MATCH(BQ$1,#REF!,0)-7+'Итог по классам'!$B154,,,),"р")</f>
        <v>#REF!</v>
      </c>
      <c r="BR154" s="43" t="e">
        <f ca="1">COUNTIF(OFFSET(class9_2,MATCH(BR$1,#REF!,0)-7+'Итог по классам'!$B154,,,),"ш")</f>
        <v>#REF!</v>
      </c>
      <c r="BS154" s="44" t="e">
        <f ca="1">COUNTIF(OFFSET(class9_1,MATCH(BS$1,#REF!,0)-7+'Итог по классам'!$B154,,,),"Ф")</f>
        <v>#REF!</v>
      </c>
      <c r="BT154" s="43" t="e">
        <f ca="1">COUNTIF(OFFSET(class9_1,MATCH(BT$1,#REF!,0)-7+'Итог по классам'!$B154,,,),"р")</f>
        <v>#REF!</v>
      </c>
      <c r="BU154" s="43" t="e">
        <f ca="1">COUNTIF(OFFSET(class9_1,MATCH(BU$1,#REF!,0)-7+'Итог по классам'!$B154,,,),"ш")</f>
        <v>#REF!</v>
      </c>
      <c r="BV154" s="43" t="e">
        <f ca="1">COUNTIF(OFFSET(class9_2,MATCH(BV$1,#REF!,0)-7+'Итог по классам'!$B154,,,),"Ф")</f>
        <v>#REF!</v>
      </c>
      <c r="BW154" s="43" t="e">
        <f ca="1">COUNTIF(OFFSET(class9_2,MATCH(BW$1,#REF!,0)-7+'Итог по классам'!$B154,,,),"р")</f>
        <v>#REF!</v>
      </c>
      <c r="BX154" s="43" t="e">
        <f ca="1">COUNTIF(OFFSET(class9_2,MATCH(BX$1,#REF!,0)-7+'Итог по классам'!$B154,,,),"ш")</f>
        <v>#REF!</v>
      </c>
      <c r="BY154" s="44" t="e">
        <f ca="1">COUNTIF(OFFSET(class9_1,MATCH(BY$1,#REF!,0)-7+'Итог по классам'!$B154,,,),"Ф")</f>
        <v>#REF!</v>
      </c>
      <c r="BZ154" s="43" t="e">
        <f ca="1">COUNTIF(OFFSET(class9_1,MATCH(BZ$1,#REF!,0)-7+'Итог по классам'!$B154,,,),"р")</f>
        <v>#REF!</v>
      </c>
      <c r="CA154" s="43" t="e">
        <f ca="1">COUNTIF(OFFSET(class9_1,MATCH(CA$1,#REF!,0)-7+'Итог по классам'!$B154,,,),"ш")</f>
        <v>#REF!</v>
      </c>
      <c r="CB154" s="43" t="e">
        <f ca="1">COUNTIF(OFFSET(class9_2,MATCH(CB$1,#REF!,0)-7+'Итог по классам'!$B154,,,),"Ф")</f>
        <v>#REF!</v>
      </c>
      <c r="CC154" s="43" t="e">
        <f ca="1">COUNTIF(OFFSET(class9_2,MATCH(CC$1,#REF!,0)-7+'Итог по классам'!$B154,,,),"р")</f>
        <v>#REF!</v>
      </c>
      <c r="CD154" s="43" t="e">
        <f ca="1">COUNTIF(OFFSET(class9_2,MATCH(CD$1,#REF!,0)-7+'Итог по классам'!$B154,,,),"ш")</f>
        <v>#REF!</v>
      </c>
      <c r="CE154" s="44" t="e">
        <f ca="1">COUNTIF(OFFSET(class9_1,MATCH(CE$1,#REF!,0)-7+'Итог по классам'!$B154,,,),"Ф")</f>
        <v>#REF!</v>
      </c>
      <c r="CF154" s="43" t="e">
        <f ca="1">COUNTIF(OFFSET(class9_1,MATCH(CF$1,#REF!,0)-7+'Итог по классам'!$B154,,,),"р")</f>
        <v>#REF!</v>
      </c>
      <c r="CG154" s="43" t="e">
        <f ca="1">COUNTIF(OFFSET(class9_1,MATCH(CG$1,#REF!,0)-7+'Итог по классам'!$B154,,,),"ш")</f>
        <v>#REF!</v>
      </c>
      <c r="CH154" s="43" t="e">
        <f ca="1">COUNTIF(OFFSET(class9_2,MATCH(CH$1,#REF!,0)-7+'Итог по классам'!$B154,,,),"Ф")</f>
        <v>#REF!</v>
      </c>
      <c r="CI154" s="43" t="e">
        <f ca="1">COUNTIF(OFFSET(class9_2,MATCH(CI$1,#REF!,0)-7+'Итог по классам'!$B154,,,),"р")</f>
        <v>#REF!</v>
      </c>
      <c r="CJ154" s="43" t="e">
        <f ca="1">COUNTIF(OFFSET(class9_2,MATCH(CJ$1,#REF!,0)-7+'Итог по классам'!$B154,,,),"ш")</f>
        <v>#REF!</v>
      </c>
      <c r="CK154" s="44" t="e">
        <f ca="1">COUNTIF(OFFSET(class9_1,MATCH(CK$1,#REF!,0)-7+'Итог по классам'!$B154,,,),"Ф")</f>
        <v>#REF!</v>
      </c>
      <c r="CL154" s="43" t="e">
        <f ca="1">COUNTIF(OFFSET(class9_1,MATCH(CL$1,#REF!,0)-7+'Итог по классам'!$B154,,,),"р")</f>
        <v>#REF!</v>
      </c>
      <c r="CM154" s="43" t="e">
        <f ca="1">COUNTIF(OFFSET(class9_1,MATCH(CM$1,#REF!,0)-7+'Итог по классам'!$B154,,,),"ш")</f>
        <v>#REF!</v>
      </c>
      <c r="CN154" s="43" t="e">
        <f ca="1">COUNTIF(OFFSET(class9_2,MATCH(CN$1,#REF!,0)-7+'Итог по классам'!$B154,,,),"Ф")</f>
        <v>#REF!</v>
      </c>
      <c r="CO154" s="43" t="e">
        <f ca="1">COUNTIF(OFFSET(class9_2,MATCH(CO$1,#REF!,0)-7+'Итог по классам'!$B154,,,),"р")</f>
        <v>#REF!</v>
      </c>
      <c r="CP154" s="43" t="e">
        <f ca="1">COUNTIF(OFFSET(class9_2,MATCH(CP$1,#REF!,0)-7+'Итог по классам'!$B154,,,),"ш")</f>
        <v>#REF!</v>
      </c>
      <c r="CQ154" s="44" t="e">
        <f ca="1">COUNTIF(OFFSET(class9_1,MATCH(CQ$1,#REF!,0)-7+'Итог по классам'!$B154,,,),"Ф")</f>
        <v>#REF!</v>
      </c>
      <c r="CR154" s="43" t="e">
        <f ca="1">COUNTIF(OFFSET(class9_1,MATCH(CR$1,#REF!,0)-7+'Итог по классам'!$B154,,,),"р")</f>
        <v>#REF!</v>
      </c>
      <c r="CS154" s="43" t="e">
        <f ca="1">COUNTIF(OFFSET(class9_1,MATCH(CS$1,#REF!,0)-7+'Итог по классам'!$B154,,,),"ш")</f>
        <v>#REF!</v>
      </c>
      <c r="CT154" s="43" t="e">
        <f ca="1">COUNTIF(OFFSET(class9_2,MATCH(CT$1,#REF!,0)-7+'Итог по классам'!$B154,,,),"Ф")</f>
        <v>#REF!</v>
      </c>
      <c r="CU154" s="43" t="e">
        <f ca="1">COUNTIF(OFFSET(class9_2,MATCH(CU$1,#REF!,0)-7+'Итог по классам'!$B154,,,),"р")</f>
        <v>#REF!</v>
      </c>
      <c r="CV154" s="43" t="e">
        <f ca="1">COUNTIF(OFFSET(class9_2,MATCH(CV$1,#REF!,0)-7+'Итог по классам'!$B154,,,),"ш")</f>
        <v>#REF!</v>
      </c>
      <c r="CW154" s="44" t="e">
        <f ca="1">COUNTIF(OFFSET(class9_1,MATCH(CW$1,#REF!,0)-7+'Итог по классам'!$B154,,,),"Ф")</f>
        <v>#REF!</v>
      </c>
      <c r="CX154" s="43" t="e">
        <f ca="1">COUNTIF(OFFSET(class9_1,MATCH(CX$1,#REF!,0)-7+'Итог по классам'!$B154,,,),"р")</f>
        <v>#REF!</v>
      </c>
      <c r="CY154" s="43" t="e">
        <f ca="1">COUNTIF(OFFSET(class9_1,MATCH(CY$1,#REF!,0)-7+'Итог по классам'!$B154,,,),"ш")</f>
        <v>#REF!</v>
      </c>
      <c r="CZ154" s="43" t="e">
        <f ca="1">COUNTIF(OFFSET(class9_2,MATCH(CZ$1,#REF!,0)-7+'Итог по классам'!$B154,,,),"Ф")</f>
        <v>#REF!</v>
      </c>
      <c r="DA154" s="43" t="e">
        <f ca="1">COUNTIF(OFFSET(class9_2,MATCH(DA$1,#REF!,0)-7+'Итог по классам'!$B154,,,),"р")</f>
        <v>#REF!</v>
      </c>
      <c r="DB154" s="43" t="e">
        <f ca="1">COUNTIF(OFFSET(class9_2,MATCH(DB$1,#REF!,0)-7+'Итог по классам'!$B154,,,),"ш")</f>
        <v>#REF!</v>
      </c>
      <c r="DC154" s="44" t="e">
        <f ca="1">COUNTIF(OFFSET(class9_1,MATCH(DC$1,#REF!,0)-7+'Итог по классам'!$B154,,,),"Ф")</f>
        <v>#REF!</v>
      </c>
      <c r="DD154" s="43" t="e">
        <f ca="1">COUNTIF(OFFSET(class9_1,MATCH(DD$1,#REF!,0)-7+'Итог по классам'!$B154,,,),"р")</f>
        <v>#REF!</v>
      </c>
      <c r="DE154" s="43" t="e">
        <f ca="1">COUNTIF(OFFSET(class9_1,MATCH(DE$1,#REF!,0)-7+'Итог по классам'!$B154,,,),"ш")</f>
        <v>#REF!</v>
      </c>
      <c r="DF154" s="43" t="e">
        <f ca="1">COUNTIF(OFFSET(class9_2,MATCH(DF$1,#REF!,0)-7+'Итог по классам'!$B154,,,),"Ф")</f>
        <v>#REF!</v>
      </c>
      <c r="DG154" s="43" t="e">
        <f ca="1">COUNTIF(OFFSET(class9_2,MATCH(DG$1,#REF!,0)-7+'Итог по классам'!$B154,,,),"р")</f>
        <v>#REF!</v>
      </c>
      <c r="DH154" s="43" t="e">
        <f ca="1">COUNTIF(OFFSET(class9_2,MATCH(DH$1,#REF!,0)-7+'Итог по классам'!$B154,,,),"ш")</f>
        <v>#REF!</v>
      </c>
      <c r="DI154" s="44" t="e">
        <f ca="1">COUNTIF(OFFSET(class9_1,MATCH(DI$1,#REF!,0)-7+'Итог по классам'!$B154,,,),"Ф")</f>
        <v>#REF!</v>
      </c>
      <c r="DJ154" s="43" t="e">
        <f ca="1">COUNTIF(OFFSET(class9_1,MATCH(DJ$1,#REF!,0)-7+'Итог по классам'!$B154,,,),"р")</f>
        <v>#REF!</v>
      </c>
      <c r="DK154" s="43" t="e">
        <f ca="1">COUNTIF(OFFSET(class9_1,MATCH(DK$1,#REF!,0)-7+'Итог по классам'!$B154,,,),"ш")</f>
        <v>#REF!</v>
      </c>
      <c r="DL154" s="43" t="e">
        <f ca="1">COUNTIF(OFFSET(class9_2,MATCH(DL$1,#REF!,0)-7+'Итог по классам'!$B154,,,),"Ф")</f>
        <v>#REF!</v>
      </c>
      <c r="DM154" s="43" t="e">
        <f ca="1">COUNTIF(OFFSET(class9_2,MATCH(DM$1,#REF!,0)-7+'Итог по классам'!$B154,,,),"р")</f>
        <v>#REF!</v>
      </c>
      <c r="DN154" s="43" t="e">
        <f ca="1">COUNTIF(OFFSET(class9_2,MATCH(DN$1,#REF!,0)-7+'Итог по классам'!$B154,,,),"ш")</f>
        <v>#REF!</v>
      </c>
      <c r="DO154" s="44" t="e">
        <f ca="1">COUNTIF(OFFSET(class9_1,MATCH(DO$1,#REF!,0)-7+'Итог по классам'!$B154,,,),"Ф")</f>
        <v>#REF!</v>
      </c>
      <c r="DP154" s="43" t="e">
        <f ca="1">COUNTIF(OFFSET(class9_1,MATCH(DP$1,#REF!,0)-7+'Итог по классам'!$B154,,,),"р")</f>
        <v>#REF!</v>
      </c>
      <c r="DQ154" s="43" t="e">
        <f ca="1">COUNTIF(OFFSET(class9_1,MATCH(DQ$1,#REF!,0)-7+'Итог по классам'!$B154,,,),"ш")</f>
        <v>#REF!</v>
      </c>
      <c r="DR154" s="43" t="e">
        <f ca="1">COUNTIF(OFFSET(class9_2,MATCH(DR$1,#REF!,0)-7+'Итог по классам'!$B154,,,),"Ф")</f>
        <v>#REF!</v>
      </c>
      <c r="DS154" s="43" t="e">
        <f ca="1">COUNTIF(OFFSET(class9_2,MATCH(DS$1,#REF!,0)-7+'Итог по классам'!$B154,,,),"р")</f>
        <v>#REF!</v>
      </c>
      <c r="DT154" s="43" t="e">
        <f ca="1">COUNTIF(OFFSET(class9_2,MATCH(DT$1,#REF!,0)-7+'Итог по классам'!$B154,,,),"ш")</f>
        <v>#REF!</v>
      </c>
      <c r="DU154" s="44" t="e">
        <f ca="1">COUNTIF(OFFSET(class9_1,MATCH(DU$1,#REF!,0)-7+'Итог по классам'!$B154,,,),"Ф")</f>
        <v>#REF!</v>
      </c>
      <c r="DV154" s="43" t="e">
        <f ca="1">COUNTIF(OFFSET(class9_1,MATCH(DV$1,#REF!,0)-7+'Итог по классам'!$B154,,,),"р")</f>
        <v>#REF!</v>
      </c>
      <c r="DW154" s="43" t="e">
        <f ca="1">COUNTIF(OFFSET(class9_1,MATCH(DW$1,#REF!,0)-7+'Итог по классам'!$B154,,,),"ш")</f>
        <v>#REF!</v>
      </c>
      <c r="DX154" s="43" t="e">
        <f ca="1">COUNTIF(OFFSET(class9_2,MATCH(DX$1,#REF!,0)-7+'Итог по классам'!$B154,,,),"Ф")</f>
        <v>#REF!</v>
      </c>
      <c r="DY154" s="43" t="e">
        <f ca="1">COUNTIF(OFFSET(class9_2,MATCH(DY$1,#REF!,0)-7+'Итог по классам'!$B154,,,),"р")</f>
        <v>#REF!</v>
      </c>
      <c r="DZ154" s="43" t="e">
        <f ca="1">COUNTIF(OFFSET(class9_2,MATCH(DZ$1,#REF!,0)-7+'Итог по классам'!$B154,,,),"ш")</f>
        <v>#REF!</v>
      </c>
      <c r="EA154" s="44" t="e">
        <f ca="1">COUNTIF(OFFSET(class9_1,MATCH(EA$1,#REF!,0)-7+'Итог по классам'!$B154,,,),"Ф")</f>
        <v>#REF!</v>
      </c>
      <c r="EB154" s="43" t="e">
        <f ca="1">COUNTIF(OFFSET(class9_1,MATCH(EB$1,#REF!,0)-7+'Итог по классам'!$B154,,,),"р")</f>
        <v>#REF!</v>
      </c>
      <c r="EC154" s="43" t="e">
        <f ca="1">COUNTIF(OFFSET(class9_1,MATCH(EC$1,#REF!,0)-7+'Итог по классам'!$B154,,,),"ш")</f>
        <v>#REF!</v>
      </c>
      <c r="ED154" s="43" t="e">
        <f ca="1">COUNTIF(OFFSET(class9_2,MATCH(ED$1,#REF!,0)-7+'Итог по классам'!$B154,,,),"Ф")</f>
        <v>#REF!</v>
      </c>
      <c r="EE154" s="43" t="e">
        <f ca="1">COUNTIF(OFFSET(class9_2,MATCH(EE$1,#REF!,0)-7+'Итог по классам'!$B154,,,),"р")</f>
        <v>#REF!</v>
      </c>
      <c r="EF154" s="43" t="e">
        <f ca="1">COUNTIF(OFFSET(class9_2,MATCH(EF$1,#REF!,0)-7+'Итог по классам'!$B154,,,),"ш")</f>
        <v>#REF!</v>
      </c>
      <c r="EG154" s="44" t="e">
        <f ca="1">COUNTIF(OFFSET(class9_1,MATCH(EG$1,#REF!,0)-7+'Итог по классам'!$B154,,,),"Ф")</f>
        <v>#REF!</v>
      </c>
      <c r="EH154" s="43" t="e">
        <f ca="1">COUNTIF(OFFSET(class9_1,MATCH(EH$1,#REF!,0)-7+'Итог по классам'!$B154,,,),"р")</f>
        <v>#REF!</v>
      </c>
      <c r="EI154" s="43" t="e">
        <f ca="1">COUNTIF(OFFSET(class9_1,MATCH(EI$1,#REF!,0)-7+'Итог по классам'!$B154,,,),"ш")</f>
        <v>#REF!</v>
      </c>
      <c r="EJ154" s="43" t="e">
        <f ca="1">COUNTIF(OFFSET(class9_2,MATCH(EJ$1,#REF!,0)-7+'Итог по классам'!$B154,,,),"Ф")</f>
        <v>#REF!</v>
      </c>
      <c r="EK154" s="43" t="e">
        <f ca="1">COUNTIF(OFFSET(class9_2,MATCH(EK$1,#REF!,0)-7+'Итог по классам'!$B154,,,),"р")</f>
        <v>#REF!</v>
      </c>
      <c r="EL154" s="43" t="e">
        <f ca="1">COUNTIF(OFFSET(class9_2,MATCH(EL$1,#REF!,0)-7+'Итог по классам'!$B154,,,),"ш")</f>
        <v>#REF!</v>
      </c>
      <c r="EM154" s="44" t="e">
        <f ca="1">COUNTIF(OFFSET(class9_1,MATCH(EM$1,#REF!,0)-7+'Итог по классам'!$B154,,,),"Ф")</f>
        <v>#REF!</v>
      </c>
      <c r="EN154" s="43" t="e">
        <f ca="1">COUNTIF(OFFSET(class9_1,MATCH(EN$1,#REF!,0)-7+'Итог по классам'!$B154,,,),"р")</f>
        <v>#REF!</v>
      </c>
      <c r="EO154" s="43" t="e">
        <f ca="1">COUNTIF(OFFSET(class9_1,MATCH(EO$1,#REF!,0)-7+'Итог по классам'!$B154,,,),"ш")</f>
        <v>#REF!</v>
      </c>
      <c r="EP154" s="43" t="e">
        <f ca="1">COUNTIF(OFFSET(class9_2,MATCH(EP$1,#REF!,0)-7+'Итог по классам'!$B154,,,),"Ф")</f>
        <v>#REF!</v>
      </c>
      <c r="EQ154" s="43" t="e">
        <f ca="1">COUNTIF(OFFSET(class9_2,MATCH(EQ$1,#REF!,0)-7+'Итог по классам'!$B154,,,),"р")</f>
        <v>#REF!</v>
      </c>
      <c r="ER154" s="43" t="e">
        <f ca="1">COUNTIF(OFFSET(class9_2,MATCH(ER$1,#REF!,0)-7+'Итог по классам'!$B154,,,),"ш")</f>
        <v>#REF!</v>
      </c>
      <c r="ES154" s="44" t="e">
        <f ca="1">COUNTIF(OFFSET(class9_1,MATCH(ES$1,#REF!,0)-7+'Итог по классам'!$B154,,,),"Ф")</f>
        <v>#REF!</v>
      </c>
      <c r="ET154" s="43" t="e">
        <f ca="1">COUNTIF(OFFSET(class9_1,MATCH(ET$1,#REF!,0)-7+'Итог по классам'!$B154,,,),"р")</f>
        <v>#REF!</v>
      </c>
      <c r="EU154" s="43" t="e">
        <f ca="1">COUNTIF(OFFSET(class9_1,MATCH(EU$1,#REF!,0)-7+'Итог по классам'!$B154,,,),"ш")</f>
        <v>#REF!</v>
      </c>
      <c r="EV154" s="43" t="e">
        <f ca="1">COUNTIF(OFFSET(class9_2,MATCH(EV$1,#REF!,0)-7+'Итог по классам'!$B154,,,),"Ф")</f>
        <v>#REF!</v>
      </c>
      <c r="EW154" s="43" t="e">
        <f ca="1">COUNTIF(OFFSET(class9_2,MATCH(EW$1,#REF!,0)-7+'Итог по классам'!$B154,,,),"р")</f>
        <v>#REF!</v>
      </c>
      <c r="EX154" s="43" t="e">
        <f ca="1">COUNTIF(OFFSET(class9_2,MATCH(EX$1,#REF!,0)-7+'Итог по классам'!$B154,,,),"ш")</f>
        <v>#REF!</v>
      </c>
      <c r="EY154" s="44" t="e">
        <f ca="1">COUNTIF(OFFSET(class9_1,MATCH(EY$1,#REF!,0)-7+'Итог по классам'!$B154,,,),"Ф")</f>
        <v>#REF!</v>
      </c>
      <c r="EZ154" s="43" t="e">
        <f ca="1">COUNTIF(OFFSET(class9_1,MATCH(EZ$1,#REF!,0)-7+'Итог по классам'!$B154,,,),"р")</f>
        <v>#REF!</v>
      </c>
      <c r="FA154" s="43" t="e">
        <f ca="1">COUNTIF(OFFSET(class9_1,MATCH(FA$1,#REF!,0)-7+'Итог по классам'!$B154,,,),"ш")</f>
        <v>#REF!</v>
      </c>
      <c r="FB154" s="43" t="e">
        <f ca="1">COUNTIF(OFFSET(class9_2,MATCH(FB$1,#REF!,0)-7+'Итог по классам'!$B154,,,),"Ф")</f>
        <v>#REF!</v>
      </c>
      <c r="FC154" s="43" t="e">
        <f ca="1">COUNTIF(OFFSET(class9_2,MATCH(FC$1,#REF!,0)-7+'Итог по классам'!$B154,,,),"р")</f>
        <v>#REF!</v>
      </c>
      <c r="FD154" s="43" t="e">
        <f ca="1">COUNTIF(OFFSET(class9_2,MATCH(FD$1,#REF!,0)-7+'Итог по классам'!$B154,,,),"ш")</f>
        <v>#REF!</v>
      </c>
      <c r="FE154" s="44" t="e">
        <f ca="1">COUNTIF(OFFSET(class9_1,MATCH(FE$1,#REF!,0)-7+'Итог по классам'!$B154,,,),"Ф")</f>
        <v>#REF!</v>
      </c>
      <c r="FF154" s="43" t="e">
        <f ca="1">COUNTIF(OFFSET(class9_1,MATCH(FF$1,#REF!,0)-7+'Итог по классам'!$B154,,,),"р")</f>
        <v>#REF!</v>
      </c>
      <c r="FG154" s="43" t="e">
        <f ca="1">COUNTIF(OFFSET(class9_1,MATCH(FG$1,#REF!,0)-7+'Итог по классам'!$B154,,,),"ш")</f>
        <v>#REF!</v>
      </c>
      <c r="FH154" s="43" t="e">
        <f ca="1">COUNTIF(OFFSET(class9_2,MATCH(FH$1,#REF!,0)-7+'Итог по классам'!$B154,,,),"Ф")</f>
        <v>#REF!</v>
      </c>
      <c r="FI154" s="43" t="e">
        <f ca="1">COUNTIF(OFFSET(class9_2,MATCH(FI$1,#REF!,0)-7+'Итог по классам'!$B154,,,),"р")</f>
        <v>#REF!</v>
      </c>
      <c r="FJ154" s="43" t="e">
        <f ca="1">COUNTIF(OFFSET(class9_2,MATCH(FJ$1,#REF!,0)-7+'Итог по классам'!$B154,,,),"ш")</f>
        <v>#REF!</v>
      </c>
      <c r="FK154" s="44" t="e">
        <f ca="1">COUNTIF(OFFSET(class9_1,MATCH(FK$1,#REF!,0)-7+'Итог по классам'!$B154,,,),"Ф")</f>
        <v>#REF!</v>
      </c>
      <c r="FL154" s="43" t="e">
        <f ca="1">COUNTIF(OFFSET(class9_1,MATCH(FL$1,#REF!,0)-7+'Итог по классам'!$B154,,,),"р")</f>
        <v>#REF!</v>
      </c>
      <c r="FM154" s="43" t="e">
        <f ca="1">COUNTIF(OFFSET(class9_1,MATCH(FM$1,#REF!,0)-7+'Итог по классам'!$B154,,,),"ш")</f>
        <v>#REF!</v>
      </c>
      <c r="FN154" s="43" t="e">
        <f ca="1">COUNTIF(OFFSET(class9_2,MATCH(FN$1,#REF!,0)-7+'Итог по классам'!$B154,,,),"Ф")</f>
        <v>#REF!</v>
      </c>
      <c r="FO154" s="43" t="e">
        <f ca="1">COUNTIF(OFFSET(class9_2,MATCH(FO$1,#REF!,0)-7+'Итог по классам'!$B154,,,),"р")</f>
        <v>#REF!</v>
      </c>
      <c r="FP154" s="43" t="e">
        <f ca="1">COUNTIF(OFFSET(class9_2,MATCH(FP$1,#REF!,0)-7+'Итог по классам'!$B154,,,),"ш")</f>
        <v>#REF!</v>
      </c>
      <c r="FQ154" s="44" t="e">
        <f ca="1">COUNTIF(OFFSET(class9_1,MATCH(FQ$1,#REF!,0)-7+'Итог по классам'!$B154,,,),"Ф")</f>
        <v>#REF!</v>
      </c>
      <c r="FR154" s="43" t="e">
        <f ca="1">COUNTIF(OFFSET(class9_1,MATCH(FR$1,#REF!,0)-7+'Итог по классам'!$B154,,,),"р")</f>
        <v>#REF!</v>
      </c>
      <c r="FS154" s="43" t="e">
        <f ca="1">COUNTIF(OFFSET(class9_1,MATCH(FS$1,#REF!,0)-7+'Итог по классам'!$B154,,,),"ш")</f>
        <v>#REF!</v>
      </c>
      <c r="FT154" s="43" t="e">
        <f ca="1">COUNTIF(OFFSET(class9_2,MATCH(FT$1,#REF!,0)-7+'Итог по классам'!$B154,,,),"Ф")</f>
        <v>#REF!</v>
      </c>
      <c r="FU154" s="43" t="e">
        <f ca="1">COUNTIF(OFFSET(class9_2,MATCH(FU$1,#REF!,0)-7+'Итог по классам'!$B154,,,),"р")</f>
        <v>#REF!</v>
      </c>
      <c r="FV154" s="43" t="e">
        <f ca="1">COUNTIF(OFFSET(class9_2,MATCH(FV$1,#REF!,0)-7+'Итог по классам'!$B154,,,),"ш")</f>
        <v>#REF!</v>
      </c>
      <c r="FW154" s="44" t="e">
        <f ca="1">COUNTIF(OFFSET(class9_1,MATCH(FW$1,#REF!,0)-7+'Итог по классам'!$B154,,,),"Ф")</f>
        <v>#REF!</v>
      </c>
      <c r="FX154" s="43" t="e">
        <f ca="1">COUNTIF(OFFSET(class9_1,MATCH(FX$1,#REF!,0)-7+'Итог по классам'!$B154,,,),"р")</f>
        <v>#REF!</v>
      </c>
      <c r="FY154" s="43" t="e">
        <f ca="1">COUNTIF(OFFSET(class9_1,MATCH(FY$1,#REF!,0)-7+'Итог по классам'!$B154,,,),"ш")</f>
        <v>#REF!</v>
      </c>
      <c r="FZ154" s="43" t="e">
        <f ca="1">COUNTIF(OFFSET(class9_2,MATCH(FZ$1,#REF!,0)-7+'Итог по классам'!$B154,,,),"Ф")</f>
        <v>#REF!</v>
      </c>
      <c r="GA154" s="43" t="e">
        <f ca="1">COUNTIF(OFFSET(class9_2,MATCH(GA$1,#REF!,0)-7+'Итог по классам'!$B154,,,),"р")</f>
        <v>#REF!</v>
      </c>
      <c r="GB154" s="43" t="e">
        <f ca="1">COUNTIF(OFFSET(class9_2,MATCH(GB$1,#REF!,0)-7+'Итог по классам'!$B154,,,),"ш")</f>
        <v>#REF!</v>
      </c>
      <c r="GC154" s="44" t="e">
        <f ca="1">COUNTIF(OFFSET(class9_1,MATCH(GC$1,#REF!,0)-7+'Итог по классам'!$B154,,,),"Ф")</f>
        <v>#REF!</v>
      </c>
      <c r="GD154" s="43" t="e">
        <f ca="1">COUNTIF(OFFSET(class9_1,MATCH(GD$1,#REF!,0)-7+'Итог по классам'!$B154,,,),"р")</f>
        <v>#REF!</v>
      </c>
      <c r="GE154" s="43" t="e">
        <f ca="1">COUNTIF(OFFSET(class9_1,MATCH(GE$1,#REF!,0)-7+'Итог по классам'!$B154,,,),"ш")</f>
        <v>#REF!</v>
      </c>
      <c r="GF154" s="43" t="e">
        <f ca="1">COUNTIF(OFFSET(class9_2,MATCH(GF$1,#REF!,0)-7+'Итог по классам'!$B154,,,),"Ф")</f>
        <v>#REF!</v>
      </c>
      <c r="GG154" s="43" t="e">
        <f ca="1">COUNTIF(OFFSET(class9_2,MATCH(GG$1,#REF!,0)-7+'Итог по классам'!$B154,,,),"р")</f>
        <v>#REF!</v>
      </c>
      <c r="GH154" s="43" t="e">
        <f ca="1">COUNTIF(OFFSET(class9_2,MATCH(GH$1,#REF!,0)-7+'Итог по классам'!$B154,,,),"ш")</f>
        <v>#REF!</v>
      </c>
      <c r="GI154" s="44" t="e">
        <f ca="1">COUNTIF(OFFSET(class9_1,MATCH(GI$1,#REF!,0)-7+'Итог по классам'!$B154,,,),"Ф")</f>
        <v>#REF!</v>
      </c>
      <c r="GJ154" s="43" t="e">
        <f ca="1">COUNTIF(OFFSET(class9_1,MATCH(GJ$1,#REF!,0)-7+'Итог по классам'!$B154,,,),"р")</f>
        <v>#REF!</v>
      </c>
      <c r="GK154" s="43" t="e">
        <f ca="1">COUNTIF(OFFSET(class9_1,MATCH(GK$1,#REF!,0)-7+'Итог по классам'!$B154,,,),"ш")</f>
        <v>#REF!</v>
      </c>
      <c r="GL154" s="43" t="e">
        <f ca="1">COUNTIF(OFFSET(class9_2,MATCH(GL$1,#REF!,0)-7+'Итог по классам'!$B154,,,),"Ф")</f>
        <v>#REF!</v>
      </c>
      <c r="GM154" s="43" t="e">
        <f ca="1">COUNTIF(OFFSET(class9_2,MATCH(GM$1,#REF!,0)-7+'Итог по классам'!$B154,,,),"р")</f>
        <v>#REF!</v>
      </c>
      <c r="GN154" s="43" t="e">
        <f ca="1">COUNTIF(OFFSET(class9_2,MATCH(GN$1,#REF!,0)-7+'Итог по классам'!$B154,,,),"ш")</f>
        <v>#REF!</v>
      </c>
      <c r="GO154" s="44" t="e">
        <f ca="1">COUNTIF(OFFSET(class9_1,MATCH(GO$1,#REF!,0)-7+'Итог по классам'!$B154,,,),"Ф")</f>
        <v>#REF!</v>
      </c>
      <c r="GP154" s="43" t="e">
        <f ca="1">COUNTIF(OFFSET(class9_1,MATCH(GP$1,#REF!,0)-7+'Итог по классам'!$B154,,,),"р")</f>
        <v>#REF!</v>
      </c>
      <c r="GQ154" s="43" t="e">
        <f ca="1">COUNTIF(OFFSET(class9_1,MATCH(GQ$1,#REF!,0)-7+'Итог по классам'!$B154,,,),"ш")</f>
        <v>#REF!</v>
      </c>
      <c r="GR154" s="43" t="e">
        <f ca="1">COUNTIF(OFFSET(class9_2,MATCH(GR$1,#REF!,0)-7+'Итог по классам'!$B154,,,),"Ф")</f>
        <v>#REF!</v>
      </c>
      <c r="GS154" s="43" t="e">
        <f ca="1">COUNTIF(OFFSET(class9_2,MATCH(GS$1,#REF!,0)-7+'Итог по классам'!$B154,,,),"р")</f>
        <v>#REF!</v>
      </c>
      <c r="GT154" s="43" t="e">
        <f ca="1">COUNTIF(OFFSET(class9_2,MATCH(GT$1,#REF!,0)-7+'Итог по классам'!$B154,,,),"ш")</f>
        <v>#REF!</v>
      </c>
      <c r="GU154" s="44" t="e">
        <f ca="1">COUNTIF(OFFSET(class9_1,MATCH(GU$1,#REF!,0)-7+'Итог по классам'!$B154,,,),"Ф")</f>
        <v>#REF!</v>
      </c>
      <c r="GV154" s="43" t="e">
        <f ca="1">COUNTIF(OFFSET(class9_1,MATCH(GV$1,#REF!,0)-7+'Итог по классам'!$B154,,,),"р")</f>
        <v>#REF!</v>
      </c>
      <c r="GW154" s="43" t="e">
        <f ca="1">COUNTIF(OFFSET(class9_1,MATCH(GW$1,#REF!,0)-7+'Итог по классам'!$B154,,,),"ш")</f>
        <v>#REF!</v>
      </c>
      <c r="GX154" s="43" t="e">
        <f ca="1">COUNTIF(OFFSET(class9_2,MATCH(GX$1,#REF!,0)-7+'Итог по классам'!$B154,,,),"Ф")</f>
        <v>#REF!</v>
      </c>
      <c r="GY154" s="43" t="e">
        <f ca="1">COUNTIF(OFFSET(class9_2,MATCH(GY$1,#REF!,0)-7+'Итог по классам'!$B154,,,),"р")</f>
        <v>#REF!</v>
      </c>
      <c r="GZ154" s="43" t="e">
        <f ca="1">COUNTIF(OFFSET(class9_2,MATCH(GZ$1,#REF!,0)-7+'Итог по классам'!$B154,,,),"ш")</f>
        <v>#REF!</v>
      </c>
      <c r="HA154" s="44" t="e">
        <f ca="1">COUNTIF(OFFSET(class9_1,MATCH(HA$1,#REF!,0)-7+'Итог по классам'!$B154,,,),"Ф")</f>
        <v>#REF!</v>
      </c>
      <c r="HB154" s="43" t="e">
        <f ca="1">COUNTIF(OFFSET(class9_1,MATCH(HB$1,#REF!,0)-7+'Итог по классам'!$B154,,,),"р")</f>
        <v>#REF!</v>
      </c>
      <c r="HC154" s="43" t="e">
        <f ca="1">COUNTIF(OFFSET(class9_1,MATCH(HC$1,#REF!,0)-7+'Итог по классам'!$B154,,,),"ш")</f>
        <v>#REF!</v>
      </c>
      <c r="HD154" s="43" t="e">
        <f ca="1">COUNTIF(OFFSET(class9_2,MATCH(HD$1,#REF!,0)-7+'Итог по классам'!$B154,,,),"Ф")</f>
        <v>#REF!</v>
      </c>
      <c r="HE154" s="43" t="e">
        <f ca="1">COUNTIF(OFFSET(class9_2,MATCH(HE$1,#REF!,0)-7+'Итог по классам'!$B154,,,),"р")</f>
        <v>#REF!</v>
      </c>
      <c r="HF154" s="43" t="e">
        <f ca="1">COUNTIF(OFFSET(class9_2,MATCH(HF$1,#REF!,0)-7+'Итог по классам'!$B154,,,),"ш")</f>
        <v>#REF!</v>
      </c>
      <c r="HG154" s="44" t="e">
        <f ca="1">COUNTIF(OFFSET(class9_1,MATCH(HG$1,#REF!,0)-7+'Итог по классам'!$B154,,,),"Ф")</f>
        <v>#REF!</v>
      </c>
      <c r="HH154" s="43" t="e">
        <f ca="1">COUNTIF(OFFSET(class9_1,MATCH(HH$1,#REF!,0)-7+'Итог по классам'!$B154,,,),"р")</f>
        <v>#REF!</v>
      </c>
      <c r="HI154" s="43" t="e">
        <f ca="1">COUNTIF(OFFSET(class9_1,MATCH(HI$1,#REF!,0)-7+'Итог по классам'!$B154,,,),"ш")</f>
        <v>#REF!</v>
      </c>
      <c r="HJ154" s="43" t="e">
        <f ca="1">COUNTIF(OFFSET(class9_2,MATCH(HJ$1,#REF!,0)-7+'Итог по классам'!$B154,,,),"Ф")</f>
        <v>#REF!</v>
      </c>
      <c r="HK154" s="43" t="e">
        <f ca="1">COUNTIF(OFFSET(class9_2,MATCH(HK$1,#REF!,0)-7+'Итог по классам'!$B154,,,),"р")</f>
        <v>#REF!</v>
      </c>
      <c r="HL154" s="43" t="e">
        <f ca="1">COUNTIF(OFFSET(class9_2,MATCH(HL$1,#REF!,0)-7+'Итог по классам'!$B154,,,),"ш")</f>
        <v>#REF!</v>
      </c>
      <c r="HM154" s="44" t="e">
        <f ca="1">COUNTIF(OFFSET(class9_1,MATCH(HM$1,#REF!,0)-7+'Итог по классам'!$B154,,,),"Ф")</f>
        <v>#REF!</v>
      </c>
      <c r="HN154" s="43" t="e">
        <f ca="1">COUNTIF(OFFSET(class9_1,MATCH(HN$1,#REF!,0)-7+'Итог по классам'!$B154,,,),"р")</f>
        <v>#REF!</v>
      </c>
      <c r="HO154" s="43" t="e">
        <f ca="1">COUNTIF(OFFSET(class9_1,MATCH(HO$1,#REF!,0)-7+'Итог по классам'!$B154,,,),"ш")</f>
        <v>#REF!</v>
      </c>
      <c r="HP154" s="43" t="e">
        <f ca="1">COUNTIF(OFFSET(class9_2,MATCH(HP$1,#REF!,0)-7+'Итог по классам'!$B154,,,),"Ф")</f>
        <v>#REF!</v>
      </c>
      <c r="HQ154" s="43" t="e">
        <f ca="1">COUNTIF(OFFSET(class9_2,MATCH(HQ$1,#REF!,0)-7+'Итог по классам'!$B154,,,),"р")</f>
        <v>#REF!</v>
      </c>
      <c r="HR154" s="43" t="e">
        <f ca="1">COUNTIF(OFFSET(class9_2,MATCH(HR$1,#REF!,0)-7+'Итог по классам'!$B154,,,),"ш")</f>
        <v>#REF!</v>
      </c>
      <c r="HS154" s="44" t="e">
        <f ca="1">COUNTIF(OFFSET(class9_1,MATCH(HS$1,#REF!,0)-7+'Итог по классам'!$B154,,,),"Ф")</f>
        <v>#REF!</v>
      </c>
      <c r="HT154" s="43" t="e">
        <f ca="1">COUNTIF(OFFSET(class9_1,MATCH(HT$1,#REF!,0)-7+'Итог по классам'!$B154,,,),"р")</f>
        <v>#REF!</v>
      </c>
      <c r="HU154" s="43" t="e">
        <f ca="1">COUNTIF(OFFSET(class9_1,MATCH(HU$1,#REF!,0)-7+'Итог по классам'!$B154,,,),"ш")</f>
        <v>#REF!</v>
      </c>
      <c r="HV154" s="43" t="e">
        <f ca="1">COUNTIF(OFFSET(class9_2,MATCH(HV$1,#REF!,0)-7+'Итог по классам'!$B154,,,),"Ф")</f>
        <v>#REF!</v>
      </c>
      <c r="HW154" s="43" t="e">
        <f ca="1">COUNTIF(OFFSET(class9_2,MATCH(HW$1,#REF!,0)-7+'Итог по классам'!$B154,,,),"р")</f>
        <v>#REF!</v>
      </c>
      <c r="HX154" s="43" t="e">
        <f ca="1">COUNTIF(OFFSET(class9_2,MATCH(HX$1,#REF!,0)-7+'Итог по классам'!$B154,,,),"ш")</f>
        <v>#REF!</v>
      </c>
      <c r="HY154" s="44" t="e">
        <f ca="1">COUNTIF(OFFSET(class9_1,MATCH(HY$1,#REF!,0)-7+'Итог по классам'!$B154,,,),"Ф")</f>
        <v>#REF!</v>
      </c>
      <c r="HZ154" s="43" t="e">
        <f ca="1">COUNTIF(OFFSET(class9_1,MATCH(HZ$1,#REF!,0)-7+'Итог по классам'!$B154,,,),"р")</f>
        <v>#REF!</v>
      </c>
      <c r="IA154" s="43" t="e">
        <f ca="1">COUNTIF(OFFSET(class9_1,MATCH(IA$1,#REF!,0)-7+'Итог по классам'!$B154,,,),"ш")</f>
        <v>#REF!</v>
      </c>
      <c r="IB154" s="43" t="e">
        <f ca="1">COUNTIF(OFFSET(class9_2,MATCH(IB$1,#REF!,0)-7+'Итог по классам'!$B154,,,),"Ф")</f>
        <v>#REF!</v>
      </c>
      <c r="IC154" s="43" t="e">
        <f ca="1">COUNTIF(OFFSET(class9_2,MATCH(IC$1,#REF!,0)-7+'Итог по классам'!$B154,,,),"р")</f>
        <v>#REF!</v>
      </c>
      <c r="ID154" s="43" t="e">
        <f ca="1">COUNTIF(OFFSET(class9_2,MATCH(ID$1,#REF!,0)-7+'Итог по классам'!$B154,,,),"ш")</f>
        <v>#REF!</v>
      </c>
      <c r="IE154" s="44" t="e">
        <f ca="1">COUNTIF(OFFSET(class9_1,MATCH(IE$1,#REF!,0)-7+'Итог по классам'!$B154,,,),"Ф")</f>
        <v>#REF!</v>
      </c>
      <c r="IF154" s="43" t="e">
        <f ca="1">COUNTIF(OFFSET(class9_1,MATCH(IF$1,#REF!,0)-7+'Итог по классам'!$B154,,,),"р")</f>
        <v>#REF!</v>
      </c>
      <c r="IG154" s="43" t="e">
        <f ca="1">COUNTIF(OFFSET(class9_1,MATCH(IG$1,#REF!,0)-7+'Итог по классам'!$B154,,,),"ш")</f>
        <v>#REF!</v>
      </c>
      <c r="IH154" s="43" t="e">
        <f ca="1">COUNTIF(OFFSET(class9_2,MATCH(IH$1,#REF!,0)-7+'Итог по классам'!$B154,,,),"Ф")</f>
        <v>#REF!</v>
      </c>
      <c r="II154" s="43" t="e">
        <f ca="1">COUNTIF(OFFSET(class9_2,MATCH(II$1,#REF!,0)-7+'Итог по классам'!$B154,,,),"р")</f>
        <v>#REF!</v>
      </c>
      <c r="IJ154" s="43" t="e">
        <f ca="1">COUNTIF(OFFSET(class9_2,MATCH(IJ$1,#REF!,0)-7+'Итог по классам'!$B154,,,),"ш")</f>
        <v>#REF!</v>
      </c>
      <c r="IK154" s="44" t="e">
        <f ca="1">COUNTIF(OFFSET(class9_1,MATCH(IK$1,#REF!,0)-7+'Итог по классам'!$B154,,,),"Ф")</f>
        <v>#REF!</v>
      </c>
      <c r="IL154" s="43" t="e">
        <f ca="1">COUNTIF(OFFSET(class9_1,MATCH(IL$1,#REF!,0)-7+'Итог по классам'!$B154,,,),"р")</f>
        <v>#REF!</v>
      </c>
      <c r="IM154" s="43" t="e">
        <f ca="1">COUNTIF(OFFSET(class9_1,MATCH(IM$1,#REF!,0)-7+'Итог по классам'!$B154,,,),"ш")</f>
        <v>#REF!</v>
      </c>
      <c r="IN154" s="43" t="e">
        <f ca="1">COUNTIF(OFFSET(class9_2,MATCH(IN$1,#REF!,0)-7+'Итог по классам'!$B154,,,),"Ф")</f>
        <v>#REF!</v>
      </c>
      <c r="IO154" s="43" t="e">
        <f ca="1">COUNTIF(OFFSET(class9_2,MATCH(IO$1,#REF!,0)-7+'Итог по классам'!$B154,,,),"р")</f>
        <v>#REF!</v>
      </c>
      <c r="IP154" s="43" t="e">
        <f ca="1">COUNTIF(OFFSET(class9_2,MATCH(IP$1,#REF!,0)-7+'Итог по классам'!$B154,,,),"ш")</f>
        <v>#REF!</v>
      </c>
      <c r="IQ154" s="44" t="e">
        <f ca="1">COUNTIF(OFFSET(class9_1,MATCH(IQ$1,#REF!,0)-7+'Итог по классам'!$B154,,,),"Ф")</f>
        <v>#REF!</v>
      </c>
      <c r="IR154" s="43" t="e">
        <f ca="1">COUNTIF(OFFSET(class9_1,MATCH(IR$1,#REF!,0)-7+'Итог по классам'!$B154,,,),"р")</f>
        <v>#REF!</v>
      </c>
      <c r="IS154" s="43" t="e">
        <f ca="1">COUNTIF(OFFSET(class9_1,MATCH(IS$1,#REF!,0)-7+'Итог по классам'!$B154,,,),"ш")</f>
        <v>#REF!</v>
      </c>
      <c r="IT154" s="43" t="e">
        <f ca="1">COUNTIF(OFFSET(class9_2,MATCH(IT$1,#REF!,0)-7+'Итог по классам'!$B154,,,),"Ф")</f>
        <v>#REF!</v>
      </c>
      <c r="IU154" s="43" t="e">
        <f ca="1">COUNTIF(OFFSET(class9_2,MATCH(IU$1,#REF!,0)-7+'Итог по классам'!$B154,,,),"р")</f>
        <v>#REF!</v>
      </c>
      <c r="IV154" s="43" t="e">
        <f ca="1">COUNTIF(OFFSET(class9_2,MATCH(IV$1,#REF!,0)-7+'Итог по классам'!$B154,,,),"ш")</f>
        <v>#REF!</v>
      </c>
      <c r="IW154" s="44" t="e">
        <f ca="1">COUNTIF(OFFSET(class9_1,MATCH(IW$1,#REF!,0)-7+'Итог по классам'!$B154,,,),"Ф")</f>
        <v>#REF!</v>
      </c>
      <c r="IX154" s="43" t="e">
        <f ca="1">COUNTIF(OFFSET(class9_1,MATCH(IX$1,#REF!,0)-7+'Итог по классам'!$B154,,,),"р")</f>
        <v>#REF!</v>
      </c>
      <c r="IY154" s="43" t="e">
        <f ca="1">COUNTIF(OFFSET(class9_1,MATCH(IY$1,#REF!,0)-7+'Итог по классам'!$B154,,,),"ш")</f>
        <v>#REF!</v>
      </c>
      <c r="IZ154" s="43" t="e">
        <f ca="1">COUNTIF(OFFSET(class9_2,MATCH(IZ$1,#REF!,0)-7+'Итог по классам'!$B154,,,),"Ф")</f>
        <v>#REF!</v>
      </c>
      <c r="JA154" s="43" t="e">
        <f ca="1">COUNTIF(OFFSET(class9_2,MATCH(JA$1,#REF!,0)-7+'Итог по классам'!$B154,,,),"р")</f>
        <v>#REF!</v>
      </c>
      <c r="JB154" s="43" t="e">
        <f ca="1">COUNTIF(OFFSET(class9_2,MATCH(JB$1,#REF!,0)-7+'Итог по классам'!$B154,,,),"ш")</f>
        <v>#REF!</v>
      </c>
      <c r="JC154" s="44" t="e">
        <f ca="1">COUNTIF(OFFSET(class9_1,MATCH(JC$1,#REF!,0)-7+'Итог по классам'!$B154,,,),"Ф")</f>
        <v>#REF!</v>
      </c>
      <c r="JD154" s="43" t="e">
        <f ca="1">COUNTIF(OFFSET(class9_1,MATCH(JD$1,#REF!,0)-7+'Итог по классам'!$B154,,,),"р")</f>
        <v>#REF!</v>
      </c>
      <c r="JE154" s="43" t="e">
        <f ca="1">COUNTIF(OFFSET(class9_1,MATCH(JE$1,#REF!,0)-7+'Итог по классам'!$B154,,,),"ш")</f>
        <v>#REF!</v>
      </c>
      <c r="JF154" s="43" t="e">
        <f ca="1">COUNTIF(OFFSET(class9_2,MATCH(JF$1,#REF!,0)-7+'Итог по классам'!$B154,,,),"Ф")</f>
        <v>#REF!</v>
      </c>
      <c r="JG154" s="43" t="e">
        <f ca="1">COUNTIF(OFFSET(class9_2,MATCH(JG$1,#REF!,0)-7+'Итог по классам'!$B154,,,),"р")</f>
        <v>#REF!</v>
      </c>
      <c r="JH154" s="43" t="e">
        <f ca="1">COUNTIF(OFFSET(class9_2,MATCH(JH$1,#REF!,0)-7+'Итог по классам'!$B154,,,),"ш")</f>
        <v>#REF!</v>
      </c>
      <c r="JI154" s="44" t="e">
        <f ca="1">COUNTIF(OFFSET(class9_1,MATCH(JI$1,#REF!,0)-7+'Итог по классам'!$B154,,,),"Ф")</f>
        <v>#REF!</v>
      </c>
      <c r="JJ154" s="43" t="e">
        <f ca="1">COUNTIF(OFFSET(class9_1,MATCH(JJ$1,#REF!,0)-7+'Итог по классам'!$B154,,,),"р")</f>
        <v>#REF!</v>
      </c>
      <c r="JK154" s="43" t="e">
        <f ca="1">COUNTIF(OFFSET(class9_1,MATCH(JK$1,#REF!,0)-7+'Итог по классам'!$B154,,,),"ш")</f>
        <v>#REF!</v>
      </c>
      <c r="JL154" s="43" t="e">
        <f ca="1">COUNTIF(OFFSET(class9_2,MATCH(JL$1,#REF!,0)-7+'Итог по классам'!$B154,,,),"Ф")</f>
        <v>#REF!</v>
      </c>
      <c r="JM154" s="43" t="e">
        <f ca="1">COUNTIF(OFFSET(class9_2,MATCH(JM$1,#REF!,0)-7+'Итог по классам'!$B154,,,),"р")</f>
        <v>#REF!</v>
      </c>
      <c r="JN154" s="43" t="e">
        <f ca="1">COUNTIF(OFFSET(class9_2,MATCH(JN$1,#REF!,0)-7+'Итог по классам'!$B154,,,),"ш")</f>
        <v>#REF!</v>
      </c>
      <c r="JO154" s="44" t="e">
        <f ca="1">COUNTIF(OFFSET(class9_1,MATCH(JO$1,#REF!,0)-7+'Итог по классам'!$B154,,,),"Ф")</f>
        <v>#REF!</v>
      </c>
      <c r="JP154" s="43" t="e">
        <f ca="1">COUNTIF(OFFSET(class9_1,MATCH(JP$1,#REF!,0)-7+'Итог по классам'!$B154,,,),"р")</f>
        <v>#REF!</v>
      </c>
      <c r="JQ154" s="43" t="e">
        <f ca="1">COUNTIF(OFFSET(class9_1,MATCH(JQ$1,#REF!,0)-7+'Итог по классам'!$B154,,,),"ш")</f>
        <v>#REF!</v>
      </c>
      <c r="JR154" s="43" t="e">
        <f ca="1">COUNTIF(OFFSET(class9_2,MATCH(JR$1,#REF!,0)-7+'Итог по классам'!$B154,,,),"Ф")</f>
        <v>#REF!</v>
      </c>
      <c r="JS154" s="43" t="e">
        <f ca="1">COUNTIF(OFFSET(class9_2,MATCH(JS$1,#REF!,0)-7+'Итог по классам'!$B154,,,),"р")</f>
        <v>#REF!</v>
      </c>
      <c r="JT154" s="43" t="e">
        <f ca="1">COUNTIF(OFFSET(class9_2,MATCH(JT$1,#REF!,0)-7+'Итог по классам'!$B154,,,),"ш")</f>
        <v>#REF!</v>
      </c>
      <c r="JU154" s="44" t="e">
        <f ca="1">COUNTIF(OFFSET(class9_1,MATCH(JU$1,#REF!,0)-7+'Итог по классам'!$B154,,,),"Ф")</f>
        <v>#REF!</v>
      </c>
      <c r="JV154" s="43" t="e">
        <f ca="1">COUNTIF(OFFSET(class9_1,MATCH(JV$1,#REF!,0)-7+'Итог по классам'!$B154,,,),"р")</f>
        <v>#REF!</v>
      </c>
      <c r="JW154" s="43" t="e">
        <f ca="1">COUNTIF(OFFSET(class9_1,MATCH(JW$1,#REF!,0)-7+'Итог по классам'!$B154,,,),"ш")</f>
        <v>#REF!</v>
      </c>
      <c r="JX154" s="43" t="e">
        <f ca="1">COUNTIF(OFFSET(class9_2,MATCH(JX$1,#REF!,0)-7+'Итог по классам'!$B154,,,),"Ф")</f>
        <v>#REF!</v>
      </c>
      <c r="JY154" s="43" t="e">
        <f ca="1">COUNTIF(OFFSET(class9_2,MATCH(JY$1,#REF!,0)-7+'Итог по классам'!$B154,,,),"р")</f>
        <v>#REF!</v>
      </c>
      <c r="JZ154" s="43" t="e">
        <f ca="1">COUNTIF(OFFSET(class9_2,MATCH(JZ$1,#REF!,0)-7+'Итог по классам'!$B154,,,),"ш")</f>
        <v>#REF!</v>
      </c>
      <c r="KA154" s="44" t="e">
        <f ca="1">COUNTIF(OFFSET(class9_1,MATCH(KA$1,#REF!,0)-7+'Итог по классам'!$B154,,,),"Ф")</f>
        <v>#REF!</v>
      </c>
      <c r="KB154" s="43" t="e">
        <f ca="1">COUNTIF(OFFSET(class9_1,MATCH(KB$1,#REF!,0)-7+'Итог по классам'!$B154,,,),"р")</f>
        <v>#REF!</v>
      </c>
      <c r="KC154" s="43" t="e">
        <f ca="1">COUNTIF(OFFSET(class9_1,MATCH(KC$1,#REF!,0)-7+'Итог по классам'!$B154,,,),"ш")</f>
        <v>#REF!</v>
      </c>
      <c r="KD154" s="43" t="e">
        <f ca="1">COUNTIF(OFFSET(class9_2,MATCH(KD$1,#REF!,0)-7+'Итог по классам'!$B154,,,),"Ф")</f>
        <v>#REF!</v>
      </c>
      <c r="KE154" s="43" t="e">
        <f ca="1">COUNTIF(OFFSET(class9_2,MATCH(KE$1,#REF!,0)-7+'Итог по классам'!$B154,,,),"р")</f>
        <v>#REF!</v>
      </c>
      <c r="KF154" s="43" t="e">
        <f ca="1">COUNTIF(OFFSET(class9_2,MATCH(KF$1,#REF!,0)-7+'Итог по классам'!$B154,,,),"ш")</f>
        <v>#REF!</v>
      </c>
      <c r="KG154" s="44" t="e">
        <f ca="1">COUNTIF(OFFSET(class9_1,MATCH(KG$1,#REF!,0)-7+'Итог по классам'!$B154,,,),"Ф")</f>
        <v>#REF!</v>
      </c>
      <c r="KH154" s="43" t="e">
        <f ca="1">COUNTIF(OFFSET(class9_1,MATCH(KH$1,#REF!,0)-7+'Итог по классам'!$B154,,,),"р")</f>
        <v>#REF!</v>
      </c>
      <c r="KI154" s="43" t="e">
        <f ca="1">COUNTIF(OFFSET(class9_1,MATCH(KI$1,#REF!,0)-7+'Итог по классам'!$B154,,,),"ш")</f>
        <v>#REF!</v>
      </c>
      <c r="KJ154" s="43" t="e">
        <f ca="1">COUNTIF(OFFSET(class9_2,MATCH(KJ$1,#REF!,0)-7+'Итог по классам'!$B154,,,),"Ф")</f>
        <v>#REF!</v>
      </c>
      <c r="KK154" s="43" t="e">
        <f ca="1">COUNTIF(OFFSET(class9_2,MATCH(KK$1,#REF!,0)-7+'Итог по классам'!$B154,,,),"р")</f>
        <v>#REF!</v>
      </c>
      <c r="KL154" s="43" t="e">
        <f ca="1">COUNTIF(OFFSET(class9_2,MATCH(KL$1,#REF!,0)-7+'Итог по классам'!$B154,,,),"ш")</f>
        <v>#REF!</v>
      </c>
      <c r="KM154" s="44" t="e">
        <f ca="1">COUNTIF(OFFSET(class9_1,MATCH(KM$1,#REF!,0)-7+'Итог по классам'!$B154,,,),"Ф")</f>
        <v>#REF!</v>
      </c>
      <c r="KN154" s="43" t="e">
        <f ca="1">COUNTIF(OFFSET(class9_1,MATCH(KN$1,#REF!,0)-7+'Итог по классам'!$B154,,,),"р")</f>
        <v>#REF!</v>
      </c>
      <c r="KO154" s="43" t="e">
        <f ca="1">COUNTIF(OFFSET(class9_1,MATCH(KO$1,#REF!,0)-7+'Итог по классам'!$B154,,,),"ш")</f>
        <v>#REF!</v>
      </c>
      <c r="KP154" s="43" t="e">
        <f ca="1">COUNTIF(OFFSET(class9_2,MATCH(KP$1,#REF!,0)-7+'Итог по классам'!$B154,,,),"Ф")</f>
        <v>#REF!</v>
      </c>
      <c r="KQ154" s="43" t="e">
        <f ca="1">COUNTIF(OFFSET(class9_2,MATCH(KQ$1,#REF!,0)-7+'Итог по классам'!$B154,,,),"р")</f>
        <v>#REF!</v>
      </c>
      <c r="KR154" s="43" t="e">
        <f ca="1">COUNTIF(OFFSET(class9_2,MATCH(KR$1,#REF!,0)-7+'Итог по классам'!$B154,,,),"ш")</f>
        <v>#REF!</v>
      </c>
    </row>
    <row r="155" spans="1:304" customFormat="1">
      <c r="A155" t="e">
        <f t="shared" si="281"/>
        <v>#REF!</v>
      </c>
      <c r="B155" s="43">
        <v>19</v>
      </c>
      <c r="C155" s="3" t="s">
        <v>74</v>
      </c>
      <c r="D155" s="3" t="s">
        <v>58</v>
      </c>
      <c r="E155" s="43" t="e">
        <f ca="1">COUNTIF(OFFSET(class9_1,MATCH(E$1,#REF!,0)-7+'Итог по классам'!$B155,,,),"Ф")</f>
        <v>#REF!</v>
      </c>
      <c r="F155" s="43" t="e">
        <f ca="1">COUNTIF(OFFSET(class9_1,MATCH(F$1,#REF!,0)-7+'Итог по классам'!$B155,,,),"р")</f>
        <v>#REF!</v>
      </c>
      <c r="G155" s="43" t="e">
        <f ca="1">COUNTIF(OFFSET(class9_1,MATCH(G$1,#REF!,0)-7+'Итог по классам'!$B155,,,),"ш")</f>
        <v>#REF!</v>
      </c>
      <c r="H155" s="43" t="e">
        <f ca="1">COUNTIF(OFFSET(class9_2,MATCH(H$1,#REF!,0)-7+'Итог по классам'!$B155,,,),"Ф")</f>
        <v>#REF!</v>
      </c>
      <c r="I155" s="43" t="e">
        <f ca="1">COUNTIF(OFFSET(class9_2,MATCH(I$1,#REF!,0)-7+'Итог по классам'!$B155,,,),"р")</f>
        <v>#REF!</v>
      </c>
      <c r="J155" s="43" t="e">
        <f ca="1">COUNTIF(OFFSET(class9_2,MATCH(J$1,#REF!,0)-7+'Итог по классам'!$B155,,,),"ш")</f>
        <v>#REF!</v>
      </c>
      <c r="K155" s="44" t="e">
        <f ca="1">COUNTIF(OFFSET(class9_1,MATCH(K$1,#REF!,0)-7+'Итог по классам'!$B155,,,),"Ф")</f>
        <v>#REF!</v>
      </c>
      <c r="L155" s="43" t="e">
        <f ca="1">COUNTIF(OFFSET(class9_1,MATCH(L$1,#REF!,0)-7+'Итог по классам'!$B155,,,),"р")</f>
        <v>#REF!</v>
      </c>
      <c r="M155" s="43" t="e">
        <f ca="1">COUNTIF(OFFSET(class9_1,MATCH(M$1,#REF!,0)-7+'Итог по классам'!$B155,,,),"ш")</f>
        <v>#REF!</v>
      </c>
      <c r="N155" s="43" t="e">
        <f ca="1">COUNTIF(OFFSET(class9_2,MATCH(N$1,#REF!,0)-7+'Итог по классам'!$B155,,,),"Ф")</f>
        <v>#REF!</v>
      </c>
      <c r="O155" s="43" t="e">
        <f ca="1">COUNTIF(OFFSET(class9_2,MATCH(O$1,#REF!,0)-7+'Итог по классам'!$B155,,,),"р")</f>
        <v>#REF!</v>
      </c>
      <c r="P155" s="43" t="e">
        <f ca="1">COUNTIF(OFFSET(class9_2,MATCH(P$1,#REF!,0)-7+'Итог по классам'!$B155,,,),"ш")</f>
        <v>#REF!</v>
      </c>
      <c r="Q155" s="44" t="e">
        <f ca="1">COUNTIF(OFFSET(class9_1,MATCH(Q$1,#REF!,0)-7+'Итог по классам'!$B155,,,),"Ф")</f>
        <v>#REF!</v>
      </c>
      <c r="R155" s="43" t="e">
        <f ca="1">COUNTIF(OFFSET(class9_1,MATCH(R$1,#REF!,0)-7+'Итог по классам'!$B155,,,),"р")</f>
        <v>#REF!</v>
      </c>
      <c r="S155" s="43" t="e">
        <f ca="1">COUNTIF(OFFSET(class9_1,MATCH(S$1,#REF!,0)-7+'Итог по классам'!$B155,,,),"ш")</f>
        <v>#REF!</v>
      </c>
      <c r="T155" s="43" t="e">
        <f ca="1">COUNTIF(OFFSET(class9_2,MATCH(T$1,#REF!,0)-7+'Итог по классам'!$B155,,,),"Ф")</f>
        <v>#REF!</v>
      </c>
      <c r="U155" s="43" t="e">
        <f ca="1">COUNTIF(OFFSET(class9_2,MATCH(U$1,#REF!,0)-7+'Итог по классам'!$B155,,,),"р")</f>
        <v>#REF!</v>
      </c>
      <c r="V155" s="43" t="e">
        <f ca="1">COUNTIF(OFFSET(class9_2,MATCH(V$1,#REF!,0)-7+'Итог по классам'!$B155,,,),"ш")</f>
        <v>#REF!</v>
      </c>
      <c r="W155" s="44" t="e">
        <f ca="1">COUNTIF(OFFSET(class9_1,MATCH(W$1,#REF!,0)-7+'Итог по классам'!$B155,,,),"Ф")</f>
        <v>#REF!</v>
      </c>
      <c r="X155" s="43" t="e">
        <f ca="1">COUNTIF(OFFSET(class9_1,MATCH(X$1,#REF!,0)-7+'Итог по классам'!$B155,,,),"р")</f>
        <v>#REF!</v>
      </c>
      <c r="Y155" s="43" t="e">
        <f ca="1">COUNTIF(OFFSET(class9_1,MATCH(Y$1,#REF!,0)-7+'Итог по классам'!$B155,,,),"ш")</f>
        <v>#REF!</v>
      </c>
      <c r="Z155" s="43" t="e">
        <f ca="1">COUNTIF(OFFSET(class9_2,MATCH(Z$1,#REF!,0)-7+'Итог по классам'!$B155,,,),"Ф")</f>
        <v>#REF!</v>
      </c>
      <c r="AA155" s="43" t="e">
        <f ca="1">COUNTIF(OFFSET(class9_2,MATCH(AA$1,#REF!,0)-7+'Итог по классам'!$B155,,,),"р")</f>
        <v>#REF!</v>
      </c>
      <c r="AB155" s="43" t="e">
        <f ca="1">COUNTIF(OFFSET(class9_2,MATCH(AB$1,#REF!,0)-7+'Итог по классам'!$B155,,,),"ш")</f>
        <v>#REF!</v>
      </c>
      <c r="AC155" s="44" t="e">
        <f ca="1">COUNTIF(OFFSET(class9_1,MATCH(AC$1,#REF!,0)-7+'Итог по классам'!$B155,,,),"Ф")</f>
        <v>#REF!</v>
      </c>
      <c r="AD155" s="43" t="e">
        <f ca="1">COUNTIF(OFFSET(class9_1,MATCH(AD$1,#REF!,0)-7+'Итог по классам'!$B155,,,),"р")</f>
        <v>#REF!</v>
      </c>
      <c r="AE155" s="43" t="e">
        <f ca="1">COUNTIF(OFFSET(class9_1,MATCH(AE$1,#REF!,0)-7+'Итог по классам'!$B155,,,),"ш")</f>
        <v>#REF!</v>
      </c>
      <c r="AF155" s="43" t="e">
        <f ca="1">COUNTIF(OFFSET(class9_2,MATCH(AF$1,#REF!,0)-7+'Итог по классам'!$B155,,,),"Ф")</f>
        <v>#REF!</v>
      </c>
      <c r="AG155" s="43" t="e">
        <f ca="1">COUNTIF(OFFSET(class9_2,MATCH(AG$1,#REF!,0)-7+'Итог по классам'!$B155,,,),"р")</f>
        <v>#REF!</v>
      </c>
      <c r="AH155" s="43" t="e">
        <f ca="1">COUNTIF(OFFSET(class9_2,MATCH(AH$1,#REF!,0)-7+'Итог по классам'!$B155,,,),"ш")</f>
        <v>#REF!</v>
      </c>
      <c r="AI155" s="44" t="e">
        <f ca="1">COUNTIF(OFFSET(class9_1,MATCH(AI$1,#REF!,0)-7+'Итог по классам'!$B155,,,),"Ф")</f>
        <v>#REF!</v>
      </c>
      <c r="AJ155" s="43" t="e">
        <f ca="1">COUNTIF(OFFSET(class9_1,MATCH(AJ$1,#REF!,0)-7+'Итог по классам'!$B155,,,),"р")</f>
        <v>#REF!</v>
      </c>
      <c r="AK155" s="43" t="e">
        <f ca="1">COUNTIF(OFFSET(class9_1,MATCH(AK$1,#REF!,0)-7+'Итог по классам'!$B155,,,),"ш")</f>
        <v>#REF!</v>
      </c>
      <c r="AL155" s="43" t="e">
        <f ca="1">COUNTIF(OFFSET(class9_2,MATCH(AL$1,#REF!,0)-7+'Итог по классам'!$B155,,,),"Ф")</f>
        <v>#REF!</v>
      </c>
      <c r="AM155" s="43" t="e">
        <f ca="1">COUNTIF(OFFSET(class9_2,MATCH(AM$1,#REF!,0)-7+'Итог по классам'!$B155,,,),"р")</f>
        <v>#REF!</v>
      </c>
      <c r="AN155" s="43" t="e">
        <f ca="1">COUNTIF(OFFSET(class9_2,MATCH(AN$1,#REF!,0)-7+'Итог по классам'!$B155,,,),"ш")</f>
        <v>#REF!</v>
      </c>
      <c r="AO155" s="44" t="e">
        <f ca="1">COUNTIF(OFFSET(class9_1,MATCH(AO$1,#REF!,0)-7+'Итог по классам'!$B155,,,),"Ф")</f>
        <v>#REF!</v>
      </c>
      <c r="AP155" s="43" t="e">
        <f ca="1">COUNTIF(OFFSET(class9_1,MATCH(AP$1,#REF!,0)-7+'Итог по классам'!$B155,,,),"р")</f>
        <v>#REF!</v>
      </c>
      <c r="AQ155" s="43" t="e">
        <f ca="1">COUNTIF(OFFSET(class9_1,MATCH(AQ$1,#REF!,0)-7+'Итог по классам'!$B155,,,),"ш")</f>
        <v>#REF!</v>
      </c>
      <c r="AR155" s="43" t="e">
        <f ca="1">COUNTIF(OFFSET(class9_2,MATCH(AR$1,#REF!,0)-7+'Итог по классам'!$B155,,,),"Ф")</f>
        <v>#REF!</v>
      </c>
      <c r="AS155" s="43" t="e">
        <f ca="1">COUNTIF(OFFSET(class9_2,MATCH(AS$1,#REF!,0)-7+'Итог по классам'!$B155,,,),"р")</f>
        <v>#REF!</v>
      </c>
      <c r="AT155" s="43" t="e">
        <f ca="1">COUNTIF(OFFSET(class9_2,MATCH(AT$1,#REF!,0)-7+'Итог по классам'!$B155,,,),"ш")</f>
        <v>#REF!</v>
      </c>
      <c r="AU155" s="44" t="e">
        <f ca="1">COUNTIF(OFFSET(class9_1,MATCH(AU$1,#REF!,0)-7+'Итог по классам'!$B155,,,),"Ф")</f>
        <v>#REF!</v>
      </c>
      <c r="AV155" s="43" t="e">
        <f ca="1">COUNTIF(OFFSET(class9_1,MATCH(AV$1,#REF!,0)-7+'Итог по классам'!$B155,,,),"р")</f>
        <v>#REF!</v>
      </c>
      <c r="AW155" s="43" t="e">
        <f ca="1">COUNTIF(OFFSET(class9_1,MATCH(AW$1,#REF!,0)-7+'Итог по классам'!$B155,,,),"ш")</f>
        <v>#REF!</v>
      </c>
      <c r="AX155" s="43" t="e">
        <f ca="1">COUNTIF(OFFSET(class9_2,MATCH(AX$1,#REF!,0)-7+'Итог по классам'!$B155,,,),"Ф")</f>
        <v>#REF!</v>
      </c>
      <c r="AY155" s="43" t="e">
        <f ca="1">COUNTIF(OFFSET(class9_2,MATCH(AY$1,#REF!,0)-7+'Итог по классам'!$B155,,,),"р")</f>
        <v>#REF!</v>
      </c>
      <c r="AZ155" s="43" t="e">
        <f ca="1">COUNTIF(OFFSET(class9_2,MATCH(AZ$1,#REF!,0)-7+'Итог по классам'!$B155,,,),"ш")</f>
        <v>#REF!</v>
      </c>
      <c r="BA155" s="44" t="e">
        <f ca="1">COUNTIF(OFFSET(class9_1,MATCH(BA$1,#REF!,0)-7+'Итог по классам'!$B155,,,),"Ф")</f>
        <v>#REF!</v>
      </c>
      <c r="BB155" s="43" t="e">
        <f ca="1">COUNTIF(OFFSET(class9_1,MATCH(BB$1,#REF!,0)-7+'Итог по классам'!$B155,,,),"р")</f>
        <v>#REF!</v>
      </c>
      <c r="BC155" s="43" t="e">
        <f ca="1">COUNTIF(OFFSET(class9_1,MATCH(BC$1,#REF!,0)-7+'Итог по классам'!$B155,,,),"ш")</f>
        <v>#REF!</v>
      </c>
      <c r="BD155" s="43" t="e">
        <f ca="1">COUNTIF(OFFSET(class9_2,MATCH(BD$1,#REF!,0)-7+'Итог по классам'!$B155,,,),"Ф")</f>
        <v>#REF!</v>
      </c>
      <c r="BE155" s="43" t="e">
        <f ca="1">COUNTIF(OFFSET(class9_2,MATCH(BE$1,#REF!,0)-7+'Итог по классам'!$B155,,,),"р")</f>
        <v>#REF!</v>
      </c>
      <c r="BF155" s="43" t="e">
        <f ca="1">COUNTIF(OFFSET(class9_2,MATCH(BF$1,#REF!,0)-7+'Итог по классам'!$B155,,,),"ш")</f>
        <v>#REF!</v>
      </c>
      <c r="BG155" s="44" t="e">
        <f ca="1">COUNTIF(OFFSET(class9_1,MATCH(BG$1,#REF!,0)-7+'Итог по классам'!$B155,,,),"Ф")</f>
        <v>#REF!</v>
      </c>
      <c r="BH155" s="43" t="e">
        <f ca="1">COUNTIF(OFFSET(class9_1,MATCH(BH$1,#REF!,0)-7+'Итог по классам'!$B155,,,),"р")</f>
        <v>#REF!</v>
      </c>
      <c r="BI155" s="43" t="e">
        <f ca="1">COUNTIF(OFFSET(class9_1,MATCH(BI$1,#REF!,0)-7+'Итог по классам'!$B155,,,),"ш")</f>
        <v>#REF!</v>
      </c>
      <c r="BJ155" s="43" t="e">
        <f ca="1">COUNTIF(OFFSET(class9_2,MATCH(BJ$1,#REF!,0)-7+'Итог по классам'!$B155,,,),"Ф")</f>
        <v>#REF!</v>
      </c>
      <c r="BK155" s="43" t="e">
        <f ca="1">COUNTIF(OFFSET(class9_2,MATCH(BK$1,#REF!,0)-7+'Итог по классам'!$B155,,,),"р")</f>
        <v>#REF!</v>
      </c>
      <c r="BL155" s="43" t="e">
        <f ca="1">COUNTIF(OFFSET(class9_2,MATCH(BL$1,#REF!,0)-7+'Итог по классам'!$B155,,,),"ш")</f>
        <v>#REF!</v>
      </c>
      <c r="BM155" s="44" t="e">
        <f ca="1">COUNTIF(OFFSET(class9_1,MATCH(BM$1,#REF!,0)-7+'Итог по классам'!$B155,,,),"Ф")</f>
        <v>#REF!</v>
      </c>
      <c r="BN155" s="43" t="e">
        <f ca="1">COUNTIF(OFFSET(class9_1,MATCH(BN$1,#REF!,0)-7+'Итог по классам'!$B155,,,),"р")</f>
        <v>#REF!</v>
      </c>
      <c r="BO155" s="43" t="e">
        <f ca="1">COUNTIF(OFFSET(class9_1,MATCH(BO$1,#REF!,0)-7+'Итог по классам'!$B155,,,),"ш")</f>
        <v>#REF!</v>
      </c>
      <c r="BP155" s="43" t="e">
        <f ca="1">COUNTIF(OFFSET(class9_2,MATCH(BP$1,#REF!,0)-7+'Итог по классам'!$B155,,,),"Ф")</f>
        <v>#REF!</v>
      </c>
      <c r="BQ155" s="43" t="e">
        <f ca="1">COUNTIF(OFFSET(class9_2,MATCH(BQ$1,#REF!,0)-7+'Итог по классам'!$B155,,,),"р")</f>
        <v>#REF!</v>
      </c>
      <c r="BR155" s="43" t="e">
        <f ca="1">COUNTIF(OFFSET(class9_2,MATCH(BR$1,#REF!,0)-7+'Итог по классам'!$B155,,,),"ш")</f>
        <v>#REF!</v>
      </c>
      <c r="BS155" s="44" t="e">
        <f ca="1">COUNTIF(OFFSET(class9_1,MATCH(BS$1,#REF!,0)-7+'Итог по классам'!$B155,,,),"Ф")</f>
        <v>#REF!</v>
      </c>
      <c r="BT155" s="43" t="e">
        <f ca="1">COUNTIF(OFFSET(class9_1,MATCH(BT$1,#REF!,0)-7+'Итог по классам'!$B155,,,),"р")</f>
        <v>#REF!</v>
      </c>
      <c r="BU155" s="43" t="e">
        <f ca="1">COUNTIF(OFFSET(class9_1,MATCH(BU$1,#REF!,0)-7+'Итог по классам'!$B155,,,),"ш")</f>
        <v>#REF!</v>
      </c>
      <c r="BV155" s="43" t="e">
        <f ca="1">COUNTIF(OFFSET(class9_2,MATCH(BV$1,#REF!,0)-7+'Итог по классам'!$B155,,,),"Ф")</f>
        <v>#REF!</v>
      </c>
      <c r="BW155" s="43" t="e">
        <f ca="1">COUNTIF(OFFSET(class9_2,MATCH(BW$1,#REF!,0)-7+'Итог по классам'!$B155,,,),"р")</f>
        <v>#REF!</v>
      </c>
      <c r="BX155" s="43" t="e">
        <f ca="1">COUNTIF(OFFSET(class9_2,MATCH(BX$1,#REF!,0)-7+'Итог по классам'!$B155,,,),"ш")</f>
        <v>#REF!</v>
      </c>
      <c r="BY155" s="44" t="e">
        <f ca="1">COUNTIF(OFFSET(class9_1,MATCH(BY$1,#REF!,0)-7+'Итог по классам'!$B155,,,),"Ф")</f>
        <v>#REF!</v>
      </c>
      <c r="BZ155" s="43" t="e">
        <f ca="1">COUNTIF(OFFSET(class9_1,MATCH(BZ$1,#REF!,0)-7+'Итог по классам'!$B155,,,),"р")</f>
        <v>#REF!</v>
      </c>
      <c r="CA155" s="43" t="e">
        <f ca="1">COUNTIF(OFFSET(class9_1,MATCH(CA$1,#REF!,0)-7+'Итог по классам'!$B155,,,),"ш")</f>
        <v>#REF!</v>
      </c>
      <c r="CB155" s="43" t="e">
        <f ca="1">COUNTIF(OFFSET(class9_2,MATCH(CB$1,#REF!,0)-7+'Итог по классам'!$B155,,,),"Ф")</f>
        <v>#REF!</v>
      </c>
      <c r="CC155" s="43" t="e">
        <f ca="1">COUNTIF(OFFSET(class9_2,MATCH(CC$1,#REF!,0)-7+'Итог по классам'!$B155,,,),"р")</f>
        <v>#REF!</v>
      </c>
      <c r="CD155" s="43" t="e">
        <f ca="1">COUNTIF(OFFSET(class9_2,MATCH(CD$1,#REF!,0)-7+'Итог по классам'!$B155,,,),"ш")</f>
        <v>#REF!</v>
      </c>
      <c r="CE155" s="44" t="e">
        <f ca="1">COUNTIF(OFFSET(class9_1,MATCH(CE$1,#REF!,0)-7+'Итог по классам'!$B155,,,),"Ф")</f>
        <v>#REF!</v>
      </c>
      <c r="CF155" s="43" t="e">
        <f ca="1">COUNTIF(OFFSET(class9_1,MATCH(CF$1,#REF!,0)-7+'Итог по классам'!$B155,,,),"р")</f>
        <v>#REF!</v>
      </c>
      <c r="CG155" s="43" t="e">
        <f ca="1">COUNTIF(OFFSET(class9_1,MATCH(CG$1,#REF!,0)-7+'Итог по классам'!$B155,,,),"ш")</f>
        <v>#REF!</v>
      </c>
      <c r="CH155" s="43" t="e">
        <f ca="1">COUNTIF(OFFSET(class9_2,MATCH(CH$1,#REF!,0)-7+'Итог по классам'!$B155,,,),"Ф")</f>
        <v>#REF!</v>
      </c>
      <c r="CI155" s="43" t="e">
        <f ca="1">COUNTIF(OFFSET(class9_2,MATCH(CI$1,#REF!,0)-7+'Итог по классам'!$B155,,,),"р")</f>
        <v>#REF!</v>
      </c>
      <c r="CJ155" s="43" t="e">
        <f ca="1">COUNTIF(OFFSET(class9_2,MATCH(CJ$1,#REF!,0)-7+'Итог по классам'!$B155,,,),"ш")</f>
        <v>#REF!</v>
      </c>
      <c r="CK155" s="44" t="e">
        <f ca="1">COUNTIF(OFFSET(class9_1,MATCH(CK$1,#REF!,0)-7+'Итог по классам'!$B155,,,),"Ф")</f>
        <v>#REF!</v>
      </c>
      <c r="CL155" s="43" t="e">
        <f ca="1">COUNTIF(OFFSET(class9_1,MATCH(CL$1,#REF!,0)-7+'Итог по классам'!$B155,,,),"р")</f>
        <v>#REF!</v>
      </c>
      <c r="CM155" s="43" t="e">
        <f ca="1">COUNTIF(OFFSET(class9_1,MATCH(CM$1,#REF!,0)-7+'Итог по классам'!$B155,,,),"ш")</f>
        <v>#REF!</v>
      </c>
      <c r="CN155" s="43" t="e">
        <f ca="1">COUNTIF(OFFSET(class9_2,MATCH(CN$1,#REF!,0)-7+'Итог по классам'!$B155,,,),"Ф")</f>
        <v>#REF!</v>
      </c>
      <c r="CO155" s="43" t="e">
        <f ca="1">COUNTIF(OFFSET(class9_2,MATCH(CO$1,#REF!,0)-7+'Итог по классам'!$B155,,,),"р")</f>
        <v>#REF!</v>
      </c>
      <c r="CP155" s="43" t="e">
        <f ca="1">COUNTIF(OFFSET(class9_2,MATCH(CP$1,#REF!,0)-7+'Итог по классам'!$B155,,,),"ш")</f>
        <v>#REF!</v>
      </c>
      <c r="CQ155" s="44" t="e">
        <f ca="1">COUNTIF(OFFSET(class9_1,MATCH(CQ$1,#REF!,0)-7+'Итог по классам'!$B155,,,),"Ф")</f>
        <v>#REF!</v>
      </c>
      <c r="CR155" s="43" t="e">
        <f ca="1">COUNTIF(OFFSET(class9_1,MATCH(CR$1,#REF!,0)-7+'Итог по классам'!$B155,,,),"р")</f>
        <v>#REF!</v>
      </c>
      <c r="CS155" s="43" t="e">
        <f ca="1">COUNTIF(OFFSET(class9_1,MATCH(CS$1,#REF!,0)-7+'Итог по классам'!$B155,,,),"ш")</f>
        <v>#REF!</v>
      </c>
      <c r="CT155" s="43" t="e">
        <f ca="1">COUNTIF(OFFSET(class9_2,MATCH(CT$1,#REF!,0)-7+'Итог по классам'!$B155,,,),"Ф")</f>
        <v>#REF!</v>
      </c>
      <c r="CU155" s="43" t="e">
        <f ca="1">COUNTIF(OFFSET(class9_2,MATCH(CU$1,#REF!,0)-7+'Итог по классам'!$B155,,,),"р")</f>
        <v>#REF!</v>
      </c>
      <c r="CV155" s="43" t="e">
        <f ca="1">COUNTIF(OFFSET(class9_2,MATCH(CV$1,#REF!,0)-7+'Итог по классам'!$B155,,,),"ш")</f>
        <v>#REF!</v>
      </c>
      <c r="CW155" s="44" t="e">
        <f ca="1">COUNTIF(OFFSET(class9_1,MATCH(CW$1,#REF!,0)-7+'Итог по классам'!$B155,,,),"Ф")</f>
        <v>#REF!</v>
      </c>
      <c r="CX155" s="43" t="e">
        <f ca="1">COUNTIF(OFFSET(class9_1,MATCH(CX$1,#REF!,0)-7+'Итог по классам'!$B155,,,),"р")</f>
        <v>#REF!</v>
      </c>
      <c r="CY155" s="43" t="e">
        <f ca="1">COUNTIF(OFFSET(class9_1,MATCH(CY$1,#REF!,0)-7+'Итог по классам'!$B155,,,),"ш")</f>
        <v>#REF!</v>
      </c>
      <c r="CZ155" s="43" t="e">
        <f ca="1">COUNTIF(OFFSET(class9_2,MATCH(CZ$1,#REF!,0)-7+'Итог по классам'!$B155,,,),"Ф")</f>
        <v>#REF!</v>
      </c>
      <c r="DA155" s="43" t="e">
        <f ca="1">COUNTIF(OFFSET(class9_2,MATCH(DA$1,#REF!,0)-7+'Итог по классам'!$B155,,,),"р")</f>
        <v>#REF!</v>
      </c>
      <c r="DB155" s="43" t="e">
        <f ca="1">COUNTIF(OFFSET(class9_2,MATCH(DB$1,#REF!,0)-7+'Итог по классам'!$B155,,,),"ш")</f>
        <v>#REF!</v>
      </c>
      <c r="DC155" s="44" t="e">
        <f ca="1">COUNTIF(OFFSET(class9_1,MATCH(DC$1,#REF!,0)-7+'Итог по классам'!$B155,,,),"Ф")</f>
        <v>#REF!</v>
      </c>
      <c r="DD155" s="43" t="e">
        <f ca="1">COUNTIF(OFFSET(class9_1,MATCH(DD$1,#REF!,0)-7+'Итог по классам'!$B155,,,),"р")</f>
        <v>#REF!</v>
      </c>
      <c r="DE155" s="43" t="e">
        <f ca="1">COUNTIF(OFFSET(class9_1,MATCH(DE$1,#REF!,0)-7+'Итог по классам'!$B155,,,),"ш")</f>
        <v>#REF!</v>
      </c>
      <c r="DF155" s="43" t="e">
        <f ca="1">COUNTIF(OFFSET(class9_2,MATCH(DF$1,#REF!,0)-7+'Итог по классам'!$B155,,,),"Ф")</f>
        <v>#REF!</v>
      </c>
      <c r="DG155" s="43" t="e">
        <f ca="1">COUNTIF(OFFSET(class9_2,MATCH(DG$1,#REF!,0)-7+'Итог по классам'!$B155,,,),"р")</f>
        <v>#REF!</v>
      </c>
      <c r="DH155" s="43" t="e">
        <f ca="1">COUNTIF(OFFSET(class9_2,MATCH(DH$1,#REF!,0)-7+'Итог по классам'!$B155,,,),"ш")</f>
        <v>#REF!</v>
      </c>
      <c r="DI155" s="44" t="e">
        <f ca="1">COUNTIF(OFFSET(class9_1,MATCH(DI$1,#REF!,0)-7+'Итог по классам'!$B155,,,),"Ф")</f>
        <v>#REF!</v>
      </c>
      <c r="DJ155" s="43" t="e">
        <f ca="1">COUNTIF(OFFSET(class9_1,MATCH(DJ$1,#REF!,0)-7+'Итог по классам'!$B155,,,),"р")</f>
        <v>#REF!</v>
      </c>
      <c r="DK155" s="43" t="e">
        <f ca="1">COUNTIF(OFFSET(class9_1,MATCH(DK$1,#REF!,0)-7+'Итог по классам'!$B155,,,),"ш")</f>
        <v>#REF!</v>
      </c>
      <c r="DL155" s="43" t="e">
        <f ca="1">COUNTIF(OFFSET(class9_2,MATCH(DL$1,#REF!,0)-7+'Итог по классам'!$B155,,,),"Ф")</f>
        <v>#REF!</v>
      </c>
      <c r="DM155" s="43" t="e">
        <f ca="1">COUNTIF(OFFSET(class9_2,MATCH(DM$1,#REF!,0)-7+'Итог по классам'!$B155,,,),"р")</f>
        <v>#REF!</v>
      </c>
      <c r="DN155" s="43" t="e">
        <f ca="1">COUNTIF(OFFSET(class9_2,MATCH(DN$1,#REF!,0)-7+'Итог по классам'!$B155,,,),"ш")</f>
        <v>#REF!</v>
      </c>
      <c r="DO155" s="44" t="e">
        <f ca="1">COUNTIF(OFFSET(class9_1,MATCH(DO$1,#REF!,0)-7+'Итог по классам'!$B155,,,),"Ф")</f>
        <v>#REF!</v>
      </c>
      <c r="DP155" s="43" t="e">
        <f ca="1">COUNTIF(OFFSET(class9_1,MATCH(DP$1,#REF!,0)-7+'Итог по классам'!$B155,,,),"р")</f>
        <v>#REF!</v>
      </c>
      <c r="DQ155" s="43" t="e">
        <f ca="1">COUNTIF(OFFSET(class9_1,MATCH(DQ$1,#REF!,0)-7+'Итог по классам'!$B155,,,),"ш")</f>
        <v>#REF!</v>
      </c>
      <c r="DR155" s="43" t="e">
        <f ca="1">COUNTIF(OFFSET(class9_2,MATCH(DR$1,#REF!,0)-7+'Итог по классам'!$B155,,,),"Ф")</f>
        <v>#REF!</v>
      </c>
      <c r="DS155" s="43" t="e">
        <f ca="1">COUNTIF(OFFSET(class9_2,MATCH(DS$1,#REF!,0)-7+'Итог по классам'!$B155,,,),"р")</f>
        <v>#REF!</v>
      </c>
      <c r="DT155" s="43" t="e">
        <f ca="1">COUNTIF(OFFSET(class9_2,MATCH(DT$1,#REF!,0)-7+'Итог по классам'!$B155,,,),"ш")</f>
        <v>#REF!</v>
      </c>
      <c r="DU155" s="44" t="e">
        <f ca="1">COUNTIF(OFFSET(class9_1,MATCH(DU$1,#REF!,0)-7+'Итог по классам'!$B155,,,),"Ф")</f>
        <v>#REF!</v>
      </c>
      <c r="DV155" s="43" t="e">
        <f ca="1">COUNTIF(OFFSET(class9_1,MATCH(DV$1,#REF!,0)-7+'Итог по классам'!$B155,,,),"р")</f>
        <v>#REF!</v>
      </c>
      <c r="DW155" s="43" t="e">
        <f ca="1">COUNTIF(OFFSET(class9_1,MATCH(DW$1,#REF!,0)-7+'Итог по классам'!$B155,,,),"ш")</f>
        <v>#REF!</v>
      </c>
      <c r="DX155" s="43" t="e">
        <f ca="1">COUNTIF(OFFSET(class9_2,MATCH(DX$1,#REF!,0)-7+'Итог по классам'!$B155,,,),"Ф")</f>
        <v>#REF!</v>
      </c>
      <c r="DY155" s="43" t="e">
        <f ca="1">COUNTIF(OFFSET(class9_2,MATCH(DY$1,#REF!,0)-7+'Итог по классам'!$B155,,,),"р")</f>
        <v>#REF!</v>
      </c>
      <c r="DZ155" s="43" t="e">
        <f ca="1">COUNTIF(OFFSET(class9_2,MATCH(DZ$1,#REF!,0)-7+'Итог по классам'!$B155,,,),"ш")</f>
        <v>#REF!</v>
      </c>
      <c r="EA155" s="44" t="e">
        <f ca="1">COUNTIF(OFFSET(class9_1,MATCH(EA$1,#REF!,0)-7+'Итог по классам'!$B155,,,),"Ф")</f>
        <v>#REF!</v>
      </c>
      <c r="EB155" s="43" t="e">
        <f ca="1">COUNTIF(OFFSET(class9_1,MATCH(EB$1,#REF!,0)-7+'Итог по классам'!$B155,,,),"р")</f>
        <v>#REF!</v>
      </c>
      <c r="EC155" s="43" t="e">
        <f ca="1">COUNTIF(OFFSET(class9_1,MATCH(EC$1,#REF!,0)-7+'Итог по классам'!$B155,,,),"ш")</f>
        <v>#REF!</v>
      </c>
      <c r="ED155" s="43" t="e">
        <f ca="1">COUNTIF(OFFSET(class9_2,MATCH(ED$1,#REF!,0)-7+'Итог по классам'!$B155,,,),"Ф")</f>
        <v>#REF!</v>
      </c>
      <c r="EE155" s="43" t="e">
        <f ca="1">COUNTIF(OFFSET(class9_2,MATCH(EE$1,#REF!,0)-7+'Итог по классам'!$B155,,,),"р")</f>
        <v>#REF!</v>
      </c>
      <c r="EF155" s="43" t="e">
        <f ca="1">COUNTIF(OFFSET(class9_2,MATCH(EF$1,#REF!,0)-7+'Итог по классам'!$B155,,,),"ш")</f>
        <v>#REF!</v>
      </c>
      <c r="EG155" s="44" t="e">
        <f ca="1">COUNTIF(OFFSET(class9_1,MATCH(EG$1,#REF!,0)-7+'Итог по классам'!$B155,,,),"Ф")</f>
        <v>#REF!</v>
      </c>
      <c r="EH155" s="43" t="e">
        <f ca="1">COUNTIF(OFFSET(class9_1,MATCH(EH$1,#REF!,0)-7+'Итог по классам'!$B155,,,),"р")</f>
        <v>#REF!</v>
      </c>
      <c r="EI155" s="43" t="e">
        <f ca="1">COUNTIF(OFFSET(class9_1,MATCH(EI$1,#REF!,0)-7+'Итог по классам'!$B155,,,),"ш")</f>
        <v>#REF!</v>
      </c>
      <c r="EJ155" s="43" t="e">
        <f ca="1">COUNTIF(OFFSET(class9_2,MATCH(EJ$1,#REF!,0)-7+'Итог по классам'!$B155,,,),"Ф")</f>
        <v>#REF!</v>
      </c>
      <c r="EK155" s="43" t="e">
        <f ca="1">COUNTIF(OFFSET(class9_2,MATCH(EK$1,#REF!,0)-7+'Итог по классам'!$B155,,,),"р")</f>
        <v>#REF!</v>
      </c>
      <c r="EL155" s="43" t="e">
        <f ca="1">COUNTIF(OFFSET(class9_2,MATCH(EL$1,#REF!,0)-7+'Итог по классам'!$B155,,,),"ш")</f>
        <v>#REF!</v>
      </c>
      <c r="EM155" s="44" t="e">
        <f ca="1">COUNTIF(OFFSET(class9_1,MATCH(EM$1,#REF!,0)-7+'Итог по классам'!$B155,,,),"Ф")</f>
        <v>#REF!</v>
      </c>
      <c r="EN155" s="43" t="e">
        <f ca="1">COUNTIF(OFFSET(class9_1,MATCH(EN$1,#REF!,0)-7+'Итог по классам'!$B155,,,),"р")</f>
        <v>#REF!</v>
      </c>
      <c r="EO155" s="43" t="e">
        <f ca="1">COUNTIF(OFFSET(class9_1,MATCH(EO$1,#REF!,0)-7+'Итог по классам'!$B155,,,),"ш")</f>
        <v>#REF!</v>
      </c>
      <c r="EP155" s="43" t="e">
        <f ca="1">COUNTIF(OFFSET(class9_2,MATCH(EP$1,#REF!,0)-7+'Итог по классам'!$B155,,,),"Ф")</f>
        <v>#REF!</v>
      </c>
      <c r="EQ155" s="43" t="e">
        <f ca="1">COUNTIF(OFFSET(class9_2,MATCH(EQ$1,#REF!,0)-7+'Итог по классам'!$B155,,,),"р")</f>
        <v>#REF!</v>
      </c>
      <c r="ER155" s="43" t="e">
        <f ca="1">COUNTIF(OFFSET(class9_2,MATCH(ER$1,#REF!,0)-7+'Итог по классам'!$B155,,,),"ш")</f>
        <v>#REF!</v>
      </c>
      <c r="ES155" s="44" t="e">
        <f ca="1">COUNTIF(OFFSET(class9_1,MATCH(ES$1,#REF!,0)-7+'Итог по классам'!$B155,,,),"Ф")</f>
        <v>#REF!</v>
      </c>
      <c r="ET155" s="43" t="e">
        <f ca="1">COUNTIF(OFFSET(class9_1,MATCH(ET$1,#REF!,0)-7+'Итог по классам'!$B155,,,),"р")</f>
        <v>#REF!</v>
      </c>
      <c r="EU155" s="43" t="e">
        <f ca="1">COUNTIF(OFFSET(class9_1,MATCH(EU$1,#REF!,0)-7+'Итог по классам'!$B155,,,),"ш")</f>
        <v>#REF!</v>
      </c>
      <c r="EV155" s="43" t="e">
        <f ca="1">COUNTIF(OFFSET(class9_2,MATCH(EV$1,#REF!,0)-7+'Итог по классам'!$B155,,,),"Ф")</f>
        <v>#REF!</v>
      </c>
      <c r="EW155" s="43" t="e">
        <f ca="1">COUNTIF(OFFSET(class9_2,MATCH(EW$1,#REF!,0)-7+'Итог по классам'!$B155,,,),"р")</f>
        <v>#REF!</v>
      </c>
      <c r="EX155" s="43" t="e">
        <f ca="1">COUNTIF(OFFSET(class9_2,MATCH(EX$1,#REF!,0)-7+'Итог по классам'!$B155,,,),"ш")</f>
        <v>#REF!</v>
      </c>
      <c r="EY155" s="44" t="e">
        <f ca="1">COUNTIF(OFFSET(class9_1,MATCH(EY$1,#REF!,0)-7+'Итог по классам'!$B155,,,),"Ф")</f>
        <v>#REF!</v>
      </c>
      <c r="EZ155" s="43" t="e">
        <f ca="1">COUNTIF(OFFSET(class9_1,MATCH(EZ$1,#REF!,0)-7+'Итог по классам'!$B155,,,),"р")</f>
        <v>#REF!</v>
      </c>
      <c r="FA155" s="43" t="e">
        <f ca="1">COUNTIF(OFFSET(class9_1,MATCH(FA$1,#REF!,0)-7+'Итог по классам'!$B155,,,),"ш")</f>
        <v>#REF!</v>
      </c>
      <c r="FB155" s="43" t="e">
        <f ca="1">COUNTIF(OFFSET(class9_2,MATCH(FB$1,#REF!,0)-7+'Итог по классам'!$B155,,,),"Ф")</f>
        <v>#REF!</v>
      </c>
      <c r="FC155" s="43" t="e">
        <f ca="1">COUNTIF(OFFSET(class9_2,MATCH(FC$1,#REF!,0)-7+'Итог по классам'!$B155,,,),"р")</f>
        <v>#REF!</v>
      </c>
      <c r="FD155" s="43" t="e">
        <f ca="1">COUNTIF(OFFSET(class9_2,MATCH(FD$1,#REF!,0)-7+'Итог по классам'!$B155,,,),"ш")</f>
        <v>#REF!</v>
      </c>
      <c r="FE155" s="44" t="e">
        <f ca="1">COUNTIF(OFFSET(class9_1,MATCH(FE$1,#REF!,0)-7+'Итог по классам'!$B155,,,),"Ф")</f>
        <v>#REF!</v>
      </c>
      <c r="FF155" s="43" t="e">
        <f ca="1">COUNTIF(OFFSET(class9_1,MATCH(FF$1,#REF!,0)-7+'Итог по классам'!$B155,,,),"р")</f>
        <v>#REF!</v>
      </c>
      <c r="FG155" s="43" t="e">
        <f ca="1">COUNTIF(OFFSET(class9_1,MATCH(FG$1,#REF!,0)-7+'Итог по классам'!$B155,,,),"ш")</f>
        <v>#REF!</v>
      </c>
      <c r="FH155" s="43" t="e">
        <f ca="1">COUNTIF(OFFSET(class9_2,MATCH(FH$1,#REF!,0)-7+'Итог по классам'!$B155,,,),"Ф")</f>
        <v>#REF!</v>
      </c>
      <c r="FI155" s="43" t="e">
        <f ca="1">COUNTIF(OFFSET(class9_2,MATCH(FI$1,#REF!,0)-7+'Итог по классам'!$B155,,,),"р")</f>
        <v>#REF!</v>
      </c>
      <c r="FJ155" s="43" t="e">
        <f ca="1">COUNTIF(OFFSET(class9_2,MATCH(FJ$1,#REF!,0)-7+'Итог по классам'!$B155,,,),"ш")</f>
        <v>#REF!</v>
      </c>
      <c r="FK155" s="44" t="e">
        <f ca="1">COUNTIF(OFFSET(class9_1,MATCH(FK$1,#REF!,0)-7+'Итог по классам'!$B155,,,),"Ф")</f>
        <v>#REF!</v>
      </c>
      <c r="FL155" s="43" t="e">
        <f ca="1">COUNTIF(OFFSET(class9_1,MATCH(FL$1,#REF!,0)-7+'Итог по классам'!$B155,,,),"р")</f>
        <v>#REF!</v>
      </c>
      <c r="FM155" s="43" t="e">
        <f ca="1">COUNTIF(OFFSET(class9_1,MATCH(FM$1,#REF!,0)-7+'Итог по классам'!$B155,,,),"ш")</f>
        <v>#REF!</v>
      </c>
      <c r="FN155" s="43" t="e">
        <f ca="1">COUNTIF(OFFSET(class9_2,MATCH(FN$1,#REF!,0)-7+'Итог по классам'!$B155,,,),"Ф")</f>
        <v>#REF!</v>
      </c>
      <c r="FO155" s="43" t="e">
        <f ca="1">COUNTIF(OFFSET(class9_2,MATCH(FO$1,#REF!,0)-7+'Итог по классам'!$B155,,,),"р")</f>
        <v>#REF!</v>
      </c>
      <c r="FP155" s="43" t="e">
        <f ca="1">COUNTIF(OFFSET(class9_2,MATCH(FP$1,#REF!,0)-7+'Итог по классам'!$B155,,,),"ш")</f>
        <v>#REF!</v>
      </c>
      <c r="FQ155" s="44" t="e">
        <f ca="1">COUNTIF(OFFSET(class9_1,MATCH(FQ$1,#REF!,0)-7+'Итог по классам'!$B155,,,),"Ф")</f>
        <v>#REF!</v>
      </c>
      <c r="FR155" s="43" t="e">
        <f ca="1">COUNTIF(OFFSET(class9_1,MATCH(FR$1,#REF!,0)-7+'Итог по классам'!$B155,,,),"р")</f>
        <v>#REF!</v>
      </c>
      <c r="FS155" s="43" t="e">
        <f ca="1">COUNTIF(OFFSET(class9_1,MATCH(FS$1,#REF!,0)-7+'Итог по классам'!$B155,,,),"ш")</f>
        <v>#REF!</v>
      </c>
      <c r="FT155" s="43" t="e">
        <f ca="1">COUNTIF(OFFSET(class9_2,MATCH(FT$1,#REF!,0)-7+'Итог по классам'!$B155,,,),"Ф")</f>
        <v>#REF!</v>
      </c>
      <c r="FU155" s="43" t="e">
        <f ca="1">COUNTIF(OFFSET(class9_2,MATCH(FU$1,#REF!,0)-7+'Итог по классам'!$B155,,,),"р")</f>
        <v>#REF!</v>
      </c>
      <c r="FV155" s="43" t="e">
        <f ca="1">COUNTIF(OFFSET(class9_2,MATCH(FV$1,#REF!,0)-7+'Итог по классам'!$B155,,,),"ш")</f>
        <v>#REF!</v>
      </c>
      <c r="FW155" s="44" t="e">
        <f ca="1">COUNTIF(OFFSET(class9_1,MATCH(FW$1,#REF!,0)-7+'Итог по классам'!$B155,,,),"Ф")</f>
        <v>#REF!</v>
      </c>
      <c r="FX155" s="43" t="e">
        <f ca="1">COUNTIF(OFFSET(class9_1,MATCH(FX$1,#REF!,0)-7+'Итог по классам'!$B155,,,),"р")</f>
        <v>#REF!</v>
      </c>
      <c r="FY155" s="43" t="e">
        <f ca="1">COUNTIF(OFFSET(class9_1,MATCH(FY$1,#REF!,0)-7+'Итог по классам'!$B155,,,),"ш")</f>
        <v>#REF!</v>
      </c>
      <c r="FZ155" s="43" t="e">
        <f ca="1">COUNTIF(OFFSET(class9_2,MATCH(FZ$1,#REF!,0)-7+'Итог по классам'!$B155,,,),"Ф")</f>
        <v>#REF!</v>
      </c>
      <c r="GA155" s="43" t="e">
        <f ca="1">COUNTIF(OFFSET(class9_2,MATCH(GA$1,#REF!,0)-7+'Итог по классам'!$B155,,,),"р")</f>
        <v>#REF!</v>
      </c>
      <c r="GB155" s="43" t="e">
        <f ca="1">COUNTIF(OFFSET(class9_2,MATCH(GB$1,#REF!,0)-7+'Итог по классам'!$B155,,,),"ш")</f>
        <v>#REF!</v>
      </c>
      <c r="GC155" s="44" t="e">
        <f ca="1">COUNTIF(OFFSET(class9_1,MATCH(GC$1,#REF!,0)-7+'Итог по классам'!$B155,,,),"Ф")</f>
        <v>#REF!</v>
      </c>
      <c r="GD155" s="43" t="e">
        <f ca="1">COUNTIF(OFFSET(class9_1,MATCH(GD$1,#REF!,0)-7+'Итог по классам'!$B155,,,),"р")</f>
        <v>#REF!</v>
      </c>
      <c r="GE155" s="43" t="e">
        <f ca="1">COUNTIF(OFFSET(class9_1,MATCH(GE$1,#REF!,0)-7+'Итог по классам'!$B155,,,),"ш")</f>
        <v>#REF!</v>
      </c>
      <c r="GF155" s="43" t="e">
        <f ca="1">COUNTIF(OFFSET(class9_2,MATCH(GF$1,#REF!,0)-7+'Итог по классам'!$B155,,,),"Ф")</f>
        <v>#REF!</v>
      </c>
      <c r="GG155" s="43" t="e">
        <f ca="1">COUNTIF(OFFSET(class9_2,MATCH(GG$1,#REF!,0)-7+'Итог по классам'!$B155,,,),"р")</f>
        <v>#REF!</v>
      </c>
      <c r="GH155" s="43" t="e">
        <f ca="1">COUNTIF(OFFSET(class9_2,MATCH(GH$1,#REF!,0)-7+'Итог по классам'!$B155,,,),"ш")</f>
        <v>#REF!</v>
      </c>
      <c r="GI155" s="44" t="e">
        <f ca="1">COUNTIF(OFFSET(class9_1,MATCH(GI$1,#REF!,0)-7+'Итог по классам'!$B155,,,),"Ф")</f>
        <v>#REF!</v>
      </c>
      <c r="GJ155" s="43" t="e">
        <f ca="1">COUNTIF(OFFSET(class9_1,MATCH(GJ$1,#REF!,0)-7+'Итог по классам'!$B155,,,),"р")</f>
        <v>#REF!</v>
      </c>
      <c r="GK155" s="43" t="e">
        <f ca="1">COUNTIF(OFFSET(class9_1,MATCH(GK$1,#REF!,0)-7+'Итог по классам'!$B155,,,),"ш")</f>
        <v>#REF!</v>
      </c>
      <c r="GL155" s="43" t="e">
        <f ca="1">COUNTIF(OFFSET(class9_2,MATCH(GL$1,#REF!,0)-7+'Итог по классам'!$B155,,,),"Ф")</f>
        <v>#REF!</v>
      </c>
      <c r="GM155" s="43" t="e">
        <f ca="1">COUNTIF(OFFSET(class9_2,MATCH(GM$1,#REF!,0)-7+'Итог по классам'!$B155,,,),"р")</f>
        <v>#REF!</v>
      </c>
      <c r="GN155" s="43" t="e">
        <f ca="1">COUNTIF(OFFSET(class9_2,MATCH(GN$1,#REF!,0)-7+'Итог по классам'!$B155,,,),"ш")</f>
        <v>#REF!</v>
      </c>
      <c r="GO155" s="44" t="e">
        <f ca="1">COUNTIF(OFFSET(class9_1,MATCH(GO$1,#REF!,0)-7+'Итог по классам'!$B155,,,),"Ф")</f>
        <v>#REF!</v>
      </c>
      <c r="GP155" s="43" t="e">
        <f ca="1">COUNTIF(OFFSET(class9_1,MATCH(GP$1,#REF!,0)-7+'Итог по классам'!$B155,,,),"р")</f>
        <v>#REF!</v>
      </c>
      <c r="GQ155" s="43" t="e">
        <f ca="1">COUNTIF(OFFSET(class9_1,MATCH(GQ$1,#REF!,0)-7+'Итог по классам'!$B155,,,),"ш")</f>
        <v>#REF!</v>
      </c>
      <c r="GR155" s="43" t="e">
        <f ca="1">COUNTIF(OFFSET(class9_2,MATCH(GR$1,#REF!,0)-7+'Итог по классам'!$B155,,,),"Ф")</f>
        <v>#REF!</v>
      </c>
      <c r="GS155" s="43" t="e">
        <f ca="1">COUNTIF(OFFSET(class9_2,MATCH(GS$1,#REF!,0)-7+'Итог по классам'!$B155,,,),"р")</f>
        <v>#REF!</v>
      </c>
      <c r="GT155" s="43" t="e">
        <f ca="1">COUNTIF(OFFSET(class9_2,MATCH(GT$1,#REF!,0)-7+'Итог по классам'!$B155,,,),"ш")</f>
        <v>#REF!</v>
      </c>
      <c r="GU155" s="44" t="e">
        <f ca="1">COUNTIF(OFFSET(class9_1,MATCH(GU$1,#REF!,0)-7+'Итог по классам'!$B155,,,),"Ф")</f>
        <v>#REF!</v>
      </c>
      <c r="GV155" s="43" t="e">
        <f ca="1">COUNTIF(OFFSET(class9_1,MATCH(GV$1,#REF!,0)-7+'Итог по классам'!$B155,,,),"р")</f>
        <v>#REF!</v>
      </c>
      <c r="GW155" s="43" t="e">
        <f ca="1">COUNTIF(OFFSET(class9_1,MATCH(GW$1,#REF!,0)-7+'Итог по классам'!$B155,,,),"ш")</f>
        <v>#REF!</v>
      </c>
      <c r="GX155" s="43" t="e">
        <f ca="1">COUNTIF(OFFSET(class9_2,MATCH(GX$1,#REF!,0)-7+'Итог по классам'!$B155,,,),"Ф")</f>
        <v>#REF!</v>
      </c>
      <c r="GY155" s="43" t="e">
        <f ca="1">COUNTIF(OFFSET(class9_2,MATCH(GY$1,#REF!,0)-7+'Итог по классам'!$B155,,,),"р")</f>
        <v>#REF!</v>
      </c>
      <c r="GZ155" s="43" t="e">
        <f ca="1">COUNTIF(OFFSET(class9_2,MATCH(GZ$1,#REF!,0)-7+'Итог по классам'!$B155,,,),"ш")</f>
        <v>#REF!</v>
      </c>
      <c r="HA155" s="44" t="e">
        <f ca="1">COUNTIF(OFFSET(class9_1,MATCH(HA$1,#REF!,0)-7+'Итог по классам'!$B155,,,),"Ф")</f>
        <v>#REF!</v>
      </c>
      <c r="HB155" s="43" t="e">
        <f ca="1">COUNTIF(OFFSET(class9_1,MATCH(HB$1,#REF!,0)-7+'Итог по классам'!$B155,,,),"р")</f>
        <v>#REF!</v>
      </c>
      <c r="HC155" s="43" t="e">
        <f ca="1">COUNTIF(OFFSET(class9_1,MATCH(HC$1,#REF!,0)-7+'Итог по классам'!$B155,,,),"ш")</f>
        <v>#REF!</v>
      </c>
      <c r="HD155" s="43" t="e">
        <f ca="1">COUNTIF(OFFSET(class9_2,MATCH(HD$1,#REF!,0)-7+'Итог по классам'!$B155,,,),"Ф")</f>
        <v>#REF!</v>
      </c>
      <c r="HE155" s="43" t="e">
        <f ca="1">COUNTIF(OFFSET(class9_2,MATCH(HE$1,#REF!,0)-7+'Итог по классам'!$B155,,,),"р")</f>
        <v>#REF!</v>
      </c>
      <c r="HF155" s="43" t="e">
        <f ca="1">COUNTIF(OFFSET(class9_2,MATCH(HF$1,#REF!,0)-7+'Итог по классам'!$B155,,,),"ш")</f>
        <v>#REF!</v>
      </c>
      <c r="HG155" s="44" t="e">
        <f ca="1">COUNTIF(OFFSET(class9_1,MATCH(HG$1,#REF!,0)-7+'Итог по классам'!$B155,,,),"Ф")</f>
        <v>#REF!</v>
      </c>
      <c r="HH155" s="43" t="e">
        <f ca="1">COUNTIF(OFFSET(class9_1,MATCH(HH$1,#REF!,0)-7+'Итог по классам'!$B155,,,),"р")</f>
        <v>#REF!</v>
      </c>
      <c r="HI155" s="43" t="e">
        <f ca="1">COUNTIF(OFFSET(class9_1,MATCH(HI$1,#REF!,0)-7+'Итог по классам'!$B155,,,),"ш")</f>
        <v>#REF!</v>
      </c>
      <c r="HJ155" s="43" t="e">
        <f ca="1">COUNTIF(OFFSET(class9_2,MATCH(HJ$1,#REF!,0)-7+'Итог по классам'!$B155,,,),"Ф")</f>
        <v>#REF!</v>
      </c>
      <c r="HK155" s="43" t="e">
        <f ca="1">COUNTIF(OFFSET(class9_2,MATCH(HK$1,#REF!,0)-7+'Итог по классам'!$B155,,,),"р")</f>
        <v>#REF!</v>
      </c>
      <c r="HL155" s="43" t="e">
        <f ca="1">COUNTIF(OFFSET(class9_2,MATCH(HL$1,#REF!,0)-7+'Итог по классам'!$B155,,,),"ш")</f>
        <v>#REF!</v>
      </c>
      <c r="HM155" s="44" t="e">
        <f ca="1">COUNTIF(OFFSET(class9_1,MATCH(HM$1,#REF!,0)-7+'Итог по классам'!$B155,,,),"Ф")</f>
        <v>#REF!</v>
      </c>
      <c r="HN155" s="43" t="e">
        <f ca="1">COUNTIF(OFFSET(class9_1,MATCH(HN$1,#REF!,0)-7+'Итог по классам'!$B155,,,),"р")</f>
        <v>#REF!</v>
      </c>
      <c r="HO155" s="43" t="e">
        <f ca="1">COUNTIF(OFFSET(class9_1,MATCH(HO$1,#REF!,0)-7+'Итог по классам'!$B155,,,),"ш")</f>
        <v>#REF!</v>
      </c>
      <c r="HP155" s="43" t="e">
        <f ca="1">COUNTIF(OFFSET(class9_2,MATCH(HP$1,#REF!,0)-7+'Итог по классам'!$B155,,,),"Ф")</f>
        <v>#REF!</v>
      </c>
      <c r="HQ155" s="43" t="e">
        <f ca="1">COUNTIF(OFFSET(class9_2,MATCH(HQ$1,#REF!,0)-7+'Итог по классам'!$B155,,,),"р")</f>
        <v>#REF!</v>
      </c>
      <c r="HR155" s="43" t="e">
        <f ca="1">COUNTIF(OFFSET(class9_2,MATCH(HR$1,#REF!,0)-7+'Итог по классам'!$B155,,,),"ш")</f>
        <v>#REF!</v>
      </c>
      <c r="HS155" s="44" t="e">
        <f ca="1">COUNTIF(OFFSET(class9_1,MATCH(HS$1,#REF!,0)-7+'Итог по классам'!$B155,,,),"Ф")</f>
        <v>#REF!</v>
      </c>
      <c r="HT155" s="43" t="e">
        <f ca="1">COUNTIF(OFFSET(class9_1,MATCH(HT$1,#REF!,0)-7+'Итог по классам'!$B155,,,),"р")</f>
        <v>#REF!</v>
      </c>
      <c r="HU155" s="43" t="e">
        <f ca="1">COUNTIF(OFFSET(class9_1,MATCH(HU$1,#REF!,0)-7+'Итог по классам'!$B155,,,),"ш")</f>
        <v>#REF!</v>
      </c>
      <c r="HV155" s="43" t="e">
        <f ca="1">COUNTIF(OFFSET(class9_2,MATCH(HV$1,#REF!,0)-7+'Итог по классам'!$B155,,,),"Ф")</f>
        <v>#REF!</v>
      </c>
      <c r="HW155" s="43" t="e">
        <f ca="1">COUNTIF(OFFSET(class9_2,MATCH(HW$1,#REF!,0)-7+'Итог по классам'!$B155,,,),"р")</f>
        <v>#REF!</v>
      </c>
      <c r="HX155" s="43" t="e">
        <f ca="1">COUNTIF(OFFSET(class9_2,MATCH(HX$1,#REF!,0)-7+'Итог по классам'!$B155,,,),"ш")</f>
        <v>#REF!</v>
      </c>
      <c r="HY155" s="44" t="e">
        <f ca="1">COUNTIF(OFFSET(class9_1,MATCH(HY$1,#REF!,0)-7+'Итог по классам'!$B155,,,),"Ф")</f>
        <v>#REF!</v>
      </c>
      <c r="HZ155" s="43" t="e">
        <f ca="1">COUNTIF(OFFSET(class9_1,MATCH(HZ$1,#REF!,0)-7+'Итог по классам'!$B155,,,),"р")</f>
        <v>#REF!</v>
      </c>
      <c r="IA155" s="43" t="e">
        <f ca="1">COUNTIF(OFFSET(class9_1,MATCH(IA$1,#REF!,0)-7+'Итог по классам'!$B155,,,),"ш")</f>
        <v>#REF!</v>
      </c>
      <c r="IB155" s="43" t="e">
        <f ca="1">COUNTIF(OFFSET(class9_2,MATCH(IB$1,#REF!,0)-7+'Итог по классам'!$B155,,,),"Ф")</f>
        <v>#REF!</v>
      </c>
      <c r="IC155" s="43" t="e">
        <f ca="1">COUNTIF(OFFSET(class9_2,MATCH(IC$1,#REF!,0)-7+'Итог по классам'!$B155,,,),"р")</f>
        <v>#REF!</v>
      </c>
      <c r="ID155" s="43" t="e">
        <f ca="1">COUNTIF(OFFSET(class9_2,MATCH(ID$1,#REF!,0)-7+'Итог по классам'!$B155,,,),"ш")</f>
        <v>#REF!</v>
      </c>
      <c r="IE155" s="44" t="e">
        <f ca="1">COUNTIF(OFFSET(class9_1,MATCH(IE$1,#REF!,0)-7+'Итог по классам'!$B155,,,),"Ф")</f>
        <v>#REF!</v>
      </c>
      <c r="IF155" s="43" t="e">
        <f ca="1">COUNTIF(OFFSET(class9_1,MATCH(IF$1,#REF!,0)-7+'Итог по классам'!$B155,,,),"р")</f>
        <v>#REF!</v>
      </c>
      <c r="IG155" s="43" t="e">
        <f ca="1">COUNTIF(OFFSET(class9_1,MATCH(IG$1,#REF!,0)-7+'Итог по классам'!$B155,,,),"ш")</f>
        <v>#REF!</v>
      </c>
      <c r="IH155" s="43" t="e">
        <f ca="1">COUNTIF(OFFSET(class9_2,MATCH(IH$1,#REF!,0)-7+'Итог по классам'!$B155,,,),"Ф")</f>
        <v>#REF!</v>
      </c>
      <c r="II155" s="43" t="e">
        <f ca="1">COUNTIF(OFFSET(class9_2,MATCH(II$1,#REF!,0)-7+'Итог по классам'!$B155,,,),"р")</f>
        <v>#REF!</v>
      </c>
      <c r="IJ155" s="43" t="e">
        <f ca="1">COUNTIF(OFFSET(class9_2,MATCH(IJ$1,#REF!,0)-7+'Итог по классам'!$B155,,,),"ш")</f>
        <v>#REF!</v>
      </c>
      <c r="IK155" s="44" t="e">
        <f ca="1">COUNTIF(OFFSET(class9_1,MATCH(IK$1,#REF!,0)-7+'Итог по классам'!$B155,,,),"Ф")</f>
        <v>#REF!</v>
      </c>
      <c r="IL155" s="43" t="e">
        <f ca="1">COUNTIF(OFFSET(class9_1,MATCH(IL$1,#REF!,0)-7+'Итог по классам'!$B155,,,),"р")</f>
        <v>#REF!</v>
      </c>
      <c r="IM155" s="43" t="e">
        <f ca="1">COUNTIF(OFFSET(class9_1,MATCH(IM$1,#REF!,0)-7+'Итог по классам'!$B155,,,),"ш")</f>
        <v>#REF!</v>
      </c>
      <c r="IN155" s="43" t="e">
        <f ca="1">COUNTIF(OFFSET(class9_2,MATCH(IN$1,#REF!,0)-7+'Итог по классам'!$B155,,,),"Ф")</f>
        <v>#REF!</v>
      </c>
      <c r="IO155" s="43" t="e">
        <f ca="1">COUNTIF(OFFSET(class9_2,MATCH(IO$1,#REF!,0)-7+'Итог по классам'!$B155,,,),"р")</f>
        <v>#REF!</v>
      </c>
      <c r="IP155" s="43" t="e">
        <f ca="1">COUNTIF(OFFSET(class9_2,MATCH(IP$1,#REF!,0)-7+'Итог по классам'!$B155,,,),"ш")</f>
        <v>#REF!</v>
      </c>
      <c r="IQ155" s="44" t="e">
        <f ca="1">COUNTIF(OFFSET(class9_1,MATCH(IQ$1,#REF!,0)-7+'Итог по классам'!$B155,,,),"Ф")</f>
        <v>#REF!</v>
      </c>
      <c r="IR155" s="43" t="e">
        <f ca="1">COUNTIF(OFFSET(class9_1,MATCH(IR$1,#REF!,0)-7+'Итог по классам'!$B155,,,),"р")</f>
        <v>#REF!</v>
      </c>
      <c r="IS155" s="43" t="e">
        <f ca="1">COUNTIF(OFFSET(class9_1,MATCH(IS$1,#REF!,0)-7+'Итог по классам'!$B155,,,),"ш")</f>
        <v>#REF!</v>
      </c>
      <c r="IT155" s="43" t="e">
        <f ca="1">COUNTIF(OFFSET(class9_2,MATCH(IT$1,#REF!,0)-7+'Итог по классам'!$B155,,,),"Ф")</f>
        <v>#REF!</v>
      </c>
      <c r="IU155" s="43" t="e">
        <f ca="1">COUNTIF(OFFSET(class9_2,MATCH(IU$1,#REF!,0)-7+'Итог по классам'!$B155,,,),"р")</f>
        <v>#REF!</v>
      </c>
      <c r="IV155" s="43" t="e">
        <f ca="1">COUNTIF(OFFSET(class9_2,MATCH(IV$1,#REF!,0)-7+'Итог по классам'!$B155,,,),"ш")</f>
        <v>#REF!</v>
      </c>
      <c r="IW155" s="44" t="e">
        <f ca="1">COUNTIF(OFFSET(class9_1,MATCH(IW$1,#REF!,0)-7+'Итог по классам'!$B155,,,),"Ф")</f>
        <v>#REF!</v>
      </c>
      <c r="IX155" s="43" t="e">
        <f ca="1">COUNTIF(OFFSET(class9_1,MATCH(IX$1,#REF!,0)-7+'Итог по классам'!$B155,,,),"р")</f>
        <v>#REF!</v>
      </c>
      <c r="IY155" s="43" t="e">
        <f ca="1">COUNTIF(OFFSET(class9_1,MATCH(IY$1,#REF!,0)-7+'Итог по классам'!$B155,,,),"ш")</f>
        <v>#REF!</v>
      </c>
      <c r="IZ155" s="43" t="e">
        <f ca="1">COUNTIF(OFFSET(class9_2,MATCH(IZ$1,#REF!,0)-7+'Итог по классам'!$B155,,,),"Ф")</f>
        <v>#REF!</v>
      </c>
      <c r="JA155" s="43" t="e">
        <f ca="1">COUNTIF(OFFSET(class9_2,MATCH(JA$1,#REF!,0)-7+'Итог по классам'!$B155,,,),"р")</f>
        <v>#REF!</v>
      </c>
      <c r="JB155" s="43" t="e">
        <f ca="1">COUNTIF(OFFSET(class9_2,MATCH(JB$1,#REF!,0)-7+'Итог по классам'!$B155,,,),"ш")</f>
        <v>#REF!</v>
      </c>
      <c r="JC155" s="44" t="e">
        <f ca="1">COUNTIF(OFFSET(class9_1,MATCH(JC$1,#REF!,0)-7+'Итог по классам'!$B155,,,),"Ф")</f>
        <v>#REF!</v>
      </c>
      <c r="JD155" s="43" t="e">
        <f ca="1">COUNTIF(OFFSET(class9_1,MATCH(JD$1,#REF!,0)-7+'Итог по классам'!$B155,,,),"р")</f>
        <v>#REF!</v>
      </c>
      <c r="JE155" s="43" t="e">
        <f ca="1">COUNTIF(OFFSET(class9_1,MATCH(JE$1,#REF!,0)-7+'Итог по классам'!$B155,,,),"ш")</f>
        <v>#REF!</v>
      </c>
      <c r="JF155" s="43" t="e">
        <f ca="1">COUNTIF(OFFSET(class9_2,MATCH(JF$1,#REF!,0)-7+'Итог по классам'!$B155,,,),"Ф")</f>
        <v>#REF!</v>
      </c>
      <c r="JG155" s="43" t="e">
        <f ca="1">COUNTIF(OFFSET(class9_2,MATCH(JG$1,#REF!,0)-7+'Итог по классам'!$B155,,,),"р")</f>
        <v>#REF!</v>
      </c>
      <c r="JH155" s="43" t="e">
        <f ca="1">COUNTIF(OFFSET(class9_2,MATCH(JH$1,#REF!,0)-7+'Итог по классам'!$B155,,,),"ш")</f>
        <v>#REF!</v>
      </c>
      <c r="JI155" s="44" t="e">
        <f ca="1">COUNTIF(OFFSET(class9_1,MATCH(JI$1,#REF!,0)-7+'Итог по классам'!$B155,,,),"Ф")</f>
        <v>#REF!</v>
      </c>
      <c r="JJ155" s="43" t="e">
        <f ca="1">COUNTIF(OFFSET(class9_1,MATCH(JJ$1,#REF!,0)-7+'Итог по классам'!$B155,,,),"р")</f>
        <v>#REF!</v>
      </c>
      <c r="JK155" s="43" t="e">
        <f ca="1">COUNTIF(OFFSET(class9_1,MATCH(JK$1,#REF!,0)-7+'Итог по классам'!$B155,,,),"ш")</f>
        <v>#REF!</v>
      </c>
      <c r="JL155" s="43" t="e">
        <f ca="1">COUNTIF(OFFSET(class9_2,MATCH(JL$1,#REF!,0)-7+'Итог по классам'!$B155,,,),"Ф")</f>
        <v>#REF!</v>
      </c>
      <c r="JM155" s="43" t="e">
        <f ca="1">COUNTIF(OFFSET(class9_2,MATCH(JM$1,#REF!,0)-7+'Итог по классам'!$B155,,,),"р")</f>
        <v>#REF!</v>
      </c>
      <c r="JN155" s="43" t="e">
        <f ca="1">COUNTIF(OFFSET(class9_2,MATCH(JN$1,#REF!,0)-7+'Итог по классам'!$B155,,,),"ш")</f>
        <v>#REF!</v>
      </c>
      <c r="JO155" s="44" t="e">
        <f ca="1">COUNTIF(OFFSET(class9_1,MATCH(JO$1,#REF!,0)-7+'Итог по классам'!$B155,,,),"Ф")</f>
        <v>#REF!</v>
      </c>
      <c r="JP155" s="43" t="e">
        <f ca="1">COUNTIF(OFFSET(class9_1,MATCH(JP$1,#REF!,0)-7+'Итог по классам'!$B155,,,),"р")</f>
        <v>#REF!</v>
      </c>
      <c r="JQ155" s="43" t="e">
        <f ca="1">COUNTIF(OFFSET(class9_1,MATCH(JQ$1,#REF!,0)-7+'Итог по классам'!$B155,,,),"ш")</f>
        <v>#REF!</v>
      </c>
      <c r="JR155" s="43" t="e">
        <f ca="1">COUNTIF(OFFSET(class9_2,MATCH(JR$1,#REF!,0)-7+'Итог по классам'!$B155,,,),"Ф")</f>
        <v>#REF!</v>
      </c>
      <c r="JS155" s="43" t="e">
        <f ca="1">COUNTIF(OFFSET(class9_2,MATCH(JS$1,#REF!,0)-7+'Итог по классам'!$B155,,,),"р")</f>
        <v>#REF!</v>
      </c>
      <c r="JT155" s="43" t="e">
        <f ca="1">COUNTIF(OFFSET(class9_2,MATCH(JT$1,#REF!,0)-7+'Итог по классам'!$B155,,,),"ш")</f>
        <v>#REF!</v>
      </c>
      <c r="JU155" s="44" t="e">
        <f ca="1">COUNTIF(OFFSET(class9_1,MATCH(JU$1,#REF!,0)-7+'Итог по классам'!$B155,,,),"Ф")</f>
        <v>#REF!</v>
      </c>
      <c r="JV155" s="43" t="e">
        <f ca="1">COUNTIF(OFFSET(class9_1,MATCH(JV$1,#REF!,0)-7+'Итог по классам'!$B155,,,),"р")</f>
        <v>#REF!</v>
      </c>
      <c r="JW155" s="43" t="e">
        <f ca="1">COUNTIF(OFFSET(class9_1,MATCH(JW$1,#REF!,0)-7+'Итог по классам'!$B155,,,),"ш")</f>
        <v>#REF!</v>
      </c>
      <c r="JX155" s="43" t="e">
        <f ca="1">COUNTIF(OFFSET(class9_2,MATCH(JX$1,#REF!,0)-7+'Итог по классам'!$B155,,,),"Ф")</f>
        <v>#REF!</v>
      </c>
      <c r="JY155" s="43" t="e">
        <f ca="1">COUNTIF(OFFSET(class9_2,MATCH(JY$1,#REF!,0)-7+'Итог по классам'!$B155,,,),"р")</f>
        <v>#REF!</v>
      </c>
      <c r="JZ155" s="43" t="e">
        <f ca="1">COUNTIF(OFFSET(class9_2,MATCH(JZ$1,#REF!,0)-7+'Итог по классам'!$B155,,,),"ш")</f>
        <v>#REF!</v>
      </c>
      <c r="KA155" s="44" t="e">
        <f ca="1">COUNTIF(OFFSET(class9_1,MATCH(KA$1,#REF!,0)-7+'Итог по классам'!$B155,,,),"Ф")</f>
        <v>#REF!</v>
      </c>
      <c r="KB155" s="43" t="e">
        <f ca="1">COUNTIF(OFFSET(class9_1,MATCH(KB$1,#REF!,0)-7+'Итог по классам'!$B155,,,),"р")</f>
        <v>#REF!</v>
      </c>
      <c r="KC155" s="43" t="e">
        <f ca="1">COUNTIF(OFFSET(class9_1,MATCH(KC$1,#REF!,0)-7+'Итог по классам'!$B155,,,),"ш")</f>
        <v>#REF!</v>
      </c>
      <c r="KD155" s="43" t="e">
        <f ca="1">COUNTIF(OFFSET(class9_2,MATCH(KD$1,#REF!,0)-7+'Итог по классам'!$B155,,,),"Ф")</f>
        <v>#REF!</v>
      </c>
      <c r="KE155" s="43" t="e">
        <f ca="1">COUNTIF(OFFSET(class9_2,MATCH(KE$1,#REF!,0)-7+'Итог по классам'!$B155,,,),"р")</f>
        <v>#REF!</v>
      </c>
      <c r="KF155" s="43" t="e">
        <f ca="1">COUNTIF(OFFSET(class9_2,MATCH(KF$1,#REF!,0)-7+'Итог по классам'!$B155,,,),"ш")</f>
        <v>#REF!</v>
      </c>
      <c r="KG155" s="44" t="e">
        <f ca="1">COUNTIF(OFFSET(class9_1,MATCH(KG$1,#REF!,0)-7+'Итог по классам'!$B155,,,),"Ф")</f>
        <v>#REF!</v>
      </c>
      <c r="KH155" s="43" t="e">
        <f ca="1">COUNTIF(OFFSET(class9_1,MATCH(KH$1,#REF!,0)-7+'Итог по классам'!$B155,,,),"р")</f>
        <v>#REF!</v>
      </c>
      <c r="KI155" s="43" t="e">
        <f ca="1">COUNTIF(OFFSET(class9_1,MATCH(KI$1,#REF!,0)-7+'Итог по классам'!$B155,,,),"ш")</f>
        <v>#REF!</v>
      </c>
      <c r="KJ155" s="43" t="e">
        <f ca="1">COUNTIF(OFFSET(class9_2,MATCH(KJ$1,#REF!,0)-7+'Итог по классам'!$B155,,,),"Ф")</f>
        <v>#REF!</v>
      </c>
      <c r="KK155" s="43" t="e">
        <f ca="1">COUNTIF(OFFSET(class9_2,MATCH(KK$1,#REF!,0)-7+'Итог по классам'!$B155,,,),"р")</f>
        <v>#REF!</v>
      </c>
      <c r="KL155" s="43" t="e">
        <f ca="1">COUNTIF(OFFSET(class9_2,MATCH(KL$1,#REF!,0)-7+'Итог по классам'!$B155,,,),"ш")</f>
        <v>#REF!</v>
      </c>
      <c r="KM155" s="44" t="e">
        <f ca="1">COUNTIF(OFFSET(class9_1,MATCH(KM$1,#REF!,0)-7+'Итог по классам'!$B155,,,),"Ф")</f>
        <v>#REF!</v>
      </c>
      <c r="KN155" s="43" t="e">
        <f ca="1">COUNTIF(OFFSET(class9_1,MATCH(KN$1,#REF!,0)-7+'Итог по классам'!$B155,,,),"р")</f>
        <v>#REF!</v>
      </c>
      <c r="KO155" s="43" t="e">
        <f ca="1">COUNTIF(OFFSET(class9_1,MATCH(KO$1,#REF!,0)-7+'Итог по классам'!$B155,,,),"ш")</f>
        <v>#REF!</v>
      </c>
      <c r="KP155" s="43" t="e">
        <f ca="1">COUNTIF(OFFSET(class9_2,MATCH(KP$1,#REF!,0)-7+'Итог по классам'!$B155,,,),"Ф")</f>
        <v>#REF!</v>
      </c>
      <c r="KQ155" s="43" t="e">
        <f ca="1">COUNTIF(OFFSET(class9_2,MATCH(KQ$1,#REF!,0)-7+'Итог по классам'!$B155,,,),"р")</f>
        <v>#REF!</v>
      </c>
      <c r="KR155" s="43" t="e">
        <f ca="1">COUNTIF(OFFSET(class9_2,MATCH(KR$1,#REF!,0)-7+'Итог по классам'!$B155,,,),"ш")</f>
        <v>#REF!</v>
      </c>
    </row>
    <row r="156" spans="1:304" customFormat="1">
      <c r="A156" t="e">
        <f t="shared" si="281"/>
        <v>#REF!</v>
      </c>
      <c r="B156" s="43">
        <v>20</v>
      </c>
      <c r="C156" s="3" t="s">
        <v>9</v>
      </c>
      <c r="D156" s="3" t="s">
        <v>58</v>
      </c>
      <c r="E156" s="43" t="e">
        <f ca="1">COUNTIF(OFFSET(class9_1,MATCH(E$1,#REF!,0)-7+'Итог по классам'!$B156,,,),"Ф")</f>
        <v>#REF!</v>
      </c>
      <c r="F156" s="43" t="e">
        <f ca="1">COUNTIF(OFFSET(class9_1,MATCH(F$1,#REF!,0)-7+'Итог по классам'!$B156,,,),"р")</f>
        <v>#REF!</v>
      </c>
      <c r="G156" s="43" t="e">
        <f ca="1">COUNTIF(OFFSET(class9_1,MATCH(G$1,#REF!,0)-7+'Итог по классам'!$B156,,,),"ш")</f>
        <v>#REF!</v>
      </c>
      <c r="H156" s="43" t="e">
        <f ca="1">COUNTIF(OFFSET(class9_2,MATCH(H$1,#REF!,0)-7+'Итог по классам'!$B156,,,),"Ф")</f>
        <v>#REF!</v>
      </c>
      <c r="I156" s="43" t="e">
        <f ca="1">COUNTIF(OFFSET(class9_2,MATCH(I$1,#REF!,0)-7+'Итог по классам'!$B156,,,),"р")</f>
        <v>#REF!</v>
      </c>
      <c r="J156" s="43" t="e">
        <f ca="1">COUNTIF(OFFSET(class9_2,MATCH(J$1,#REF!,0)-7+'Итог по классам'!$B156,,,),"ш")</f>
        <v>#REF!</v>
      </c>
      <c r="K156" s="44" t="e">
        <f ca="1">COUNTIF(OFFSET(class9_1,MATCH(K$1,#REF!,0)-7+'Итог по классам'!$B156,,,),"Ф")</f>
        <v>#REF!</v>
      </c>
      <c r="L156" s="43" t="e">
        <f ca="1">COUNTIF(OFFSET(class9_1,MATCH(L$1,#REF!,0)-7+'Итог по классам'!$B156,,,),"р")</f>
        <v>#REF!</v>
      </c>
      <c r="M156" s="43" t="e">
        <f ca="1">COUNTIF(OFFSET(class9_1,MATCH(M$1,#REF!,0)-7+'Итог по классам'!$B156,,,),"ш")</f>
        <v>#REF!</v>
      </c>
      <c r="N156" s="43" t="e">
        <f ca="1">COUNTIF(OFFSET(class9_2,MATCH(N$1,#REF!,0)-7+'Итог по классам'!$B156,,,),"Ф")</f>
        <v>#REF!</v>
      </c>
      <c r="O156" s="43" t="e">
        <f ca="1">COUNTIF(OFFSET(class9_2,MATCH(O$1,#REF!,0)-7+'Итог по классам'!$B156,,,),"р")</f>
        <v>#REF!</v>
      </c>
      <c r="P156" s="43" t="e">
        <f ca="1">COUNTIF(OFFSET(class9_2,MATCH(P$1,#REF!,0)-7+'Итог по классам'!$B156,,,),"ш")</f>
        <v>#REF!</v>
      </c>
      <c r="Q156" s="44" t="e">
        <f ca="1">COUNTIF(OFFSET(class9_1,MATCH(Q$1,#REF!,0)-7+'Итог по классам'!$B156,,,),"Ф")</f>
        <v>#REF!</v>
      </c>
      <c r="R156" s="43" t="e">
        <f ca="1">COUNTIF(OFFSET(class9_1,MATCH(R$1,#REF!,0)-7+'Итог по классам'!$B156,,,),"р")</f>
        <v>#REF!</v>
      </c>
      <c r="S156" s="43" t="e">
        <f ca="1">COUNTIF(OFFSET(class9_1,MATCH(S$1,#REF!,0)-7+'Итог по классам'!$B156,,,),"ш")</f>
        <v>#REF!</v>
      </c>
      <c r="T156" s="43" t="e">
        <f ca="1">COUNTIF(OFFSET(class9_2,MATCH(T$1,#REF!,0)-7+'Итог по классам'!$B156,,,),"Ф")</f>
        <v>#REF!</v>
      </c>
      <c r="U156" s="43" t="e">
        <f ca="1">COUNTIF(OFFSET(class9_2,MATCH(U$1,#REF!,0)-7+'Итог по классам'!$B156,,,),"р")</f>
        <v>#REF!</v>
      </c>
      <c r="V156" s="43" t="e">
        <f ca="1">COUNTIF(OFFSET(class9_2,MATCH(V$1,#REF!,0)-7+'Итог по классам'!$B156,,,),"ш")</f>
        <v>#REF!</v>
      </c>
      <c r="W156" s="44" t="e">
        <f ca="1">COUNTIF(OFFSET(class9_1,MATCH(W$1,#REF!,0)-7+'Итог по классам'!$B156,,,),"Ф")</f>
        <v>#REF!</v>
      </c>
      <c r="X156" s="43" t="e">
        <f ca="1">COUNTIF(OFFSET(class9_1,MATCH(X$1,#REF!,0)-7+'Итог по классам'!$B156,,,),"р")</f>
        <v>#REF!</v>
      </c>
      <c r="Y156" s="43" t="e">
        <f ca="1">COUNTIF(OFFSET(class9_1,MATCH(Y$1,#REF!,0)-7+'Итог по классам'!$B156,,,),"ш")</f>
        <v>#REF!</v>
      </c>
      <c r="Z156" s="43" t="e">
        <f ca="1">COUNTIF(OFFSET(class9_2,MATCH(Z$1,#REF!,0)-7+'Итог по классам'!$B156,,,),"Ф")</f>
        <v>#REF!</v>
      </c>
      <c r="AA156" s="43" t="e">
        <f ca="1">COUNTIF(OFFSET(class9_2,MATCH(AA$1,#REF!,0)-7+'Итог по классам'!$B156,,,),"р")</f>
        <v>#REF!</v>
      </c>
      <c r="AB156" s="43" t="e">
        <f ca="1">COUNTIF(OFFSET(class9_2,MATCH(AB$1,#REF!,0)-7+'Итог по классам'!$B156,,,),"ш")</f>
        <v>#REF!</v>
      </c>
      <c r="AC156" s="44" t="e">
        <f ca="1">COUNTIF(OFFSET(class9_1,MATCH(AC$1,#REF!,0)-7+'Итог по классам'!$B156,,,),"Ф")</f>
        <v>#REF!</v>
      </c>
      <c r="AD156" s="43" t="e">
        <f ca="1">COUNTIF(OFFSET(class9_1,MATCH(AD$1,#REF!,0)-7+'Итог по классам'!$B156,,,),"р")</f>
        <v>#REF!</v>
      </c>
      <c r="AE156" s="43" t="e">
        <f ca="1">COUNTIF(OFFSET(class9_1,MATCH(AE$1,#REF!,0)-7+'Итог по классам'!$B156,,,),"ш")</f>
        <v>#REF!</v>
      </c>
      <c r="AF156" s="43" t="e">
        <f ca="1">COUNTIF(OFFSET(class9_2,MATCH(AF$1,#REF!,0)-7+'Итог по классам'!$B156,,,),"Ф")</f>
        <v>#REF!</v>
      </c>
      <c r="AG156" s="43" t="e">
        <f ca="1">COUNTIF(OFFSET(class9_2,MATCH(AG$1,#REF!,0)-7+'Итог по классам'!$B156,,,),"р")</f>
        <v>#REF!</v>
      </c>
      <c r="AH156" s="43" t="e">
        <f ca="1">COUNTIF(OFFSET(class9_2,MATCH(AH$1,#REF!,0)-7+'Итог по классам'!$B156,,,),"ш")</f>
        <v>#REF!</v>
      </c>
      <c r="AI156" s="44" t="e">
        <f ca="1">COUNTIF(OFFSET(class9_1,MATCH(AI$1,#REF!,0)-7+'Итог по классам'!$B156,,,),"Ф")</f>
        <v>#REF!</v>
      </c>
      <c r="AJ156" s="43" t="e">
        <f ca="1">COUNTIF(OFFSET(class9_1,MATCH(AJ$1,#REF!,0)-7+'Итог по классам'!$B156,,,),"р")</f>
        <v>#REF!</v>
      </c>
      <c r="AK156" s="43" t="e">
        <f ca="1">COUNTIF(OFFSET(class9_1,MATCH(AK$1,#REF!,0)-7+'Итог по классам'!$B156,,,),"ш")</f>
        <v>#REF!</v>
      </c>
      <c r="AL156" s="43" t="e">
        <f ca="1">COUNTIF(OFFSET(class9_2,MATCH(AL$1,#REF!,0)-7+'Итог по классам'!$B156,,,),"Ф")</f>
        <v>#REF!</v>
      </c>
      <c r="AM156" s="43" t="e">
        <f ca="1">COUNTIF(OFFSET(class9_2,MATCH(AM$1,#REF!,0)-7+'Итог по классам'!$B156,,,),"р")</f>
        <v>#REF!</v>
      </c>
      <c r="AN156" s="43" t="e">
        <f ca="1">COUNTIF(OFFSET(class9_2,MATCH(AN$1,#REF!,0)-7+'Итог по классам'!$B156,,,),"ш")</f>
        <v>#REF!</v>
      </c>
      <c r="AO156" s="44" t="e">
        <f ca="1">COUNTIF(OFFSET(class9_1,MATCH(AO$1,#REF!,0)-7+'Итог по классам'!$B156,,,),"Ф")</f>
        <v>#REF!</v>
      </c>
      <c r="AP156" s="43" t="e">
        <f ca="1">COUNTIF(OFFSET(class9_1,MATCH(AP$1,#REF!,0)-7+'Итог по классам'!$B156,,,),"р")</f>
        <v>#REF!</v>
      </c>
      <c r="AQ156" s="43" t="e">
        <f ca="1">COUNTIF(OFFSET(class9_1,MATCH(AQ$1,#REF!,0)-7+'Итог по классам'!$B156,,,),"ш")</f>
        <v>#REF!</v>
      </c>
      <c r="AR156" s="43" t="e">
        <f ca="1">COUNTIF(OFFSET(class9_2,MATCH(AR$1,#REF!,0)-7+'Итог по классам'!$B156,,,),"Ф")</f>
        <v>#REF!</v>
      </c>
      <c r="AS156" s="43" t="e">
        <f ca="1">COUNTIF(OFFSET(class9_2,MATCH(AS$1,#REF!,0)-7+'Итог по классам'!$B156,,,),"р")</f>
        <v>#REF!</v>
      </c>
      <c r="AT156" s="43" t="e">
        <f ca="1">COUNTIF(OFFSET(class9_2,MATCH(AT$1,#REF!,0)-7+'Итог по классам'!$B156,,,),"ш")</f>
        <v>#REF!</v>
      </c>
      <c r="AU156" s="44" t="e">
        <f ca="1">COUNTIF(OFFSET(class9_1,MATCH(AU$1,#REF!,0)-7+'Итог по классам'!$B156,,,),"Ф")</f>
        <v>#REF!</v>
      </c>
      <c r="AV156" s="43" t="e">
        <f ca="1">COUNTIF(OFFSET(class9_1,MATCH(AV$1,#REF!,0)-7+'Итог по классам'!$B156,,,),"р")</f>
        <v>#REF!</v>
      </c>
      <c r="AW156" s="43" t="e">
        <f ca="1">COUNTIF(OFFSET(class9_1,MATCH(AW$1,#REF!,0)-7+'Итог по классам'!$B156,,,),"ш")</f>
        <v>#REF!</v>
      </c>
      <c r="AX156" s="43" t="e">
        <f ca="1">COUNTIF(OFFSET(class9_2,MATCH(AX$1,#REF!,0)-7+'Итог по классам'!$B156,,,),"Ф")</f>
        <v>#REF!</v>
      </c>
      <c r="AY156" s="43" t="e">
        <f ca="1">COUNTIF(OFFSET(class9_2,MATCH(AY$1,#REF!,0)-7+'Итог по классам'!$B156,,,),"р")</f>
        <v>#REF!</v>
      </c>
      <c r="AZ156" s="43" t="e">
        <f ca="1">COUNTIF(OFFSET(class9_2,MATCH(AZ$1,#REF!,0)-7+'Итог по классам'!$B156,,,),"ш")</f>
        <v>#REF!</v>
      </c>
      <c r="BA156" s="44" t="e">
        <f ca="1">COUNTIF(OFFSET(class9_1,MATCH(BA$1,#REF!,0)-7+'Итог по классам'!$B156,,,),"Ф")</f>
        <v>#REF!</v>
      </c>
      <c r="BB156" s="43" t="e">
        <f ca="1">COUNTIF(OFFSET(class9_1,MATCH(BB$1,#REF!,0)-7+'Итог по классам'!$B156,,,),"р")</f>
        <v>#REF!</v>
      </c>
      <c r="BC156" s="43" t="e">
        <f ca="1">COUNTIF(OFFSET(class9_1,MATCH(BC$1,#REF!,0)-7+'Итог по классам'!$B156,,,),"ш")</f>
        <v>#REF!</v>
      </c>
      <c r="BD156" s="43" t="e">
        <f ca="1">COUNTIF(OFFSET(class9_2,MATCH(BD$1,#REF!,0)-7+'Итог по классам'!$B156,,,),"Ф")</f>
        <v>#REF!</v>
      </c>
      <c r="BE156" s="43" t="e">
        <f ca="1">COUNTIF(OFFSET(class9_2,MATCH(BE$1,#REF!,0)-7+'Итог по классам'!$B156,,,),"р")</f>
        <v>#REF!</v>
      </c>
      <c r="BF156" s="43" t="e">
        <f ca="1">COUNTIF(OFFSET(class9_2,MATCH(BF$1,#REF!,0)-7+'Итог по классам'!$B156,,,),"ш")</f>
        <v>#REF!</v>
      </c>
      <c r="BG156" s="44" t="e">
        <f ca="1">COUNTIF(OFFSET(class9_1,MATCH(BG$1,#REF!,0)-7+'Итог по классам'!$B156,,,),"Ф")</f>
        <v>#REF!</v>
      </c>
      <c r="BH156" s="43" t="e">
        <f ca="1">COUNTIF(OFFSET(class9_1,MATCH(BH$1,#REF!,0)-7+'Итог по классам'!$B156,,,),"р")</f>
        <v>#REF!</v>
      </c>
      <c r="BI156" s="43" t="e">
        <f ca="1">COUNTIF(OFFSET(class9_1,MATCH(BI$1,#REF!,0)-7+'Итог по классам'!$B156,,,),"ш")</f>
        <v>#REF!</v>
      </c>
      <c r="BJ156" s="43" t="e">
        <f ca="1">COUNTIF(OFFSET(class9_2,MATCH(BJ$1,#REF!,0)-7+'Итог по классам'!$B156,,,),"Ф")</f>
        <v>#REF!</v>
      </c>
      <c r="BK156" s="43" t="e">
        <f ca="1">COUNTIF(OFFSET(class9_2,MATCH(BK$1,#REF!,0)-7+'Итог по классам'!$B156,,,),"р")</f>
        <v>#REF!</v>
      </c>
      <c r="BL156" s="43" t="e">
        <f ca="1">COUNTIF(OFFSET(class9_2,MATCH(BL$1,#REF!,0)-7+'Итог по классам'!$B156,,,),"ш")</f>
        <v>#REF!</v>
      </c>
      <c r="BM156" s="44" t="e">
        <f ca="1">COUNTIF(OFFSET(class9_1,MATCH(BM$1,#REF!,0)-7+'Итог по классам'!$B156,,,),"Ф")</f>
        <v>#REF!</v>
      </c>
      <c r="BN156" s="43" t="e">
        <f ca="1">COUNTIF(OFFSET(class9_1,MATCH(BN$1,#REF!,0)-7+'Итог по классам'!$B156,,,),"р")</f>
        <v>#REF!</v>
      </c>
      <c r="BO156" s="43" t="e">
        <f ca="1">COUNTIF(OFFSET(class9_1,MATCH(BO$1,#REF!,0)-7+'Итог по классам'!$B156,,,),"ш")</f>
        <v>#REF!</v>
      </c>
      <c r="BP156" s="43" t="e">
        <f ca="1">COUNTIF(OFFSET(class9_2,MATCH(BP$1,#REF!,0)-7+'Итог по классам'!$B156,,,),"Ф")</f>
        <v>#REF!</v>
      </c>
      <c r="BQ156" s="43" t="e">
        <f ca="1">COUNTIF(OFFSET(class9_2,MATCH(BQ$1,#REF!,0)-7+'Итог по классам'!$B156,,,),"р")</f>
        <v>#REF!</v>
      </c>
      <c r="BR156" s="43" t="e">
        <f ca="1">COUNTIF(OFFSET(class9_2,MATCH(BR$1,#REF!,0)-7+'Итог по классам'!$B156,,,),"ш")</f>
        <v>#REF!</v>
      </c>
      <c r="BS156" s="44" t="e">
        <f ca="1">COUNTIF(OFFSET(class9_1,MATCH(BS$1,#REF!,0)-7+'Итог по классам'!$B156,,,),"Ф")</f>
        <v>#REF!</v>
      </c>
      <c r="BT156" s="43" t="e">
        <f ca="1">COUNTIF(OFFSET(class9_1,MATCH(BT$1,#REF!,0)-7+'Итог по классам'!$B156,,,),"р")</f>
        <v>#REF!</v>
      </c>
      <c r="BU156" s="43" t="e">
        <f ca="1">COUNTIF(OFFSET(class9_1,MATCH(BU$1,#REF!,0)-7+'Итог по классам'!$B156,,,),"ш")</f>
        <v>#REF!</v>
      </c>
      <c r="BV156" s="43" t="e">
        <f ca="1">COUNTIF(OFFSET(class9_2,MATCH(BV$1,#REF!,0)-7+'Итог по классам'!$B156,,,),"Ф")</f>
        <v>#REF!</v>
      </c>
      <c r="BW156" s="43" t="e">
        <f ca="1">COUNTIF(OFFSET(class9_2,MATCH(BW$1,#REF!,0)-7+'Итог по классам'!$B156,,,),"р")</f>
        <v>#REF!</v>
      </c>
      <c r="BX156" s="43" t="e">
        <f ca="1">COUNTIF(OFFSET(class9_2,MATCH(BX$1,#REF!,0)-7+'Итог по классам'!$B156,,,),"ш")</f>
        <v>#REF!</v>
      </c>
      <c r="BY156" s="44" t="e">
        <f ca="1">COUNTIF(OFFSET(class9_1,MATCH(BY$1,#REF!,0)-7+'Итог по классам'!$B156,,,),"Ф")</f>
        <v>#REF!</v>
      </c>
      <c r="BZ156" s="43" t="e">
        <f ca="1">COUNTIF(OFFSET(class9_1,MATCH(BZ$1,#REF!,0)-7+'Итог по классам'!$B156,,,),"р")</f>
        <v>#REF!</v>
      </c>
      <c r="CA156" s="43" t="e">
        <f ca="1">COUNTIF(OFFSET(class9_1,MATCH(CA$1,#REF!,0)-7+'Итог по классам'!$B156,,,),"ш")</f>
        <v>#REF!</v>
      </c>
      <c r="CB156" s="43" t="e">
        <f ca="1">COUNTIF(OFFSET(class9_2,MATCH(CB$1,#REF!,0)-7+'Итог по классам'!$B156,,,),"Ф")</f>
        <v>#REF!</v>
      </c>
      <c r="CC156" s="43" t="e">
        <f ca="1">COUNTIF(OFFSET(class9_2,MATCH(CC$1,#REF!,0)-7+'Итог по классам'!$B156,,,),"р")</f>
        <v>#REF!</v>
      </c>
      <c r="CD156" s="43" t="e">
        <f ca="1">COUNTIF(OFFSET(class9_2,MATCH(CD$1,#REF!,0)-7+'Итог по классам'!$B156,,,),"ш")</f>
        <v>#REF!</v>
      </c>
      <c r="CE156" s="44" t="e">
        <f ca="1">COUNTIF(OFFSET(class9_1,MATCH(CE$1,#REF!,0)-7+'Итог по классам'!$B156,,,),"Ф")</f>
        <v>#REF!</v>
      </c>
      <c r="CF156" s="43" t="e">
        <f ca="1">COUNTIF(OFFSET(class9_1,MATCH(CF$1,#REF!,0)-7+'Итог по классам'!$B156,,,),"р")</f>
        <v>#REF!</v>
      </c>
      <c r="CG156" s="43" t="e">
        <f ca="1">COUNTIF(OFFSET(class9_1,MATCH(CG$1,#REF!,0)-7+'Итог по классам'!$B156,,,),"ш")</f>
        <v>#REF!</v>
      </c>
      <c r="CH156" s="43" t="e">
        <f ca="1">COUNTIF(OFFSET(class9_2,MATCH(CH$1,#REF!,0)-7+'Итог по классам'!$B156,,,),"Ф")</f>
        <v>#REF!</v>
      </c>
      <c r="CI156" s="43" t="e">
        <f ca="1">COUNTIF(OFFSET(class9_2,MATCH(CI$1,#REF!,0)-7+'Итог по классам'!$B156,,,),"р")</f>
        <v>#REF!</v>
      </c>
      <c r="CJ156" s="43" t="e">
        <f ca="1">COUNTIF(OFFSET(class9_2,MATCH(CJ$1,#REF!,0)-7+'Итог по классам'!$B156,,,),"ш")</f>
        <v>#REF!</v>
      </c>
      <c r="CK156" s="44" t="e">
        <f ca="1">COUNTIF(OFFSET(class9_1,MATCH(CK$1,#REF!,0)-7+'Итог по классам'!$B156,,,),"Ф")</f>
        <v>#REF!</v>
      </c>
      <c r="CL156" s="43" t="e">
        <f ca="1">COUNTIF(OFFSET(class9_1,MATCH(CL$1,#REF!,0)-7+'Итог по классам'!$B156,,,),"р")</f>
        <v>#REF!</v>
      </c>
      <c r="CM156" s="43" t="e">
        <f ca="1">COUNTIF(OFFSET(class9_1,MATCH(CM$1,#REF!,0)-7+'Итог по классам'!$B156,,,),"ш")</f>
        <v>#REF!</v>
      </c>
      <c r="CN156" s="43" t="e">
        <f ca="1">COUNTIF(OFFSET(class9_2,MATCH(CN$1,#REF!,0)-7+'Итог по классам'!$B156,,,),"Ф")</f>
        <v>#REF!</v>
      </c>
      <c r="CO156" s="43" t="e">
        <f ca="1">COUNTIF(OFFSET(class9_2,MATCH(CO$1,#REF!,0)-7+'Итог по классам'!$B156,,,),"р")</f>
        <v>#REF!</v>
      </c>
      <c r="CP156" s="43" t="e">
        <f ca="1">COUNTIF(OFFSET(class9_2,MATCH(CP$1,#REF!,0)-7+'Итог по классам'!$B156,,,),"ш")</f>
        <v>#REF!</v>
      </c>
      <c r="CQ156" s="44" t="e">
        <f ca="1">COUNTIF(OFFSET(class9_1,MATCH(CQ$1,#REF!,0)-7+'Итог по классам'!$B156,,,),"Ф")</f>
        <v>#REF!</v>
      </c>
      <c r="CR156" s="43" t="e">
        <f ca="1">COUNTIF(OFFSET(class9_1,MATCH(CR$1,#REF!,0)-7+'Итог по классам'!$B156,,,),"р")</f>
        <v>#REF!</v>
      </c>
      <c r="CS156" s="43" t="e">
        <f ca="1">COUNTIF(OFFSET(class9_1,MATCH(CS$1,#REF!,0)-7+'Итог по классам'!$B156,,,),"ш")</f>
        <v>#REF!</v>
      </c>
      <c r="CT156" s="43" t="e">
        <f ca="1">COUNTIF(OFFSET(class9_2,MATCH(CT$1,#REF!,0)-7+'Итог по классам'!$B156,,,),"Ф")</f>
        <v>#REF!</v>
      </c>
      <c r="CU156" s="43" t="e">
        <f ca="1">COUNTIF(OFFSET(class9_2,MATCH(CU$1,#REF!,0)-7+'Итог по классам'!$B156,,,),"р")</f>
        <v>#REF!</v>
      </c>
      <c r="CV156" s="43" t="e">
        <f ca="1">COUNTIF(OFFSET(class9_2,MATCH(CV$1,#REF!,0)-7+'Итог по классам'!$B156,,,),"ш")</f>
        <v>#REF!</v>
      </c>
      <c r="CW156" s="44" t="e">
        <f ca="1">COUNTIF(OFFSET(class9_1,MATCH(CW$1,#REF!,0)-7+'Итог по классам'!$B156,,,),"Ф")</f>
        <v>#REF!</v>
      </c>
      <c r="CX156" s="43" t="e">
        <f ca="1">COUNTIF(OFFSET(class9_1,MATCH(CX$1,#REF!,0)-7+'Итог по классам'!$B156,,,),"р")</f>
        <v>#REF!</v>
      </c>
      <c r="CY156" s="43" t="e">
        <f ca="1">COUNTIF(OFFSET(class9_1,MATCH(CY$1,#REF!,0)-7+'Итог по классам'!$B156,,,),"ш")</f>
        <v>#REF!</v>
      </c>
      <c r="CZ156" s="43" t="e">
        <f ca="1">COUNTIF(OFFSET(class9_2,MATCH(CZ$1,#REF!,0)-7+'Итог по классам'!$B156,,,),"Ф")</f>
        <v>#REF!</v>
      </c>
      <c r="DA156" s="43" t="e">
        <f ca="1">COUNTIF(OFFSET(class9_2,MATCH(DA$1,#REF!,0)-7+'Итог по классам'!$B156,,,),"р")</f>
        <v>#REF!</v>
      </c>
      <c r="DB156" s="43" t="e">
        <f ca="1">COUNTIF(OFFSET(class9_2,MATCH(DB$1,#REF!,0)-7+'Итог по классам'!$B156,,,),"ш")</f>
        <v>#REF!</v>
      </c>
      <c r="DC156" s="44" t="e">
        <f ca="1">COUNTIF(OFFSET(class9_1,MATCH(DC$1,#REF!,0)-7+'Итог по классам'!$B156,,,),"Ф")</f>
        <v>#REF!</v>
      </c>
      <c r="DD156" s="43" t="e">
        <f ca="1">COUNTIF(OFFSET(class9_1,MATCH(DD$1,#REF!,0)-7+'Итог по классам'!$B156,,,),"р")</f>
        <v>#REF!</v>
      </c>
      <c r="DE156" s="43" t="e">
        <f ca="1">COUNTIF(OFFSET(class9_1,MATCH(DE$1,#REF!,0)-7+'Итог по классам'!$B156,,,),"ш")</f>
        <v>#REF!</v>
      </c>
      <c r="DF156" s="43" t="e">
        <f ca="1">COUNTIF(OFFSET(class9_2,MATCH(DF$1,#REF!,0)-7+'Итог по классам'!$B156,,,),"Ф")</f>
        <v>#REF!</v>
      </c>
      <c r="DG156" s="43" t="e">
        <f ca="1">COUNTIF(OFFSET(class9_2,MATCH(DG$1,#REF!,0)-7+'Итог по классам'!$B156,,,),"р")</f>
        <v>#REF!</v>
      </c>
      <c r="DH156" s="43" t="e">
        <f ca="1">COUNTIF(OFFSET(class9_2,MATCH(DH$1,#REF!,0)-7+'Итог по классам'!$B156,,,),"ш")</f>
        <v>#REF!</v>
      </c>
      <c r="DI156" s="44" t="e">
        <f ca="1">COUNTIF(OFFSET(class9_1,MATCH(DI$1,#REF!,0)-7+'Итог по классам'!$B156,,,),"Ф")</f>
        <v>#REF!</v>
      </c>
      <c r="DJ156" s="43" t="e">
        <f ca="1">COUNTIF(OFFSET(class9_1,MATCH(DJ$1,#REF!,0)-7+'Итог по классам'!$B156,,,),"р")</f>
        <v>#REF!</v>
      </c>
      <c r="DK156" s="43" t="e">
        <f ca="1">COUNTIF(OFFSET(class9_1,MATCH(DK$1,#REF!,0)-7+'Итог по классам'!$B156,,,),"ш")</f>
        <v>#REF!</v>
      </c>
      <c r="DL156" s="43" t="e">
        <f ca="1">COUNTIF(OFFSET(class9_2,MATCH(DL$1,#REF!,0)-7+'Итог по классам'!$B156,,,),"Ф")</f>
        <v>#REF!</v>
      </c>
      <c r="DM156" s="43" t="e">
        <f ca="1">COUNTIF(OFFSET(class9_2,MATCH(DM$1,#REF!,0)-7+'Итог по классам'!$B156,,,),"р")</f>
        <v>#REF!</v>
      </c>
      <c r="DN156" s="43" t="e">
        <f ca="1">COUNTIF(OFFSET(class9_2,MATCH(DN$1,#REF!,0)-7+'Итог по классам'!$B156,,,),"ш")</f>
        <v>#REF!</v>
      </c>
      <c r="DO156" s="44" t="e">
        <f ca="1">COUNTIF(OFFSET(class9_1,MATCH(DO$1,#REF!,0)-7+'Итог по классам'!$B156,,,),"Ф")</f>
        <v>#REF!</v>
      </c>
      <c r="DP156" s="43" t="e">
        <f ca="1">COUNTIF(OFFSET(class9_1,MATCH(DP$1,#REF!,0)-7+'Итог по классам'!$B156,,,),"р")</f>
        <v>#REF!</v>
      </c>
      <c r="DQ156" s="43" t="e">
        <f ca="1">COUNTIF(OFFSET(class9_1,MATCH(DQ$1,#REF!,0)-7+'Итог по классам'!$B156,,,),"ш")</f>
        <v>#REF!</v>
      </c>
      <c r="DR156" s="43" t="e">
        <f ca="1">COUNTIF(OFFSET(class9_2,MATCH(DR$1,#REF!,0)-7+'Итог по классам'!$B156,,,),"Ф")</f>
        <v>#REF!</v>
      </c>
      <c r="DS156" s="43" t="e">
        <f ca="1">COUNTIF(OFFSET(class9_2,MATCH(DS$1,#REF!,0)-7+'Итог по классам'!$B156,,,),"р")</f>
        <v>#REF!</v>
      </c>
      <c r="DT156" s="43" t="e">
        <f ca="1">COUNTIF(OFFSET(class9_2,MATCH(DT$1,#REF!,0)-7+'Итог по классам'!$B156,,,),"ш")</f>
        <v>#REF!</v>
      </c>
      <c r="DU156" s="44" t="e">
        <f ca="1">COUNTIF(OFFSET(class9_1,MATCH(DU$1,#REF!,0)-7+'Итог по классам'!$B156,,,),"Ф")</f>
        <v>#REF!</v>
      </c>
      <c r="DV156" s="43" t="e">
        <f ca="1">COUNTIF(OFFSET(class9_1,MATCH(DV$1,#REF!,0)-7+'Итог по классам'!$B156,,,),"р")</f>
        <v>#REF!</v>
      </c>
      <c r="DW156" s="43" t="e">
        <f ca="1">COUNTIF(OFFSET(class9_1,MATCH(DW$1,#REF!,0)-7+'Итог по классам'!$B156,,,),"ш")</f>
        <v>#REF!</v>
      </c>
      <c r="DX156" s="43" t="e">
        <f ca="1">COUNTIF(OFFSET(class9_2,MATCH(DX$1,#REF!,0)-7+'Итог по классам'!$B156,,,),"Ф")</f>
        <v>#REF!</v>
      </c>
      <c r="DY156" s="43" t="e">
        <f ca="1">COUNTIF(OFFSET(class9_2,MATCH(DY$1,#REF!,0)-7+'Итог по классам'!$B156,,,),"р")</f>
        <v>#REF!</v>
      </c>
      <c r="DZ156" s="43" t="e">
        <f ca="1">COUNTIF(OFFSET(class9_2,MATCH(DZ$1,#REF!,0)-7+'Итог по классам'!$B156,,,),"ш")</f>
        <v>#REF!</v>
      </c>
      <c r="EA156" s="44" t="e">
        <f ca="1">COUNTIF(OFFSET(class9_1,MATCH(EA$1,#REF!,0)-7+'Итог по классам'!$B156,,,),"Ф")</f>
        <v>#REF!</v>
      </c>
      <c r="EB156" s="43" t="e">
        <f ca="1">COUNTIF(OFFSET(class9_1,MATCH(EB$1,#REF!,0)-7+'Итог по классам'!$B156,,,),"р")</f>
        <v>#REF!</v>
      </c>
      <c r="EC156" s="43" t="e">
        <f ca="1">COUNTIF(OFFSET(class9_1,MATCH(EC$1,#REF!,0)-7+'Итог по классам'!$B156,,,),"ш")</f>
        <v>#REF!</v>
      </c>
      <c r="ED156" s="43" t="e">
        <f ca="1">COUNTIF(OFFSET(class9_2,MATCH(ED$1,#REF!,0)-7+'Итог по классам'!$B156,,,),"Ф")</f>
        <v>#REF!</v>
      </c>
      <c r="EE156" s="43" t="e">
        <f ca="1">COUNTIF(OFFSET(class9_2,MATCH(EE$1,#REF!,0)-7+'Итог по классам'!$B156,,,),"р")</f>
        <v>#REF!</v>
      </c>
      <c r="EF156" s="43" t="e">
        <f ca="1">COUNTIF(OFFSET(class9_2,MATCH(EF$1,#REF!,0)-7+'Итог по классам'!$B156,,,),"ш")</f>
        <v>#REF!</v>
      </c>
      <c r="EG156" s="44" t="e">
        <f ca="1">COUNTIF(OFFSET(class9_1,MATCH(EG$1,#REF!,0)-7+'Итог по классам'!$B156,,,),"Ф")</f>
        <v>#REF!</v>
      </c>
      <c r="EH156" s="43" t="e">
        <f ca="1">COUNTIF(OFFSET(class9_1,MATCH(EH$1,#REF!,0)-7+'Итог по классам'!$B156,,,),"р")</f>
        <v>#REF!</v>
      </c>
      <c r="EI156" s="43" t="e">
        <f ca="1">COUNTIF(OFFSET(class9_1,MATCH(EI$1,#REF!,0)-7+'Итог по классам'!$B156,,,),"ш")</f>
        <v>#REF!</v>
      </c>
      <c r="EJ156" s="43" t="e">
        <f ca="1">COUNTIF(OFFSET(class9_2,MATCH(EJ$1,#REF!,0)-7+'Итог по классам'!$B156,,,),"Ф")</f>
        <v>#REF!</v>
      </c>
      <c r="EK156" s="43" t="e">
        <f ca="1">COUNTIF(OFFSET(class9_2,MATCH(EK$1,#REF!,0)-7+'Итог по классам'!$B156,,,),"р")</f>
        <v>#REF!</v>
      </c>
      <c r="EL156" s="43" t="e">
        <f ca="1">COUNTIF(OFFSET(class9_2,MATCH(EL$1,#REF!,0)-7+'Итог по классам'!$B156,,,),"ш")</f>
        <v>#REF!</v>
      </c>
      <c r="EM156" s="44" t="e">
        <f ca="1">COUNTIF(OFFSET(class9_1,MATCH(EM$1,#REF!,0)-7+'Итог по классам'!$B156,,,),"Ф")</f>
        <v>#REF!</v>
      </c>
      <c r="EN156" s="43" t="e">
        <f ca="1">COUNTIF(OFFSET(class9_1,MATCH(EN$1,#REF!,0)-7+'Итог по классам'!$B156,,,),"р")</f>
        <v>#REF!</v>
      </c>
      <c r="EO156" s="43" t="e">
        <f ca="1">COUNTIF(OFFSET(class9_1,MATCH(EO$1,#REF!,0)-7+'Итог по классам'!$B156,,,),"ш")</f>
        <v>#REF!</v>
      </c>
      <c r="EP156" s="43" t="e">
        <f ca="1">COUNTIF(OFFSET(class9_2,MATCH(EP$1,#REF!,0)-7+'Итог по классам'!$B156,,,),"Ф")</f>
        <v>#REF!</v>
      </c>
      <c r="EQ156" s="43" t="e">
        <f ca="1">COUNTIF(OFFSET(class9_2,MATCH(EQ$1,#REF!,0)-7+'Итог по классам'!$B156,,,),"р")</f>
        <v>#REF!</v>
      </c>
      <c r="ER156" s="43" t="e">
        <f ca="1">COUNTIF(OFFSET(class9_2,MATCH(ER$1,#REF!,0)-7+'Итог по классам'!$B156,,,),"ш")</f>
        <v>#REF!</v>
      </c>
      <c r="ES156" s="44" t="e">
        <f ca="1">COUNTIF(OFFSET(class9_1,MATCH(ES$1,#REF!,0)-7+'Итог по классам'!$B156,,,),"Ф")</f>
        <v>#REF!</v>
      </c>
      <c r="ET156" s="43" t="e">
        <f ca="1">COUNTIF(OFFSET(class9_1,MATCH(ET$1,#REF!,0)-7+'Итог по классам'!$B156,,,),"р")</f>
        <v>#REF!</v>
      </c>
      <c r="EU156" s="43" t="e">
        <f ca="1">COUNTIF(OFFSET(class9_1,MATCH(EU$1,#REF!,0)-7+'Итог по классам'!$B156,,,),"ш")</f>
        <v>#REF!</v>
      </c>
      <c r="EV156" s="43" t="e">
        <f ca="1">COUNTIF(OFFSET(class9_2,MATCH(EV$1,#REF!,0)-7+'Итог по классам'!$B156,,,),"Ф")</f>
        <v>#REF!</v>
      </c>
      <c r="EW156" s="43" t="e">
        <f ca="1">COUNTIF(OFFSET(class9_2,MATCH(EW$1,#REF!,0)-7+'Итог по классам'!$B156,,,),"р")</f>
        <v>#REF!</v>
      </c>
      <c r="EX156" s="43" t="e">
        <f ca="1">COUNTIF(OFFSET(class9_2,MATCH(EX$1,#REF!,0)-7+'Итог по классам'!$B156,,,),"ш")</f>
        <v>#REF!</v>
      </c>
      <c r="EY156" s="44" t="e">
        <f ca="1">COUNTIF(OFFSET(class9_1,MATCH(EY$1,#REF!,0)-7+'Итог по классам'!$B156,,,),"Ф")</f>
        <v>#REF!</v>
      </c>
      <c r="EZ156" s="43" t="e">
        <f ca="1">COUNTIF(OFFSET(class9_1,MATCH(EZ$1,#REF!,0)-7+'Итог по классам'!$B156,,,),"р")</f>
        <v>#REF!</v>
      </c>
      <c r="FA156" s="43" t="e">
        <f ca="1">COUNTIF(OFFSET(class9_1,MATCH(FA$1,#REF!,0)-7+'Итог по классам'!$B156,,,),"ш")</f>
        <v>#REF!</v>
      </c>
      <c r="FB156" s="43" t="e">
        <f ca="1">COUNTIF(OFFSET(class9_2,MATCH(FB$1,#REF!,0)-7+'Итог по классам'!$B156,,,),"Ф")</f>
        <v>#REF!</v>
      </c>
      <c r="FC156" s="43" t="e">
        <f ca="1">COUNTIF(OFFSET(class9_2,MATCH(FC$1,#REF!,0)-7+'Итог по классам'!$B156,,,),"р")</f>
        <v>#REF!</v>
      </c>
      <c r="FD156" s="43" t="e">
        <f ca="1">COUNTIF(OFFSET(class9_2,MATCH(FD$1,#REF!,0)-7+'Итог по классам'!$B156,,,),"ш")</f>
        <v>#REF!</v>
      </c>
      <c r="FE156" s="44" t="e">
        <f ca="1">COUNTIF(OFFSET(class9_1,MATCH(FE$1,#REF!,0)-7+'Итог по классам'!$B156,,,),"Ф")</f>
        <v>#REF!</v>
      </c>
      <c r="FF156" s="43" t="e">
        <f ca="1">COUNTIF(OFFSET(class9_1,MATCH(FF$1,#REF!,0)-7+'Итог по классам'!$B156,,,),"р")</f>
        <v>#REF!</v>
      </c>
      <c r="FG156" s="43" t="e">
        <f ca="1">COUNTIF(OFFSET(class9_1,MATCH(FG$1,#REF!,0)-7+'Итог по классам'!$B156,,,),"ш")</f>
        <v>#REF!</v>
      </c>
      <c r="FH156" s="43" t="e">
        <f ca="1">COUNTIF(OFFSET(class9_2,MATCH(FH$1,#REF!,0)-7+'Итог по классам'!$B156,,,),"Ф")</f>
        <v>#REF!</v>
      </c>
      <c r="FI156" s="43" t="e">
        <f ca="1">COUNTIF(OFFSET(class9_2,MATCH(FI$1,#REF!,0)-7+'Итог по классам'!$B156,,,),"р")</f>
        <v>#REF!</v>
      </c>
      <c r="FJ156" s="43" t="e">
        <f ca="1">COUNTIF(OFFSET(class9_2,MATCH(FJ$1,#REF!,0)-7+'Итог по классам'!$B156,,,),"ш")</f>
        <v>#REF!</v>
      </c>
      <c r="FK156" s="44" t="e">
        <f ca="1">COUNTIF(OFFSET(class9_1,MATCH(FK$1,#REF!,0)-7+'Итог по классам'!$B156,,,),"Ф")</f>
        <v>#REF!</v>
      </c>
      <c r="FL156" s="43" t="e">
        <f ca="1">COUNTIF(OFFSET(class9_1,MATCH(FL$1,#REF!,0)-7+'Итог по классам'!$B156,,,),"р")</f>
        <v>#REF!</v>
      </c>
      <c r="FM156" s="43" t="e">
        <f ca="1">COUNTIF(OFFSET(class9_1,MATCH(FM$1,#REF!,0)-7+'Итог по классам'!$B156,,,),"ш")</f>
        <v>#REF!</v>
      </c>
      <c r="FN156" s="43" t="e">
        <f ca="1">COUNTIF(OFFSET(class9_2,MATCH(FN$1,#REF!,0)-7+'Итог по классам'!$B156,,,),"Ф")</f>
        <v>#REF!</v>
      </c>
      <c r="FO156" s="43" t="e">
        <f ca="1">COUNTIF(OFFSET(class9_2,MATCH(FO$1,#REF!,0)-7+'Итог по классам'!$B156,,,),"р")</f>
        <v>#REF!</v>
      </c>
      <c r="FP156" s="43" t="e">
        <f ca="1">COUNTIF(OFFSET(class9_2,MATCH(FP$1,#REF!,0)-7+'Итог по классам'!$B156,,,),"ш")</f>
        <v>#REF!</v>
      </c>
      <c r="FQ156" s="44" t="e">
        <f ca="1">COUNTIF(OFFSET(class9_1,MATCH(FQ$1,#REF!,0)-7+'Итог по классам'!$B156,,,),"Ф")</f>
        <v>#REF!</v>
      </c>
      <c r="FR156" s="43" t="e">
        <f ca="1">COUNTIF(OFFSET(class9_1,MATCH(FR$1,#REF!,0)-7+'Итог по классам'!$B156,,,),"р")</f>
        <v>#REF!</v>
      </c>
      <c r="FS156" s="43" t="e">
        <f ca="1">COUNTIF(OFFSET(class9_1,MATCH(FS$1,#REF!,0)-7+'Итог по классам'!$B156,,,),"ш")</f>
        <v>#REF!</v>
      </c>
      <c r="FT156" s="43" t="e">
        <f ca="1">COUNTIF(OFFSET(class9_2,MATCH(FT$1,#REF!,0)-7+'Итог по классам'!$B156,,,),"Ф")</f>
        <v>#REF!</v>
      </c>
      <c r="FU156" s="43" t="e">
        <f ca="1">COUNTIF(OFFSET(class9_2,MATCH(FU$1,#REF!,0)-7+'Итог по классам'!$B156,,,),"р")</f>
        <v>#REF!</v>
      </c>
      <c r="FV156" s="43" t="e">
        <f ca="1">COUNTIF(OFFSET(class9_2,MATCH(FV$1,#REF!,0)-7+'Итог по классам'!$B156,,,),"ш")</f>
        <v>#REF!</v>
      </c>
      <c r="FW156" s="44" t="e">
        <f ca="1">COUNTIF(OFFSET(class9_1,MATCH(FW$1,#REF!,0)-7+'Итог по классам'!$B156,,,),"Ф")</f>
        <v>#REF!</v>
      </c>
      <c r="FX156" s="43" t="e">
        <f ca="1">COUNTIF(OFFSET(class9_1,MATCH(FX$1,#REF!,0)-7+'Итог по классам'!$B156,,,),"р")</f>
        <v>#REF!</v>
      </c>
      <c r="FY156" s="43" t="e">
        <f ca="1">COUNTIF(OFFSET(class9_1,MATCH(FY$1,#REF!,0)-7+'Итог по классам'!$B156,,,),"ш")</f>
        <v>#REF!</v>
      </c>
      <c r="FZ156" s="43" t="e">
        <f ca="1">COUNTIF(OFFSET(class9_2,MATCH(FZ$1,#REF!,0)-7+'Итог по классам'!$B156,,,),"Ф")</f>
        <v>#REF!</v>
      </c>
      <c r="GA156" s="43" t="e">
        <f ca="1">COUNTIF(OFFSET(class9_2,MATCH(GA$1,#REF!,0)-7+'Итог по классам'!$B156,,,),"р")</f>
        <v>#REF!</v>
      </c>
      <c r="GB156" s="43" t="e">
        <f ca="1">COUNTIF(OFFSET(class9_2,MATCH(GB$1,#REF!,0)-7+'Итог по классам'!$B156,,,),"ш")</f>
        <v>#REF!</v>
      </c>
      <c r="GC156" s="44" t="e">
        <f ca="1">COUNTIF(OFFSET(class9_1,MATCH(GC$1,#REF!,0)-7+'Итог по классам'!$B156,,,),"Ф")</f>
        <v>#REF!</v>
      </c>
      <c r="GD156" s="43" t="e">
        <f ca="1">COUNTIF(OFFSET(class9_1,MATCH(GD$1,#REF!,0)-7+'Итог по классам'!$B156,,,),"р")</f>
        <v>#REF!</v>
      </c>
      <c r="GE156" s="43" t="e">
        <f ca="1">COUNTIF(OFFSET(class9_1,MATCH(GE$1,#REF!,0)-7+'Итог по классам'!$B156,,,),"ш")</f>
        <v>#REF!</v>
      </c>
      <c r="GF156" s="43" t="e">
        <f ca="1">COUNTIF(OFFSET(class9_2,MATCH(GF$1,#REF!,0)-7+'Итог по классам'!$B156,,,),"Ф")</f>
        <v>#REF!</v>
      </c>
      <c r="GG156" s="43" t="e">
        <f ca="1">COUNTIF(OFFSET(class9_2,MATCH(GG$1,#REF!,0)-7+'Итог по классам'!$B156,,,),"р")</f>
        <v>#REF!</v>
      </c>
      <c r="GH156" s="43" t="e">
        <f ca="1">COUNTIF(OFFSET(class9_2,MATCH(GH$1,#REF!,0)-7+'Итог по классам'!$B156,,,),"ш")</f>
        <v>#REF!</v>
      </c>
      <c r="GI156" s="44" t="e">
        <f ca="1">COUNTIF(OFFSET(class9_1,MATCH(GI$1,#REF!,0)-7+'Итог по классам'!$B156,,,),"Ф")</f>
        <v>#REF!</v>
      </c>
      <c r="GJ156" s="43" t="e">
        <f ca="1">COUNTIF(OFFSET(class9_1,MATCH(GJ$1,#REF!,0)-7+'Итог по классам'!$B156,,,),"р")</f>
        <v>#REF!</v>
      </c>
      <c r="GK156" s="43" t="e">
        <f ca="1">COUNTIF(OFFSET(class9_1,MATCH(GK$1,#REF!,0)-7+'Итог по классам'!$B156,,,),"ш")</f>
        <v>#REF!</v>
      </c>
      <c r="GL156" s="43" t="e">
        <f ca="1">COUNTIF(OFFSET(class9_2,MATCH(GL$1,#REF!,0)-7+'Итог по классам'!$B156,,,),"Ф")</f>
        <v>#REF!</v>
      </c>
      <c r="GM156" s="43" t="e">
        <f ca="1">COUNTIF(OFFSET(class9_2,MATCH(GM$1,#REF!,0)-7+'Итог по классам'!$B156,,,),"р")</f>
        <v>#REF!</v>
      </c>
      <c r="GN156" s="43" t="e">
        <f ca="1">COUNTIF(OFFSET(class9_2,MATCH(GN$1,#REF!,0)-7+'Итог по классам'!$B156,,,),"ш")</f>
        <v>#REF!</v>
      </c>
      <c r="GO156" s="44" t="e">
        <f ca="1">COUNTIF(OFFSET(class9_1,MATCH(GO$1,#REF!,0)-7+'Итог по классам'!$B156,,,),"Ф")</f>
        <v>#REF!</v>
      </c>
      <c r="GP156" s="43" t="e">
        <f ca="1">COUNTIF(OFFSET(class9_1,MATCH(GP$1,#REF!,0)-7+'Итог по классам'!$B156,,,),"р")</f>
        <v>#REF!</v>
      </c>
      <c r="GQ156" s="43" t="e">
        <f ca="1">COUNTIF(OFFSET(class9_1,MATCH(GQ$1,#REF!,0)-7+'Итог по классам'!$B156,,,),"ш")</f>
        <v>#REF!</v>
      </c>
      <c r="GR156" s="43" t="e">
        <f ca="1">COUNTIF(OFFSET(class9_2,MATCH(GR$1,#REF!,0)-7+'Итог по классам'!$B156,,,),"Ф")</f>
        <v>#REF!</v>
      </c>
      <c r="GS156" s="43" t="e">
        <f ca="1">COUNTIF(OFFSET(class9_2,MATCH(GS$1,#REF!,0)-7+'Итог по классам'!$B156,,,),"р")</f>
        <v>#REF!</v>
      </c>
      <c r="GT156" s="43" t="e">
        <f ca="1">COUNTIF(OFFSET(class9_2,MATCH(GT$1,#REF!,0)-7+'Итог по классам'!$B156,,,),"ш")</f>
        <v>#REF!</v>
      </c>
      <c r="GU156" s="44" t="e">
        <f ca="1">COUNTIF(OFFSET(class9_1,MATCH(GU$1,#REF!,0)-7+'Итог по классам'!$B156,,,),"Ф")</f>
        <v>#REF!</v>
      </c>
      <c r="GV156" s="43" t="e">
        <f ca="1">COUNTIF(OFFSET(class9_1,MATCH(GV$1,#REF!,0)-7+'Итог по классам'!$B156,,,),"р")</f>
        <v>#REF!</v>
      </c>
      <c r="GW156" s="43" t="e">
        <f ca="1">COUNTIF(OFFSET(class9_1,MATCH(GW$1,#REF!,0)-7+'Итог по классам'!$B156,,,),"ш")</f>
        <v>#REF!</v>
      </c>
      <c r="GX156" s="43" t="e">
        <f ca="1">COUNTIF(OFFSET(class9_2,MATCH(GX$1,#REF!,0)-7+'Итог по классам'!$B156,,,),"Ф")</f>
        <v>#REF!</v>
      </c>
      <c r="GY156" s="43" t="e">
        <f ca="1">COUNTIF(OFFSET(class9_2,MATCH(GY$1,#REF!,0)-7+'Итог по классам'!$B156,,,),"р")</f>
        <v>#REF!</v>
      </c>
      <c r="GZ156" s="43" t="e">
        <f ca="1">COUNTIF(OFFSET(class9_2,MATCH(GZ$1,#REF!,0)-7+'Итог по классам'!$B156,,,),"ш")</f>
        <v>#REF!</v>
      </c>
      <c r="HA156" s="44" t="e">
        <f ca="1">COUNTIF(OFFSET(class9_1,MATCH(HA$1,#REF!,0)-7+'Итог по классам'!$B156,,,),"Ф")</f>
        <v>#REF!</v>
      </c>
      <c r="HB156" s="43" t="e">
        <f ca="1">COUNTIF(OFFSET(class9_1,MATCH(HB$1,#REF!,0)-7+'Итог по классам'!$B156,,,),"р")</f>
        <v>#REF!</v>
      </c>
      <c r="HC156" s="43" t="e">
        <f ca="1">COUNTIF(OFFSET(class9_1,MATCH(HC$1,#REF!,0)-7+'Итог по классам'!$B156,,,),"ш")</f>
        <v>#REF!</v>
      </c>
      <c r="HD156" s="43" t="e">
        <f ca="1">COUNTIF(OFFSET(class9_2,MATCH(HD$1,#REF!,0)-7+'Итог по классам'!$B156,,,),"Ф")</f>
        <v>#REF!</v>
      </c>
      <c r="HE156" s="43" t="e">
        <f ca="1">COUNTIF(OFFSET(class9_2,MATCH(HE$1,#REF!,0)-7+'Итог по классам'!$B156,,,),"р")</f>
        <v>#REF!</v>
      </c>
      <c r="HF156" s="43" t="e">
        <f ca="1">COUNTIF(OFFSET(class9_2,MATCH(HF$1,#REF!,0)-7+'Итог по классам'!$B156,,,),"ш")</f>
        <v>#REF!</v>
      </c>
      <c r="HG156" s="44" t="e">
        <f ca="1">COUNTIF(OFFSET(class9_1,MATCH(HG$1,#REF!,0)-7+'Итог по классам'!$B156,,,),"Ф")</f>
        <v>#REF!</v>
      </c>
      <c r="HH156" s="43" t="e">
        <f ca="1">COUNTIF(OFFSET(class9_1,MATCH(HH$1,#REF!,0)-7+'Итог по классам'!$B156,,,),"р")</f>
        <v>#REF!</v>
      </c>
      <c r="HI156" s="43" t="e">
        <f ca="1">COUNTIF(OFFSET(class9_1,MATCH(HI$1,#REF!,0)-7+'Итог по классам'!$B156,,,),"ш")</f>
        <v>#REF!</v>
      </c>
      <c r="HJ156" s="43" t="e">
        <f ca="1">COUNTIF(OFFSET(class9_2,MATCH(HJ$1,#REF!,0)-7+'Итог по классам'!$B156,,,),"Ф")</f>
        <v>#REF!</v>
      </c>
      <c r="HK156" s="43" t="e">
        <f ca="1">COUNTIF(OFFSET(class9_2,MATCH(HK$1,#REF!,0)-7+'Итог по классам'!$B156,,,),"р")</f>
        <v>#REF!</v>
      </c>
      <c r="HL156" s="43" t="e">
        <f ca="1">COUNTIF(OFFSET(class9_2,MATCH(HL$1,#REF!,0)-7+'Итог по классам'!$B156,,,),"ш")</f>
        <v>#REF!</v>
      </c>
      <c r="HM156" s="44" t="e">
        <f ca="1">COUNTIF(OFFSET(class9_1,MATCH(HM$1,#REF!,0)-7+'Итог по классам'!$B156,,,),"Ф")</f>
        <v>#REF!</v>
      </c>
      <c r="HN156" s="43" t="e">
        <f ca="1">COUNTIF(OFFSET(class9_1,MATCH(HN$1,#REF!,0)-7+'Итог по классам'!$B156,,,),"р")</f>
        <v>#REF!</v>
      </c>
      <c r="HO156" s="43" t="e">
        <f ca="1">COUNTIF(OFFSET(class9_1,MATCH(HO$1,#REF!,0)-7+'Итог по классам'!$B156,,,),"ш")</f>
        <v>#REF!</v>
      </c>
      <c r="HP156" s="43" t="e">
        <f ca="1">COUNTIF(OFFSET(class9_2,MATCH(HP$1,#REF!,0)-7+'Итог по классам'!$B156,,,),"Ф")</f>
        <v>#REF!</v>
      </c>
      <c r="HQ156" s="43" t="e">
        <f ca="1">COUNTIF(OFFSET(class9_2,MATCH(HQ$1,#REF!,0)-7+'Итог по классам'!$B156,,,),"р")</f>
        <v>#REF!</v>
      </c>
      <c r="HR156" s="43" t="e">
        <f ca="1">COUNTIF(OFFSET(class9_2,MATCH(HR$1,#REF!,0)-7+'Итог по классам'!$B156,,,),"ш")</f>
        <v>#REF!</v>
      </c>
      <c r="HS156" s="44" t="e">
        <f ca="1">COUNTIF(OFFSET(class9_1,MATCH(HS$1,#REF!,0)-7+'Итог по классам'!$B156,,,),"Ф")</f>
        <v>#REF!</v>
      </c>
      <c r="HT156" s="43" t="e">
        <f ca="1">COUNTIF(OFFSET(class9_1,MATCH(HT$1,#REF!,0)-7+'Итог по классам'!$B156,,,),"р")</f>
        <v>#REF!</v>
      </c>
      <c r="HU156" s="43" t="e">
        <f ca="1">COUNTIF(OFFSET(class9_1,MATCH(HU$1,#REF!,0)-7+'Итог по классам'!$B156,,,),"ш")</f>
        <v>#REF!</v>
      </c>
      <c r="HV156" s="43" t="e">
        <f ca="1">COUNTIF(OFFSET(class9_2,MATCH(HV$1,#REF!,0)-7+'Итог по классам'!$B156,,,),"Ф")</f>
        <v>#REF!</v>
      </c>
      <c r="HW156" s="43" t="e">
        <f ca="1">COUNTIF(OFFSET(class9_2,MATCH(HW$1,#REF!,0)-7+'Итог по классам'!$B156,,,),"р")</f>
        <v>#REF!</v>
      </c>
      <c r="HX156" s="43" t="e">
        <f ca="1">COUNTIF(OFFSET(class9_2,MATCH(HX$1,#REF!,0)-7+'Итог по классам'!$B156,,,),"ш")</f>
        <v>#REF!</v>
      </c>
      <c r="HY156" s="44" t="e">
        <f ca="1">COUNTIF(OFFSET(class9_1,MATCH(HY$1,#REF!,0)-7+'Итог по классам'!$B156,,,),"Ф")</f>
        <v>#REF!</v>
      </c>
      <c r="HZ156" s="43" t="e">
        <f ca="1">COUNTIF(OFFSET(class9_1,MATCH(HZ$1,#REF!,0)-7+'Итог по классам'!$B156,,,),"р")</f>
        <v>#REF!</v>
      </c>
      <c r="IA156" s="43" t="e">
        <f ca="1">COUNTIF(OFFSET(class9_1,MATCH(IA$1,#REF!,0)-7+'Итог по классам'!$B156,,,),"ш")</f>
        <v>#REF!</v>
      </c>
      <c r="IB156" s="43" t="e">
        <f ca="1">COUNTIF(OFFSET(class9_2,MATCH(IB$1,#REF!,0)-7+'Итог по классам'!$B156,,,),"Ф")</f>
        <v>#REF!</v>
      </c>
      <c r="IC156" s="43" t="e">
        <f ca="1">COUNTIF(OFFSET(class9_2,MATCH(IC$1,#REF!,0)-7+'Итог по классам'!$B156,,,),"р")</f>
        <v>#REF!</v>
      </c>
      <c r="ID156" s="43" t="e">
        <f ca="1">COUNTIF(OFFSET(class9_2,MATCH(ID$1,#REF!,0)-7+'Итог по классам'!$B156,,,),"ш")</f>
        <v>#REF!</v>
      </c>
      <c r="IE156" s="44" t="e">
        <f ca="1">COUNTIF(OFFSET(class9_1,MATCH(IE$1,#REF!,0)-7+'Итог по классам'!$B156,,,),"Ф")</f>
        <v>#REF!</v>
      </c>
      <c r="IF156" s="43" t="e">
        <f ca="1">COUNTIF(OFFSET(class9_1,MATCH(IF$1,#REF!,0)-7+'Итог по классам'!$B156,,,),"р")</f>
        <v>#REF!</v>
      </c>
      <c r="IG156" s="43" t="e">
        <f ca="1">COUNTIF(OFFSET(class9_1,MATCH(IG$1,#REF!,0)-7+'Итог по классам'!$B156,,,),"ш")</f>
        <v>#REF!</v>
      </c>
      <c r="IH156" s="43" t="e">
        <f ca="1">COUNTIF(OFFSET(class9_2,MATCH(IH$1,#REF!,0)-7+'Итог по классам'!$B156,,,),"Ф")</f>
        <v>#REF!</v>
      </c>
      <c r="II156" s="43" t="e">
        <f ca="1">COUNTIF(OFFSET(class9_2,MATCH(II$1,#REF!,0)-7+'Итог по классам'!$B156,,,),"р")</f>
        <v>#REF!</v>
      </c>
      <c r="IJ156" s="43" t="e">
        <f ca="1">COUNTIF(OFFSET(class9_2,MATCH(IJ$1,#REF!,0)-7+'Итог по классам'!$B156,,,),"ш")</f>
        <v>#REF!</v>
      </c>
      <c r="IK156" s="44" t="e">
        <f ca="1">COUNTIF(OFFSET(class9_1,MATCH(IK$1,#REF!,0)-7+'Итог по классам'!$B156,,,),"Ф")</f>
        <v>#REF!</v>
      </c>
      <c r="IL156" s="43" t="e">
        <f ca="1">COUNTIF(OFFSET(class9_1,MATCH(IL$1,#REF!,0)-7+'Итог по классам'!$B156,,,),"р")</f>
        <v>#REF!</v>
      </c>
      <c r="IM156" s="43" t="e">
        <f ca="1">COUNTIF(OFFSET(class9_1,MATCH(IM$1,#REF!,0)-7+'Итог по классам'!$B156,,,),"ш")</f>
        <v>#REF!</v>
      </c>
      <c r="IN156" s="43" t="e">
        <f ca="1">COUNTIF(OFFSET(class9_2,MATCH(IN$1,#REF!,0)-7+'Итог по классам'!$B156,,,),"Ф")</f>
        <v>#REF!</v>
      </c>
      <c r="IO156" s="43" t="e">
        <f ca="1">COUNTIF(OFFSET(class9_2,MATCH(IO$1,#REF!,0)-7+'Итог по классам'!$B156,,,),"р")</f>
        <v>#REF!</v>
      </c>
      <c r="IP156" s="43" t="e">
        <f ca="1">COUNTIF(OFFSET(class9_2,MATCH(IP$1,#REF!,0)-7+'Итог по классам'!$B156,,,),"ш")</f>
        <v>#REF!</v>
      </c>
      <c r="IQ156" s="44" t="e">
        <f ca="1">COUNTIF(OFFSET(class9_1,MATCH(IQ$1,#REF!,0)-7+'Итог по классам'!$B156,,,),"Ф")</f>
        <v>#REF!</v>
      </c>
      <c r="IR156" s="43" t="e">
        <f ca="1">COUNTIF(OFFSET(class9_1,MATCH(IR$1,#REF!,0)-7+'Итог по классам'!$B156,,,),"р")</f>
        <v>#REF!</v>
      </c>
      <c r="IS156" s="43" t="e">
        <f ca="1">COUNTIF(OFFSET(class9_1,MATCH(IS$1,#REF!,0)-7+'Итог по классам'!$B156,,,),"ш")</f>
        <v>#REF!</v>
      </c>
      <c r="IT156" s="43" t="e">
        <f ca="1">COUNTIF(OFFSET(class9_2,MATCH(IT$1,#REF!,0)-7+'Итог по классам'!$B156,,,),"Ф")</f>
        <v>#REF!</v>
      </c>
      <c r="IU156" s="43" t="e">
        <f ca="1">COUNTIF(OFFSET(class9_2,MATCH(IU$1,#REF!,0)-7+'Итог по классам'!$B156,,,),"р")</f>
        <v>#REF!</v>
      </c>
      <c r="IV156" s="43" t="e">
        <f ca="1">COUNTIF(OFFSET(class9_2,MATCH(IV$1,#REF!,0)-7+'Итог по классам'!$B156,,,),"ш")</f>
        <v>#REF!</v>
      </c>
      <c r="IW156" s="44" t="e">
        <f ca="1">COUNTIF(OFFSET(class9_1,MATCH(IW$1,#REF!,0)-7+'Итог по классам'!$B156,,,),"Ф")</f>
        <v>#REF!</v>
      </c>
      <c r="IX156" s="43" t="e">
        <f ca="1">COUNTIF(OFFSET(class9_1,MATCH(IX$1,#REF!,0)-7+'Итог по классам'!$B156,,,),"р")</f>
        <v>#REF!</v>
      </c>
      <c r="IY156" s="43" t="e">
        <f ca="1">COUNTIF(OFFSET(class9_1,MATCH(IY$1,#REF!,0)-7+'Итог по классам'!$B156,,,),"ш")</f>
        <v>#REF!</v>
      </c>
      <c r="IZ156" s="43" t="e">
        <f ca="1">COUNTIF(OFFSET(class9_2,MATCH(IZ$1,#REF!,0)-7+'Итог по классам'!$B156,,,),"Ф")</f>
        <v>#REF!</v>
      </c>
      <c r="JA156" s="43" t="e">
        <f ca="1">COUNTIF(OFFSET(class9_2,MATCH(JA$1,#REF!,0)-7+'Итог по классам'!$B156,,,),"р")</f>
        <v>#REF!</v>
      </c>
      <c r="JB156" s="43" t="e">
        <f ca="1">COUNTIF(OFFSET(class9_2,MATCH(JB$1,#REF!,0)-7+'Итог по классам'!$B156,,,),"ш")</f>
        <v>#REF!</v>
      </c>
      <c r="JC156" s="44" t="e">
        <f ca="1">COUNTIF(OFFSET(class9_1,MATCH(JC$1,#REF!,0)-7+'Итог по классам'!$B156,,,),"Ф")</f>
        <v>#REF!</v>
      </c>
      <c r="JD156" s="43" t="e">
        <f ca="1">COUNTIF(OFFSET(class9_1,MATCH(JD$1,#REF!,0)-7+'Итог по классам'!$B156,,,),"р")</f>
        <v>#REF!</v>
      </c>
      <c r="JE156" s="43" t="e">
        <f ca="1">COUNTIF(OFFSET(class9_1,MATCH(JE$1,#REF!,0)-7+'Итог по классам'!$B156,,,),"ш")</f>
        <v>#REF!</v>
      </c>
      <c r="JF156" s="43" t="e">
        <f ca="1">COUNTIF(OFFSET(class9_2,MATCH(JF$1,#REF!,0)-7+'Итог по классам'!$B156,,,),"Ф")</f>
        <v>#REF!</v>
      </c>
      <c r="JG156" s="43" t="e">
        <f ca="1">COUNTIF(OFFSET(class9_2,MATCH(JG$1,#REF!,0)-7+'Итог по классам'!$B156,,,),"р")</f>
        <v>#REF!</v>
      </c>
      <c r="JH156" s="43" t="e">
        <f ca="1">COUNTIF(OFFSET(class9_2,MATCH(JH$1,#REF!,0)-7+'Итог по классам'!$B156,,,),"ш")</f>
        <v>#REF!</v>
      </c>
      <c r="JI156" s="44" t="e">
        <f ca="1">COUNTIF(OFFSET(class9_1,MATCH(JI$1,#REF!,0)-7+'Итог по классам'!$B156,,,),"Ф")</f>
        <v>#REF!</v>
      </c>
      <c r="JJ156" s="43" t="e">
        <f ca="1">COUNTIF(OFFSET(class9_1,MATCH(JJ$1,#REF!,0)-7+'Итог по классам'!$B156,,,),"р")</f>
        <v>#REF!</v>
      </c>
      <c r="JK156" s="43" t="e">
        <f ca="1">COUNTIF(OFFSET(class9_1,MATCH(JK$1,#REF!,0)-7+'Итог по классам'!$B156,,,),"ш")</f>
        <v>#REF!</v>
      </c>
      <c r="JL156" s="43" t="e">
        <f ca="1">COUNTIF(OFFSET(class9_2,MATCH(JL$1,#REF!,0)-7+'Итог по классам'!$B156,,,),"Ф")</f>
        <v>#REF!</v>
      </c>
      <c r="JM156" s="43" t="e">
        <f ca="1">COUNTIF(OFFSET(class9_2,MATCH(JM$1,#REF!,0)-7+'Итог по классам'!$B156,,,),"р")</f>
        <v>#REF!</v>
      </c>
      <c r="JN156" s="43" t="e">
        <f ca="1">COUNTIF(OFFSET(class9_2,MATCH(JN$1,#REF!,0)-7+'Итог по классам'!$B156,,,),"ш")</f>
        <v>#REF!</v>
      </c>
      <c r="JO156" s="44" t="e">
        <f ca="1">COUNTIF(OFFSET(class9_1,MATCH(JO$1,#REF!,0)-7+'Итог по классам'!$B156,,,),"Ф")</f>
        <v>#REF!</v>
      </c>
      <c r="JP156" s="43" t="e">
        <f ca="1">COUNTIF(OFFSET(class9_1,MATCH(JP$1,#REF!,0)-7+'Итог по классам'!$B156,,,),"р")</f>
        <v>#REF!</v>
      </c>
      <c r="JQ156" s="43" t="e">
        <f ca="1">COUNTIF(OFFSET(class9_1,MATCH(JQ$1,#REF!,0)-7+'Итог по классам'!$B156,,,),"ш")</f>
        <v>#REF!</v>
      </c>
      <c r="JR156" s="43" t="e">
        <f ca="1">COUNTIF(OFFSET(class9_2,MATCH(JR$1,#REF!,0)-7+'Итог по классам'!$B156,,,),"Ф")</f>
        <v>#REF!</v>
      </c>
      <c r="JS156" s="43" t="e">
        <f ca="1">COUNTIF(OFFSET(class9_2,MATCH(JS$1,#REF!,0)-7+'Итог по классам'!$B156,,,),"р")</f>
        <v>#REF!</v>
      </c>
      <c r="JT156" s="43" t="e">
        <f ca="1">COUNTIF(OFFSET(class9_2,MATCH(JT$1,#REF!,0)-7+'Итог по классам'!$B156,,,),"ш")</f>
        <v>#REF!</v>
      </c>
      <c r="JU156" s="44" t="e">
        <f ca="1">COUNTIF(OFFSET(class9_1,MATCH(JU$1,#REF!,0)-7+'Итог по классам'!$B156,,,),"Ф")</f>
        <v>#REF!</v>
      </c>
      <c r="JV156" s="43" t="e">
        <f ca="1">COUNTIF(OFFSET(class9_1,MATCH(JV$1,#REF!,0)-7+'Итог по классам'!$B156,,,),"р")</f>
        <v>#REF!</v>
      </c>
      <c r="JW156" s="43" t="e">
        <f ca="1">COUNTIF(OFFSET(class9_1,MATCH(JW$1,#REF!,0)-7+'Итог по классам'!$B156,,,),"ш")</f>
        <v>#REF!</v>
      </c>
      <c r="JX156" s="43" t="e">
        <f ca="1">COUNTIF(OFFSET(class9_2,MATCH(JX$1,#REF!,0)-7+'Итог по классам'!$B156,,,),"Ф")</f>
        <v>#REF!</v>
      </c>
      <c r="JY156" s="43" t="e">
        <f ca="1">COUNTIF(OFFSET(class9_2,MATCH(JY$1,#REF!,0)-7+'Итог по классам'!$B156,,,),"р")</f>
        <v>#REF!</v>
      </c>
      <c r="JZ156" s="43" t="e">
        <f ca="1">COUNTIF(OFFSET(class9_2,MATCH(JZ$1,#REF!,0)-7+'Итог по классам'!$B156,,,),"ш")</f>
        <v>#REF!</v>
      </c>
      <c r="KA156" s="44" t="e">
        <f ca="1">COUNTIF(OFFSET(class9_1,MATCH(KA$1,#REF!,0)-7+'Итог по классам'!$B156,,,),"Ф")</f>
        <v>#REF!</v>
      </c>
      <c r="KB156" s="43" t="e">
        <f ca="1">COUNTIF(OFFSET(class9_1,MATCH(KB$1,#REF!,0)-7+'Итог по классам'!$B156,,,),"р")</f>
        <v>#REF!</v>
      </c>
      <c r="KC156" s="43" t="e">
        <f ca="1">COUNTIF(OFFSET(class9_1,MATCH(KC$1,#REF!,0)-7+'Итог по классам'!$B156,,,),"ш")</f>
        <v>#REF!</v>
      </c>
      <c r="KD156" s="43" t="e">
        <f ca="1">COUNTIF(OFFSET(class9_2,MATCH(KD$1,#REF!,0)-7+'Итог по классам'!$B156,,,),"Ф")</f>
        <v>#REF!</v>
      </c>
      <c r="KE156" s="43" t="e">
        <f ca="1">COUNTIF(OFFSET(class9_2,MATCH(KE$1,#REF!,0)-7+'Итог по классам'!$B156,,,),"р")</f>
        <v>#REF!</v>
      </c>
      <c r="KF156" s="43" t="e">
        <f ca="1">COUNTIF(OFFSET(class9_2,MATCH(KF$1,#REF!,0)-7+'Итог по классам'!$B156,,,),"ш")</f>
        <v>#REF!</v>
      </c>
      <c r="KG156" s="44" t="e">
        <f ca="1">COUNTIF(OFFSET(class9_1,MATCH(KG$1,#REF!,0)-7+'Итог по классам'!$B156,,,),"Ф")</f>
        <v>#REF!</v>
      </c>
      <c r="KH156" s="43" t="e">
        <f ca="1">COUNTIF(OFFSET(class9_1,MATCH(KH$1,#REF!,0)-7+'Итог по классам'!$B156,,,),"р")</f>
        <v>#REF!</v>
      </c>
      <c r="KI156" s="43" t="e">
        <f ca="1">COUNTIF(OFFSET(class9_1,MATCH(KI$1,#REF!,0)-7+'Итог по классам'!$B156,,,),"ш")</f>
        <v>#REF!</v>
      </c>
      <c r="KJ156" s="43" t="e">
        <f ca="1">COUNTIF(OFFSET(class9_2,MATCH(KJ$1,#REF!,0)-7+'Итог по классам'!$B156,,,),"Ф")</f>
        <v>#REF!</v>
      </c>
      <c r="KK156" s="43" t="e">
        <f ca="1">COUNTIF(OFFSET(class9_2,MATCH(KK$1,#REF!,0)-7+'Итог по классам'!$B156,,,),"р")</f>
        <v>#REF!</v>
      </c>
      <c r="KL156" s="43" t="e">
        <f ca="1">COUNTIF(OFFSET(class9_2,MATCH(KL$1,#REF!,0)-7+'Итог по классам'!$B156,,,),"ш")</f>
        <v>#REF!</v>
      </c>
      <c r="KM156" s="44" t="e">
        <f ca="1">COUNTIF(OFFSET(class9_1,MATCH(KM$1,#REF!,0)-7+'Итог по классам'!$B156,,,),"Ф")</f>
        <v>#REF!</v>
      </c>
      <c r="KN156" s="43" t="e">
        <f ca="1">COUNTIF(OFFSET(class9_1,MATCH(KN$1,#REF!,0)-7+'Итог по классам'!$B156,,,),"р")</f>
        <v>#REF!</v>
      </c>
      <c r="KO156" s="43" t="e">
        <f ca="1">COUNTIF(OFFSET(class9_1,MATCH(KO$1,#REF!,0)-7+'Итог по классам'!$B156,,,),"ш")</f>
        <v>#REF!</v>
      </c>
      <c r="KP156" s="43" t="e">
        <f ca="1">COUNTIF(OFFSET(class9_2,MATCH(KP$1,#REF!,0)-7+'Итог по классам'!$B156,,,),"Ф")</f>
        <v>#REF!</v>
      </c>
      <c r="KQ156" s="43" t="e">
        <f ca="1">COUNTIF(OFFSET(class9_2,MATCH(KQ$1,#REF!,0)-7+'Итог по классам'!$B156,,,),"р")</f>
        <v>#REF!</v>
      </c>
      <c r="KR156" s="43" t="e">
        <f ca="1">COUNTIF(OFFSET(class9_2,MATCH(KR$1,#REF!,0)-7+'Итог по классам'!$B156,,,),"ш")</f>
        <v>#REF!</v>
      </c>
    </row>
    <row r="157" spans="1:304" customFormat="1">
      <c r="A157" t="e">
        <f t="shared" si="281"/>
        <v>#REF!</v>
      </c>
      <c r="B157" s="43">
        <v>21</v>
      </c>
      <c r="C157" s="3" t="s">
        <v>75</v>
      </c>
      <c r="D157" s="3" t="s">
        <v>58</v>
      </c>
      <c r="E157" s="43" t="e">
        <f ca="1">COUNTIF(OFFSET(class9_1,MATCH(E$1,#REF!,0)-7+'Итог по классам'!$B157,,,),"Ф")</f>
        <v>#REF!</v>
      </c>
      <c r="F157" s="43" t="e">
        <f ca="1">COUNTIF(OFFSET(class9_1,MATCH(F$1,#REF!,0)-7+'Итог по классам'!$B157,,,),"р")</f>
        <v>#REF!</v>
      </c>
      <c r="G157" s="43" t="e">
        <f ca="1">COUNTIF(OFFSET(class9_1,MATCH(G$1,#REF!,0)-7+'Итог по классам'!$B157,,,),"ш")</f>
        <v>#REF!</v>
      </c>
      <c r="H157" s="43" t="e">
        <f ca="1">COUNTIF(OFFSET(class9_2,MATCH(H$1,#REF!,0)-7+'Итог по классам'!$B157,,,),"Ф")</f>
        <v>#REF!</v>
      </c>
      <c r="I157" s="43" t="e">
        <f ca="1">COUNTIF(OFFSET(class9_2,MATCH(I$1,#REF!,0)-7+'Итог по классам'!$B157,,,),"р")</f>
        <v>#REF!</v>
      </c>
      <c r="J157" s="43" t="e">
        <f ca="1">COUNTIF(OFFSET(class9_2,MATCH(J$1,#REF!,0)-7+'Итог по классам'!$B157,,,),"ш")</f>
        <v>#REF!</v>
      </c>
      <c r="K157" s="44" t="e">
        <f ca="1">COUNTIF(OFFSET(class9_1,MATCH(K$1,#REF!,0)-7+'Итог по классам'!$B157,,,),"Ф")</f>
        <v>#REF!</v>
      </c>
      <c r="L157" s="43" t="e">
        <f ca="1">COUNTIF(OFFSET(class9_1,MATCH(L$1,#REF!,0)-7+'Итог по классам'!$B157,,,),"р")</f>
        <v>#REF!</v>
      </c>
      <c r="M157" s="43" t="e">
        <f ca="1">COUNTIF(OFFSET(class9_1,MATCH(M$1,#REF!,0)-7+'Итог по классам'!$B157,,,),"ш")</f>
        <v>#REF!</v>
      </c>
      <c r="N157" s="43" t="e">
        <f ca="1">COUNTIF(OFFSET(class9_2,MATCH(N$1,#REF!,0)-7+'Итог по классам'!$B157,,,),"Ф")</f>
        <v>#REF!</v>
      </c>
      <c r="O157" s="43" t="e">
        <f ca="1">COUNTIF(OFFSET(class9_2,MATCH(O$1,#REF!,0)-7+'Итог по классам'!$B157,,,),"р")</f>
        <v>#REF!</v>
      </c>
      <c r="P157" s="43" t="e">
        <f ca="1">COUNTIF(OFFSET(class9_2,MATCH(P$1,#REF!,0)-7+'Итог по классам'!$B157,,,),"ш")</f>
        <v>#REF!</v>
      </c>
      <c r="Q157" s="44" t="e">
        <f ca="1">COUNTIF(OFFSET(class9_1,MATCH(Q$1,#REF!,0)-7+'Итог по классам'!$B157,,,),"Ф")</f>
        <v>#REF!</v>
      </c>
      <c r="R157" s="43" t="e">
        <f ca="1">COUNTIF(OFFSET(class9_1,MATCH(R$1,#REF!,0)-7+'Итог по классам'!$B157,,,),"р")</f>
        <v>#REF!</v>
      </c>
      <c r="S157" s="43" t="e">
        <f ca="1">COUNTIF(OFFSET(class9_1,MATCH(S$1,#REF!,0)-7+'Итог по классам'!$B157,,,),"ш")</f>
        <v>#REF!</v>
      </c>
      <c r="T157" s="43" t="e">
        <f ca="1">COUNTIF(OFFSET(class9_2,MATCH(T$1,#REF!,0)-7+'Итог по классам'!$B157,,,),"Ф")</f>
        <v>#REF!</v>
      </c>
      <c r="U157" s="43" t="e">
        <f ca="1">COUNTIF(OFFSET(class9_2,MATCH(U$1,#REF!,0)-7+'Итог по классам'!$B157,,,),"р")</f>
        <v>#REF!</v>
      </c>
      <c r="V157" s="43" t="e">
        <f ca="1">COUNTIF(OFFSET(class9_2,MATCH(V$1,#REF!,0)-7+'Итог по классам'!$B157,,,),"ш")</f>
        <v>#REF!</v>
      </c>
      <c r="W157" s="44" t="e">
        <f ca="1">COUNTIF(OFFSET(class9_1,MATCH(W$1,#REF!,0)-7+'Итог по классам'!$B157,,,),"Ф")</f>
        <v>#REF!</v>
      </c>
      <c r="X157" s="43" t="e">
        <f ca="1">COUNTIF(OFFSET(class9_1,MATCH(X$1,#REF!,0)-7+'Итог по классам'!$B157,,,),"р")</f>
        <v>#REF!</v>
      </c>
      <c r="Y157" s="43" t="e">
        <f ca="1">COUNTIF(OFFSET(class9_1,MATCH(Y$1,#REF!,0)-7+'Итог по классам'!$B157,,,),"ш")</f>
        <v>#REF!</v>
      </c>
      <c r="Z157" s="43" t="e">
        <f ca="1">COUNTIF(OFFSET(class9_2,MATCH(Z$1,#REF!,0)-7+'Итог по классам'!$B157,,,),"Ф")</f>
        <v>#REF!</v>
      </c>
      <c r="AA157" s="43" t="e">
        <f ca="1">COUNTIF(OFFSET(class9_2,MATCH(AA$1,#REF!,0)-7+'Итог по классам'!$B157,,,),"р")</f>
        <v>#REF!</v>
      </c>
      <c r="AB157" s="43" t="e">
        <f ca="1">COUNTIF(OFFSET(class9_2,MATCH(AB$1,#REF!,0)-7+'Итог по классам'!$B157,,,),"ш")</f>
        <v>#REF!</v>
      </c>
      <c r="AC157" s="44" t="e">
        <f ca="1">COUNTIF(OFFSET(class9_1,MATCH(AC$1,#REF!,0)-7+'Итог по классам'!$B157,,,),"Ф")</f>
        <v>#REF!</v>
      </c>
      <c r="AD157" s="43" t="e">
        <f ca="1">COUNTIF(OFFSET(class9_1,MATCH(AD$1,#REF!,0)-7+'Итог по классам'!$B157,,,),"р")</f>
        <v>#REF!</v>
      </c>
      <c r="AE157" s="43" t="e">
        <f ca="1">COUNTIF(OFFSET(class9_1,MATCH(AE$1,#REF!,0)-7+'Итог по классам'!$B157,,,),"ш")</f>
        <v>#REF!</v>
      </c>
      <c r="AF157" s="43" t="e">
        <f ca="1">COUNTIF(OFFSET(class9_2,MATCH(AF$1,#REF!,0)-7+'Итог по классам'!$B157,,,),"Ф")</f>
        <v>#REF!</v>
      </c>
      <c r="AG157" s="43" t="e">
        <f ca="1">COUNTIF(OFFSET(class9_2,MATCH(AG$1,#REF!,0)-7+'Итог по классам'!$B157,,,),"р")</f>
        <v>#REF!</v>
      </c>
      <c r="AH157" s="43" t="e">
        <f ca="1">COUNTIF(OFFSET(class9_2,MATCH(AH$1,#REF!,0)-7+'Итог по классам'!$B157,,,),"ш")</f>
        <v>#REF!</v>
      </c>
      <c r="AI157" s="44" t="e">
        <f ca="1">COUNTIF(OFFSET(class9_1,MATCH(AI$1,#REF!,0)-7+'Итог по классам'!$B157,,,),"Ф")</f>
        <v>#REF!</v>
      </c>
      <c r="AJ157" s="43" t="e">
        <f ca="1">COUNTIF(OFFSET(class9_1,MATCH(AJ$1,#REF!,0)-7+'Итог по классам'!$B157,,,),"р")</f>
        <v>#REF!</v>
      </c>
      <c r="AK157" s="43" t="e">
        <f ca="1">COUNTIF(OFFSET(class9_1,MATCH(AK$1,#REF!,0)-7+'Итог по классам'!$B157,,,),"ш")</f>
        <v>#REF!</v>
      </c>
      <c r="AL157" s="43" t="e">
        <f ca="1">COUNTIF(OFFSET(class9_2,MATCH(AL$1,#REF!,0)-7+'Итог по классам'!$B157,,,),"Ф")</f>
        <v>#REF!</v>
      </c>
      <c r="AM157" s="43" t="e">
        <f ca="1">COUNTIF(OFFSET(class9_2,MATCH(AM$1,#REF!,0)-7+'Итог по классам'!$B157,,,),"р")</f>
        <v>#REF!</v>
      </c>
      <c r="AN157" s="43" t="e">
        <f ca="1">COUNTIF(OFFSET(class9_2,MATCH(AN$1,#REF!,0)-7+'Итог по классам'!$B157,,,),"ш")</f>
        <v>#REF!</v>
      </c>
      <c r="AO157" s="44" t="e">
        <f ca="1">COUNTIF(OFFSET(class9_1,MATCH(AO$1,#REF!,0)-7+'Итог по классам'!$B157,,,),"Ф")</f>
        <v>#REF!</v>
      </c>
      <c r="AP157" s="43" t="e">
        <f ca="1">COUNTIF(OFFSET(class9_1,MATCH(AP$1,#REF!,0)-7+'Итог по классам'!$B157,,,),"р")</f>
        <v>#REF!</v>
      </c>
      <c r="AQ157" s="43" t="e">
        <f ca="1">COUNTIF(OFFSET(class9_1,MATCH(AQ$1,#REF!,0)-7+'Итог по классам'!$B157,,,),"ш")</f>
        <v>#REF!</v>
      </c>
      <c r="AR157" s="43" t="e">
        <f ca="1">COUNTIF(OFFSET(class9_2,MATCH(AR$1,#REF!,0)-7+'Итог по классам'!$B157,,,),"Ф")</f>
        <v>#REF!</v>
      </c>
      <c r="AS157" s="43" t="e">
        <f ca="1">COUNTIF(OFFSET(class9_2,MATCH(AS$1,#REF!,0)-7+'Итог по классам'!$B157,,,),"р")</f>
        <v>#REF!</v>
      </c>
      <c r="AT157" s="43" t="e">
        <f ca="1">COUNTIF(OFFSET(class9_2,MATCH(AT$1,#REF!,0)-7+'Итог по классам'!$B157,,,),"ш")</f>
        <v>#REF!</v>
      </c>
      <c r="AU157" s="44" t="e">
        <f ca="1">COUNTIF(OFFSET(class9_1,MATCH(AU$1,#REF!,0)-7+'Итог по классам'!$B157,,,),"Ф")</f>
        <v>#REF!</v>
      </c>
      <c r="AV157" s="43" t="e">
        <f ca="1">COUNTIF(OFFSET(class9_1,MATCH(AV$1,#REF!,0)-7+'Итог по классам'!$B157,,,),"р")</f>
        <v>#REF!</v>
      </c>
      <c r="AW157" s="43" t="e">
        <f ca="1">COUNTIF(OFFSET(class9_1,MATCH(AW$1,#REF!,0)-7+'Итог по классам'!$B157,,,),"ш")</f>
        <v>#REF!</v>
      </c>
      <c r="AX157" s="43" t="e">
        <f ca="1">COUNTIF(OFFSET(class9_2,MATCH(AX$1,#REF!,0)-7+'Итог по классам'!$B157,,,),"Ф")</f>
        <v>#REF!</v>
      </c>
      <c r="AY157" s="43" t="e">
        <f ca="1">COUNTIF(OFFSET(class9_2,MATCH(AY$1,#REF!,0)-7+'Итог по классам'!$B157,,,),"р")</f>
        <v>#REF!</v>
      </c>
      <c r="AZ157" s="43" t="e">
        <f ca="1">COUNTIF(OFFSET(class9_2,MATCH(AZ$1,#REF!,0)-7+'Итог по классам'!$B157,,,),"ш")</f>
        <v>#REF!</v>
      </c>
      <c r="BA157" s="44" t="e">
        <f ca="1">COUNTIF(OFFSET(class9_1,MATCH(BA$1,#REF!,0)-7+'Итог по классам'!$B157,,,),"Ф")</f>
        <v>#REF!</v>
      </c>
      <c r="BB157" s="43" t="e">
        <f ca="1">COUNTIF(OFFSET(class9_1,MATCH(BB$1,#REF!,0)-7+'Итог по классам'!$B157,,,),"р")</f>
        <v>#REF!</v>
      </c>
      <c r="BC157" s="43" t="e">
        <f ca="1">COUNTIF(OFFSET(class9_1,MATCH(BC$1,#REF!,0)-7+'Итог по классам'!$B157,,,),"ш")</f>
        <v>#REF!</v>
      </c>
      <c r="BD157" s="43" t="e">
        <f ca="1">COUNTIF(OFFSET(class9_2,MATCH(BD$1,#REF!,0)-7+'Итог по классам'!$B157,,,),"Ф")</f>
        <v>#REF!</v>
      </c>
      <c r="BE157" s="43" t="e">
        <f ca="1">COUNTIF(OFFSET(class9_2,MATCH(BE$1,#REF!,0)-7+'Итог по классам'!$B157,,,),"р")</f>
        <v>#REF!</v>
      </c>
      <c r="BF157" s="43" t="e">
        <f ca="1">COUNTIF(OFFSET(class9_2,MATCH(BF$1,#REF!,0)-7+'Итог по классам'!$B157,,,),"ш")</f>
        <v>#REF!</v>
      </c>
      <c r="BG157" s="44" t="e">
        <f ca="1">COUNTIF(OFFSET(class9_1,MATCH(BG$1,#REF!,0)-7+'Итог по классам'!$B157,,,),"Ф")</f>
        <v>#REF!</v>
      </c>
      <c r="BH157" s="43" t="e">
        <f ca="1">COUNTIF(OFFSET(class9_1,MATCH(BH$1,#REF!,0)-7+'Итог по классам'!$B157,,,),"р")</f>
        <v>#REF!</v>
      </c>
      <c r="BI157" s="43" t="e">
        <f ca="1">COUNTIF(OFFSET(class9_1,MATCH(BI$1,#REF!,0)-7+'Итог по классам'!$B157,,,),"ш")</f>
        <v>#REF!</v>
      </c>
      <c r="BJ157" s="43" t="e">
        <f ca="1">COUNTIF(OFFSET(class9_2,MATCH(BJ$1,#REF!,0)-7+'Итог по классам'!$B157,,,),"Ф")</f>
        <v>#REF!</v>
      </c>
      <c r="BK157" s="43" t="e">
        <f ca="1">COUNTIF(OFFSET(class9_2,MATCH(BK$1,#REF!,0)-7+'Итог по классам'!$B157,,,),"р")</f>
        <v>#REF!</v>
      </c>
      <c r="BL157" s="43" t="e">
        <f ca="1">COUNTIF(OFFSET(class9_2,MATCH(BL$1,#REF!,0)-7+'Итог по классам'!$B157,,,),"ш")</f>
        <v>#REF!</v>
      </c>
      <c r="BM157" s="44" t="e">
        <f ca="1">COUNTIF(OFFSET(class9_1,MATCH(BM$1,#REF!,0)-7+'Итог по классам'!$B157,,,),"Ф")</f>
        <v>#REF!</v>
      </c>
      <c r="BN157" s="43" t="e">
        <f ca="1">COUNTIF(OFFSET(class9_1,MATCH(BN$1,#REF!,0)-7+'Итог по классам'!$B157,,,),"р")</f>
        <v>#REF!</v>
      </c>
      <c r="BO157" s="43" t="e">
        <f ca="1">COUNTIF(OFFSET(class9_1,MATCH(BO$1,#REF!,0)-7+'Итог по классам'!$B157,,,),"ш")</f>
        <v>#REF!</v>
      </c>
      <c r="BP157" s="43" t="e">
        <f ca="1">COUNTIF(OFFSET(class9_2,MATCH(BP$1,#REF!,0)-7+'Итог по классам'!$B157,,,),"Ф")</f>
        <v>#REF!</v>
      </c>
      <c r="BQ157" s="43" t="e">
        <f ca="1">COUNTIF(OFFSET(class9_2,MATCH(BQ$1,#REF!,0)-7+'Итог по классам'!$B157,,,),"р")</f>
        <v>#REF!</v>
      </c>
      <c r="BR157" s="43" t="e">
        <f ca="1">COUNTIF(OFFSET(class9_2,MATCH(BR$1,#REF!,0)-7+'Итог по классам'!$B157,,,),"ш")</f>
        <v>#REF!</v>
      </c>
      <c r="BS157" s="44" t="e">
        <f ca="1">COUNTIF(OFFSET(class9_1,MATCH(BS$1,#REF!,0)-7+'Итог по классам'!$B157,,,),"Ф")</f>
        <v>#REF!</v>
      </c>
      <c r="BT157" s="43" t="e">
        <f ca="1">COUNTIF(OFFSET(class9_1,MATCH(BT$1,#REF!,0)-7+'Итог по классам'!$B157,,,),"р")</f>
        <v>#REF!</v>
      </c>
      <c r="BU157" s="43" t="e">
        <f ca="1">COUNTIF(OFFSET(class9_1,MATCH(BU$1,#REF!,0)-7+'Итог по классам'!$B157,,,),"ш")</f>
        <v>#REF!</v>
      </c>
      <c r="BV157" s="43" t="e">
        <f ca="1">COUNTIF(OFFSET(class9_2,MATCH(BV$1,#REF!,0)-7+'Итог по классам'!$B157,,,),"Ф")</f>
        <v>#REF!</v>
      </c>
      <c r="BW157" s="43" t="e">
        <f ca="1">COUNTIF(OFFSET(class9_2,MATCH(BW$1,#REF!,0)-7+'Итог по классам'!$B157,,,),"р")</f>
        <v>#REF!</v>
      </c>
      <c r="BX157" s="43" t="e">
        <f ca="1">COUNTIF(OFFSET(class9_2,MATCH(BX$1,#REF!,0)-7+'Итог по классам'!$B157,,,),"ш")</f>
        <v>#REF!</v>
      </c>
      <c r="BY157" s="44" t="e">
        <f ca="1">COUNTIF(OFFSET(class9_1,MATCH(BY$1,#REF!,0)-7+'Итог по классам'!$B157,,,),"Ф")</f>
        <v>#REF!</v>
      </c>
      <c r="BZ157" s="43" t="e">
        <f ca="1">COUNTIF(OFFSET(class9_1,MATCH(BZ$1,#REF!,0)-7+'Итог по классам'!$B157,,,),"р")</f>
        <v>#REF!</v>
      </c>
      <c r="CA157" s="43" t="e">
        <f ca="1">COUNTIF(OFFSET(class9_1,MATCH(CA$1,#REF!,0)-7+'Итог по классам'!$B157,,,),"ш")</f>
        <v>#REF!</v>
      </c>
      <c r="CB157" s="43" t="e">
        <f ca="1">COUNTIF(OFFSET(class9_2,MATCH(CB$1,#REF!,0)-7+'Итог по классам'!$B157,,,),"Ф")</f>
        <v>#REF!</v>
      </c>
      <c r="CC157" s="43" t="e">
        <f ca="1">COUNTIF(OFFSET(class9_2,MATCH(CC$1,#REF!,0)-7+'Итог по классам'!$B157,,,),"р")</f>
        <v>#REF!</v>
      </c>
      <c r="CD157" s="43" t="e">
        <f ca="1">COUNTIF(OFFSET(class9_2,MATCH(CD$1,#REF!,0)-7+'Итог по классам'!$B157,,,),"ш")</f>
        <v>#REF!</v>
      </c>
      <c r="CE157" s="44" t="e">
        <f ca="1">COUNTIF(OFFSET(class9_1,MATCH(CE$1,#REF!,0)-7+'Итог по классам'!$B157,,,),"Ф")</f>
        <v>#REF!</v>
      </c>
      <c r="CF157" s="43" t="e">
        <f ca="1">COUNTIF(OFFSET(class9_1,MATCH(CF$1,#REF!,0)-7+'Итог по классам'!$B157,,,),"р")</f>
        <v>#REF!</v>
      </c>
      <c r="CG157" s="43" t="e">
        <f ca="1">COUNTIF(OFFSET(class9_1,MATCH(CG$1,#REF!,0)-7+'Итог по классам'!$B157,,,),"ш")</f>
        <v>#REF!</v>
      </c>
      <c r="CH157" s="43" t="e">
        <f ca="1">COUNTIF(OFFSET(class9_2,MATCH(CH$1,#REF!,0)-7+'Итог по классам'!$B157,,,),"Ф")</f>
        <v>#REF!</v>
      </c>
      <c r="CI157" s="43" t="e">
        <f ca="1">COUNTIF(OFFSET(class9_2,MATCH(CI$1,#REF!,0)-7+'Итог по классам'!$B157,,,),"р")</f>
        <v>#REF!</v>
      </c>
      <c r="CJ157" s="43" t="e">
        <f ca="1">COUNTIF(OFFSET(class9_2,MATCH(CJ$1,#REF!,0)-7+'Итог по классам'!$B157,,,),"ш")</f>
        <v>#REF!</v>
      </c>
      <c r="CK157" s="44" t="e">
        <f ca="1">COUNTIF(OFFSET(class9_1,MATCH(CK$1,#REF!,0)-7+'Итог по классам'!$B157,,,),"Ф")</f>
        <v>#REF!</v>
      </c>
      <c r="CL157" s="43" t="e">
        <f ca="1">COUNTIF(OFFSET(class9_1,MATCH(CL$1,#REF!,0)-7+'Итог по классам'!$B157,,,),"р")</f>
        <v>#REF!</v>
      </c>
      <c r="CM157" s="43" t="e">
        <f ca="1">COUNTIF(OFFSET(class9_1,MATCH(CM$1,#REF!,0)-7+'Итог по классам'!$B157,,,),"ш")</f>
        <v>#REF!</v>
      </c>
      <c r="CN157" s="43" t="e">
        <f ca="1">COUNTIF(OFFSET(class9_2,MATCH(CN$1,#REF!,0)-7+'Итог по классам'!$B157,,,),"Ф")</f>
        <v>#REF!</v>
      </c>
      <c r="CO157" s="43" t="e">
        <f ca="1">COUNTIF(OFFSET(class9_2,MATCH(CO$1,#REF!,0)-7+'Итог по классам'!$B157,,,),"р")</f>
        <v>#REF!</v>
      </c>
      <c r="CP157" s="43" t="e">
        <f ca="1">COUNTIF(OFFSET(class9_2,MATCH(CP$1,#REF!,0)-7+'Итог по классам'!$B157,,,),"ш")</f>
        <v>#REF!</v>
      </c>
      <c r="CQ157" s="44" t="e">
        <f ca="1">COUNTIF(OFFSET(class9_1,MATCH(CQ$1,#REF!,0)-7+'Итог по классам'!$B157,,,),"Ф")</f>
        <v>#REF!</v>
      </c>
      <c r="CR157" s="43" t="e">
        <f ca="1">COUNTIF(OFFSET(class9_1,MATCH(CR$1,#REF!,0)-7+'Итог по классам'!$B157,,,),"р")</f>
        <v>#REF!</v>
      </c>
      <c r="CS157" s="43" t="e">
        <f ca="1">COUNTIF(OFFSET(class9_1,MATCH(CS$1,#REF!,0)-7+'Итог по классам'!$B157,,,),"ш")</f>
        <v>#REF!</v>
      </c>
      <c r="CT157" s="43" t="e">
        <f ca="1">COUNTIF(OFFSET(class9_2,MATCH(CT$1,#REF!,0)-7+'Итог по классам'!$B157,,,),"Ф")</f>
        <v>#REF!</v>
      </c>
      <c r="CU157" s="43" t="e">
        <f ca="1">COUNTIF(OFFSET(class9_2,MATCH(CU$1,#REF!,0)-7+'Итог по классам'!$B157,,,),"р")</f>
        <v>#REF!</v>
      </c>
      <c r="CV157" s="43" t="e">
        <f ca="1">COUNTIF(OFFSET(class9_2,MATCH(CV$1,#REF!,0)-7+'Итог по классам'!$B157,,,),"ш")</f>
        <v>#REF!</v>
      </c>
      <c r="CW157" s="44" t="e">
        <f ca="1">COUNTIF(OFFSET(class9_1,MATCH(CW$1,#REF!,0)-7+'Итог по классам'!$B157,,,),"Ф")</f>
        <v>#REF!</v>
      </c>
      <c r="CX157" s="43" t="e">
        <f ca="1">COUNTIF(OFFSET(class9_1,MATCH(CX$1,#REF!,0)-7+'Итог по классам'!$B157,,,),"р")</f>
        <v>#REF!</v>
      </c>
      <c r="CY157" s="43" t="e">
        <f ca="1">COUNTIF(OFFSET(class9_1,MATCH(CY$1,#REF!,0)-7+'Итог по классам'!$B157,,,),"ш")</f>
        <v>#REF!</v>
      </c>
      <c r="CZ157" s="43" t="e">
        <f ca="1">COUNTIF(OFFSET(class9_2,MATCH(CZ$1,#REF!,0)-7+'Итог по классам'!$B157,,,),"Ф")</f>
        <v>#REF!</v>
      </c>
      <c r="DA157" s="43" t="e">
        <f ca="1">COUNTIF(OFFSET(class9_2,MATCH(DA$1,#REF!,0)-7+'Итог по классам'!$B157,,,),"р")</f>
        <v>#REF!</v>
      </c>
      <c r="DB157" s="43" t="e">
        <f ca="1">COUNTIF(OFFSET(class9_2,MATCH(DB$1,#REF!,0)-7+'Итог по классам'!$B157,,,),"ш")</f>
        <v>#REF!</v>
      </c>
      <c r="DC157" s="44" t="e">
        <f ca="1">COUNTIF(OFFSET(class9_1,MATCH(DC$1,#REF!,0)-7+'Итог по классам'!$B157,,,),"Ф")</f>
        <v>#REF!</v>
      </c>
      <c r="DD157" s="43" t="e">
        <f ca="1">COUNTIF(OFFSET(class9_1,MATCH(DD$1,#REF!,0)-7+'Итог по классам'!$B157,,,),"р")</f>
        <v>#REF!</v>
      </c>
      <c r="DE157" s="43" t="e">
        <f ca="1">COUNTIF(OFFSET(class9_1,MATCH(DE$1,#REF!,0)-7+'Итог по классам'!$B157,,,),"ш")</f>
        <v>#REF!</v>
      </c>
      <c r="DF157" s="43" t="e">
        <f ca="1">COUNTIF(OFFSET(class9_2,MATCH(DF$1,#REF!,0)-7+'Итог по классам'!$B157,,,),"Ф")</f>
        <v>#REF!</v>
      </c>
      <c r="DG157" s="43" t="e">
        <f ca="1">COUNTIF(OFFSET(class9_2,MATCH(DG$1,#REF!,0)-7+'Итог по классам'!$B157,,,),"р")</f>
        <v>#REF!</v>
      </c>
      <c r="DH157" s="43" t="e">
        <f ca="1">COUNTIF(OFFSET(class9_2,MATCH(DH$1,#REF!,0)-7+'Итог по классам'!$B157,,,),"ш")</f>
        <v>#REF!</v>
      </c>
      <c r="DI157" s="44" t="e">
        <f ca="1">COUNTIF(OFFSET(class9_1,MATCH(DI$1,#REF!,0)-7+'Итог по классам'!$B157,,,),"Ф")</f>
        <v>#REF!</v>
      </c>
      <c r="DJ157" s="43" t="e">
        <f ca="1">COUNTIF(OFFSET(class9_1,MATCH(DJ$1,#REF!,0)-7+'Итог по классам'!$B157,,,),"р")</f>
        <v>#REF!</v>
      </c>
      <c r="DK157" s="43" t="e">
        <f ca="1">COUNTIF(OFFSET(class9_1,MATCH(DK$1,#REF!,0)-7+'Итог по классам'!$B157,,,),"ш")</f>
        <v>#REF!</v>
      </c>
      <c r="DL157" s="43" t="e">
        <f ca="1">COUNTIF(OFFSET(class9_2,MATCH(DL$1,#REF!,0)-7+'Итог по классам'!$B157,,,),"Ф")</f>
        <v>#REF!</v>
      </c>
      <c r="DM157" s="43" t="e">
        <f ca="1">COUNTIF(OFFSET(class9_2,MATCH(DM$1,#REF!,0)-7+'Итог по классам'!$B157,,,),"р")</f>
        <v>#REF!</v>
      </c>
      <c r="DN157" s="43" t="e">
        <f ca="1">COUNTIF(OFFSET(class9_2,MATCH(DN$1,#REF!,0)-7+'Итог по классам'!$B157,,,),"ш")</f>
        <v>#REF!</v>
      </c>
      <c r="DO157" s="44" t="e">
        <f ca="1">COUNTIF(OFFSET(class9_1,MATCH(DO$1,#REF!,0)-7+'Итог по классам'!$B157,,,),"Ф")</f>
        <v>#REF!</v>
      </c>
      <c r="DP157" s="43" t="e">
        <f ca="1">COUNTIF(OFFSET(class9_1,MATCH(DP$1,#REF!,0)-7+'Итог по классам'!$B157,,,),"р")</f>
        <v>#REF!</v>
      </c>
      <c r="DQ157" s="43" t="e">
        <f ca="1">COUNTIF(OFFSET(class9_1,MATCH(DQ$1,#REF!,0)-7+'Итог по классам'!$B157,,,),"ш")</f>
        <v>#REF!</v>
      </c>
      <c r="DR157" s="43" t="e">
        <f ca="1">COUNTIF(OFFSET(class9_2,MATCH(DR$1,#REF!,0)-7+'Итог по классам'!$B157,,,),"Ф")</f>
        <v>#REF!</v>
      </c>
      <c r="DS157" s="43" t="e">
        <f ca="1">COUNTIF(OFFSET(class9_2,MATCH(DS$1,#REF!,0)-7+'Итог по классам'!$B157,,,),"р")</f>
        <v>#REF!</v>
      </c>
      <c r="DT157" s="43" t="e">
        <f ca="1">COUNTIF(OFFSET(class9_2,MATCH(DT$1,#REF!,0)-7+'Итог по классам'!$B157,,,),"ш")</f>
        <v>#REF!</v>
      </c>
      <c r="DU157" s="44" t="e">
        <f ca="1">COUNTIF(OFFSET(class9_1,MATCH(DU$1,#REF!,0)-7+'Итог по классам'!$B157,,,),"Ф")</f>
        <v>#REF!</v>
      </c>
      <c r="DV157" s="43" t="e">
        <f ca="1">COUNTIF(OFFSET(class9_1,MATCH(DV$1,#REF!,0)-7+'Итог по классам'!$B157,,,),"р")</f>
        <v>#REF!</v>
      </c>
      <c r="DW157" s="43" t="e">
        <f ca="1">COUNTIF(OFFSET(class9_1,MATCH(DW$1,#REF!,0)-7+'Итог по классам'!$B157,,,),"ш")</f>
        <v>#REF!</v>
      </c>
      <c r="DX157" s="43" t="e">
        <f ca="1">COUNTIF(OFFSET(class9_2,MATCH(DX$1,#REF!,0)-7+'Итог по классам'!$B157,,,),"Ф")</f>
        <v>#REF!</v>
      </c>
      <c r="DY157" s="43" t="e">
        <f ca="1">COUNTIF(OFFSET(class9_2,MATCH(DY$1,#REF!,0)-7+'Итог по классам'!$B157,,,),"р")</f>
        <v>#REF!</v>
      </c>
      <c r="DZ157" s="43" t="e">
        <f ca="1">COUNTIF(OFFSET(class9_2,MATCH(DZ$1,#REF!,0)-7+'Итог по классам'!$B157,,,),"ш")</f>
        <v>#REF!</v>
      </c>
      <c r="EA157" s="44" t="e">
        <f ca="1">COUNTIF(OFFSET(class9_1,MATCH(EA$1,#REF!,0)-7+'Итог по классам'!$B157,,,),"Ф")</f>
        <v>#REF!</v>
      </c>
      <c r="EB157" s="43" t="e">
        <f ca="1">COUNTIF(OFFSET(class9_1,MATCH(EB$1,#REF!,0)-7+'Итог по классам'!$B157,,,),"р")</f>
        <v>#REF!</v>
      </c>
      <c r="EC157" s="43" t="e">
        <f ca="1">COUNTIF(OFFSET(class9_1,MATCH(EC$1,#REF!,0)-7+'Итог по классам'!$B157,,,),"ш")</f>
        <v>#REF!</v>
      </c>
      <c r="ED157" s="43" t="e">
        <f ca="1">COUNTIF(OFFSET(class9_2,MATCH(ED$1,#REF!,0)-7+'Итог по классам'!$B157,,,),"Ф")</f>
        <v>#REF!</v>
      </c>
      <c r="EE157" s="43" t="e">
        <f ca="1">COUNTIF(OFFSET(class9_2,MATCH(EE$1,#REF!,0)-7+'Итог по классам'!$B157,,,),"р")</f>
        <v>#REF!</v>
      </c>
      <c r="EF157" s="43" t="e">
        <f ca="1">COUNTIF(OFFSET(class9_2,MATCH(EF$1,#REF!,0)-7+'Итог по классам'!$B157,,,),"ш")</f>
        <v>#REF!</v>
      </c>
      <c r="EG157" s="44" t="e">
        <f ca="1">COUNTIF(OFFSET(class9_1,MATCH(EG$1,#REF!,0)-7+'Итог по классам'!$B157,,,),"Ф")</f>
        <v>#REF!</v>
      </c>
      <c r="EH157" s="43" t="e">
        <f ca="1">COUNTIF(OFFSET(class9_1,MATCH(EH$1,#REF!,0)-7+'Итог по классам'!$B157,,,),"р")</f>
        <v>#REF!</v>
      </c>
      <c r="EI157" s="43" t="e">
        <f ca="1">COUNTIF(OFFSET(class9_1,MATCH(EI$1,#REF!,0)-7+'Итог по классам'!$B157,,,),"ш")</f>
        <v>#REF!</v>
      </c>
      <c r="EJ157" s="43" t="e">
        <f ca="1">COUNTIF(OFFSET(class9_2,MATCH(EJ$1,#REF!,0)-7+'Итог по классам'!$B157,,,),"Ф")</f>
        <v>#REF!</v>
      </c>
      <c r="EK157" s="43" t="e">
        <f ca="1">COUNTIF(OFFSET(class9_2,MATCH(EK$1,#REF!,0)-7+'Итог по классам'!$B157,,,),"р")</f>
        <v>#REF!</v>
      </c>
      <c r="EL157" s="43" t="e">
        <f ca="1">COUNTIF(OFFSET(class9_2,MATCH(EL$1,#REF!,0)-7+'Итог по классам'!$B157,,,),"ш")</f>
        <v>#REF!</v>
      </c>
      <c r="EM157" s="44" t="e">
        <f ca="1">COUNTIF(OFFSET(class9_1,MATCH(EM$1,#REF!,0)-7+'Итог по классам'!$B157,,,),"Ф")</f>
        <v>#REF!</v>
      </c>
      <c r="EN157" s="43" t="e">
        <f ca="1">COUNTIF(OFFSET(class9_1,MATCH(EN$1,#REF!,0)-7+'Итог по классам'!$B157,,,),"р")</f>
        <v>#REF!</v>
      </c>
      <c r="EO157" s="43" t="e">
        <f ca="1">COUNTIF(OFFSET(class9_1,MATCH(EO$1,#REF!,0)-7+'Итог по классам'!$B157,,,),"ш")</f>
        <v>#REF!</v>
      </c>
      <c r="EP157" s="43" t="e">
        <f ca="1">COUNTIF(OFFSET(class9_2,MATCH(EP$1,#REF!,0)-7+'Итог по классам'!$B157,,,),"Ф")</f>
        <v>#REF!</v>
      </c>
      <c r="EQ157" s="43" t="e">
        <f ca="1">COUNTIF(OFFSET(class9_2,MATCH(EQ$1,#REF!,0)-7+'Итог по классам'!$B157,,,),"р")</f>
        <v>#REF!</v>
      </c>
      <c r="ER157" s="43" t="e">
        <f ca="1">COUNTIF(OFFSET(class9_2,MATCH(ER$1,#REF!,0)-7+'Итог по классам'!$B157,,,),"ш")</f>
        <v>#REF!</v>
      </c>
      <c r="ES157" s="44" t="e">
        <f ca="1">COUNTIF(OFFSET(class9_1,MATCH(ES$1,#REF!,0)-7+'Итог по классам'!$B157,,,),"Ф")</f>
        <v>#REF!</v>
      </c>
      <c r="ET157" s="43" t="e">
        <f ca="1">COUNTIF(OFFSET(class9_1,MATCH(ET$1,#REF!,0)-7+'Итог по классам'!$B157,,,),"р")</f>
        <v>#REF!</v>
      </c>
      <c r="EU157" s="43" t="e">
        <f ca="1">COUNTIF(OFFSET(class9_1,MATCH(EU$1,#REF!,0)-7+'Итог по классам'!$B157,,,),"ш")</f>
        <v>#REF!</v>
      </c>
      <c r="EV157" s="43" t="e">
        <f ca="1">COUNTIF(OFFSET(class9_2,MATCH(EV$1,#REF!,0)-7+'Итог по классам'!$B157,,,),"Ф")</f>
        <v>#REF!</v>
      </c>
      <c r="EW157" s="43" t="e">
        <f ca="1">COUNTIF(OFFSET(class9_2,MATCH(EW$1,#REF!,0)-7+'Итог по классам'!$B157,,,),"р")</f>
        <v>#REF!</v>
      </c>
      <c r="EX157" s="43" t="e">
        <f ca="1">COUNTIF(OFFSET(class9_2,MATCH(EX$1,#REF!,0)-7+'Итог по классам'!$B157,,,),"ш")</f>
        <v>#REF!</v>
      </c>
      <c r="EY157" s="44" t="e">
        <f ca="1">COUNTIF(OFFSET(class9_1,MATCH(EY$1,#REF!,0)-7+'Итог по классам'!$B157,,,),"Ф")</f>
        <v>#REF!</v>
      </c>
      <c r="EZ157" s="43" t="e">
        <f ca="1">COUNTIF(OFFSET(class9_1,MATCH(EZ$1,#REF!,0)-7+'Итог по классам'!$B157,,,),"р")</f>
        <v>#REF!</v>
      </c>
      <c r="FA157" s="43" t="e">
        <f ca="1">COUNTIF(OFFSET(class9_1,MATCH(FA$1,#REF!,0)-7+'Итог по классам'!$B157,,,),"ш")</f>
        <v>#REF!</v>
      </c>
      <c r="FB157" s="43" t="e">
        <f ca="1">COUNTIF(OFFSET(class9_2,MATCH(FB$1,#REF!,0)-7+'Итог по классам'!$B157,,,),"Ф")</f>
        <v>#REF!</v>
      </c>
      <c r="FC157" s="43" t="e">
        <f ca="1">COUNTIF(OFFSET(class9_2,MATCH(FC$1,#REF!,0)-7+'Итог по классам'!$B157,,,),"р")</f>
        <v>#REF!</v>
      </c>
      <c r="FD157" s="43" t="e">
        <f ca="1">COUNTIF(OFFSET(class9_2,MATCH(FD$1,#REF!,0)-7+'Итог по классам'!$B157,,,),"ш")</f>
        <v>#REF!</v>
      </c>
      <c r="FE157" s="44" t="e">
        <f ca="1">COUNTIF(OFFSET(class9_1,MATCH(FE$1,#REF!,0)-7+'Итог по классам'!$B157,,,),"Ф")</f>
        <v>#REF!</v>
      </c>
      <c r="FF157" s="43" t="e">
        <f ca="1">COUNTIF(OFFSET(class9_1,MATCH(FF$1,#REF!,0)-7+'Итог по классам'!$B157,,,),"р")</f>
        <v>#REF!</v>
      </c>
      <c r="FG157" s="43" t="e">
        <f ca="1">COUNTIF(OFFSET(class9_1,MATCH(FG$1,#REF!,0)-7+'Итог по классам'!$B157,,,),"ш")</f>
        <v>#REF!</v>
      </c>
      <c r="FH157" s="43" t="e">
        <f ca="1">COUNTIF(OFFSET(class9_2,MATCH(FH$1,#REF!,0)-7+'Итог по классам'!$B157,,,),"Ф")</f>
        <v>#REF!</v>
      </c>
      <c r="FI157" s="43" t="e">
        <f ca="1">COUNTIF(OFFSET(class9_2,MATCH(FI$1,#REF!,0)-7+'Итог по классам'!$B157,,,),"р")</f>
        <v>#REF!</v>
      </c>
      <c r="FJ157" s="43" t="e">
        <f ca="1">COUNTIF(OFFSET(class9_2,MATCH(FJ$1,#REF!,0)-7+'Итог по классам'!$B157,,,),"ш")</f>
        <v>#REF!</v>
      </c>
      <c r="FK157" s="44" t="e">
        <f ca="1">COUNTIF(OFFSET(class9_1,MATCH(FK$1,#REF!,0)-7+'Итог по классам'!$B157,,,),"Ф")</f>
        <v>#REF!</v>
      </c>
      <c r="FL157" s="43" t="e">
        <f ca="1">COUNTIF(OFFSET(class9_1,MATCH(FL$1,#REF!,0)-7+'Итог по классам'!$B157,,,),"р")</f>
        <v>#REF!</v>
      </c>
      <c r="FM157" s="43" t="e">
        <f ca="1">COUNTIF(OFFSET(class9_1,MATCH(FM$1,#REF!,0)-7+'Итог по классам'!$B157,,,),"ш")</f>
        <v>#REF!</v>
      </c>
      <c r="FN157" s="43" t="e">
        <f ca="1">COUNTIF(OFFSET(class9_2,MATCH(FN$1,#REF!,0)-7+'Итог по классам'!$B157,,,),"Ф")</f>
        <v>#REF!</v>
      </c>
      <c r="FO157" s="43" t="e">
        <f ca="1">COUNTIF(OFFSET(class9_2,MATCH(FO$1,#REF!,0)-7+'Итог по классам'!$B157,,,),"р")</f>
        <v>#REF!</v>
      </c>
      <c r="FP157" s="43" t="e">
        <f ca="1">COUNTIF(OFFSET(class9_2,MATCH(FP$1,#REF!,0)-7+'Итог по классам'!$B157,,,),"ш")</f>
        <v>#REF!</v>
      </c>
      <c r="FQ157" s="44" t="e">
        <f ca="1">COUNTIF(OFFSET(class9_1,MATCH(FQ$1,#REF!,0)-7+'Итог по классам'!$B157,,,),"Ф")</f>
        <v>#REF!</v>
      </c>
      <c r="FR157" s="43" t="e">
        <f ca="1">COUNTIF(OFFSET(class9_1,MATCH(FR$1,#REF!,0)-7+'Итог по классам'!$B157,,,),"р")</f>
        <v>#REF!</v>
      </c>
      <c r="FS157" s="43" t="e">
        <f ca="1">COUNTIF(OFFSET(class9_1,MATCH(FS$1,#REF!,0)-7+'Итог по классам'!$B157,,,),"ш")</f>
        <v>#REF!</v>
      </c>
      <c r="FT157" s="43" t="e">
        <f ca="1">COUNTIF(OFFSET(class9_2,MATCH(FT$1,#REF!,0)-7+'Итог по классам'!$B157,,,),"Ф")</f>
        <v>#REF!</v>
      </c>
      <c r="FU157" s="43" t="e">
        <f ca="1">COUNTIF(OFFSET(class9_2,MATCH(FU$1,#REF!,0)-7+'Итог по классам'!$B157,,,),"р")</f>
        <v>#REF!</v>
      </c>
      <c r="FV157" s="43" t="e">
        <f ca="1">COUNTIF(OFFSET(class9_2,MATCH(FV$1,#REF!,0)-7+'Итог по классам'!$B157,,,),"ш")</f>
        <v>#REF!</v>
      </c>
      <c r="FW157" s="44" t="e">
        <f ca="1">COUNTIF(OFFSET(class9_1,MATCH(FW$1,#REF!,0)-7+'Итог по классам'!$B157,,,),"Ф")</f>
        <v>#REF!</v>
      </c>
      <c r="FX157" s="43" t="e">
        <f ca="1">COUNTIF(OFFSET(class9_1,MATCH(FX$1,#REF!,0)-7+'Итог по классам'!$B157,,,),"р")</f>
        <v>#REF!</v>
      </c>
      <c r="FY157" s="43" t="e">
        <f ca="1">COUNTIF(OFFSET(class9_1,MATCH(FY$1,#REF!,0)-7+'Итог по классам'!$B157,,,),"ш")</f>
        <v>#REF!</v>
      </c>
      <c r="FZ157" s="43" t="e">
        <f ca="1">COUNTIF(OFFSET(class9_2,MATCH(FZ$1,#REF!,0)-7+'Итог по классам'!$B157,,,),"Ф")</f>
        <v>#REF!</v>
      </c>
      <c r="GA157" s="43" t="e">
        <f ca="1">COUNTIF(OFFSET(class9_2,MATCH(GA$1,#REF!,0)-7+'Итог по классам'!$B157,,,),"р")</f>
        <v>#REF!</v>
      </c>
      <c r="GB157" s="43" t="e">
        <f ca="1">COUNTIF(OFFSET(class9_2,MATCH(GB$1,#REF!,0)-7+'Итог по классам'!$B157,,,),"ш")</f>
        <v>#REF!</v>
      </c>
      <c r="GC157" s="44" t="e">
        <f ca="1">COUNTIF(OFFSET(class9_1,MATCH(GC$1,#REF!,0)-7+'Итог по классам'!$B157,,,),"Ф")</f>
        <v>#REF!</v>
      </c>
      <c r="GD157" s="43" t="e">
        <f ca="1">COUNTIF(OFFSET(class9_1,MATCH(GD$1,#REF!,0)-7+'Итог по классам'!$B157,,,),"р")</f>
        <v>#REF!</v>
      </c>
      <c r="GE157" s="43" t="e">
        <f ca="1">COUNTIF(OFFSET(class9_1,MATCH(GE$1,#REF!,0)-7+'Итог по классам'!$B157,,,),"ш")</f>
        <v>#REF!</v>
      </c>
      <c r="GF157" s="43" t="e">
        <f ca="1">COUNTIF(OFFSET(class9_2,MATCH(GF$1,#REF!,0)-7+'Итог по классам'!$B157,,,),"Ф")</f>
        <v>#REF!</v>
      </c>
      <c r="GG157" s="43" t="e">
        <f ca="1">COUNTIF(OFFSET(class9_2,MATCH(GG$1,#REF!,0)-7+'Итог по классам'!$B157,,,),"р")</f>
        <v>#REF!</v>
      </c>
      <c r="GH157" s="43" t="e">
        <f ca="1">COUNTIF(OFFSET(class9_2,MATCH(GH$1,#REF!,0)-7+'Итог по классам'!$B157,,,),"ш")</f>
        <v>#REF!</v>
      </c>
      <c r="GI157" s="44" t="e">
        <f ca="1">COUNTIF(OFFSET(class9_1,MATCH(GI$1,#REF!,0)-7+'Итог по классам'!$B157,,,),"Ф")</f>
        <v>#REF!</v>
      </c>
      <c r="GJ157" s="43" t="e">
        <f ca="1">COUNTIF(OFFSET(class9_1,MATCH(GJ$1,#REF!,0)-7+'Итог по классам'!$B157,,,),"р")</f>
        <v>#REF!</v>
      </c>
      <c r="GK157" s="43" t="e">
        <f ca="1">COUNTIF(OFFSET(class9_1,MATCH(GK$1,#REF!,0)-7+'Итог по классам'!$B157,,,),"ш")</f>
        <v>#REF!</v>
      </c>
      <c r="GL157" s="43" t="e">
        <f ca="1">COUNTIF(OFFSET(class9_2,MATCH(GL$1,#REF!,0)-7+'Итог по классам'!$B157,,,),"Ф")</f>
        <v>#REF!</v>
      </c>
      <c r="GM157" s="43" t="e">
        <f ca="1">COUNTIF(OFFSET(class9_2,MATCH(GM$1,#REF!,0)-7+'Итог по классам'!$B157,,,),"р")</f>
        <v>#REF!</v>
      </c>
      <c r="GN157" s="43" t="e">
        <f ca="1">COUNTIF(OFFSET(class9_2,MATCH(GN$1,#REF!,0)-7+'Итог по классам'!$B157,,,),"ш")</f>
        <v>#REF!</v>
      </c>
      <c r="GO157" s="44" t="e">
        <f ca="1">COUNTIF(OFFSET(class9_1,MATCH(GO$1,#REF!,0)-7+'Итог по классам'!$B157,,,),"Ф")</f>
        <v>#REF!</v>
      </c>
      <c r="GP157" s="43" t="e">
        <f ca="1">COUNTIF(OFFSET(class9_1,MATCH(GP$1,#REF!,0)-7+'Итог по классам'!$B157,,,),"р")</f>
        <v>#REF!</v>
      </c>
      <c r="GQ157" s="43" t="e">
        <f ca="1">COUNTIF(OFFSET(class9_1,MATCH(GQ$1,#REF!,0)-7+'Итог по классам'!$B157,,,),"ш")</f>
        <v>#REF!</v>
      </c>
      <c r="GR157" s="43" t="e">
        <f ca="1">COUNTIF(OFFSET(class9_2,MATCH(GR$1,#REF!,0)-7+'Итог по классам'!$B157,,,),"Ф")</f>
        <v>#REF!</v>
      </c>
      <c r="GS157" s="43" t="e">
        <f ca="1">COUNTIF(OFFSET(class9_2,MATCH(GS$1,#REF!,0)-7+'Итог по классам'!$B157,,,),"р")</f>
        <v>#REF!</v>
      </c>
      <c r="GT157" s="43" t="e">
        <f ca="1">COUNTIF(OFFSET(class9_2,MATCH(GT$1,#REF!,0)-7+'Итог по классам'!$B157,,,),"ш")</f>
        <v>#REF!</v>
      </c>
      <c r="GU157" s="44" t="e">
        <f ca="1">COUNTIF(OFFSET(class9_1,MATCH(GU$1,#REF!,0)-7+'Итог по классам'!$B157,,,),"Ф")</f>
        <v>#REF!</v>
      </c>
      <c r="GV157" s="43" t="e">
        <f ca="1">COUNTIF(OFFSET(class9_1,MATCH(GV$1,#REF!,0)-7+'Итог по классам'!$B157,,,),"р")</f>
        <v>#REF!</v>
      </c>
      <c r="GW157" s="43" t="e">
        <f ca="1">COUNTIF(OFFSET(class9_1,MATCH(GW$1,#REF!,0)-7+'Итог по классам'!$B157,,,),"ш")</f>
        <v>#REF!</v>
      </c>
      <c r="GX157" s="43" t="e">
        <f ca="1">COUNTIF(OFFSET(class9_2,MATCH(GX$1,#REF!,0)-7+'Итог по классам'!$B157,,,),"Ф")</f>
        <v>#REF!</v>
      </c>
      <c r="GY157" s="43" t="e">
        <f ca="1">COUNTIF(OFFSET(class9_2,MATCH(GY$1,#REF!,0)-7+'Итог по классам'!$B157,,,),"р")</f>
        <v>#REF!</v>
      </c>
      <c r="GZ157" s="43" t="e">
        <f ca="1">COUNTIF(OFFSET(class9_2,MATCH(GZ$1,#REF!,0)-7+'Итог по классам'!$B157,,,),"ш")</f>
        <v>#REF!</v>
      </c>
      <c r="HA157" s="44" t="e">
        <f ca="1">COUNTIF(OFFSET(class9_1,MATCH(HA$1,#REF!,0)-7+'Итог по классам'!$B157,,,),"Ф")</f>
        <v>#REF!</v>
      </c>
      <c r="HB157" s="43" t="e">
        <f ca="1">COUNTIF(OFFSET(class9_1,MATCH(HB$1,#REF!,0)-7+'Итог по классам'!$B157,,,),"р")</f>
        <v>#REF!</v>
      </c>
      <c r="HC157" s="43" t="e">
        <f ca="1">COUNTIF(OFFSET(class9_1,MATCH(HC$1,#REF!,0)-7+'Итог по классам'!$B157,,,),"ш")</f>
        <v>#REF!</v>
      </c>
      <c r="HD157" s="43" t="e">
        <f ca="1">COUNTIF(OFFSET(class9_2,MATCH(HD$1,#REF!,0)-7+'Итог по классам'!$B157,,,),"Ф")</f>
        <v>#REF!</v>
      </c>
      <c r="HE157" s="43" t="e">
        <f ca="1">COUNTIF(OFFSET(class9_2,MATCH(HE$1,#REF!,0)-7+'Итог по классам'!$B157,,,),"р")</f>
        <v>#REF!</v>
      </c>
      <c r="HF157" s="43" t="e">
        <f ca="1">COUNTIF(OFFSET(class9_2,MATCH(HF$1,#REF!,0)-7+'Итог по классам'!$B157,,,),"ш")</f>
        <v>#REF!</v>
      </c>
      <c r="HG157" s="44" t="e">
        <f ca="1">COUNTIF(OFFSET(class9_1,MATCH(HG$1,#REF!,0)-7+'Итог по классам'!$B157,,,),"Ф")</f>
        <v>#REF!</v>
      </c>
      <c r="HH157" s="43" t="e">
        <f ca="1">COUNTIF(OFFSET(class9_1,MATCH(HH$1,#REF!,0)-7+'Итог по классам'!$B157,,,),"р")</f>
        <v>#REF!</v>
      </c>
      <c r="HI157" s="43" t="e">
        <f ca="1">COUNTIF(OFFSET(class9_1,MATCH(HI$1,#REF!,0)-7+'Итог по классам'!$B157,,,),"ш")</f>
        <v>#REF!</v>
      </c>
      <c r="HJ157" s="43" t="e">
        <f ca="1">COUNTIF(OFFSET(class9_2,MATCH(HJ$1,#REF!,0)-7+'Итог по классам'!$B157,,,),"Ф")</f>
        <v>#REF!</v>
      </c>
      <c r="HK157" s="43" t="e">
        <f ca="1">COUNTIF(OFFSET(class9_2,MATCH(HK$1,#REF!,0)-7+'Итог по классам'!$B157,,,),"р")</f>
        <v>#REF!</v>
      </c>
      <c r="HL157" s="43" t="e">
        <f ca="1">COUNTIF(OFFSET(class9_2,MATCH(HL$1,#REF!,0)-7+'Итог по классам'!$B157,,,),"ш")</f>
        <v>#REF!</v>
      </c>
      <c r="HM157" s="44" t="e">
        <f ca="1">COUNTIF(OFFSET(class9_1,MATCH(HM$1,#REF!,0)-7+'Итог по классам'!$B157,,,),"Ф")</f>
        <v>#REF!</v>
      </c>
      <c r="HN157" s="43" t="e">
        <f ca="1">COUNTIF(OFFSET(class9_1,MATCH(HN$1,#REF!,0)-7+'Итог по классам'!$B157,,,),"р")</f>
        <v>#REF!</v>
      </c>
      <c r="HO157" s="43" t="e">
        <f ca="1">COUNTIF(OFFSET(class9_1,MATCH(HO$1,#REF!,0)-7+'Итог по классам'!$B157,,,),"ш")</f>
        <v>#REF!</v>
      </c>
      <c r="HP157" s="43" t="e">
        <f ca="1">COUNTIF(OFFSET(class9_2,MATCH(HP$1,#REF!,0)-7+'Итог по классам'!$B157,,,),"Ф")</f>
        <v>#REF!</v>
      </c>
      <c r="HQ157" s="43" t="e">
        <f ca="1">COUNTIF(OFFSET(class9_2,MATCH(HQ$1,#REF!,0)-7+'Итог по классам'!$B157,,,),"р")</f>
        <v>#REF!</v>
      </c>
      <c r="HR157" s="43" t="e">
        <f ca="1">COUNTIF(OFFSET(class9_2,MATCH(HR$1,#REF!,0)-7+'Итог по классам'!$B157,,,),"ш")</f>
        <v>#REF!</v>
      </c>
      <c r="HS157" s="44" t="e">
        <f ca="1">COUNTIF(OFFSET(class9_1,MATCH(HS$1,#REF!,0)-7+'Итог по классам'!$B157,,,),"Ф")</f>
        <v>#REF!</v>
      </c>
      <c r="HT157" s="43" t="e">
        <f ca="1">COUNTIF(OFFSET(class9_1,MATCH(HT$1,#REF!,0)-7+'Итог по классам'!$B157,,,),"р")</f>
        <v>#REF!</v>
      </c>
      <c r="HU157" s="43" t="e">
        <f ca="1">COUNTIF(OFFSET(class9_1,MATCH(HU$1,#REF!,0)-7+'Итог по классам'!$B157,,,),"ш")</f>
        <v>#REF!</v>
      </c>
      <c r="HV157" s="43" t="e">
        <f ca="1">COUNTIF(OFFSET(class9_2,MATCH(HV$1,#REF!,0)-7+'Итог по классам'!$B157,,,),"Ф")</f>
        <v>#REF!</v>
      </c>
      <c r="HW157" s="43" t="e">
        <f ca="1">COUNTIF(OFFSET(class9_2,MATCH(HW$1,#REF!,0)-7+'Итог по классам'!$B157,,,),"р")</f>
        <v>#REF!</v>
      </c>
      <c r="HX157" s="43" t="e">
        <f ca="1">COUNTIF(OFFSET(class9_2,MATCH(HX$1,#REF!,0)-7+'Итог по классам'!$B157,,,),"ш")</f>
        <v>#REF!</v>
      </c>
      <c r="HY157" s="44" t="e">
        <f ca="1">COUNTIF(OFFSET(class9_1,MATCH(HY$1,#REF!,0)-7+'Итог по классам'!$B157,,,),"Ф")</f>
        <v>#REF!</v>
      </c>
      <c r="HZ157" s="43" t="e">
        <f ca="1">COUNTIF(OFFSET(class9_1,MATCH(HZ$1,#REF!,0)-7+'Итог по классам'!$B157,,,),"р")</f>
        <v>#REF!</v>
      </c>
      <c r="IA157" s="43" t="e">
        <f ca="1">COUNTIF(OFFSET(class9_1,MATCH(IA$1,#REF!,0)-7+'Итог по классам'!$B157,,,),"ш")</f>
        <v>#REF!</v>
      </c>
      <c r="IB157" s="43" t="e">
        <f ca="1">COUNTIF(OFFSET(class9_2,MATCH(IB$1,#REF!,0)-7+'Итог по классам'!$B157,,,),"Ф")</f>
        <v>#REF!</v>
      </c>
      <c r="IC157" s="43" t="e">
        <f ca="1">COUNTIF(OFFSET(class9_2,MATCH(IC$1,#REF!,0)-7+'Итог по классам'!$B157,,,),"р")</f>
        <v>#REF!</v>
      </c>
      <c r="ID157" s="43" t="e">
        <f ca="1">COUNTIF(OFFSET(class9_2,MATCH(ID$1,#REF!,0)-7+'Итог по классам'!$B157,,,),"ш")</f>
        <v>#REF!</v>
      </c>
      <c r="IE157" s="44" t="e">
        <f ca="1">COUNTIF(OFFSET(class9_1,MATCH(IE$1,#REF!,0)-7+'Итог по классам'!$B157,,,),"Ф")</f>
        <v>#REF!</v>
      </c>
      <c r="IF157" s="43" t="e">
        <f ca="1">COUNTIF(OFFSET(class9_1,MATCH(IF$1,#REF!,0)-7+'Итог по классам'!$B157,,,),"р")</f>
        <v>#REF!</v>
      </c>
      <c r="IG157" s="43" t="e">
        <f ca="1">COUNTIF(OFFSET(class9_1,MATCH(IG$1,#REF!,0)-7+'Итог по классам'!$B157,,,),"ш")</f>
        <v>#REF!</v>
      </c>
      <c r="IH157" s="43" t="e">
        <f ca="1">COUNTIF(OFFSET(class9_2,MATCH(IH$1,#REF!,0)-7+'Итог по классам'!$B157,,,),"Ф")</f>
        <v>#REF!</v>
      </c>
      <c r="II157" s="43" t="e">
        <f ca="1">COUNTIF(OFFSET(class9_2,MATCH(II$1,#REF!,0)-7+'Итог по классам'!$B157,,,),"р")</f>
        <v>#REF!</v>
      </c>
      <c r="IJ157" s="43" t="e">
        <f ca="1">COUNTIF(OFFSET(class9_2,MATCH(IJ$1,#REF!,0)-7+'Итог по классам'!$B157,,,),"ш")</f>
        <v>#REF!</v>
      </c>
      <c r="IK157" s="44" t="e">
        <f ca="1">COUNTIF(OFFSET(class9_1,MATCH(IK$1,#REF!,0)-7+'Итог по классам'!$B157,,,),"Ф")</f>
        <v>#REF!</v>
      </c>
      <c r="IL157" s="43" t="e">
        <f ca="1">COUNTIF(OFFSET(class9_1,MATCH(IL$1,#REF!,0)-7+'Итог по классам'!$B157,,,),"р")</f>
        <v>#REF!</v>
      </c>
      <c r="IM157" s="43" t="e">
        <f ca="1">COUNTIF(OFFSET(class9_1,MATCH(IM$1,#REF!,0)-7+'Итог по классам'!$B157,,,),"ш")</f>
        <v>#REF!</v>
      </c>
      <c r="IN157" s="43" t="e">
        <f ca="1">COUNTIF(OFFSET(class9_2,MATCH(IN$1,#REF!,0)-7+'Итог по классам'!$B157,,,),"Ф")</f>
        <v>#REF!</v>
      </c>
      <c r="IO157" s="43" t="e">
        <f ca="1">COUNTIF(OFFSET(class9_2,MATCH(IO$1,#REF!,0)-7+'Итог по классам'!$B157,,,),"р")</f>
        <v>#REF!</v>
      </c>
      <c r="IP157" s="43" t="e">
        <f ca="1">COUNTIF(OFFSET(class9_2,MATCH(IP$1,#REF!,0)-7+'Итог по классам'!$B157,,,),"ш")</f>
        <v>#REF!</v>
      </c>
      <c r="IQ157" s="44" t="e">
        <f ca="1">COUNTIF(OFFSET(class9_1,MATCH(IQ$1,#REF!,0)-7+'Итог по классам'!$B157,,,),"Ф")</f>
        <v>#REF!</v>
      </c>
      <c r="IR157" s="43" t="e">
        <f ca="1">COUNTIF(OFFSET(class9_1,MATCH(IR$1,#REF!,0)-7+'Итог по классам'!$B157,,,),"р")</f>
        <v>#REF!</v>
      </c>
      <c r="IS157" s="43" t="e">
        <f ca="1">COUNTIF(OFFSET(class9_1,MATCH(IS$1,#REF!,0)-7+'Итог по классам'!$B157,,,),"ш")</f>
        <v>#REF!</v>
      </c>
      <c r="IT157" s="43" t="e">
        <f ca="1">COUNTIF(OFFSET(class9_2,MATCH(IT$1,#REF!,0)-7+'Итог по классам'!$B157,,,),"Ф")</f>
        <v>#REF!</v>
      </c>
      <c r="IU157" s="43" t="e">
        <f ca="1">COUNTIF(OFFSET(class9_2,MATCH(IU$1,#REF!,0)-7+'Итог по классам'!$B157,,,),"р")</f>
        <v>#REF!</v>
      </c>
      <c r="IV157" s="43" t="e">
        <f ca="1">COUNTIF(OFFSET(class9_2,MATCH(IV$1,#REF!,0)-7+'Итог по классам'!$B157,,,),"ш")</f>
        <v>#REF!</v>
      </c>
      <c r="IW157" s="44" t="e">
        <f ca="1">COUNTIF(OFFSET(class9_1,MATCH(IW$1,#REF!,0)-7+'Итог по классам'!$B157,,,),"Ф")</f>
        <v>#REF!</v>
      </c>
      <c r="IX157" s="43" t="e">
        <f ca="1">COUNTIF(OFFSET(class9_1,MATCH(IX$1,#REF!,0)-7+'Итог по классам'!$B157,,,),"р")</f>
        <v>#REF!</v>
      </c>
      <c r="IY157" s="43" t="e">
        <f ca="1">COUNTIF(OFFSET(class9_1,MATCH(IY$1,#REF!,0)-7+'Итог по классам'!$B157,,,),"ш")</f>
        <v>#REF!</v>
      </c>
      <c r="IZ157" s="43" t="e">
        <f ca="1">COUNTIF(OFFSET(class9_2,MATCH(IZ$1,#REF!,0)-7+'Итог по классам'!$B157,,,),"Ф")</f>
        <v>#REF!</v>
      </c>
      <c r="JA157" s="43" t="e">
        <f ca="1">COUNTIF(OFFSET(class9_2,MATCH(JA$1,#REF!,0)-7+'Итог по классам'!$B157,,,),"р")</f>
        <v>#REF!</v>
      </c>
      <c r="JB157" s="43" t="e">
        <f ca="1">COUNTIF(OFFSET(class9_2,MATCH(JB$1,#REF!,0)-7+'Итог по классам'!$B157,,,),"ш")</f>
        <v>#REF!</v>
      </c>
      <c r="JC157" s="44" t="e">
        <f ca="1">COUNTIF(OFFSET(class9_1,MATCH(JC$1,#REF!,0)-7+'Итог по классам'!$B157,,,),"Ф")</f>
        <v>#REF!</v>
      </c>
      <c r="JD157" s="43" t="e">
        <f ca="1">COUNTIF(OFFSET(class9_1,MATCH(JD$1,#REF!,0)-7+'Итог по классам'!$B157,,,),"р")</f>
        <v>#REF!</v>
      </c>
      <c r="JE157" s="43" t="e">
        <f ca="1">COUNTIF(OFFSET(class9_1,MATCH(JE$1,#REF!,0)-7+'Итог по классам'!$B157,,,),"ш")</f>
        <v>#REF!</v>
      </c>
      <c r="JF157" s="43" t="e">
        <f ca="1">COUNTIF(OFFSET(class9_2,MATCH(JF$1,#REF!,0)-7+'Итог по классам'!$B157,,,),"Ф")</f>
        <v>#REF!</v>
      </c>
      <c r="JG157" s="43" t="e">
        <f ca="1">COUNTIF(OFFSET(class9_2,MATCH(JG$1,#REF!,0)-7+'Итог по классам'!$B157,,,),"р")</f>
        <v>#REF!</v>
      </c>
      <c r="JH157" s="43" t="e">
        <f ca="1">COUNTIF(OFFSET(class9_2,MATCH(JH$1,#REF!,0)-7+'Итог по классам'!$B157,,,),"ш")</f>
        <v>#REF!</v>
      </c>
      <c r="JI157" s="44" t="e">
        <f ca="1">COUNTIF(OFFSET(class9_1,MATCH(JI$1,#REF!,0)-7+'Итог по классам'!$B157,,,),"Ф")</f>
        <v>#REF!</v>
      </c>
      <c r="JJ157" s="43" t="e">
        <f ca="1">COUNTIF(OFFSET(class9_1,MATCH(JJ$1,#REF!,0)-7+'Итог по классам'!$B157,,,),"р")</f>
        <v>#REF!</v>
      </c>
      <c r="JK157" s="43" t="e">
        <f ca="1">COUNTIF(OFFSET(class9_1,MATCH(JK$1,#REF!,0)-7+'Итог по классам'!$B157,,,),"ш")</f>
        <v>#REF!</v>
      </c>
      <c r="JL157" s="43" t="e">
        <f ca="1">COUNTIF(OFFSET(class9_2,MATCH(JL$1,#REF!,0)-7+'Итог по классам'!$B157,,,),"Ф")</f>
        <v>#REF!</v>
      </c>
      <c r="JM157" s="43" t="e">
        <f ca="1">COUNTIF(OFFSET(class9_2,MATCH(JM$1,#REF!,0)-7+'Итог по классам'!$B157,,,),"р")</f>
        <v>#REF!</v>
      </c>
      <c r="JN157" s="43" t="e">
        <f ca="1">COUNTIF(OFFSET(class9_2,MATCH(JN$1,#REF!,0)-7+'Итог по классам'!$B157,,,),"ш")</f>
        <v>#REF!</v>
      </c>
      <c r="JO157" s="44" t="e">
        <f ca="1">COUNTIF(OFFSET(class9_1,MATCH(JO$1,#REF!,0)-7+'Итог по классам'!$B157,,,),"Ф")</f>
        <v>#REF!</v>
      </c>
      <c r="JP157" s="43" t="e">
        <f ca="1">COUNTIF(OFFSET(class9_1,MATCH(JP$1,#REF!,0)-7+'Итог по классам'!$B157,,,),"р")</f>
        <v>#REF!</v>
      </c>
      <c r="JQ157" s="43" t="e">
        <f ca="1">COUNTIF(OFFSET(class9_1,MATCH(JQ$1,#REF!,0)-7+'Итог по классам'!$B157,,,),"ш")</f>
        <v>#REF!</v>
      </c>
      <c r="JR157" s="43" t="e">
        <f ca="1">COUNTIF(OFFSET(class9_2,MATCH(JR$1,#REF!,0)-7+'Итог по классам'!$B157,,,),"Ф")</f>
        <v>#REF!</v>
      </c>
      <c r="JS157" s="43" t="e">
        <f ca="1">COUNTIF(OFFSET(class9_2,MATCH(JS$1,#REF!,0)-7+'Итог по классам'!$B157,,,),"р")</f>
        <v>#REF!</v>
      </c>
      <c r="JT157" s="43" t="e">
        <f ca="1">COUNTIF(OFFSET(class9_2,MATCH(JT$1,#REF!,0)-7+'Итог по классам'!$B157,,,),"ш")</f>
        <v>#REF!</v>
      </c>
      <c r="JU157" s="44" t="e">
        <f ca="1">COUNTIF(OFFSET(class9_1,MATCH(JU$1,#REF!,0)-7+'Итог по классам'!$B157,,,),"Ф")</f>
        <v>#REF!</v>
      </c>
      <c r="JV157" s="43" t="e">
        <f ca="1">COUNTIF(OFFSET(class9_1,MATCH(JV$1,#REF!,0)-7+'Итог по классам'!$B157,,,),"р")</f>
        <v>#REF!</v>
      </c>
      <c r="JW157" s="43" t="e">
        <f ca="1">COUNTIF(OFFSET(class9_1,MATCH(JW$1,#REF!,0)-7+'Итог по классам'!$B157,,,),"ш")</f>
        <v>#REF!</v>
      </c>
      <c r="JX157" s="43" t="e">
        <f ca="1">COUNTIF(OFFSET(class9_2,MATCH(JX$1,#REF!,0)-7+'Итог по классам'!$B157,,,),"Ф")</f>
        <v>#REF!</v>
      </c>
      <c r="JY157" s="43" t="e">
        <f ca="1">COUNTIF(OFFSET(class9_2,MATCH(JY$1,#REF!,0)-7+'Итог по классам'!$B157,,,),"р")</f>
        <v>#REF!</v>
      </c>
      <c r="JZ157" s="43" t="e">
        <f ca="1">COUNTIF(OFFSET(class9_2,MATCH(JZ$1,#REF!,0)-7+'Итог по классам'!$B157,,,),"ш")</f>
        <v>#REF!</v>
      </c>
      <c r="KA157" s="44" t="e">
        <f ca="1">COUNTIF(OFFSET(class9_1,MATCH(KA$1,#REF!,0)-7+'Итог по классам'!$B157,,,),"Ф")</f>
        <v>#REF!</v>
      </c>
      <c r="KB157" s="43" t="e">
        <f ca="1">COUNTIF(OFFSET(class9_1,MATCH(KB$1,#REF!,0)-7+'Итог по классам'!$B157,,,),"р")</f>
        <v>#REF!</v>
      </c>
      <c r="KC157" s="43" t="e">
        <f ca="1">COUNTIF(OFFSET(class9_1,MATCH(KC$1,#REF!,0)-7+'Итог по классам'!$B157,,,),"ш")</f>
        <v>#REF!</v>
      </c>
      <c r="KD157" s="43" t="e">
        <f ca="1">COUNTIF(OFFSET(class9_2,MATCH(KD$1,#REF!,0)-7+'Итог по классам'!$B157,,,),"Ф")</f>
        <v>#REF!</v>
      </c>
      <c r="KE157" s="43" t="e">
        <f ca="1">COUNTIF(OFFSET(class9_2,MATCH(KE$1,#REF!,0)-7+'Итог по классам'!$B157,,,),"р")</f>
        <v>#REF!</v>
      </c>
      <c r="KF157" s="43" t="e">
        <f ca="1">COUNTIF(OFFSET(class9_2,MATCH(KF$1,#REF!,0)-7+'Итог по классам'!$B157,,,),"ш")</f>
        <v>#REF!</v>
      </c>
      <c r="KG157" s="44" t="e">
        <f ca="1">COUNTIF(OFFSET(class9_1,MATCH(KG$1,#REF!,0)-7+'Итог по классам'!$B157,,,),"Ф")</f>
        <v>#REF!</v>
      </c>
      <c r="KH157" s="43" t="e">
        <f ca="1">COUNTIF(OFFSET(class9_1,MATCH(KH$1,#REF!,0)-7+'Итог по классам'!$B157,,,),"р")</f>
        <v>#REF!</v>
      </c>
      <c r="KI157" s="43" t="e">
        <f ca="1">COUNTIF(OFFSET(class9_1,MATCH(KI$1,#REF!,0)-7+'Итог по классам'!$B157,,,),"ш")</f>
        <v>#REF!</v>
      </c>
      <c r="KJ157" s="43" t="e">
        <f ca="1">COUNTIF(OFFSET(class9_2,MATCH(KJ$1,#REF!,0)-7+'Итог по классам'!$B157,,,),"Ф")</f>
        <v>#REF!</v>
      </c>
      <c r="KK157" s="43" t="e">
        <f ca="1">COUNTIF(OFFSET(class9_2,MATCH(KK$1,#REF!,0)-7+'Итог по классам'!$B157,,,),"р")</f>
        <v>#REF!</v>
      </c>
      <c r="KL157" s="43" t="e">
        <f ca="1">COUNTIF(OFFSET(class9_2,MATCH(KL$1,#REF!,0)-7+'Итог по классам'!$B157,,,),"ш")</f>
        <v>#REF!</v>
      </c>
      <c r="KM157" s="44" t="e">
        <f ca="1">COUNTIF(OFFSET(class9_1,MATCH(KM$1,#REF!,0)-7+'Итог по классам'!$B157,,,),"Ф")</f>
        <v>#REF!</v>
      </c>
      <c r="KN157" s="43" t="e">
        <f ca="1">COUNTIF(OFFSET(class9_1,MATCH(KN$1,#REF!,0)-7+'Итог по классам'!$B157,,,),"р")</f>
        <v>#REF!</v>
      </c>
      <c r="KO157" s="43" t="e">
        <f ca="1">COUNTIF(OFFSET(class9_1,MATCH(KO$1,#REF!,0)-7+'Итог по классам'!$B157,,,),"ш")</f>
        <v>#REF!</v>
      </c>
      <c r="KP157" s="43" t="e">
        <f ca="1">COUNTIF(OFFSET(class9_2,MATCH(KP$1,#REF!,0)-7+'Итог по классам'!$B157,,,),"Ф")</f>
        <v>#REF!</v>
      </c>
      <c r="KQ157" s="43" t="e">
        <f ca="1">COUNTIF(OFFSET(class9_2,MATCH(KQ$1,#REF!,0)-7+'Итог по классам'!$B157,,,),"р")</f>
        <v>#REF!</v>
      </c>
      <c r="KR157" s="43" t="e">
        <f ca="1">COUNTIF(OFFSET(class9_2,MATCH(KR$1,#REF!,0)-7+'Итог по классам'!$B157,,,),"ш")</f>
        <v>#REF!</v>
      </c>
    </row>
    <row r="158" spans="1:304" customFormat="1">
      <c r="A158" t="e">
        <f t="shared" si="281"/>
        <v>#REF!</v>
      </c>
      <c r="B158" s="43">
        <v>22</v>
      </c>
      <c r="C158" s="3" t="s">
        <v>33</v>
      </c>
      <c r="D158" s="3" t="s">
        <v>58</v>
      </c>
      <c r="E158" s="43" t="e">
        <f ca="1">COUNTIF(OFFSET(class9_1,MATCH(E$1,#REF!,0)-7+'Итог по классам'!$B158,,,),"Ф")</f>
        <v>#REF!</v>
      </c>
      <c r="F158" s="43" t="e">
        <f ca="1">COUNTIF(OFFSET(class9_1,MATCH(F$1,#REF!,0)-7+'Итог по классам'!$B158,,,),"р")</f>
        <v>#REF!</v>
      </c>
      <c r="G158" s="43" t="e">
        <f ca="1">COUNTIF(OFFSET(class9_1,MATCH(G$1,#REF!,0)-7+'Итог по классам'!$B158,,,),"ш")</f>
        <v>#REF!</v>
      </c>
      <c r="H158" s="43" t="e">
        <f ca="1">COUNTIF(OFFSET(class9_2,MATCH(H$1,#REF!,0)-7+'Итог по классам'!$B158,,,),"Ф")</f>
        <v>#REF!</v>
      </c>
      <c r="I158" s="43" t="e">
        <f ca="1">COUNTIF(OFFSET(class9_2,MATCH(I$1,#REF!,0)-7+'Итог по классам'!$B158,,,),"р")</f>
        <v>#REF!</v>
      </c>
      <c r="J158" s="43" t="e">
        <f ca="1">COUNTIF(OFFSET(class9_2,MATCH(J$1,#REF!,0)-7+'Итог по классам'!$B158,,,),"ш")</f>
        <v>#REF!</v>
      </c>
      <c r="K158" s="44" t="e">
        <f ca="1">COUNTIF(OFFSET(class9_1,MATCH(K$1,#REF!,0)-7+'Итог по классам'!$B158,,,),"Ф")</f>
        <v>#REF!</v>
      </c>
      <c r="L158" s="43" t="e">
        <f ca="1">COUNTIF(OFFSET(class9_1,MATCH(L$1,#REF!,0)-7+'Итог по классам'!$B158,,,),"р")</f>
        <v>#REF!</v>
      </c>
      <c r="M158" s="43" t="e">
        <f ca="1">COUNTIF(OFFSET(class9_1,MATCH(M$1,#REF!,0)-7+'Итог по классам'!$B158,,,),"ш")</f>
        <v>#REF!</v>
      </c>
      <c r="N158" s="43" t="e">
        <f ca="1">COUNTIF(OFFSET(class9_2,MATCH(N$1,#REF!,0)-7+'Итог по классам'!$B158,,,),"Ф")</f>
        <v>#REF!</v>
      </c>
      <c r="O158" s="43" t="e">
        <f ca="1">COUNTIF(OFFSET(class9_2,MATCH(O$1,#REF!,0)-7+'Итог по классам'!$B158,,,),"р")</f>
        <v>#REF!</v>
      </c>
      <c r="P158" s="43" t="e">
        <f ca="1">COUNTIF(OFFSET(class9_2,MATCH(P$1,#REF!,0)-7+'Итог по классам'!$B158,,,),"ш")</f>
        <v>#REF!</v>
      </c>
      <c r="Q158" s="44" t="e">
        <f ca="1">COUNTIF(OFFSET(class9_1,MATCH(Q$1,#REF!,0)-7+'Итог по классам'!$B158,,,),"Ф")</f>
        <v>#REF!</v>
      </c>
      <c r="R158" s="43" t="e">
        <f ca="1">COUNTIF(OFFSET(class9_1,MATCH(R$1,#REF!,0)-7+'Итог по классам'!$B158,,,),"р")</f>
        <v>#REF!</v>
      </c>
      <c r="S158" s="43" t="e">
        <f ca="1">COUNTIF(OFFSET(class9_1,MATCH(S$1,#REF!,0)-7+'Итог по классам'!$B158,,,),"ш")</f>
        <v>#REF!</v>
      </c>
      <c r="T158" s="43" t="e">
        <f ca="1">COUNTIF(OFFSET(class9_2,MATCH(T$1,#REF!,0)-7+'Итог по классам'!$B158,,,),"Ф")</f>
        <v>#REF!</v>
      </c>
      <c r="U158" s="43" t="e">
        <f ca="1">COUNTIF(OFFSET(class9_2,MATCH(U$1,#REF!,0)-7+'Итог по классам'!$B158,,,),"р")</f>
        <v>#REF!</v>
      </c>
      <c r="V158" s="43" t="e">
        <f ca="1">COUNTIF(OFFSET(class9_2,MATCH(V$1,#REF!,0)-7+'Итог по классам'!$B158,,,),"ш")</f>
        <v>#REF!</v>
      </c>
      <c r="W158" s="44" t="e">
        <f ca="1">COUNTIF(OFFSET(class9_1,MATCH(W$1,#REF!,0)-7+'Итог по классам'!$B158,,,),"Ф")</f>
        <v>#REF!</v>
      </c>
      <c r="X158" s="43" t="e">
        <f ca="1">COUNTIF(OFFSET(class9_1,MATCH(X$1,#REF!,0)-7+'Итог по классам'!$B158,,,),"р")</f>
        <v>#REF!</v>
      </c>
      <c r="Y158" s="43" t="e">
        <f ca="1">COUNTIF(OFFSET(class9_1,MATCH(Y$1,#REF!,0)-7+'Итог по классам'!$B158,,,),"ш")</f>
        <v>#REF!</v>
      </c>
      <c r="Z158" s="43" t="e">
        <f ca="1">COUNTIF(OFFSET(class9_2,MATCH(Z$1,#REF!,0)-7+'Итог по классам'!$B158,,,),"Ф")</f>
        <v>#REF!</v>
      </c>
      <c r="AA158" s="43" t="e">
        <f ca="1">COUNTIF(OFFSET(class9_2,MATCH(AA$1,#REF!,0)-7+'Итог по классам'!$B158,,,),"р")</f>
        <v>#REF!</v>
      </c>
      <c r="AB158" s="43" t="e">
        <f ca="1">COUNTIF(OFFSET(class9_2,MATCH(AB$1,#REF!,0)-7+'Итог по классам'!$B158,,,),"ш")</f>
        <v>#REF!</v>
      </c>
      <c r="AC158" s="44" t="e">
        <f ca="1">COUNTIF(OFFSET(class9_1,MATCH(AC$1,#REF!,0)-7+'Итог по классам'!$B158,,,),"Ф")</f>
        <v>#REF!</v>
      </c>
      <c r="AD158" s="43" t="e">
        <f ca="1">COUNTIF(OFFSET(class9_1,MATCH(AD$1,#REF!,0)-7+'Итог по классам'!$B158,,,),"р")</f>
        <v>#REF!</v>
      </c>
      <c r="AE158" s="43" t="e">
        <f ca="1">COUNTIF(OFFSET(class9_1,MATCH(AE$1,#REF!,0)-7+'Итог по классам'!$B158,,,),"ш")</f>
        <v>#REF!</v>
      </c>
      <c r="AF158" s="43" t="e">
        <f ca="1">COUNTIF(OFFSET(class9_2,MATCH(AF$1,#REF!,0)-7+'Итог по классам'!$B158,,,),"Ф")</f>
        <v>#REF!</v>
      </c>
      <c r="AG158" s="43" t="e">
        <f ca="1">COUNTIF(OFFSET(class9_2,MATCH(AG$1,#REF!,0)-7+'Итог по классам'!$B158,,,),"р")</f>
        <v>#REF!</v>
      </c>
      <c r="AH158" s="43" t="e">
        <f ca="1">COUNTIF(OFFSET(class9_2,MATCH(AH$1,#REF!,0)-7+'Итог по классам'!$B158,,,),"ш")</f>
        <v>#REF!</v>
      </c>
      <c r="AI158" s="44" t="e">
        <f ca="1">COUNTIF(OFFSET(class9_1,MATCH(AI$1,#REF!,0)-7+'Итог по классам'!$B158,,,),"Ф")</f>
        <v>#REF!</v>
      </c>
      <c r="AJ158" s="43" t="e">
        <f ca="1">COUNTIF(OFFSET(class9_1,MATCH(AJ$1,#REF!,0)-7+'Итог по классам'!$B158,,,),"р")</f>
        <v>#REF!</v>
      </c>
      <c r="AK158" s="43" t="e">
        <f ca="1">COUNTIF(OFFSET(class9_1,MATCH(AK$1,#REF!,0)-7+'Итог по классам'!$B158,,,),"ш")</f>
        <v>#REF!</v>
      </c>
      <c r="AL158" s="43" t="e">
        <f ca="1">COUNTIF(OFFSET(class9_2,MATCH(AL$1,#REF!,0)-7+'Итог по классам'!$B158,,,),"Ф")</f>
        <v>#REF!</v>
      </c>
      <c r="AM158" s="43" t="e">
        <f ca="1">COUNTIF(OFFSET(class9_2,MATCH(AM$1,#REF!,0)-7+'Итог по классам'!$B158,,,),"р")</f>
        <v>#REF!</v>
      </c>
      <c r="AN158" s="43" t="e">
        <f ca="1">COUNTIF(OFFSET(class9_2,MATCH(AN$1,#REF!,0)-7+'Итог по классам'!$B158,,,),"ш")</f>
        <v>#REF!</v>
      </c>
      <c r="AO158" s="44" t="e">
        <f ca="1">COUNTIF(OFFSET(class9_1,MATCH(AO$1,#REF!,0)-7+'Итог по классам'!$B158,,,),"Ф")</f>
        <v>#REF!</v>
      </c>
      <c r="AP158" s="43" t="e">
        <f ca="1">COUNTIF(OFFSET(class9_1,MATCH(AP$1,#REF!,0)-7+'Итог по классам'!$B158,,,),"р")</f>
        <v>#REF!</v>
      </c>
      <c r="AQ158" s="43" t="e">
        <f ca="1">COUNTIF(OFFSET(class9_1,MATCH(AQ$1,#REF!,0)-7+'Итог по классам'!$B158,,,),"ш")</f>
        <v>#REF!</v>
      </c>
      <c r="AR158" s="43" t="e">
        <f ca="1">COUNTIF(OFFSET(class9_2,MATCH(AR$1,#REF!,0)-7+'Итог по классам'!$B158,,,),"Ф")</f>
        <v>#REF!</v>
      </c>
      <c r="AS158" s="43" t="e">
        <f ca="1">COUNTIF(OFFSET(class9_2,MATCH(AS$1,#REF!,0)-7+'Итог по классам'!$B158,,,),"р")</f>
        <v>#REF!</v>
      </c>
      <c r="AT158" s="43" t="e">
        <f ca="1">COUNTIF(OFFSET(class9_2,MATCH(AT$1,#REF!,0)-7+'Итог по классам'!$B158,,,),"ш")</f>
        <v>#REF!</v>
      </c>
      <c r="AU158" s="44" t="e">
        <f ca="1">COUNTIF(OFFSET(class9_1,MATCH(AU$1,#REF!,0)-7+'Итог по классам'!$B158,,,),"Ф")</f>
        <v>#REF!</v>
      </c>
      <c r="AV158" s="43" t="e">
        <f ca="1">COUNTIF(OFFSET(class9_1,MATCH(AV$1,#REF!,0)-7+'Итог по классам'!$B158,,,),"р")</f>
        <v>#REF!</v>
      </c>
      <c r="AW158" s="43" t="e">
        <f ca="1">COUNTIF(OFFSET(class9_1,MATCH(AW$1,#REF!,0)-7+'Итог по классам'!$B158,,,),"ш")</f>
        <v>#REF!</v>
      </c>
      <c r="AX158" s="43" t="e">
        <f ca="1">COUNTIF(OFFSET(class9_2,MATCH(AX$1,#REF!,0)-7+'Итог по классам'!$B158,,,),"Ф")</f>
        <v>#REF!</v>
      </c>
      <c r="AY158" s="43" t="e">
        <f ca="1">COUNTIF(OFFSET(class9_2,MATCH(AY$1,#REF!,0)-7+'Итог по классам'!$B158,,,),"р")</f>
        <v>#REF!</v>
      </c>
      <c r="AZ158" s="43" t="e">
        <f ca="1">COUNTIF(OFFSET(class9_2,MATCH(AZ$1,#REF!,0)-7+'Итог по классам'!$B158,,,),"ш")</f>
        <v>#REF!</v>
      </c>
      <c r="BA158" s="44" t="e">
        <f ca="1">COUNTIF(OFFSET(class9_1,MATCH(BA$1,#REF!,0)-7+'Итог по классам'!$B158,,,),"Ф")</f>
        <v>#REF!</v>
      </c>
      <c r="BB158" s="43" t="e">
        <f ca="1">COUNTIF(OFFSET(class9_1,MATCH(BB$1,#REF!,0)-7+'Итог по классам'!$B158,,,),"р")</f>
        <v>#REF!</v>
      </c>
      <c r="BC158" s="43" t="e">
        <f ca="1">COUNTIF(OFFSET(class9_1,MATCH(BC$1,#REF!,0)-7+'Итог по классам'!$B158,,,),"ш")</f>
        <v>#REF!</v>
      </c>
      <c r="BD158" s="43" t="e">
        <f ca="1">COUNTIF(OFFSET(class9_2,MATCH(BD$1,#REF!,0)-7+'Итог по классам'!$B158,,,),"Ф")</f>
        <v>#REF!</v>
      </c>
      <c r="BE158" s="43" t="e">
        <f ca="1">COUNTIF(OFFSET(class9_2,MATCH(BE$1,#REF!,0)-7+'Итог по классам'!$B158,,,),"р")</f>
        <v>#REF!</v>
      </c>
      <c r="BF158" s="43" t="e">
        <f ca="1">COUNTIF(OFFSET(class9_2,MATCH(BF$1,#REF!,0)-7+'Итог по классам'!$B158,,,),"ш")</f>
        <v>#REF!</v>
      </c>
      <c r="BG158" s="44" t="e">
        <f ca="1">COUNTIF(OFFSET(class9_1,MATCH(BG$1,#REF!,0)-7+'Итог по классам'!$B158,,,),"Ф")</f>
        <v>#REF!</v>
      </c>
      <c r="BH158" s="43" t="e">
        <f ca="1">COUNTIF(OFFSET(class9_1,MATCH(BH$1,#REF!,0)-7+'Итог по классам'!$B158,,,),"р")</f>
        <v>#REF!</v>
      </c>
      <c r="BI158" s="43" t="e">
        <f ca="1">COUNTIF(OFFSET(class9_1,MATCH(BI$1,#REF!,0)-7+'Итог по классам'!$B158,,,),"ш")</f>
        <v>#REF!</v>
      </c>
      <c r="BJ158" s="43" t="e">
        <f ca="1">COUNTIF(OFFSET(class9_2,MATCH(BJ$1,#REF!,0)-7+'Итог по классам'!$B158,,,),"Ф")</f>
        <v>#REF!</v>
      </c>
      <c r="BK158" s="43" t="e">
        <f ca="1">COUNTIF(OFFSET(class9_2,MATCH(BK$1,#REF!,0)-7+'Итог по классам'!$B158,,,),"р")</f>
        <v>#REF!</v>
      </c>
      <c r="BL158" s="43" t="e">
        <f ca="1">COUNTIF(OFFSET(class9_2,MATCH(BL$1,#REF!,0)-7+'Итог по классам'!$B158,,,),"ш")</f>
        <v>#REF!</v>
      </c>
      <c r="BM158" s="44" t="e">
        <f ca="1">COUNTIF(OFFSET(class9_1,MATCH(BM$1,#REF!,0)-7+'Итог по классам'!$B158,,,),"Ф")</f>
        <v>#REF!</v>
      </c>
      <c r="BN158" s="43" t="e">
        <f ca="1">COUNTIF(OFFSET(class9_1,MATCH(BN$1,#REF!,0)-7+'Итог по классам'!$B158,,,),"р")</f>
        <v>#REF!</v>
      </c>
      <c r="BO158" s="43" t="e">
        <f ca="1">COUNTIF(OFFSET(class9_1,MATCH(BO$1,#REF!,0)-7+'Итог по классам'!$B158,,,),"ш")</f>
        <v>#REF!</v>
      </c>
      <c r="BP158" s="43" t="e">
        <f ca="1">COUNTIF(OFFSET(class9_2,MATCH(BP$1,#REF!,0)-7+'Итог по классам'!$B158,,,),"Ф")</f>
        <v>#REF!</v>
      </c>
      <c r="BQ158" s="43" t="e">
        <f ca="1">COUNTIF(OFFSET(class9_2,MATCH(BQ$1,#REF!,0)-7+'Итог по классам'!$B158,,,),"р")</f>
        <v>#REF!</v>
      </c>
      <c r="BR158" s="43" t="e">
        <f ca="1">COUNTIF(OFFSET(class9_2,MATCH(BR$1,#REF!,0)-7+'Итог по классам'!$B158,,,),"ш")</f>
        <v>#REF!</v>
      </c>
      <c r="BS158" s="44" t="e">
        <f ca="1">COUNTIF(OFFSET(class9_1,MATCH(BS$1,#REF!,0)-7+'Итог по классам'!$B158,,,),"Ф")</f>
        <v>#REF!</v>
      </c>
      <c r="BT158" s="43" t="e">
        <f ca="1">COUNTIF(OFFSET(class9_1,MATCH(BT$1,#REF!,0)-7+'Итог по классам'!$B158,,,),"р")</f>
        <v>#REF!</v>
      </c>
      <c r="BU158" s="43" t="e">
        <f ca="1">COUNTIF(OFFSET(class9_1,MATCH(BU$1,#REF!,0)-7+'Итог по классам'!$B158,,,),"ш")</f>
        <v>#REF!</v>
      </c>
      <c r="BV158" s="43" t="e">
        <f ca="1">COUNTIF(OFFSET(class9_2,MATCH(BV$1,#REF!,0)-7+'Итог по классам'!$B158,,,),"Ф")</f>
        <v>#REF!</v>
      </c>
      <c r="BW158" s="43" t="e">
        <f ca="1">COUNTIF(OFFSET(class9_2,MATCH(BW$1,#REF!,0)-7+'Итог по классам'!$B158,,,),"р")</f>
        <v>#REF!</v>
      </c>
      <c r="BX158" s="43" t="e">
        <f ca="1">COUNTIF(OFFSET(class9_2,MATCH(BX$1,#REF!,0)-7+'Итог по классам'!$B158,,,),"ш")</f>
        <v>#REF!</v>
      </c>
      <c r="BY158" s="44" t="e">
        <f ca="1">COUNTIF(OFFSET(class9_1,MATCH(BY$1,#REF!,0)-7+'Итог по классам'!$B158,,,),"Ф")</f>
        <v>#REF!</v>
      </c>
      <c r="BZ158" s="43" t="e">
        <f ca="1">COUNTIF(OFFSET(class9_1,MATCH(BZ$1,#REF!,0)-7+'Итог по классам'!$B158,,,),"р")</f>
        <v>#REF!</v>
      </c>
      <c r="CA158" s="43" t="e">
        <f ca="1">COUNTIF(OFFSET(class9_1,MATCH(CA$1,#REF!,0)-7+'Итог по классам'!$B158,,,),"ш")</f>
        <v>#REF!</v>
      </c>
      <c r="CB158" s="43" t="e">
        <f ca="1">COUNTIF(OFFSET(class9_2,MATCH(CB$1,#REF!,0)-7+'Итог по классам'!$B158,,,),"Ф")</f>
        <v>#REF!</v>
      </c>
      <c r="CC158" s="43" t="e">
        <f ca="1">COUNTIF(OFFSET(class9_2,MATCH(CC$1,#REF!,0)-7+'Итог по классам'!$B158,,,),"р")</f>
        <v>#REF!</v>
      </c>
      <c r="CD158" s="43" t="e">
        <f ca="1">COUNTIF(OFFSET(class9_2,MATCH(CD$1,#REF!,0)-7+'Итог по классам'!$B158,,,),"ш")</f>
        <v>#REF!</v>
      </c>
      <c r="CE158" s="44" t="e">
        <f ca="1">COUNTIF(OFFSET(class9_1,MATCH(CE$1,#REF!,0)-7+'Итог по классам'!$B158,,,),"Ф")</f>
        <v>#REF!</v>
      </c>
      <c r="CF158" s="43" t="e">
        <f ca="1">COUNTIF(OFFSET(class9_1,MATCH(CF$1,#REF!,0)-7+'Итог по классам'!$B158,,,),"р")</f>
        <v>#REF!</v>
      </c>
      <c r="CG158" s="43" t="e">
        <f ca="1">COUNTIF(OFFSET(class9_1,MATCH(CG$1,#REF!,0)-7+'Итог по классам'!$B158,,,),"ш")</f>
        <v>#REF!</v>
      </c>
      <c r="CH158" s="43" t="e">
        <f ca="1">COUNTIF(OFFSET(class9_2,MATCH(CH$1,#REF!,0)-7+'Итог по классам'!$B158,,,),"Ф")</f>
        <v>#REF!</v>
      </c>
      <c r="CI158" s="43" t="e">
        <f ca="1">COUNTIF(OFFSET(class9_2,MATCH(CI$1,#REF!,0)-7+'Итог по классам'!$B158,,,),"р")</f>
        <v>#REF!</v>
      </c>
      <c r="CJ158" s="43" t="e">
        <f ca="1">COUNTIF(OFFSET(class9_2,MATCH(CJ$1,#REF!,0)-7+'Итог по классам'!$B158,,,),"ш")</f>
        <v>#REF!</v>
      </c>
      <c r="CK158" s="44" t="e">
        <f ca="1">COUNTIF(OFFSET(class9_1,MATCH(CK$1,#REF!,0)-7+'Итог по классам'!$B158,,,),"Ф")</f>
        <v>#REF!</v>
      </c>
      <c r="CL158" s="43" t="e">
        <f ca="1">COUNTIF(OFFSET(class9_1,MATCH(CL$1,#REF!,0)-7+'Итог по классам'!$B158,,,),"р")</f>
        <v>#REF!</v>
      </c>
      <c r="CM158" s="43" t="e">
        <f ca="1">COUNTIF(OFFSET(class9_1,MATCH(CM$1,#REF!,0)-7+'Итог по классам'!$B158,,,),"ш")</f>
        <v>#REF!</v>
      </c>
      <c r="CN158" s="43" t="e">
        <f ca="1">COUNTIF(OFFSET(class9_2,MATCH(CN$1,#REF!,0)-7+'Итог по классам'!$B158,,,),"Ф")</f>
        <v>#REF!</v>
      </c>
      <c r="CO158" s="43" t="e">
        <f ca="1">COUNTIF(OFFSET(class9_2,MATCH(CO$1,#REF!,0)-7+'Итог по классам'!$B158,,,),"р")</f>
        <v>#REF!</v>
      </c>
      <c r="CP158" s="43" t="e">
        <f ca="1">COUNTIF(OFFSET(class9_2,MATCH(CP$1,#REF!,0)-7+'Итог по классам'!$B158,,,),"ш")</f>
        <v>#REF!</v>
      </c>
      <c r="CQ158" s="44" t="e">
        <f ca="1">COUNTIF(OFFSET(class9_1,MATCH(CQ$1,#REF!,0)-7+'Итог по классам'!$B158,,,),"Ф")</f>
        <v>#REF!</v>
      </c>
      <c r="CR158" s="43" t="e">
        <f ca="1">COUNTIF(OFFSET(class9_1,MATCH(CR$1,#REF!,0)-7+'Итог по классам'!$B158,,,),"р")</f>
        <v>#REF!</v>
      </c>
      <c r="CS158" s="43" t="e">
        <f ca="1">COUNTIF(OFFSET(class9_1,MATCH(CS$1,#REF!,0)-7+'Итог по классам'!$B158,,,),"ш")</f>
        <v>#REF!</v>
      </c>
      <c r="CT158" s="43" t="e">
        <f ca="1">COUNTIF(OFFSET(class9_2,MATCH(CT$1,#REF!,0)-7+'Итог по классам'!$B158,,,),"Ф")</f>
        <v>#REF!</v>
      </c>
      <c r="CU158" s="43" t="e">
        <f ca="1">COUNTIF(OFFSET(class9_2,MATCH(CU$1,#REF!,0)-7+'Итог по классам'!$B158,,,),"р")</f>
        <v>#REF!</v>
      </c>
      <c r="CV158" s="43" t="e">
        <f ca="1">COUNTIF(OFFSET(class9_2,MATCH(CV$1,#REF!,0)-7+'Итог по классам'!$B158,,,),"ш")</f>
        <v>#REF!</v>
      </c>
      <c r="CW158" s="44" t="e">
        <f ca="1">COUNTIF(OFFSET(class9_1,MATCH(CW$1,#REF!,0)-7+'Итог по классам'!$B158,,,),"Ф")</f>
        <v>#REF!</v>
      </c>
      <c r="CX158" s="43" t="e">
        <f ca="1">COUNTIF(OFFSET(class9_1,MATCH(CX$1,#REF!,0)-7+'Итог по классам'!$B158,,,),"р")</f>
        <v>#REF!</v>
      </c>
      <c r="CY158" s="43" t="e">
        <f ca="1">COUNTIF(OFFSET(class9_1,MATCH(CY$1,#REF!,0)-7+'Итог по классам'!$B158,,,),"ш")</f>
        <v>#REF!</v>
      </c>
      <c r="CZ158" s="43" t="e">
        <f ca="1">COUNTIF(OFFSET(class9_2,MATCH(CZ$1,#REF!,0)-7+'Итог по классам'!$B158,,,),"Ф")</f>
        <v>#REF!</v>
      </c>
      <c r="DA158" s="43" t="e">
        <f ca="1">COUNTIF(OFFSET(class9_2,MATCH(DA$1,#REF!,0)-7+'Итог по классам'!$B158,,,),"р")</f>
        <v>#REF!</v>
      </c>
      <c r="DB158" s="43" t="e">
        <f ca="1">COUNTIF(OFFSET(class9_2,MATCH(DB$1,#REF!,0)-7+'Итог по классам'!$B158,,,),"ш")</f>
        <v>#REF!</v>
      </c>
      <c r="DC158" s="44" t="e">
        <f ca="1">COUNTIF(OFFSET(class9_1,MATCH(DC$1,#REF!,0)-7+'Итог по классам'!$B158,,,),"Ф")</f>
        <v>#REF!</v>
      </c>
      <c r="DD158" s="43" t="e">
        <f ca="1">COUNTIF(OFFSET(class9_1,MATCH(DD$1,#REF!,0)-7+'Итог по классам'!$B158,,,),"р")</f>
        <v>#REF!</v>
      </c>
      <c r="DE158" s="43" t="e">
        <f ca="1">COUNTIF(OFFSET(class9_1,MATCH(DE$1,#REF!,0)-7+'Итог по классам'!$B158,,,),"ш")</f>
        <v>#REF!</v>
      </c>
      <c r="DF158" s="43" t="e">
        <f ca="1">COUNTIF(OFFSET(class9_2,MATCH(DF$1,#REF!,0)-7+'Итог по классам'!$B158,,,),"Ф")</f>
        <v>#REF!</v>
      </c>
      <c r="DG158" s="43" t="e">
        <f ca="1">COUNTIF(OFFSET(class9_2,MATCH(DG$1,#REF!,0)-7+'Итог по классам'!$B158,,,),"р")</f>
        <v>#REF!</v>
      </c>
      <c r="DH158" s="43" t="e">
        <f ca="1">COUNTIF(OFFSET(class9_2,MATCH(DH$1,#REF!,0)-7+'Итог по классам'!$B158,,,),"ш")</f>
        <v>#REF!</v>
      </c>
      <c r="DI158" s="44" t="e">
        <f ca="1">COUNTIF(OFFSET(class9_1,MATCH(DI$1,#REF!,0)-7+'Итог по классам'!$B158,,,),"Ф")</f>
        <v>#REF!</v>
      </c>
      <c r="DJ158" s="43" t="e">
        <f ca="1">COUNTIF(OFFSET(class9_1,MATCH(DJ$1,#REF!,0)-7+'Итог по классам'!$B158,,,),"р")</f>
        <v>#REF!</v>
      </c>
      <c r="DK158" s="43" t="e">
        <f ca="1">COUNTIF(OFFSET(class9_1,MATCH(DK$1,#REF!,0)-7+'Итог по классам'!$B158,,,),"ш")</f>
        <v>#REF!</v>
      </c>
      <c r="DL158" s="43" t="e">
        <f ca="1">COUNTIF(OFFSET(class9_2,MATCH(DL$1,#REF!,0)-7+'Итог по классам'!$B158,,,),"Ф")</f>
        <v>#REF!</v>
      </c>
      <c r="DM158" s="43" t="e">
        <f ca="1">COUNTIF(OFFSET(class9_2,MATCH(DM$1,#REF!,0)-7+'Итог по классам'!$B158,,,),"р")</f>
        <v>#REF!</v>
      </c>
      <c r="DN158" s="43" t="e">
        <f ca="1">COUNTIF(OFFSET(class9_2,MATCH(DN$1,#REF!,0)-7+'Итог по классам'!$B158,,,),"ш")</f>
        <v>#REF!</v>
      </c>
      <c r="DO158" s="44" t="e">
        <f ca="1">COUNTIF(OFFSET(class9_1,MATCH(DO$1,#REF!,0)-7+'Итог по классам'!$B158,,,),"Ф")</f>
        <v>#REF!</v>
      </c>
      <c r="DP158" s="43" t="e">
        <f ca="1">COUNTIF(OFFSET(class9_1,MATCH(DP$1,#REF!,0)-7+'Итог по классам'!$B158,,,),"р")</f>
        <v>#REF!</v>
      </c>
      <c r="DQ158" s="43" t="e">
        <f ca="1">COUNTIF(OFFSET(class9_1,MATCH(DQ$1,#REF!,0)-7+'Итог по классам'!$B158,,,),"ш")</f>
        <v>#REF!</v>
      </c>
      <c r="DR158" s="43" t="e">
        <f ca="1">COUNTIF(OFFSET(class9_2,MATCH(DR$1,#REF!,0)-7+'Итог по классам'!$B158,,,),"Ф")</f>
        <v>#REF!</v>
      </c>
      <c r="DS158" s="43" t="e">
        <f ca="1">COUNTIF(OFFSET(class9_2,MATCH(DS$1,#REF!,0)-7+'Итог по классам'!$B158,,,),"р")</f>
        <v>#REF!</v>
      </c>
      <c r="DT158" s="43" t="e">
        <f ca="1">COUNTIF(OFFSET(class9_2,MATCH(DT$1,#REF!,0)-7+'Итог по классам'!$B158,,,),"ш")</f>
        <v>#REF!</v>
      </c>
      <c r="DU158" s="44" t="e">
        <f ca="1">COUNTIF(OFFSET(class9_1,MATCH(DU$1,#REF!,0)-7+'Итог по классам'!$B158,,,),"Ф")</f>
        <v>#REF!</v>
      </c>
      <c r="DV158" s="43" t="e">
        <f ca="1">COUNTIF(OFFSET(class9_1,MATCH(DV$1,#REF!,0)-7+'Итог по классам'!$B158,,,),"р")</f>
        <v>#REF!</v>
      </c>
      <c r="DW158" s="43" t="e">
        <f ca="1">COUNTIF(OFFSET(class9_1,MATCH(DW$1,#REF!,0)-7+'Итог по классам'!$B158,,,),"ш")</f>
        <v>#REF!</v>
      </c>
      <c r="DX158" s="43" t="e">
        <f ca="1">COUNTIF(OFFSET(class9_2,MATCH(DX$1,#REF!,0)-7+'Итог по классам'!$B158,,,),"Ф")</f>
        <v>#REF!</v>
      </c>
      <c r="DY158" s="43" t="e">
        <f ca="1">COUNTIF(OFFSET(class9_2,MATCH(DY$1,#REF!,0)-7+'Итог по классам'!$B158,,,),"р")</f>
        <v>#REF!</v>
      </c>
      <c r="DZ158" s="43" t="e">
        <f ca="1">COUNTIF(OFFSET(class9_2,MATCH(DZ$1,#REF!,0)-7+'Итог по классам'!$B158,,,),"ш")</f>
        <v>#REF!</v>
      </c>
      <c r="EA158" s="44" t="e">
        <f ca="1">COUNTIF(OFFSET(class9_1,MATCH(EA$1,#REF!,0)-7+'Итог по классам'!$B158,,,),"Ф")</f>
        <v>#REF!</v>
      </c>
      <c r="EB158" s="43" t="e">
        <f ca="1">COUNTIF(OFFSET(class9_1,MATCH(EB$1,#REF!,0)-7+'Итог по классам'!$B158,,,),"р")</f>
        <v>#REF!</v>
      </c>
      <c r="EC158" s="43" t="e">
        <f ca="1">COUNTIF(OFFSET(class9_1,MATCH(EC$1,#REF!,0)-7+'Итог по классам'!$B158,,,),"ш")</f>
        <v>#REF!</v>
      </c>
      <c r="ED158" s="43" t="e">
        <f ca="1">COUNTIF(OFFSET(class9_2,MATCH(ED$1,#REF!,0)-7+'Итог по классам'!$B158,,,),"Ф")</f>
        <v>#REF!</v>
      </c>
      <c r="EE158" s="43" t="e">
        <f ca="1">COUNTIF(OFFSET(class9_2,MATCH(EE$1,#REF!,0)-7+'Итог по классам'!$B158,,,),"р")</f>
        <v>#REF!</v>
      </c>
      <c r="EF158" s="43" t="e">
        <f ca="1">COUNTIF(OFFSET(class9_2,MATCH(EF$1,#REF!,0)-7+'Итог по классам'!$B158,,,),"ш")</f>
        <v>#REF!</v>
      </c>
      <c r="EG158" s="44" t="e">
        <f ca="1">COUNTIF(OFFSET(class9_1,MATCH(EG$1,#REF!,0)-7+'Итог по классам'!$B158,,,),"Ф")</f>
        <v>#REF!</v>
      </c>
      <c r="EH158" s="43" t="e">
        <f ca="1">COUNTIF(OFFSET(class9_1,MATCH(EH$1,#REF!,0)-7+'Итог по классам'!$B158,,,),"р")</f>
        <v>#REF!</v>
      </c>
      <c r="EI158" s="43" t="e">
        <f ca="1">COUNTIF(OFFSET(class9_1,MATCH(EI$1,#REF!,0)-7+'Итог по классам'!$B158,,,),"ш")</f>
        <v>#REF!</v>
      </c>
      <c r="EJ158" s="43" t="e">
        <f ca="1">COUNTIF(OFFSET(class9_2,MATCH(EJ$1,#REF!,0)-7+'Итог по классам'!$B158,,,),"Ф")</f>
        <v>#REF!</v>
      </c>
      <c r="EK158" s="43" t="e">
        <f ca="1">COUNTIF(OFFSET(class9_2,MATCH(EK$1,#REF!,0)-7+'Итог по классам'!$B158,,,),"р")</f>
        <v>#REF!</v>
      </c>
      <c r="EL158" s="43" t="e">
        <f ca="1">COUNTIF(OFFSET(class9_2,MATCH(EL$1,#REF!,0)-7+'Итог по классам'!$B158,,,),"ш")</f>
        <v>#REF!</v>
      </c>
      <c r="EM158" s="44" t="e">
        <f ca="1">COUNTIF(OFFSET(class9_1,MATCH(EM$1,#REF!,0)-7+'Итог по классам'!$B158,,,),"Ф")</f>
        <v>#REF!</v>
      </c>
      <c r="EN158" s="43" t="e">
        <f ca="1">COUNTIF(OFFSET(class9_1,MATCH(EN$1,#REF!,0)-7+'Итог по классам'!$B158,,,),"р")</f>
        <v>#REF!</v>
      </c>
      <c r="EO158" s="43" t="e">
        <f ca="1">COUNTIF(OFFSET(class9_1,MATCH(EO$1,#REF!,0)-7+'Итог по классам'!$B158,,,),"ш")</f>
        <v>#REF!</v>
      </c>
      <c r="EP158" s="43" t="e">
        <f ca="1">COUNTIF(OFFSET(class9_2,MATCH(EP$1,#REF!,0)-7+'Итог по классам'!$B158,,,),"Ф")</f>
        <v>#REF!</v>
      </c>
      <c r="EQ158" s="43" t="e">
        <f ca="1">COUNTIF(OFFSET(class9_2,MATCH(EQ$1,#REF!,0)-7+'Итог по классам'!$B158,,,),"р")</f>
        <v>#REF!</v>
      </c>
      <c r="ER158" s="43" t="e">
        <f ca="1">COUNTIF(OFFSET(class9_2,MATCH(ER$1,#REF!,0)-7+'Итог по классам'!$B158,,,),"ш")</f>
        <v>#REF!</v>
      </c>
      <c r="ES158" s="44" t="e">
        <f ca="1">COUNTIF(OFFSET(class9_1,MATCH(ES$1,#REF!,0)-7+'Итог по классам'!$B158,,,),"Ф")</f>
        <v>#REF!</v>
      </c>
      <c r="ET158" s="43" t="e">
        <f ca="1">COUNTIF(OFFSET(class9_1,MATCH(ET$1,#REF!,0)-7+'Итог по классам'!$B158,,,),"р")</f>
        <v>#REF!</v>
      </c>
      <c r="EU158" s="43" t="e">
        <f ca="1">COUNTIF(OFFSET(class9_1,MATCH(EU$1,#REF!,0)-7+'Итог по классам'!$B158,,,),"ш")</f>
        <v>#REF!</v>
      </c>
      <c r="EV158" s="43" t="e">
        <f ca="1">COUNTIF(OFFSET(class9_2,MATCH(EV$1,#REF!,0)-7+'Итог по классам'!$B158,,,),"Ф")</f>
        <v>#REF!</v>
      </c>
      <c r="EW158" s="43" t="e">
        <f ca="1">COUNTIF(OFFSET(class9_2,MATCH(EW$1,#REF!,0)-7+'Итог по классам'!$B158,,,),"р")</f>
        <v>#REF!</v>
      </c>
      <c r="EX158" s="43" t="e">
        <f ca="1">COUNTIF(OFFSET(class9_2,MATCH(EX$1,#REF!,0)-7+'Итог по классам'!$B158,,,),"ш")</f>
        <v>#REF!</v>
      </c>
      <c r="EY158" s="44" t="e">
        <f ca="1">COUNTIF(OFFSET(class9_1,MATCH(EY$1,#REF!,0)-7+'Итог по классам'!$B158,,,),"Ф")</f>
        <v>#REF!</v>
      </c>
      <c r="EZ158" s="43" t="e">
        <f ca="1">COUNTIF(OFFSET(class9_1,MATCH(EZ$1,#REF!,0)-7+'Итог по классам'!$B158,,,),"р")</f>
        <v>#REF!</v>
      </c>
      <c r="FA158" s="43" t="e">
        <f ca="1">COUNTIF(OFFSET(class9_1,MATCH(FA$1,#REF!,0)-7+'Итог по классам'!$B158,,,),"ш")</f>
        <v>#REF!</v>
      </c>
      <c r="FB158" s="43" t="e">
        <f ca="1">COUNTIF(OFFSET(class9_2,MATCH(FB$1,#REF!,0)-7+'Итог по классам'!$B158,,,),"Ф")</f>
        <v>#REF!</v>
      </c>
      <c r="FC158" s="43" t="e">
        <f ca="1">COUNTIF(OFFSET(class9_2,MATCH(FC$1,#REF!,0)-7+'Итог по классам'!$B158,,,),"р")</f>
        <v>#REF!</v>
      </c>
      <c r="FD158" s="43" t="e">
        <f ca="1">COUNTIF(OFFSET(class9_2,MATCH(FD$1,#REF!,0)-7+'Итог по классам'!$B158,,,),"ш")</f>
        <v>#REF!</v>
      </c>
      <c r="FE158" s="44" t="e">
        <f ca="1">COUNTIF(OFFSET(class9_1,MATCH(FE$1,#REF!,0)-7+'Итог по классам'!$B158,,,),"Ф")</f>
        <v>#REF!</v>
      </c>
      <c r="FF158" s="43" t="e">
        <f ca="1">COUNTIF(OFFSET(class9_1,MATCH(FF$1,#REF!,0)-7+'Итог по классам'!$B158,,,),"р")</f>
        <v>#REF!</v>
      </c>
      <c r="FG158" s="43" t="e">
        <f ca="1">COUNTIF(OFFSET(class9_1,MATCH(FG$1,#REF!,0)-7+'Итог по классам'!$B158,,,),"ш")</f>
        <v>#REF!</v>
      </c>
      <c r="FH158" s="43" t="e">
        <f ca="1">COUNTIF(OFFSET(class9_2,MATCH(FH$1,#REF!,0)-7+'Итог по классам'!$B158,,,),"Ф")</f>
        <v>#REF!</v>
      </c>
      <c r="FI158" s="43" t="e">
        <f ca="1">COUNTIF(OFFSET(class9_2,MATCH(FI$1,#REF!,0)-7+'Итог по классам'!$B158,,,),"р")</f>
        <v>#REF!</v>
      </c>
      <c r="FJ158" s="43" t="e">
        <f ca="1">COUNTIF(OFFSET(class9_2,MATCH(FJ$1,#REF!,0)-7+'Итог по классам'!$B158,,,),"ш")</f>
        <v>#REF!</v>
      </c>
      <c r="FK158" s="44" t="e">
        <f ca="1">COUNTIF(OFFSET(class9_1,MATCH(FK$1,#REF!,0)-7+'Итог по классам'!$B158,,,),"Ф")</f>
        <v>#REF!</v>
      </c>
      <c r="FL158" s="43" t="e">
        <f ca="1">COUNTIF(OFFSET(class9_1,MATCH(FL$1,#REF!,0)-7+'Итог по классам'!$B158,,,),"р")</f>
        <v>#REF!</v>
      </c>
      <c r="FM158" s="43" t="e">
        <f ca="1">COUNTIF(OFFSET(class9_1,MATCH(FM$1,#REF!,0)-7+'Итог по классам'!$B158,,,),"ш")</f>
        <v>#REF!</v>
      </c>
      <c r="FN158" s="43" t="e">
        <f ca="1">COUNTIF(OFFSET(class9_2,MATCH(FN$1,#REF!,0)-7+'Итог по классам'!$B158,,,),"Ф")</f>
        <v>#REF!</v>
      </c>
      <c r="FO158" s="43" t="e">
        <f ca="1">COUNTIF(OFFSET(class9_2,MATCH(FO$1,#REF!,0)-7+'Итог по классам'!$B158,,,),"р")</f>
        <v>#REF!</v>
      </c>
      <c r="FP158" s="43" t="e">
        <f ca="1">COUNTIF(OFFSET(class9_2,MATCH(FP$1,#REF!,0)-7+'Итог по классам'!$B158,,,),"ш")</f>
        <v>#REF!</v>
      </c>
      <c r="FQ158" s="44" t="e">
        <f ca="1">COUNTIF(OFFSET(class9_1,MATCH(FQ$1,#REF!,0)-7+'Итог по классам'!$B158,,,),"Ф")</f>
        <v>#REF!</v>
      </c>
      <c r="FR158" s="43" t="e">
        <f ca="1">COUNTIF(OFFSET(class9_1,MATCH(FR$1,#REF!,0)-7+'Итог по классам'!$B158,,,),"р")</f>
        <v>#REF!</v>
      </c>
      <c r="FS158" s="43" t="e">
        <f ca="1">COUNTIF(OFFSET(class9_1,MATCH(FS$1,#REF!,0)-7+'Итог по классам'!$B158,,,),"ш")</f>
        <v>#REF!</v>
      </c>
      <c r="FT158" s="43" t="e">
        <f ca="1">COUNTIF(OFFSET(class9_2,MATCH(FT$1,#REF!,0)-7+'Итог по классам'!$B158,,,),"Ф")</f>
        <v>#REF!</v>
      </c>
      <c r="FU158" s="43" t="e">
        <f ca="1">COUNTIF(OFFSET(class9_2,MATCH(FU$1,#REF!,0)-7+'Итог по классам'!$B158,,,),"р")</f>
        <v>#REF!</v>
      </c>
      <c r="FV158" s="43" t="e">
        <f ca="1">COUNTIF(OFFSET(class9_2,MATCH(FV$1,#REF!,0)-7+'Итог по классам'!$B158,,,),"ш")</f>
        <v>#REF!</v>
      </c>
      <c r="FW158" s="44" t="e">
        <f ca="1">COUNTIF(OFFSET(class9_1,MATCH(FW$1,#REF!,0)-7+'Итог по классам'!$B158,,,),"Ф")</f>
        <v>#REF!</v>
      </c>
      <c r="FX158" s="43" t="e">
        <f ca="1">COUNTIF(OFFSET(class9_1,MATCH(FX$1,#REF!,0)-7+'Итог по классам'!$B158,,,),"р")</f>
        <v>#REF!</v>
      </c>
      <c r="FY158" s="43" t="e">
        <f ca="1">COUNTIF(OFFSET(class9_1,MATCH(FY$1,#REF!,0)-7+'Итог по классам'!$B158,,,),"ш")</f>
        <v>#REF!</v>
      </c>
      <c r="FZ158" s="43" t="e">
        <f ca="1">COUNTIF(OFFSET(class9_2,MATCH(FZ$1,#REF!,0)-7+'Итог по классам'!$B158,,,),"Ф")</f>
        <v>#REF!</v>
      </c>
      <c r="GA158" s="43" t="e">
        <f ca="1">COUNTIF(OFFSET(class9_2,MATCH(GA$1,#REF!,0)-7+'Итог по классам'!$B158,,,),"р")</f>
        <v>#REF!</v>
      </c>
      <c r="GB158" s="43" t="e">
        <f ca="1">COUNTIF(OFFSET(class9_2,MATCH(GB$1,#REF!,0)-7+'Итог по классам'!$B158,,,),"ш")</f>
        <v>#REF!</v>
      </c>
      <c r="GC158" s="44" t="e">
        <f ca="1">COUNTIF(OFFSET(class9_1,MATCH(GC$1,#REF!,0)-7+'Итог по классам'!$B158,,,),"Ф")</f>
        <v>#REF!</v>
      </c>
      <c r="GD158" s="43" t="e">
        <f ca="1">COUNTIF(OFFSET(class9_1,MATCH(GD$1,#REF!,0)-7+'Итог по классам'!$B158,,,),"р")</f>
        <v>#REF!</v>
      </c>
      <c r="GE158" s="43" t="e">
        <f ca="1">COUNTIF(OFFSET(class9_1,MATCH(GE$1,#REF!,0)-7+'Итог по классам'!$B158,,,),"ш")</f>
        <v>#REF!</v>
      </c>
      <c r="GF158" s="43" t="e">
        <f ca="1">COUNTIF(OFFSET(class9_2,MATCH(GF$1,#REF!,0)-7+'Итог по классам'!$B158,,,),"Ф")</f>
        <v>#REF!</v>
      </c>
      <c r="GG158" s="43" t="e">
        <f ca="1">COUNTIF(OFFSET(class9_2,MATCH(GG$1,#REF!,0)-7+'Итог по классам'!$B158,,,),"р")</f>
        <v>#REF!</v>
      </c>
      <c r="GH158" s="43" t="e">
        <f ca="1">COUNTIF(OFFSET(class9_2,MATCH(GH$1,#REF!,0)-7+'Итог по классам'!$B158,,,),"ш")</f>
        <v>#REF!</v>
      </c>
      <c r="GI158" s="44" t="e">
        <f ca="1">COUNTIF(OFFSET(class9_1,MATCH(GI$1,#REF!,0)-7+'Итог по классам'!$B158,,,),"Ф")</f>
        <v>#REF!</v>
      </c>
      <c r="GJ158" s="43" t="e">
        <f ca="1">COUNTIF(OFFSET(class9_1,MATCH(GJ$1,#REF!,0)-7+'Итог по классам'!$B158,,,),"р")</f>
        <v>#REF!</v>
      </c>
      <c r="GK158" s="43" t="e">
        <f ca="1">COUNTIF(OFFSET(class9_1,MATCH(GK$1,#REF!,0)-7+'Итог по классам'!$B158,,,),"ш")</f>
        <v>#REF!</v>
      </c>
      <c r="GL158" s="43" t="e">
        <f ca="1">COUNTIF(OFFSET(class9_2,MATCH(GL$1,#REF!,0)-7+'Итог по классам'!$B158,,,),"Ф")</f>
        <v>#REF!</v>
      </c>
      <c r="GM158" s="43" t="e">
        <f ca="1">COUNTIF(OFFSET(class9_2,MATCH(GM$1,#REF!,0)-7+'Итог по классам'!$B158,,,),"р")</f>
        <v>#REF!</v>
      </c>
      <c r="GN158" s="43" t="e">
        <f ca="1">COUNTIF(OFFSET(class9_2,MATCH(GN$1,#REF!,0)-7+'Итог по классам'!$B158,,,),"ш")</f>
        <v>#REF!</v>
      </c>
      <c r="GO158" s="44" t="e">
        <f ca="1">COUNTIF(OFFSET(class9_1,MATCH(GO$1,#REF!,0)-7+'Итог по классам'!$B158,,,),"Ф")</f>
        <v>#REF!</v>
      </c>
      <c r="GP158" s="43" t="e">
        <f ca="1">COUNTIF(OFFSET(class9_1,MATCH(GP$1,#REF!,0)-7+'Итог по классам'!$B158,,,),"р")</f>
        <v>#REF!</v>
      </c>
      <c r="GQ158" s="43" t="e">
        <f ca="1">COUNTIF(OFFSET(class9_1,MATCH(GQ$1,#REF!,0)-7+'Итог по классам'!$B158,,,),"ш")</f>
        <v>#REF!</v>
      </c>
      <c r="GR158" s="43" t="e">
        <f ca="1">COUNTIF(OFFSET(class9_2,MATCH(GR$1,#REF!,0)-7+'Итог по классам'!$B158,,,),"Ф")</f>
        <v>#REF!</v>
      </c>
      <c r="GS158" s="43" t="e">
        <f ca="1">COUNTIF(OFFSET(class9_2,MATCH(GS$1,#REF!,0)-7+'Итог по классам'!$B158,,,),"р")</f>
        <v>#REF!</v>
      </c>
      <c r="GT158" s="43" t="e">
        <f ca="1">COUNTIF(OFFSET(class9_2,MATCH(GT$1,#REF!,0)-7+'Итог по классам'!$B158,,,),"ш")</f>
        <v>#REF!</v>
      </c>
      <c r="GU158" s="44" t="e">
        <f ca="1">COUNTIF(OFFSET(class9_1,MATCH(GU$1,#REF!,0)-7+'Итог по классам'!$B158,,,),"Ф")</f>
        <v>#REF!</v>
      </c>
      <c r="GV158" s="43" t="e">
        <f ca="1">COUNTIF(OFFSET(class9_1,MATCH(GV$1,#REF!,0)-7+'Итог по классам'!$B158,,,),"р")</f>
        <v>#REF!</v>
      </c>
      <c r="GW158" s="43" t="e">
        <f ca="1">COUNTIF(OFFSET(class9_1,MATCH(GW$1,#REF!,0)-7+'Итог по классам'!$B158,,,),"ш")</f>
        <v>#REF!</v>
      </c>
      <c r="GX158" s="43" t="e">
        <f ca="1">COUNTIF(OFFSET(class9_2,MATCH(GX$1,#REF!,0)-7+'Итог по классам'!$B158,,,),"Ф")</f>
        <v>#REF!</v>
      </c>
      <c r="GY158" s="43" t="e">
        <f ca="1">COUNTIF(OFFSET(class9_2,MATCH(GY$1,#REF!,0)-7+'Итог по классам'!$B158,,,),"р")</f>
        <v>#REF!</v>
      </c>
      <c r="GZ158" s="43" t="e">
        <f ca="1">COUNTIF(OFFSET(class9_2,MATCH(GZ$1,#REF!,0)-7+'Итог по классам'!$B158,,,),"ш")</f>
        <v>#REF!</v>
      </c>
      <c r="HA158" s="44" t="e">
        <f ca="1">COUNTIF(OFFSET(class9_1,MATCH(HA$1,#REF!,0)-7+'Итог по классам'!$B158,,,),"Ф")</f>
        <v>#REF!</v>
      </c>
      <c r="HB158" s="43" t="e">
        <f ca="1">COUNTIF(OFFSET(class9_1,MATCH(HB$1,#REF!,0)-7+'Итог по классам'!$B158,,,),"р")</f>
        <v>#REF!</v>
      </c>
      <c r="HC158" s="43" t="e">
        <f ca="1">COUNTIF(OFFSET(class9_1,MATCH(HC$1,#REF!,0)-7+'Итог по классам'!$B158,,,),"ш")</f>
        <v>#REF!</v>
      </c>
      <c r="HD158" s="43" t="e">
        <f ca="1">COUNTIF(OFFSET(class9_2,MATCH(HD$1,#REF!,0)-7+'Итог по классам'!$B158,,,),"Ф")</f>
        <v>#REF!</v>
      </c>
      <c r="HE158" s="43" t="e">
        <f ca="1">COUNTIF(OFFSET(class9_2,MATCH(HE$1,#REF!,0)-7+'Итог по классам'!$B158,,,),"р")</f>
        <v>#REF!</v>
      </c>
      <c r="HF158" s="43" t="e">
        <f ca="1">COUNTIF(OFFSET(class9_2,MATCH(HF$1,#REF!,0)-7+'Итог по классам'!$B158,,,),"ш")</f>
        <v>#REF!</v>
      </c>
      <c r="HG158" s="44" t="e">
        <f ca="1">COUNTIF(OFFSET(class9_1,MATCH(HG$1,#REF!,0)-7+'Итог по классам'!$B158,,,),"Ф")</f>
        <v>#REF!</v>
      </c>
      <c r="HH158" s="43" t="e">
        <f ca="1">COUNTIF(OFFSET(class9_1,MATCH(HH$1,#REF!,0)-7+'Итог по классам'!$B158,,,),"р")</f>
        <v>#REF!</v>
      </c>
      <c r="HI158" s="43" t="e">
        <f ca="1">COUNTIF(OFFSET(class9_1,MATCH(HI$1,#REF!,0)-7+'Итог по классам'!$B158,,,),"ш")</f>
        <v>#REF!</v>
      </c>
      <c r="HJ158" s="43" t="e">
        <f ca="1">COUNTIF(OFFSET(class9_2,MATCH(HJ$1,#REF!,0)-7+'Итог по классам'!$B158,,,),"Ф")</f>
        <v>#REF!</v>
      </c>
      <c r="HK158" s="43" t="e">
        <f ca="1">COUNTIF(OFFSET(class9_2,MATCH(HK$1,#REF!,0)-7+'Итог по классам'!$B158,,,),"р")</f>
        <v>#REF!</v>
      </c>
      <c r="HL158" s="43" t="e">
        <f ca="1">COUNTIF(OFFSET(class9_2,MATCH(HL$1,#REF!,0)-7+'Итог по классам'!$B158,,,),"ш")</f>
        <v>#REF!</v>
      </c>
      <c r="HM158" s="44" t="e">
        <f ca="1">COUNTIF(OFFSET(class9_1,MATCH(HM$1,#REF!,0)-7+'Итог по классам'!$B158,,,),"Ф")</f>
        <v>#REF!</v>
      </c>
      <c r="HN158" s="43" t="e">
        <f ca="1">COUNTIF(OFFSET(class9_1,MATCH(HN$1,#REF!,0)-7+'Итог по классам'!$B158,,,),"р")</f>
        <v>#REF!</v>
      </c>
      <c r="HO158" s="43" t="e">
        <f ca="1">COUNTIF(OFFSET(class9_1,MATCH(HO$1,#REF!,0)-7+'Итог по классам'!$B158,,,),"ш")</f>
        <v>#REF!</v>
      </c>
      <c r="HP158" s="43" t="e">
        <f ca="1">COUNTIF(OFFSET(class9_2,MATCH(HP$1,#REF!,0)-7+'Итог по классам'!$B158,,,),"Ф")</f>
        <v>#REF!</v>
      </c>
      <c r="HQ158" s="43" t="e">
        <f ca="1">COUNTIF(OFFSET(class9_2,MATCH(HQ$1,#REF!,0)-7+'Итог по классам'!$B158,,,),"р")</f>
        <v>#REF!</v>
      </c>
      <c r="HR158" s="43" t="e">
        <f ca="1">COUNTIF(OFFSET(class9_2,MATCH(HR$1,#REF!,0)-7+'Итог по классам'!$B158,,,),"ш")</f>
        <v>#REF!</v>
      </c>
      <c r="HS158" s="44" t="e">
        <f ca="1">COUNTIF(OFFSET(class9_1,MATCH(HS$1,#REF!,0)-7+'Итог по классам'!$B158,,,),"Ф")</f>
        <v>#REF!</v>
      </c>
      <c r="HT158" s="43" t="e">
        <f ca="1">COUNTIF(OFFSET(class9_1,MATCH(HT$1,#REF!,0)-7+'Итог по классам'!$B158,,,),"р")</f>
        <v>#REF!</v>
      </c>
      <c r="HU158" s="43" t="e">
        <f ca="1">COUNTIF(OFFSET(class9_1,MATCH(HU$1,#REF!,0)-7+'Итог по классам'!$B158,,,),"ш")</f>
        <v>#REF!</v>
      </c>
      <c r="HV158" s="43" t="e">
        <f ca="1">COUNTIF(OFFSET(class9_2,MATCH(HV$1,#REF!,0)-7+'Итог по классам'!$B158,,,),"Ф")</f>
        <v>#REF!</v>
      </c>
      <c r="HW158" s="43" t="e">
        <f ca="1">COUNTIF(OFFSET(class9_2,MATCH(HW$1,#REF!,0)-7+'Итог по классам'!$B158,,,),"р")</f>
        <v>#REF!</v>
      </c>
      <c r="HX158" s="43" t="e">
        <f ca="1">COUNTIF(OFFSET(class9_2,MATCH(HX$1,#REF!,0)-7+'Итог по классам'!$B158,,,),"ш")</f>
        <v>#REF!</v>
      </c>
      <c r="HY158" s="44" t="e">
        <f ca="1">COUNTIF(OFFSET(class9_1,MATCH(HY$1,#REF!,0)-7+'Итог по классам'!$B158,,,),"Ф")</f>
        <v>#REF!</v>
      </c>
      <c r="HZ158" s="43" t="e">
        <f ca="1">COUNTIF(OFFSET(class9_1,MATCH(HZ$1,#REF!,0)-7+'Итог по классам'!$B158,,,),"р")</f>
        <v>#REF!</v>
      </c>
      <c r="IA158" s="43" t="e">
        <f ca="1">COUNTIF(OFFSET(class9_1,MATCH(IA$1,#REF!,0)-7+'Итог по классам'!$B158,,,),"ш")</f>
        <v>#REF!</v>
      </c>
      <c r="IB158" s="43" t="e">
        <f ca="1">COUNTIF(OFFSET(class9_2,MATCH(IB$1,#REF!,0)-7+'Итог по классам'!$B158,,,),"Ф")</f>
        <v>#REF!</v>
      </c>
      <c r="IC158" s="43" t="e">
        <f ca="1">COUNTIF(OFFSET(class9_2,MATCH(IC$1,#REF!,0)-7+'Итог по классам'!$B158,,,),"р")</f>
        <v>#REF!</v>
      </c>
      <c r="ID158" s="43" t="e">
        <f ca="1">COUNTIF(OFFSET(class9_2,MATCH(ID$1,#REF!,0)-7+'Итог по классам'!$B158,,,),"ш")</f>
        <v>#REF!</v>
      </c>
      <c r="IE158" s="44" t="e">
        <f ca="1">COUNTIF(OFFSET(class9_1,MATCH(IE$1,#REF!,0)-7+'Итог по классам'!$B158,,,),"Ф")</f>
        <v>#REF!</v>
      </c>
      <c r="IF158" s="43" t="e">
        <f ca="1">COUNTIF(OFFSET(class9_1,MATCH(IF$1,#REF!,0)-7+'Итог по классам'!$B158,,,),"р")</f>
        <v>#REF!</v>
      </c>
      <c r="IG158" s="43" t="e">
        <f ca="1">COUNTIF(OFFSET(class9_1,MATCH(IG$1,#REF!,0)-7+'Итог по классам'!$B158,,,),"ш")</f>
        <v>#REF!</v>
      </c>
      <c r="IH158" s="43" t="e">
        <f ca="1">COUNTIF(OFFSET(class9_2,MATCH(IH$1,#REF!,0)-7+'Итог по классам'!$B158,,,),"Ф")</f>
        <v>#REF!</v>
      </c>
      <c r="II158" s="43" t="e">
        <f ca="1">COUNTIF(OFFSET(class9_2,MATCH(II$1,#REF!,0)-7+'Итог по классам'!$B158,,,),"р")</f>
        <v>#REF!</v>
      </c>
      <c r="IJ158" s="43" t="e">
        <f ca="1">COUNTIF(OFFSET(class9_2,MATCH(IJ$1,#REF!,0)-7+'Итог по классам'!$B158,,,),"ш")</f>
        <v>#REF!</v>
      </c>
      <c r="IK158" s="44" t="e">
        <f ca="1">COUNTIF(OFFSET(class9_1,MATCH(IK$1,#REF!,0)-7+'Итог по классам'!$B158,,,),"Ф")</f>
        <v>#REF!</v>
      </c>
      <c r="IL158" s="43" t="e">
        <f ca="1">COUNTIF(OFFSET(class9_1,MATCH(IL$1,#REF!,0)-7+'Итог по классам'!$B158,,,),"р")</f>
        <v>#REF!</v>
      </c>
      <c r="IM158" s="43" t="e">
        <f ca="1">COUNTIF(OFFSET(class9_1,MATCH(IM$1,#REF!,0)-7+'Итог по классам'!$B158,,,),"ш")</f>
        <v>#REF!</v>
      </c>
      <c r="IN158" s="43" t="e">
        <f ca="1">COUNTIF(OFFSET(class9_2,MATCH(IN$1,#REF!,0)-7+'Итог по классам'!$B158,,,),"Ф")</f>
        <v>#REF!</v>
      </c>
      <c r="IO158" s="43" t="e">
        <f ca="1">COUNTIF(OFFSET(class9_2,MATCH(IO$1,#REF!,0)-7+'Итог по классам'!$B158,,,),"р")</f>
        <v>#REF!</v>
      </c>
      <c r="IP158" s="43" t="e">
        <f ca="1">COUNTIF(OFFSET(class9_2,MATCH(IP$1,#REF!,0)-7+'Итог по классам'!$B158,,,),"ш")</f>
        <v>#REF!</v>
      </c>
      <c r="IQ158" s="44" t="e">
        <f ca="1">COUNTIF(OFFSET(class9_1,MATCH(IQ$1,#REF!,0)-7+'Итог по классам'!$B158,,,),"Ф")</f>
        <v>#REF!</v>
      </c>
      <c r="IR158" s="43" t="e">
        <f ca="1">COUNTIF(OFFSET(class9_1,MATCH(IR$1,#REF!,0)-7+'Итог по классам'!$B158,,,),"р")</f>
        <v>#REF!</v>
      </c>
      <c r="IS158" s="43" t="e">
        <f ca="1">COUNTIF(OFFSET(class9_1,MATCH(IS$1,#REF!,0)-7+'Итог по классам'!$B158,,,),"ш")</f>
        <v>#REF!</v>
      </c>
      <c r="IT158" s="43" t="e">
        <f ca="1">COUNTIF(OFFSET(class9_2,MATCH(IT$1,#REF!,0)-7+'Итог по классам'!$B158,,,),"Ф")</f>
        <v>#REF!</v>
      </c>
      <c r="IU158" s="43" t="e">
        <f ca="1">COUNTIF(OFFSET(class9_2,MATCH(IU$1,#REF!,0)-7+'Итог по классам'!$B158,,,),"р")</f>
        <v>#REF!</v>
      </c>
      <c r="IV158" s="43" t="e">
        <f ca="1">COUNTIF(OFFSET(class9_2,MATCH(IV$1,#REF!,0)-7+'Итог по классам'!$B158,,,),"ш")</f>
        <v>#REF!</v>
      </c>
      <c r="IW158" s="44" t="e">
        <f ca="1">COUNTIF(OFFSET(class9_1,MATCH(IW$1,#REF!,0)-7+'Итог по классам'!$B158,,,),"Ф")</f>
        <v>#REF!</v>
      </c>
      <c r="IX158" s="43" t="e">
        <f ca="1">COUNTIF(OFFSET(class9_1,MATCH(IX$1,#REF!,0)-7+'Итог по классам'!$B158,,,),"р")</f>
        <v>#REF!</v>
      </c>
      <c r="IY158" s="43" t="e">
        <f ca="1">COUNTIF(OFFSET(class9_1,MATCH(IY$1,#REF!,0)-7+'Итог по классам'!$B158,,,),"ш")</f>
        <v>#REF!</v>
      </c>
      <c r="IZ158" s="43" t="e">
        <f ca="1">COUNTIF(OFFSET(class9_2,MATCH(IZ$1,#REF!,0)-7+'Итог по классам'!$B158,,,),"Ф")</f>
        <v>#REF!</v>
      </c>
      <c r="JA158" s="43" t="e">
        <f ca="1">COUNTIF(OFFSET(class9_2,MATCH(JA$1,#REF!,0)-7+'Итог по классам'!$B158,,,),"р")</f>
        <v>#REF!</v>
      </c>
      <c r="JB158" s="43" t="e">
        <f ca="1">COUNTIF(OFFSET(class9_2,MATCH(JB$1,#REF!,0)-7+'Итог по классам'!$B158,,,),"ш")</f>
        <v>#REF!</v>
      </c>
      <c r="JC158" s="44" t="e">
        <f ca="1">COUNTIF(OFFSET(class9_1,MATCH(JC$1,#REF!,0)-7+'Итог по классам'!$B158,,,),"Ф")</f>
        <v>#REF!</v>
      </c>
      <c r="JD158" s="43" t="e">
        <f ca="1">COUNTIF(OFFSET(class9_1,MATCH(JD$1,#REF!,0)-7+'Итог по классам'!$B158,,,),"р")</f>
        <v>#REF!</v>
      </c>
      <c r="JE158" s="43" t="e">
        <f ca="1">COUNTIF(OFFSET(class9_1,MATCH(JE$1,#REF!,0)-7+'Итог по классам'!$B158,,,),"ш")</f>
        <v>#REF!</v>
      </c>
      <c r="JF158" s="43" t="e">
        <f ca="1">COUNTIF(OFFSET(class9_2,MATCH(JF$1,#REF!,0)-7+'Итог по классам'!$B158,,,),"Ф")</f>
        <v>#REF!</v>
      </c>
      <c r="JG158" s="43" t="e">
        <f ca="1">COUNTIF(OFFSET(class9_2,MATCH(JG$1,#REF!,0)-7+'Итог по классам'!$B158,,,),"р")</f>
        <v>#REF!</v>
      </c>
      <c r="JH158" s="43" t="e">
        <f ca="1">COUNTIF(OFFSET(class9_2,MATCH(JH$1,#REF!,0)-7+'Итог по классам'!$B158,,,),"ш")</f>
        <v>#REF!</v>
      </c>
      <c r="JI158" s="44" t="e">
        <f ca="1">COUNTIF(OFFSET(class9_1,MATCH(JI$1,#REF!,0)-7+'Итог по классам'!$B158,,,),"Ф")</f>
        <v>#REF!</v>
      </c>
      <c r="JJ158" s="43" t="e">
        <f ca="1">COUNTIF(OFFSET(class9_1,MATCH(JJ$1,#REF!,0)-7+'Итог по классам'!$B158,,,),"р")</f>
        <v>#REF!</v>
      </c>
      <c r="JK158" s="43" t="e">
        <f ca="1">COUNTIF(OFFSET(class9_1,MATCH(JK$1,#REF!,0)-7+'Итог по классам'!$B158,,,),"ш")</f>
        <v>#REF!</v>
      </c>
      <c r="JL158" s="43" t="e">
        <f ca="1">COUNTIF(OFFSET(class9_2,MATCH(JL$1,#REF!,0)-7+'Итог по классам'!$B158,,,),"Ф")</f>
        <v>#REF!</v>
      </c>
      <c r="JM158" s="43" t="e">
        <f ca="1">COUNTIF(OFFSET(class9_2,MATCH(JM$1,#REF!,0)-7+'Итог по классам'!$B158,,,),"р")</f>
        <v>#REF!</v>
      </c>
      <c r="JN158" s="43" t="e">
        <f ca="1">COUNTIF(OFFSET(class9_2,MATCH(JN$1,#REF!,0)-7+'Итог по классам'!$B158,,,),"ш")</f>
        <v>#REF!</v>
      </c>
      <c r="JO158" s="44" t="e">
        <f ca="1">COUNTIF(OFFSET(class9_1,MATCH(JO$1,#REF!,0)-7+'Итог по классам'!$B158,,,),"Ф")</f>
        <v>#REF!</v>
      </c>
      <c r="JP158" s="43" t="e">
        <f ca="1">COUNTIF(OFFSET(class9_1,MATCH(JP$1,#REF!,0)-7+'Итог по классам'!$B158,,,),"р")</f>
        <v>#REF!</v>
      </c>
      <c r="JQ158" s="43" t="e">
        <f ca="1">COUNTIF(OFFSET(class9_1,MATCH(JQ$1,#REF!,0)-7+'Итог по классам'!$B158,,,),"ш")</f>
        <v>#REF!</v>
      </c>
      <c r="JR158" s="43" t="e">
        <f ca="1">COUNTIF(OFFSET(class9_2,MATCH(JR$1,#REF!,0)-7+'Итог по классам'!$B158,,,),"Ф")</f>
        <v>#REF!</v>
      </c>
      <c r="JS158" s="43" t="e">
        <f ca="1">COUNTIF(OFFSET(class9_2,MATCH(JS$1,#REF!,0)-7+'Итог по классам'!$B158,,,),"р")</f>
        <v>#REF!</v>
      </c>
      <c r="JT158" s="43" t="e">
        <f ca="1">COUNTIF(OFFSET(class9_2,MATCH(JT$1,#REF!,0)-7+'Итог по классам'!$B158,,,),"ш")</f>
        <v>#REF!</v>
      </c>
      <c r="JU158" s="44" t="e">
        <f ca="1">COUNTIF(OFFSET(class9_1,MATCH(JU$1,#REF!,0)-7+'Итог по классам'!$B158,,,),"Ф")</f>
        <v>#REF!</v>
      </c>
      <c r="JV158" s="43" t="e">
        <f ca="1">COUNTIF(OFFSET(class9_1,MATCH(JV$1,#REF!,0)-7+'Итог по классам'!$B158,,,),"р")</f>
        <v>#REF!</v>
      </c>
      <c r="JW158" s="43" t="e">
        <f ca="1">COUNTIF(OFFSET(class9_1,MATCH(JW$1,#REF!,0)-7+'Итог по классам'!$B158,,,),"ш")</f>
        <v>#REF!</v>
      </c>
      <c r="JX158" s="43" t="e">
        <f ca="1">COUNTIF(OFFSET(class9_2,MATCH(JX$1,#REF!,0)-7+'Итог по классам'!$B158,,,),"Ф")</f>
        <v>#REF!</v>
      </c>
      <c r="JY158" s="43" t="e">
        <f ca="1">COUNTIF(OFFSET(class9_2,MATCH(JY$1,#REF!,0)-7+'Итог по классам'!$B158,,,),"р")</f>
        <v>#REF!</v>
      </c>
      <c r="JZ158" s="43" t="e">
        <f ca="1">COUNTIF(OFFSET(class9_2,MATCH(JZ$1,#REF!,0)-7+'Итог по классам'!$B158,,,),"ш")</f>
        <v>#REF!</v>
      </c>
      <c r="KA158" s="44" t="e">
        <f ca="1">COUNTIF(OFFSET(class9_1,MATCH(KA$1,#REF!,0)-7+'Итог по классам'!$B158,,,),"Ф")</f>
        <v>#REF!</v>
      </c>
      <c r="KB158" s="43" t="e">
        <f ca="1">COUNTIF(OFFSET(class9_1,MATCH(KB$1,#REF!,0)-7+'Итог по классам'!$B158,,,),"р")</f>
        <v>#REF!</v>
      </c>
      <c r="KC158" s="43" t="e">
        <f ca="1">COUNTIF(OFFSET(class9_1,MATCH(KC$1,#REF!,0)-7+'Итог по классам'!$B158,,,),"ш")</f>
        <v>#REF!</v>
      </c>
      <c r="KD158" s="43" t="e">
        <f ca="1">COUNTIF(OFFSET(class9_2,MATCH(KD$1,#REF!,0)-7+'Итог по классам'!$B158,,,),"Ф")</f>
        <v>#REF!</v>
      </c>
      <c r="KE158" s="43" t="e">
        <f ca="1">COUNTIF(OFFSET(class9_2,MATCH(KE$1,#REF!,0)-7+'Итог по классам'!$B158,,,),"р")</f>
        <v>#REF!</v>
      </c>
      <c r="KF158" s="43" t="e">
        <f ca="1">COUNTIF(OFFSET(class9_2,MATCH(KF$1,#REF!,0)-7+'Итог по классам'!$B158,,,),"ш")</f>
        <v>#REF!</v>
      </c>
      <c r="KG158" s="44" t="e">
        <f ca="1">COUNTIF(OFFSET(class9_1,MATCH(KG$1,#REF!,0)-7+'Итог по классам'!$B158,,,),"Ф")</f>
        <v>#REF!</v>
      </c>
      <c r="KH158" s="43" t="e">
        <f ca="1">COUNTIF(OFFSET(class9_1,MATCH(KH$1,#REF!,0)-7+'Итог по классам'!$B158,,,),"р")</f>
        <v>#REF!</v>
      </c>
      <c r="KI158" s="43" t="e">
        <f ca="1">COUNTIF(OFFSET(class9_1,MATCH(KI$1,#REF!,0)-7+'Итог по классам'!$B158,,,),"ш")</f>
        <v>#REF!</v>
      </c>
      <c r="KJ158" s="43" t="e">
        <f ca="1">COUNTIF(OFFSET(class9_2,MATCH(KJ$1,#REF!,0)-7+'Итог по классам'!$B158,,,),"Ф")</f>
        <v>#REF!</v>
      </c>
      <c r="KK158" s="43" t="e">
        <f ca="1">COUNTIF(OFFSET(class9_2,MATCH(KK$1,#REF!,0)-7+'Итог по классам'!$B158,,,),"р")</f>
        <v>#REF!</v>
      </c>
      <c r="KL158" s="43" t="e">
        <f ca="1">COUNTIF(OFFSET(class9_2,MATCH(KL$1,#REF!,0)-7+'Итог по классам'!$B158,,,),"ш")</f>
        <v>#REF!</v>
      </c>
      <c r="KM158" s="44" t="e">
        <f ca="1">COUNTIF(OFFSET(class9_1,MATCH(KM$1,#REF!,0)-7+'Итог по классам'!$B158,,,),"Ф")</f>
        <v>#REF!</v>
      </c>
      <c r="KN158" s="43" t="e">
        <f ca="1">COUNTIF(OFFSET(class9_1,MATCH(KN$1,#REF!,0)-7+'Итог по классам'!$B158,,,),"р")</f>
        <v>#REF!</v>
      </c>
      <c r="KO158" s="43" t="e">
        <f ca="1">COUNTIF(OFFSET(class9_1,MATCH(KO$1,#REF!,0)-7+'Итог по классам'!$B158,,,),"ш")</f>
        <v>#REF!</v>
      </c>
      <c r="KP158" s="43" t="e">
        <f ca="1">COUNTIF(OFFSET(class9_2,MATCH(KP$1,#REF!,0)-7+'Итог по классам'!$B158,,,),"Ф")</f>
        <v>#REF!</v>
      </c>
      <c r="KQ158" s="43" t="e">
        <f ca="1">COUNTIF(OFFSET(class9_2,MATCH(KQ$1,#REF!,0)-7+'Итог по классам'!$B158,,,),"р")</f>
        <v>#REF!</v>
      </c>
      <c r="KR158" s="43" t="e">
        <f ca="1">COUNTIF(OFFSET(class9_2,MATCH(KR$1,#REF!,0)-7+'Итог по классам'!$B158,,,),"ш")</f>
        <v>#REF!</v>
      </c>
    </row>
    <row r="159" spans="1:304" customFormat="1">
      <c r="A159" t="e">
        <f t="shared" si="281"/>
        <v>#REF!</v>
      </c>
      <c r="B159" s="43"/>
      <c r="C159" s="37" t="s">
        <v>69</v>
      </c>
      <c r="D159" s="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  <c r="IV159" s="45"/>
      <c r="IW159" s="45"/>
      <c r="IX159" s="45"/>
      <c r="IY159" s="45"/>
      <c r="IZ159" s="45"/>
      <c r="JA159" s="45"/>
      <c r="JB159" s="45"/>
      <c r="JC159" s="45"/>
      <c r="JD159" s="45"/>
      <c r="JE159" s="45"/>
      <c r="JF159" s="45"/>
      <c r="JG159" s="45"/>
      <c r="JH159" s="45"/>
      <c r="JI159" s="45"/>
      <c r="JJ159" s="45"/>
      <c r="JK159" s="45"/>
      <c r="JL159" s="45"/>
      <c r="JM159" s="45"/>
      <c r="JN159" s="45"/>
      <c r="JO159" s="45"/>
      <c r="JP159" s="45"/>
      <c r="JQ159" s="45"/>
      <c r="JR159" s="45"/>
      <c r="JS159" s="45"/>
      <c r="JT159" s="45"/>
      <c r="JU159" s="45"/>
      <c r="JV159" s="45"/>
      <c r="JW159" s="45"/>
      <c r="JX159" s="45"/>
      <c r="JY159" s="45"/>
      <c r="JZ159" s="45"/>
      <c r="KA159" s="45"/>
      <c r="KB159" s="45"/>
      <c r="KC159" s="45"/>
      <c r="KD159" s="45"/>
      <c r="KE159" s="45"/>
      <c r="KF159" s="45"/>
      <c r="KG159" s="45"/>
      <c r="KH159" s="45"/>
      <c r="KI159" s="45"/>
      <c r="KJ159" s="45"/>
      <c r="KK159" s="45"/>
      <c r="KL159" s="45"/>
      <c r="KM159" s="45"/>
      <c r="KN159" s="45"/>
      <c r="KO159" s="45"/>
      <c r="KP159" s="45"/>
      <c r="KQ159" s="45"/>
      <c r="KR159" s="45"/>
    </row>
    <row r="160" spans="1:304" customFormat="1">
      <c r="A160" t="e">
        <f>#REF!</f>
        <v>#REF!</v>
      </c>
      <c r="B160" s="43"/>
      <c r="C160" s="38" t="s">
        <v>66</v>
      </c>
      <c r="D160" s="38"/>
      <c r="E160" s="58" t="e">
        <f ca="1">"10 "&amp;CLEAN(OFFSET(cl10name,(E$1-1)*31,,,))</f>
        <v>#REF!</v>
      </c>
      <c r="F160" s="59"/>
      <c r="G160" s="59"/>
      <c r="H160" s="59"/>
      <c r="I160" s="59"/>
      <c r="J160" s="59"/>
      <c r="K160" s="58" t="e">
        <f ca="1">"10 "&amp;CLEAN(OFFSET(cl10name,(K$1-1)*31,,,))</f>
        <v>#REF!</v>
      </c>
      <c r="L160" s="59"/>
      <c r="M160" s="59"/>
      <c r="N160" s="59"/>
      <c r="O160" s="59"/>
      <c r="P160" s="59"/>
      <c r="Q160" s="58" t="e">
        <f ca="1">"10 "&amp;CLEAN(OFFSET(cl10name,(Q$1-1)*31,,,))</f>
        <v>#REF!</v>
      </c>
      <c r="R160" s="59"/>
      <c r="S160" s="59"/>
      <c r="T160" s="59"/>
      <c r="U160" s="59"/>
      <c r="V160" s="59"/>
      <c r="W160" s="58" t="e">
        <f ca="1">"10 "&amp;CLEAN(OFFSET(cl10name,(W$1-1)*31,,,))</f>
        <v>#REF!</v>
      </c>
      <c r="X160" s="59"/>
      <c r="Y160" s="59"/>
      <c r="Z160" s="59"/>
      <c r="AA160" s="59"/>
      <c r="AB160" s="59"/>
      <c r="AC160" s="58" t="e">
        <f ca="1">"10 "&amp;CLEAN(OFFSET(cl10name,(AC$1-1)*31,,,))</f>
        <v>#REF!</v>
      </c>
      <c r="AD160" s="59"/>
      <c r="AE160" s="59"/>
      <c r="AF160" s="59"/>
      <c r="AG160" s="59"/>
      <c r="AH160" s="59"/>
      <c r="AI160" s="58" t="e">
        <f ca="1">"10 "&amp;CLEAN(OFFSET(cl10name,(AI$1-1)*25,,,))</f>
        <v>#REF!</v>
      </c>
      <c r="AJ160" s="59"/>
      <c r="AK160" s="59"/>
      <c r="AL160" s="59"/>
      <c r="AM160" s="59"/>
      <c r="AN160" s="59"/>
      <c r="AO160" s="58" t="e">
        <f ca="1">"10 "&amp;CLEAN(OFFSET(cl10name,(AO$1-1)*25,,,))</f>
        <v>#REF!</v>
      </c>
      <c r="AP160" s="59"/>
      <c r="AQ160" s="59"/>
      <c r="AR160" s="59"/>
      <c r="AS160" s="59"/>
      <c r="AT160" s="59"/>
      <c r="AU160" s="58" t="e">
        <f ca="1">"10 "&amp;CLEAN(OFFSET(cl10name,(AU$1-1)*25,,,))</f>
        <v>#REF!</v>
      </c>
      <c r="AV160" s="59"/>
      <c r="AW160" s="59"/>
      <c r="AX160" s="59"/>
      <c r="AY160" s="59"/>
      <c r="AZ160" s="59"/>
      <c r="BA160" s="58" t="e">
        <f ca="1">"10 "&amp;CLEAN(OFFSET(cl10name,(BA$1-1)*25,,,))</f>
        <v>#REF!</v>
      </c>
      <c r="BB160" s="59"/>
      <c r="BC160" s="59"/>
      <c r="BD160" s="59"/>
      <c r="BE160" s="59"/>
      <c r="BF160" s="59"/>
      <c r="BG160" s="58" t="e">
        <f ca="1">"10 "&amp;CLEAN(OFFSET(cl10name,(BG$1-1)*25,,,))</f>
        <v>#REF!</v>
      </c>
      <c r="BH160" s="59"/>
      <c r="BI160" s="59"/>
      <c r="BJ160" s="59"/>
      <c r="BK160" s="59"/>
      <c r="BL160" s="59"/>
      <c r="BM160" s="58" t="e">
        <f ca="1">"10 "&amp;CLEAN(OFFSET(cl10name,(BM$1-1)*25,,,))</f>
        <v>#REF!</v>
      </c>
      <c r="BN160" s="59"/>
      <c r="BO160" s="59"/>
      <c r="BP160" s="59"/>
      <c r="BQ160" s="59"/>
      <c r="BR160" s="59"/>
      <c r="BS160" s="58" t="e">
        <f ca="1">"10 "&amp;CLEAN(OFFSET(cl10name,(BS$1-1)*25,,,))</f>
        <v>#REF!</v>
      </c>
      <c r="BT160" s="59"/>
      <c r="BU160" s="59"/>
      <c r="BV160" s="59"/>
      <c r="BW160" s="59"/>
      <c r="BX160" s="59"/>
      <c r="BY160" s="58" t="e">
        <f ca="1">"10 "&amp;CLEAN(OFFSET(cl10name,(BY$1-1)*25,,,))</f>
        <v>#REF!</v>
      </c>
      <c r="BZ160" s="59"/>
      <c r="CA160" s="59"/>
      <c r="CB160" s="59"/>
      <c r="CC160" s="59"/>
      <c r="CD160" s="59"/>
      <c r="CE160" s="58" t="e">
        <f ca="1">"10 "&amp;CLEAN(OFFSET(cl10name,(CE$1-1)*25,,,))</f>
        <v>#REF!</v>
      </c>
      <c r="CF160" s="59"/>
      <c r="CG160" s="59"/>
      <c r="CH160" s="59"/>
      <c r="CI160" s="59"/>
      <c r="CJ160" s="59"/>
      <c r="CK160" s="58" t="e">
        <f ca="1">"10 "&amp;CLEAN(OFFSET(cl10name,(CK$1-1)*25,,,))</f>
        <v>#REF!</v>
      </c>
      <c r="CL160" s="59"/>
      <c r="CM160" s="59"/>
      <c r="CN160" s="59"/>
      <c r="CO160" s="59"/>
      <c r="CP160" s="59"/>
      <c r="CQ160" s="58" t="e">
        <f ca="1">"10 "&amp;CLEAN(OFFSET(cl10name,(CQ$1-1)*25,,,))</f>
        <v>#REF!</v>
      </c>
      <c r="CR160" s="59"/>
      <c r="CS160" s="59"/>
      <c r="CT160" s="59"/>
      <c r="CU160" s="59"/>
      <c r="CV160" s="59"/>
      <c r="CW160" s="58" t="e">
        <f ca="1">"10 "&amp;CLEAN(OFFSET(cl10name,(CW$1-1)*25,,,))</f>
        <v>#REF!</v>
      </c>
      <c r="CX160" s="59"/>
      <c r="CY160" s="59"/>
      <c r="CZ160" s="59"/>
      <c r="DA160" s="59"/>
      <c r="DB160" s="59"/>
      <c r="DC160" s="58" t="e">
        <f ca="1">"10 "&amp;CLEAN(OFFSET(cl10name,(DC$1-1)*25,,,))</f>
        <v>#REF!</v>
      </c>
      <c r="DD160" s="59"/>
      <c r="DE160" s="59"/>
      <c r="DF160" s="59"/>
      <c r="DG160" s="59"/>
      <c r="DH160" s="59"/>
      <c r="DI160" s="58" t="e">
        <f ca="1">"10 "&amp;CLEAN(OFFSET(cl10name,(DI$1-1)*25,,,))</f>
        <v>#REF!</v>
      </c>
      <c r="DJ160" s="59"/>
      <c r="DK160" s="59"/>
      <c r="DL160" s="59"/>
      <c r="DM160" s="59"/>
      <c r="DN160" s="59"/>
      <c r="DO160" s="58" t="e">
        <f ca="1">"10 "&amp;CLEAN(OFFSET(cl10name,(DO$1-1)*25,,,))</f>
        <v>#REF!</v>
      </c>
      <c r="DP160" s="59"/>
      <c r="DQ160" s="59"/>
      <c r="DR160" s="59"/>
      <c r="DS160" s="59"/>
      <c r="DT160" s="59"/>
      <c r="DU160" s="58" t="e">
        <f ca="1">"10 "&amp;CLEAN(OFFSET(cl10name,(DU$1-1)*25,,,))</f>
        <v>#REF!</v>
      </c>
      <c r="DV160" s="59"/>
      <c r="DW160" s="59"/>
      <c r="DX160" s="59"/>
      <c r="DY160" s="59"/>
      <c r="DZ160" s="59"/>
      <c r="EA160" s="58" t="e">
        <f ca="1">"10 "&amp;CLEAN(OFFSET(cl10name,(EA$1-1)*25,,,))</f>
        <v>#REF!</v>
      </c>
      <c r="EB160" s="59"/>
      <c r="EC160" s="59"/>
      <c r="ED160" s="59"/>
      <c r="EE160" s="59"/>
      <c r="EF160" s="59"/>
      <c r="EG160" s="58" t="e">
        <f ca="1">"10 "&amp;CLEAN(OFFSET(cl10name,(EG$1-1)*25,,,))</f>
        <v>#REF!</v>
      </c>
      <c r="EH160" s="59"/>
      <c r="EI160" s="59"/>
      <c r="EJ160" s="59"/>
      <c r="EK160" s="59"/>
      <c r="EL160" s="59"/>
      <c r="EM160" s="58" t="e">
        <f ca="1">"10 "&amp;CLEAN(OFFSET(cl10name,(EM$1-1)*25,,,))</f>
        <v>#REF!</v>
      </c>
      <c r="EN160" s="59"/>
      <c r="EO160" s="59"/>
      <c r="EP160" s="59"/>
      <c r="EQ160" s="59"/>
      <c r="ER160" s="59"/>
      <c r="ES160" s="58" t="e">
        <f ca="1">"10 "&amp;CLEAN(OFFSET(cl10name,(ES$1-1)*25,,,))</f>
        <v>#REF!</v>
      </c>
      <c r="ET160" s="59"/>
      <c r="EU160" s="59"/>
      <c r="EV160" s="59"/>
      <c r="EW160" s="59"/>
      <c r="EX160" s="59"/>
      <c r="EY160" s="58" t="e">
        <f ca="1">"10 "&amp;CLEAN(OFFSET(cl10name,(EY$1-1)*25,,,))</f>
        <v>#REF!</v>
      </c>
      <c r="EZ160" s="59"/>
      <c r="FA160" s="59"/>
      <c r="FB160" s="59"/>
      <c r="FC160" s="59"/>
      <c r="FD160" s="59"/>
      <c r="FE160" s="58" t="e">
        <f ca="1">"10 "&amp;CLEAN(OFFSET(cl10name,(FE$1-1)*25,,,))</f>
        <v>#REF!</v>
      </c>
      <c r="FF160" s="59"/>
      <c r="FG160" s="59"/>
      <c r="FH160" s="59"/>
      <c r="FI160" s="59"/>
      <c r="FJ160" s="59"/>
      <c r="FK160" s="58" t="e">
        <f ca="1">"10 "&amp;CLEAN(OFFSET(cl10name,(FK$1-1)*25,,,))</f>
        <v>#REF!</v>
      </c>
      <c r="FL160" s="59"/>
      <c r="FM160" s="59"/>
      <c r="FN160" s="59"/>
      <c r="FO160" s="59"/>
      <c r="FP160" s="59"/>
      <c r="FQ160" s="58" t="e">
        <f ca="1">"10 "&amp;CLEAN(OFFSET(cl10name,(FQ$1-1)*25,,,))</f>
        <v>#REF!</v>
      </c>
      <c r="FR160" s="59"/>
      <c r="FS160" s="59"/>
      <c r="FT160" s="59"/>
      <c r="FU160" s="59"/>
      <c r="FV160" s="59"/>
      <c r="FW160" s="58" t="e">
        <f ca="1">"10 "&amp;CLEAN(OFFSET(cl10name,(FW$1-1)*25,,,))</f>
        <v>#REF!</v>
      </c>
      <c r="FX160" s="59"/>
      <c r="FY160" s="59"/>
      <c r="FZ160" s="59"/>
      <c r="GA160" s="59"/>
      <c r="GB160" s="59"/>
      <c r="GC160" s="58" t="e">
        <f ca="1">"10 "&amp;CLEAN(OFFSET(cl10name,(GC$1-1)*25,,,))</f>
        <v>#REF!</v>
      </c>
      <c r="GD160" s="59"/>
      <c r="GE160" s="59"/>
      <c r="GF160" s="59"/>
      <c r="GG160" s="59"/>
      <c r="GH160" s="59"/>
      <c r="GI160" s="58" t="e">
        <f ca="1">"10 "&amp;CLEAN(OFFSET(cl10name,(GI$1-1)*25,,,))</f>
        <v>#REF!</v>
      </c>
      <c r="GJ160" s="59"/>
      <c r="GK160" s="59"/>
      <c r="GL160" s="59"/>
      <c r="GM160" s="59"/>
      <c r="GN160" s="59"/>
      <c r="GO160" s="58" t="e">
        <f ca="1">"10 "&amp;CLEAN(OFFSET(cl10name,(GO$1-1)*25,,,))</f>
        <v>#REF!</v>
      </c>
      <c r="GP160" s="59"/>
      <c r="GQ160" s="59"/>
      <c r="GR160" s="59"/>
      <c r="GS160" s="59"/>
      <c r="GT160" s="59"/>
      <c r="GU160" s="58" t="e">
        <f ca="1">"10 "&amp;CLEAN(OFFSET(cl10name,(GU$1-1)*25,,,))</f>
        <v>#REF!</v>
      </c>
      <c r="GV160" s="59"/>
      <c r="GW160" s="59"/>
      <c r="GX160" s="59"/>
      <c r="GY160" s="59"/>
      <c r="GZ160" s="59"/>
      <c r="HA160" s="58" t="e">
        <f ca="1">"10 "&amp;CLEAN(OFFSET(cl10name,(HA$1-1)*25,,,))</f>
        <v>#REF!</v>
      </c>
      <c r="HB160" s="59"/>
      <c r="HC160" s="59"/>
      <c r="HD160" s="59"/>
      <c r="HE160" s="59"/>
      <c r="HF160" s="59"/>
      <c r="HG160" s="58" t="e">
        <f ca="1">"10 "&amp;CLEAN(OFFSET(cl10name,(HG$1-1)*25,,,))</f>
        <v>#REF!</v>
      </c>
      <c r="HH160" s="59"/>
      <c r="HI160" s="59"/>
      <c r="HJ160" s="59"/>
      <c r="HK160" s="59"/>
      <c r="HL160" s="59"/>
      <c r="HM160" s="58" t="e">
        <f ca="1">"10 "&amp;CLEAN(OFFSET(cl10name,(HM$1-1)*25,,,))</f>
        <v>#REF!</v>
      </c>
      <c r="HN160" s="59"/>
      <c r="HO160" s="59"/>
      <c r="HP160" s="59"/>
      <c r="HQ160" s="59"/>
      <c r="HR160" s="59"/>
      <c r="HS160" s="58" t="e">
        <f ca="1">"10 "&amp;CLEAN(OFFSET(cl10name,(HS$1-1)*25,,,))</f>
        <v>#REF!</v>
      </c>
      <c r="HT160" s="59"/>
      <c r="HU160" s="59"/>
      <c r="HV160" s="59"/>
      <c r="HW160" s="59"/>
      <c r="HX160" s="59"/>
      <c r="HY160" s="58" t="e">
        <f ca="1">"10 "&amp;CLEAN(OFFSET(cl10name,(HY$1-1)*25,,,))</f>
        <v>#REF!</v>
      </c>
      <c r="HZ160" s="59"/>
      <c r="IA160" s="59"/>
      <c r="IB160" s="59"/>
      <c r="IC160" s="59"/>
      <c r="ID160" s="59"/>
      <c r="IE160" s="58" t="e">
        <f ca="1">"10 "&amp;CLEAN(OFFSET(cl10name,(IE$1-1)*25,,,))</f>
        <v>#REF!</v>
      </c>
      <c r="IF160" s="59"/>
      <c r="IG160" s="59"/>
      <c r="IH160" s="59"/>
      <c r="II160" s="59"/>
      <c r="IJ160" s="59"/>
      <c r="IK160" s="58" t="e">
        <f ca="1">"10 "&amp;CLEAN(OFFSET(cl10name,(IK$1-1)*25,,,))</f>
        <v>#REF!</v>
      </c>
      <c r="IL160" s="59"/>
      <c r="IM160" s="59"/>
      <c r="IN160" s="59"/>
      <c r="IO160" s="59"/>
      <c r="IP160" s="59"/>
      <c r="IQ160" s="58" t="e">
        <f ca="1">"10 "&amp;CLEAN(OFFSET(cl10name,(IQ$1-1)*25,,,))</f>
        <v>#REF!</v>
      </c>
      <c r="IR160" s="59"/>
      <c r="IS160" s="59"/>
      <c r="IT160" s="59"/>
      <c r="IU160" s="59"/>
      <c r="IV160" s="59"/>
      <c r="IW160" s="58" t="e">
        <f ca="1">"10 "&amp;CLEAN(OFFSET(cl10name,(IW$1-1)*25,,,))</f>
        <v>#REF!</v>
      </c>
      <c r="IX160" s="59"/>
      <c r="IY160" s="59"/>
      <c r="IZ160" s="59"/>
      <c r="JA160" s="59"/>
      <c r="JB160" s="59"/>
      <c r="JC160" s="58" t="e">
        <f ca="1">"10 "&amp;CLEAN(OFFSET(cl10name,(JC$1-1)*25,,,))</f>
        <v>#REF!</v>
      </c>
      <c r="JD160" s="59"/>
      <c r="JE160" s="59"/>
      <c r="JF160" s="59"/>
      <c r="JG160" s="59"/>
      <c r="JH160" s="59"/>
      <c r="JI160" s="58" t="e">
        <f ca="1">"10 "&amp;CLEAN(OFFSET(cl10name,(JI$1-1)*25,,,))</f>
        <v>#REF!</v>
      </c>
      <c r="JJ160" s="59"/>
      <c r="JK160" s="59"/>
      <c r="JL160" s="59"/>
      <c r="JM160" s="59"/>
      <c r="JN160" s="59"/>
      <c r="JO160" s="58" t="e">
        <f ca="1">"10 "&amp;CLEAN(OFFSET(cl10name,(JO$1-1)*25,,,))</f>
        <v>#REF!</v>
      </c>
      <c r="JP160" s="59"/>
      <c r="JQ160" s="59"/>
      <c r="JR160" s="59"/>
      <c r="JS160" s="59"/>
      <c r="JT160" s="59"/>
      <c r="JU160" s="58" t="e">
        <f ca="1">"10 "&amp;CLEAN(OFFSET(cl10name,(JU$1-1)*25,,,))</f>
        <v>#REF!</v>
      </c>
      <c r="JV160" s="59"/>
      <c r="JW160" s="59"/>
      <c r="JX160" s="59"/>
      <c r="JY160" s="59"/>
      <c r="JZ160" s="59"/>
      <c r="KA160" s="58" t="e">
        <f ca="1">"10 "&amp;CLEAN(OFFSET(cl10name,(KA$1-1)*25,,,))</f>
        <v>#REF!</v>
      </c>
      <c r="KB160" s="59"/>
      <c r="KC160" s="59"/>
      <c r="KD160" s="59"/>
      <c r="KE160" s="59"/>
      <c r="KF160" s="59"/>
      <c r="KG160" s="58" t="e">
        <f ca="1">"10 "&amp;CLEAN(OFFSET(cl10name,(KG$1-1)*25,,,))</f>
        <v>#REF!</v>
      </c>
      <c r="KH160" s="59"/>
      <c r="KI160" s="59"/>
      <c r="KJ160" s="59"/>
      <c r="KK160" s="59"/>
      <c r="KL160" s="59"/>
      <c r="KM160" s="58" t="e">
        <f ca="1">"10 "&amp;CLEAN(OFFSET(cl10name,(KM$1-1)*25,,,))</f>
        <v>#REF!</v>
      </c>
      <c r="KN160" s="59"/>
      <c r="KO160" s="59"/>
      <c r="KP160" s="59"/>
      <c r="KQ160" s="59"/>
      <c r="KR160" s="59"/>
    </row>
    <row r="161" spans="1:304" customFormat="1">
      <c r="A161" t="e">
        <f t="shared" ref="A161:A184" si="282">A160</f>
        <v>#REF!</v>
      </c>
      <c r="B161" s="43">
        <v>1</v>
      </c>
      <c r="C161" s="3" t="s">
        <v>0</v>
      </c>
      <c r="D161" s="3" t="s">
        <v>66</v>
      </c>
      <c r="E161" s="43" t="e">
        <f ca="1">COUNTIF(OFFSET(class10_1,MATCH(E$1,#REF!,0)-7+'Итог по классам'!$B161,,,),"Ф")</f>
        <v>#REF!</v>
      </c>
      <c r="F161" s="43" t="e">
        <f ca="1">COUNTIF(OFFSET(class10_1,MATCH(F$1,#REF!,0)-7+'Итог по классам'!$B161,,,),"р")</f>
        <v>#REF!</v>
      </c>
      <c r="G161" s="43" t="e">
        <f ca="1">COUNTIF(OFFSET(class10_1,MATCH(G$1,#REF!,0)-7+'Итог по классам'!$B161,,,),"ш")</f>
        <v>#REF!</v>
      </c>
      <c r="H161" s="43" t="e">
        <f ca="1">COUNTIF(OFFSET(class10_2,MATCH(H$1,#REF!,0)-7+'Итог по классам'!$B161,,,),"Ф")</f>
        <v>#REF!</v>
      </c>
      <c r="I161" s="43" t="e">
        <f ca="1">COUNTIF(OFFSET(class10_2,MATCH(I$1,#REF!,0)-7+'Итог по классам'!$B161,,,),"р")</f>
        <v>#REF!</v>
      </c>
      <c r="J161" s="43" t="e">
        <f ca="1">COUNTIF(OFFSET(class10_2,MATCH(J$1,#REF!,0)-7+'Итог по классам'!$B161,,,),"ш")</f>
        <v>#REF!</v>
      </c>
      <c r="K161" s="44" t="e">
        <f ca="1">COUNTIF(OFFSET(class10_1,MATCH(K$1,#REF!,0)-7+'Итог по классам'!$B161,,,),"Ф")</f>
        <v>#REF!</v>
      </c>
      <c r="L161" s="43" t="e">
        <f ca="1">COUNTIF(OFFSET(class10_1,MATCH(L$1,#REF!,0)-7+'Итог по классам'!$B161,,,),"р")</f>
        <v>#REF!</v>
      </c>
      <c r="M161" s="43" t="e">
        <f ca="1">COUNTIF(OFFSET(class10_1,MATCH(M$1,#REF!,0)-7+'Итог по классам'!$B161,,,),"ш")</f>
        <v>#REF!</v>
      </c>
      <c r="N161" s="43" t="e">
        <f ca="1">COUNTIF(OFFSET(class10_2,MATCH(N$1,#REF!,0)-7+'Итог по классам'!$B161,,,),"Ф")</f>
        <v>#REF!</v>
      </c>
      <c r="O161" s="43" t="e">
        <f ca="1">COUNTIF(OFFSET(class10_2,MATCH(O$1,#REF!,0)-7+'Итог по классам'!$B161,,,),"р")</f>
        <v>#REF!</v>
      </c>
      <c r="P161" s="43" t="e">
        <f ca="1">COUNTIF(OFFSET(class10_2,MATCH(P$1,#REF!,0)-7+'Итог по классам'!$B161,,,),"ш")</f>
        <v>#REF!</v>
      </c>
      <c r="Q161" s="44" t="e">
        <f ca="1">COUNTIF(OFFSET(class10_1,MATCH(Q$1,#REF!,0)-7+'Итог по классам'!$B161,,,),"Ф")</f>
        <v>#REF!</v>
      </c>
      <c r="R161" s="43" t="e">
        <f ca="1">COUNTIF(OFFSET(class10_1,MATCH(R$1,#REF!,0)-7+'Итог по классам'!$B161,,,),"р")</f>
        <v>#REF!</v>
      </c>
      <c r="S161" s="43" t="e">
        <f ca="1">COUNTIF(OFFSET(class10_1,MATCH(S$1,#REF!,0)-7+'Итог по классам'!$B161,,,),"ш")</f>
        <v>#REF!</v>
      </c>
      <c r="T161" s="43" t="e">
        <f ca="1">COUNTIF(OFFSET(class10_2,MATCH(T$1,#REF!,0)-7+'Итог по классам'!$B161,,,),"Ф")</f>
        <v>#REF!</v>
      </c>
      <c r="U161" s="43" t="e">
        <f ca="1">COUNTIF(OFFSET(class10_2,MATCH(U$1,#REF!,0)-7+'Итог по классам'!$B161,,,),"р")</f>
        <v>#REF!</v>
      </c>
      <c r="V161" s="43" t="e">
        <f ca="1">COUNTIF(OFFSET(class10_2,MATCH(V$1,#REF!,0)-7+'Итог по классам'!$B161,,,),"ш")</f>
        <v>#REF!</v>
      </c>
      <c r="W161" s="44" t="e">
        <f ca="1">COUNTIF(OFFSET(class10_1,MATCH(W$1,#REF!,0)-7+'Итог по классам'!$B161,,,),"Ф")</f>
        <v>#REF!</v>
      </c>
      <c r="X161" s="43" t="e">
        <f ca="1">COUNTIF(OFFSET(class10_1,MATCH(X$1,#REF!,0)-7+'Итог по классам'!$B161,,,),"р")</f>
        <v>#REF!</v>
      </c>
      <c r="Y161" s="43" t="e">
        <f ca="1">COUNTIF(OFFSET(class10_1,MATCH(Y$1,#REF!,0)-7+'Итог по классам'!$B161,,,),"ш")</f>
        <v>#REF!</v>
      </c>
      <c r="Z161" s="43" t="e">
        <f ca="1">COUNTIF(OFFSET(class10_2,MATCH(Z$1,#REF!,0)-7+'Итог по классам'!$B161,,,),"Ф")</f>
        <v>#REF!</v>
      </c>
      <c r="AA161" s="43" t="e">
        <f ca="1">COUNTIF(OFFSET(class10_2,MATCH(AA$1,#REF!,0)-7+'Итог по классам'!$B161,,,),"р")</f>
        <v>#REF!</v>
      </c>
      <c r="AB161" s="43" t="e">
        <f ca="1">COUNTIF(OFFSET(class10_2,MATCH(AB$1,#REF!,0)-7+'Итог по классам'!$B161,,,),"ш")</f>
        <v>#REF!</v>
      </c>
      <c r="AC161" s="44" t="e">
        <f ca="1">COUNTIF(OFFSET(class10_1,MATCH(AC$1,#REF!,0)-7+'Итог по классам'!$B161,,,),"Ф")</f>
        <v>#REF!</v>
      </c>
      <c r="AD161" s="43" t="e">
        <f ca="1">COUNTIF(OFFSET(class10_1,MATCH(AD$1,#REF!,0)-7+'Итог по классам'!$B161,,,),"р")</f>
        <v>#REF!</v>
      </c>
      <c r="AE161" s="43" t="e">
        <f ca="1">COUNTIF(OFFSET(class10_1,MATCH(AE$1,#REF!,0)-7+'Итог по классам'!$B161,,,),"ш")</f>
        <v>#REF!</v>
      </c>
      <c r="AF161" s="43" t="e">
        <f ca="1">COUNTIF(OFFSET(class10_2,MATCH(AF$1,#REF!,0)-7+'Итог по классам'!$B161,,,),"Ф")</f>
        <v>#REF!</v>
      </c>
      <c r="AG161" s="43" t="e">
        <f ca="1">COUNTIF(OFFSET(class10_2,MATCH(AG$1,#REF!,0)-7+'Итог по классам'!$B161,,,),"р")</f>
        <v>#REF!</v>
      </c>
      <c r="AH161" s="43" t="e">
        <f ca="1">COUNTIF(OFFSET(class10_2,MATCH(AH$1,#REF!,0)-7+'Итог по классам'!$B161,,,),"ш")</f>
        <v>#REF!</v>
      </c>
      <c r="AI161" s="44" t="e">
        <f ca="1">COUNTIF(OFFSET(class10_1,MATCH(AI$1,#REF!,0)-7+'Итог по классам'!$B161,,,),"Ф")</f>
        <v>#REF!</v>
      </c>
      <c r="AJ161" s="43" t="e">
        <f ca="1">COUNTIF(OFFSET(class10_1,MATCH(AJ$1,#REF!,0)-7+'Итог по классам'!$B161,,,),"р")</f>
        <v>#REF!</v>
      </c>
      <c r="AK161" s="43" t="e">
        <f ca="1">COUNTIF(OFFSET(class10_1,MATCH(AK$1,#REF!,0)-7+'Итог по классам'!$B161,,,),"ш")</f>
        <v>#REF!</v>
      </c>
      <c r="AL161" s="43" t="e">
        <f ca="1">COUNTIF(OFFSET(class10_2,MATCH(AL$1,#REF!,0)-7+'Итог по классам'!$B161,,,),"Ф")</f>
        <v>#REF!</v>
      </c>
      <c r="AM161" s="43" t="e">
        <f ca="1">COUNTIF(OFFSET(class10_2,MATCH(AM$1,#REF!,0)-7+'Итог по классам'!$B161,,,),"р")</f>
        <v>#REF!</v>
      </c>
      <c r="AN161" s="43" t="e">
        <f ca="1">COUNTIF(OFFSET(class10_2,MATCH(AN$1,#REF!,0)-7+'Итог по классам'!$B161,,,),"ш")</f>
        <v>#REF!</v>
      </c>
      <c r="AO161" s="44" t="e">
        <f ca="1">COUNTIF(OFFSET(class10_1,MATCH(AO$1,#REF!,0)-7+'Итог по классам'!$B161,,,),"Ф")</f>
        <v>#REF!</v>
      </c>
      <c r="AP161" s="43" t="e">
        <f ca="1">COUNTIF(OFFSET(class10_1,MATCH(AP$1,#REF!,0)-7+'Итог по классам'!$B161,,,),"р")</f>
        <v>#REF!</v>
      </c>
      <c r="AQ161" s="43" t="e">
        <f ca="1">COUNTIF(OFFSET(class10_1,MATCH(AQ$1,#REF!,0)-7+'Итог по классам'!$B161,,,),"ш")</f>
        <v>#REF!</v>
      </c>
      <c r="AR161" s="43" t="e">
        <f ca="1">COUNTIF(OFFSET(class10_2,MATCH(AR$1,#REF!,0)-7+'Итог по классам'!$B161,,,),"Ф")</f>
        <v>#REF!</v>
      </c>
      <c r="AS161" s="43" t="e">
        <f ca="1">COUNTIF(OFFSET(class10_2,MATCH(AS$1,#REF!,0)-7+'Итог по классам'!$B161,,,),"р")</f>
        <v>#REF!</v>
      </c>
      <c r="AT161" s="43" t="e">
        <f ca="1">COUNTIF(OFFSET(class10_2,MATCH(AT$1,#REF!,0)-7+'Итог по классам'!$B161,,,),"ш")</f>
        <v>#REF!</v>
      </c>
      <c r="AU161" s="44" t="e">
        <f ca="1">COUNTIF(OFFSET(class10_1,MATCH(AU$1,#REF!,0)-7+'Итог по классам'!$B161,,,),"Ф")</f>
        <v>#REF!</v>
      </c>
      <c r="AV161" s="43" t="e">
        <f ca="1">COUNTIF(OFFSET(class10_1,MATCH(AV$1,#REF!,0)-7+'Итог по классам'!$B161,,,),"р")</f>
        <v>#REF!</v>
      </c>
      <c r="AW161" s="43" t="e">
        <f ca="1">COUNTIF(OFFSET(class10_1,MATCH(AW$1,#REF!,0)-7+'Итог по классам'!$B161,,,),"ш")</f>
        <v>#REF!</v>
      </c>
      <c r="AX161" s="43" t="e">
        <f ca="1">COUNTIF(OFFSET(class10_2,MATCH(AX$1,#REF!,0)-7+'Итог по классам'!$B161,,,),"Ф")</f>
        <v>#REF!</v>
      </c>
      <c r="AY161" s="43" t="e">
        <f ca="1">COUNTIF(OFFSET(class10_2,MATCH(AY$1,#REF!,0)-7+'Итог по классам'!$B161,,,),"р")</f>
        <v>#REF!</v>
      </c>
      <c r="AZ161" s="43" t="e">
        <f ca="1">COUNTIF(OFFSET(class10_2,MATCH(AZ$1,#REF!,0)-7+'Итог по классам'!$B161,,,),"ш")</f>
        <v>#REF!</v>
      </c>
      <c r="BA161" s="44" t="e">
        <f ca="1">COUNTIF(OFFSET(class10_1,MATCH(BA$1,#REF!,0)-7+'Итог по классам'!$B161,,,),"Ф")</f>
        <v>#REF!</v>
      </c>
      <c r="BB161" s="43" t="e">
        <f ca="1">COUNTIF(OFFSET(class10_1,MATCH(BB$1,#REF!,0)-7+'Итог по классам'!$B161,,,),"р")</f>
        <v>#REF!</v>
      </c>
      <c r="BC161" s="43" t="e">
        <f ca="1">COUNTIF(OFFSET(class10_1,MATCH(BC$1,#REF!,0)-7+'Итог по классам'!$B161,,,),"ш")</f>
        <v>#REF!</v>
      </c>
      <c r="BD161" s="43" t="e">
        <f ca="1">COUNTIF(OFFSET(class10_2,MATCH(BD$1,#REF!,0)-7+'Итог по классам'!$B161,,,),"Ф")</f>
        <v>#REF!</v>
      </c>
      <c r="BE161" s="43" t="e">
        <f ca="1">COUNTIF(OFFSET(class10_2,MATCH(BE$1,#REF!,0)-7+'Итог по классам'!$B161,,,),"р")</f>
        <v>#REF!</v>
      </c>
      <c r="BF161" s="43" t="e">
        <f ca="1">COUNTIF(OFFSET(class10_2,MATCH(BF$1,#REF!,0)-7+'Итог по классам'!$B161,,,),"ш")</f>
        <v>#REF!</v>
      </c>
      <c r="BG161" s="44" t="e">
        <f ca="1">COUNTIF(OFFSET(class10_1,MATCH(BG$1,#REF!,0)-7+'Итог по классам'!$B161,,,),"Ф")</f>
        <v>#REF!</v>
      </c>
      <c r="BH161" s="43" t="e">
        <f ca="1">COUNTIF(OFFSET(class10_1,MATCH(BH$1,#REF!,0)-7+'Итог по классам'!$B161,,,),"р")</f>
        <v>#REF!</v>
      </c>
      <c r="BI161" s="43" t="e">
        <f ca="1">COUNTIF(OFFSET(class10_1,MATCH(BI$1,#REF!,0)-7+'Итог по классам'!$B161,,,),"ш")</f>
        <v>#REF!</v>
      </c>
      <c r="BJ161" s="43" t="e">
        <f ca="1">COUNTIF(OFFSET(class10_2,MATCH(BJ$1,#REF!,0)-7+'Итог по классам'!$B161,,,),"Ф")</f>
        <v>#REF!</v>
      </c>
      <c r="BK161" s="43" t="e">
        <f ca="1">COUNTIF(OFFSET(class10_2,MATCH(BK$1,#REF!,0)-7+'Итог по классам'!$B161,,,),"р")</f>
        <v>#REF!</v>
      </c>
      <c r="BL161" s="43" t="e">
        <f ca="1">COUNTIF(OFFSET(class10_2,MATCH(BL$1,#REF!,0)-7+'Итог по классам'!$B161,,,),"ш")</f>
        <v>#REF!</v>
      </c>
      <c r="BM161" s="44" t="e">
        <f ca="1">COUNTIF(OFFSET(class10_1,MATCH(BM$1,#REF!,0)-7+'Итог по классам'!$B161,,,),"Ф")</f>
        <v>#REF!</v>
      </c>
      <c r="BN161" s="43" t="e">
        <f ca="1">COUNTIF(OFFSET(class10_1,MATCH(BN$1,#REF!,0)-7+'Итог по классам'!$B161,,,),"р")</f>
        <v>#REF!</v>
      </c>
      <c r="BO161" s="43" t="e">
        <f ca="1">COUNTIF(OFFSET(class10_1,MATCH(BO$1,#REF!,0)-7+'Итог по классам'!$B161,,,),"ш")</f>
        <v>#REF!</v>
      </c>
      <c r="BP161" s="43" t="e">
        <f ca="1">COUNTIF(OFFSET(class10_2,MATCH(BP$1,#REF!,0)-7+'Итог по классам'!$B161,,,),"Ф")</f>
        <v>#REF!</v>
      </c>
      <c r="BQ161" s="43" t="e">
        <f ca="1">COUNTIF(OFFSET(class10_2,MATCH(BQ$1,#REF!,0)-7+'Итог по классам'!$B161,,,),"р")</f>
        <v>#REF!</v>
      </c>
      <c r="BR161" s="43" t="e">
        <f ca="1">COUNTIF(OFFSET(class10_2,MATCH(BR$1,#REF!,0)-7+'Итог по классам'!$B161,,,),"ш")</f>
        <v>#REF!</v>
      </c>
      <c r="BS161" s="44" t="e">
        <f ca="1">COUNTIF(OFFSET(class10_1,MATCH(BS$1,#REF!,0)-7+'Итог по классам'!$B161,,,),"Ф")</f>
        <v>#REF!</v>
      </c>
      <c r="BT161" s="43" t="e">
        <f ca="1">COUNTIF(OFFSET(class10_1,MATCH(BT$1,#REF!,0)-7+'Итог по классам'!$B161,,,),"р")</f>
        <v>#REF!</v>
      </c>
      <c r="BU161" s="43" t="e">
        <f ca="1">COUNTIF(OFFSET(class10_1,MATCH(BU$1,#REF!,0)-7+'Итог по классам'!$B161,,,),"ш")</f>
        <v>#REF!</v>
      </c>
      <c r="BV161" s="43" t="e">
        <f ca="1">COUNTIF(OFFSET(class10_2,MATCH(BV$1,#REF!,0)-7+'Итог по классам'!$B161,,,),"Ф")</f>
        <v>#REF!</v>
      </c>
      <c r="BW161" s="43" t="e">
        <f ca="1">COUNTIF(OFFSET(class10_2,MATCH(BW$1,#REF!,0)-7+'Итог по классам'!$B161,,,),"р")</f>
        <v>#REF!</v>
      </c>
      <c r="BX161" s="43" t="e">
        <f ca="1">COUNTIF(OFFSET(class10_2,MATCH(BX$1,#REF!,0)-7+'Итог по классам'!$B161,,,),"ш")</f>
        <v>#REF!</v>
      </c>
      <c r="BY161" s="44" t="e">
        <f ca="1">COUNTIF(OFFSET(class10_1,MATCH(BY$1,#REF!,0)-7+'Итог по классам'!$B161,,,),"Ф")</f>
        <v>#REF!</v>
      </c>
      <c r="BZ161" s="43" t="e">
        <f ca="1">COUNTIF(OFFSET(class10_1,MATCH(BZ$1,#REF!,0)-7+'Итог по классам'!$B161,,,),"р")</f>
        <v>#REF!</v>
      </c>
      <c r="CA161" s="43" t="e">
        <f ca="1">COUNTIF(OFFSET(class10_1,MATCH(CA$1,#REF!,0)-7+'Итог по классам'!$B161,,,),"ш")</f>
        <v>#REF!</v>
      </c>
      <c r="CB161" s="43" t="e">
        <f ca="1">COUNTIF(OFFSET(class10_2,MATCH(CB$1,#REF!,0)-7+'Итог по классам'!$B161,,,),"Ф")</f>
        <v>#REF!</v>
      </c>
      <c r="CC161" s="43" t="e">
        <f ca="1">COUNTIF(OFFSET(class10_2,MATCH(CC$1,#REF!,0)-7+'Итог по классам'!$B161,,,),"р")</f>
        <v>#REF!</v>
      </c>
      <c r="CD161" s="43" t="e">
        <f ca="1">COUNTIF(OFFSET(class10_2,MATCH(CD$1,#REF!,0)-7+'Итог по классам'!$B161,,,),"ш")</f>
        <v>#REF!</v>
      </c>
      <c r="CE161" s="44" t="e">
        <f ca="1">COUNTIF(OFFSET(class10_1,MATCH(CE$1,#REF!,0)-7+'Итог по классам'!$B161,,,),"Ф")</f>
        <v>#REF!</v>
      </c>
      <c r="CF161" s="43" t="e">
        <f ca="1">COUNTIF(OFFSET(class10_1,MATCH(CF$1,#REF!,0)-7+'Итог по классам'!$B161,,,),"р")</f>
        <v>#REF!</v>
      </c>
      <c r="CG161" s="43" t="e">
        <f ca="1">COUNTIF(OFFSET(class10_1,MATCH(CG$1,#REF!,0)-7+'Итог по классам'!$B161,,,),"ш")</f>
        <v>#REF!</v>
      </c>
      <c r="CH161" s="43" t="e">
        <f ca="1">COUNTIF(OFFSET(class10_2,MATCH(CH$1,#REF!,0)-7+'Итог по классам'!$B161,,,),"Ф")</f>
        <v>#REF!</v>
      </c>
      <c r="CI161" s="43" t="e">
        <f ca="1">COUNTIF(OFFSET(class10_2,MATCH(CI$1,#REF!,0)-7+'Итог по классам'!$B161,,,),"р")</f>
        <v>#REF!</v>
      </c>
      <c r="CJ161" s="43" t="e">
        <f ca="1">COUNTIF(OFFSET(class10_2,MATCH(CJ$1,#REF!,0)-7+'Итог по классам'!$B161,,,),"ш")</f>
        <v>#REF!</v>
      </c>
      <c r="CK161" s="44" t="e">
        <f ca="1">COUNTIF(OFFSET(class10_1,MATCH(CK$1,#REF!,0)-7+'Итог по классам'!$B161,,,),"Ф")</f>
        <v>#REF!</v>
      </c>
      <c r="CL161" s="43" t="e">
        <f ca="1">COUNTIF(OFFSET(class10_1,MATCH(CL$1,#REF!,0)-7+'Итог по классам'!$B161,,,),"р")</f>
        <v>#REF!</v>
      </c>
      <c r="CM161" s="43" t="e">
        <f ca="1">COUNTIF(OFFSET(class10_1,MATCH(CM$1,#REF!,0)-7+'Итог по классам'!$B161,,,),"ш")</f>
        <v>#REF!</v>
      </c>
      <c r="CN161" s="43" t="e">
        <f ca="1">COUNTIF(OFFSET(class10_2,MATCH(CN$1,#REF!,0)-7+'Итог по классам'!$B161,,,),"Ф")</f>
        <v>#REF!</v>
      </c>
      <c r="CO161" s="43" t="e">
        <f ca="1">COUNTIF(OFFSET(class10_2,MATCH(CO$1,#REF!,0)-7+'Итог по классам'!$B161,,,),"р")</f>
        <v>#REF!</v>
      </c>
      <c r="CP161" s="43" t="e">
        <f ca="1">COUNTIF(OFFSET(class10_2,MATCH(CP$1,#REF!,0)-7+'Итог по классам'!$B161,,,),"ш")</f>
        <v>#REF!</v>
      </c>
      <c r="CQ161" s="44" t="e">
        <f ca="1">COUNTIF(OFFSET(class10_1,MATCH(CQ$1,#REF!,0)-7+'Итог по классам'!$B161,,,),"Ф")</f>
        <v>#REF!</v>
      </c>
      <c r="CR161" s="43" t="e">
        <f ca="1">COUNTIF(OFFSET(class10_1,MATCH(CR$1,#REF!,0)-7+'Итог по классам'!$B161,,,),"р")</f>
        <v>#REF!</v>
      </c>
      <c r="CS161" s="43" t="e">
        <f ca="1">COUNTIF(OFFSET(class10_1,MATCH(CS$1,#REF!,0)-7+'Итог по классам'!$B161,,,),"ш")</f>
        <v>#REF!</v>
      </c>
      <c r="CT161" s="43" t="e">
        <f ca="1">COUNTIF(OFFSET(class10_2,MATCH(CT$1,#REF!,0)-7+'Итог по классам'!$B161,,,),"Ф")</f>
        <v>#REF!</v>
      </c>
      <c r="CU161" s="43" t="e">
        <f ca="1">COUNTIF(OFFSET(class10_2,MATCH(CU$1,#REF!,0)-7+'Итог по классам'!$B161,,,),"р")</f>
        <v>#REF!</v>
      </c>
      <c r="CV161" s="43" t="e">
        <f ca="1">COUNTIF(OFFSET(class10_2,MATCH(CV$1,#REF!,0)-7+'Итог по классам'!$B161,,,),"ш")</f>
        <v>#REF!</v>
      </c>
      <c r="CW161" s="44" t="e">
        <f ca="1">COUNTIF(OFFSET(class10_1,MATCH(CW$1,#REF!,0)-7+'Итог по классам'!$B161,,,),"Ф")</f>
        <v>#REF!</v>
      </c>
      <c r="CX161" s="43" t="e">
        <f ca="1">COUNTIF(OFFSET(class10_1,MATCH(CX$1,#REF!,0)-7+'Итог по классам'!$B161,,,),"р")</f>
        <v>#REF!</v>
      </c>
      <c r="CY161" s="43" t="e">
        <f ca="1">COUNTIF(OFFSET(class10_1,MATCH(CY$1,#REF!,0)-7+'Итог по классам'!$B161,,,),"ш")</f>
        <v>#REF!</v>
      </c>
      <c r="CZ161" s="43" t="e">
        <f ca="1">COUNTIF(OFFSET(class10_2,MATCH(CZ$1,#REF!,0)-7+'Итог по классам'!$B161,,,),"Ф")</f>
        <v>#REF!</v>
      </c>
      <c r="DA161" s="43" t="e">
        <f ca="1">COUNTIF(OFFSET(class10_2,MATCH(DA$1,#REF!,0)-7+'Итог по классам'!$B161,,,),"р")</f>
        <v>#REF!</v>
      </c>
      <c r="DB161" s="43" t="e">
        <f ca="1">COUNTIF(OFFSET(class10_2,MATCH(DB$1,#REF!,0)-7+'Итог по классам'!$B161,,,),"ш")</f>
        <v>#REF!</v>
      </c>
      <c r="DC161" s="44" t="e">
        <f ca="1">COUNTIF(OFFSET(class10_1,MATCH(DC$1,#REF!,0)-7+'Итог по классам'!$B161,,,),"Ф")</f>
        <v>#REF!</v>
      </c>
      <c r="DD161" s="43" t="e">
        <f ca="1">COUNTIF(OFFSET(class10_1,MATCH(DD$1,#REF!,0)-7+'Итог по классам'!$B161,,,),"р")</f>
        <v>#REF!</v>
      </c>
      <c r="DE161" s="43" t="e">
        <f ca="1">COUNTIF(OFFSET(class10_1,MATCH(DE$1,#REF!,0)-7+'Итог по классам'!$B161,,,),"ш")</f>
        <v>#REF!</v>
      </c>
      <c r="DF161" s="43" t="e">
        <f ca="1">COUNTIF(OFFSET(class10_2,MATCH(DF$1,#REF!,0)-7+'Итог по классам'!$B161,,,),"Ф")</f>
        <v>#REF!</v>
      </c>
      <c r="DG161" s="43" t="e">
        <f ca="1">COUNTIF(OFFSET(class10_2,MATCH(DG$1,#REF!,0)-7+'Итог по классам'!$B161,,,),"р")</f>
        <v>#REF!</v>
      </c>
      <c r="DH161" s="43" t="e">
        <f ca="1">COUNTIF(OFFSET(class10_2,MATCH(DH$1,#REF!,0)-7+'Итог по классам'!$B161,,,),"ш")</f>
        <v>#REF!</v>
      </c>
      <c r="DI161" s="44" t="e">
        <f ca="1">COUNTIF(OFFSET(class10_1,MATCH(DI$1,#REF!,0)-7+'Итог по классам'!$B161,,,),"Ф")</f>
        <v>#REF!</v>
      </c>
      <c r="DJ161" s="43" t="e">
        <f ca="1">COUNTIF(OFFSET(class10_1,MATCH(DJ$1,#REF!,0)-7+'Итог по классам'!$B161,,,),"р")</f>
        <v>#REF!</v>
      </c>
      <c r="DK161" s="43" t="e">
        <f ca="1">COUNTIF(OFFSET(class10_1,MATCH(DK$1,#REF!,0)-7+'Итог по классам'!$B161,,,),"ш")</f>
        <v>#REF!</v>
      </c>
      <c r="DL161" s="43" t="e">
        <f ca="1">COUNTIF(OFFSET(class10_2,MATCH(DL$1,#REF!,0)-7+'Итог по классам'!$B161,,,),"Ф")</f>
        <v>#REF!</v>
      </c>
      <c r="DM161" s="43" t="e">
        <f ca="1">COUNTIF(OFFSET(class10_2,MATCH(DM$1,#REF!,0)-7+'Итог по классам'!$B161,,,),"р")</f>
        <v>#REF!</v>
      </c>
      <c r="DN161" s="43" t="e">
        <f ca="1">COUNTIF(OFFSET(class10_2,MATCH(DN$1,#REF!,0)-7+'Итог по классам'!$B161,,,),"ш")</f>
        <v>#REF!</v>
      </c>
      <c r="DO161" s="44" t="e">
        <f ca="1">COUNTIF(OFFSET(class10_1,MATCH(DO$1,#REF!,0)-7+'Итог по классам'!$B161,,,),"Ф")</f>
        <v>#REF!</v>
      </c>
      <c r="DP161" s="43" t="e">
        <f ca="1">COUNTIF(OFFSET(class10_1,MATCH(DP$1,#REF!,0)-7+'Итог по классам'!$B161,,,),"р")</f>
        <v>#REF!</v>
      </c>
      <c r="DQ161" s="43" t="e">
        <f ca="1">COUNTIF(OFFSET(class10_1,MATCH(DQ$1,#REF!,0)-7+'Итог по классам'!$B161,,,),"ш")</f>
        <v>#REF!</v>
      </c>
      <c r="DR161" s="43" t="e">
        <f ca="1">COUNTIF(OFFSET(class10_2,MATCH(DR$1,#REF!,0)-7+'Итог по классам'!$B161,,,),"Ф")</f>
        <v>#REF!</v>
      </c>
      <c r="DS161" s="43" t="e">
        <f ca="1">COUNTIF(OFFSET(class10_2,MATCH(DS$1,#REF!,0)-7+'Итог по классам'!$B161,,,),"р")</f>
        <v>#REF!</v>
      </c>
      <c r="DT161" s="43" t="e">
        <f ca="1">COUNTIF(OFFSET(class10_2,MATCH(DT$1,#REF!,0)-7+'Итог по классам'!$B161,,,),"ш")</f>
        <v>#REF!</v>
      </c>
      <c r="DU161" s="44" t="e">
        <f ca="1">COUNTIF(OFFSET(class10_1,MATCH(DU$1,#REF!,0)-7+'Итог по классам'!$B161,,,),"Ф")</f>
        <v>#REF!</v>
      </c>
      <c r="DV161" s="43" t="e">
        <f ca="1">COUNTIF(OFFSET(class10_1,MATCH(DV$1,#REF!,0)-7+'Итог по классам'!$B161,,,),"р")</f>
        <v>#REF!</v>
      </c>
      <c r="DW161" s="43" t="e">
        <f ca="1">COUNTIF(OFFSET(class10_1,MATCH(DW$1,#REF!,0)-7+'Итог по классам'!$B161,,,),"ш")</f>
        <v>#REF!</v>
      </c>
      <c r="DX161" s="43" t="e">
        <f ca="1">COUNTIF(OFFSET(class10_2,MATCH(DX$1,#REF!,0)-7+'Итог по классам'!$B161,,,),"Ф")</f>
        <v>#REF!</v>
      </c>
      <c r="DY161" s="43" t="e">
        <f ca="1">COUNTIF(OFFSET(class10_2,MATCH(DY$1,#REF!,0)-7+'Итог по классам'!$B161,,,),"р")</f>
        <v>#REF!</v>
      </c>
      <c r="DZ161" s="43" t="e">
        <f ca="1">COUNTIF(OFFSET(class10_2,MATCH(DZ$1,#REF!,0)-7+'Итог по классам'!$B161,,,),"ш")</f>
        <v>#REF!</v>
      </c>
      <c r="EA161" s="44" t="e">
        <f ca="1">COUNTIF(OFFSET(class10_1,MATCH(EA$1,#REF!,0)-7+'Итог по классам'!$B161,,,),"Ф")</f>
        <v>#REF!</v>
      </c>
      <c r="EB161" s="43" t="e">
        <f ca="1">COUNTIF(OFFSET(class10_1,MATCH(EB$1,#REF!,0)-7+'Итог по классам'!$B161,,,),"р")</f>
        <v>#REF!</v>
      </c>
      <c r="EC161" s="43" t="e">
        <f ca="1">COUNTIF(OFFSET(class10_1,MATCH(EC$1,#REF!,0)-7+'Итог по классам'!$B161,,,),"ш")</f>
        <v>#REF!</v>
      </c>
      <c r="ED161" s="43" t="e">
        <f ca="1">COUNTIF(OFFSET(class10_2,MATCH(ED$1,#REF!,0)-7+'Итог по классам'!$B161,,,),"Ф")</f>
        <v>#REF!</v>
      </c>
      <c r="EE161" s="43" t="e">
        <f ca="1">COUNTIF(OFFSET(class10_2,MATCH(EE$1,#REF!,0)-7+'Итог по классам'!$B161,,,),"р")</f>
        <v>#REF!</v>
      </c>
      <c r="EF161" s="43" t="e">
        <f ca="1">COUNTIF(OFFSET(class10_2,MATCH(EF$1,#REF!,0)-7+'Итог по классам'!$B161,,,),"ш")</f>
        <v>#REF!</v>
      </c>
      <c r="EG161" s="44" t="e">
        <f ca="1">COUNTIF(OFFSET(class10_1,MATCH(EG$1,#REF!,0)-7+'Итог по классам'!$B161,,,),"Ф")</f>
        <v>#REF!</v>
      </c>
      <c r="EH161" s="43" t="e">
        <f ca="1">COUNTIF(OFFSET(class10_1,MATCH(EH$1,#REF!,0)-7+'Итог по классам'!$B161,,,),"р")</f>
        <v>#REF!</v>
      </c>
      <c r="EI161" s="43" t="e">
        <f ca="1">COUNTIF(OFFSET(class10_1,MATCH(EI$1,#REF!,0)-7+'Итог по классам'!$B161,,,),"ш")</f>
        <v>#REF!</v>
      </c>
      <c r="EJ161" s="43" t="e">
        <f ca="1">COUNTIF(OFFSET(class10_2,MATCH(EJ$1,#REF!,0)-7+'Итог по классам'!$B161,,,),"Ф")</f>
        <v>#REF!</v>
      </c>
      <c r="EK161" s="43" t="e">
        <f ca="1">COUNTIF(OFFSET(class10_2,MATCH(EK$1,#REF!,0)-7+'Итог по классам'!$B161,,,),"р")</f>
        <v>#REF!</v>
      </c>
      <c r="EL161" s="43" t="e">
        <f ca="1">COUNTIF(OFFSET(class10_2,MATCH(EL$1,#REF!,0)-7+'Итог по классам'!$B161,,,),"ш")</f>
        <v>#REF!</v>
      </c>
      <c r="EM161" s="44" t="e">
        <f ca="1">COUNTIF(OFFSET(class10_1,MATCH(EM$1,#REF!,0)-7+'Итог по классам'!$B161,,,),"Ф")</f>
        <v>#REF!</v>
      </c>
      <c r="EN161" s="43" t="e">
        <f ca="1">COUNTIF(OFFSET(class10_1,MATCH(EN$1,#REF!,0)-7+'Итог по классам'!$B161,,,),"р")</f>
        <v>#REF!</v>
      </c>
      <c r="EO161" s="43" t="e">
        <f ca="1">COUNTIF(OFFSET(class10_1,MATCH(EO$1,#REF!,0)-7+'Итог по классам'!$B161,,,),"ш")</f>
        <v>#REF!</v>
      </c>
      <c r="EP161" s="43" t="e">
        <f ca="1">COUNTIF(OFFSET(class10_2,MATCH(EP$1,#REF!,0)-7+'Итог по классам'!$B161,,,),"Ф")</f>
        <v>#REF!</v>
      </c>
      <c r="EQ161" s="43" t="e">
        <f ca="1">COUNTIF(OFFSET(class10_2,MATCH(EQ$1,#REF!,0)-7+'Итог по классам'!$B161,,,),"р")</f>
        <v>#REF!</v>
      </c>
      <c r="ER161" s="43" t="e">
        <f ca="1">COUNTIF(OFFSET(class10_2,MATCH(ER$1,#REF!,0)-7+'Итог по классам'!$B161,,,),"ш")</f>
        <v>#REF!</v>
      </c>
      <c r="ES161" s="44" t="e">
        <f ca="1">COUNTIF(OFFSET(class10_1,MATCH(ES$1,#REF!,0)-7+'Итог по классам'!$B161,,,),"Ф")</f>
        <v>#REF!</v>
      </c>
      <c r="ET161" s="43" t="e">
        <f ca="1">COUNTIF(OFFSET(class10_1,MATCH(ET$1,#REF!,0)-7+'Итог по классам'!$B161,,,),"р")</f>
        <v>#REF!</v>
      </c>
      <c r="EU161" s="43" t="e">
        <f ca="1">COUNTIF(OFFSET(class10_1,MATCH(EU$1,#REF!,0)-7+'Итог по классам'!$B161,,,),"ш")</f>
        <v>#REF!</v>
      </c>
      <c r="EV161" s="43" t="e">
        <f ca="1">COUNTIF(OFFSET(class10_2,MATCH(EV$1,#REF!,0)-7+'Итог по классам'!$B161,,,),"Ф")</f>
        <v>#REF!</v>
      </c>
      <c r="EW161" s="43" t="e">
        <f ca="1">COUNTIF(OFFSET(class10_2,MATCH(EW$1,#REF!,0)-7+'Итог по классам'!$B161,,,),"р")</f>
        <v>#REF!</v>
      </c>
      <c r="EX161" s="43" t="e">
        <f ca="1">COUNTIF(OFFSET(class10_2,MATCH(EX$1,#REF!,0)-7+'Итог по классам'!$B161,,,),"ш")</f>
        <v>#REF!</v>
      </c>
      <c r="EY161" s="44" t="e">
        <f ca="1">COUNTIF(OFFSET(class10_1,MATCH(EY$1,#REF!,0)-7+'Итог по классам'!$B161,,,),"Ф")</f>
        <v>#REF!</v>
      </c>
      <c r="EZ161" s="43" t="e">
        <f ca="1">COUNTIF(OFFSET(class10_1,MATCH(EZ$1,#REF!,0)-7+'Итог по классам'!$B161,,,),"р")</f>
        <v>#REF!</v>
      </c>
      <c r="FA161" s="43" t="e">
        <f ca="1">COUNTIF(OFFSET(class10_1,MATCH(FA$1,#REF!,0)-7+'Итог по классам'!$B161,,,),"ш")</f>
        <v>#REF!</v>
      </c>
      <c r="FB161" s="43" t="e">
        <f ca="1">COUNTIF(OFFSET(class10_2,MATCH(FB$1,#REF!,0)-7+'Итог по классам'!$B161,,,),"Ф")</f>
        <v>#REF!</v>
      </c>
      <c r="FC161" s="43" t="e">
        <f ca="1">COUNTIF(OFFSET(class10_2,MATCH(FC$1,#REF!,0)-7+'Итог по классам'!$B161,,,),"р")</f>
        <v>#REF!</v>
      </c>
      <c r="FD161" s="43" t="e">
        <f ca="1">COUNTIF(OFFSET(class10_2,MATCH(FD$1,#REF!,0)-7+'Итог по классам'!$B161,,,),"ш")</f>
        <v>#REF!</v>
      </c>
      <c r="FE161" s="44" t="e">
        <f ca="1">COUNTIF(OFFSET(class10_1,MATCH(FE$1,#REF!,0)-7+'Итог по классам'!$B161,,,),"Ф")</f>
        <v>#REF!</v>
      </c>
      <c r="FF161" s="43" t="e">
        <f ca="1">COUNTIF(OFFSET(class10_1,MATCH(FF$1,#REF!,0)-7+'Итог по классам'!$B161,,,),"р")</f>
        <v>#REF!</v>
      </c>
      <c r="FG161" s="43" t="e">
        <f ca="1">COUNTIF(OFFSET(class10_1,MATCH(FG$1,#REF!,0)-7+'Итог по классам'!$B161,,,),"ш")</f>
        <v>#REF!</v>
      </c>
      <c r="FH161" s="43" t="e">
        <f ca="1">COUNTIF(OFFSET(class10_2,MATCH(FH$1,#REF!,0)-7+'Итог по классам'!$B161,,,),"Ф")</f>
        <v>#REF!</v>
      </c>
      <c r="FI161" s="43" t="e">
        <f ca="1">COUNTIF(OFFSET(class10_2,MATCH(FI$1,#REF!,0)-7+'Итог по классам'!$B161,,,),"р")</f>
        <v>#REF!</v>
      </c>
      <c r="FJ161" s="43" t="e">
        <f ca="1">COUNTIF(OFFSET(class10_2,MATCH(FJ$1,#REF!,0)-7+'Итог по классам'!$B161,,,),"ш")</f>
        <v>#REF!</v>
      </c>
      <c r="FK161" s="44" t="e">
        <f ca="1">COUNTIF(OFFSET(class10_1,MATCH(FK$1,#REF!,0)-7+'Итог по классам'!$B161,,,),"Ф")</f>
        <v>#REF!</v>
      </c>
      <c r="FL161" s="43" t="e">
        <f ca="1">COUNTIF(OFFSET(class10_1,MATCH(FL$1,#REF!,0)-7+'Итог по классам'!$B161,,,),"р")</f>
        <v>#REF!</v>
      </c>
      <c r="FM161" s="43" t="e">
        <f ca="1">COUNTIF(OFFSET(class10_1,MATCH(FM$1,#REF!,0)-7+'Итог по классам'!$B161,,,),"ш")</f>
        <v>#REF!</v>
      </c>
      <c r="FN161" s="43" t="e">
        <f ca="1">COUNTIF(OFFSET(class10_2,MATCH(FN$1,#REF!,0)-7+'Итог по классам'!$B161,,,),"Ф")</f>
        <v>#REF!</v>
      </c>
      <c r="FO161" s="43" t="e">
        <f ca="1">COUNTIF(OFFSET(class10_2,MATCH(FO$1,#REF!,0)-7+'Итог по классам'!$B161,,,),"р")</f>
        <v>#REF!</v>
      </c>
      <c r="FP161" s="43" t="e">
        <f ca="1">COUNTIF(OFFSET(class10_2,MATCH(FP$1,#REF!,0)-7+'Итог по классам'!$B161,,,),"ш")</f>
        <v>#REF!</v>
      </c>
      <c r="FQ161" s="44" t="e">
        <f ca="1">COUNTIF(OFFSET(class10_1,MATCH(FQ$1,#REF!,0)-7+'Итог по классам'!$B161,,,),"Ф")</f>
        <v>#REF!</v>
      </c>
      <c r="FR161" s="43" t="e">
        <f ca="1">COUNTIF(OFFSET(class10_1,MATCH(FR$1,#REF!,0)-7+'Итог по классам'!$B161,,,),"р")</f>
        <v>#REF!</v>
      </c>
      <c r="FS161" s="43" t="e">
        <f ca="1">COUNTIF(OFFSET(class10_1,MATCH(FS$1,#REF!,0)-7+'Итог по классам'!$B161,,,),"ш")</f>
        <v>#REF!</v>
      </c>
      <c r="FT161" s="43" t="e">
        <f ca="1">COUNTIF(OFFSET(class10_2,MATCH(FT$1,#REF!,0)-7+'Итог по классам'!$B161,,,),"Ф")</f>
        <v>#REF!</v>
      </c>
      <c r="FU161" s="43" t="e">
        <f ca="1">COUNTIF(OFFSET(class10_2,MATCH(FU$1,#REF!,0)-7+'Итог по классам'!$B161,,,),"р")</f>
        <v>#REF!</v>
      </c>
      <c r="FV161" s="43" t="e">
        <f ca="1">COUNTIF(OFFSET(class10_2,MATCH(FV$1,#REF!,0)-7+'Итог по классам'!$B161,,,),"ш")</f>
        <v>#REF!</v>
      </c>
      <c r="FW161" s="44" t="e">
        <f ca="1">COUNTIF(OFFSET(class10_1,MATCH(FW$1,#REF!,0)-7+'Итог по классам'!$B161,,,),"Ф")</f>
        <v>#REF!</v>
      </c>
      <c r="FX161" s="43" t="e">
        <f ca="1">COUNTIF(OFFSET(class10_1,MATCH(FX$1,#REF!,0)-7+'Итог по классам'!$B161,,,),"р")</f>
        <v>#REF!</v>
      </c>
      <c r="FY161" s="43" t="e">
        <f ca="1">COUNTIF(OFFSET(class10_1,MATCH(FY$1,#REF!,0)-7+'Итог по классам'!$B161,,,),"ш")</f>
        <v>#REF!</v>
      </c>
      <c r="FZ161" s="43" t="e">
        <f ca="1">COUNTIF(OFFSET(class10_2,MATCH(FZ$1,#REF!,0)-7+'Итог по классам'!$B161,,,),"Ф")</f>
        <v>#REF!</v>
      </c>
      <c r="GA161" s="43" t="e">
        <f ca="1">COUNTIF(OFFSET(class10_2,MATCH(GA$1,#REF!,0)-7+'Итог по классам'!$B161,,,),"р")</f>
        <v>#REF!</v>
      </c>
      <c r="GB161" s="43" t="e">
        <f ca="1">COUNTIF(OFFSET(class10_2,MATCH(GB$1,#REF!,0)-7+'Итог по классам'!$B161,,,),"ш")</f>
        <v>#REF!</v>
      </c>
      <c r="GC161" s="44" t="e">
        <f ca="1">COUNTIF(OFFSET(class10_1,MATCH(GC$1,#REF!,0)-7+'Итог по классам'!$B161,,,),"Ф")</f>
        <v>#REF!</v>
      </c>
      <c r="GD161" s="43" t="e">
        <f ca="1">COUNTIF(OFFSET(class10_1,MATCH(GD$1,#REF!,0)-7+'Итог по классам'!$B161,,,),"р")</f>
        <v>#REF!</v>
      </c>
      <c r="GE161" s="43" t="e">
        <f ca="1">COUNTIF(OFFSET(class10_1,MATCH(GE$1,#REF!,0)-7+'Итог по классам'!$B161,,,),"ш")</f>
        <v>#REF!</v>
      </c>
      <c r="GF161" s="43" t="e">
        <f ca="1">COUNTIF(OFFSET(class10_2,MATCH(GF$1,#REF!,0)-7+'Итог по классам'!$B161,,,),"Ф")</f>
        <v>#REF!</v>
      </c>
      <c r="GG161" s="43" t="e">
        <f ca="1">COUNTIF(OFFSET(class10_2,MATCH(GG$1,#REF!,0)-7+'Итог по классам'!$B161,,,),"р")</f>
        <v>#REF!</v>
      </c>
      <c r="GH161" s="43" t="e">
        <f ca="1">COUNTIF(OFFSET(class10_2,MATCH(GH$1,#REF!,0)-7+'Итог по классам'!$B161,,,),"ш")</f>
        <v>#REF!</v>
      </c>
      <c r="GI161" s="44" t="e">
        <f ca="1">COUNTIF(OFFSET(class10_1,MATCH(GI$1,#REF!,0)-7+'Итог по классам'!$B161,,,),"Ф")</f>
        <v>#REF!</v>
      </c>
      <c r="GJ161" s="43" t="e">
        <f ca="1">COUNTIF(OFFSET(class10_1,MATCH(GJ$1,#REF!,0)-7+'Итог по классам'!$B161,,,),"р")</f>
        <v>#REF!</v>
      </c>
      <c r="GK161" s="43" t="e">
        <f ca="1">COUNTIF(OFFSET(class10_1,MATCH(GK$1,#REF!,0)-7+'Итог по классам'!$B161,,,),"ш")</f>
        <v>#REF!</v>
      </c>
      <c r="GL161" s="43" t="e">
        <f ca="1">COUNTIF(OFFSET(class10_2,MATCH(GL$1,#REF!,0)-7+'Итог по классам'!$B161,,,),"Ф")</f>
        <v>#REF!</v>
      </c>
      <c r="GM161" s="43" t="e">
        <f ca="1">COUNTIF(OFFSET(class10_2,MATCH(GM$1,#REF!,0)-7+'Итог по классам'!$B161,,,),"р")</f>
        <v>#REF!</v>
      </c>
      <c r="GN161" s="43" t="e">
        <f ca="1">COUNTIF(OFFSET(class10_2,MATCH(GN$1,#REF!,0)-7+'Итог по классам'!$B161,,,),"ш")</f>
        <v>#REF!</v>
      </c>
      <c r="GO161" s="44" t="e">
        <f ca="1">COUNTIF(OFFSET(class10_1,MATCH(GO$1,#REF!,0)-7+'Итог по классам'!$B161,,,),"Ф")</f>
        <v>#REF!</v>
      </c>
      <c r="GP161" s="43" t="e">
        <f ca="1">COUNTIF(OFFSET(class10_1,MATCH(GP$1,#REF!,0)-7+'Итог по классам'!$B161,,,),"р")</f>
        <v>#REF!</v>
      </c>
      <c r="GQ161" s="43" t="e">
        <f ca="1">COUNTIF(OFFSET(class10_1,MATCH(GQ$1,#REF!,0)-7+'Итог по классам'!$B161,,,),"ш")</f>
        <v>#REF!</v>
      </c>
      <c r="GR161" s="43" t="e">
        <f ca="1">COUNTIF(OFFSET(class10_2,MATCH(GR$1,#REF!,0)-7+'Итог по классам'!$B161,,,),"Ф")</f>
        <v>#REF!</v>
      </c>
      <c r="GS161" s="43" t="e">
        <f ca="1">COUNTIF(OFFSET(class10_2,MATCH(GS$1,#REF!,0)-7+'Итог по классам'!$B161,,,),"р")</f>
        <v>#REF!</v>
      </c>
      <c r="GT161" s="43" t="e">
        <f ca="1">COUNTIF(OFFSET(class10_2,MATCH(GT$1,#REF!,0)-7+'Итог по классам'!$B161,,,),"ш")</f>
        <v>#REF!</v>
      </c>
      <c r="GU161" s="44" t="e">
        <f ca="1">COUNTIF(OFFSET(class10_1,MATCH(GU$1,#REF!,0)-7+'Итог по классам'!$B161,,,),"Ф")</f>
        <v>#REF!</v>
      </c>
      <c r="GV161" s="43" t="e">
        <f ca="1">COUNTIF(OFFSET(class10_1,MATCH(GV$1,#REF!,0)-7+'Итог по классам'!$B161,,,),"р")</f>
        <v>#REF!</v>
      </c>
      <c r="GW161" s="43" t="e">
        <f ca="1">COUNTIF(OFFSET(class10_1,MATCH(GW$1,#REF!,0)-7+'Итог по классам'!$B161,,,),"ш")</f>
        <v>#REF!</v>
      </c>
      <c r="GX161" s="43" t="e">
        <f ca="1">COUNTIF(OFFSET(class10_2,MATCH(GX$1,#REF!,0)-7+'Итог по классам'!$B161,,,),"Ф")</f>
        <v>#REF!</v>
      </c>
      <c r="GY161" s="43" t="e">
        <f ca="1">COUNTIF(OFFSET(class10_2,MATCH(GY$1,#REF!,0)-7+'Итог по классам'!$B161,,,),"р")</f>
        <v>#REF!</v>
      </c>
      <c r="GZ161" s="43" t="e">
        <f ca="1">COUNTIF(OFFSET(class10_2,MATCH(GZ$1,#REF!,0)-7+'Итог по классам'!$B161,,,),"ш")</f>
        <v>#REF!</v>
      </c>
      <c r="HA161" s="44" t="e">
        <f ca="1">COUNTIF(OFFSET(class10_1,MATCH(HA$1,#REF!,0)-7+'Итог по классам'!$B161,,,),"Ф")</f>
        <v>#REF!</v>
      </c>
      <c r="HB161" s="43" t="e">
        <f ca="1">COUNTIF(OFFSET(class10_1,MATCH(HB$1,#REF!,0)-7+'Итог по классам'!$B161,,,),"р")</f>
        <v>#REF!</v>
      </c>
      <c r="HC161" s="43" t="e">
        <f ca="1">COUNTIF(OFFSET(class10_1,MATCH(HC$1,#REF!,0)-7+'Итог по классам'!$B161,,,),"ш")</f>
        <v>#REF!</v>
      </c>
      <c r="HD161" s="43" t="e">
        <f ca="1">COUNTIF(OFFSET(class10_2,MATCH(HD$1,#REF!,0)-7+'Итог по классам'!$B161,,,),"Ф")</f>
        <v>#REF!</v>
      </c>
      <c r="HE161" s="43" t="e">
        <f ca="1">COUNTIF(OFFSET(class10_2,MATCH(HE$1,#REF!,0)-7+'Итог по классам'!$B161,,,),"р")</f>
        <v>#REF!</v>
      </c>
      <c r="HF161" s="43" t="e">
        <f ca="1">COUNTIF(OFFSET(class10_2,MATCH(HF$1,#REF!,0)-7+'Итог по классам'!$B161,,,),"ш")</f>
        <v>#REF!</v>
      </c>
      <c r="HG161" s="44" t="e">
        <f ca="1">COUNTIF(OFFSET(class10_1,MATCH(HG$1,#REF!,0)-7+'Итог по классам'!$B161,,,),"Ф")</f>
        <v>#REF!</v>
      </c>
      <c r="HH161" s="43" t="e">
        <f ca="1">COUNTIF(OFFSET(class10_1,MATCH(HH$1,#REF!,0)-7+'Итог по классам'!$B161,,,),"р")</f>
        <v>#REF!</v>
      </c>
      <c r="HI161" s="43" t="e">
        <f ca="1">COUNTIF(OFFSET(class10_1,MATCH(HI$1,#REF!,0)-7+'Итог по классам'!$B161,,,),"ш")</f>
        <v>#REF!</v>
      </c>
      <c r="HJ161" s="43" t="e">
        <f ca="1">COUNTIF(OFFSET(class10_2,MATCH(HJ$1,#REF!,0)-7+'Итог по классам'!$B161,,,),"Ф")</f>
        <v>#REF!</v>
      </c>
      <c r="HK161" s="43" t="e">
        <f ca="1">COUNTIF(OFFSET(class10_2,MATCH(HK$1,#REF!,0)-7+'Итог по классам'!$B161,,,),"р")</f>
        <v>#REF!</v>
      </c>
      <c r="HL161" s="43" t="e">
        <f ca="1">COUNTIF(OFFSET(class10_2,MATCH(HL$1,#REF!,0)-7+'Итог по классам'!$B161,,,),"ш")</f>
        <v>#REF!</v>
      </c>
      <c r="HM161" s="44" t="e">
        <f ca="1">COUNTIF(OFFSET(class10_1,MATCH(HM$1,#REF!,0)-7+'Итог по классам'!$B161,,,),"Ф")</f>
        <v>#REF!</v>
      </c>
      <c r="HN161" s="43" t="e">
        <f ca="1">COUNTIF(OFFSET(class10_1,MATCH(HN$1,#REF!,0)-7+'Итог по классам'!$B161,,,),"р")</f>
        <v>#REF!</v>
      </c>
      <c r="HO161" s="43" t="e">
        <f ca="1">COUNTIF(OFFSET(class10_1,MATCH(HO$1,#REF!,0)-7+'Итог по классам'!$B161,,,),"ш")</f>
        <v>#REF!</v>
      </c>
      <c r="HP161" s="43" t="e">
        <f ca="1">COUNTIF(OFFSET(class10_2,MATCH(HP$1,#REF!,0)-7+'Итог по классам'!$B161,,,),"Ф")</f>
        <v>#REF!</v>
      </c>
      <c r="HQ161" s="43" t="e">
        <f ca="1">COUNTIF(OFFSET(class10_2,MATCH(HQ$1,#REF!,0)-7+'Итог по классам'!$B161,,,),"р")</f>
        <v>#REF!</v>
      </c>
      <c r="HR161" s="43" t="e">
        <f ca="1">COUNTIF(OFFSET(class10_2,MATCH(HR$1,#REF!,0)-7+'Итог по классам'!$B161,,,),"ш")</f>
        <v>#REF!</v>
      </c>
      <c r="HS161" s="44" t="e">
        <f ca="1">COUNTIF(OFFSET(class10_1,MATCH(HS$1,#REF!,0)-7+'Итог по классам'!$B161,,,),"Ф")</f>
        <v>#REF!</v>
      </c>
      <c r="HT161" s="43" t="e">
        <f ca="1">COUNTIF(OFFSET(class10_1,MATCH(HT$1,#REF!,0)-7+'Итог по классам'!$B161,,,),"р")</f>
        <v>#REF!</v>
      </c>
      <c r="HU161" s="43" t="e">
        <f ca="1">COUNTIF(OFFSET(class10_1,MATCH(HU$1,#REF!,0)-7+'Итог по классам'!$B161,,,),"ш")</f>
        <v>#REF!</v>
      </c>
      <c r="HV161" s="43" t="e">
        <f ca="1">COUNTIF(OFFSET(class10_2,MATCH(HV$1,#REF!,0)-7+'Итог по классам'!$B161,,,),"Ф")</f>
        <v>#REF!</v>
      </c>
      <c r="HW161" s="43" t="e">
        <f ca="1">COUNTIF(OFFSET(class10_2,MATCH(HW$1,#REF!,0)-7+'Итог по классам'!$B161,,,),"р")</f>
        <v>#REF!</v>
      </c>
      <c r="HX161" s="43" t="e">
        <f ca="1">COUNTIF(OFFSET(class10_2,MATCH(HX$1,#REF!,0)-7+'Итог по классам'!$B161,,,),"ш")</f>
        <v>#REF!</v>
      </c>
      <c r="HY161" s="44" t="e">
        <f ca="1">COUNTIF(OFFSET(class10_1,MATCH(HY$1,#REF!,0)-7+'Итог по классам'!$B161,,,),"Ф")</f>
        <v>#REF!</v>
      </c>
      <c r="HZ161" s="43" t="e">
        <f ca="1">COUNTIF(OFFSET(class10_1,MATCH(HZ$1,#REF!,0)-7+'Итог по классам'!$B161,,,),"р")</f>
        <v>#REF!</v>
      </c>
      <c r="IA161" s="43" t="e">
        <f ca="1">COUNTIF(OFFSET(class10_1,MATCH(IA$1,#REF!,0)-7+'Итог по классам'!$B161,,,),"ш")</f>
        <v>#REF!</v>
      </c>
      <c r="IB161" s="43" t="e">
        <f ca="1">COUNTIF(OFFSET(class10_2,MATCH(IB$1,#REF!,0)-7+'Итог по классам'!$B161,,,),"Ф")</f>
        <v>#REF!</v>
      </c>
      <c r="IC161" s="43" t="e">
        <f ca="1">COUNTIF(OFFSET(class10_2,MATCH(IC$1,#REF!,0)-7+'Итог по классам'!$B161,,,),"р")</f>
        <v>#REF!</v>
      </c>
      <c r="ID161" s="43" t="e">
        <f ca="1">COUNTIF(OFFSET(class10_2,MATCH(ID$1,#REF!,0)-7+'Итог по классам'!$B161,,,),"ш")</f>
        <v>#REF!</v>
      </c>
      <c r="IE161" s="44" t="e">
        <f ca="1">COUNTIF(OFFSET(class10_1,MATCH(IE$1,#REF!,0)-7+'Итог по классам'!$B161,,,),"Ф")</f>
        <v>#REF!</v>
      </c>
      <c r="IF161" s="43" t="e">
        <f ca="1">COUNTIF(OFFSET(class10_1,MATCH(IF$1,#REF!,0)-7+'Итог по классам'!$B161,,,),"р")</f>
        <v>#REF!</v>
      </c>
      <c r="IG161" s="43" t="e">
        <f ca="1">COUNTIF(OFFSET(class10_1,MATCH(IG$1,#REF!,0)-7+'Итог по классам'!$B161,,,),"ш")</f>
        <v>#REF!</v>
      </c>
      <c r="IH161" s="43" t="e">
        <f ca="1">COUNTIF(OFFSET(class10_2,MATCH(IH$1,#REF!,0)-7+'Итог по классам'!$B161,,,),"Ф")</f>
        <v>#REF!</v>
      </c>
      <c r="II161" s="43" t="e">
        <f ca="1">COUNTIF(OFFSET(class10_2,MATCH(II$1,#REF!,0)-7+'Итог по классам'!$B161,,,),"р")</f>
        <v>#REF!</v>
      </c>
      <c r="IJ161" s="43" t="e">
        <f ca="1">COUNTIF(OFFSET(class10_2,MATCH(IJ$1,#REF!,0)-7+'Итог по классам'!$B161,,,),"ш")</f>
        <v>#REF!</v>
      </c>
      <c r="IK161" s="44" t="e">
        <f ca="1">COUNTIF(OFFSET(class10_1,MATCH(IK$1,#REF!,0)-7+'Итог по классам'!$B161,,,),"Ф")</f>
        <v>#REF!</v>
      </c>
      <c r="IL161" s="43" t="e">
        <f ca="1">COUNTIF(OFFSET(class10_1,MATCH(IL$1,#REF!,0)-7+'Итог по классам'!$B161,,,),"р")</f>
        <v>#REF!</v>
      </c>
      <c r="IM161" s="43" t="e">
        <f ca="1">COUNTIF(OFFSET(class10_1,MATCH(IM$1,#REF!,0)-7+'Итог по классам'!$B161,,,),"ш")</f>
        <v>#REF!</v>
      </c>
      <c r="IN161" s="43" t="e">
        <f ca="1">COUNTIF(OFFSET(class10_2,MATCH(IN$1,#REF!,0)-7+'Итог по классам'!$B161,,,),"Ф")</f>
        <v>#REF!</v>
      </c>
      <c r="IO161" s="43" t="e">
        <f ca="1">COUNTIF(OFFSET(class10_2,MATCH(IO$1,#REF!,0)-7+'Итог по классам'!$B161,,,),"р")</f>
        <v>#REF!</v>
      </c>
      <c r="IP161" s="43" t="e">
        <f ca="1">COUNTIF(OFFSET(class10_2,MATCH(IP$1,#REF!,0)-7+'Итог по классам'!$B161,,,),"ш")</f>
        <v>#REF!</v>
      </c>
      <c r="IQ161" s="44" t="e">
        <f ca="1">COUNTIF(OFFSET(class10_1,MATCH(IQ$1,#REF!,0)-7+'Итог по классам'!$B161,,,),"Ф")</f>
        <v>#REF!</v>
      </c>
      <c r="IR161" s="43" t="e">
        <f ca="1">COUNTIF(OFFSET(class10_1,MATCH(IR$1,#REF!,0)-7+'Итог по классам'!$B161,,,),"р")</f>
        <v>#REF!</v>
      </c>
      <c r="IS161" s="43" t="e">
        <f ca="1">COUNTIF(OFFSET(class10_1,MATCH(IS$1,#REF!,0)-7+'Итог по классам'!$B161,,,),"ш")</f>
        <v>#REF!</v>
      </c>
      <c r="IT161" s="43" t="e">
        <f ca="1">COUNTIF(OFFSET(class10_2,MATCH(IT$1,#REF!,0)-7+'Итог по классам'!$B161,,,),"Ф")</f>
        <v>#REF!</v>
      </c>
      <c r="IU161" s="43" t="e">
        <f ca="1">COUNTIF(OFFSET(class10_2,MATCH(IU$1,#REF!,0)-7+'Итог по классам'!$B161,,,),"р")</f>
        <v>#REF!</v>
      </c>
      <c r="IV161" s="43" t="e">
        <f ca="1">COUNTIF(OFFSET(class10_2,MATCH(IV$1,#REF!,0)-7+'Итог по классам'!$B161,,,),"ш")</f>
        <v>#REF!</v>
      </c>
      <c r="IW161" s="44" t="e">
        <f ca="1">COUNTIF(OFFSET(class10_1,MATCH(IW$1,#REF!,0)-7+'Итог по классам'!$B161,,,),"Ф")</f>
        <v>#REF!</v>
      </c>
      <c r="IX161" s="43" t="e">
        <f ca="1">COUNTIF(OFFSET(class10_1,MATCH(IX$1,#REF!,0)-7+'Итог по классам'!$B161,,,),"р")</f>
        <v>#REF!</v>
      </c>
      <c r="IY161" s="43" t="e">
        <f ca="1">COUNTIF(OFFSET(class10_1,MATCH(IY$1,#REF!,0)-7+'Итог по классам'!$B161,,,),"ш")</f>
        <v>#REF!</v>
      </c>
      <c r="IZ161" s="43" t="e">
        <f ca="1">COUNTIF(OFFSET(class10_2,MATCH(IZ$1,#REF!,0)-7+'Итог по классам'!$B161,,,),"Ф")</f>
        <v>#REF!</v>
      </c>
      <c r="JA161" s="43" t="e">
        <f ca="1">COUNTIF(OFFSET(class10_2,MATCH(JA$1,#REF!,0)-7+'Итог по классам'!$B161,,,),"р")</f>
        <v>#REF!</v>
      </c>
      <c r="JB161" s="43" t="e">
        <f ca="1">COUNTIF(OFFSET(class10_2,MATCH(JB$1,#REF!,0)-7+'Итог по классам'!$B161,,,),"ш")</f>
        <v>#REF!</v>
      </c>
      <c r="JC161" s="44" t="e">
        <f ca="1">COUNTIF(OFFSET(class10_1,MATCH(JC$1,#REF!,0)-7+'Итог по классам'!$B161,,,),"Ф")</f>
        <v>#REF!</v>
      </c>
      <c r="JD161" s="43" t="e">
        <f ca="1">COUNTIF(OFFSET(class10_1,MATCH(JD$1,#REF!,0)-7+'Итог по классам'!$B161,,,),"р")</f>
        <v>#REF!</v>
      </c>
      <c r="JE161" s="43" t="e">
        <f ca="1">COUNTIF(OFFSET(class10_1,MATCH(JE$1,#REF!,0)-7+'Итог по классам'!$B161,,,),"ш")</f>
        <v>#REF!</v>
      </c>
      <c r="JF161" s="43" t="e">
        <f ca="1">COUNTIF(OFFSET(class10_2,MATCH(JF$1,#REF!,0)-7+'Итог по классам'!$B161,,,),"Ф")</f>
        <v>#REF!</v>
      </c>
      <c r="JG161" s="43" t="e">
        <f ca="1">COUNTIF(OFFSET(class10_2,MATCH(JG$1,#REF!,0)-7+'Итог по классам'!$B161,,,),"р")</f>
        <v>#REF!</v>
      </c>
      <c r="JH161" s="43" t="e">
        <f ca="1">COUNTIF(OFFSET(class10_2,MATCH(JH$1,#REF!,0)-7+'Итог по классам'!$B161,,,),"ш")</f>
        <v>#REF!</v>
      </c>
      <c r="JI161" s="44" t="e">
        <f ca="1">COUNTIF(OFFSET(class10_1,MATCH(JI$1,#REF!,0)-7+'Итог по классам'!$B161,,,),"Ф")</f>
        <v>#REF!</v>
      </c>
      <c r="JJ161" s="43" t="e">
        <f ca="1">COUNTIF(OFFSET(class10_1,MATCH(JJ$1,#REF!,0)-7+'Итог по классам'!$B161,,,),"р")</f>
        <v>#REF!</v>
      </c>
      <c r="JK161" s="43" t="e">
        <f ca="1">COUNTIF(OFFSET(class10_1,MATCH(JK$1,#REF!,0)-7+'Итог по классам'!$B161,,,),"ш")</f>
        <v>#REF!</v>
      </c>
      <c r="JL161" s="43" t="e">
        <f ca="1">COUNTIF(OFFSET(class10_2,MATCH(JL$1,#REF!,0)-7+'Итог по классам'!$B161,,,),"Ф")</f>
        <v>#REF!</v>
      </c>
      <c r="JM161" s="43" t="e">
        <f ca="1">COUNTIF(OFFSET(class10_2,MATCH(JM$1,#REF!,0)-7+'Итог по классам'!$B161,,,),"р")</f>
        <v>#REF!</v>
      </c>
      <c r="JN161" s="43" t="e">
        <f ca="1">COUNTIF(OFFSET(class10_2,MATCH(JN$1,#REF!,0)-7+'Итог по классам'!$B161,,,),"ш")</f>
        <v>#REF!</v>
      </c>
      <c r="JO161" s="44" t="e">
        <f ca="1">COUNTIF(OFFSET(class10_1,MATCH(JO$1,#REF!,0)-7+'Итог по классам'!$B161,,,),"Ф")</f>
        <v>#REF!</v>
      </c>
      <c r="JP161" s="43" t="e">
        <f ca="1">COUNTIF(OFFSET(class10_1,MATCH(JP$1,#REF!,0)-7+'Итог по классам'!$B161,,,),"р")</f>
        <v>#REF!</v>
      </c>
      <c r="JQ161" s="43" t="e">
        <f ca="1">COUNTIF(OFFSET(class10_1,MATCH(JQ$1,#REF!,0)-7+'Итог по классам'!$B161,,,),"ш")</f>
        <v>#REF!</v>
      </c>
      <c r="JR161" s="43" t="e">
        <f ca="1">COUNTIF(OFFSET(class10_2,MATCH(JR$1,#REF!,0)-7+'Итог по классам'!$B161,,,),"Ф")</f>
        <v>#REF!</v>
      </c>
      <c r="JS161" s="43" t="e">
        <f ca="1">COUNTIF(OFFSET(class10_2,MATCH(JS$1,#REF!,0)-7+'Итог по классам'!$B161,,,),"р")</f>
        <v>#REF!</v>
      </c>
      <c r="JT161" s="43" t="e">
        <f ca="1">COUNTIF(OFFSET(class10_2,MATCH(JT$1,#REF!,0)-7+'Итог по классам'!$B161,,,),"ш")</f>
        <v>#REF!</v>
      </c>
      <c r="JU161" s="44" t="e">
        <f ca="1">COUNTIF(OFFSET(class10_1,MATCH(JU$1,#REF!,0)-7+'Итог по классам'!$B161,,,),"Ф")</f>
        <v>#REF!</v>
      </c>
      <c r="JV161" s="43" t="e">
        <f ca="1">COUNTIF(OFFSET(class10_1,MATCH(JV$1,#REF!,0)-7+'Итог по классам'!$B161,,,),"р")</f>
        <v>#REF!</v>
      </c>
      <c r="JW161" s="43" t="e">
        <f ca="1">COUNTIF(OFFSET(class10_1,MATCH(JW$1,#REF!,0)-7+'Итог по классам'!$B161,,,),"ш")</f>
        <v>#REF!</v>
      </c>
      <c r="JX161" s="43" t="e">
        <f ca="1">COUNTIF(OFFSET(class10_2,MATCH(JX$1,#REF!,0)-7+'Итог по классам'!$B161,,,),"Ф")</f>
        <v>#REF!</v>
      </c>
      <c r="JY161" s="43" t="e">
        <f ca="1">COUNTIF(OFFSET(class10_2,MATCH(JY$1,#REF!,0)-7+'Итог по классам'!$B161,,,),"р")</f>
        <v>#REF!</v>
      </c>
      <c r="JZ161" s="43" t="e">
        <f ca="1">COUNTIF(OFFSET(class10_2,MATCH(JZ$1,#REF!,0)-7+'Итог по классам'!$B161,,,),"ш")</f>
        <v>#REF!</v>
      </c>
      <c r="KA161" s="44" t="e">
        <f ca="1">COUNTIF(OFFSET(class10_1,MATCH(KA$1,#REF!,0)-7+'Итог по классам'!$B161,,,),"Ф")</f>
        <v>#REF!</v>
      </c>
      <c r="KB161" s="43" t="e">
        <f ca="1">COUNTIF(OFFSET(class10_1,MATCH(KB$1,#REF!,0)-7+'Итог по классам'!$B161,,,),"р")</f>
        <v>#REF!</v>
      </c>
      <c r="KC161" s="43" t="e">
        <f ca="1">COUNTIF(OFFSET(class10_1,MATCH(KC$1,#REF!,0)-7+'Итог по классам'!$B161,,,),"ш")</f>
        <v>#REF!</v>
      </c>
      <c r="KD161" s="43" t="e">
        <f ca="1">COUNTIF(OFFSET(class10_2,MATCH(KD$1,#REF!,0)-7+'Итог по классам'!$B161,,,),"Ф")</f>
        <v>#REF!</v>
      </c>
      <c r="KE161" s="43" t="e">
        <f ca="1">COUNTIF(OFFSET(class10_2,MATCH(KE$1,#REF!,0)-7+'Итог по классам'!$B161,,,),"р")</f>
        <v>#REF!</v>
      </c>
      <c r="KF161" s="43" t="e">
        <f ca="1">COUNTIF(OFFSET(class10_2,MATCH(KF$1,#REF!,0)-7+'Итог по классам'!$B161,,,),"ш")</f>
        <v>#REF!</v>
      </c>
      <c r="KG161" s="44" t="e">
        <f ca="1">COUNTIF(OFFSET(class10_1,MATCH(KG$1,#REF!,0)-7+'Итог по классам'!$B161,,,),"Ф")</f>
        <v>#REF!</v>
      </c>
      <c r="KH161" s="43" t="e">
        <f ca="1">COUNTIF(OFFSET(class10_1,MATCH(KH$1,#REF!,0)-7+'Итог по классам'!$B161,,,),"р")</f>
        <v>#REF!</v>
      </c>
      <c r="KI161" s="43" t="e">
        <f ca="1">COUNTIF(OFFSET(class10_1,MATCH(KI$1,#REF!,0)-7+'Итог по классам'!$B161,,,),"ш")</f>
        <v>#REF!</v>
      </c>
      <c r="KJ161" s="43" t="e">
        <f ca="1">COUNTIF(OFFSET(class10_2,MATCH(KJ$1,#REF!,0)-7+'Итог по классам'!$B161,,,),"Ф")</f>
        <v>#REF!</v>
      </c>
      <c r="KK161" s="43" t="e">
        <f ca="1">COUNTIF(OFFSET(class10_2,MATCH(KK$1,#REF!,0)-7+'Итог по классам'!$B161,,,),"р")</f>
        <v>#REF!</v>
      </c>
      <c r="KL161" s="43" t="e">
        <f ca="1">COUNTIF(OFFSET(class10_2,MATCH(KL$1,#REF!,0)-7+'Итог по классам'!$B161,,,),"ш")</f>
        <v>#REF!</v>
      </c>
      <c r="KM161" s="44" t="e">
        <f ca="1">COUNTIF(OFFSET(class10_1,MATCH(KM$1,#REF!,0)-7+'Итог по классам'!$B161,,,),"Ф")</f>
        <v>#REF!</v>
      </c>
      <c r="KN161" s="43" t="e">
        <f ca="1">COUNTIF(OFFSET(class10_1,MATCH(KN$1,#REF!,0)-7+'Итог по классам'!$B161,,,),"р")</f>
        <v>#REF!</v>
      </c>
      <c r="KO161" s="43" t="e">
        <f ca="1">COUNTIF(OFFSET(class10_1,MATCH(KO$1,#REF!,0)-7+'Итог по классам'!$B161,,,),"ш")</f>
        <v>#REF!</v>
      </c>
      <c r="KP161" s="43" t="e">
        <f ca="1">COUNTIF(OFFSET(class10_2,MATCH(KP$1,#REF!,0)-7+'Итог по классам'!$B161,,,),"Ф")</f>
        <v>#REF!</v>
      </c>
      <c r="KQ161" s="43" t="e">
        <f ca="1">COUNTIF(OFFSET(class10_2,MATCH(KQ$1,#REF!,0)-7+'Итог по классам'!$B161,,,),"р")</f>
        <v>#REF!</v>
      </c>
      <c r="KR161" s="43" t="e">
        <f ca="1">COUNTIF(OFFSET(class10_2,MATCH(KR$1,#REF!,0)-7+'Итог по классам'!$B161,,,),"ш")</f>
        <v>#REF!</v>
      </c>
    </row>
    <row r="162" spans="1:304" customFormat="1">
      <c r="A162" t="e">
        <f t="shared" si="282"/>
        <v>#REF!</v>
      </c>
      <c r="B162" s="43">
        <v>2</v>
      </c>
      <c r="C162" s="3" t="s">
        <v>44</v>
      </c>
      <c r="D162" s="3" t="s">
        <v>66</v>
      </c>
      <c r="E162" s="43" t="e">
        <f ca="1">COUNTIF(OFFSET(class10_1,MATCH(E$1,#REF!,0)-7+'Итог по классам'!$B162,,,),"Ф")</f>
        <v>#REF!</v>
      </c>
      <c r="F162" s="43" t="e">
        <f ca="1">COUNTIF(OFFSET(class10_1,MATCH(F$1,#REF!,0)-7+'Итог по классам'!$B162,,,),"р")</f>
        <v>#REF!</v>
      </c>
      <c r="G162" s="43" t="e">
        <f ca="1">COUNTIF(OFFSET(class10_1,MATCH(G$1,#REF!,0)-7+'Итог по классам'!$B162,,,),"ш")</f>
        <v>#REF!</v>
      </c>
      <c r="H162" s="43" t="e">
        <f ca="1">COUNTIF(OFFSET(class10_2,MATCH(H$1,#REF!,0)-7+'Итог по классам'!$B162,,,),"Ф")</f>
        <v>#REF!</v>
      </c>
      <c r="I162" s="43" t="e">
        <f ca="1">COUNTIF(OFFSET(class10_2,MATCH(I$1,#REF!,0)-7+'Итог по классам'!$B162,,,),"р")</f>
        <v>#REF!</v>
      </c>
      <c r="J162" s="43" t="e">
        <f ca="1">COUNTIF(OFFSET(class10_2,MATCH(J$1,#REF!,0)-7+'Итог по классам'!$B162,,,),"ш")</f>
        <v>#REF!</v>
      </c>
      <c r="K162" s="44" t="e">
        <f ca="1">COUNTIF(OFFSET(class10_1,MATCH(K$1,#REF!,0)-7+'Итог по классам'!$B162,,,),"Ф")</f>
        <v>#REF!</v>
      </c>
      <c r="L162" s="43" t="e">
        <f ca="1">COUNTIF(OFFSET(class10_1,MATCH(L$1,#REF!,0)-7+'Итог по классам'!$B162,,,),"р")</f>
        <v>#REF!</v>
      </c>
      <c r="M162" s="43" t="e">
        <f ca="1">COUNTIF(OFFSET(class10_1,MATCH(M$1,#REF!,0)-7+'Итог по классам'!$B162,,,),"ш")</f>
        <v>#REF!</v>
      </c>
      <c r="N162" s="43" t="e">
        <f ca="1">COUNTIF(OFFSET(class10_2,MATCH(N$1,#REF!,0)-7+'Итог по классам'!$B162,,,),"Ф")</f>
        <v>#REF!</v>
      </c>
      <c r="O162" s="43" t="e">
        <f ca="1">COUNTIF(OFFSET(class10_2,MATCH(O$1,#REF!,0)-7+'Итог по классам'!$B162,,,),"р")</f>
        <v>#REF!</v>
      </c>
      <c r="P162" s="43" t="e">
        <f ca="1">COUNTIF(OFFSET(class10_2,MATCH(P$1,#REF!,0)-7+'Итог по классам'!$B162,,,),"ш")</f>
        <v>#REF!</v>
      </c>
      <c r="Q162" s="44" t="e">
        <f ca="1">COUNTIF(OFFSET(class10_1,MATCH(Q$1,#REF!,0)-7+'Итог по классам'!$B162,,,),"Ф")</f>
        <v>#REF!</v>
      </c>
      <c r="R162" s="43" t="e">
        <f ca="1">COUNTIF(OFFSET(class10_1,MATCH(R$1,#REF!,0)-7+'Итог по классам'!$B162,,,),"р")</f>
        <v>#REF!</v>
      </c>
      <c r="S162" s="43" t="e">
        <f ca="1">COUNTIF(OFFSET(class10_1,MATCH(S$1,#REF!,0)-7+'Итог по классам'!$B162,,,),"ш")</f>
        <v>#REF!</v>
      </c>
      <c r="T162" s="43" t="e">
        <f ca="1">COUNTIF(OFFSET(class10_2,MATCH(T$1,#REF!,0)-7+'Итог по классам'!$B162,,,),"Ф")</f>
        <v>#REF!</v>
      </c>
      <c r="U162" s="43" t="e">
        <f ca="1">COUNTIF(OFFSET(class10_2,MATCH(U$1,#REF!,0)-7+'Итог по классам'!$B162,,,),"р")</f>
        <v>#REF!</v>
      </c>
      <c r="V162" s="43" t="e">
        <f ca="1">COUNTIF(OFFSET(class10_2,MATCH(V$1,#REF!,0)-7+'Итог по классам'!$B162,,,),"ш")</f>
        <v>#REF!</v>
      </c>
      <c r="W162" s="44" t="e">
        <f ca="1">COUNTIF(OFFSET(class10_1,MATCH(W$1,#REF!,0)-7+'Итог по классам'!$B162,,,),"Ф")</f>
        <v>#REF!</v>
      </c>
      <c r="X162" s="43" t="e">
        <f ca="1">COUNTIF(OFFSET(class10_1,MATCH(X$1,#REF!,0)-7+'Итог по классам'!$B162,,,),"р")</f>
        <v>#REF!</v>
      </c>
      <c r="Y162" s="43" t="e">
        <f ca="1">COUNTIF(OFFSET(class10_1,MATCH(Y$1,#REF!,0)-7+'Итог по классам'!$B162,,,),"ш")</f>
        <v>#REF!</v>
      </c>
      <c r="Z162" s="43" t="e">
        <f ca="1">COUNTIF(OFFSET(class10_2,MATCH(Z$1,#REF!,0)-7+'Итог по классам'!$B162,,,),"Ф")</f>
        <v>#REF!</v>
      </c>
      <c r="AA162" s="43" t="e">
        <f ca="1">COUNTIF(OFFSET(class10_2,MATCH(AA$1,#REF!,0)-7+'Итог по классам'!$B162,,,),"р")</f>
        <v>#REF!</v>
      </c>
      <c r="AB162" s="43" t="e">
        <f ca="1">COUNTIF(OFFSET(class10_2,MATCH(AB$1,#REF!,0)-7+'Итог по классам'!$B162,,,),"ш")</f>
        <v>#REF!</v>
      </c>
      <c r="AC162" s="44" t="e">
        <f ca="1">COUNTIF(OFFSET(class10_1,MATCH(AC$1,#REF!,0)-7+'Итог по классам'!$B162,,,),"Ф")</f>
        <v>#REF!</v>
      </c>
      <c r="AD162" s="43" t="e">
        <f ca="1">COUNTIF(OFFSET(class10_1,MATCH(AD$1,#REF!,0)-7+'Итог по классам'!$B162,,,),"р")</f>
        <v>#REF!</v>
      </c>
      <c r="AE162" s="43" t="e">
        <f ca="1">COUNTIF(OFFSET(class10_1,MATCH(AE$1,#REF!,0)-7+'Итог по классам'!$B162,,,),"ш")</f>
        <v>#REF!</v>
      </c>
      <c r="AF162" s="43" t="e">
        <f ca="1">COUNTIF(OFFSET(class10_2,MATCH(AF$1,#REF!,0)-7+'Итог по классам'!$B162,,,),"Ф")</f>
        <v>#REF!</v>
      </c>
      <c r="AG162" s="43" t="e">
        <f ca="1">COUNTIF(OFFSET(class10_2,MATCH(AG$1,#REF!,0)-7+'Итог по классам'!$B162,,,),"р")</f>
        <v>#REF!</v>
      </c>
      <c r="AH162" s="43" t="e">
        <f ca="1">COUNTIF(OFFSET(class10_2,MATCH(AH$1,#REF!,0)-7+'Итог по классам'!$B162,,,),"ш")</f>
        <v>#REF!</v>
      </c>
      <c r="AI162" s="44" t="e">
        <f ca="1">COUNTIF(OFFSET(class10_1,MATCH(AI$1,#REF!,0)-7+'Итог по классам'!$B162,,,),"Ф")</f>
        <v>#REF!</v>
      </c>
      <c r="AJ162" s="43" t="e">
        <f ca="1">COUNTIF(OFFSET(class10_1,MATCH(AJ$1,#REF!,0)-7+'Итог по классам'!$B162,,,),"р")</f>
        <v>#REF!</v>
      </c>
      <c r="AK162" s="43" t="e">
        <f ca="1">COUNTIF(OFFSET(class10_1,MATCH(AK$1,#REF!,0)-7+'Итог по классам'!$B162,,,),"ш")</f>
        <v>#REF!</v>
      </c>
      <c r="AL162" s="43" t="e">
        <f ca="1">COUNTIF(OFFSET(class10_2,MATCH(AL$1,#REF!,0)-7+'Итог по классам'!$B162,,,),"Ф")</f>
        <v>#REF!</v>
      </c>
      <c r="AM162" s="43" t="e">
        <f ca="1">COUNTIF(OFFSET(class10_2,MATCH(AM$1,#REF!,0)-7+'Итог по классам'!$B162,,,),"р")</f>
        <v>#REF!</v>
      </c>
      <c r="AN162" s="43" t="e">
        <f ca="1">COUNTIF(OFFSET(class10_2,MATCH(AN$1,#REF!,0)-7+'Итог по классам'!$B162,,,),"ш")</f>
        <v>#REF!</v>
      </c>
      <c r="AO162" s="44" t="e">
        <f ca="1">COUNTIF(OFFSET(class10_1,MATCH(AO$1,#REF!,0)-7+'Итог по классам'!$B162,,,),"Ф")</f>
        <v>#REF!</v>
      </c>
      <c r="AP162" s="43" t="e">
        <f ca="1">COUNTIF(OFFSET(class10_1,MATCH(AP$1,#REF!,0)-7+'Итог по классам'!$B162,,,),"р")</f>
        <v>#REF!</v>
      </c>
      <c r="AQ162" s="43" t="e">
        <f ca="1">COUNTIF(OFFSET(class10_1,MATCH(AQ$1,#REF!,0)-7+'Итог по классам'!$B162,,,),"ш")</f>
        <v>#REF!</v>
      </c>
      <c r="AR162" s="43" t="e">
        <f ca="1">COUNTIF(OFFSET(class10_2,MATCH(AR$1,#REF!,0)-7+'Итог по классам'!$B162,,,),"Ф")</f>
        <v>#REF!</v>
      </c>
      <c r="AS162" s="43" t="e">
        <f ca="1">COUNTIF(OFFSET(class10_2,MATCH(AS$1,#REF!,0)-7+'Итог по классам'!$B162,,,),"р")</f>
        <v>#REF!</v>
      </c>
      <c r="AT162" s="43" t="e">
        <f ca="1">COUNTIF(OFFSET(class10_2,MATCH(AT$1,#REF!,0)-7+'Итог по классам'!$B162,,,),"ш")</f>
        <v>#REF!</v>
      </c>
      <c r="AU162" s="44" t="e">
        <f ca="1">COUNTIF(OFFSET(class10_1,MATCH(AU$1,#REF!,0)-7+'Итог по классам'!$B162,,,),"Ф")</f>
        <v>#REF!</v>
      </c>
      <c r="AV162" s="43" t="e">
        <f ca="1">COUNTIF(OFFSET(class10_1,MATCH(AV$1,#REF!,0)-7+'Итог по классам'!$B162,,,),"р")</f>
        <v>#REF!</v>
      </c>
      <c r="AW162" s="43" t="e">
        <f ca="1">COUNTIF(OFFSET(class10_1,MATCH(AW$1,#REF!,0)-7+'Итог по классам'!$B162,,,),"ш")</f>
        <v>#REF!</v>
      </c>
      <c r="AX162" s="43" t="e">
        <f ca="1">COUNTIF(OFFSET(class10_2,MATCH(AX$1,#REF!,0)-7+'Итог по классам'!$B162,,,),"Ф")</f>
        <v>#REF!</v>
      </c>
      <c r="AY162" s="43" t="e">
        <f ca="1">COUNTIF(OFFSET(class10_2,MATCH(AY$1,#REF!,0)-7+'Итог по классам'!$B162,,,),"р")</f>
        <v>#REF!</v>
      </c>
      <c r="AZ162" s="43" t="e">
        <f ca="1">COUNTIF(OFFSET(class10_2,MATCH(AZ$1,#REF!,0)-7+'Итог по классам'!$B162,,,),"ш")</f>
        <v>#REF!</v>
      </c>
      <c r="BA162" s="44" t="e">
        <f ca="1">COUNTIF(OFFSET(class10_1,MATCH(BA$1,#REF!,0)-7+'Итог по классам'!$B162,,,),"Ф")</f>
        <v>#REF!</v>
      </c>
      <c r="BB162" s="43" t="e">
        <f ca="1">COUNTIF(OFFSET(class10_1,MATCH(BB$1,#REF!,0)-7+'Итог по классам'!$B162,,,),"р")</f>
        <v>#REF!</v>
      </c>
      <c r="BC162" s="43" t="e">
        <f ca="1">COUNTIF(OFFSET(class10_1,MATCH(BC$1,#REF!,0)-7+'Итог по классам'!$B162,,,),"ш")</f>
        <v>#REF!</v>
      </c>
      <c r="BD162" s="43" t="e">
        <f ca="1">COUNTIF(OFFSET(class10_2,MATCH(BD$1,#REF!,0)-7+'Итог по классам'!$B162,,,),"Ф")</f>
        <v>#REF!</v>
      </c>
      <c r="BE162" s="43" t="e">
        <f ca="1">COUNTIF(OFFSET(class10_2,MATCH(BE$1,#REF!,0)-7+'Итог по классам'!$B162,,,),"р")</f>
        <v>#REF!</v>
      </c>
      <c r="BF162" s="43" t="e">
        <f ca="1">COUNTIF(OFFSET(class10_2,MATCH(BF$1,#REF!,0)-7+'Итог по классам'!$B162,,,),"ш")</f>
        <v>#REF!</v>
      </c>
      <c r="BG162" s="44" t="e">
        <f ca="1">COUNTIF(OFFSET(class10_1,MATCH(BG$1,#REF!,0)-7+'Итог по классам'!$B162,,,),"Ф")</f>
        <v>#REF!</v>
      </c>
      <c r="BH162" s="43" t="e">
        <f ca="1">COUNTIF(OFFSET(class10_1,MATCH(BH$1,#REF!,0)-7+'Итог по классам'!$B162,,,),"р")</f>
        <v>#REF!</v>
      </c>
      <c r="BI162" s="43" t="e">
        <f ca="1">COUNTIF(OFFSET(class10_1,MATCH(BI$1,#REF!,0)-7+'Итог по классам'!$B162,,,),"ш")</f>
        <v>#REF!</v>
      </c>
      <c r="BJ162" s="43" t="e">
        <f ca="1">COUNTIF(OFFSET(class10_2,MATCH(BJ$1,#REF!,0)-7+'Итог по классам'!$B162,,,),"Ф")</f>
        <v>#REF!</v>
      </c>
      <c r="BK162" s="43" t="e">
        <f ca="1">COUNTIF(OFFSET(class10_2,MATCH(BK$1,#REF!,0)-7+'Итог по классам'!$B162,,,),"р")</f>
        <v>#REF!</v>
      </c>
      <c r="BL162" s="43" t="e">
        <f ca="1">COUNTIF(OFFSET(class10_2,MATCH(BL$1,#REF!,0)-7+'Итог по классам'!$B162,,,),"ш")</f>
        <v>#REF!</v>
      </c>
      <c r="BM162" s="44" t="e">
        <f ca="1">COUNTIF(OFFSET(class10_1,MATCH(BM$1,#REF!,0)-7+'Итог по классам'!$B162,,,),"Ф")</f>
        <v>#REF!</v>
      </c>
      <c r="BN162" s="43" t="e">
        <f ca="1">COUNTIF(OFFSET(class10_1,MATCH(BN$1,#REF!,0)-7+'Итог по классам'!$B162,,,),"р")</f>
        <v>#REF!</v>
      </c>
      <c r="BO162" s="43" t="e">
        <f ca="1">COUNTIF(OFFSET(class10_1,MATCH(BO$1,#REF!,0)-7+'Итог по классам'!$B162,,,),"ш")</f>
        <v>#REF!</v>
      </c>
      <c r="BP162" s="43" t="e">
        <f ca="1">COUNTIF(OFFSET(class10_2,MATCH(BP$1,#REF!,0)-7+'Итог по классам'!$B162,,,),"Ф")</f>
        <v>#REF!</v>
      </c>
      <c r="BQ162" s="43" t="e">
        <f ca="1">COUNTIF(OFFSET(class10_2,MATCH(BQ$1,#REF!,0)-7+'Итог по классам'!$B162,,,),"р")</f>
        <v>#REF!</v>
      </c>
      <c r="BR162" s="43" t="e">
        <f ca="1">COUNTIF(OFFSET(class10_2,MATCH(BR$1,#REF!,0)-7+'Итог по классам'!$B162,,,),"ш")</f>
        <v>#REF!</v>
      </c>
      <c r="BS162" s="44" t="e">
        <f ca="1">COUNTIF(OFFSET(class10_1,MATCH(BS$1,#REF!,0)-7+'Итог по классам'!$B162,,,),"Ф")</f>
        <v>#REF!</v>
      </c>
      <c r="BT162" s="43" t="e">
        <f ca="1">COUNTIF(OFFSET(class10_1,MATCH(BT$1,#REF!,0)-7+'Итог по классам'!$B162,,,),"р")</f>
        <v>#REF!</v>
      </c>
      <c r="BU162" s="43" t="e">
        <f ca="1">COUNTIF(OFFSET(class10_1,MATCH(BU$1,#REF!,0)-7+'Итог по классам'!$B162,,,),"ш")</f>
        <v>#REF!</v>
      </c>
      <c r="BV162" s="43" t="e">
        <f ca="1">COUNTIF(OFFSET(class10_2,MATCH(BV$1,#REF!,0)-7+'Итог по классам'!$B162,,,),"Ф")</f>
        <v>#REF!</v>
      </c>
      <c r="BW162" s="43" t="e">
        <f ca="1">COUNTIF(OFFSET(class10_2,MATCH(BW$1,#REF!,0)-7+'Итог по классам'!$B162,,,),"р")</f>
        <v>#REF!</v>
      </c>
      <c r="BX162" s="43" t="e">
        <f ca="1">COUNTIF(OFFSET(class10_2,MATCH(BX$1,#REF!,0)-7+'Итог по классам'!$B162,,,),"ш")</f>
        <v>#REF!</v>
      </c>
      <c r="BY162" s="44" t="e">
        <f ca="1">COUNTIF(OFFSET(class10_1,MATCH(BY$1,#REF!,0)-7+'Итог по классам'!$B162,,,),"Ф")</f>
        <v>#REF!</v>
      </c>
      <c r="BZ162" s="43" t="e">
        <f ca="1">COUNTIF(OFFSET(class10_1,MATCH(BZ$1,#REF!,0)-7+'Итог по классам'!$B162,,,),"р")</f>
        <v>#REF!</v>
      </c>
      <c r="CA162" s="43" t="e">
        <f ca="1">COUNTIF(OFFSET(class10_1,MATCH(CA$1,#REF!,0)-7+'Итог по классам'!$B162,,,),"ш")</f>
        <v>#REF!</v>
      </c>
      <c r="CB162" s="43" t="e">
        <f ca="1">COUNTIF(OFFSET(class10_2,MATCH(CB$1,#REF!,0)-7+'Итог по классам'!$B162,,,),"Ф")</f>
        <v>#REF!</v>
      </c>
      <c r="CC162" s="43" t="e">
        <f ca="1">COUNTIF(OFFSET(class10_2,MATCH(CC$1,#REF!,0)-7+'Итог по классам'!$B162,,,),"р")</f>
        <v>#REF!</v>
      </c>
      <c r="CD162" s="43" t="e">
        <f ca="1">COUNTIF(OFFSET(class10_2,MATCH(CD$1,#REF!,0)-7+'Итог по классам'!$B162,,,),"ш")</f>
        <v>#REF!</v>
      </c>
      <c r="CE162" s="44" t="e">
        <f ca="1">COUNTIF(OFFSET(class10_1,MATCH(CE$1,#REF!,0)-7+'Итог по классам'!$B162,,,),"Ф")</f>
        <v>#REF!</v>
      </c>
      <c r="CF162" s="43" t="e">
        <f ca="1">COUNTIF(OFFSET(class10_1,MATCH(CF$1,#REF!,0)-7+'Итог по классам'!$B162,,,),"р")</f>
        <v>#REF!</v>
      </c>
      <c r="CG162" s="43" t="e">
        <f ca="1">COUNTIF(OFFSET(class10_1,MATCH(CG$1,#REF!,0)-7+'Итог по классам'!$B162,,,),"ш")</f>
        <v>#REF!</v>
      </c>
      <c r="CH162" s="43" t="e">
        <f ca="1">COUNTIF(OFFSET(class10_2,MATCH(CH$1,#REF!,0)-7+'Итог по классам'!$B162,,,),"Ф")</f>
        <v>#REF!</v>
      </c>
      <c r="CI162" s="43" t="e">
        <f ca="1">COUNTIF(OFFSET(class10_2,MATCH(CI$1,#REF!,0)-7+'Итог по классам'!$B162,,,),"р")</f>
        <v>#REF!</v>
      </c>
      <c r="CJ162" s="43" t="e">
        <f ca="1">COUNTIF(OFFSET(class10_2,MATCH(CJ$1,#REF!,0)-7+'Итог по классам'!$B162,,,),"ш")</f>
        <v>#REF!</v>
      </c>
      <c r="CK162" s="44" t="e">
        <f ca="1">COUNTIF(OFFSET(class10_1,MATCH(CK$1,#REF!,0)-7+'Итог по классам'!$B162,,,),"Ф")</f>
        <v>#REF!</v>
      </c>
      <c r="CL162" s="43" t="e">
        <f ca="1">COUNTIF(OFFSET(class10_1,MATCH(CL$1,#REF!,0)-7+'Итог по классам'!$B162,,,),"р")</f>
        <v>#REF!</v>
      </c>
      <c r="CM162" s="43" t="e">
        <f ca="1">COUNTIF(OFFSET(class10_1,MATCH(CM$1,#REF!,0)-7+'Итог по классам'!$B162,,,),"ш")</f>
        <v>#REF!</v>
      </c>
      <c r="CN162" s="43" t="e">
        <f ca="1">COUNTIF(OFFSET(class10_2,MATCH(CN$1,#REF!,0)-7+'Итог по классам'!$B162,,,),"Ф")</f>
        <v>#REF!</v>
      </c>
      <c r="CO162" s="43" t="e">
        <f ca="1">COUNTIF(OFFSET(class10_2,MATCH(CO$1,#REF!,0)-7+'Итог по классам'!$B162,,,),"р")</f>
        <v>#REF!</v>
      </c>
      <c r="CP162" s="43" t="e">
        <f ca="1">COUNTIF(OFFSET(class10_2,MATCH(CP$1,#REF!,0)-7+'Итог по классам'!$B162,,,),"ш")</f>
        <v>#REF!</v>
      </c>
      <c r="CQ162" s="44" t="e">
        <f ca="1">COUNTIF(OFFSET(class10_1,MATCH(CQ$1,#REF!,0)-7+'Итог по классам'!$B162,,,),"Ф")</f>
        <v>#REF!</v>
      </c>
      <c r="CR162" s="43" t="e">
        <f ca="1">COUNTIF(OFFSET(class10_1,MATCH(CR$1,#REF!,0)-7+'Итог по классам'!$B162,,,),"р")</f>
        <v>#REF!</v>
      </c>
      <c r="CS162" s="43" t="e">
        <f ca="1">COUNTIF(OFFSET(class10_1,MATCH(CS$1,#REF!,0)-7+'Итог по классам'!$B162,,,),"ш")</f>
        <v>#REF!</v>
      </c>
      <c r="CT162" s="43" t="e">
        <f ca="1">COUNTIF(OFFSET(class10_2,MATCH(CT$1,#REF!,0)-7+'Итог по классам'!$B162,,,),"Ф")</f>
        <v>#REF!</v>
      </c>
      <c r="CU162" s="43" t="e">
        <f ca="1">COUNTIF(OFFSET(class10_2,MATCH(CU$1,#REF!,0)-7+'Итог по классам'!$B162,,,),"р")</f>
        <v>#REF!</v>
      </c>
      <c r="CV162" s="43" t="e">
        <f ca="1">COUNTIF(OFFSET(class10_2,MATCH(CV$1,#REF!,0)-7+'Итог по классам'!$B162,,,),"ш")</f>
        <v>#REF!</v>
      </c>
      <c r="CW162" s="44" t="e">
        <f ca="1">COUNTIF(OFFSET(class10_1,MATCH(CW$1,#REF!,0)-7+'Итог по классам'!$B162,,,),"Ф")</f>
        <v>#REF!</v>
      </c>
      <c r="CX162" s="43" t="e">
        <f ca="1">COUNTIF(OFFSET(class10_1,MATCH(CX$1,#REF!,0)-7+'Итог по классам'!$B162,,,),"р")</f>
        <v>#REF!</v>
      </c>
      <c r="CY162" s="43" t="e">
        <f ca="1">COUNTIF(OFFSET(class10_1,MATCH(CY$1,#REF!,0)-7+'Итог по классам'!$B162,,,),"ш")</f>
        <v>#REF!</v>
      </c>
      <c r="CZ162" s="43" t="e">
        <f ca="1">COUNTIF(OFFSET(class10_2,MATCH(CZ$1,#REF!,0)-7+'Итог по классам'!$B162,,,),"Ф")</f>
        <v>#REF!</v>
      </c>
      <c r="DA162" s="43" t="e">
        <f ca="1">COUNTIF(OFFSET(class10_2,MATCH(DA$1,#REF!,0)-7+'Итог по классам'!$B162,,,),"р")</f>
        <v>#REF!</v>
      </c>
      <c r="DB162" s="43" t="e">
        <f ca="1">COUNTIF(OFFSET(class10_2,MATCH(DB$1,#REF!,0)-7+'Итог по классам'!$B162,,,),"ш")</f>
        <v>#REF!</v>
      </c>
      <c r="DC162" s="44" t="e">
        <f ca="1">COUNTIF(OFFSET(class10_1,MATCH(DC$1,#REF!,0)-7+'Итог по классам'!$B162,,,),"Ф")</f>
        <v>#REF!</v>
      </c>
      <c r="DD162" s="43" t="e">
        <f ca="1">COUNTIF(OFFSET(class10_1,MATCH(DD$1,#REF!,0)-7+'Итог по классам'!$B162,,,),"р")</f>
        <v>#REF!</v>
      </c>
      <c r="DE162" s="43" t="e">
        <f ca="1">COUNTIF(OFFSET(class10_1,MATCH(DE$1,#REF!,0)-7+'Итог по классам'!$B162,,,),"ш")</f>
        <v>#REF!</v>
      </c>
      <c r="DF162" s="43" t="e">
        <f ca="1">COUNTIF(OFFSET(class10_2,MATCH(DF$1,#REF!,0)-7+'Итог по классам'!$B162,,,),"Ф")</f>
        <v>#REF!</v>
      </c>
      <c r="DG162" s="43" t="e">
        <f ca="1">COUNTIF(OFFSET(class10_2,MATCH(DG$1,#REF!,0)-7+'Итог по классам'!$B162,,,),"р")</f>
        <v>#REF!</v>
      </c>
      <c r="DH162" s="43" t="e">
        <f ca="1">COUNTIF(OFFSET(class10_2,MATCH(DH$1,#REF!,0)-7+'Итог по классам'!$B162,,,),"ш")</f>
        <v>#REF!</v>
      </c>
      <c r="DI162" s="44" t="e">
        <f ca="1">COUNTIF(OFFSET(class10_1,MATCH(DI$1,#REF!,0)-7+'Итог по классам'!$B162,,,),"Ф")</f>
        <v>#REF!</v>
      </c>
      <c r="DJ162" s="43" t="e">
        <f ca="1">COUNTIF(OFFSET(class10_1,MATCH(DJ$1,#REF!,0)-7+'Итог по классам'!$B162,,,),"р")</f>
        <v>#REF!</v>
      </c>
      <c r="DK162" s="43" t="e">
        <f ca="1">COUNTIF(OFFSET(class10_1,MATCH(DK$1,#REF!,0)-7+'Итог по классам'!$B162,,,),"ш")</f>
        <v>#REF!</v>
      </c>
      <c r="DL162" s="43" t="e">
        <f ca="1">COUNTIF(OFFSET(class10_2,MATCH(DL$1,#REF!,0)-7+'Итог по классам'!$B162,,,),"Ф")</f>
        <v>#REF!</v>
      </c>
      <c r="DM162" s="43" t="e">
        <f ca="1">COUNTIF(OFFSET(class10_2,MATCH(DM$1,#REF!,0)-7+'Итог по классам'!$B162,,,),"р")</f>
        <v>#REF!</v>
      </c>
      <c r="DN162" s="43" t="e">
        <f ca="1">COUNTIF(OFFSET(class10_2,MATCH(DN$1,#REF!,0)-7+'Итог по классам'!$B162,,,),"ш")</f>
        <v>#REF!</v>
      </c>
      <c r="DO162" s="44" t="e">
        <f ca="1">COUNTIF(OFFSET(class10_1,MATCH(DO$1,#REF!,0)-7+'Итог по классам'!$B162,,,),"Ф")</f>
        <v>#REF!</v>
      </c>
      <c r="DP162" s="43" t="e">
        <f ca="1">COUNTIF(OFFSET(class10_1,MATCH(DP$1,#REF!,0)-7+'Итог по классам'!$B162,,,),"р")</f>
        <v>#REF!</v>
      </c>
      <c r="DQ162" s="43" t="e">
        <f ca="1">COUNTIF(OFFSET(class10_1,MATCH(DQ$1,#REF!,0)-7+'Итог по классам'!$B162,,,),"ш")</f>
        <v>#REF!</v>
      </c>
      <c r="DR162" s="43" t="e">
        <f ca="1">COUNTIF(OFFSET(class10_2,MATCH(DR$1,#REF!,0)-7+'Итог по классам'!$B162,,,),"Ф")</f>
        <v>#REF!</v>
      </c>
      <c r="DS162" s="43" t="e">
        <f ca="1">COUNTIF(OFFSET(class10_2,MATCH(DS$1,#REF!,0)-7+'Итог по классам'!$B162,,,),"р")</f>
        <v>#REF!</v>
      </c>
      <c r="DT162" s="43" t="e">
        <f ca="1">COUNTIF(OFFSET(class10_2,MATCH(DT$1,#REF!,0)-7+'Итог по классам'!$B162,,,),"ш")</f>
        <v>#REF!</v>
      </c>
      <c r="DU162" s="44" t="e">
        <f ca="1">COUNTIF(OFFSET(class10_1,MATCH(DU$1,#REF!,0)-7+'Итог по классам'!$B162,,,),"Ф")</f>
        <v>#REF!</v>
      </c>
      <c r="DV162" s="43" t="e">
        <f ca="1">COUNTIF(OFFSET(class10_1,MATCH(DV$1,#REF!,0)-7+'Итог по классам'!$B162,,,),"р")</f>
        <v>#REF!</v>
      </c>
      <c r="DW162" s="43" t="e">
        <f ca="1">COUNTIF(OFFSET(class10_1,MATCH(DW$1,#REF!,0)-7+'Итог по классам'!$B162,,,),"ш")</f>
        <v>#REF!</v>
      </c>
      <c r="DX162" s="43" t="e">
        <f ca="1">COUNTIF(OFFSET(class10_2,MATCH(DX$1,#REF!,0)-7+'Итог по классам'!$B162,,,),"Ф")</f>
        <v>#REF!</v>
      </c>
      <c r="DY162" s="43" t="e">
        <f ca="1">COUNTIF(OFFSET(class10_2,MATCH(DY$1,#REF!,0)-7+'Итог по классам'!$B162,,,),"р")</f>
        <v>#REF!</v>
      </c>
      <c r="DZ162" s="43" t="e">
        <f ca="1">COUNTIF(OFFSET(class10_2,MATCH(DZ$1,#REF!,0)-7+'Итог по классам'!$B162,,,),"ш")</f>
        <v>#REF!</v>
      </c>
      <c r="EA162" s="44" t="e">
        <f ca="1">COUNTIF(OFFSET(class10_1,MATCH(EA$1,#REF!,0)-7+'Итог по классам'!$B162,,,),"Ф")</f>
        <v>#REF!</v>
      </c>
      <c r="EB162" s="43" t="e">
        <f ca="1">COUNTIF(OFFSET(class10_1,MATCH(EB$1,#REF!,0)-7+'Итог по классам'!$B162,,,),"р")</f>
        <v>#REF!</v>
      </c>
      <c r="EC162" s="43" t="e">
        <f ca="1">COUNTIF(OFFSET(class10_1,MATCH(EC$1,#REF!,0)-7+'Итог по классам'!$B162,,,),"ш")</f>
        <v>#REF!</v>
      </c>
      <c r="ED162" s="43" t="e">
        <f ca="1">COUNTIF(OFFSET(class10_2,MATCH(ED$1,#REF!,0)-7+'Итог по классам'!$B162,,,),"Ф")</f>
        <v>#REF!</v>
      </c>
      <c r="EE162" s="43" t="e">
        <f ca="1">COUNTIF(OFFSET(class10_2,MATCH(EE$1,#REF!,0)-7+'Итог по классам'!$B162,,,),"р")</f>
        <v>#REF!</v>
      </c>
      <c r="EF162" s="43" t="e">
        <f ca="1">COUNTIF(OFFSET(class10_2,MATCH(EF$1,#REF!,0)-7+'Итог по классам'!$B162,,,),"ш")</f>
        <v>#REF!</v>
      </c>
      <c r="EG162" s="44" t="e">
        <f ca="1">COUNTIF(OFFSET(class10_1,MATCH(EG$1,#REF!,0)-7+'Итог по классам'!$B162,,,),"Ф")</f>
        <v>#REF!</v>
      </c>
      <c r="EH162" s="43" t="e">
        <f ca="1">COUNTIF(OFFSET(class10_1,MATCH(EH$1,#REF!,0)-7+'Итог по классам'!$B162,,,),"р")</f>
        <v>#REF!</v>
      </c>
      <c r="EI162" s="43" t="e">
        <f ca="1">COUNTIF(OFFSET(class10_1,MATCH(EI$1,#REF!,0)-7+'Итог по классам'!$B162,,,),"ш")</f>
        <v>#REF!</v>
      </c>
      <c r="EJ162" s="43" t="e">
        <f ca="1">COUNTIF(OFFSET(class10_2,MATCH(EJ$1,#REF!,0)-7+'Итог по классам'!$B162,,,),"Ф")</f>
        <v>#REF!</v>
      </c>
      <c r="EK162" s="43" t="e">
        <f ca="1">COUNTIF(OFFSET(class10_2,MATCH(EK$1,#REF!,0)-7+'Итог по классам'!$B162,,,),"р")</f>
        <v>#REF!</v>
      </c>
      <c r="EL162" s="43" t="e">
        <f ca="1">COUNTIF(OFFSET(class10_2,MATCH(EL$1,#REF!,0)-7+'Итог по классам'!$B162,,,),"ш")</f>
        <v>#REF!</v>
      </c>
      <c r="EM162" s="44" t="e">
        <f ca="1">COUNTIF(OFFSET(class10_1,MATCH(EM$1,#REF!,0)-7+'Итог по классам'!$B162,,,),"Ф")</f>
        <v>#REF!</v>
      </c>
      <c r="EN162" s="43" t="e">
        <f ca="1">COUNTIF(OFFSET(class10_1,MATCH(EN$1,#REF!,0)-7+'Итог по классам'!$B162,,,),"р")</f>
        <v>#REF!</v>
      </c>
      <c r="EO162" s="43" t="e">
        <f ca="1">COUNTIF(OFFSET(class10_1,MATCH(EO$1,#REF!,0)-7+'Итог по классам'!$B162,,,),"ш")</f>
        <v>#REF!</v>
      </c>
      <c r="EP162" s="43" t="e">
        <f ca="1">COUNTIF(OFFSET(class10_2,MATCH(EP$1,#REF!,0)-7+'Итог по классам'!$B162,,,),"Ф")</f>
        <v>#REF!</v>
      </c>
      <c r="EQ162" s="43" t="e">
        <f ca="1">COUNTIF(OFFSET(class10_2,MATCH(EQ$1,#REF!,0)-7+'Итог по классам'!$B162,,,),"р")</f>
        <v>#REF!</v>
      </c>
      <c r="ER162" s="43" t="e">
        <f ca="1">COUNTIF(OFFSET(class10_2,MATCH(ER$1,#REF!,0)-7+'Итог по классам'!$B162,,,),"ш")</f>
        <v>#REF!</v>
      </c>
      <c r="ES162" s="44" t="e">
        <f ca="1">COUNTIF(OFFSET(class10_1,MATCH(ES$1,#REF!,0)-7+'Итог по классам'!$B162,,,),"Ф")</f>
        <v>#REF!</v>
      </c>
      <c r="ET162" s="43" t="e">
        <f ca="1">COUNTIF(OFFSET(class10_1,MATCH(ET$1,#REF!,0)-7+'Итог по классам'!$B162,,,),"р")</f>
        <v>#REF!</v>
      </c>
      <c r="EU162" s="43" t="e">
        <f ca="1">COUNTIF(OFFSET(class10_1,MATCH(EU$1,#REF!,0)-7+'Итог по классам'!$B162,,,),"ш")</f>
        <v>#REF!</v>
      </c>
      <c r="EV162" s="43" t="e">
        <f ca="1">COUNTIF(OFFSET(class10_2,MATCH(EV$1,#REF!,0)-7+'Итог по классам'!$B162,,,),"Ф")</f>
        <v>#REF!</v>
      </c>
      <c r="EW162" s="43" t="e">
        <f ca="1">COUNTIF(OFFSET(class10_2,MATCH(EW$1,#REF!,0)-7+'Итог по классам'!$B162,,,),"р")</f>
        <v>#REF!</v>
      </c>
      <c r="EX162" s="43" t="e">
        <f ca="1">COUNTIF(OFFSET(class10_2,MATCH(EX$1,#REF!,0)-7+'Итог по классам'!$B162,,,),"ш")</f>
        <v>#REF!</v>
      </c>
      <c r="EY162" s="44" t="e">
        <f ca="1">COUNTIF(OFFSET(class10_1,MATCH(EY$1,#REF!,0)-7+'Итог по классам'!$B162,,,),"Ф")</f>
        <v>#REF!</v>
      </c>
      <c r="EZ162" s="43" t="e">
        <f ca="1">COUNTIF(OFFSET(class10_1,MATCH(EZ$1,#REF!,0)-7+'Итог по классам'!$B162,,,),"р")</f>
        <v>#REF!</v>
      </c>
      <c r="FA162" s="43" t="e">
        <f ca="1">COUNTIF(OFFSET(class10_1,MATCH(FA$1,#REF!,0)-7+'Итог по классам'!$B162,,,),"ш")</f>
        <v>#REF!</v>
      </c>
      <c r="FB162" s="43" t="e">
        <f ca="1">COUNTIF(OFFSET(class10_2,MATCH(FB$1,#REF!,0)-7+'Итог по классам'!$B162,,,),"Ф")</f>
        <v>#REF!</v>
      </c>
      <c r="FC162" s="43" t="e">
        <f ca="1">COUNTIF(OFFSET(class10_2,MATCH(FC$1,#REF!,0)-7+'Итог по классам'!$B162,,,),"р")</f>
        <v>#REF!</v>
      </c>
      <c r="FD162" s="43" t="e">
        <f ca="1">COUNTIF(OFFSET(class10_2,MATCH(FD$1,#REF!,0)-7+'Итог по классам'!$B162,,,),"ш")</f>
        <v>#REF!</v>
      </c>
      <c r="FE162" s="44" t="e">
        <f ca="1">COUNTIF(OFFSET(class10_1,MATCH(FE$1,#REF!,0)-7+'Итог по классам'!$B162,,,),"Ф")</f>
        <v>#REF!</v>
      </c>
      <c r="FF162" s="43" t="e">
        <f ca="1">COUNTIF(OFFSET(class10_1,MATCH(FF$1,#REF!,0)-7+'Итог по классам'!$B162,,,),"р")</f>
        <v>#REF!</v>
      </c>
      <c r="FG162" s="43" t="e">
        <f ca="1">COUNTIF(OFFSET(class10_1,MATCH(FG$1,#REF!,0)-7+'Итог по классам'!$B162,,,),"ш")</f>
        <v>#REF!</v>
      </c>
      <c r="FH162" s="43" t="e">
        <f ca="1">COUNTIF(OFFSET(class10_2,MATCH(FH$1,#REF!,0)-7+'Итог по классам'!$B162,,,),"Ф")</f>
        <v>#REF!</v>
      </c>
      <c r="FI162" s="43" t="e">
        <f ca="1">COUNTIF(OFFSET(class10_2,MATCH(FI$1,#REF!,0)-7+'Итог по классам'!$B162,,,),"р")</f>
        <v>#REF!</v>
      </c>
      <c r="FJ162" s="43" t="e">
        <f ca="1">COUNTIF(OFFSET(class10_2,MATCH(FJ$1,#REF!,0)-7+'Итог по классам'!$B162,,,),"ш")</f>
        <v>#REF!</v>
      </c>
      <c r="FK162" s="44" t="e">
        <f ca="1">COUNTIF(OFFSET(class10_1,MATCH(FK$1,#REF!,0)-7+'Итог по классам'!$B162,,,),"Ф")</f>
        <v>#REF!</v>
      </c>
      <c r="FL162" s="43" t="e">
        <f ca="1">COUNTIF(OFFSET(class10_1,MATCH(FL$1,#REF!,0)-7+'Итог по классам'!$B162,,,),"р")</f>
        <v>#REF!</v>
      </c>
      <c r="FM162" s="43" t="e">
        <f ca="1">COUNTIF(OFFSET(class10_1,MATCH(FM$1,#REF!,0)-7+'Итог по классам'!$B162,,,),"ш")</f>
        <v>#REF!</v>
      </c>
      <c r="FN162" s="43" t="e">
        <f ca="1">COUNTIF(OFFSET(class10_2,MATCH(FN$1,#REF!,0)-7+'Итог по классам'!$B162,,,),"Ф")</f>
        <v>#REF!</v>
      </c>
      <c r="FO162" s="43" t="e">
        <f ca="1">COUNTIF(OFFSET(class10_2,MATCH(FO$1,#REF!,0)-7+'Итог по классам'!$B162,,,),"р")</f>
        <v>#REF!</v>
      </c>
      <c r="FP162" s="43" t="e">
        <f ca="1">COUNTIF(OFFSET(class10_2,MATCH(FP$1,#REF!,0)-7+'Итог по классам'!$B162,,,),"ш")</f>
        <v>#REF!</v>
      </c>
      <c r="FQ162" s="44" t="e">
        <f ca="1">COUNTIF(OFFSET(class10_1,MATCH(FQ$1,#REF!,0)-7+'Итог по классам'!$B162,,,),"Ф")</f>
        <v>#REF!</v>
      </c>
      <c r="FR162" s="43" t="e">
        <f ca="1">COUNTIF(OFFSET(class10_1,MATCH(FR$1,#REF!,0)-7+'Итог по классам'!$B162,,,),"р")</f>
        <v>#REF!</v>
      </c>
      <c r="FS162" s="43" t="e">
        <f ca="1">COUNTIF(OFFSET(class10_1,MATCH(FS$1,#REF!,0)-7+'Итог по классам'!$B162,,,),"ш")</f>
        <v>#REF!</v>
      </c>
      <c r="FT162" s="43" t="e">
        <f ca="1">COUNTIF(OFFSET(class10_2,MATCH(FT$1,#REF!,0)-7+'Итог по классам'!$B162,,,),"Ф")</f>
        <v>#REF!</v>
      </c>
      <c r="FU162" s="43" t="e">
        <f ca="1">COUNTIF(OFFSET(class10_2,MATCH(FU$1,#REF!,0)-7+'Итог по классам'!$B162,,,),"р")</f>
        <v>#REF!</v>
      </c>
      <c r="FV162" s="43" t="e">
        <f ca="1">COUNTIF(OFFSET(class10_2,MATCH(FV$1,#REF!,0)-7+'Итог по классам'!$B162,,,),"ш")</f>
        <v>#REF!</v>
      </c>
      <c r="FW162" s="44" t="e">
        <f ca="1">COUNTIF(OFFSET(class10_1,MATCH(FW$1,#REF!,0)-7+'Итог по классам'!$B162,,,),"Ф")</f>
        <v>#REF!</v>
      </c>
      <c r="FX162" s="43" t="e">
        <f ca="1">COUNTIF(OFFSET(class10_1,MATCH(FX$1,#REF!,0)-7+'Итог по классам'!$B162,,,),"р")</f>
        <v>#REF!</v>
      </c>
      <c r="FY162" s="43" t="e">
        <f ca="1">COUNTIF(OFFSET(class10_1,MATCH(FY$1,#REF!,0)-7+'Итог по классам'!$B162,,,),"ш")</f>
        <v>#REF!</v>
      </c>
      <c r="FZ162" s="43" t="e">
        <f ca="1">COUNTIF(OFFSET(class10_2,MATCH(FZ$1,#REF!,0)-7+'Итог по классам'!$B162,,,),"Ф")</f>
        <v>#REF!</v>
      </c>
      <c r="GA162" s="43" t="e">
        <f ca="1">COUNTIF(OFFSET(class10_2,MATCH(GA$1,#REF!,0)-7+'Итог по классам'!$B162,,,),"р")</f>
        <v>#REF!</v>
      </c>
      <c r="GB162" s="43" t="e">
        <f ca="1">COUNTIF(OFFSET(class10_2,MATCH(GB$1,#REF!,0)-7+'Итог по классам'!$B162,,,),"ш")</f>
        <v>#REF!</v>
      </c>
      <c r="GC162" s="44" t="e">
        <f ca="1">COUNTIF(OFFSET(class10_1,MATCH(GC$1,#REF!,0)-7+'Итог по классам'!$B162,,,),"Ф")</f>
        <v>#REF!</v>
      </c>
      <c r="GD162" s="43" t="e">
        <f ca="1">COUNTIF(OFFSET(class10_1,MATCH(GD$1,#REF!,0)-7+'Итог по классам'!$B162,,,),"р")</f>
        <v>#REF!</v>
      </c>
      <c r="GE162" s="43" t="e">
        <f ca="1">COUNTIF(OFFSET(class10_1,MATCH(GE$1,#REF!,0)-7+'Итог по классам'!$B162,,,),"ш")</f>
        <v>#REF!</v>
      </c>
      <c r="GF162" s="43" t="e">
        <f ca="1">COUNTIF(OFFSET(class10_2,MATCH(GF$1,#REF!,0)-7+'Итог по классам'!$B162,,,),"Ф")</f>
        <v>#REF!</v>
      </c>
      <c r="GG162" s="43" t="e">
        <f ca="1">COUNTIF(OFFSET(class10_2,MATCH(GG$1,#REF!,0)-7+'Итог по классам'!$B162,,,),"р")</f>
        <v>#REF!</v>
      </c>
      <c r="GH162" s="43" t="e">
        <f ca="1">COUNTIF(OFFSET(class10_2,MATCH(GH$1,#REF!,0)-7+'Итог по классам'!$B162,,,),"ш")</f>
        <v>#REF!</v>
      </c>
      <c r="GI162" s="44" t="e">
        <f ca="1">COUNTIF(OFFSET(class10_1,MATCH(GI$1,#REF!,0)-7+'Итог по классам'!$B162,,,),"Ф")</f>
        <v>#REF!</v>
      </c>
      <c r="GJ162" s="43" t="e">
        <f ca="1">COUNTIF(OFFSET(class10_1,MATCH(GJ$1,#REF!,0)-7+'Итог по классам'!$B162,,,),"р")</f>
        <v>#REF!</v>
      </c>
      <c r="GK162" s="43" t="e">
        <f ca="1">COUNTIF(OFFSET(class10_1,MATCH(GK$1,#REF!,0)-7+'Итог по классам'!$B162,,,),"ш")</f>
        <v>#REF!</v>
      </c>
      <c r="GL162" s="43" t="e">
        <f ca="1">COUNTIF(OFFSET(class10_2,MATCH(GL$1,#REF!,0)-7+'Итог по классам'!$B162,,,),"Ф")</f>
        <v>#REF!</v>
      </c>
      <c r="GM162" s="43" t="e">
        <f ca="1">COUNTIF(OFFSET(class10_2,MATCH(GM$1,#REF!,0)-7+'Итог по классам'!$B162,,,),"р")</f>
        <v>#REF!</v>
      </c>
      <c r="GN162" s="43" t="e">
        <f ca="1">COUNTIF(OFFSET(class10_2,MATCH(GN$1,#REF!,0)-7+'Итог по классам'!$B162,,,),"ш")</f>
        <v>#REF!</v>
      </c>
      <c r="GO162" s="44" t="e">
        <f ca="1">COUNTIF(OFFSET(class10_1,MATCH(GO$1,#REF!,0)-7+'Итог по классам'!$B162,,,),"Ф")</f>
        <v>#REF!</v>
      </c>
      <c r="GP162" s="43" t="e">
        <f ca="1">COUNTIF(OFFSET(class10_1,MATCH(GP$1,#REF!,0)-7+'Итог по классам'!$B162,,,),"р")</f>
        <v>#REF!</v>
      </c>
      <c r="GQ162" s="43" t="e">
        <f ca="1">COUNTIF(OFFSET(class10_1,MATCH(GQ$1,#REF!,0)-7+'Итог по классам'!$B162,,,),"ш")</f>
        <v>#REF!</v>
      </c>
      <c r="GR162" s="43" t="e">
        <f ca="1">COUNTIF(OFFSET(class10_2,MATCH(GR$1,#REF!,0)-7+'Итог по классам'!$B162,,,),"Ф")</f>
        <v>#REF!</v>
      </c>
      <c r="GS162" s="43" t="e">
        <f ca="1">COUNTIF(OFFSET(class10_2,MATCH(GS$1,#REF!,0)-7+'Итог по классам'!$B162,,,),"р")</f>
        <v>#REF!</v>
      </c>
      <c r="GT162" s="43" t="e">
        <f ca="1">COUNTIF(OFFSET(class10_2,MATCH(GT$1,#REF!,0)-7+'Итог по классам'!$B162,,,),"ш")</f>
        <v>#REF!</v>
      </c>
      <c r="GU162" s="44" t="e">
        <f ca="1">COUNTIF(OFFSET(class10_1,MATCH(GU$1,#REF!,0)-7+'Итог по классам'!$B162,,,),"Ф")</f>
        <v>#REF!</v>
      </c>
      <c r="GV162" s="43" t="e">
        <f ca="1">COUNTIF(OFFSET(class10_1,MATCH(GV$1,#REF!,0)-7+'Итог по классам'!$B162,,,),"р")</f>
        <v>#REF!</v>
      </c>
      <c r="GW162" s="43" t="e">
        <f ca="1">COUNTIF(OFFSET(class10_1,MATCH(GW$1,#REF!,0)-7+'Итог по классам'!$B162,,,),"ш")</f>
        <v>#REF!</v>
      </c>
      <c r="GX162" s="43" t="e">
        <f ca="1">COUNTIF(OFFSET(class10_2,MATCH(GX$1,#REF!,0)-7+'Итог по классам'!$B162,,,),"Ф")</f>
        <v>#REF!</v>
      </c>
      <c r="GY162" s="43" t="e">
        <f ca="1">COUNTIF(OFFSET(class10_2,MATCH(GY$1,#REF!,0)-7+'Итог по классам'!$B162,,,),"р")</f>
        <v>#REF!</v>
      </c>
      <c r="GZ162" s="43" t="e">
        <f ca="1">COUNTIF(OFFSET(class10_2,MATCH(GZ$1,#REF!,0)-7+'Итог по классам'!$B162,,,),"ш")</f>
        <v>#REF!</v>
      </c>
      <c r="HA162" s="44" t="e">
        <f ca="1">COUNTIF(OFFSET(class10_1,MATCH(HA$1,#REF!,0)-7+'Итог по классам'!$B162,,,),"Ф")</f>
        <v>#REF!</v>
      </c>
      <c r="HB162" s="43" t="e">
        <f ca="1">COUNTIF(OFFSET(class10_1,MATCH(HB$1,#REF!,0)-7+'Итог по классам'!$B162,,,),"р")</f>
        <v>#REF!</v>
      </c>
      <c r="HC162" s="43" t="e">
        <f ca="1">COUNTIF(OFFSET(class10_1,MATCH(HC$1,#REF!,0)-7+'Итог по классам'!$B162,,,),"ш")</f>
        <v>#REF!</v>
      </c>
      <c r="HD162" s="43" t="e">
        <f ca="1">COUNTIF(OFFSET(class10_2,MATCH(HD$1,#REF!,0)-7+'Итог по классам'!$B162,,,),"Ф")</f>
        <v>#REF!</v>
      </c>
      <c r="HE162" s="43" t="e">
        <f ca="1">COUNTIF(OFFSET(class10_2,MATCH(HE$1,#REF!,0)-7+'Итог по классам'!$B162,,,),"р")</f>
        <v>#REF!</v>
      </c>
      <c r="HF162" s="43" t="e">
        <f ca="1">COUNTIF(OFFSET(class10_2,MATCH(HF$1,#REF!,0)-7+'Итог по классам'!$B162,,,),"ш")</f>
        <v>#REF!</v>
      </c>
      <c r="HG162" s="44" t="e">
        <f ca="1">COUNTIF(OFFSET(class10_1,MATCH(HG$1,#REF!,0)-7+'Итог по классам'!$B162,,,),"Ф")</f>
        <v>#REF!</v>
      </c>
      <c r="HH162" s="43" t="e">
        <f ca="1">COUNTIF(OFFSET(class10_1,MATCH(HH$1,#REF!,0)-7+'Итог по классам'!$B162,,,),"р")</f>
        <v>#REF!</v>
      </c>
      <c r="HI162" s="43" t="e">
        <f ca="1">COUNTIF(OFFSET(class10_1,MATCH(HI$1,#REF!,0)-7+'Итог по классам'!$B162,,,),"ш")</f>
        <v>#REF!</v>
      </c>
      <c r="HJ162" s="43" t="e">
        <f ca="1">COUNTIF(OFFSET(class10_2,MATCH(HJ$1,#REF!,0)-7+'Итог по классам'!$B162,,,),"Ф")</f>
        <v>#REF!</v>
      </c>
      <c r="HK162" s="43" t="e">
        <f ca="1">COUNTIF(OFFSET(class10_2,MATCH(HK$1,#REF!,0)-7+'Итог по классам'!$B162,,,),"р")</f>
        <v>#REF!</v>
      </c>
      <c r="HL162" s="43" t="e">
        <f ca="1">COUNTIF(OFFSET(class10_2,MATCH(HL$1,#REF!,0)-7+'Итог по классам'!$B162,,,),"ш")</f>
        <v>#REF!</v>
      </c>
      <c r="HM162" s="44" t="e">
        <f ca="1">COUNTIF(OFFSET(class10_1,MATCH(HM$1,#REF!,0)-7+'Итог по классам'!$B162,,,),"Ф")</f>
        <v>#REF!</v>
      </c>
      <c r="HN162" s="43" t="e">
        <f ca="1">COUNTIF(OFFSET(class10_1,MATCH(HN$1,#REF!,0)-7+'Итог по классам'!$B162,,,),"р")</f>
        <v>#REF!</v>
      </c>
      <c r="HO162" s="43" t="e">
        <f ca="1">COUNTIF(OFFSET(class10_1,MATCH(HO$1,#REF!,0)-7+'Итог по классам'!$B162,,,),"ш")</f>
        <v>#REF!</v>
      </c>
      <c r="HP162" s="43" t="e">
        <f ca="1">COUNTIF(OFFSET(class10_2,MATCH(HP$1,#REF!,0)-7+'Итог по классам'!$B162,,,),"Ф")</f>
        <v>#REF!</v>
      </c>
      <c r="HQ162" s="43" t="e">
        <f ca="1">COUNTIF(OFFSET(class10_2,MATCH(HQ$1,#REF!,0)-7+'Итог по классам'!$B162,,,),"р")</f>
        <v>#REF!</v>
      </c>
      <c r="HR162" s="43" t="e">
        <f ca="1">COUNTIF(OFFSET(class10_2,MATCH(HR$1,#REF!,0)-7+'Итог по классам'!$B162,,,),"ш")</f>
        <v>#REF!</v>
      </c>
      <c r="HS162" s="44" t="e">
        <f ca="1">COUNTIF(OFFSET(class10_1,MATCH(HS$1,#REF!,0)-7+'Итог по классам'!$B162,,,),"Ф")</f>
        <v>#REF!</v>
      </c>
      <c r="HT162" s="43" t="e">
        <f ca="1">COUNTIF(OFFSET(class10_1,MATCH(HT$1,#REF!,0)-7+'Итог по классам'!$B162,,,),"р")</f>
        <v>#REF!</v>
      </c>
      <c r="HU162" s="43" t="e">
        <f ca="1">COUNTIF(OFFSET(class10_1,MATCH(HU$1,#REF!,0)-7+'Итог по классам'!$B162,,,),"ш")</f>
        <v>#REF!</v>
      </c>
      <c r="HV162" s="43" t="e">
        <f ca="1">COUNTIF(OFFSET(class10_2,MATCH(HV$1,#REF!,0)-7+'Итог по классам'!$B162,,,),"Ф")</f>
        <v>#REF!</v>
      </c>
      <c r="HW162" s="43" t="e">
        <f ca="1">COUNTIF(OFFSET(class10_2,MATCH(HW$1,#REF!,0)-7+'Итог по классам'!$B162,,,),"р")</f>
        <v>#REF!</v>
      </c>
      <c r="HX162" s="43" t="e">
        <f ca="1">COUNTIF(OFFSET(class10_2,MATCH(HX$1,#REF!,0)-7+'Итог по классам'!$B162,,,),"ш")</f>
        <v>#REF!</v>
      </c>
      <c r="HY162" s="44" t="e">
        <f ca="1">COUNTIF(OFFSET(class10_1,MATCH(HY$1,#REF!,0)-7+'Итог по классам'!$B162,,,),"Ф")</f>
        <v>#REF!</v>
      </c>
      <c r="HZ162" s="43" t="e">
        <f ca="1">COUNTIF(OFFSET(class10_1,MATCH(HZ$1,#REF!,0)-7+'Итог по классам'!$B162,,,),"р")</f>
        <v>#REF!</v>
      </c>
      <c r="IA162" s="43" t="e">
        <f ca="1">COUNTIF(OFFSET(class10_1,MATCH(IA$1,#REF!,0)-7+'Итог по классам'!$B162,,,),"ш")</f>
        <v>#REF!</v>
      </c>
      <c r="IB162" s="43" t="e">
        <f ca="1">COUNTIF(OFFSET(class10_2,MATCH(IB$1,#REF!,0)-7+'Итог по классам'!$B162,,,),"Ф")</f>
        <v>#REF!</v>
      </c>
      <c r="IC162" s="43" t="e">
        <f ca="1">COUNTIF(OFFSET(class10_2,MATCH(IC$1,#REF!,0)-7+'Итог по классам'!$B162,,,),"р")</f>
        <v>#REF!</v>
      </c>
      <c r="ID162" s="43" t="e">
        <f ca="1">COUNTIF(OFFSET(class10_2,MATCH(ID$1,#REF!,0)-7+'Итог по классам'!$B162,,,),"ш")</f>
        <v>#REF!</v>
      </c>
      <c r="IE162" s="44" t="e">
        <f ca="1">COUNTIF(OFFSET(class10_1,MATCH(IE$1,#REF!,0)-7+'Итог по классам'!$B162,,,),"Ф")</f>
        <v>#REF!</v>
      </c>
      <c r="IF162" s="43" t="e">
        <f ca="1">COUNTIF(OFFSET(class10_1,MATCH(IF$1,#REF!,0)-7+'Итог по классам'!$B162,,,),"р")</f>
        <v>#REF!</v>
      </c>
      <c r="IG162" s="43" t="e">
        <f ca="1">COUNTIF(OFFSET(class10_1,MATCH(IG$1,#REF!,0)-7+'Итог по классам'!$B162,,,),"ш")</f>
        <v>#REF!</v>
      </c>
      <c r="IH162" s="43" t="e">
        <f ca="1">COUNTIF(OFFSET(class10_2,MATCH(IH$1,#REF!,0)-7+'Итог по классам'!$B162,,,),"Ф")</f>
        <v>#REF!</v>
      </c>
      <c r="II162" s="43" t="e">
        <f ca="1">COUNTIF(OFFSET(class10_2,MATCH(II$1,#REF!,0)-7+'Итог по классам'!$B162,,,),"р")</f>
        <v>#REF!</v>
      </c>
      <c r="IJ162" s="43" t="e">
        <f ca="1">COUNTIF(OFFSET(class10_2,MATCH(IJ$1,#REF!,0)-7+'Итог по классам'!$B162,,,),"ш")</f>
        <v>#REF!</v>
      </c>
      <c r="IK162" s="44" t="e">
        <f ca="1">COUNTIF(OFFSET(class10_1,MATCH(IK$1,#REF!,0)-7+'Итог по классам'!$B162,,,),"Ф")</f>
        <v>#REF!</v>
      </c>
      <c r="IL162" s="43" t="e">
        <f ca="1">COUNTIF(OFFSET(class10_1,MATCH(IL$1,#REF!,0)-7+'Итог по классам'!$B162,,,),"р")</f>
        <v>#REF!</v>
      </c>
      <c r="IM162" s="43" t="e">
        <f ca="1">COUNTIF(OFFSET(class10_1,MATCH(IM$1,#REF!,0)-7+'Итог по классам'!$B162,,,),"ш")</f>
        <v>#REF!</v>
      </c>
      <c r="IN162" s="43" t="e">
        <f ca="1">COUNTIF(OFFSET(class10_2,MATCH(IN$1,#REF!,0)-7+'Итог по классам'!$B162,,,),"Ф")</f>
        <v>#REF!</v>
      </c>
      <c r="IO162" s="43" t="e">
        <f ca="1">COUNTIF(OFFSET(class10_2,MATCH(IO$1,#REF!,0)-7+'Итог по классам'!$B162,,,),"р")</f>
        <v>#REF!</v>
      </c>
      <c r="IP162" s="43" t="e">
        <f ca="1">COUNTIF(OFFSET(class10_2,MATCH(IP$1,#REF!,0)-7+'Итог по классам'!$B162,,,),"ш")</f>
        <v>#REF!</v>
      </c>
      <c r="IQ162" s="44" t="e">
        <f ca="1">COUNTIF(OFFSET(class10_1,MATCH(IQ$1,#REF!,0)-7+'Итог по классам'!$B162,,,),"Ф")</f>
        <v>#REF!</v>
      </c>
      <c r="IR162" s="43" t="e">
        <f ca="1">COUNTIF(OFFSET(class10_1,MATCH(IR$1,#REF!,0)-7+'Итог по классам'!$B162,,,),"р")</f>
        <v>#REF!</v>
      </c>
      <c r="IS162" s="43" t="e">
        <f ca="1">COUNTIF(OFFSET(class10_1,MATCH(IS$1,#REF!,0)-7+'Итог по классам'!$B162,,,),"ш")</f>
        <v>#REF!</v>
      </c>
      <c r="IT162" s="43" t="e">
        <f ca="1">COUNTIF(OFFSET(class10_2,MATCH(IT$1,#REF!,0)-7+'Итог по классам'!$B162,,,),"Ф")</f>
        <v>#REF!</v>
      </c>
      <c r="IU162" s="43" t="e">
        <f ca="1">COUNTIF(OFFSET(class10_2,MATCH(IU$1,#REF!,0)-7+'Итог по классам'!$B162,,,),"р")</f>
        <v>#REF!</v>
      </c>
      <c r="IV162" s="43" t="e">
        <f ca="1">COUNTIF(OFFSET(class10_2,MATCH(IV$1,#REF!,0)-7+'Итог по классам'!$B162,,,),"ш")</f>
        <v>#REF!</v>
      </c>
      <c r="IW162" s="44" t="e">
        <f ca="1">COUNTIF(OFFSET(class10_1,MATCH(IW$1,#REF!,0)-7+'Итог по классам'!$B162,,,),"Ф")</f>
        <v>#REF!</v>
      </c>
      <c r="IX162" s="43" t="e">
        <f ca="1">COUNTIF(OFFSET(class10_1,MATCH(IX$1,#REF!,0)-7+'Итог по классам'!$B162,,,),"р")</f>
        <v>#REF!</v>
      </c>
      <c r="IY162" s="43" t="e">
        <f ca="1">COUNTIF(OFFSET(class10_1,MATCH(IY$1,#REF!,0)-7+'Итог по классам'!$B162,,,),"ш")</f>
        <v>#REF!</v>
      </c>
      <c r="IZ162" s="43" t="e">
        <f ca="1">COUNTIF(OFFSET(class10_2,MATCH(IZ$1,#REF!,0)-7+'Итог по классам'!$B162,,,),"Ф")</f>
        <v>#REF!</v>
      </c>
      <c r="JA162" s="43" t="e">
        <f ca="1">COUNTIF(OFFSET(class10_2,MATCH(JA$1,#REF!,0)-7+'Итог по классам'!$B162,,,),"р")</f>
        <v>#REF!</v>
      </c>
      <c r="JB162" s="43" t="e">
        <f ca="1">COUNTIF(OFFSET(class10_2,MATCH(JB$1,#REF!,0)-7+'Итог по классам'!$B162,,,),"ш")</f>
        <v>#REF!</v>
      </c>
      <c r="JC162" s="44" t="e">
        <f ca="1">COUNTIF(OFFSET(class10_1,MATCH(JC$1,#REF!,0)-7+'Итог по классам'!$B162,,,),"Ф")</f>
        <v>#REF!</v>
      </c>
      <c r="JD162" s="43" t="e">
        <f ca="1">COUNTIF(OFFSET(class10_1,MATCH(JD$1,#REF!,0)-7+'Итог по классам'!$B162,,,),"р")</f>
        <v>#REF!</v>
      </c>
      <c r="JE162" s="43" t="e">
        <f ca="1">COUNTIF(OFFSET(class10_1,MATCH(JE$1,#REF!,0)-7+'Итог по классам'!$B162,,,),"ш")</f>
        <v>#REF!</v>
      </c>
      <c r="JF162" s="43" t="e">
        <f ca="1">COUNTIF(OFFSET(class10_2,MATCH(JF$1,#REF!,0)-7+'Итог по классам'!$B162,,,),"Ф")</f>
        <v>#REF!</v>
      </c>
      <c r="JG162" s="43" t="e">
        <f ca="1">COUNTIF(OFFSET(class10_2,MATCH(JG$1,#REF!,0)-7+'Итог по классам'!$B162,,,),"р")</f>
        <v>#REF!</v>
      </c>
      <c r="JH162" s="43" t="e">
        <f ca="1">COUNTIF(OFFSET(class10_2,MATCH(JH$1,#REF!,0)-7+'Итог по классам'!$B162,,,),"ш")</f>
        <v>#REF!</v>
      </c>
      <c r="JI162" s="44" t="e">
        <f ca="1">COUNTIF(OFFSET(class10_1,MATCH(JI$1,#REF!,0)-7+'Итог по классам'!$B162,,,),"Ф")</f>
        <v>#REF!</v>
      </c>
      <c r="JJ162" s="43" t="e">
        <f ca="1">COUNTIF(OFFSET(class10_1,MATCH(JJ$1,#REF!,0)-7+'Итог по классам'!$B162,,,),"р")</f>
        <v>#REF!</v>
      </c>
      <c r="JK162" s="43" t="e">
        <f ca="1">COUNTIF(OFFSET(class10_1,MATCH(JK$1,#REF!,0)-7+'Итог по классам'!$B162,,,),"ш")</f>
        <v>#REF!</v>
      </c>
      <c r="JL162" s="43" t="e">
        <f ca="1">COUNTIF(OFFSET(class10_2,MATCH(JL$1,#REF!,0)-7+'Итог по классам'!$B162,,,),"Ф")</f>
        <v>#REF!</v>
      </c>
      <c r="JM162" s="43" t="e">
        <f ca="1">COUNTIF(OFFSET(class10_2,MATCH(JM$1,#REF!,0)-7+'Итог по классам'!$B162,,,),"р")</f>
        <v>#REF!</v>
      </c>
      <c r="JN162" s="43" t="e">
        <f ca="1">COUNTIF(OFFSET(class10_2,MATCH(JN$1,#REF!,0)-7+'Итог по классам'!$B162,,,),"ш")</f>
        <v>#REF!</v>
      </c>
      <c r="JO162" s="44" t="e">
        <f ca="1">COUNTIF(OFFSET(class10_1,MATCH(JO$1,#REF!,0)-7+'Итог по классам'!$B162,,,),"Ф")</f>
        <v>#REF!</v>
      </c>
      <c r="JP162" s="43" t="e">
        <f ca="1">COUNTIF(OFFSET(class10_1,MATCH(JP$1,#REF!,0)-7+'Итог по классам'!$B162,,,),"р")</f>
        <v>#REF!</v>
      </c>
      <c r="JQ162" s="43" t="e">
        <f ca="1">COUNTIF(OFFSET(class10_1,MATCH(JQ$1,#REF!,0)-7+'Итог по классам'!$B162,,,),"ш")</f>
        <v>#REF!</v>
      </c>
      <c r="JR162" s="43" t="e">
        <f ca="1">COUNTIF(OFFSET(class10_2,MATCH(JR$1,#REF!,0)-7+'Итог по классам'!$B162,,,),"Ф")</f>
        <v>#REF!</v>
      </c>
      <c r="JS162" s="43" t="e">
        <f ca="1">COUNTIF(OFFSET(class10_2,MATCH(JS$1,#REF!,0)-7+'Итог по классам'!$B162,,,),"р")</f>
        <v>#REF!</v>
      </c>
      <c r="JT162" s="43" t="e">
        <f ca="1">COUNTIF(OFFSET(class10_2,MATCH(JT$1,#REF!,0)-7+'Итог по классам'!$B162,,,),"ш")</f>
        <v>#REF!</v>
      </c>
      <c r="JU162" s="44" t="e">
        <f ca="1">COUNTIF(OFFSET(class10_1,MATCH(JU$1,#REF!,0)-7+'Итог по классам'!$B162,,,),"Ф")</f>
        <v>#REF!</v>
      </c>
      <c r="JV162" s="43" t="e">
        <f ca="1">COUNTIF(OFFSET(class10_1,MATCH(JV$1,#REF!,0)-7+'Итог по классам'!$B162,,,),"р")</f>
        <v>#REF!</v>
      </c>
      <c r="JW162" s="43" t="e">
        <f ca="1">COUNTIF(OFFSET(class10_1,MATCH(JW$1,#REF!,0)-7+'Итог по классам'!$B162,,,),"ш")</f>
        <v>#REF!</v>
      </c>
      <c r="JX162" s="43" t="e">
        <f ca="1">COUNTIF(OFFSET(class10_2,MATCH(JX$1,#REF!,0)-7+'Итог по классам'!$B162,,,),"Ф")</f>
        <v>#REF!</v>
      </c>
      <c r="JY162" s="43" t="e">
        <f ca="1">COUNTIF(OFFSET(class10_2,MATCH(JY$1,#REF!,0)-7+'Итог по классам'!$B162,,,),"р")</f>
        <v>#REF!</v>
      </c>
      <c r="JZ162" s="43" t="e">
        <f ca="1">COUNTIF(OFFSET(class10_2,MATCH(JZ$1,#REF!,0)-7+'Итог по классам'!$B162,,,),"ш")</f>
        <v>#REF!</v>
      </c>
      <c r="KA162" s="44" t="e">
        <f ca="1">COUNTIF(OFFSET(class10_1,MATCH(KA$1,#REF!,0)-7+'Итог по классам'!$B162,,,),"Ф")</f>
        <v>#REF!</v>
      </c>
      <c r="KB162" s="43" t="e">
        <f ca="1">COUNTIF(OFFSET(class10_1,MATCH(KB$1,#REF!,0)-7+'Итог по классам'!$B162,,,),"р")</f>
        <v>#REF!</v>
      </c>
      <c r="KC162" s="43" t="e">
        <f ca="1">COUNTIF(OFFSET(class10_1,MATCH(KC$1,#REF!,0)-7+'Итог по классам'!$B162,,,),"ш")</f>
        <v>#REF!</v>
      </c>
      <c r="KD162" s="43" t="e">
        <f ca="1">COUNTIF(OFFSET(class10_2,MATCH(KD$1,#REF!,0)-7+'Итог по классам'!$B162,,,),"Ф")</f>
        <v>#REF!</v>
      </c>
      <c r="KE162" s="43" t="e">
        <f ca="1">COUNTIF(OFFSET(class10_2,MATCH(KE$1,#REF!,0)-7+'Итог по классам'!$B162,,,),"р")</f>
        <v>#REF!</v>
      </c>
      <c r="KF162" s="43" t="e">
        <f ca="1">COUNTIF(OFFSET(class10_2,MATCH(KF$1,#REF!,0)-7+'Итог по классам'!$B162,,,),"ш")</f>
        <v>#REF!</v>
      </c>
      <c r="KG162" s="44" t="e">
        <f ca="1">COUNTIF(OFFSET(class10_1,MATCH(KG$1,#REF!,0)-7+'Итог по классам'!$B162,,,),"Ф")</f>
        <v>#REF!</v>
      </c>
      <c r="KH162" s="43" t="e">
        <f ca="1">COUNTIF(OFFSET(class10_1,MATCH(KH$1,#REF!,0)-7+'Итог по классам'!$B162,,,),"р")</f>
        <v>#REF!</v>
      </c>
      <c r="KI162" s="43" t="e">
        <f ca="1">COUNTIF(OFFSET(class10_1,MATCH(KI$1,#REF!,0)-7+'Итог по классам'!$B162,,,),"ш")</f>
        <v>#REF!</v>
      </c>
      <c r="KJ162" s="43" t="e">
        <f ca="1">COUNTIF(OFFSET(class10_2,MATCH(KJ$1,#REF!,0)-7+'Итог по классам'!$B162,,,),"Ф")</f>
        <v>#REF!</v>
      </c>
      <c r="KK162" s="43" t="e">
        <f ca="1">COUNTIF(OFFSET(class10_2,MATCH(KK$1,#REF!,0)-7+'Итог по классам'!$B162,,,),"р")</f>
        <v>#REF!</v>
      </c>
      <c r="KL162" s="43" t="e">
        <f ca="1">COUNTIF(OFFSET(class10_2,MATCH(KL$1,#REF!,0)-7+'Итог по классам'!$B162,,,),"ш")</f>
        <v>#REF!</v>
      </c>
      <c r="KM162" s="44" t="e">
        <f ca="1">COUNTIF(OFFSET(class10_1,MATCH(KM$1,#REF!,0)-7+'Итог по классам'!$B162,,,),"Ф")</f>
        <v>#REF!</v>
      </c>
      <c r="KN162" s="43" t="e">
        <f ca="1">COUNTIF(OFFSET(class10_1,MATCH(KN$1,#REF!,0)-7+'Итог по классам'!$B162,,,),"р")</f>
        <v>#REF!</v>
      </c>
      <c r="KO162" s="43" t="e">
        <f ca="1">COUNTIF(OFFSET(class10_1,MATCH(KO$1,#REF!,0)-7+'Итог по классам'!$B162,,,),"ш")</f>
        <v>#REF!</v>
      </c>
      <c r="KP162" s="43" t="e">
        <f ca="1">COUNTIF(OFFSET(class10_2,MATCH(KP$1,#REF!,0)-7+'Итог по классам'!$B162,,,),"Ф")</f>
        <v>#REF!</v>
      </c>
      <c r="KQ162" s="43" t="e">
        <f ca="1">COUNTIF(OFFSET(class10_2,MATCH(KQ$1,#REF!,0)-7+'Итог по классам'!$B162,,,),"р")</f>
        <v>#REF!</v>
      </c>
      <c r="KR162" s="43" t="e">
        <f ca="1">COUNTIF(OFFSET(class10_2,MATCH(KR$1,#REF!,0)-7+'Итог по классам'!$B162,,,),"ш")</f>
        <v>#REF!</v>
      </c>
    </row>
    <row r="163" spans="1:304" customFormat="1">
      <c r="A163" t="e">
        <f t="shared" si="282"/>
        <v>#REF!</v>
      </c>
      <c r="B163" s="43">
        <v>3</v>
      </c>
      <c r="C163" s="3" t="s">
        <v>59</v>
      </c>
      <c r="D163" s="3" t="s">
        <v>66</v>
      </c>
      <c r="E163" s="43" t="e">
        <f ca="1">COUNTIF(OFFSET(class10_1,MATCH(E$1,#REF!,0)-7+'Итог по классам'!$B163,,,),"Ф")</f>
        <v>#REF!</v>
      </c>
      <c r="F163" s="43" t="e">
        <f ca="1">COUNTIF(OFFSET(class10_1,MATCH(F$1,#REF!,0)-7+'Итог по классам'!$B163,,,),"р")</f>
        <v>#REF!</v>
      </c>
      <c r="G163" s="43" t="e">
        <f ca="1">COUNTIF(OFFSET(class10_1,MATCH(G$1,#REF!,0)-7+'Итог по классам'!$B163,,,),"ш")</f>
        <v>#REF!</v>
      </c>
      <c r="H163" s="43" t="e">
        <f ca="1">COUNTIF(OFFSET(class10_2,MATCH(H$1,#REF!,0)-7+'Итог по классам'!$B163,,,),"Ф")</f>
        <v>#REF!</v>
      </c>
      <c r="I163" s="43" t="e">
        <f ca="1">COUNTIF(OFFSET(class10_2,MATCH(I$1,#REF!,0)-7+'Итог по классам'!$B163,,,),"р")</f>
        <v>#REF!</v>
      </c>
      <c r="J163" s="43" t="e">
        <f ca="1">COUNTIF(OFFSET(class10_2,MATCH(J$1,#REF!,0)-7+'Итог по классам'!$B163,,,),"ш")</f>
        <v>#REF!</v>
      </c>
      <c r="K163" s="44" t="e">
        <f ca="1">COUNTIF(OFFSET(class10_1,MATCH(K$1,#REF!,0)-7+'Итог по классам'!$B163,,,),"Ф")</f>
        <v>#REF!</v>
      </c>
      <c r="L163" s="43" t="e">
        <f ca="1">COUNTIF(OFFSET(class10_1,MATCH(L$1,#REF!,0)-7+'Итог по классам'!$B163,,,),"р")</f>
        <v>#REF!</v>
      </c>
      <c r="M163" s="43" t="e">
        <f ca="1">COUNTIF(OFFSET(class10_1,MATCH(M$1,#REF!,0)-7+'Итог по классам'!$B163,,,),"ш")</f>
        <v>#REF!</v>
      </c>
      <c r="N163" s="43" t="e">
        <f ca="1">COUNTIF(OFFSET(class10_2,MATCH(N$1,#REF!,0)-7+'Итог по классам'!$B163,,,),"Ф")</f>
        <v>#REF!</v>
      </c>
      <c r="O163" s="43" t="e">
        <f ca="1">COUNTIF(OFFSET(class10_2,MATCH(O$1,#REF!,0)-7+'Итог по классам'!$B163,,,),"р")</f>
        <v>#REF!</v>
      </c>
      <c r="P163" s="43" t="e">
        <f ca="1">COUNTIF(OFFSET(class10_2,MATCH(P$1,#REF!,0)-7+'Итог по классам'!$B163,,,),"ш")</f>
        <v>#REF!</v>
      </c>
      <c r="Q163" s="44" t="e">
        <f ca="1">COUNTIF(OFFSET(class10_1,MATCH(Q$1,#REF!,0)-7+'Итог по классам'!$B163,,,),"Ф")</f>
        <v>#REF!</v>
      </c>
      <c r="R163" s="43" t="e">
        <f ca="1">COUNTIF(OFFSET(class10_1,MATCH(R$1,#REF!,0)-7+'Итог по классам'!$B163,,,),"р")</f>
        <v>#REF!</v>
      </c>
      <c r="S163" s="43" t="e">
        <f ca="1">COUNTIF(OFFSET(class10_1,MATCH(S$1,#REF!,0)-7+'Итог по классам'!$B163,,,),"ш")</f>
        <v>#REF!</v>
      </c>
      <c r="T163" s="43" t="e">
        <f ca="1">COUNTIF(OFFSET(class10_2,MATCH(T$1,#REF!,0)-7+'Итог по классам'!$B163,,,),"Ф")</f>
        <v>#REF!</v>
      </c>
      <c r="U163" s="43" t="e">
        <f ca="1">COUNTIF(OFFSET(class10_2,MATCH(U$1,#REF!,0)-7+'Итог по классам'!$B163,,,),"р")</f>
        <v>#REF!</v>
      </c>
      <c r="V163" s="43" t="e">
        <f ca="1">COUNTIF(OFFSET(class10_2,MATCH(V$1,#REF!,0)-7+'Итог по классам'!$B163,,,),"ш")</f>
        <v>#REF!</v>
      </c>
      <c r="W163" s="44" t="e">
        <f ca="1">COUNTIF(OFFSET(class10_1,MATCH(W$1,#REF!,0)-7+'Итог по классам'!$B163,,,),"Ф")</f>
        <v>#REF!</v>
      </c>
      <c r="X163" s="43" t="e">
        <f ca="1">COUNTIF(OFFSET(class10_1,MATCH(X$1,#REF!,0)-7+'Итог по классам'!$B163,,,),"р")</f>
        <v>#REF!</v>
      </c>
      <c r="Y163" s="43" t="e">
        <f ca="1">COUNTIF(OFFSET(class10_1,MATCH(Y$1,#REF!,0)-7+'Итог по классам'!$B163,,,),"ш")</f>
        <v>#REF!</v>
      </c>
      <c r="Z163" s="43" t="e">
        <f ca="1">COUNTIF(OFFSET(class10_2,MATCH(Z$1,#REF!,0)-7+'Итог по классам'!$B163,,,),"Ф")</f>
        <v>#REF!</v>
      </c>
      <c r="AA163" s="43" t="e">
        <f ca="1">COUNTIF(OFFSET(class10_2,MATCH(AA$1,#REF!,0)-7+'Итог по классам'!$B163,,,),"р")</f>
        <v>#REF!</v>
      </c>
      <c r="AB163" s="43" t="e">
        <f ca="1">COUNTIF(OFFSET(class10_2,MATCH(AB$1,#REF!,0)-7+'Итог по классам'!$B163,,,),"ш")</f>
        <v>#REF!</v>
      </c>
      <c r="AC163" s="44" t="e">
        <f ca="1">COUNTIF(OFFSET(class10_1,MATCH(AC$1,#REF!,0)-7+'Итог по классам'!$B163,,,),"Ф")</f>
        <v>#REF!</v>
      </c>
      <c r="AD163" s="43" t="e">
        <f ca="1">COUNTIF(OFFSET(class10_1,MATCH(AD$1,#REF!,0)-7+'Итог по классам'!$B163,,,),"р")</f>
        <v>#REF!</v>
      </c>
      <c r="AE163" s="43" t="e">
        <f ca="1">COUNTIF(OFFSET(class10_1,MATCH(AE$1,#REF!,0)-7+'Итог по классам'!$B163,,,),"ш")</f>
        <v>#REF!</v>
      </c>
      <c r="AF163" s="43" t="e">
        <f ca="1">COUNTIF(OFFSET(class10_2,MATCH(AF$1,#REF!,0)-7+'Итог по классам'!$B163,,,),"Ф")</f>
        <v>#REF!</v>
      </c>
      <c r="AG163" s="43" t="e">
        <f ca="1">COUNTIF(OFFSET(class10_2,MATCH(AG$1,#REF!,0)-7+'Итог по классам'!$B163,,,),"р")</f>
        <v>#REF!</v>
      </c>
      <c r="AH163" s="43" t="e">
        <f ca="1">COUNTIF(OFFSET(class10_2,MATCH(AH$1,#REF!,0)-7+'Итог по классам'!$B163,,,),"ш")</f>
        <v>#REF!</v>
      </c>
      <c r="AI163" s="44" t="e">
        <f ca="1">COUNTIF(OFFSET(class10_1,MATCH(AI$1,#REF!,0)-7+'Итог по классам'!$B163,,,),"Ф")</f>
        <v>#REF!</v>
      </c>
      <c r="AJ163" s="43" t="e">
        <f ca="1">COUNTIF(OFFSET(class10_1,MATCH(AJ$1,#REF!,0)-7+'Итог по классам'!$B163,,,),"р")</f>
        <v>#REF!</v>
      </c>
      <c r="AK163" s="43" t="e">
        <f ca="1">COUNTIF(OFFSET(class10_1,MATCH(AK$1,#REF!,0)-7+'Итог по классам'!$B163,,,),"ш")</f>
        <v>#REF!</v>
      </c>
      <c r="AL163" s="43" t="e">
        <f ca="1">COUNTIF(OFFSET(class10_2,MATCH(AL$1,#REF!,0)-7+'Итог по классам'!$B163,,,),"Ф")</f>
        <v>#REF!</v>
      </c>
      <c r="AM163" s="43" t="e">
        <f ca="1">COUNTIF(OFFSET(class10_2,MATCH(AM$1,#REF!,0)-7+'Итог по классам'!$B163,,,),"р")</f>
        <v>#REF!</v>
      </c>
      <c r="AN163" s="43" t="e">
        <f ca="1">COUNTIF(OFFSET(class10_2,MATCH(AN$1,#REF!,0)-7+'Итог по классам'!$B163,,,),"ш")</f>
        <v>#REF!</v>
      </c>
      <c r="AO163" s="44" t="e">
        <f ca="1">COUNTIF(OFFSET(class10_1,MATCH(AO$1,#REF!,0)-7+'Итог по классам'!$B163,,,),"Ф")</f>
        <v>#REF!</v>
      </c>
      <c r="AP163" s="43" t="e">
        <f ca="1">COUNTIF(OFFSET(class10_1,MATCH(AP$1,#REF!,0)-7+'Итог по классам'!$B163,,,),"р")</f>
        <v>#REF!</v>
      </c>
      <c r="AQ163" s="43" t="e">
        <f ca="1">COUNTIF(OFFSET(class10_1,MATCH(AQ$1,#REF!,0)-7+'Итог по классам'!$B163,,,),"ш")</f>
        <v>#REF!</v>
      </c>
      <c r="AR163" s="43" t="e">
        <f ca="1">COUNTIF(OFFSET(class10_2,MATCH(AR$1,#REF!,0)-7+'Итог по классам'!$B163,,,),"Ф")</f>
        <v>#REF!</v>
      </c>
      <c r="AS163" s="43" t="e">
        <f ca="1">COUNTIF(OFFSET(class10_2,MATCH(AS$1,#REF!,0)-7+'Итог по классам'!$B163,,,),"р")</f>
        <v>#REF!</v>
      </c>
      <c r="AT163" s="43" t="e">
        <f ca="1">COUNTIF(OFFSET(class10_2,MATCH(AT$1,#REF!,0)-7+'Итог по классам'!$B163,,,),"ш")</f>
        <v>#REF!</v>
      </c>
      <c r="AU163" s="44" t="e">
        <f ca="1">COUNTIF(OFFSET(class10_1,MATCH(AU$1,#REF!,0)-7+'Итог по классам'!$B163,,,),"Ф")</f>
        <v>#REF!</v>
      </c>
      <c r="AV163" s="43" t="e">
        <f ca="1">COUNTIF(OFFSET(class10_1,MATCH(AV$1,#REF!,0)-7+'Итог по классам'!$B163,,,),"р")</f>
        <v>#REF!</v>
      </c>
      <c r="AW163" s="43" t="e">
        <f ca="1">COUNTIF(OFFSET(class10_1,MATCH(AW$1,#REF!,0)-7+'Итог по классам'!$B163,,,),"ш")</f>
        <v>#REF!</v>
      </c>
      <c r="AX163" s="43" t="e">
        <f ca="1">COUNTIF(OFFSET(class10_2,MATCH(AX$1,#REF!,0)-7+'Итог по классам'!$B163,,,),"Ф")</f>
        <v>#REF!</v>
      </c>
      <c r="AY163" s="43" t="e">
        <f ca="1">COUNTIF(OFFSET(class10_2,MATCH(AY$1,#REF!,0)-7+'Итог по классам'!$B163,,,),"р")</f>
        <v>#REF!</v>
      </c>
      <c r="AZ163" s="43" t="e">
        <f ca="1">COUNTIF(OFFSET(class10_2,MATCH(AZ$1,#REF!,0)-7+'Итог по классам'!$B163,,,),"ш")</f>
        <v>#REF!</v>
      </c>
      <c r="BA163" s="44" t="e">
        <f ca="1">COUNTIF(OFFSET(class10_1,MATCH(BA$1,#REF!,0)-7+'Итог по классам'!$B163,,,),"Ф")</f>
        <v>#REF!</v>
      </c>
      <c r="BB163" s="43" t="e">
        <f ca="1">COUNTIF(OFFSET(class10_1,MATCH(BB$1,#REF!,0)-7+'Итог по классам'!$B163,,,),"р")</f>
        <v>#REF!</v>
      </c>
      <c r="BC163" s="43" t="e">
        <f ca="1">COUNTIF(OFFSET(class10_1,MATCH(BC$1,#REF!,0)-7+'Итог по классам'!$B163,,,),"ш")</f>
        <v>#REF!</v>
      </c>
      <c r="BD163" s="43" t="e">
        <f ca="1">COUNTIF(OFFSET(class10_2,MATCH(BD$1,#REF!,0)-7+'Итог по классам'!$B163,,,),"Ф")</f>
        <v>#REF!</v>
      </c>
      <c r="BE163" s="43" t="e">
        <f ca="1">COUNTIF(OFFSET(class10_2,MATCH(BE$1,#REF!,0)-7+'Итог по классам'!$B163,,,),"р")</f>
        <v>#REF!</v>
      </c>
      <c r="BF163" s="43" t="e">
        <f ca="1">COUNTIF(OFFSET(class10_2,MATCH(BF$1,#REF!,0)-7+'Итог по классам'!$B163,,,),"ш")</f>
        <v>#REF!</v>
      </c>
      <c r="BG163" s="44" t="e">
        <f ca="1">COUNTIF(OFFSET(class10_1,MATCH(BG$1,#REF!,0)-7+'Итог по классам'!$B163,,,),"Ф")</f>
        <v>#REF!</v>
      </c>
      <c r="BH163" s="43" t="e">
        <f ca="1">COUNTIF(OFFSET(class10_1,MATCH(BH$1,#REF!,0)-7+'Итог по классам'!$B163,,,),"р")</f>
        <v>#REF!</v>
      </c>
      <c r="BI163" s="43" t="e">
        <f ca="1">COUNTIF(OFFSET(class10_1,MATCH(BI$1,#REF!,0)-7+'Итог по классам'!$B163,,,),"ш")</f>
        <v>#REF!</v>
      </c>
      <c r="BJ163" s="43" t="e">
        <f ca="1">COUNTIF(OFFSET(class10_2,MATCH(BJ$1,#REF!,0)-7+'Итог по классам'!$B163,,,),"Ф")</f>
        <v>#REF!</v>
      </c>
      <c r="BK163" s="43" t="e">
        <f ca="1">COUNTIF(OFFSET(class10_2,MATCH(BK$1,#REF!,0)-7+'Итог по классам'!$B163,,,),"р")</f>
        <v>#REF!</v>
      </c>
      <c r="BL163" s="43" t="e">
        <f ca="1">COUNTIF(OFFSET(class10_2,MATCH(BL$1,#REF!,0)-7+'Итог по классам'!$B163,,,),"ш")</f>
        <v>#REF!</v>
      </c>
      <c r="BM163" s="44" t="e">
        <f ca="1">COUNTIF(OFFSET(class10_1,MATCH(BM$1,#REF!,0)-7+'Итог по классам'!$B163,,,),"Ф")</f>
        <v>#REF!</v>
      </c>
      <c r="BN163" s="43" t="e">
        <f ca="1">COUNTIF(OFFSET(class10_1,MATCH(BN$1,#REF!,0)-7+'Итог по классам'!$B163,,,),"р")</f>
        <v>#REF!</v>
      </c>
      <c r="BO163" s="43" t="e">
        <f ca="1">COUNTIF(OFFSET(class10_1,MATCH(BO$1,#REF!,0)-7+'Итог по классам'!$B163,,,),"ш")</f>
        <v>#REF!</v>
      </c>
      <c r="BP163" s="43" t="e">
        <f ca="1">COUNTIF(OFFSET(class10_2,MATCH(BP$1,#REF!,0)-7+'Итог по классам'!$B163,,,),"Ф")</f>
        <v>#REF!</v>
      </c>
      <c r="BQ163" s="43" t="e">
        <f ca="1">COUNTIF(OFFSET(class10_2,MATCH(BQ$1,#REF!,0)-7+'Итог по классам'!$B163,,,),"р")</f>
        <v>#REF!</v>
      </c>
      <c r="BR163" s="43" t="e">
        <f ca="1">COUNTIF(OFFSET(class10_2,MATCH(BR$1,#REF!,0)-7+'Итог по классам'!$B163,,,),"ш")</f>
        <v>#REF!</v>
      </c>
      <c r="BS163" s="44" t="e">
        <f ca="1">COUNTIF(OFFSET(class10_1,MATCH(BS$1,#REF!,0)-7+'Итог по классам'!$B163,,,),"Ф")</f>
        <v>#REF!</v>
      </c>
      <c r="BT163" s="43" t="e">
        <f ca="1">COUNTIF(OFFSET(class10_1,MATCH(BT$1,#REF!,0)-7+'Итог по классам'!$B163,,,),"р")</f>
        <v>#REF!</v>
      </c>
      <c r="BU163" s="43" t="e">
        <f ca="1">COUNTIF(OFFSET(class10_1,MATCH(BU$1,#REF!,0)-7+'Итог по классам'!$B163,,,),"ш")</f>
        <v>#REF!</v>
      </c>
      <c r="BV163" s="43" t="e">
        <f ca="1">COUNTIF(OFFSET(class10_2,MATCH(BV$1,#REF!,0)-7+'Итог по классам'!$B163,,,),"Ф")</f>
        <v>#REF!</v>
      </c>
      <c r="BW163" s="43" t="e">
        <f ca="1">COUNTIF(OFFSET(class10_2,MATCH(BW$1,#REF!,0)-7+'Итог по классам'!$B163,,,),"р")</f>
        <v>#REF!</v>
      </c>
      <c r="BX163" s="43" t="e">
        <f ca="1">COUNTIF(OFFSET(class10_2,MATCH(BX$1,#REF!,0)-7+'Итог по классам'!$B163,,,),"ш")</f>
        <v>#REF!</v>
      </c>
      <c r="BY163" s="44" t="e">
        <f ca="1">COUNTIF(OFFSET(class10_1,MATCH(BY$1,#REF!,0)-7+'Итог по классам'!$B163,,,),"Ф")</f>
        <v>#REF!</v>
      </c>
      <c r="BZ163" s="43" t="e">
        <f ca="1">COUNTIF(OFFSET(class10_1,MATCH(BZ$1,#REF!,0)-7+'Итог по классам'!$B163,,,),"р")</f>
        <v>#REF!</v>
      </c>
      <c r="CA163" s="43" t="e">
        <f ca="1">COUNTIF(OFFSET(class10_1,MATCH(CA$1,#REF!,0)-7+'Итог по классам'!$B163,,,),"ш")</f>
        <v>#REF!</v>
      </c>
      <c r="CB163" s="43" t="e">
        <f ca="1">COUNTIF(OFFSET(class10_2,MATCH(CB$1,#REF!,0)-7+'Итог по классам'!$B163,,,),"Ф")</f>
        <v>#REF!</v>
      </c>
      <c r="CC163" s="43" t="e">
        <f ca="1">COUNTIF(OFFSET(class10_2,MATCH(CC$1,#REF!,0)-7+'Итог по классам'!$B163,,,),"р")</f>
        <v>#REF!</v>
      </c>
      <c r="CD163" s="43" t="e">
        <f ca="1">COUNTIF(OFFSET(class10_2,MATCH(CD$1,#REF!,0)-7+'Итог по классам'!$B163,,,),"ш")</f>
        <v>#REF!</v>
      </c>
      <c r="CE163" s="44" t="e">
        <f ca="1">COUNTIF(OFFSET(class10_1,MATCH(CE$1,#REF!,0)-7+'Итог по классам'!$B163,,,),"Ф")</f>
        <v>#REF!</v>
      </c>
      <c r="CF163" s="43" t="e">
        <f ca="1">COUNTIF(OFFSET(class10_1,MATCH(CF$1,#REF!,0)-7+'Итог по классам'!$B163,,,),"р")</f>
        <v>#REF!</v>
      </c>
      <c r="CG163" s="43" t="e">
        <f ca="1">COUNTIF(OFFSET(class10_1,MATCH(CG$1,#REF!,0)-7+'Итог по классам'!$B163,,,),"ш")</f>
        <v>#REF!</v>
      </c>
      <c r="CH163" s="43" t="e">
        <f ca="1">COUNTIF(OFFSET(class10_2,MATCH(CH$1,#REF!,0)-7+'Итог по классам'!$B163,,,),"Ф")</f>
        <v>#REF!</v>
      </c>
      <c r="CI163" s="43" t="e">
        <f ca="1">COUNTIF(OFFSET(class10_2,MATCH(CI$1,#REF!,0)-7+'Итог по классам'!$B163,,,),"р")</f>
        <v>#REF!</v>
      </c>
      <c r="CJ163" s="43" t="e">
        <f ca="1">COUNTIF(OFFSET(class10_2,MATCH(CJ$1,#REF!,0)-7+'Итог по классам'!$B163,,,),"ш")</f>
        <v>#REF!</v>
      </c>
      <c r="CK163" s="44" t="e">
        <f ca="1">COUNTIF(OFFSET(class10_1,MATCH(CK$1,#REF!,0)-7+'Итог по классам'!$B163,,,),"Ф")</f>
        <v>#REF!</v>
      </c>
      <c r="CL163" s="43" t="e">
        <f ca="1">COUNTIF(OFFSET(class10_1,MATCH(CL$1,#REF!,0)-7+'Итог по классам'!$B163,,,),"р")</f>
        <v>#REF!</v>
      </c>
      <c r="CM163" s="43" t="e">
        <f ca="1">COUNTIF(OFFSET(class10_1,MATCH(CM$1,#REF!,0)-7+'Итог по классам'!$B163,,,),"ш")</f>
        <v>#REF!</v>
      </c>
      <c r="CN163" s="43" t="e">
        <f ca="1">COUNTIF(OFFSET(class10_2,MATCH(CN$1,#REF!,0)-7+'Итог по классам'!$B163,,,),"Ф")</f>
        <v>#REF!</v>
      </c>
      <c r="CO163" s="43" t="e">
        <f ca="1">COUNTIF(OFFSET(class10_2,MATCH(CO$1,#REF!,0)-7+'Итог по классам'!$B163,,,),"р")</f>
        <v>#REF!</v>
      </c>
      <c r="CP163" s="43" t="e">
        <f ca="1">COUNTIF(OFFSET(class10_2,MATCH(CP$1,#REF!,0)-7+'Итог по классам'!$B163,,,),"ш")</f>
        <v>#REF!</v>
      </c>
      <c r="CQ163" s="44" t="e">
        <f ca="1">COUNTIF(OFFSET(class10_1,MATCH(CQ$1,#REF!,0)-7+'Итог по классам'!$B163,,,),"Ф")</f>
        <v>#REF!</v>
      </c>
      <c r="CR163" s="43" t="e">
        <f ca="1">COUNTIF(OFFSET(class10_1,MATCH(CR$1,#REF!,0)-7+'Итог по классам'!$B163,,,),"р")</f>
        <v>#REF!</v>
      </c>
      <c r="CS163" s="43" t="e">
        <f ca="1">COUNTIF(OFFSET(class10_1,MATCH(CS$1,#REF!,0)-7+'Итог по классам'!$B163,,,),"ш")</f>
        <v>#REF!</v>
      </c>
      <c r="CT163" s="43" t="e">
        <f ca="1">COUNTIF(OFFSET(class10_2,MATCH(CT$1,#REF!,0)-7+'Итог по классам'!$B163,,,),"Ф")</f>
        <v>#REF!</v>
      </c>
      <c r="CU163" s="43" t="e">
        <f ca="1">COUNTIF(OFFSET(class10_2,MATCH(CU$1,#REF!,0)-7+'Итог по классам'!$B163,,,),"р")</f>
        <v>#REF!</v>
      </c>
      <c r="CV163" s="43" t="e">
        <f ca="1">COUNTIF(OFFSET(class10_2,MATCH(CV$1,#REF!,0)-7+'Итог по классам'!$B163,,,),"ш")</f>
        <v>#REF!</v>
      </c>
      <c r="CW163" s="44" t="e">
        <f ca="1">COUNTIF(OFFSET(class10_1,MATCH(CW$1,#REF!,0)-7+'Итог по классам'!$B163,,,),"Ф")</f>
        <v>#REF!</v>
      </c>
      <c r="CX163" s="43" t="e">
        <f ca="1">COUNTIF(OFFSET(class10_1,MATCH(CX$1,#REF!,0)-7+'Итог по классам'!$B163,,,),"р")</f>
        <v>#REF!</v>
      </c>
      <c r="CY163" s="43" t="e">
        <f ca="1">COUNTIF(OFFSET(class10_1,MATCH(CY$1,#REF!,0)-7+'Итог по классам'!$B163,,,),"ш")</f>
        <v>#REF!</v>
      </c>
      <c r="CZ163" s="43" t="e">
        <f ca="1">COUNTIF(OFFSET(class10_2,MATCH(CZ$1,#REF!,0)-7+'Итог по классам'!$B163,,,),"Ф")</f>
        <v>#REF!</v>
      </c>
      <c r="DA163" s="43" t="e">
        <f ca="1">COUNTIF(OFFSET(class10_2,MATCH(DA$1,#REF!,0)-7+'Итог по классам'!$B163,,,),"р")</f>
        <v>#REF!</v>
      </c>
      <c r="DB163" s="43" t="e">
        <f ca="1">COUNTIF(OFFSET(class10_2,MATCH(DB$1,#REF!,0)-7+'Итог по классам'!$B163,,,),"ш")</f>
        <v>#REF!</v>
      </c>
      <c r="DC163" s="44" t="e">
        <f ca="1">COUNTIF(OFFSET(class10_1,MATCH(DC$1,#REF!,0)-7+'Итог по классам'!$B163,,,),"Ф")</f>
        <v>#REF!</v>
      </c>
      <c r="DD163" s="43" t="e">
        <f ca="1">COUNTIF(OFFSET(class10_1,MATCH(DD$1,#REF!,0)-7+'Итог по классам'!$B163,,,),"р")</f>
        <v>#REF!</v>
      </c>
      <c r="DE163" s="43" t="e">
        <f ca="1">COUNTIF(OFFSET(class10_1,MATCH(DE$1,#REF!,0)-7+'Итог по классам'!$B163,,,),"ш")</f>
        <v>#REF!</v>
      </c>
      <c r="DF163" s="43" t="e">
        <f ca="1">COUNTIF(OFFSET(class10_2,MATCH(DF$1,#REF!,0)-7+'Итог по классам'!$B163,,,),"Ф")</f>
        <v>#REF!</v>
      </c>
      <c r="DG163" s="43" t="e">
        <f ca="1">COUNTIF(OFFSET(class10_2,MATCH(DG$1,#REF!,0)-7+'Итог по классам'!$B163,,,),"р")</f>
        <v>#REF!</v>
      </c>
      <c r="DH163" s="43" t="e">
        <f ca="1">COUNTIF(OFFSET(class10_2,MATCH(DH$1,#REF!,0)-7+'Итог по классам'!$B163,,,),"ш")</f>
        <v>#REF!</v>
      </c>
      <c r="DI163" s="44" t="e">
        <f ca="1">COUNTIF(OFFSET(class10_1,MATCH(DI$1,#REF!,0)-7+'Итог по классам'!$B163,,,),"Ф")</f>
        <v>#REF!</v>
      </c>
      <c r="DJ163" s="43" t="e">
        <f ca="1">COUNTIF(OFFSET(class10_1,MATCH(DJ$1,#REF!,0)-7+'Итог по классам'!$B163,,,),"р")</f>
        <v>#REF!</v>
      </c>
      <c r="DK163" s="43" t="e">
        <f ca="1">COUNTIF(OFFSET(class10_1,MATCH(DK$1,#REF!,0)-7+'Итог по классам'!$B163,,,),"ш")</f>
        <v>#REF!</v>
      </c>
      <c r="DL163" s="43" t="e">
        <f ca="1">COUNTIF(OFFSET(class10_2,MATCH(DL$1,#REF!,0)-7+'Итог по классам'!$B163,,,),"Ф")</f>
        <v>#REF!</v>
      </c>
      <c r="DM163" s="43" t="e">
        <f ca="1">COUNTIF(OFFSET(class10_2,MATCH(DM$1,#REF!,0)-7+'Итог по классам'!$B163,,,),"р")</f>
        <v>#REF!</v>
      </c>
      <c r="DN163" s="43" t="e">
        <f ca="1">COUNTIF(OFFSET(class10_2,MATCH(DN$1,#REF!,0)-7+'Итог по классам'!$B163,,,),"ш")</f>
        <v>#REF!</v>
      </c>
      <c r="DO163" s="44" t="e">
        <f ca="1">COUNTIF(OFFSET(class10_1,MATCH(DO$1,#REF!,0)-7+'Итог по классам'!$B163,,,),"Ф")</f>
        <v>#REF!</v>
      </c>
      <c r="DP163" s="43" t="e">
        <f ca="1">COUNTIF(OFFSET(class10_1,MATCH(DP$1,#REF!,0)-7+'Итог по классам'!$B163,,,),"р")</f>
        <v>#REF!</v>
      </c>
      <c r="DQ163" s="43" t="e">
        <f ca="1">COUNTIF(OFFSET(class10_1,MATCH(DQ$1,#REF!,0)-7+'Итог по классам'!$B163,,,),"ш")</f>
        <v>#REF!</v>
      </c>
      <c r="DR163" s="43" t="e">
        <f ca="1">COUNTIF(OFFSET(class10_2,MATCH(DR$1,#REF!,0)-7+'Итог по классам'!$B163,,,),"Ф")</f>
        <v>#REF!</v>
      </c>
      <c r="DS163" s="43" t="e">
        <f ca="1">COUNTIF(OFFSET(class10_2,MATCH(DS$1,#REF!,0)-7+'Итог по классам'!$B163,,,),"р")</f>
        <v>#REF!</v>
      </c>
      <c r="DT163" s="43" t="e">
        <f ca="1">COUNTIF(OFFSET(class10_2,MATCH(DT$1,#REF!,0)-7+'Итог по классам'!$B163,,,),"ш")</f>
        <v>#REF!</v>
      </c>
      <c r="DU163" s="44" t="e">
        <f ca="1">COUNTIF(OFFSET(class10_1,MATCH(DU$1,#REF!,0)-7+'Итог по классам'!$B163,,,),"Ф")</f>
        <v>#REF!</v>
      </c>
      <c r="DV163" s="43" t="e">
        <f ca="1">COUNTIF(OFFSET(class10_1,MATCH(DV$1,#REF!,0)-7+'Итог по классам'!$B163,,,),"р")</f>
        <v>#REF!</v>
      </c>
      <c r="DW163" s="43" t="e">
        <f ca="1">COUNTIF(OFFSET(class10_1,MATCH(DW$1,#REF!,0)-7+'Итог по классам'!$B163,,,),"ш")</f>
        <v>#REF!</v>
      </c>
      <c r="DX163" s="43" t="e">
        <f ca="1">COUNTIF(OFFSET(class10_2,MATCH(DX$1,#REF!,0)-7+'Итог по классам'!$B163,,,),"Ф")</f>
        <v>#REF!</v>
      </c>
      <c r="DY163" s="43" t="e">
        <f ca="1">COUNTIF(OFFSET(class10_2,MATCH(DY$1,#REF!,0)-7+'Итог по классам'!$B163,,,),"р")</f>
        <v>#REF!</v>
      </c>
      <c r="DZ163" s="43" t="e">
        <f ca="1">COUNTIF(OFFSET(class10_2,MATCH(DZ$1,#REF!,0)-7+'Итог по классам'!$B163,,,),"ш")</f>
        <v>#REF!</v>
      </c>
      <c r="EA163" s="44" t="e">
        <f ca="1">COUNTIF(OFFSET(class10_1,MATCH(EA$1,#REF!,0)-7+'Итог по классам'!$B163,,,),"Ф")</f>
        <v>#REF!</v>
      </c>
      <c r="EB163" s="43" t="e">
        <f ca="1">COUNTIF(OFFSET(class10_1,MATCH(EB$1,#REF!,0)-7+'Итог по классам'!$B163,,,),"р")</f>
        <v>#REF!</v>
      </c>
      <c r="EC163" s="43" t="e">
        <f ca="1">COUNTIF(OFFSET(class10_1,MATCH(EC$1,#REF!,0)-7+'Итог по классам'!$B163,,,),"ш")</f>
        <v>#REF!</v>
      </c>
      <c r="ED163" s="43" t="e">
        <f ca="1">COUNTIF(OFFSET(class10_2,MATCH(ED$1,#REF!,0)-7+'Итог по классам'!$B163,,,),"Ф")</f>
        <v>#REF!</v>
      </c>
      <c r="EE163" s="43" t="e">
        <f ca="1">COUNTIF(OFFSET(class10_2,MATCH(EE$1,#REF!,0)-7+'Итог по классам'!$B163,,,),"р")</f>
        <v>#REF!</v>
      </c>
      <c r="EF163" s="43" t="e">
        <f ca="1">COUNTIF(OFFSET(class10_2,MATCH(EF$1,#REF!,0)-7+'Итог по классам'!$B163,,,),"ш")</f>
        <v>#REF!</v>
      </c>
      <c r="EG163" s="44" t="e">
        <f ca="1">COUNTIF(OFFSET(class10_1,MATCH(EG$1,#REF!,0)-7+'Итог по классам'!$B163,,,),"Ф")</f>
        <v>#REF!</v>
      </c>
      <c r="EH163" s="43" t="e">
        <f ca="1">COUNTIF(OFFSET(class10_1,MATCH(EH$1,#REF!,0)-7+'Итог по классам'!$B163,,,),"р")</f>
        <v>#REF!</v>
      </c>
      <c r="EI163" s="43" t="e">
        <f ca="1">COUNTIF(OFFSET(class10_1,MATCH(EI$1,#REF!,0)-7+'Итог по классам'!$B163,,,),"ш")</f>
        <v>#REF!</v>
      </c>
      <c r="EJ163" s="43" t="e">
        <f ca="1">COUNTIF(OFFSET(class10_2,MATCH(EJ$1,#REF!,0)-7+'Итог по классам'!$B163,,,),"Ф")</f>
        <v>#REF!</v>
      </c>
      <c r="EK163" s="43" t="e">
        <f ca="1">COUNTIF(OFFSET(class10_2,MATCH(EK$1,#REF!,0)-7+'Итог по классам'!$B163,,,),"р")</f>
        <v>#REF!</v>
      </c>
      <c r="EL163" s="43" t="e">
        <f ca="1">COUNTIF(OFFSET(class10_2,MATCH(EL$1,#REF!,0)-7+'Итог по классам'!$B163,,,),"ш")</f>
        <v>#REF!</v>
      </c>
      <c r="EM163" s="44" t="e">
        <f ca="1">COUNTIF(OFFSET(class10_1,MATCH(EM$1,#REF!,0)-7+'Итог по классам'!$B163,,,),"Ф")</f>
        <v>#REF!</v>
      </c>
      <c r="EN163" s="43" t="e">
        <f ca="1">COUNTIF(OFFSET(class10_1,MATCH(EN$1,#REF!,0)-7+'Итог по классам'!$B163,,,),"р")</f>
        <v>#REF!</v>
      </c>
      <c r="EO163" s="43" t="e">
        <f ca="1">COUNTIF(OFFSET(class10_1,MATCH(EO$1,#REF!,0)-7+'Итог по классам'!$B163,,,),"ш")</f>
        <v>#REF!</v>
      </c>
      <c r="EP163" s="43" t="e">
        <f ca="1">COUNTIF(OFFSET(class10_2,MATCH(EP$1,#REF!,0)-7+'Итог по классам'!$B163,,,),"Ф")</f>
        <v>#REF!</v>
      </c>
      <c r="EQ163" s="43" t="e">
        <f ca="1">COUNTIF(OFFSET(class10_2,MATCH(EQ$1,#REF!,0)-7+'Итог по классам'!$B163,,,),"р")</f>
        <v>#REF!</v>
      </c>
      <c r="ER163" s="43" t="e">
        <f ca="1">COUNTIF(OFFSET(class10_2,MATCH(ER$1,#REF!,0)-7+'Итог по классам'!$B163,,,),"ш")</f>
        <v>#REF!</v>
      </c>
      <c r="ES163" s="44" t="e">
        <f ca="1">COUNTIF(OFFSET(class10_1,MATCH(ES$1,#REF!,0)-7+'Итог по классам'!$B163,,,),"Ф")</f>
        <v>#REF!</v>
      </c>
      <c r="ET163" s="43" t="e">
        <f ca="1">COUNTIF(OFFSET(class10_1,MATCH(ET$1,#REF!,0)-7+'Итог по классам'!$B163,,,),"р")</f>
        <v>#REF!</v>
      </c>
      <c r="EU163" s="43" t="e">
        <f ca="1">COUNTIF(OFFSET(class10_1,MATCH(EU$1,#REF!,0)-7+'Итог по классам'!$B163,,,),"ш")</f>
        <v>#REF!</v>
      </c>
      <c r="EV163" s="43" t="e">
        <f ca="1">COUNTIF(OFFSET(class10_2,MATCH(EV$1,#REF!,0)-7+'Итог по классам'!$B163,,,),"Ф")</f>
        <v>#REF!</v>
      </c>
      <c r="EW163" s="43" t="e">
        <f ca="1">COUNTIF(OFFSET(class10_2,MATCH(EW$1,#REF!,0)-7+'Итог по классам'!$B163,,,),"р")</f>
        <v>#REF!</v>
      </c>
      <c r="EX163" s="43" t="e">
        <f ca="1">COUNTIF(OFFSET(class10_2,MATCH(EX$1,#REF!,0)-7+'Итог по классам'!$B163,,,),"ш")</f>
        <v>#REF!</v>
      </c>
      <c r="EY163" s="44" t="e">
        <f ca="1">COUNTIF(OFFSET(class10_1,MATCH(EY$1,#REF!,0)-7+'Итог по классам'!$B163,,,),"Ф")</f>
        <v>#REF!</v>
      </c>
      <c r="EZ163" s="43" t="e">
        <f ca="1">COUNTIF(OFFSET(class10_1,MATCH(EZ$1,#REF!,0)-7+'Итог по классам'!$B163,,,),"р")</f>
        <v>#REF!</v>
      </c>
      <c r="FA163" s="43" t="e">
        <f ca="1">COUNTIF(OFFSET(class10_1,MATCH(FA$1,#REF!,0)-7+'Итог по классам'!$B163,,,),"ш")</f>
        <v>#REF!</v>
      </c>
      <c r="FB163" s="43" t="e">
        <f ca="1">COUNTIF(OFFSET(class10_2,MATCH(FB$1,#REF!,0)-7+'Итог по классам'!$B163,,,),"Ф")</f>
        <v>#REF!</v>
      </c>
      <c r="FC163" s="43" t="e">
        <f ca="1">COUNTIF(OFFSET(class10_2,MATCH(FC$1,#REF!,0)-7+'Итог по классам'!$B163,,,),"р")</f>
        <v>#REF!</v>
      </c>
      <c r="FD163" s="43" t="e">
        <f ca="1">COUNTIF(OFFSET(class10_2,MATCH(FD$1,#REF!,0)-7+'Итог по классам'!$B163,,,),"ш")</f>
        <v>#REF!</v>
      </c>
      <c r="FE163" s="44" t="e">
        <f ca="1">COUNTIF(OFFSET(class10_1,MATCH(FE$1,#REF!,0)-7+'Итог по классам'!$B163,,,),"Ф")</f>
        <v>#REF!</v>
      </c>
      <c r="FF163" s="43" t="e">
        <f ca="1">COUNTIF(OFFSET(class10_1,MATCH(FF$1,#REF!,0)-7+'Итог по классам'!$B163,,,),"р")</f>
        <v>#REF!</v>
      </c>
      <c r="FG163" s="43" t="e">
        <f ca="1">COUNTIF(OFFSET(class10_1,MATCH(FG$1,#REF!,0)-7+'Итог по классам'!$B163,,,),"ш")</f>
        <v>#REF!</v>
      </c>
      <c r="FH163" s="43" t="e">
        <f ca="1">COUNTIF(OFFSET(class10_2,MATCH(FH$1,#REF!,0)-7+'Итог по классам'!$B163,,,),"Ф")</f>
        <v>#REF!</v>
      </c>
      <c r="FI163" s="43" t="e">
        <f ca="1">COUNTIF(OFFSET(class10_2,MATCH(FI$1,#REF!,0)-7+'Итог по классам'!$B163,,,),"р")</f>
        <v>#REF!</v>
      </c>
      <c r="FJ163" s="43" t="e">
        <f ca="1">COUNTIF(OFFSET(class10_2,MATCH(FJ$1,#REF!,0)-7+'Итог по классам'!$B163,,,),"ш")</f>
        <v>#REF!</v>
      </c>
      <c r="FK163" s="44" t="e">
        <f ca="1">COUNTIF(OFFSET(class10_1,MATCH(FK$1,#REF!,0)-7+'Итог по классам'!$B163,,,),"Ф")</f>
        <v>#REF!</v>
      </c>
      <c r="FL163" s="43" t="e">
        <f ca="1">COUNTIF(OFFSET(class10_1,MATCH(FL$1,#REF!,0)-7+'Итог по классам'!$B163,,,),"р")</f>
        <v>#REF!</v>
      </c>
      <c r="FM163" s="43" t="e">
        <f ca="1">COUNTIF(OFFSET(class10_1,MATCH(FM$1,#REF!,0)-7+'Итог по классам'!$B163,,,),"ш")</f>
        <v>#REF!</v>
      </c>
      <c r="FN163" s="43" t="e">
        <f ca="1">COUNTIF(OFFSET(class10_2,MATCH(FN$1,#REF!,0)-7+'Итог по классам'!$B163,,,),"Ф")</f>
        <v>#REF!</v>
      </c>
      <c r="FO163" s="43" t="e">
        <f ca="1">COUNTIF(OFFSET(class10_2,MATCH(FO$1,#REF!,0)-7+'Итог по классам'!$B163,,,),"р")</f>
        <v>#REF!</v>
      </c>
      <c r="FP163" s="43" t="e">
        <f ca="1">COUNTIF(OFFSET(class10_2,MATCH(FP$1,#REF!,0)-7+'Итог по классам'!$B163,,,),"ш")</f>
        <v>#REF!</v>
      </c>
      <c r="FQ163" s="44" t="e">
        <f ca="1">COUNTIF(OFFSET(class10_1,MATCH(FQ$1,#REF!,0)-7+'Итог по классам'!$B163,,,),"Ф")</f>
        <v>#REF!</v>
      </c>
      <c r="FR163" s="43" t="e">
        <f ca="1">COUNTIF(OFFSET(class10_1,MATCH(FR$1,#REF!,0)-7+'Итог по классам'!$B163,,,),"р")</f>
        <v>#REF!</v>
      </c>
      <c r="FS163" s="43" t="e">
        <f ca="1">COUNTIF(OFFSET(class10_1,MATCH(FS$1,#REF!,0)-7+'Итог по классам'!$B163,,,),"ш")</f>
        <v>#REF!</v>
      </c>
      <c r="FT163" s="43" t="e">
        <f ca="1">COUNTIF(OFFSET(class10_2,MATCH(FT$1,#REF!,0)-7+'Итог по классам'!$B163,,,),"Ф")</f>
        <v>#REF!</v>
      </c>
      <c r="FU163" s="43" t="e">
        <f ca="1">COUNTIF(OFFSET(class10_2,MATCH(FU$1,#REF!,0)-7+'Итог по классам'!$B163,,,),"р")</f>
        <v>#REF!</v>
      </c>
      <c r="FV163" s="43" t="e">
        <f ca="1">COUNTIF(OFFSET(class10_2,MATCH(FV$1,#REF!,0)-7+'Итог по классам'!$B163,,,),"ш")</f>
        <v>#REF!</v>
      </c>
      <c r="FW163" s="44" t="e">
        <f ca="1">COUNTIF(OFFSET(class10_1,MATCH(FW$1,#REF!,0)-7+'Итог по классам'!$B163,,,),"Ф")</f>
        <v>#REF!</v>
      </c>
      <c r="FX163" s="43" t="e">
        <f ca="1">COUNTIF(OFFSET(class10_1,MATCH(FX$1,#REF!,0)-7+'Итог по классам'!$B163,,,),"р")</f>
        <v>#REF!</v>
      </c>
      <c r="FY163" s="43" t="e">
        <f ca="1">COUNTIF(OFFSET(class10_1,MATCH(FY$1,#REF!,0)-7+'Итог по классам'!$B163,,,),"ш")</f>
        <v>#REF!</v>
      </c>
      <c r="FZ163" s="43" t="e">
        <f ca="1">COUNTIF(OFFSET(class10_2,MATCH(FZ$1,#REF!,0)-7+'Итог по классам'!$B163,,,),"Ф")</f>
        <v>#REF!</v>
      </c>
      <c r="GA163" s="43" t="e">
        <f ca="1">COUNTIF(OFFSET(class10_2,MATCH(GA$1,#REF!,0)-7+'Итог по классам'!$B163,,,),"р")</f>
        <v>#REF!</v>
      </c>
      <c r="GB163" s="43" t="e">
        <f ca="1">COUNTIF(OFFSET(class10_2,MATCH(GB$1,#REF!,0)-7+'Итог по классам'!$B163,,,),"ш")</f>
        <v>#REF!</v>
      </c>
      <c r="GC163" s="44" t="e">
        <f ca="1">COUNTIF(OFFSET(class10_1,MATCH(GC$1,#REF!,0)-7+'Итог по классам'!$B163,,,),"Ф")</f>
        <v>#REF!</v>
      </c>
      <c r="GD163" s="43" t="e">
        <f ca="1">COUNTIF(OFFSET(class10_1,MATCH(GD$1,#REF!,0)-7+'Итог по классам'!$B163,,,),"р")</f>
        <v>#REF!</v>
      </c>
      <c r="GE163" s="43" t="e">
        <f ca="1">COUNTIF(OFFSET(class10_1,MATCH(GE$1,#REF!,0)-7+'Итог по классам'!$B163,,,),"ш")</f>
        <v>#REF!</v>
      </c>
      <c r="GF163" s="43" t="e">
        <f ca="1">COUNTIF(OFFSET(class10_2,MATCH(GF$1,#REF!,0)-7+'Итог по классам'!$B163,,,),"Ф")</f>
        <v>#REF!</v>
      </c>
      <c r="GG163" s="43" t="e">
        <f ca="1">COUNTIF(OFFSET(class10_2,MATCH(GG$1,#REF!,0)-7+'Итог по классам'!$B163,,,),"р")</f>
        <v>#REF!</v>
      </c>
      <c r="GH163" s="43" t="e">
        <f ca="1">COUNTIF(OFFSET(class10_2,MATCH(GH$1,#REF!,0)-7+'Итог по классам'!$B163,,,),"ш")</f>
        <v>#REF!</v>
      </c>
      <c r="GI163" s="44" t="e">
        <f ca="1">COUNTIF(OFFSET(class10_1,MATCH(GI$1,#REF!,0)-7+'Итог по классам'!$B163,,,),"Ф")</f>
        <v>#REF!</v>
      </c>
      <c r="GJ163" s="43" t="e">
        <f ca="1">COUNTIF(OFFSET(class10_1,MATCH(GJ$1,#REF!,0)-7+'Итог по классам'!$B163,,,),"р")</f>
        <v>#REF!</v>
      </c>
      <c r="GK163" s="43" t="e">
        <f ca="1">COUNTIF(OFFSET(class10_1,MATCH(GK$1,#REF!,0)-7+'Итог по классам'!$B163,,,),"ш")</f>
        <v>#REF!</v>
      </c>
      <c r="GL163" s="43" t="e">
        <f ca="1">COUNTIF(OFFSET(class10_2,MATCH(GL$1,#REF!,0)-7+'Итог по классам'!$B163,,,),"Ф")</f>
        <v>#REF!</v>
      </c>
      <c r="GM163" s="43" t="e">
        <f ca="1">COUNTIF(OFFSET(class10_2,MATCH(GM$1,#REF!,0)-7+'Итог по классам'!$B163,,,),"р")</f>
        <v>#REF!</v>
      </c>
      <c r="GN163" s="43" t="e">
        <f ca="1">COUNTIF(OFFSET(class10_2,MATCH(GN$1,#REF!,0)-7+'Итог по классам'!$B163,,,),"ш")</f>
        <v>#REF!</v>
      </c>
      <c r="GO163" s="44" t="e">
        <f ca="1">COUNTIF(OFFSET(class10_1,MATCH(GO$1,#REF!,0)-7+'Итог по классам'!$B163,,,),"Ф")</f>
        <v>#REF!</v>
      </c>
      <c r="GP163" s="43" t="e">
        <f ca="1">COUNTIF(OFFSET(class10_1,MATCH(GP$1,#REF!,0)-7+'Итог по классам'!$B163,,,),"р")</f>
        <v>#REF!</v>
      </c>
      <c r="GQ163" s="43" t="e">
        <f ca="1">COUNTIF(OFFSET(class10_1,MATCH(GQ$1,#REF!,0)-7+'Итог по классам'!$B163,,,),"ш")</f>
        <v>#REF!</v>
      </c>
      <c r="GR163" s="43" t="e">
        <f ca="1">COUNTIF(OFFSET(class10_2,MATCH(GR$1,#REF!,0)-7+'Итог по классам'!$B163,,,),"Ф")</f>
        <v>#REF!</v>
      </c>
      <c r="GS163" s="43" t="e">
        <f ca="1">COUNTIF(OFFSET(class10_2,MATCH(GS$1,#REF!,0)-7+'Итог по классам'!$B163,,,),"р")</f>
        <v>#REF!</v>
      </c>
      <c r="GT163" s="43" t="e">
        <f ca="1">COUNTIF(OFFSET(class10_2,MATCH(GT$1,#REF!,0)-7+'Итог по классам'!$B163,,,),"ш")</f>
        <v>#REF!</v>
      </c>
      <c r="GU163" s="44" t="e">
        <f ca="1">COUNTIF(OFFSET(class10_1,MATCH(GU$1,#REF!,0)-7+'Итог по классам'!$B163,,,),"Ф")</f>
        <v>#REF!</v>
      </c>
      <c r="GV163" s="43" t="e">
        <f ca="1">COUNTIF(OFFSET(class10_1,MATCH(GV$1,#REF!,0)-7+'Итог по классам'!$B163,,,),"р")</f>
        <v>#REF!</v>
      </c>
      <c r="GW163" s="43" t="e">
        <f ca="1">COUNTIF(OFFSET(class10_1,MATCH(GW$1,#REF!,0)-7+'Итог по классам'!$B163,,,),"ш")</f>
        <v>#REF!</v>
      </c>
      <c r="GX163" s="43" t="e">
        <f ca="1">COUNTIF(OFFSET(class10_2,MATCH(GX$1,#REF!,0)-7+'Итог по классам'!$B163,,,),"Ф")</f>
        <v>#REF!</v>
      </c>
      <c r="GY163" s="43" t="e">
        <f ca="1">COUNTIF(OFFSET(class10_2,MATCH(GY$1,#REF!,0)-7+'Итог по классам'!$B163,,,),"р")</f>
        <v>#REF!</v>
      </c>
      <c r="GZ163" s="43" t="e">
        <f ca="1">COUNTIF(OFFSET(class10_2,MATCH(GZ$1,#REF!,0)-7+'Итог по классам'!$B163,,,),"ш")</f>
        <v>#REF!</v>
      </c>
      <c r="HA163" s="44" t="e">
        <f ca="1">COUNTIF(OFFSET(class10_1,MATCH(HA$1,#REF!,0)-7+'Итог по классам'!$B163,,,),"Ф")</f>
        <v>#REF!</v>
      </c>
      <c r="HB163" s="43" t="e">
        <f ca="1">COUNTIF(OFFSET(class10_1,MATCH(HB$1,#REF!,0)-7+'Итог по классам'!$B163,,,),"р")</f>
        <v>#REF!</v>
      </c>
      <c r="HC163" s="43" t="e">
        <f ca="1">COUNTIF(OFFSET(class10_1,MATCH(HC$1,#REF!,0)-7+'Итог по классам'!$B163,,,),"ш")</f>
        <v>#REF!</v>
      </c>
      <c r="HD163" s="43" t="e">
        <f ca="1">COUNTIF(OFFSET(class10_2,MATCH(HD$1,#REF!,0)-7+'Итог по классам'!$B163,,,),"Ф")</f>
        <v>#REF!</v>
      </c>
      <c r="HE163" s="43" t="e">
        <f ca="1">COUNTIF(OFFSET(class10_2,MATCH(HE$1,#REF!,0)-7+'Итог по классам'!$B163,,,),"р")</f>
        <v>#REF!</v>
      </c>
      <c r="HF163" s="43" t="e">
        <f ca="1">COUNTIF(OFFSET(class10_2,MATCH(HF$1,#REF!,0)-7+'Итог по классам'!$B163,,,),"ш")</f>
        <v>#REF!</v>
      </c>
      <c r="HG163" s="44" t="e">
        <f ca="1">COUNTIF(OFFSET(class10_1,MATCH(HG$1,#REF!,0)-7+'Итог по классам'!$B163,,,),"Ф")</f>
        <v>#REF!</v>
      </c>
      <c r="HH163" s="43" t="e">
        <f ca="1">COUNTIF(OFFSET(class10_1,MATCH(HH$1,#REF!,0)-7+'Итог по классам'!$B163,,,),"р")</f>
        <v>#REF!</v>
      </c>
      <c r="HI163" s="43" t="e">
        <f ca="1">COUNTIF(OFFSET(class10_1,MATCH(HI$1,#REF!,0)-7+'Итог по классам'!$B163,,,),"ш")</f>
        <v>#REF!</v>
      </c>
      <c r="HJ163" s="43" t="e">
        <f ca="1">COUNTIF(OFFSET(class10_2,MATCH(HJ$1,#REF!,0)-7+'Итог по классам'!$B163,,,),"Ф")</f>
        <v>#REF!</v>
      </c>
      <c r="HK163" s="43" t="e">
        <f ca="1">COUNTIF(OFFSET(class10_2,MATCH(HK$1,#REF!,0)-7+'Итог по классам'!$B163,,,),"р")</f>
        <v>#REF!</v>
      </c>
      <c r="HL163" s="43" t="e">
        <f ca="1">COUNTIF(OFFSET(class10_2,MATCH(HL$1,#REF!,0)-7+'Итог по классам'!$B163,,,),"ш")</f>
        <v>#REF!</v>
      </c>
      <c r="HM163" s="44" t="e">
        <f ca="1">COUNTIF(OFFSET(class10_1,MATCH(HM$1,#REF!,0)-7+'Итог по классам'!$B163,,,),"Ф")</f>
        <v>#REF!</v>
      </c>
      <c r="HN163" s="43" t="e">
        <f ca="1">COUNTIF(OFFSET(class10_1,MATCH(HN$1,#REF!,0)-7+'Итог по классам'!$B163,,,),"р")</f>
        <v>#REF!</v>
      </c>
      <c r="HO163" s="43" t="e">
        <f ca="1">COUNTIF(OFFSET(class10_1,MATCH(HO$1,#REF!,0)-7+'Итог по классам'!$B163,,,),"ш")</f>
        <v>#REF!</v>
      </c>
      <c r="HP163" s="43" t="e">
        <f ca="1">COUNTIF(OFFSET(class10_2,MATCH(HP$1,#REF!,0)-7+'Итог по классам'!$B163,,,),"Ф")</f>
        <v>#REF!</v>
      </c>
      <c r="HQ163" s="43" t="e">
        <f ca="1">COUNTIF(OFFSET(class10_2,MATCH(HQ$1,#REF!,0)-7+'Итог по классам'!$B163,,,),"р")</f>
        <v>#REF!</v>
      </c>
      <c r="HR163" s="43" t="e">
        <f ca="1">COUNTIF(OFFSET(class10_2,MATCH(HR$1,#REF!,0)-7+'Итог по классам'!$B163,,,),"ш")</f>
        <v>#REF!</v>
      </c>
      <c r="HS163" s="44" t="e">
        <f ca="1">COUNTIF(OFFSET(class10_1,MATCH(HS$1,#REF!,0)-7+'Итог по классам'!$B163,,,),"Ф")</f>
        <v>#REF!</v>
      </c>
      <c r="HT163" s="43" t="e">
        <f ca="1">COUNTIF(OFFSET(class10_1,MATCH(HT$1,#REF!,0)-7+'Итог по классам'!$B163,,,),"р")</f>
        <v>#REF!</v>
      </c>
      <c r="HU163" s="43" t="e">
        <f ca="1">COUNTIF(OFFSET(class10_1,MATCH(HU$1,#REF!,0)-7+'Итог по классам'!$B163,,,),"ш")</f>
        <v>#REF!</v>
      </c>
      <c r="HV163" s="43" t="e">
        <f ca="1">COUNTIF(OFFSET(class10_2,MATCH(HV$1,#REF!,0)-7+'Итог по классам'!$B163,,,),"Ф")</f>
        <v>#REF!</v>
      </c>
      <c r="HW163" s="43" t="e">
        <f ca="1">COUNTIF(OFFSET(class10_2,MATCH(HW$1,#REF!,0)-7+'Итог по классам'!$B163,,,),"р")</f>
        <v>#REF!</v>
      </c>
      <c r="HX163" s="43" t="e">
        <f ca="1">COUNTIF(OFFSET(class10_2,MATCH(HX$1,#REF!,0)-7+'Итог по классам'!$B163,,,),"ш")</f>
        <v>#REF!</v>
      </c>
      <c r="HY163" s="44" t="e">
        <f ca="1">COUNTIF(OFFSET(class10_1,MATCH(HY$1,#REF!,0)-7+'Итог по классам'!$B163,,,),"Ф")</f>
        <v>#REF!</v>
      </c>
      <c r="HZ163" s="43" t="e">
        <f ca="1">COUNTIF(OFFSET(class10_1,MATCH(HZ$1,#REF!,0)-7+'Итог по классам'!$B163,,,),"р")</f>
        <v>#REF!</v>
      </c>
      <c r="IA163" s="43" t="e">
        <f ca="1">COUNTIF(OFFSET(class10_1,MATCH(IA$1,#REF!,0)-7+'Итог по классам'!$B163,,,),"ш")</f>
        <v>#REF!</v>
      </c>
      <c r="IB163" s="43" t="e">
        <f ca="1">COUNTIF(OFFSET(class10_2,MATCH(IB$1,#REF!,0)-7+'Итог по классам'!$B163,,,),"Ф")</f>
        <v>#REF!</v>
      </c>
      <c r="IC163" s="43" t="e">
        <f ca="1">COUNTIF(OFFSET(class10_2,MATCH(IC$1,#REF!,0)-7+'Итог по классам'!$B163,,,),"р")</f>
        <v>#REF!</v>
      </c>
      <c r="ID163" s="43" t="e">
        <f ca="1">COUNTIF(OFFSET(class10_2,MATCH(ID$1,#REF!,0)-7+'Итог по классам'!$B163,,,),"ш")</f>
        <v>#REF!</v>
      </c>
      <c r="IE163" s="44" t="e">
        <f ca="1">COUNTIF(OFFSET(class10_1,MATCH(IE$1,#REF!,0)-7+'Итог по классам'!$B163,,,),"Ф")</f>
        <v>#REF!</v>
      </c>
      <c r="IF163" s="43" t="e">
        <f ca="1">COUNTIF(OFFSET(class10_1,MATCH(IF$1,#REF!,0)-7+'Итог по классам'!$B163,,,),"р")</f>
        <v>#REF!</v>
      </c>
      <c r="IG163" s="43" t="e">
        <f ca="1">COUNTIF(OFFSET(class10_1,MATCH(IG$1,#REF!,0)-7+'Итог по классам'!$B163,,,),"ш")</f>
        <v>#REF!</v>
      </c>
      <c r="IH163" s="43" t="e">
        <f ca="1">COUNTIF(OFFSET(class10_2,MATCH(IH$1,#REF!,0)-7+'Итог по классам'!$B163,,,),"Ф")</f>
        <v>#REF!</v>
      </c>
      <c r="II163" s="43" t="e">
        <f ca="1">COUNTIF(OFFSET(class10_2,MATCH(II$1,#REF!,0)-7+'Итог по классам'!$B163,,,),"р")</f>
        <v>#REF!</v>
      </c>
      <c r="IJ163" s="43" t="e">
        <f ca="1">COUNTIF(OFFSET(class10_2,MATCH(IJ$1,#REF!,0)-7+'Итог по классам'!$B163,,,),"ш")</f>
        <v>#REF!</v>
      </c>
      <c r="IK163" s="44" t="e">
        <f ca="1">COUNTIF(OFFSET(class10_1,MATCH(IK$1,#REF!,0)-7+'Итог по классам'!$B163,,,),"Ф")</f>
        <v>#REF!</v>
      </c>
      <c r="IL163" s="43" t="e">
        <f ca="1">COUNTIF(OFFSET(class10_1,MATCH(IL$1,#REF!,0)-7+'Итог по классам'!$B163,,,),"р")</f>
        <v>#REF!</v>
      </c>
      <c r="IM163" s="43" t="e">
        <f ca="1">COUNTIF(OFFSET(class10_1,MATCH(IM$1,#REF!,0)-7+'Итог по классам'!$B163,,,),"ш")</f>
        <v>#REF!</v>
      </c>
      <c r="IN163" s="43" t="e">
        <f ca="1">COUNTIF(OFFSET(class10_2,MATCH(IN$1,#REF!,0)-7+'Итог по классам'!$B163,,,),"Ф")</f>
        <v>#REF!</v>
      </c>
      <c r="IO163" s="43" t="e">
        <f ca="1">COUNTIF(OFFSET(class10_2,MATCH(IO$1,#REF!,0)-7+'Итог по классам'!$B163,,,),"р")</f>
        <v>#REF!</v>
      </c>
      <c r="IP163" s="43" t="e">
        <f ca="1">COUNTIF(OFFSET(class10_2,MATCH(IP$1,#REF!,0)-7+'Итог по классам'!$B163,,,),"ш")</f>
        <v>#REF!</v>
      </c>
      <c r="IQ163" s="44" t="e">
        <f ca="1">COUNTIF(OFFSET(class10_1,MATCH(IQ$1,#REF!,0)-7+'Итог по классам'!$B163,,,),"Ф")</f>
        <v>#REF!</v>
      </c>
      <c r="IR163" s="43" t="e">
        <f ca="1">COUNTIF(OFFSET(class10_1,MATCH(IR$1,#REF!,0)-7+'Итог по классам'!$B163,,,),"р")</f>
        <v>#REF!</v>
      </c>
      <c r="IS163" s="43" t="e">
        <f ca="1">COUNTIF(OFFSET(class10_1,MATCH(IS$1,#REF!,0)-7+'Итог по классам'!$B163,,,),"ш")</f>
        <v>#REF!</v>
      </c>
      <c r="IT163" s="43" t="e">
        <f ca="1">COUNTIF(OFFSET(class10_2,MATCH(IT$1,#REF!,0)-7+'Итог по классам'!$B163,,,),"Ф")</f>
        <v>#REF!</v>
      </c>
      <c r="IU163" s="43" t="e">
        <f ca="1">COUNTIF(OFFSET(class10_2,MATCH(IU$1,#REF!,0)-7+'Итог по классам'!$B163,,,),"р")</f>
        <v>#REF!</v>
      </c>
      <c r="IV163" s="43" t="e">
        <f ca="1">COUNTIF(OFFSET(class10_2,MATCH(IV$1,#REF!,0)-7+'Итог по классам'!$B163,,,),"ш")</f>
        <v>#REF!</v>
      </c>
      <c r="IW163" s="44" t="e">
        <f ca="1">COUNTIF(OFFSET(class10_1,MATCH(IW$1,#REF!,0)-7+'Итог по классам'!$B163,,,),"Ф")</f>
        <v>#REF!</v>
      </c>
      <c r="IX163" s="43" t="e">
        <f ca="1">COUNTIF(OFFSET(class10_1,MATCH(IX$1,#REF!,0)-7+'Итог по классам'!$B163,,,),"р")</f>
        <v>#REF!</v>
      </c>
      <c r="IY163" s="43" t="e">
        <f ca="1">COUNTIF(OFFSET(class10_1,MATCH(IY$1,#REF!,0)-7+'Итог по классам'!$B163,,,),"ш")</f>
        <v>#REF!</v>
      </c>
      <c r="IZ163" s="43" t="e">
        <f ca="1">COUNTIF(OFFSET(class10_2,MATCH(IZ$1,#REF!,0)-7+'Итог по классам'!$B163,,,),"Ф")</f>
        <v>#REF!</v>
      </c>
      <c r="JA163" s="43" t="e">
        <f ca="1">COUNTIF(OFFSET(class10_2,MATCH(JA$1,#REF!,0)-7+'Итог по классам'!$B163,,,),"р")</f>
        <v>#REF!</v>
      </c>
      <c r="JB163" s="43" t="e">
        <f ca="1">COUNTIF(OFFSET(class10_2,MATCH(JB$1,#REF!,0)-7+'Итог по классам'!$B163,,,),"ш")</f>
        <v>#REF!</v>
      </c>
      <c r="JC163" s="44" t="e">
        <f ca="1">COUNTIF(OFFSET(class10_1,MATCH(JC$1,#REF!,0)-7+'Итог по классам'!$B163,,,),"Ф")</f>
        <v>#REF!</v>
      </c>
      <c r="JD163" s="43" t="e">
        <f ca="1">COUNTIF(OFFSET(class10_1,MATCH(JD$1,#REF!,0)-7+'Итог по классам'!$B163,,,),"р")</f>
        <v>#REF!</v>
      </c>
      <c r="JE163" s="43" t="e">
        <f ca="1">COUNTIF(OFFSET(class10_1,MATCH(JE$1,#REF!,0)-7+'Итог по классам'!$B163,,,),"ш")</f>
        <v>#REF!</v>
      </c>
      <c r="JF163" s="43" t="e">
        <f ca="1">COUNTIF(OFFSET(class10_2,MATCH(JF$1,#REF!,0)-7+'Итог по классам'!$B163,,,),"Ф")</f>
        <v>#REF!</v>
      </c>
      <c r="JG163" s="43" t="e">
        <f ca="1">COUNTIF(OFFSET(class10_2,MATCH(JG$1,#REF!,0)-7+'Итог по классам'!$B163,,,),"р")</f>
        <v>#REF!</v>
      </c>
      <c r="JH163" s="43" t="e">
        <f ca="1">COUNTIF(OFFSET(class10_2,MATCH(JH$1,#REF!,0)-7+'Итог по классам'!$B163,,,),"ш")</f>
        <v>#REF!</v>
      </c>
      <c r="JI163" s="44" t="e">
        <f ca="1">COUNTIF(OFFSET(class10_1,MATCH(JI$1,#REF!,0)-7+'Итог по классам'!$B163,,,),"Ф")</f>
        <v>#REF!</v>
      </c>
      <c r="JJ163" s="43" t="e">
        <f ca="1">COUNTIF(OFFSET(class10_1,MATCH(JJ$1,#REF!,0)-7+'Итог по классам'!$B163,,,),"р")</f>
        <v>#REF!</v>
      </c>
      <c r="JK163" s="43" t="e">
        <f ca="1">COUNTIF(OFFSET(class10_1,MATCH(JK$1,#REF!,0)-7+'Итог по классам'!$B163,,,),"ш")</f>
        <v>#REF!</v>
      </c>
      <c r="JL163" s="43" t="e">
        <f ca="1">COUNTIF(OFFSET(class10_2,MATCH(JL$1,#REF!,0)-7+'Итог по классам'!$B163,,,),"Ф")</f>
        <v>#REF!</v>
      </c>
      <c r="JM163" s="43" t="e">
        <f ca="1">COUNTIF(OFFSET(class10_2,MATCH(JM$1,#REF!,0)-7+'Итог по классам'!$B163,,,),"р")</f>
        <v>#REF!</v>
      </c>
      <c r="JN163" s="43" t="e">
        <f ca="1">COUNTIF(OFFSET(class10_2,MATCH(JN$1,#REF!,0)-7+'Итог по классам'!$B163,,,),"ш")</f>
        <v>#REF!</v>
      </c>
      <c r="JO163" s="44" t="e">
        <f ca="1">COUNTIF(OFFSET(class10_1,MATCH(JO$1,#REF!,0)-7+'Итог по классам'!$B163,,,),"Ф")</f>
        <v>#REF!</v>
      </c>
      <c r="JP163" s="43" t="e">
        <f ca="1">COUNTIF(OFFSET(class10_1,MATCH(JP$1,#REF!,0)-7+'Итог по классам'!$B163,,,),"р")</f>
        <v>#REF!</v>
      </c>
      <c r="JQ163" s="43" t="e">
        <f ca="1">COUNTIF(OFFSET(class10_1,MATCH(JQ$1,#REF!,0)-7+'Итог по классам'!$B163,,,),"ш")</f>
        <v>#REF!</v>
      </c>
      <c r="JR163" s="43" t="e">
        <f ca="1">COUNTIF(OFFSET(class10_2,MATCH(JR$1,#REF!,0)-7+'Итог по классам'!$B163,,,),"Ф")</f>
        <v>#REF!</v>
      </c>
      <c r="JS163" s="43" t="e">
        <f ca="1">COUNTIF(OFFSET(class10_2,MATCH(JS$1,#REF!,0)-7+'Итог по классам'!$B163,,,),"р")</f>
        <v>#REF!</v>
      </c>
      <c r="JT163" s="43" t="e">
        <f ca="1">COUNTIF(OFFSET(class10_2,MATCH(JT$1,#REF!,0)-7+'Итог по классам'!$B163,,,),"ш")</f>
        <v>#REF!</v>
      </c>
      <c r="JU163" s="44" t="e">
        <f ca="1">COUNTIF(OFFSET(class10_1,MATCH(JU$1,#REF!,0)-7+'Итог по классам'!$B163,,,),"Ф")</f>
        <v>#REF!</v>
      </c>
      <c r="JV163" s="43" t="e">
        <f ca="1">COUNTIF(OFFSET(class10_1,MATCH(JV$1,#REF!,0)-7+'Итог по классам'!$B163,,,),"р")</f>
        <v>#REF!</v>
      </c>
      <c r="JW163" s="43" t="e">
        <f ca="1">COUNTIF(OFFSET(class10_1,MATCH(JW$1,#REF!,0)-7+'Итог по классам'!$B163,,,),"ш")</f>
        <v>#REF!</v>
      </c>
      <c r="JX163" s="43" t="e">
        <f ca="1">COUNTIF(OFFSET(class10_2,MATCH(JX$1,#REF!,0)-7+'Итог по классам'!$B163,,,),"Ф")</f>
        <v>#REF!</v>
      </c>
      <c r="JY163" s="43" t="e">
        <f ca="1">COUNTIF(OFFSET(class10_2,MATCH(JY$1,#REF!,0)-7+'Итог по классам'!$B163,,,),"р")</f>
        <v>#REF!</v>
      </c>
      <c r="JZ163" s="43" t="e">
        <f ca="1">COUNTIF(OFFSET(class10_2,MATCH(JZ$1,#REF!,0)-7+'Итог по классам'!$B163,,,),"ш")</f>
        <v>#REF!</v>
      </c>
      <c r="KA163" s="44" t="e">
        <f ca="1">COUNTIF(OFFSET(class10_1,MATCH(KA$1,#REF!,0)-7+'Итог по классам'!$B163,,,),"Ф")</f>
        <v>#REF!</v>
      </c>
      <c r="KB163" s="43" t="e">
        <f ca="1">COUNTIF(OFFSET(class10_1,MATCH(KB$1,#REF!,0)-7+'Итог по классам'!$B163,,,),"р")</f>
        <v>#REF!</v>
      </c>
      <c r="KC163" s="43" t="e">
        <f ca="1">COUNTIF(OFFSET(class10_1,MATCH(KC$1,#REF!,0)-7+'Итог по классам'!$B163,,,),"ш")</f>
        <v>#REF!</v>
      </c>
      <c r="KD163" s="43" t="e">
        <f ca="1">COUNTIF(OFFSET(class10_2,MATCH(KD$1,#REF!,0)-7+'Итог по классам'!$B163,,,),"Ф")</f>
        <v>#REF!</v>
      </c>
      <c r="KE163" s="43" t="e">
        <f ca="1">COUNTIF(OFFSET(class10_2,MATCH(KE$1,#REF!,0)-7+'Итог по классам'!$B163,,,),"р")</f>
        <v>#REF!</v>
      </c>
      <c r="KF163" s="43" t="e">
        <f ca="1">COUNTIF(OFFSET(class10_2,MATCH(KF$1,#REF!,0)-7+'Итог по классам'!$B163,,,),"ш")</f>
        <v>#REF!</v>
      </c>
      <c r="KG163" s="44" t="e">
        <f ca="1">COUNTIF(OFFSET(class10_1,MATCH(KG$1,#REF!,0)-7+'Итог по классам'!$B163,,,),"Ф")</f>
        <v>#REF!</v>
      </c>
      <c r="KH163" s="43" t="e">
        <f ca="1">COUNTIF(OFFSET(class10_1,MATCH(KH$1,#REF!,0)-7+'Итог по классам'!$B163,,,),"р")</f>
        <v>#REF!</v>
      </c>
      <c r="KI163" s="43" t="e">
        <f ca="1">COUNTIF(OFFSET(class10_1,MATCH(KI$1,#REF!,0)-7+'Итог по классам'!$B163,,,),"ш")</f>
        <v>#REF!</v>
      </c>
      <c r="KJ163" s="43" t="e">
        <f ca="1">COUNTIF(OFFSET(class10_2,MATCH(KJ$1,#REF!,0)-7+'Итог по классам'!$B163,,,),"Ф")</f>
        <v>#REF!</v>
      </c>
      <c r="KK163" s="43" t="e">
        <f ca="1">COUNTIF(OFFSET(class10_2,MATCH(KK$1,#REF!,0)-7+'Итог по классам'!$B163,,,),"р")</f>
        <v>#REF!</v>
      </c>
      <c r="KL163" s="43" t="e">
        <f ca="1">COUNTIF(OFFSET(class10_2,MATCH(KL$1,#REF!,0)-7+'Итог по классам'!$B163,,,),"ш")</f>
        <v>#REF!</v>
      </c>
      <c r="KM163" s="44" t="e">
        <f ca="1">COUNTIF(OFFSET(class10_1,MATCH(KM$1,#REF!,0)-7+'Итог по классам'!$B163,,,),"Ф")</f>
        <v>#REF!</v>
      </c>
      <c r="KN163" s="43" t="e">
        <f ca="1">COUNTIF(OFFSET(class10_1,MATCH(KN$1,#REF!,0)-7+'Итог по классам'!$B163,,,),"р")</f>
        <v>#REF!</v>
      </c>
      <c r="KO163" s="43" t="e">
        <f ca="1">COUNTIF(OFFSET(class10_1,MATCH(KO$1,#REF!,0)-7+'Итог по классам'!$B163,,,),"ш")</f>
        <v>#REF!</v>
      </c>
      <c r="KP163" s="43" t="e">
        <f ca="1">COUNTIF(OFFSET(class10_2,MATCH(KP$1,#REF!,0)-7+'Итог по классам'!$B163,,,),"Ф")</f>
        <v>#REF!</v>
      </c>
      <c r="KQ163" s="43" t="e">
        <f ca="1">COUNTIF(OFFSET(class10_2,MATCH(KQ$1,#REF!,0)-7+'Итог по классам'!$B163,,,),"р")</f>
        <v>#REF!</v>
      </c>
      <c r="KR163" s="43" t="e">
        <f ca="1">COUNTIF(OFFSET(class10_2,MATCH(KR$1,#REF!,0)-7+'Итог по классам'!$B163,,,),"ш")</f>
        <v>#REF!</v>
      </c>
    </row>
    <row r="164" spans="1:304" customFormat="1">
      <c r="A164" t="e">
        <f t="shared" si="282"/>
        <v>#REF!</v>
      </c>
      <c r="B164" s="43">
        <v>4</v>
      </c>
      <c r="C164" s="3" t="s">
        <v>45</v>
      </c>
      <c r="D164" s="3" t="s">
        <v>66</v>
      </c>
      <c r="E164" s="43" t="e">
        <f ca="1">COUNTIF(OFFSET(class10_1,MATCH(E$1,#REF!,0)-7+'Итог по классам'!$B164,,,),"Ф")</f>
        <v>#REF!</v>
      </c>
      <c r="F164" s="43" t="e">
        <f ca="1">COUNTIF(OFFSET(class10_1,MATCH(F$1,#REF!,0)-7+'Итог по классам'!$B164,,,),"р")</f>
        <v>#REF!</v>
      </c>
      <c r="G164" s="43" t="e">
        <f ca="1">COUNTIF(OFFSET(class10_1,MATCH(G$1,#REF!,0)-7+'Итог по классам'!$B164,,,),"ш")</f>
        <v>#REF!</v>
      </c>
      <c r="H164" s="43" t="e">
        <f ca="1">COUNTIF(OFFSET(class10_2,MATCH(H$1,#REF!,0)-7+'Итог по классам'!$B164,,,),"Ф")</f>
        <v>#REF!</v>
      </c>
      <c r="I164" s="43" t="e">
        <f ca="1">COUNTIF(OFFSET(class10_2,MATCH(I$1,#REF!,0)-7+'Итог по классам'!$B164,,,),"р")</f>
        <v>#REF!</v>
      </c>
      <c r="J164" s="43" t="e">
        <f ca="1">COUNTIF(OFFSET(class10_2,MATCH(J$1,#REF!,0)-7+'Итог по классам'!$B164,,,),"ш")</f>
        <v>#REF!</v>
      </c>
      <c r="K164" s="44" t="e">
        <f ca="1">COUNTIF(OFFSET(class10_1,MATCH(K$1,#REF!,0)-7+'Итог по классам'!$B164,,,),"Ф")</f>
        <v>#REF!</v>
      </c>
      <c r="L164" s="43" t="e">
        <f ca="1">COUNTIF(OFFSET(class10_1,MATCH(L$1,#REF!,0)-7+'Итог по классам'!$B164,,,),"р")</f>
        <v>#REF!</v>
      </c>
      <c r="M164" s="43" t="e">
        <f ca="1">COUNTIF(OFFSET(class10_1,MATCH(M$1,#REF!,0)-7+'Итог по классам'!$B164,,,),"ш")</f>
        <v>#REF!</v>
      </c>
      <c r="N164" s="43" t="e">
        <f ca="1">COUNTIF(OFFSET(class10_2,MATCH(N$1,#REF!,0)-7+'Итог по классам'!$B164,,,),"Ф")</f>
        <v>#REF!</v>
      </c>
      <c r="O164" s="43" t="e">
        <f ca="1">COUNTIF(OFFSET(class10_2,MATCH(O$1,#REF!,0)-7+'Итог по классам'!$B164,,,),"р")</f>
        <v>#REF!</v>
      </c>
      <c r="P164" s="43" t="e">
        <f ca="1">COUNTIF(OFFSET(class10_2,MATCH(P$1,#REF!,0)-7+'Итог по классам'!$B164,,,),"ш")</f>
        <v>#REF!</v>
      </c>
      <c r="Q164" s="44" t="e">
        <f ca="1">COUNTIF(OFFSET(class10_1,MATCH(Q$1,#REF!,0)-7+'Итог по классам'!$B164,,,),"Ф")</f>
        <v>#REF!</v>
      </c>
      <c r="R164" s="43" t="e">
        <f ca="1">COUNTIF(OFFSET(class10_1,MATCH(R$1,#REF!,0)-7+'Итог по классам'!$B164,,,),"р")</f>
        <v>#REF!</v>
      </c>
      <c r="S164" s="43" t="e">
        <f ca="1">COUNTIF(OFFSET(class10_1,MATCH(S$1,#REF!,0)-7+'Итог по классам'!$B164,,,),"ш")</f>
        <v>#REF!</v>
      </c>
      <c r="T164" s="43" t="e">
        <f ca="1">COUNTIF(OFFSET(class10_2,MATCH(T$1,#REF!,0)-7+'Итог по классам'!$B164,,,),"Ф")</f>
        <v>#REF!</v>
      </c>
      <c r="U164" s="43" t="e">
        <f ca="1">COUNTIF(OFFSET(class10_2,MATCH(U$1,#REF!,0)-7+'Итог по классам'!$B164,,,),"р")</f>
        <v>#REF!</v>
      </c>
      <c r="V164" s="43" t="e">
        <f ca="1">COUNTIF(OFFSET(class10_2,MATCH(V$1,#REF!,0)-7+'Итог по классам'!$B164,,,),"ш")</f>
        <v>#REF!</v>
      </c>
      <c r="W164" s="44" t="e">
        <f ca="1">COUNTIF(OFFSET(class10_1,MATCH(W$1,#REF!,0)-7+'Итог по классам'!$B164,,,),"Ф")</f>
        <v>#REF!</v>
      </c>
      <c r="X164" s="43" t="e">
        <f ca="1">COUNTIF(OFFSET(class10_1,MATCH(X$1,#REF!,0)-7+'Итог по классам'!$B164,,,),"р")</f>
        <v>#REF!</v>
      </c>
      <c r="Y164" s="43" t="e">
        <f ca="1">COUNTIF(OFFSET(class10_1,MATCH(Y$1,#REF!,0)-7+'Итог по классам'!$B164,,,),"ш")</f>
        <v>#REF!</v>
      </c>
      <c r="Z164" s="43" t="e">
        <f ca="1">COUNTIF(OFFSET(class10_2,MATCH(Z$1,#REF!,0)-7+'Итог по классам'!$B164,,,),"Ф")</f>
        <v>#REF!</v>
      </c>
      <c r="AA164" s="43" t="e">
        <f ca="1">COUNTIF(OFFSET(class10_2,MATCH(AA$1,#REF!,0)-7+'Итог по классам'!$B164,,,),"р")</f>
        <v>#REF!</v>
      </c>
      <c r="AB164" s="43" t="e">
        <f ca="1">COUNTIF(OFFSET(class10_2,MATCH(AB$1,#REF!,0)-7+'Итог по классам'!$B164,,,),"ш")</f>
        <v>#REF!</v>
      </c>
      <c r="AC164" s="44" t="e">
        <f ca="1">COUNTIF(OFFSET(class10_1,MATCH(AC$1,#REF!,0)-7+'Итог по классам'!$B164,,,),"Ф")</f>
        <v>#REF!</v>
      </c>
      <c r="AD164" s="43" t="e">
        <f ca="1">COUNTIF(OFFSET(class10_1,MATCH(AD$1,#REF!,0)-7+'Итог по классам'!$B164,,,),"р")</f>
        <v>#REF!</v>
      </c>
      <c r="AE164" s="43" t="e">
        <f ca="1">COUNTIF(OFFSET(class10_1,MATCH(AE$1,#REF!,0)-7+'Итог по классам'!$B164,,,),"ш")</f>
        <v>#REF!</v>
      </c>
      <c r="AF164" s="43" t="e">
        <f ca="1">COUNTIF(OFFSET(class10_2,MATCH(AF$1,#REF!,0)-7+'Итог по классам'!$B164,,,),"Ф")</f>
        <v>#REF!</v>
      </c>
      <c r="AG164" s="43" t="e">
        <f ca="1">COUNTIF(OFFSET(class10_2,MATCH(AG$1,#REF!,0)-7+'Итог по классам'!$B164,,,),"р")</f>
        <v>#REF!</v>
      </c>
      <c r="AH164" s="43" t="e">
        <f ca="1">COUNTIF(OFFSET(class10_2,MATCH(AH$1,#REF!,0)-7+'Итог по классам'!$B164,,,),"ш")</f>
        <v>#REF!</v>
      </c>
      <c r="AI164" s="44" t="e">
        <f ca="1">COUNTIF(OFFSET(class10_1,MATCH(AI$1,#REF!,0)-7+'Итог по классам'!$B164,,,),"Ф")</f>
        <v>#REF!</v>
      </c>
      <c r="AJ164" s="43" t="e">
        <f ca="1">COUNTIF(OFFSET(class10_1,MATCH(AJ$1,#REF!,0)-7+'Итог по классам'!$B164,,,),"р")</f>
        <v>#REF!</v>
      </c>
      <c r="AK164" s="43" t="e">
        <f ca="1">COUNTIF(OFFSET(class10_1,MATCH(AK$1,#REF!,0)-7+'Итог по классам'!$B164,,,),"ш")</f>
        <v>#REF!</v>
      </c>
      <c r="AL164" s="43" t="e">
        <f ca="1">COUNTIF(OFFSET(class10_2,MATCH(AL$1,#REF!,0)-7+'Итог по классам'!$B164,,,),"Ф")</f>
        <v>#REF!</v>
      </c>
      <c r="AM164" s="43" t="e">
        <f ca="1">COUNTIF(OFFSET(class10_2,MATCH(AM$1,#REF!,0)-7+'Итог по классам'!$B164,,,),"р")</f>
        <v>#REF!</v>
      </c>
      <c r="AN164" s="43" t="e">
        <f ca="1">COUNTIF(OFFSET(class10_2,MATCH(AN$1,#REF!,0)-7+'Итог по классам'!$B164,,,),"ш")</f>
        <v>#REF!</v>
      </c>
      <c r="AO164" s="44" t="e">
        <f ca="1">COUNTIF(OFFSET(class10_1,MATCH(AO$1,#REF!,0)-7+'Итог по классам'!$B164,,,),"Ф")</f>
        <v>#REF!</v>
      </c>
      <c r="AP164" s="43" t="e">
        <f ca="1">COUNTIF(OFFSET(class10_1,MATCH(AP$1,#REF!,0)-7+'Итог по классам'!$B164,,,),"р")</f>
        <v>#REF!</v>
      </c>
      <c r="AQ164" s="43" t="e">
        <f ca="1">COUNTIF(OFFSET(class10_1,MATCH(AQ$1,#REF!,0)-7+'Итог по классам'!$B164,,,),"ш")</f>
        <v>#REF!</v>
      </c>
      <c r="AR164" s="43" t="e">
        <f ca="1">COUNTIF(OFFSET(class10_2,MATCH(AR$1,#REF!,0)-7+'Итог по классам'!$B164,,,),"Ф")</f>
        <v>#REF!</v>
      </c>
      <c r="AS164" s="43" t="e">
        <f ca="1">COUNTIF(OFFSET(class10_2,MATCH(AS$1,#REF!,0)-7+'Итог по классам'!$B164,,,),"р")</f>
        <v>#REF!</v>
      </c>
      <c r="AT164" s="43" t="e">
        <f ca="1">COUNTIF(OFFSET(class10_2,MATCH(AT$1,#REF!,0)-7+'Итог по классам'!$B164,,,),"ш")</f>
        <v>#REF!</v>
      </c>
      <c r="AU164" s="44" t="e">
        <f ca="1">COUNTIF(OFFSET(class10_1,MATCH(AU$1,#REF!,0)-7+'Итог по классам'!$B164,,,),"Ф")</f>
        <v>#REF!</v>
      </c>
      <c r="AV164" s="43" t="e">
        <f ca="1">COUNTIF(OFFSET(class10_1,MATCH(AV$1,#REF!,0)-7+'Итог по классам'!$B164,,,),"р")</f>
        <v>#REF!</v>
      </c>
      <c r="AW164" s="43" t="e">
        <f ca="1">COUNTIF(OFFSET(class10_1,MATCH(AW$1,#REF!,0)-7+'Итог по классам'!$B164,,,),"ш")</f>
        <v>#REF!</v>
      </c>
      <c r="AX164" s="43" t="e">
        <f ca="1">COUNTIF(OFFSET(class10_2,MATCH(AX$1,#REF!,0)-7+'Итог по классам'!$B164,,,),"Ф")</f>
        <v>#REF!</v>
      </c>
      <c r="AY164" s="43" t="e">
        <f ca="1">COUNTIF(OFFSET(class10_2,MATCH(AY$1,#REF!,0)-7+'Итог по классам'!$B164,,,),"р")</f>
        <v>#REF!</v>
      </c>
      <c r="AZ164" s="43" t="e">
        <f ca="1">COUNTIF(OFFSET(class10_2,MATCH(AZ$1,#REF!,0)-7+'Итог по классам'!$B164,,,),"ш")</f>
        <v>#REF!</v>
      </c>
      <c r="BA164" s="44" t="e">
        <f ca="1">COUNTIF(OFFSET(class10_1,MATCH(BA$1,#REF!,0)-7+'Итог по классам'!$B164,,,),"Ф")</f>
        <v>#REF!</v>
      </c>
      <c r="BB164" s="43" t="e">
        <f ca="1">COUNTIF(OFFSET(class10_1,MATCH(BB$1,#REF!,0)-7+'Итог по классам'!$B164,,,),"р")</f>
        <v>#REF!</v>
      </c>
      <c r="BC164" s="43" t="e">
        <f ca="1">COUNTIF(OFFSET(class10_1,MATCH(BC$1,#REF!,0)-7+'Итог по классам'!$B164,,,),"ш")</f>
        <v>#REF!</v>
      </c>
      <c r="BD164" s="43" t="e">
        <f ca="1">COUNTIF(OFFSET(class10_2,MATCH(BD$1,#REF!,0)-7+'Итог по классам'!$B164,,,),"Ф")</f>
        <v>#REF!</v>
      </c>
      <c r="BE164" s="43" t="e">
        <f ca="1">COUNTIF(OFFSET(class10_2,MATCH(BE$1,#REF!,0)-7+'Итог по классам'!$B164,,,),"р")</f>
        <v>#REF!</v>
      </c>
      <c r="BF164" s="43" t="e">
        <f ca="1">COUNTIF(OFFSET(class10_2,MATCH(BF$1,#REF!,0)-7+'Итог по классам'!$B164,,,),"ш")</f>
        <v>#REF!</v>
      </c>
      <c r="BG164" s="44" t="e">
        <f ca="1">COUNTIF(OFFSET(class10_1,MATCH(BG$1,#REF!,0)-7+'Итог по классам'!$B164,,,),"Ф")</f>
        <v>#REF!</v>
      </c>
      <c r="BH164" s="43" t="e">
        <f ca="1">COUNTIF(OFFSET(class10_1,MATCH(BH$1,#REF!,0)-7+'Итог по классам'!$B164,,,),"р")</f>
        <v>#REF!</v>
      </c>
      <c r="BI164" s="43" t="e">
        <f ca="1">COUNTIF(OFFSET(class10_1,MATCH(BI$1,#REF!,0)-7+'Итог по классам'!$B164,,,),"ш")</f>
        <v>#REF!</v>
      </c>
      <c r="BJ164" s="43" t="e">
        <f ca="1">COUNTIF(OFFSET(class10_2,MATCH(BJ$1,#REF!,0)-7+'Итог по классам'!$B164,,,),"Ф")</f>
        <v>#REF!</v>
      </c>
      <c r="BK164" s="43" t="e">
        <f ca="1">COUNTIF(OFFSET(class10_2,MATCH(BK$1,#REF!,0)-7+'Итог по классам'!$B164,,,),"р")</f>
        <v>#REF!</v>
      </c>
      <c r="BL164" s="43" t="e">
        <f ca="1">COUNTIF(OFFSET(class10_2,MATCH(BL$1,#REF!,0)-7+'Итог по классам'!$B164,,,),"ш")</f>
        <v>#REF!</v>
      </c>
      <c r="BM164" s="44" t="e">
        <f ca="1">COUNTIF(OFFSET(class10_1,MATCH(BM$1,#REF!,0)-7+'Итог по классам'!$B164,,,),"Ф")</f>
        <v>#REF!</v>
      </c>
      <c r="BN164" s="43" t="e">
        <f ca="1">COUNTIF(OFFSET(class10_1,MATCH(BN$1,#REF!,0)-7+'Итог по классам'!$B164,,,),"р")</f>
        <v>#REF!</v>
      </c>
      <c r="BO164" s="43" t="e">
        <f ca="1">COUNTIF(OFFSET(class10_1,MATCH(BO$1,#REF!,0)-7+'Итог по классам'!$B164,,,),"ш")</f>
        <v>#REF!</v>
      </c>
      <c r="BP164" s="43" t="e">
        <f ca="1">COUNTIF(OFFSET(class10_2,MATCH(BP$1,#REF!,0)-7+'Итог по классам'!$B164,,,),"Ф")</f>
        <v>#REF!</v>
      </c>
      <c r="BQ164" s="43" t="e">
        <f ca="1">COUNTIF(OFFSET(class10_2,MATCH(BQ$1,#REF!,0)-7+'Итог по классам'!$B164,,,),"р")</f>
        <v>#REF!</v>
      </c>
      <c r="BR164" s="43" t="e">
        <f ca="1">COUNTIF(OFFSET(class10_2,MATCH(BR$1,#REF!,0)-7+'Итог по классам'!$B164,,,),"ш")</f>
        <v>#REF!</v>
      </c>
      <c r="BS164" s="44" t="e">
        <f ca="1">COUNTIF(OFFSET(class10_1,MATCH(BS$1,#REF!,0)-7+'Итог по классам'!$B164,,,),"Ф")</f>
        <v>#REF!</v>
      </c>
      <c r="BT164" s="43" t="e">
        <f ca="1">COUNTIF(OFFSET(class10_1,MATCH(BT$1,#REF!,0)-7+'Итог по классам'!$B164,,,),"р")</f>
        <v>#REF!</v>
      </c>
      <c r="BU164" s="43" t="e">
        <f ca="1">COUNTIF(OFFSET(class10_1,MATCH(BU$1,#REF!,0)-7+'Итог по классам'!$B164,,,),"ш")</f>
        <v>#REF!</v>
      </c>
      <c r="BV164" s="43" t="e">
        <f ca="1">COUNTIF(OFFSET(class10_2,MATCH(BV$1,#REF!,0)-7+'Итог по классам'!$B164,,,),"Ф")</f>
        <v>#REF!</v>
      </c>
      <c r="BW164" s="43" t="e">
        <f ca="1">COUNTIF(OFFSET(class10_2,MATCH(BW$1,#REF!,0)-7+'Итог по классам'!$B164,,,),"р")</f>
        <v>#REF!</v>
      </c>
      <c r="BX164" s="43" t="e">
        <f ca="1">COUNTIF(OFFSET(class10_2,MATCH(BX$1,#REF!,0)-7+'Итог по классам'!$B164,,,),"ш")</f>
        <v>#REF!</v>
      </c>
      <c r="BY164" s="44" t="e">
        <f ca="1">COUNTIF(OFFSET(class10_1,MATCH(BY$1,#REF!,0)-7+'Итог по классам'!$B164,,,),"Ф")</f>
        <v>#REF!</v>
      </c>
      <c r="BZ164" s="43" t="e">
        <f ca="1">COUNTIF(OFFSET(class10_1,MATCH(BZ$1,#REF!,0)-7+'Итог по классам'!$B164,,,),"р")</f>
        <v>#REF!</v>
      </c>
      <c r="CA164" s="43" t="e">
        <f ca="1">COUNTIF(OFFSET(class10_1,MATCH(CA$1,#REF!,0)-7+'Итог по классам'!$B164,,,),"ш")</f>
        <v>#REF!</v>
      </c>
      <c r="CB164" s="43" t="e">
        <f ca="1">COUNTIF(OFFSET(class10_2,MATCH(CB$1,#REF!,0)-7+'Итог по классам'!$B164,,,),"Ф")</f>
        <v>#REF!</v>
      </c>
      <c r="CC164" s="43" t="e">
        <f ca="1">COUNTIF(OFFSET(class10_2,MATCH(CC$1,#REF!,0)-7+'Итог по классам'!$B164,,,),"р")</f>
        <v>#REF!</v>
      </c>
      <c r="CD164" s="43" t="e">
        <f ca="1">COUNTIF(OFFSET(class10_2,MATCH(CD$1,#REF!,0)-7+'Итог по классам'!$B164,,,),"ш")</f>
        <v>#REF!</v>
      </c>
      <c r="CE164" s="44" t="e">
        <f ca="1">COUNTIF(OFFSET(class10_1,MATCH(CE$1,#REF!,0)-7+'Итог по классам'!$B164,,,),"Ф")</f>
        <v>#REF!</v>
      </c>
      <c r="CF164" s="43" t="e">
        <f ca="1">COUNTIF(OFFSET(class10_1,MATCH(CF$1,#REF!,0)-7+'Итог по классам'!$B164,,,),"р")</f>
        <v>#REF!</v>
      </c>
      <c r="CG164" s="43" t="e">
        <f ca="1">COUNTIF(OFFSET(class10_1,MATCH(CG$1,#REF!,0)-7+'Итог по классам'!$B164,,,),"ш")</f>
        <v>#REF!</v>
      </c>
      <c r="CH164" s="43" t="e">
        <f ca="1">COUNTIF(OFFSET(class10_2,MATCH(CH$1,#REF!,0)-7+'Итог по классам'!$B164,,,),"Ф")</f>
        <v>#REF!</v>
      </c>
      <c r="CI164" s="43" t="e">
        <f ca="1">COUNTIF(OFFSET(class10_2,MATCH(CI$1,#REF!,0)-7+'Итог по классам'!$B164,,,),"р")</f>
        <v>#REF!</v>
      </c>
      <c r="CJ164" s="43" t="e">
        <f ca="1">COUNTIF(OFFSET(class10_2,MATCH(CJ$1,#REF!,0)-7+'Итог по классам'!$B164,,,),"ш")</f>
        <v>#REF!</v>
      </c>
      <c r="CK164" s="44" t="e">
        <f ca="1">COUNTIF(OFFSET(class10_1,MATCH(CK$1,#REF!,0)-7+'Итог по классам'!$B164,,,),"Ф")</f>
        <v>#REF!</v>
      </c>
      <c r="CL164" s="43" t="e">
        <f ca="1">COUNTIF(OFFSET(class10_1,MATCH(CL$1,#REF!,0)-7+'Итог по классам'!$B164,,,),"р")</f>
        <v>#REF!</v>
      </c>
      <c r="CM164" s="43" t="e">
        <f ca="1">COUNTIF(OFFSET(class10_1,MATCH(CM$1,#REF!,0)-7+'Итог по классам'!$B164,,,),"ш")</f>
        <v>#REF!</v>
      </c>
      <c r="CN164" s="43" t="e">
        <f ca="1">COUNTIF(OFFSET(class10_2,MATCH(CN$1,#REF!,0)-7+'Итог по классам'!$B164,,,),"Ф")</f>
        <v>#REF!</v>
      </c>
      <c r="CO164" s="43" t="e">
        <f ca="1">COUNTIF(OFFSET(class10_2,MATCH(CO$1,#REF!,0)-7+'Итог по классам'!$B164,,,),"р")</f>
        <v>#REF!</v>
      </c>
      <c r="CP164" s="43" t="e">
        <f ca="1">COUNTIF(OFFSET(class10_2,MATCH(CP$1,#REF!,0)-7+'Итог по классам'!$B164,,,),"ш")</f>
        <v>#REF!</v>
      </c>
      <c r="CQ164" s="44" t="e">
        <f ca="1">COUNTIF(OFFSET(class10_1,MATCH(CQ$1,#REF!,0)-7+'Итог по классам'!$B164,,,),"Ф")</f>
        <v>#REF!</v>
      </c>
      <c r="CR164" s="43" t="e">
        <f ca="1">COUNTIF(OFFSET(class10_1,MATCH(CR$1,#REF!,0)-7+'Итог по классам'!$B164,,,),"р")</f>
        <v>#REF!</v>
      </c>
      <c r="CS164" s="43" t="e">
        <f ca="1">COUNTIF(OFFSET(class10_1,MATCH(CS$1,#REF!,0)-7+'Итог по классам'!$B164,,,),"ш")</f>
        <v>#REF!</v>
      </c>
      <c r="CT164" s="43" t="e">
        <f ca="1">COUNTIF(OFFSET(class10_2,MATCH(CT$1,#REF!,0)-7+'Итог по классам'!$B164,,,),"Ф")</f>
        <v>#REF!</v>
      </c>
      <c r="CU164" s="43" t="e">
        <f ca="1">COUNTIF(OFFSET(class10_2,MATCH(CU$1,#REF!,0)-7+'Итог по классам'!$B164,,,),"р")</f>
        <v>#REF!</v>
      </c>
      <c r="CV164" s="43" t="e">
        <f ca="1">COUNTIF(OFFSET(class10_2,MATCH(CV$1,#REF!,0)-7+'Итог по классам'!$B164,,,),"ш")</f>
        <v>#REF!</v>
      </c>
      <c r="CW164" s="44" t="e">
        <f ca="1">COUNTIF(OFFSET(class10_1,MATCH(CW$1,#REF!,0)-7+'Итог по классам'!$B164,,,),"Ф")</f>
        <v>#REF!</v>
      </c>
      <c r="CX164" s="43" t="e">
        <f ca="1">COUNTIF(OFFSET(class10_1,MATCH(CX$1,#REF!,0)-7+'Итог по классам'!$B164,,,),"р")</f>
        <v>#REF!</v>
      </c>
      <c r="CY164" s="43" t="e">
        <f ca="1">COUNTIF(OFFSET(class10_1,MATCH(CY$1,#REF!,0)-7+'Итог по классам'!$B164,,,),"ш")</f>
        <v>#REF!</v>
      </c>
      <c r="CZ164" s="43" t="e">
        <f ca="1">COUNTIF(OFFSET(class10_2,MATCH(CZ$1,#REF!,0)-7+'Итог по классам'!$B164,,,),"Ф")</f>
        <v>#REF!</v>
      </c>
      <c r="DA164" s="43" t="e">
        <f ca="1">COUNTIF(OFFSET(class10_2,MATCH(DA$1,#REF!,0)-7+'Итог по классам'!$B164,,,),"р")</f>
        <v>#REF!</v>
      </c>
      <c r="DB164" s="43" t="e">
        <f ca="1">COUNTIF(OFFSET(class10_2,MATCH(DB$1,#REF!,0)-7+'Итог по классам'!$B164,,,),"ш")</f>
        <v>#REF!</v>
      </c>
      <c r="DC164" s="44" t="e">
        <f ca="1">COUNTIF(OFFSET(class10_1,MATCH(DC$1,#REF!,0)-7+'Итог по классам'!$B164,,,),"Ф")</f>
        <v>#REF!</v>
      </c>
      <c r="DD164" s="43" t="e">
        <f ca="1">COUNTIF(OFFSET(class10_1,MATCH(DD$1,#REF!,0)-7+'Итог по классам'!$B164,,,),"р")</f>
        <v>#REF!</v>
      </c>
      <c r="DE164" s="43" t="e">
        <f ca="1">COUNTIF(OFFSET(class10_1,MATCH(DE$1,#REF!,0)-7+'Итог по классам'!$B164,,,),"ш")</f>
        <v>#REF!</v>
      </c>
      <c r="DF164" s="43" t="e">
        <f ca="1">COUNTIF(OFFSET(class10_2,MATCH(DF$1,#REF!,0)-7+'Итог по классам'!$B164,,,),"Ф")</f>
        <v>#REF!</v>
      </c>
      <c r="DG164" s="43" t="e">
        <f ca="1">COUNTIF(OFFSET(class10_2,MATCH(DG$1,#REF!,0)-7+'Итог по классам'!$B164,,,),"р")</f>
        <v>#REF!</v>
      </c>
      <c r="DH164" s="43" t="e">
        <f ca="1">COUNTIF(OFFSET(class10_2,MATCH(DH$1,#REF!,0)-7+'Итог по классам'!$B164,,,),"ш")</f>
        <v>#REF!</v>
      </c>
      <c r="DI164" s="44" t="e">
        <f ca="1">COUNTIF(OFFSET(class10_1,MATCH(DI$1,#REF!,0)-7+'Итог по классам'!$B164,,,),"Ф")</f>
        <v>#REF!</v>
      </c>
      <c r="DJ164" s="43" t="e">
        <f ca="1">COUNTIF(OFFSET(class10_1,MATCH(DJ$1,#REF!,0)-7+'Итог по классам'!$B164,,,),"р")</f>
        <v>#REF!</v>
      </c>
      <c r="DK164" s="43" t="e">
        <f ca="1">COUNTIF(OFFSET(class10_1,MATCH(DK$1,#REF!,0)-7+'Итог по классам'!$B164,,,),"ш")</f>
        <v>#REF!</v>
      </c>
      <c r="DL164" s="43" t="e">
        <f ca="1">COUNTIF(OFFSET(class10_2,MATCH(DL$1,#REF!,0)-7+'Итог по классам'!$B164,,,),"Ф")</f>
        <v>#REF!</v>
      </c>
      <c r="DM164" s="43" t="e">
        <f ca="1">COUNTIF(OFFSET(class10_2,MATCH(DM$1,#REF!,0)-7+'Итог по классам'!$B164,,,),"р")</f>
        <v>#REF!</v>
      </c>
      <c r="DN164" s="43" t="e">
        <f ca="1">COUNTIF(OFFSET(class10_2,MATCH(DN$1,#REF!,0)-7+'Итог по классам'!$B164,,,),"ш")</f>
        <v>#REF!</v>
      </c>
      <c r="DO164" s="44" t="e">
        <f ca="1">COUNTIF(OFFSET(class10_1,MATCH(DO$1,#REF!,0)-7+'Итог по классам'!$B164,,,),"Ф")</f>
        <v>#REF!</v>
      </c>
      <c r="DP164" s="43" t="e">
        <f ca="1">COUNTIF(OFFSET(class10_1,MATCH(DP$1,#REF!,0)-7+'Итог по классам'!$B164,,,),"р")</f>
        <v>#REF!</v>
      </c>
      <c r="DQ164" s="43" t="e">
        <f ca="1">COUNTIF(OFFSET(class10_1,MATCH(DQ$1,#REF!,0)-7+'Итог по классам'!$B164,,,),"ш")</f>
        <v>#REF!</v>
      </c>
      <c r="DR164" s="43" t="e">
        <f ca="1">COUNTIF(OFFSET(class10_2,MATCH(DR$1,#REF!,0)-7+'Итог по классам'!$B164,,,),"Ф")</f>
        <v>#REF!</v>
      </c>
      <c r="DS164" s="43" t="e">
        <f ca="1">COUNTIF(OFFSET(class10_2,MATCH(DS$1,#REF!,0)-7+'Итог по классам'!$B164,,,),"р")</f>
        <v>#REF!</v>
      </c>
      <c r="DT164" s="43" t="e">
        <f ca="1">COUNTIF(OFFSET(class10_2,MATCH(DT$1,#REF!,0)-7+'Итог по классам'!$B164,,,),"ш")</f>
        <v>#REF!</v>
      </c>
      <c r="DU164" s="44" t="e">
        <f ca="1">COUNTIF(OFFSET(class10_1,MATCH(DU$1,#REF!,0)-7+'Итог по классам'!$B164,,,),"Ф")</f>
        <v>#REF!</v>
      </c>
      <c r="DV164" s="43" t="e">
        <f ca="1">COUNTIF(OFFSET(class10_1,MATCH(DV$1,#REF!,0)-7+'Итог по классам'!$B164,,,),"р")</f>
        <v>#REF!</v>
      </c>
      <c r="DW164" s="43" t="e">
        <f ca="1">COUNTIF(OFFSET(class10_1,MATCH(DW$1,#REF!,0)-7+'Итог по классам'!$B164,,,),"ш")</f>
        <v>#REF!</v>
      </c>
      <c r="DX164" s="43" t="e">
        <f ca="1">COUNTIF(OFFSET(class10_2,MATCH(DX$1,#REF!,0)-7+'Итог по классам'!$B164,,,),"Ф")</f>
        <v>#REF!</v>
      </c>
      <c r="DY164" s="43" t="e">
        <f ca="1">COUNTIF(OFFSET(class10_2,MATCH(DY$1,#REF!,0)-7+'Итог по классам'!$B164,,,),"р")</f>
        <v>#REF!</v>
      </c>
      <c r="DZ164" s="43" t="e">
        <f ca="1">COUNTIF(OFFSET(class10_2,MATCH(DZ$1,#REF!,0)-7+'Итог по классам'!$B164,,,),"ш")</f>
        <v>#REF!</v>
      </c>
      <c r="EA164" s="44" t="e">
        <f ca="1">COUNTIF(OFFSET(class10_1,MATCH(EA$1,#REF!,0)-7+'Итог по классам'!$B164,,,),"Ф")</f>
        <v>#REF!</v>
      </c>
      <c r="EB164" s="43" t="e">
        <f ca="1">COUNTIF(OFFSET(class10_1,MATCH(EB$1,#REF!,0)-7+'Итог по классам'!$B164,,,),"р")</f>
        <v>#REF!</v>
      </c>
      <c r="EC164" s="43" t="e">
        <f ca="1">COUNTIF(OFFSET(class10_1,MATCH(EC$1,#REF!,0)-7+'Итог по классам'!$B164,,,),"ш")</f>
        <v>#REF!</v>
      </c>
      <c r="ED164" s="43" t="e">
        <f ca="1">COUNTIF(OFFSET(class10_2,MATCH(ED$1,#REF!,0)-7+'Итог по классам'!$B164,,,),"Ф")</f>
        <v>#REF!</v>
      </c>
      <c r="EE164" s="43" t="e">
        <f ca="1">COUNTIF(OFFSET(class10_2,MATCH(EE$1,#REF!,0)-7+'Итог по классам'!$B164,,,),"р")</f>
        <v>#REF!</v>
      </c>
      <c r="EF164" s="43" t="e">
        <f ca="1">COUNTIF(OFFSET(class10_2,MATCH(EF$1,#REF!,0)-7+'Итог по классам'!$B164,,,),"ш")</f>
        <v>#REF!</v>
      </c>
      <c r="EG164" s="44" t="e">
        <f ca="1">COUNTIF(OFFSET(class10_1,MATCH(EG$1,#REF!,0)-7+'Итог по классам'!$B164,,,),"Ф")</f>
        <v>#REF!</v>
      </c>
      <c r="EH164" s="43" t="e">
        <f ca="1">COUNTIF(OFFSET(class10_1,MATCH(EH$1,#REF!,0)-7+'Итог по классам'!$B164,,,),"р")</f>
        <v>#REF!</v>
      </c>
      <c r="EI164" s="43" t="e">
        <f ca="1">COUNTIF(OFFSET(class10_1,MATCH(EI$1,#REF!,0)-7+'Итог по классам'!$B164,,,),"ш")</f>
        <v>#REF!</v>
      </c>
      <c r="EJ164" s="43" t="e">
        <f ca="1">COUNTIF(OFFSET(class10_2,MATCH(EJ$1,#REF!,0)-7+'Итог по классам'!$B164,,,),"Ф")</f>
        <v>#REF!</v>
      </c>
      <c r="EK164" s="43" t="e">
        <f ca="1">COUNTIF(OFFSET(class10_2,MATCH(EK$1,#REF!,0)-7+'Итог по классам'!$B164,,,),"р")</f>
        <v>#REF!</v>
      </c>
      <c r="EL164" s="43" t="e">
        <f ca="1">COUNTIF(OFFSET(class10_2,MATCH(EL$1,#REF!,0)-7+'Итог по классам'!$B164,,,),"ш")</f>
        <v>#REF!</v>
      </c>
      <c r="EM164" s="44" t="e">
        <f ca="1">COUNTIF(OFFSET(class10_1,MATCH(EM$1,#REF!,0)-7+'Итог по классам'!$B164,,,),"Ф")</f>
        <v>#REF!</v>
      </c>
      <c r="EN164" s="43" t="e">
        <f ca="1">COUNTIF(OFFSET(class10_1,MATCH(EN$1,#REF!,0)-7+'Итог по классам'!$B164,,,),"р")</f>
        <v>#REF!</v>
      </c>
      <c r="EO164" s="43" t="e">
        <f ca="1">COUNTIF(OFFSET(class10_1,MATCH(EO$1,#REF!,0)-7+'Итог по классам'!$B164,,,),"ш")</f>
        <v>#REF!</v>
      </c>
      <c r="EP164" s="43" t="e">
        <f ca="1">COUNTIF(OFFSET(class10_2,MATCH(EP$1,#REF!,0)-7+'Итог по классам'!$B164,,,),"Ф")</f>
        <v>#REF!</v>
      </c>
      <c r="EQ164" s="43" t="e">
        <f ca="1">COUNTIF(OFFSET(class10_2,MATCH(EQ$1,#REF!,0)-7+'Итог по классам'!$B164,,,),"р")</f>
        <v>#REF!</v>
      </c>
      <c r="ER164" s="43" t="e">
        <f ca="1">COUNTIF(OFFSET(class10_2,MATCH(ER$1,#REF!,0)-7+'Итог по классам'!$B164,,,),"ш")</f>
        <v>#REF!</v>
      </c>
      <c r="ES164" s="44" t="e">
        <f ca="1">COUNTIF(OFFSET(class10_1,MATCH(ES$1,#REF!,0)-7+'Итог по классам'!$B164,,,),"Ф")</f>
        <v>#REF!</v>
      </c>
      <c r="ET164" s="43" t="e">
        <f ca="1">COUNTIF(OFFSET(class10_1,MATCH(ET$1,#REF!,0)-7+'Итог по классам'!$B164,,,),"р")</f>
        <v>#REF!</v>
      </c>
      <c r="EU164" s="43" t="e">
        <f ca="1">COUNTIF(OFFSET(class10_1,MATCH(EU$1,#REF!,0)-7+'Итог по классам'!$B164,,,),"ш")</f>
        <v>#REF!</v>
      </c>
      <c r="EV164" s="43" t="e">
        <f ca="1">COUNTIF(OFFSET(class10_2,MATCH(EV$1,#REF!,0)-7+'Итог по классам'!$B164,,,),"Ф")</f>
        <v>#REF!</v>
      </c>
      <c r="EW164" s="43" t="e">
        <f ca="1">COUNTIF(OFFSET(class10_2,MATCH(EW$1,#REF!,0)-7+'Итог по классам'!$B164,,,),"р")</f>
        <v>#REF!</v>
      </c>
      <c r="EX164" s="43" t="e">
        <f ca="1">COUNTIF(OFFSET(class10_2,MATCH(EX$1,#REF!,0)-7+'Итог по классам'!$B164,,,),"ш")</f>
        <v>#REF!</v>
      </c>
      <c r="EY164" s="44" t="e">
        <f ca="1">COUNTIF(OFFSET(class10_1,MATCH(EY$1,#REF!,0)-7+'Итог по классам'!$B164,,,),"Ф")</f>
        <v>#REF!</v>
      </c>
      <c r="EZ164" s="43" t="e">
        <f ca="1">COUNTIF(OFFSET(class10_1,MATCH(EZ$1,#REF!,0)-7+'Итог по классам'!$B164,,,),"р")</f>
        <v>#REF!</v>
      </c>
      <c r="FA164" s="43" t="e">
        <f ca="1">COUNTIF(OFFSET(class10_1,MATCH(FA$1,#REF!,0)-7+'Итог по классам'!$B164,,,),"ш")</f>
        <v>#REF!</v>
      </c>
      <c r="FB164" s="43" t="e">
        <f ca="1">COUNTIF(OFFSET(class10_2,MATCH(FB$1,#REF!,0)-7+'Итог по классам'!$B164,,,),"Ф")</f>
        <v>#REF!</v>
      </c>
      <c r="FC164" s="43" t="e">
        <f ca="1">COUNTIF(OFFSET(class10_2,MATCH(FC$1,#REF!,0)-7+'Итог по классам'!$B164,,,),"р")</f>
        <v>#REF!</v>
      </c>
      <c r="FD164" s="43" t="e">
        <f ca="1">COUNTIF(OFFSET(class10_2,MATCH(FD$1,#REF!,0)-7+'Итог по классам'!$B164,,,),"ш")</f>
        <v>#REF!</v>
      </c>
      <c r="FE164" s="44" t="e">
        <f ca="1">COUNTIF(OFFSET(class10_1,MATCH(FE$1,#REF!,0)-7+'Итог по классам'!$B164,,,),"Ф")</f>
        <v>#REF!</v>
      </c>
      <c r="FF164" s="43" t="e">
        <f ca="1">COUNTIF(OFFSET(class10_1,MATCH(FF$1,#REF!,0)-7+'Итог по классам'!$B164,,,),"р")</f>
        <v>#REF!</v>
      </c>
      <c r="FG164" s="43" t="e">
        <f ca="1">COUNTIF(OFFSET(class10_1,MATCH(FG$1,#REF!,0)-7+'Итог по классам'!$B164,,,),"ш")</f>
        <v>#REF!</v>
      </c>
      <c r="FH164" s="43" t="e">
        <f ca="1">COUNTIF(OFFSET(class10_2,MATCH(FH$1,#REF!,0)-7+'Итог по классам'!$B164,,,),"Ф")</f>
        <v>#REF!</v>
      </c>
      <c r="FI164" s="43" t="e">
        <f ca="1">COUNTIF(OFFSET(class10_2,MATCH(FI$1,#REF!,0)-7+'Итог по классам'!$B164,,,),"р")</f>
        <v>#REF!</v>
      </c>
      <c r="FJ164" s="43" t="e">
        <f ca="1">COUNTIF(OFFSET(class10_2,MATCH(FJ$1,#REF!,0)-7+'Итог по классам'!$B164,,,),"ш")</f>
        <v>#REF!</v>
      </c>
      <c r="FK164" s="44" t="e">
        <f ca="1">COUNTIF(OFFSET(class10_1,MATCH(FK$1,#REF!,0)-7+'Итог по классам'!$B164,,,),"Ф")</f>
        <v>#REF!</v>
      </c>
      <c r="FL164" s="43" t="e">
        <f ca="1">COUNTIF(OFFSET(class10_1,MATCH(FL$1,#REF!,0)-7+'Итог по классам'!$B164,,,),"р")</f>
        <v>#REF!</v>
      </c>
      <c r="FM164" s="43" t="e">
        <f ca="1">COUNTIF(OFFSET(class10_1,MATCH(FM$1,#REF!,0)-7+'Итог по классам'!$B164,,,),"ш")</f>
        <v>#REF!</v>
      </c>
      <c r="FN164" s="43" t="e">
        <f ca="1">COUNTIF(OFFSET(class10_2,MATCH(FN$1,#REF!,0)-7+'Итог по классам'!$B164,,,),"Ф")</f>
        <v>#REF!</v>
      </c>
      <c r="FO164" s="43" t="e">
        <f ca="1">COUNTIF(OFFSET(class10_2,MATCH(FO$1,#REF!,0)-7+'Итог по классам'!$B164,,,),"р")</f>
        <v>#REF!</v>
      </c>
      <c r="FP164" s="43" t="e">
        <f ca="1">COUNTIF(OFFSET(class10_2,MATCH(FP$1,#REF!,0)-7+'Итог по классам'!$B164,,,),"ш")</f>
        <v>#REF!</v>
      </c>
      <c r="FQ164" s="44" t="e">
        <f ca="1">COUNTIF(OFFSET(class10_1,MATCH(FQ$1,#REF!,0)-7+'Итог по классам'!$B164,,,),"Ф")</f>
        <v>#REF!</v>
      </c>
      <c r="FR164" s="43" t="e">
        <f ca="1">COUNTIF(OFFSET(class10_1,MATCH(FR$1,#REF!,0)-7+'Итог по классам'!$B164,,,),"р")</f>
        <v>#REF!</v>
      </c>
      <c r="FS164" s="43" t="e">
        <f ca="1">COUNTIF(OFFSET(class10_1,MATCH(FS$1,#REF!,0)-7+'Итог по классам'!$B164,,,),"ш")</f>
        <v>#REF!</v>
      </c>
      <c r="FT164" s="43" t="e">
        <f ca="1">COUNTIF(OFFSET(class10_2,MATCH(FT$1,#REF!,0)-7+'Итог по классам'!$B164,,,),"Ф")</f>
        <v>#REF!</v>
      </c>
      <c r="FU164" s="43" t="e">
        <f ca="1">COUNTIF(OFFSET(class10_2,MATCH(FU$1,#REF!,0)-7+'Итог по классам'!$B164,,,),"р")</f>
        <v>#REF!</v>
      </c>
      <c r="FV164" s="43" t="e">
        <f ca="1">COUNTIF(OFFSET(class10_2,MATCH(FV$1,#REF!,0)-7+'Итог по классам'!$B164,,,),"ш")</f>
        <v>#REF!</v>
      </c>
      <c r="FW164" s="44" t="e">
        <f ca="1">COUNTIF(OFFSET(class10_1,MATCH(FW$1,#REF!,0)-7+'Итог по классам'!$B164,,,),"Ф")</f>
        <v>#REF!</v>
      </c>
      <c r="FX164" s="43" t="e">
        <f ca="1">COUNTIF(OFFSET(class10_1,MATCH(FX$1,#REF!,0)-7+'Итог по классам'!$B164,,,),"р")</f>
        <v>#REF!</v>
      </c>
      <c r="FY164" s="43" t="e">
        <f ca="1">COUNTIF(OFFSET(class10_1,MATCH(FY$1,#REF!,0)-7+'Итог по классам'!$B164,,,),"ш")</f>
        <v>#REF!</v>
      </c>
      <c r="FZ164" s="43" t="e">
        <f ca="1">COUNTIF(OFFSET(class10_2,MATCH(FZ$1,#REF!,0)-7+'Итог по классам'!$B164,,,),"Ф")</f>
        <v>#REF!</v>
      </c>
      <c r="GA164" s="43" t="e">
        <f ca="1">COUNTIF(OFFSET(class10_2,MATCH(GA$1,#REF!,0)-7+'Итог по классам'!$B164,,,),"р")</f>
        <v>#REF!</v>
      </c>
      <c r="GB164" s="43" t="e">
        <f ca="1">COUNTIF(OFFSET(class10_2,MATCH(GB$1,#REF!,0)-7+'Итог по классам'!$B164,,,),"ш")</f>
        <v>#REF!</v>
      </c>
      <c r="GC164" s="44" t="e">
        <f ca="1">COUNTIF(OFFSET(class10_1,MATCH(GC$1,#REF!,0)-7+'Итог по классам'!$B164,,,),"Ф")</f>
        <v>#REF!</v>
      </c>
      <c r="GD164" s="43" t="e">
        <f ca="1">COUNTIF(OFFSET(class10_1,MATCH(GD$1,#REF!,0)-7+'Итог по классам'!$B164,,,),"р")</f>
        <v>#REF!</v>
      </c>
      <c r="GE164" s="43" t="e">
        <f ca="1">COUNTIF(OFFSET(class10_1,MATCH(GE$1,#REF!,0)-7+'Итог по классам'!$B164,,,),"ш")</f>
        <v>#REF!</v>
      </c>
      <c r="GF164" s="43" t="e">
        <f ca="1">COUNTIF(OFFSET(class10_2,MATCH(GF$1,#REF!,0)-7+'Итог по классам'!$B164,,,),"Ф")</f>
        <v>#REF!</v>
      </c>
      <c r="GG164" s="43" t="e">
        <f ca="1">COUNTIF(OFFSET(class10_2,MATCH(GG$1,#REF!,0)-7+'Итог по классам'!$B164,,,),"р")</f>
        <v>#REF!</v>
      </c>
      <c r="GH164" s="43" t="e">
        <f ca="1">COUNTIF(OFFSET(class10_2,MATCH(GH$1,#REF!,0)-7+'Итог по классам'!$B164,,,),"ш")</f>
        <v>#REF!</v>
      </c>
      <c r="GI164" s="44" t="e">
        <f ca="1">COUNTIF(OFFSET(class10_1,MATCH(GI$1,#REF!,0)-7+'Итог по классам'!$B164,,,),"Ф")</f>
        <v>#REF!</v>
      </c>
      <c r="GJ164" s="43" t="e">
        <f ca="1">COUNTIF(OFFSET(class10_1,MATCH(GJ$1,#REF!,0)-7+'Итог по классам'!$B164,,,),"р")</f>
        <v>#REF!</v>
      </c>
      <c r="GK164" s="43" t="e">
        <f ca="1">COUNTIF(OFFSET(class10_1,MATCH(GK$1,#REF!,0)-7+'Итог по классам'!$B164,,,),"ш")</f>
        <v>#REF!</v>
      </c>
      <c r="GL164" s="43" t="e">
        <f ca="1">COUNTIF(OFFSET(class10_2,MATCH(GL$1,#REF!,0)-7+'Итог по классам'!$B164,,,),"Ф")</f>
        <v>#REF!</v>
      </c>
      <c r="GM164" s="43" t="e">
        <f ca="1">COUNTIF(OFFSET(class10_2,MATCH(GM$1,#REF!,0)-7+'Итог по классам'!$B164,,,),"р")</f>
        <v>#REF!</v>
      </c>
      <c r="GN164" s="43" t="e">
        <f ca="1">COUNTIF(OFFSET(class10_2,MATCH(GN$1,#REF!,0)-7+'Итог по классам'!$B164,,,),"ш")</f>
        <v>#REF!</v>
      </c>
      <c r="GO164" s="44" t="e">
        <f ca="1">COUNTIF(OFFSET(class10_1,MATCH(GO$1,#REF!,0)-7+'Итог по классам'!$B164,,,),"Ф")</f>
        <v>#REF!</v>
      </c>
      <c r="GP164" s="43" t="e">
        <f ca="1">COUNTIF(OFFSET(class10_1,MATCH(GP$1,#REF!,0)-7+'Итог по классам'!$B164,,,),"р")</f>
        <v>#REF!</v>
      </c>
      <c r="GQ164" s="43" t="e">
        <f ca="1">COUNTIF(OFFSET(class10_1,MATCH(GQ$1,#REF!,0)-7+'Итог по классам'!$B164,,,),"ш")</f>
        <v>#REF!</v>
      </c>
      <c r="GR164" s="43" t="e">
        <f ca="1">COUNTIF(OFFSET(class10_2,MATCH(GR$1,#REF!,0)-7+'Итог по классам'!$B164,,,),"Ф")</f>
        <v>#REF!</v>
      </c>
      <c r="GS164" s="43" t="e">
        <f ca="1">COUNTIF(OFFSET(class10_2,MATCH(GS$1,#REF!,0)-7+'Итог по классам'!$B164,,,),"р")</f>
        <v>#REF!</v>
      </c>
      <c r="GT164" s="43" t="e">
        <f ca="1">COUNTIF(OFFSET(class10_2,MATCH(GT$1,#REF!,0)-7+'Итог по классам'!$B164,,,),"ш")</f>
        <v>#REF!</v>
      </c>
      <c r="GU164" s="44" t="e">
        <f ca="1">COUNTIF(OFFSET(class10_1,MATCH(GU$1,#REF!,0)-7+'Итог по классам'!$B164,,,),"Ф")</f>
        <v>#REF!</v>
      </c>
      <c r="GV164" s="43" t="e">
        <f ca="1">COUNTIF(OFFSET(class10_1,MATCH(GV$1,#REF!,0)-7+'Итог по классам'!$B164,,,),"р")</f>
        <v>#REF!</v>
      </c>
      <c r="GW164" s="43" t="e">
        <f ca="1">COUNTIF(OFFSET(class10_1,MATCH(GW$1,#REF!,0)-7+'Итог по классам'!$B164,,,),"ш")</f>
        <v>#REF!</v>
      </c>
      <c r="GX164" s="43" t="e">
        <f ca="1">COUNTIF(OFFSET(class10_2,MATCH(GX$1,#REF!,0)-7+'Итог по классам'!$B164,,,),"Ф")</f>
        <v>#REF!</v>
      </c>
      <c r="GY164" s="43" t="e">
        <f ca="1">COUNTIF(OFFSET(class10_2,MATCH(GY$1,#REF!,0)-7+'Итог по классам'!$B164,,,),"р")</f>
        <v>#REF!</v>
      </c>
      <c r="GZ164" s="43" t="e">
        <f ca="1">COUNTIF(OFFSET(class10_2,MATCH(GZ$1,#REF!,0)-7+'Итог по классам'!$B164,,,),"ш")</f>
        <v>#REF!</v>
      </c>
      <c r="HA164" s="44" t="e">
        <f ca="1">COUNTIF(OFFSET(class10_1,MATCH(HA$1,#REF!,0)-7+'Итог по классам'!$B164,,,),"Ф")</f>
        <v>#REF!</v>
      </c>
      <c r="HB164" s="43" t="e">
        <f ca="1">COUNTIF(OFFSET(class10_1,MATCH(HB$1,#REF!,0)-7+'Итог по классам'!$B164,,,),"р")</f>
        <v>#REF!</v>
      </c>
      <c r="HC164" s="43" t="e">
        <f ca="1">COUNTIF(OFFSET(class10_1,MATCH(HC$1,#REF!,0)-7+'Итог по классам'!$B164,,,),"ш")</f>
        <v>#REF!</v>
      </c>
      <c r="HD164" s="43" t="e">
        <f ca="1">COUNTIF(OFFSET(class10_2,MATCH(HD$1,#REF!,0)-7+'Итог по классам'!$B164,,,),"Ф")</f>
        <v>#REF!</v>
      </c>
      <c r="HE164" s="43" t="e">
        <f ca="1">COUNTIF(OFFSET(class10_2,MATCH(HE$1,#REF!,0)-7+'Итог по классам'!$B164,,,),"р")</f>
        <v>#REF!</v>
      </c>
      <c r="HF164" s="43" t="e">
        <f ca="1">COUNTIF(OFFSET(class10_2,MATCH(HF$1,#REF!,0)-7+'Итог по классам'!$B164,,,),"ш")</f>
        <v>#REF!</v>
      </c>
      <c r="HG164" s="44" t="e">
        <f ca="1">COUNTIF(OFFSET(class10_1,MATCH(HG$1,#REF!,0)-7+'Итог по классам'!$B164,,,),"Ф")</f>
        <v>#REF!</v>
      </c>
      <c r="HH164" s="43" t="e">
        <f ca="1">COUNTIF(OFFSET(class10_1,MATCH(HH$1,#REF!,0)-7+'Итог по классам'!$B164,,,),"р")</f>
        <v>#REF!</v>
      </c>
      <c r="HI164" s="43" t="e">
        <f ca="1">COUNTIF(OFFSET(class10_1,MATCH(HI$1,#REF!,0)-7+'Итог по классам'!$B164,,,),"ш")</f>
        <v>#REF!</v>
      </c>
      <c r="HJ164" s="43" t="e">
        <f ca="1">COUNTIF(OFFSET(class10_2,MATCH(HJ$1,#REF!,0)-7+'Итог по классам'!$B164,,,),"Ф")</f>
        <v>#REF!</v>
      </c>
      <c r="HK164" s="43" t="e">
        <f ca="1">COUNTIF(OFFSET(class10_2,MATCH(HK$1,#REF!,0)-7+'Итог по классам'!$B164,,,),"р")</f>
        <v>#REF!</v>
      </c>
      <c r="HL164" s="43" t="e">
        <f ca="1">COUNTIF(OFFSET(class10_2,MATCH(HL$1,#REF!,0)-7+'Итог по классам'!$B164,,,),"ш")</f>
        <v>#REF!</v>
      </c>
      <c r="HM164" s="44" t="e">
        <f ca="1">COUNTIF(OFFSET(class10_1,MATCH(HM$1,#REF!,0)-7+'Итог по классам'!$B164,,,),"Ф")</f>
        <v>#REF!</v>
      </c>
      <c r="HN164" s="43" t="e">
        <f ca="1">COUNTIF(OFFSET(class10_1,MATCH(HN$1,#REF!,0)-7+'Итог по классам'!$B164,,,),"р")</f>
        <v>#REF!</v>
      </c>
      <c r="HO164" s="43" t="e">
        <f ca="1">COUNTIF(OFFSET(class10_1,MATCH(HO$1,#REF!,0)-7+'Итог по классам'!$B164,,,),"ш")</f>
        <v>#REF!</v>
      </c>
      <c r="HP164" s="43" t="e">
        <f ca="1">COUNTIF(OFFSET(class10_2,MATCH(HP$1,#REF!,0)-7+'Итог по классам'!$B164,,,),"Ф")</f>
        <v>#REF!</v>
      </c>
      <c r="HQ164" s="43" t="e">
        <f ca="1">COUNTIF(OFFSET(class10_2,MATCH(HQ$1,#REF!,0)-7+'Итог по классам'!$B164,,,),"р")</f>
        <v>#REF!</v>
      </c>
      <c r="HR164" s="43" t="e">
        <f ca="1">COUNTIF(OFFSET(class10_2,MATCH(HR$1,#REF!,0)-7+'Итог по классам'!$B164,,,),"ш")</f>
        <v>#REF!</v>
      </c>
      <c r="HS164" s="44" t="e">
        <f ca="1">COUNTIF(OFFSET(class10_1,MATCH(HS$1,#REF!,0)-7+'Итог по классам'!$B164,,,),"Ф")</f>
        <v>#REF!</v>
      </c>
      <c r="HT164" s="43" t="e">
        <f ca="1">COUNTIF(OFFSET(class10_1,MATCH(HT$1,#REF!,0)-7+'Итог по классам'!$B164,,,),"р")</f>
        <v>#REF!</v>
      </c>
      <c r="HU164" s="43" t="e">
        <f ca="1">COUNTIF(OFFSET(class10_1,MATCH(HU$1,#REF!,0)-7+'Итог по классам'!$B164,,,),"ш")</f>
        <v>#REF!</v>
      </c>
      <c r="HV164" s="43" t="e">
        <f ca="1">COUNTIF(OFFSET(class10_2,MATCH(HV$1,#REF!,0)-7+'Итог по классам'!$B164,,,),"Ф")</f>
        <v>#REF!</v>
      </c>
      <c r="HW164" s="43" t="e">
        <f ca="1">COUNTIF(OFFSET(class10_2,MATCH(HW$1,#REF!,0)-7+'Итог по классам'!$B164,,,),"р")</f>
        <v>#REF!</v>
      </c>
      <c r="HX164" s="43" t="e">
        <f ca="1">COUNTIF(OFFSET(class10_2,MATCH(HX$1,#REF!,0)-7+'Итог по классам'!$B164,,,),"ш")</f>
        <v>#REF!</v>
      </c>
      <c r="HY164" s="44" t="e">
        <f ca="1">COUNTIF(OFFSET(class10_1,MATCH(HY$1,#REF!,0)-7+'Итог по классам'!$B164,,,),"Ф")</f>
        <v>#REF!</v>
      </c>
      <c r="HZ164" s="43" t="e">
        <f ca="1">COUNTIF(OFFSET(class10_1,MATCH(HZ$1,#REF!,0)-7+'Итог по классам'!$B164,,,),"р")</f>
        <v>#REF!</v>
      </c>
      <c r="IA164" s="43" t="e">
        <f ca="1">COUNTIF(OFFSET(class10_1,MATCH(IA$1,#REF!,0)-7+'Итог по классам'!$B164,,,),"ш")</f>
        <v>#REF!</v>
      </c>
      <c r="IB164" s="43" t="e">
        <f ca="1">COUNTIF(OFFSET(class10_2,MATCH(IB$1,#REF!,0)-7+'Итог по классам'!$B164,,,),"Ф")</f>
        <v>#REF!</v>
      </c>
      <c r="IC164" s="43" t="e">
        <f ca="1">COUNTIF(OFFSET(class10_2,MATCH(IC$1,#REF!,0)-7+'Итог по классам'!$B164,,,),"р")</f>
        <v>#REF!</v>
      </c>
      <c r="ID164" s="43" t="e">
        <f ca="1">COUNTIF(OFFSET(class10_2,MATCH(ID$1,#REF!,0)-7+'Итог по классам'!$B164,,,),"ш")</f>
        <v>#REF!</v>
      </c>
      <c r="IE164" s="44" t="e">
        <f ca="1">COUNTIF(OFFSET(class10_1,MATCH(IE$1,#REF!,0)-7+'Итог по классам'!$B164,,,),"Ф")</f>
        <v>#REF!</v>
      </c>
      <c r="IF164" s="43" t="e">
        <f ca="1">COUNTIF(OFFSET(class10_1,MATCH(IF$1,#REF!,0)-7+'Итог по классам'!$B164,,,),"р")</f>
        <v>#REF!</v>
      </c>
      <c r="IG164" s="43" t="e">
        <f ca="1">COUNTIF(OFFSET(class10_1,MATCH(IG$1,#REF!,0)-7+'Итог по классам'!$B164,,,),"ш")</f>
        <v>#REF!</v>
      </c>
      <c r="IH164" s="43" t="e">
        <f ca="1">COUNTIF(OFFSET(class10_2,MATCH(IH$1,#REF!,0)-7+'Итог по классам'!$B164,,,),"Ф")</f>
        <v>#REF!</v>
      </c>
      <c r="II164" s="43" t="e">
        <f ca="1">COUNTIF(OFFSET(class10_2,MATCH(II$1,#REF!,0)-7+'Итог по классам'!$B164,,,),"р")</f>
        <v>#REF!</v>
      </c>
      <c r="IJ164" s="43" t="e">
        <f ca="1">COUNTIF(OFFSET(class10_2,MATCH(IJ$1,#REF!,0)-7+'Итог по классам'!$B164,,,),"ш")</f>
        <v>#REF!</v>
      </c>
      <c r="IK164" s="44" t="e">
        <f ca="1">COUNTIF(OFFSET(class10_1,MATCH(IK$1,#REF!,0)-7+'Итог по классам'!$B164,,,),"Ф")</f>
        <v>#REF!</v>
      </c>
      <c r="IL164" s="43" t="e">
        <f ca="1">COUNTIF(OFFSET(class10_1,MATCH(IL$1,#REF!,0)-7+'Итог по классам'!$B164,,,),"р")</f>
        <v>#REF!</v>
      </c>
      <c r="IM164" s="43" t="e">
        <f ca="1">COUNTIF(OFFSET(class10_1,MATCH(IM$1,#REF!,0)-7+'Итог по классам'!$B164,,,),"ш")</f>
        <v>#REF!</v>
      </c>
      <c r="IN164" s="43" t="e">
        <f ca="1">COUNTIF(OFFSET(class10_2,MATCH(IN$1,#REF!,0)-7+'Итог по классам'!$B164,,,),"Ф")</f>
        <v>#REF!</v>
      </c>
      <c r="IO164" s="43" t="e">
        <f ca="1">COUNTIF(OFFSET(class10_2,MATCH(IO$1,#REF!,0)-7+'Итог по классам'!$B164,,,),"р")</f>
        <v>#REF!</v>
      </c>
      <c r="IP164" s="43" t="e">
        <f ca="1">COUNTIF(OFFSET(class10_2,MATCH(IP$1,#REF!,0)-7+'Итог по классам'!$B164,,,),"ш")</f>
        <v>#REF!</v>
      </c>
      <c r="IQ164" s="44" t="e">
        <f ca="1">COUNTIF(OFFSET(class10_1,MATCH(IQ$1,#REF!,0)-7+'Итог по классам'!$B164,,,),"Ф")</f>
        <v>#REF!</v>
      </c>
      <c r="IR164" s="43" t="e">
        <f ca="1">COUNTIF(OFFSET(class10_1,MATCH(IR$1,#REF!,0)-7+'Итог по классам'!$B164,,,),"р")</f>
        <v>#REF!</v>
      </c>
      <c r="IS164" s="43" t="e">
        <f ca="1">COUNTIF(OFFSET(class10_1,MATCH(IS$1,#REF!,0)-7+'Итог по классам'!$B164,,,),"ш")</f>
        <v>#REF!</v>
      </c>
      <c r="IT164" s="43" t="e">
        <f ca="1">COUNTIF(OFFSET(class10_2,MATCH(IT$1,#REF!,0)-7+'Итог по классам'!$B164,,,),"Ф")</f>
        <v>#REF!</v>
      </c>
      <c r="IU164" s="43" t="e">
        <f ca="1">COUNTIF(OFFSET(class10_2,MATCH(IU$1,#REF!,0)-7+'Итог по классам'!$B164,,,),"р")</f>
        <v>#REF!</v>
      </c>
      <c r="IV164" s="43" t="e">
        <f ca="1">COUNTIF(OFFSET(class10_2,MATCH(IV$1,#REF!,0)-7+'Итог по классам'!$B164,,,),"ш")</f>
        <v>#REF!</v>
      </c>
      <c r="IW164" s="44" t="e">
        <f ca="1">COUNTIF(OFFSET(class10_1,MATCH(IW$1,#REF!,0)-7+'Итог по классам'!$B164,,,),"Ф")</f>
        <v>#REF!</v>
      </c>
      <c r="IX164" s="43" t="e">
        <f ca="1">COUNTIF(OFFSET(class10_1,MATCH(IX$1,#REF!,0)-7+'Итог по классам'!$B164,,,),"р")</f>
        <v>#REF!</v>
      </c>
      <c r="IY164" s="43" t="e">
        <f ca="1">COUNTIF(OFFSET(class10_1,MATCH(IY$1,#REF!,0)-7+'Итог по классам'!$B164,,,),"ш")</f>
        <v>#REF!</v>
      </c>
      <c r="IZ164" s="43" t="e">
        <f ca="1">COUNTIF(OFFSET(class10_2,MATCH(IZ$1,#REF!,0)-7+'Итог по классам'!$B164,,,),"Ф")</f>
        <v>#REF!</v>
      </c>
      <c r="JA164" s="43" t="e">
        <f ca="1">COUNTIF(OFFSET(class10_2,MATCH(JA$1,#REF!,0)-7+'Итог по классам'!$B164,,,),"р")</f>
        <v>#REF!</v>
      </c>
      <c r="JB164" s="43" t="e">
        <f ca="1">COUNTIF(OFFSET(class10_2,MATCH(JB$1,#REF!,0)-7+'Итог по классам'!$B164,,,),"ш")</f>
        <v>#REF!</v>
      </c>
      <c r="JC164" s="44" t="e">
        <f ca="1">COUNTIF(OFFSET(class10_1,MATCH(JC$1,#REF!,0)-7+'Итог по классам'!$B164,,,),"Ф")</f>
        <v>#REF!</v>
      </c>
      <c r="JD164" s="43" t="e">
        <f ca="1">COUNTIF(OFFSET(class10_1,MATCH(JD$1,#REF!,0)-7+'Итог по классам'!$B164,,,),"р")</f>
        <v>#REF!</v>
      </c>
      <c r="JE164" s="43" t="e">
        <f ca="1">COUNTIF(OFFSET(class10_1,MATCH(JE$1,#REF!,0)-7+'Итог по классам'!$B164,,,),"ш")</f>
        <v>#REF!</v>
      </c>
      <c r="JF164" s="43" t="e">
        <f ca="1">COUNTIF(OFFSET(class10_2,MATCH(JF$1,#REF!,0)-7+'Итог по классам'!$B164,,,),"Ф")</f>
        <v>#REF!</v>
      </c>
      <c r="JG164" s="43" t="e">
        <f ca="1">COUNTIF(OFFSET(class10_2,MATCH(JG$1,#REF!,0)-7+'Итог по классам'!$B164,,,),"р")</f>
        <v>#REF!</v>
      </c>
      <c r="JH164" s="43" t="e">
        <f ca="1">COUNTIF(OFFSET(class10_2,MATCH(JH$1,#REF!,0)-7+'Итог по классам'!$B164,,,),"ш")</f>
        <v>#REF!</v>
      </c>
      <c r="JI164" s="44" t="e">
        <f ca="1">COUNTIF(OFFSET(class10_1,MATCH(JI$1,#REF!,0)-7+'Итог по классам'!$B164,,,),"Ф")</f>
        <v>#REF!</v>
      </c>
      <c r="JJ164" s="43" t="e">
        <f ca="1">COUNTIF(OFFSET(class10_1,MATCH(JJ$1,#REF!,0)-7+'Итог по классам'!$B164,,,),"р")</f>
        <v>#REF!</v>
      </c>
      <c r="JK164" s="43" t="e">
        <f ca="1">COUNTIF(OFFSET(class10_1,MATCH(JK$1,#REF!,0)-7+'Итог по классам'!$B164,,,),"ш")</f>
        <v>#REF!</v>
      </c>
      <c r="JL164" s="43" t="e">
        <f ca="1">COUNTIF(OFFSET(class10_2,MATCH(JL$1,#REF!,0)-7+'Итог по классам'!$B164,,,),"Ф")</f>
        <v>#REF!</v>
      </c>
      <c r="JM164" s="43" t="e">
        <f ca="1">COUNTIF(OFFSET(class10_2,MATCH(JM$1,#REF!,0)-7+'Итог по классам'!$B164,,,),"р")</f>
        <v>#REF!</v>
      </c>
      <c r="JN164" s="43" t="e">
        <f ca="1">COUNTIF(OFFSET(class10_2,MATCH(JN$1,#REF!,0)-7+'Итог по классам'!$B164,,,),"ш")</f>
        <v>#REF!</v>
      </c>
      <c r="JO164" s="44" t="e">
        <f ca="1">COUNTIF(OFFSET(class10_1,MATCH(JO$1,#REF!,0)-7+'Итог по классам'!$B164,,,),"Ф")</f>
        <v>#REF!</v>
      </c>
      <c r="JP164" s="43" t="e">
        <f ca="1">COUNTIF(OFFSET(class10_1,MATCH(JP$1,#REF!,0)-7+'Итог по классам'!$B164,,,),"р")</f>
        <v>#REF!</v>
      </c>
      <c r="JQ164" s="43" t="e">
        <f ca="1">COUNTIF(OFFSET(class10_1,MATCH(JQ$1,#REF!,0)-7+'Итог по классам'!$B164,,,),"ш")</f>
        <v>#REF!</v>
      </c>
      <c r="JR164" s="43" t="e">
        <f ca="1">COUNTIF(OFFSET(class10_2,MATCH(JR$1,#REF!,0)-7+'Итог по классам'!$B164,,,),"Ф")</f>
        <v>#REF!</v>
      </c>
      <c r="JS164" s="43" t="e">
        <f ca="1">COUNTIF(OFFSET(class10_2,MATCH(JS$1,#REF!,0)-7+'Итог по классам'!$B164,,,),"р")</f>
        <v>#REF!</v>
      </c>
      <c r="JT164" s="43" t="e">
        <f ca="1">COUNTIF(OFFSET(class10_2,MATCH(JT$1,#REF!,0)-7+'Итог по классам'!$B164,,,),"ш")</f>
        <v>#REF!</v>
      </c>
      <c r="JU164" s="44" t="e">
        <f ca="1">COUNTIF(OFFSET(class10_1,MATCH(JU$1,#REF!,0)-7+'Итог по классам'!$B164,,,),"Ф")</f>
        <v>#REF!</v>
      </c>
      <c r="JV164" s="43" t="e">
        <f ca="1">COUNTIF(OFFSET(class10_1,MATCH(JV$1,#REF!,0)-7+'Итог по классам'!$B164,,,),"р")</f>
        <v>#REF!</v>
      </c>
      <c r="JW164" s="43" t="e">
        <f ca="1">COUNTIF(OFFSET(class10_1,MATCH(JW$1,#REF!,0)-7+'Итог по классам'!$B164,,,),"ш")</f>
        <v>#REF!</v>
      </c>
      <c r="JX164" s="43" t="e">
        <f ca="1">COUNTIF(OFFSET(class10_2,MATCH(JX$1,#REF!,0)-7+'Итог по классам'!$B164,,,),"Ф")</f>
        <v>#REF!</v>
      </c>
      <c r="JY164" s="43" t="e">
        <f ca="1">COUNTIF(OFFSET(class10_2,MATCH(JY$1,#REF!,0)-7+'Итог по классам'!$B164,,,),"р")</f>
        <v>#REF!</v>
      </c>
      <c r="JZ164" s="43" t="e">
        <f ca="1">COUNTIF(OFFSET(class10_2,MATCH(JZ$1,#REF!,0)-7+'Итог по классам'!$B164,,,),"ш")</f>
        <v>#REF!</v>
      </c>
      <c r="KA164" s="44" t="e">
        <f ca="1">COUNTIF(OFFSET(class10_1,MATCH(KA$1,#REF!,0)-7+'Итог по классам'!$B164,,,),"Ф")</f>
        <v>#REF!</v>
      </c>
      <c r="KB164" s="43" t="e">
        <f ca="1">COUNTIF(OFFSET(class10_1,MATCH(KB$1,#REF!,0)-7+'Итог по классам'!$B164,,,),"р")</f>
        <v>#REF!</v>
      </c>
      <c r="KC164" s="43" t="e">
        <f ca="1">COUNTIF(OFFSET(class10_1,MATCH(KC$1,#REF!,0)-7+'Итог по классам'!$B164,,,),"ш")</f>
        <v>#REF!</v>
      </c>
      <c r="KD164" s="43" t="e">
        <f ca="1">COUNTIF(OFFSET(class10_2,MATCH(KD$1,#REF!,0)-7+'Итог по классам'!$B164,,,),"Ф")</f>
        <v>#REF!</v>
      </c>
      <c r="KE164" s="43" t="e">
        <f ca="1">COUNTIF(OFFSET(class10_2,MATCH(KE$1,#REF!,0)-7+'Итог по классам'!$B164,,,),"р")</f>
        <v>#REF!</v>
      </c>
      <c r="KF164" s="43" t="e">
        <f ca="1">COUNTIF(OFFSET(class10_2,MATCH(KF$1,#REF!,0)-7+'Итог по классам'!$B164,,,),"ш")</f>
        <v>#REF!</v>
      </c>
      <c r="KG164" s="44" t="e">
        <f ca="1">COUNTIF(OFFSET(class10_1,MATCH(KG$1,#REF!,0)-7+'Итог по классам'!$B164,,,),"Ф")</f>
        <v>#REF!</v>
      </c>
      <c r="KH164" s="43" t="e">
        <f ca="1">COUNTIF(OFFSET(class10_1,MATCH(KH$1,#REF!,0)-7+'Итог по классам'!$B164,,,),"р")</f>
        <v>#REF!</v>
      </c>
      <c r="KI164" s="43" t="e">
        <f ca="1">COUNTIF(OFFSET(class10_1,MATCH(KI$1,#REF!,0)-7+'Итог по классам'!$B164,,,),"ш")</f>
        <v>#REF!</v>
      </c>
      <c r="KJ164" s="43" t="e">
        <f ca="1">COUNTIF(OFFSET(class10_2,MATCH(KJ$1,#REF!,0)-7+'Итог по классам'!$B164,,,),"Ф")</f>
        <v>#REF!</v>
      </c>
      <c r="KK164" s="43" t="e">
        <f ca="1">COUNTIF(OFFSET(class10_2,MATCH(KK$1,#REF!,0)-7+'Итог по классам'!$B164,,,),"р")</f>
        <v>#REF!</v>
      </c>
      <c r="KL164" s="43" t="e">
        <f ca="1">COUNTIF(OFFSET(class10_2,MATCH(KL$1,#REF!,0)-7+'Итог по классам'!$B164,,,),"ш")</f>
        <v>#REF!</v>
      </c>
      <c r="KM164" s="44" t="e">
        <f ca="1">COUNTIF(OFFSET(class10_1,MATCH(KM$1,#REF!,0)-7+'Итог по классам'!$B164,,,),"Ф")</f>
        <v>#REF!</v>
      </c>
      <c r="KN164" s="43" t="e">
        <f ca="1">COUNTIF(OFFSET(class10_1,MATCH(KN$1,#REF!,0)-7+'Итог по классам'!$B164,,,),"р")</f>
        <v>#REF!</v>
      </c>
      <c r="KO164" s="43" t="e">
        <f ca="1">COUNTIF(OFFSET(class10_1,MATCH(KO$1,#REF!,0)-7+'Итог по классам'!$B164,,,),"ш")</f>
        <v>#REF!</v>
      </c>
      <c r="KP164" s="43" t="e">
        <f ca="1">COUNTIF(OFFSET(class10_2,MATCH(KP$1,#REF!,0)-7+'Итог по классам'!$B164,,,),"Ф")</f>
        <v>#REF!</v>
      </c>
      <c r="KQ164" s="43" t="e">
        <f ca="1">COUNTIF(OFFSET(class10_2,MATCH(KQ$1,#REF!,0)-7+'Итог по классам'!$B164,,,),"р")</f>
        <v>#REF!</v>
      </c>
      <c r="KR164" s="43" t="e">
        <f ca="1">COUNTIF(OFFSET(class10_2,MATCH(KR$1,#REF!,0)-7+'Итог по классам'!$B164,,,),"ш")</f>
        <v>#REF!</v>
      </c>
    </row>
    <row r="165" spans="1:304" customFormat="1">
      <c r="A165" t="e">
        <f t="shared" si="282"/>
        <v>#REF!</v>
      </c>
      <c r="B165" s="43">
        <v>5</v>
      </c>
      <c r="C165" s="3" t="s">
        <v>4</v>
      </c>
      <c r="D165" s="3" t="s">
        <v>66</v>
      </c>
      <c r="E165" s="43" t="e">
        <f ca="1">COUNTIF(OFFSET(class10_1,MATCH(E$1,#REF!,0)-7+'Итог по классам'!$B165,,,),"Ф")</f>
        <v>#REF!</v>
      </c>
      <c r="F165" s="43" t="e">
        <f ca="1">COUNTIF(OFFSET(class10_1,MATCH(F$1,#REF!,0)-7+'Итог по классам'!$B165,,,),"р")</f>
        <v>#REF!</v>
      </c>
      <c r="G165" s="43" t="e">
        <f ca="1">COUNTIF(OFFSET(class10_1,MATCH(G$1,#REF!,0)-7+'Итог по классам'!$B165,,,),"ш")</f>
        <v>#REF!</v>
      </c>
      <c r="H165" s="43" t="e">
        <f ca="1">COUNTIF(OFFSET(class10_2,MATCH(H$1,#REF!,0)-7+'Итог по классам'!$B165,,,),"Ф")</f>
        <v>#REF!</v>
      </c>
      <c r="I165" s="43" t="e">
        <f ca="1">COUNTIF(OFFSET(class10_2,MATCH(I$1,#REF!,0)-7+'Итог по классам'!$B165,,,),"р")</f>
        <v>#REF!</v>
      </c>
      <c r="J165" s="43" t="e">
        <f ca="1">COUNTIF(OFFSET(class10_2,MATCH(J$1,#REF!,0)-7+'Итог по классам'!$B165,,,),"ш")</f>
        <v>#REF!</v>
      </c>
      <c r="K165" s="44" t="e">
        <f ca="1">COUNTIF(OFFSET(class10_1,MATCH(K$1,#REF!,0)-7+'Итог по классам'!$B165,,,),"Ф")</f>
        <v>#REF!</v>
      </c>
      <c r="L165" s="43" t="e">
        <f ca="1">COUNTIF(OFFSET(class10_1,MATCH(L$1,#REF!,0)-7+'Итог по классам'!$B165,,,),"р")</f>
        <v>#REF!</v>
      </c>
      <c r="M165" s="43" t="e">
        <f ca="1">COUNTIF(OFFSET(class10_1,MATCH(M$1,#REF!,0)-7+'Итог по классам'!$B165,,,),"ш")</f>
        <v>#REF!</v>
      </c>
      <c r="N165" s="43" t="e">
        <f ca="1">COUNTIF(OFFSET(class10_2,MATCH(N$1,#REF!,0)-7+'Итог по классам'!$B165,,,),"Ф")</f>
        <v>#REF!</v>
      </c>
      <c r="O165" s="43" t="e">
        <f ca="1">COUNTIF(OFFSET(class10_2,MATCH(O$1,#REF!,0)-7+'Итог по классам'!$B165,,,),"р")</f>
        <v>#REF!</v>
      </c>
      <c r="P165" s="43" t="e">
        <f ca="1">COUNTIF(OFFSET(class10_2,MATCH(P$1,#REF!,0)-7+'Итог по классам'!$B165,,,),"ш")</f>
        <v>#REF!</v>
      </c>
      <c r="Q165" s="44" t="e">
        <f ca="1">COUNTIF(OFFSET(class10_1,MATCH(Q$1,#REF!,0)-7+'Итог по классам'!$B165,,,),"Ф")</f>
        <v>#REF!</v>
      </c>
      <c r="R165" s="43" t="e">
        <f ca="1">COUNTIF(OFFSET(class10_1,MATCH(R$1,#REF!,0)-7+'Итог по классам'!$B165,,,),"р")</f>
        <v>#REF!</v>
      </c>
      <c r="S165" s="43" t="e">
        <f ca="1">COUNTIF(OFFSET(class10_1,MATCH(S$1,#REF!,0)-7+'Итог по классам'!$B165,,,),"ш")</f>
        <v>#REF!</v>
      </c>
      <c r="T165" s="43" t="e">
        <f ca="1">COUNTIF(OFFSET(class10_2,MATCH(T$1,#REF!,0)-7+'Итог по классам'!$B165,,,),"Ф")</f>
        <v>#REF!</v>
      </c>
      <c r="U165" s="43" t="e">
        <f ca="1">COUNTIF(OFFSET(class10_2,MATCH(U$1,#REF!,0)-7+'Итог по классам'!$B165,,,),"р")</f>
        <v>#REF!</v>
      </c>
      <c r="V165" s="43" t="e">
        <f ca="1">COUNTIF(OFFSET(class10_2,MATCH(V$1,#REF!,0)-7+'Итог по классам'!$B165,,,),"ш")</f>
        <v>#REF!</v>
      </c>
      <c r="W165" s="44" t="e">
        <f ca="1">COUNTIF(OFFSET(class10_1,MATCH(W$1,#REF!,0)-7+'Итог по классам'!$B165,,,),"Ф")</f>
        <v>#REF!</v>
      </c>
      <c r="X165" s="43" t="e">
        <f ca="1">COUNTIF(OFFSET(class10_1,MATCH(X$1,#REF!,0)-7+'Итог по классам'!$B165,,,),"р")</f>
        <v>#REF!</v>
      </c>
      <c r="Y165" s="43" t="e">
        <f ca="1">COUNTIF(OFFSET(class10_1,MATCH(Y$1,#REF!,0)-7+'Итог по классам'!$B165,,,),"ш")</f>
        <v>#REF!</v>
      </c>
      <c r="Z165" s="43" t="e">
        <f ca="1">COUNTIF(OFFSET(class10_2,MATCH(Z$1,#REF!,0)-7+'Итог по классам'!$B165,,,),"Ф")</f>
        <v>#REF!</v>
      </c>
      <c r="AA165" s="43" t="e">
        <f ca="1">COUNTIF(OFFSET(class10_2,MATCH(AA$1,#REF!,0)-7+'Итог по классам'!$B165,,,),"р")</f>
        <v>#REF!</v>
      </c>
      <c r="AB165" s="43" t="e">
        <f ca="1">COUNTIF(OFFSET(class10_2,MATCH(AB$1,#REF!,0)-7+'Итог по классам'!$B165,,,),"ш")</f>
        <v>#REF!</v>
      </c>
      <c r="AC165" s="44" t="e">
        <f ca="1">COUNTIF(OFFSET(class10_1,MATCH(AC$1,#REF!,0)-7+'Итог по классам'!$B165,,,),"Ф")</f>
        <v>#REF!</v>
      </c>
      <c r="AD165" s="43" t="e">
        <f ca="1">COUNTIF(OFFSET(class10_1,MATCH(AD$1,#REF!,0)-7+'Итог по классам'!$B165,,,),"р")</f>
        <v>#REF!</v>
      </c>
      <c r="AE165" s="43" t="e">
        <f ca="1">COUNTIF(OFFSET(class10_1,MATCH(AE$1,#REF!,0)-7+'Итог по классам'!$B165,,,),"ш")</f>
        <v>#REF!</v>
      </c>
      <c r="AF165" s="43" t="e">
        <f ca="1">COUNTIF(OFFSET(class10_2,MATCH(AF$1,#REF!,0)-7+'Итог по классам'!$B165,,,),"Ф")</f>
        <v>#REF!</v>
      </c>
      <c r="AG165" s="43" t="e">
        <f ca="1">COUNTIF(OFFSET(class10_2,MATCH(AG$1,#REF!,0)-7+'Итог по классам'!$B165,,,),"р")</f>
        <v>#REF!</v>
      </c>
      <c r="AH165" s="43" t="e">
        <f ca="1">COUNTIF(OFFSET(class10_2,MATCH(AH$1,#REF!,0)-7+'Итог по классам'!$B165,,,),"ш")</f>
        <v>#REF!</v>
      </c>
      <c r="AI165" s="44" t="e">
        <f ca="1">COUNTIF(OFFSET(class10_1,MATCH(AI$1,#REF!,0)-7+'Итог по классам'!$B165,,,),"Ф")</f>
        <v>#REF!</v>
      </c>
      <c r="AJ165" s="43" t="e">
        <f ca="1">COUNTIF(OFFSET(class10_1,MATCH(AJ$1,#REF!,0)-7+'Итог по классам'!$B165,,,),"р")</f>
        <v>#REF!</v>
      </c>
      <c r="AK165" s="43" t="e">
        <f ca="1">COUNTIF(OFFSET(class10_1,MATCH(AK$1,#REF!,0)-7+'Итог по классам'!$B165,,,),"ш")</f>
        <v>#REF!</v>
      </c>
      <c r="AL165" s="43" t="e">
        <f ca="1">COUNTIF(OFFSET(class10_2,MATCH(AL$1,#REF!,0)-7+'Итог по классам'!$B165,,,),"Ф")</f>
        <v>#REF!</v>
      </c>
      <c r="AM165" s="43" t="e">
        <f ca="1">COUNTIF(OFFSET(class10_2,MATCH(AM$1,#REF!,0)-7+'Итог по классам'!$B165,,,),"р")</f>
        <v>#REF!</v>
      </c>
      <c r="AN165" s="43" t="e">
        <f ca="1">COUNTIF(OFFSET(class10_2,MATCH(AN$1,#REF!,0)-7+'Итог по классам'!$B165,,,),"ш")</f>
        <v>#REF!</v>
      </c>
      <c r="AO165" s="44" t="e">
        <f ca="1">COUNTIF(OFFSET(class10_1,MATCH(AO$1,#REF!,0)-7+'Итог по классам'!$B165,,,),"Ф")</f>
        <v>#REF!</v>
      </c>
      <c r="AP165" s="43" t="e">
        <f ca="1">COUNTIF(OFFSET(class10_1,MATCH(AP$1,#REF!,0)-7+'Итог по классам'!$B165,,,),"р")</f>
        <v>#REF!</v>
      </c>
      <c r="AQ165" s="43" t="e">
        <f ca="1">COUNTIF(OFFSET(class10_1,MATCH(AQ$1,#REF!,0)-7+'Итог по классам'!$B165,,,),"ш")</f>
        <v>#REF!</v>
      </c>
      <c r="AR165" s="43" t="e">
        <f ca="1">COUNTIF(OFFSET(class10_2,MATCH(AR$1,#REF!,0)-7+'Итог по классам'!$B165,,,),"Ф")</f>
        <v>#REF!</v>
      </c>
      <c r="AS165" s="43" t="e">
        <f ca="1">COUNTIF(OFFSET(class10_2,MATCH(AS$1,#REF!,0)-7+'Итог по классам'!$B165,,,),"р")</f>
        <v>#REF!</v>
      </c>
      <c r="AT165" s="43" t="e">
        <f ca="1">COUNTIF(OFFSET(class10_2,MATCH(AT$1,#REF!,0)-7+'Итог по классам'!$B165,,,),"ш")</f>
        <v>#REF!</v>
      </c>
      <c r="AU165" s="44" t="e">
        <f ca="1">COUNTIF(OFFSET(class10_1,MATCH(AU$1,#REF!,0)-7+'Итог по классам'!$B165,,,),"Ф")</f>
        <v>#REF!</v>
      </c>
      <c r="AV165" s="43" t="e">
        <f ca="1">COUNTIF(OFFSET(class10_1,MATCH(AV$1,#REF!,0)-7+'Итог по классам'!$B165,,,),"р")</f>
        <v>#REF!</v>
      </c>
      <c r="AW165" s="43" t="e">
        <f ca="1">COUNTIF(OFFSET(class10_1,MATCH(AW$1,#REF!,0)-7+'Итог по классам'!$B165,,,),"ш")</f>
        <v>#REF!</v>
      </c>
      <c r="AX165" s="43" t="e">
        <f ca="1">COUNTIF(OFFSET(class10_2,MATCH(AX$1,#REF!,0)-7+'Итог по классам'!$B165,,,),"Ф")</f>
        <v>#REF!</v>
      </c>
      <c r="AY165" s="43" t="e">
        <f ca="1">COUNTIF(OFFSET(class10_2,MATCH(AY$1,#REF!,0)-7+'Итог по классам'!$B165,,,),"р")</f>
        <v>#REF!</v>
      </c>
      <c r="AZ165" s="43" t="e">
        <f ca="1">COUNTIF(OFFSET(class10_2,MATCH(AZ$1,#REF!,0)-7+'Итог по классам'!$B165,,,),"ш")</f>
        <v>#REF!</v>
      </c>
      <c r="BA165" s="44" t="e">
        <f ca="1">COUNTIF(OFFSET(class10_1,MATCH(BA$1,#REF!,0)-7+'Итог по классам'!$B165,,,),"Ф")</f>
        <v>#REF!</v>
      </c>
      <c r="BB165" s="43" t="e">
        <f ca="1">COUNTIF(OFFSET(class10_1,MATCH(BB$1,#REF!,0)-7+'Итог по классам'!$B165,,,),"р")</f>
        <v>#REF!</v>
      </c>
      <c r="BC165" s="43" t="e">
        <f ca="1">COUNTIF(OFFSET(class10_1,MATCH(BC$1,#REF!,0)-7+'Итог по классам'!$B165,,,),"ш")</f>
        <v>#REF!</v>
      </c>
      <c r="BD165" s="43" t="e">
        <f ca="1">COUNTIF(OFFSET(class10_2,MATCH(BD$1,#REF!,0)-7+'Итог по классам'!$B165,,,),"Ф")</f>
        <v>#REF!</v>
      </c>
      <c r="BE165" s="43" t="e">
        <f ca="1">COUNTIF(OFFSET(class10_2,MATCH(BE$1,#REF!,0)-7+'Итог по классам'!$B165,,,),"р")</f>
        <v>#REF!</v>
      </c>
      <c r="BF165" s="43" t="e">
        <f ca="1">COUNTIF(OFFSET(class10_2,MATCH(BF$1,#REF!,0)-7+'Итог по классам'!$B165,,,),"ш")</f>
        <v>#REF!</v>
      </c>
      <c r="BG165" s="44" t="e">
        <f ca="1">COUNTIF(OFFSET(class10_1,MATCH(BG$1,#REF!,0)-7+'Итог по классам'!$B165,,,),"Ф")</f>
        <v>#REF!</v>
      </c>
      <c r="BH165" s="43" t="e">
        <f ca="1">COUNTIF(OFFSET(class10_1,MATCH(BH$1,#REF!,0)-7+'Итог по классам'!$B165,,,),"р")</f>
        <v>#REF!</v>
      </c>
      <c r="BI165" s="43" t="e">
        <f ca="1">COUNTIF(OFFSET(class10_1,MATCH(BI$1,#REF!,0)-7+'Итог по классам'!$B165,,,),"ш")</f>
        <v>#REF!</v>
      </c>
      <c r="BJ165" s="43" t="e">
        <f ca="1">COUNTIF(OFFSET(class10_2,MATCH(BJ$1,#REF!,0)-7+'Итог по классам'!$B165,,,),"Ф")</f>
        <v>#REF!</v>
      </c>
      <c r="BK165" s="43" t="e">
        <f ca="1">COUNTIF(OFFSET(class10_2,MATCH(BK$1,#REF!,0)-7+'Итог по классам'!$B165,,,),"р")</f>
        <v>#REF!</v>
      </c>
      <c r="BL165" s="43" t="e">
        <f ca="1">COUNTIF(OFFSET(class10_2,MATCH(BL$1,#REF!,0)-7+'Итог по классам'!$B165,,,),"ш")</f>
        <v>#REF!</v>
      </c>
      <c r="BM165" s="44" t="e">
        <f ca="1">COUNTIF(OFFSET(class10_1,MATCH(BM$1,#REF!,0)-7+'Итог по классам'!$B165,,,),"Ф")</f>
        <v>#REF!</v>
      </c>
      <c r="BN165" s="43" t="e">
        <f ca="1">COUNTIF(OFFSET(class10_1,MATCH(BN$1,#REF!,0)-7+'Итог по классам'!$B165,,,),"р")</f>
        <v>#REF!</v>
      </c>
      <c r="BO165" s="43" t="e">
        <f ca="1">COUNTIF(OFFSET(class10_1,MATCH(BO$1,#REF!,0)-7+'Итог по классам'!$B165,,,),"ш")</f>
        <v>#REF!</v>
      </c>
      <c r="BP165" s="43" t="e">
        <f ca="1">COUNTIF(OFFSET(class10_2,MATCH(BP$1,#REF!,0)-7+'Итог по классам'!$B165,,,),"Ф")</f>
        <v>#REF!</v>
      </c>
      <c r="BQ165" s="43" t="e">
        <f ca="1">COUNTIF(OFFSET(class10_2,MATCH(BQ$1,#REF!,0)-7+'Итог по классам'!$B165,,,),"р")</f>
        <v>#REF!</v>
      </c>
      <c r="BR165" s="43" t="e">
        <f ca="1">COUNTIF(OFFSET(class10_2,MATCH(BR$1,#REF!,0)-7+'Итог по классам'!$B165,,,),"ш")</f>
        <v>#REF!</v>
      </c>
      <c r="BS165" s="44" t="e">
        <f ca="1">COUNTIF(OFFSET(class10_1,MATCH(BS$1,#REF!,0)-7+'Итог по классам'!$B165,,,),"Ф")</f>
        <v>#REF!</v>
      </c>
      <c r="BT165" s="43" t="e">
        <f ca="1">COUNTIF(OFFSET(class10_1,MATCH(BT$1,#REF!,0)-7+'Итог по классам'!$B165,,,),"р")</f>
        <v>#REF!</v>
      </c>
      <c r="BU165" s="43" t="e">
        <f ca="1">COUNTIF(OFFSET(class10_1,MATCH(BU$1,#REF!,0)-7+'Итог по классам'!$B165,,,),"ш")</f>
        <v>#REF!</v>
      </c>
      <c r="BV165" s="43" t="e">
        <f ca="1">COUNTIF(OFFSET(class10_2,MATCH(BV$1,#REF!,0)-7+'Итог по классам'!$B165,,,),"Ф")</f>
        <v>#REF!</v>
      </c>
      <c r="BW165" s="43" t="e">
        <f ca="1">COUNTIF(OFFSET(class10_2,MATCH(BW$1,#REF!,0)-7+'Итог по классам'!$B165,,,),"р")</f>
        <v>#REF!</v>
      </c>
      <c r="BX165" s="43" t="e">
        <f ca="1">COUNTIF(OFFSET(class10_2,MATCH(BX$1,#REF!,0)-7+'Итог по классам'!$B165,,,),"ш")</f>
        <v>#REF!</v>
      </c>
      <c r="BY165" s="44" t="e">
        <f ca="1">COUNTIF(OFFSET(class10_1,MATCH(BY$1,#REF!,0)-7+'Итог по классам'!$B165,,,),"Ф")</f>
        <v>#REF!</v>
      </c>
      <c r="BZ165" s="43" t="e">
        <f ca="1">COUNTIF(OFFSET(class10_1,MATCH(BZ$1,#REF!,0)-7+'Итог по классам'!$B165,,,),"р")</f>
        <v>#REF!</v>
      </c>
      <c r="CA165" s="43" t="e">
        <f ca="1">COUNTIF(OFFSET(class10_1,MATCH(CA$1,#REF!,0)-7+'Итог по классам'!$B165,,,),"ш")</f>
        <v>#REF!</v>
      </c>
      <c r="CB165" s="43" t="e">
        <f ca="1">COUNTIF(OFFSET(class10_2,MATCH(CB$1,#REF!,0)-7+'Итог по классам'!$B165,,,),"Ф")</f>
        <v>#REF!</v>
      </c>
      <c r="CC165" s="43" t="e">
        <f ca="1">COUNTIF(OFFSET(class10_2,MATCH(CC$1,#REF!,0)-7+'Итог по классам'!$B165,,,),"р")</f>
        <v>#REF!</v>
      </c>
      <c r="CD165" s="43" t="e">
        <f ca="1">COUNTIF(OFFSET(class10_2,MATCH(CD$1,#REF!,0)-7+'Итог по классам'!$B165,,,),"ш")</f>
        <v>#REF!</v>
      </c>
      <c r="CE165" s="44" t="e">
        <f ca="1">COUNTIF(OFFSET(class10_1,MATCH(CE$1,#REF!,0)-7+'Итог по классам'!$B165,,,),"Ф")</f>
        <v>#REF!</v>
      </c>
      <c r="CF165" s="43" t="e">
        <f ca="1">COUNTIF(OFFSET(class10_1,MATCH(CF$1,#REF!,0)-7+'Итог по классам'!$B165,,,),"р")</f>
        <v>#REF!</v>
      </c>
      <c r="CG165" s="43" t="e">
        <f ca="1">COUNTIF(OFFSET(class10_1,MATCH(CG$1,#REF!,0)-7+'Итог по классам'!$B165,,,),"ш")</f>
        <v>#REF!</v>
      </c>
      <c r="CH165" s="43" t="e">
        <f ca="1">COUNTIF(OFFSET(class10_2,MATCH(CH$1,#REF!,0)-7+'Итог по классам'!$B165,,,),"Ф")</f>
        <v>#REF!</v>
      </c>
      <c r="CI165" s="43" t="e">
        <f ca="1">COUNTIF(OFFSET(class10_2,MATCH(CI$1,#REF!,0)-7+'Итог по классам'!$B165,,,),"р")</f>
        <v>#REF!</v>
      </c>
      <c r="CJ165" s="43" t="e">
        <f ca="1">COUNTIF(OFFSET(class10_2,MATCH(CJ$1,#REF!,0)-7+'Итог по классам'!$B165,,,),"ш")</f>
        <v>#REF!</v>
      </c>
      <c r="CK165" s="44" t="e">
        <f ca="1">COUNTIF(OFFSET(class10_1,MATCH(CK$1,#REF!,0)-7+'Итог по классам'!$B165,,,),"Ф")</f>
        <v>#REF!</v>
      </c>
      <c r="CL165" s="43" t="e">
        <f ca="1">COUNTIF(OFFSET(class10_1,MATCH(CL$1,#REF!,0)-7+'Итог по классам'!$B165,,,),"р")</f>
        <v>#REF!</v>
      </c>
      <c r="CM165" s="43" t="e">
        <f ca="1">COUNTIF(OFFSET(class10_1,MATCH(CM$1,#REF!,0)-7+'Итог по классам'!$B165,,,),"ш")</f>
        <v>#REF!</v>
      </c>
      <c r="CN165" s="43" t="e">
        <f ca="1">COUNTIF(OFFSET(class10_2,MATCH(CN$1,#REF!,0)-7+'Итог по классам'!$B165,,,),"Ф")</f>
        <v>#REF!</v>
      </c>
      <c r="CO165" s="43" t="e">
        <f ca="1">COUNTIF(OFFSET(class10_2,MATCH(CO$1,#REF!,0)-7+'Итог по классам'!$B165,,,),"р")</f>
        <v>#REF!</v>
      </c>
      <c r="CP165" s="43" t="e">
        <f ca="1">COUNTIF(OFFSET(class10_2,MATCH(CP$1,#REF!,0)-7+'Итог по классам'!$B165,,,),"ш")</f>
        <v>#REF!</v>
      </c>
      <c r="CQ165" s="44" t="e">
        <f ca="1">COUNTIF(OFFSET(class10_1,MATCH(CQ$1,#REF!,0)-7+'Итог по классам'!$B165,,,),"Ф")</f>
        <v>#REF!</v>
      </c>
      <c r="CR165" s="43" t="e">
        <f ca="1">COUNTIF(OFFSET(class10_1,MATCH(CR$1,#REF!,0)-7+'Итог по классам'!$B165,,,),"р")</f>
        <v>#REF!</v>
      </c>
      <c r="CS165" s="43" t="e">
        <f ca="1">COUNTIF(OFFSET(class10_1,MATCH(CS$1,#REF!,0)-7+'Итог по классам'!$B165,,,),"ш")</f>
        <v>#REF!</v>
      </c>
      <c r="CT165" s="43" t="e">
        <f ca="1">COUNTIF(OFFSET(class10_2,MATCH(CT$1,#REF!,0)-7+'Итог по классам'!$B165,,,),"Ф")</f>
        <v>#REF!</v>
      </c>
      <c r="CU165" s="43" t="e">
        <f ca="1">COUNTIF(OFFSET(class10_2,MATCH(CU$1,#REF!,0)-7+'Итог по классам'!$B165,,,),"р")</f>
        <v>#REF!</v>
      </c>
      <c r="CV165" s="43" t="e">
        <f ca="1">COUNTIF(OFFSET(class10_2,MATCH(CV$1,#REF!,0)-7+'Итог по классам'!$B165,,,),"ш")</f>
        <v>#REF!</v>
      </c>
      <c r="CW165" s="44" t="e">
        <f ca="1">COUNTIF(OFFSET(class10_1,MATCH(CW$1,#REF!,0)-7+'Итог по классам'!$B165,,,),"Ф")</f>
        <v>#REF!</v>
      </c>
      <c r="CX165" s="43" t="e">
        <f ca="1">COUNTIF(OFFSET(class10_1,MATCH(CX$1,#REF!,0)-7+'Итог по классам'!$B165,,,),"р")</f>
        <v>#REF!</v>
      </c>
      <c r="CY165" s="43" t="e">
        <f ca="1">COUNTIF(OFFSET(class10_1,MATCH(CY$1,#REF!,0)-7+'Итог по классам'!$B165,,,),"ш")</f>
        <v>#REF!</v>
      </c>
      <c r="CZ165" s="43" t="e">
        <f ca="1">COUNTIF(OFFSET(class10_2,MATCH(CZ$1,#REF!,0)-7+'Итог по классам'!$B165,,,),"Ф")</f>
        <v>#REF!</v>
      </c>
      <c r="DA165" s="43" t="e">
        <f ca="1">COUNTIF(OFFSET(class10_2,MATCH(DA$1,#REF!,0)-7+'Итог по классам'!$B165,,,),"р")</f>
        <v>#REF!</v>
      </c>
      <c r="DB165" s="43" t="e">
        <f ca="1">COUNTIF(OFFSET(class10_2,MATCH(DB$1,#REF!,0)-7+'Итог по классам'!$B165,,,),"ш")</f>
        <v>#REF!</v>
      </c>
      <c r="DC165" s="44" t="e">
        <f ca="1">COUNTIF(OFFSET(class10_1,MATCH(DC$1,#REF!,0)-7+'Итог по классам'!$B165,,,),"Ф")</f>
        <v>#REF!</v>
      </c>
      <c r="DD165" s="43" t="e">
        <f ca="1">COUNTIF(OFFSET(class10_1,MATCH(DD$1,#REF!,0)-7+'Итог по классам'!$B165,,,),"р")</f>
        <v>#REF!</v>
      </c>
      <c r="DE165" s="43" t="e">
        <f ca="1">COUNTIF(OFFSET(class10_1,MATCH(DE$1,#REF!,0)-7+'Итог по классам'!$B165,,,),"ш")</f>
        <v>#REF!</v>
      </c>
      <c r="DF165" s="43" t="e">
        <f ca="1">COUNTIF(OFFSET(class10_2,MATCH(DF$1,#REF!,0)-7+'Итог по классам'!$B165,,,),"Ф")</f>
        <v>#REF!</v>
      </c>
      <c r="DG165" s="43" t="e">
        <f ca="1">COUNTIF(OFFSET(class10_2,MATCH(DG$1,#REF!,0)-7+'Итог по классам'!$B165,,,),"р")</f>
        <v>#REF!</v>
      </c>
      <c r="DH165" s="43" t="e">
        <f ca="1">COUNTIF(OFFSET(class10_2,MATCH(DH$1,#REF!,0)-7+'Итог по классам'!$B165,,,),"ш")</f>
        <v>#REF!</v>
      </c>
      <c r="DI165" s="44" t="e">
        <f ca="1">COUNTIF(OFFSET(class10_1,MATCH(DI$1,#REF!,0)-7+'Итог по классам'!$B165,,,),"Ф")</f>
        <v>#REF!</v>
      </c>
      <c r="DJ165" s="43" t="e">
        <f ca="1">COUNTIF(OFFSET(class10_1,MATCH(DJ$1,#REF!,0)-7+'Итог по классам'!$B165,,,),"р")</f>
        <v>#REF!</v>
      </c>
      <c r="DK165" s="43" t="e">
        <f ca="1">COUNTIF(OFFSET(class10_1,MATCH(DK$1,#REF!,0)-7+'Итог по классам'!$B165,,,),"ш")</f>
        <v>#REF!</v>
      </c>
      <c r="DL165" s="43" t="e">
        <f ca="1">COUNTIF(OFFSET(class10_2,MATCH(DL$1,#REF!,0)-7+'Итог по классам'!$B165,,,),"Ф")</f>
        <v>#REF!</v>
      </c>
      <c r="DM165" s="43" t="e">
        <f ca="1">COUNTIF(OFFSET(class10_2,MATCH(DM$1,#REF!,0)-7+'Итог по классам'!$B165,,,),"р")</f>
        <v>#REF!</v>
      </c>
      <c r="DN165" s="43" t="e">
        <f ca="1">COUNTIF(OFFSET(class10_2,MATCH(DN$1,#REF!,0)-7+'Итог по классам'!$B165,,,),"ш")</f>
        <v>#REF!</v>
      </c>
      <c r="DO165" s="44" t="e">
        <f ca="1">COUNTIF(OFFSET(class10_1,MATCH(DO$1,#REF!,0)-7+'Итог по классам'!$B165,,,),"Ф")</f>
        <v>#REF!</v>
      </c>
      <c r="DP165" s="43" t="e">
        <f ca="1">COUNTIF(OFFSET(class10_1,MATCH(DP$1,#REF!,0)-7+'Итог по классам'!$B165,,,),"р")</f>
        <v>#REF!</v>
      </c>
      <c r="DQ165" s="43" t="e">
        <f ca="1">COUNTIF(OFFSET(class10_1,MATCH(DQ$1,#REF!,0)-7+'Итог по классам'!$B165,,,),"ш")</f>
        <v>#REF!</v>
      </c>
      <c r="DR165" s="43" t="e">
        <f ca="1">COUNTIF(OFFSET(class10_2,MATCH(DR$1,#REF!,0)-7+'Итог по классам'!$B165,,,),"Ф")</f>
        <v>#REF!</v>
      </c>
      <c r="DS165" s="43" t="e">
        <f ca="1">COUNTIF(OFFSET(class10_2,MATCH(DS$1,#REF!,0)-7+'Итог по классам'!$B165,,,),"р")</f>
        <v>#REF!</v>
      </c>
      <c r="DT165" s="43" t="e">
        <f ca="1">COUNTIF(OFFSET(class10_2,MATCH(DT$1,#REF!,0)-7+'Итог по классам'!$B165,,,),"ш")</f>
        <v>#REF!</v>
      </c>
      <c r="DU165" s="44" t="e">
        <f ca="1">COUNTIF(OFFSET(class10_1,MATCH(DU$1,#REF!,0)-7+'Итог по классам'!$B165,,,),"Ф")</f>
        <v>#REF!</v>
      </c>
      <c r="DV165" s="43" t="e">
        <f ca="1">COUNTIF(OFFSET(class10_1,MATCH(DV$1,#REF!,0)-7+'Итог по классам'!$B165,,,),"р")</f>
        <v>#REF!</v>
      </c>
      <c r="DW165" s="43" t="e">
        <f ca="1">COUNTIF(OFFSET(class10_1,MATCH(DW$1,#REF!,0)-7+'Итог по классам'!$B165,,,),"ш")</f>
        <v>#REF!</v>
      </c>
      <c r="DX165" s="43" t="e">
        <f ca="1">COUNTIF(OFFSET(class10_2,MATCH(DX$1,#REF!,0)-7+'Итог по классам'!$B165,,,),"Ф")</f>
        <v>#REF!</v>
      </c>
      <c r="DY165" s="43" t="e">
        <f ca="1">COUNTIF(OFFSET(class10_2,MATCH(DY$1,#REF!,0)-7+'Итог по классам'!$B165,,,),"р")</f>
        <v>#REF!</v>
      </c>
      <c r="DZ165" s="43" t="e">
        <f ca="1">COUNTIF(OFFSET(class10_2,MATCH(DZ$1,#REF!,0)-7+'Итог по классам'!$B165,,,),"ш")</f>
        <v>#REF!</v>
      </c>
      <c r="EA165" s="44" t="e">
        <f ca="1">COUNTIF(OFFSET(class10_1,MATCH(EA$1,#REF!,0)-7+'Итог по классам'!$B165,,,),"Ф")</f>
        <v>#REF!</v>
      </c>
      <c r="EB165" s="43" t="e">
        <f ca="1">COUNTIF(OFFSET(class10_1,MATCH(EB$1,#REF!,0)-7+'Итог по классам'!$B165,,,),"р")</f>
        <v>#REF!</v>
      </c>
      <c r="EC165" s="43" t="e">
        <f ca="1">COUNTIF(OFFSET(class10_1,MATCH(EC$1,#REF!,0)-7+'Итог по классам'!$B165,,,),"ш")</f>
        <v>#REF!</v>
      </c>
      <c r="ED165" s="43" t="e">
        <f ca="1">COUNTIF(OFFSET(class10_2,MATCH(ED$1,#REF!,0)-7+'Итог по классам'!$B165,,,),"Ф")</f>
        <v>#REF!</v>
      </c>
      <c r="EE165" s="43" t="e">
        <f ca="1">COUNTIF(OFFSET(class10_2,MATCH(EE$1,#REF!,0)-7+'Итог по классам'!$B165,,,),"р")</f>
        <v>#REF!</v>
      </c>
      <c r="EF165" s="43" t="e">
        <f ca="1">COUNTIF(OFFSET(class10_2,MATCH(EF$1,#REF!,0)-7+'Итог по классам'!$B165,,,),"ш")</f>
        <v>#REF!</v>
      </c>
      <c r="EG165" s="44" t="e">
        <f ca="1">COUNTIF(OFFSET(class10_1,MATCH(EG$1,#REF!,0)-7+'Итог по классам'!$B165,,,),"Ф")</f>
        <v>#REF!</v>
      </c>
      <c r="EH165" s="43" t="e">
        <f ca="1">COUNTIF(OFFSET(class10_1,MATCH(EH$1,#REF!,0)-7+'Итог по классам'!$B165,,,),"р")</f>
        <v>#REF!</v>
      </c>
      <c r="EI165" s="43" t="e">
        <f ca="1">COUNTIF(OFFSET(class10_1,MATCH(EI$1,#REF!,0)-7+'Итог по классам'!$B165,,,),"ш")</f>
        <v>#REF!</v>
      </c>
      <c r="EJ165" s="43" t="e">
        <f ca="1">COUNTIF(OFFSET(class10_2,MATCH(EJ$1,#REF!,0)-7+'Итог по классам'!$B165,,,),"Ф")</f>
        <v>#REF!</v>
      </c>
      <c r="EK165" s="43" t="e">
        <f ca="1">COUNTIF(OFFSET(class10_2,MATCH(EK$1,#REF!,0)-7+'Итог по классам'!$B165,,,),"р")</f>
        <v>#REF!</v>
      </c>
      <c r="EL165" s="43" t="e">
        <f ca="1">COUNTIF(OFFSET(class10_2,MATCH(EL$1,#REF!,0)-7+'Итог по классам'!$B165,,,),"ш")</f>
        <v>#REF!</v>
      </c>
      <c r="EM165" s="44" t="e">
        <f ca="1">COUNTIF(OFFSET(class10_1,MATCH(EM$1,#REF!,0)-7+'Итог по классам'!$B165,,,),"Ф")</f>
        <v>#REF!</v>
      </c>
      <c r="EN165" s="43" t="e">
        <f ca="1">COUNTIF(OFFSET(class10_1,MATCH(EN$1,#REF!,0)-7+'Итог по классам'!$B165,,,),"р")</f>
        <v>#REF!</v>
      </c>
      <c r="EO165" s="43" t="e">
        <f ca="1">COUNTIF(OFFSET(class10_1,MATCH(EO$1,#REF!,0)-7+'Итог по классам'!$B165,,,),"ш")</f>
        <v>#REF!</v>
      </c>
      <c r="EP165" s="43" t="e">
        <f ca="1">COUNTIF(OFFSET(class10_2,MATCH(EP$1,#REF!,0)-7+'Итог по классам'!$B165,,,),"Ф")</f>
        <v>#REF!</v>
      </c>
      <c r="EQ165" s="43" t="e">
        <f ca="1">COUNTIF(OFFSET(class10_2,MATCH(EQ$1,#REF!,0)-7+'Итог по классам'!$B165,,,),"р")</f>
        <v>#REF!</v>
      </c>
      <c r="ER165" s="43" t="e">
        <f ca="1">COUNTIF(OFFSET(class10_2,MATCH(ER$1,#REF!,0)-7+'Итог по классам'!$B165,,,),"ш")</f>
        <v>#REF!</v>
      </c>
      <c r="ES165" s="44" t="e">
        <f ca="1">COUNTIF(OFFSET(class10_1,MATCH(ES$1,#REF!,0)-7+'Итог по классам'!$B165,,,),"Ф")</f>
        <v>#REF!</v>
      </c>
      <c r="ET165" s="43" t="e">
        <f ca="1">COUNTIF(OFFSET(class10_1,MATCH(ET$1,#REF!,0)-7+'Итог по классам'!$B165,,,),"р")</f>
        <v>#REF!</v>
      </c>
      <c r="EU165" s="43" t="e">
        <f ca="1">COUNTIF(OFFSET(class10_1,MATCH(EU$1,#REF!,0)-7+'Итог по классам'!$B165,,,),"ш")</f>
        <v>#REF!</v>
      </c>
      <c r="EV165" s="43" t="e">
        <f ca="1">COUNTIF(OFFSET(class10_2,MATCH(EV$1,#REF!,0)-7+'Итог по классам'!$B165,,,),"Ф")</f>
        <v>#REF!</v>
      </c>
      <c r="EW165" s="43" t="e">
        <f ca="1">COUNTIF(OFFSET(class10_2,MATCH(EW$1,#REF!,0)-7+'Итог по классам'!$B165,,,),"р")</f>
        <v>#REF!</v>
      </c>
      <c r="EX165" s="43" t="e">
        <f ca="1">COUNTIF(OFFSET(class10_2,MATCH(EX$1,#REF!,0)-7+'Итог по классам'!$B165,,,),"ш")</f>
        <v>#REF!</v>
      </c>
      <c r="EY165" s="44" t="e">
        <f ca="1">COUNTIF(OFFSET(class10_1,MATCH(EY$1,#REF!,0)-7+'Итог по классам'!$B165,,,),"Ф")</f>
        <v>#REF!</v>
      </c>
      <c r="EZ165" s="43" t="e">
        <f ca="1">COUNTIF(OFFSET(class10_1,MATCH(EZ$1,#REF!,0)-7+'Итог по классам'!$B165,,,),"р")</f>
        <v>#REF!</v>
      </c>
      <c r="FA165" s="43" t="e">
        <f ca="1">COUNTIF(OFFSET(class10_1,MATCH(FA$1,#REF!,0)-7+'Итог по классам'!$B165,,,),"ш")</f>
        <v>#REF!</v>
      </c>
      <c r="FB165" s="43" t="e">
        <f ca="1">COUNTIF(OFFSET(class10_2,MATCH(FB$1,#REF!,0)-7+'Итог по классам'!$B165,,,),"Ф")</f>
        <v>#REF!</v>
      </c>
      <c r="FC165" s="43" t="e">
        <f ca="1">COUNTIF(OFFSET(class10_2,MATCH(FC$1,#REF!,0)-7+'Итог по классам'!$B165,,,),"р")</f>
        <v>#REF!</v>
      </c>
      <c r="FD165" s="43" t="e">
        <f ca="1">COUNTIF(OFFSET(class10_2,MATCH(FD$1,#REF!,0)-7+'Итог по классам'!$B165,,,),"ш")</f>
        <v>#REF!</v>
      </c>
      <c r="FE165" s="44" t="e">
        <f ca="1">COUNTIF(OFFSET(class10_1,MATCH(FE$1,#REF!,0)-7+'Итог по классам'!$B165,,,),"Ф")</f>
        <v>#REF!</v>
      </c>
      <c r="FF165" s="43" t="e">
        <f ca="1">COUNTIF(OFFSET(class10_1,MATCH(FF$1,#REF!,0)-7+'Итог по классам'!$B165,,,),"р")</f>
        <v>#REF!</v>
      </c>
      <c r="FG165" s="43" t="e">
        <f ca="1">COUNTIF(OFFSET(class10_1,MATCH(FG$1,#REF!,0)-7+'Итог по классам'!$B165,,,),"ш")</f>
        <v>#REF!</v>
      </c>
      <c r="FH165" s="43" t="e">
        <f ca="1">COUNTIF(OFFSET(class10_2,MATCH(FH$1,#REF!,0)-7+'Итог по классам'!$B165,,,),"Ф")</f>
        <v>#REF!</v>
      </c>
      <c r="FI165" s="43" t="e">
        <f ca="1">COUNTIF(OFFSET(class10_2,MATCH(FI$1,#REF!,0)-7+'Итог по классам'!$B165,,,),"р")</f>
        <v>#REF!</v>
      </c>
      <c r="FJ165" s="43" t="e">
        <f ca="1">COUNTIF(OFFSET(class10_2,MATCH(FJ$1,#REF!,0)-7+'Итог по классам'!$B165,,,),"ш")</f>
        <v>#REF!</v>
      </c>
      <c r="FK165" s="44" t="e">
        <f ca="1">COUNTIF(OFFSET(class10_1,MATCH(FK$1,#REF!,0)-7+'Итог по классам'!$B165,,,),"Ф")</f>
        <v>#REF!</v>
      </c>
      <c r="FL165" s="43" t="e">
        <f ca="1">COUNTIF(OFFSET(class10_1,MATCH(FL$1,#REF!,0)-7+'Итог по классам'!$B165,,,),"р")</f>
        <v>#REF!</v>
      </c>
      <c r="FM165" s="43" t="e">
        <f ca="1">COUNTIF(OFFSET(class10_1,MATCH(FM$1,#REF!,0)-7+'Итог по классам'!$B165,,,),"ш")</f>
        <v>#REF!</v>
      </c>
      <c r="FN165" s="43" t="e">
        <f ca="1">COUNTIF(OFFSET(class10_2,MATCH(FN$1,#REF!,0)-7+'Итог по классам'!$B165,,,),"Ф")</f>
        <v>#REF!</v>
      </c>
      <c r="FO165" s="43" t="e">
        <f ca="1">COUNTIF(OFFSET(class10_2,MATCH(FO$1,#REF!,0)-7+'Итог по классам'!$B165,,,),"р")</f>
        <v>#REF!</v>
      </c>
      <c r="FP165" s="43" t="e">
        <f ca="1">COUNTIF(OFFSET(class10_2,MATCH(FP$1,#REF!,0)-7+'Итог по классам'!$B165,,,),"ш")</f>
        <v>#REF!</v>
      </c>
      <c r="FQ165" s="44" t="e">
        <f ca="1">COUNTIF(OFFSET(class10_1,MATCH(FQ$1,#REF!,0)-7+'Итог по классам'!$B165,,,),"Ф")</f>
        <v>#REF!</v>
      </c>
      <c r="FR165" s="43" t="e">
        <f ca="1">COUNTIF(OFFSET(class10_1,MATCH(FR$1,#REF!,0)-7+'Итог по классам'!$B165,,,),"р")</f>
        <v>#REF!</v>
      </c>
      <c r="FS165" s="43" t="e">
        <f ca="1">COUNTIF(OFFSET(class10_1,MATCH(FS$1,#REF!,0)-7+'Итог по классам'!$B165,,,),"ш")</f>
        <v>#REF!</v>
      </c>
      <c r="FT165" s="43" t="e">
        <f ca="1">COUNTIF(OFFSET(class10_2,MATCH(FT$1,#REF!,0)-7+'Итог по классам'!$B165,,,),"Ф")</f>
        <v>#REF!</v>
      </c>
      <c r="FU165" s="43" t="e">
        <f ca="1">COUNTIF(OFFSET(class10_2,MATCH(FU$1,#REF!,0)-7+'Итог по классам'!$B165,,,),"р")</f>
        <v>#REF!</v>
      </c>
      <c r="FV165" s="43" t="e">
        <f ca="1">COUNTIF(OFFSET(class10_2,MATCH(FV$1,#REF!,0)-7+'Итог по классам'!$B165,,,),"ш")</f>
        <v>#REF!</v>
      </c>
      <c r="FW165" s="44" t="e">
        <f ca="1">COUNTIF(OFFSET(class10_1,MATCH(FW$1,#REF!,0)-7+'Итог по классам'!$B165,,,),"Ф")</f>
        <v>#REF!</v>
      </c>
      <c r="FX165" s="43" t="e">
        <f ca="1">COUNTIF(OFFSET(class10_1,MATCH(FX$1,#REF!,0)-7+'Итог по классам'!$B165,,,),"р")</f>
        <v>#REF!</v>
      </c>
      <c r="FY165" s="43" t="e">
        <f ca="1">COUNTIF(OFFSET(class10_1,MATCH(FY$1,#REF!,0)-7+'Итог по классам'!$B165,,,),"ш")</f>
        <v>#REF!</v>
      </c>
      <c r="FZ165" s="43" t="e">
        <f ca="1">COUNTIF(OFFSET(class10_2,MATCH(FZ$1,#REF!,0)-7+'Итог по классам'!$B165,,,),"Ф")</f>
        <v>#REF!</v>
      </c>
      <c r="GA165" s="43" t="e">
        <f ca="1">COUNTIF(OFFSET(class10_2,MATCH(GA$1,#REF!,0)-7+'Итог по классам'!$B165,,,),"р")</f>
        <v>#REF!</v>
      </c>
      <c r="GB165" s="43" t="e">
        <f ca="1">COUNTIF(OFFSET(class10_2,MATCH(GB$1,#REF!,0)-7+'Итог по классам'!$B165,,,),"ш")</f>
        <v>#REF!</v>
      </c>
      <c r="GC165" s="44" t="e">
        <f ca="1">COUNTIF(OFFSET(class10_1,MATCH(GC$1,#REF!,0)-7+'Итог по классам'!$B165,,,),"Ф")</f>
        <v>#REF!</v>
      </c>
      <c r="GD165" s="43" t="e">
        <f ca="1">COUNTIF(OFFSET(class10_1,MATCH(GD$1,#REF!,0)-7+'Итог по классам'!$B165,,,),"р")</f>
        <v>#REF!</v>
      </c>
      <c r="GE165" s="43" t="e">
        <f ca="1">COUNTIF(OFFSET(class10_1,MATCH(GE$1,#REF!,0)-7+'Итог по классам'!$B165,,,),"ш")</f>
        <v>#REF!</v>
      </c>
      <c r="GF165" s="43" t="e">
        <f ca="1">COUNTIF(OFFSET(class10_2,MATCH(GF$1,#REF!,0)-7+'Итог по классам'!$B165,,,),"Ф")</f>
        <v>#REF!</v>
      </c>
      <c r="GG165" s="43" t="e">
        <f ca="1">COUNTIF(OFFSET(class10_2,MATCH(GG$1,#REF!,0)-7+'Итог по классам'!$B165,,,),"р")</f>
        <v>#REF!</v>
      </c>
      <c r="GH165" s="43" t="e">
        <f ca="1">COUNTIF(OFFSET(class10_2,MATCH(GH$1,#REF!,0)-7+'Итог по классам'!$B165,,,),"ш")</f>
        <v>#REF!</v>
      </c>
      <c r="GI165" s="44" t="e">
        <f ca="1">COUNTIF(OFFSET(class10_1,MATCH(GI$1,#REF!,0)-7+'Итог по классам'!$B165,,,),"Ф")</f>
        <v>#REF!</v>
      </c>
      <c r="GJ165" s="43" t="e">
        <f ca="1">COUNTIF(OFFSET(class10_1,MATCH(GJ$1,#REF!,0)-7+'Итог по классам'!$B165,,,),"р")</f>
        <v>#REF!</v>
      </c>
      <c r="GK165" s="43" t="e">
        <f ca="1">COUNTIF(OFFSET(class10_1,MATCH(GK$1,#REF!,0)-7+'Итог по классам'!$B165,,,),"ш")</f>
        <v>#REF!</v>
      </c>
      <c r="GL165" s="43" t="e">
        <f ca="1">COUNTIF(OFFSET(class10_2,MATCH(GL$1,#REF!,0)-7+'Итог по классам'!$B165,,,),"Ф")</f>
        <v>#REF!</v>
      </c>
      <c r="GM165" s="43" t="e">
        <f ca="1">COUNTIF(OFFSET(class10_2,MATCH(GM$1,#REF!,0)-7+'Итог по классам'!$B165,,,),"р")</f>
        <v>#REF!</v>
      </c>
      <c r="GN165" s="43" t="e">
        <f ca="1">COUNTIF(OFFSET(class10_2,MATCH(GN$1,#REF!,0)-7+'Итог по классам'!$B165,,,),"ш")</f>
        <v>#REF!</v>
      </c>
      <c r="GO165" s="44" t="e">
        <f ca="1">COUNTIF(OFFSET(class10_1,MATCH(GO$1,#REF!,0)-7+'Итог по классам'!$B165,,,),"Ф")</f>
        <v>#REF!</v>
      </c>
      <c r="GP165" s="43" t="e">
        <f ca="1">COUNTIF(OFFSET(class10_1,MATCH(GP$1,#REF!,0)-7+'Итог по классам'!$B165,,,),"р")</f>
        <v>#REF!</v>
      </c>
      <c r="GQ165" s="43" t="e">
        <f ca="1">COUNTIF(OFFSET(class10_1,MATCH(GQ$1,#REF!,0)-7+'Итог по классам'!$B165,,,),"ш")</f>
        <v>#REF!</v>
      </c>
      <c r="GR165" s="43" t="e">
        <f ca="1">COUNTIF(OFFSET(class10_2,MATCH(GR$1,#REF!,0)-7+'Итог по классам'!$B165,,,),"Ф")</f>
        <v>#REF!</v>
      </c>
      <c r="GS165" s="43" t="e">
        <f ca="1">COUNTIF(OFFSET(class10_2,MATCH(GS$1,#REF!,0)-7+'Итог по классам'!$B165,,,),"р")</f>
        <v>#REF!</v>
      </c>
      <c r="GT165" s="43" t="e">
        <f ca="1">COUNTIF(OFFSET(class10_2,MATCH(GT$1,#REF!,0)-7+'Итог по классам'!$B165,,,),"ш")</f>
        <v>#REF!</v>
      </c>
      <c r="GU165" s="44" t="e">
        <f ca="1">COUNTIF(OFFSET(class10_1,MATCH(GU$1,#REF!,0)-7+'Итог по классам'!$B165,,,),"Ф")</f>
        <v>#REF!</v>
      </c>
      <c r="GV165" s="43" t="e">
        <f ca="1">COUNTIF(OFFSET(class10_1,MATCH(GV$1,#REF!,0)-7+'Итог по классам'!$B165,,,),"р")</f>
        <v>#REF!</v>
      </c>
      <c r="GW165" s="43" t="e">
        <f ca="1">COUNTIF(OFFSET(class10_1,MATCH(GW$1,#REF!,0)-7+'Итог по классам'!$B165,,,),"ш")</f>
        <v>#REF!</v>
      </c>
      <c r="GX165" s="43" t="e">
        <f ca="1">COUNTIF(OFFSET(class10_2,MATCH(GX$1,#REF!,0)-7+'Итог по классам'!$B165,,,),"Ф")</f>
        <v>#REF!</v>
      </c>
      <c r="GY165" s="43" t="e">
        <f ca="1">COUNTIF(OFFSET(class10_2,MATCH(GY$1,#REF!,0)-7+'Итог по классам'!$B165,,,),"р")</f>
        <v>#REF!</v>
      </c>
      <c r="GZ165" s="43" t="e">
        <f ca="1">COUNTIF(OFFSET(class10_2,MATCH(GZ$1,#REF!,0)-7+'Итог по классам'!$B165,,,),"ш")</f>
        <v>#REF!</v>
      </c>
      <c r="HA165" s="44" t="e">
        <f ca="1">COUNTIF(OFFSET(class10_1,MATCH(HA$1,#REF!,0)-7+'Итог по классам'!$B165,,,),"Ф")</f>
        <v>#REF!</v>
      </c>
      <c r="HB165" s="43" t="e">
        <f ca="1">COUNTIF(OFFSET(class10_1,MATCH(HB$1,#REF!,0)-7+'Итог по классам'!$B165,,,),"р")</f>
        <v>#REF!</v>
      </c>
      <c r="HC165" s="43" t="e">
        <f ca="1">COUNTIF(OFFSET(class10_1,MATCH(HC$1,#REF!,0)-7+'Итог по классам'!$B165,,,),"ш")</f>
        <v>#REF!</v>
      </c>
      <c r="HD165" s="43" t="e">
        <f ca="1">COUNTIF(OFFSET(class10_2,MATCH(HD$1,#REF!,0)-7+'Итог по классам'!$B165,,,),"Ф")</f>
        <v>#REF!</v>
      </c>
      <c r="HE165" s="43" t="e">
        <f ca="1">COUNTIF(OFFSET(class10_2,MATCH(HE$1,#REF!,0)-7+'Итог по классам'!$B165,,,),"р")</f>
        <v>#REF!</v>
      </c>
      <c r="HF165" s="43" t="e">
        <f ca="1">COUNTIF(OFFSET(class10_2,MATCH(HF$1,#REF!,0)-7+'Итог по классам'!$B165,,,),"ш")</f>
        <v>#REF!</v>
      </c>
      <c r="HG165" s="44" t="e">
        <f ca="1">COUNTIF(OFFSET(class10_1,MATCH(HG$1,#REF!,0)-7+'Итог по классам'!$B165,,,),"Ф")</f>
        <v>#REF!</v>
      </c>
      <c r="HH165" s="43" t="e">
        <f ca="1">COUNTIF(OFFSET(class10_1,MATCH(HH$1,#REF!,0)-7+'Итог по классам'!$B165,,,),"р")</f>
        <v>#REF!</v>
      </c>
      <c r="HI165" s="43" t="e">
        <f ca="1">COUNTIF(OFFSET(class10_1,MATCH(HI$1,#REF!,0)-7+'Итог по классам'!$B165,,,),"ш")</f>
        <v>#REF!</v>
      </c>
      <c r="HJ165" s="43" t="e">
        <f ca="1">COUNTIF(OFFSET(class10_2,MATCH(HJ$1,#REF!,0)-7+'Итог по классам'!$B165,,,),"Ф")</f>
        <v>#REF!</v>
      </c>
      <c r="HK165" s="43" t="e">
        <f ca="1">COUNTIF(OFFSET(class10_2,MATCH(HK$1,#REF!,0)-7+'Итог по классам'!$B165,,,),"р")</f>
        <v>#REF!</v>
      </c>
      <c r="HL165" s="43" t="e">
        <f ca="1">COUNTIF(OFFSET(class10_2,MATCH(HL$1,#REF!,0)-7+'Итог по классам'!$B165,,,),"ш")</f>
        <v>#REF!</v>
      </c>
      <c r="HM165" s="44" t="e">
        <f ca="1">COUNTIF(OFFSET(class10_1,MATCH(HM$1,#REF!,0)-7+'Итог по классам'!$B165,,,),"Ф")</f>
        <v>#REF!</v>
      </c>
      <c r="HN165" s="43" t="e">
        <f ca="1">COUNTIF(OFFSET(class10_1,MATCH(HN$1,#REF!,0)-7+'Итог по классам'!$B165,,,),"р")</f>
        <v>#REF!</v>
      </c>
      <c r="HO165" s="43" t="e">
        <f ca="1">COUNTIF(OFFSET(class10_1,MATCH(HO$1,#REF!,0)-7+'Итог по классам'!$B165,,,),"ш")</f>
        <v>#REF!</v>
      </c>
      <c r="HP165" s="43" t="e">
        <f ca="1">COUNTIF(OFFSET(class10_2,MATCH(HP$1,#REF!,0)-7+'Итог по классам'!$B165,,,),"Ф")</f>
        <v>#REF!</v>
      </c>
      <c r="HQ165" s="43" t="e">
        <f ca="1">COUNTIF(OFFSET(class10_2,MATCH(HQ$1,#REF!,0)-7+'Итог по классам'!$B165,,,),"р")</f>
        <v>#REF!</v>
      </c>
      <c r="HR165" s="43" t="e">
        <f ca="1">COUNTIF(OFFSET(class10_2,MATCH(HR$1,#REF!,0)-7+'Итог по классам'!$B165,,,),"ш")</f>
        <v>#REF!</v>
      </c>
      <c r="HS165" s="44" t="e">
        <f ca="1">COUNTIF(OFFSET(class10_1,MATCH(HS$1,#REF!,0)-7+'Итог по классам'!$B165,,,),"Ф")</f>
        <v>#REF!</v>
      </c>
      <c r="HT165" s="43" t="e">
        <f ca="1">COUNTIF(OFFSET(class10_1,MATCH(HT$1,#REF!,0)-7+'Итог по классам'!$B165,,,),"р")</f>
        <v>#REF!</v>
      </c>
      <c r="HU165" s="43" t="e">
        <f ca="1">COUNTIF(OFFSET(class10_1,MATCH(HU$1,#REF!,0)-7+'Итог по классам'!$B165,,,),"ш")</f>
        <v>#REF!</v>
      </c>
      <c r="HV165" s="43" t="e">
        <f ca="1">COUNTIF(OFFSET(class10_2,MATCH(HV$1,#REF!,0)-7+'Итог по классам'!$B165,,,),"Ф")</f>
        <v>#REF!</v>
      </c>
      <c r="HW165" s="43" t="e">
        <f ca="1">COUNTIF(OFFSET(class10_2,MATCH(HW$1,#REF!,0)-7+'Итог по классам'!$B165,,,),"р")</f>
        <v>#REF!</v>
      </c>
      <c r="HX165" s="43" t="e">
        <f ca="1">COUNTIF(OFFSET(class10_2,MATCH(HX$1,#REF!,0)-7+'Итог по классам'!$B165,,,),"ш")</f>
        <v>#REF!</v>
      </c>
      <c r="HY165" s="44" t="e">
        <f ca="1">COUNTIF(OFFSET(class10_1,MATCH(HY$1,#REF!,0)-7+'Итог по классам'!$B165,,,),"Ф")</f>
        <v>#REF!</v>
      </c>
      <c r="HZ165" s="43" t="e">
        <f ca="1">COUNTIF(OFFSET(class10_1,MATCH(HZ$1,#REF!,0)-7+'Итог по классам'!$B165,,,),"р")</f>
        <v>#REF!</v>
      </c>
      <c r="IA165" s="43" t="e">
        <f ca="1">COUNTIF(OFFSET(class10_1,MATCH(IA$1,#REF!,0)-7+'Итог по классам'!$B165,,,),"ш")</f>
        <v>#REF!</v>
      </c>
      <c r="IB165" s="43" t="e">
        <f ca="1">COUNTIF(OFFSET(class10_2,MATCH(IB$1,#REF!,0)-7+'Итог по классам'!$B165,,,),"Ф")</f>
        <v>#REF!</v>
      </c>
      <c r="IC165" s="43" t="e">
        <f ca="1">COUNTIF(OFFSET(class10_2,MATCH(IC$1,#REF!,0)-7+'Итог по классам'!$B165,,,),"р")</f>
        <v>#REF!</v>
      </c>
      <c r="ID165" s="43" t="e">
        <f ca="1">COUNTIF(OFFSET(class10_2,MATCH(ID$1,#REF!,0)-7+'Итог по классам'!$B165,,,),"ш")</f>
        <v>#REF!</v>
      </c>
      <c r="IE165" s="44" t="e">
        <f ca="1">COUNTIF(OFFSET(class10_1,MATCH(IE$1,#REF!,0)-7+'Итог по классам'!$B165,,,),"Ф")</f>
        <v>#REF!</v>
      </c>
      <c r="IF165" s="43" t="e">
        <f ca="1">COUNTIF(OFFSET(class10_1,MATCH(IF$1,#REF!,0)-7+'Итог по классам'!$B165,,,),"р")</f>
        <v>#REF!</v>
      </c>
      <c r="IG165" s="43" t="e">
        <f ca="1">COUNTIF(OFFSET(class10_1,MATCH(IG$1,#REF!,0)-7+'Итог по классам'!$B165,,,),"ш")</f>
        <v>#REF!</v>
      </c>
      <c r="IH165" s="43" t="e">
        <f ca="1">COUNTIF(OFFSET(class10_2,MATCH(IH$1,#REF!,0)-7+'Итог по классам'!$B165,,,),"Ф")</f>
        <v>#REF!</v>
      </c>
      <c r="II165" s="43" t="e">
        <f ca="1">COUNTIF(OFFSET(class10_2,MATCH(II$1,#REF!,0)-7+'Итог по классам'!$B165,,,),"р")</f>
        <v>#REF!</v>
      </c>
      <c r="IJ165" s="43" t="e">
        <f ca="1">COUNTIF(OFFSET(class10_2,MATCH(IJ$1,#REF!,0)-7+'Итог по классам'!$B165,,,),"ш")</f>
        <v>#REF!</v>
      </c>
      <c r="IK165" s="44" t="e">
        <f ca="1">COUNTIF(OFFSET(class10_1,MATCH(IK$1,#REF!,0)-7+'Итог по классам'!$B165,,,),"Ф")</f>
        <v>#REF!</v>
      </c>
      <c r="IL165" s="43" t="e">
        <f ca="1">COUNTIF(OFFSET(class10_1,MATCH(IL$1,#REF!,0)-7+'Итог по классам'!$B165,,,),"р")</f>
        <v>#REF!</v>
      </c>
      <c r="IM165" s="43" t="e">
        <f ca="1">COUNTIF(OFFSET(class10_1,MATCH(IM$1,#REF!,0)-7+'Итог по классам'!$B165,,,),"ш")</f>
        <v>#REF!</v>
      </c>
      <c r="IN165" s="43" t="e">
        <f ca="1">COUNTIF(OFFSET(class10_2,MATCH(IN$1,#REF!,0)-7+'Итог по классам'!$B165,,,),"Ф")</f>
        <v>#REF!</v>
      </c>
      <c r="IO165" s="43" t="e">
        <f ca="1">COUNTIF(OFFSET(class10_2,MATCH(IO$1,#REF!,0)-7+'Итог по классам'!$B165,,,),"р")</f>
        <v>#REF!</v>
      </c>
      <c r="IP165" s="43" t="e">
        <f ca="1">COUNTIF(OFFSET(class10_2,MATCH(IP$1,#REF!,0)-7+'Итог по классам'!$B165,,,),"ш")</f>
        <v>#REF!</v>
      </c>
      <c r="IQ165" s="44" t="e">
        <f ca="1">COUNTIF(OFFSET(class10_1,MATCH(IQ$1,#REF!,0)-7+'Итог по классам'!$B165,,,),"Ф")</f>
        <v>#REF!</v>
      </c>
      <c r="IR165" s="43" t="e">
        <f ca="1">COUNTIF(OFFSET(class10_1,MATCH(IR$1,#REF!,0)-7+'Итог по классам'!$B165,,,),"р")</f>
        <v>#REF!</v>
      </c>
      <c r="IS165" s="43" t="e">
        <f ca="1">COUNTIF(OFFSET(class10_1,MATCH(IS$1,#REF!,0)-7+'Итог по классам'!$B165,,,),"ш")</f>
        <v>#REF!</v>
      </c>
      <c r="IT165" s="43" t="e">
        <f ca="1">COUNTIF(OFFSET(class10_2,MATCH(IT$1,#REF!,0)-7+'Итог по классам'!$B165,,,),"Ф")</f>
        <v>#REF!</v>
      </c>
      <c r="IU165" s="43" t="e">
        <f ca="1">COUNTIF(OFFSET(class10_2,MATCH(IU$1,#REF!,0)-7+'Итог по классам'!$B165,,,),"р")</f>
        <v>#REF!</v>
      </c>
      <c r="IV165" s="43" t="e">
        <f ca="1">COUNTIF(OFFSET(class10_2,MATCH(IV$1,#REF!,0)-7+'Итог по классам'!$B165,,,),"ш")</f>
        <v>#REF!</v>
      </c>
      <c r="IW165" s="44" t="e">
        <f ca="1">COUNTIF(OFFSET(class10_1,MATCH(IW$1,#REF!,0)-7+'Итог по классам'!$B165,,,),"Ф")</f>
        <v>#REF!</v>
      </c>
      <c r="IX165" s="43" t="e">
        <f ca="1">COUNTIF(OFFSET(class10_1,MATCH(IX$1,#REF!,0)-7+'Итог по классам'!$B165,,,),"р")</f>
        <v>#REF!</v>
      </c>
      <c r="IY165" s="43" t="e">
        <f ca="1">COUNTIF(OFFSET(class10_1,MATCH(IY$1,#REF!,0)-7+'Итог по классам'!$B165,,,),"ш")</f>
        <v>#REF!</v>
      </c>
      <c r="IZ165" s="43" t="e">
        <f ca="1">COUNTIF(OFFSET(class10_2,MATCH(IZ$1,#REF!,0)-7+'Итог по классам'!$B165,,,),"Ф")</f>
        <v>#REF!</v>
      </c>
      <c r="JA165" s="43" t="e">
        <f ca="1">COUNTIF(OFFSET(class10_2,MATCH(JA$1,#REF!,0)-7+'Итог по классам'!$B165,,,),"р")</f>
        <v>#REF!</v>
      </c>
      <c r="JB165" s="43" t="e">
        <f ca="1">COUNTIF(OFFSET(class10_2,MATCH(JB$1,#REF!,0)-7+'Итог по классам'!$B165,,,),"ш")</f>
        <v>#REF!</v>
      </c>
      <c r="JC165" s="44" t="e">
        <f ca="1">COUNTIF(OFFSET(class10_1,MATCH(JC$1,#REF!,0)-7+'Итог по классам'!$B165,,,),"Ф")</f>
        <v>#REF!</v>
      </c>
      <c r="JD165" s="43" t="e">
        <f ca="1">COUNTIF(OFFSET(class10_1,MATCH(JD$1,#REF!,0)-7+'Итог по классам'!$B165,,,),"р")</f>
        <v>#REF!</v>
      </c>
      <c r="JE165" s="43" t="e">
        <f ca="1">COUNTIF(OFFSET(class10_1,MATCH(JE$1,#REF!,0)-7+'Итог по классам'!$B165,,,),"ш")</f>
        <v>#REF!</v>
      </c>
      <c r="JF165" s="43" t="e">
        <f ca="1">COUNTIF(OFFSET(class10_2,MATCH(JF$1,#REF!,0)-7+'Итог по классам'!$B165,,,),"Ф")</f>
        <v>#REF!</v>
      </c>
      <c r="JG165" s="43" t="e">
        <f ca="1">COUNTIF(OFFSET(class10_2,MATCH(JG$1,#REF!,0)-7+'Итог по классам'!$B165,,,),"р")</f>
        <v>#REF!</v>
      </c>
      <c r="JH165" s="43" t="e">
        <f ca="1">COUNTIF(OFFSET(class10_2,MATCH(JH$1,#REF!,0)-7+'Итог по классам'!$B165,,,),"ш")</f>
        <v>#REF!</v>
      </c>
      <c r="JI165" s="44" t="e">
        <f ca="1">COUNTIF(OFFSET(class10_1,MATCH(JI$1,#REF!,0)-7+'Итог по классам'!$B165,,,),"Ф")</f>
        <v>#REF!</v>
      </c>
      <c r="JJ165" s="43" t="e">
        <f ca="1">COUNTIF(OFFSET(class10_1,MATCH(JJ$1,#REF!,0)-7+'Итог по классам'!$B165,,,),"р")</f>
        <v>#REF!</v>
      </c>
      <c r="JK165" s="43" t="e">
        <f ca="1">COUNTIF(OFFSET(class10_1,MATCH(JK$1,#REF!,0)-7+'Итог по классам'!$B165,,,),"ш")</f>
        <v>#REF!</v>
      </c>
      <c r="JL165" s="43" t="e">
        <f ca="1">COUNTIF(OFFSET(class10_2,MATCH(JL$1,#REF!,0)-7+'Итог по классам'!$B165,,,),"Ф")</f>
        <v>#REF!</v>
      </c>
      <c r="JM165" s="43" t="e">
        <f ca="1">COUNTIF(OFFSET(class10_2,MATCH(JM$1,#REF!,0)-7+'Итог по классам'!$B165,,,),"р")</f>
        <v>#REF!</v>
      </c>
      <c r="JN165" s="43" t="e">
        <f ca="1">COUNTIF(OFFSET(class10_2,MATCH(JN$1,#REF!,0)-7+'Итог по классам'!$B165,,,),"ш")</f>
        <v>#REF!</v>
      </c>
      <c r="JO165" s="44" t="e">
        <f ca="1">COUNTIF(OFFSET(class10_1,MATCH(JO$1,#REF!,0)-7+'Итог по классам'!$B165,,,),"Ф")</f>
        <v>#REF!</v>
      </c>
      <c r="JP165" s="43" t="e">
        <f ca="1">COUNTIF(OFFSET(class10_1,MATCH(JP$1,#REF!,0)-7+'Итог по классам'!$B165,,,),"р")</f>
        <v>#REF!</v>
      </c>
      <c r="JQ165" s="43" t="e">
        <f ca="1">COUNTIF(OFFSET(class10_1,MATCH(JQ$1,#REF!,0)-7+'Итог по классам'!$B165,,,),"ш")</f>
        <v>#REF!</v>
      </c>
      <c r="JR165" s="43" t="e">
        <f ca="1">COUNTIF(OFFSET(class10_2,MATCH(JR$1,#REF!,0)-7+'Итог по классам'!$B165,,,),"Ф")</f>
        <v>#REF!</v>
      </c>
      <c r="JS165" s="43" t="e">
        <f ca="1">COUNTIF(OFFSET(class10_2,MATCH(JS$1,#REF!,0)-7+'Итог по классам'!$B165,,,),"р")</f>
        <v>#REF!</v>
      </c>
      <c r="JT165" s="43" t="e">
        <f ca="1">COUNTIF(OFFSET(class10_2,MATCH(JT$1,#REF!,0)-7+'Итог по классам'!$B165,,,),"ш")</f>
        <v>#REF!</v>
      </c>
      <c r="JU165" s="44" t="e">
        <f ca="1">COUNTIF(OFFSET(class10_1,MATCH(JU$1,#REF!,0)-7+'Итог по классам'!$B165,,,),"Ф")</f>
        <v>#REF!</v>
      </c>
      <c r="JV165" s="43" t="e">
        <f ca="1">COUNTIF(OFFSET(class10_1,MATCH(JV$1,#REF!,0)-7+'Итог по классам'!$B165,,,),"р")</f>
        <v>#REF!</v>
      </c>
      <c r="JW165" s="43" t="e">
        <f ca="1">COUNTIF(OFFSET(class10_1,MATCH(JW$1,#REF!,0)-7+'Итог по классам'!$B165,,,),"ш")</f>
        <v>#REF!</v>
      </c>
      <c r="JX165" s="43" t="e">
        <f ca="1">COUNTIF(OFFSET(class10_2,MATCH(JX$1,#REF!,0)-7+'Итог по классам'!$B165,,,),"Ф")</f>
        <v>#REF!</v>
      </c>
      <c r="JY165" s="43" t="e">
        <f ca="1">COUNTIF(OFFSET(class10_2,MATCH(JY$1,#REF!,0)-7+'Итог по классам'!$B165,,,),"р")</f>
        <v>#REF!</v>
      </c>
      <c r="JZ165" s="43" t="e">
        <f ca="1">COUNTIF(OFFSET(class10_2,MATCH(JZ$1,#REF!,0)-7+'Итог по классам'!$B165,,,),"ш")</f>
        <v>#REF!</v>
      </c>
      <c r="KA165" s="44" t="e">
        <f ca="1">COUNTIF(OFFSET(class10_1,MATCH(KA$1,#REF!,0)-7+'Итог по классам'!$B165,,,),"Ф")</f>
        <v>#REF!</v>
      </c>
      <c r="KB165" s="43" t="e">
        <f ca="1">COUNTIF(OFFSET(class10_1,MATCH(KB$1,#REF!,0)-7+'Итог по классам'!$B165,,,),"р")</f>
        <v>#REF!</v>
      </c>
      <c r="KC165" s="43" t="e">
        <f ca="1">COUNTIF(OFFSET(class10_1,MATCH(KC$1,#REF!,0)-7+'Итог по классам'!$B165,,,),"ш")</f>
        <v>#REF!</v>
      </c>
      <c r="KD165" s="43" t="e">
        <f ca="1">COUNTIF(OFFSET(class10_2,MATCH(KD$1,#REF!,0)-7+'Итог по классам'!$B165,,,),"Ф")</f>
        <v>#REF!</v>
      </c>
      <c r="KE165" s="43" t="e">
        <f ca="1">COUNTIF(OFFSET(class10_2,MATCH(KE$1,#REF!,0)-7+'Итог по классам'!$B165,,,),"р")</f>
        <v>#REF!</v>
      </c>
      <c r="KF165" s="43" t="e">
        <f ca="1">COUNTIF(OFFSET(class10_2,MATCH(KF$1,#REF!,0)-7+'Итог по классам'!$B165,,,),"ш")</f>
        <v>#REF!</v>
      </c>
      <c r="KG165" s="44" t="e">
        <f ca="1">COUNTIF(OFFSET(class10_1,MATCH(KG$1,#REF!,0)-7+'Итог по классам'!$B165,,,),"Ф")</f>
        <v>#REF!</v>
      </c>
      <c r="KH165" s="43" t="e">
        <f ca="1">COUNTIF(OFFSET(class10_1,MATCH(KH$1,#REF!,0)-7+'Итог по классам'!$B165,,,),"р")</f>
        <v>#REF!</v>
      </c>
      <c r="KI165" s="43" t="e">
        <f ca="1">COUNTIF(OFFSET(class10_1,MATCH(KI$1,#REF!,0)-7+'Итог по классам'!$B165,,,),"ш")</f>
        <v>#REF!</v>
      </c>
      <c r="KJ165" s="43" t="e">
        <f ca="1">COUNTIF(OFFSET(class10_2,MATCH(KJ$1,#REF!,0)-7+'Итог по классам'!$B165,,,),"Ф")</f>
        <v>#REF!</v>
      </c>
      <c r="KK165" s="43" t="e">
        <f ca="1">COUNTIF(OFFSET(class10_2,MATCH(KK$1,#REF!,0)-7+'Итог по классам'!$B165,,,),"р")</f>
        <v>#REF!</v>
      </c>
      <c r="KL165" s="43" t="e">
        <f ca="1">COUNTIF(OFFSET(class10_2,MATCH(KL$1,#REF!,0)-7+'Итог по классам'!$B165,,,),"ш")</f>
        <v>#REF!</v>
      </c>
      <c r="KM165" s="44" t="e">
        <f ca="1">COUNTIF(OFFSET(class10_1,MATCH(KM$1,#REF!,0)-7+'Итог по классам'!$B165,,,),"Ф")</f>
        <v>#REF!</v>
      </c>
      <c r="KN165" s="43" t="e">
        <f ca="1">COUNTIF(OFFSET(class10_1,MATCH(KN$1,#REF!,0)-7+'Итог по классам'!$B165,,,),"р")</f>
        <v>#REF!</v>
      </c>
      <c r="KO165" s="43" t="e">
        <f ca="1">COUNTIF(OFFSET(class10_1,MATCH(KO$1,#REF!,0)-7+'Итог по классам'!$B165,,,),"ш")</f>
        <v>#REF!</v>
      </c>
      <c r="KP165" s="43" t="e">
        <f ca="1">COUNTIF(OFFSET(class10_2,MATCH(KP$1,#REF!,0)-7+'Итог по классам'!$B165,,,),"Ф")</f>
        <v>#REF!</v>
      </c>
      <c r="KQ165" s="43" t="e">
        <f ca="1">COUNTIF(OFFSET(class10_2,MATCH(KQ$1,#REF!,0)-7+'Итог по классам'!$B165,,,),"р")</f>
        <v>#REF!</v>
      </c>
      <c r="KR165" s="43" t="e">
        <f ca="1">COUNTIF(OFFSET(class10_2,MATCH(KR$1,#REF!,0)-7+'Итог по классам'!$B165,,,),"ш")</f>
        <v>#REF!</v>
      </c>
    </row>
    <row r="166" spans="1:304" customFormat="1">
      <c r="A166" t="e">
        <f t="shared" si="282"/>
        <v>#REF!</v>
      </c>
      <c r="B166" s="43">
        <v>6</v>
      </c>
      <c r="C166" s="3" t="s">
        <v>46</v>
      </c>
      <c r="D166" s="3" t="s">
        <v>66</v>
      </c>
      <c r="E166" s="43" t="e">
        <f ca="1">COUNTIF(OFFSET(class10_1,MATCH(E$1,#REF!,0)-7+'Итог по классам'!$B166,,,),"Ф")</f>
        <v>#REF!</v>
      </c>
      <c r="F166" s="43" t="e">
        <f ca="1">COUNTIF(OFFSET(class10_1,MATCH(F$1,#REF!,0)-7+'Итог по классам'!$B166,,,),"р")</f>
        <v>#REF!</v>
      </c>
      <c r="G166" s="43" t="e">
        <f ca="1">COUNTIF(OFFSET(class10_1,MATCH(G$1,#REF!,0)-7+'Итог по классам'!$B166,,,),"ш")</f>
        <v>#REF!</v>
      </c>
      <c r="H166" s="43" t="e">
        <f ca="1">COUNTIF(OFFSET(class10_2,MATCH(H$1,#REF!,0)-7+'Итог по классам'!$B166,,,),"Ф")</f>
        <v>#REF!</v>
      </c>
      <c r="I166" s="43" t="e">
        <f ca="1">COUNTIF(OFFSET(class10_2,MATCH(I$1,#REF!,0)-7+'Итог по классам'!$B166,,,),"р")</f>
        <v>#REF!</v>
      </c>
      <c r="J166" s="43" t="e">
        <f ca="1">COUNTIF(OFFSET(class10_2,MATCH(J$1,#REF!,0)-7+'Итог по классам'!$B166,,,),"ш")</f>
        <v>#REF!</v>
      </c>
      <c r="K166" s="44" t="e">
        <f ca="1">COUNTIF(OFFSET(class10_1,MATCH(K$1,#REF!,0)-7+'Итог по классам'!$B166,,,),"Ф")</f>
        <v>#REF!</v>
      </c>
      <c r="L166" s="43" t="e">
        <f ca="1">COUNTIF(OFFSET(class10_1,MATCH(L$1,#REF!,0)-7+'Итог по классам'!$B166,,,),"р")</f>
        <v>#REF!</v>
      </c>
      <c r="M166" s="43" t="e">
        <f ca="1">COUNTIF(OFFSET(class10_1,MATCH(M$1,#REF!,0)-7+'Итог по классам'!$B166,,,),"ш")</f>
        <v>#REF!</v>
      </c>
      <c r="N166" s="43" t="e">
        <f ca="1">COUNTIF(OFFSET(class10_2,MATCH(N$1,#REF!,0)-7+'Итог по классам'!$B166,,,),"Ф")</f>
        <v>#REF!</v>
      </c>
      <c r="O166" s="43" t="e">
        <f ca="1">COUNTIF(OFFSET(class10_2,MATCH(O$1,#REF!,0)-7+'Итог по классам'!$B166,,,),"р")</f>
        <v>#REF!</v>
      </c>
      <c r="P166" s="43" t="e">
        <f ca="1">COUNTIF(OFFSET(class10_2,MATCH(P$1,#REF!,0)-7+'Итог по классам'!$B166,,,),"ш")</f>
        <v>#REF!</v>
      </c>
      <c r="Q166" s="44" t="e">
        <f ca="1">COUNTIF(OFFSET(class10_1,MATCH(Q$1,#REF!,0)-7+'Итог по классам'!$B166,,,),"Ф")</f>
        <v>#REF!</v>
      </c>
      <c r="R166" s="43" t="e">
        <f ca="1">COUNTIF(OFFSET(class10_1,MATCH(R$1,#REF!,0)-7+'Итог по классам'!$B166,,,),"р")</f>
        <v>#REF!</v>
      </c>
      <c r="S166" s="43" t="e">
        <f ca="1">COUNTIF(OFFSET(class10_1,MATCH(S$1,#REF!,0)-7+'Итог по классам'!$B166,,,),"ш")</f>
        <v>#REF!</v>
      </c>
      <c r="T166" s="43" t="e">
        <f ca="1">COUNTIF(OFFSET(class10_2,MATCH(T$1,#REF!,0)-7+'Итог по классам'!$B166,,,),"Ф")</f>
        <v>#REF!</v>
      </c>
      <c r="U166" s="43" t="e">
        <f ca="1">COUNTIF(OFFSET(class10_2,MATCH(U$1,#REF!,0)-7+'Итог по классам'!$B166,,,),"р")</f>
        <v>#REF!</v>
      </c>
      <c r="V166" s="43" t="e">
        <f ca="1">COUNTIF(OFFSET(class10_2,MATCH(V$1,#REF!,0)-7+'Итог по классам'!$B166,,,),"ш")</f>
        <v>#REF!</v>
      </c>
      <c r="W166" s="44" t="e">
        <f ca="1">COUNTIF(OFFSET(class10_1,MATCH(W$1,#REF!,0)-7+'Итог по классам'!$B166,,,),"Ф")</f>
        <v>#REF!</v>
      </c>
      <c r="X166" s="43" t="e">
        <f ca="1">COUNTIF(OFFSET(class10_1,MATCH(X$1,#REF!,0)-7+'Итог по классам'!$B166,,,),"р")</f>
        <v>#REF!</v>
      </c>
      <c r="Y166" s="43" t="e">
        <f ca="1">COUNTIF(OFFSET(class10_1,MATCH(Y$1,#REF!,0)-7+'Итог по классам'!$B166,,,),"ш")</f>
        <v>#REF!</v>
      </c>
      <c r="Z166" s="43" t="e">
        <f ca="1">COUNTIF(OFFSET(class10_2,MATCH(Z$1,#REF!,0)-7+'Итог по классам'!$B166,,,),"Ф")</f>
        <v>#REF!</v>
      </c>
      <c r="AA166" s="43" t="e">
        <f ca="1">COUNTIF(OFFSET(class10_2,MATCH(AA$1,#REF!,0)-7+'Итог по классам'!$B166,,,),"р")</f>
        <v>#REF!</v>
      </c>
      <c r="AB166" s="43" t="e">
        <f ca="1">COUNTIF(OFFSET(class10_2,MATCH(AB$1,#REF!,0)-7+'Итог по классам'!$B166,,,),"ш")</f>
        <v>#REF!</v>
      </c>
      <c r="AC166" s="44" t="e">
        <f ca="1">COUNTIF(OFFSET(class10_1,MATCH(AC$1,#REF!,0)-7+'Итог по классам'!$B166,,,),"Ф")</f>
        <v>#REF!</v>
      </c>
      <c r="AD166" s="43" t="e">
        <f ca="1">COUNTIF(OFFSET(class10_1,MATCH(AD$1,#REF!,0)-7+'Итог по классам'!$B166,,,),"р")</f>
        <v>#REF!</v>
      </c>
      <c r="AE166" s="43" t="e">
        <f ca="1">COUNTIF(OFFSET(class10_1,MATCH(AE$1,#REF!,0)-7+'Итог по классам'!$B166,,,),"ш")</f>
        <v>#REF!</v>
      </c>
      <c r="AF166" s="43" t="e">
        <f ca="1">COUNTIF(OFFSET(class10_2,MATCH(AF$1,#REF!,0)-7+'Итог по классам'!$B166,,,),"Ф")</f>
        <v>#REF!</v>
      </c>
      <c r="AG166" s="43" t="e">
        <f ca="1">COUNTIF(OFFSET(class10_2,MATCH(AG$1,#REF!,0)-7+'Итог по классам'!$B166,,,),"р")</f>
        <v>#REF!</v>
      </c>
      <c r="AH166" s="43" t="e">
        <f ca="1">COUNTIF(OFFSET(class10_2,MATCH(AH$1,#REF!,0)-7+'Итог по классам'!$B166,,,),"ш")</f>
        <v>#REF!</v>
      </c>
      <c r="AI166" s="44" t="e">
        <f ca="1">COUNTIF(OFFSET(class10_1,MATCH(AI$1,#REF!,0)-7+'Итог по классам'!$B166,,,),"Ф")</f>
        <v>#REF!</v>
      </c>
      <c r="AJ166" s="43" t="e">
        <f ca="1">COUNTIF(OFFSET(class10_1,MATCH(AJ$1,#REF!,0)-7+'Итог по классам'!$B166,,,),"р")</f>
        <v>#REF!</v>
      </c>
      <c r="AK166" s="43" t="e">
        <f ca="1">COUNTIF(OFFSET(class10_1,MATCH(AK$1,#REF!,0)-7+'Итог по классам'!$B166,,,),"ш")</f>
        <v>#REF!</v>
      </c>
      <c r="AL166" s="43" t="e">
        <f ca="1">COUNTIF(OFFSET(class10_2,MATCH(AL$1,#REF!,0)-7+'Итог по классам'!$B166,,,),"Ф")</f>
        <v>#REF!</v>
      </c>
      <c r="AM166" s="43" t="e">
        <f ca="1">COUNTIF(OFFSET(class10_2,MATCH(AM$1,#REF!,0)-7+'Итог по классам'!$B166,,,),"р")</f>
        <v>#REF!</v>
      </c>
      <c r="AN166" s="43" t="e">
        <f ca="1">COUNTIF(OFFSET(class10_2,MATCH(AN$1,#REF!,0)-7+'Итог по классам'!$B166,,,),"ш")</f>
        <v>#REF!</v>
      </c>
      <c r="AO166" s="44" t="e">
        <f ca="1">COUNTIF(OFFSET(class10_1,MATCH(AO$1,#REF!,0)-7+'Итог по классам'!$B166,,,),"Ф")</f>
        <v>#REF!</v>
      </c>
      <c r="AP166" s="43" t="e">
        <f ca="1">COUNTIF(OFFSET(class10_1,MATCH(AP$1,#REF!,0)-7+'Итог по классам'!$B166,,,),"р")</f>
        <v>#REF!</v>
      </c>
      <c r="AQ166" s="43" t="e">
        <f ca="1">COUNTIF(OFFSET(class10_1,MATCH(AQ$1,#REF!,0)-7+'Итог по классам'!$B166,,,),"ш")</f>
        <v>#REF!</v>
      </c>
      <c r="AR166" s="43" t="e">
        <f ca="1">COUNTIF(OFFSET(class10_2,MATCH(AR$1,#REF!,0)-7+'Итог по классам'!$B166,,,),"Ф")</f>
        <v>#REF!</v>
      </c>
      <c r="AS166" s="43" t="e">
        <f ca="1">COUNTIF(OFFSET(class10_2,MATCH(AS$1,#REF!,0)-7+'Итог по классам'!$B166,,,),"р")</f>
        <v>#REF!</v>
      </c>
      <c r="AT166" s="43" t="e">
        <f ca="1">COUNTIF(OFFSET(class10_2,MATCH(AT$1,#REF!,0)-7+'Итог по классам'!$B166,,,),"ш")</f>
        <v>#REF!</v>
      </c>
      <c r="AU166" s="44" t="e">
        <f ca="1">COUNTIF(OFFSET(class10_1,MATCH(AU$1,#REF!,0)-7+'Итог по классам'!$B166,,,),"Ф")</f>
        <v>#REF!</v>
      </c>
      <c r="AV166" s="43" t="e">
        <f ca="1">COUNTIF(OFFSET(class10_1,MATCH(AV$1,#REF!,0)-7+'Итог по классам'!$B166,,,),"р")</f>
        <v>#REF!</v>
      </c>
      <c r="AW166" s="43" t="e">
        <f ca="1">COUNTIF(OFFSET(class10_1,MATCH(AW$1,#REF!,0)-7+'Итог по классам'!$B166,,,),"ш")</f>
        <v>#REF!</v>
      </c>
      <c r="AX166" s="43" t="e">
        <f ca="1">COUNTIF(OFFSET(class10_2,MATCH(AX$1,#REF!,0)-7+'Итог по классам'!$B166,,,),"Ф")</f>
        <v>#REF!</v>
      </c>
      <c r="AY166" s="43" t="e">
        <f ca="1">COUNTIF(OFFSET(class10_2,MATCH(AY$1,#REF!,0)-7+'Итог по классам'!$B166,,,),"р")</f>
        <v>#REF!</v>
      </c>
      <c r="AZ166" s="43" t="e">
        <f ca="1">COUNTIF(OFFSET(class10_2,MATCH(AZ$1,#REF!,0)-7+'Итог по классам'!$B166,,,),"ш")</f>
        <v>#REF!</v>
      </c>
      <c r="BA166" s="44" t="e">
        <f ca="1">COUNTIF(OFFSET(class10_1,MATCH(BA$1,#REF!,0)-7+'Итог по классам'!$B166,,,),"Ф")</f>
        <v>#REF!</v>
      </c>
      <c r="BB166" s="43" t="e">
        <f ca="1">COUNTIF(OFFSET(class10_1,MATCH(BB$1,#REF!,0)-7+'Итог по классам'!$B166,,,),"р")</f>
        <v>#REF!</v>
      </c>
      <c r="BC166" s="43" t="e">
        <f ca="1">COUNTIF(OFFSET(class10_1,MATCH(BC$1,#REF!,0)-7+'Итог по классам'!$B166,,,),"ш")</f>
        <v>#REF!</v>
      </c>
      <c r="BD166" s="43" t="e">
        <f ca="1">COUNTIF(OFFSET(class10_2,MATCH(BD$1,#REF!,0)-7+'Итог по классам'!$B166,,,),"Ф")</f>
        <v>#REF!</v>
      </c>
      <c r="BE166" s="43" t="e">
        <f ca="1">COUNTIF(OFFSET(class10_2,MATCH(BE$1,#REF!,0)-7+'Итог по классам'!$B166,,,),"р")</f>
        <v>#REF!</v>
      </c>
      <c r="BF166" s="43" t="e">
        <f ca="1">COUNTIF(OFFSET(class10_2,MATCH(BF$1,#REF!,0)-7+'Итог по классам'!$B166,,,),"ш")</f>
        <v>#REF!</v>
      </c>
      <c r="BG166" s="44" t="e">
        <f ca="1">COUNTIF(OFFSET(class10_1,MATCH(BG$1,#REF!,0)-7+'Итог по классам'!$B166,,,),"Ф")</f>
        <v>#REF!</v>
      </c>
      <c r="BH166" s="43" t="e">
        <f ca="1">COUNTIF(OFFSET(class10_1,MATCH(BH$1,#REF!,0)-7+'Итог по классам'!$B166,,,),"р")</f>
        <v>#REF!</v>
      </c>
      <c r="BI166" s="43" t="e">
        <f ca="1">COUNTIF(OFFSET(class10_1,MATCH(BI$1,#REF!,0)-7+'Итог по классам'!$B166,,,),"ш")</f>
        <v>#REF!</v>
      </c>
      <c r="BJ166" s="43" t="e">
        <f ca="1">COUNTIF(OFFSET(class10_2,MATCH(BJ$1,#REF!,0)-7+'Итог по классам'!$B166,,,),"Ф")</f>
        <v>#REF!</v>
      </c>
      <c r="BK166" s="43" t="e">
        <f ca="1">COUNTIF(OFFSET(class10_2,MATCH(BK$1,#REF!,0)-7+'Итог по классам'!$B166,,,),"р")</f>
        <v>#REF!</v>
      </c>
      <c r="BL166" s="43" t="e">
        <f ca="1">COUNTIF(OFFSET(class10_2,MATCH(BL$1,#REF!,0)-7+'Итог по классам'!$B166,,,),"ш")</f>
        <v>#REF!</v>
      </c>
      <c r="BM166" s="44" t="e">
        <f ca="1">COUNTIF(OFFSET(class10_1,MATCH(BM$1,#REF!,0)-7+'Итог по классам'!$B166,,,),"Ф")</f>
        <v>#REF!</v>
      </c>
      <c r="BN166" s="43" t="e">
        <f ca="1">COUNTIF(OFFSET(class10_1,MATCH(BN$1,#REF!,0)-7+'Итог по классам'!$B166,,,),"р")</f>
        <v>#REF!</v>
      </c>
      <c r="BO166" s="43" t="e">
        <f ca="1">COUNTIF(OFFSET(class10_1,MATCH(BO$1,#REF!,0)-7+'Итог по классам'!$B166,,,),"ш")</f>
        <v>#REF!</v>
      </c>
      <c r="BP166" s="43" t="e">
        <f ca="1">COUNTIF(OFFSET(class10_2,MATCH(BP$1,#REF!,0)-7+'Итог по классам'!$B166,,,),"Ф")</f>
        <v>#REF!</v>
      </c>
      <c r="BQ166" s="43" t="e">
        <f ca="1">COUNTIF(OFFSET(class10_2,MATCH(BQ$1,#REF!,0)-7+'Итог по классам'!$B166,,,),"р")</f>
        <v>#REF!</v>
      </c>
      <c r="BR166" s="43" t="e">
        <f ca="1">COUNTIF(OFFSET(class10_2,MATCH(BR$1,#REF!,0)-7+'Итог по классам'!$B166,,,),"ш")</f>
        <v>#REF!</v>
      </c>
      <c r="BS166" s="44" t="e">
        <f ca="1">COUNTIF(OFFSET(class10_1,MATCH(BS$1,#REF!,0)-7+'Итог по классам'!$B166,,,),"Ф")</f>
        <v>#REF!</v>
      </c>
      <c r="BT166" s="43" t="e">
        <f ca="1">COUNTIF(OFFSET(class10_1,MATCH(BT$1,#REF!,0)-7+'Итог по классам'!$B166,,,),"р")</f>
        <v>#REF!</v>
      </c>
      <c r="BU166" s="43" t="e">
        <f ca="1">COUNTIF(OFFSET(class10_1,MATCH(BU$1,#REF!,0)-7+'Итог по классам'!$B166,,,),"ш")</f>
        <v>#REF!</v>
      </c>
      <c r="BV166" s="43" t="e">
        <f ca="1">COUNTIF(OFFSET(class10_2,MATCH(BV$1,#REF!,0)-7+'Итог по классам'!$B166,,,),"Ф")</f>
        <v>#REF!</v>
      </c>
      <c r="BW166" s="43" t="e">
        <f ca="1">COUNTIF(OFFSET(class10_2,MATCH(BW$1,#REF!,0)-7+'Итог по классам'!$B166,,,),"р")</f>
        <v>#REF!</v>
      </c>
      <c r="BX166" s="43" t="e">
        <f ca="1">COUNTIF(OFFSET(class10_2,MATCH(BX$1,#REF!,0)-7+'Итог по классам'!$B166,,,),"ш")</f>
        <v>#REF!</v>
      </c>
      <c r="BY166" s="44" t="e">
        <f ca="1">COUNTIF(OFFSET(class10_1,MATCH(BY$1,#REF!,0)-7+'Итог по классам'!$B166,,,),"Ф")</f>
        <v>#REF!</v>
      </c>
      <c r="BZ166" s="43" t="e">
        <f ca="1">COUNTIF(OFFSET(class10_1,MATCH(BZ$1,#REF!,0)-7+'Итог по классам'!$B166,,,),"р")</f>
        <v>#REF!</v>
      </c>
      <c r="CA166" s="43" t="e">
        <f ca="1">COUNTIF(OFFSET(class10_1,MATCH(CA$1,#REF!,0)-7+'Итог по классам'!$B166,,,),"ш")</f>
        <v>#REF!</v>
      </c>
      <c r="CB166" s="43" t="e">
        <f ca="1">COUNTIF(OFFSET(class10_2,MATCH(CB$1,#REF!,0)-7+'Итог по классам'!$B166,,,),"Ф")</f>
        <v>#REF!</v>
      </c>
      <c r="CC166" s="43" t="e">
        <f ca="1">COUNTIF(OFFSET(class10_2,MATCH(CC$1,#REF!,0)-7+'Итог по классам'!$B166,,,),"р")</f>
        <v>#REF!</v>
      </c>
      <c r="CD166" s="43" t="e">
        <f ca="1">COUNTIF(OFFSET(class10_2,MATCH(CD$1,#REF!,0)-7+'Итог по классам'!$B166,,,),"ш")</f>
        <v>#REF!</v>
      </c>
      <c r="CE166" s="44" t="e">
        <f ca="1">COUNTIF(OFFSET(class10_1,MATCH(CE$1,#REF!,0)-7+'Итог по классам'!$B166,,,),"Ф")</f>
        <v>#REF!</v>
      </c>
      <c r="CF166" s="43" t="e">
        <f ca="1">COUNTIF(OFFSET(class10_1,MATCH(CF$1,#REF!,0)-7+'Итог по классам'!$B166,,,),"р")</f>
        <v>#REF!</v>
      </c>
      <c r="CG166" s="43" t="e">
        <f ca="1">COUNTIF(OFFSET(class10_1,MATCH(CG$1,#REF!,0)-7+'Итог по классам'!$B166,,,),"ш")</f>
        <v>#REF!</v>
      </c>
      <c r="CH166" s="43" t="e">
        <f ca="1">COUNTIF(OFFSET(class10_2,MATCH(CH$1,#REF!,0)-7+'Итог по классам'!$B166,,,),"Ф")</f>
        <v>#REF!</v>
      </c>
      <c r="CI166" s="43" t="e">
        <f ca="1">COUNTIF(OFFSET(class10_2,MATCH(CI$1,#REF!,0)-7+'Итог по классам'!$B166,,,),"р")</f>
        <v>#REF!</v>
      </c>
      <c r="CJ166" s="43" t="e">
        <f ca="1">COUNTIF(OFFSET(class10_2,MATCH(CJ$1,#REF!,0)-7+'Итог по классам'!$B166,,,),"ш")</f>
        <v>#REF!</v>
      </c>
      <c r="CK166" s="44" t="e">
        <f ca="1">COUNTIF(OFFSET(class10_1,MATCH(CK$1,#REF!,0)-7+'Итог по классам'!$B166,,,),"Ф")</f>
        <v>#REF!</v>
      </c>
      <c r="CL166" s="43" t="e">
        <f ca="1">COUNTIF(OFFSET(class10_1,MATCH(CL$1,#REF!,0)-7+'Итог по классам'!$B166,,,),"р")</f>
        <v>#REF!</v>
      </c>
      <c r="CM166" s="43" t="e">
        <f ca="1">COUNTIF(OFFSET(class10_1,MATCH(CM$1,#REF!,0)-7+'Итог по классам'!$B166,,,),"ш")</f>
        <v>#REF!</v>
      </c>
      <c r="CN166" s="43" t="e">
        <f ca="1">COUNTIF(OFFSET(class10_2,MATCH(CN$1,#REF!,0)-7+'Итог по классам'!$B166,,,),"Ф")</f>
        <v>#REF!</v>
      </c>
      <c r="CO166" s="43" t="e">
        <f ca="1">COUNTIF(OFFSET(class10_2,MATCH(CO$1,#REF!,0)-7+'Итог по классам'!$B166,,,),"р")</f>
        <v>#REF!</v>
      </c>
      <c r="CP166" s="43" t="e">
        <f ca="1">COUNTIF(OFFSET(class10_2,MATCH(CP$1,#REF!,0)-7+'Итог по классам'!$B166,,,),"ш")</f>
        <v>#REF!</v>
      </c>
      <c r="CQ166" s="44" t="e">
        <f ca="1">COUNTIF(OFFSET(class10_1,MATCH(CQ$1,#REF!,0)-7+'Итог по классам'!$B166,,,),"Ф")</f>
        <v>#REF!</v>
      </c>
      <c r="CR166" s="43" t="e">
        <f ca="1">COUNTIF(OFFSET(class10_1,MATCH(CR$1,#REF!,0)-7+'Итог по классам'!$B166,,,),"р")</f>
        <v>#REF!</v>
      </c>
      <c r="CS166" s="43" t="e">
        <f ca="1">COUNTIF(OFFSET(class10_1,MATCH(CS$1,#REF!,0)-7+'Итог по классам'!$B166,,,),"ш")</f>
        <v>#REF!</v>
      </c>
      <c r="CT166" s="43" t="e">
        <f ca="1">COUNTIF(OFFSET(class10_2,MATCH(CT$1,#REF!,0)-7+'Итог по классам'!$B166,,,),"Ф")</f>
        <v>#REF!</v>
      </c>
      <c r="CU166" s="43" t="e">
        <f ca="1">COUNTIF(OFFSET(class10_2,MATCH(CU$1,#REF!,0)-7+'Итог по классам'!$B166,,,),"р")</f>
        <v>#REF!</v>
      </c>
      <c r="CV166" s="43" t="e">
        <f ca="1">COUNTIF(OFFSET(class10_2,MATCH(CV$1,#REF!,0)-7+'Итог по классам'!$B166,,,),"ш")</f>
        <v>#REF!</v>
      </c>
      <c r="CW166" s="44" t="e">
        <f ca="1">COUNTIF(OFFSET(class10_1,MATCH(CW$1,#REF!,0)-7+'Итог по классам'!$B166,,,),"Ф")</f>
        <v>#REF!</v>
      </c>
      <c r="CX166" s="43" t="e">
        <f ca="1">COUNTIF(OFFSET(class10_1,MATCH(CX$1,#REF!,0)-7+'Итог по классам'!$B166,,,),"р")</f>
        <v>#REF!</v>
      </c>
      <c r="CY166" s="43" t="e">
        <f ca="1">COUNTIF(OFFSET(class10_1,MATCH(CY$1,#REF!,0)-7+'Итог по классам'!$B166,,,),"ш")</f>
        <v>#REF!</v>
      </c>
      <c r="CZ166" s="43" t="e">
        <f ca="1">COUNTIF(OFFSET(class10_2,MATCH(CZ$1,#REF!,0)-7+'Итог по классам'!$B166,,,),"Ф")</f>
        <v>#REF!</v>
      </c>
      <c r="DA166" s="43" t="e">
        <f ca="1">COUNTIF(OFFSET(class10_2,MATCH(DA$1,#REF!,0)-7+'Итог по классам'!$B166,,,),"р")</f>
        <v>#REF!</v>
      </c>
      <c r="DB166" s="43" t="e">
        <f ca="1">COUNTIF(OFFSET(class10_2,MATCH(DB$1,#REF!,0)-7+'Итог по классам'!$B166,,,),"ш")</f>
        <v>#REF!</v>
      </c>
      <c r="DC166" s="44" t="e">
        <f ca="1">COUNTIF(OFFSET(class10_1,MATCH(DC$1,#REF!,0)-7+'Итог по классам'!$B166,,,),"Ф")</f>
        <v>#REF!</v>
      </c>
      <c r="DD166" s="43" t="e">
        <f ca="1">COUNTIF(OFFSET(class10_1,MATCH(DD$1,#REF!,0)-7+'Итог по классам'!$B166,,,),"р")</f>
        <v>#REF!</v>
      </c>
      <c r="DE166" s="43" t="e">
        <f ca="1">COUNTIF(OFFSET(class10_1,MATCH(DE$1,#REF!,0)-7+'Итог по классам'!$B166,,,),"ш")</f>
        <v>#REF!</v>
      </c>
      <c r="DF166" s="43" t="e">
        <f ca="1">COUNTIF(OFFSET(class10_2,MATCH(DF$1,#REF!,0)-7+'Итог по классам'!$B166,,,),"Ф")</f>
        <v>#REF!</v>
      </c>
      <c r="DG166" s="43" t="e">
        <f ca="1">COUNTIF(OFFSET(class10_2,MATCH(DG$1,#REF!,0)-7+'Итог по классам'!$B166,,,),"р")</f>
        <v>#REF!</v>
      </c>
      <c r="DH166" s="43" t="e">
        <f ca="1">COUNTIF(OFFSET(class10_2,MATCH(DH$1,#REF!,0)-7+'Итог по классам'!$B166,,,),"ш")</f>
        <v>#REF!</v>
      </c>
      <c r="DI166" s="44" t="e">
        <f ca="1">COUNTIF(OFFSET(class10_1,MATCH(DI$1,#REF!,0)-7+'Итог по классам'!$B166,,,),"Ф")</f>
        <v>#REF!</v>
      </c>
      <c r="DJ166" s="43" t="e">
        <f ca="1">COUNTIF(OFFSET(class10_1,MATCH(DJ$1,#REF!,0)-7+'Итог по классам'!$B166,,,),"р")</f>
        <v>#REF!</v>
      </c>
      <c r="DK166" s="43" t="e">
        <f ca="1">COUNTIF(OFFSET(class10_1,MATCH(DK$1,#REF!,0)-7+'Итог по классам'!$B166,,,),"ш")</f>
        <v>#REF!</v>
      </c>
      <c r="DL166" s="43" t="e">
        <f ca="1">COUNTIF(OFFSET(class10_2,MATCH(DL$1,#REF!,0)-7+'Итог по классам'!$B166,,,),"Ф")</f>
        <v>#REF!</v>
      </c>
      <c r="DM166" s="43" t="e">
        <f ca="1">COUNTIF(OFFSET(class10_2,MATCH(DM$1,#REF!,0)-7+'Итог по классам'!$B166,,,),"р")</f>
        <v>#REF!</v>
      </c>
      <c r="DN166" s="43" t="e">
        <f ca="1">COUNTIF(OFFSET(class10_2,MATCH(DN$1,#REF!,0)-7+'Итог по классам'!$B166,,,),"ш")</f>
        <v>#REF!</v>
      </c>
      <c r="DO166" s="44" t="e">
        <f ca="1">COUNTIF(OFFSET(class10_1,MATCH(DO$1,#REF!,0)-7+'Итог по классам'!$B166,,,),"Ф")</f>
        <v>#REF!</v>
      </c>
      <c r="DP166" s="43" t="e">
        <f ca="1">COUNTIF(OFFSET(class10_1,MATCH(DP$1,#REF!,0)-7+'Итог по классам'!$B166,,,),"р")</f>
        <v>#REF!</v>
      </c>
      <c r="DQ166" s="43" t="e">
        <f ca="1">COUNTIF(OFFSET(class10_1,MATCH(DQ$1,#REF!,0)-7+'Итог по классам'!$B166,,,),"ш")</f>
        <v>#REF!</v>
      </c>
      <c r="DR166" s="43" t="e">
        <f ca="1">COUNTIF(OFFSET(class10_2,MATCH(DR$1,#REF!,0)-7+'Итог по классам'!$B166,,,),"Ф")</f>
        <v>#REF!</v>
      </c>
      <c r="DS166" s="43" t="e">
        <f ca="1">COUNTIF(OFFSET(class10_2,MATCH(DS$1,#REF!,0)-7+'Итог по классам'!$B166,,,),"р")</f>
        <v>#REF!</v>
      </c>
      <c r="DT166" s="43" t="e">
        <f ca="1">COUNTIF(OFFSET(class10_2,MATCH(DT$1,#REF!,0)-7+'Итог по классам'!$B166,,,),"ш")</f>
        <v>#REF!</v>
      </c>
      <c r="DU166" s="44" t="e">
        <f ca="1">COUNTIF(OFFSET(class10_1,MATCH(DU$1,#REF!,0)-7+'Итог по классам'!$B166,,,),"Ф")</f>
        <v>#REF!</v>
      </c>
      <c r="DV166" s="43" t="e">
        <f ca="1">COUNTIF(OFFSET(class10_1,MATCH(DV$1,#REF!,0)-7+'Итог по классам'!$B166,,,),"р")</f>
        <v>#REF!</v>
      </c>
      <c r="DW166" s="43" t="e">
        <f ca="1">COUNTIF(OFFSET(class10_1,MATCH(DW$1,#REF!,0)-7+'Итог по классам'!$B166,,,),"ш")</f>
        <v>#REF!</v>
      </c>
      <c r="DX166" s="43" t="e">
        <f ca="1">COUNTIF(OFFSET(class10_2,MATCH(DX$1,#REF!,0)-7+'Итог по классам'!$B166,,,),"Ф")</f>
        <v>#REF!</v>
      </c>
      <c r="DY166" s="43" t="e">
        <f ca="1">COUNTIF(OFFSET(class10_2,MATCH(DY$1,#REF!,0)-7+'Итог по классам'!$B166,,,),"р")</f>
        <v>#REF!</v>
      </c>
      <c r="DZ166" s="43" t="e">
        <f ca="1">COUNTIF(OFFSET(class10_2,MATCH(DZ$1,#REF!,0)-7+'Итог по классам'!$B166,,,),"ш")</f>
        <v>#REF!</v>
      </c>
      <c r="EA166" s="44" t="e">
        <f ca="1">COUNTIF(OFFSET(class10_1,MATCH(EA$1,#REF!,0)-7+'Итог по классам'!$B166,,,),"Ф")</f>
        <v>#REF!</v>
      </c>
      <c r="EB166" s="43" t="e">
        <f ca="1">COUNTIF(OFFSET(class10_1,MATCH(EB$1,#REF!,0)-7+'Итог по классам'!$B166,,,),"р")</f>
        <v>#REF!</v>
      </c>
      <c r="EC166" s="43" t="e">
        <f ca="1">COUNTIF(OFFSET(class10_1,MATCH(EC$1,#REF!,0)-7+'Итог по классам'!$B166,,,),"ш")</f>
        <v>#REF!</v>
      </c>
      <c r="ED166" s="43" t="e">
        <f ca="1">COUNTIF(OFFSET(class10_2,MATCH(ED$1,#REF!,0)-7+'Итог по классам'!$B166,,,),"Ф")</f>
        <v>#REF!</v>
      </c>
      <c r="EE166" s="43" t="e">
        <f ca="1">COUNTIF(OFFSET(class10_2,MATCH(EE$1,#REF!,0)-7+'Итог по классам'!$B166,,,),"р")</f>
        <v>#REF!</v>
      </c>
      <c r="EF166" s="43" t="e">
        <f ca="1">COUNTIF(OFFSET(class10_2,MATCH(EF$1,#REF!,0)-7+'Итог по классам'!$B166,,,),"ш")</f>
        <v>#REF!</v>
      </c>
      <c r="EG166" s="44" t="e">
        <f ca="1">COUNTIF(OFFSET(class10_1,MATCH(EG$1,#REF!,0)-7+'Итог по классам'!$B166,,,),"Ф")</f>
        <v>#REF!</v>
      </c>
      <c r="EH166" s="43" t="e">
        <f ca="1">COUNTIF(OFFSET(class10_1,MATCH(EH$1,#REF!,0)-7+'Итог по классам'!$B166,,,),"р")</f>
        <v>#REF!</v>
      </c>
      <c r="EI166" s="43" t="e">
        <f ca="1">COUNTIF(OFFSET(class10_1,MATCH(EI$1,#REF!,0)-7+'Итог по классам'!$B166,,,),"ш")</f>
        <v>#REF!</v>
      </c>
      <c r="EJ166" s="43" t="e">
        <f ca="1">COUNTIF(OFFSET(class10_2,MATCH(EJ$1,#REF!,0)-7+'Итог по классам'!$B166,,,),"Ф")</f>
        <v>#REF!</v>
      </c>
      <c r="EK166" s="43" t="e">
        <f ca="1">COUNTIF(OFFSET(class10_2,MATCH(EK$1,#REF!,0)-7+'Итог по классам'!$B166,,,),"р")</f>
        <v>#REF!</v>
      </c>
      <c r="EL166" s="43" t="e">
        <f ca="1">COUNTIF(OFFSET(class10_2,MATCH(EL$1,#REF!,0)-7+'Итог по классам'!$B166,,,),"ш")</f>
        <v>#REF!</v>
      </c>
      <c r="EM166" s="44" t="e">
        <f ca="1">COUNTIF(OFFSET(class10_1,MATCH(EM$1,#REF!,0)-7+'Итог по классам'!$B166,,,),"Ф")</f>
        <v>#REF!</v>
      </c>
      <c r="EN166" s="43" t="e">
        <f ca="1">COUNTIF(OFFSET(class10_1,MATCH(EN$1,#REF!,0)-7+'Итог по классам'!$B166,,,),"р")</f>
        <v>#REF!</v>
      </c>
      <c r="EO166" s="43" t="e">
        <f ca="1">COUNTIF(OFFSET(class10_1,MATCH(EO$1,#REF!,0)-7+'Итог по классам'!$B166,,,),"ш")</f>
        <v>#REF!</v>
      </c>
      <c r="EP166" s="43" t="e">
        <f ca="1">COUNTIF(OFFSET(class10_2,MATCH(EP$1,#REF!,0)-7+'Итог по классам'!$B166,,,),"Ф")</f>
        <v>#REF!</v>
      </c>
      <c r="EQ166" s="43" t="e">
        <f ca="1">COUNTIF(OFFSET(class10_2,MATCH(EQ$1,#REF!,0)-7+'Итог по классам'!$B166,,,),"р")</f>
        <v>#REF!</v>
      </c>
      <c r="ER166" s="43" t="e">
        <f ca="1">COUNTIF(OFFSET(class10_2,MATCH(ER$1,#REF!,0)-7+'Итог по классам'!$B166,,,),"ш")</f>
        <v>#REF!</v>
      </c>
      <c r="ES166" s="44" t="e">
        <f ca="1">COUNTIF(OFFSET(class10_1,MATCH(ES$1,#REF!,0)-7+'Итог по классам'!$B166,,,),"Ф")</f>
        <v>#REF!</v>
      </c>
      <c r="ET166" s="43" t="e">
        <f ca="1">COUNTIF(OFFSET(class10_1,MATCH(ET$1,#REF!,0)-7+'Итог по классам'!$B166,,,),"р")</f>
        <v>#REF!</v>
      </c>
      <c r="EU166" s="43" t="e">
        <f ca="1">COUNTIF(OFFSET(class10_1,MATCH(EU$1,#REF!,0)-7+'Итог по классам'!$B166,,,),"ш")</f>
        <v>#REF!</v>
      </c>
      <c r="EV166" s="43" t="e">
        <f ca="1">COUNTIF(OFFSET(class10_2,MATCH(EV$1,#REF!,0)-7+'Итог по классам'!$B166,,,),"Ф")</f>
        <v>#REF!</v>
      </c>
      <c r="EW166" s="43" t="e">
        <f ca="1">COUNTIF(OFFSET(class10_2,MATCH(EW$1,#REF!,0)-7+'Итог по классам'!$B166,,,),"р")</f>
        <v>#REF!</v>
      </c>
      <c r="EX166" s="43" t="e">
        <f ca="1">COUNTIF(OFFSET(class10_2,MATCH(EX$1,#REF!,0)-7+'Итог по классам'!$B166,,,),"ш")</f>
        <v>#REF!</v>
      </c>
      <c r="EY166" s="44" t="e">
        <f ca="1">COUNTIF(OFFSET(class10_1,MATCH(EY$1,#REF!,0)-7+'Итог по классам'!$B166,,,),"Ф")</f>
        <v>#REF!</v>
      </c>
      <c r="EZ166" s="43" t="e">
        <f ca="1">COUNTIF(OFFSET(class10_1,MATCH(EZ$1,#REF!,0)-7+'Итог по классам'!$B166,,,),"р")</f>
        <v>#REF!</v>
      </c>
      <c r="FA166" s="43" t="e">
        <f ca="1">COUNTIF(OFFSET(class10_1,MATCH(FA$1,#REF!,0)-7+'Итог по классам'!$B166,,,),"ш")</f>
        <v>#REF!</v>
      </c>
      <c r="FB166" s="43" t="e">
        <f ca="1">COUNTIF(OFFSET(class10_2,MATCH(FB$1,#REF!,0)-7+'Итог по классам'!$B166,,,),"Ф")</f>
        <v>#REF!</v>
      </c>
      <c r="FC166" s="43" t="e">
        <f ca="1">COUNTIF(OFFSET(class10_2,MATCH(FC$1,#REF!,0)-7+'Итог по классам'!$B166,,,),"р")</f>
        <v>#REF!</v>
      </c>
      <c r="FD166" s="43" t="e">
        <f ca="1">COUNTIF(OFFSET(class10_2,MATCH(FD$1,#REF!,0)-7+'Итог по классам'!$B166,,,),"ш")</f>
        <v>#REF!</v>
      </c>
      <c r="FE166" s="44" t="e">
        <f ca="1">COUNTIF(OFFSET(class10_1,MATCH(FE$1,#REF!,0)-7+'Итог по классам'!$B166,,,),"Ф")</f>
        <v>#REF!</v>
      </c>
      <c r="FF166" s="43" t="e">
        <f ca="1">COUNTIF(OFFSET(class10_1,MATCH(FF$1,#REF!,0)-7+'Итог по классам'!$B166,,,),"р")</f>
        <v>#REF!</v>
      </c>
      <c r="FG166" s="43" t="e">
        <f ca="1">COUNTIF(OFFSET(class10_1,MATCH(FG$1,#REF!,0)-7+'Итог по классам'!$B166,,,),"ш")</f>
        <v>#REF!</v>
      </c>
      <c r="FH166" s="43" t="e">
        <f ca="1">COUNTIF(OFFSET(class10_2,MATCH(FH$1,#REF!,0)-7+'Итог по классам'!$B166,,,),"Ф")</f>
        <v>#REF!</v>
      </c>
      <c r="FI166" s="43" t="e">
        <f ca="1">COUNTIF(OFFSET(class10_2,MATCH(FI$1,#REF!,0)-7+'Итог по классам'!$B166,,,),"р")</f>
        <v>#REF!</v>
      </c>
      <c r="FJ166" s="43" t="e">
        <f ca="1">COUNTIF(OFFSET(class10_2,MATCH(FJ$1,#REF!,0)-7+'Итог по классам'!$B166,,,),"ш")</f>
        <v>#REF!</v>
      </c>
      <c r="FK166" s="44" t="e">
        <f ca="1">COUNTIF(OFFSET(class10_1,MATCH(FK$1,#REF!,0)-7+'Итог по классам'!$B166,,,),"Ф")</f>
        <v>#REF!</v>
      </c>
      <c r="FL166" s="43" t="e">
        <f ca="1">COUNTIF(OFFSET(class10_1,MATCH(FL$1,#REF!,0)-7+'Итог по классам'!$B166,,,),"р")</f>
        <v>#REF!</v>
      </c>
      <c r="FM166" s="43" t="e">
        <f ca="1">COUNTIF(OFFSET(class10_1,MATCH(FM$1,#REF!,0)-7+'Итог по классам'!$B166,,,),"ш")</f>
        <v>#REF!</v>
      </c>
      <c r="FN166" s="43" t="e">
        <f ca="1">COUNTIF(OFFSET(class10_2,MATCH(FN$1,#REF!,0)-7+'Итог по классам'!$B166,,,),"Ф")</f>
        <v>#REF!</v>
      </c>
      <c r="FO166" s="43" t="e">
        <f ca="1">COUNTIF(OFFSET(class10_2,MATCH(FO$1,#REF!,0)-7+'Итог по классам'!$B166,,,),"р")</f>
        <v>#REF!</v>
      </c>
      <c r="FP166" s="43" t="e">
        <f ca="1">COUNTIF(OFFSET(class10_2,MATCH(FP$1,#REF!,0)-7+'Итог по классам'!$B166,,,),"ш")</f>
        <v>#REF!</v>
      </c>
      <c r="FQ166" s="44" t="e">
        <f ca="1">COUNTIF(OFFSET(class10_1,MATCH(FQ$1,#REF!,0)-7+'Итог по классам'!$B166,,,),"Ф")</f>
        <v>#REF!</v>
      </c>
      <c r="FR166" s="43" t="e">
        <f ca="1">COUNTIF(OFFSET(class10_1,MATCH(FR$1,#REF!,0)-7+'Итог по классам'!$B166,,,),"р")</f>
        <v>#REF!</v>
      </c>
      <c r="FS166" s="43" t="e">
        <f ca="1">COUNTIF(OFFSET(class10_1,MATCH(FS$1,#REF!,0)-7+'Итог по классам'!$B166,,,),"ш")</f>
        <v>#REF!</v>
      </c>
      <c r="FT166" s="43" t="e">
        <f ca="1">COUNTIF(OFFSET(class10_2,MATCH(FT$1,#REF!,0)-7+'Итог по классам'!$B166,,,),"Ф")</f>
        <v>#REF!</v>
      </c>
      <c r="FU166" s="43" t="e">
        <f ca="1">COUNTIF(OFFSET(class10_2,MATCH(FU$1,#REF!,0)-7+'Итог по классам'!$B166,,,),"р")</f>
        <v>#REF!</v>
      </c>
      <c r="FV166" s="43" t="e">
        <f ca="1">COUNTIF(OFFSET(class10_2,MATCH(FV$1,#REF!,0)-7+'Итог по классам'!$B166,,,),"ш")</f>
        <v>#REF!</v>
      </c>
      <c r="FW166" s="44" t="e">
        <f ca="1">COUNTIF(OFFSET(class10_1,MATCH(FW$1,#REF!,0)-7+'Итог по классам'!$B166,,,),"Ф")</f>
        <v>#REF!</v>
      </c>
      <c r="FX166" s="43" t="e">
        <f ca="1">COUNTIF(OFFSET(class10_1,MATCH(FX$1,#REF!,0)-7+'Итог по классам'!$B166,,,),"р")</f>
        <v>#REF!</v>
      </c>
      <c r="FY166" s="43" t="e">
        <f ca="1">COUNTIF(OFFSET(class10_1,MATCH(FY$1,#REF!,0)-7+'Итог по классам'!$B166,,,),"ш")</f>
        <v>#REF!</v>
      </c>
      <c r="FZ166" s="43" t="e">
        <f ca="1">COUNTIF(OFFSET(class10_2,MATCH(FZ$1,#REF!,0)-7+'Итог по классам'!$B166,,,),"Ф")</f>
        <v>#REF!</v>
      </c>
      <c r="GA166" s="43" t="e">
        <f ca="1">COUNTIF(OFFSET(class10_2,MATCH(GA$1,#REF!,0)-7+'Итог по классам'!$B166,,,),"р")</f>
        <v>#REF!</v>
      </c>
      <c r="GB166" s="43" t="e">
        <f ca="1">COUNTIF(OFFSET(class10_2,MATCH(GB$1,#REF!,0)-7+'Итог по классам'!$B166,,,),"ш")</f>
        <v>#REF!</v>
      </c>
      <c r="GC166" s="44" t="e">
        <f ca="1">COUNTIF(OFFSET(class10_1,MATCH(GC$1,#REF!,0)-7+'Итог по классам'!$B166,,,),"Ф")</f>
        <v>#REF!</v>
      </c>
      <c r="GD166" s="43" t="e">
        <f ca="1">COUNTIF(OFFSET(class10_1,MATCH(GD$1,#REF!,0)-7+'Итог по классам'!$B166,,,),"р")</f>
        <v>#REF!</v>
      </c>
      <c r="GE166" s="43" t="e">
        <f ca="1">COUNTIF(OFFSET(class10_1,MATCH(GE$1,#REF!,0)-7+'Итог по классам'!$B166,,,),"ш")</f>
        <v>#REF!</v>
      </c>
      <c r="GF166" s="43" t="e">
        <f ca="1">COUNTIF(OFFSET(class10_2,MATCH(GF$1,#REF!,0)-7+'Итог по классам'!$B166,,,),"Ф")</f>
        <v>#REF!</v>
      </c>
      <c r="GG166" s="43" t="e">
        <f ca="1">COUNTIF(OFFSET(class10_2,MATCH(GG$1,#REF!,0)-7+'Итог по классам'!$B166,,,),"р")</f>
        <v>#REF!</v>
      </c>
      <c r="GH166" s="43" t="e">
        <f ca="1">COUNTIF(OFFSET(class10_2,MATCH(GH$1,#REF!,0)-7+'Итог по классам'!$B166,,,),"ш")</f>
        <v>#REF!</v>
      </c>
      <c r="GI166" s="44" t="e">
        <f ca="1">COUNTIF(OFFSET(class10_1,MATCH(GI$1,#REF!,0)-7+'Итог по классам'!$B166,,,),"Ф")</f>
        <v>#REF!</v>
      </c>
      <c r="GJ166" s="43" t="e">
        <f ca="1">COUNTIF(OFFSET(class10_1,MATCH(GJ$1,#REF!,0)-7+'Итог по классам'!$B166,,,),"р")</f>
        <v>#REF!</v>
      </c>
      <c r="GK166" s="43" t="e">
        <f ca="1">COUNTIF(OFFSET(class10_1,MATCH(GK$1,#REF!,0)-7+'Итог по классам'!$B166,,,),"ш")</f>
        <v>#REF!</v>
      </c>
      <c r="GL166" s="43" t="e">
        <f ca="1">COUNTIF(OFFSET(class10_2,MATCH(GL$1,#REF!,0)-7+'Итог по классам'!$B166,,,),"Ф")</f>
        <v>#REF!</v>
      </c>
      <c r="GM166" s="43" t="e">
        <f ca="1">COUNTIF(OFFSET(class10_2,MATCH(GM$1,#REF!,0)-7+'Итог по классам'!$B166,,,),"р")</f>
        <v>#REF!</v>
      </c>
      <c r="GN166" s="43" t="e">
        <f ca="1">COUNTIF(OFFSET(class10_2,MATCH(GN$1,#REF!,0)-7+'Итог по классам'!$B166,,,),"ш")</f>
        <v>#REF!</v>
      </c>
      <c r="GO166" s="44" t="e">
        <f ca="1">COUNTIF(OFFSET(class10_1,MATCH(GO$1,#REF!,0)-7+'Итог по классам'!$B166,,,),"Ф")</f>
        <v>#REF!</v>
      </c>
      <c r="GP166" s="43" t="e">
        <f ca="1">COUNTIF(OFFSET(class10_1,MATCH(GP$1,#REF!,0)-7+'Итог по классам'!$B166,,,),"р")</f>
        <v>#REF!</v>
      </c>
      <c r="GQ166" s="43" t="e">
        <f ca="1">COUNTIF(OFFSET(class10_1,MATCH(GQ$1,#REF!,0)-7+'Итог по классам'!$B166,,,),"ш")</f>
        <v>#REF!</v>
      </c>
      <c r="GR166" s="43" t="e">
        <f ca="1">COUNTIF(OFFSET(class10_2,MATCH(GR$1,#REF!,0)-7+'Итог по классам'!$B166,,,),"Ф")</f>
        <v>#REF!</v>
      </c>
      <c r="GS166" s="43" t="e">
        <f ca="1">COUNTIF(OFFSET(class10_2,MATCH(GS$1,#REF!,0)-7+'Итог по классам'!$B166,,,),"р")</f>
        <v>#REF!</v>
      </c>
      <c r="GT166" s="43" t="e">
        <f ca="1">COUNTIF(OFFSET(class10_2,MATCH(GT$1,#REF!,0)-7+'Итог по классам'!$B166,,,),"ш")</f>
        <v>#REF!</v>
      </c>
      <c r="GU166" s="44" t="e">
        <f ca="1">COUNTIF(OFFSET(class10_1,MATCH(GU$1,#REF!,0)-7+'Итог по классам'!$B166,,,),"Ф")</f>
        <v>#REF!</v>
      </c>
      <c r="GV166" s="43" t="e">
        <f ca="1">COUNTIF(OFFSET(class10_1,MATCH(GV$1,#REF!,0)-7+'Итог по классам'!$B166,,,),"р")</f>
        <v>#REF!</v>
      </c>
      <c r="GW166" s="43" t="e">
        <f ca="1">COUNTIF(OFFSET(class10_1,MATCH(GW$1,#REF!,0)-7+'Итог по классам'!$B166,,,),"ш")</f>
        <v>#REF!</v>
      </c>
      <c r="GX166" s="43" t="e">
        <f ca="1">COUNTIF(OFFSET(class10_2,MATCH(GX$1,#REF!,0)-7+'Итог по классам'!$B166,,,),"Ф")</f>
        <v>#REF!</v>
      </c>
      <c r="GY166" s="43" t="e">
        <f ca="1">COUNTIF(OFFSET(class10_2,MATCH(GY$1,#REF!,0)-7+'Итог по классам'!$B166,,,),"р")</f>
        <v>#REF!</v>
      </c>
      <c r="GZ166" s="43" t="e">
        <f ca="1">COUNTIF(OFFSET(class10_2,MATCH(GZ$1,#REF!,0)-7+'Итог по классам'!$B166,,,),"ш")</f>
        <v>#REF!</v>
      </c>
      <c r="HA166" s="44" t="e">
        <f ca="1">COUNTIF(OFFSET(class10_1,MATCH(HA$1,#REF!,0)-7+'Итог по классам'!$B166,,,),"Ф")</f>
        <v>#REF!</v>
      </c>
      <c r="HB166" s="43" t="e">
        <f ca="1">COUNTIF(OFFSET(class10_1,MATCH(HB$1,#REF!,0)-7+'Итог по классам'!$B166,,,),"р")</f>
        <v>#REF!</v>
      </c>
      <c r="HC166" s="43" t="e">
        <f ca="1">COUNTIF(OFFSET(class10_1,MATCH(HC$1,#REF!,0)-7+'Итог по классам'!$B166,,,),"ш")</f>
        <v>#REF!</v>
      </c>
      <c r="HD166" s="43" t="e">
        <f ca="1">COUNTIF(OFFSET(class10_2,MATCH(HD$1,#REF!,0)-7+'Итог по классам'!$B166,,,),"Ф")</f>
        <v>#REF!</v>
      </c>
      <c r="HE166" s="43" t="e">
        <f ca="1">COUNTIF(OFFSET(class10_2,MATCH(HE$1,#REF!,0)-7+'Итог по классам'!$B166,,,),"р")</f>
        <v>#REF!</v>
      </c>
      <c r="HF166" s="43" t="e">
        <f ca="1">COUNTIF(OFFSET(class10_2,MATCH(HF$1,#REF!,0)-7+'Итог по классам'!$B166,,,),"ш")</f>
        <v>#REF!</v>
      </c>
      <c r="HG166" s="44" t="e">
        <f ca="1">COUNTIF(OFFSET(class10_1,MATCH(HG$1,#REF!,0)-7+'Итог по классам'!$B166,,,),"Ф")</f>
        <v>#REF!</v>
      </c>
      <c r="HH166" s="43" t="e">
        <f ca="1">COUNTIF(OFFSET(class10_1,MATCH(HH$1,#REF!,0)-7+'Итог по классам'!$B166,,,),"р")</f>
        <v>#REF!</v>
      </c>
      <c r="HI166" s="43" t="e">
        <f ca="1">COUNTIF(OFFSET(class10_1,MATCH(HI$1,#REF!,0)-7+'Итог по классам'!$B166,,,),"ш")</f>
        <v>#REF!</v>
      </c>
      <c r="HJ166" s="43" t="e">
        <f ca="1">COUNTIF(OFFSET(class10_2,MATCH(HJ$1,#REF!,0)-7+'Итог по классам'!$B166,,,),"Ф")</f>
        <v>#REF!</v>
      </c>
      <c r="HK166" s="43" t="e">
        <f ca="1">COUNTIF(OFFSET(class10_2,MATCH(HK$1,#REF!,0)-7+'Итог по классам'!$B166,,,),"р")</f>
        <v>#REF!</v>
      </c>
      <c r="HL166" s="43" t="e">
        <f ca="1">COUNTIF(OFFSET(class10_2,MATCH(HL$1,#REF!,0)-7+'Итог по классам'!$B166,,,),"ш")</f>
        <v>#REF!</v>
      </c>
      <c r="HM166" s="44" t="e">
        <f ca="1">COUNTIF(OFFSET(class10_1,MATCH(HM$1,#REF!,0)-7+'Итог по классам'!$B166,,,),"Ф")</f>
        <v>#REF!</v>
      </c>
      <c r="HN166" s="43" t="e">
        <f ca="1">COUNTIF(OFFSET(class10_1,MATCH(HN$1,#REF!,0)-7+'Итог по классам'!$B166,,,),"р")</f>
        <v>#REF!</v>
      </c>
      <c r="HO166" s="43" t="e">
        <f ca="1">COUNTIF(OFFSET(class10_1,MATCH(HO$1,#REF!,0)-7+'Итог по классам'!$B166,,,),"ш")</f>
        <v>#REF!</v>
      </c>
      <c r="HP166" s="43" t="e">
        <f ca="1">COUNTIF(OFFSET(class10_2,MATCH(HP$1,#REF!,0)-7+'Итог по классам'!$B166,,,),"Ф")</f>
        <v>#REF!</v>
      </c>
      <c r="HQ166" s="43" t="e">
        <f ca="1">COUNTIF(OFFSET(class10_2,MATCH(HQ$1,#REF!,0)-7+'Итог по классам'!$B166,,,),"р")</f>
        <v>#REF!</v>
      </c>
      <c r="HR166" s="43" t="e">
        <f ca="1">COUNTIF(OFFSET(class10_2,MATCH(HR$1,#REF!,0)-7+'Итог по классам'!$B166,,,),"ш")</f>
        <v>#REF!</v>
      </c>
      <c r="HS166" s="44" t="e">
        <f ca="1">COUNTIF(OFFSET(class10_1,MATCH(HS$1,#REF!,0)-7+'Итог по классам'!$B166,,,),"Ф")</f>
        <v>#REF!</v>
      </c>
      <c r="HT166" s="43" t="e">
        <f ca="1">COUNTIF(OFFSET(class10_1,MATCH(HT$1,#REF!,0)-7+'Итог по классам'!$B166,,,),"р")</f>
        <v>#REF!</v>
      </c>
      <c r="HU166" s="43" t="e">
        <f ca="1">COUNTIF(OFFSET(class10_1,MATCH(HU$1,#REF!,0)-7+'Итог по классам'!$B166,,,),"ш")</f>
        <v>#REF!</v>
      </c>
      <c r="HV166" s="43" t="e">
        <f ca="1">COUNTIF(OFFSET(class10_2,MATCH(HV$1,#REF!,0)-7+'Итог по классам'!$B166,,,),"Ф")</f>
        <v>#REF!</v>
      </c>
      <c r="HW166" s="43" t="e">
        <f ca="1">COUNTIF(OFFSET(class10_2,MATCH(HW$1,#REF!,0)-7+'Итог по классам'!$B166,,,),"р")</f>
        <v>#REF!</v>
      </c>
      <c r="HX166" s="43" t="e">
        <f ca="1">COUNTIF(OFFSET(class10_2,MATCH(HX$1,#REF!,0)-7+'Итог по классам'!$B166,,,),"ш")</f>
        <v>#REF!</v>
      </c>
      <c r="HY166" s="44" t="e">
        <f ca="1">COUNTIF(OFFSET(class10_1,MATCH(HY$1,#REF!,0)-7+'Итог по классам'!$B166,,,),"Ф")</f>
        <v>#REF!</v>
      </c>
      <c r="HZ166" s="43" t="e">
        <f ca="1">COUNTIF(OFFSET(class10_1,MATCH(HZ$1,#REF!,0)-7+'Итог по классам'!$B166,,,),"р")</f>
        <v>#REF!</v>
      </c>
      <c r="IA166" s="43" t="e">
        <f ca="1">COUNTIF(OFFSET(class10_1,MATCH(IA$1,#REF!,0)-7+'Итог по классам'!$B166,,,),"ш")</f>
        <v>#REF!</v>
      </c>
      <c r="IB166" s="43" t="e">
        <f ca="1">COUNTIF(OFFSET(class10_2,MATCH(IB$1,#REF!,0)-7+'Итог по классам'!$B166,,,),"Ф")</f>
        <v>#REF!</v>
      </c>
      <c r="IC166" s="43" t="e">
        <f ca="1">COUNTIF(OFFSET(class10_2,MATCH(IC$1,#REF!,0)-7+'Итог по классам'!$B166,,,),"р")</f>
        <v>#REF!</v>
      </c>
      <c r="ID166" s="43" t="e">
        <f ca="1">COUNTIF(OFFSET(class10_2,MATCH(ID$1,#REF!,0)-7+'Итог по классам'!$B166,,,),"ш")</f>
        <v>#REF!</v>
      </c>
      <c r="IE166" s="44" t="e">
        <f ca="1">COUNTIF(OFFSET(class10_1,MATCH(IE$1,#REF!,0)-7+'Итог по классам'!$B166,,,),"Ф")</f>
        <v>#REF!</v>
      </c>
      <c r="IF166" s="43" t="e">
        <f ca="1">COUNTIF(OFFSET(class10_1,MATCH(IF$1,#REF!,0)-7+'Итог по классам'!$B166,,,),"р")</f>
        <v>#REF!</v>
      </c>
      <c r="IG166" s="43" t="e">
        <f ca="1">COUNTIF(OFFSET(class10_1,MATCH(IG$1,#REF!,0)-7+'Итог по классам'!$B166,,,),"ш")</f>
        <v>#REF!</v>
      </c>
      <c r="IH166" s="43" t="e">
        <f ca="1">COUNTIF(OFFSET(class10_2,MATCH(IH$1,#REF!,0)-7+'Итог по классам'!$B166,,,),"Ф")</f>
        <v>#REF!</v>
      </c>
      <c r="II166" s="43" t="e">
        <f ca="1">COUNTIF(OFFSET(class10_2,MATCH(II$1,#REF!,0)-7+'Итог по классам'!$B166,,,),"р")</f>
        <v>#REF!</v>
      </c>
      <c r="IJ166" s="43" t="e">
        <f ca="1">COUNTIF(OFFSET(class10_2,MATCH(IJ$1,#REF!,0)-7+'Итог по классам'!$B166,,,),"ш")</f>
        <v>#REF!</v>
      </c>
      <c r="IK166" s="44" t="e">
        <f ca="1">COUNTIF(OFFSET(class10_1,MATCH(IK$1,#REF!,0)-7+'Итог по классам'!$B166,,,),"Ф")</f>
        <v>#REF!</v>
      </c>
      <c r="IL166" s="43" t="e">
        <f ca="1">COUNTIF(OFFSET(class10_1,MATCH(IL$1,#REF!,0)-7+'Итог по классам'!$B166,,,),"р")</f>
        <v>#REF!</v>
      </c>
      <c r="IM166" s="43" t="e">
        <f ca="1">COUNTIF(OFFSET(class10_1,MATCH(IM$1,#REF!,0)-7+'Итог по классам'!$B166,,,),"ш")</f>
        <v>#REF!</v>
      </c>
      <c r="IN166" s="43" t="e">
        <f ca="1">COUNTIF(OFFSET(class10_2,MATCH(IN$1,#REF!,0)-7+'Итог по классам'!$B166,,,),"Ф")</f>
        <v>#REF!</v>
      </c>
      <c r="IO166" s="43" t="e">
        <f ca="1">COUNTIF(OFFSET(class10_2,MATCH(IO$1,#REF!,0)-7+'Итог по классам'!$B166,,,),"р")</f>
        <v>#REF!</v>
      </c>
      <c r="IP166" s="43" t="e">
        <f ca="1">COUNTIF(OFFSET(class10_2,MATCH(IP$1,#REF!,0)-7+'Итог по классам'!$B166,,,),"ш")</f>
        <v>#REF!</v>
      </c>
      <c r="IQ166" s="44" t="e">
        <f ca="1">COUNTIF(OFFSET(class10_1,MATCH(IQ$1,#REF!,0)-7+'Итог по классам'!$B166,,,),"Ф")</f>
        <v>#REF!</v>
      </c>
      <c r="IR166" s="43" t="e">
        <f ca="1">COUNTIF(OFFSET(class10_1,MATCH(IR$1,#REF!,0)-7+'Итог по классам'!$B166,,,),"р")</f>
        <v>#REF!</v>
      </c>
      <c r="IS166" s="43" t="e">
        <f ca="1">COUNTIF(OFFSET(class10_1,MATCH(IS$1,#REF!,0)-7+'Итог по классам'!$B166,,,),"ш")</f>
        <v>#REF!</v>
      </c>
      <c r="IT166" s="43" t="e">
        <f ca="1">COUNTIF(OFFSET(class10_2,MATCH(IT$1,#REF!,0)-7+'Итог по классам'!$B166,,,),"Ф")</f>
        <v>#REF!</v>
      </c>
      <c r="IU166" s="43" t="e">
        <f ca="1">COUNTIF(OFFSET(class10_2,MATCH(IU$1,#REF!,0)-7+'Итог по классам'!$B166,,,),"р")</f>
        <v>#REF!</v>
      </c>
      <c r="IV166" s="43" t="e">
        <f ca="1">COUNTIF(OFFSET(class10_2,MATCH(IV$1,#REF!,0)-7+'Итог по классам'!$B166,,,),"ш")</f>
        <v>#REF!</v>
      </c>
      <c r="IW166" s="44" t="e">
        <f ca="1">COUNTIF(OFFSET(class10_1,MATCH(IW$1,#REF!,0)-7+'Итог по классам'!$B166,,,),"Ф")</f>
        <v>#REF!</v>
      </c>
      <c r="IX166" s="43" t="e">
        <f ca="1">COUNTIF(OFFSET(class10_1,MATCH(IX$1,#REF!,0)-7+'Итог по классам'!$B166,,,),"р")</f>
        <v>#REF!</v>
      </c>
      <c r="IY166" s="43" t="e">
        <f ca="1">COUNTIF(OFFSET(class10_1,MATCH(IY$1,#REF!,0)-7+'Итог по классам'!$B166,,,),"ш")</f>
        <v>#REF!</v>
      </c>
      <c r="IZ166" s="43" t="e">
        <f ca="1">COUNTIF(OFFSET(class10_2,MATCH(IZ$1,#REF!,0)-7+'Итог по классам'!$B166,,,),"Ф")</f>
        <v>#REF!</v>
      </c>
      <c r="JA166" s="43" t="e">
        <f ca="1">COUNTIF(OFFSET(class10_2,MATCH(JA$1,#REF!,0)-7+'Итог по классам'!$B166,,,),"р")</f>
        <v>#REF!</v>
      </c>
      <c r="JB166" s="43" t="e">
        <f ca="1">COUNTIF(OFFSET(class10_2,MATCH(JB$1,#REF!,0)-7+'Итог по классам'!$B166,,,),"ш")</f>
        <v>#REF!</v>
      </c>
      <c r="JC166" s="44" t="e">
        <f ca="1">COUNTIF(OFFSET(class10_1,MATCH(JC$1,#REF!,0)-7+'Итог по классам'!$B166,,,),"Ф")</f>
        <v>#REF!</v>
      </c>
      <c r="JD166" s="43" t="e">
        <f ca="1">COUNTIF(OFFSET(class10_1,MATCH(JD$1,#REF!,0)-7+'Итог по классам'!$B166,,,),"р")</f>
        <v>#REF!</v>
      </c>
      <c r="JE166" s="43" t="e">
        <f ca="1">COUNTIF(OFFSET(class10_1,MATCH(JE$1,#REF!,0)-7+'Итог по классам'!$B166,,,),"ш")</f>
        <v>#REF!</v>
      </c>
      <c r="JF166" s="43" t="e">
        <f ca="1">COUNTIF(OFFSET(class10_2,MATCH(JF$1,#REF!,0)-7+'Итог по классам'!$B166,,,),"Ф")</f>
        <v>#REF!</v>
      </c>
      <c r="JG166" s="43" t="e">
        <f ca="1">COUNTIF(OFFSET(class10_2,MATCH(JG$1,#REF!,0)-7+'Итог по классам'!$B166,,,),"р")</f>
        <v>#REF!</v>
      </c>
      <c r="JH166" s="43" t="e">
        <f ca="1">COUNTIF(OFFSET(class10_2,MATCH(JH$1,#REF!,0)-7+'Итог по классам'!$B166,,,),"ш")</f>
        <v>#REF!</v>
      </c>
      <c r="JI166" s="44" t="e">
        <f ca="1">COUNTIF(OFFSET(class10_1,MATCH(JI$1,#REF!,0)-7+'Итог по классам'!$B166,,,),"Ф")</f>
        <v>#REF!</v>
      </c>
      <c r="JJ166" s="43" t="e">
        <f ca="1">COUNTIF(OFFSET(class10_1,MATCH(JJ$1,#REF!,0)-7+'Итог по классам'!$B166,,,),"р")</f>
        <v>#REF!</v>
      </c>
      <c r="JK166" s="43" t="e">
        <f ca="1">COUNTIF(OFFSET(class10_1,MATCH(JK$1,#REF!,0)-7+'Итог по классам'!$B166,,,),"ш")</f>
        <v>#REF!</v>
      </c>
      <c r="JL166" s="43" t="e">
        <f ca="1">COUNTIF(OFFSET(class10_2,MATCH(JL$1,#REF!,0)-7+'Итог по классам'!$B166,,,),"Ф")</f>
        <v>#REF!</v>
      </c>
      <c r="JM166" s="43" t="e">
        <f ca="1">COUNTIF(OFFSET(class10_2,MATCH(JM$1,#REF!,0)-7+'Итог по классам'!$B166,,,),"р")</f>
        <v>#REF!</v>
      </c>
      <c r="JN166" s="43" t="e">
        <f ca="1">COUNTIF(OFFSET(class10_2,MATCH(JN$1,#REF!,0)-7+'Итог по классам'!$B166,,,),"ш")</f>
        <v>#REF!</v>
      </c>
      <c r="JO166" s="44" t="e">
        <f ca="1">COUNTIF(OFFSET(class10_1,MATCH(JO$1,#REF!,0)-7+'Итог по классам'!$B166,,,),"Ф")</f>
        <v>#REF!</v>
      </c>
      <c r="JP166" s="43" t="e">
        <f ca="1">COUNTIF(OFFSET(class10_1,MATCH(JP$1,#REF!,0)-7+'Итог по классам'!$B166,,,),"р")</f>
        <v>#REF!</v>
      </c>
      <c r="JQ166" s="43" t="e">
        <f ca="1">COUNTIF(OFFSET(class10_1,MATCH(JQ$1,#REF!,0)-7+'Итог по классам'!$B166,,,),"ш")</f>
        <v>#REF!</v>
      </c>
      <c r="JR166" s="43" t="e">
        <f ca="1">COUNTIF(OFFSET(class10_2,MATCH(JR$1,#REF!,0)-7+'Итог по классам'!$B166,,,),"Ф")</f>
        <v>#REF!</v>
      </c>
      <c r="JS166" s="43" t="e">
        <f ca="1">COUNTIF(OFFSET(class10_2,MATCH(JS$1,#REF!,0)-7+'Итог по классам'!$B166,,,),"р")</f>
        <v>#REF!</v>
      </c>
      <c r="JT166" s="43" t="e">
        <f ca="1">COUNTIF(OFFSET(class10_2,MATCH(JT$1,#REF!,0)-7+'Итог по классам'!$B166,,,),"ш")</f>
        <v>#REF!</v>
      </c>
      <c r="JU166" s="44" t="e">
        <f ca="1">COUNTIF(OFFSET(class10_1,MATCH(JU$1,#REF!,0)-7+'Итог по классам'!$B166,,,),"Ф")</f>
        <v>#REF!</v>
      </c>
      <c r="JV166" s="43" t="e">
        <f ca="1">COUNTIF(OFFSET(class10_1,MATCH(JV$1,#REF!,0)-7+'Итог по классам'!$B166,,,),"р")</f>
        <v>#REF!</v>
      </c>
      <c r="JW166" s="43" t="e">
        <f ca="1">COUNTIF(OFFSET(class10_1,MATCH(JW$1,#REF!,0)-7+'Итог по классам'!$B166,,,),"ш")</f>
        <v>#REF!</v>
      </c>
      <c r="JX166" s="43" t="e">
        <f ca="1">COUNTIF(OFFSET(class10_2,MATCH(JX$1,#REF!,0)-7+'Итог по классам'!$B166,,,),"Ф")</f>
        <v>#REF!</v>
      </c>
      <c r="JY166" s="43" t="e">
        <f ca="1">COUNTIF(OFFSET(class10_2,MATCH(JY$1,#REF!,0)-7+'Итог по классам'!$B166,,,),"р")</f>
        <v>#REF!</v>
      </c>
      <c r="JZ166" s="43" t="e">
        <f ca="1">COUNTIF(OFFSET(class10_2,MATCH(JZ$1,#REF!,0)-7+'Итог по классам'!$B166,,,),"ш")</f>
        <v>#REF!</v>
      </c>
      <c r="KA166" s="44" t="e">
        <f ca="1">COUNTIF(OFFSET(class10_1,MATCH(KA$1,#REF!,0)-7+'Итог по классам'!$B166,,,),"Ф")</f>
        <v>#REF!</v>
      </c>
      <c r="KB166" s="43" t="e">
        <f ca="1">COUNTIF(OFFSET(class10_1,MATCH(KB$1,#REF!,0)-7+'Итог по классам'!$B166,,,),"р")</f>
        <v>#REF!</v>
      </c>
      <c r="KC166" s="43" t="e">
        <f ca="1">COUNTIF(OFFSET(class10_1,MATCH(KC$1,#REF!,0)-7+'Итог по классам'!$B166,,,),"ш")</f>
        <v>#REF!</v>
      </c>
      <c r="KD166" s="43" t="e">
        <f ca="1">COUNTIF(OFFSET(class10_2,MATCH(KD$1,#REF!,0)-7+'Итог по классам'!$B166,,,),"Ф")</f>
        <v>#REF!</v>
      </c>
      <c r="KE166" s="43" t="e">
        <f ca="1">COUNTIF(OFFSET(class10_2,MATCH(KE$1,#REF!,0)-7+'Итог по классам'!$B166,,,),"р")</f>
        <v>#REF!</v>
      </c>
      <c r="KF166" s="43" t="e">
        <f ca="1">COUNTIF(OFFSET(class10_2,MATCH(KF$1,#REF!,0)-7+'Итог по классам'!$B166,,,),"ш")</f>
        <v>#REF!</v>
      </c>
      <c r="KG166" s="44" t="e">
        <f ca="1">COUNTIF(OFFSET(class10_1,MATCH(KG$1,#REF!,0)-7+'Итог по классам'!$B166,,,),"Ф")</f>
        <v>#REF!</v>
      </c>
      <c r="KH166" s="43" t="e">
        <f ca="1">COUNTIF(OFFSET(class10_1,MATCH(KH$1,#REF!,0)-7+'Итог по классам'!$B166,,,),"р")</f>
        <v>#REF!</v>
      </c>
      <c r="KI166" s="43" t="e">
        <f ca="1">COUNTIF(OFFSET(class10_1,MATCH(KI$1,#REF!,0)-7+'Итог по классам'!$B166,,,),"ш")</f>
        <v>#REF!</v>
      </c>
      <c r="KJ166" s="43" t="e">
        <f ca="1">COUNTIF(OFFSET(class10_2,MATCH(KJ$1,#REF!,0)-7+'Итог по классам'!$B166,,,),"Ф")</f>
        <v>#REF!</v>
      </c>
      <c r="KK166" s="43" t="e">
        <f ca="1">COUNTIF(OFFSET(class10_2,MATCH(KK$1,#REF!,0)-7+'Итог по классам'!$B166,,,),"р")</f>
        <v>#REF!</v>
      </c>
      <c r="KL166" s="43" t="e">
        <f ca="1">COUNTIF(OFFSET(class10_2,MATCH(KL$1,#REF!,0)-7+'Итог по классам'!$B166,,,),"ш")</f>
        <v>#REF!</v>
      </c>
      <c r="KM166" s="44" t="e">
        <f ca="1">COUNTIF(OFFSET(class10_1,MATCH(KM$1,#REF!,0)-7+'Итог по классам'!$B166,,,),"Ф")</f>
        <v>#REF!</v>
      </c>
      <c r="KN166" s="43" t="e">
        <f ca="1">COUNTIF(OFFSET(class10_1,MATCH(KN$1,#REF!,0)-7+'Итог по классам'!$B166,,,),"р")</f>
        <v>#REF!</v>
      </c>
      <c r="KO166" s="43" t="e">
        <f ca="1">COUNTIF(OFFSET(class10_1,MATCH(KO$1,#REF!,0)-7+'Итог по классам'!$B166,,,),"ш")</f>
        <v>#REF!</v>
      </c>
      <c r="KP166" s="43" t="e">
        <f ca="1">COUNTIF(OFFSET(class10_2,MATCH(KP$1,#REF!,0)-7+'Итог по классам'!$B166,,,),"Ф")</f>
        <v>#REF!</v>
      </c>
      <c r="KQ166" s="43" t="e">
        <f ca="1">COUNTIF(OFFSET(class10_2,MATCH(KQ$1,#REF!,0)-7+'Итог по классам'!$B166,,,),"р")</f>
        <v>#REF!</v>
      </c>
      <c r="KR166" s="43" t="e">
        <f ca="1">COUNTIF(OFFSET(class10_2,MATCH(KR$1,#REF!,0)-7+'Итог по классам'!$B166,,,),"ш")</f>
        <v>#REF!</v>
      </c>
    </row>
    <row r="167" spans="1:304" customFormat="1">
      <c r="A167" t="e">
        <f t="shared" si="282"/>
        <v>#REF!</v>
      </c>
      <c r="B167" s="43">
        <v>7</v>
      </c>
      <c r="C167" s="3" t="s">
        <v>48</v>
      </c>
      <c r="D167" s="3" t="s">
        <v>66</v>
      </c>
      <c r="E167" s="43" t="e">
        <f ca="1">COUNTIF(OFFSET(class10_1,MATCH(E$1,#REF!,0)-7+'Итог по классам'!$B167,,,),"Ф")</f>
        <v>#REF!</v>
      </c>
      <c r="F167" s="43" t="e">
        <f ca="1">COUNTIF(OFFSET(class10_1,MATCH(F$1,#REF!,0)-7+'Итог по классам'!$B167,,,),"р")</f>
        <v>#REF!</v>
      </c>
      <c r="G167" s="43" t="e">
        <f ca="1">COUNTIF(OFFSET(class10_1,MATCH(G$1,#REF!,0)-7+'Итог по классам'!$B167,,,),"ш")</f>
        <v>#REF!</v>
      </c>
      <c r="H167" s="43" t="e">
        <f ca="1">COUNTIF(OFFSET(class10_2,MATCH(H$1,#REF!,0)-7+'Итог по классам'!$B167,,,),"Ф")</f>
        <v>#REF!</v>
      </c>
      <c r="I167" s="43" t="e">
        <f ca="1">COUNTIF(OFFSET(class10_2,MATCH(I$1,#REF!,0)-7+'Итог по классам'!$B167,,,),"р")</f>
        <v>#REF!</v>
      </c>
      <c r="J167" s="43" t="e">
        <f ca="1">COUNTIF(OFFSET(class10_2,MATCH(J$1,#REF!,0)-7+'Итог по классам'!$B167,,,),"ш")</f>
        <v>#REF!</v>
      </c>
      <c r="K167" s="44" t="e">
        <f ca="1">COUNTIF(OFFSET(class10_1,MATCH(K$1,#REF!,0)-7+'Итог по классам'!$B167,,,),"Ф")</f>
        <v>#REF!</v>
      </c>
      <c r="L167" s="43" t="e">
        <f ca="1">COUNTIF(OFFSET(class10_1,MATCH(L$1,#REF!,0)-7+'Итог по классам'!$B167,,,),"р")</f>
        <v>#REF!</v>
      </c>
      <c r="M167" s="43" t="e">
        <f ca="1">COUNTIF(OFFSET(class10_1,MATCH(M$1,#REF!,0)-7+'Итог по классам'!$B167,,,),"ш")</f>
        <v>#REF!</v>
      </c>
      <c r="N167" s="43" t="e">
        <f ca="1">COUNTIF(OFFSET(class10_2,MATCH(N$1,#REF!,0)-7+'Итог по классам'!$B167,,,),"Ф")</f>
        <v>#REF!</v>
      </c>
      <c r="O167" s="43" t="e">
        <f ca="1">COUNTIF(OFFSET(class10_2,MATCH(O$1,#REF!,0)-7+'Итог по классам'!$B167,,,),"р")</f>
        <v>#REF!</v>
      </c>
      <c r="P167" s="43" t="e">
        <f ca="1">COUNTIF(OFFSET(class10_2,MATCH(P$1,#REF!,0)-7+'Итог по классам'!$B167,,,),"ш")</f>
        <v>#REF!</v>
      </c>
      <c r="Q167" s="44" t="e">
        <f ca="1">COUNTIF(OFFSET(class10_1,MATCH(Q$1,#REF!,0)-7+'Итог по классам'!$B167,,,),"Ф")</f>
        <v>#REF!</v>
      </c>
      <c r="R167" s="43" t="e">
        <f ca="1">COUNTIF(OFFSET(class10_1,MATCH(R$1,#REF!,0)-7+'Итог по классам'!$B167,,,),"р")</f>
        <v>#REF!</v>
      </c>
      <c r="S167" s="43" t="e">
        <f ca="1">COUNTIF(OFFSET(class10_1,MATCH(S$1,#REF!,0)-7+'Итог по классам'!$B167,,,),"ш")</f>
        <v>#REF!</v>
      </c>
      <c r="T167" s="43" t="e">
        <f ca="1">COUNTIF(OFFSET(class10_2,MATCH(T$1,#REF!,0)-7+'Итог по классам'!$B167,,,),"Ф")</f>
        <v>#REF!</v>
      </c>
      <c r="U167" s="43" t="e">
        <f ca="1">COUNTIF(OFFSET(class10_2,MATCH(U$1,#REF!,0)-7+'Итог по классам'!$B167,,,),"р")</f>
        <v>#REF!</v>
      </c>
      <c r="V167" s="43" t="e">
        <f ca="1">COUNTIF(OFFSET(class10_2,MATCH(V$1,#REF!,0)-7+'Итог по классам'!$B167,,,),"ш")</f>
        <v>#REF!</v>
      </c>
      <c r="W167" s="44" t="e">
        <f ca="1">COUNTIF(OFFSET(class10_1,MATCH(W$1,#REF!,0)-7+'Итог по классам'!$B167,,,),"Ф")</f>
        <v>#REF!</v>
      </c>
      <c r="X167" s="43" t="e">
        <f ca="1">COUNTIF(OFFSET(class10_1,MATCH(X$1,#REF!,0)-7+'Итог по классам'!$B167,,,),"р")</f>
        <v>#REF!</v>
      </c>
      <c r="Y167" s="43" t="e">
        <f ca="1">COUNTIF(OFFSET(class10_1,MATCH(Y$1,#REF!,0)-7+'Итог по классам'!$B167,,,),"ш")</f>
        <v>#REF!</v>
      </c>
      <c r="Z167" s="43" t="e">
        <f ca="1">COUNTIF(OFFSET(class10_2,MATCH(Z$1,#REF!,0)-7+'Итог по классам'!$B167,,,),"Ф")</f>
        <v>#REF!</v>
      </c>
      <c r="AA167" s="43" t="e">
        <f ca="1">COUNTIF(OFFSET(class10_2,MATCH(AA$1,#REF!,0)-7+'Итог по классам'!$B167,,,),"р")</f>
        <v>#REF!</v>
      </c>
      <c r="AB167" s="43" t="e">
        <f ca="1">COUNTIF(OFFSET(class10_2,MATCH(AB$1,#REF!,0)-7+'Итог по классам'!$B167,,,),"ш")</f>
        <v>#REF!</v>
      </c>
      <c r="AC167" s="44" t="e">
        <f ca="1">COUNTIF(OFFSET(class10_1,MATCH(AC$1,#REF!,0)-7+'Итог по классам'!$B167,,,),"Ф")</f>
        <v>#REF!</v>
      </c>
      <c r="AD167" s="43" t="e">
        <f ca="1">COUNTIF(OFFSET(class10_1,MATCH(AD$1,#REF!,0)-7+'Итог по классам'!$B167,,,),"р")</f>
        <v>#REF!</v>
      </c>
      <c r="AE167" s="43" t="e">
        <f ca="1">COUNTIF(OFFSET(class10_1,MATCH(AE$1,#REF!,0)-7+'Итог по классам'!$B167,,,),"ш")</f>
        <v>#REF!</v>
      </c>
      <c r="AF167" s="43" t="e">
        <f ca="1">COUNTIF(OFFSET(class10_2,MATCH(AF$1,#REF!,0)-7+'Итог по классам'!$B167,,,),"Ф")</f>
        <v>#REF!</v>
      </c>
      <c r="AG167" s="43" t="e">
        <f ca="1">COUNTIF(OFFSET(class10_2,MATCH(AG$1,#REF!,0)-7+'Итог по классам'!$B167,,,),"р")</f>
        <v>#REF!</v>
      </c>
      <c r="AH167" s="43" t="e">
        <f ca="1">COUNTIF(OFFSET(class10_2,MATCH(AH$1,#REF!,0)-7+'Итог по классам'!$B167,,,),"ш")</f>
        <v>#REF!</v>
      </c>
      <c r="AI167" s="44" t="e">
        <f ca="1">COUNTIF(OFFSET(class10_1,MATCH(AI$1,#REF!,0)-7+'Итог по классам'!$B167,,,),"Ф")</f>
        <v>#REF!</v>
      </c>
      <c r="AJ167" s="43" t="e">
        <f ca="1">COUNTIF(OFFSET(class10_1,MATCH(AJ$1,#REF!,0)-7+'Итог по классам'!$B167,,,),"р")</f>
        <v>#REF!</v>
      </c>
      <c r="AK167" s="43" t="e">
        <f ca="1">COUNTIF(OFFSET(class10_1,MATCH(AK$1,#REF!,0)-7+'Итог по классам'!$B167,,,),"ш")</f>
        <v>#REF!</v>
      </c>
      <c r="AL167" s="43" t="e">
        <f ca="1">COUNTIF(OFFSET(class10_2,MATCH(AL$1,#REF!,0)-7+'Итог по классам'!$B167,,,),"Ф")</f>
        <v>#REF!</v>
      </c>
      <c r="AM167" s="43" t="e">
        <f ca="1">COUNTIF(OFFSET(class10_2,MATCH(AM$1,#REF!,0)-7+'Итог по классам'!$B167,,,),"р")</f>
        <v>#REF!</v>
      </c>
      <c r="AN167" s="43" t="e">
        <f ca="1">COUNTIF(OFFSET(class10_2,MATCH(AN$1,#REF!,0)-7+'Итог по классам'!$B167,,,),"ш")</f>
        <v>#REF!</v>
      </c>
      <c r="AO167" s="44" t="e">
        <f ca="1">COUNTIF(OFFSET(class10_1,MATCH(AO$1,#REF!,0)-7+'Итог по классам'!$B167,,,),"Ф")</f>
        <v>#REF!</v>
      </c>
      <c r="AP167" s="43" t="e">
        <f ca="1">COUNTIF(OFFSET(class10_1,MATCH(AP$1,#REF!,0)-7+'Итог по классам'!$B167,,,),"р")</f>
        <v>#REF!</v>
      </c>
      <c r="AQ167" s="43" t="e">
        <f ca="1">COUNTIF(OFFSET(class10_1,MATCH(AQ$1,#REF!,0)-7+'Итог по классам'!$B167,,,),"ш")</f>
        <v>#REF!</v>
      </c>
      <c r="AR167" s="43" t="e">
        <f ca="1">COUNTIF(OFFSET(class10_2,MATCH(AR$1,#REF!,0)-7+'Итог по классам'!$B167,,,),"Ф")</f>
        <v>#REF!</v>
      </c>
      <c r="AS167" s="43" t="e">
        <f ca="1">COUNTIF(OFFSET(class10_2,MATCH(AS$1,#REF!,0)-7+'Итог по классам'!$B167,,,),"р")</f>
        <v>#REF!</v>
      </c>
      <c r="AT167" s="43" t="e">
        <f ca="1">COUNTIF(OFFSET(class10_2,MATCH(AT$1,#REF!,0)-7+'Итог по классам'!$B167,,,),"ш")</f>
        <v>#REF!</v>
      </c>
      <c r="AU167" s="44" t="e">
        <f ca="1">COUNTIF(OFFSET(class10_1,MATCH(AU$1,#REF!,0)-7+'Итог по классам'!$B167,,,),"Ф")</f>
        <v>#REF!</v>
      </c>
      <c r="AV167" s="43" t="e">
        <f ca="1">COUNTIF(OFFSET(class10_1,MATCH(AV$1,#REF!,0)-7+'Итог по классам'!$B167,,,),"р")</f>
        <v>#REF!</v>
      </c>
      <c r="AW167" s="43" t="e">
        <f ca="1">COUNTIF(OFFSET(class10_1,MATCH(AW$1,#REF!,0)-7+'Итог по классам'!$B167,,,),"ш")</f>
        <v>#REF!</v>
      </c>
      <c r="AX167" s="43" t="e">
        <f ca="1">COUNTIF(OFFSET(class10_2,MATCH(AX$1,#REF!,0)-7+'Итог по классам'!$B167,,,),"Ф")</f>
        <v>#REF!</v>
      </c>
      <c r="AY167" s="43" t="e">
        <f ca="1">COUNTIF(OFFSET(class10_2,MATCH(AY$1,#REF!,0)-7+'Итог по классам'!$B167,,,),"р")</f>
        <v>#REF!</v>
      </c>
      <c r="AZ167" s="43" t="e">
        <f ca="1">COUNTIF(OFFSET(class10_2,MATCH(AZ$1,#REF!,0)-7+'Итог по классам'!$B167,,,),"ш")</f>
        <v>#REF!</v>
      </c>
      <c r="BA167" s="44" t="e">
        <f ca="1">COUNTIF(OFFSET(class10_1,MATCH(BA$1,#REF!,0)-7+'Итог по классам'!$B167,,,),"Ф")</f>
        <v>#REF!</v>
      </c>
      <c r="BB167" s="43" t="e">
        <f ca="1">COUNTIF(OFFSET(class10_1,MATCH(BB$1,#REF!,0)-7+'Итог по классам'!$B167,,,),"р")</f>
        <v>#REF!</v>
      </c>
      <c r="BC167" s="43" t="e">
        <f ca="1">COUNTIF(OFFSET(class10_1,MATCH(BC$1,#REF!,0)-7+'Итог по классам'!$B167,,,),"ш")</f>
        <v>#REF!</v>
      </c>
      <c r="BD167" s="43" t="e">
        <f ca="1">COUNTIF(OFFSET(class10_2,MATCH(BD$1,#REF!,0)-7+'Итог по классам'!$B167,,,),"Ф")</f>
        <v>#REF!</v>
      </c>
      <c r="BE167" s="43" t="e">
        <f ca="1">COUNTIF(OFFSET(class10_2,MATCH(BE$1,#REF!,0)-7+'Итог по классам'!$B167,,,),"р")</f>
        <v>#REF!</v>
      </c>
      <c r="BF167" s="43" t="e">
        <f ca="1">COUNTIF(OFFSET(class10_2,MATCH(BF$1,#REF!,0)-7+'Итог по классам'!$B167,,,),"ш")</f>
        <v>#REF!</v>
      </c>
      <c r="BG167" s="44" t="e">
        <f ca="1">COUNTIF(OFFSET(class10_1,MATCH(BG$1,#REF!,0)-7+'Итог по классам'!$B167,,,),"Ф")</f>
        <v>#REF!</v>
      </c>
      <c r="BH167" s="43" t="e">
        <f ca="1">COUNTIF(OFFSET(class10_1,MATCH(BH$1,#REF!,0)-7+'Итог по классам'!$B167,,,),"р")</f>
        <v>#REF!</v>
      </c>
      <c r="BI167" s="43" t="e">
        <f ca="1">COUNTIF(OFFSET(class10_1,MATCH(BI$1,#REF!,0)-7+'Итог по классам'!$B167,,,),"ш")</f>
        <v>#REF!</v>
      </c>
      <c r="BJ167" s="43" t="e">
        <f ca="1">COUNTIF(OFFSET(class10_2,MATCH(BJ$1,#REF!,0)-7+'Итог по классам'!$B167,,,),"Ф")</f>
        <v>#REF!</v>
      </c>
      <c r="BK167" s="43" t="e">
        <f ca="1">COUNTIF(OFFSET(class10_2,MATCH(BK$1,#REF!,0)-7+'Итог по классам'!$B167,,,),"р")</f>
        <v>#REF!</v>
      </c>
      <c r="BL167" s="43" t="e">
        <f ca="1">COUNTIF(OFFSET(class10_2,MATCH(BL$1,#REF!,0)-7+'Итог по классам'!$B167,,,),"ш")</f>
        <v>#REF!</v>
      </c>
      <c r="BM167" s="44" t="e">
        <f ca="1">COUNTIF(OFFSET(class10_1,MATCH(BM$1,#REF!,0)-7+'Итог по классам'!$B167,,,),"Ф")</f>
        <v>#REF!</v>
      </c>
      <c r="BN167" s="43" t="e">
        <f ca="1">COUNTIF(OFFSET(class10_1,MATCH(BN$1,#REF!,0)-7+'Итог по классам'!$B167,,,),"р")</f>
        <v>#REF!</v>
      </c>
      <c r="BO167" s="43" t="e">
        <f ca="1">COUNTIF(OFFSET(class10_1,MATCH(BO$1,#REF!,0)-7+'Итог по классам'!$B167,,,),"ш")</f>
        <v>#REF!</v>
      </c>
      <c r="BP167" s="43" t="e">
        <f ca="1">COUNTIF(OFFSET(class10_2,MATCH(BP$1,#REF!,0)-7+'Итог по классам'!$B167,,,),"Ф")</f>
        <v>#REF!</v>
      </c>
      <c r="BQ167" s="43" t="e">
        <f ca="1">COUNTIF(OFFSET(class10_2,MATCH(BQ$1,#REF!,0)-7+'Итог по классам'!$B167,,,),"р")</f>
        <v>#REF!</v>
      </c>
      <c r="BR167" s="43" t="e">
        <f ca="1">COUNTIF(OFFSET(class10_2,MATCH(BR$1,#REF!,0)-7+'Итог по классам'!$B167,,,),"ш")</f>
        <v>#REF!</v>
      </c>
      <c r="BS167" s="44" t="e">
        <f ca="1">COUNTIF(OFFSET(class10_1,MATCH(BS$1,#REF!,0)-7+'Итог по классам'!$B167,,,),"Ф")</f>
        <v>#REF!</v>
      </c>
      <c r="BT167" s="43" t="e">
        <f ca="1">COUNTIF(OFFSET(class10_1,MATCH(BT$1,#REF!,0)-7+'Итог по классам'!$B167,,,),"р")</f>
        <v>#REF!</v>
      </c>
      <c r="BU167" s="43" t="e">
        <f ca="1">COUNTIF(OFFSET(class10_1,MATCH(BU$1,#REF!,0)-7+'Итог по классам'!$B167,,,),"ш")</f>
        <v>#REF!</v>
      </c>
      <c r="BV167" s="43" t="e">
        <f ca="1">COUNTIF(OFFSET(class10_2,MATCH(BV$1,#REF!,0)-7+'Итог по классам'!$B167,,,),"Ф")</f>
        <v>#REF!</v>
      </c>
      <c r="BW167" s="43" t="e">
        <f ca="1">COUNTIF(OFFSET(class10_2,MATCH(BW$1,#REF!,0)-7+'Итог по классам'!$B167,,,),"р")</f>
        <v>#REF!</v>
      </c>
      <c r="BX167" s="43" t="e">
        <f ca="1">COUNTIF(OFFSET(class10_2,MATCH(BX$1,#REF!,0)-7+'Итог по классам'!$B167,,,),"ш")</f>
        <v>#REF!</v>
      </c>
      <c r="BY167" s="44" t="e">
        <f ca="1">COUNTIF(OFFSET(class10_1,MATCH(BY$1,#REF!,0)-7+'Итог по классам'!$B167,,,),"Ф")</f>
        <v>#REF!</v>
      </c>
      <c r="BZ167" s="43" t="e">
        <f ca="1">COUNTIF(OFFSET(class10_1,MATCH(BZ$1,#REF!,0)-7+'Итог по классам'!$B167,,,),"р")</f>
        <v>#REF!</v>
      </c>
      <c r="CA167" s="43" t="e">
        <f ca="1">COUNTIF(OFFSET(class10_1,MATCH(CA$1,#REF!,0)-7+'Итог по классам'!$B167,,,),"ш")</f>
        <v>#REF!</v>
      </c>
      <c r="CB167" s="43" t="e">
        <f ca="1">COUNTIF(OFFSET(class10_2,MATCH(CB$1,#REF!,0)-7+'Итог по классам'!$B167,,,),"Ф")</f>
        <v>#REF!</v>
      </c>
      <c r="CC167" s="43" t="e">
        <f ca="1">COUNTIF(OFFSET(class10_2,MATCH(CC$1,#REF!,0)-7+'Итог по классам'!$B167,,,),"р")</f>
        <v>#REF!</v>
      </c>
      <c r="CD167" s="43" t="e">
        <f ca="1">COUNTIF(OFFSET(class10_2,MATCH(CD$1,#REF!,0)-7+'Итог по классам'!$B167,,,),"ш")</f>
        <v>#REF!</v>
      </c>
      <c r="CE167" s="44" t="e">
        <f ca="1">COUNTIF(OFFSET(class10_1,MATCH(CE$1,#REF!,0)-7+'Итог по классам'!$B167,,,),"Ф")</f>
        <v>#REF!</v>
      </c>
      <c r="CF167" s="43" t="e">
        <f ca="1">COUNTIF(OFFSET(class10_1,MATCH(CF$1,#REF!,0)-7+'Итог по классам'!$B167,,,),"р")</f>
        <v>#REF!</v>
      </c>
      <c r="CG167" s="43" t="e">
        <f ca="1">COUNTIF(OFFSET(class10_1,MATCH(CG$1,#REF!,0)-7+'Итог по классам'!$B167,,,),"ш")</f>
        <v>#REF!</v>
      </c>
      <c r="CH167" s="43" t="e">
        <f ca="1">COUNTIF(OFFSET(class10_2,MATCH(CH$1,#REF!,0)-7+'Итог по классам'!$B167,,,),"Ф")</f>
        <v>#REF!</v>
      </c>
      <c r="CI167" s="43" t="e">
        <f ca="1">COUNTIF(OFFSET(class10_2,MATCH(CI$1,#REF!,0)-7+'Итог по классам'!$B167,,,),"р")</f>
        <v>#REF!</v>
      </c>
      <c r="CJ167" s="43" t="e">
        <f ca="1">COUNTIF(OFFSET(class10_2,MATCH(CJ$1,#REF!,0)-7+'Итог по классам'!$B167,,,),"ш")</f>
        <v>#REF!</v>
      </c>
      <c r="CK167" s="44" t="e">
        <f ca="1">COUNTIF(OFFSET(class10_1,MATCH(CK$1,#REF!,0)-7+'Итог по классам'!$B167,,,),"Ф")</f>
        <v>#REF!</v>
      </c>
      <c r="CL167" s="43" t="e">
        <f ca="1">COUNTIF(OFFSET(class10_1,MATCH(CL$1,#REF!,0)-7+'Итог по классам'!$B167,,,),"р")</f>
        <v>#REF!</v>
      </c>
      <c r="CM167" s="43" t="e">
        <f ca="1">COUNTIF(OFFSET(class10_1,MATCH(CM$1,#REF!,0)-7+'Итог по классам'!$B167,,,),"ш")</f>
        <v>#REF!</v>
      </c>
      <c r="CN167" s="43" t="e">
        <f ca="1">COUNTIF(OFFSET(class10_2,MATCH(CN$1,#REF!,0)-7+'Итог по классам'!$B167,,,),"Ф")</f>
        <v>#REF!</v>
      </c>
      <c r="CO167" s="43" t="e">
        <f ca="1">COUNTIF(OFFSET(class10_2,MATCH(CO$1,#REF!,0)-7+'Итог по классам'!$B167,,,),"р")</f>
        <v>#REF!</v>
      </c>
      <c r="CP167" s="43" t="e">
        <f ca="1">COUNTIF(OFFSET(class10_2,MATCH(CP$1,#REF!,0)-7+'Итог по классам'!$B167,,,),"ш")</f>
        <v>#REF!</v>
      </c>
      <c r="CQ167" s="44" t="e">
        <f ca="1">COUNTIF(OFFSET(class10_1,MATCH(CQ$1,#REF!,0)-7+'Итог по классам'!$B167,,,),"Ф")</f>
        <v>#REF!</v>
      </c>
      <c r="CR167" s="43" t="e">
        <f ca="1">COUNTIF(OFFSET(class10_1,MATCH(CR$1,#REF!,0)-7+'Итог по классам'!$B167,,,),"р")</f>
        <v>#REF!</v>
      </c>
      <c r="CS167" s="43" t="e">
        <f ca="1">COUNTIF(OFFSET(class10_1,MATCH(CS$1,#REF!,0)-7+'Итог по классам'!$B167,,,),"ш")</f>
        <v>#REF!</v>
      </c>
      <c r="CT167" s="43" t="e">
        <f ca="1">COUNTIF(OFFSET(class10_2,MATCH(CT$1,#REF!,0)-7+'Итог по классам'!$B167,,,),"Ф")</f>
        <v>#REF!</v>
      </c>
      <c r="CU167" s="43" t="e">
        <f ca="1">COUNTIF(OFFSET(class10_2,MATCH(CU$1,#REF!,0)-7+'Итог по классам'!$B167,,,),"р")</f>
        <v>#REF!</v>
      </c>
      <c r="CV167" s="43" t="e">
        <f ca="1">COUNTIF(OFFSET(class10_2,MATCH(CV$1,#REF!,0)-7+'Итог по классам'!$B167,,,),"ш")</f>
        <v>#REF!</v>
      </c>
      <c r="CW167" s="44" t="e">
        <f ca="1">COUNTIF(OFFSET(class10_1,MATCH(CW$1,#REF!,0)-7+'Итог по классам'!$B167,,,),"Ф")</f>
        <v>#REF!</v>
      </c>
      <c r="CX167" s="43" t="e">
        <f ca="1">COUNTIF(OFFSET(class10_1,MATCH(CX$1,#REF!,0)-7+'Итог по классам'!$B167,,,),"р")</f>
        <v>#REF!</v>
      </c>
      <c r="CY167" s="43" t="e">
        <f ca="1">COUNTIF(OFFSET(class10_1,MATCH(CY$1,#REF!,0)-7+'Итог по классам'!$B167,,,),"ш")</f>
        <v>#REF!</v>
      </c>
      <c r="CZ167" s="43" t="e">
        <f ca="1">COUNTIF(OFFSET(class10_2,MATCH(CZ$1,#REF!,0)-7+'Итог по классам'!$B167,,,),"Ф")</f>
        <v>#REF!</v>
      </c>
      <c r="DA167" s="43" t="e">
        <f ca="1">COUNTIF(OFFSET(class10_2,MATCH(DA$1,#REF!,0)-7+'Итог по классам'!$B167,,,),"р")</f>
        <v>#REF!</v>
      </c>
      <c r="DB167" s="43" t="e">
        <f ca="1">COUNTIF(OFFSET(class10_2,MATCH(DB$1,#REF!,0)-7+'Итог по классам'!$B167,,,),"ш")</f>
        <v>#REF!</v>
      </c>
      <c r="DC167" s="44" t="e">
        <f ca="1">COUNTIF(OFFSET(class10_1,MATCH(DC$1,#REF!,0)-7+'Итог по классам'!$B167,,,),"Ф")</f>
        <v>#REF!</v>
      </c>
      <c r="DD167" s="43" t="e">
        <f ca="1">COUNTIF(OFFSET(class10_1,MATCH(DD$1,#REF!,0)-7+'Итог по классам'!$B167,,,),"р")</f>
        <v>#REF!</v>
      </c>
      <c r="DE167" s="43" t="e">
        <f ca="1">COUNTIF(OFFSET(class10_1,MATCH(DE$1,#REF!,0)-7+'Итог по классам'!$B167,,,),"ш")</f>
        <v>#REF!</v>
      </c>
      <c r="DF167" s="43" t="e">
        <f ca="1">COUNTIF(OFFSET(class10_2,MATCH(DF$1,#REF!,0)-7+'Итог по классам'!$B167,,,),"Ф")</f>
        <v>#REF!</v>
      </c>
      <c r="DG167" s="43" t="e">
        <f ca="1">COUNTIF(OFFSET(class10_2,MATCH(DG$1,#REF!,0)-7+'Итог по классам'!$B167,,,),"р")</f>
        <v>#REF!</v>
      </c>
      <c r="DH167" s="43" t="e">
        <f ca="1">COUNTIF(OFFSET(class10_2,MATCH(DH$1,#REF!,0)-7+'Итог по классам'!$B167,,,),"ш")</f>
        <v>#REF!</v>
      </c>
      <c r="DI167" s="44" t="e">
        <f ca="1">COUNTIF(OFFSET(class10_1,MATCH(DI$1,#REF!,0)-7+'Итог по классам'!$B167,,,),"Ф")</f>
        <v>#REF!</v>
      </c>
      <c r="DJ167" s="43" t="e">
        <f ca="1">COUNTIF(OFFSET(class10_1,MATCH(DJ$1,#REF!,0)-7+'Итог по классам'!$B167,,,),"р")</f>
        <v>#REF!</v>
      </c>
      <c r="DK167" s="43" t="e">
        <f ca="1">COUNTIF(OFFSET(class10_1,MATCH(DK$1,#REF!,0)-7+'Итог по классам'!$B167,,,),"ш")</f>
        <v>#REF!</v>
      </c>
      <c r="DL167" s="43" t="e">
        <f ca="1">COUNTIF(OFFSET(class10_2,MATCH(DL$1,#REF!,0)-7+'Итог по классам'!$B167,,,),"Ф")</f>
        <v>#REF!</v>
      </c>
      <c r="DM167" s="43" t="e">
        <f ca="1">COUNTIF(OFFSET(class10_2,MATCH(DM$1,#REF!,0)-7+'Итог по классам'!$B167,,,),"р")</f>
        <v>#REF!</v>
      </c>
      <c r="DN167" s="43" t="e">
        <f ca="1">COUNTIF(OFFSET(class10_2,MATCH(DN$1,#REF!,0)-7+'Итог по классам'!$B167,,,),"ш")</f>
        <v>#REF!</v>
      </c>
      <c r="DO167" s="44" t="e">
        <f ca="1">COUNTIF(OFFSET(class10_1,MATCH(DO$1,#REF!,0)-7+'Итог по классам'!$B167,,,),"Ф")</f>
        <v>#REF!</v>
      </c>
      <c r="DP167" s="43" t="e">
        <f ca="1">COUNTIF(OFFSET(class10_1,MATCH(DP$1,#REF!,0)-7+'Итог по классам'!$B167,,,),"р")</f>
        <v>#REF!</v>
      </c>
      <c r="DQ167" s="43" t="e">
        <f ca="1">COUNTIF(OFFSET(class10_1,MATCH(DQ$1,#REF!,0)-7+'Итог по классам'!$B167,,,),"ш")</f>
        <v>#REF!</v>
      </c>
      <c r="DR167" s="43" t="e">
        <f ca="1">COUNTIF(OFFSET(class10_2,MATCH(DR$1,#REF!,0)-7+'Итог по классам'!$B167,,,),"Ф")</f>
        <v>#REF!</v>
      </c>
      <c r="DS167" s="43" t="e">
        <f ca="1">COUNTIF(OFFSET(class10_2,MATCH(DS$1,#REF!,0)-7+'Итог по классам'!$B167,,,),"р")</f>
        <v>#REF!</v>
      </c>
      <c r="DT167" s="43" t="e">
        <f ca="1">COUNTIF(OFFSET(class10_2,MATCH(DT$1,#REF!,0)-7+'Итог по классам'!$B167,,,),"ш")</f>
        <v>#REF!</v>
      </c>
      <c r="DU167" s="44" t="e">
        <f ca="1">COUNTIF(OFFSET(class10_1,MATCH(DU$1,#REF!,0)-7+'Итог по классам'!$B167,,,),"Ф")</f>
        <v>#REF!</v>
      </c>
      <c r="DV167" s="43" t="e">
        <f ca="1">COUNTIF(OFFSET(class10_1,MATCH(DV$1,#REF!,0)-7+'Итог по классам'!$B167,,,),"р")</f>
        <v>#REF!</v>
      </c>
      <c r="DW167" s="43" t="e">
        <f ca="1">COUNTIF(OFFSET(class10_1,MATCH(DW$1,#REF!,0)-7+'Итог по классам'!$B167,,,),"ш")</f>
        <v>#REF!</v>
      </c>
      <c r="DX167" s="43" t="e">
        <f ca="1">COUNTIF(OFFSET(class10_2,MATCH(DX$1,#REF!,0)-7+'Итог по классам'!$B167,,,),"Ф")</f>
        <v>#REF!</v>
      </c>
      <c r="DY167" s="43" t="e">
        <f ca="1">COUNTIF(OFFSET(class10_2,MATCH(DY$1,#REF!,0)-7+'Итог по классам'!$B167,,,),"р")</f>
        <v>#REF!</v>
      </c>
      <c r="DZ167" s="43" t="e">
        <f ca="1">COUNTIF(OFFSET(class10_2,MATCH(DZ$1,#REF!,0)-7+'Итог по классам'!$B167,,,),"ш")</f>
        <v>#REF!</v>
      </c>
      <c r="EA167" s="44" t="e">
        <f ca="1">COUNTIF(OFFSET(class10_1,MATCH(EA$1,#REF!,0)-7+'Итог по классам'!$B167,,,),"Ф")</f>
        <v>#REF!</v>
      </c>
      <c r="EB167" s="43" t="e">
        <f ca="1">COUNTIF(OFFSET(class10_1,MATCH(EB$1,#REF!,0)-7+'Итог по классам'!$B167,,,),"р")</f>
        <v>#REF!</v>
      </c>
      <c r="EC167" s="43" t="e">
        <f ca="1">COUNTIF(OFFSET(class10_1,MATCH(EC$1,#REF!,0)-7+'Итог по классам'!$B167,,,),"ш")</f>
        <v>#REF!</v>
      </c>
      <c r="ED167" s="43" t="e">
        <f ca="1">COUNTIF(OFFSET(class10_2,MATCH(ED$1,#REF!,0)-7+'Итог по классам'!$B167,,,),"Ф")</f>
        <v>#REF!</v>
      </c>
      <c r="EE167" s="43" t="e">
        <f ca="1">COUNTIF(OFFSET(class10_2,MATCH(EE$1,#REF!,0)-7+'Итог по классам'!$B167,,,),"р")</f>
        <v>#REF!</v>
      </c>
      <c r="EF167" s="43" t="e">
        <f ca="1">COUNTIF(OFFSET(class10_2,MATCH(EF$1,#REF!,0)-7+'Итог по классам'!$B167,,,),"ш")</f>
        <v>#REF!</v>
      </c>
      <c r="EG167" s="44" t="e">
        <f ca="1">COUNTIF(OFFSET(class10_1,MATCH(EG$1,#REF!,0)-7+'Итог по классам'!$B167,,,),"Ф")</f>
        <v>#REF!</v>
      </c>
      <c r="EH167" s="43" t="e">
        <f ca="1">COUNTIF(OFFSET(class10_1,MATCH(EH$1,#REF!,0)-7+'Итог по классам'!$B167,,,),"р")</f>
        <v>#REF!</v>
      </c>
      <c r="EI167" s="43" t="e">
        <f ca="1">COUNTIF(OFFSET(class10_1,MATCH(EI$1,#REF!,0)-7+'Итог по классам'!$B167,,,),"ш")</f>
        <v>#REF!</v>
      </c>
      <c r="EJ167" s="43" t="e">
        <f ca="1">COUNTIF(OFFSET(class10_2,MATCH(EJ$1,#REF!,0)-7+'Итог по классам'!$B167,,,),"Ф")</f>
        <v>#REF!</v>
      </c>
      <c r="EK167" s="43" t="e">
        <f ca="1">COUNTIF(OFFSET(class10_2,MATCH(EK$1,#REF!,0)-7+'Итог по классам'!$B167,,,),"р")</f>
        <v>#REF!</v>
      </c>
      <c r="EL167" s="43" t="e">
        <f ca="1">COUNTIF(OFFSET(class10_2,MATCH(EL$1,#REF!,0)-7+'Итог по классам'!$B167,,,),"ш")</f>
        <v>#REF!</v>
      </c>
      <c r="EM167" s="44" t="e">
        <f ca="1">COUNTIF(OFFSET(class10_1,MATCH(EM$1,#REF!,0)-7+'Итог по классам'!$B167,,,),"Ф")</f>
        <v>#REF!</v>
      </c>
      <c r="EN167" s="43" t="e">
        <f ca="1">COUNTIF(OFFSET(class10_1,MATCH(EN$1,#REF!,0)-7+'Итог по классам'!$B167,,,),"р")</f>
        <v>#REF!</v>
      </c>
      <c r="EO167" s="43" t="e">
        <f ca="1">COUNTIF(OFFSET(class10_1,MATCH(EO$1,#REF!,0)-7+'Итог по классам'!$B167,,,),"ш")</f>
        <v>#REF!</v>
      </c>
      <c r="EP167" s="43" t="e">
        <f ca="1">COUNTIF(OFFSET(class10_2,MATCH(EP$1,#REF!,0)-7+'Итог по классам'!$B167,,,),"Ф")</f>
        <v>#REF!</v>
      </c>
      <c r="EQ167" s="43" t="e">
        <f ca="1">COUNTIF(OFFSET(class10_2,MATCH(EQ$1,#REF!,0)-7+'Итог по классам'!$B167,,,),"р")</f>
        <v>#REF!</v>
      </c>
      <c r="ER167" s="43" t="e">
        <f ca="1">COUNTIF(OFFSET(class10_2,MATCH(ER$1,#REF!,0)-7+'Итог по классам'!$B167,,,),"ш")</f>
        <v>#REF!</v>
      </c>
      <c r="ES167" s="44" t="e">
        <f ca="1">COUNTIF(OFFSET(class10_1,MATCH(ES$1,#REF!,0)-7+'Итог по классам'!$B167,,,),"Ф")</f>
        <v>#REF!</v>
      </c>
      <c r="ET167" s="43" t="e">
        <f ca="1">COUNTIF(OFFSET(class10_1,MATCH(ET$1,#REF!,0)-7+'Итог по классам'!$B167,,,),"р")</f>
        <v>#REF!</v>
      </c>
      <c r="EU167" s="43" t="e">
        <f ca="1">COUNTIF(OFFSET(class10_1,MATCH(EU$1,#REF!,0)-7+'Итог по классам'!$B167,,,),"ш")</f>
        <v>#REF!</v>
      </c>
      <c r="EV167" s="43" t="e">
        <f ca="1">COUNTIF(OFFSET(class10_2,MATCH(EV$1,#REF!,0)-7+'Итог по классам'!$B167,,,),"Ф")</f>
        <v>#REF!</v>
      </c>
      <c r="EW167" s="43" t="e">
        <f ca="1">COUNTIF(OFFSET(class10_2,MATCH(EW$1,#REF!,0)-7+'Итог по классам'!$B167,,,),"р")</f>
        <v>#REF!</v>
      </c>
      <c r="EX167" s="43" t="e">
        <f ca="1">COUNTIF(OFFSET(class10_2,MATCH(EX$1,#REF!,0)-7+'Итог по классам'!$B167,,,),"ш")</f>
        <v>#REF!</v>
      </c>
      <c r="EY167" s="44" t="e">
        <f ca="1">COUNTIF(OFFSET(class10_1,MATCH(EY$1,#REF!,0)-7+'Итог по классам'!$B167,,,),"Ф")</f>
        <v>#REF!</v>
      </c>
      <c r="EZ167" s="43" t="e">
        <f ca="1">COUNTIF(OFFSET(class10_1,MATCH(EZ$1,#REF!,0)-7+'Итог по классам'!$B167,,,),"р")</f>
        <v>#REF!</v>
      </c>
      <c r="FA167" s="43" t="e">
        <f ca="1">COUNTIF(OFFSET(class10_1,MATCH(FA$1,#REF!,0)-7+'Итог по классам'!$B167,,,),"ш")</f>
        <v>#REF!</v>
      </c>
      <c r="FB167" s="43" t="e">
        <f ca="1">COUNTIF(OFFSET(class10_2,MATCH(FB$1,#REF!,0)-7+'Итог по классам'!$B167,,,),"Ф")</f>
        <v>#REF!</v>
      </c>
      <c r="FC167" s="43" t="e">
        <f ca="1">COUNTIF(OFFSET(class10_2,MATCH(FC$1,#REF!,0)-7+'Итог по классам'!$B167,,,),"р")</f>
        <v>#REF!</v>
      </c>
      <c r="FD167" s="43" t="e">
        <f ca="1">COUNTIF(OFFSET(class10_2,MATCH(FD$1,#REF!,0)-7+'Итог по классам'!$B167,,,),"ш")</f>
        <v>#REF!</v>
      </c>
      <c r="FE167" s="44" t="e">
        <f ca="1">COUNTIF(OFFSET(class10_1,MATCH(FE$1,#REF!,0)-7+'Итог по классам'!$B167,,,),"Ф")</f>
        <v>#REF!</v>
      </c>
      <c r="FF167" s="43" t="e">
        <f ca="1">COUNTIF(OFFSET(class10_1,MATCH(FF$1,#REF!,0)-7+'Итог по классам'!$B167,,,),"р")</f>
        <v>#REF!</v>
      </c>
      <c r="FG167" s="43" t="e">
        <f ca="1">COUNTIF(OFFSET(class10_1,MATCH(FG$1,#REF!,0)-7+'Итог по классам'!$B167,,,),"ш")</f>
        <v>#REF!</v>
      </c>
      <c r="FH167" s="43" t="e">
        <f ca="1">COUNTIF(OFFSET(class10_2,MATCH(FH$1,#REF!,0)-7+'Итог по классам'!$B167,,,),"Ф")</f>
        <v>#REF!</v>
      </c>
      <c r="FI167" s="43" t="e">
        <f ca="1">COUNTIF(OFFSET(class10_2,MATCH(FI$1,#REF!,0)-7+'Итог по классам'!$B167,,,),"р")</f>
        <v>#REF!</v>
      </c>
      <c r="FJ167" s="43" t="e">
        <f ca="1">COUNTIF(OFFSET(class10_2,MATCH(FJ$1,#REF!,0)-7+'Итог по классам'!$B167,,,),"ш")</f>
        <v>#REF!</v>
      </c>
      <c r="FK167" s="44" t="e">
        <f ca="1">COUNTIF(OFFSET(class10_1,MATCH(FK$1,#REF!,0)-7+'Итог по классам'!$B167,,,),"Ф")</f>
        <v>#REF!</v>
      </c>
      <c r="FL167" s="43" t="e">
        <f ca="1">COUNTIF(OFFSET(class10_1,MATCH(FL$1,#REF!,0)-7+'Итог по классам'!$B167,,,),"р")</f>
        <v>#REF!</v>
      </c>
      <c r="FM167" s="43" t="e">
        <f ca="1">COUNTIF(OFFSET(class10_1,MATCH(FM$1,#REF!,0)-7+'Итог по классам'!$B167,,,),"ш")</f>
        <v>#REF!</v>
      </c>
      <c r="FN167" s="43" t="e">
        <f ca="1">COUNTIF(OFFSET(class10_2,MATCH(FN$1,#REF!,0)-7+'Итог по классам'!$B167,,,),"Ф")</f>
        <v>#REF!</v>
      </c>
      <c r="FO167" s="43" t="e">
        <f ca="1">COUNTIF(OFFSET(class10_2,MATCH(FO$1,#REF!,0)-7+'Итог по классам'!$B167,,,),"р")</f>
        <v>#REF!</v>
      </c>
      <c r="FP167" s="43" t="e">
        <f ca="1">COUNTIF(OFFSET(class10_2,MATCH(FP$1,#REF!,0)-7+'Итог по классам'!$B167,,,),"ш")</f>
        <v>#REF!</v>
      </c>
      <c r="FQ167" s="44" t="e">
        <f ca="1">COUNTIF(OFFSET(class10_1,MATCH(FQ$1,#REF!,0)-7+'Итог по классам'!$B167,,,),"Ф")</f>
        <v>#REF!</v>
      </c>
      <c r="FR167" s="43" t="e">
        <f ca="1">COUNTIF(OFFSET(class10_1,MATCH(FR$1,#REF!,0)-7+'Итог по классам'!$B167,,,),"р")</f>
        <v>#REF!</v>
      </c>
      <c r="FS167" s="43" t="e">
        <f ca="1">COUNTIF(OFFSET(class10_1,MATCH(FS$1,#REF!,0)-7+'Итог по классам'!$B167,,,),"ш")</f>
        <v>#REF!</v>
      </c>
      <c r="FT167" s="43" t="e">
        <f ca="1">COUNTIF(OFFSET(class10_2,MATCH(FT$1,#REF!,0)-7+'Итог по классам'!$B167,,,),"Ф")</f>
        <v>#REF!</v>
      </c>
      <c r="FU167" s="43" t="e">
        <f ca="1">COUNTIF(OFFSET(class10_2,MATCH(FU$1,#REF!,0)-7+'Итог по классам'!$B167,,,),"р")</f>
        <v>#REF!</v>
      </c>
      <c r="FV167" s="43" t="e">
        <f ca="1">COUNTIF(OFFSET(class10_2,MATCH(FV$1,#REF!,0)-7+'Итог по классам'!$B167,,,),"ш")</f>
        <v>#REF!</v>
      </c>
      <c r="FW167" s="44" t="e">
        <f ca="1">COUNTIF(OFFSET(class10_1,MATCH(FW$1,#REF!,0)-7+'Итог по классам'!$B167,,,),"Ф")</f>
        <v>#REF!</v>
      </c>
      <c r="FX167" s="43" t="e">
        <f ca="1">COUNTIF(OFFSET(class10_1,MATCH(FX$1,#REF!,0)-7+'Итог по классам'!$B167,,,),"р")</f>
        <v>#REF!</v>
      </c>
      <c r="FY167" s="43" t="e">
        <f ca="1">COUNTIF(OFFSET(class10_1,MATCH(FY$1,#REF!,0)-7+'Итог по классам'!$B167,,,),"ш")</f>
        <v>#REF!</v>
      </c>
      <c r="FZ167" s="43" t="e">
        <f ca="1">COUNTIF(OFFSET(class10_2,MATCH(FZ$1,#REF!,0)-7+'Итог по классам'!$B167,,,),"Ф")</f>
        <v>#REF!</v>
      </c>
      <c r="GA167" s="43" t="e">
        <f ca="1">COUNTIF(OFFSET(class10_2,MATCH(GA$1,#REF!,0)-7+'Итог по классам'!$B167,,,),"р")</f>
        <v>#REF!</v>
      </c>
      <c r="GB167" s="43" t="e">
        <f ca="1">COUNTIF(OFFSET(class10_2,MATCH(GB$1,#REF!,0)-7+'Итог по классам'!$B167,,,),"ш")</f>
        <v>#REF!</v>
      </c>
      <c r="GC167" s="44" t="e">
        <f ca="1">COUNTIF(OFFSET(class10_1,MATCH(GC$1,#REF!,0)-7+'Итог по классам'!$B167,,,),"Ф")</f>
        <v>#REF!</v>
      </c>
      <c r="GD167" s="43" t="e">
        <f ca="1">COUNTIF(OFFSET(class10_1,MATCH(GD$1,#REF!,0)-7+'Итог по классам'!$B167,,,),"р")</f>
        <v>#REF!</v>
      </c>
      <c r="GE167" s="43" t="e">
        <f ca="1">COUNTIF(OFFSET(class10_1,MATCH(GE$1,#REF!,0)-7+'Итог по классам'!$B167,,,),"ш")</f>
        <v>#REF!</v>
      </c>
      <c r="GF167" s="43" t="e">
        <f ca="1">COUNTIF(OFFSET(class10_2,MATCH(GF$1,#REF!,0)-7+'Итог по классам'!$B167,,,),"Ф")</f>
        <v>#REF!</v>
      </c>
      <c r="GG167" s="43" t="e">
        <f ca="1">COUNTIF(OFFSET(class10_2,MATCH(GG$1,#REF!,0)-7+'Итог по классам'!$B167,,,),"р")</f>
        <v>#REF!</v>
      </c>
      <c r="GH167" s="43" t="e">
        <f ca="1">COUNTIF(OFFSET(class10_2,MATCH(GH$1,#REF!,0)-7+'Итог по классам'!$B167,,,),"ш")</f>
        <v>#REF!</v>
      </c>
      <c r="GI167" s="44" t="e">
        <f ca="1">COUNTIF(OFFSET(class10_1,MATCH(GI$1,#REF!,0)-7+'Итог по классам'!$B167,,,),"Ф")</f>
        <v>#REF!</v>
      </c>
      <c r="GJ167" s="43" t="e">
        <f ca="1">COUNTIF(OFFSET(class10_1,MATCH(GJ$1,#REF!,0)-7+'Итог по классам'!$B167,,,),"р")</f>
        <v>#REF!</v>
      </c>
      <c r="GK167" s="43" t="e">
        <f ca="1">COUNTIF(OFFSET(class10_1,MATCH(GK$1,#REF!,0)-7+'Итог по классам'!$B167,,,),"ш")</f>
        <v>#REF!</v>
      </c>
      <c r="GL167" s="43" t="e">
        <f ca="1">COUNTIF(OFFSET(class10_2,MATCH(GL$1,#REF!,0)-7+'Итог по классам'!$B167,,,),"Ф")</f>
        <v>#REF!</v>
      </c>
      <c r="GM167" s="43" t="e">
        <f ca="1">COUNTIF(OFFSET(class10_2,MATCH(GM$1,#REF!,0)-7+'Итог по классам'!$B167,,,),"р")</f>
        <v>#REF!</v>
      </c>
      <c r="GN167" s="43" t="e">
        <f ca="1">COUNTIF(OFFSET(class10_2,MATCH(GN$1,#REF!,0)-7+'Итог по классам'!$B167,,,),"ш")</f>
        <v>#REF!</v>
      </c>
      <c r="GO167" s="44" t="e">
        <f ca="1">COUNTIF(OFFSET(class10_1,MATCH(GO$1,#REF!,0)-7+'Итог по классам'!$B167,,,),"Ф")</f>
        <v>#REF!</v>
      </c>
      <c r="GP167" s="43" t="e">
        <f ca="1">COUNTIF(OFFSET(class10_1,MATCH(GP$1,#REF!,0)-7+'Итог по классам'!$B167,,,),"р")</f>
        <v>#REF!</v>
      </c>
      <c r="GQ167" s="43" t="e">
        <f ca="1">COUNTIF(OFFSET(class10_1,MATCH(GQ$1,#REF!,0)-7+'Итог по классам'!$B167,,,),"ш")</f>
        <v>#REF!</v>
      </c>
      <c r="GR167" s="43" t="e">
        <f ca="1">COUNTIF(OFFSET(class10_2,MATCH(GR$1,#REF!,0)-7+'Итог по классам'!$B167,,,),"Ф")</f>
        <v>#REF!</v>
      </c>
      <c r="GS167" s="43" t="e">
        <f ca="1">COUNTIF(OFFSET(class10_2,MATCH(GS$1,#REF!,0)-7+'Итог по классам'!$B167,,,),"р")</f>
        <v>#REF!</v>
      </c>
      <c r="GT167" s="43" t="e">
        <f ca="1">COUNTIF(OFFSET(class10_2,MATCH(GT$1,#REF!,0)-7+'Итог по классам'!$B167,,,),"ш")</f>
        <v>#REF!</v>
      </c>
      <c r="GU167" s="44" t="e">
        <f ca="1">COUNTIF(OFFSET(class10_1,MATCH(GU$1,#REF!,0)-7+'Итог по классам'!$B167,,,),"Ф")</f>
        <v>#REF!</v>
      </c>
      <c r="GV167" s="43" t="e">
        <f ca="1">COUNTIF(OFFSET(class10_1,MATCH(GV$1,#REF!,0)-7+'Итог по классам'!$B167,,,),"р")</f>
        <v>#REF!</v>
      </c>
      <c r="GW167" s="43" t="e">
        <f ca="1">COUNTIF(OFFSET(class10_1,MATCH(GW$1,#REF!,0)-7+'Итог по классам'!$B167,,,),"ш")</f>
        <v>#REF!</v>
      </c>
      <c r="GX167" s="43" t="e">
        <f ca="1">COUNTIF(OFFSET(class10_2,MATCH(GX$1,#REF!,0)-7+'Итог по классам'!$B167,,,),"Ф")</f>
        <v>#REF!</v>
      </c>
      <c r="GY167" s="43" t="e">
        <f ca="1">COUNTIF(OFFSET(class10_2,MATCH(GY$1,#REF!,0)-7+'Итог по классам'!$B167,,,),"р")</f>
        <v>#REF!</v>
      </c>
      <c r="GZ167" s="43" t="e">
        <f ca="1">COUNTIF(OFFSET(class10_2,MATCH(GZ$1,#REF!,0)-7+'Итог по классам'!$B167,,,),"ш")</f>
        <v>#REF!</v>
      </c>
      <c r="HA167" s="44" t="e">
        <f ca="1">COUNTIF(OFFSET(class10_1,MATCH(HA$1,#REF!,0)-7+'Итог по классам'!$B167,,,),"Ф")</f>
        <v>#REF!</v>
      </c>
      <c r="HB167" s="43" t="e">
        <f ca="1">COUNTIF(OFFSET(class10_1,MATCH(HB$1,#REF!,0)-7+'Итог по классам'!$B167,,,),"р")</f>
        <v>#REF!</v>
      </c>
      <c r="HC167" s="43" t="e">
        <f ca="1">COUNTIF(OFFSET(class10_1,MATCH(HC$1,#REF!,0)-7+'Итог по классам'!$B167,,,),"ш")</f>
        <v>#REF!</v>
      </c>
      <c r="HD167" s="43" t="e">
        <f ca="1">COUNTIF(OFFSET(class10_2,MATCH(HD$1,#REF!,0)-7+'Итог по классам'!$B167,,,),"Ф")</f>
        <v>#REF!</v>
      </c>
      <c r="HE167" s="43" t="e">
        <f ca="1">COUNTIF(OFFSET(class10_2,MATCH(HE$1,#REF!,0)-7+'Итог по классам'!$B167,,,),"р")</f>
        <v>#REF!</v>
      </c>
      <c r="HF167" s="43" t="e">
        <f ca="1">COUNTIF(OFFSET(class10_2,MATCH(HF$1,#REF!,0)-7+'Итог по классам'!$B167,,,),"ш")</f>
        <v>#REF!</v>
      </c>
      <c r="HG167" s="44" t="e">
        <f ca="1">COUNTIF(OFFSET(class10_1,MATCH(HG$1,#REF!,0)-7+'Итог по классам'!$B167,,,),"Ф")</f>
        <v>#REF!</v>
      </c>
      <c r="HH167" s="43" t="e">
        <f ca="1">COUNTIF(OFFSET(class10_1,MATCH(HH$1,#REF!,0)-7+'Итог по классам'!$B167,,,),"р")</f>
        <v>#REF!</v>
      </c>
      <c r="HI167" s="43" t="e">
        <f ca="1">COUNTIF(OFFSET(class10_1,MATCH(HI$1,#REF!,0)-7+'Итог по классам'!$B167,,,),"ш")</f>
        <v>#REF!</v>
      </c>
      <c r="HJ167" s="43" t="e">
        <f ca="1">COUNTIF(OFFSET(class10_2,MATCH(HJ$1,#REF!,0)-7+'Итог по классам'!$B167,,,),"Ф")</f>
        <v>#REF!</v>
      </c>
      <c r="HK167" s="43" t="e">
        <f ca="1">COUNTIF(OFFSET(class10_2,MATCH(HK$1,#REF!,0)-7+'Итог по классам'!$B167,,,),"р")</f>
        <v>#REF!</v>
      </c>
      <c r="HL167" s="43" t="e">
        <f ca="1">COUNTIF(OFFSET(class10_2,MATCH(HL$1,#REF!,0)-7+'Итог по классам'!$B167,,,),"ш")</f>
        <v>#REF!</v>
      </c>
      <c r="HM167" s="44" t="e">
        <f ca="1">COUNTIF(OFFSET(class10_1,MATCH(HM$1,#REF!,0)-7+'Итог по классам'!$B167,,,),"Ф")</f>
        <v>#REF!</v>
      </c>
      <c r="HN167" s="43" t="e">
        <f ca="1">COUNTIF(OFFSET(class10_1,MATCH(HN$1,#REF!,0)-7+'Итог по классам'!$B167,,,),"р")</f>
        <v>#REF!</v>
      </c>
      <c r="HO167" s="43" t="e">
        <f ca="1">COUNTIF(OFFSET(class10_1,MATCH(HO$1,#REF!,0)-7+'Итог по классам'!$B167,,,),"ш")</f>
        <v>#REF!</v>
      </c>
      <c r="HP167" s="43" t="e">
        <f ca="1">COUNTIF(OFFSET(class10_2,MATCH(HP$1,#REF!,0)-7+'Итог по классам'!$B167,,,),"Ф")</f>
        <v>#REF!</v>
      </c>
      <c r="HQ167" s="43" t="e">
        <f ca="1">COUNTIF(OFFSET(class10_2,MATCH(HQ$1,#REF!,0)-7+'Итог по классам'!$B167,,,),"р")</f>
        <v>#REF!</v>
      </c>
      <c r="HR167" s="43" t="e">
        <f ca="1">COUNTIF(OFFSET(class10_2,MATCH(HR$1,#REF!,0)-7+'Итог по классам'!$B167,,,),"ш")</f>
        <v>#REF!</v>
      </c>
      <c r="HS167" s="44" t="e">
        <f ca="1">COUNTIF(OFFSET(class10_1,MATCH(HS$1,#REF!,0)-7+'Итог по классам'!$B167,,,),"Ф")</f>
        <v>#REF!</v>
      </c>
      <c r="HT167" s="43" t="e">
        <f ca="1">COUNTIF(OFFSET(class10_1,MATCH(HT$1,#REF!,0)-7+'Итог по классам'!$B167,,,),"р")</f>
        <v>#REF!</v>
      </c>
      <c r="HU167" s="43" t="e">
        <f ca="1">COUNTIF(OFFSET(class10_1,MATCH(HU$1,#REF!,0)-7+'Итог по классам'!$B167,,,),"ш")</f>
        <v>#REF!</v>
      </c>
      <c r="HV167" s="43" t="e">
        <f ca="1">COUNTIF(OFFSET(class10_2,MATCH(HV$1,#REF!,0)-7+'Итог по классам'!$B167,,,),"Ф")</f>
        <v>#REF!</v>
      </c>
      <c r="HW167" s="43" t="e">
        <f ca="1">COUNTIF(OFFSET(class10_2,MATCH(HW$1,#REF!,0)-7+'Итог по классам'!$B167,,,),"р")</f>
        <v>#REF!</v>
      </c>
      <c r="HX167" s="43" t="e">
        <f ca="1">COUNTIF(OFFSET(class10_2,MATCH(HX$1,#REF!,0)-7+'Итог по классам'!$B167,,,),"ш")</f>
        <v>#REF!</v>
      </c>
      <c r="HY167" s="44" t="e">
        <f ca="1">COUNTIF(OFFSET(class10_1,MATCH(HY$1,#REF!,0)-7+'Итог по классам'!$B167,,,),"Ф")</f>
        <v>#REF!</v>
      </c>
      <c r="HZ167" s="43" t="e">
        <f ca="1">COUNTIF(OFFSET(class10_1,MATCH(HZ$1,#REF!,0)-7+'Итог по классам'!$B167,,,),"р")</f>
        <v>#REF!</v>
      </c>
      <c r="IA167" s="43" t="e">
        <f ca="1">COUNTIF(OFFSET(class10_1,MATCH(IA$1,#REF!,0)-7+'Итог по классам'!$B167,,,),"ш")</f>
        <v>#REF!</v>
      </c>
      <c r="IB167" s="43" t="e">
        <f ca="1">COUNTIF(OFFSET(class10_2,MATCH(IB$1,#REF!,0)-7+'Итог по классам'!$B167,,,),"Ф")</f>
        <v>#REF!</v>
      </c>
      <c r="IC167" s="43" t="e">
        <f ca="1">COUNTIF(OFFSET(class10_2,MATCH(IC$1,#REF!,0)-7+'Итог по классам'!$B167,,,),"р")</f>
        <v>#REF!</v>
      </c>
      <c r="ID167" s="43" t="e">
        <f ca="1">COUNTIF(OFFSET(class10_2,MATCH(ID$1,#REF!,0)-7+'Итог по классам'!$B167,,,),"ш")</f>
        <v>#REF!</v>
      </c>
      <c r="IE167" s="44" t="e">
        <f ca="1">COUNTIF(OFFSET(class10_1,MATCH(IE$1,#REF!,0)-7+'Итог по классам'!$B167,,,),"Ф")</f>
        <v>#REF!</v>
      </c>
      <c r="IF167" s="43" t="e">
        <f ca="1">COUNTIF(OFFSET(class10_1,MATCH(IF$1,#REF!,0)-7+'Итог по классам'!$B167,,,),"р")</f>
        <v>#REF!</v>
      </c>
      <c r="IG167" s="43" t="e">
        <f ca="1">COUNTIF(OFFSET(class10_1,MATCH(IG$1,#REF!,0)-7+'Итог по классам'!$B167,,,),"ш")</f>
        <v>#REF!</v>
      </c>
      <c r="IH167" s="43" t="e">
        <f ca="1">COUNTIF(OFFSET(class10_2,MATCH(IH$1,#REF!,0)-7+'Итог по классам'!$B167,,,),"Ф")</f>
        <v>#REF!</v>
      </c>
      <c r="II167" s="43" t="e">
        <f ca="1">COUNTIF(OFFSET(class10_2,MATCH(II$1,#REF!,0)-7+'Итог по классам'!$B167,,,),"р")</f>
        <v>#REF!</v>
      </c>
      <c r="IJ167" s="43" t="e">
        <f ca="1">COUNTIF(OFFSET(class10_2,MATCH(IJ$1,#REF!,0)-7+'Итог по классам'!$B167,,,),"ш")</f>
        <v>#REF!</v>
      </c>
      <c r="IK167" s="44" t="e">
        <f ca="1">COUNTIF(OFFSET(class10_1,MATCH(IK$1,#REF!,0)-7+'Итог по классам'!$B167,,,),"Ф")</f>
        <v>#REF!</v>
      </c>
      <c r="IL167" s="43" t="e">
        <f ca="1">COUNTIF(OFFSET(class10_1,MATCH(IL$1,#REF!,0)-7+'Итог по классам'!$B167,,,),"р")</f>
        <v>#REF!</v>
      </c>
      <c r="IM167" s="43" t="e">
        <f ca="1">COUNTIF(OFFSET(class10_1,MATCH(IM$1,#REF!,0)-7+'Итог по классам'!$B167,,,),"ш")</f>
        <v>#REF!</v>
      </c>
      <c r="IN167" s="43" t="e">
        <f ca="1">COUNTIF(OFFSET(class10_2,MATCH(IN$1,#REF!,0)-7+'Итог по классам'!$B167,,,),"Ф")</f>
        <v>#REF!</v>
      </c>
      <c r="IO167" s="43" t="e">
        <f ca="1">COUNTIF(OFFSET(class10_2,MATCH(IO$1,#REF!,0)-7+'Итог по классам'!$B167,,,),"р")</f>
        <v>#REF!</v>
      </c>
      <c r="IP167" s="43" t="e">
        <f ca="1">COUNTIF(OFFSET(class10_2,MATCH(IP$1,#REF!,0)-7+'Итог по классам'!$B167,,,),"ш")</f>
        <v>#REF!</v>
      </c>
      <c r="IQ167" s="44" t="e">
        <f ca="1">COUNTIF(OFFSET(class10_1,MATCH(IQ$1,#REF!,0)-7+'Итог по классам'!$B167,,,),"Ф")</f>
        <v>#REF!</v>
      </c>
      <c r="IR167" s="43" t="e">
        <f ca="1">COUNTIF(OFFSET(class10_1,MATCH(IR$1,#REF!,0)-7+'Итог по классам'!$B167,,,),"р")</f>
        <v>#REF!</v>
      </c>
      <c r="IS167" s="43" t="e">
        <f ca="1">COUNTIF(OFFSET(class10_1,MATCH(IS$1,#REF!,0)-7+'Итог по классам'!$B167,,,),"ш")</f>
        <v>#REF!</v>
      </c>
      <c r="IT167" s="43" t="e">
        <f ca="1">COUNTIF(OFFSET(class10_2,MATCH(IT$1,#REF!,0)-7+'Итог по классам'!$B167,,,),"Ф")</f>
        <v>#REF!</v>
      </c>
      <c r="IU167" s="43" t="e">
        <f ca="1">COUNTIF(OFFSET(class10_2,MATCH(IU$1,#REF!,0)-7+'Итог по классам'!$B167,,,),"р")</f>
        <v>#REF!</v>
      </c>
      <c r="IV167" s="43" t="e">
        <f ca="1">COUNTIF(OFFSET(class10_2,MATCH(IV$1,#REF!,0)-7+'Итог по классам'!$B167,,,),"ш")</f>
        <v>#REF!</v>
      </c>
      <c r="IW167" s="44" t="e">
        <f ca="1">COUNTIF(OFFSET(class10_1,MATCH(IW$1,#REF!,0)-7+'Итог по классам'!$B167,,,),"Ф")</f>
        <v>#REF!</v>
      </c>
      <c r="IX167" s="43" t="e">
        <f ca="1">COUNTIF(OFFSET(class10_1,MATCH(IX$1,#REF!,0)-7+'Итог по классам'!$B167,,,),"р")</f>
        <v>#REF!</v>
      </c>
      <c r="IY167" s="43" t="e">
        <f ca="1">COUNTIF(OFFSET(class10_1,MATCH(IY$1,#REF!,0)-7+'Итог по классам'!$B167,,,),"ш")</f>
        <v>#REF!</v>
      </c>
      <c r="IZ167" s="43" t="e">
        <f ca="1">COUNTIF(OFFSET(class10_2,MATCH(IZ$1,#REF!,0)-7+'Итог по классам'!$B167,,,),"Ф")</f>
        <v>#REF!</v>
      </c>
      <c r="JA167" s="43" t="e">
        <f ca="1">COUNTIF(OFFSET(class10_2,MATCH(JA$1,#REF!,0)-7+'Итог по классам'!$B167,,,),"р")</f>
        <v>#REF!</v>
      </c>
      <c r="JB167" s="43" t="e">
        <f ca="1">COUNTIF(OFFSET(class10_2,MATCH(JB$1,#REF!,0)-7+'Итог по классам'!$B167,,,),"ш")</f>
        <v>#REF!</v>
      </c>
      <c r="JC167" s="44" t="e">
        <f ca="1">COUNTIF(OFFSET(class10_1,MATCH(JC$1,#REF!,0)-7+'Итог по классам'!$B167,,,),"Ф")</f>
        <v>#REF!</v>
      </c>
      <c r="JD167" s="43" t="e">
        <f ca="1">COUNTIF(OFFSET(class10_1,MATCH(JD$1,#REF!,0)-7+'Итог по классам'!$B167,,,),"р")</f>
        <v>#REF!</v>
      </c>
      <c r="JE167" s="43" t="e">
        <f ca="1">COUNTIF(OFFSET(class10_1,MATCH(JE$1,#REF!,0)-7+'Итог по классам'!$B167,,,),"ш")</f>
        <v>#REF!</v>
      </c>
      <c r="JF167" s="43" t="e">
        <f ca="1">COUNTIF(OFFSET(class10_2,MATCH(JF$1,#REF!,0)-7+'Итог по классам'!$B167,,,),"Ф")</f>
        <v>#REF!</v>
      </c>
      <c r="JG167" s="43" t="e">
        <f ca="1">COUNTIF(OFFSET(class10_2,MATCH(JG$1,#REF!,0)-7+'Итог по классам'!$B167,,,),"р")</f>
        <v>#REF!</v>
      </c>
      <c r="JH167" s="43" t="e">
        <f ca="1">COUNTIF(OFFSET(class10_2,MATCH(JH$1,#REF!,0)-7+'Итог по классам'!$B167,,,),"ш")</f>
        <v>#REF!</v>
      </c>
      <c r="JI167" s="44" t="e">
        <f ca="1">COUNTIF(OFFSET(class10_1,MATCH(JI$1,#REF!,0)-7+'Итог по классам'!$B167,,,),"Ф")</f>
        <v>#REF!</v>
      </c>
      <c r="JJ167" s="43" t="e">
        <f ca="1">COUNTIF(OFFSET(class10_1,MATCH(JJ$1,#REF!,0)-7+'Итог по классам'!$B167,,,),"р")</f>
        <v>#REF!</v>
      </c>
      <c r="JK167" s="43" t="e">
        <f ca="1">COUNTIF(OFFSET(class10_1,MATCH(JK$1,#REF!,0)-7+'Итог по классам'!$B167,,,),"ш")</f>
        <v>#REF!</v>
      </c>
      <c r="JL167" s="43" t="e">
        <f ca="1">COUNTIF(OFFSET(class10_2,MATCH(JL$1,#REF!,0)-7+'Итог по классам'!$B167,,,),"Ф")</f>
        <v>#REF!</v>
      </c>
      <c r="JM167" s="43" t="e">
        <f ca="1">COUNTIF(OFFSET(class10_2,MATCH(JM$1,#REF!,0)-7+'Итог по классам'!$B167,,,),"р")</f>
        <v>#REF!</v>
      </c>
      <c r="JN167" s="43" t="e">
        <f ca="1">COUNTIF(OFFSET(class10_2,MATCH(JN$1,#REF!,0)-7+'Итог по классам'!$B167,,,),"ш")</f>
        <v>#REF!</v>
      </c>
      <c r="JO167" s="44" t="e">
        <f ca="1">COUNTIF(OFFSET(class10_1,MATCH(JO$1,#REF!,0)-7+'Итог по классам'!$B167,,,),"Ф")</f>
        <v>#REF!</v>
      </c>
      <c r="JP167" s="43" t="e">
        <f ca="1">COUNTIF(OFFSET(class10_1,MATCH(JP$1,#REF!,0)-7+'Итог по классам'!$B167,,,),"р")</f>
        <v>#REF!</v>
      </c>
      <c r="JQ167" s="43" t="e">
        <f ca="1">COUNTIF(OFFSET(class10_1,MATCH(JQ$1,#REF!,0)-7+'Итог по классам'!$B167,,,),"ш")</f>
        <v>#REF!</v>
      </c>
      <c r="JR167" s="43" t="e">
        <f ca="1">COUNTIF(OFFSET(class10_2,MATCH(JR$1,#REF!,0)-7+'Итог по классам'!$B167,,,),"Ф")</f>
        <v>#REF!</v>
      </c>
      <c r="JS167" s="43" t="e">
        <f ca="1">COUNTIF(OFFSET(class10_2,MATCH(JS$1,#REF!,0)-7+'Итог по классам'!$B167,,,),"р")</f>
        <v>#REF!</v>
      </c>
      <c r="JT167" s="43" t="e">
        <f ca="1">COUNTIF(OFFSET(class10_2,MATCH(JT$1,#REF!,0)-7+'Итог по классам'!$B167,,,),"ш")</f>
        <v>#REF!</v>
      </c>
      <c r="JU167" s="44" t="e">
        <f ca="1">COUNTIF(OFFSET(class10_1,MATCH(JU$1,#REF!,0)-7+'Итог по классам'!$B167,,,),"Ф")</f>
        <v>#REF!</v>
      </c>
      <c r="JV167" s="43" t="e">
        <f ca="1">COUNTIF(OFFSET(class10_1,MATCH(JV$1,#REF!,0)-7+'Итог по классам'!$B167,,,),"р")</f>
        <v>#REF!</v>
      </c>
      <c r="JW167" s="43" t="e">
        <f ca="1">COUNTIF(OFFSET(class10_1,MATCH(JW$1,#REF!,0)-7+'Итог по классам'!$B167,,,),"ш")</f>
        <v>#REF!</v>
      </c>
      <c r="JX167" s="43" t="e">
        <f ca="1">COUNTIF(OFFSET(class10_2,MATCH(JX$1,#REF!,0)-7+'Итог по классам'!$B167,,,),"Ф")</f>
        <v>#REF!</v>
      </c>
      <c r="JY167" s="43" t="e">
        <f ca="1">COUNTIF(OFFSET(class10_2,MATCH(JY$1,#REF!,0)-7+'Итог по классам'!$B167,,,),"р")</f>
        <v>#REF!</v>
      </c>
      <c r="JZ167" s="43" t="e">
        <f ca="1">COUNTIF(OFFSET(class10_2,MATCH(JZ$1,#REF!,0)-7+'Итог по классам'!$B167,,,),"ш")</f>
        <v>#REF!</v>
      </c>
      <c r="KA167" s="44" t="e">
        <f ca="1">COUNTIF(OFFSET(class10_1,MATCH(KA$1,#REF!,0)-7+'Итог по классам'!$B167,,,),"Ф")</f>
        <v>#REF!</v>
      </c>
      <c r="KB167" s="43" t="e">
        <f ca="1">COUNTIF(OFFSET(class10_1,MATCH(KB$1,#REF!,0)-7+'Итог по классам'!$B167,,,),"р")</f>
        <v>#REF!</v>
      </c>
      <c r="KC167" s="43" t="e">
        <f ca="1">COUNTIF(OFFSET(class10_1,MATCH(KC$1,#REF!,0)-7+'Итог по классам'!$B167,,,),"ш")</f>
        <v>#REF!</v>
      </c>
      <c r="KD167" s="43" t="e">
        <f ca="1">COUNTIF(OFFSET(class10_2,MATCH(KD$1,#REF!,0)-7+'Итог по классам'!$B167,,,),"Ф")</f>
        <v>#REF!</v>
      </c>
      <c r="KE167" s="43" t="e">
        <f ca="1">COUNTIF(OFFSET(class10_2,MATCH(KE$1,#REF!,0)-7+'Итог по классам'!$B167,,,),"р")</f>
        <v>#REF!</v>
      </c>
      <c r="KF167" s="43" t="e">
        <f ca="1">COUNTIF(OFFSET(class10_2,MATCH(KF$1,#REF!,0)-7+'Итог по классам'!$B167,,,),"ш")</f>
        <v>#REF!</v>
      </c>
      <c r="KG167" s="44" t="e">
        <f ca="1">COUNTIF(OFFSET(class10_1,MATCH(KG$1,#REF!,0)-7+'Итог по классам'!$B167,,,),"Ф")</f>
        <v>#REF!</v>
      </c>
      <c r="KH167" s="43" t="e">
        <f ca="1">COUNTIF(OFFSET(class10_1,MATCH(KH$1,#REF!,0)-7+'Итог по классам'!$B167,,,),"р")</f>
        <v>#REF!</v>
      </c>
      <c r="KI167" s="43" t="e">
        <f ca="1">COUNTIF(OFFSET(class10_1,MATCH(KI$1,#REF!,0)-7+'Итог по классам'!$B167,,,),"ш")</f>
        <v>#REF!</v>
      </c>
      <c r="KJ167" s="43" t="e">
        <f ca="1">COUNTIF(OFFSET(class10_2,MATCH(KJ$1,#REF!,0)-7+'Итог по классам'!$B167,,,),"Ф")</f>
        <v>#REF!</v>
      </c>
      <c r="KK167" s="43" t="e">
        <f ca="1">COUNTIF(OFFSET(class10_2,MATCH(KK$1,#REF!,0)-7+'Итог по классам'!$B167,,,),"р")</f>
        <v>#REF!</v>
      </c>
      <c r="KL167" s="43" t="e">
        <f ca="1">COUNTIF(OFFSET(class10_2,MATCH(KL$1,#REF!,0)-7+'Итог по классам'!$B167,,,),"ш")</f>
        <v>#REF!</v>
      </c>
      <c r="KM167" s="44" t="e">
        <f ca="1">COUNTIF(OFFSET(class10_1,MATCH(KM$1,#REF!,0)-7+'Итог по классам'!$B167,,,),"Ф")</f>
        <v>#REF!</v>
      </c>
      <c r="KN167" s="43" t="e">
        <f ca="1">COUNTIF(OFFSET(class10_1,MATCH(KN$1,#REF!,0)-7+'Итог по классам'!$B167,,,),"р")</f>
        <v>#REF!</v>
      </c>
      <c r="KO167" s="43" t="e">
        <f ca="1">COUNTIF(OFFSET(class10_1,MATCH(KO$1,#REF!,0)-7+'Итог по классам'!$B167,,,),"ш")</f>
        <v>#REF!</v>
      </c>
      <c r="KP167" s="43" t="e">
        <f ca="1">COUNTIF(OFFSET(class10_2,MATCH(KP$1,#REF!,0)-7+'Итог по классам'!$B167,,,),"Ф")</f>
        <v>#REF!</v>
      </c>
      <c r="KQ167" s="43" t="e">
        <f ca="1">COUNTIF(OFFSET(class10_2,MATCH(KQ$1,#REF!,0)-7+'Итог по классам'!$B167,,,),"р")</f>
        <v>#REF!</v>
      </c>
      <c r="KR167" s="43" t="e">
        <f ca="1">COUNTIF(OFFSET(class10_2,MATCH(KR$1,#REF!,0)-7+'Итог по классам'!$B167,,,),"ш")</f>
        <v>#REF!</v>
      </c>
    </row>
    <row r="168" spans="1:304" customFormat="1">
      <c r="A168" t="e">
        <f t="shared" si="282"/>
        <v>#REF!</v>
      </c>
      <c r="B168" s="43">
        <v>8</v>
      </c>
      <c r="C168" s="3" t="s">
        <v>50</v>
      </c>
      <c r="D168" s="3" t="s">
        <v>66</v>
      </c>
      <c r="E168" s="43" t="e">
        <f ca="1">COUNTIF(OFFSET(class10_1,MATCH(E$1,#REF!,0)-7+'Итог по классам'!$B168,,,),"Ф")</f>
        <v>#REF!</v>
      </c>
      <c r="F168" s="43" t="e">
        <f ca="1">COUNTIF(OFFSET(class10_1,MATCH(F$1,#REF!,0)-7+'Итог по классам'!$B168,,,),"р")</f>
        <v>#REF!</v>
      </c>
      <c r="G168" s="43" t="e">
        <f ca="1">COUNTIF(OFFSET(class10_1,MATCH(G$1,#REF!,0)-7+'Итог по классам'!$B168,,,),"ш")</f>
        <v>#REF!</v>
      </c>
      <c r="H168" s="43" t="e">
        <f ca="1">COUNTIF(OFFSET(class10_2,MATCH(H$1,#REF!,0)-7+'Итог по классам'!$B168,,,),"Ф")</f>
        <v>#REF!</v>
      </c>
      <c r="I168" s="43" t="e">
        <f ca="1">COUNTIF(OFFSET(class10_2,MATCH(I$1,#REF!,0)-7+'Итог по классам'!$B168,,,),"р")</f>
        <v>#REF!</v>
      </c>
      <c r="J168" s="43" t="e">
        <f ca="1">COUNTIF(OFFSET(class10_2,MATCH(J$1,#REF!,0)-7+'Итог по классам'!$B168,,,),"ш")</f>
        <v>#REF!</v>
      </c>
      <c r="K168" s="44" t="e">
        <f ca="1">COUNTIF(OFFSET(class10_1,MATCH(K$1,#REF!,0)-7+'Итог по классам'!$B168,,,),"Ф")</f>
        <v>#REF!</v>
      </c>
      <c r="L168" s="43" t="e">
        <f ca="1">COUNTIF(OFFSET(class10_1,MATCH(L$1,#REF!,0)-7+'Итог по классам'!$B168,,,),"р")</f>
        <v>#REF!</v>
      </c>
      <c r="M168" s="43" t="e">
        <f ca="1">COUNTIF(OFFSET(class10_1,MATCH(M$1,#REF!,0)-7+'Итог по классам'!$B168,,,),"ш")</f>
        <v>#REF!</v>
      </c>
      <c r="N168" s="43" t="e">
        <f ca="1">COUNTIF(OFFSET(class10_2,MATCH(N$1,#REF!,0)-7+'Итог по классам'!$B168,,,),"Ф")</f>
        <v>#REF!</v>
      </c>
      <c r="O168" s="43" t="e">
        <f ca="1">COUNTIF(OFFSET(class10_2,MATCH(O$1,#REF!,0)-7+'Итог по классам'!$B168,,,),"р")</f>
        <v>#REF!</v>
      </c>
      <c r="P168" s="43" t="e">
        <f ca="1">COUNTIF(OFFSET(class10_2,MATCH(P$1,#REF!,0)-7+'Итог по классам'!$B168,,,),"ш")</f>
        <v>#REF!</v>
      </c>
      <c r="Q168" s="44" t="e">
        <f ca="1">COUNTIF(OFFSET(class10_1,MATCH(Q$1,#REF!,0)-7+'Итог по классам'!$B168,,,),"Ф")</f>
        <v>#REF!</v>
      </c>
      <c r="R168" s="43" t="e">
        <f ca="1">COUNTIF(OFFSET(class10_1,MATCH(R$1,#REF!,0)-7+'Итог по классам'!$B168,,,),"р")</f>
        <v>#REF!</v>
      </c>
      <c r="S168" s="43" t="e">
        <f ca="1">COUNTIF(OFFSET(class10_1,MATCH(S$1,#REF!,0)-7+'Итог по классам'!$B168,,,),"ш")</f>
        <v>#REF!</v>
      </c>
      <c r="T168" s="43" t="e">
        <f ca="1">COUNTIF(OFFSET(class10_2,MATCH(T$1,#REF!,0)-7+'Итог по классам'!$B168,,,),"Ф")</f>
        <v>#REF!</v>
      </c>
      <c r="U168" s="43" t="e">
        <f ca="1">COUNTIF(OFFSET(class10_2,MATCH(U$1,#REF!,0)-7+'Итог по классам'!$B168,,,),"р")</f>
        <v>#REF!</v>
      </c>
      <c r="V168" s="43" t="e">
        <f ca="1">COUNTIF(OFFSET(class10_2,MATCH(V$1,#REF!,0)-7+'Итог по классам'!$B168,,,),"ш")</f>
        <v>#REF!</v>
      </c>
      <c r="W168" s="44" t="e">
        <f ca="1">COUNTIF(OFFSET(class10_1,MATCH(W$1,#REF!,0)-7+'Итог по классам'!$B168,,,),"Ф")</f>
        <v>#REF!</v>
      </c>
      <c r="X168" s="43" t="e">
        <f ca="1">COUNTIF(OFFSET(class10_1,MATCH(X$1,#REF!,0)-7+'Итог по классам'!$B168,,,),"р")</f>
        <v>#REF!</v>
      </c>
      <c r="Y168" s="43" t="e">
        <f ca="1">COUNTIF(OFFSET(class10_1,MATCH(Y$1,#REF!,0)-7+'Итог по классам'!$B168,,,),"ш")</f>
        <v>#REF!</v>
      </c>
      <c r="Z168" s="43" t="e">
        <f ca="1">COUNTIF(OFFSET(class10_2,MATCH(Z$1,#REF!,0)-7+'Итог по классам'!$B168,,,),"Ф")</f>
        <v>#REF!</v>
      </c>
      <c r="AA168" s="43" t="e">
        <f ca="1">COUNTIF(OFFSET(class10_2,MATCH(AA$1,#REF!,0)-7+'Итог по классам'!$B168,,,),"р")</f>
        <v>#REF!</v>
      </c>
      <c r="AB168" s="43" t="e">
        <f ca="1">COUNTIF(OFFSET(class10_2,MATCH(AB$1,#REF!,0)-7+'Итог по классам'!$B168,,,),"ш")</f>
        <v>#REF!</v>
      </c>
      <c r="AC168" s="44" t="e">
        <f ca="1">COUNTIF(OFFSET(class10_1,MATCH(AC$1,#REF!,0)-7+'Итог по классам'!$B168,,,),"Ф")</f>
        <v>#REF!</v>
      </c>
      <c r="AD168" s="43" t="e">
        <f ca="1">COUNTIF(OFFSET(class10_1,MATCH(AD$1,#REF!,0)-7+'Итог по классам'!$B168,,,),"р")</f>
        <v>#REF!</v>
      </c>
      <c r="AE168" s="43" t="e">
        <f ca="1">COUNTIF(OFFSET(class10_1,MATCH(AE$1,#REF!,0)-7+'Итог по классам'!$B168,,,),"ш")</f>
        <v>#REF!</v>
      </c>
      <c r="AF168" s="43" t="e">
        <f ca="1">COUNTIF(OFFSET(class10_2,MATCH(AF$1,#REF!,0)-7+'Итог по классам'!$B168,,,),"Ф")</f>
        <v>#REF!</v>
      </c>
      <c r="AG168" s="43" t="e">
        <f ca="1">COUNTIF(OFFSET(class10_2,MATCH(AG$1,#REF!,0)-7+'Итог по классам'!$B168,,,),"р")</f>
        <v>#REF!</v>
      </c>
      <c r="AH168" s="43" t="e">
        <f ca="1">COUNTIF(OFFSET(class10_2,MATCH(AH$1,#REF!,0)-7+'Итог по классам'!$B168,,,),"ш")</f>
        <v>#REF!</v>
      </c>
      <c r="AI168" s="44" t="e">
        <f ca="1">COUNTIF(OFFSET(class10_1,MATCH(AI$1,#REF!,0)-7+'Итог по классам'!$B168,,,),"Ф")</f>
        <v>#REF!</v>
      </c>
      <c r="AJ168" s="43" t="e">
        <f ca="1">COUNTIF(OFFSET(class10_1,MATCH(AJ$1,#REF!,0)-7+'Итог по классам'!$B168,,,),"р")</f>
        <v>#REF!</v>
      </c>
      <c r="AK168" s="43" t="e">
        <f ca="1">COUNTIF(OFFSET(class10_1,MATCH(AK$1,#REF!,0)-7+'Итог по классам'!$B168,,,),"ш")</f>
        <v>#REF!</v>
      </c>
      <c r="AL168" s="43" t="e">
        <f ca="1">COUNTIF(OFFSET(class10_2,MATCH(AL$1,#REF!,0)-7+'Итог по классам'!$B168,,,),"Ф")</f>
        <v>#REF!</v>
      </c>
      <c r="AM168" s="43" t="e">
        <f ca="1">COUNTIF(OFFSET(class10_2,MATCH(AM$1,#REF!,0)-7+'Итог по классам'!$B168,,,),"р")</f>
        <v>#REF!</v>
      </c>
      <c r="AN168" s="43" t="e">
        <f ca="1">COUNTIF(OFFSET(class10_2,MATCH(AN$1,#REF!,0)-7+'Итог по классам'!$B168,,,),"ш")</f>
        <v>#REF!</v>
      </c>
      <c r="AO168" s="44" t="e">
        <f ca="1">COUNTIF(OFFSET(class10_1,MATCH(AO$1,#REF!,0)-7+'Итог по классам'!$B168,,,),"Ф")</f>
        <v>#REF!</v>
      </c>
      <c r="AP168" s="43" t="e">
        <f ca="1">COUNTIF(OFFSET(class10_1,MATCH(AP$1,#REF!,0)-7+'Итог по классам'!$B168,,,),"р")</f>
        <v>#REF!</v>
      </c>
      <c r="AQ168" s="43" t="e">
        <f ca="1">COUNTIF(OFFSET(class10_1,MATCH(AQ$1,#REF!,0)-7+'Итог по классам'!$B168,,,),"ш")</f>
        <v>#REF!</v>
      </c>
      <c r="AR168" s="43" t="e">
        <f ca="1">COUNTIF(OFFSET(class10_2,MATCH(AR$1,#REF!,0)-7+'Итог по классам'!$B168,,,),"Ф")</f>
        <v>#REF!</v>
      </c>
      <c r="AS168" s="43" t="e">
        <f ca="1">COUNTIF(OFFSET(class10_2,MATCH(AS$1,#REF!,0)-7+'Итог по классам'!$B168,,,),"р")</f>
        <v>#REF!</v>
      </c>
      <c r="AT168" s="43" t="e">
        <f ca="1">COUNTIF(OFFSET(class10_2,MATCH(AT$1,#REF!,0)-7+'Итог по классам'!$B168,,,),"ш")</f>
        <v>#REF!</v>
      </c>
      <c r="AU168" s="44" t="e">
        <f ca="1">COUNTIF(OFFSET(class10_1,MATCH(AU$1,#REF!,0)-7+'Итог по классам'!$B168,,,),"Ф")</f>
        <v>#REF!</v>
      </c>
      <c r="AV168" s="43" t="e">
        <f ca="1">COUNTIF(OFFSET(class10_1,MATCH(AV$1,#REF!,0)-7+'Итог по классам'!$B168,,,),"р")</f>
        <v>#REF!</v>
      </c>
      <c r="AW168" s="43" t="e">
        <f ca="1">COUNTIF(OFFSET(class10_1,MATCH(AW$1,#REF!,0)-7+'Итог по классам'!$B168,,,),"ш")</f>
        <v>#REF!</v>
      </c>
      <c r="AX168" s="43" t="e">
        <f ca="1">COUNTIF(OFFSET(class10_2,MATCH(AX$1,#REF!,0)-7+'Итог по классам'!$B168,,,),"Ф")</f>
        <v>#REF!</v>
      </c>
      <c r="AY168" s="43" t="e">
        <f ca="1">COUNTIF(OFFSET(class10_2,MATCH(AY$1,#REF!,0)-7+'Итог по классам'!$B168,,,),"р")</f>
        <v>#REF!</v>
      </c>
      <c r="AZ168" s="43" t="e">
        <f ca="1">COUNTIF(OFFSET(class10_2,MATCH(AZ$1,#REF!,0)-7+'Итог по классам'!$B168,,,),"ш")</f>
        <v>#REF!</v>
      </c>
      <c r="BA168" s="44" t="e">
        <f ca="1">COUNTIF(OFFSET(class10_1,MATCH(BA$1,#REF!,0)-7+'Итог по классам'!$B168,,,),"Ф")</f>
        <v>#REF!</v>
      </c>
      <c r="BB168" s="43" t="e">
        <f ca="1">COUNTIF(OFFSET(class10_1,MATCH(BB$1,#REF!,0)-7+'Итог по классам'!$B168,,,),"р")</f>
        <v>#REF!</v>
      </c>
      <c r="BC168" s="43" t="e">
        <f ca="1">COUNTIF(OFFSET(class10_1,MATCH(BC$1,#REF!,0)-7+'Итог по классам'!$B168,,,),"ш")</f>
        <v>#REF!</v>
      </c>
      <c r="BD168" s="43" t="e">
        <f ca="1">COUNTIF(OFFSET(class10_2,MATCH(BD$1,#REF!,0)-7+'Итог по классам'!$B168,,,),"Ф")</f>
        <v>#REF!</v>
      </c>
      <c r="BE168" s="43" t="e">
        <f ca="1">COUNTIF(OFFSET(class10_2,MATCH(BE$1,#REF!,0)-7+'Итог по классам'!$B168,,,),"р")</f>
        <v>#REF!</v>
      </c>
      <c r="BF168" s="43" t="e">
        <f ca="1">COUNTIF(OFFSET(class10_2,MATCH(BF$1,#REF!,0)-7+'Итог по классам'!$B168,,,),"ш")</f>
        <v>#REF!</v>
      </c>
      <c r="BG168" s="44" t="e">
        <f ca="1">COUNTIF(OFFSET(class10_1,MATCH(BG$1,#REF!,0)-7+'Итог по классам'!$B168,,,),"Ф")</f>
        <v>#REF!</v>
      </c>
      <c r="BH168" s="43" t="e">
        <f ca="1">COUNTIF(OFFSET(class10_1,MATCH(BH$1,#REF!,0)-7+'Итог по классам'!$B168,,,),"р")</f>
        <v>#REF!</v>
      </c>
      <c r="BI168" s="43" t="e">
        <f ca="1">COUNTIF(OFFSET(class10_1,MATCH(BI$1,#REF!,0)-7+'Итог по классам'!$B168,,,),"ш")</f>
        <v>#REF!</v>
      </c>
      <c r="BJ168" s="43" t="e">
        <f ca="1">COUNTIF(OFFSET(class10_2,MATCH(BJ$1,#REF!,0)-7+'Итог по классам'!$B168,,,),"Ф")</f>
        <v>#REF!</v>
      </c>
      <c r="BK168" s="43" t="e">
        <f ca="1">COUNTIF(OFFSET(class10_2,MATCH(BK$1,#REF!,0)-7+'Итог по классам'!$B168,,,),"р")</f>
        <v>#REF!</v>
      </c>
      <c r="BL168" s="43" t="e">
        <f ca="1">COUNTIF(OFFSET(class10_2,MATCH(BL$1,#REF!,0)-7+'Итог по классам'!$B168,,,),"ш")</f>
        <v>#REF!</v>
      </c>
      <c r="BM168" s="44" t="e">
        <f ca="1">COUNTIF(OFFSET(class10_1,MATCH(BM$1,#REF!,0)-7+'Итог по классам'!$B168,,,),"Ф")</f>
        <v>#REF!</v>
      </c>
      <c r="BN168" s="43" t="e">
        <f ca="1">COUNTIF(OFFSET(class10_1,MATCH(BN$1,#REF!,0)-7+'Итог по классам'!$B168,,,),"р")</f>
        <v>#REF!</v>
      </c>
      <c r="BO168" s="43" t="e">
        <f ca="1">COUNTIF(OFFSET(class10_1,MATCH(BO$1,#REF!,0)-7+'Итог по классам'!$B168,,,),"ш")</f>
        <v>#REF!</v>
      </c>
      <c r="BP168" s="43" t="e">
        <f ca="1">COUNTIF(OFFSET(class10_2,MATCH(BP$1,#REF!,0)-7+'Итог по классам'!$B168,,,),"Ф")</f>
        <v>#REF!</v>
      </c>
      <c r="BQ168" s="43" t="e">
        <f ca="1">COUNTIF(OFFSET(class10_2,MATCH(BQ$1,#REF!,0)-7+'Итог по классам'!$B168,,,),"р")</f>
        <v>#REF!</v>
      </c>
      <c r="BR168" s="43" t="e">
        <f ca="1">COUNTIF(OFFSET(class10_2,MATCH(BR$1,#REF!,0)-7+'Итог по классам'!$B168,,,),"ш")</f>
        <v>#REF!</v>
      </c>
      <c r="BS168" s="44" t="e">
        <f ca="1">COUNTIF(OFFSET(class10_1,MATCH(BS$1,#REF!,0)-7+'Итог по классам'!$B168,,,),"Ф")</f>
        <v>#REF!</v>
      </c>
      <c r="BT168" s="43" t="e">
        <f ca="1">COUNTIF(OFFSET(class10_1,MATCH(BT$1,#REF!,0)-7+'Итог по классам'!$B168,,,),"р")</f>
        <v>#REF!</v>
      </c>
      <c r="BU168" s="43" t="e">
        <f ca="1">COUNTIF(OFFSET(class10_1,MATCH(BU$1,#REF!,0)-7+'Итог по классам'!$B168,,,),"ш")</f>
        <v>#REF!</v>
      </c>
      <c r="BV168" s="43" t="e">
        <f ca="1">COUNTIF(OFFSET(class10_2,MATCH(BV$1,#REF!,0)-7+'Итог по классам'!$B168,,,),"Ф")</f>
        <v>#REF!</v>
      </c>
      <c r="BW168" s="43" t="e">
        <f ca="1">COUNTIF(OFFSET(class10_2,MATCH(BW$1,#REF!,0)-7+'Итог по классам'!$B168,,,),"р")</f>
        <v>#REF!</v>
      </c>
      <c r="BX168" s="43" t="e">
        <f ca="1">COUNTIF(OFFSET(class10_2,MATCH(BX$1,#REF!,0)-7+'Итог по классам'!$B168,,,),"ш")</f>
        <v>#REF!</v>
      </c>
      <c r="BY168" s="44" t="e">
        <f ca="1">COUNTIF(OFFSET(class10_1,MATCH(BY$1,#REF!,0)-7+'Итог по классам'!$B168,,,),"Ф")</f>
        <v>#REF!</v>
      </c>
      <c r="BZ168" s="43" t="e">
        <f ca="1">COUNTIF(OFFSET(class10_1,MATCH(BZ$1,#REF!,0)-7+'Итог по классам'!$B168,,,),"р")</f>
        <v>#REF!</v>
      </c>
      <c r="CA168" s="43" t="e">
        <f ca="1">COUNTIF(OFFSET(class10_1,MATCH(CA$1,#REF!,0)-7+'Итог по классам'!$B168,,,),"ш")</f>
        <v>#REF!</v>
      </c>
      <c r="CB168" s="43" t="e">
        <f ca="1">COUNTIF(OFFSET(class10_2,MATCH(CB$1,#REF!,0)-7+'Итог по классам'!$B168,,,),"Ф")</f>
        <v>#REF!</v>
      </c>
      <c r="CC168" s="43" t="e">
        <f ca="1">COUNTIF(OFFSET(class10_2,MATCH(CC$1,#REF!,0)-7+'Итог по классам'!$B168,,,),"р")</f>
        <v>#REF!</v>
      </c>
      <c r="CD168" s="43" t="e">
        <f ca="1">COUNTIF(OFFSET(class10_2,MATCH(CD$1,#REF!,0)-7+'Итог по классам'!$B168,,,),"ш")</f>
        <v>#REF!</v>
      </c>
      <c r="CE168" s="44" t="e">
        <f ca="1">COUNTIF(OFFSET(class10_1,MATCH(CE$1,#REF!,0)-7+'Итог по классам'!$B168,,,),"Ф")</f>
        <v>#REF!</v>
      </c>
      <c r="CF168" s="43" t="e">
        <f ca="1">COUNTIF(OFFSET(class10_1,MATCH(CF$1,#REF!,0)-7+'Итог по классам'!$B168,,,),"р")</f>
        <v>#REF!</v>
      </c>
      <c r="CG168" s="43" t="e">
        <f ca="1">COUNTIF(OFFSET(class10_1,MATCH(CG$1,#REF!,0)-7+'Итог по классам'!$B168,,,),"ш")</f>
        <v>#REF!</v>
      </c>
      <c r="CH168" s="43" t="e">
        <f ca="1">COUNTIF(OFFSET(class10_2,MATCH(CH$1,#REF!,0)-7+'Итог по классам'!$B168,,,),"Ф")</f>
        <v>#REF!</v>
      </c>
      <c r="CI168" s="43" t="e">
        <f ca="1">COUNTIF(OFFSET(class10_2,MATCH(CI$1,#REF!,0)-7+'Итог по классам'!$B168,,,),"р")</f>
        <v>#REF!</v>
      </c>
      <c r="CJ168" s="43" t="e">
        <f ca="1">COUNTIF(OFFSET(class10_2,MATCH(CJ$1,#REF!,0)-7+'Итог по классам'!$B168,,,),"ш")</f>
        <v>#REF!</v>
      </c>
      <c r="CK168" s="44" t="e">
        <f ca="1">COUNTIF(OFFSET(class10_1,MATCH(CK$1,#REF!,0)-7+'Итог по классам'!$B168,,,),"Ф")</f>
        <v>#REF!</v>
      </c>
      <c r="CL168" s="43" t="e">
        <f ca="1">COUNTIF(OFFSET(class10_1,MATCH(CL$1,#REF!,0)-7+'Итог по классам'!$B168,,,),"р")</f>
        <v>#REF!</v>
      </c>
      <c r="CM168" s="43" t="e">
        <f ca="1">COUNTIF(OFFSET(class10_1,MATCH(CM$1,#REF!,0)-7+'Итог по классам'!$B168,,,),"ш")</f>
        <v>#REF!</v>
      </c>
      <c r="CN168" s="43" t="e">
        <f ca="1">COUNTIF(OFFSET(class10_2,MATCH(CN$1,#REF!,0)-7+'Итог по классам'!$B168,,,),"Ф")</f>
        <v>#REF!</v>
      </c>
      <c r="CO168" s="43" t="e">
        <f ca="1">COUNTIF(OFFSET(class10_2,MATCH(CO$1,#REF!,0)-7+'Итог по классам'!$B168,,,),"р")</f>
        <v>#REF!</v>
      </c>
      <c r="CP168" s="43" t="e">
        <f ca="1">COUNTIF(OFFSET(class10_2,MATCH(CP$1,#REF!,0)-7+'Итог по классам'!$B168,,,),"ш")</f>
        <v>#REF!</v>
      </c>
      <c r="CQ168" s="44" t="e">
        <f ca="1">COUNTIF(OFFSET(class10_1,MATCH(CQ$1,#REF!,0)-7+'Итог по классам'!$B168,,,),"Ф")</f>
        <v>#REF!</v>
      </c>
      <c r="CR168" s="43" t="e">
        <f ca="1">COUNTIF(OFFSET(class10_1,MATCH(CR$1,#REF!,0)-7+'Итог по классам'!$B168,,,),"р")</f>
        <v>#REF!</v>
      </c>
      <c r="CS168" s="43" t="e">
        <f ca="1">COUNTIF(OFFSET(class10_1,MATCH(CS$1,#REF!,0)-7+'Итог по классам'!$B168,,,),"ш")</f>
        <v>#REF!</v>
      </c>
      <c r="CT168" s="43" t="e">
        <f ca="1">COUNTIF(OFFSET(class10_2,MATCH(CT$1,#REF!,0)-7+'Итог по классам'!$B168,,,),"Ф")</f>
        <v>#REF!</v>
      </c>
      <c r="CU168" s="43" t="e">
        <f ca="1">COUNTIF(OFFSET(class10_2,MATCH(CU$1,#REF!,0)-7+'Итог по классам'!$B168,,,),"р")</f>
        <v>#REF!</v>
      </c>
      <c r="CV168" s="43" t="e">
        <f ca="1">COUNTIF(OFFSET(class10_2,MATCH(CV$1,#REF!,0)-7+'Итог по классам'!$B168,,,),"ш")</f>
        <v>#REF!</v>
      </c>
      <c r="CW168" s="44" t="e">
        <f ca="1">COUNTIF(OFFSET(class10_1,MATCH(CW$1,#REF!,0)-7+'Итог по классам'!$B168,,,),"Ф")</f>
        <v>#REF!</v>
      </c>
      <c r="CX168" s="43" t="e">
        <f ca="1">COUNTIF(OFFSET(class10_1,MATCH(CX$1,#REF!,0)-7+'Итог по классам'!$B168,,,),"р")</f>
        <v>#REF!</v>
      </c>
      <c r="CY168" s="43" t="e">
        <f ca="1">COUNTIF(OFFSET(class10_1,MATCH(CY$1,#REF!,0)-7+'Итог по классам'!$B168,,,),"ш")</f>
        <v>#REF!</v>
      </c>
      <c r="CZ168" s="43" t="e">
        <f ca="1">COUNTIF(OFFSET(class10_2,MATCH(CZ$1,#REF!,0)-7+'Итог по классам'!$B168,,,),"Ф")</f>
        <v>#REF!</v>
      </c>
      <c r="DA168" s="43" t="e">
        <f ca="1">COUNTIF(OFFSET(class10_2,MATCH(DA$1,#REF!,0)-7+'Итог по классам'!$B168,,,),"р")</f>
        <v>#REF!</v>
      </c>
      <c r="DB168" s="43" t="e">
        <f ca="1">COUNTIF(OFFSET(class10_2,MATCH(DB$1,#REF!,0)-7+'Итог по классам'!$B168,,,),"ш")</f>
        <v>#REF!</v>
      </c>
      <c r="DC168" s="44" t="e">
        <f ca="1">COUNTIF(OFFSET(class10_1,MATCH(DC$1,#REF!,0)-7+'Итог по классам'!$B168,,,),"Ф")</f>
        <v>#REF!</v>
      </c>
      <c r="DD168" s="43" t="e">
        <f ca="1">COUNTIF(OFFSET(class10_1,MATCH(DD$1,#REF!,0)-7+'Итог по классам'!$B168,,,),"р")</f>
        <v>#REF!</v>
      </c>
      <c r="DE168" s="43" t="e">
        <f ca="1">COUNTIF(OFFSET(class10_1,MATCH(DE$1,#REF!,0)-7+'Итог по классам'!$B168,,,),"ш")</f>
        <v>#REF!</v>
      </c>
      <c r="DF168" s="43" t="e">
        <f ca="1">COUNTIF(OFFSET(class10_2,MATCH(DF$1,#REF!,0)-7+'Итог по классам'!$B168,,,),"Ф")</f>
        <v>#REF!</v>
      </c>
      <c r="DG168" s="43" t="e">
        <f ca="1">COUNTIF(OFFSET(class10_2,MATCH(DG$1,#REF!,0)-7+'Итог по классам'!$B168,,,),"р")</f>
        <v>#REF!</v>
      </c>
      <c r="DH168" s="43" t="e">
        <f ca="1">COUNTIF(OFFSET(class10_2,MATCH(DH$1,#REF!,0)-7+'Итог по классам'!$B168,,,),"ш")</f>
        <v>#REF!</v>
      </c>
      <c r="DI168" s="44" t="e">
        <f ca="1">COUNTIF(OFFSET(class10_1,MATCH(DI$1,#REF!,0)-7+'Итог по классам'!$B168,,,),"Ф")</f>
        <v>#REF!</v>
      </c>
      <c r="DJ168" s="43" t="e">
        <f ca="1">COUNTIF(OFFSET(class10_1,MATCH(DJ$1,#REF!,0)-7+'Итог по классам'!$B168,,,),"р")</f>
        <v>#REF!</v>
      </c>
      <c r="DK168" s="43" t="e">
        <f ca="1">COUNTIF(OFFSET(class10_1,MATCH(DK$1,#REF!,0)-7+'Итог по классам'!$B168,,,),"ш")</f>
        <v>#REF!</v>
      </c>
      <c r="DL168" s="43" t="e">
        <f ca="1">COUNTIF(OFFSET(class10_2,MATCH(DL$1,#REF!,0)-7+'Итог по классам'!$B168,,,),"Ф")</f>
        <v>#REF!</v>
      </c>
      <c r="DM168" s="43" t="e">
        <f ca="1">COUNTIF(OFFSET(class10_2,MATCH(DM$1,#REF!,0)-7+'Итог по классам'!$B168,,,),"р")</f>
        <v>#REF!</v>
      </c>
      <c r="DN168" s="43" t="e">
        <f ca="1">COUNTIF(OFFSET(class10_2,MATCH(DN$1,#REF!,0)-7+'Итог по классам'!$B168,,,),"ш")</f>
        <v>#REF!</v>
      </c>
      <c r="DO168" s="44" t="e">
        <f ca="1">COUNTIF(OFFSET(class10_1,MATCH(DO$1,#REF!,0)-7+'Итог по классам'!$B168,,,),"Ф")</f>
        <v>#REF!</v>
      </c>
      <c r="DP168" s="43" t="e">
        <f ca="1">COUNTIF(OFFSET(class10_1,MATCH(DP$1,#REF!,0)-7+'Итог по классам'!$B168,,,),"р")</f>
        <v>#REF!</v>
      </c>
      <c r="DQ168" s="43" t="e">
        <f ca="1">COUNTIF(OFFSET(class10_1,MATCH(DQ$1,#REF!,0)-7+'Итог по классам'!$B168,,,),"ш")</f>
        <v>#REF!</v>
      </c>
      <c r="DR168" s="43" t="e">
        <f ca="1">COUNTIF(OFFSET(class10_2,MATCH(DR$1,#REF!,0)-7+'Итог по классам'!$B168,,,),"Ф")</f>
        <v>#REF!</v>
      </c>
      <c r="DS168" s="43" t="e">
        <f ca="1">COUNTIF(OFFSET(class10_2,MATCH(DS$1,#REF!,0)-7+'Итог по классам'!$B168,,,),"р")</f>
        <v>#REF!</v>
      </c>
      <c r="DT168" s="43" t="e">
        <f ca="1">COUNTIF(OFFSET(class10_2,MATCH(DT$1,#REF!,0)-7+'Итог по классам'!$B168,,,),"ш")</f>
        <v>#REF!</v>
      </c>
      <c r="DU168" s="44" t="e">
        <f ca="1">COUNTIF(OFFSET(class10_1,MATCH(DU$1,#REF!,0)-7+'Итог по классам'!$B168,,,),"Ф")</f>
        <v>#REF!</v>
      </c>
      <c r="DV168" s="43" t="e">
        <f ca="1">COUNTIF(OFFSET(class10_1,MATCH(DV$1,#REF!,0)-7+'Итог по классам'!$B168,,,),"р")</f>
        <v>#REF!</v>
      </c>
      <c r="DW168" s="43" t="e">
        <f ca="1">COUNTIF(OFFSET(class10_1,MATCH(DW$1,#REF!,0)-7+'Итог по классам'!$B168,,,),"ш")</f>
        <v>#REF!</v>
      </c>
      <c r="DX168" s="43" t="e">
        <f ca="1">COUNTIF(OFFSET(class10_2,MATCH(DX$1,#REF!,0)-7+'Итог по классам'!$B168,,,),"Ф")</f>
        <v>#REF!</v>
      </c>
      <c r="DY168" s="43" t="e">
        <f ca="1">COUNTIF(OFFSET(class10_2,MATCH(DY$1,#REF!,0)-7+'Итог по классам'!$B168,,,),"р")</f>
        <v>#REF!</v>
      </c>
      <c r="DZ168" s="43" t="e">
        <f ca="1">COUNTIF(OFFSET(class10_2,MATCH(DZ$1,#REF!,0)-7+'Итог по классам'!$B168,,,),"ш")</f>
        <v>#REF!</v>
      </c>
      <c r="EA168" s="44" t="e">
        <f ca="1">COUNTIF(OFFSET(class10_1,MATCH(EA$1,#REF!,0)-7+'Итог по классам'!$B168,,,),"Ф")</f>
        <v>#REF!</v>
      </c>
      <c r="EB168" s="43" t="e">
        <f ca="1">COUNTIF(OFFSET(class10_1,MATCH(EB$1,#REF!,0)-7+'Итог по классам'!$B168,,,),"р")</f>
        <v>#REF!</v>
      </c>
      <c r="EC168" s="43" t="e">
        <f ca="1">COUNTIF(OFFSET(class10_1,MATCH(EC$1,#REF!,0)-7+'Итог по классам'!$B168,,,),"ш")</f>
        <v>#REF!</v>
      </c>
      <c r="ED168" s="43" t="e">
        <f ca="1">COUNTIF(OFFSET(class10_2,MATCH(ED$1,#REF!,0)-7+'Итог по классам'!$B168,,,),"Ф")</f>
        <v>#REF!</v>
      </c>
      <c r="EE168" s="43" t="e">
        <f ca="1">COUNTIF(OFFSET(class10_2,MATCH(EE$1,#REF!,0)-7+'Итог по классам'!$B168,,,),"р")</f>
        <v>#REF!</v>
      </c>
      <c r="EF168" s="43" t="e">
        <f ca="1">COUNTIF(OFFSET(class10_2,MATCH(EF$1,#REF!,0)-7+'Итог по классам'!$B168,,,),"ш")</f>
        <v>#REF!</v>
      </c>
      <c r="EG168" s="44" t="e">
        <f ca="1">COUNTIF(OFFSET(class10_1,MATCH(EG$1,#REF!,0)-7+'Итог по классам'!$B168,,,),"Ф")</f>
        <v>#REF!</v>
      </c>
      <c r="EH168" s="43" t="e">
        <f ca="1">COUNTIF(OFFSET(class10_1,MATCH(EH$1,#REF!,0)-7+'Итог по классам'!$B168,,,),"р")</f>
        <v>#REF!</v>
      </c>
      <c r="EI168" s="43" t="e">
        <f ca="1">COUNTIF(OFFSET(class10_1,MATCH(EI$1,#REF!,0)-7+'Итог по классам'!$B168,,,),"ш")</f>
        <v>#REF!</v>
      </c>
      <c r="EJ168" s="43" t="e">
        <f ca="1">COUNTIF(OFFSET(class10_2,MATCH(EJ$1,#REF!,0)-7+'Итог по классам'!$B168,,,),"Ф")</f>
        <v>#REF!</v>
      </c>
      <c r="EK168" s="43" t="e">
        <f ca="1">COUNTIF(OFFSET(class10_2,MATCH(EK$1,#REF!,0)-7+'Итог по классам'!$B168,,,),"р")</f>
        <v>#REF!</v>
      </c>
      <c r="EL168" s="43" t="e">
        <f ca="1">COUNTIF(OFFSET(class10_2,MATCH(EL$1,#REF!,0)-7+'Итог по классам'!$B168,,,),"ш")</f>
        <v>#REF!</v>
      </c>
      <c r="EM168" s="44" t="e">
        <f ca="1">COUNTIF(OFFSET(class10_1,MATCH(EM$1,#REF!,0)-7+'Итог по классам'!$B168,,,),"Ф")</f>
        <v>#REF!</v>
      </c>
      <c r="EN168" s="43" t="e">
        <f ca="1">COUNTIF(OFFSET(class10_1,MATCH(EN$1,#REF!,0)-7+'Итог по классам'!$B168,,,),"р")</f>
        <v>#REF!</v>
      </c>
      <c r="EO168" s="43" t="e">
        <f ca="1">COUNTIF(OFFSET(class10_1,MATCH(EO$1,#REF!,0)-7+'Итог по классам'!$B168,,,),"ш")</f>
        <v>#REF!</v>
      </c>
      <c r="EP168" s="43" t="e">
        <f ca="1">COUNTIF(OFFSET(class10_2,MATCH(EP$1,#REF!,0)-7+'Итог по классам'!$B168,,,),"Ф")</f>
        <v>#REF!</v>
      </c>
      <c r="EQ168" s="43" t="e">
        <f ca="1">COUNTIF(OFFSET(class10_2,MATCH(EQ$1,#REF!,0)-7+'Итог по классам'!$B168,,,),"р")</f>
        <v>#REF!</v>
      </c>
      <c r="ER168" s="43" t="e">
        <f ca="1">COUNTIF(OFFSET(class10_2,MATCH(ER$1,#REF!,0)-7+'Итог по классам'!$B168,,,),"ш")</f>
        <v>#REF!</v>
      </c>
      <c r="ES168" s="44" t="e">
        <f ca="1">COUNTIF(OFFSET(class10_1,MATCH(ES$1,#REF!,0)-7+'Итог по классам'!$B168,,,),"Ф")</f>
        <v>#REF!</v>
      </c>
      <c r="ET168" s="43" t="e">
        <f ca="1">COUNTIF(OFFSET(class10_1,MATCH(ET$1,#REF!,0)-7+'Итог по классам'!$B168,,,),"р")</f>
        <v>#REF!</v>
      </c>
      <c r="EU168" s="43" t="e">
        <f ca="1">COUNTIF(OFFSET(class10_1,MATCH(EU$1,#REF!,0)-7+'Итог по классам'!$B168,,,),"ш")</f>
        <v>#REF!</v>
      </c>
      <c r="EV168" s="43" t="e">
        <f ca="1">COUNTIF(OFFSET(class10_2,MATCH(EV$1,#REF!,0)-7+'Итог по классам'!$B168,,,),"Ф")</f>
        <v>#REF!</v>
      </c>
      <c r="EW168" s="43" t="e">
        <f ca="1">COUNTIF(OFFSET(class10_2,MATCH(EW$1,#REF!,0)-7+'Итог по классам'!$B168,,,),"р")</f>
        <v>#REF!</v>
      </c>
      <c r="EX168" s="43" t="e">
        <f ca="1">COUNTIF(OFFSET(class10_2,MATCH(EX$1,#REF!,0)-7+'Итог по классам'!$B168,,,),"ш")</f>
        <v>#REF!</v>
      </c>
      <c r="EY168" s="44" t="e">
        <f ca="1">COUNTIF(OFFSET(class10_1,MATCH(EY$1,#REF!,0)-7+'Итог по классам'!$B168,,,),"Ф")</f>
        <v>#REF!</v>
      </c>
      <c r="EZ168" s="43" t="e">
        <f ca="1">COUNTIF(OFFSET(class10_1,MATCH(EZ$1,#REF!,0)-7+'Итог по классам'!$B168,,,),"р")</f>
        <v>#REF!</v>
      </c>
      <c r="FA168" s="43" t="e">
        <f ca="1">COUNTIF(OFFSET(class10_1,MATCH(FA$1,#REF!,0)-7+'Итог по классам'!$B168,,,),"ш")</f>
        <v>#REF!</v>
      </c>
      <c r="FB168" s="43" t="e">
        <f ca="1">COUNTIF(OFFSET(class10_2,MATCH(FB$1,#REF!,0)-7+'Итог по классам'!$B168,,,),"Ф")</f>
        <v>#REF!</v>
      </c>
      <c r="FC168" s="43" t="e">
        <f ca="1">COUNTIF(OFFSET(class10_2,MATCH(FC$1,#REF!,0)-7+'Итог по классам'!$B168,,,),"р")</f>
        <v>#REF!</v>
      </c>
      <c r="FD168" s="43" t="e">
        <f ca="1">COUNTIF(OFFSET(class10_2,MATCH(FD$1,#REF!,0)-7+'Итог по классам'!$B168,,,),"ш")</f>
        <v>#REF!</v>
      </c>
      <c r="FE168" s="44" t="e">
        <f ca="1">COUNTIF(OFFSET(class10_1,MATCH(FE$1,#REF!,0)-7+'Итог по классам'!$B168,,,),"Ф")</f>
        <v>#REF!</v>
      </c>
      <c r="FF168" s="43" t="e">
        <f ca="1">COUNTIF(OFFSET(class10_1,MATCH(FF$1,#REF!,0)-7+'Итог по классам'!$B168,,,),"р")</f>
        <v>#REF!</v>
      </c>
      <c r="FG168" s="43" t="e">
        <f ca="1">COUNTIF(OFFSET(class10_1,MATCH(FG$1,#REF!,0)-7+'Итог по классам'!$B168,,,),"ш")</f>
        <v>#REF!</v>
      </c>
      <c r="FH168" s="43" t="e">
        <f ca="1">COUNTIF(OFFSET(class10_2,MATCH(FH$1,#REF!,0)-7+'Итог по классам'!$B168,,,),"Ф")</f>
        <v>#REF!</v>
      </c>
      <c r="FI168" s="43" t="e">
        <f ca="1">COUNTIF(OFFSET(class10_2,MATCH(FI$1,#REF!,0)-7+'Итог по классам'!$B168,,,),"р")</f>
        <v>#REF!</v>
      </c>
      <c r="FJ168" s="43" t="e">
        <f ca="1">COUNTIF(OFFSET(class10_2,MATCH(FJ$1,#REF!,0)-7+'Итог по классам'!$B168,,,),"ш")</f>
        <v>#REF!</v>
      </c>
      <c r="FK168" s="44" t="e">
        <f ca="1">COUNTIF(OFFSET(class10_1,MATCH(FK$1,#REF!,0)-7+'Итог по классам'!$B168,,,),"Ф")</f>
        <v>#REF!</v>
      </c>
      <c r="FL168" s="43" t="e">
        <f ca="1">COUNTIF(OFFSET(class10_1,MATCH(FL$1,#REF!,0)-7+'Итог по классам'!$B168,,,),"р")</f>
        <v>#REF!</v>
      </c>
      <c r="FM168" s="43" t="e">
        <f ca="1">COUNTIF(OFFSET(class10_1,MATCH(FM$1,#REF!,0)-7+'Итог по классам'!$B168,,,),"ш")</f>
        <v>#REF!</v>
      </c>
      <c r="FN168" s="43" t="e">
        <f ca="1">COUNTIF(OFFSET(class10_2,MATCH(FN$1,#REF!,0)-7+'Итог по классам'!$B168,,,),"Ф")</f>
        <v>#REF!</v>
      </c>
      <c r="FO168" s="43" t="e">
        <f ca="1">COUNTIF(OFFSET(class10_2,MATCH(FO$1,#REF!,0)-7+'Итог по классам'!$B168,,,),"р")</f>
        <v>#REF!</v>
      </c>
      <c r="FP168" s="43" t="e">
        <f ca="1">COUNTIF(OFFSET(class10_2,MATCH(FP$1,#REF!,0)-7+'Итог по классам'!$B168,,,),"ш")</f>
        <v>#REF!</v>
      </c>
      <c r="FQ168" s="44" t="e">
        <f ca="1">COUNTIF(OFFSET(class10_1,MATCH(FQ$1,#REF!,0)-7+'Итог по классам'!$B168,,,),"Ф")</f>
        <v>#REF!</v>
      </c>
      <c r="FR168" s="43" t="e">
        <f ca="1">COUNTIF(OFFSET(class10_1,MATCH(FR$1,#REF!,0)-7+'Итог по классам'!$B168,,,),"р")</f>
        <v>#REF!</v>
      </c>
      <c r="FS168" s="43" t="e">
        <f ca="1">COUNTIF(OFFSET(class10_1,MATCH(FS$1,#REF!,0)-7+'Итог по классам'!$B168,,,),"ш")</f>
        <v>#REF!</v>
      </c>
      <c r="FT168" s="43" t="e">
        <f ca="1">COUNTIF(OFFSET(class10_2,MATCH(FT$1,#REF!,0)-7+'Итог по классам'!$B168,,,),"Ф")</f>
        <v>#REF!</v>
      </c>
      <c r="FU168" s="43" t="e">
        <f ca="1">COUNTIF(OFFSET(class10_2,MATCH(FU$1,#REF!,0)-7+'Итог по классам'!$B168,,,),"р")</f>
        <v>#REF!</v>
      </c>
      <c r="FV168" s="43" t="e">
        <f ca="1">COUNTIF(OFFSET(class10_2,MATCH(FV$1,#REF!,0)-7+'Итог по классам'!$B168,,,),"ш")</f>
        <v>#REF!</v>
      </c>
      <c r="FW168" s="44" t="e">
        <f ca="1">COUNTIF(OFFSET(class10_1,MATCH(FW$1,#REF!,0)-7+'Итог по классам'!$B168,,,),"Ф")</f>
        <v>#REF!</v>
      </c>
      <c r="FX168" s="43" t="e">
        <f ca="1">COUNTIF(OFFSET(class10_1,MATCH(FX$1,#REF!,0)-7+'Итог по классам'!$B168,,,),"р")</f>
        <v>#REF!</v>
      </c>
      <c r="FY168" s="43" t="e">
        <f ca="1">COUNTIF(OFFSET(class10_1,MATCH(FY$1,#REF!,0)-7+'Итог по классам'!$B168,,,),"ш")</f>
        <v>#REF!</v>
      </c>
      <c r="FZ168" s="43" t="e">
        <f ca="1">COUNTIF(OFFSET(class10_2,MATCH(FZ$1,#REF!,0)-7+'Итог по классам'!$B168,,,),"Ф")</f>
        <v>#REF!</v>
      </c>
      <c r="GA168" s="43" t="e">
        <f ca="1">COUNTIF(OFFSET(class10_2,MATCH(GA$1,#REF!,0)-7+'Итог по классам'!$B168,,,),"р")</f>
        <v>#REF!</v>
      </c>
      <c r="GB168" s="43" t="e">
        <f ca="1">COUNTIF(OFFSET(class10_2,MATCH(GB$1,#REF!,0)-7+'Итог по классам'!$B168,,,),"ш")</f>
        <v>#REF!</v>
      </c>
      <c r="GC168" s="44" t="e">
        <f ca="1">COUNTIF(OFFSET(class10_1,MATCH(GC$1,#REF!,0)-7+'Итог по классам'!$B168,,,),"Ф")</f>
        <v>#REF!</v>
      </c>
      <c r="GD168" s="43" t="e">
        <f ca="1">COUNTIF(OFFSET(class10_1,MATCH(GD$1,#REF!,0)-7+'Итог по классам'!$B168,,,),"р")</f>
        <v>#REF!</v>
      </c>
      <c r="GE168" s="43" t="e">
        <f ca="1">COUNTIF(OFFSET(class10_1,MATCH(GE$1,#REF!,0)-7+'Итог по классам'!$B168,,,),"ш")</f>
        <v>#REF!</v>
      </c>
      <c r="GF168" s="43" t="e">
        <f ca="1">COUNTIF(OFFSET(class10_2,MATCH(GF$1,#REF!,0)-7+'Итог по классам'!$B168,,,),"Ф")</f>
        <v>#REF!</v>
      </c>
      <c r="GG168" s="43" t="e">
        <f ca="1">COUNTIF(OFFSET(class10_2,MATCH(GG$1,#REF!,0)-7+'Итог по классам'!$B168,,,),"р")</f>
        <v>#REF!</v>
      </c>
      <c r="GH168" s="43" t="e">
        <f ca="1">COUNTIF(OFFSET(class10_2,MATCH(GH$1,#REF!,0)-7+'Итог по классам'!$B168,,,),"ш")</f>
        <v>#REF!</v>
      </c>
      <c r="GI168" s="44" t="e">
        <f ca="1">COUNTIF(OFFSET(class10_1,MATCH(GI$1,#REF!,0)-7+'Итог по классам'!$B168,,,),"Ф")</f>
        <v>#REF!</v>
      </c>
      <c r="GJ168" s="43" t="e">
        <f ca="1">COUNTIF(OFFSET(class10_1,MATCH(GJ$1,#REF!,0)-7+'Итог по классам'!$B168,,,),"р")</f>
        <v>#REF!</v>
      </c>
      <c r="GK168" s="43" t="e">
        <f ca="1">COUNTIF(OFFSET(class10_1,MATCH(GK$1,#REF!,0)-7+'Итог по классам'!$B168,,,),"ш")</f>
        <v>#REF!</v>
      </c>
      <c r="GL168" s="43" t="e">
        <f ca="1">COUNTIF(OFFSET(class10_2,MATCH(GL$1,#REF!,0)-7+'Итог по классам'!$B168,,,),"Ф")</f>
        <v>#REF!</v>
      </c>
      <c r="GM168" s="43" t="e">
        <f ca="1">COUNTIF(OFFSET(class10_2,MATCH(GM$1,#REF!,0)-7+'Итог по классам'!$B168,,,),"р")</f>
        <v>#REF!</v>
      </c>
      <c r="GN168" s="43" t="e">
        <f ca="1">COUNTIF(OFFSET(class10_2,MATCH(GN$1,#REF!,0)-7+'Итог по классам'!$B168,,,),"ш")</f>
        <v>#REF!</v>
      </c>
      <c r="GO168" s="44" t="e">
        <f ca="1">COUNTIF(OFFSET(class10_1,MATCH(GO$1,#REF!,0)-7+'Итог по классам'!$B168,,,),"Ф")</f>
        <v>#REF!</v>
      </c>
      <c r="GP168" s="43" t="e">
        <f ca="1">COUNTIF(OFFSET(class10_1,MATCH(GP$1,#REF!,0)-7+'Итог по классам'!$B168,,,),"р")</f>
        <v>#REF!</v>
      </c>
      <c r="GQ168" s="43" t="e">
        <f ca="1">COUNTIF(OFFSET(class10_1,MATCH(GQ$1,#REF!,0)-7+'Итог по классам'!$B168,,,),"ш")</f>
        <v>#REF!</v>
      </c>
      <c r="GR168" s="43" t="e">
        <f ca="1">COUNTIF(OFFSET(class10_2,MATCH(GR$1,#REF!,0)-7+'Итог по классам'!$B168,,,),"Ф")</f>
        <v>#REF!</v>
      </c>
      <c r="GS168" s="43" t="e">
        <f ca="1">COUNTIF(OFFSET(class10_2,MATCH(GS$1,#REF!,0)-7+'Итог по классам'!$B168,,,),"р")</f>
        <v>#REF!</v>
      </c>
      <c r="GT168" s="43" t="e">
        <f ca="1">COUNTIF(OFFSET(class10_2,MATCH(GT$1,#REF!,0)-7+'Итог по классам'!$B168,,,),"ш")</f>
        <v>#REF!</v>
      </c>
      <c r="GU168" s="44" t="e">
        <f ca="1">COUNTIF(OFFSET(class10_1,MATCH(GU$1,#REF!,0)-7+'Итог по классам'!$B168,,,),"Ф")</f>
        <v>#REF!</v>
      </c>
      <c r="GV168" s="43" t="e">
        <f ca="1">COUNTIF(OFFSET(class10_1,MATCH(GV$1,#REF!,0)-7+'Итог по классам'!$B168,,,),"р")</f>
        <v>#REF!</v>
      </c>
      <c r="GW168" s="43" t="e">
        <f ca="1">COUNTIF(OFFSET(class10_1,MATCH(GW$1,#REF!,0)-7+'Итог по классам'!$B168,,,),"ш")</f>
        <v>#REF!</v>
      </c>
      <c r="GX168" s="43" t="e">
        <f ca="1">COUNTIF(OFFSET(class10_2,MATCH(GX$1,#REF!,0)-7+'Итог по классам'!$B168,,,),"Ф")</f>
        <v>#REF!</v>
      </c>
      <c r="GY168" s="43" t="e">
        <f ca="1">COUNTIF(OFFSET(class10_2,MATCH(GY$1,#REF!,0)-7+'Итог по классам'!$B168,,,),"р")</f>
        <v>#REF!</v>
      </c>
      <c r="GZ168" s="43" t="e">
        <f ca="1">COUNTIF(OFFSET(class10_2,MATCH(GZ$1,#REF!,0)-7+'Итог по классам'!$B168,,,),"ш")</f>
        <v>#REF!</v>
      </c>
      <c r="HA168" s="44" t="e">
        <f ca="1">COUNTIF(OFFSET(class10_1,MATCH(HA$1,#REF!,0)-7+'Итог по классам'!$B168,,,),"Ф")</f>
        <v>#REF!</v>
      </c>
      <c r="HB168" s="43" t="e">
        <f ca="1">COUNTIF(OFFSET(class10_1,MATCH(HB$1,#REF!,0)-7+'Итог по классам'!$B168,,,),"р")</f>
        <v>#REF!</v>
      </c>
      <c r="HC168" s="43" t="e">
        <f ca="1">COUNTIF(OFFSET(class10_1,MATCH(HC$1,#REF!,0)-7+'Итог по классам'!$B168,,,),"ш")</f>
        <v>#REF!</v>
      </c>
      <c r="HD168" s="43" t="e">
        <f ca="1">COUNTIF(OFFSET(class10_2,MATCH(HD$1,#REF!,0)-7+'Итог по классам'!$B168,,,),"Ф")</f>
        <v>#REF!</v>
      </c>
      <c r="HE168" s="43" t="e">
        <f ca="1">COUNTIF(OFFSET(class10_2,MATCH(HE$1,#REF!,0)-7+'Итог по классам'!$B168,,,),"р")</f>
        <v>#REF!</v>
      </c>
      <c r="HF168" s="43" t="e">
        <f ca="1">COUNTIF(OFFSET(class10_2,MATCH(HF$1,#REF!,0)-7+'Итог по классам'!$B168,,,),"ш")</f>
        <v>#REF!</v>
      </c>
      <c r="HG168" s="44" t="e">
        <f ca="1">COUNTIF(OFFSET(class10_1,MATCH(HG$1,#REF!,0)-7+'Итог по классам'!$B168,,,),"Ф")</f>
        <v>#REF!</v>
      </c>
      <c r="HH168" s="43" t="e">
        <f ca="1">COUNTIF(OFFSET(class10_1,MATCH(HH$1,#REF!,0)-7+'Итог по классам'!$B168,,,),"р")</f>
        <v>#REF!</v>
      </c>
      <c r="HI168" s="43" t="e">
        <f ca="1">COUNTIF(OFFSET(class10_1,MATCH(HI$1,#REF!,0)-7+'Итог по классам'!$B168,,,),"ш")</f>
        <v>#REF!</v>
      </c>
      <c r="HJ168" s="43" t="e">
        <f ca="1">COUNTIF(OFFSET(class10_2,MATCH(HJ$1,#REF!,0)-7+'Итог по классам'!$B168,,,),"Ф")</f>
        <v>#REF!</v>
      </c>
      <c r="HK168" s="43" t="e">
        <f ca="1">COUNTIF(OFFSET(class10_2,MATCH(HK$1,#REF!,0)-7+'Итог по классам'!$B168,,,),"р")</f>
        <v>#REF!</v>
      </c>
      <c r="HL168" s="43" t="e">
        <f ca="1">COUNTIF(OFFSET(class10_2,MATCH(HL$1,#REF!,0)-7+'Итог по классам'!$B168,,,),"ш")</f>
        <v>#REF!</v>
      </c>
      <c r="HM168" s="44" t="e">
        <f ca="1">COUNTIF(OFFSET(class10_1,MATCH(HM$1,#REF!,0)-7+'Итог по классам'!$B168,,,),"Ф")</f>
        <v>#REF!</v>
      </c>
      <c r="HN168" s="43" t="e">
        <f ca="1">COUNTIF(OFFSET(class10_1,MATCH(HN$1,#REF!,0)-7+'Итог по классам'!$B168,,,),"р")</f>
        <v>#REF!</v>
      </c>
      <c r="HO168" s="43" t="e">
        <f ca="1">COUNTIF(OFFSET(class10_1,MATCH(HO$1,#REF!,0)-7+'Итог по классам'!$B168,,,),"ш")</f>
        <v>#REF!</v>
      </c>
      <c r="HP168" s="43" t="e">
        <f ca="1">COUNTIF(OFFSET(class10_2,MATCH(HP$1,#REF!,0)-7+'Итог по классам'!$B168,,,),"Ф")</f>
        <v>#REF!</v>
      </c>
      <c r="HQ168" s="43" t="e">
        <f ca="1">COUNTIF(OFFSET(class10_2,MATCH(HQ$1,#REF!,0)-7+'Итог по классам'!$B168,,,),"р")</f>
        <v>#REF!</v>
      </c>
      <c r="HR168" s="43" t="e">
        <f ca="1">COUNTIF(OFFSET(class10_2,MATCH(HR$1,#REF!,0)-7+'Итог по классам'!$B168,,,),"ш")</f>
        <v>#REF!</v>
      </c>
      <c r="HS168" s="44" t="e">
        <f ca="1">COUNTIF(OFFSET(class10_1,MATCH(HS$1,#REF!,0)-7+'Итог по классам'!$B168,,,),"Ф")</f>
        <v>#REF!</v>
      </c>
      <c r="HT168" s="43" t="e">
        <f ca="1">COUNTIF(OFFSET(class10_1,MATCH(HT$1,#REF!,0)-7+'Итог по классам'!$B168,,,),"р")</f>
        <v>#REF!</v>
      </c>
      <c r="HU168" s="43" t="e">
        <f ca="1">COUNTIF(OFFSET(class10_1,MATCH(HU$1,#REF!,0)-7+'Итог по классам'!$B168,,,),"ш")</f>
        <v>#REF!</v>
      </c>
      <c r="HV168" s="43" t="e">
        <f ca="1">COUNTIF(OFFSET(class10_2,MATCH(HV$1,#REF!,0)-7+'Итог по классам'!$B168,,,),"Ф")</f>
        <v>#REF!</v>
      </c>
      <c r="HW168" s="43" t="e">
        <f ca="1">COUNTIF(OFFSET(class10_2,MATCH(HW$1,#REF!,0)-7+'Итог по классам'!$B168,,,),"р")</f>
        <v>#REF!</v>
      </c>
      <c r="HX168" s="43" t="e">
        <f ca="1">COUNTIF(OFFSET(class10_2,MATCH(HX$1,#REF!,0)-7+'Итог по классам'!$B168,,,),"ш")</f>
        <v>#REF!</v>
      </c>
      <c r="HY168" s="44" t="e">
        <f ca="1">COUNTIF(OFFSET(class10_1,MATCH(HY$1,#REF!,0)-7+'Итог по классам'!$B168,,,),"Ф")</f>
        <v>#REF!</v>
      </c>
      <c r="HZ168" s="43" t="e">
        <f ca="1">COUNTIF(OFFSET(class10_1,MATCH(HZ$1,#REF!,0)-7+'Итог по классам'!$B168,,,),"р")</f>
        <v>#REF!</v>
      </c>
      <c r="IA168" s="43" t="e">
        <f ca="1">COUNTIF(OFFSET(class10_1,MATCH(IA$1,#REF!,0)-7+'Итог по классам'!$B168,,,),"ш")</f>
        <v>#REF!</v>
      </c>
      <c r="IB168" s="43" t="e">
        <f ca="1">COUNTIF(OFFSET(class10_2,MATCH(IB$1,#REF!,0)-7+'Итог по классам'!$B168,,,),"Ф")</f>
        <v>#REF!</v>
      </c>
      <c r="IC168" s="43" t="e">
        <f ca="1">COUNTIF(OFFSET(class10_2,MATCH(IC$1,#REF!,0)-7+'Итог по классам'!$B168,,,),"р")</f>
        <v>#REF!</v>
      </c>
      <c r="ID168" s="43" t="e">
        <f ca="1">COUNTIF(OFFSET(class10_2,MATCH(ID$1,#REF!,0)-7+'Итог по классам'!$B168,,,),"ш")</f>
        <v>#REF!</v>
      </c>
      <c r="IE168" s="44" t="e">
        <f ca="1">COUNTIF(OFFSET(class10_1,MATCH(IE$1,#REF!,0)-7+'Итог по классам'!$B168,,,),"Ф")</f>
        <v>#REF!</v>
      </c>
      <c r="IF168" s="43" t="e">
        <f ca="1">COUNTIF(OFFSET(class10_1,MATCH(IF$1,#REF!,0)-7+'Итог по классам'!$B168,,,),"р")</f>
        <v>#REF!</v>
      </c>
      <c r="IG168" s="43" t="e">
        <f ca="1">COUNTIF(OFFSET(class10_1,MATCH(IG$1,#REF!,0)-7+'Итог по классам'!$B168,,,),"ш")</f>
        <v>#REF!</v>
      </c>
      <c r="IH168" s="43" t="e">
        <f ca="1">COUNTIF(OFFSET(class10_2,MATCH(IH$1,#REF!,0)-7+'Итог по классам'!$B168,,,),"Ф")</f>
        <v>#REF!</v>
      </c>
      <c r="II168" s="43" t="e">
        <f ca="1">COUNTIF(OFFSET(class10_2,MATCH(II$1,#REF!,0)-7+'Итог по классам'!$B168,,,),"р")</f>
        <v>#REF!</v>
      </c>
      <c r="IJ168" s="43" t="e">
        <f ca="1">COUNTIF(OFFSET(class10_2,MATCH(IJ$1,#REF!,0)-7+'Итог по классам'!$B168,,,),"ш")</f>
        <v>#REF!</v>
      </c>
      <c r="IK168" s="44" t="e">
        <f ca="1">COUNTIF(OFFSET(class10_1,MATCH(IK$1,#REF!,0)-7+'Итог по классам'!$B168,,,),"Ф")</f>
        <v>#REF!</v>
      </c>
      <c r="IL168" s="43" t="e">
        <f ca="1">COUNTIF(OFFSET(class10_1,MATCH(IL$1,#REF!,0)-7+'Итог по классам'!$B168,,,),"р")</f>
        <v>#REF!</v>
      </c>
      <c r="IM168" s="43" t="e">
        <f ca="1">COUNTIF(OFFSET(class10_1,MATCH(IM$1,#REF!,0)-7+'Итог по классам'!$B168,,,),"ш")</f>
        <v>#REF!</v>
      </c>
      <c r="IN168" s="43" t="e">
        <f ca="1">COUNTIF(OFFSET(class10_2,MATCH(IN$1,#REF!,0)-7+'Итог по классам'!$B168,,,),"Ф")</f>
        <v>#REF!</v>
      </c>
      <c r="IO168" s="43" t="e">
        <f ca="1">COUNTIF(OFFSET(class10_2,MATCH(IO$1,#REF!,0)-7+'Итог по классам'!$B168,,,),"р")</f>
        <v>#REF!</v>
      </c>
      <c r="IP168" s="43" t="e">
        <f ca="1">COUNTIF(OFFSET(class10_2,MATCH(IP$1,#REF!,0)-7+'Итог по классам'!$B168,,,),"ш")</f>
        <v>#REF!</v>
      </c>
      <c r="IQ168" s="44" t="e">
        <f ca="1">COUNTIF(OFFSET(class10_1,MATCH(IQ$1,#REF!,0)-7+'Итог по классам'!$B168,,,),"Ф")</f>
        <v>#REF!</v>
      </c>
      <c r="IR168" s="43" t="e">
        <f ca="1">COUNTIF(OFFSET(class10_1,MATCH(IR$1,#REF!,0)-7+'Итог по классам'!$B168,,,),"р")</f>
        <v>#REF!</v>
      </c>
      <c r="IS168" s="43" t="e">
        <f ca="1">COUNTIF(OFFSET(class10_1,MATCH(IS$1,#REF!,0)-7+'Итог по классам'!$B168,,,),"ш")</f>
        <v>#REF!</v>
      </c>
      <c r="IT168" s="43" t="e">
        <f ca="1">COUNTIF(OFFSET(class10_2,MATCH(IT$1,#REF!,0)-7+'Итог по классам'!$B168,,,),"Ф")</f>
        <v>#REF!</v>
      </c>
      <c r="IU168" s="43" t="e">
        <f ca="1">COUNTIF(OFFSET(class10_2,MATCH(IU$1,#REF!,0)-7+'Итог по классам'!$B168,,,),"р")</f>
        <v>#REF!</v>
      </c>
      <c r="IV168" s="43" t="e">
        <f ca="1">COUNTIF(OFFSET(class10_2,MATCH(IV$1,#REF!,0)-7+'Итог по классам'!$B168,,,),"ш")</f>
        <v>#REF!</v>
      </c>
      <c r="IW168" s="44" t="e">
        <f ca="1">COUNTIF(OFFSET(class10_1,MATCH(IW$1,#REF!,0)-7+'Итог по классам'!$B168,,,),"Ф")</f>
        <v>#REF!</v>
      </c>
      <c r="IX168" s="43" t="e">
        <f ca="1">COUNTIF(OFFSET(class10_1,MATCH(IX$1,#REF!,0)-7+'Итог по классам'!$B168,,,),"р")</f>
        <v>#REF!</v>
      </c>
      <c r="IY168" s="43" t="e">
        <f ca="1">COUNTIF(OFFSET(class10_1,MATCH(IY$1,#REF!,0)-7+'Итог по классам'!$B168,,,),"ш")</f>
        <v>#REF!</v>
      </c>
      <c r="IZ168" s="43" t="e">
        <f ca="1">COUNTIF(OFFSET(class10_2,MATCH(IZ$1,#REF!,0)-7+'Итог по классам'!$B168,,,),"Ф")</f>
        <v>#REF!</v>
      </c>
      <c r="JA168" s="43" t="e">
        <f ca="1">COUNTIF(OFFSET(class10_2,MATCH(JA$1,#REF!,0)-7+'Итог по классам'!$B168,,,),"р")</f>
        <v>#REF!</v>
      </c>
      <c r="JB168" s="43" t="e">
        <f ca="1">COUNTIF(OFFSET(class10_2,MATCH(JB$1,#REF!,0)-7+'Итог по классам'!$B168,,,),"ш")</f>
        <v>#REF!</v>
      </c>
      <c r="JC168" s="44" t="e">
        <f ca="1">COUNTIF(OFFSET(class10_1,MATCH(JC$1,#REF!,0)-7+'Итог по классам'!$B168,,,),"Ф")</f>
        <v>#REF!</v>
      </c>
      <c r="JD168" s="43" t="e">
        <f ca="1">COUNTIF(OFFSET(class10_1,MATCH(JD$1,#REF!,0)-7+'Итог по классам'!$B168,,,),"р")</f>
        <v>#REF!</v>
      </c>
      <c r="JE168" s="43" t="e">
        <f ca="1">COUNTIF(OFFSET(class10_1,MATCH(JE$1,#REF!,0)-7+'Итог по классам'!$B168,,,),"ш")</f>
        <v>#REF!</v>
      </c>
      <c r="JF168" s="43" t="e">
        <f ca="1">COUNTIF(OFFSET(class10_2,MATCH(JF$1,#REF!,0)-7+'Итог по классам'!$B168,,,),"Ф")</f>
        <v>#REF!</v>
      </c>
      <c r="JG168" s="43" t="e">
        <f ca="1">COUNTIF(OFFSET(class10_2,MATCH(JG$1,#REF!,0)-7+'Итог по классам'!$B168,,,),"р")</f>
        <v>#REF!</v>
      </c>
      <c r="JH168" s="43" t="e">
        <f ca="1">COUNTIF(OFFSET(class10_2,MATCH(JH$1,#REF!,0)-7+'Итог по классам'!$B168,,,),"ш")</f>
        <v>#REF!</v>
      </c>
      <c r="JI168" s="44" t="e">
        <f ca="1">COUNTIF(OFFSET(class10_1,MATCH(JI$1,#REF!,0)-7+'Итог по классам'!$B168,,,),"Ф")</f>
        <v>#REF!</v>
      </c>
      <c r="JJ168" s="43" t="e">
        <f ca="1">COUNTIF(OFFSET(class10_1,MATCH(JJ$1,#REF!,0)-7+'Итог по классам'!$B168,,,),"р")</f>
        <v>#REF!</v>
      </c>
      <c r="JK168" s="43" t="e">
        <f ca="1">COUNTIF(OFFSET(class10_1,MATCH(JK$1,#REF!,0)-7+'Итог по классам'!$B168,,,),"ш")</f>
        <v>#REF!</v>
      </c>
      <c r="JL168" s="43" t="e">
        <f ca="1">COUNTIF(OFFSET(class10_2,MATCH(JL$1,#REF!,0)-7+'Итог по классам'!$B168,,,),"Ф")</f>
        <v>#REF!</v>
      </c>
      <c r="JM168" s="43" t="e">
        <f ca="1">COUNTIF(OFFSET(class10_2,MATCH(JM$1,#REF!,0)-7+'Итог по классам'!$B168,,,),"р")</f>
        <v>#REF!</v>
      </c>
      <c r="JN168" s="43" t="e">
        <f ca="1">COUNTIF(OFFSET(class10_2,MATCH(JN$1,#REF!,0)-7+'Итог по классам'!$B168,,,),"ш")</f>
        <v>#REF!</v>
      </c>
      <c r="JO168" s="44" t="e">
        <f ca="1">COUNTIF(OFFSET(class10_1,MATCH(JO$1,#REF!,0)-7+'Итог по классам'!$B168,,,),"Ф")</f>
        <v>#REF!</v>
      </c>
      <c r="JP168" s="43" t="e">
        <f ca="1">COUNTIF(OFFSET(class10_1,MATCH(JP$1,#REF!,0)-7+'Итог по классам'!$B168,,,),"р")</f>
        <v>#REF!</v>
      </c>
      <c r="JQ168" s="43" t="e">
        <f ca="1">COUNTIF(OFFSET(class10_1,MATCH(JQ$1,#REF!,0)-7+'Итог по классам'!$B168,,,),"ш")</f>
        <v>#REF!</v>
      </c>
      <c r="JR168" s="43" t="e">
        <f ca="1">COUNTIF(OFFSET(class10_2,MATCH(JR$1,#REF!,0)-7+'Итог по классам'!$B168,,,),"Ф")</f>
        <v>#REF!</v>
      </c>
      <c r="JS168" s="43" t="e">
        <f ca="1">COUNTIF(OFFSET(class10_2,MATCH(JS$1,#REF!,0)-7+'Итог по классам'!$B168,,,),"р")</f>
        <v>#REF!</v>
      </c>
      <c r="JT168" s="43" t="e">
        <f ca="1">COUNTIF(OFFSET(class10_2,MATCH(JT$1,#REF!,0)-7+'Итог по классам'!$B168,,,),"ш")</f>
        <v>#REF!</v>
      </c>
      <c r="JU168" s="44" t="e">
        <f ca="1">COUNTIF(OFFSET(class10_1,MATCH(JU$1,#REF!,0)-7+'Итог по классам'!$B168,,,),"Ф")</f>
        <v>#REF!</v>
      </c>
      <c r="JV168" s="43" t="e">
        <f ca="1">COUNTIF(OFFSET(class10_1,MATCH(JV$1,#REF!,0)-7+'Итог по классам'!$B168,,,),"р")</f>
        <v>#REF!</v>
      </c>
      <c r="JW168" s="43" t="e">
        <f ca="1">COUNTIF(OFFSET(class10_1,MATCH(JW$1,#REF!,0)-7+'Итог по классам'!$B168,,,),"ш")</f>
        <v>#REF!</v>
      </c>
      <c r="JX168" s="43" t="e">
        <f ca="1">COUNTIF(OFFSET(class10_2,MATCH(JX$1,#REF!,0)-7+'Итог по классам'!$B168,,,),"Ф")</f>
        <v>#REF!</v>
      </c>
      <c r="JY168" s="43" t="e">
        <f ca="1">COUNTIF(OFFSET(class10_2,MATCH(JY$1,#REF!,0)-7+'Итог по классам'!$B168,,,),"р")</f>
        <v>#REF!</v>
      </c>
      <c r="JZ168" s="43" t="e">
        <f ca="1">COUNTIF(OFFSET(class10_2,MATCH(JZ$1,#REF!,0)-7+'Итог по классам'!$B168,,,),"ш")</f>
        <v>#REF!</v>
      </c>
      <c r="KA168" s="44" t="e">
        <f ca="1">COUNTIF(OFFSET(class10_1,MATCH(KA$1,#REF!,0)-7+'Итог по классам'!$B168,,,),"Ф")</f>
        <v>#REF!</v>
      </c>
      <c r="KB168" s="43" t="e">
        <f ca="1">COUNTIF(OFFSET(class10_1,MATCH(KB$1,#REF!,0)-7+'Итог по классам'!$B168,,,),"р")</f>
        <v>#REF!</v>
      </c>
      <c r="KC168" s="43" t="e">
        <f ca="1">COUNTIF(OFFSET(class10_1,MATCH(KC$1,#REF!,0)-7+'Итог по классам'!$B168,,,),"ш")</f>
        <v>#REF!</v>
      </c>
      <c r="KD168" s="43" t="e">
        <f ca="1">COUNTIF(OFFSET(class10_2,MATCH(KD$1,#REF!,0)-7+'Итог по классам'!$B168,,,),"Ф")</f>
        <v>#REF!</v>
      </c>
      <c r="KE168" s="43" t="e">
        <f ca="1">COUNTIF(OFFSET(class10_2,MATCH(KE$1,#REF!,0)-7+'Итог по классам'!$B168,,,),"р")</f>
        <v>#REF!</v>
      </c>
      <c r="KF168" s="43" t="e">
        <f ca="1">COUNTIF(OFFSET(class10_2,MATCH(KF$1,#REF!,0)-7+'Итог по классам'!$B168,,,),"ш")</f>
        <v>#REF!</v>
      </c>
      <c r="KG168" s="44" t="e">
        <f ca="1">COUNTIF(OFFSET(class10_1,MATCH(KG$1,#REF!,0)-7+'Итог по классам'!$B168,,,),"Ф")</f>
        <v>#REF!</v>
      </c>
      <c r="KH168" s="43" t="e">
        <f ca="1">COUNTIF(OFFSET(class10_1,MATCH(KH$1,#REF!,0)-7+'Итог по классам'!$B168,,,),"р")</f>
        <v>#REF!</v>
      </c>
      <c r="KI168" s="43" t="e">
        <f ca="1">COUNTIF(OFFSET(class10_1,MATCH(KI$1,#REF!,0)-7+'Итог по классам'!$B168,,,),"ш")</f>
        <v>#REF!</v>
      </c>
      <c r="KJ168" s="43" t="e">
        <f ca="1">COUNTIF(OFFSET(class10_2,MATCH(KJ$1,#REF!,0)-7+'Итог по классам'!$B168,,,),"Ф")</f>
        <v>#REF!</v>
      </c>
      <c r="KK168" s="43" t="e">
        <f ca="1">COUNTIF(OFFSET(class10_2,MATCH(KK$1,#REF!,0)-7+'Итог по классам'!$B168,,,),"р")</f>
        <v>#REF!</v>
      </c>
      <c r="KL168" s="43" t="e">
        <f ca="1">COUNTIF(OFFSET(class10_2,MATCH(KL$1,#REF!,0)-7+'Итог по классам'!$B168,,,),"ш")</f>
        <v>#REF!</v>
      </c>
      <c r="KM168" s="44" t="e">
        <f ca="1">COUNTIF(OFFSET(class10_1,MATCH(KM$1,#REF!,0)-7+'Итог по классам'!$B168,,,),"Ф")</f>
        <v>#REF!</v>
      </c>
      <c r="KN168" s="43" t="e">
        <f ca="1">COUNTIF(OFFSET(class10_1,MATCH(KN$1,#REF!,0)-7+'Итог по классам'!$B168,,,),"р")</f>
        <v>#REF!</v>
      </c>
      <c r="KO168" s="43" t="e">
        <f ca="1">COUNTIF(OFFSET(class10_1,MATCH(KO$1,#REF!,0)-7+'Итог по классам'!$B168,,,),"ш")</f>
        <v>#REF!</v>
      </c>
      <c r="KP168" s="43" t="e">
        <f ca="1">COUNTIF(OFFSET(class10_2,MATCH(KP$1,#REF!,0)-7+'Итог по классам'!$B168,,,),"Ф")</f>
        <v>#REF!</v>
      </c>
      <c r="KQ168" s="43" t="e">
        <f ca="1">COUNTIF(OFFSET(class10_2,MATCH(KQ$1,#REF!,0)-7+'Итог по классам'!$B168,,,),"р")</f>
        <v>#REF!</v>
      </c>
      <c r="KR168" s="43" t="e">
        <f ca="1">COUNTIF(OFFSET(class10_2,MATCH(KR$1,#REF!,0)-7+'Итог по классам'!$B168,,,),"ш")</f>
        <v>#REF!</v>
      </c>
    </row>
    <row r="169" spans="1:304" customFormat="1">
      <c r="A169" t="e">
        <f t="shared" si="282"/>
        <v>#REF!</v>
      </c>
      <c r="B169" s="43">
        <v>9</v>
      </c>
      <c r="C169" s="3" t="s">
        <v>60</v>
      </c>
      <c r="D169" s="3" t="s">
        <v>66</v>
      </c>
      <c r="E169" s="43" t="e">
        <f ca="1">COUNTIF(OFFSET(class10_1,MATCH(E$1,#REF!,0)-7+'Итог по классам'!$B169,,,),"Ф")</f>
        <v>#REF!</v>
      </c>
      <c r="F169" s="43" t="e">
        <f ca="1">COUNTIF(OFFSET(class10_1,MATCH(F$1,#REF!,0)-7+'Итог по классам'!$B169,,,),"р")</f>
        <v>#REF!</v>
      </c>
      <c r="G169" s="43" t="e">
        <f ca="1">COUNTIF(OFFSET(class10_1,MATCH(G$1,#REF!,0)-7+'Итог по классам'!$B169,,,),"ш")</f>
        <v>#REF!</v>
      </c>
      <c r="H169" s="43" t="e">
        <f ca="1">COUNTIF(OFFSET(class10_2,MATCH(H$1,#REF!,0)-7+'Итог по классам'!$B169,,,),"Ф")</f>
        <v>#REF!</v>
      </c>
      <c r="I169" s="43" t="e">
        <f ca="1">COUNTIF(OFFSET(class10_2,MATCH(I$1,#REF!,0)-7+'Итог по классам'!$B169,,,),"р")</f>
        <v>#REF!</v>
      </c>
      <c r="J169" s="43" t="e">
        <f ca="1">COUNTIF(OFFSET(class10_2,MATCH(J$1,#REF!,0)-7+'Итог по классам'!$B169,,,),"ш")</f>
        <v>#REF!</v>
      </c>
      <c r="K169" s="44" t="e">
        <f ca="1">COUNTIF(OFFSET(class10_1,MATCH(K$1,#REF!,0)-7+'Итог по классам'!$B169,,,),"Ф")</f>
        <v>#REF!</v>
      </c>
      <c r="L169" s="43" t="e">
        <f ca="1">COUNTIF(OFFSET(class10_1,MATCH(L$1,#REF!,0)-7+'Итог по классам'!$B169,,,),"р")</f>
        <v>#REF!</v>
      </c>
      <c r="M169" s="43" t="e">
        <f ca="1">COUNTIF(OFFSET(class10_1,MATCH(M$1,#REF!,0)-7+'Итог по классам'!$B169,,,),"ш")</f>
        <v>#REF!</v>
      </c>
      <c r="N169" s="43" t="e">
        <f ca="1">COUNTIF(OFFSET(class10_2,MATCH(N$1,#REF!,0)-7+'Итог по классам'!$B169,,,),"Ф")</f>
        <v>#REF!</v>
      </c>
      <c r="O169" s="43" t="e">
        <f ca="1">COUNTIF(OFFSET(class10_2,MATCH(O$1,#REF!,0)-7+'Итог по классам'!$B169,,,),"р")</f>
        <v>#REF!</v>
      </c>
      <c r="P169" s="43" t="e">
        <f ca="1">COUNTIF(OFFSET(class10_2,MATCH(P$1,#REF!,0)-7+'Итог по классам'!$B169,,,),"ш")</f>
        <v>#REF!</v>
      </c>
      <c r="Q169" s="44" t="e">
        <f ca="1">COUNTIF(OFFSET(class10_1,MATCH(Q$1,#REF!,0)-7+'Итог по классам'!$B169,,,),"Ф")</f>
        <v>#REF!</v>
      </c>
      <c r="R169" s="43" t="e">
        <f ca="1">COUNTIF(OFFSET(class10_1,MATCH(R$1,#REF!,0)-7+'Итог по классам'!$B169,,,),"р")</f>
        <v>#REF!</v>
      </c>
      <c r="S169" s="43" t="e">
        <f ca="1">COUNTIF(OFFSET(class10_1,MATCH(S$1,#REF!,0)-7+'Итог по классам'!$B169,,,),"ш")</f>
        <v>#REF!</v>
      </c>
      <c r="T169" s="43" t="e">
        <f ca="1">COUNTIF(OFFSET(class10_2,MATCH(T$1,#REF!,0)-7+'Итог по классам'!$B169,,,),"Ф")</f>
        <v>#REF!</v>
      </c>
      <c r="U169" s="43" t="e">
        <f ca="1">COUNTIF(OFFSET(class10_2,MATCH(U$1,#REF!,0)-7+'Итог по классам'!$B169,,,),"р")</f>
        <v>#REF!</v>
      </c>
      <c r="V169" s="43" t="e">
        <f ca="1">COUNTIF(OFFSET(class10_2,MATCH(V$1,#REF!,0)-7+'Итог по классам'!$B169,,,),"ш")</f>
        <v>#REF!</v>
      </c>
      <c r="W169" s="44" t="e">
        <f ca="1">COUNTIF(OFFSET(class10_1,MATCH(W$1,#REF!,0)-7+'Итог по классам'!$B169,,,),"Ф")</f>
        <v>#REF!</v>
      </c>
      <c r="X169" s="43" t="e">
        <f ca="1">COUNTIF(OFFSET(class10_1,MATCH(X$1,#REF!,0)-7+'Итог по классам'!$B169,,,),"р")</f>
        <v>#REF!</v>
      </c>
      <c r="Y169" s="43" t="e">
        <f ca="1">COUNTIF(OFFSET(class10_1,MATCH(Y$1,#REF!,0)-7+'Итог по классам'!$B169,,,),"ш")</f>
        <v>#REF!</v>
      </c>
      <c r="Z169" s="43" t="e">
        <f ca="1">COUNTIF(OFFSET(class10_2,MATCH(Z$1,#REF!,0)-7+'Итог по классам'!$B169,,,),"Ф")</f>
        <v>#REF!</v>
      </c>
      <c r="AA169" s="43" t="e">
        <f ca="1">COUNTIF(OFFSET(class10_2,MATCH(AA$1,#REF!,0)-7+'Итог по классам'!$B169,,,),"р")</f>
        <v>#REF!</v>
      </c>
      <c r="AB169" s="43" t="e">
        <f ca="1">COUNTIF(OFFSET(class10_2,MATCH(AB$1,#REF!,0)-7+'Итог по классам'!$B169,,,),"ш")</f>
        <v>#REF!</v>
      </c>
      <c r="AC169" s="44" t="e">
        <f ca="1">COUNTIF(OFFSET(class10_1,MATCH(AC$1,#REF!,0)-7+'Итог по классам'!$B169,,,),"Ф")</f>
        <v>#REF!</v>
      </c>
      <c r="AD169" s="43" t="e">
        <f ca="1">COUNTIF(OFFSET(class10_1,MATCH(AD$1,#REF!,0)-7+'Итог по классам'!$B169,,,),"р")</f>
        <v>#REF!</v>
      </c>
      <c r="AE169" s="43" t="e">
        <f ca="1">COUNTIF(OFFSET(class10_1,MATCH(AE$1,#REF!,0)-7+'Итог по классам'!$B169,,,),"ш")</f>
        <v>#REF!</v>
      </c>
      <c r="AF169" s="43" t="e">
        <f ca="1">COUNTIF(OFFSET(class10_2,MATCH(AF$1,#REF!,0)-7+'Итог по классам'!$B169,,,),"Ф")</f>
        <v>#REF!</v>
      </c>
      <c r="AG169" s="43" t="e">
        <f ca="1">COUNTIF(OFFSET(class10_2,MATCH(AG$1,#REF!,0)-7+'Итог по классам'!$B169,,,),"р")</f>
        <v>#REF!</v>
      </c>
      <c r="AH169" s="43" t="e">
        <f ca="1">COUNTIF(OFFSET(class10_2,MATCH(AH$1,#REF!,0)-7+'Итог по классам'!$B169,,,),"ш")</f>
        <v>#REF!</v>
      </c>
      <c r="AI169" s="44" t="e">
        <f ca="1">COUNTIF(OFFSET(class10_1,MATCH(AI$1,#REF!,0)-7+'Итог по классам'!$B169,,,),"Ф")</f>
        <v>#REF!</v>
      </c>
      <c r="AJ169" s="43" t="e">
        <f ca="1">COUNTIF(OFFSET(class10_1,MATCH(AJ$1,#REF!,0)-7+'Итог по классам'!$B169,,,),"р")</f>
        <v>#REF!</v>
      </c>
      <c r="AK169" s="43" t="e">
        <f ca="1">COUNTIF(OFFSET(class10_1,MATCH(AK$1,#REF!,0)-7+'Итог по классам'!$B169,,,),"ш")</f>
        <v>#REF!</v>
      </c>
      <c r="AL169" s="43" t="e">
        <f ca="1">COUNTIF(OFFSET(class10_2,MATCH(AL$1,#REF!,0)-7+'Итог по классам'!$B169,,,),"Ф")</f>
        <v>#REF!</v>
      </c>
      <c r="AM169" s="43" t="e">
        <f ca="1">COUNTIF(OFFSET(class10_2,MATCH(AM$1,#REF!,0)-7+'Итог по классам'!$B169,,,),"р")</f>
        <v>#REF!</v>
      </c>
      <c r="AN169" s="43" t="e">
        <f ca="1">COUNTIF(OFFSET(class10_2,MATCH(AN$1,#REF!,0)-7+'Итог по классам'!$B169,,,),"ш")</f>
        <v>#REF!</v>
      </c>
      <c r="AO169" s="44" t="e">
        <f ca="1">COUNTIF(OFFSET(class10_1,MATCH(AO$1,#REF!,0)-7+'Итог по классам'!$B169,,,),"Ф")</f>
        <v>#REF!</v>
      </c>
      <c r="AP169" s="43" t="e">
        <f ca="1">COUNTIF(OFFSET(class10_1,MATCH(AP$1,#REF!,0)-7+'Итог по классам'!$B169,,,),"р")</f>
        <v>#REF!</v>
      </c>
      <c r="AQ169" s="43" t="e">
        <f ca="1">COUNTIF(OFFSET(class10_1,MATCH(AQ$1,#REF!,0)-7+'Итог по классам'!$B169,,,),"ш")</f>
        <v>#REF!</v>
      </c>
      <c r="AR169" s="43" t="e">
        <f ca="1">COUNTIF(OFFSET(class10_2,MATCH(AR$1,#REF!,0)-7+'Итог по классам'!$B169,,,),"Ф")</f>
        <v>#REF!</v>
      </c>
      <c r="AS169" s="43" t="e">
        <f ca="1">COUNTIF(OFFSET(class10_2,MATCH(AS$1,#REF!,0)-7+'Итог по классам'!$B169,,,),"р")</f>
        <v>#REF!</v>
      </c>
      <c r="AT169" s="43" t="e">
        <f ca="1">COUNTIF(OFFSET(class10_2,MATCH(AT$1,#REF!,0)-7+'Итог по классам'!$B169,,,),"ш")</f>
        <v>#REF!</v>
      </c>
      <c r="AU169" s="44" t="e">
        <f ca="1">COUNTIF(OFFSET(class10_1,MATCH(AU$1,#REF!,0)-7+'Итог по классам'!$B169,,,),"Ф")</f>
        <v>#REF!</v>
      </c>
      <c r="AV169" s="43" t="e">
        <f ca="1">COUNTIF(OFFSET(class10_1,MATCH(AV$1,#REF!,0)-7+'Итог по классам'!$B169,,,),"р")</f>
        <v>#REF!</v>
      </c>
      <c r="AW169" s="43" t="e">
        <f ca="1">COUNTIF(OFFSET(class10_1,MATCH(AW$1,#REF!,0)-7+'Итог по классам'!$B169,,,),"ш")</f>
        <v>#REF!</v>
      </c>
      <c r="AX169" s="43" t="e">
        <f ca="1">COUNTIF(OFFSET(class10_2,MATCH(AX$1,#REF!,0)-7+'Итог по классам'!$B169,,,),"Ф")</f>
        <v>#REF!</v>
      </c>
      <c r="AY169" s="43" t="e">
        <f ca="1">COUNTIF(OFFSET(class10_2,MATCH(AY$1,#REF!,0)-7+'Итог по классам'!$B169,,,),"р")</f>
        <v>#REF!</v>
      </c>
      <c r="AZ169" s="43" t="e">
        <f ca="1">COUNTIF(OFFSET(class10_2,MATCH(AZ$1,#REF!,0)-7+'Итог по классам'!$B169,,,),"ш")</f>
        <v>#REF!</v>
      </c>
      <c r="BA169" s="44" t="e">
        <f ca="1">COUNTIF(OFFSET(class10_1,MATCH(BA$1,#REF!,0)-7+'Итог по классам'!$B169,,,),"Ф")</f>
        <v>#REF!</v>
      </c>
      <c r="BB169" s="43" t="e">
        <f ca="1">COUNTIF(OFFSET(class10_1,MATCH(BB$1,#REF!,0)-7+'Итог по классам'!$B169,,,),"р")</f>
        <v>#REF!</v>
      </c>
      <c r="BC169" s="43" t="e">
        <f ca="1">COUNTIF(OFFSET(class10_1,MATCH(BC$1,#REF!,0)-7+'Итог по классам'!$B169,,,),"ш")</f>
        <v>#REF!</v>
      </c>
      <c r="BD169" s="43" t="e">
        <f ca="1">COUNTIF(OFFSET(class10_2,MATCH(BD$1,#REF!,0)-7+'Итог по классам'!$B169,,,),"Ф")</f>
        <v>#REF!</v>
      </c>
      <c r="BE169" s="43" t="e">
        <f ca="1">COUNTIF(OFFSET(class10_2,MATCH(BE$1,#REF!,0)-7+'Итог по классам'!$B169,,,),"р")</f>
        <v>#REF!</v>
      </c>
      <c r="BF169" s="43" t="e">
        <f ca="1">COUNTIF(OFFSET(class10_2,MATCH(BF$1,#REF!,0)-7+'Итог по классам'!$B169,,,),"ш")</f>
        <v>#REF!</v>
      </c>
      <c r="BG169" s="44" t="e">
        <f ca="1">COUNTIF(OFFSET(class10_1,MATCH(BG$1,#REF!,0)-7+'Итог по классам'!$B169,,,),"Ф")</f>
        <v>#REF!</v>
      </c>
      <c r="BH169" s="43" t="e">
        <f ca="1">COUNTIF(OFFSET(class10_1,MATCH(BH$1,#REF!,0)-7+'Итог по классам'!$B169,,,),"р")</f>
        <v>#REF!</v>
      </c>
      <c r="BI169" s="43" t="e">
        <f ca="1">COUNTIF(OFFSET(class10_1,MATCH(BI$1,#REF!,0)-7+'Итог по классам'!$B169,,,),"ш")</f>
        <v>#REF!</v>
      </c>
      <c r="BJ169" s="43" t="e">
        <f ca="1">COUNTIF(OFFSET(class10_2,MATCH(BJ$1,#REF!,0)-7+'Итог по классам'!$B169,,,),"Ф")</f>
        <v>#REF!</v>
      </c>
      <c r="BK169" s="43" t="e">
        <f ca="1">COUNTIF(OFFSET(class10_2,MATCH(BK$1,#REF!,0)-7+'Итог по классам'!$B169,,,),"р")</f>
        <v>#REF!</v>
      </c>
      <c r="BL169" s="43" t="e">
        <f ca="1">COUNTIF(OFFSET(class10_2,MATCH(BL$1,#REF!,0)-7+'Итог по классам'!$B169,,,),"ш")</f>
        <v>#REF!</v>
      </c>
      <c r="BM169" s="44" t="e">
        <f ca="1">COUNTIF(OFFSET(class10_1,MATCH(BM$1,#REF!,0)-7+'Итог по классам'!$B169,,,),"Ф")</f>
        <v>#REF!</v>
      </c>
      <c r="BN169" s="43" t="e">
        <f ca="1">COUNTIF(OFFSET(class10_1,MATCH(BN$1,#REF!,0)-7+'Итог по классам'!$B169,,,),"р")</f>
        <v>#REF!</v>
      </c>
      <c r="BO169" s="43" t="e">
        <f ca="1">COUNTIF(OFFSET(class10_1,MATCH(BO$1,#REF!,0)-7+'Итог по классам'!$B169,,,),"ш")</f>
        <v>#REF!</v>
      </c>
      <c r="BP169" s="43" t="e">
        <f ca="1">COUNTIF(OFFSET(class10_2,MATCH(BP$1,#REF!,0)-7+'Итог по классам'!$B169,,,),"Ф")</f>
        <v>#REF!</v>
      </c>
      <c r="BQ169" s="43" t="e">
        <f ca="1">COUNTIF(OFFSET(class10_2,MATCH(BQ$1,#REF!,0)-7+'Итог по классам'!$B169,,,),"р")</f>
        <v>#REF!</v>
      </c>
      <c r="BR169" s="43" t="e">
        <f ca="1">COUNTIF(OFFSET(class10_2,MATCH(BR$1,#REF!,0)-7+'Итог по классам'!$B169,,,),"ш")</f>
        <v>#REF!</v>
      </c>
      <c r="BS169" s="44" t="e">
        <f ca="1">COUNTIF(OFFSET(class10_1,MATCH(BS$1,#REF!,0)-7+'Итог по классам'!$B169,,,),"Ф")</f>
        <v>#REF!</v>
      </c>
      <c r="BT169" s="43" t="e">
        <f ca="1">COUNTIF(OFFSET(class10_1,MATCH(BT$1,#REF!,0)-7+'Итог по классам'!$B169,,,),"р")</f>
        <v>#REF!</v>
      </c>
      <c r="BU169" s="43" t="e">
        <f ca="1">COUNTIF(OFFSET(class10_1,MATCH(BU$1,#REF!,0)-7+'Итог по классам'!$B169,,,),"ш")</f>
        <v>#REF!</v>
      </c>
      <c r="BV169" s="43" t="e">
        <f ca="1">COUNTIF(OFFSET(class10_2,MATCH(BV$1,#REF!,0)-7+'Итог по классам'!$B169,,,),"Ф")</f>
        <v>#REF!</v>
      </c>
      <c r="BW169" s="43" t="e">
        <f ca="1">COUNTIF(OFFSET(class10_2,MATCH(BW$1,#REF!,0)-7+'Итог по классам'!$B169,,,),"р")</f>
        <v>#REF!</v>
      </c>
      <c r="BX169" s="43" t="e">
        <f ca="1">COUNTIF(OFFSET(class10_2,MATCH(BX$1,#REF!,0)-7+'Итог по классам'!$B169,,,),"ш")</f>
        <v>#REF!</v>
      </c>
      <c r="BY169" s="44" t="e">
        <f ca="1">COUNTIF(OFFSET(class10_1,MATCH(BY$1,#REF!,0)-7+'Итог по классам'!$B169,,,),"Ф")</f>
        <v>#REF!</v>
      </c>
      <c r="BZ169" s="43" t="e">
        <f ca="1">COUNTIF(OFFSET(class10_1,MATCH(BZ$1,#REF!,0)-7+'Итог по классам'!$B169,,,),"р")</f>
        <v>#REF!</v>
      </c>
      <c r="CA169" s="43" t="e">
        <f ca="1">COUNTIF(OFFSET(class10_1,MATCH(CA$1,#REF!,0)-7+'Итог по классам'!$B169,,,),"ш")</f>
        <v>#REF!</v>
      </c>
      <c r="CB169" s="43" t="e">
        <f ca="1">COUNTIF(OFFSET(class10_2,MATCH(CB$1,#REF!,0)-7+'Итог по классам'!$B169,,,),"Ф")</f>
        <v>#REF!</v>
      </c>
      <c r="CC169" s="43" t="e">
        <f ca="1">COUNTIF(OFFSET(class10_2,MATCH(CC$1,#REF!,0)-7+'Итог по классам'!$B169,,,),"р")</f>
        <v>#REF!</v>
      </c>
      <c r="CD169" s="43" t="e">
        <f ca="1">COUNTIF(OFFSET(class10_2,MATCH(CD$1,#REF!,0)-7+'Итог по классам'!$B169,,,),"ш")</f>
        <v>#REF!</v>
      </c>
      <c r="CE169" s="44" t="e">
        <f ca="1">COUNTIF(OFFSET(class10_1,MATCH(CE$1,#REF!,0)-7+'Итог по классам'!$B169,,,),"Ф")</f>
        <v>#REF!</v>
      </c>
      <c r="CF169" s="43" t="e">
        <f ca="1">COUNTIF(OFFSET(class10_1,MATCH(CF$1,#REF!,0)-7+'Итог по классам'!$B169,,,),"р")</f>
        <v>#REF!</v>
      </c>
      <c r="CG169" s="43" t="e">
        <f ca="1">COUNTIF(OFFSET(class10_1,MATCH(CG$1,#REF!,0)-7+'Итог по классам'!$B169,,,),"ш")</f>
        <v>#REF!</v>
      </c>
      <c r="CH169" s="43" t="e">
        <f ca="1">COUNTIF(OFFSET(class10_2,MATCH(CH$1,#REF!,0)-7+'Итог по классам'!$B169,,,),"Ф")</f>
        <v>#REF!</v>
      </c>
      <c r="CI169" s="43" t="e">
        <f ca="1">COUNTIF(OFFSET(class10_2,MATCH(CI$1,#REF!,0)-7+'Итог по классам'!$B169,,,),"р")</f>
        <v>#REF!</v>
      </c>
      <c r="CJ169" s="43" t="e">
        <f ca="1">COUNTIF(OFFSET(class10_2,MATCH(CJ$1,#REF!,0)-7+'Итог по классам'!$B169,,,),"ш")</f>
        <v>#REF!</v>
      </c>
      <c r="CK169" s="44" t="e">
        <f ca="1">COUNTIF(OFFSET(class10_1,MATCH(CK$1,#REF!,0)-7+'Итог по классам'!$B169,,,),"Ф")</f>
        <v>#REF!</v>
      </c>
      <c r="CL169" s="43" t="e">
        <f ca="1">COUNTIF(OFFSET(class10_1,MATCH(CL$1,#REF!,0)-7+'Итог по классам'!$B169,,,),"р")</f>
        <v>#REF!</v>
      </c>
      <c r="CM169" s="43" t="e">
        <f ca="1">COUNTIF(OFFSET(class10_1,MATCH(CM$1,#REF!,0)-7+'Итог по классам'!$B169,,,),"ш")</f>
        <v>#REF!</v>
      </c>
      <c r="CN169" s="43" t="e">
        <f ca="1">COUNTIF(OFFSET(class10_2,MATCH(CN$1,#REF!,0)-7+'Итог по классам'!$B169,,,),"Ф")</f>
        <v>#REF!</v>
      </c>
      <c r="CO169" s="43" t="e">
        <f ca="1">COUNTIF(OFFSET(class10_2,MATCH(CO$1,#REF!,0)-7+'Итог по классам'!$B169,,,),"р")</f>
        <v>#REF!</v>
      </c>
      <c r="CP169" s="43" t="e">
        <f ca="1">COUNTIF(OFFSET(class10_2,MATCH(CP$1,#REF!,0)-7+'Итог по классам'!$B169,,,),"ш")</f>
        <v>#REF!</v>
      </c>
      <c r="CQ169" s="44" t="e">
        <f ca="1">COUNTIF(OFFSET(class10_1,MATCH(CQ$1,#REF!,0)-7+'Итог по классам'!$B169,,,),"Ф")</f>
        <v>#REF!</v>
      </c>
      <c r="CR169" s="43" t="e">
        <f ca="1">COUNTIF(OFFSET(class10_1,MATCH(CR$1,#REF!,0)-7+'Итог по классам'!$B169,,,),"р")</f>
        <v>#REF!</v>
      </c>
      <c r="CS169" s="43" t="e">
        <f ca="1">COUNTIF(OFFSET(class10_1,MATCH(CS$1,#REF!,0)-7+'Итог по классам'!$B169,,,),"ш")</f>
        <v>#REF!</v>
      </c>
      <c r="CT169" s="43" t="e">
        <f ca="1">COUNTIF(OFFSET(class10_2,MATCH(CT$1,#REF!,0)-7+'Итог по классам'!$B169,,,),"Ф")</f>
        <v>#REF!</v>
      </c>
      <c r="CU169" s="43" t="e">
        <f ca="1">COUNTIF(OFFSET(class10_2,MATCH(CU$1,#REF!,0)-7+'Итог по классам'!$B169,,,),"р")</f>
        <v>#REF!</v>
      </c>
      <c r="CV169" s="43" t="e">
        <f ca="1">COUNTIF(OFFSET(class10_2,MATCH(CV$1,#REF!,0)-7+'Итог по классам'!$B169,,,),"ш")</f>
        <v>#REF!</v>
      </c>
      <c r="CW169" s="44" t="e">
        <f ca="1">COUNTIF(OFFSET(class10_1,MATCH(CW$1,#REF!,0)-7+'Итог по классам'!$B169,,,),"Ф")</f>
        <v>#REF!</v>
      </c>
      <c r="CX169" s="43" t="e">
        <f ca="1">COUNTIF(OFFSET(class10_1,MATCH(CX$1,#REF!,0)-7+'Итог по классам'!$B169,,,),"р")</f>
        <v>#REF!</v>
      </c>
      <c r="CY169" s="43" t="e">
        <f ca="1">COUNTIF(OFFSET(class10_1,MATCH(CY$1,#REF!,0)-7+'Итог по классам'!$B169,,,),"ш")</f>
        <v>#REF!</v>
      </c>
      <c r="CZ169" s="43" t="e">
        <f ca="1">COUNTIF(OFFSET(class10_2,MATCH(CZ$1,#REF!,0)-7+'Итог по классам'!$B169,,,),"Ф")</f>
        <v>#REF!</v>
      </c>
      <c r="DA169" s="43" t="e">
        <f ca="1">COUNTIF(OFFSET(class10_2,MATCH(DA$1,#REF!,0)-7+'Итог по классам'!$B169,,,),"р")</f>
        <v>#REF!</v>
      </c>
      <c r="DB169" s="43" t="e">
        <f ca="1">COUNTIF(OFFSET(class10_2,MATCH(DB$1,#REF!,0)-7+'Итог по классам'!$B169,,,),"ш")</f>
        <v>#REF!</v>
      </c>
      <c r="DC169" s="44" t="e">
        <f ca="1">COUNTIF(OFFSET(class10_1,MATCH(DC$1,#REF!,0)-7+'Итог по классам'!$B169,,,),"Ф")</f>
        <v>#REF!</v>
      </c>
      <c r="DD169" s="43" t="e">
        <f ca="1">COUNTIF(OFFSET(class10_1,MATCH(DD$1,#REF!,0)-7+'Итог по классам'!$B169,,,),"р")</f>
        <v>#REF!</v>
      </c>
      <c r="DE169" s="43" t="e">
        <f ca="1">COUNTIF(OFFSET(class10_1,MATCH(DE$1,#REF!,0)-7+'Итог по классам'!$B169,,,),"ш")</f>
        <v>#REF!</v>
      </c>
      <c r="DF169" s="43" t="e">
        <f ca="1">COUNTIF(OFFSET(class10_2,MATCH(DF$1,#REF!,0)-7+'Итог по классам'!$B169,,,),"Ф")</f>
        <v>#REF!</v>
      </c>
      <c r="DG169" s="43" t="e">
        <f ca="1">COUNTIF(OFFSET(class10_2,MATCH(DG$1,#REF!,0)-7+'Итог по классам'!$B169,,,),"р")</f>
        <v>#REF!</v>
      </c>
      <c r="DH169" s="43" t="e">
        <f ca="1">COUNTIF(OFFSET(class10_2,MATCH(DH$1,#REF!,0)-7+'Итог по классам'!$B169,,,),"ш")</f>
        <v>#REF!</v>
      </c>
      <c r="DI169" s="44" t="e">
        <f ca="1">COUNTIF(OFFSET(class10_1,MATCH(DI$1,#REF!,0)-7+'Итог по классам'!$B169,,,),"Ф")</f>
        <v>#REF!</v>
      </c>
      <c r="DJ169" s="43" t="e">
        <f ca="1">COUNTIF(OFFSET(class10_1,MATCH(DJ$1,#REF!,0)-7+'Итог по классам'!$B169,,,),"р")</f>
        <v>#REF!</v>
      </c>
      <c r="DK169" s="43" t="e">
        <f ca="1">COUNTIF(OFFSET(class10_1,MATCH(DK$1,#REF!,0)-7+'Итог по классам'!$B169,,,),"ш")</f>
        <v>#REF!</v>
      </c>
      <c r="DL169" s="43" t="e">
        <f ca="1">COUNTIF(OFFSET(class10_2,MATCH(DL$1,#REF!,0)-7+'Итог по классам'!$B169,,,),"Ф")</f>
        <v>#REF!</v>
      </c>
      <c r="DM169" s="43" t="e">
        <f ca="1">COUNTIF(OFFSET(class10_2,MATCH(DM$1,#REF!,0)-7+'Итог по классам'!$B169,,,),"р")</f>
        <v>#REF!</v>
      </c>
      <c r="DN169" s="43" t="e">
        <f ca="1">COUNTIF(OFFSET(class10_2,MATCH(DN$1,#REF!,0)-7+'Итог по классам'!$B169,,,),"ш")</f>
        <v>#REF!</v>
      </c>
      <c r="DO169" s="44" t="e">
        <f ca="1">COUNTIF(OFFSET(class10_1,MATCH(DO$1,#REF!,0)-7+'Итог по классам'!$B169,,,),"Ф")</f>
        <v>#REF!</v>
      </c>
      <c r="DP169" s="43" t="e">
        <f ca="1">COUNTIF(OFFSET(class10_1,MATCH(DP$1,#REF!,0)-7+'Итог по классам'!$B169,,,),"р")</f>
        <v>#REF!</v>
      </c>
      <c r="DQ169" s="43" t="e">
        <f ca="1">COUNTIF(OFFSET(class10_1,MATCH(DQ$1,#REF!,0)-7+'Итог по классам'!$B169,,,),"ш")</f>
        <v>#REF!</v>
      </c>
      <c r="DR169" s="43" t="e">
        <f ca="1">COUNTIF(OFFSET(class10_2,MATCH(DR$1,#REF!,0)-7+'Итог по классам'!$B169,,,),"Ф")</f>
        <v>#REF!</v>
      </c>
      <c r="DS169" s="43" t="e">
        <f ca="1">COUNTIF(OFFSET(class10_2,MATCH(DS$1,#REF!,0)-7+'Итог по классам'!$B169,,,),"р")</f>
        <v>#REF!</v>
      </c>
      <c r="DT169" s="43" t="e">
        <f ca="1">COUNTIF(OFFSET(class10_2,MATCH(DT$1,#REF!,0)-7+'Итог по классам'!$B169,,,),"ш")</f>
        <v>#REF!</v>
      </c>
      <c r="DU169" s="44" t="e">
        <f ca="1">COUNTIF(OFFSET(class10_1,MATCH(DU$1,#REF!,0)-7+'Итог по классам'!$B169,,,),"Ф")</f>
        <v>#REF!</v>
      </c>
      <c r="DV169" s="43" t="e">
        <f ca="1">COUNTIF(OFFSET(class10_1,MATCH(DV$1,#REF!,0)-7+'Итог по классам'!$B169,,,),"р")</f>
        <v>#REF!</v>
      </c>
      <c r="DW169" s="43" t="e">
        <f ca="1">COUNTIF(OFFSET(class10_1,MATCH(DW$1,#REF!,0)-7+'Итог по классам'!$B169,,,),"ш")</f>
        <v>#REF!</v>
      </c>
      <c r="DX169" s="43" t="e">
        <f ca="1">COUNTIF(OFFSET(class10_2,MATCH(DX$1,#REF!,0)-7+'Итог по классам'!$B169,,,),"Ф")</f>
        <v>#REF!</v>
      </c>
      <c r="DY169" s="43" t="e">
        <f ca="1">COUNTIF(OFFSET(class10_2,MATCH(DY$1,#REF!,0)-7+'Итог по классам'!$B169,,,),"р")</f>
        <v>#REF!</v>
      </c>
      <c r="DZ169" s="43" t="e">
        <f ca="1">COUNTIF(OFFSET(class10_2,MATCH(DZ$1,#REF!,0)-7+'Итог по классам'!$B169,,,),"ш")</f>
        <v>#REF!</v>
      </c>
      <c r="EA169" s="44" t="e">
        <f ca="1">COUNTIF(OFFSET(class10_1,MATCH(EA$1,#REF!,0)-7+'Итог по классам'!$B169,,,),"Ф")</f>
        <v>#REF!</v>
      </c>
      <c r="EB169" s="43" t="e">
        <f ca="1">COUNTIF(OFFSET(class10_1,MATCH(EB$1,#REF!,0)-7+'Итог по классам'!$B169,,,),"р")</f>
        <v>#REF!</v>
      </c>
      <c r="EC169" s="43" t="e">
        <f ca="1">COUNTIF(OFFSET(class10_1,MATCH(EC$1,#REF!,0)-7+'Итог по классам'!$B169,,,),"ш")</f>
        <v>#REF!</v>
      </c>
      <c r="ED169" s="43" t="e">
        <f ca="1">COUNTIF(OFFSET(class10_2,MATCH(ED$1,#REF!,0)-7+'Итог по классам'!$B169,,,),"Ф")</f>
        <v>#REF!</v>
      </c>
      <c r="EE169" s="43" t="e">
        <f ca="1">COUNTIF(OFFSET(class10_2,MATCH(EE$1,#REF!,0)-7+'Итог по классам'!$B169,,,),"р")</f>
        <v>#REF!</v>
      </c>
      <c r="EF169" s="43" t="e">
        <f ca="1">COUNTIF(OFFSET(class10_2,MATCH(EF$1,#REF!,0)-7+'Итог по классам'!$B169,,,),"ш")</f>
        <v>#REF!</v>
      </c>
      <c r="EG169" s="44" t="e">
        <f ca="1">COUNTIF(OFFSET(class10_1,MATCH(EG$1,#REF!,0)-7+'Итог по классам'!$B169,,,),"Ф")</f>
        <v>#REF!</v>
      </c>
      <c r="EH169" s="43" t="e">
        <f ca="1">COUNTIF(OFFSET(class10_1,MATCH(EH$1,#REF!,0)-7+'Итог по классам'!$B169,,,),"р")</f>
        <v>#REF!</v>
      </c>
      <c r="EI169" s="43" t="e">
        <f ca="1">COUNTIF(OFFSET(class10_1,MATCH(EI$1,#REF!,0)-7+'Итог по классам'!$B169,,,),"ш")</f>
        <v>#REF!</v>
      </c>
      <c r="EJ169" s="43" t="e">
        <f ca="1">COUNTIF(OFFSET(class10_2,MATCH(EJ$1,#REF!,0)-7+'Итог по классам'!$B169,,,),"Ф")</f>
        <v>#REF!</v>
      </c>
      <c r="EK169" s="43" t="e">
        <f ca="1">COUNTIF(OFFSET(class10_2,MATCH(EK$1,#REF!,0)-7+'Итог по классам'!$B169,,,),"р")</f>
        <v>#REF!</v>
      </c>
      <c r="EL169" s="43" t="e">
        <f ca="1">COUNTIF(OFFSET(class10_2,MATCH(EL$1,#REF!,0)-7+'Итог по классам'!$B169,,,),"ш")</f>
        <v>#REF!</v>
      </c>
      <c r="EM169" s="44" t="e">
        <f ca="1">COUNTIF(OFFSET(class10_1,MATCH(EM$1,#REF!,0)-7+'Итог по классам'!$B169,,,),"Ф")</f>
        <v>#REF!</v>
      </c>
      <c r="EN169" s="43" t="e">
        <f ca="1">COUNTIF(OFFSET(class10_1,MATCH(EN$1,#REF!,0)-7+'Итог по классам'!$B169,,,),"р")</f>
        <v>#REF!</v>
      </c>
      <c r="EO169" s="43" t="e">
        <f ca="1">COUNTIF(OFFSET(class10_1,MATCH(EO$1,#REF!,0)-7+'Итог по классам'!$B169,,,),"ш")</f>
        <v>#REF!</v>
      </c>
      <c r="EP169" s="43" t="e">
        <f ca="1">COUNTIF(OFFSET(class10_2,MATCH(EP$1,#REF!,0)-7+'Итог по классам'!$B169,,,),"Ф")</f>
        <v>#REF!</v>
      </c>
      <c r="EQ169" s="43" t="e">
        <f ca="1">COUNTIF(OFFSET(class10_2,MATCH(EQ$1,#REF!,0)-7+'Итог по классам'!$B169,,,),"р")</f>
        <v>#REF!</v>
      </c>
      <c r="ER169" s="43" t="e">
        <f ca="1">COUNTIF(OFFSET(class10_2,MATCH(ER$1,#REF!,0)-7+'Итог по классам'!$B169,,,),"ш")</f>
        <v>#REF!</v>
      </c>
      <c r="ES169" s="44" t="e">
        <f ca="1">COUNTIF(OFFSET(class10_1,MATCH(ES$1,#REF!,0)-7+'Итог по классам'!$B169,,,),"Ф")</f>
        <v>#REF!</v>
      </c>
      <c r="ET169" s="43" t="e">
        <f ca="1">COUNTIF(OFFSET(class10_1,MATCH(ET$1,#REF!,0)-7+'Итог по классам'!$B169,,,),"р")</f>
        <v>#REF!</v>
      </c>
      <c r="EU169" s="43" t="e">
        <f ca="1">COUNTIF(OFFSET(class10_1,MATCH(EU$1,#REF!,0)-7+'Итог по классам'!$B169,,,),"ш")</f>
        <v>#REF!</v>
      </c>
      <c r="EV169" s="43" t="e">
        <f ca="1">COUNTIF(OFFSET(class10_2,MATCH(EV$1,#REF!,0)-7+'Итог по классам'!$B169,,,),"Ф")</f>
        <v>#REF!</v>
      </c>
      <c r="EW169" s="43" t="e">
        <f ca="1">COUNTIF(OFFSET(class10_2,MATCH(EW$1,#REF!,0)-7+'Итог по классам'!$B169,,,),"р")</f>
        <v>#REF!</v>
      </c>
      <c r="EX169" s="43" t="e">
        <f ca="1">COUNTIF(OFFSET(class10_2,MATCH(EX$1,#REF!,0)-7+'Итог по классам'!$B169,,,),"ш")</f>
        <v>#REF!</v>
      </c>
      <c r="EY169" s="44" t="e">
        <f ca="1">COUNTIF(OFFSET(class10_1,MATCH(EY$1,#REF!,0)-7+'Итог по классам'!$B169,,,),"Ф")</f>
        <v>#REF!</v>
      </c>
      <c r="EZ169" s="43" t="e">
        <f ca="1">COUNTIF(OFFSET(class10_1,MATCH(EZ$1,#REF!,0)-7+'Итог по классам'!$B169,,,),"р")</f>
        <v>#REF!</v>
      </c>
      <c r="FA169" s="43" t="e">
        <f ca="1">COUNTIF(OFFSET(class10_1,MATCH(FA$1,#REF!,0)-7+'Итог по классам'!$B169,,,),"ш")</f>
        <v>#REF!</v>
      </c>
      <c r="FB169" s="43" t="e">
        <f ca="1">COUNTIF(OFFSET(class10_2,MATCH(FB$1,#REF!,0)-7+'Итог по классам'!$B169,,,),"Ф")</f>
        <v>#REF!</v>
      </c>
      <c r="FC169" s="43" t="e">
        <f ca="1">COUNTIF(OFFSET(class10_2,MATCH(FC$1,#REF!,0)-7+'Итог по классам'!$B169,,,),"р")</f>
        <v>#REF!</v>
      </c>
      <c r="FD169" s="43" t="e">
        <f ca="1">COUNTIF(OFFSET(class10_2,MATCH(FD$1,#REF!,0)-7+'Итог по классам'!$B169,,,),"ш")</f>
        <v>#REF!</v>
      </c>
      <c r="FE169" s="44" t="e">
        <f ca="1">COUNTIF(OFFSET(class10_1,MATCH(FE$1,#REF!,0)-7+'Итог по классам'!$B169,,,),"Ф")</f>
        <v>#REF!</v>
      </c>
      <c r="FF169" s="43" t="e">
        <f ca="1">COUNTIF(OFFSET(class10_1,MATCH(FF$1,#REF!,0)-7+'Итог по классам'!$B169,,,),"р")</f>
        <v>#REF!</v>
      </c>
      <c r="FG169" s="43" t="e">
        <f ca="1">COUNTIF(OFFSET(class10_1,MATCH(FG$1,#REF!,0)-7+'Итог по классам'!$B169,,,),"ш")</f>
        <v>#REF!</v>
      </c>
      <c r="FH169" s="43" t="e">
        <f ca="1">COUNTIF(OFFSET(class10_2,MATCH(FH$1,#REF!,0)-7+'Итог по классам'!$B169,,,),"Ф")</f>
        <v>#REF!</v>
      </c>
      <c r="FI169" s="43" t="e">
        <f ca="1">COUNTIF(OFFSET(class10_2,MATCH(FI$1,#REF!,0)-7+'Итог по классам'!$B169,,,),"р")</f>
        <v>#REF!</v>
      </c>
      <c r="FJ169" s="43" t="e">
        <f ca="1">COUNTIF(OFFSET(class10_2,MATCH(FJ$1,#REF!,0)-7+'Итог по классам'!$B169,,,),"ш")</f>
        <v>#REF!</v>
      </c>
      <c r="FK169" s="44" t="e">
        <f ca="1">COUNTIF(OFFSET(class10_1,MATCH(FK$1,#REF!,0)-7+'Итог по классам'!$B169,,,),"Ф")</f>
        <v>#REF!</v>
      </c>
      <c r="FL169" s="43" t="e">
        <f ca="1">COUNTIF(OFFSET(class10_1,MATCH(FL$1,#REF!,0)-7+'Итог по классам'!$B169,,,),"р")</f>
        <v>#REF!</v>
      </c>
      <c r="FM169" s="43" t="e">
        <f ca="1">COUNTIF(OFFSET(class10_1,MATCH(FM$1,#REF!,0)-7+'Итог по классам'!$B169,,,),"ш")</f>
        <v>#REF!</v>
      </c>
      <c r="FN169" s="43" t="e">
        <f ca="1">COUNTIF(OFFSET(class10_2,MATCH(FN$1,#REF!,0)-7+'Итог по классам'!$B169,,,),"Ф")</f>
        <v>#REF!</v>
      </c>
      <c r="FO169" s="43" t="e">
        <f ca="1">COUNTIF(OFFSET(class10_2,MATCH(FO$1,#REF!,0)-7+'Итог по классам'!$B169,,,),"р")</f>
        <v>#REF!</v>
      </c>
      <c r="FP169" s="43" t="e">
        <f ca="1">COUNTIF(OFFSET(class10_2,MATCH(FP$1,#REF!,0)-7+'Итог по классам'!$B169,,,),"ш")</f>
        <v>#REF!</v>
      </c>
      <c r="FQ169" s="44" t="e">
        <f ca="1">COUNTIF(OFFSET(class10_1,MATCH(FQ$1,#REF!,0)-7+'Итог по классам'!$B169,,,),"Ф")</f>
        <v>#REF!</v>
      </c>
      <c r="FR169" s="43" t="e">
        <f ca="1">COUNTIF(OFFSET(class10_1,MATCH(FR$1,#REF!,0)-7+'Итог по классам'!$B169,,,),"р")</f>
        <v>#REF!</v>
      </c>
      <c r="FS169" s="43" t="e">
        <f ca="1">COUNTIF(OFFSET(class10_1,MATCH(FS$1,#REF!,0)-7+'Итог по классам'!$B169,,,),"ш")</f>
        <v>#REF!</v>
      </c>
      <c r="FT169" s="43" t="e">
        <f ca="1">COUNTIF(OFFSET(class10_2,MATCH(FT$1,#REF!,0)-7+'Итог по классам'!$B169,,,),"Ф")</f>
        <v>#REF!</v>
      </c>
      <c r="FU169" s="43" t="e">
        <f ca="1">COUNTIF(OFFSET(class10_2,MATCH(FU$1,#REF!,0)-7+'Итог по классам'!$B169,,,),"р")</f>
        <v>#REF!</v>
      </c>
      <c r="FV169" s="43" t="e">
        <f ca="1">COUNTIF(OFFSET(class10_2,MATCH(FV$1,#REF!,0)-7+'Итог по классам'!$B169,,,),"ш")</f>
        <v>#REF!</v>
      </c>
      <c r="FW169" s="44" t="e">
        <f ca="1">COUNTIF(OFFSET(class10_1,MATCH(FW$1,#REF!,0)-7+'Итог по классам'!$B169,,,),"Ф")</f>
        <v>#REF!</v>
      </c>
      <c r="FX169" s="43" t="e">
        <f ca="1">COUNTIF(OFFSET(class10_1,MATCH(FX$1,#REF!,0)-7+'Итог по классам'!$B169,,,),"р")</f>
        <v>#REF!</v>
      </c>
      <c r="FY169" s="43" t="e">
        <f ca="1">COUNTIF(OFFSET(class10_1,MATCH(FY$1,#REF!,0)-7+'Итог по классам'!$B169,,,),"ш")</f>
        <v>#REF!</v>
      </c>
      <c r="FZ169" s="43" t="e">
        <f ca="1">COUNTIF(OFFSET(class10_2,MATCH(FZ$1,#REF!,0)-7+'Итог по классам'!$B169,,,),"Ф")</f>
        <v>#REF!</v>
      </c>
      <c r="GA169" s="43" t="e">
        <f ca="1">COUNTIF(OFFSET(class10_2,MATCH(GA$1,#REF!,0)-7+'Итог по классам'!$B169,,,),"р")</f>
        <v>#REF!</v>
      </c>
      <c r="GB169" s="43" t="e">
        <f ca="1">COUNTIF(OFFSET(class10_2,MATCH(GB$1,#REF!,0)-7+'Итог по классам'!$B169,,,),"ш")</f>
        <v>#REF!</v>
      </c>
      <c r="GC169" s="44" t="e">
        <f ca="1">COUNTIF(OFFSET(class10_1,MATCH(GC$1,#REF!,0)-7+'Итог по классам'!$B169,,,),"Ф")</f>
        <v>#REF!</v>
      </c>
      <c r="GD169" s="43" t="e">
        <f ca="1">COUNTIF(OFFSET(class10_1,MATCH(GD$1,#REF!,0)-7+'Итог по классам'!$B169,,,),"р")</f>
        <v>#REF!</v>
      </c>
      <c r="GE169" s="43" t="e">
        <f ca="1">COUNTIF(OFFSET(class10_1,MATCH(GE$1,#REF!,0)-7+'Итог по классам'!$B169,,,),"ш")</f>
        <v>#REF!</v>
      </c>
      <c r="GF169" s="43" t="e">
        <f ca="1">COUNTIF(OFFSET(class10_2,MATCH(GF$1,#REF!,0)-7+'Итог по классам'!$B169,,,),"Ф")</f>
        <v>#REF!</v>
      </c>
      <c r="GG169" s="43" t="e">
        <f ca="1">COUNTIF(OFFSET(class10_2,MATCH(GG$1,#REF!,0)-7+'Итог по классам'!$B169,,,),"р")</f>
        <v>#REF!</v>
      </c>
      <c r="GH169" s="43" t="e">
        <f ca="1">COUNTIF(OFFSET(class10_2,MATCH(GH$1,#REF!,0)-7+'Итог по классам'!$B169,,,),"ш")</f>
        <v>#REF!</v>
      </c>
      <c r="GI169" s="44" t="e">
        <f ca="1">COUNTIF(OFFSET(class10_1,MATCH(GI$1,#REF!,0)-7+'Итог по классам'!$B169,,,),"Ф")</f>
        <v>#REF!</v>
      </c>
      <c r="GJ169" s="43" t="e">
        <f ca="1">COUNTIF(OFFSET(class10_1,MATCH(GJ$1,#REF!,0)-7+'Итог по классам'!$B169,,,),"р")</f>
        <v>#REF!</v>
      </c>
      <c r="GK169" s="43" t="e">
        <f ca="1">COUNTIF(OFFSET(class10_1,MATCH(GK$1,#REF!,0)-7+'Итог по классам'!$B169,,,),"ш")</f>
        <v>#REF!</v>
      </c>
      <c r="GL169" s="43" t="e">
        <f ca="1">COUNTIF(OFFSET(class10_2,MATCH(GL$1,#REF!,0)-7+'Итог по классам'!$B169,,,),"Ф")</f>
        <v>#REF!</v>
      </c>
      <c r="GM169" s="43" t="e">
        <f ca="1">COUNTIF(OFFSET(class10_2,MATCH(GM$1,#REF!,0)-7+'Итог по классам'!$B169,,,),"р")</f>
        <v>#REF!</v>
      </c>
      <c r="GN169" s="43" t="e">
        <f ca="1">COUNTIF(OFFSET(class10_2,MATCH(GN$1,#REF!,0)-7+'Итог по классам'!$B169,,,),"ш")</f>
        <v>#REF!</v>
      </c>
      <c r="GO169" s="44" t="e">
        <f ca="1">COUNTIF(OFFSET(class10_1,MATCH(GO$1,#REF!,0)-7+'Итог по классам'!$B169,,,),"Ф")</f>
        <v>#REF!</v>
      </c>
      <c r="GP169" s="43" t="e">
        <f ca="1">COUNTIF(OFFSET(class10_1,MATCH(GP$1,#REF!,0)-7+'Итог по классам'!$B169,,,),"р")</f>
        <v>#REF!</v>
      </c>
      <c r="GQ169" s="43" t="e">
        <f ca="1">COUNTIF(OFFSET(class10_1,MATCH(GQ$1,#REF!,0)-7+'Итог по классам'!$B169,,,),"ш")</f>
        <v>#REF!</v>
      </c>
      <c r="GR169" s="43" t="e">
        <f ca="1">COUNTIF(OFFSET(class10_2,MATCH(GR$1,#REF!,0)-7+'Итог по классам'!$B169,,,),"Ф")</f>
        <v>#REF!</v>
      </c>
      <c r="GS169" s="43" t="e">
        <f ca="1">COUNTIF(OFFSET(class10_2,MATCH(GS$1,#REF!,0)-7+'Итог по классам'!$B169,,,),"р")</f>
        <v>#REF!</v>
      </c>
      <c r="GT169" s="43" t="e">
        <f ca="1">COUNTIF(OFFSET(class10_2,MATCH(GT$1,#REF!,0)-7+'Итог по классам'!$B169,,,),"ш")</f>
        <v>#REF!</v>
      </c>
      <c r="GU169" s="44" t="e">
        <f ca="1">COUNTIF(OFFSET(class10_1,MATCH(GU$1,#REF!,0)-7+'Итог по классам'!$B169,,,),"Ф")</f>
        <v>#REF!</v>
      </c>
      <c r="GV169" s="43" t="e">
        <f ca="1">COUNTIF(OFFSET(class10_1,MATCH(GV$1,#REF!,0)-7+'Итог по классам'!$B169,,,),"р")</f>
        <v>#REF!</v>
      </c>
      <c r="GW169" s="43" t="e">
        <f ca="1">COUNTIF(OFFSET(class10_1,MATCH(GW$1,#REF!,0)-7+'Итог по классам'!$B169,,,),"ш")</f>
        <v>#REF!</v>
      </c>
      <c r="GX169" s="43" t="e">
        <f ca="1">COUNTIF(OFFSET(class10_2,MATCH(GX$1,#REF!,0)-7+'Итог по классам'!$B169,,,),"Ф")</f>
        <v>#REF!</v>
      </c>
      <c r="GY169" s="43" t="e">
        <f ca="1">COUNTIF(OFFSET(class10_2,MATCH(GY$1,#REF!,0)-7+'Итог по классам'!$B169,,,),"р")</f>
        <v>#REF!</v>
      </c>
      <c r="GZ169" s="43" t="e">
        <f ca="1">COUNTIF(OFFSET(class10_2,MATCH(GZ$1,#REF!,0)-7+'Итог по классам'!$B169,,,),"ш")</f>
        <v>#REF!</v>
      </c>
      <c r="HA169" s="44" t="e">
        <f ca="1">COUNTIF(OFFSET(class10_1,MATCH(HA$1,#REF!,0)-7+'Итог по классам'!$B169,,,),"Ф")</f>
        <v>#REF!</v>
      </c>
      <c r="HB169" s="43" t="e">
        <f ca="1">COUNTIF(OFFSET(class10_1,MATCH(HB$1,#REF!,0)-7+'Итог по классам'!$B169,,,),"р")</f>
        <v>#REF!</v>
      </c>
      <c r="HC169" s="43" t="e">
        <f ca="1">COUNTIF(OFFSET(class10_1,MATCH(HC$1,#REF!,0)-7+'Итог по классам'!$B169,,,),"ш")</f>
        <v>#REF!</v>
      </c>
      <c r="HD169" s="43" t="e">
        <f ca="1">COUNTIF(OFFSET(class10_2,MATCH(HD$1,#REF!,0)-7+'Итог по классам'!$B169,,,),"Ф")</f>
        <v>#REF!</v>
      </c>
      <c r="HE169" s="43" t="e">
        <f ca="1">COUNTIF(OFFSET(class10_2,MATCH(HE$1,#REF!,0)-7+'Итог по классам'!$B169,,,),"р")</f>
        <v>#REF!</v>
      </c>
      <c r="HF169" s="43" t="e">
        <f ca="1">COUNTIF(OFFSET(class10_2,MATCH(HF$1,#REF!,0)-7+'Итог по классам'!$B169,,,),"ш")</f>
        <v>#REF!</v>
      </c>
      <c r="HG169" s="44" t="e">
        <f ca="1">COUNTIF(OFFSET(class10_1,MATCH(HG$1,#REF!,0)-7+'Итог по классам'!$B169,,,),"Ф")</f>
        <v>#REF!</v>
      </c>
      <c r="HH169" s="43" t="e">
        <f ca="1">COUNTIF(OFFSET(class10_1,MATCH(HH$1,#REF!,0)-7+'Итог по классам'!$B169,,,),"р")</f>
        <v>#REF!</v>
      </c>
      <c r="HI169" s="43" t="e">
        <f ca="1">COUNTIF(OFFSET(class10_1,MATCH(HI$1,#REF!,0)-7+'Итог по классам'!$B169,,,),"ш")</f>
        <v>#REF!</v>
      </c>
      <c r="HJ169" s="43" t="e">
        <f ca="1">COUNTIF(OFFSET(class10_2,MATCH(HJ$1,#REF!,0)-7+'Итог по классам'!$B169,,,),"Ф")</f>
        <v>#REF!</v>
      </c>
      <c r="HK169" s="43" t="e">
        <f ca="1">COUNTIF(OFFSET(class10_2,MATCH(HK$1,#REF!,0)-7+'Итог по классам'!$B169,,,),"р")</f>
        <v>#REF!</v>
      </c>
      <c r="HL169" s="43" t="e">
        <f ca="1">COUNTIF(OFFSET(class10_2,MATCH(HL$1,#REF!,0)-7+'Итог по классам'!$B169,,,),"ш")</f>
        <v>#REF!</v>
      </c>
      <c r="HM169" s="44" t="e">
        <f ca="1">COUNTIF(OFFSET(class10_1,MATCH(HM$1,#REF!,0)-7+'Итог по классам'!$B169,,,),"Ф")</f>
        <v>#REF!</v>
      </c>
      <c r="HN169" s="43" t="e">
        <f ca="1">COUNTIF(OFFSET(class10_1,MATCH(HN$1,#REF!,0)-7+'Итог по классам'!$B169,,,),"р")</f>
        <v>#REF!</v>
      </c>
      <c r="HO169" s="43" t="e">
        <f ca="1">COUNTIF(OFFSET(class10_1,MATCH(HO$1,#REF!,0)-7+'Итог по классам'!$B169,,,),"ш")</f>
        <v>#REF!</v>
      </c>
      <c r="HP169" s="43" t="e">
        <f ca="1">COUNTIF(OFFSET(class10_2,MATCH(HP$1,#REF!,0)-7+'Итог по классам'!$B169,,,),"Ф")</f>
        <v>#REF!</v>
      </c>
      <c r="HQ169" s="43" t="e">
        <f ca="1">COUNTIF(OFFSET(class10_2,MATCH(HQ$1,#REF!,0)-7+'Итог по классам'!$B169,,,),"р")</f>
        <v>#REF!</v>
      </c>
      <c r="HR169" s="43" t="e">
        <f ca="1">COUNTIF(OFFSET(class10_2,MATCH(HR$1,#REF!,0)-7+'Итог по классам'!$B169,,,),"ш")</f>
        <v>#REF!</v>
      </c>
      <c r="HS169" s="44" t="e">
        <f ca="1">COUNTIF(OFFSET(class10_1,MATCH(HS$1,#REF!,0)-7+'Итог по классам'!$B169,,,),"Ф")</f>
        <v>#REF!</v>
      </c>
      <c r="HT169" s="43" t="e">
        <f ca="1">COUNTIF(OFFSET(class10_1,MATCH(HT$1,#REF!,0)-7+'Итог по классам'!$B169,,,),"р")</f>
        <v>#REF!</v>
      </c>
      <c r="HU169" s="43" t="e">
        <f ca="1">COUNTIF(OFFSET(class10_1,MATCH(HU$1,#REF!,0)-7+'Итог по классам'!$B169,,,),"ш")</f>
        <v>#REF!</v>
      </c>
      <c r="HV169" s="43" t="e">
        <f ca="1">COUNTIF(OFFSET(class10_2,MATCH(HV$1,#REF!,0)-7+'Итог по классам'!$B169,,,),"Ф")</f>
        <v>#REF!</v>
      </c>
      <c r="HW169" s="43" t="e">
        <f ca="1">COUNTIF(OFFSET(class10_2,MATCH(HW$1,#REF!,0)-7+'Итог по классам'!$B169,,,),"р")</f>
        <v>#REF!</v>
      </c>
      <c r="HX169" s="43" t="e">
        <f ca="1">COUNTIF(OFFSET(class10_2,MATCH(HX$1,#REF!,0)-7+'Итог по классам'!$B169,,,),"ш")</f>
        <v>#REF!</v>
      </c>
      <c r="HY169" s="44" t="e">
        <f ca="1">COUNTIF(OFFSET(class10_1,MATCH(HY$1,#REF!,0)-7+'Итог по классам'!$B169,,,),"Ф")</f>
        <v>#REF!</v>
      </c>
      <c r="HZ169" s="43" t="e">
        <f ca="1">COUNTIF(OFFSET(class10_1,MATCH(HZ$1,#REF!,0)-7+'Итог по классам'!$B169,,,),"р")</f>
        <v>#REF!</v>
      </c>
      <c r="IA169" s="43" t="e">
        <f ca="1">COUNTIF(OFFSET(class10_1,MATCH(IA$1,#REF!,0)-7+'Итог по классам'!$B169,,,),"ш")</f>
        <v>#REF!</v>
      </c>
      <c r="IB169" s="43" t="e">
        <f ca="1">COUNTIF(OFFSET(class10_2,MATCH(IB$1,#REF!,0)-7+'Итог по классам'!$B169,,,),"Ф")</f>
        <v>#REF!</v>
      </c>
      <c r="IC169" s="43" t="e">
        <f ca="1">COUNTIF(OFFSET(class10_2,MATCH(IC$1,#REF!,0)-7+'Итог по классам'!$B169,,,),"р")</f>
        <v>#REF!</v>
      </c>
      <c r="ID169" s="43" t="e">
        <f ca="1">COUNTIF(OFFSET(class10_2,MATCH(ID$1,#REF!,0)-7+'Итог по классам'!$B169,,,),"ш")</f>
        <v>#REF!</v>
      </c>
      <c r="IE169" s="44" t="e">
        <f ca="1">COUNTIF(OFFSET(class10_1,MATCH(IE$1,#REF!,0)-7+'Итог по классам'!$B169,,,),"Ф")</f>
        <v>#REF!</v>
      </c>
      <c r="IF169" s="43" t="e">
        <f ca="1">COUNTIF(OFFSET(class10_1,MATCH(IF$1,#REF!,0)-7+'Итог по классам'!$B169,,,),"р")</f>
        <v>#REF!</v>
      </c>
      <c r="IG169" s="43" t="e">
        <f ca="1">COUNTIF(OFFSET(class10_1,MATCH(IG$1,#REF!,0)-7+'Итог по классам'!$B169,,,),"ш")</f>
        <v>#REF!</v>
      </c>
      <c r="IH169" s="43" t="e">
        <f ca="1">COUNTIF(OFFSET(class10_2,MATCH(IH$1,#REF!,0)-7+'Итог по классам'!$B169,,,),"Ф")</f>
        <v>#REF!</v>
      </c>
      <c r="II169" s="43" t="e">
        <f ca="1">COUNTIF(OFFSET(class10_2,MATCH(II$1,#REF!,0)-7+'Итог по классам'!$B169,,,),"р")</f>
        <v>#REF!</v>
      </c>
      <c r="IJ169" s="43" t="e">
        <f ca="1">COUNTIF(OFFSET(class10_2,MATCH(IJ$1,#REF!,0)-7+'Итог по классам'!$B169,,,),"ш")</f>
        <v>#REF!</v>
      </c>
      <c r="IK169" s="44" t="e">
        <f ca="1">COUNTIF(OFFSET(class10_1,MATCH(IK$1,#REF!,0)-7+'Итог по классам'!$B169,,,),"Ф")</f>
        <v>#REF!</v>
      </c>
      <c r="IL169" s="43" t="e">
        <f ca="1">COUNTIF(OFFSET(class10_1,MATCH(IL$1,#REF!,0)-7+'Итог по классам'!$B169,,,),"р")</f>
        <v>#REF!</v>
      </c>
      <c r="IM169" s="43" t="e">
        <f ca="1">COUNTIF(OFFSET(class10_1,MATCH(IM$1,#REF!,0)-7+'Итог по классам'!$B169,,,),"ш")</f>
        <v>#REF!</v>
      </c>
      <c r="IN169" s="43" t="e">
        <f ca="1">COUNTIF(OFFSET(class10_2,MATCH(IN$1,#REF!,0)-7+'Итог по классам'!$B169,,,),"Ф")</f>
        <v>#REF!</v>
      </c>
      <c r="IO169" s="43" t="e">
        <f ca="1">COUNTIF(OFFSET(class10_2,MATCH(IO$1,#REF!,0)-7+'Итог по классам'!$B169,,,),"р")</f>
        <v>#REF!</v>
      </c>
      <c r="IP169" s="43" t="e">
        <f ca="1">COUNTIF(OFFSET(class10_2,MATCH(IP$1,#REF!,0)-7+'Итог по классам'!$B169,,,),"ш")</f>
        <v>#REF!</v>
      </c>
      <c r="IQ169" s="44" t="e">
        <f ca="1">COUNTIF(OFFSET(class10_1,MATCH(IQ$1,#REF!,0)-7+'Итог по классам'!$B169,,,),"Ф")</f>
        <v>#REF!</v>
      </c>
      <c r="IR169" s="43" t="e">
        <f ca="1">COUNTIF(OFFSET(class10_1,MATCH(IR$1,#REF!,0)-7+'Итог по классам'!$B169,,,),"р")</f>
        <v>#REF!</v>
      </c>
      <c r="IS169" s="43" t="e">
        <f ca="1">COUNTIF(OFFSET(class10_1,MATCH(IS$1,#REF!,0)-7+'Итог по классам'!$B169,,,),"ш")</f>
        <v>#REF!</v>
      </c>
      <c r="IT169" s="43" t="e">
        <f ca="1">COUNTIF(OFFSET(class10_2,MATCH(IT$1,#REF!,0)-7+'Итог по классам'!$B169,,,),"Ф")</f>
        <v>#REF!</v>
      </c>
      <c r="IU169" s="43" t="e">
        <f ca="1">COUNTIF(OFFSET(class10_2,MATCH(IU$1,#REF!,0)-7+'Итог по классам'!$B169,,,),"р")</f>
        <v>#REF!</v>
      </c>
      <c r="IV169" s="43" t="e">
        <f ca="1">COUNTIF(OFFSET(class10_2,MATCH(IV$1,#REF!,0)-7+'Итог по классам'!$B169,,,),"ш")</f>
        <v>#REF!</v>
      </c>
      <c r="IW169" s="44" t="e">
        <f ca="1">COUNTIF(OFFSET(class10_1,MATCH(IW$1,#REF!,0)-7+'Итог по классам'!$B169,,,),"Ф")</f>
        <v>#REF!</v>
      </c>
      <c r="IX169" s="43" t="e">
        <f ca="1">COUNTIF(OFFSET(class10_1,MATCH(IX$1,#REF!,0)-7+'Итог по классам'!$B169,,,),"р")</f>
        <v>#REF!</v>
      </c>
      <c r="IY169" s="43" t="e">
        <f ca="1">COUNTIF(OFFSET(class10_1,MATCH(IY$1,#REF!,0)-7+'Итог по классам'!$B169,,,),"ш")</f>
        <v>#REF!</v>
      </c>
      <c r="IZ169" s="43" t="e">
        <f ca="1">COUNTIF(OFFSET(class10_2,MATCH(IZ$1,#REF!,0)-7+'Итог по классам'!$B169,,,),"Ф")</f>
        <v>#REF!</v>
      </c>
      <c r="JA169" s="43" t="e">
        <f ca="1">COUNTIF(OFFSET(class10_2,MATCH(JA$1,#REF!,0)-7+'Итог по классам'!$B169,,,),"р")</f>
        <v>#REF!</v>
      </c>
      <c r="JB169" s="43" t="e">
        <f ca="1">COUNTIF(OFFSET(class10_2,MATCH(JB$1,#REF!,0)-7+'Итог по классам'!$B169,,,),"ш")</f>
        <v>#REF!</v>
      </c>
      <c r="JC169" s="44" t="e">
        <f ca="1">COUNTIF(OFFSET(class10_1,MATCH(JC$1,#REF!,0)-7+'Итог по классам'!$B169,,,),"Ф")</f>
        <v>#REF!</v>
      </c>
      <c r="JD169" s="43" t="e">
        <f ca="1">COUNTIF(OFFSET(class10_1,MATCH(JD$1,#REF!,0)-7+'Итог по классам'!$B169,,,),"р")</f>
        <v>#REF!</v>
      </c>
      <c r="JE169" s="43" t="e">
        <f ca="1">COUNTIF(OFFSET(class10_1,MATCH(JE$1,#REF!,0)-7+'Итог по классам'!$B169,,,),"ш")</f>
        <v>#REF!</v>
      </c>
      <c r="JF169" s="43" t="e">
        <f ca="1">COUNTIF(OFFSET(class10_2,MATCH(JF$1,#REF!,0)-7+'Итог по классам'!$B169,,,),"Ф")</f>
        <v>#REF!</v>
      </c>
      <c r="JG169" s="43" t="e">
        <f ca="1">COUNTIF(OFFSET(class10_2,MATCH(JG$1,#REF!,0)-7+'Итог по классам'!$B169,,,),"р")</f>
        <v>#REF!</v>
      </c>
      <c r="JH169" s="43" t="e">
        <f ca="1">COUNTIF(OFFSET(class10_2,MATCH(JH$1,#REF!,0)-7+'Итог по классам'!$B169,,,),"ш")</f>
        <v>#REF!</v>
      </c>
      <c r="JI169" s="44" t="e">
        <f ca="1">COUNTIF(OFFSET(class10_1,MATCH(JI$1,#REF!,0)-7+'Итог по классам'!$B169,,,),"Ф")</f>
        <v>#REF!</v>
      </c>
      <c r="JJ169" s="43" t="e">
        <f ca="1">COUNTIF(OFFSET(class10_1,MATCH(JJ$1,#REF!,0)-7+'Итог по классам'!$B169,,,),"р")</f>
        <v>#REF!</v>
      </c>
      <c r="JK169" s="43" t="e">
        <f ca="1">COUNTIF(OFFSET(class10_1,MATCH(JK$1,#REF!,0)-7+'Итог по классам'!$B169,,,),"ш")</f>
        <v>#REF!</v>
      </c>
      <c r="JL169" s="43" t="e">
        <f ca="1">COUNTIF(OFFSET(class10_2,MATCH(JL$1,#REF!,0)-7+'Итог по классам'!$B169,,,),"Ф")</f>
        <v>#REF!</v>
      </c>
      <c r="JM169" s="43" t="e">
        <f ca="1">COUNTIF(OFFSET(class10_2,MATCH(JM$1,#REF!,0)-7+'Итог по классам'!$B169,,,),"р")</f>
        <v>#REF!</v>
      </c>
      <c r="JN169" s="43" t="e">
        <f ca="1">COUNTIF(OFFSET(class10_2,MATCH(JN$1,#REF!,0)-7+'Итог по классам'!$B169,,,),"ш")</f>
        <v>#REF!</v>
      </c>
      <c r="JO169" s="44" t="e">
        <f ca="1">COUNTIF(OFFSET(class10_1,MATCH(JO$1,#REF!,0)-7+'Итог по классам'!$B169,,,),"Ф")</f>
        <v>#REF!</v>
      </c>
      <c r="JP169" s="43" t="e">
        <f ca="1">COUNTIF(OFFSET(class10_1,MATCH(JP$1,#REF!,0)-7+'Итог по классам'!$B169,,,),"р")</f>
        <v>#REF!</v>
      </c>
      <c r="JQ169" s="43" t="e">
        <f ca="1">COUNTIF(OFFSET(class10_1,MATCH(JQ$1,#REF!,0)-7+'Итог по классам'!$B169,,,),"ш")</f>
        <v>#REF!</v>
      </c>
      <c r="JR169" s="43" t="e">
        <f ca="1">COUNTIF(OFFSET(class10_2,MATCH(JR$1,#REF!,0)-7+'Итог по классам'!$B169,,,),"Ф")</f>
        <v>#REF!</v>
      </c>
      <c r="JS169" s="43" t="e">
        <f ca="1">COUNTIF(OFFSET(class10_2,MATCH(JS$1,#REF!,0)-7+'Итог по классам'!$B169,,,),"р")</f>
        <v>#REF!</v>
      </c>
      <c r="JT169" s="43" t="e">
        <f ca="1">COUNTIF(OFFSET(class10_2,MATCH(JT$1,#REF!,0)-7+'Итог по классам'!$B169,,,),"ш")</f>
        <v>#REF!</v>
      </c>
      <c r="JU169" s="44" t="e">
        <f ca="1">COUNTIF(OFFSET(class10_1,MATCH(JU$1,#REF!,0)-7+'Итог по классам'!$B169,,,),"Ф")</f>
        <v>#REF!</v>
      </c>
      <c r="JV169" s="43" t="e">
        <f ca="1">COUNTIF(OFFSET(class10_1,MATCH(JV$1,#REF!,0)-7+'Итог по классам'!$B169,,,),"р")</f>
        <v>#REF!</v>
      </c>
      <c r="JW169" s="43" t="e">
        <f ca="1">COUNTIF(OFFSET(class10_1,MATCH(JW$1,#REF!,0)-7+'Итог по классам'!$B169,,,),"ш")</f>
        <v>#REF!</v>
      </c>
      <c r="JX169" s="43" t="e">
        <f ca="1">COUNTIF(OFFSET(class10_2,MATCH(JX$1,#REF!,0)-7+'Итог по классам'!$B169,,,),"Ф")</f>
        <v>#REF!</v>
      </c>
      <c r="JY169" s="43" t="e">
        <f ca="1">COUNTIF(OFFSET(class10_2,MATCH(JY$1,#REF!,0)-7+'Итог по классам'!$B169,,,),"р")</f>
        <v>#REF!</v>
      </c>
      <c r="JZ169" s="43" t="e">
        <f ca="1">COUNTIF(OFFSET(class10_2,MATCH(JZ$1,#REF!,0)-7+'Итог по классам'!$B169,,,),"ш")</f>
        <v>#REF!</v>
      </c>
      <c r="KA169" s="44" t="e">
        <f ca="1">COUNTIF(OFFSET(class10_1,MATCH(KA$1,#REF!,0)-7+'Итог по классам'!$B169,,,),"Ф")</f>
        <v>#REF!</v>
      </c>
      <c r="KB169" s="43" t="e">
        <f ca="1">COUNTIF(OFFSET(class10_1,MATCH(KB$1,#REF!,0)-7+'Итог по классам'!$B169,,,),"р")</f>
        <v>#REF!</v>
      </c>
      <c r="KC169" s="43" t="e">
        <f ca="1">COUNTIF(OFFSET(class10_1,MATCH(KC$1,#REF!,0)-7+'Итог по классам'!$B169,,,),"ш")</f>
        <v>#REF!</v>
      </c>
      <c r="KD169" s="43" t="e">
        <f ca="1">COUNTIF(OFFSET(class10_2,MATCH(KD$1,#REF!,0)-7+'Итог по классам'!$B169,,,),"Ф")</f>
        <v>#REF!</v>
      </c>
      <c r="KE169" s="43" t="e">
        <f ca="1">COUNTIF(OFFSET(class10_2,MATCH(KE$1,#REF!,0)-7+'Итог по классам'!$B169,,,),"р")</f>
        <v>#REF!</v>
      </c>
      <c r="KF169" s="43" t="e">
        <f ca="1">COUNTIF(OFFSET(class10_2,MATCH(KF$1,#REF!,0)-7+'Итог по классам'!$B169,,,),"ш")</f>
        <v>#REF!</v>
      </c>
      <c r="KG169" s="44" t="e">
        <f ca="1">COUNTIF(OFFSET(class10_1,MATCH(KG$1,#REF!,0)-7+'Итог по классам'!$B169,,,),"Ф")</f>
        <v>#REF!</v>
      </c>
      <c r="KH169" s="43" t="e">
        <f ca="1">COUNTIF(OFFSET(class10_1,MATCH(KH$1,#REF!,0)-7+'Итог по классам'!$B169,,,),"р")</f>
        <v>#REF!</v>
      </c>
      <c r="KI169" s="43" t="e">
        <f ca="1">COUNTIF(OFFSET(class10_1,MATCH(KI$1,#REF!,0)-7+'Итог по классам'!$B169,,,),"ш")</f>
        <v>#REF!</v>
      </c>
      <c r="KJ169" s="43" t="e">
        <f ca="1">COUNTIF(OFFSET(class10_2,MATCH(KJ$1,#REF!,0)-7+'Итог по классам'!$B169,,,),"Ф")</f>
        <v>#REF!</v>
      </c>
      <c r="KK169" s="43" t="e">
        <f ca="1">COUNTIF(OFFSET(class10_2,MATCH(KK$1,#REF!,0)-7+'Итог по классам'!$B169,,,),"р")</f>
        <v>#REF!</v>
      </c>
      <c r="KL169" s="43" t="e">
        <f ca="1">COUNTIF(OFFSET(class10_2,MATCH(KL$1,#REF!,0)-7+'Итог по классам'!$B169,,,),"ш")</f>
        <v>#REF!</v>
      </c>
      <c r="KM169" s="44" t="e">
        <f ca="1">COUNTIF(OFFSET(class10_1,MATCH(KM$1,#REF!,0)-7+'Итог по классам'!$B169,,,),"Ф")</f>
        <v>#REF!</v>
      </c>
      <c r="KN169" s="43" t="e">
        <f ca="1">COUNTIF(OFFSET(class10_1,MATCH(KN$1,#REF!,0)-7+'Итог по классам'!$B169,,,),"р")</f>
        <v>#REF!</v>
      </c>
      <c r="KO169" s="43" t="e">
        <f ca="1">COUNTIF(OFFSET(class10_1,MATCH(KO$1,#REF!,0)-7+'Итог по классам'!$B169,,,),"ш")</f>
        <v>#REF!</v>
      </c>
      <c r="KP169" s="43" t="e">
        <f ca="1">COUNTIF(OFFSET(class10_2,MATCH(KP$1,#REF!,0)-7+'Итог по классам'!$B169,,,),"Ф")</f>
        <v>#REF!</v>
      </c>
      <c r="KQ169" s="43" t="e">
        <f ca="1">COUNTIF(OFFSET(class10_2,MATCH(KQ$1,#REF!,0)-7+'Итог по классам'!$B169,,,),"р")</f>
        <v>#REF!</v>
      </c>
      <c r="KR169" s="43" t="e">
        <f ca="1">COUNTIF(OFFSET(class10_2,MATCH(KR$1,#REF!,0)-7+'Итог по классам'!$B169,,,),"ш")</f>
        <v>#REF!</v>
      </c>
    </row>
    <row r="170" spans="1:304" customFormat="1">
      <c r="A170" t="e">
        <f t="shared" si="282"/>
        <v>#REF!</v>
      </c>
      <c r="B170" s="43">
        <v>10</v>
      </c>
      <c r="C170" s="3" t="s">
        <v>61</v>
      </c>
      <c r="D170" s="3" t="s">
        <v>66</v>
      </c>
      <c r="E170" s="43" t="e">
        <f ca="1">COUNTIF(OFFSET(class10_1,MATCH(E$1,#REF!,0)-7+'Итог по классам'!$B170,,,),"Ф")</f>
        <v>#REF!</v>
      </c>
      <c r="F170" s="43" t="e">
        <f ca="1">COUNTIF(OFFSET(class10_1,MATCH(F$1,#REF!,0)-7+'Итог по классам'!$B170,,,),"р")</f>
        <v>#REF!</v>
      </c>
      <c r="G170" s="43" t="e">
        <f ca="1">COUNTIF(OFFSET(class10_1,MATCH(G$1,#REF!,0)-7+'Итог по классам'!$B170,,,),"ш")</f>
        <v>#REF!</v>
      </c>
      <c r="H170" s="43" t="e">
        <f ca="1">COUNTIF(OFFSET(class10_2,MATCH(H$1,#REF!,0)-7+'Итог по классам'!$B170,,,),"Ф")</f>
        <v>#REF!</v>
      </c>
      <c r="I170" s="43" t="e">
        <f ca="1">COUNTIF(OFFSET(class10_2,MATCH(I$1,#REF!,0)-7+'Итог по классам'!$B170,,,),"р")</f>
        <v>#REF!</v>
      </c>
      <c r="J170" s="43" t="e">
        <f ca="1">COUNTIF(OFFSET(class10_2,MATCH(J$1,#REF!,0)-7+'Итог по классам'!$B170,,,),"ш")</f>
        <v>#REF!</v>
      </c>
      <c r="K170" s="44" t="e">
        <f ca="1">COUNTIF(OFFSET(class10_1,MATCH(K$1,#REF!,0)-7+'Итог по классам'!$B170,,,),"Ф")</f>
        <v>#REF!</v>
      </c>
      <c r="L170" s="43" t="e">
        <f ca="1">COUNTIF(OFFSET(class10_1,MATCH(L$1,#REF!,0)-7+'Итог по классам'!$B170,,,),"р")</f>
        <v>#REF!</v>
      </c>
      <c r="M170" s="43" t="e">
        <f ca="1">COUNTIF(OFFSET(class10_1,MATCH(M$1,#REF!,0)-7+'Итог по классам'!$B170,,,),"ш")</f>
        <v>#REF!</v>
      </c>
      <c r="N170" s="43" t="e">
        <f ca="1">COUNTIF(OFFSET(class10_2,MATCH(N$1,#REF!,0)-7+'Итог по классам'!$B170,,,),"Ф")</f>
        <v>#REF!</v>
      </c>
      <c r="O170" s="43" t="e">
        <f ca="1">COUNTIF(OFFSET(class10_2,MATCH(O$1,#REF!,0)-7+'Итог по классам'!$B170,,,),"р")</f>
        <v>#REF!</v>
      </c>
      <c r="P170" s="43" t="e">
        <f ca="1">COUNTIF(OFFSET(class10_2,MATCH(P$1,#REF!,0)-7+'Итог по классам'!$B170,,,),"ш")</f>
        <v>#REF!</v>
      </c>
      <c r="Q170" s="44" t="e">
        <f ca="1">COUNTIF(OFFSET(class10_1,MATCH(Q$1,#REF!,0)-7+'Итог по классам'!$B170,,,),"Ф")</f>
        <v>#REF!</v>
      </c>
      <c r="R170" s="43" t="e">
        <f ca="1">COUNTIF(OFFSET(class10_1,MATCH(R$1,#REF!,0)-7+'Итог по классам'!$B170,,,),"р")</f>
        <v>#REF!</v>
      </c>
      <c r="S170" s="43" t="e">
        <f ca="1">COUNTIF(OFFSET(class10_1,MATCH(S$1,#REF!,0)-7+'Итог по классам'!$B170,,,),"ш")</f>
        <v>#REF!</v>
      </c>
      <c r="T170" s="43" t="e">
        <f ca="1">COUNTIF(OFFSET(class10_2,MATCH(T$1,#REF!,0)-7+'Итог по классам'!$B170,,,),"Ф")</f>
        <v>#REF!</v>
      </c>
      <c r="U170" s="43" t="e">
        <f ca="1">COUNTIF(OFFSET(class10_2,MATCH(U$1,#REF!,0)-7+'Итог по классам'!$B170,,,),"р")</f>
        <v>#REF!</v>
      </c>
      <c r="V170" s="43" t="e">
        <f ca="1">COUNTIF(OFFSET(class10_2,MATCH(V$1,#REF!,0)-7+'Итог по классам'!$B170,,,),"ш")</f>
        <v>#REF!</v>
      </c>
      <c r="W170" s="44" t="e">
        <f ca="1">COUNTIF(OFFSET(class10_1,MATCH(W$1,#REF!,0)-7+'Итог по классам'!$B170,,,),"Ф")</f>
        <v>#REF!</v>
      </c>
      <c r="X170" s="43" t="e">
        <f ca="1">COUNTIF(OFFSET(class10_1,MATCH(X$1,#REF!,0)-7+'Итог по классам'!$B170,,,),"р")</f>
        <v>#REF!</v>
      </c>
      <c r="Y170" s="43" t="e">
        <f ca="1">COUNTIF(OFFSET(class10_1,MATCH(Y$1,#REF!,0)-7+'Итог по классам'!$B170,,,),"ш")</f>
        <v>#REF!</v>
      </c>
      <c r="Z170" s="43" t="e">
        <f ca="1">COUNTIF(OFFSET(class10_2,MATCH(Z$1,#REF!,0)-7+'Итог по классам'!$B170,,,),"Ф")</f>
        <v>#REF!</v>
      </c>
      <c r="AA170" s="43" t="e">
        <f ca="1">COUNTIF(OFFSET(class10_2,MATCH(AA$1,#REF!,0)-7+'Итог по классам'!$B170,,,),"р")</f>
        <v>#REF!</v>
      </c>
      <c r="AB170" s="43" t="e">
        <f ca="1">COUNTIF(OFFSET(class10_2,MATCH(AB$1,#REF!,0)-7+'Итог по классам'!$B170,,,),"ш")</f>
        <v>#REF!</v>
      </c>
      <c r="AC170" s="44" t="e">
        <f ca="1">COUNTIF(OFFSET(class10_1,MATCH(AC$1,#REF!,0)-7+'Итог по классам'!$B170,,,),"Ф")</f>
        <v>#REF!</v>
      </c>
      <c r="AD170" s="43" t="e">
        <f ca="1">COUNTIF(OFFSET(class10_1,MATCH(AD$1,#REF!,0)-7+'Итог по классам'!$B170,,,),"р")</f>
        <v>#REF!</v>
      </c>
      <c r="AE170" s="43" t="e">
        <f ca="1">COUNTIF(OFFSET(class10_1,MATCH(AE$1,#REF!,0)-7+'Итог по классам'!$B170,,,),"ш")</f>
        <v>#REF!</v>
      </c>
      <c r="AF170" s="43" t="e">
        <f ca="1">COUNTIF(OFFSET(class10_2,MATCH(AF$1,#REF!,0)-7+'Итог по классам'!$B170,,,),"Ф")</f>
        <v>#REF!</v>
      </c>
      <c r="AG170" s="43" t="e">
        <f ca="1">COUNTIF(OFFSET(class10_2,MATCH(AG$1,#REF!,0)-7+'Итог по классам'!$B170,,,),"р")</f>
        <v>#REF!</v>
      </c>
      <c r="AH170" s="43" t="e">
        <f ca="1">COUNTIF(OFFSET(class10_2,MATCH(AH$1,#REF!,0)-7+'Итог по классам'!$B170,,,),"ш")</f>
        <v>#REF!</v>
      </c>
      <c r="AI170" s="44" t="e">
        <f ca="1">COUNTIF(OFFSET(class10_1,MATCH(AI$1,#REF!,0)-7+'Итог по классам'!$B170,,,),"Ф")</f>
        <v>#REF!</v>
      </c>
      <c r="AJ170" s="43" t="e">
        <f ca="1">COUNTIF(OFFSET(class10_1,MATCH(AJ$1,#REF!,0)-7+'Итог по классам'!$B170,,,),"р")</f>
        <v>#REF!</v>
      </c>
      <c r="AK170" s="43" t="e">
        <f ca="1">COUNTIF(OFFSET(class10_1,MATCH(AK$1,#REF!,0)-7+'Итог по классам'!$B170,,,),"ш")</f>
        <v>#REF!</v>
      </c>
      <c r="AL170" s="43" t="e">
        <f ca="1">COUNTIF(OFFSET(class10_2,MATCH(AL$1,#REF!,0)-7+'Итог по классам'!$B170,,,),"Ф")</f>
        <v>#REF!</v>
      </c>
      <c r="AM170" s="43" t="e">
        <f ca="1">COUNTIF(OFFSET(class10_2,MATCH(AM$1,#REF!,0)-7+'Итог по классам'!$B170,,,),"р")</f>
        <v>#REF!</v>
      </c>
      <c r="AN170" s="43" t="e">
        <f ca="1">COUNTIF(OFFSET(class10_2,MATCH(AN$1,#REF!,0)-7+'Итог по классам'!$B170,,,),"ш")</f>
        <v>#REF!</v>
      </c>
      <c r="AO170" s="44" t="e">
        <f ca="1">COUNTIF(OFFSET(class10_1,MATCH(AO$1,#REF!,0)-7+'Итог по классам'!$B170,,,),"Ф")</f>
        <v>#REF!</v>
      </c>
      <c r="AP170" s="43" t="e">
        <f ca="1">COUNTIF(OFFSET(class10_1,MATCH(AP$1,#REF!,0)-7+'Итог по классам'!$B170,,,),"р")</f>
        <v>#REF!</v>
      </c>
      <c r="AQ170" s="43" t="e">
        <f ca="1">COUNTIF(OFFSET(class10_1,MATCH(AQ$1,#REF!,0)-7+'Итог по классам'!$B170,,,),"ш")</f>
        <v>#REF!</v>
      </c>
      <c r="AR170" s="43" t="e">
        <f ca="1">COUNTIF(OFFSET(class10_2,MATCH(AR$1,#REF!,0)-7+'Итог по классам'!$B170,,,),"Ф")</f>
        <v>#REF!</v>
      </c>
      <c r="AS170" s="43" t="e">
        <f ca="1">COUNTIF(OFFSET(class10_2,MATCH(AS$1,#REF!,0)-7+'Итог по классам'!$B170,,,),"р")</f>
        <v>#REF!</v>
      </c>
      <c r="AT170" s="43" t="e">
        <f ca="1">COUNTIF(OFFSET(class10_2,MATCH(AT$1,#REF!,0)-7+'Итог по классам'!$B170,,,),"ш")</f>
        <v>#REF!</v>
      </c>
      <c r="AU170" s="44" t="e">
        <f ca="1">COUNTIF(OFFSET(class10_1,MATCH(AU$1,#REF!,0)-7+'Итог по классам'!$B170,,,),"Ф")</f>
        <v>#REF!</v>
      </c>
      <c r="AV170" s="43" t="e">
        <f ca="1">COUNTIF(OFFSET(class10_1,MATCH(AV$1,#REF!,0)-7+'Итог по классам'!$B170,,,),"р")</f>
        <v>#REF!</v>
      </c>
      <c r="AW170" s="43" t="e">
        <f ca="1">COUNTIF(OFFSET(class10_1,MATCH(AW$1,#REF!,0)-7+'Итог по классам'!$B170,,,),"ш")</f>
        <v>#REF!</v>
      </c>
      <c r="AX170" s="43" t="e">
        <f ca="1">COUNTIF(OFFSET(class10_2,MATCH(AX$1,#REF!,0)-7+'Итог по классам'!$B170,,,),"Ф")</f>
        <v>#REF!</v>
      </c>
      <c r="AY170" s="43" t="e">
        <f ca="1">COUNTIF(OFFSET(class10_2,MATCH(AY$1,#REF!,0)-7+'Итог по классам'!$B170,,,),"р")</f>
        <v>#REF!</v>
      </c>
      <c r="AZ170" s="43" t="e">
        <f ca="1">COUNTIF(OFFSET(class10_2,MATCH(AZ$1,#REF!,0)-7+'Итог по классам'!$B170,,,),"ш")</f>
        <v>#REF!</v>
      </c>
      <c r="BA170" s="44" t="e">
        <f ca="1">COUNTIF(OFFSET(class10_1,MATCH(BA$1,#REF!,0)-7+'Итог по классам'!$B170,,,),"Ф")</f>
        <v>#REF!</v>
      </c>
      <c r="BB170" s="43" t="e">
        <f ca="1">COUNTIF(OFFSET(class10_1,MATCH(BB$1,#REF!,0)-7+'Итог по классам'!$B170,,,),"р")</f>
        <v>#REF!</v>
      </c>
      <c r="BC170" s="43" t="e">
        <f ca="1">COUNTIF(OFFSET(class10_1,MATCH(BC$1,#REF!,0)-7+'Итог по классам'!$B170,,,),"ш")</f>
        <v>#REF!</v>
      </c>
      <c r="BD170" s="43" t="e">
        <f ca="1">COUNTIF(OFFSET(class10_2,MATCH(BD$1,#REF!,0)-7+'Итог по классам'!$B170,,,),"Ф")</f>
        <v>#REF!</v>
      </c>
      <c r="BE170" s="43" t="e">
        <f ca="1">COUNTIF(OFFSET(class10_2,MATCH(BE$1,#REF!,0)-7+'Итог по классам'!$B170,,,),"р")</f>
        <v>#REF!</v>
      </c>
      <c r="BF170" s="43" t="e">
        <f ca="1">COUNTIF(OFFSET(class10_2,MATCH(BF$1,#REF!,0)-7+'Итог по классам'!$B170,,,),"ш")</f>
        <v>#REF!</v>
      </c>
      <c r="BG170" s="44" t="e">
        <f ca="1">COUNTIF(OFFSET(class10_1,MATCH(BG$1,#REF!,0)-7+'Итог по классам'!$B170,,,),"Ф")</f>
        <v>#REF!</v>
      </c>
      <c r="BH170" s="43" t="e">
        <f ca="1">COUNTIF(OFFSET(class10_1,MATCH(BH$1,#REF!,0)-7+'Итог по классам'!$B170,,,),"р")</f>
        <v>#REF!</v>
      </c>
      <c r="BI170" s="43" t="e">
        <f ca="1">COUNTIF(OFFSET(class10_1,MATCH(BI$1,#REF!,0)-7+'Итог по классам'!$B170,,,),"ш")</f>
        <v>#REF!</v>
      </c>
      <c r="BJ170" s="43" t="e">
        <f ca="1">COUNTIF(OFFSET(class10_2,MATCH(BJ$1,#REF!,0)-7+'Итог по классам'!$B170,,,),"Ф")</f>
        <v>#REF!</v>
      </c>
      <c r="BK170" s="43" t="e">
        <f ca="1">COUNTIF(OFFSET(class10_2,MATCH(BK$1,#REF!,0)-7+'Итог по классам'!$B170,,,),"р")</f>
        <v>#REF!</v>
      </c>
      <c r="BL170" s="43" t="e">
        <f ca="1">COUNTIF(OFFSET(class10_2,MATCH(BL$1,#REF!,0)-7+'Итог по классам'!$B170,,,),"ш")</f>
        <v>#REF!</v>
      </c>
      <c r="BM170" s="44" t="e">
        <f ca="1">COUNTIF(OFFSET(class10_1,MATCH(BM$1,#REF!,0)-7+'Итог по классам'!$B170,,,),"Ф")</f>
        <v>#REF!</v>
      </c>
      <c r="BN170" s="43" t="e">
        <f ca="1">COUNTIF(OFFSET(class10_1,MATCH(BN$1,#REF!,0)-7+'Итог по классам'!$B170,,,),"р")</f>
        <v>#REF!</v>
      </c>
      <c r="BO170" s="43" t="e">
        <f ca="1">COUNTIF(OFFSET(class10_1,MATCH(BO$1,#REF!,0)-7+'Итог по классам'!$B170,,,),"ш")</f>
        <v>#REF!</v>
      </c>
      <c r="BP170" s="43" t="e">
        <f ca="1">COUNTIF(OFFSET(class10_2,MATCH(BP$1,#REF!,0)-7+'Итог по классам'!$B170,,,),"Ф")</f>
        <v>#REF!</v>
      </c>
      <c r="BQ170" s="43" t="e">
        <f ca="1">COUNTIF(OFFSET(class10_2,MATCH(BQ$1,#REF!,0)-7+'Итог по классам'!$B170,,,),"р")</f>
        <v>#REF!</v>
      </c>
      <c r="BR170" s="43" t="e">
        <f ca="1">COUNTIF(OFFSET(class10_2,MATCH(BR$1,#REF!,0)-7+'Итог по классам'!$B170,,,),"ш")</f>
        <v>#REF!</v>
      </c>
      <c r="BS170" s="44" t="e">
        <f ca="1">COUNTIF(OFFSET(class10_1,MATCH(BS$1,#REF!,0)-7+'Итог по классам'!$B170,,,),"Ф")</f>
        <v>#REF!</v>
      </c>
      <c r="BT170" s="43" t="e">
        <f ca="1">COUNTIF(OFFSET(class10_1,MATCH(BT$1,#REF!,0)-7+'Итог по классам'!$B170,,,),"р")</f>
        <v>#REF!</v>
      </c>
      <c r="BU170" s="43" t="e">
        <f ca="1">COUNTIF(OFFSET(class10_1,MATCH(BU$1,#REF!,0)-7+'Итог по классам'!$B170,,,),"ш")</f>
        <v>#REF!</v>
      </c>
      <c r="BV170" s="43" t="e">
        <f ca="1">COUNTIF(OFFSET(class10_2,MATCH(BV$1,#REF!,0)-7+'Итог по классам'!$B170,,,),"Ф")</f>
        <v>#REF!</v>
      </c>
      <c r="BW170" s="43" t="e">
        <f ca="1">COUNTIF(OFFSET(class10_2,MATCH(BW$1,#REF!,0)-7+'Итог по классам'!$B170,,,),"р")</f>
        <v>#REF!</v>
      </c>
      <c r="BX170" s="43" t="e">
        <f ca="1">COUNTIF(OFFSET(class10_2,MATCH(BX$1,#REF!,0)-7+'Итог по классам'!$B170,,,),"ш")</f>
        <v>#REF!</v>
      </c>
      <c r="BY170" s="44" t="e">
        <f ca="1">COUNTIF(OFFSET(class10_1,MATCH(BY$1,#REF!,0)-7+'Итог по классам'!$B170,,,),"Ф")</f>
        <v>#REF!</v>
      </c>
      <c r="BZ170" s="43" t="e">
        <f ca="1">COUNTIF(OFFSET(class10_1,MATCH(BZ$1,#REF!,0)-7+'Итог по классам'!$B170,,,),"р")</f>
        <v>#REF!</v>
      </c>
      <c r="CA170" s="43" t="e">
        <f ca="1">COUNTIF(OFFSET(class10_1,MATCH(CA$1,#REF!,0)-7+'Итог по классам'!$B170,,,),"ш")</f>
        <v>#REF!</v>
      </c>
      <c r="CB170" s="43" t="e">
        <f ca="1">COUNTIF(OFFSET(class10_2,MATCH(CB$1,#REF!,0)-7+'Итог по классам'!$B170,,,),"Ф")</f>
        <v>#REF!</v>
      </c>
      <c r="CC170" s="43" t="e">
        <f ca="1">COUNTIF(OFFSET(class10_2,MATCH(CC$1,#REF!,0)-7+'Итог по классам'!$B170,,,),"р")</f>
        <v>#REF!</v>
      </c>
      <c r="CD170" s="43" t="e">
        <f ca="1">COUNTIF(OFFSET(class10_2,MATCH(CD$1,#REF!,0)-7+'Итог по классам'!$B170,,,),"ш")</f>
        <v>#REF!</v>
      </c>
      <c r="CE170" s="44" t="e">
        <f ca="1">COUNTIF(OFFSET(class10_1,MATCH(CE$1,#REF!,0)-7+'Итог по классам'!$B170,,,),"Ф")</f>
        <v>#REF!</v>
      </c>
      <c r="CF170" s="43" t="e">
        <f ca="1">COUNTIF(OFFSET(class10_1,MATCH(CF$1,#REF!,0)-7+'Итог по классам'!$B170,,,),"р")</f>
        <v>#REF!</v>
      </c>
      <c r="CG170" s="43" t="e">
        <f ca="1">COUNTIF(OFFSET(class10_1,MATCH(CG$1,#REF!,0)-7+'Итог по классам'!$B170,,,),"ш")</f>
        <v>#REF!</v>
      </c>
      <c r="CH170" s="43" t="e">
        <f ca="1">COUNTIF(OFFSET(class10_2,MATCH(CH$1,#REF!,0)-7+'Итог по классам'!$B170,,,),"Ф")</f>
        <v>#REF!</v>
      </c>
      <c r="CI170" s="43" t="e">
        <f ca="1">COUNTIF(OFFSET(class10_2,MATCH(CI$1,#REF!,0)-7+'Итог по классам'!$B170,,,),"р")</f>
        <v>#REF!</v>
      </c>
      <c r="CJ170" s="43" t="e">
        <f ca="1">COUNTIF(OFFSET(class10_2,MATCH(CJ$1,#REF!,0)-7+'Итог по классам'!$B170,,,),"ш")</f>
        <v>#REF!</v>
      </c>
      <c r="CK170" s="44" t="e">
        <f ca="1">COUNTIF(OFFSET(class10_1,MATCH(CK$1,#REF!,0)-7+'Итог по классам'!$B170,,,),"Ф")</f>
        <v>#REF!</v>
      </c>
      <c r="CL170" s="43" t="e">
        <f ca="1">COUNTIF(OFFSET(class10_1,MATCH(CL$1,#REF!,0)-7+'Итог по классам'!$B170,,,),"р")</f>
        <v>#REF!</v>
      </c>
      <c r="CM170" s="43" t="e">
        <f ca="1">COUNTIF(OFFSET(class10_1,MATCH(CM$1,#REF!,0)-7+'Итог по классам'!$B170,,,),"ш")</f>
        <v>#REF!</v>
      </c>
      <c r="CN170" s="43" t="e">
        <f ca="1">COUNTIF(OFFSET(class10_2,MATCH(CN$1,#REF!,0)-7+'Итог по классам'!$B170,,,),"Ф")</f>
        <v>#REF!</v>
      </c>
      <c r="CO170" s="43" t="e">
        <f ca="1">COUNTIF(OFFSET(class10_2,MATCH(CO$1,#REF!,0)-7+'Итог по классам'!$B170,,,),"р")</f>
        <v>#REF!</v>
      </c>
      <c r="CP170" s="43" t="e">
        <f ca="1">COUNTIF(OFFSET(class10_2,MATCH(CP$1,#REF!,0)-7+'Итог по классам'!$B170,,,),"ш")</f>
        <v>#REF!</v>
      </c>
      <c r="CQ170" s="44" t="e">
        <f ca="1">COUNTIF(OFFSET(class10_1,MATCH(CQ$1,#REF!,0)-7+'Итог по классам'!$B170,,,),"Ф")</f>
        <v>#REF!</v>
      </c>
      <c r="CR170" s="43" t="e">
        <f ca="1">COUNTIF(OFFSET(class10_1,MATCH(CR$1,#REF!,0)-7+'Итог по классам'!$B170,,,),"р")</f>
        <v>#REF!</v>
      </c>
      <c r="CS170" s="43" t="e">
        <f ca="1">COUNTIF(OFFSET(class10_1,MATCH(CS$1,#REF!,0)-7+'Итог по классам'!$B170,,,),"ш")</f>
        <v>#REF!</v>
      </c>
      <c r="CT170" s="43" t="e">
        <f ca="1">COUNTIF(OFFSET(class10_2,MATCH(CT$1,#REF!,0)-7+'Итог по классам'!$B170,,,),"Ф")</f>
        <v>#REF!</v>
      </c>
      <c r="CU170" s="43" t="e">
        <f ca="1">COUNTIF(OFFSET(class10_2,MATCH(CU$1,#REF!,0)-7+'Итог по классам'!$B170,,,),"р")</f>
        <v>#REF!</v>
      </c>
      <c r="CV170" s="43" t="e">
        <f ca="1">COUNTIF(OFFSET(class10_2,MATCH(CV$1,#REF!,0)-7+'Итог по классам'!$B170,,,),"ш")</f>
        <v>#REF!</v>
      </c>
      <c r="CW170" s="44" t="e">
        <f ca="1">COUNTIF(OFFSET(class10_1,MATCH(CW$1,#REF!,0)-7+'Итог по классам'!$B170,,,),"Ф")</f>
        <v>#REF!</v>
      </c>
      <c r="CX170" s="43" t="e">
        <f ca="1">COUNTIF(OFFSET(class10_1,MATCH(CX$1,#REF!,0)-7+'Итог по классам'!$B170,,,),"р")</f>
        <v>#REF!</v>
      </c>
      <c r="CY170" s="43" t="e">
        <f ca="1">COUNTIF(OFFSET(class10_1,MATCH(CY$1,#REF!,0)-7+'Итог по классам'!$B170,,,),"ш")</f>
        <v>#REF!</v>
      </c>
      <c r="CZ170" s="43" t="e">
        <f ca="1">COUNTIF(OFFSET(class10_2,MATCH(CZ$1,#REF!,0)-7+'Итог по классам'!$B170,,,),"Ф")</f>
        <v>#REF!</v>
      </c>
      <c r="DA170" s="43" t="e">
        <f ca="1">COUNTIF(OFFSET(class10_2,MATCH(DA$1,#REF!,0)-7+'Итог по классам'!$B170,,,),"р")</f>
        <v>#REF!</v>
      </c>
      <c r="DB170" s="43" t="e">
        <f ca="1">COUNTIF(OFFSET(class10_2,MATCH(DB$1,#REF!,0)-7+'Итог по классам'!$B170,,,),"ш")</f>
        <v>#REF!</v>
      </c>
      <c r="DC170" s="44" t="e">
        <f ca="1">COUNTIF(OFFSET(class10_1,MATCH(DC$1,#REF!,0)-7+'Итог по классам'!$B170,,,),"Ф")</f>
        <v>#REF!</v>
      </c>
      <c r="DD170" s="43" t="e">
        <f ca="1">COUNTIF(OFFSET(class10_1,MATCH(DD$1,#REF!,0)-7+'Итог по классам'!$B170,,,),"р")</f>
        <v>#REF!</v>
      </c>
      <c r="DE170" s="43" t="e">
        <f ca="1">COUNTIF(OFFSET(class10_1,MATCH(DE$1,#REF!,0)-7+'Итог по классам'!$B170,,,),"ш")</f>
        <v>#REF!</v>
      </c>
      <c r="DF170" s="43" t="e">
        <f ca="1">COUNTIF(OFFSET(class10_2,MATCH(DF$1,#REF!,0)-7+'Итог по классам'!$B170,,,),"Ф")</f>
        <v>#REF!</v>
      </c>
      <c r="DG170" s="43" t="e">
        <f ca="1">COUNTIF(OFFSET(class10_2,MATCH(DG$1,#REF!,0)-7+'Итог по классам'!$B170,,,),"р")</f>
        <v>#REF!</v>
      </c>
      <c r="DH170" s="43" t="e">
        <f ca="1">COUNTIF(OFFSET(class10_2,MATCH(DH$1,#REF!,0)-7+'Итог по классам'!$B170,,,),"ш")</f>
        <v>#REF!</v>
      </c>
      <c r="DI170" s="44" t="e">
        <f ca="1">COUNTIF(OFFSET(class10_1,MATCH(DI$1,#REF!,0)-7+'Итог по классам'!$B170,,,),"Ф")</f>
        <v>#REF!</v>
      </c>
      <c r="DJ170" s="43" t="e">
        <f ca="1">COUNTIF(OFFSET(class10_1,MATCH(DJ$1,#REF!,0)-7+'Итог по классам'!$B170,,,),"р")</f>
        <v>#REF!</v>
      </c>
      <c r="DK170" s="43" t="e">
        <f ca="1">COUNTIF(OFFSET(class10_1,MATCH(DK$1,#REF!,0)-7+'Итог по классам'!$B170,,,),"ш")</f>
        <v>#REF!</v>
      </c>
      <c r="DL170" s="43" t="e">
        <f ca="1">COUNTIF(OFFSET(class10_2,MATCH(DL$1,#REF!,0)-7+'Итог по классам'!$B170,,,),"Ф")</f>
        <v>#REF!</v>
      </c>
      <c r="DM170" s="43" t="e">
        <f ca="1">COUNTIF(OFFSET(class10_2,MATCH(DM$1,#REF!,0)-7+'Итог по классам'!$B170,,,),"р")</f>
        <v>#REF!</v>
      </c>
      <c r="DN170" s="43" t="e">
        <f ca="1">COUNTIF(OFFSET(class10_2,MATCH(DN$1,#REF!,0)-7+'Итог по классам'!$B170,,,),"ш")</f>
        <v>#REF!</v>
      </c>
      <c r="DO170" s="44" t="e">
        <f ca="1">COUNTIF(OFFSET(class10_1,MATCH(DO$1,#REF!,0)-7+'Итог по классам'!$B170,,,),"Ф")</f>
        <v>#REF!</v>
      </c>
      <c r="DP170" s="43" t="e">
        <f ca="1">COUNTIF(OFFSET(class10_1,MATCH(DP$1,#REF!,0)-7+'Итог по классам'!$B170,,,),"р")</f>
        <v>#REF!</v>
      </c>
      <c r="DQ170" s="43" t="e">
        <f ca="1">COUNTIF(OFFSET(class10_1,MATCH(DQ$1,#REF!,0)-7+'Итог по классам'!$B170,,,),"ш")</f>
        <v>#REF!</v>
      </c>
      <c r="DR170" s="43" t="e">
        <f ca="1">COUNTIF(OFFSET(class10_2,MATCH(DR$1,#REF!,0)-7+'Итог по классам'!$B170,,,),"Ф")</f>
        <v>#REF!</v>
      </c>
      <c r="DS170" s="43" t="e">
        <f ca="1">COUNTIF(OFFSET(class10_2,MATCH(DS$1,#REF!,0)-7+'Итог по классам'!$B170,,,),"р")</f>
        <v>#REF!</v>
      </c>
      <c r="DT170" s="43" t="e">
        <f ca="1">COUNTIF(OFFSET(class10_2,MATCH(DT$1,#REF!,0)-7+'Итог по классам'!$B170,,,),"ш")</f>
        <v>#REF!</v>
      </c>
      <c r="DU170" s="44" t="e">
        <f ca="1">COUNTIF(OFFSET(class10_1,MATCH(DU$1,#REF!,0)-7+'Итог по классам'!$B170,,,),"Ф")</f>
        <v>#REF!</v>
      </c>
      <c r="DV170" s="43" t="e">
        <f ca="1">COUNTIF(OFFSET(class10_1,MATCH(DV$1,#REF!,0)-7+'Итог по классам'!$B170,,,),"р")</f>
        <v>#REF!</v>
      </c>
      <c r="DW170" s="43" t="e">
        <f ca="1">COUNTIF(OFFSET(class10_1,MATCH(DW$1,#REF!,0)-7+'Итог по классам'!$B170,,,),"ш")</f>
        <v>#REF!</v>
      </c>
      <c r="DX170" s="43" t="e">
        <f ca="1">COUNTIF(OFFSET(class10_2,MATCH(DX$1,#REF!,0)-7+'Итог по классам'!$B170,,,),"Ф")</f>
        <v>#REF!</v>
      </c>
      <c r="DY170" s="43" t="e">
        <f ca="1">COUNTIF(OFFSET(class10_2,MATCH(DY$1,#REF!,0)-7+'Итог по классам'!$B170,,,),"р")</f>
        <v>#REF!</v>
      </c>
      <c r="DZ170" s="43" t="e">
        <f ca="1">COUNTIF(OFFSET(class10_2,MATCH(DZ$1,#REF!,0)-7+'Итог по классам'!$B170,,,),"ш")</f>
        <v>#REF!</v>
      </c>
      <c r="EA170" s="44" t="e">
        <f ca="1">COUNTIF(OFFSET(class10_1,MATCH(EA$1,#REF!,0)-7+'Итог по классам'!$B170,,,),"Ф")</f>
        <v>#REF!</v>
      </c>
      <c r="EB170" s="43" t="e">
        <f ca="1">COUNTIF(OFFSET(class10_1,MATCH(EB$1,#REF!,0)-7+'Итог по классам'!$B170,,,),"р")</f>
        <v>#REF!</v>
      </c>
      <c r="EC170" s="43" t="e">
        <f ca="1">COUNTIF(OFFSET(class10_1,MATCH(EC$1,#REF!,0)-7+'Итог по классам'!$B170,,,),"ш")</f>
        <v>#REF!</v>
      </c>
      <c r="ED170" s="43" t="e">
        <f ca="1">COUNTIF(OFFSET(class10_2,MATCH(ED$1,#REF!,0)-7+'Итог по классам'!$B170,,,),"Ф")</f>
        <v>#REF!</v>
      </c>
      <c r="EE170" s="43" t="e">
        <f ca="1">COUNTIF(OFFSET(class10_2,MATCH(EE$1,#REF!,0)-7+'Итог по классам'!$B170,,,),"р")</f>
        <v>#REF!</v>
      </c>
      <c r="EF170" s="43" t="e">
        <f ca="1">COUNTIF(OFFSET(class10_2,MATCH(EF$1,#REF!,0)-7+'Итог по классам'!$B170,,,),"ш")</f>
        <v>#REF!</v>
      </c>
      <c r="EG170" s="44" t="e">
        <f ca="1">COUNTIF(OFFSET(class10_1,MATCH(EG$1,#REF!,0)-7+'Итог по классам'!$B170,,,),"Ф")</f>
        <v>#REF!</v>
      </c>
      <c r="EH170" s="43" t="e">
        <f ca="1">COUNTIF(OFFSET(class10_1,MATCH(EH$1,#REF!,0)-7+'Итог по классам'!$B170,,,),"р")</f>
        <v>#REF!</v>
      </c>
      <c r="EI170" s="43" t="e">
        <f ca="1">COUNTIF(OFFSET(class10_1,MATCH(EI$1,#REF!,0)-7+'Итог по классам'!$B170,,,),"ш")</f>
        <v>#REF!</v>
      </c>
      <c r="EJ170" s="43" t="e">
        <f ca="1">COUNTIF(OFFSET(class10_2,MATCH(EJ$1,#REF!,0)-7+'Итог по классам'!$B170,,,),"Ф")</f>
        <v>#REF!</v>
      </c>
      <c r="EK170" s="43" t="e">
        <f ca="1">COUNTIF(OFFSET(class10_2,MATCH(EK$1,#REF!,0)-7+'Итог по классам'!$B170,,,),"р")</f>
        <v>#REF!</v>
      </c>
      <c r="EL170" s="43" t="e">
        <f ca="1">COUNTIF(OFFSET(class10_2,MATCH(EL$1,#REF!,0)-7+'Итог по классам'!$B170,,,),"ш")</f>
        <v>#REF!</v>
      </c>
      <c r="EM170" s="44" t="e">
        <f ca="1">COUNTIF(OFFSET(class10_1,MATCH(EM$1,#REF!,0)-7+'Итог по классам'!$B170,,,),"Ф")</f>
        <v>#REF!</v>
      </c>
      <c r="EN170" s="43" t="e">
        <f ca="1">COUNTIF(OFFSET(class10_1,MATCH(EN$1,#REF!,0)-7+'Итог по классам'!$B170,,,),"р")</f>
        <v>#REF!</v>
      </c>
      <c r="EO170" s="43" t="e">
        <f ca="1">COUNTIF(OFFSET(class10_1,MATCH(EO$1,#REF!,0)-7+'Итог по классам'!$B170,,,),"ш")</f>
        <v>#REF!</v>
      </c>
      <c r="EP170" s="43" t="e">
        <f ca="1">COUNTIF(OFFSET(class10_2,MATCH(EP$1,#REF!,0)-7+'Итог по классам'!$B170,,,),"Ф")</f>
        <v>#REF!</v>
      </c>
      <c r="EQ170" s="43" t="e">
        <f ca="1">COUNTIF(OFFSET(class10_2,MATCH(EQ$1,#REF!,0)-7+'Итог по классам'!$B170,,,),"р")</f>
        <v>#REF!</v>
      </c>
      <c r="ER170" s="43" t="e">
        <f ca="1">COUNTIF(OFFSET(class10_2,MATCH(ER$1,#REF!,0)-7+'Итог по классам'!$B170,,,),"ш")</f>
        <v>#REF!</v>
      </c>
      <c r="ES170" s="44" t="e">
        <f ca="1">COUNTIF(OFFSET(class10_1,MATCH(ES$1,#REF!,0)-7+'Итог по классам'!$B170,,,),"Ф")</f>
        <v>#REF!</v>
      </c>
      <c r="ET170" s="43" t="e">
        <f ca="1">COUNTIF(OFFSET(class10_1,MATCH(ET$1,#REF!,0)-7+'Итог по классам'!$B170,,,),"р")</f>
        <v>#REF!</v>
      </c>
      <c r="EU170" s="43" t="e">
        <f ca="1">COUNTIF(OFFSET(class10_1,MATCH(EU$1,#REF!,0)-7+'Итог по классам'!$B170,,,),"ш")</f>
        <v>#REF!</v>
      </c>
      <c r="EV170" s="43" t="e">
        <f ca="1">COUNTIF(OFFSET(class10_2,MATCH(EV$1,#REF!,0)-7+'Итог по классам'!$B170,,,),"Ф")</f>
        <v>#REF!</v>
      </c>
      <c r="EW170" s="43" t="e">
        <f ca="1">COUNTIF(OFFSET(class10_2,MATCH(EW$1,#REF!,0)-7+'Итог по классам'!$B170,,,),"р")</f>
        <v>#REF!</v>
      </c>
      <c r="EX170" s="43" t="e">
        <f ca="1">COUNTIF(OFFSET(class10_2,MATCH(EX$1,#REF!,0)-7+'Итог по классам'!$B170,,,),"ш")</f>
        <v>#REF!</v>
      </c>
      <c r="EY170" s="44" t="e">
        <f ca="1">COUNTIF(OFFSET(class10_1,MATCH(EY$1,#REF!,0)-7+'Итог по классам'!$B170,,,),"Ф")</f>
        <v>#REF!</v>
      </c>
      <c r="EZ170" s="43" t="e">
        <f ca="1">COUNTIF(OFFSET(class10_1,MATCH(EZ$1,#REF!,0)-7+'Итог по классам'!$B170,,,),"р")</f>
        <v>#REF!</v>
      </c>
      <c r="FA170" s="43" t="e">
        <f ca="1">COUNTIF(OFFSET(class10_1,MATCH(FA$1,#REF!,0)-7+'Итог по классам'!$B170,,,),"ш")</f>
        <v>#REF!</v>
      </c>
      <c r="FB170" s="43" t="e">
        <f ca="1">COUNTIF(OFFSET(class10_2,MATCH(FB$1,#REF!,0)-7+'Итог по классам'!$B170,,,),"Ф")</f>
        <v>#REF!</v>
      </c>
      <c r="FC170" s="43" t="e">
        <f ca="1">COUNTIF(OFFSET(class10_2,MATCH(FC$1,#REF!,0)-7+'Итог по классам'!$B170,,,),"р")</f>
        <v>#REF!</v>
      </c>
      <c r="FD170" s="43" t="e">
        <f ca="1">COUNTIF(OFFSET(class10_2,MATCH(FD$1,#REF!,0)-7+'Итог по классам'!$B170,,,),"ш")</f>
        <v>#REF!</v>
      </c>
      <c r="FE170" s="44" t="e">
        <f ca="1">COUNTIF(OFFSET(class10_1,MATCH(FE$1,#REF!,0)-7+'Итог по классам'!$B170,,,),"Ф")</f>
        <v>#REF!</v>
      </c>
      <c r="FF170" s="43" t="e">
        <f ca="1">COUNTIF(OFFSET(class10_1,MATCH(FF$1,#REF!,0)-7+'Итог по классам'!$B170,,,),"р")</f>
        <v>#REF!</v>
      </c>
      <c r="FG170" s="43" t="e">
        <f ca="1">COUNTIF(OFFSET(class10_1,MATCH(FG$1,#REF!,0)-7+'Итог по классам'!$B170,,,),"ш")</f>
        <v>#REF!</v>
      </c>
      <c r="FH170" s="43" t="e">
        <f ca="1">COUNTIF(OFFSET(class10_2,MATCH(FH$1,#REF!,0)-7+'Итог по классам'!$B170,,,),"Ф")</f>
        <v>#REF!</v>
      </c>
      <c r="FI170" s="43" t="e">
        <f ca="1">COUNTIF(OFFSET(class10_2,MATCH(FI$1,#REF!,0)-7+'Итог по классам'!$B170,,,),"р")</f>
        <v>#REF!</v>
      </c>
      <c r="FJ170" s="43" t="e">
        <f ca="1">COUNTIF(OFFSET(class10_2,MATCH(FJ$1,#REF!,0)-7+'Итог по классам'!$B170,,,),"ш")</f>
        <v>#REF!</v>
      </c>
      <c r="FK170" s="44" t="e">
        <f ca="1">COUNTIF(OFFSET(class10_1,MATCH(FK$1,#REF!,0)-7+'Итог по классам'!$B170,,,),"Ф")</f>
        <v>#REF!</v>
      </c>
      <c r="FL170" s="43" t="e">
        <f ca="1">COUNTIF(OFFSET(class10_1,MATCH(FL$1,#REF!,0)-7+'Итог по классам'!$B170,,,),"р")</f>
        <v>#REF!</v>
      </c>
      <c r="FM170" s="43" t="e">
        <f ca="1">COUNTIF(OFFSET(class10_1,MATCH(FM$1,#REF!,0)-7+'Итог по классам'!$B170,,,),"ш")</f>
        <v>#REF!</v>
      </c>
      <c r="FN170" s="43" t="e">
        <f ca="1">COUNTIF(OFFSET(class10_2,MATCH(FN$1,#REF!,0)-7+'Итог по классам'!$B170,,,),"Ф")</f>
        <v>#REF!</v>
      </c>
      <c r="FO170" s="43" t="e">
        <f ca="1">COUNTIF(OFFSET(class10_2,MATCH(FO$1,#REF!,0)-7+'Итог по классам'!$B170,,,),"р")</f>
        <v>#REF!</v>
      </c>
      <c r="FP170" s="43" t="e">
        <f ca="1">COUNTIF(OFFSET(class10_2,MATCH(FP$1,#REF!,0)-7+'Итог по классам'!$B170,,,),"ш")</f>
        <v>#REF!</v>
      </c>
      <c r="FQ170" s="44" t="e">
        <f ca="1">COUNTIF(OFFSET(class10_1,MATCH(FQ$1,#REF!,0)-7+'Итог по классам'!$B170,,,),"Ф")</f>
        <v>#REF!</v>
      </c>
      <c r="FR170" s="43" t="e">
        <f ca="1">COUNTIF(OFFSET(class10_1,MATCH(FR$1,#REF!,0)-7+'Итог по классам'!$B170,,,),"р")</f>
        <v>#REF!</v>
      </c>
      <c r="FS170" s="43" t="e">
        <f ca="1">COUNTIF(OFFSET(class10_1,MATCH(FS$1,#REF!,0)-7+'Итог по классам'!$B170,,,),"ш")</f>
        <v>#REF!</v>
      </c>
      <c r="FT170" s="43" t="e">
        <f ca="1">COUNTIF(OFFSET(class10_2,MATCH(FT$1,#REF!,0)-7+'Итог по классам'!$B170,,,),"Ф")</f>
        <v>#REF!</v>
      </c>
      <c r="FU170" s="43" t="e">
        <f ca="1">COUNTIF(OFFSET(class10_2,MATCH(FU$1,#REF!,0)-7+'Итог по классам'!$B170,,,),"р")</f>
        <v>#REF!</v>
      </c>
      <c r="FV170" s="43" t="e">
        <f ca="1">COUNTIF(OFFSET(class10_2,MATCH(FV$1,#REF!,0)-7+'Итог по классам'!$B170,,,),"ш")</f>
        <v>#REF!</v>
      </c>
      <c r="FW170" s="44" t="e">
        <f ca="1">COUNTIF(OFFSET(class10_1,MATCH(FW$1,#REF!,0)-7+'Итог по классам'!$B170,,,),"Ф")</f>
        <v>#REF!</v>
      </c>
      <c r="FX170" s="43" t="e">
        <f ca="1">COUNTIF(OFFSET(class10_1,MATCH(FX$1,#REF!,0)-7+'Итог по классам'!$B170,,,),"р")</f>
        <v>#REF!</v>
      </c>
      <c r="FY170" s="43" t="e">
        <f ca="1">COUNTIF(OFFSET(class10_1,MATCH(FY$1,#REF!,0)-7+'Итог по классам'!$B170,,,),"ш")</f>
        <v>#REF!</v>
      </c>
      <c r="FZ170" s="43" t="e">
        <f ca="1">COUNTIF(OFFSET(class10_2,MATCH(FZ$1,#REF!,0)-7+'Итог по классам'!$B170,,,),"Ф")</f>
        <v>#REF!</v>
      </c>
      <c r="GA170" s="43" t="e">
        <f ca="1">COUNTIF(OFFSET(class10_2,MATCH(GA$1,#REF!,0)-7+'Итог по классам'!$B170,,,),"р")</f>
        <v>#REF!</v>
      </c>
      <c r="GB170" s="43" t="e">
        <f ca="1">COUNTIF(OFFSET(class10_2,MATCH(GB$1,#REF!,0)-7+'Итог по классам'!$B170,,,),"ш")</f>
        <v>#REF!</v>
      </c>
      <c r="GC170" s="44" t="e">
        <f ca="1">COUNTIF(OFFSET(class10_1,MATCH(GC$1,#REF!,0)-7+'Итог по классам'!$B170,,,),"Ф")</f>
        <v>#REF!</v>
      </c>
      <c r="GD170" s="43" t="e">
        <f ca="1">COUNTIF(OFFSET(class10_1,MATCH(GD$1,#REF!,0)-7+'Итог по классам'!$B170,,,),"р")</f>
        <v>#REF!</v>
      </c>
      <c r="GE170" s="43" t="e">
        <f ca="1">COUNTIF(OFFSET(class10_1,MATCH(GE$1,#REF!,0)-7+'Итог по классам'!$B170,,,),"ш")</f>
        <v>#REF!</v>
      </c>
      <c r="GF170" s="43" t="e">
        <f ca="1">COUNTIF(OFFSET(class10_2,MATCH(GF$1,#REF!,0)-7+'Итог по классам'!$B170,,,),"Ф")</f>
        <v>#REF!</v>
      </c>
      <c r="GG170" s="43" t="e">
        <f ca="1">COUNTIF(OFFSET(class10_2,MATCH(GG$1,#REF!,0)-7+'Итог по классам'!$B170,,,),"р")</f>
        <v>#REF!</v>
      </c>
      <c r="GH170" s="43" t="e">
        <f ca="1">COUNTIF(OFFSET(class10_2,MATCH(GH$1,#REF!,0)-7+'Итог по классам'!$B170,,,),"ш")</f>
        <v>#REF!</v>
      </c>
      <c r="GI170" s="44" t="e">
        <f ca="1">COUNTIF(OFFSET(class10_1,MATCH(GI$1,#REF!,0)-7+'Итог по классам'!$B170,,,),"Ф")</f>
        <v>#REF!</v>
      </c>
      <c r="GJ170" s="43" t="e">
        <f ca="1">COUNTIF(OFFSET(class10_1,MATCH(GJ$1,#REF!,0)-7+'Итог по классам'!$B170,,,),"р")</f>
        <v>#REF!</v>
      </c>
      <c r="GK170" s="43" t="e">
        <f ca="1">COUNTIF(OFFSET(class10_1,MATCH(GK$1,#REF!,0)-7+'Итог по классам'!$B170,,,),"ш")</f>
        <v>#REF!</v>
      </c>
      <c r="GL170" s="43" t="e">
        <f ca="1">COUNTIF(OFFSET(class10_2,MATCH(GL$1,#REF!,0)-7+'Итог по классам'!$B170,,,),"Ф")</f>
        <v>#REF!</v>
      </c>
      <c r="GM170" s="43" t="e">
        <f ca="1">COUNTIF(OFFSET(class10_2,MATCH(GM$1,#REF!,0)-7+'Итог по классам'!$B170,,,),"р")</f>
        <v>#REF!</v>
      </c>
      <c r="GN170" s="43" t="e">
        <f ca="1">COUNTIF(OFFSET(class10_2,MATCH(GN$1,#REF!,0)-7+'Итог по классам'!$B170,,,),"ш")</f>
        <v>#REF!</v>
      </c>
      <c r="GO170" s="44" t="e">
        <f ca="1">COUNTIF(OFFSET(class10_1,MATCH(GO$1,#REF!,0)-7+'Итог по классам'!$B170,,,),"Ф")</f>
        <v>#REF!</v>
      </c>
      <c r="GP170" s="43" t="e">
        <f ca="1">COUNTIF(OFFSET(class10_1,MATCH(GP$1,#REF!,0)-7+'Итог по классам'!$B170,,,),"р")</f>
        <v>#REF!</v>
      </c>
      <c r="GQ170" s="43" t="e">
        <f ca="1">COUNTIF(OFFSET(class10_1,MATCH(GQ$1,#REF!,0)-7+'Итог по классам'!$B170,,,),"ш")</f>
        <v>#REF!</v>
      </c>
      <c r="GR170" s="43" t="e">
        <f ca="1">COUNTIF(OFFSET(class10_2,MATCH(GR$1,#REF!,0)-7+'Итог по классам'!$B170,,,),"Ф")</f>
        <v>#REF!</v>
      </c>
      <c r="GS170" s="43" t="e">
        <f ca="1">COUNTIF(OFFSET(class10_2,MATCH(GS$1,#REF!,0)-7+'Итог по классам'!$B170,,,),"р")</f>
        <v>#REF!</v>
      </c>
      <c r="GT170" s="43" t="e">
        <f ca="1">COUNTIF(OFFSET(class10_2,MATCH(GT$1,#REF!,0)-7+'Итог по классам'!$B170,,,),"ш")</f>
        <v>#REF!</v>
      </c>
      <c r="GU170" s="44" t="e">
        <f ca="1">COUNTIF(OFFSET(class10_1,MATCH(GU$1,#REF!,0)-7+'Итог по классам'!$B170,,,),"Ф")</f>
        <v>#REF!</v>
      </c>
      <c r="GV170" s="43" t="e">
        <f ca="1">COUNTIF(OFFSET(class10_1,MATCH(GV$1,#REF!,0)-7+'Итог по классам'!$B170,,,),"р")</f>
        <v>#REF!</v>
      </c>
      <c r="GW170" s="43" t="e">
        <f ca="1">COUNTIF(OFFSET(class10_1,MATCH(GW$1,#REF!,0)-7+'Итог по классам'!$B170,,,),"ш")</f>
        <v>#REF!</v>
      </c>
      <c r="GX170" s="43" t="e">
        <f ca="1">COUNTIF(OFFSET(class10_2,MATCH(GX$1,#REF!,0)-7+'Итог по классам'!$B170,,,),"Ф")</f>
        <v>#REF!</v>
      </c>
      <c r="GY170" s="43" t="e">
        <f ca="1">COUNTIF(OFFSET(class10_2,MATCH(GY$1,#REF!,0)-7+'Итог по классам'!$B170,,,),"р")</f>
        <v>#REF!</v>
      </c>
      <c r="GZ170" s="43" t="e">
        <f ca="1">COUNTIF(OFFSET(class10_2,MATCH(GZ$1,#REF!,0)-7+'Итог по классам'!$B170,,,),"ш")</f>
        <v>#REF!</v>
      </c>
      <c r="HA170" s="44" t="e">
        <f ca="1">COUNTIF(OFFSET(class10_1,MATCH(HA$1,#REF!,0)-7+'Итог по классам'!$B170,,,),"Ф")</f>
        <v>#REF!</v>
      </c>
      <c r="HB170" s="43" t="e">
        <f ca="1">COUNTIF(OFFSET(class10_1,MATCH(HB$1,#REF!,0)-7+'Итог по классам'!$B170,,,),"р")</f>
        <v>#REF!</v>
      </c>
      <c r="HC170" s="43" t="e">
        <f ca="1">COUNTIF(OFFSET(class10_1,MATCH(HC$1,#REF!,0)-7+'Итог по классам'!$B170,,,),"ш")</f>
        <v>#REF!</v>
      </c>
      <c r="HD170" s="43" t="e">
        <f ca="1">COUNTIF(OFFSET(class10_2,MATCH(HD$1,#REF!,0)-7+'Итог по классам'!$B170,,,),"Ф")</f>
        <v>#REF!</v>
      </c>
      <c r="HE170" s="43" t="e">
        <f ca="1">COUNTIF(OFFSET(class10_2,MATCH(HE$1,#REF!,0)-7+'Итог по классам'!$B170,,,),"р")</f>
        <v>#REF!</v>
      </c>
      <c r="HF170" s="43" t="e">
        <f ca="1">COUNTIF(OFFSET(class10_2,MATCH(HF$1,#REF!,0)-7+'Итог по классам'!$B170,,,),"ш")</f>
        <v>#REF!</v>
      </c>
      <c r="HG170" s="44" t="e">
        <f ca="1">COUNTIF(OFFSET(class10_1,MATCH(HG$1,#REF!,0)-7+'Итог по классам'!$B170,,,),"Ф")</f>
        <v>#REF!</v>
      </c>
      <c r="HH170" s="43" t="e">
        <f ca="1">COUNTIF(OFFSET(class10_1,MATCH(HH$1,#REF!,0)-7+'Итог по классам'!$B170,,,),"р")</f>
        <v>#REF!</v>
      </c>
      <c r="HI170" s="43" t="e">
        <f ca="1">COUNTIF(OFFSET(class10_1,MATCH(HI$1,#REF!,0)-7+'Итог по классам'!$B170,,,),"ш")</f>
        <v>#REF!</v>
      </c>
      <c r="HJ170" s="43" t="e">
        <f ca="1">COUNTIF(OFFSET(class10_2,MATCH(HJ$1,#REF!,0)-7+'Итог по классам'!$B170,,,),"Ф")</f>
        <v>#REF!</v>
      </c>
      <c r="HK170" s="43" t="e">
        <f ca="1">COUNTIF(OFFSET(class10_2,MATCH(HK$1,#REF!,0)-7+'Итог по классам'!$B170,,,),"р")</f>
        <v>#REF!</v>
      </c>
      <c r="HL170" s="43" t="e">
        <f ca="1">COUNTIF(OFFSET(class10_2,MATCH(HL$1,#REF!,0)-7+'Итог по классам'!$B170,,,),"ш")</f>
        <v>#REF!</v>
      </c>
      <c r="HM170" s="44" t="e">
        <f ca="1">COUNTIF(OFFSET(class10_1,MATCH(HM$1,#REF!,0)-7+'Итог по классам'!$B170,,,),"Ф")</f>
        <v>#REF!</v>
      </c>
      <c r="HN170" s="43" t="e">
        <f ca="1">COUNTIF(OFFSET(class10_1,MATCH(HN$1,#REF!,0)-7+'Итог по классам'!$B170,,,),"р")</f>
        <v>#REF!</v>
      </c>
      <c r="HO170" s="43" t="e">
        <f ca="1">COUNTIF(OFFSET(class10_1,MATCH(HO$1,#REF!,0)-7+'Итог по классам'!$B170,,,),"ш")</f>
        <v>#REF!</v>
      </c>
      <c r="HP170" s="43" t="e">
        <f ca="1">COUNTIF(OFFSET(class10_2,MATCH(HP$1,#REF!,0)-7+'Итог по классам'!$B170,,,),"Ф")</f>
        <v>#REF!</v>
      </c>
      <c r="HQ170" s="43" t="e">
        <f ca="1">COUNTIF(OFFSET(class10_2,MATCH(HQ$1,#REF!,0)-7+'Итог по классам'!$B170,,,),"р")</f>
        <v>#REF!</v>
      </c>
      <c r="HR170" s="43" t="e">
        <f ca="1">COUNTIF(OFFSET(class10_2,MATCH(HR$1,#REF!,0)-7+'Итог по классам'!$B170,,,),"ш")</f>
        <v>#REF!</v>
      </c>
      <c r="HS170" s="44" t="e">
        <f ca="1">COUNTIF(OFFSET(class10_1,MATCH(HS$1,#REF!,0)-7+'Итог по классам'!$B170,,,),"Ф")</f>
        <v>#REF!</v>
      </c>
      <c r="HT170" s="43" t="e">
        <f ca="1">COUNTIF(OFFSET(class10_1,MATCH(HT$1,#REF!,0)-7+'Итог по классам'!$B170,,,),"р")</f>
        <v>#REF!</v>
      </c>
      <c r="HU170" s="43" t="e">
        <f ca="1">COUNTIF(OFFSET(class10_1,MATCH(HU$1,#REF!,0)-7+'Итог по классам'!$B170,,,),"ш")</f>
        <v>#REF!</v>
      </c>
      <c r="HV170" s="43" t="e">
        <f ca="1">COUNTIF(OFFSET(class10_2,MATCH(HV$1,#REF!,0)-7+'Итог по классам'!$B170,,,),"Ф")</f>
        <v>#REF!</v>
      </c>
      <c r="HW170" s="43" t="e">
        <f ca="1">COUNTIF(OFFSET(class10_2,MATCH(HW$1,#REF!,0)-7+'Итог по классам'!$B170,,,),"р")</f>
        <v>#REF!</v>
      </c>
      <c r="HX170" s="43" t="e">
        <f ca="1">COUNTIF(OFFSET(class10_2,MATCH(HX$1,#REF!,0)-7+'Итог по классам'!$B170,,,),"ш")</f>
        <v>#REF!</v>
      </c>
      <c r="HY170" s="44" t="e">
        <f ca="1">COUNTIF(OFFSET(class10_1,MATCH(HY$1,#REF!,0)-7+'Итог по классам'!$B170,,,),"Ф")</f>
        <v>#REF!</v>
      </c>
      <c r="HZ170" s="43" t="e">
        <f ca="1">COUNTIF(OFFSET(class10_1,MATCH(HZ$1,#REF!,0)-7+'Итог по классам'!$B170,,,),"р")</f>
        <v>#REF!</v>
      </c>
      <c r="IA170" s="43" t="e">
        <f ca="1">COUNTIF(OFFSET(class10_1,MATCH(IA$1,#REF!,0)-7+'Итог по классам'!$B170,,,),"ш")</f>
        <v>#REF!</v>
      </c>
      <c r="IB170" s="43" t="e">
        <f ca="1">COUNTIF(OFFSET(class10_2,MATCH(IB$1,#REF!,0)-7+'Итог по классам'!$B170,,,),"Ф")</f>
        <v>#REF!</v>
      </c>
      <c r="IC170" s="43" t="e">
        <f ca="1">COUNTIF(OFFSET(class10_2,MATCH(IC$1,#REF!,0)-7+'Итог по классам'!$B170,,,),"р")</f>
        <v>#REF!</v>
      </c>
      <c r="ID170" s="43" t="e">
        <f ca="1">COUNTIF(OFFSET(class10_2,MATCH(ID$1,#REF!,0)-7+'Итог по классам'!$B170,,,),"ш")</f>
        <v>#REF!</v>
      </c>
      <c r="IE170" s="44" t="e">
        <f ca="1">COUNTIF(OFFSET(class10_1,MATCH(IE$1,#REF!,0)-7+'Итог по классам'!$B170,,,),"Ф")</f>
        <v>#REF!</v>
      </c>
      <c r="IF170" s="43" t="e">
        <f ca="1">COUNTIF(OFFSET(class10_1,MATCH(IF$1,#REF!,0)-7+'Итог по классам'!$B170,,,),"р")</f>
        <v>#REF!</v>
      </c>
      <c r="IG170" s="43" t="e">
        <f ca="1">COUNTIF(OFFSET(class10_1,MATCH(IG$1,#REF!,0)-7+'Итог по классам'!$B170,,,),"ш")</f>
        <v>#REF!</v>
      </c>
      <c r="IH170" s="43" t="e">
        <f ca="1">COUNTIF(OFFSET(class10_2,MATCH(IH$1,#REF!,0)-7+'Итог по классам'!$B170,,,),"Ф")</f>
        <v>#REF!</v>
      </c>
      <c r="II170" s="43" t="e">
        <f ca="1">COUNTIF(OFFSET(class10_2,MATCH(II$1,#REF!,0)-7+'Итог по классам'!$B170,,,),"р")</f>
        <v>#REF!</v>
      </c>
      <c r="IJ170" s="43" t="e">
        <f ca="1">COUNTIF(OFFSET(class10_2,MATCH(IJ$1,#REF!,0)-7+'Итог по классам'!$B170,,,),"ш")</f>
        <v>#REF!</v>
      </c>
      <c r="IK170" s="44" t="e">
        <f ca="1">COUNTIF(OFFSET(class10_1,MATCH(IK$1,#REF!,0)-7+'Итог по классам'!$B170,,,),"Ф")</f>
        <v>#REF!</v>
      </c>
      <c r="IL170" s="43" t="e">
        <f ca="1">COUNTIF(OFFSET(class10_1,MATCH(IL$1,#REF!,0)-7+'Итог по классам'!$B170,,,),"р")</f>
        <v>#REF!</v>
      </c>
      <c r="IM170" s="43" t="e">
        <f ca="1">COUNTIF(OFFSET(class10_1,MATCH(IM$1,#REF!,0)-7+'Итог по классам'!$B170,,,),"ш")</f>
        <v>#REF!</v>
      </c>
      <c r="IN170" s="43" t="e">
        <f ca="1">COUNTIF(OFFSET(class10_2,MATCH(IN$1,#REF!,0)-7+'Итог по классам'!$B170,,,),"Ф")</f>
        <v>#REF!</v>
      </c>
      <c r="IO170" s="43" t="e">
        <f ca="1">COUNTIF(OFFSET(class10_2,MATCH(IO$1,#REF!,0)-7+'Итог по классам'!$B170,,,),"р")</f>
        <v>#REF!</v>
      </c>
      <c r="IP170" s="43" t="e">
        <f ca="1">COUNTIF(OFFSET(class10_2,MATCH(IP$1,#REF!,0)-7+'Итог по классам'!$B170,,,),"ш")</f>
        <v>#REF!</v>
      </c>
      <c r="IQ170" s="44" t="e">
        <f ca="1">COUNTIF(OFFSET(class10_1,MATCH(IQ$1,#REF!,0)-7+'Итог по классам'!$B170,,,),"Ф")</f>
        <v>#REF!</v>
      </c>
      <c r="IR170" s="43" t="e">
        <f ca="1">COUNTIF(OFFSET(class10_1,MATCH(IR$1,#REF!,0)-7+'Итог по классам'!$B170,,,),"р")</f>
        <v>#REF!</v>
      </c>
      <c r="IS170" s="43" t="e">
        <f ca="1">COUNTIF(OFFSET(class10_1,MATCH(IS$1,#REF!,0)-7+'Итог по классам'!$B170,,,),"ш")</f>
        <v>#REF!</v>
      </c>
      <c r="IT170" s="43" t="e">
        <f ca="1">COUNTIF(OFFSET(class10_2,MATCH(IT$1,#REF!,0)-7+'Итог по классам'!$B170,,,),"Ф")</f>
        <v>#REF!</v>
      </c>
      <c r="IU170" s="43" t="e">
        <f ca="1">COUNTIF(OFFSET(class10_2,MATCH(IU$1,#REF!,0)-7+'Итог по классам'!$B170,,,),"р")</f>
        <v>#REF!</v>
      </c>
      <c r="IV170" s="43" t="e">
        <f ca="1">COUNTIF(OFFSET(class10_2,MATCH(IV$1,#REF!,0)-7+'Итог по классам'!$B170,,,),"ш")</f>
        <v>#REF!</v>
      </c>
      <c r="IW170" s="44" t="e">
        <f ca="1">COUNTIF(OFFSET(class10_1,MATCH(IW$1,#REF!,0)-7+'Итог по классам'!$B170,,,),"Ф")</f>
        <v>#REF!</v>
      </c>
      <c r="IX170" s="43" t="e">
        <f ca="1">COUNTIF(OFFSET(class10_1,MATCH(IX$1,#REF!,0)-7+'Итог по классам'!$B170,,,),"р")</f>
        <v>#REF!</v>
      </c>
      <c r="IY170" s="43" t="e">
        <f ca="1">COUNTIF(OFFSET(class10_1,MATCH(IY$1,#REF!,0)-7+'Итог по классам'!$B170,,,),"ш")</f>
        <v>#REF!</v>
      </c>
      <c r="IZ170" s="43" t="e">
        <f ca="1">COUNTIF(OFFSET(class10_2,MATCH(IZ$1,#REF!,0)-7+'Итог по классам'!$B170,,,),"Ф")</f>
        <v>#REF!</v>
      </c>
      <c r="JA170" s="43" t="e">
        <f ca="1">COUNTIF(OFFSET(class10_2,MATCH(JA$1,#REF!,0)-7+'Итог по классам'!$B170,,,),"р")</f>
        <v>#REF!</v>
      </c>
      <c r="JB170" s="43" t="e">
        <f ca="1">COUNTIF(OFFSET(class10_2,MATCH(JB$1,#REF!,0)-7+'Итог по классам'!$B170,,,),"ш")</f>
        <v>#REF!</v>
      </c>
      <c r="JC170" s="44" t="e">
        <f ca="1">COUNTIF(OFFSET(class10_1,MATCH(JC$1,#REF!,0)-7+'Итог по классам'!$B170,,,),"Ф")</f>
        <v>#REF!</v>
      </c>
      <c r="JD170" s="43" t="e">
        <f ca="1">COUNTIF(OFFSET(class10_1,MATCH(JD$1,#REF!,0)-7+'Итог по классам'!$B170,,,),"р")</f>
        <v>#REF!</v>
      </c>
      <c r="JE170" s="43" t="e">
        <f ca="1">COUNTIF(OFFSET(class10_1,MATCH(JE$1,#REF!,0)-7+'Итог по классам'!$B170,,,),"ш")</f>
        <v>#REF!</v>
      </c>
      <c r="JF170" s="43" t="e">
        <f ca="1">COUNTIF(OFFSET(class10_2,MATCH(JF$1,#REF!,0)-7+'Итог по классам'!$B170,,,),"Ф")</f>
        <v>#REF!</v>
      </c>
      <c r="JG170" s="43" t="e">
        <f ca="1">COUNTIF(OFFSET(class10_2,MATCH(JG$1,#REF!,0)-7+'Итог по классам'!$B170,,,),"р")</f>
        <v>#REF!</v>
      </c>
      <c r="JH170" s="43" t="e">
        <f ca="1">COUNTIF(OFFSET(class10_2,MATCH(JH$1,#REF!,0)-7+'Итог по классам'!$B170,,,),"ш")</f>
        <v>#REF!</v>
      </c>
      <c r="JI170" s="44" t="e">
        <f ca="1">COUNTIF(OFFSET(class10_1,MATCH(JI$1,#REF!,0)-7+'Итог по классам'!$B170,,,),"Ф")</f>
        <v>#REF!</v>
      </c>
      <c r="JJ170" s="43" t="e">
        <f ca="1">COUNTIF(OFFSET(class10_1,MATCH(JJ$1,#REF!,0)-7+'Итог по классам'!$B170,,,),"р")</f>
        <v>#REF!</v>
      </c>
      <c r="JK170" s="43" t="e">
        <f ca="1">COUNTIF(OFFSET(class10_1,MATCH(JK$1,#REF!,0)-7+'Итог по классам'!$B170,,,),"ш")</f>
        <v>#REF!</v>
      </c>
      <c r="JL170" s="43" t="e">
        <f ca="1">COUNTIF(OFFSET(class10_2,MATCH(JL$1,#REF!,0)-7+'Итог по классам'!$B170,,,),"Ф")</f>
        <v>#REF!</v>
      </c>
      <c r="JM170" s="43" t="e">
        <f ca="1">COUNTIF(OFFSET(class10_2,MATCH(JM$1,#REF!,0)-7+'Итог по классам'!$B170,,,),"р")</f>
        <v>#REF!</v>
      </c>
      <c r="JN170" s="43" t="e">
        <f ca="1">COUNTIF(OFFSET(class10_2,MATCH(JN$1,#REF!,0)-7+'Итог по классам'!$B170,,,),"ш")</f>
        <v>#REF!</v>
      </c>
      <c r="JO170" s="44" t="e">
        <f ca="1">COUNTIF(OFFSET(class10_1,MATCH(JO$1,#REF!,0)-7+'Итог по классам'!$B170,,,),"Ф")</f>
        <v>#REF!</v>
      </c>
      <c r="JP170" s="43" t="e">
        <f ca="1">COUNTIF(OFFSET(class10_1,MATCH(JP$1,#REF!,0)-7+'Итог по классам'!$B170,,,),"р")</f>
        <v>#REF!</v>
      </c>
      <c r="JQ170" s="43" t="e">
        <f ca="1">COUNTIF(OFFSET(class10_1,MATCH(JQ$1,#REF!,0)-7+'Итог по классам'!$B170,,,),"ш")</f>
        <v>#REF!</v>
      </c>
      <c r="JR170" s="43" t="e">
        <f ca="1">COUNTIF(OFFSET(class10_2,MATCH(JR$1,#REF!,0)-7+'Итог по классам'!$B170,,,),"Ф")</f>
        <v>#REF!</v>
      </c>
      <c r="JS170" s="43" t="e">
        <f ca="1">COUNTIF(OFFSET(class10_2,MATCH(JS$1,#REF!,0)-7+'Итог по классам'!$B170,,,),"р")</f>
        <v>#REF!</v>
      </c>
      <c r="JT170" s="43" t="e">
        <f ca="1">COUNTIF(OFFSET(class10_2,MATCH(JT$1,#REF!,0)-7+'Итог по классам'!$B170,,,),"ш")</f>
        <v>#REF!</v>
      </c>
      <c r="JU170" s="44" t="e">
        <f ca="1">COUNTIF(OFFSET(class10_1,MATCH(JU$1,#REF!,0)-7+'Итог по классам'!$B170,,,),"Ф")</f>
        <v>#REF!</v>
      </c>
      <c r="JV170" s="43" t="e">
        <f ca="1">COUNTIF(OFFSET(class10_1,MATCH(JV$1,#REF!,0)-7+'Итог по классам'!$B170,,,),"р")</f>
        <v>#REF!</v>
      </c>
      <c r="JW170" s="43" t="e">
        <f ca="1">COUNTIF(OFFSET(class10_1,MATCH(JW$1,#REF!,0)-7+'Итог по классам'!$B170,,,),"ш")</f>
        <v>#REF!</v>
      </c>
      <c r="JX170" s="43" t="e">
        <f ca="1">COUNTIF(OFFSET(class10_2,MATCH(JX$1,#REF!,0)-7+'Итог по классам'!$B170,,,),"Ф")</f>
        <v>#REF!</v>
      </c>
      <c r="JY170" s="43" t="e">
        <f ca="1">COUNTIF(OFFSET(class10_2,MATCH(JY$1,#REF!,0)-7+'Итог по классам'!$B170,,,),"р")</f>
        <v>#REF!</v>
      </c>
      <c r="JZ170" s="43" t="e">
        <f ca="1">COUNTIF(OFFSET(class10_2,MATCH(JZ$1,#REF!,0)-7+'Итог по классам'!$B170,,,),"ш")</f>
        <v>#REF!</v>
      </c>
      <c r="KA170" s="44" t="e">
        <f ca="1">COUNTIF(OFFSET(class10_1,MATCH(KA$1,#REF!,0)-7+'Итог по классам'!$B170,,,),"Ф")</f>
        <v>#REF!</v>
      </c>
      <c r="KB170" s="43" t="e">
        <f ca="1">COUNTIF(OFFSET(class10_1,MATCH(KB$1,#REF!,0)-7+'Итог по классам'!$B170,,,),"р")</f>
        <v>#REF!</v>
      </c>
      <c r="KC170" s="43" t="e">
        <f ca="1">COUNTIF(OFFSET(class10_1,MATCH(KC$1,#REF!,0)-7+'Итог по классам'!$B170,,,),"ш")</f>
        <v>#REF!</v>
      </c>
      <c r="KD170" s="43" t="e">
        <f ca="1">COUNTIF(OFFSET(class10_2,MATCH(KD$1,#REF!,0)-7+'Итог по классам'!$B170,,,),"Ф")</f>
        <v>#REF!</v>
      </c>
      <c r="KE170" s="43" t="e">
        <f ca="1">COUNTIF(OFFSET(class10_2,MATCH(KE$1,#REF!,0)-7+'Итог по классам'!$B170,,,),"р")</f>
        <v>#REF!</v>
      </c>
      <c r="KF170" s="43" t="e">
        <f ca="1">COUNTIF(OFFSET(class10_2,MATCH(KF$1,#REF!,0)-7+'Итог по классам'!$B170,,,),"ш")</f>
        <v>#REF!</v>
      </c>
      <c r="KG170" s="44" t="e">
        <f ca="1">COUNTIF(OFFSET(class10_1,MATCH(KG$1,#REF!,0)-7+'Итог по классам'!$B170,,,),"Ф")</f>
        <v>#REF!</v>
      </c>
      <c r="KH170" s="43" t="e">
        <f ca="1">COUNTIF(OFFSET(class10_1,MATCH(KH$1,#REF!,0)-7+'Итог по классам'!$B170,,,),"р")</f>
        <v>#REF!</v>
      </c>
      <c r="KI170" s="43" t="e">
        <f ca="1">COUNTIF(OFFSET(class10_1,MATCH(KI$1,#REF!,0)-7+'Итог по классам'!$B170,,,),"ш")</f>
        <v>#REF!</v>
      </c>
      <c r="KJ170" s="43" t="e">
        <f ca="1">COUNTIF(OFFSET(class10_2,MATCH(KJ$1,#REF!,0)-7+'Итог по классам'!$B170,,,),"Ф")</f>
        <v>#REF!</v>
      </c>
      <c r="KK170" s="43" t="e">
        <f ca="1">COUNTIF(OFFSET(class10_2,MATCH(KK$1,#REF!,0)-7+'Итог по классам'!$B170,,,),"р")</f>
        <v>#REF!</v>
      </c>
      <c r="KL170" s="43" t="e">
        <f ca="1">COUNTIF(OFFSET(class10_2,MATCH(KL$1,#REF!,0)-7+'Итог по классам'!$B170,,,),"ш")</f>
        <v>#REF!</v>
      </c>
      <c r="KM170" s="44" t="e">
        <f ca="1">COUNTIF(OFFSET(class10_1,MATCH(KM$1,#REF!,0)-7+'Итог по классам'!$B170,,,),"Ф")</f>
        <v>#REF!</v>
      </c>
      <c r="KN170" s="43" t="e">
        <f ca="1">COUNTIF(OFFSET(class10_1,MATCH(KN$1,#REF!,0)-7+'Итог по классам'!$B170,,,),"р")</f>
        <v>#REF!</v>
      </c>
      <c r="KO170" s="43" t="e">
        <f ca="1">COUNTIF(OFFSET(class10_1,MATCH(KO$1,#REF!,0)-7+'Итог по классам'!$B170,,,),"ш")</f>
        <v>#REF!</v>
      </c>
      <c r="KP170" s="43" t="e">
        <f ca="1">COUNTIF(OFFSET(class10_2,MATCH(KP$1,#REF!,0)-7+'Итог по классам'!$B170,,,),"Ф")</f>
        <v>#REF!</v>
      </c>
      <c r="KQ170" s="43" t="e">
        <f ca="1">COUNTIF(OFFSET(class10_2,MATCH(KQ$1,#REF!,0)-7+'Итог по классам'!$B170,,,),"р")</f>
        <v>#REF!</v>
      </c>
      <c r="KR170" s="43" t="e">
        <f ca="1">COUNTIF(OFFSET(class10_2,MATCH(KR$1,#REF!,0)-7+'Итог по классам'!$B170,,,),"ш")</f>
        <v>#REF!</v>
      </c>
    </row>
    <row r="171" spans="1:304" customFormat="1">
      <c r="A171" t="e">
        <f t="shared" si="282"/>
        <v>#REF!</v>
      </c>
      <c r="B171" s="43">
        <v>11</v>
      </c>
      <c r="C171" s="3" t="s">
        <v>49</v>
      </c>
      <c r="D171" s="3" t="s">
        <v>66</v>
      </c>
      <c r="E171" s="43" t="e">
        <f ca="1">COUNTIF(OFFSET(class10_1,MATCH(E$1,#REF!,0)-7+'Итог по классам'!$B171,,,),"Ф")</f>
        <v>#REF!</v>
      </c>
      <c r="F171" s="43" t="e">
        <f ca="1">COUNTIF(OFFSET(class10_1,MATCH(F$1,#REF!,0)-7+'Итог по классам'!$B171,,,),"р")</f>
        <v>#REF!</v>
      </c>
      <c r="G171" s="43" t="e">
        <f ca="1">COUNTIF(OFFSET(class10_1,MATCH(G$1,#REF!,0)-7+'Итог по классам'!$B171,,,),"ш")</f>
        <v>#REF!</v>
      </c>
      <c r="H171" s="43" t="e">
        <f ca="1">COUNTIF(OFFSET(class10_2,MATCH(H$1,#REF!,0)-7+'Итог по классам'!$B171,,,),"Ф")</f>
        <v>#REF!</v>
      </c>
      <c r="I171" s="43" t="e">
        <f ca="1">COUNTIF(OFFSET(class10_2,MATCH(I$1,#REF!,0)-7+'Итог по классам'!$B171,,,),"р")</f>
        <v>#REF!</v>
      </c>
      <c r="J171" s="43" t="e">
        <f ca="1">COUNTIF(OFFSET(class10_2,MATCH(J$1,#REF!,0)-7+'Итог по классам'!$B171,,,),"ш")</f>
        <v>#REF!</v>
      </c>
      <c r="K171" s="44" t="e">
        <f ca="1">COUNTIF(OFFSET(class10_1,MATCH(K$1,#REF!,0)-7+'Итог по классам'!$B171,,,),"Ф")</f>
        <v>#REF!</v>
      </c>
      <c r="L171" s="43" t="e">
        <f ca="1">COUNTIF(OFFSET(class10_1,MATCH(L$1,#REF!,0)-7+'Итог по классам'!$B171,,,),"р")</f>
        <v>#REF!</v>
      </c>
      <c r="M171" s="43" t="e">
        <f ca="1">COUNTIF(OFFSET(class10_1,MATCH(M$1,#REF!,0)-7+'Итог по классам'!$B171,,,),"ш")</f>
        <v>#REF!</v>
      </c>
      <c r="N171" s="43" t="e">
        <f ca="1">COUNTIF(OFFSET(class10_2,MATCH(N$1,#REF!,0)-7+'Итог по классам'!$B171,,,),"Ф")</f>
        <v>#REF!</v>
      </c>
      <c r="O171" s="43" t="e">
        <f ca="1">COUNTIF(OFFSET(class10_2,MATCH(O$1,#REF!,0)-7+'Итог по классам'!$B171,,,),"р")</f>
        <v>#REF!</v>
      </c>
      <c r="P171" s="43" t="e">
        <f ca="1">COUNTIF(OFFSET(class10_2,MATCH(P$1,#REF!,0)-7+'Итог по классам'!$B171,,,),"ш")</f>
        <v>#REF!</v>
      </c>
      <c r="Q171" s="44" t="e">
        <f ca="1">COUNTIF(OFFSET(class10_1,MATCH(Q$1,#REF!,0)-7+'Итог по классам'!$B171,,,),"Ф")</f>
        <v>#REF!</v>
      </c>
      <c r="R171" s="43" t="e">
        <f ca="1">COUNTIF(OFFSET(class10_1,MATCH(R$1,#REF!,0)-7+'Итог по классам'!$B171,,,),"р")</f>
        <v>#REF!</v>
      </c>
      <c r="S171" s="43" t="e">
        <f ca="1">COUNTIF(OFFSET(class10_1,MATCH(S$1,#REF!,0)-7+'Итог по классам'!$B171,,,),"ш")</f>
        <v>#REF!</v>
      </c>
      <c r="T171" s="43" t="e">
        <f ca="1">COUNTIF(OFFSET(class10_2,MATCH(T$1,#REF!,0)-7+'Итог по классам'!$B171,,,),"Ф")</f>
        <v>#REF!</v>
      </c>
      <c r="U171" s="43" t="e">
        <f ca="1">COUNTIF(OFFSET(class10_2,MATCH(U$1,#REF!,0)-7+'Итог по классам'!$B171,,,),"р")</f>
        <v>#REF!</v>
      </c>
      <c r="V171" s="43" t="e">
        <f ca="1">COUNTIF(OFFSET(class10_2,MATCH(V$1,#REF!,0)-7+'Итог по классам'!$B171,,,),"ш")</f>
        <v>#REF!</v>
      </c>
      <c r="W171" s="44" t="e">
        <f ca="1">COUNTIF(OFFSET(class10_1,MATCH(W$1,#REF!,0)-7+'Итог по классам'!$B171,,,),"Ф")</f>
        <v>#REF!</v>
      </c>
      <c r="X171" s="43" t="e">
        <f ca="1">COUNTIF(OFFSET(class10_1,MATCH(X$1,#REF!,0)-7+'Итог по классам'!$B171,,,),"р")</f>
        <v>#REF!</v>
      </c>
      <c r="Y171" s="43" t="e">
        <f ca="1">COUNTIF(OFFSET(class10_1,MATCH(Y$1,#REF!,0)-7+'Итог по классам'!$B171,,,),"ш")</f>
        <v>#REF!</v>
      </c>
      <c r="Z171" s="43" t="e">
        <f ca="1">COUNTIF(OFFSET(class10_2,MATCH(Z$1,#REF!,0)-7+'Итог по классам'!$B171,,,),"Ф")</f>
        <v>#REF!</v>
      </c>
      <c r="AA171" s="43" t="e">
        <f ca="1">COUNTIF(OFFSET(class10_2,MATCH(AA$1,#REF!,0)-7+'Итог по классам'!$B171,,,),"р")</f>
        <v>#REF!</v>
      </c>
      <c r="AB171" s="43" t="e">
        <f ca="1">COUNTIF(OFFSET(class10_2,MATCH(AB$1,#REF!,0)-7+'Итог по классам'!$B171,,,),"ш")</f>
        <v>#REF!</v>
      </c>
      <c r="AC171" s="44" t="e">
        <f ca="1">COUNTIF(OFFSET(class10_1,MATCH(AC$1,#REF!,0)-7+'Итог по классам'!$B171,,,),"Ф")</f>
        <v>#REF!</v>
      </c>
      <c r="AD171" s="43" t="e">
        <f ca="1">COUNTIF(OFFSET(class10_1,MATCH(AD$1,#REF!,0)-7+'Итог по классам'!$B171,,,),"р")</f>
        <v>#REF!</v>
      </c>
      <c r="AE171" s="43" t="e">
        <f ca="1">COUNTIF(OFFSET(class10_1,MATCH(AE$1,#REF!,0)-7+'Итог по классам'!$B171,,,),"ш")</f>
        <v>#REF!</v>
      </c>
      <c r="AF171" s="43" t="e">
        <f ca="1">COUNTIF(OFFSET(class10_2,MATCH(AF$1,#REF!,0)-7+'Итог по классам'!$B171,,,),"Ф")</f>
        <v>#REF!</v>
      </c>
      <c r="AG171" s="43" t="e">
        <f ca="1">COUNTIF(OFFSET(class10_2,MATCH(AG$1,#REF!,0)-7+'Итог по классам'!$B171,,,),"р")</f>
        <v>#REF!</v>
      </c>
      <c r="AH171" s="43" t="e">
        <f ca="1">COUNTIF(OFFSET(class10_2,MATCH(AH$1,#REF!,0)-7+'Итог по классам'!$B171,,,),"ш")</f>
        <v>#REF!</v>
      </c>
      <c r="AI171" s="44" t="e">
        <f ca="1">COUNTIF(OFFSET(class10_1,MATCH(AI$1,#REF!,0)-7+'Итог по классам'!$B171,,,),"Ф")</f>
        <v>#REF!</v>
      </c>
      <c r="AJ171" s="43" t="e">
        <f ca="1">COUNTIF(OFFSET(class10_1,MATCH(AJ$1,#REF!,0)-7+'Итог по классам'!$B171,,,),"р")</f>
        <v>#REF!</v>
      </c>
      <c r="AK171" s="43" t="e">
        <f ca="1">COUNTIF(OFFSET(class10_1,MATCH(AK$1,#REF!,0)-7+'Итог по классам'!$B171,,,),"ш")</f>
        <v>#REF!</v>
      </c>
      <c r="AL171" s="43" t="e">
        <f ca="1">COUNTIF(OFFSET(class10_2,MATCH(AL$1,#REF!,0)-7+'Итог по классам'!$B171,,,),"Ф")</f>
        <v>#REF!</v>
      </c>
      <c r="AM171" s="43" t="e">
        <f ca="1">COUNTIF(OFFSET(class10_2,MATCH(AM$1,#REF!,0)-7+'Итог по классам'!$B171,,,),"р")</f>
        <v>#REF!</v>
      </c>
      <c r="AN171" s="43" t="e">
        <f ca="1">COUNTIF(OFFSET(class10_2,MATCH(AN$1,#REF!,0)-7+'Итог по классам'!$B171,,,),"ш")</f>
        <v>#REF!</v>
      </c>
      <c r="AO171" s="44" t="e">
        <f ca="1">COUNTIF(OFFSET(class10_1,MATCH(AO$1,#REF!,0)-7+'Итог по классам'!$B171,,,),"Ф")</f>
        <v>#REF!</v>
      </c>
      <c r="AP171" s="43" t="e">
        <f ca="1">COUNTIF(OFFSET(class10_1,MATCH(AP$1,#REF!,0)-7+'Итог по классам'!$B171,,,),"р")</f>
        <v>#REF!</v>
      </c>
      <c r="AQ171" s="43" t="e">
        <f ca="1">COUNTIF(OFFSET(class10_1,MATCH(AQ$1,#REF!,0)-7+'Итог по классам'!$B171,,,),"ш")</f>
        <v>#REF!</v>
      </c>
      <c r="AR171" s="43" t="e">
        <f ca="1">COUNTIF(OFFSET(class10_2,MATCH(AR$1,#REF!,0)-7+'Итог по классам'!$B171,,,),"Ф")</f>
        <v>#REF!</v>
      </c>
      <c r="AS171" s="43" t="e">
        <f ca="1">COUNTIF(OFFSET(class10_2,MATCH(AS$1,#REF!,0)-7+'Итог по классам'!$B171,,,),"р")</f>
        <v>#REF!</v>
      </c>
      <c r="AT171" s="43" t="e">
        <f ca="1">COUNTIF(OFFSET(class10_2,MATCH(AT$1,#REF!,0)-7+'Итог по классам'!$B171,,,),"ш")</f>
        <v>#REF!</v>
      </c>
      <c r="AU171" s="44" t="e">
        <f ca="1">COUNTIF(OFFSET(class10_1,MATCH(AU$1,#REF!,0)-7+'Итог по классам'!$B171,,,),"Ф")</f>
        <v>#REF!</v>
      </c>
      <c r="AV171" s="43" t="e">
        <f ca="1">COUNTIF(OFFSET(class10_1,MATCH(AV$1,#REF!,0)-7+'Итог по классам'!$B171,,,),"р")</f>
        <v>#REF!</v>
      </c>
      <c r="AW171" s="43" t="e">
        <f ca="1">COUNTIF(OFFSET(class10_1,MATCH(AW$1,#REF!,0)-7+'Итог по классам'!$B171,,,),"ш")</f>
        <v>#REF!</v>
      </c>
      <c r="AX171" s="43" t="e">
        <f ca="1">COUNTIF(OFFSET(class10_2,MATCH(AX$1,#REF!,0)-7+'Итог по классам'!$B171,,,),"Ф")</f>
        <v>#REF!</v>
      </c>
      <c r="AY171" s="43" t="e">
        <f ca="1">COUNTIF(OFFSET(class10_2,MATCH(AY$1,#REF!,0)-7+'Итог по классам'!$B171,,,),"р")</f>
        <v>#REF!</v>
      </c>
      <c r="AZ171" s="43" t="e">
        <f ca="1">COUNTIF(OFFSET(class10_2,MATCH(AZ$1,#REF!,0)-7+'Итог по классам'!$B171,,,),"ш")</f>
        <v>#REF!</v>
      </c>
      <c r="BA171" s="44" t="e">
        <f ca="1">COUNTIF(OFFSET(class10_1,MATCH(BA$1,#REF!,0)-7+'Итог по классам'!$B171,,,),"Ф")</f>
        <v>#REF!</v>
      </c>
      <c r="BB171" s="43" t="e">
        <f ca="1">COUNTIF(OFFSET(class10_1,MATCH(BB$1,#REF!,0)-7+'Итог по классам'!$B171,,,),"р")</f>
        <v>#REF!</v>
      </c>
      <c r="BC171" s="43" t="e">
        <f ca="1">COUNTIF(OFFSET(class10_1,MATCH(BC$1,#REF!,0)-7+'Итог по классам'!$B171,,,),"ш")</f>
        <v>#REF!</v>
      </c>
      <c r="BD171" s="43" t="e">
        <f ca="1">COUNTIF(OFFSET(class10_2,MATCH(BD$1,#REF!,0)-7+'Итог по классам'!$B171,,,),"Ф")</f>
        <v>#REF!</v>
      </c>
      <c r="BE171" s="43" t="e">
        <f ca="1">COUNTIF(OFFSET(class10_2,MATCH(BE$1,#REF!,0)-7+'Итог по классам'!$B171,,,),"р")</f>
        <v>#REF!</v>
      </c>
      <c r="BF171" s="43" t="e">
        <f ca="1">COUNTIF(OFFSET(class10_2,MATCH(BF$1,#REF!,0)-7+'Итог по классам'!$B171,,,),"ш")</f>
        <v>#REF!</v>
      </c>
      <c r="BG171" s="44" t="e">
        <f ca="1">COUNTIF(OFFSET(class10_1,MATCH(BG$1,#REF!,0)-7+'Итог по классам'!$B171,,,),"Ф")</f>
        <v>#REF!</v>
      </c>
      <c r="BH171" s="43" t="e">
        <f ca="1">COUNTIF(OFFSET(class10_1,MATCH(BH$1,#REF!,0)-7+'Итог по классам'!$B171,,,),"р")</f>
        <v>#REF!</v>
      </c>
      <c r="BI171" s="43" t="e">
        <f ca="1">COUNTIF(OFFSET(class10_1,MATCH(BI$1,#REF!,0)-7+'Итог по классам'!$B171,,,),"ш")</f>
        <v>#REF!</v>
      </c>
      <c r="BJ171" s="43" t="e">
        <f ca="1">COUNTIF(OFFSET(class10_2,MATCH(BJ$1,#REF!,0)-7+'Итог по классам'!$B171,,,),"Ф")</f>
        <v>#REF!</v>
      </c>
      <c r="BK171" s="43" t="e">
        <f ca="1">COUNTIF(OFFSET(class10_2,MATCH(BK$1,#REF!,0)-7+'Итог по классам'!$B171,,,),"р")</f>
        <v>#REF!</v>
      </c>
      <c r="BL171" s="43" t="e">
        <f ca="1">COUNTIF(OFFSET(class10_2,MATCH(BL$1,#REF!,0)-7+'Итог по классам'!$B171,,,),"ш")</f>
        <v>#REF!</v>
      </c>
      <c r="BM171" s="44" t="e">
        <f ca="1">COUNTIF(OFFSET(class10_1,MATCH(BM$1,#REF!,0)-7+'Итог по классам'!$B171,,,),"Ф")</f>
        <v>#REF!</v>
      </c>
      <c r="BN171" s="43" t="e">
        <f ca="1">COUNTIF(OFFSET(class10_1,MATCH(BN$1,#REF!,0)-7+'Итог по классам'!$B171,,,),"р")</f>
        <v>#REF!</v>
      </c>
      <c r="BO171" s="43" t="e">
        <f ca="1">COUNTIF(OFFSET(class10_1,MATCH(BO$1,#REF!,0)-7+'Итог по классам'!$B171,,,),"ш")</f>
        <v>#REF!</v>
      </c>
      <c r="BP171" s="43" t="e">
        <f ca="1">COUNTIF(OFFSET(class10_2,MATCH(BP$1,#REF!,0)-7+'Итог по классам'!$B171,,,),"Ф")</f>
        <v>#REF!</v>
      </c>
      <c r="BQ171" s="43" t="e">
        <f ca="1">COUNTIF(OFFSET(class10_2,MATCH(BQ$1,#REF!,0)-7+'Итог по классам'!$B171,,,),"р")</f>
        <v>#REF!</v>
      </c>
      <c r="BR171" s="43" t="e">
        <f ca="1">COUNTIF(OFFSET(class10_2,MATCH(BR$1,#REF!,0)-7+'Итог по классам'!$B171,,,),"ш")</f>
        <v>#REF!</v>
      </c>
      <c r="BS171" s="44" t="e">
        <f ca="1">COUNTIF(OFFSET(class10_1,MATCH(BS$1,#REF!,0)-7+'Итог по классам'!$B171,,,),"Ф")</f>
        <v>#REF!</v>
      </c>
      <c r="BT171" s="43" t="e">
        <f ca="1">COUNTIF(OFFSET(class10_1,MATCH(BT$1,#REF!,0)-7+'Итог по классам'!$B171,,,),"р")</f>
        <v>#REF!</v>
      </c>
      <c r="BU171" s="43" t="e">
        <f ca="1">COUNTIF(OFFSET(class10_1,MATCH(BU$1,#REF!,0)-7+'Итог по классам'!$B171,,,),"ш")</f>
        <v>#REF!</v>
      </c>
      <c r="BV171" s="43" t="e">
        <f ca="1">COUNTIF(OFFSET(class10_2,MATCH(BV$1,#REF!,0)-7+'Итог по классам'!$B171,,,),"Ф")</f>
        <v>#REF!</v>
      </c>
      <c r="BW171" s="43" t="e">
        <f ca="1">COUNTIF(OFFSET(class10_2,MATCH(BW$1,#REF!,0)-7+'Итог по классам'!$B171,,,),"р")</f>
        <v>#REF!</v>
      </c>
      <c r="BX171" s="43" t="e">
        <f ca="1">COUNTIF(OFFSET(class10_2,MATCH(BX$1,#REF!,0)-7+'Итог по классам'!$B171,,,),"ш")</f>
        <v>#REF!</v>
      </c>
      <c r="BY171" s="44" t="e">
        <f ca="1">COUNTIF(OFFSET(class10_1,MATCH(BY$1,#REF!,0)-7+'Итог по классам'!$B171,,,),"Ф")</f>
        <v>#REF!</v>
      </c>
      <c r="BZ171" s="43" t="e">
        <f ca="1">COUNTIF(OFFSET(class10_1,MATCH(BZ$1,#REF!,0)-7+'Итог по классам'!$B171,,,),"р")</f>
        <v>#REF!</v>
      </c>
      <c r="CA171" s="43" t="e">
        <f ca="1">COUNTIF(OFFSET(class10_1,MATCH(CA$1,#REF!,0)-7+'Итог по классам'!$B171,,,),"ш")</f>
        <v>#REF!</v>
      </c>
      <c r="CB171" s="43" t="e">
        <f ca="1">COUNTIF(OFFSET(class10_2,MATCH(CB$1,#REF!,0)-7+'Итог по классам'!$B171,,,),"Ф")</f>
        <v>#REF!</v>
      </c>
      <c r="CC171" s="43" t="e">
        <f ca="1">COUNTIF(OFFSET(class10_2,MATCH(CC$1,#REF!,0)-7+'Итог по классам'!$B171,,,),"р")</f>
        <v>#REF!</v>
      </c>
      <c r="CD171" s="43" t="e">
        <f ca="1">COUNTIF(OFFSET(class10_2,MATCH(CD$1,#REF!,0)-7+'Итог по классам'!$B171,,,),"ш")</f>
        <v>#REF!</v>
      </c>
      <c r="CE171" s="44" t="e">
        <f ca="1">COUNTIF(OFFSET(class10_1,MATCH(CE$1,#REF!,0)-7+'Итог по классам'!$B171,,,),"Ф")</f>
        <v>#REF!</v>
      </c>
      <c r="CF171" s="43" t="e">
        <f ca="1">COUNTIF(OFFSET(class10_1,MATCH(CF$1,#REF!,0)-7+'Итог по классам'!$B171,,,),"р")</f>
        <v>#REF!</v>
      </c>
      <c r="CG171" s="43" t="e">
        <f ca="1">COUNTIF(OFFSET(class10_1,MATCH(CG$1,#REF!,0)-7+'Итог по классам'!$B171,,,),"ш")</f>
        <v>#REF!</v>
      </c>
      <c r="CH171" s="43" t="e">
        <f ca="1">COUNTIF(OFFSET(class10_2,MATCH(CH$1,#REF!,0)-7+'Итог по классам'!$B171,,,),"Ф")</f>
        <v>#REF!</v>
      </c>
      <c r="CI171" s="43" t="e">
        <f ca="1">COUNTIF(OFFSET(class10_2,MATCH(CI$1,#REF!,0)-7+'Итог по классам'!$B171,,,),"р")</f>
        <v>#REF!</v>
      </c>
      <c r="CJ171" s="43" t="e">
        <f ca="1">COUNTIF(OFFSET(class10_2,MATCH(CJ$1,#REF!,0)-7+'Итог по классам'!$B171,,,),"ш")</f>
        <v>#REF!</v>
      </c>
      <c r="CK171" s="44" t="e">
        <f ca="1">COUNTIF(OFFSET(class10_1,MATCH(CK$1,#REF!,0)-7+'Итог по классам'!$B171,,,),"Ф")</f>
        <v>#REF!</v>
      </c>
      <c r="CL171" s="43" t="e">
        <f ca="1">COUNTIF(OFFSET(class10_1,MATCH(CL$1,#REF!,0)-7+'Итог по классам'!$B171,,,),"р")</f>
        <v>#REF!</v>
      </c>
      <c r="CM171" s="43" t="e">
        <f ca="1">COUNTIF(OFFSET(class10_1,MATCH(CM$1,#REF!,0)-7+'Итог по классам'!$B171,,,),"ш")</f>
        <v>#REF!</v>
      </c>
      <c r="CN171" s="43" t="e">
        <f ca="1">COUNTIF(OFFSET(class10_2,MATCH(CN$1,#REF!,0)-7+'Итог по классам'!$B171,,,),"Ф")</f>
        <v>#REF!</v>
      </c>
      <c r="CO171" s="43" t="e">
        <f ca="1">COUNTIF(OFFSET(class10_2,MATCH(CO$1,#REF!,0)-7+'Итог по классам'!$B171,,,),"р")</f>
        <v>#REF!</v>
      </c>
      <c r="CP171" s="43" t="e">
        <f ca="1">COUNTIF(OFFSET(class10_2,MATCH(CP$1,#REF!,0)-7+'Итог по классам'!$B171,,,),"ш")</f>
        <v>#REF!</v>
      </c>
      <c r="CQ171" s="44" t="e">
        <f ca="1">COUNTIF(OFFSET(class10_1,MATCH(CQ$1,#REF!,0)-7+'Итог по классам'!$B171,,,),"Ф")</f>
        <v>#REF!</v>
      </c>
      <c r="CR171" s="43" t="e">
        <f ca="1">COUNTIF(OFFSET(class10_1,MATCH(CR$1,#REF!,0)-7+'Итог по классам'!$B171,,,),"р")</f>
        <v>#REF!</v>
      </c>
      <c r="CS171" s="43" t="e">
        <f ca="1">COUNTIF(OFFSET(class10_1,MATCH(CS$1,#REF!,0)-7+'Итог по классам'!$B171,,,),"ш")</f>
        <v>#REF!</v>
      </c>
      <c r="CT171" s="43" t="e">
        <f ca="1">COUNTIF(OFFSET(class10_2,MATCH(CT$1,#REF!,0)-7+'Итог по классам'!$B171,,,),"Ф")</f>
        <v>#REF!</v>
      </c>
      <c r="CU171" s="43" t="e">
        <f ca="1">COUNTIF(OFFSET(class10_2,MATCH(CU$1,#REF!,0)-7+'Итог по классам'!$B171,,,),"р")</f>
        <v>#REF!</v>
      </c>
      <c r="CV171" s="43" t="e">
        <f ca="1">COUNTIF(OFFSET(class10_2,MATCH(CV$1,#REF!,0)-7+'Итог по классам'!$B171,,,),"ш")</f>
        <v>#REF!</v>
      </c>
      <c r="CW171" s="44" t="e">
        <f ca="1">COUNTIF(OFFSET(class10_1,MATCH(CW$1,#REF!,0)-7+'Итог по классам'!$B171,,,),"Ф")</f>
        <v>#REF!</v>
      </c>
      <c r="CX171" s="43" t="e">
        <f ca="1">COUNTIF(OFFSET(class10_1,MATCH(CX$1,#REF!,0)-7+'Итог по классам'!$B171,,,),"р")</f>
        <v>#REF!</v>
      </c>
      <c r="CY171" s="43" t="e">
        <f ca="1">COUNTIF(OFFSET(class10_1,MATCH(CY$1,#REF!,0)-7+'Итог по классам'!$B171,,,),"ш")</f>
        <v>#REF!</v>
      </c>
      <c r="CZ171" s="43" t="e">
        <f ca="1">COUNTIF(OFFSET(class10_2,MATCH(CZ$1,#REF!,0)-7+'Итог по классам'!$B171,,,),"Ф")</f>
        <v>#REF!</v>
      </c>
      <c r="DA171" s="43" t="e">
        <f ca="1">COUNTIF(OFFSET(class10_2,MATCH(DA$1,#REF!,0)-7+'Итог по классам'!$B171,,,),"р")</f>
        <v>#REF!</v>
      </c>
      <c r="DB171" s="43" t="e">
        <f ca="1">COUNTIF(OFFSET(class10_2,MATCH(DB$1,#REF!,0)-7+'Итог по классам'!$B171,,,),"ш")</f>
        <v>#REF!</v>
      </c>
      <c r="DC171" s="44" t="e">
        <f ca="1">COUNTIF(OFFSET(class10_1,MATCH(DC$1,#REF!,0)-7+'Итог по классам'!$B171,,,),"Ф")</f>
        <v>#REF!</v>
      </c>
      <c r="DD171" s="43" t="e">
        <f ca="1">COUNTIF(OFFSET(class10_1,MATCH(DD$1,#REF!,0)-7+'Итог по классам'!$B171,,,),"р")</f>
        <v>#REF!</v>
      </c>
      <c r="DE171" s="43" t="e">
        <f ca="1">COUNTIF(OFFSET(class10_1,MATCH(DE$1,#REF!,0)-7+'Итог по классам'!$B171,,,),"ш")</f>
        <v>#REF!</v>
      </c>
      <c r="DF171" s="43" t="e">
        <f ca="1">COUNTIF(OFFSET(class10_2,MATCH(DF$1,#REF!,0)-7+'Итог по классам'!$B171,,,),"Ф")</f>
        <v>#REF!</v>
      </c>
      <c r="DG171" s="43" t="e">
        <f ca="1">COUNTIF(OFFSET(class10_2,MATCH(DG$1,#REF!,0)-7+'Итог по классам'!$B171,,,),"р")</f>
        <v>#REF!</v>
      </c>
      <c r="DH171" s="43" t="e">
        <f ca="1">COUNTIF(OFFSET(class10_2,MATCH(DH$1,#REF!,0)-7+'Итог по классам'!$B171,,,),"ш")</f>
        <v>#REF!</v>
      </c>
      <c r="DI171" s="44" t="e">
        <f ca="1">COUNTIF(OFFSET(class10_1,MATCH(DI$1,#REF!,0)-7+'Итог по классам'!$B171,,,),"Ф")</f>
        <v>#REF!</v>
      </c>
      <c r="DJ171" s="43" t="e">
        <f ca="1">COUNTIF(OFFSET(class10_1,MATCH(DJ$1,#REF!,0)-7+'Итог по классам'!$B171,,,),"р")</f>
        <v>#REF!</v>
      </c>
      <c r="DK171" s="43" t="e">
        <f ca="1">COUNTIF(OFFSET(class10_1,MATCH(DK$1,#REF!,0)-7+'Итог по классам'!$B171,,,),"ш")</f>
        <v>#REF!</v>
      </c>
      <c r="DL171" s="43" t="e">
        <f ca="1">COUNTIF(OFFSET(class10_2,MATCH(DL$1,#REF!,0)-7+'Итог по классам'!$B171,,,),"Ф")</f>
        <v>#REF!</v>
      </c>
      <c r="DM171" s="43" t="e">
        <f ca="1">COUNTIF(OFFSET(class10_2,MATCH(DM$1,#REF!,0)-7+'Итог по классам'!$B171,,,),"р")</f>
        <v>#REF!</v>
      </c>
      <c r="DN171" s="43" t="e">
        <f ca="1">COUNTIF(OFFSET(class10_2,MATCH(DN$1,#REF!,0)-7+'Итог по классам'!$B171,,,),"ш")</f>
        <v>#REF!</v>
      </c>
      <c r="DO171" s="44" t="e">
        <f ca="1">COUNTIF(OFFSET(class10_1,MATCH(DO$1,#REF!,0)-7+'Итог по классам'!$B171,,,),"Ф")</f>
        <v>#REF!</v>
      </c>
      <c r="DP171" s="43" t="e">
        <f ca="1">COUNTIF(OFFSET(class10_1,MATCH(DP$1,#REF!,0)-7+'Итог по классам'!$B171,,,),"р")</f>
        <v>#REF!</v>
      </c>
      <c r="DQ171" s="43" t="e">
        <f ca="1">COUNTIF(OFFSET(class10_1,MATCH(DQ$1,#REF!,0)-7+'Итог по классам'!$B171,,,),"ш")</f>
        <v>#REF!</v>
      </c>
      <c r="DR171" s="43" t="e">
        <f ca="1">COUNTIF(OFFSET(class10_2,MATCH(DR$1,#REF!,0)-7+'Итог по классам'!$B171,,,),"Ф")</f>
        <v>#REF!</v>
      </c>
      <c r="DS171" s="43" t="e">
        <f ca="1">COUNTIF(OFFSET(class10_2,MATCH(DS$1,#REF!,0)-7+'Итог по классам'!$B171,,,),"р")</f>
        <v>#REF!</v>
      </c>
      <c r="DT171" s="43" t="e">
        <f ca="1">COUNTIF(OFFSET(class10_2,MATCH(DT$1,#REF!,0)-7+'Итог по классам'!$B171,,,),"ш")</f>
        <v>#REF!</v>
      </c>
      <c r="DU171" s="44" t="e">
        <f ca="1">COUNTIF(OFFSET(class10_1,MATCH(DU$1,#REF!,0)-7+'Итог по классам'!$B171,,,),"Ф")</f>
        <v>#REF!</v>
      </c>
      <c r="DV171" s="43" t="e">
        <f ca="1">COUNTIF(OFFSET(class10_1,MATCH(DV$1,#REF!,0)-7+'Итог по классам'!$B171,,,),"р")</f>
        <v>#REF!</v>
      </c>
      <c r="DW171" s="43" t="e">
        <f ca="1">COUNTIF(OFFSET(class10_1,MATCH(DW$1,#REF!,0)-7+'Итог по классам'!$B171,,,),"ш")</f>
        <v>#REF!</v>
      </c>
      <c r="DX171" s="43" t="e">
        <f ca="1">COUNTIF(OFFSET(class10_2,MATCH(DX$1,#REF!,0)-7+'Итог по классам'!$B171,,,),"Ф")</f>
        <v>#REF!</v>
      </c>
      <c r="DY171" s="43" t="e">
        <f ca="1">COUNTIF(OFFSET(class10_2,MATCH(DY$1,#REF!,0)-7+'Итог по классам'!$B171,,,),"р")</f>
        <v>#REF!</v>
      </c>
      <c r="DZ171" s="43" t="e">
        <f ca="1">COUNTIF(OFFSET(class10_2,MATCH(DZ$1,#REF!,0)-7+'Итог по классам'!$B171,,,),"ш")</f>
        <v>#REF!</v>
      </c>
      <c r="EA171" s="44" t="e">
        <f ca="1">COUNTIF(OFFSET(class10_1,MATCH(EA$1,#REF!,0)-7+'Итог по классам'!$B171,,,),"Ф")</f>
        <v>#REF!</v>
      </c>
      <c r="EB171" s="43" t="e">
        <f ca="1">COUNTIF(OFFSET(class10_1,MATCH(EB$1,#REF!,0)-7+'Итог по классам'!$B171,,,),"р")</f>
        <v>#REF!</v>
      </c>
      <c r="EC171" s="43" t="e">
        <f ca="1">COUNTIF(OFFSET(class10_1,MATCH(EC$1,#REF!,0)-7+'Итог по классам'!$B171,,,),"ш")</f>
        <v>#REF!</v>
      </c>
      <c r="ED171" s="43" t="e">
        <f ca="1">COUNTIF(OFFSET(class10_2,MATCH(ED$1,#REF!,0)-7+'Итог по классам'!$B171,,,),"Ф")</f>
        <v>#REF!</v>
      </c>
      <c r="EE171" s="43" t="e">
        <f ca="1">COUNTIF(OFFSET(class10_2,MATCH(EE$1,#REF!,0)-7+'Итог по классам'!$B171,,,),"р")</f>
        <v>#REF!</v>
      </c>
      <c r="EF171" s="43" t="e">
        <f ca="1">COUNTIF(OFFSET(class10_2,MATCH(EF$1,#REF!,0)-7+'Итог по классам'!$B171,,,),"ш")</f>
        <v>#REF!</v>
      </c>
      <c r="EG171" s="44" t="e">
        <f ca="1">COUNTIF(OFFSET(class10_1,MATCH(EG$1,#REF!,0)-7+'Итог по классам'!$B171,,,),"Ф")</f>
        <v>#REF!</v>
      </c>
      <c r="EH171" s="43" t="e">
        <f ca="1">COUNTIF(OFFSET(class10_1,MATCH(EH$1,#REF!,0)-7+'Итог по классам'!$B171,,,),"р")</f>
        <v>#REF!</v>
      </c>
      <c r="EI171" s="43" t="e">
        <f ca="1">COUNTIF(OFFSET(class10_1,MATCH(EI$1,#REF!,0)-7+'Итог по классам'!$B171,,,),"ш")</f>
        <v>#REF!</v>
      </c>
      <c r="EJ171" s="43" t="e">
        <f ca="1">COUNTIF(OFFSET(class10_2,MATCH(EJ$1,#REF!,0)-7+'Итог по классам'!$B171,,,),"Ф")</f>
        <v>#REF!</v>
      </c>
      <c r="EK171" s="43" t="e">
        <f ca="1">COUNTIF(OFFSET(class10_2,MATCH(EK$1,#REF!,0)-7+'Итог по классам'!$B171,,,),"р")</f>
        <v>#REF!</v>
      </c>
      <c r="EL171" s="43" t="e">
        <f ca="1">COUNTIF(OFFSET(class10_2,MATCH(EL$1,#REF!,0)-7+'Итог по классам'!$B171,,,),"ш")</f>
        <v>#REF!</v>
      </c>
      <c r="EM171" s="44" t="e">
        <f ca="1">COUNTIF(OFFSET(class10_1,MATCH(EM$1,#REF!,0)-7+'Итог по классам'!$B171,,,),"Ф")</f>
        <v>#REF!</v>
      </c>
      <c r="EN171" s="43" t="e">
        <f ca="1">COUNTIF(OFFSET(class10_1,MATCH(EN$1,#REF!,0)-7+'Итог по классам'!$B171,,,),"р")</f>
        <v>#REF!</v>
      </c>
      <c r="EO171" s="43" t="e">
        <f ca="1">COUNTIF(OFFSET(class10_1,MATCH(EO$1,#REF!,0)-7+'Итог по классам'!$B171,,,),"ш")</f>
        <v>#REF!</v>
      </c>
      <c r="EP171" s="43" t="e">
        <f ca="1">COUNTIF(OFFSET(class10_2,MATCH(EP$1,#REF!,0)-7+'Итог по классам'!$B171,,,),"Ф")</f>
        <v>#REF!</v>
      </c>
      <c r="EQ171" s="43" t="e">
        <f ca="1">COUNTIF(OFFSET(class10_2,MATCH(EQ$1,#REF!,0)-7+'Итог по классам'!$B171,,,),"р")</f>
        <v>#REF!</v>
      </c>
      <c r="ER171" s="43" t="e">
        <f ca="1">COUNTIF(OFFSET(class10_2,MATCH(ER$1,#REF!,0)-7+'Итог по классам'!$B171,,,),"ш")</f>
        <v>#REF!</v>
      </c>
      <c r="ES171" s="44" t="e">
        <f ca="1">COUNTIF(OFFSET(class10_1,MATCH(ES$1,#REF!,0)-7+'Итог по классам'!$B171,,,),"Ф")</f>
        <v>#REF!</v>
      </c>
      <c r="ET171" s="43" t="e">
        <f ca="1">COUNTIF(OFFSET(class10_1,MATCH(ET$1,#REF!,0)-7+'Итог по классам'!$B171,,,),"р")</f>
        <v>#REF!</v>
      </c>
      <c r="EU171" s="43" t="e">
        <f ca="1">COUNTIF(OFFSET(class10_1,MATCH(EU$1,#REF!,0)-7+'Итог по классам'!$B171,,,),"ш")</f>
        <v>#REF!</v>
      </c>
      <c r="EV171" s="43" t="e">
        <f ca="1">COUNTIF(OFFSET(class10_2,MATCH(EV$1,#REF!,0)-7+'Итог по классам'!$B171,,,),"Ф")</f>
        <v>#REF!</v>
      </c>
      <c r="EW171" s="43" t="e">
        <f ca="1">COUNTIF(OFFSET(class10_2,MATCH(EW$1,#REF!,0)-7+'Итог по классам'!$B171,,,),"р")</f>
        <v>#REF!</v>
      </c>
      <c r="EX171" s="43" t="e">
        <f ca="1">COUNTIF(OFFSET(class10_2,MATCH(EX$1,#REF!,0)-7+'Итог по классам'!$B171,,,),"ш")</f>
        <v>#REF!</v>
      </c>
      <c r="EY171" s="44" t="e">
        <f ca="1">COUNTIF(OFFSET(class10_1,MATCH(EY$1,#REF!,0)-7+'Итог по классам'!$B171,,,),"Ф")</f>
        <v>#REF!</v>
      </c>
      <c r="EZ171" s="43" t="e">
        <f ca="1">COUNTIF(OFFSET(class10_1,MATCH(EZ$1,#REF!,0)-7+'Итог по классам'!$B171,,,),"р")</f>
        <v>#REF!</v>
      </c>
      <c r="FA171" s="43" t="e">
        <f ca="1">COUNTIF(OFFSET(class10_1,MATCH(FA$1,#REF!,0)-7+'Итог по классам'!$B171,,,),"ш")</f>
        <v>#REF!</v>
      </c>
      <c r="FB171" s="43" t="e">
        <f ca="1">COUNTIF(OFFSET(class10_2,MATCH(FB$1,#REF!,0)-7+'Итог по классам'!$B171,,,),"Ф")</f>
        <v>#REF!</v>
      </c>
      <c r="FC171" s="43" t="e">
        <f ca="1">COUNTIF(OFFSET(class10_2,MATCH(FC$1,#REF!,0)-7+'Итог по классам'!$B171,,,),"р")</f>
        <v>#REF!</v>
      </c>
      <c r="FD171" s="43" t="e">
        <f ca="1">COUNTIF(OFFSET(class10_2,MATCH(FD$1,#REF!,0)-7+'Итог по классам'!$B171,,,),"ш")</f>
        <v>#REF!</v>
      </c>
      <c r="FE171" s="44" t="e">
        <f ca="1">COUNTIF(OFFSET(class10_1,MATCH(FE$1,#REF!,0)-7+'Итог по классам'!$B171,,,),"Ф")</f>
        <v>#REF!</v>
      </c>
      <c r="FF171" s="43" t="e">
        <f ca="1">COUNTIF(OFFSET(class10_1,MATCH(FF$1,#REF!,0)-7+'Итог по классам'!$B171,,,),"р")</f>
        <v>#REF!</v>
      </c>
      <c r="FG171" s="43" t="e">
        <f ca="1">COUNTIF(OFFSET(class10_1,MATCH(FG$1,#REF!,0)-7+'Итог по классам'!$B171,,,),"ш")</f>
        <v>#REF!</v>
      </c>
      <c r="FH171" s="43" t="e">
        <f ca="1">COUNTIF(OFFSET(class10_2,MATCH(FH$1,#REF!,0)-7+'Итог по классам'!$B171,,,),"Ф")</f>
        <v>#REF!</v>
      </c>
      <c r="FI171" s="43" t="e">
        <f ca="1">COUNTIF(OFFSET(class10_2,MATCH(FI$1,#REF!,0)-7+'Итог по классам'!$B171,,,),"р")</f>
        <v>#REF!</v>
      </c>
      <c r="FJ171" s="43" t="e">
        <f ca="1">COUNTIF(OFFSET(class10_2,MATCH(FJ$1,#REF!,0)-7+'Итог по классам'!$B171,,,),"ш")</f>
        <v>#REF!</v>
      </c>
      <c r="FK171" s="44" t="e">
        <f ca="1">COUNTIF(OFFSET(class10_1,MATCH(FK$1,#REF!,0)-7+'Итог по классам'!$B171,,,),"Ф")</f>
        <v>#REF!</v>
      </c>
      <c r="FL171" s="43" t="e">
        <f ca="1">COUNTIF(OFFSET(class10_1,MATCH(FL$1,#REF!,0)-7+'Итог по классам'!$B171,,,),"р")</f>
        <v>#REF!</v>
      </c>
      <c r="FM171" s="43" t="e">
        <f ca="1">COUNTIF(OFFSET(class10_1,MATCH(FM$1,#REF!,0)-7+'Итог по классам'!$B171,,,),"ш")</f>
        <v>#REF!</v>
      </c>
      <c r="FN171" s="43" t="e">
        <f ca="1">COUNTIF(OFFSET(class10_2,MATCH(FN$1,#REF!,0)-7+'Итог по классам'!$B171,,,),"Ф")</f>
        <v>#REF!</v>
      </c>
      <c r="FO171" s="43" t="e">
        <f ca="1">COUNTIF(OFFSET(class10_2,MATCH(FO$1,#REF!,0)-7+'Итог по классам'!$B171,,,),"р")</f>
        <v>#REF!</v>
      </c>
      <c r="FP171" s="43" t="e">
        <f ca="1">COUNTIF(OFFSET(class10_2,MATCH(FP$1,#REF!,0)-7+'Итог по классам'!$B171,,,),"ш")</f>
        <v>#REF!</v>
      </c>
      <c r="FQ171" s="44" t="e">
        <f ca="1">COUNTIF(OFFSET(class10_1,MATCH(FQ$1,#REF!,0)-7+'Итог по классам'!$B171,,,),"Ф")</f>
        <v>#REF!</v>
      </c>
      <c r="FR171" s="43" t="e">
        <f ca="1">COUNTIF(OFFSET(class10_1,MATCH(FR$1,#REF!,0)-7+'Итог по классам'!$B171,,,),"р")</f>
        <v>#REF!</v>
      </c>
      <c r="FS171" s="43" t="e">
        <f ca="1">COUNTIF(OFFSET(class10_1,MATCH(FS$1,#REF!,0)-7+'Итог по классам'!$B171,,,),"ш")</f>
        <v>#REF!</v>
      </c>
      <c r="FT171" s="43" t="e">
        <f ca="1">COUNTIF(OFFSET(class10_2,MATCH(FT$1,#REF!,0)-7+'Итог по классам'!$B171,,,),"Ф")</f>
        <v>#REF!</v>
      </c>
      <c r="FU171" s="43" t="e">
        <f ca="1">COUNTIF(OFFSET(class10_2,MATCH(FU$1,#REF!,0)-7+'Итог по классам'!$B171,,,),"р")</f>
        <v>#REF!</v>
      </c>
      <c r="FV171" s="43" t="e">
        <f ca="1">COUNTIF(OFFSET(class10_2,MATCH(FV$1,#REF!,0)-7+'Итог по классам'!$B171,,,),"ш")</f>
        <v>#REF!</v>
      </c>
      <c r="FW171" s="44" t="e">
        <f ca="1">COUNTIF(OFFSET(class10_1,MATCH(FW$1,#REF!,0)-7+'Итог по классам'!$B171,,,),"Ф")</f>
        <v>#REF!</v>
      </c>
      <c r="FX171" s="43" t="e">
        <f ca="1">COUNTIF(OFFSET(class10_1,MATCH(FX$1,#REF!,0)-7+'Итог по классам'!$B171,,,),"р")</f>
        <v>#REF!</v>
      </c>
      <c r="FY171" s="43" t="e">
        <f ca="1">COUNTIF(OFFSET(class10_1,MATCH(FY$1,#REF!,0)-7+'Итог по классам'!$B171,,,),"ш")</f>
        <v>#REF!</v>
      </c>
      <c r="FZ171" s="43" t="e">
        <f ca="1">COUNTIF(OFFSET(class10_2,MATCH(FZ$1,#REF!,0)-7+'Итог по классам'!$B171,,,),"Ф")</f>
        <v>#REF!</v>
      </c>
      <c r="GA171" s="43" t="e">
        <f ca="1">COUNTIF(OFFSET(class10_2,MATCH(GA$1,#REF!,0)-7+'Итог по классам'!$B171,,,),"р")</f>
        <v>#REF!</v>
      </c>
      <c r="GB171" s="43" t="e">
        <f ca="1">COUNTIF(OFFSET(class10_2,MATCH(GB$1,#REF!,0)-7+'Итог по классам'!$B171,,,),"ш")</f>
        <v>#REF!</v>
      </c>
      <c r="GC171" s="44" t="e">
        <f ca="1">COUNTIF(OFFSET(class10_1,MATCH(GC$1,#REF!,0)-7+'Итог по классам'!$B171,,,),"Ф")</f>
        <v>#REF!</v>
      </c>
      <c r="GD171" s="43" t="e">
        <f ca="1">COUNTIF(OFFSET(class10_1,MATCH(GD$1,#REF!,0)-7+'Итог по классам'!$B171,,,),"р")</f>
        <v>#REF!</v>
      </c>
      <c r="GE171" s="43" t="e">
        <f ca="1">COUNTIF(OFFSET(class10_1,MATCH(GE$1,#REF!,0)-7+'Итог по классам'!$B171,,,),"ш")</f>
        <v>#REF!</v>
      </c>
      <c r="GF171" s="43" t="e">
        <f ca="1">COUNTIF(OFFSET(class10_2,MATCH(GF$1,#REF!,0)-7+'Итог по классам'!$B171,,,),"Ф")</f>
        <v>#REF!</v>
      </c>
      <c r="GG171" s="43" t="e">
        <f ca="1">COUNTIF(OFFSET(class10_2,MATCH(GG$1,#REF!,0)-7+'Итог по классам'!$B171,,,),"р")</f>
        <v>#REF!</v>
      </c>
      <c r="GH171" s="43" t="e">
        <f ca="1">COUNTIF(OFFSET(class10_2,MATCH(GH$1,#REF!,0)-7+'Итог по классам'!$B171,,,),"ш")</f>
        <v>#REF!</v>
      </c>
      <c r="GI171" s="44" t="e">
        <f ca="1">COUNTIF(OFFSET(class10_1,MATCH(GI$1,#REF!,0)-7+'Итог по классам'!$B171,,,),"Ф")</f>
        <v>#REF!</v>
      </c>
      <c r="GJ171" s="43" t="e">
        <f ca="1">COUNTIF(OFFSET(class10_1,MATCH(GJ$1,#REF!,0)-7+'Итог по классам'!$B171,,,),"р")</f>
        <v>#REF!</v>
      </c>
      <c r="GK171" s="43" t="e">
        <f ca="1">COUNTIF(OFFSET(class10_1,MATCH(GK$1,#REF!,0)-7+'Итог по классам'!$B171,,,),"ш")</f>
        <v>#REF!</v>
      </c>
      <c r="GL171" s="43" t="e">
        <f ca="1">COUNTIF(OFFSET(class10_2,MATCH(GL$1,#REF!,0)-7+'Итог по классам'!$B171,,,),"Ф")</f>
        <v>#REF!</v>
      </c>
      <c r="GM171" s="43" t="e">
        <f ca="1">COUNTIF(OFFSET(class10_2,MATCH(GM$1,#REF!,0)-7+'Итог по классам'!$B171,,,),"р")</f>
        <v>#REF!</v>
      </c>
      <c r="GN171" s="43" t="e">
        <f ca="1">COUNTIF(OFFSET(class10_2,MATCH(GN$1,#REF!,0)-7+'Итог по классам'!$B171,,,),"ш")</f>
        <v>#REF!</v>
      </c>
      <c r="GO171" s="44" t="e">
        <f ca="1">COUNTIF(OFFSET(class10_1,MATCH(GO$1,#REF!,0)-7+'Итог по классам'!$B171,,,),"Ф")</f>
        <v>#REF!</v>
      </c>
      <c r="GP171" s="43" t="e">
        <f ca="1">COUNTIF(OFFSET(class10_1,MATCH(GP$1,#REF!,0)-7+'Итог по классам'!$B171,,,),"р")</f>
        <v>#REF!</v>
      </c>
      <c r="GQ171" s="43" t="e">
        <f ca="1">COUNTIF(OFFSET(class10_1,MATCH(GQ$1,#REF!,0)-7+'Итог по классам'!$B171,,,),"ш")</f>
        <v>#REF!</v>
      </c>
      <c r="GR171" s="43" t="e">
        <f ca="1">COUNTIF(OFFSET(class10_2,MATCH(GR$1,#REF!,0)-7+'Итог по классам'!$B171,,,),"Ф")</f>
        <v>#REF!</v>
      </c>
      <c r="GS171" s="43" t="e">
        <f ca="1">COUNTIF(OFFSET(class10_2,MATCH(GS$1,#REF!,0)-7+'Итог по классам'!$B171,,,),"р")</f>
        <v>#REF!</v>
      </c>
      <c r="GT171" s="43" t="e">
        <f ca="1">COUNTIF(OFFSET(class10_2,MATCH(GT$1,#REF!,0)-7+'Итог по классам'!$B171,,,),"ш")</f>
        <v>#REF!</v>
      </c>
      <c r="GU171" s="44" t="e">
        <f ca="1">COUNTIF(OFFSET(class10_1,MATCH(GU$1,#REF!,0)-7+'Итог по классам'!$B171,,,),"Ф")</f>
        <v>#REF!</v>
      </c>
      <c r="GV171" s="43" t="e">
        <f ca="1">COUNTIF(OFFSET(class10_1,MATCH(GV$1,#REF!,0)-7+'Итог по классам'!$B171,,,),"р")</f>
        <v>#REF!</v>
      </c>
      <c r="GW171" s="43" t="e">
        <f ca="1">COUNTIF(OFFSET(class10_1,MATCH(GW$1,#REF!,0)-7+'Итог по классам'!$B171,,,),"ш")</f>
        <v>#REF!</v>
      </c>
      <c r="GX171" s="43" t="e">
        <f ca="1">COUNTIF(OFFSET(class10_2,MATCH(GX$1,#REF!,0)-7+'Итог по классам'!$B171,,,),"Ф")</f>
        <v>#REF!</v>
      </c>
      <c r="GY171" s="43" t="e">
        <f ca="1">COUNTIF(OFFSET(class10_2,MATCH(GY$1,#REF!,0)-7+'Итог по классам'!$B171,,,),"р")</f>
        <v>#REF!</v>
      </c>
      <c r="GZ171" s="43" t="e">
        <f ca="1">COUNTIF(OFFSET(class10_2,MATCH(GZ$1,#REF!,0)-7+'Итог по классам'!$B171,,,),"ш")</f>
        <v>#REF!</v>
      </c>
      <c r="HA171" s="44" t="e">
        <f ca="1">COUNTIF(OFFSET(class10_1,MATCH(HA$1,#REF!,0)-7+'Итог по классам'!$B171,,,),"Ф")</f>
        <v>#REF!</v>
      </c>
      <c r="HB171" s="43" t="e">
        <f ca="1">COUNTIF(OFFSET(class10_1,MATCH(HB$1,#REF!,0)-7+'Итог по классам'!$B171,,,),"р")</f>
        <v>#REF!</v>
      </c>
      <c r="HC171" s="43" t="e">
        <f ca="1">COUNTIF(OFFSET(class10_1,MATCH(HC$1,#REF!,0)-7+'Итог по классам'!$B171,,,),"ш")</f>
        <v>#REF!</v>
      </c>
      <c r="HD171" s="43" t="e">
        <f ca="1">COUNTIF(OFFSET(class10_2,MATCH(HD$1,#REF!,0)-7+'Итог по классам'!$B171,,,),"Ф")</f>
        <v>#REF!</v>
      </c>
      <c r="HE171" s="43" t="e">
        <f ca="1">COUNTIF(OFFSET(class10_2,MATCH(HE$1,#REF!,0)-7+'Итог по классам'!$B171,,,),"р")</f>
        <v>#REF!</v>
      </c>
      <c r="HF171" s="43" t="e">
        <f ca="1">COUNTIF(OFFSET(class10_2,MATCH(HF$1,#REF!,0)-7+'Итог по классам'!$B171,,,),"ш")</f>
        <v>#REF!</v>
      </c>
      <c r="HG171" s="44" t="e">
        <f ca="1">COUNTIF(OFFSET(class10_1,MATCH(HG$1,#REF!,0)-7+'Итог по классам'!$B171,,,),"Ф")</f>
        <v>#REF!</v>
      </c>
      <c r="HH171" s="43" t="e">
        <f ca="1">COUNTIF(OFFSET(class10_1,MATCH(HH$1,#REF!,0)-7+'Итог по классам'!$B171,,,),"р")</f>
        <v>#REF!</v>
      </c>
      <c r="HI171" s="43" t="e">
        <f ca="1">COUNTIF(OFFSET(class10_1,MATCH(HI$1,#REF!,0)-7+'Итог по классам'!$B171,,,),"ш")</f>
        <v>#REF!</v>
      </c>
      <c r="HJ171" s="43" t="e">
        <f ca="1">COUNTIF(OFFSET(class10_2,MATCH(HJ$1,#REF!,0)-7+'Итог по классам'!$B171,,,),"Ф")</f>
        <v>#REF!</v>
      </c>
      <c r="HK171" s="43" t="e">
        <f ca="1">COUNTIF(OFFSET(class10_2,MATCH(HK$1,#REF!,0)-7+'Итог по классам'!$B171,,,),"р")</f>
        <v>#REF!</v>
      </c>
      <c r="HL171" s="43" t="e">
        <f ca="1">COUNTIF(OFFSET(class10_2,MATCH(HL$1,#REF!,0)-7+'Итог по классам'!$B171,,,),"ш")</f>
        <v>#REF!</v>
      </c>
      <c r="HM171" s="44" t="e">
        <f ca="1">COUNTIF(OFFSET(class10_1,MATCH(HM$1,#REF!,0)-7+'Итог по классам'!$B171,,,),"Ф")</f>
        <v>#REF!</v>
      </c>
      <c r="HN171" s="43" t="e">
        <f ca="1">COUNTIF(OFFSET(class10_1,MATCH(HN$1,#REF!,0)-7+'Итог по классам'!$B171,,,),"р")</f>
        <v>#REF!</v>
      </c>
      <c r="HO171" s="43" t="e">
        <f ca="1">COUNTIF(OFFSET(class10_1,MATCH(HO$1,#REF!,0)-7+'Итог по классам'!$B171,,,),"ш")</f>
        <v>#REF!</v>
      </c>
      <c r="HP171" s="43" t="e">
        <f ca="1">COUNTIF(OFFSET(class10_2,MATCH(HP$1,#REF!,0)-7+'Итог по классам'!$B171,,,),"Ф")</f>
        <v>#REF!</v>
      </c>
      <c r="HQ171" s="43" t="e">
        <f ca="1">COUNTIF(OFFSET(class10_2,MATCH(HQ$1,#REF!,0)-7+'Итог по классам'!$B171,,,),"р")</f>
        <v>#REF!</v>
      </c>
      <c r="HR171" s="43" t="e">
        <f ca="1">COUNTIF(OFFSET(class10_2,MATCH(HR$1,#REF!,0)-7+'Итог по классам'!$B171,,,),"ш")</f>
        <v>#REF!</v>
      </c>
      <c r="HS171" s="44" t="e">
        <f ca="1">COUNTIF(OFFSET(class10_1,MATCH(HS$1,#REF!,0)-7+'Итог по классам'!$B171,,,),"Ф")</f>
        <v>#REF!</v>
      </c>
      <c r="HT171" s="43" t="e">
        <f ca="1">COUNTIF(OFFSET(class10_1,MATCH(HT$1,#REF!,0)-7+'Итог по классам'!$B171,,,),"р")</f>
        <v>#REF!</v>
      </c>
      <c r="HU171" s="43" t="e">
        <f ca="1">COUNTIF(OFFSET(class10_1,MATCH(HU$1,#REF!,0)-7+'Итог по классам'!$B171,,,),"ш")</f>
        <v>#REF!</v>
      </c>
      <c r="HV171" s="43" t="e">
        <f ca="1">COUNTIF(OFFSET(class10_2,MATCH(HV$1,#REF!,0)-7+'Итог по классам'!$B171,,,),"Ф")</f>
        <v>#REF!</v>
      </c>
      <c r="HW171" s="43" t="e">
        <f ca="1">COUNTIF(OFFSET(class10_2,MATCH(HW$1,#REF!,0)-7+'Итог по классам'!$B171,,,),"р")</f>
        <v>#REF!</v>
      </c>
      <c r="HX171" s="43" t="e">
        <f ca="1">COUNTIF(OFFSET(class10_2,MATCH(HX$1,#REF!,0)-7+'Итог по классам'!$B171,,,),"ш")</f>
        <v>#REF!</v>
      </c>
      <c r="HY171" s="44" t="e">
        <f ca="1">COUNTIF(OFFSET(class10_1,MATCH(HY$1,#REF!,0)-7+'Итог по классам'!$B171,,,),"Ф")</f>
        <v>#REF!</v>
      </c>
      <c r="HZ171" s="43" t="e">
        <f ca="1">COUNTIF(OFFSET(class10_1,MATCH(HZ$1,#REF!,0)-7+'Итог по классам'!$B171,,,),"р")</f>
        <v>#REF!</v>
      </c>
      <c r="IA171" s="43" t="e">
        <f ca="1">COUNTIF(OFFSET(class10_1,MATCH(IA$1,#REF!,0)-7+'Итог по классам'!$B171,,,),"ш")</f>
        <v>#REF!</v>
      </c>
      <c r="IB171" s="43" t="e">
        <f ca="1">COUNTIF(OFFSET(class10_2,MATCH(IB$1,#REF!,0)-7+'Итог по классам'!$B171,,,),"Ф")</f>
        <v>#REF!</v>
      </c>
      <c r="IC171" s="43" t="e">
        <f ca="1">COUNTIF(OFFSET(class10_2,MATCH(IC$1,#REF!,0)-7+'Итог по классам'!$B171,,,),"р")</f>
        <v>#REF!</v>
      </c>
      <c r="ID171" s="43" t="e">
        <f ca="1">COUNTIF(OFFSET(class10_2,MATCH(ID$1,#REF!,0)-7+'Итог по классам'!$B171,,,),"ш")</f>
        <v>#REF!</v>
      </c>
      <c r="IE171" s="44" t="e">
        <f ca="1">COUNTIF(OFFSET(class10_1,MATCH(IE$1,#REF!,0)-7+'Итог по классам'!$B171,,,),"Ф")</f>
        <v>#REF!</v>
      </c>
      <c r="IF171" s="43" t="e">
        <f ca="1">COUNTIF(OFFSET(class10_1,MATCH(IF$1,#REF!,0)-7+'Итог по классам'!$B171,,,),"р")</f>
        <v>#REF!</v>
      </c>
      <c r="IG171" s="43" t="e">
        <f ca="1">COUNTIF(OFFSET(class10_1,MATCH(IG$1,#REF!,0)-7+'Итог по классам'!$B171,,,),"ш")</f>
        <v>#REF!</v>
      </c>
      <c r="IH171" s="43" t="e">
        <f ca="1">COUNTIF(OFFSET(class10_2,MATCH(IH$1,#REF!,0)-7+'Итог по классам'!$B171,,,),"Ф")</f>
        <v>#REF!</v>
      </c>
      <c r="II171" s="43" t="e">
        <f ca="1">COUNTIF(OFFSET(class10_2,MATCH(II$1,#REF!,0)-7+'Итог по классам'!$B171,,,),"р")</f>
        <v>#REF!</v>
      </c>
      <c r="IJ171" s="43" t="e">
        <f ca="1">COUNTIF(OFFSET(class10_2,MATCH(IJ$1,#REF!,0)-7+'Итог по классам'!$B171,,,),"ш")</f>
        <v>#REF!</v>
      </c>
      <c r="IK171" s="44" t="e">
        <f ca="1">COUNTIF(OFFSET(class10_1,MATCH(IK$1,#REF!,0)-7+'Итог по классам'!$B171,,,),"Ф")</f>
        <v>#REF!</v>
      </c>
      <c r="IL171" s="43" t="e">
        <f ca="1">COUNTIF(OFFSET(class10_1,MATCH(IL$1,#REF!,0)-7+'Итог по классам'!$B171,,,),"р")</f>
        <v>#REF!</v>
      </c>
      <c r="IM171" s="43" t="e">
        <f ca="1">COUNTIF(OFFSET(class10_1,MATCH(IM$1,#REF!,0)-7+'Итог по классам'!$B171,,,),"ш")</f>
        <v>#REF!</v>
      </c>
      <c r="IN171" s="43" t="e">
        <f ca="1">COUNTIF(OFFSET(class10_2,MATCH(IN$1,#REF!,0)-7+'Итог по классам'!$B171,,,),"Ф")</f>
        <v>#REF!</v>
      </c>
      <c r="IO171" s="43" t="e">
        <f ca="1">COUNTIF(OFFSET(class10_2,MATCH(IO$1,#REF!,0)-7+'Итог по классам'!$B171,,,),"р")</f>
        <v>#REF!</v>
      </c>
      <c r="IP171" s="43" t="e">
        <f ca="1">COUNTIF(OFFSET(class10_2,MATCH(IP$1,#REF!,0)-7+'Итог по классам'!$B171,,,),"ш")</f>
        <v>#REF!</v>
      </c>
      <c r="IQ171" s="44" t="e">
        <f ca="1">COUNTIF(OFFSET(class10_1,MATCH(IQ$1,#REF!,0)-7+'Итог по классам'!$B171,,,),"Ф")</f>
        <v>#REF!</v>
      </c>
      <c r="IR171" s="43" t="e">
        <f ca="1">COUNTIF(OFFSET(class10_1,MATCH(IR$1,#REF!,0)-7+'Итог по классам'!$B171,,,),"р")</f>
        <v>#REF!</v>
      </c>
      <c r="IS171" s="43" t="e">
        <f ca="1">COUNTIF(OFFSET(class10_1,MATCH(IS$1,#REF!,0)-7+'Итог по классам'!$B171,,,),"ш")</f>
        <v>#REF!</v>
      </c>
      <c r="IT171" s="43" t="e">
        <f ca="1">COUNTIF(OFFSET(class10_2,MATCH(IT$1,#REF!,0)-7+'Итог по классам'!$B171,,,),"Ф")</f>
        <v>#REF!</v>
      </c>
      <c r="IU171" s="43" t="e">
        <f ca="1">COUNTIF(OFFSET(class10_2,MATCH(IU$1,#REF!,0)-7+'Итог по классам'!$B171,,,),"р")</f>
        <v>#REF!</v>
      </c>
      <c r="IV171" s="43" t="e">
        <f ca="1">COUNTIF(OFFSET(class10_2,MATCH(IV$1,#REF!,0)-7+'Итог по классам'!$B171,,,),"ш")</f>
        <v>#REF!</v>
      </c>
      <c r="IW171" s="44" t="e">
        <f ca="1">COUNTIF(OFFSET(class10_1,MATCH(IW$1,#REF!,0)-7+'Итог по классам'!$B171,,,),"Ф")</f>
        <v>#REF!</v>
      </c>
      <c r="IX171" s="43" t="e">
        <f ca="1">COUNTIF(OFFSET(class10_1,MATCH(IX$1,#REF!,0)-7+'Итог по классам'!$B171,,,),"р")</f>
        <v>#REF!</v>
      </c>
      <c r="IY171" s="43" t="e">
        <f ca="1">COUNTIF(OFFSET(class10_1,MATCH(IY$1,#REF!,0)-7+'Итог по классам'!$B171,,,),"ш")</f>
        <v>#REF!</v>
      </c>
      <c r="IZ171" s="43" t="e">
        <f ca="1">COUNTIF(OFFSET(class10_2,MATCH(IZ$1,#REF!,0)-7+'Итог по классам'!$B171,,,),"Ф")</f>
        <v>#REF!</v>
      </c>
      <c r="JA171" s="43" t="e">
        <f ca="1">COUNTIF(OFFSET(class10_2,MATCH(JA$1,#REF!,0)-7+'Итог по классам'!$B171,,,),"р")</f>
        <v>#REF!</v>
      </c>
      <c r="JB171" s="43" t="e">
        <f ca="1">COUNTIF(OFFSET(class10_2,MATCH(JB$1,#REF!,0)-7+'Итог по классам'!$B171,,,),"ш")</f>
        <v>#REF!</v>
      </c>
      <c r="JC171" s="44" t="e">
        <f ca="1">COUNTIF(OFFSET(class10_1,MATCH(JC$1,#REF!,0)-7+'Итог по классам'!$B171,,,),"Ф")</f>
        <v>#REF!</v>
      </c>
      <c r="JD171" s="43" t="e">
        <f ca="1">COUNTIF(OFFSET(class10_1,MATCH(JD$1,#REF!,0)-7+'Итог по классам'!$B171,,,),"р")</f>
        <v>#REF!</v>
      </c>
      <c r="JE171" s="43" t="e">
        <f ca="1">COUNTIF(OFFSET(class10_1,MATCH(JE$1,#REF!,0)-7+'Итог по классам'!$B171,,,),"ш")</f>
        <v>#REF!</v>
      </c>
      <c r="JF171" s="43" t="e">
        <f ca="1">COUNTIF(OFFSET(class10_2,MATCH(JF$1,#REF!,0)-7+'Итог по классам'!$B171,,,),"Ф")</f>
        <v>#REF!</v>
      </c>
      <c r="JG171" s="43" t="e">
        <f ca="1">COUNTIF(OFFSET(class10_2,MATCH(JG$1,#REF!,0)-7+'Итог по классам'!$B171,,,),"р")</f>
        <v>#REF!</v>
      </c>
      <c r="JH171" s="43" t="e">
        <f ca="1">COUNTIF(OFFSET(class10_2,MATCH(JH$1,#REF!,0)-7+'Итог по классам'!$B171,,,),"ш")</f>
        <v>#REF!</v>
      </c>
      <c r="JI171" s="44" t="e">
        <f ca="1">COUNTIF(OFFSET(class10_1,MATCH(JI$1,#REF!,0)-7+'Итог по классам'!$B171,,,),"Ф")</f>
        <v>#REF!</v>
      </c>
      <c r="JJ171" s="43" t="e">
        <f ca="1">COUNTIF(OFFSET(class10_1,MATCH(JJ$1,#REF!,0)-7+'Итог по классам'!$B171,,,),"р")</f>
        <v>#REF!</v>
      </c>
      <c r="JK171" s="43" t="e">
        <f ca="1">COUNTIF(OFFSET(class10_1,MATCH(JK$1,#REF!,0)-7+'Итог по классам'!$B171,,,),"ш")</f>
        <v>#REF!</v>
      </c>
      <c r="JL171" s="43" t="e">
        <f ca="1">COUNTIF(OFFSET(class10_2,MATCH(JL$1,#REF!,0)-7+'Итог по классам'!$B171,,,),"Ф")</f>
        <v>#REF!</v>
      </c>
      <c r="JM171" s="43" t="e">
        <f ca="1">COUNTIF(OFFSET(class10_2,MATCH(JM$1,#REF!,0)-7+'Итог по классам'!$B171,,,),"р")</f>
        <v>#REF!</v>
      </c>
      <c r="JN171" s="43" t="e">
        <f ca="1">COUNTIF(OFFSET(class10_2,MATCH(JN$1,#REF!,0)-7+'Итог по классам'!$B171,,,),"ш")</f>
        <v>#REF!</v>
      </c>
      <c r="JO171" s="44" t="e">
        <f ca="1">COUNTIF(OFFSET(class10_1,MATCH(JO$1,#REF!,0)-7+'Итог по классам'!$B171,,,),"Ф")</f>
        <v>#REF!</v>
      </c>
      <c r="JP171" s="43" t="e">
        <f ca="1">COUNTIF(OFFSET(class10_1,MATCH(JP$1,#REF!,0)-7+'Итог по классам'!$B171,,,),"р")</f>
        <v>#REF!</v>
      </c>
      <c r="JQ171" s="43" t="e">
        <f ca="1">COUNTIF(OFFSET(class10_1,MATCH(JQ$1,#REF!,0)-7+'Итог по классам'!$B171,,,),"ш")</f>
        <v>#REF!</v>
      </c>
      <c r="JR171" s="43" t="e">
        <f ca="1">COUNTIF(OFFSET(class10_2,MATCH(JR$1,#REF!,0)-7+'Итог по классам'!$B171,,,),"Ф")</f>
        <v>#REF!</v>
      </c>
      <c r="JS171" s="43" t="e">
        <f ca="1">COUNTIF(OFFSET(class10_2,MATCH(JS$1,#REF!,0)-7+'Итог по классам'!$B171,,,),"р")</f>
        <v>#REF!</v>
      </c>
      <c r="JT171" s="43" t="e">
        <f ca="1">COUNTIF(OFFSET(class10_2,MATCH(JT$1,#REF!,0)-7+'Итог по классам'!$B171,,,),"ш")</f>
        <v>#REF!</v>
      </c>
      <c r="JU171" s="44" t="e">
        <f ca="1">COUNTIF(OFFSET(class10_1,MATCH(JU$1,#REF!,0)-7+'Итог по классам'!$B171,,,),"Ф")</f>
        <v>#REF!</v>
      </c>
      <c r="JV171" s="43" t="e">
        <f ca="1">COUNTIF(OFFSET(class10_1,MATCH(JV$1,#REF!,0)-7+'Итог по классам'!$B171,,,),"р")</f>
        <v>#REF!</v>
      </c>
      <c r="JW171" s="43" t="e">
        <f ca="1">COUNTIF(OFFSET(class10_1,MATCH(JW$1,#REF!,0)-7+'Итог по классам'!$B171,,,),"ш")</f>
        <v>#REF!</v>
      </c>
      <c r="JX171" s="43" t="e">
        <f ca="1">COUNTIF(OFFSET(class10_2,MATCH(JX$1,#REF!,0)-7+'Итог по классам'!$B171,,,),"Ф")</f>
        <v>#REF!</v>
      </c>
      <c r="JY171" s="43" t="e">
        <f ca="1">COUNTIF(OFFSET(class10_2,MATCH(JY$1,#REF!,0)-7+'Итог по классам'!$B171,,,),"р")</f>
        <v>#REF!</v>
      </c>
      <c r="JZ171" s="43" t="e">
        <f ca="1">COUNTIF(OFFSET(class10_2,MATCH(JZ$1,#REF!,0)-7+'Итог по классам'!$B171,,,),"ш")</f>
        <v>#REF!</v>
      </c>
      <c r="KA171" s="44" t="e">
        <f ca="1">COUNTIF(OFFSET(class10_1,MATCH(KA$1,#REF!,0)-7+'Итог по классам'!$B171,,,),"Ф")</f>
        <v>#REF!</v>
      </c>
      <c r="KB171" s="43" t="e">
        <f ca="1">COUNTIF(OFFSET(class10_1,MATCH(KB$1,#REF!,0)-7+'Итог по классам'!$B171,,,),"р")</f>
        <v>#REF!</v>
      </c>
      <c r="KC171" s="43" t="e">
        <f ca="1">COUNTIF(OFFSET(class10_1,MATCH(KC$1,#REF!,0)-7+'Итог по классам'!$B171,,,),"ш")</f>
        <v>#REF!</v>
      </c>
      <c r="KD171" s="43" t="e">
        <f ca="1">COUNTIF(OFFSET(class10_2,MATCH(KD$1,#REF!,0)-7+'Итог по классам'!$B171,,,),"Ф")</f>
        <v>#REF!</v>
      </c>
      <c r="KE171" s="43" t="e">
        <f ca="1">COUNTIF(OFFSET(class10_2,MATCH(KE$1,#REF!,0)-7+'Итог по классам'!$B171,,,),"р")</f>
        <v>#REF!</v>
      </c>
      <c r="KF171" s="43" t="e">
        <f ca="1">COUNTIF(OFFSET(class10_2,MATCH(KF$1,#REF!,0)-7+'Итог по классам'!$B171,,,),"ш")</f>
        <v>#REF!</v>
      </c>
      <c r="KG171" s="44" t="e">
        <f ca="1">COUNTIF(OFFSET(class10_1,MATCH(KG$1,#REF!,0)-7+'Итог по классам'!$B171,,,),"Ф")</f>
        <v>#REF!</v>
      </c>
      <c r="KH171" s="43" t="e">
        <f ca="1">COUNTIF(OFFSET(class10_1,MATCH(KH$1,#REF!,0)-7+'Итог по классам'!$B171,,,),"р")</f>
        <v>#REF!</v>
      </c>
      <c r="KI171" s="43" t="e">
        <f ca="1">COUNTIF(OFFSET(class10_1,MATCH(KI$1,#REF!,0)-7+'Итог по классам'!$B171,,,),"ш")</f>
        <v>#REF!</v>
      </c>
      <c r="KJ171" s="43" t="e">
        <f ca="1">COUNTIF(OFFSET(class10_2,MATCH(KJ$1,#REF!,0)-7+'Итог по классам'!$B171,,,),"Ф")</f>
        <v>#REF!</v>
      </c>
      <c r="KK171" s="43" t="e">
        <f ca="1">COUNTIF(OFFSET(class10_2,MATCH(KK$1,#REF!,0)-7+'Итог по классам'!$B171,,,),"р")</f>
        <v>#REF!</v>
      </c>
      <c r="KL171" s="43" t="e">
        <f ca="1">COUNTIF(OFFSET(class10_2,MATCH(KL$1,#REF!,0)-7+'Итог по классам'!$B171,,,),"ш")</f>
        <v>#REF!</v>
      </c>
      <c r="KM171" s="44" t="e">
        <f ca="1">COUNTIF(OFFSET(class10_1,MATCH(KM$1,#REF!,0)-7+'Итог по классам'!$B171,,,),"Ф")</f>
        <v>#REF!</v>
      </c>
      <c r="KN171" s="43" t="e">
        <f ca="1">COUNTIF(OFFSET(class10_1,MATCH(KN$1,#REF!,0)-7+'Итог по классам'!$B171,,,),"р")</f>
        <v>#REF!</v>
      </c>
      <c r="KO171" s="43" t="e">
        <f ca="1">COUNTIF(OFFSET(class10_1,MATCH(KO$1,#REF!,0)-7+'Итог по классам'!$B171,,,),"ш")</f>
        <v>#REF!</v>
      </c>
      <c r="KP171" s="43" t="e">
        <f ca="1">COUNTIF(OFFSET(class10_2,MATCH(KP$1,#REF!,0)-7+'Итог по классам'!$B171,,,),"Ф")</f>
        <v>#REF!</v>
      </c>
      <c r="KQ171" s="43" t="e">
        <f ca="1">COUNTIF(OFFSET(class10_2,MATCH(KQ$1,#REF!,0)-7+'Итог по классам'!$B171,,,),"р")</f>
        <v>#REF!</v>
      </c>
      <c r="KR171" s="43" t="e">
        <f ca="1">COUNTIF(OFFSET(class10_2,MATCH(KR$1,#REF!,0)-7+'Итог по классам'!$B171,,,),"ш")</f>
        <v>#REF!</v>
      </c>
    </row>
    <row r="172" spans="1:304" customFormat="1">
      <c r="A172" t="e">
        <f t="shared" si="282"/>
        <v>#REF!</v>
      </c>
      <c r="B172" s="43">
        <v>12</v>
      </c>
      <c r="C172" s="3" t="s">
        <v>62</v>
      </c>
      <c r="D172" s="3" t="s">
        <v>66</v>
      </c>
      <c r="E172" s="43" t="e">
        <f ca="1">COUNTIF(OFFSET(class10_1,MATCH(E$1,#REF!,0)-7+'Итог по классам'!$B172,,,),"Ф")</f>
        <v>#REF!</v>
      </c>
      <c r="F172" s="43" t="e">
        <f ca="1">COUNTIF(OFFSET(class10_1,MATCH(F$1,#REF!,0)-7+'Итог по классам'!$B172,,,),"р")</f>
        <v>#REF!</v>
      </c>
      <c r="G172" s="43" t="e">
        <f ca="1">COUNTIF(OFFSET(class10_1,MATCH(G$1,#REF!,0)-7+'Итог по классам'!$B172,,,),"ш")</f>
        <v>#REF!</v>
      </c>
      <c r="H172" s="43" t="e">
        <f ca="1">COUNTIF(OFFSET(class10_2,MATCH(H$1,#REF!,0)-7+'Итог по классам'!$B172,,,),"Ф")</f>
        <v>#REF!</v>
      </c>
      <c r="I172" s="43" t="e">
        <f ca="1">COUNTIF(OFFSET(class10_2,MATCH(I$1,#REF!,0)-7+'Итог по классам'!$B172,,,),"р")</f>
        <v>#REF!</v>
      </c>
      <c r="J172" s="43" t="e">
        <f ca="1">COUNTIF(OFFSET(class10_2,MATCH(J$1,#REF!,0)-7+'Итог по классам'!$B172,,,),"ш")</f>
        <v>#REF!</v>
      </c>
      <c r="K172" s="44" t="e">
        <f ca="1">COUNTIF(OFFSET(class10_1,MATCH(K$1,#REF!,0)-7+'Итог по классам'!$B172,,,),"Ф")</f>
        <v>#REF!</v>
      </c>
      <c r="L172" s="43" t="e">
        <f ca="1">COUNTIF(OFFSET(class10_1,MATCH(L$1,#REF!,0)-7+'Итог по классам'!$B172,,,),"р")</f>
        <v>#REF!</v>
      </c>
      <c r="M172" s="43" t="e">
        <f ca="1">COUNTIF(OFFSET(class10_1,MATCH(M$1,#REF!,0)-7+'Итог по классам'!$B172,,,),"ш")</f>
        <v>#REF!</v>
      </c>
      <c r="N172" s="43" t="e">
        <f ca="1">COUNTIF(OFFSET(class10_2,MATCH(N$1,#REF!,0)-7+'Итог по классам'!$B172,,,),"Ф")</f>
        <v>#REF!</v>
      </c>
      <c r="O172" s="43" t="e">
        <f ca="1">COUNTIF(OFFSET(class10_2,MATCH(O$1,#REF!,0)-7+'Итог по классам'!$B172,,,),"р")</f>
        <v>#REF!</v>
      </c>
      <c r="P172" s="43" t="e">
        <f ca="1">COUNTIF(OFFSET(class10_2,MATCH(P$1,#REF!,0)-7+'Итог по классам'!$B172,,,),"ш")</f>
        <v>#REF!</v>
      </c>
      <c r="Q172" s="44" t="e">
        <f ca="1">COUNTIF(OFFSET(class10_1,MATCH(Q$1,#REF!,0)-7+'Итог по классам'!$B172,,,),"Ф")</f>
        <v>#REF!</v>
      </c>
      <c r="R172" s="43" t="e">
        <f ca="1">COUNTIF(OFFSET(class10_1,MATCH(R$1,#REF!,0)-7+'Итог по классам'!$B172,,,),"р")</f>
        <v>#REF!</v>
      </c>
      <c r="S172" s="43" t="e">
        <f ca="1">COUNTIF(OFFSET(class10_1,MATCH(S$1,#REF!,0)-7+'Итог по классам'!$B172,,,),"ш")</f>
        <v>#REF!</v>
      </c>
      <c r="T172" s="43" t="e">
        <f ca="1">COUNTIF(OFFSET(class10_2,MATCH(T$1,#REF!,0)-7+'Итог по классам'!$B172,,,),"Ф")</f>
        <v>#REF!</v>
      </c>
      <c r="U172" s="43" t="e">
        <f ca="1">COUNTIF(OFFSET(class10_2,MATCH(U$1,#REF!,0)-7+'Итог по классам'!$B172,,,),"р")</f>
        <v>#REF!</v>
      </c>
      <c r="V172" s="43" t="e">
        <f ca="1">COUNTIF(OFFSET(class10_2,MATCH(V$1,#REF!,0)-7+'Итог по классам'!$B172,,,),"ш")</f>
        <v>#REF!</v>
      </c>
      <c r="W172" s="44" t="e">
        <f ca="1">COUNTIF(OFFSET(class10_1,MATCH(W$1,#REF!,0)-7+'Итог по классам'!$B172,,,),"Ф")</f>
        <v>#REF!</v>
      </c>
      <c r="X172" s="43" t="e">
        <f ca="1">COUNTIF(OFFSET(class10_1,MATCH(X$1,#REF!,0)-7+'Итог по классам'!$B172,,,),"р")</f>
        <v>#REF!</v>
      </c>
      <c r="Y172" s="43" t="e">
        <f ca="1">COUNTIF(OFFSET(class10_1,MATCH(Y$1,#REF!,0)-7+'Итог по классам'!$B172,,,),"ш")</f>
        <v>#REF!</v>
      </c>
      <c r="Z172" s="43" t="e">
        <f ca="1">COUNTIF(OFFSET(class10_2,MATCH(Z$1,#REF!,0)-7+'Итог по классам'!$B172,,,),"Ф")</f>
        <v>#REF!</v>
      </c>
      <c r="AA172" s="43" t="e">
        <f ca="1">COUNTIF(OFFSET(class10_2,MATCH(AA$1,#REF!,0)-7+'Итог по классам'!$B172,,,),"р")</f>
        <v>#REF!</v>
      </c>
      <c r="AB172" s="43" t="e">
        <f ca="1">COUNTIF(OFFSET(class10_2,MATCH(AB$1,#REF!,0)-7+'Итог по классам'!$B172,,,),"ш")</f>
        <v>#REF!</v>
      </c>
      <c r="AC172" s="44" t="e">
        <f ca="1">COUNTIF(OFFSET(class10_1,MATCH(AC$1,#REF!,0)-7+'Итог по классам'!$B172,,,),"Ф")</f>
        <v>#REF!</v>
      </c>
      <c r="AD172" s="43" t="e">
        <f ca="1">COUNTIF(OFFSET(class10_1,MATCH(AD$1,#REF!,0)-7+'Итог по классам'!$B172,,,),"р")</f>
        <v>#REF!</v>
      </c>
      <c r="AE172" s="43" t="e">
        <f ca="1">COUNTIF(OFFSET(class10_1,MATCH(AE$1,#REF!,0)-7+'Итог по классам'!$B172,,,),"ш")</f>
        <v>#REF!</v>
      </c>
      <c r="AF172" s="43" t="e">
        <f ca="1">COUNTIF(OFFSET(class10_2,MATCH(AF$1,#REF!,0)-7+'Итог по классам'!$B172,,,),"Ф")</f>
        <v>#REF!</v>
      </c>
      <c r="AG172" s="43" t="e">
        <f ca="1">COUNTIF(OFFSET(class10_2,MATCH(AG$1,#REF!,0)-7+'Итог по классам'!$B172,,,),"р")</f>
        <v>#REF!</v>
      </c>
      <c r="AH172" s="43" t="e">
        <f ca="1">COUNTIF(OFFSET(class10_2,MATCH(AH$1,#REF!,0)-7+'Итог по классам'!$B172,,,),"ш")</f>
        <v>#REF!</v>
      </c>
      <c r="AI172" s="44" t="e">
        <f ca="1">COUNTIF(OFFSET(class10_1,MATCH(AI$1,#REF!,0)-7+'Итог по классам'!$B172,,,),"Ф")</f>
        <v>#REF!</v>
      </c>
      <c r="AJ172" s="43" t="e">
        <f ca="1">COUNTIF(OFFSET(class10_1,MATCH(AJ$1,#REF!,0)-7+'Итог по классам'!$B172,,,),"р")</f>
        <v>#REF!</v>
      </c>
      <c r="AK172" s="43" t="e">
        <f ca="1">COUNTIF(OFFSET(class10_1,MATCH(AK$1,#REF!,0)-7+'Итог по классам'!$B172,,,),"ш")</f>
        <v>#REF!</v>
      </c>
      <c r="AL172" s="43" t="e">
        <f ca="1">COUNTIF(OFFSET(class10_2,MATCH(AL$1,#REF!,0)-7+'Итог по классам'!$B172,,,),"Ф")</f>
        <v>#REF!</v>
      </c>
      <c r="AM172" s="43" t="e">
        <f ca="1">COUNTIF(OFFSET(class10_2,MATCH(AM$1,#REF!,0)-7+'Итог по классам'!$B172,,,),"р")</f>
        <v>#REF!</v>
      </c>
      <c r="AN172" s="43" t="e">
        <f ca="1">COUNTIF(OFFSET(class10_2,MATCH(AN$1,#REF!,0)-7+'Итог по классам'!$B172,,,),"ш")</f>
        <v>#REF!</v>
      </c>
      <c r="AO172" s="44" t="e">
        <f ca="1">COUNTIF(OFFSET(class10_1,MATCH(AO$1,#REF!,0)-7+'Итог по классам'!$B172,,,),"Ф")</f>
        <v>#REF!</v>
      </c>
      <c r="AP172" s="43" t="e">
        <f ca="1">COUNTIF(OFFSET(class10_1,MATCH(AP$1,#REF!,0)-7+'Итог по классам'!$B172,,,),"р")</f>
        <v>#REF!</v>
      </c>
      <c r="AQ172" s="43" t="e">
        <f ca="1">COUNTIF(OFFSET(class10_1,MATCH(AQ$1,#REF!,0)-7+'Итог по классам'!$B172,,,),"ш")</f>
        <v>#REF!</v>
      </c>
      <c r="AR172" s="43" t="e">
        <f ca="1">COUNTIF(OFFSET(class10_2,MATCH(AR$1,#REF!,0)-7+'Итог по классам'!$B172,,,),"Ф")</f>
        <v>#REF!</v>
      </c>
      <c r="AS172" s="43" t="e">
        <f ca="1">COUNTIF(OFFSET(class10_2,MATCH(AS$1,#REF!,0)-7+'Итог по классам'!$B172,,,),"р")</f>
        <v>#REF!</v>
      </c>
      <c r="AT172" s="43" t="e">
        <f ca="1">COUNTIF(OFFSET(class10_2,MATCH(AT$1,#REF!,0)-7+'Итог по классам'!$B172,,,),"ш")</f>
        <v>#REF!</v>
      </c>
      <c r="AU172" s="44" t="e">
        <f ca="1">COUNTIF(OFFSET(class10_1,MATCH(AU$1,#REF!,0)-7+'Итог по классам'!$B172,,,),"Ф")</f>
        <v>#REF!</v>
      </c>
      <c r="AV172" s="43" t="e">
        <f ca="1">COUNTIF(OFFSET(class10_1,MATCH(AV$1,#REF!,0)-7+'Итог по классам'!$B172,,,),"р")</f>
        <v>#REF!</v>
      </c>
      <c r="AW172" s="43" t="e">
        <f ca="1">COUNTIF(OFFSET(class10_1,MATCH(AW$1,#REF!,0)-7+'Итог по классам'!$B172,,,),"ш")</f>
        <v>#REF!</v>
      </c>
      <c r="AX172" s="43" t="e">
        <f ca="1">COUNTIF(OFFSET(class10_2,MATCH(AX$1,#REF!,0)-7+'Итог по классам'!$B172,,,),"Ф")</f>
        <v>#REF!</v>
      </c>
      <c r="AY172" s="43" t="e">
        <f ca="1">COUNTIF(OFFSET(class10_2,MATCH(AY$1,#REF!,0)-7+'Итог по классам'!$B172,,,),"р")</f>
        <v>#REF!</v>
      </c>
      <c r="AZ172" s="43" t="e">
        <f ca="1">COUNTIF(OFFSET(class10_2,MATCH(AZ$1,#REF!,0)-7+'Итог по классам'!$B172,,,),"ш")</f>
        <v>#REF!</v>
      </c>
      <c r="BA172" s="44" t="e">
        <f ca="1">COUNTIF(OFFSET(class10_1,MATCH(BA$1,#REF!,0)-7+'Итог по классам'!$B172,,,),"Ф")</f>
        <v>#REF!</v>
      </c>
      <c r="BB172" s="43" t="e">
        <f ca="1">COUNTIF(OFFSET(class10_1,MATCH(BB$1,#REF!,0)-7+'Итог по классам'!$B172,,,),"р")</f>
        <v>#REF!</v>
      </c>
      <c r="BC172" s="43" t="e">
        <f ca="1">COUNTIF(OFFSET(class10_1,MATCH(BC$1,#REF!,0)-7+'Итог по классам'!$B172,,,),"ш")</f>
        <v>#REF!</v>
      </c>
      <c r="BD172" s="43" t="e">
        <f ca="1">COUNTIF(OFFSET(class10_2,MATCH(BD$1,#REF!,0)-7+'Итог по классам'!$B172,,,),"Ф")</f>
        <v>#REF!</v>
      </c>
      <c r="BE172" s="43" t="e">
        <f ca="1">COUNTIF(OFFSET(class10_2,MATCH(BE$1,#REF!,0)-7+'Итог по классам'!$B172,,,),"р")</f>
        <v>#REF!</v>
      </c>
      <c r="BF172" s="43" t="e">
        <f ca="1">COUNTIF(OFFSET(class10_2,MATCH(BF$1,#REF!,0)-7+'Итог по классам'!$B172,,,),"ш")</f>
        <v>#REF!</v>
      </c>
      <c r="BG172" s="44" t="e">
        <f ca="1">COUNTIF(OFFSET(class10_1,MATCH(BG$1,#REF!,0)-7+'Итог по классам'!$B172,,,),"Ф")</f>
        <v>#REF!</v>
      </c>
      <c r="BH172" s="43" t="e">
        <f ca="1">COUNTIF(OFFSET(class10_1,MATCH(BH$1,#REF!,0)-7+'Итог по классам'!$B172,,,),"р")</f>
        <v>#REF!</v>
      </c>
      <c r="BI172" s="43" t="e">
        <f ca="1">COUNTIF(OFFSET(class10_1,MATCH(BI$1,#REF!,0)-7+'Итог по классам'!$B172,,,),"ш")</f>
        <v>#REF!</v>
      </c>
      <c r="BJ172" s="43" t="e">
        <f ca="1">COUNTIF(OFFSET(class10_2,MATCH(BJ$1,#REF!,0)-7+'Итог по классам'!$B172,,,),"Ф")</f>
        <v>#REF!</v>
      </c>
      <c r="BK172" s="43" t="e">
        <f ca="1">COUNTIF(OFFSET(class10_2,MATCH(BK$1,#REF!,0)-7+'Итог по классам'!$B172,,,),"р")</f>
        <v>#REF!</v>
      </c>
      <c r="BL172" s="43" t="e">
        <f ca="1">COUNTIF(OFFSET(class10_2,MATCH(BL$1,#REF!,0)-7+'Итог по классам'!$B172,,,),"ш")</f>
        <v>#REF!</v>
      </c>
      <c r="BM172" s="44" t="e">
        <f ca="1">COUNTIF(OFFSET(class10_1,MATCH(BM$1,#REF!,0)-7+'Итог по классам'!$B172,,,),"Ф")</f>
        <v>#REF!</v>
      </c>
      <c r="BN172" s="43" t="e">
        <f ca="1">COUNTIF(OFFSET(class10_1,MATCH(BN$1,#REF!,0)-7+'Итог по классам'!$B172,,,),"р")</f>
        <v>#REF!</v>
      </c>
      <c r="BO172" s="43" t="e">
        <f ca="1">COUNTIF(OFFSET(class10_1,MATCH(BO$1,#REF!,0)-7+'Итог по классам'!$B172,,,),"ш")</f>
        <v>#REF!</v>
      </c>
      <c r="BP172" s="43" t="e">
        <f ca="1">COUNTIF(OFFSET(class10_2,MATCH(BP$1,#REF!,0)-7+'Итог по классам'!$B172,,,),"Ф")</f>
        <v>#REF!</v>
      </c>
      <c r="BQ172" s="43" t="e">
        <f ca="1">COUNTIF(OFFSET(class10_2,MATCH(BQ$1,#REF!,0)-7+'Итог по классам'!$B172,,,),"р")</f>
        <v>#REF!</v>
      </c>
      <c r="BR172" s="43" t="e">
        <f ca="1">COUNTIF(OFFSET(class10_2,MATCH(BR$1,#REF!,0)-7+'Итог по классам'!$B172,,,),"ш")</f>
        <v>#REF!</v>
      </c>
      <c r="BS172" s="44" t="e">
        <f ca="1">COUNTIF(OFFSET(class10_1,MATCH(BS$1,#REF!,0)-7+'Итог по классам'!$B172,,,),"Ф")</f>
        <v>#REF!</v>
      </c>
      <c r="BT172" s="43" t="e">
        <f ca="1">COUNTIF(OFFSET(class10_1,MATCH(BT$1,#REF!,0)-7+'Итог по классам'!$B172,,,),"р")</f>
        <v>#REF!</v>
      </c>
      <c r="BU172" s="43" t="e">
        <f ca="1">COUNTIF(OFFSET(class10_1,MATCH(BU$1,#REF!,0)-7+'Итог по классам'!$B172,,,),"ш")</f>
        <v>#REF!</v>
      </c>
      <c r="BV172" s="43" t="e">
        <f ca="1">COUNTIF(OFFSET(class10_2,MATCH(BV$1,#REF!,0)-7+'Итог по классам'!$B172,,,),"Ф")</f>
        <v>#REF!</v>
      </c>
      <c r="BW172" s="43" t="e">
        <f ca="1">COUNTIF(OFFSET(class10_2,MATCH(BW$1,#REF!,0)-7+'Итог по классам'!$B172,,,),"р")</f>
        <v>#REF!</v>
      </c>
      <c r="BX172" s="43" t="e">
        <f ca="1">COUNTIF(OFFSET(class10_2,MATCH(BX$1,#REF!,0)-7+'Итог по классам'!$B172,,,),"ш")</f>
        <v>#REF!</v>
      </c>
      <c r="BY172" s="44" t="e">
        <f ca="1">COUNTIF(OFFSET(class10_1,MATCH(BY$1,#REF!,0)-7+'Итог по классам'!$B172,,,),"Ф")</f>
        <v>#REF!</v>
      </c>
      <c r="BZ172" s="43" t="e">
        <f ca="1">COUNTIF(OFFSET(class10_1,MATCH(BZ$1,#REF!,0)-7+'Итог по классам'!$B172,,,),"р")</f>
        <v>#REF!</v>
      </c>
      <c r="CA172" s="43" t="e">
        <f ca="1">COUNTIF(OFFSET(class10_1,MATCH(CA$1,#REF!,0)-7+'Итог по классам'!$B172,,,),"ш")</f>
        <v>#REF!</v>
      </c>
      <c r="CB172" s="43" t="e">
        <f ca="1">COUNTIF(OFFSET(class10_2,MATCH(CB$1,#REF!,0)-7+'Итог по классам'!$B172,,,),"Ф")</f>
        <v>#REF!</v>
      </c>
      <c r="CC172" s="43" t="e">
        <f ca="1">COUNTIF(OFFSET(class10_2,MATCH(CC$1,#REF!,0)-7+'Итог по классам'!$B172,,,),"р")</f>
        <v>#REF!</v>
      </c>
      <c r="CD172" s="43" t="e">
        <f ca="1">COUNTIF(OFFSET(class10_2,MATCH(CD$1,#REF!,0)-7+'Итог по классам'!$B172,,,),"ш")</f>
        <v>#REF!</v>
      </c>
      <c r="CE172" s="44" t="e">
        <f ca="1">COUNTIF(OFFSET(class10_1,MATCH(CE$1,#REF!,0)-7+'Итог по классам'!$B172,,,),"Ф")</f>
        <v>#REF!</v>
      </c>
      <c r="CF172" s="43" t="e">
        <f ca="1">COUNTIF(OFFSET(class10_1,MATCH(CF$1,#REF!,0)-7+'Итог по классам'!$B172,,,),"р")</f>
        <v>#REF!</v>
      </c>
      <c r="CG172" s="43" t="e">
        <f ca="1">COUNTIF(OFFSET(class10_1,MATCH(CG$1,#REF!,0)-7+'Итог по классам'!$B172,,,),"ш")</f>
        <v>#REF!</v>
      </c>
      <c r="CH172" s="43" t="e">
        <f ca="1">COUNTIF(OFFSET(class10_2,MATCH(CH$1,#REF!,0)-7+'Итог по классам'!$B172,,,),"Ф")</f>
        <v>#REF!</v>
      </c>
      <c r="CI172" s="43" t="e">
        <f ca="1">COUNTIF(OFFSET(class10_2,MATCH(CI$1,#REF!,0)-7+'Итог по классам'!$B172,,,),"р")</f>
        <v>#REF!</v>
      </c>
      <c r="CJ172" s="43" t="e">
        <f ca="1">COUNTIF(OFFSET(class10_2,MATCH(CJ$1,#REF!,0)-7+'Итог по классам'!$B172,,,),"ш")</f>
        <v>#REF!</v>
      </c>
      <c r="CK172" s="44" t="e">
        <f ca="1">COUNTIF(OFFSET(class10_1,MATCH(CK$1,#REF!,0)-7+'Итог по классам'!$B172,,,),"Ф")</f>
        <v>#REF!</v>
      </c>
      <c r="CL172" s="43" t="e">
        <f ca="1">COUNTIF(OFFSET(class10_1,MATCH(CL$1,#REF!,0)-7+'Итог по классам'!$B172,,,),"р")</f>
        <v>#REF!</v>
      </c>
      <c r="CM172" s="43" t="e">
        <f ca="1">COUNTIF(OFFSET(class10_1,MATCH(CM$1,#REF!,0)-7+'Итог по классам'!$B172,,,),"ш")</f>
        <v>#REF!</v>
      </c>
      <c r="CN172" s="43" t="e">
        <f ca="1">COUNTIF(OFFSET(class10_2,MATCH(CN$1,#REF!,0)-7+'Итог по классам'!$B172,,,),"Ф")</f>
        <v>#REF!</v>
      </c>
      <c r="CO172" s="43" t="e">
        <f ca="1">COUNTIF(OFFSET(class10_2,MATCH(CO$1,#REF!,0)-7+'Итог по классам'!$B172,,,),"р")</f>
        <v>#REF!</v>
      </c>
      <c r="CP172" s="43" t="e">
        <f ca="1">COUNTIF(OFFSET(class10_2,MATCH(CP$1,#REF!,0)-7+'Итог по классам'!$B172,,,),"ш")</f>
        <v>#REF!</v>
      </c>
      <c r="CQ172" s="44" t="e">
        <f ca="1">COUNTIF(OFFSET(class10_1,MATCH(CQ$1,#REF!,0)-7+'Итог по классам'!$B172,,,),"Ф")</f>
        <v>#REF!</v>
      </c>
      <c r="CR172" s="43" t="e">
        <f ca="1">COUNTIF(OFFSET(class10_1,MATCH(CR$1,#REF!,0)-7+'Итог по классам'!$B172,,,),"р")</f>
        <v>#REF!</v>
      </c>
      <c r="CS172" s="43" t="e">
        <f ca="1">COUNTIF(OFFSET(class10_1,MATCH(CS$1,#REF!,0)-7+'Итог по классам'!$B172,,,),"ш")</f>
        <v>#REF!</v>
      </c>
      <c r="CT172" s="43" t="e">
        <f ca="1">COUNTIF(OFFSET(class10_2,MATCH(CT$1,#REF!,0)-7+'Итог по классам'!$B172,,,),"Ф")</f>
        <v>#REF!</v>
      </c>
      <c r="CU172" s="43" t="e">
        <f ca="1">COUNTIF(OFFSET(class10_2,MATCH(CU$1,#REF!,0)-7+'Итог по классам'!$B172,,,),"р")</f>
        <v>#REF!</v>
      </c>
      <c r="CV172" s="43" t="e">
        <f ca="1">COUNTIF(OFFSET(class10_2,MATCH(CV$1,#REF!,0)-7+'Итог по классам'!$B172,,,),"ш")</f>
        <v>#REF!</v>
      </c>
      <c r="CW172" s="44" t="e">
        <f ca="1">COUNTIF(OFFSET(class10_1,MATCH(CW$1,#REF!,0)-7+'Итог по классам'!$B172,,,),"Ф")</f>
        <v>#REF!</v>
      </c>
      <c r="CX172" s="43" t="e">
        <f ca="1">COUNTIF(OFFSET(class10_1,MATCH(CX$1,#REF!,0)-7+'Итог по классам'!$B172,,,),"р")</f>
        <v>#REF!</v>
      </c>
      <c r="CY172" s="43" t="e">
        <f ca="1">COUNTIF(OFFSET(class10_1,MATCH(CY$1,#REF!,0)-7+'Итог по классам'!$B172,,,),"ш")</f>
        <v>#REF!</v>
      </c>
      <c r="CZ172" s="43" t="e">
        <f ca="1">COUNTIF(OFFSET(class10_2,MATCH(CZ$1,#REF!,0)-7+'Итог по классам'!$B172,,,),"Ф")</f>
        <v>#REF!</v>
      </c>
      <c r="DA172" s="43" t="e">
        <f ca="1">COUNTIF(OFFSET(class10_2,MATCH(DA$1,#REF!,0)-7+'Итог по классам'!$B172,,,),"р")</f>
        <v>#REF!</v>
      </c>
      <c r="DB172" s="43" t="e">
        <f ca="1">COUNTIF(OFFSET(class10_2,MATCH(DB$1,#REF!,0)-7+'Итог по классам'!$B172,,,),"ш")</f>
        <v>#REF!</v>
      </c>
      <c r="DC172" s="44" t="e">
        <f ca="1">COUNTIF(OFFSET(class10_1,MATCH(DC$1,#REF!,0)-7+'Итог по классам'!$B172,,,),"Ф")</f>
        <v>#REF!</v>
      </c>
      <c r="DD172" s="43" t="e">
        <f ca="1">COUNTIF(OFFSET(class10_1,MATCH(DD$1,#REF!,0)-7+'Итог по классам'!$B172,,,),"р")</f>
        <v>#REF!</v>
      </c>
      <c r="DE172" s="43" t="e">
        <f ca="1">COUNTIF(OFFSET(class10_1,MATCH(DE$1,#REF!,0)-7+'Итог по классам'!$B172,,,),"ш")</f>
        <v>#REF!</v>
      </c>
      <c r="DF172" s="43" t="e">
        <f ca="1">COUNTIF(OFFSET(class10_2,MATCH(DF$1,#REF!,0)-7+'Итог по классам'!$B172,,,),"Ф")</f>
        <v>#REF!</v>
      </c>
      <c r="DG172" s="43" t="e">
        <f ca="1">COUNTIF(OFFSET(class10_2,MATCH(DG$1,#REF!,0)-7+'Итог по классам'!$B172,,,),"р")</f>
        <v>#REF!</v>
      </c>
      <c r="DH172" s="43" t="e">
        <f ca="1">COUNTIF(OFFSET(class10_2,MATCH(DH$1,#REF!,0)-7+'Итог по классам'!$B172,,,),"ш")</f>
        <v>#REF!</v>
      </c>
      <c r="DI172" s="44" t="e">
        <f ca="1">COUNTIF(OFFSET(class10_1,MATCH(DI$1,#REF!,0)-7+'Итог по классам'!$B172,,,),"Ф")</f>
        <v>#REF!</v>
      </c>
      <c r="DJ172" s="43" t="e">
        <f ca="1">COUNTIF(OFFSET(class10_1,MATCH(DJ$1,#REF!,0)-7+'Итог по классам'!$B172,,,),"р")</f>
        <v>#REF!</v>
      </c>
      <c r="DK172" s="43" t="e">
        <f ca="1">COUNTIF(OFFSET(class10_1,MATCH(DK$1,#REF!,0)-7+'Итог по классам'!$B172,,,),"ш")</f>
        <v>#REF!</v>
      </c>
      <c r="DL172" s="43" t="e">
        <f ca="1">COUNTIF(OFFSET(class10_2,MATCH(DL$1,#REF!,0)-7+'Итог по классам'!$B172,,,),"Ф")</f>
        <v>#REF!</v>
      </c>
      <c r="DM172" s="43" t="e">
        <f ca="1">COUNTIF(OFFSET(class10_2,MATCH(DM$1,#REF!,0)-7+'Итог по классам'!$B172,,,),"р")</f>
        <v>#REF!</v>
      </c>
      <c r="DN172" s="43" t="e">
        <f ca="1">COUNTIF(OFFSET(class10_2,MATCH(DN$1,#REF!,0)-7+'Итог по классам'!$B172,,,),"ш")</f>
        <v>#REF!</v>
      </c>
      <c r="DO172" s="44" t="e">
        <f ca="1">COUNTIF(OFFSET(class10_1,MATCH(DO$1,#REF!,0)-7+'Итог по классам'!$B172,,,),"Ф")</f>
        <v>#REF!</v>
      </c>
      <c r="DP172" s="43" t="e">
        <f ca="1">COUNTIF(OFFSET(class10_1,MATCH(DP$1,#REF!,0)-7+'Итог по классам'!$B172,,,),"р")</f>
        <v>#REF!</v>
      </c>
      <c r="DQ172" s="43" t="e">
        <f ca="1">COUNTIF(OFFSET(class10_1,MATCH(DQ$1,#REF!,0)-7+'Итог по классам'!$B172,,,),"ш")</f>
        <v>#REF!</v>
      </c>
      <c r="DR172" s="43" t="e">
        <f ca="1">COUNTIF(OFFSET(class10_2,MATCH(DR$1,#REF!,0)-7+'Итог по классам'!$B172,,,),"Ф")</f>
        <v>#REF!</v>
      </c>
      <c r="DS172" s="43" t="e">
        <f ca="1">COUNTIF(OFFSET(class10_2,MATCH(DS$1,#REF!,0)-7+'Итог по классам'!$B172,,,),"р")</f>
        <v>#REF!</v>
      </c>
      <c r="DT172" s="43" t="e">
        <f ca="1">COUNTIF(OFFSET(class10_2,MATCH(DT$1,#REF!,0)-7+'Итог по классам'!$B172,,,),"ш")</f>
        <v>#REF!</v>
      </c>
      <c r="DU172" s="44" t="e">
        <f ca="1">COUNTIF(OFFSET(class10_1,MATCH(DU$1,#REF!,0)-7+'Итог по классам'!$B172,,,),"Ф")</f>
        <v>#REF!</v>
      </c>
      <c r="DV172" s="43" t="e">
        <f ca="1">COUNTIF(OFFSET(class10_1,MATCH(DV$1,#REF!,0)-7+'Итог по классам'!$B172,,,),"р")</f>
        <v>#REF!</v>
      </c>
      <c r="DW172" s="43" t="e">
        <f ca="1">COUNTIF(OFFSET(class10_1,MATCH(DW$1,#REF!,0)-7+'Итог по классам'!$B172,,,),"ш")</f>
        <v>#REF!</v>
      </c>
      <c r="DX172" s="43" t="e">
        <f ca="1">COUNTIF(OFFSET(class10_2,MATCH(DX$1,#REF!,0)-7+'Итог по классам'!$B172,,,),"Ф")</f>
        <v>#REF!</v>
      </c>
      <c r="DY172" s="43" t="e">
        <f ca="1">COUNTIF(OFFSET(class10_2,MATCH(DY$1,#REF!,0)-7+'Итог по классам'!$B172,,,),"р")</f>
        <v>#REF!</v>
      </c>
      <c r="DZ172" s="43" t="e">
        <f ca="1">COUNTIF(OFFSET(class10_2,MATCH(DZ$1,#REF!,0)-7+'Итог по классам'!$B172,,,),"ш")</f>
        <v>#REF!</v>
      </c>
      <c r="EA172" s="44" t="e">
        <f ca="1">COUNTIF(OFFSET(class10_1,MATCH(EA$1,#REF!,0)-7+'Итог по классам'!$B172,,,),"Ф")</f>
        <v>#REF!</v>
      </c>
      <c r="EB172" s="43" t="e">
        <f ca="1">COUNTIF(OFFSET(class10_1,MATCH(EB$1,#REF!,0)-7+'Итог по классам'!$B172,,,),"р")</f>
        <v>#REF!</v>
      </c>
      <c r="EC172" s="43" t="e">
        <f ca="1">COUNTIF(OFFSET(class10_1,MATCH(EC$1,#REF!,0)-7+'Итог по классам'!$B172,,,),"ш")</f>
        <v>#REF!</v>
      </c>
      <c r="ED172" s="43" t="e">
        <f ca="1">COUNTIF(OFFSET(class10_2,MATCH(ED$1,#REF!,0)-7+'Итог по классам'!$B172,,,),"Ф")</f>
        <v>#REF!</v>
      </c>
      <c r="EE172" s="43" t="e">
        <f ca="1">COUNTIF(OFFSET(class10_2,MATCH(EE$1,#REF!,0)-7+'Итог по классам'!$B172,,,),"р")</f>
        <v>#REF!</v>
      </c>
      <c r="EF172" s="43" t="e">
        <f ca="1">COUNTIF(OFFSET(class10_2,MATCH(EF$1,#REF!,0)-7+'Итог по классам'!$B172,,,),"ш")</f>
        <v>#REF!</v>
      </c>
      <c r="EG172" s="44" t="e">
        <f ca="1">COUNTIF(OFFSET(class10_1,MATCH(EG$1,#REF!,0)-7+'Итог по классам'!$B172,,,),"Ф")</f>
        <v>#REF!</v>
      </c>
      <c r="EH172" s="43" t="e">
        <f ca="1">COUNTIF(OFFSET(class10_1,MATCH(EH$1,#REF!,0)-7+'Итог по классам'!$B172,,,),"р")</f>
        <v>#REF!</v>
      </c>
      <c r="EI172" s="43" t="e">
        <f ca="1">COUNTIF(OFFSET(class10_1,MATCH(EI$1,#REF!,0)-7+'Итог по классам'!$B172,,,),"ш")</f>
        <v>#REF!</v>
      </c>
      <c r="EJ172" s="43" t="e">
        <f ca="1">COUNTIF(OFFSET(class10_2,MATCH(EJ$1,#REF!,0)-7+'Итог по классам'!$B172,,,),"Ф")</f>
        <v>#REF!</v>
      </c>
      <c r="EK172" s="43" t="e">
        <f ca="1">COUNTIF(OFFSET(class10_2,MATCH(EK$1,#REF!,0)-7+'Итог по классам'!$B172,,,),"р")</f>
        <v>#REF!</v>
      </c>
      <c r="EL172" s="43" t="e">
        <f ca="1">COUNTIF(OFFSET(class10_2,MATCH(EL$1,#REF!,0)-7+'Итог по классам'!$B172,,,),"ш")</f>
        <v>#REF!</v>
      </c>
      <c r="EM172" s="44" t="e">
        <f ca="1">COUNTIF(OFFSET(class10_1,MATCH(EM$1,#REF!,0)-7+'Итог по классам'!$B172,,,),"Ф")</f>
        <v>#REF!</v>
      </c>
      <c r="EN172" s="43" t="e">
        <f ca="1">COUNTIF(OFFSET(class10_1,MATCH(EN$1,#REF!,0)-7+'Итог по классам'!$B172,,,),"р")</f>
        <v>#REF!</v>
      </c>
      <c r="EO172" s="43" t="e">
        <f ca="1">COUNTIF(OFFSET(class10_1,MATCH(EO$1,#REF!,0)-7+'Итог по классам'!$B172,,,),"ш")</f>
        <v>#REF!</v>
      </c>
      <c r="EP172" s="43" t="e">
        <f ca="1">COUNTIF(OFFSET(class10_2,MATCH(EP$1,#REF!,0)-7+'Итог по классам'!$B172,,,),"Ф")</f>
        <v>#REF!</v>
      </c>
      <c r="EQ172" s="43" t="e">
        <f ca="1">COUNTIF(OFFSET(class10_2,MATCH(EQ$1,#REF!,0)-7+'Итог по классам'!$B172,,,),"р")</f>
        <v>#REF!</v>
      </c>
      <c r="ER172" s="43" t="e">
        <f ca="1">COUNTIF(OFFSET(class10_2,MATCH(ER$1,#REF!,0)-7+'Итог по классам'!$B172,,,),"ш")</f>
        <v>#REF!</v>
      </c>
      <c r="ES172" s="44" t="e">
        <f ca="1">COUNTIF(OFFSET(class10_1,MATCH(ES$1,#REF!,0)-7+'Итог по классам'!$B172,,,),"Ф")</f>
        <v>#REF!</v>
      </c>
      <c r="ET172" s="43" t="e">
        <f ca="1">COUNTIF(OFFSET(class10_1,MATCH(ET$1,#REF!,0)-7+'Итог по классам'!$B172,,,),"р")</f>
        <v>#REF!</v>
      </c>
      <c r="EU172" s="43" t="e">
        <f ca="1">COUNTIF(OFFSET(class10_1,MATCH(EU$1,#REF!,0)-7+'Итог по классам'!$B172,,,),"ш")</f>
        <v>#REF!</v>
      </c>
      <c r="EV172" s="43" t="e">
        <f ca="1">COUNTIF(OFFSET(class10_2,MATCH(EV$1,#REF!,0)-7+'Итог по классам'!$B172,,,),"Ф")</f>
        <v>#REF!</v>
      </c>
      <c r="EW172" s="43" t="e">
        <f ca="1">COUNTIF(OFFSET(class10_2,MATCH(EW$1,#REF!,0)-7+'Итог по классам'!$B172,,,),"р")</f>
        <v>#REF!</v>
      </c>
      <c r="EX172" s="43" t="e">
        <f ca="1">COUNTIF(OFFSET(class10_2,MATCH(EX$1,#REF!,0)-7+'Итог по классам'!$B172,,,),"ш")</f>
        <v>#REF!</v>
      </c>
      <c r="EY172" s="44" t="e">
        <f ca="1">COUNTIF(OFFSET(class10_1,MATCH(EY$1,#REF!,0)-7+'Итог по классам'!$B172,,,),"Ф")</f>
        <v>#REF!</v>
      </c>
      <c r="EZ172" s="43" t="e">
        <f ca="1">COUNTIF(OFFSET(class10_1,MATCH(EZ$1,#REF!,0)-7+'Итог по классам'!$B172,,,),"р")</f>
        <v>#REF!</v>
      </c>
      <c r="FA172" s="43" t="e">
        <f ca="1">COUNTIF(OFFSET(class10_1,MATCH(FA$1,#REF!,0)-7+'Итог по классам'!$B172,,,),"ш")</f>
        <v>#REF!</v>
      </c>
      <c r="FB172" s="43" t="e">
        <f ca="1">COUNTIF(OFFSET(class10_2,MATCH(FB$1,#REF!,0)-7+'Итог по классам'!$B172,,,),"Ф")</f>
        <v>#REF!</v>
      </c>
      <c r="FC172" s="43" t="e">
        <f ca="1">COUNTIF(OFFSET(class10_2,MATCH(FC$1,#REF!,0)-7+'Итог по классам'!$B172,,,),"р")</f>
        <v>#REF!</v>
      </c>
      <c r="FD172" s="43" t="e">
        <f ca="1">COUNTIF(OFFSET(class10_2,MATCH(FD$1,#REF!,0)-7+'Итог по классам'!$B172,,,),"ш")</f>
        <v>#REF!</v>
      </c>
      <c r="FE172" s="44" t="e">
        <f ca="1">COUNTIF(OFFSET(class10_1,MATCH(FE$1,#REF!,0)-7+'Итог по классам'!$B172,,,),"Ф")</f>
        <v>#REF!</v>
      </c>
      <c r="FF172" s="43" t="e">
        <f ca="1">COUNTIF(OFFSET(class10_1,MATCH(FF$1,#REF!,0)-7+'Итог по классам'!$B172,,,),"р")</f>
        <v>#REF!</v>
      </c>
      <c r="FG172" s="43" t="e">
        <f ca="1">COUNTIF(OFFSET(class10_1,MATCH(FG$1,#REF!,0)-7+'Итог по классам'!$B172,,,),"ш")</f>
        <v>#REF!</v>
      </c>
      <c r="FH172" s="43" t="e">
        <f ca="1">COUNTIF(OFFSET(class10_2,MATCH(FH$1,#REF!,0)-7+'Итог по классам'!$B172,,,),"Ф")</f>
        <v>#REF!</v>
      </c>
      <c r="FI172" s="43" t="e">
        <f ca="1">COUNTIF(OFFSET(class10_2,MATCH(FI$1,#REF!,0)-7+'Итог по классам'!$B172,,,),"р")</f>
        <v>#REF!</v>
      </c>
      <c r="FJ172" s="43" t="e">
        <f ca="1">COUNTIF(OFFSET(class10_2,MATCH(FJ$1,#REF!,0)-7+'Итог по классам'!$B172,,,),"ш")</f>
        <v>#REF!</v>
      </c>
      <c r="FK172" s="44" t="e">
        <f ca="1">COUNTIF(OFFSET(class10_1,MATCH(FK$1,#REF!,0)-7+'Итог по классам'!$B172,,,),"Ф")</f>
        <v>#REF!</v>
      </c>
      <c r="FL172" s="43" t="e">
        <f ca="1">COUNTIF(OFFSET(class10_1,MATCH(FL$1,#REF!,0)-7+'Итог по классам'!$B172,,,),"р")</f>
        <v>#REF!</v>
      </c>
      <c r="FM172" s="43" t="e">
        <f ca="1">COUNTIF(OFFSET(class10_1,MATCH(FM$1,#REF!,0)-7+'Итог по классам'!$B172,,,),"ш")</f>
        <v>#REF!</v>
      </c>
      <c r="FN172" s="43" t="e">
        <f ca="1">COUNTIF(OFFSET(class10_2,MATCH(FN$1,#REF!,0)-7+'Итог по классам'!$B172,,,),"Ф")</f>
        <v>#REF!</v>
      </c>
      <c r="FO172" s="43" t="e">
        <f ca="1">COUNTIF(OFFSET(class10_2,MATCH(FO$1,#REF!,0)-7+'Итог по классам'!$B172,,,),"р")</f>
        <v>#REF!</v>
      </c>
      <c r="FP172" s="43" t="e">
        <f ca="1">COUNTIF(OFFSET(class10_2,MATCH(FP$1,#REF!,0)-7+'Итог по классам'!$B172,,,),"ш")</f>
        <v>#REF!</v>
      </c>
      <c r="FQ172" s="44" t="e">
        <f ca="1">COUNTIF(OFFSET(class10_1,MATCH(FQ$1,#REF!,0)-7+'Итог по классам'!$B172,,,),"Ф")</f>
        <v>#REF!</v>
      </c>
      <c r="FR172" s="43" t="e">
        <f ca="1">COUNTIF(OFFSET(class10_1,MATCH(FR$1,#REF!,0)-7+'Итог по классам'!$B172,,,),"р")</f>
        <v>#REF!</v>
      </c>
      <c r="FS172" s="43" t="e">
        <f ca="1">COUNTIF(OFFSET(class10_1,MATCH(FS$1,#REF!,0)-7+'Итог по классам'!$B172,,,),"ш")</f>
        <v>#REF!</v>
      </c>
      <c r="FT172" s="43" t="e">
        <f ca="1">COUNTIF(OFFSET(class10_2,MATCH(FT$1,#REF!,0)-7+'Итог по классам'!$B172,,,),"Ф")</f>
        <v>#REF!</v>
      </c>
      <c r="FU172" s="43" t="e">
        <f ca="1">COUNTIF(OFFSET(class10_2,MATCH(FU$1,#REF!,0)-7+'Итог по классам'!$B172,,,),"р")</f>
        <v>#REF!</v>
      </c>
      <c r="FV172" s="43" t="e">
        <f ca="1">COUNTIF(OFFSET(class10_2,MATCH(FV$1,#REF!,0)-7+'Итог по классам'!$B172,,,),"ш")</f>
        <v>#REF!</v>
      </c>
      <c r="FW172" s="44" t="e">
        <f ca="1">COUNTIF(OFFSET(class10_1,MATCH(FW$1,#REF!,0)-7+'Итог по классам'!$B172,,,),"Ф")</f>
        <v>#REF!</v>
      </c>
      <c r="FX172" s="43" t="e">
        <f ca="1">COUNTIF(OFFSET(class10_1,MATCH(FX$1,#REF!,0)-7+'Итог по классам'!$B172,,,),"р")</f>
        <v>#REF!</v>
      </c>
      <c r="FY172" s="43" t="e">
        <f ca="1">COUNTIF(OFFSET(class10_1,MATCH(FY$1,#REF!,0)-7+'Итог по классам'!$B172,,,),"ш")</f>
        <v>#REF!</v>
      </c>
      <c r="FZ172" s="43" t="e">
        <f ca="1">COUNTIF(OFFSET(class10_2,MATCH(FZ$1,#REF!,0)-7+'Итог по классам'!$B172,,,),"Ф")</f>
        <v>#REF!</v>
      </c>
      <c r="GA172" s="43" t="e">
        <f ca="1">COUNTIF(OFFSET(class10_2,MATCH(GA$1,#REF!,0)-7+'Итог по классам'!$B172,,,),"р")</f>
        <v>#REF!</v>
      </c>
      <c r="GB172" s="43" t="e">
        <f ca="1">COUNTIF(OFFSET(class10_2,MATCH(GB$1,#REF!,0)-7+'Итог по классам'!$B172,,,),"ш")</f>
        <v>#REF!</v>
      </c>
      <c r="GC172" s="44" t="e">
        <f ca="1">COUNTIF(OFFSET(class10_1,MATCH(GC$1,#REF!,0)-7+'Итог по классам'!$B172,,,),"Ф")</f>
        <v>#REF!</v>
      </c>
      <c r="GD172" s="43" t="e">
        <f ca="1">COUNTIF(OFFSET(class10_1,MATCH(GD$1,#REF!,0)-7+'Итог по классам'!$B172,,,),"р")</f>
        <v>#REF!</v>
      </c>
      <c r="GE172" s="43" t="e">
        <f ca="1">COUNTIF(OFFSET(class10_1,MATCH(GE$1,#REF!,0)-7+'Итог по классам'!$B172,,,),"ш")</f>
        <v>#REF!</v>
      </c>
      <c r="GF172" s="43" t="e">
        <f ca="1">COUNTIF(OFFSET(class10_2,MATCH(GF$1,#REF!,0)-7+'Итог по классам'!$B172,,,),"Ф")</f>
        <v>#REF!</v>
      </c>
      <c r="GG172" s="43" t="e">
        <f ca="1">COUNTIF(OFFSET(class10_2,MATCH(GG$1,#REF!,0)-7+'Итог по классам'!$B172,,,),"р")</f>
        <v>#REF!</v>
      </c>
      <c r="GH172" s="43" t="e">
        <f ca="1">COUNTIF(OFFSET(class10_2,MATCH(GH$1,#REF!,0)-7+'Итог по классам'!$B172,,,),"ш")</f>
        <v>#REF!</v>
      </c>
      <c r="GI172" s="44" t="e">
        <f ca="1">COUNTIF(OFFSET(class10_1,MATCH(GI$1,#REF!,0)-7+'Итог по классам'!$B172,,,),"Ф")</f>
        <v>#REF!</v>
      </c>
      <c r="GJ172" s="43" t="e">
        <f ca="1">COUNTIF(OFFSET(class10_1,MATCH(GJ$1,#REF!,0)-7+'Итог по классам'!$B172,,,),"р")</f>
        <v>#REF!</v>
      </c>
      <c r="GK172" s="43" t="e">
        <f ca="1">COUNTIF(OFFSET(class10_1,MATCH(GK$1,#REF!,0)-7+'Итог по классам'!$B172,,,),"ш")</f>
        <v>#REF!</v>
      </c>
      <c r="GL172" s="43" t="e">
        <f ca="1">COUNTIF(OFFSET(class10_2,MATCH(GL$1,#REF!,0)-7+'Итог по классам'!$B172,,,),"Ф")</f>
        <v>#REF!</v>
      </c>
      <c r="GM172" s="43" t="e">
        <f ca="1">COUNTIF(OFFSET(class10_2,MATCH(GM$1,#REF!,0)-7+'Итог по классам'!$B172,,,),"р")</f>
        <v>#REF!</v>
      </c>
      <c r="GN172" s="43" t="e">
        <f ca="1">COUNTIF(OFFSET(class10_2,MATCH(GN$1,#REF!,0)-7+'Итог по классам'!$B172,,,),"ш")</f>
        <v>#REF!</v>
      </c>
      <c r="GO172" s="44" t="e">
        <f ca="1">COUNTIF(OFFSET(class10_1,MATCH(GO$1,#REF!,0)-7+'Итог по классам'!$B172,,,),"Ф")</f>
        <v>#REF!</v>
      </c>
      <c r="GP172" s="43" t="e">
        <f ca="1">COUNTIF(OFFSET(class10_1,MATCH(GP$1,#REF!,0)-7+'Итог по классам'!$B172,,,),"р")</f>
        <v>#REF!</v>
      </c>
      <c r="GQ172" s="43" t="e">
        <f ca="1">COUNTIF(OFFSET(class10_1,MATCH(GQ$1,#REF!,0)-7+'Итог по классам'!$B172,,,),"ш")</f>
        <v>#REF!</v>
      </c>
      <c r="GR172" s="43" t="e">
        <f ca="1">COUNTIF(OFFSET(class10_2,MATCH(GR$1,#REF!,0)-7+'Итог по классам'!$B172,,,),"Ф")</f>
        <v>#REF!</v>
      </c>
      <c r="GS172" s="43" t="e">
        <f ca="1">COUNTIF(OFFSET(class10_2,MATCH(GS$1,#REF!,0)-7+'Итог по классам'!$B172,,,),"р")</f>
        <v>#REF!</v>
      </c>
      <c r="GT172" s="43" t="e">
        <f ca="1">COUNTIF(OFFSET(class10_2,MATCH(GT$1,#REF!,0)-7+'Итог по классам'!$B172,,,),"ш")</f>
        <v>#REF!</v>
      </c>
      <c r="GU172" s="44" t="e">
        <f ca="1">COUNTIF(OFFSET(class10_1,MATCH(GU$1,#REF!,0)-7+'Итог по классам'!$B172,,,),"Ф")</f>
        <v>#REF!</v>
      </c>
      <c r="GV172" s="43" t="e">
        <f ca="1">COUNTIF(OFFSET(class10_1,MATCH(GV$1,#REF!,0)-7+'Итог по классам'!$B172,,,),"р")</f>
        <v>#REF!</v>
      </c>
      <c r="GW172" s="43" t="e">
        <f ca="1">COUNTIF(OFFSET(class10_1,MATCH(GW$1,#REF!,0)-7+'Итог по классам'!$B172,,,),"ш")</f>
        <v>#REF!</v>
      </c>
      <c r="GX172" s="43" t="e">
        <f ca="1">COUNTIF(OFFSET(class10_2,MATCH(GX$1,#REF!,0)-7+'Итог по классам'!$B172,,,),"Ф")</f>
        <v>#REF!</v>
      </c>
      <c r="GY172" s="43" t="e">
        <f ca="1">COUNTIF(OFFSET(class10_2,MATCH(GY$1,#REF!,0)-7+'Итог по классам'!$B172,,,),"р")</f>
        <v>#REF!</v>
      </c>
      <c r="GZ172" s="43" t="e">
        <f ca="1">COUNTIF(OFFSET(class10_2,MATCH(GZ$1,#REF!,0)-7+'Итог по классам'!$B172,,,),"ш")</f>
        <v>#REF!</v>
      </c>
      <c r="HA172" s="44" t="e">
        <f ca="1">COUNTIF(OFFSET(class10_1,MATCH(HA$1,#REF!,0)-7+'Итог по классам'!$B172,,,),"Ф")</f>
        <v>#REF!</v>
      </c>
      <c r="HB172" s="43" t="e">
        <f ca="1">COUNTIF(OFFSET(class10_1,MATCH(HB$1,#REF!,0)-7+'Итог по классам'!$B172,,,),"р")</f>
        <v>#REF!</v>
      </c>
      <c r="HC172" s="43" t="e">
        <f ca="1">COUNTIF(OFFSET(class10_1,MATCH(HC$1,#REF!,0)-7+'Итог по классам'!$B172,,,),"ш")</f>
        <v>#REF!</v>
      </c>
      <c r="HD172" s="43" t="e">
        <f ca="1">COUNTIF(OFFSET(class10_2,MATCH(HD$1,#REF!,0)-7+'Итог по классам'!$B172,,,),"Ф")</f>
        <v>#REF!</v>
      </c>
      <c r="HE172" s="43" t="e">
        <f ca="1">COUNTIF(OFFSET(class10_2,MATCH(HE$1,#REF!,0)-7+'Итог по классам'!$B172,,,),"р")</f>
        <v>#REF!</v>
      </c>
      <c r="HF172" s="43" t="e">
        <f ca="1">COUNTIF(OFFSET(class10_2,MATCH(HF$1,#REF!,0)-7+'Итог по классам'!$B172,,,),"ш")</f>
        <v>#REF!</v>
      </c>
      <c r="HG172" s="44" t="e">
        <f ca="1">COUNTIF(OFFSET(class10_1,MATCH(HG$1,#REF!,0)-7+'Итог по классам'!$B172,,,),"Ф")</f>
        <v>#REF!</v>
      </c>
      <c r="HH172" s="43" t="e">
        <f ca="1">COUNTIF(OFFSET(class10_1,MATCH(HH$1,#REF!,0)-7+'Итог по классам'!$B172,,,),"р")</f>
        <v>#REF!</v>
      </c>
      <c r="HI172" s="43" t="e">
        <f ca="1">COUNTIF(OFFSET(class10_1,MATCH(HI$1,#REF!,0)-7+'Итог по классам'!$B172,,,),"ш")</f>
        <v>#REF!</v>
      </c>
      <c r="HJ172" s="43" t="e">
        <f ca="1">COUNTIF(OFFSET(class10_2,MATCH(HJ$1,#REF!,0)-7+'Итог по классам'!$B172,,,),"Ф")</f>
        <v>#REF!</v>
      </c>
      <c r="HK172" s="43" t="e">
        <f ca="1">COUNTIF(OFFSET(class10_2,MATCH(HK$1,#REF!,0)-7+'Итог по классам'!$B172,,,),"р")</f>
        <v>#REF!</v>
      </c>
      <c r="HL172" s="43" t="e">
        <f ca="1">COUNTIF(OFFSET(class10_2,MATCH(HL$1,#REF!,0)-7+'Итог по классам'!$B172,,,),"ш")</f>
        <v>#REF!</v>
      </c>
      <c r="HM172" s="44" t="e">
        <f ca="1">COUNTIF(OFFSET(class10_1,MATCH(HM$1,#REF!,0)-7+'Итог по классам'!$B172,,,),"Ф")</f>
        <v>#REF!</v>
      </c>
      <c r="HN172" s="43" t="e">
        <f ca="1">COUNTIF(OFFSET(class10_1,MATCH(HN$1,#REF!,0)-7+'Итог по классам'!$B172,,,),"р")</f>
        <v>#REF!</v>
      </c>
      <c r="HO172" s="43" t="e">
        <f ca="1">COUNTIF(OFFSET(class10_1,MATCH(HO$1,#REF!,0)-7+'Итог по классам'!$B172,,,),"ш")</f>
        <v>#REF!</v>
      </c>
      <c r="HP172" s="43" t="e">
        <f ca="1">COUNTIF(OFFSET(class10_2,MATCH(HP$1,#REF!,0)-7+'Итог по классам'!$B172,,,),"Ф")</f>
        <v>#REF!</v>
      </c>
      <c r="HQ172" s="43" t="e">
        <f ca="1">COUNTIF(OFFSET(class10_2,MATCH(HQ$1,#REF!,0)-7+'Итог по классам'!$B172,,,),"р")</f>
        <v>#REF!</v>
      </c>
      <c r="HR172" s="43" t="e">
        <f ca="1">COUNTIF(OFFSET(class10_2,MATCH(HR$1,#REF!,0)-7+'Итог по классам'!$B172,,,),"ш")</f>
        <v>#REF!</v>
      </c>
      <c r="HS172" s="44" t="e">
        <f ca="1">COUNTIF(OFFSET(class10_1,MATCH(HS$1,#REF!,0)-7+'Итог по классам'!$B172,,,),"Ф")</f>
        <v>#REF!</v>
      </c>
      <c r="HT172" s="43" t="e">
        <f ca="1">COUNTIF(OFFSET(class10_1,MATCH(HT$1,#REF!,0)-7+'Итог по классам'!$B172,,,),"р")</f>
        <v>#REF!</v>
      </c>
      <c r="HU172" s="43" t="e">
        <f ca="1">COUNTIF(OFFSET(class10_1,MATCH(HU$1,#REF!,0)-7+'Итог по классам'!$B172,,,),"ш")</f>
        <v>#REF!</v>
      </c>
      <c r="HV172" s="43" t="e">
        <f ca="1">COUNTIF(OFFSET(class10_2,MATCH(HV$1,#REF!,0)-7+'Итог по классам'!$B172,,,),"Ф")</f>
        <v>#REF!</v>
      </c>
      <c r="HW172" s="43" t="e">
        <f ca="1">COUNTIF(OFFSET(class10_2,MATCH(HW$1,#REF!,0)-7+'Итог по классам'!$B172,,,),"р")</f>
        <v>#REF!</v>
      </c>
      <c r="HX172" s="43" t="e">
        <f ca="1">COUNTIF(OFFSET(class10_2,MATCH(HX$1,#REF!,0)-7+'Итог по классам'!$B172,,,),"ш")</f>
        <v>#REF!</v>
      </c>
      <c r="HY172" s="44" t="e">
        <f ca="1">COUNTIF(OFFSET(class10_1,MATCH(HY$1,#REF!,0)-7+'Итог по классам'!$B172,,,),"Ф")</f>
        <v>#REF!</v>
      </c>
      <c r="HZ172" s="43" t="e">
        <f ca="1">COUNTIF(OFFSET(class10_1,MATCH(HZ$1,#REF!,0)-7+'Итог по классам'!$B172,,,),"р")</f>
        <v>#REF!</v>
      </c>
      <c r="IA172" s="43" t="e">
        <f ca="1">COUNTIF(OFFSET(class10_1,MATCH(IA$1,#REF!,0)-7+'Итог по классам'!$B172,,,),"ш")</f>
        <v>#REF!</v>
      </c>
      <c r="IB172" s="43" t="e">
        <f ca="1">COUNTIF(OFFSET(class10_2,MATCH(IB$1,#REF!,0)-7+'Итог по классам'!$B172,,,),"Ф")</f>
        <v>#REF!</v>
      </c>
      <c r="IC172" s="43" t="e">
        <f ca="1">COUNTIF(OFFSET(class10_2,MATCH(IC$1,#REF!,0)-7+'Итог по классам'!$B172,,,),"р")</f>
        <v>#REF!</v>
      </c>
      <c r="ID172" s="43" t="e">
        <f ca="1">COUNTIF(OFFSET(class10_2,MATCH(ID$1,#REF!,0)-7+'Итог по классам'!$B172,,,),"ш")</f>
        <v>#REF!</v>
      </c>
      <c r="IE172" s="44" t="e">
        <f ca="1">COUNTIF(OFFSET(class10_1,MATCH(IE$1,#REF!,0)-7+'Итог по классам'!$B172,,,),"Ф")</f>
        <v>#REF!</v>
      </c>
      <c r="IF172" s="43" t="e">
        <f ca="1">COUNTIF(OFFSET(class10_1,MATCH(IF$1,#REF!,0)-7+'Итог по классам'!$B172,,,),"р")</f>
        <v>#REF!</v>
      </c>
      <c r="IG172" s="43" t="e">
        <f ca="1">COUNTIF(OFFSET(class10_1,MATCH(IG$1,#REF!,0)-7+'Итог по классам'!$B172,,,),"ш")</f>
        <v>#REF!</v>
      </c>
      <c r="IH172" s="43" t="e">
        <f ca="1">COUNTIF(OFFSET(class10_2,MATCH(IH$1,#REF!,0)-7+'Итог по классам'!$B172,,,),"Ф")</f>
        <v>#REF!</v>
      </c>
      <c r="II172" s="43" t="e">
        <f ca="1">COUNTIF(OFFSET(class10_2,MATCH(II$1,#REF!,0)-7+'Итог по классам'!$B172,,,),"р")</f>
        <v>#REF!</v>
      </c>
      <c r="IJ172" s="43" t="e">
        <f ca="1">COUNTIF(OFFSET(class10_2,MATCH(IJ$1,#REF!,0)-7+'Итог по классам'!$B172,,,),"ш")</f>
        <v>#REF!</v>
      </c>
      <c r="IK172" s="44" t="e">
        <f ca="1">COUNTIF(OFFSET(class10_1,MATCH(IK$1,#REF!,0)-7+'Итог по классам'!$B172,,,),"Ф")</f>
        <v>#REF!</v>
      </c>
      <c r="IL172" s="43" t="e">
        <f ca="1">COUNTIF(OFFSET(class10_1,MATCH(IL$1,#REF!,0)-7+'Итог по классам'!$B172,,,),"р")</f>
        <v>#REF!</v>
      </c>
      <c r="IM172" s="43" t="e">
        <f ca="1">COUNTIF(OFFSET(class10_1,MATCH(IM$1,#REF!,0)-7+'Итог по классам'!$B172,,,),"ш")</f>
        <v>#REF!</v>
      </c>
      <c r="IN172" s="43" t="e">
        <f ca="1">COUNTIF(OFFSET(class10_2,MATCH(IN$1,#REF!,0)-7+'Итог по классам'!$B172,,,),"Ф")</f>
        <v>#REF!</v>
      </c>
      <c r="IO172" s="43" t="e">
        <f ca="1">COUNTIF(OFFSET(class10_2,MATCH(IO$1,#REF!,0)-7+'Итог по классам'!$B172,,,),"р")</f>
        <v>#REF!</v>
      </c>
      <c r="IP172" s="43" t="e">
        <f ca="1">COUNTIF(OFFSET(class10_2,MATCH(IP$1,#REF!,0)-7+'Итог по классам'!$B172,,,),"ш")</f>
        <v>#REF!</v>
      </c>
      <c r="IQ172" s="44" t="e">
        <f ca="1">COUNTIF(OFFSET(class10_1,MATCH(IQ$1,#REF!,0)-7+'Итог по классам'!$B172,,,),"Ф")</f>
        <v>#REF!</v>
      </c>
      <c r="IR172" s="43" t="e">
        <f ca="1">COUNTIF(OFFSET(class10_1,MATCH(IR$1,#REF!,0)-7+'Итог по классам'!$B172,,,),"р")</f>
        <v>#REF!</v>
      </c>
      <c r="IS172" s="43" t="e">
        <f ca="1">COUNTIF(OFFSET(class10_1,MATCH(IS$1,#REF!,0)-7+'Итог по классам'!$B172,,,),"ш")</f>
        <v>#REF!</v>
      </c>
      <c r="IT172" s="43" t="e">
        <f ca="1">COUNTIF(OFFSET(class10_2,MATCH(IT$1,#REF!,0)-7+'Итог по классам'!$B172,,,),"Ф")</f>
        <v>#REF!</v>
      </c>
      <c r="IU172" s="43" t="e">
        <f ca="1">COUNTIF(OFFSET(class10_2,MATCH(IU$1,#REF!,0)-7+'Итог по классам'!$B172,,,),"р")</f>
        <v>#REF!</v>
      </c>
      <c r="IV172" s="43" t="e">
        <f ca="1">COUNTIF(OFFSET(class10_2,MATCH(IV$1,#REF!,0)-7+'Итог по классам'!$B172,,,),"ш")</f>
        <v>#REF!</v>
      </c>
      <c r="IW172" s="44" t="e">
        <f ca="1">COUNTIF(OFFSET(class10_1,MATCH(IW$1,#REF!,0)-7+'Итог по классам'!$B172,,,),"Ф")</f>
        <v>#REF!</v>
      </c>
      <c r="IX172" s="43" t="e">
        <f ca="1">COUNTIF(OFFSET(class10_1,MATCH(IX$1,#REF!,0)-7+'Итог по классам'!$B172,,,),"р")</f>
        <v>#REF!</v>
      </c>
      <c r="IY172" s="43" t="e">
        <f ca="1">COUNTIF(OFFSET(class10_1,MATCH(IY$1,#REF!,0)-7+'Итог по классам'!$B172,,,),"ш")</f>
        <v>#REF!</v>
      </c>
      <c r="IZ172" s="43" t="e">
        <f ca="1">COUNTIF(OFFSET(class10_2,MATCH(IZ$1,#REF!,0)-7+'Итог по классам'!$B172,,,),"Ф")</f>
        <v>#REF!</v>
      </c>
      <c r="JA172" s="43" t="e">
        <f ca="1">COUNTIF(OFFSET(class10_2,MATCH(JA$1,#REF!,0)-7+'Итог по классам'!$B172,,,),"р")</f>
        <v>#REF!</v>
      </c>
      <c r="JB172" s="43" t="e">
        <f ca="1">COUNTIF(OFFSET(class10_2,MATCH(JB$1,#REF!,0)-7+'Итог по классам'!$B172,,,),"ш")</f>
        <v>#REF!</v>
      </c>
      <c r="JC172" s="44" t="e">
        <f ca="1">COUNTIF(OFFSET(class10_1,MATCH(JC$1,#REF!,0)-7+'Итог по классам'!$B172,,,),"Ф")</f>
        <v>#REF!</v>
      </c>
      <c r="JD172" s="43" t="e">
        <f ca="1">COUNTIF(OFFSET(class10_1,MATCH(JD$1,#REF!,0)-7+'Итог по классам'!$B172,,,),"р")</f>
        <v>#REF!</v>
      </c>
      <c r="JE172" s="43" t="e">
        <f ca="1">COUNTIF(OFFSET(class10_1,MATCH(JE$1,#REF!,0)-7+'Итог по классам'!$B172,,,),"ш")</f>
        <v>#REF!</v>
      </c>
      <c r="JF172" s="43" t="e">
        <f ca="1">COUNTIF(OFFSET(class10_2,MATCH(JF$1,#REF!,0)-7+'Итог по классам'!$B172,,,),"Ф")</f>
        <v>#REF!</v>
      </c>
      <c r="JG172" s="43" t="e">
        <f ca="1">COUNTIF(OFFSET(class10_2,MATCH(JG$1,#REF!,0)-7+'Итог по классам'!$B172,,,),"р")</f>
        <v>#REF!</v>
      </c>
      <c r="JH172" s="43" t="e">
        <f ca="1">COUNTIF(OFFSET(class10_2,MATCH(JH$1,#REF!,0)-7+'Итог по классам'!$B172,,,),"ш")</f>
        <v>#REF!</v>
      </c>
      <c r="JI172" s="44" t="e">
        <f ca="1">COUNTIF(OFFSET(class10_1,MATCH(JI$1,#REF!,0)-7+'Итог по классам'!$B172,,,),"Ф")</f>
        <v>#REF!</v>
      </c>
      <c r="JJ172" s="43" t="e">
        <f ca="1">COUNTIF(OFFSET(class10_1,MATCH(JJ$1,#REF!,0)-7+'Итог по классам'!$B172,,,),"р")</f>
        <v>#REF!</v>
      </c>
      <c r="JK172" s="43" t="e">
        <f ca="1">COUNTIF(OFFSET(class10_1,MATCH(JK$1,#REF!,0)-7+'Итог по классам'!$B172,,,),"ш")</f>
        <v>#REF!</v>
      </c>
      <c r="JL172" s="43" t="e">
        <f ca="1">COUNTIF(OFFSET(class10_2,MATCH(JL$1,#REF!,0)-7+'Итог по классам'!$B172,,,),"Ф")</f>
        <v>#REF!</v>
      </c>
      <c r="JM172" s="43" t="e">
        <f ca="1">COUNTIF(OFFSET(class10_2,MATCH(JM$1,#REF!,0)-7+'Итог по классам'!$B172,,,),"р")</f>
        <v>#REF!</v>
      </c>
      <c r="JN172" s="43" t="e">
        <f ca="1">COUNTIF(OFFSET(class10_2,MATCH(JN$1,#REF!,0)-7+'Итог по классам'!$B172,,,),"ш")</f>
        <v>#REF!</v>
      </c>
      <c r="JO172" s="44" t="e">
        <f ca="1">COUNTIF(OFFSET(class10_1,MATCH(JO$1,#REF!,0)-7+'Итог по классам'!$B172,,,),"Ф")</f>
        <v>#REF!</v>
      </c>
      <c r="JP172" s="43" t="e">
        <f ca="1">COUNTIF(OFFSET(class10_1,MATCH(JP$1,#REF!,0)-7+'Итог по классам'!$B172,,,),"р")</f>
        <v>#REF!</v>
      </c>
      <c r="JQ172" s="43" t="e">
        <f ca="1">COUNTIF(OFFSET(class10_1,MATCH(JQ$1,#REF!,0)-7+'Итог по классам'!$B172,,,),"ш")</f>
        <v>#REF!</v>
      </c>
      <c r="JR172" s="43" t="e">
        <f ca="1">COUNTIF(OFFSET(class10_2,MATCH(JR$1,#REF!,0)-7+'Итог по классам'!$B172,,,),"Ф")</f>
        <v>#REF!</v>
      </c>
      <c r="JS172" s="43" t="e">
        <f ca="1">COUNTIF(OFFSET(class10_2,MATCH(JS$1,#REF!,0)-7+'Итог по классам'!$B172,,,),"р")</f>
        <v>#REF!</v>
      </c>
      <c r="JT172" s="43" t="e">
        <f ca="1">COUNTIF(OFFSET(class10_2,MATCH(JT$1,#REF!,0)-7+'Итог по классам'!$B172,,,),"ш")</f>
        <v>#REF!</v>
      </c>
      <c r="JU172" s="44" t="e">
        <f ca="1">COUNTIF(OFFSET(class10_1,MATCH(JU$1,#REF!,0)-7+'Итог по классам'!$B172,,,),"Ф")</f>
        <v>#REF!</v>
      </c>
      <c r="JV172" s="43" t="e">
        <f ca="1">COUNTIF(OFFSET(class10_1,MATCH(JV$1,#REF!,0)-7+'Итог по классам'!$B172,,,),"р")</f>
        <v>#REF!</v>
      </c>
      <c r="JW172" s="43" t="e">
        <f ca="1">COUNTIF(OFFSET(class10_1,MATCH(JW$1,#REF!,0)-7+'Итог по классам'!$B172,,,),"ш")</f>
        <v>#REF!</v>
      </c>
      <c r="JX172" s="43" t="e">
        <f ca="1">COUNTIF(OFFSET(class10_2,MATCH(JX$1,#REF!,0)-7+'Итог по классам'!$B172,,,),"Ф")</f>
        <v>#REF!</v>
      </c>
      <c r="JY172" s="43" t="e">
        <f ca="1">COUNTIF(OFFSET(class10_2,MATCH(JY$1,#REF!,0)-7+'Итог по классам'!$B172,,,),"р")</f>
        <v>#REF!</v>
      </c>
      <c r="JZ172" s="43" t="e">
        <f ca="1">COUNTIF(OFFSET(class10_2,MATCH(JZ$1,#REF!,0)-7+'Итог по классам'!$B172,,,),"ш")</f>
        <v>#REF!</v>
      </c>
      <c r="KA172" s="44" t="e">
        <f ca="1">COUNTIF(OFFSET(class10_1,MATCH(KA$1,#REF!,0)-7+'Итог по классам'!$B172,,,),"Ф")</f>
        <v>#REF!</v>
      </c>
      <c r="KB172" s="43" t="e">
        <f ca="1">COUNTIF(OFFSET(class10_1,MATCH(KB$1,#REF!,0)-7+'Итог по классам'!$B172,,,),"р")</f>
        <v>#REF!</v>
      </c>
      <c r="KC172" s="43" t="e">
        <f ca="1">COUNTIF(OFFSET(class10_1,MATCH(KC$1,#REF!,0)-7+'Итог по классам'!$B172,,,),"ш")</f>
        <v>#REF!</v>
      </c>
      <c r="KD172" s="43" t="e">
        <f ca="1">COUNTIF(OFFSET(class10_2,MATCH(KD$1,#REF!,0)-7+'Итог по классам'!$B172,,,),"Ф")</f>
        <v>#REF!</v>
      </c>
      <c r="KE172" s="43" t="e">
        <f ca="1">COUNTIF(OFFSET(class10_2,MATCH(KE$1,#REF!,0)-7+'Итог по классам'!$B172,,,),"р")</f>
        <v>#REF!</v>
      </c>
      <c r="KF172" s="43" t="e">
        <f ca="1">COUNTIF(OFFSET(class10_2,MATCH(KF$1,#REF!,0)-7+'Итог по классам'!$B172,,,),"ш")</f>
        <v>#REF!</v>
      </c>
      <c r="KG172" s="44" t="e">
        <f ca="1">COUNTIF(OFFSET(class10_1,MATCH(KG$1,#REF!,0)-7+'Итог по классам'!$B172,,,),"Ф")</f>
        <v>#REF!</v>
      </c>
      <c r="KH172" s="43" t="e">
        <f ca="1">COUNTIF(OFFSET(class10_1,MATCH(KH$1,#REF!,0)-7+'Итог по классам'!$B172,,,),"р")</f>
        <v>#REF!</v>
      </c>
      <c r="KI172" s="43" t="e">
        <f ca="1">COUNTIF(OFFSET(class10_1,MATCH(KI$1,#REF!,0)-7+'Итог по классам'!$B172,,,),"ш")</f>
        <v>#REF!</v>
      </c>
      <c r="KJ172" s="43" t="e">
        <f ca="1">COUNTIF(OFFSET(class10_2,MATCH(KJ$1,#REF!,0)-7+'Итог по классам'!$B172,,,),"Ф")</f>
        <v>#REF!</v>
      </c>
      <c r="KK172" s="43" t="e">
        <f ca="1">COUNTIF(OFFSET(class10_2,MATCH(KK$1,#REF!,0)-7+'Итог по классам'!$B172,,,),"р")</f>
        <v>#REF!</v>
      </c>
      <c r="KL172" s="43" t="e">
        <f ca="1">COUNTIF(OFFSET(class10_2,MATCH(KL$1,#REF!,0)-7+'Итог по классам'!$B172,,,),"ш")</f>
        <v>#REF!</v>
      </c>
      <c r="KM172" s="44" t="e">
        <f ca="1">COUNTIF(OFFSET(class10_1,MATCH(KM$1,#REF!,0)-7+'Итог по классам'!$B172,,,),"Ф")</f>
        <v>#REF!</v>
      </c>
      <c r="KN172" s="43" t="e">
        <f ca="1">COUNTIF(OFFSET(class10_1,MATCH(KN$1,#REF!,0)-7+'Итог по классам'!$B172,,,),"р")</f>
        <v>#REF!</v>
      </c>
      <c r="KO172" s="43" t="e">
        <f ca="1">COUNTIF(OFFSET(class10_1,MATCH(KO$1,#REF!,0)-7+'Итог по классам'!$B172,,,),"ш")</f>
        <v>#REF!</v>
      </c>
      <c r="KP172" s="43" t="e">
        <f ca="1">COUNTIF(OFFSET(class10_2,MATCH(KP$1,#REF!,0)-7+'Итог по классам'!$B172,,,),"Ф")</f>
        <v>#REF!</v>
      </c>
      <c r="KQ172" s="43" t="e">
        <f ca="1">COUNTIF(OFFSET(class10_2,MATCH(KQ$1,#REF!,0)-7+'Итог по классам'!$B172,,,),"р")</f>
        <v>#REF!</v>
      </c>
      <c r="KR172" s="43" t="e">
        <f ca="1">COUNTIF(OFFSET(class10_2,MATCH(KR$1,#REF!,0)-7+'Итог по классам'!$B172,,,),"ш")</f>
        <v>#REF!</v>
      </c>
    </row>
    <row r="173" spans="1:304" customFormat="1">
      <c r="A173" t="e">
        <f t="shared" si="282"/>
        <v>#REF!</v>
      </c>
      <c r="B173" s="43">
        <v>13</v>
      </c>
      <c r="C173" s="3" t="s">
        <v>71</v>
      </c>
      <c r="D173" s="3" t="s">
        <v>66</v>
      </c>
      <c r="E173" s="43" t="e">
        <f ca="1">COUNTIF(OFFSET(class10_1,MATCH(E$1,#REF!,0)-7+'Итог по классам'!$B173,,,),"Ф")</f>
        <v>#REF!</v>
      </c>
      <c r="F173" s="43" t="e">
        <f ca="1">COUNTIF(OFFSET(class10_1,MATCH(F$1,#REF!,0)-7+'Итог по классам'!$B173,,,),"р")</f>
        <v>#REF!</v>
      </c>
      <c r="G173" s="43" t="e">
        <f ca="1">COUNTIF(OFFSET(class10_1,MATCH(G$1,#REF!,0)-7+'Итог по классам'!$B173,,,),"ш")</f>
        <v>#REF!</v>
      </c>
      <c r="H173" s="43" t="e">
        <f ca="1">COUNTIF(OFFSET(class10_2,MATCH(H$1,#REF!,0)-7+'Итог по классам'!$B173,,,),"Ф")</f>
        <v>#REF!</v>
      </c>
      <c r="I173" s="43" t="e">
        <f ca="1">COUNTIF(OFFSET(class10_2,MATCH(I$1,#REF!,0)-7+'Итог по классам'!$B173,,,),"р")</f>
        <v>#REF!</v>
      </c>
      <c r="J173" s="43" t="e">
        <f ca="1">COUNTIF(OFFSET(class10_2,MATCH(J$1,#REF!,0)-7+'Итог по классам'!$B173,,,),"ш")</f>
        <v>#REF!</v>
      </c>
      <c r="K173" s="44" t="e">
        <f ca="1">COUNTIF(OFFSET(class10_1,MATCH(K$1,#REF!,0)-7+'Итог по классам'!$B173,,,),"Ф")</f>
        <v>#REF!</v>
      </c>
      <c r="L173" s="43" t="e">
        <f ca="1">COUNTIF(OFFSET(class10_1,MATCH(L$1,#REF!,0)-7+'Итог по классам'!$B173,,,),"р")</f>
        <v>#REF!</v>
      </c>
      <c r="M173" s="43" t="e">
        <f ca="1">COUNTIF(OFFSET(class10_1,MATCH(M$1,#REF!,0)-7+'Итог по классам'!$B173,,,),"ш")</f>
        <v>#REF!</v>
      </c>
      <c r="N173" s="43" t="e">
        <f ca="1">COUNTIF(OFFSET(class10_2,MATCH(N$1,#REF!,0)-7+'Итог по классам'!$B173,,,),"Ф")</f>
        <v>#REF!</v>
      </c>
      <c r="O173" s="43" t="e">
        <f ca="1">COUNTIF(OFFSET(class10_2,MATCH(O$1,#REF!,0)-7+'Итог по классам'!$B173,,,),"р")</f>
        <v>#REF!</v>
      </c>
      <c r="P173" s="43" t="e">
        <f ca="1">COUNTIF(OFFSET(class10_2,MATCH(P$1,#REF!,0)-7+'Итог по классам'!$B173,,,),"ш")</f>
        <v>#REF!</v>
      </c>
      <c r="Q173" s="44" t="e">
        <f ca="1">COUNTIF(OFFSET(class10_1,MATCH(Q$1,#REF!,0)-7+'Итог по классам'!$B173,,,),"Ф")</f>
        <v>#REF!</v>
      </c>
      <c r="R173" s="43" t="e">
        <f ca="1">COUNTIF(OFFSET(class10_1,MATCH(R$1,#REF!,0)-7+'Итог по классам'!$B173,,,),"р")</f>
        <v>#REF!</v>
      </c>
      <c r="S173" s="43" t="e">
        <f ca="1">COUNTIF(OFFSET(class10_1,MATCH(S$1,#REF!,0)-7+'Итог по классам'!$B173,,,),"ш")</f>
        <v>#REF!</v>
      </c>
      <c r="T173" s="43" t="e">
        <f ca="1">COUNTIF(OFFSET(class10_2,MATCH(T$1,#REF!,0)-7+'Итог по классам'!$B173,,,),"Ф")</f>
        <v>#REF!</v>
      </c>
      <c r="U173" s="43" t="e">
        <f ca="1">COUNTIF(OFFSET(class10_2,MATCH(U$1,#REF!,0)-7+'Итог по классам'!$B173,,,),"р")</f>
        <v>#REF!</v>
      </c>
      <c r="V173" s="43" t="e">
        <f ca="1">COUNTIF(OFFSET(class10_2,MATCH(V$1,#REF!,0)-7+'Итог по классам'!$B173,,,),"ш")</f>
        <v>#REF!</v>
      </c>
      <c r="W173" s="44" t="e">
        <f ca="1">COUNTIF(OFFSET(class10_1,MATCH(W$1,#REF!,0)-7+'Итог по классам'!$B173,,,),"Ф")</f>
        <v>#REF!</v>
      </c>
      <c r="X173" s="43" t="e">
        <f ca="1">COUNTIF(OFFSET(class10_1,MATCH(X$1,#REF!,0)-7+'Итог по классам'!$B173,,,),"р")</f>
        <v>#REF!</v>
      </c>
      <c r="Y173" s="43" t="e">
        <f ca="1">COUNTIF(OFFSET(class10_1,MATCH(Y$1,#REF!,0)-7+'Итог по классам'!$B173,,,),"ш")</f>
        <v>#REF!</v>
      </c>
      <c r="Z173" s="43" t="e">
        <f ca="1">COUNTIF(OFFSET(class10_2,MATCH(Z$1,#REF!,0)-7+'Итог по классам'!$B173,,,),"Ф")</f>
        <v>#REF!</v>
      </c>
      <c r="AA173" s="43" t="e">
        <f ca="1">COUNTIF(OFFSET(class10_2,MATCH(AA$1,#REF!,0)-7+'Итог по классам'!$B173,,,),"р")</f>
        <v>#REF!</v>
      </c>
      <c r="AB173" s="43" t="e">
        <f ca="1">COUNTIF(OFFSET(class10_2,MATCH(AB$1,#REF!,0)-7+'Итог по классам'!$B173,,,),"ш")</f>
        <v>#REF!</v>
      </c>
      <c r="AC173" s="44" t="e">
        <f ca="1">COUNTIF(OFFSET(class10_1,MATCH(AC$1,#REF!,0)-7+'Итог по классам'!$B173,,,),"Ф")</f>
        <v>#REF!</v>
      </c>
      <c r="AD173" s="43" t="e">
        <f ca="1">COUNTIF(OFFSET(class10_1,MATCH(AD$1,#REF!,0)-7+'Итог по классам'!$B173,,,),"р")</f>
        <v>#REF!</v>
      </c>
      <c r="AE173" s="43" t="e">
        <f ca="1">COUNTIF(OFFSET(class10_1,MATCH(AE$1,#REF!,0)-7+'Итог по классам'!$B173,,,),"ш")</f>
        <v>#REF!</v>
      </c>
      <c r="AF173" s="43" t="e">
        <f ca="1">COUNTIF(OFFSET(class10_2,MATCH(AF$1,#REF!,0)-7+'Итог по классам'!$B173,,,),"Ф")</f>
        <v>#REF!</v>
      </c>
      <c r="AG173" s="43" t="e">
        <f ca="1">COUNTIF(OFFSET(class10_2,MATCH(AG$1,#REF!,0)-7+'Итог по классам'!$B173,,,),"р")</f>
        <v>#REF!</v>
      </c>
      <c r="AH173" s="43" t="e">
        <f ca="1">COUNTIF(OFFSET(class10_2,MATCH(AH$1,#REF!,0)-7+'Итог по классам'!$B173,,,),"ш")</f>
        <v>#REF!</v>
      </c>
      <c r="AI173" s="44" t="e">
        <f ca="1">COUNTIF(OFFSET(class10_1,MATCH(AI$1,#REF!,0)-7+'Итог по классам'!$B173,,,),"Ф")</f>
        <v>#REF!</v>
      </c>
      <c r="AJ173" s="43" t="e">
        <f ca="1">COUNTIF(OFFSET(class10_1,MATCH(AJ$1,#REF!,0)-7+'Итог по классам'!$B173,,,),"р")</f>
        <v>#REF!</v>
      </c>
      <c r="AK173" s="43" t="e">
        <f ca="1">COUNTIF(OFFSET(class10_1,MATCH(AK$1,#REF!,0)-7+'Итог по классам'!$B173,,,),"ш")</f>
        <v>#REF!</v>
      </c>
      <c r="AL173" s="43" t="e">
        <f ca="1">COUNTIF(OFFSET(class10_2,MATCH(AL$1,#REF!,0)-7+'Итог по классам'!$B173,,,),"Ф")</f>
        <v>#REF!</v>
      </c>
      <c r="AM173" s="43" t="e">
        <f ca="1">COUNTIF(OFFSET(class10_2,MATCH(AM$1,#REF!,0)-7+'Итог по классам'!$B173,,,),"р")</f>
        <v>#REF!</v>
      </c>
      <c r="AN173" s="43" t="e">
        <f ca="1">COUNTIF(OFFSET(class10_2,MATCH(AN$1,#REF!,0)-7+'Итог по классам'!$B173,,,),"ш")</f>
        <v>#REF!</v>
      </c>
      <c r="AO173" s="44" t="e">
        <f ca="1">COUNTIF(OFFSET(class10_1,MATCH(AO$1,#REF!,0)-7+'Итог по классам'!$B173,,,),"Ф")</f>
        <v>#REF!</v>
      </c>
      <c r="AP173" s="43" t="e">
        <f ca="1">COUNTIF(OFFSET(class10_1,MATCH(AP$1,#REF!,0)-7+'Итог по классам'!$B173,,,),"р")</f>
        <v>#REF!</v>
      </c>
      <c r="AQ173" s="43" t="e">
        <f ca="1">COUNTIF(OFFSET(class10_1,MATCH(AQ$1,#REF!,0)-7+'Итог по классам'!$B173,,,),"ш")</f>
        <v>#REF!</v>
      </c>
      <c r="AR173" s="43" t="e">
        <f ca="1">COUNTIF(OFFSET(class10_2,MATCH(AR$1,#REF!,0)-7+'Итог по классам'!$B173,,,),"Ф")</f>
        <v>#REF!</v>
      </c>
      <c r="AS173" s="43" t="e">
        <f ca="1">COUNTIF(OFFSET(class10_2,MATCH(AS$1,#REF!,0)-7+'Итог по классам'!$B173,,,),"р")</f>
        <v>#REF!</v>
      </c>
      <c r="AT173" s="43" t="e">
        <f ca="1">COUNTIF(OFFSET(class10_2,MATCH(AT$1,#REF!,0)-7+'Итог по классам'!$B173,,,),"ш")</f>
        <v>#REF!</v>
      </c>
      <c r="AU173" s="44" t="e">
        <f ca="1">COUNTIF(OFFSET(class10_1,MATCH(AU$1,#REF!,0)-7+'Итог по классам'!$B173,,,),"Ф")</f>
        <v>#REF!</v>
      </c>
      <c r="AV173" s="43" t="e">
        <f ca="1">COUNTIF(OFFSET(class10_1,MATCH(AV$1,#REF!,0)-7+'Итог по классам'!$B173,,,),"р")</f>
        <v>#REF!</v>
      </c>
      <c r="AW173" s="43" t="e">
        <f ca="1">COUNTIF(OFFSET(class10_1,MATCH(AW$1,#REF!,0)-7+'Итог по классам'!$B173,,,),"ш")</f>
        <v>#REF!</v>
      </c>
      <c r="AX173" s="43" t="e">
        <f ca="1">COUNTIF(OFFSET(class10_2,MATCH(AX$1,#REF!,0)-7+'Итог по классам'!$B173,,,),"Ф")</f>
        <v>#REF!</v>
      </c>
      <c r="AY173" s="43" t="e">
        <f ca="1">COUNTIF(OFFSET(class10_2,MATCH(AY$1,#REF!,0)-7+'Итог по классам'!$B173,,,),"р")</f>
        <v>#REF!</v>
      </c>
      <c r="AZ173" s="43" t="e">
        <f ca="1">COUNTIF(OFFSET(class10_2,MATCH(AZ$1,#REF!,0)-7+'Итог по классам'!$B173,,,),"ш")</f>
        <v>#REF!</v>
      </c>
      <c r="BA173" s="44" t="e">
        <f ca="1">COUNTIF(OFFSET(class10_1,MATCH(BA$1,#REF!,0)-7+'Итог по классам'!$B173,,,),"Ф")</f>
        <v>#REF!</v>
      </c>
      <c r="BB173" s="43" t="e">
        <f ca="1">COUNTIF(OFFSET(class10_1,MATCH(BB$1,#REF!,0)-7+'Итог по классам'!$B173,,,),"р")</f>
        <v>#REF!</v>
      </c>
      <c r="BC173" s="43" t="e">
        <f ca="1">COUNTIF(OFFSET(class10_1,MATCH(BC$1,#REF!,0)-7+'Итог по классам'!$B173,,,),"ш")</f>
        <v>#REF!</v>
      </c>
      <c r="BD173" s="43" t="e">
        <f ca="1">COUNTIF(OFFSET(class10_2,MATCH(BD$1,#REF!,0)-7+'Итог по классам'!$B173,,,),"Ф")</f>
        <v>#REF!</v>
      </c>
      <c r="BE173" s="43" t="e">
        <f ca="1">COUNTIF(OFFSET(class10_2,MATCH(BE$1,#REF!,0)-7+'Итог по классам'!$B173,,,),"р")</f>
        <v>#REF!</v>
      </c>
      <c r="BF173" s="43" t="e">
        <f ca="1">COUNTIF(OFFSET(class10_2,MATCH(BF$1,#REF!,0)-7+'Итог по классам'!$B173,,,),"ш")</f>
        <v>#REF!</v>
      </c>
      <c r="BG173" s="44" t="e">
        <f ca="1">COUNTIF(OFFSET(class10_1,MATCH(BG$1,#REF!,0)-7+'Итог по классам'!$B173,,,),"Ф")</f>
        <v>#REF!</v>
      </c>
      <c r="BH173" s="43" t="e">
        <f ca="1">COUNTIF(OFFSET(class10_1,MATCH(BH$1,#REF!,0)-7+'Итог по классам'!$B173,,,),"р")</f>
        <v>#REF!</v>
      </c>
      <c r="BI173" s="43" t="e">
        <f ca="1">COUNTIF(OFFSET(class10_1,MATCH(BI$1,#REF!,0)-7+'Итог по классам'!$B173,,,),"ш")</f>
        <v>#REF!</v>
      </c>
      <c r="BJ173" s="43" t="e">
        <f ca="1">COUNTIF(OFFSET(class10_2,MATCH(BJ$1,#REF!,0)-7+'Итог по классам'!$B173,,,),"Ф")</f>
        <v>#REF!</v>
      </c>
      <c r="BK173" s="43" t="e">
        <f ca="1">COUNTIF(OFFSET(class10_2,MATCH(BK$1,#REF!,0)-7+'Итог по классам'!$B173,,,),"р")</f>
        <v>#REF!</v>
      </c>
      <c r="BL173" s="43" t="e">
        <f ca="1">COUNTIF(OFFSET(class10_2,MATCH(BL$1,#REF!,0)-7+'Итог по классам'!$B173,,,),"ш")</f>
        <v>#REF!</v>
      </c>
      <c r="BM173" s="44" t="e">
        <f ca="1">COUNTIF(OFFSET(class10_1,MATCH(BM$1,#REF!,0)-7+'Итог по классам'!$B173,,,),"Ф")</f>
        <v>#REF!</v>
      </c>
      <c r="BN173" s="43" t="e">
        <f ca="1">COUNTIF(OFFSET(class10_1,MATCH(BN$1,#REF!,0)-7+'Итог по классам'!$B173,,,),"р")</f>
        <v>#REF!</v>
      </c>
      <c r="BO173" s="43" t="e">
        <f ca="1">COUNTIF(OFFSET(class10_1,MATCH(BO$1,#REF!,0)-7+'Итог по классам'!$B173,,,),"ш")</f>
        <v>#REF!</v>
      </c>
      <c r="BP173" s="43" t="e">
        <f ca="1">COUNTIF(OFFSET(class10_2,MATCH(BP$1,#REF!,0)-7+'Итог по классам'!$B173,,,),"Ф")</f>
        <v>#REF!</v>
      </c>
      <c r="BQ173" s="43" t="e">
        <f ca="1">COUNTIF(OFFSET(class10_2,MATCH(BQ$1,#REF!,0)-7+'Итог по классам'!$B173,,,),"р")</f>
        <v>#REF!</v>
      </c>
      <c r="BR173" s="43" t="e">
        <f ca="1">COUNTIF(OFFSET(class10_2,MATCH(BR$1,#REF!,0)-7+'Итог по классам'!$B173,,,),"ш")</f>
        <v>#REF!</v>
      </c>
      <c r="BS173" s="44" t="e">
        <f ca="1">COUNTIF(OFFSET(class10_1,MATCH(BS$1,#REF!,0)-7+'Итог по классам'!$B173,,,),"Ф")</f>
        <v>#REF!</v>
      </c>
      <c r="BT173" s="43" t="e">
        <f ca="1">COUNTIF(OFFSET(class10_1,MATCH(BT$1,#REF!,0)-7+'Итог по классам'!$B173,,,),"р")</f>
        <v>#REF!</v>
      </c>
      <c r="BU173" s="43" t="e">
        <f ca="1">COUNTIF(OFFSET(class10_1,MATCH(BU$1,#REF!,0)-7+'Итог по классам'!$B173,,,),"ш")</f>
        <v>#REF!</v>
      </c>
      <c r="BV173" s="43" t="e">
        <f ca="1">COUNTIF(OFFSET(class10_2,MATCH(BV$1,#REF!,0)-7+'Итог по классам'!$B173,,,),"Ф")</f>
        <v>#REF!</v>
      </c>
      <c r="BW173" s="43" t="e">
        <f ca="1">COUNTIF(OFFSET(class10_2,MATCH(BW$1,#REF!,0)-7+'Итог по классам'!$B173,,,),"р")</f>
        <v>#REF!</v>
      </c>
      <c r="BX173" s="43" t="e">
        <f ca="1">COUNTIF(OFFSET(class10_2,MATCH(BX$1,#REF!,0)-7+'Итог по классам'!$B173,,,),"ш")</f>
        <v>#REF!</v>
      </c>
      <c r="BY173" s="44" t="e">
        <f ca="1">COUNTIF(OFFSET(class10_1,MATCH(BY$1,#REF!,0)-7+'Итог по классам'!$B173,,,),"Ф")</f>
        <v>#REF!</v>
      </c>
      <c r="BZ173" s="43" t="e">
        <f ca="1">COUNTIF(OFFSET(class10_1,MATCH(BZ$1,#REF!,0)-7+'Итог по классам'!$B173,,,),"р")</f>
        <v>#REF!</v>
      </c>
      <c r="CA173" s="43" t="e">
        <f ca="1">COUNTIF(OFFSET(class10_1,MATCH(CA$1,#REF!,0)-7+'Итог по классам'!$B173,,,),"ш")</f>
        <v>#REF!</v>
      </c>
      <c r="CB173" s="43" t="e">
        <f ca="1">COUNTIF(OFFSET(class10_2,MATCH(CB$1,#REF!,0)-7+'Итог по классам'!$B173,,,),"Ф")</f>
        <v>#REF!</v>
      </c>
      <c r="CC173" s="43" t="e">
        <f ca="1">COUNTIF(OFFSET(class10_2,MATCH(CC$1,#REF!,0)-7+'Итог по классам'!$B173,,,),"р")</f>
        <v>#REF!</v>
      </c>
      <c r="CD173" s="43" t="e">
        <f ca="1">COUNTIF(OFFSET(class10_2,MATCH(CD$1,#REF!,0)-7+'Итог по классам'!$B173,,,),"ш")</f>
        <v>#REF!</v>
      </c>
      <c r="CE173" s="44" t="e">
        <f ca="1">COUNTIF(OFFSET(class10_1,MATCH(CE$1,#REF!,0)-7+'Итог по классам'!$B173,,,),"Ф")</f>
        <v>#REF!</v>
      </c>
      <c r="CF173" s="43" t="e">
        <f ca="1">COUNTIF(OFFSET(class10_1,MATCH(CF$1,#REF!,0)-7+'Итог по классам'!$B173,,,),"р")</f>
        <v>#REF!</v>
      </c>
      <c r="CG173" s="43" t="e">
        <f ca="1">COUNTIF(OFFSET(class10_1,MATCH(CG$1,#REF!,0)-7+'Итог по классам'!$B173,,,),"ш")</f>
        <v>#REF!</v>
      </c>
      <c r="CH173" s="43" t="e">
        <f ca="1">COUNTIF(OFFSET(class10_2,MATCH(CH$1,#REF!,0)-7+'Итог по классам'!$B173,,,),"Ф")</f>
        <v>#REF!</v>
      </c>
      <c r="CI173" s="43" t="e">
        <f ca="1">COUNTIF(OFFSET(class10_2,MATCH(CI$1,#REF!,0)-7+'Итог по классам'!$B173,,,),"р")</f>
        <v>#REF!</v>
      </c>
      <c r="CJ173" s="43" t="e">
        <f ca="1">COUNTIF(OFFSET(class10_2,MATCH(CJ$1,#REF!,0)-7+'Итог по классам'!$B173,,,),"ш")</f>
        <v>#REF!</v>
      </c>
      <c r="CK173" s="44" t="e">
        <f ca="1">COUNTIF(OFFSET(class10_1,MATCH(CK$1,#REF!,0)-7+'Итог по классам'!$B173,,,),"Ф")</f>
        <v>#REF!</v>
      </c>
      <c r="CL173" s="43" t="e">
        <f ca="1">COUNTIF(OFFSET(class10_1,MATCH(CL$1,#REF!,0)-7+'Итог по классам'!$B173,,,),"р")</f>
        <v>#REF!</v>
      </c>
      <c r="CM173" s="43" t="e">
        <f ca="1">COUNTIF(OFFSET(class10_1,MATCH(CM$1,#REF!,0)-7+'Итог по классам'!$B173,,,),"ш")</f>
        <v>#REF!</v>
      </c>
      <c r="CN173" s="43" t="e">
        <f ca="1">COUNTIF(OFFSET(class10_2,MATCH(CN$1,#REF!,0)-7+'Итог по классам'!$B173,,,),"Ф")</f>
        <v>#REF!</v>
      </c>
      <c r="CO173" s="43" t="e">
        <f ca="1">COUNTIF(OFFSET(class10_2,MATCH(CO$1,#REF!,0)-7+'Итог по классам'!$B173,,,),"р")</f>
        <v>#REF!</v>
      </c>
      <c r="CP173" s="43" t="e">
        <f ca="1">COUNTIF(OFFSET(class10_2,MATCH(CP$1,#REF!,0)-7+'Итог по классам'!$B173,,,),"ш")</f>
        <v>#REF!</v>
      </c>
      <c r="CQ173" s="44" t="e">
        <f ca="1">COUNTIF(OFFSET(class10_1,MATCH(CQ$1,#REF!,0)-7+'Итог по классам'!$B173,,,),"Ф")</f>
        <v>#REF!</v>
      </c>
      <c r="CR173" s="43" t="e">
        <f ca="1">COUNTIF(OFFSET(class10_1,MATCH(CR$1,#REF!,0)-7+'Итог по классам'!$B173,,,),"р")</f>
        <v>#REF!</v>
      </c>
      <c r="CS173" s="43" t="e">
        <f ca="1">COUNTIF(OFFSET(class10_1,MATCH(CS$1,#REF!,0)-7+'Итог по классам'!$B173,,,),"ш")</f>
        <v>#REF!</v>
      </c>
      <c r="CT173" s="43" t="e">
        <f ca="1">COUNTIF(OFFSET(class10_2,MATCH(CT$1,#REF!,0)-7+'Итог по классам'!$B173,,,),"Ф")</f>
        <v>#REF!</v>
      </c>
      <c r="CU173" s="43" t="e">
        <f ca="1">COUNTIF(OFFSET(class10_2,MATCH(CU$1,#REF!,0)-7+'Итог по классам'!$B173,,,),"р")</f>
        <v>#REF!</v>
      </c>
      <c r="CV173" s="43" t="e">
        <f ca="1">COUNTIF(OFFSET(class10_2,MATCH(CV$1,#REF!,0)-7+'Итог по классам'!$B173,,,),"ш")</f>
        <v>#REF!</v>
      </c>
      <c r="CW173" s="44" t="e">
        <f ca="1">COUNTIF(OFFSET(class10_1,MATCH(CW$1,#REF!,0)-7+'Итог по классам'!$B173,,,),"Ф")</f>
        <v>#REF!</v>
      </c>
      <c r="CX173" s="43" t="e">
        <f ca="1">COUNTIF(OFFSET(class10_1,MATCH(CX$1,#REF!,0)-7+'Итог по классам'!$B173,,,),"р")</f>
        <v>#REF!</v>
      </c>
      <c r="CY173" s="43" t="e">
        <f ca="1">COUNTIF(OFFSET(class10_1,MATCH(CY$1,#REF!,0)-7+'Итог по классам'!$B173,,,),"ш")</f>
        <v>#REF!</v>
      </c>
      <c r="CZ173" s="43" t="e">
        <f ca="1">COUNTIF(OFFSET(class10_2,MATCH(CZ$1,#REF!,0)-7+'Итог по классам'!$B173,,,),"Ф")</f>
        <v>#REF!</v>
      </c>
      <c r="DA173" s="43" t="e">
        <f ca="1">COUNTIF(OFFSET(class10_2,MATCH(DA$1,#REF!,0)-7+'Итог по классам'!$B173,,,),"р")</f>
        <v>#REF!</v>
      </c>
      <c r="DB173" s="43" t="e">
        <f ca="1">COUNTIF(OFFSET(class10_2,MATCH(DB$1,#REF!,0)-7+'Итог по классам'!$B173,,,),"ш")</f>
        <v>#REF!</v>
      </c>
      <c r="DC173" s="44" t="e">
        <f ca="1">COUNTIF(OFFSET(class10_1,MATCH(DC$1,#REF!,0)-7+'Итог по классам'!$B173,,,),"Ф")</f>
        <v>#REF!</v>
      </c>
      <c r="DD173" s="43" t="e">
        <f ca="1">COUNTIF(OFFSET(class10_1,MATCH(DD$1,#REF!,0)-7+'Итог по классам'!$B173,,,),"р")</f>
        <v>#REF!</v>
      </c>
      <c r="DE173" s="43" t="e">
        <f ca="1">COUNTIF(OFFSET(class10_1,MATCH(DE$1,#REF!,0)-7+'Итог по классам'!$B173,,,),"ш")</f>
        <v>#REF!</v>
      </c>
      <c r="DF173" s="43" t="e">
        <f ca="1">COUNTIF(OFFSET(class10_2,MATCH(DF$1,#REF!,0)-7+'Итог по классам'!$B173,,,),"Ф")</f>
        <v>#REF!</v>
      </c>
      <c r="DG173" s="43" t="e">
        <f ca="1">COUNTIF(OFFSET(class10_2,MATCH(DG$1,#REF!,0)-7+'Итог по классам'!$B173,,,),"р")</f>
        <v>#REF!</v>
      </c>
      <c r="DH173" s="43" t="e">
        <f ca="1">COUNTIF(OFFSET(class10_2,MATCH(DH$1,#REF!,0)-7+'Итог по классам'!$B173,,,),"ш")</f>
        <v>#REF!</v>
      </c>
      <c r="DI173" s="44" t="e">
        <f ca="1">COUNTIF(OFFSET(class10_1,MATCH(DI$1,#REF!,0)-7+'Итог по классам'!$B173,,,),"Ф")</f>
        <v>#REF!</v>
      </c>
      <c r="DJ173" s="43" t="e">
        <f ca="1">COUNTIF(OFFSET(class10_1,MATCH(DJ$1,#REF!,0)-7+'Итог по классам'!$B173,,,),"р")</f>
        <v>#REF!</v>
      </c>
      <c r="DK173" s="43" t="e">
        <f ca="1">COUNTIF(OFFSET(class10_1,MATCH(DK$1,#REF!,0)-7+'Итог по классам'!$B173,,,),"ш")</f>
        <v>#REF!</v>
      </c>
      <c r="DL173" s="43" t="e">
        <f ca="1">COUNTIF(OFFSET(class10_2,MATCH(DL$1,#REF!,0)-7+'Итог по классам'!$B173,,,),"Ф")</f>
        <v>#REF!</v>
      </c>
      <c r="DM173" s="43" t="e">
        <f ca="1">COUNTIF(OFFSET(class10_2,MATCH(DM$1,#REF!,0)-7+'Итог по классам'!$B173,,,),"р")</f>
        <v>#REF!</v>
      </c>
      <c r="DN173" s="43" t="e">
        <f ca="1">COUNTIF(OFFSET(class10_2,MATCH(DN$1,#REF!,0)-7+'Итог по классам'!$B173,,,),"ш")</f>
        <v>#REF!</v>
      </c>
      <c r="DO173" s="44" t="e">
        <f ca="1">COUNTIF(OFFSET(class10_1,MATCH(DO$1,#REF!,0)-7+'Итог по классам'!$B173,,,),"Ф")</f>
        <v>#REF!</v>
      </c>
      <c r="DP173" s="43" t="e">
        <f ca="1">COUNTIF(OFFSET(class10_1,MATCH(DP$1,#REF!,0)-7+'Итог по классам'!$B173,,,),"р")</f>
        <v>#REF!</v>
      </c>
      <c r="DQ173" s="43" t="e">
        <f ca="1">COUNTIF(OFFSET(class10_1,MATCH(DQ$1,#REF!,0)-7+'Итог по классам'!$B173,,,),"ш")</f>
        <v>#REF!</v>
      </c>
      <c r="DR173" s="43" t="e">
        <f ca="1">COUNTIF(OFFSET(class10_2,MATCH(DR$1,#REF!,0)-7+'Итог по классам'!$B173,,,),"Ф")</f>
        <v>#REF!</v>
      </c>
      <c r="DS173" s="43" t="e">
        <f ca="1">COUNTIF(OFFSET(class10_2,MATCH(DS$1,#REF!,0)-7+'Итог по классам'!$B173,,,),"р")</f>
        <v>#REF!</v>
      </c>
      <c r="DT173" s="43" t="e">
        <f ca="1">COUNTIF(OFFSET(class10_2,MATCH(DT$1,#REF!,0)-7+'Итог по классам'!$B173,,,),"ш")</f>
        <v>#REF!</v>
      </c>
      <c r="DU173" s="44" t="e">
        <f ca="1">COUNTIF(OFFSET(class10_1,MATCH(DU$1,#REF!,0)-7+'Итог по классам'!$B173,,,),"Ф")</f>
        <v>#REF!</v>
      </c>
      <c r="DV173" s="43" t="e">
        <f ca="1">COUNTIF(OFFSET(class10_1,MATCH(DV$1,#REF!,0)-7+'Итог по классам'!$B173,,,),"р")</f>
        <v>#REF!</v>
      </c>
      <c r="DW173" s="43" t="e">
        <f ca="1">COUNTIF(OFFSET(class10_1,MATCH(DW$1,#REF!,0)-7+'Итог по классам'!$B173,,,),"ш")</f>
        <v>#REF!</v>
      </c>
      <c r="DX173" s="43" t="e">
        <f ca="1">COUNTIF(OFFSET(class10_2,MATCH(DX$1,#REF!,0)-7+'Итог по классам'!$B173,,,),"Ф")</f>
        <v>#REF!</v>
      </c>
      <c r="DY173" s="43" t="e">
        <f ca="1">COUNTIF(OFFSET(class10_2,MATCH(DY$1,#REF!,0)-7+'Итог по классам'!$B173,,,),"р")</f>
        <v>#REF!</v>
      </c>
      <c r="DZ173" s="43" t="e">
        <f ca="1">COUNTIF(OFFSET(class10_2,MATCH(DZ$1,#REF!,0)-7+'Итог по классам'!$B173,,,),"ш")</f>
        <v>#REF!</v>
      </c>
      <c r="EA173" s="44" t="e">
        <f ca="1">COUNTIF(OFFSET(class10_1,MATCH(EA$1,#REF!,0)-7+'Итог по классам'!$B173,,,),"Ф")</f>
        <v>#REF!</v>
      </c>
      <c r="EB173" s="43" t="e">
        <f ca="1">COUNTIF(OFFSET(class10_1,MATCH(EB$1,#REF!,0)-7+'Итог по классам'!$B173,,,),"р")</f>
        <v>#REF!</v>
      </c>
      <c r="EC173" s="43" t="e">
        <f ca="1">COUNTIF(OFFSET(class10_1,MATCH(EC$1,#REF!,0)-7+'Итог по классам'!$B173,,,),"ш")</f>
        <v>#REF!</v>
      </c>
      <c r="ED173" s="43" t="e">
        <f ca="1">COUNTIF(OFFSET(class10_2,MATCH(ED$1,#REF!,0)-7+'Итог по классам'!$B173,,,),"Ф")</f>
        <v>#REF!</v>
      </c>
      <c r="EE173" s="43" t="e">
        <f ca="1">COUNTIF(OFFSET(class10_2,MATCH(EE$1,#REF!,0)-7+'Итог по классам'!$B173,,,),"р")</f>
        <v>#REF!</v>
      </c>
      <c r="EF173" s="43" t="e">
        <f ca="1">COUNTIF(OFFSET(class10_2,MATCH(EF$1,#REF!,0)-7+'Итог по классам'!$B173,,,),"ш")</f>
        <v>#REF!</v>
      </c>
      <c r="EG173" s="44" t="e">
        <f ca="1">COUNTIF(OFFSET(class10_1,MATCH(EG$1,#REF!,0)-7+'Итог по классам'!$B173,,,),"Ф")</f>
        <v>#REF!</v>
      </c>
      <c r="EH173" s="43" t="e">
        <f ca="1">COUNTIF(OFFSET(class10_1,MATCH(EH$1,#REF!,0)-7+'Итог по классам'!$B173,,,),"р")</f>
        <v>#REF!</v>
      </c>
      <c r="EI173" s="43" t="e">
        <f ca="1">COUNTIF(OFFSET(class10_1,MATCH(EI$1,#REF!,0)-7+'Итог по классам'!$B173,,,),"ш")</f>
        <v>#REF!</v>
      </c>
      <c r="EJ173" s="43" t="e">
        <f ca="1">COUNTIF(OFFSET(class10_2,MATCH(EJ$1,#REF!,0)-7+'Итог по классам'!$B173,,,),"Ф")</f>
        <v>#REF!</v>
      </c>
      <c r="EK173" s="43" t="e">
        <f ca="1">COUNTIF(OFFSET(class10_2,MATCH(EK$1,#REF!,0)-7+'Итог по классам'!$B173,,,),"р")</f>
        <v>#REF!</v>
      </c>
      <c r="EL173" s="43" t="e">
        <f ca="1">COUNTIF(OFFSET(class10_2,MATCH(EL$1,#REF!,0)-7+'Итог по классам'!$B173,,,),"ш")</f>
        <v>#REF!</v>
      </c>
      <c r="EM173" s="44" t="e">
        <f ca="1">COUNTIF(OFFSET(class10_1,MATCH(EM$1,#REF!,0)-7+'Итог по классам'!$B173,,,),"Ф")</f>
        <v>#REF!</v>
      </c>
      <c r="EN173" s="43" t="e">
        <f ca="1">COUNTIF(OFFSET(class10_1,MATCH(EN$1,#REF!,0)-7+'Итог по классам'!$B173,,,),"р")</f>
        <v>#REF!</v>
      </c>
      <c r="EO173" s="43" t="e">
        <f ca="1">COUNTIF(OFFSET(class10_1,MATCH(EO$1,#REF!,0)-7+'Итог по классам'!$B173,,,),"ш")</f>
        <v>#REF!</v>
      </c>
      <c r="EP173" s="43" t="e">
        <f ca="1">COUNTIF(OFFSET(class10_2,MATCH(EP$1,#REF!,0)-7+'Итог по классам'!$B173,,,),"Ф")</f>
        <v>#REF!</v>
      </c>
      <c r="EQ173" s="43" t="e">
        <f ca="1">COUNTIF(OFFSET(class10_2,MATCH(EQ$1,#REF!,0)-7+'Итог по классам'!$B173,,,),"р")</f>
        <v>#REF!</v>
      </c>
      <c r="ER173" s="43" t="e">
        <f ca="1">COUNTIF(OFFSET(class10_2,MATCH(ER$1,#REF!,0)-7+'Итог по классам'!$B173,,,),"ш")</f>
        <v>#REF!</v>
      </c>
      <c r="ES173" s="44" t="e">
        <f ca="1">COUNTIF(OFFSET(class10_1,MATCH(ES$1,#REF!,0)-7+'Итог по классам'!$B173,,,),"Ф")</f>
        <v>#REF!</v>
      </c>
      <c r="ET173" s="43" t="e">
        <f ca="1">COUNTIF(OFFSET(class10_1,MATCH(ET$1,#REF!,0)-7+'Итог по классам'!$B173,,,),"р")</f>
        <v>#REF!</v>
      </c>
      <c r="EU173" s="43" t="e">
        <f ca="1">COUNTIF(OFFSET(class10_1,MATCH(EU$1,#REF!,0)-7+'Итог по классам'!$B173,,,),"ш")</f>
        <v>#REF!</v>
      </c>
      <c r="EV173" s="43" t="e">
        <f ca="1">COUNTIF(OFFSET(class10_2,MATCH(EV$1,#REF!,0)-7+'Итог по классам'!$B173,,,),"Ф")</f>
        <v>#REF!</v>
      </c>
      <c r="EW173" s="43" t="e">
        <f ca="1">COUNTIF(OFFSET(class10_2,MATCH(EW$1,#REF!,0)-7+'Итог по классам'!$B173,,,),"р")</f>
        <v>#REF!</v>
      </c>
      <c r="EX173" s="43" t="e">
        <f ca="1">COUNTIF(OFFSET(class10_2,MATCH(EX$1,#REF!,0)-7+'Итог по классам'!$B173,,,),"ш")</f>
        <v>#REF!</v>
      </c>
      <c r="EY173" s="44" t="e">
        <f ca="1">COUNTIF(OFFSET(class10_1,MATCH(EY$1,#REF!,0)-7+'Итог по классам'!$B173,,,),"Ф")</f>
        <v>#REF!</v>
      </c>
      <c r="EZ173" s="43" t="e">
        <f ca="1">COUNTIF(OFFSET(class10_1,MATCH(EZ$1,#REF!,0)-7+'Итог по классам'!$B173,,,),"р")</f>
        <v>#REF!</v>
      </c>
      <c r="FA173" s="43" t="e">
        <f ca="1">COUNTIF(OFFSET(class10_1,MATCH(FA$1,#REF!,0)-7+'Итог по классам'!$B173,,,),"ш")</f>
        <v>#REF!</v>
      </c>
      <c r="FB173" s="43" t="e">
        <f ca="1">COUNTIF(OFFSET(class10_2,MATCH(FB$1,#REF!,0)-7+'Итог по классам'!$B173,,,),"Ф")</f>
        <v>#REF!</v>
      </c>
      <c r="FC173" s="43" t="e">
        <f ca="1">COUNTIF(OFFSET(class10_2,MATCH(FC$1,#REF!,0)-7+'Итог по классам'!$B173,,,),"р")</f>
        <v>#REF!</v>
      </c>
      <c r="FD173" s="43" t="e">
        <f ca="1">COUNTIF(OFFSET(class10_2,MATCH(FD$1,#REF!,0)-7+'Итог по классам'!$B173,,,),"ш")</f>
        <v>#REF!</v>
      </c>
      <c r="FE173" s="44" t="e">
        <f ca="1">COUNTIF(OFFSET(class10_1,MATCH(FE$1,#REF!,0)-7+'Итог по классам'!$B173,,,),"Ф")</f>
        <v>#REF!</v>
      </c>
      <c r="FF173" s="43" t="e">
        <f ca="1">COUNTIF(OFFSET(class10_1,MATCH(FF$1,#REF!,0)-7+'Итог по классам'!$B173,,,),"р")</f>
        <v>#REF!</v>
      </c>
      <c r="FG173" s="43" t="e">
        <f ca="1">COUNTIF(OFFSET(class10_1,MATCH(FG$1,#REF!,0)-7+'Итог по классам'!$B173,,,),"ш")</f>
        <v>#REF!</v>
      </c>
      <c r="FH173" s="43" t="e">
        <f ca="1">COUNTIF(OFFSET(class10_2,MATCH(FH$1,#REF!,0)-7+'Итог по классам'!$B173,,,),"Ф")</f>
        <v>#REF!</v>
      </c>
      <c r="FI173" s="43" t="e">
        <f ca="1">COUNTIF(OFFSET(class10_2,MATCH(FI$1,#REF!,0)-7+'Итог по классам'!$B173,,,),"р")</f>
        <v>#REF!</v>
      </c>
      <c r="FJ173" s="43" t="e">
        <f ca="1">COUNTIF(OFFSET(class10_2,MATCH(FJ$1,#REF!,0)-7+'Итог по классам'!$B173,,,),"ш")</f>
        <v>#REF!</v>
      </c>
      <c r="FK173" s="44" t="e">
        <f ca="1">COUNTIF(OFFSET(class10_1,MATCH(FK$1,#REF!,0)-7+'Итог по классам'!$B173,,,),"Ф")</f>
        <v>#REF!</v>
      </c>
      <c r="FL173" s="43" t="e">
        <f ca="1">COUNTIF(OFFSET(class10_1,MATCH(FL$1,#REF!,0)-7+'Итог по классам'!$B173,,,),"р")</f>
        <v>#REF!</v>
      </c>
      <c r="FM173" s="43" t="e">
        <f ca="1">COUNTIF(OFFSET(class10_1,MATCH(FM$1,#REF!,0)-7+'Итог по классам'!$B173,,,),"ш")</f>
        <v>#REF!</v>
      </c>
      <c r="FN173" s="43" t="e">
        <f ca="1">COUNTIF(OFFSET(class10_2,MATCH(FN$1,#REF!,0)-7+'Итог по классам'!$B173,,,),"Ф")</f>
        <v>#REF!</v>
      </c>
      <c r="FO173" s="43" t="e">
        <f ca="1">COUNTIF(OFFSET(class10_2,MATCH(FO$1,#REF!,0)-7+'Итог по классам'!$B173,,,),"р")</f>
        <v>#REF!</v>
      </c>
      <c r="FP173" s="43" t="e">
        <f ca="1">COUNTIF(OFFSET(class10_2,MATCH(FP$1,#REF!,0)-7+'Итог по классам'!$B173,,,),"ш")</f>
        <v>#REF!</v>
      </c>
      <c r="FQ173" s="44" t="e">
        <f ca="1">COUNTIF(OFFSET(class10_1,MATCH(FQ$1,#REF!,0)-7+'Итог по классам'!$B173,,,),"Ф")</f>
        <v>#REF!</v>
      </c>
      <c r="FR173" s="43" t="e">
        <f ca="1">COUNTIF(OFFSET(class10_1,MATCH(FR$1,#REF!,0)-7+'Итог по классам'!$B173,,,),"р")</f>
        <v>#REF!</v>
      </c>
      <c r="FS173" s="43" t="e">
        <f ca="1">COUNTIF(OFFSET(class10_1,MATCH(FS$1,#REF!,0)-7+'Итог по классам'!$B173,,,),"ш")</f>
        <v>#REF!</v>
      </c>
      <c r="FT173" s="43" t="e">
        <f ca="1">COUNTIF(OFFSET(class10_2,MATCH(FT$1,#REF!,0)-7+'Итог по классам'!$B173,,,),"Ф")</f>
        <v>#REF!</v>
      </c>
      <c r="FU173" s="43" t="e">
        <f ca="1">COUNTIF(OFFSET(class10_2,MATCH(FU$1,#REF!,0)-7+'Итог по классам'!$B173,,,),"р")</f>
        <v>#REF!</v>
      </c>
      <c r="FV173" s="43" t="e">
        <f ca="1">COUNTIF(OFFSET(class10_2,MATCH(FV$1,#REF!,0)-7+'Итог по классам'!$B173,,,),"ш")</f>
        <v>#REF!</v>
      </c>
      <c r="FW173" s="44" t="e">
        <f ca="1">COUNTIF(OFFSET(class10_1,MATCH(FW$1,#REF!,0)-7+'Итог по классам'!$B173,,,),"Ф")</f>
        <v>#REF!</v>
      </c>
      <c r="FX173" s="43" t="e">
        <f ca="1">COUNTIF(OFFSET(class10_1,MATCH(FX$1,#REF!,0)-7+'Итог по классам'!$B173,,,),"р")</f>
        <v>#REF!</v>
      </c>
      <c r="FY173" s="43" t="e">
        <f ca="1">COUNTIF(OFFSET(class10_1,MATCH(FY$1,#REF!,0)-7+'Итог по классам'!$B173,,,),"ш")</f>
        <v>#REF!</v>
      </c>
      <c r="FZ173" s="43" t="e">
        <f ca="1">COUNTIF(OFFSET(class10_2,MATCH(FZ$1,#REF!,0)-7+'Итог по классам'!$B173,,,),"Ф")</f>
        <v>#REF!</v>
      </c>
      <c r="GA173" s="43" t="e">
        <f ca="1">COUNTIF(OFFSET(class10_2,MATCH(GA$1,#REF!,0)-7+'Итог по классам'!$B173,,,),"р")</f>
        <v>#REF!</v>
      </c>
      <c r="GB173" s="43" t="e">
        <f ca="1">COUNTIF(OFFSET(class10_2,MATCH(GB$1,#REF!,0)-7+'Итог по классам'!$B173,,,),"ш")</f>
        <v>#REF!</v>
      </c>
      <c r="GC173" s="44" t="e">
        <f ca="1">COUNTIF(OFFSET(class10_1,MATCH(GC$1,#REF!,0)-7+'Итог по классам'!$B173,,,),"Ф")</f>
        <v>#REF!</v>
      </c>
      <c r="GD173" s="43" t="e">
        <f ca="1">COUNTIF(OFFSET(class10_1,MATCH(GD$1,#REF!,0)-7+'Итог по классам'!$B173,,,),"р")</f>
        <v>#REF!</v>
      </c>
      <c r="GE173" s="43" t="e">
        <f ca="1">COUNTIF(OFFSET(class10_1,MATCH(GE$1,#REF!,0)-7+'Итог по классам'!$B173,,,),"ш")</f>
        <v>#REF!</v>
      </c>
      <c r="GF173" s="43" t="e">
        <f ca="1">COUNTIF(OFFSET(class10_2,MATCH(GF$1,#REF!,0)-7+'Итог по классам'!$B173,,,),"Ф")</f>
        <v>#REF!</v>
      </c>
      <c r="GG173" s="43" t="e">
        <f ca="1">COUNTIF(OFFSET(class10_2,MATCH(GG$1,#REF!,0)-7+'Итог по классам'!$B173,,,),"р")</f>
        <v>#REF!</v>
      </c>
      <c r="GH173" s="43" t="e">
        <f ca="1">COUNTIF(OFFSET(class10_2,MATCH(GH$1,#REF!,0)-7+'Итог по классам'!$B173,,,),"ш")</f>
        <v>#REF!</v>
      </c>
      <c r="GI173" s="44" t="e">
        <f ca="1">COUNTIF(OFFSET(class10_1,MATCH(GI$1,#REF!,0)-7+'Итог по классам'!$B173,,,),"Ф")</f>
        <v>#REF!</v>
      </c>
      <c r="GJ173" s="43" t="e">
        <f ca="1">COUNTIF(OFFSET(class10_1,MATCH(GJ$1,#REF!,0)-7+'Итог по классам'!$B173,,,),"р")</f>
        <v>#REF!</v>
      </c>
      <c r="GK173" s="43" t="e">
        <f ca="1">COUNTIF(OFFSET(class10_1,MATCH(GK$1,#REF!,0)-7+'Итог по классам'!$B173,,,),"ш")</f>
        <v>#REF!</v>
      </c>
      <c r="GL173" s="43" t="e">
        <f ca="1">COUNTIF(OFFSET(class10_2,MATCH(GL$1,#REF!,0)-7+'Итог по классам'!$B173,,,),"Ф")</f>
        <v>#REF!</v>
      </c>
      <c r="GM173" s="43" t="e">
        <f ca="1">COUNTIF(OFFSET(class10_2,MATCH(GM$1,#REF!,0)-7+'Итог по классам'!$B173,,,),"р")</f>
        <v>#REF!</v>
      </c>
      <c r="GN173" s="43" t="e">
        <f ca="1">COUNTIF(OFFSET(class10_2,MATCH(GN$1,#REF!,0)-7+'Итог по классам'!$B173,,,),"ш")</f>
        <v>#REF!</v>
      </c>
      <c r="GO173" s="44" t="e">
        <f ca="1">COUNTIF(OFFSET(class10_1,MATCH(GO$1,#REF!,0)-7+'Итог по классам'!$B173,,,),"Ф")</f>
        <v>#REF!</v>
      </c>
      <c r="GP173" s="43" t="e">
        <f ca="1">COUNTIF(OFFSET(class10_1,MATCH(GP$1,#REF!,0)-7+'Итог по классам'!$B173,,,),"р")</f>
        <v>#REF!</v>
      </c>
      <c r="GQ173" s="43" t="e">
        <f ca="1">COUNTIF(OFFSET(class10_1,MATCH(GQ$1,#REF!,0)-7+'Итог по классам'!$B173,,,),"ш")</f>
        <v>#REF!</v>
      </c>
      <c r="GR173" s="43" t="e">
        <f ca="1">COUNTIF(OFFSET(class10_2,MATCH(GR$1,#REF!,0)-7+'Итог по классам'!$B173,,,),"Ф")</f>
        <v>#REF!</v>
      </c>
      <c r="GS173" s="43" t="e">
        <f ca="1">COUNTIF(OFFSET(class10_2,MATCH(GS$1,#REF!,0)-7+'Итог по классам'!$B173,,,),"р")</f>
        <v>#REF!</v>
      </c>
      <c r="GT173" s="43" t="e">
        <f ca="1">COUNTIF(OFFSET(class10_2,MATCH(GT$1,#REF!,0)-7+'Итог по классам'!$B173,,,),"ш")</f>
        <v>#REF!</v>
      </c>
      <c r="GU173" s="44" t="e">
        <f ca="1">COUNTIF(OFFSET(class10_1,MATCH(GU$1,#REF!,0)-7+'Итог по классам'!$B173,,,),"Ф")</f>
        <v>#REF!</v>
      </c>
      <c r="GV173" s="43" t="e">
        <f ca="1">COUNTIF(OFFSET(class10_1,MATCH(GV$1,#REF!,0)-7+'Итог по классам'!$B173,,,),"р")</f>
        <v>#REF!</v>
      </c>
      <c r="GW173" s="43" t="e">
        <f ca="1">COUNTIF(OFFSET(class10_1,MATCH(GW$1,#REF!,0)-7+'Итог по классам'!$B173,,,),"ш")</f>
        <v>#REF!</v>
      </c>
      <c r="GX173" s="43" t="e">
        <f ca="1">COUNTIF(OFFSET(class10_2,MATCH(GX$1,#REF!,0)-7+'Итог по классам'!$B173,,,),"Ф")</f>
        <v>#REF!</v>
      </c>
      <c r="GY173" s="43" t="e">
        <f ca="1">COUNTIF(OFFSET(class10_2,MATCH(GY$1,#REF!,0)-7+'Итог по классам'!$B173,,,),"р")</f>
        <v>#REF!</v>
      </c>
      <c r="GZ173" s="43" t="e">
        <f ca="1">COUNTIF(OFFSET(class10_2,MATCH(GZ$1,#REF!,0)-7+'Итог по классам'!$B173,,,),"ш")</f>
        <v>#REF!</v>
      </c>
      <c r="HA173" s="44" t="e">
        <f ca="1">COUNTIF(OFFSET(class10_1,MATCH(HA$1,#REF!,0)-7+'Итог по классам'!$B173,,,),"Ф")</f>
        <v>#REF!</v>
      </c>
      <c r="HB173" s="43" t="e">
        <f ca="1">COUNTIF(OFFSET(class10_1,MATCH(HB$1,#REF!,0)-7+'Итог по классам'!$B173,,,),"р")</f>
        <v>#REF!</v>
      </c>
      <c r="HC173" s="43" t="e">
        <f ca="1">COUNTIF(OFFSET(class10_1,MATCH(HC$1,#REF!,0)-7+'Итог по классам'!$B173,,,),"ш")</f>
        <v>#REF!</v>
      </c>
      <c r="HD173" s="43" t="e">
        <f ca="1">COUNTIF(OFFSET(class10_2,MATCH(HD$1,#REF!,0)-7+'Итог по классам'!$B173,,,),"Ф")</f>
        <v>#REF!</v>
      </c>
      <c r="HE173" s="43" t="e">
        <f ca="1">COUNTIF(OFFSET(class10_2,MATCH(HE$1,#REF!,0)-7+'Итог по классам'!$B173,,,),"р")</f>
        <v>#REF!</v>
      </c>
      <c r="HF173" s="43" t="e">
        <f ca="1">COUNTIF(OFFSET(class10_2,MATCH(HF$1,#REF!,0)-7+'Итог по классам'!$B173,,,),"ш")</f>
        <v>#REF!</v>
      </c>
      <c r="HG173" s="44" t="e">
        <f ca="1">COUNTIF(OFFSET(class10_1,MATCH(HG$1,#REF!,0)-7+'Итог по классам'!$B173,,,),"Ф")</f>
        <v>#REF!</v>
      </c>
      <c r="HH173" s="43" t="e">
        <f ca="1">COUNTIF(OFFSET(class10_1,MATCH(HH$1,#REF!,0)-7+'Итог по классам'!$B173,,,),"р")</f>
        <v>#REF!</v>
      </c>
      <c r="HI173" s="43" t="e">
        <f ca="1">COUNTIF(OFFSET(class10_1,MATCH(HI$1,#REF!,0)-7+'Итог по классам'!$B173,,,),"ш")</f>
        <v>#REF!</v>
      </c>
      <c r="HJ173" s="43" t="e">
        <f ca="1">COUNTIF(OFFSET(class10_2,MATCH(HJ$1,#REF!,0)-7+'Итог по классам'!$B173,,,),"Ф")</f>
        <v>#REF!</v>
      </c>
      <c r="HK173" s="43" t="e">
        <f ca="1">COUNTIF(OFFSET(class10_2,MATCH(HK$1,#REF!,0)-7+'Итог по классам'!$B173,,,),"р")</f>
        <v>#REF!</v>
      </c>
      <c r="HL173" s="43" t="e">
        <f ca="1">COUNTIF(OFFSET(class10_2,MATCH(HL$1,#REF!,0)-7+'Итог по классам'!$B173,,,),"ш")</f>
        <v>#REF!</v>
      </c>
      <c r="HM173" s="44" t="e">
        <f ca="1">COUNTIF(OFFSET(class10_1,MATCH(HM$1,#REF!,0)-7+'Итог по классам'!$B173,,,),"Ф")</f>
        <v>#REF!</v>
      </c>
      <c r="HN173" s="43" t="e">
        <f ca="1">COUNTIF(OFFSET(class10_1,MATCH(HN$1,#REF!,0)-7+'Итог по классам'!$B173,,,),"р")</f>
        <v>#REF!</v>
      </c>
      <c r="HO173" s="43" t="e">
        <f ca="1">COUNTIF(OFFSET(class10_1,MATCH(HO$1,#REF!,0)-7+'Итог по классам'!$B173,,,),"ш")</f>
        <v>#REF!</v>
      </c>
      <c r="HP173" s="43" t="e">
        <f ca="1">COUNTIF(OFFSET(class10_2,MATCH(HP$1,#REF!,0)-7+'Итог по классам'!$B173,,,),"Ф")</f>
        <v>#REF!</v>
      </c>
      <c r="HQ173" s="43" t="e">
        <f ca="1">COUNTIF(OFFSET(class10_2,MATCH(HQ$1,#REF!,0)-7+'Итог по классам'!$B173,,,),"р")</f>
        <v>#REF!</v>
      </c>
      <c r="HR173" s="43" t="e">
        <f ca="1">COUNTIF(OFFSET(class10_2,MATCH(HR$1,#REF!,0)-7+'Итог по классам'!$B173,,,),"ш")</f>
        <v>#REF!</v>
      </c>
      <c r="HS173" s="44" t="e">
        <f ca="1">COUNTIF(OFFSET(class10_1,MATCH(HS$1,#REF!,0)-7+'Итог по классам'!$B173,,,),"Ф")</f>
        <v>#REF!</v>
      </c>
      <c r="HT173" s="43" t="e">
        <f ca="1">COUNTIF(OFFSET(class10_1,MATCH(HT$1,#REF!,0)-7+'Итог по классам'!$B173,,,),"р")</f>
        <v>#REF!</v>
      </c>
      <c r="HU173" s="43" t="e">
        <f ca="1">COUNTIF(OFFSET(class10_1,MATCH(HU$1,#REF!,0)-7+'Итог по классам'!$B173,,,),"ш")</f>
        <v>#REF!</v>
      </c>
      <c r="HV173" s="43" t="e">
        <f ca="1">COUNTIF(OFFSET(class10_2,MATCH(HV$1,#REF!,0)-7+'Итог по классам'!$B173,,,),"Ф")</f>
        <v>#REF!</v>
      </c>
      <c r="HW173" s="43" t="e">
        <f ca="1">COUNTIF(OFFSET(class10_2,MATCH(HW$1,#REF!,0)-7+'Итог по классам'!$B173,,,),"р")</f>
        <v>#REF!</v>
      </c>
      <c r="HX173" s="43" t="e">
        <f ca="1">COUNTIF(OFFSET(class10_2,MATCH(HX$1,#REF!,0)-7+'Итог по классам'!$B173,,,),"ш")</f>
        <v>#REF!</v>
      </c>
      <c r="HY173" s="44" t="e">
        <f ca="1">COUNTIF(OFFSET(class10_1,MATCH(HY$1,#REF!,0)-7+'Итог по классам'!$B173,,,),"Ф")</f>
        <v>#REF!</v>
      </c>
      <c r="HZ173" s="43" t="e">
        <f ca="1">COUNTIF(OFFSET(class10_1,MATCH(HZ$1,#REF!,0)-7+'Итог по классам'!$B173,,,),"р")</f>
        <v>#REF!</v>
      </c>
      <c r="IA173" s="43" t="e">
        <f ca="1">COUNTIF(OFFSET(class10_1,MATCH(IA$1,#REF!,0)-7+'Итог по классам'!$B173,,,),"ш")</f>
        <v>#REF!</v>
      </c>
      <c r="IB173" s="43" t="e">
        <f ca="1">COUNTIF(OFFSET(class10_2,MATCH(IB$1,#REF!,0)-7+'Итог по классам'!$B173,,,),"Ф")</f>
        <v>#REF!</v>
      </c>
      <c r="IC173" s="43" t="e">
        <f ca="1">COUNTIF(OFFSET(class10_2,MATCH(IC$1,#REF!,0)-7+'Итог по классам'!$B173,,,),"р")</f>
        <v>#REF!</v>
      </c>
      <c r="ID173" s="43" t="e">
        <f ca="1">COUNTIF(OFFSET(class10_2,MATCH(ID$1,#REF!,0)-7+'Итог по классам'!$B173,,,),"ш")</f>
        <v>#REF!</v>
      </c>
      <c r="IE173" s="44" t="e">
        <f ca="1">COUNTIF(OFFSET(class10_1,MATCH(IE$1,#REF!,0)-7+'Итог по классам'!$B173,,,),"Ф")</f>
        <v>#REF!</v>
      </c>
      <c r="IF173" s="43" t="e">
        <f ca="1">COUNTIF(OFFSET(class10_1,MATCH(IF$1,#REF!,0)-7+'Итог по классам'!$B173,,,),"р")</f>
        <v>#REF!</v>
      </c>
      <c r="IG173" s="43" t="e">
        <f ca="1">COUNTIF(OFFSET(class10_1,MATCH(IG$1,#REF!,0)-7+'Итог по классам'!$B173,,,),"ш")</f>
        <v>#REF!</v>
      </c>
      <c r="IH173" s="43" t="e">
        <f ca="1">COUNTIF(OFFSET(class10_2,MATCH(IH$1,#REF!,0)-7+'Итог по классам'!$B173,,,),"Ф")</f>
        <v>#REF!</v>
      </c>
      <c r="II173" s="43" t="e">
        <f ca="1">COUNTIF(OFFSET(class10_2,MATCH(II$1,#REF!,0)-7+'Итог по классам'!$B173,,,),"р")</f>
        <v>#REF!</v>
      </c>
      <c r="IJ173" s="43" t="e">
        <f ca="1">COUNTIF(OFFSET(class10_2,MATCH(IJ$1,#REF!,0)-7+'Итог по классам'!$B173,,,),"ш")</f>
        <v>#REF!</v>
      </c>
      <c r="IK173" s="44" t="e">
        <f ca="1">COUNTIF(OFFSET(class10_1,MATCH(IK$1,#REF!,0)-7+'Итог по классам'!$B173,,,),"Ф")</f>
        <v>#REF!</v>
      </c>
      <c r="IL173" s="43" t="e">
        <f ca="1">COUNTIF(OFFSET(class10_1,MATCH(IL$1,#REF!,0)-7+'Итог по классам'!$B173,,,),"р")</f>
        <v>#REF!</v>
      </c>
      <c r="IM173" s="43" t="e">
        <f ca="1">COUNTIF(OFFSET(class10_1,MATCH(IM$1,#REF!,0)-7+'Итог по классам'!$B173,,,),"ш")</f>
        <v>#REF!</v>
      </c>
      <c r="IN173" s="43" t="e">
        <f ca="1">COUNTIF(OFFSET(class10_2,MATCH(IN$1,#REF!,0)-7+'Итог по классам'!$B173,,,),"Ф")</f>
        <v>#REF!</v>
      </c>
      <c r="IO173" s="43" t="e">
        <f ca="1">COUNTIF(OFFSET(class10_2,MATCH(IO$1,#REF!,0)-7+'Итог по классам'!$B173,,,),"р")</f>
        <v>#REF!</v>
      </c>
      <c r="IP173" s="43" t="e">
        <f ca="1">COUNTIF(OFFSET(class10_2,MATCH(IP$1,#REF!,0)-7+'Итог по классам'!$B173,,,),"ш")</f>
        <v>#REF!</v>
      </c>
      <c r="IQ173" s="44" t="e">
        <f ca="1">COUNTIF(OFFSET(class10_1,MATCH(IQ$1,#REF!,0)-7+'Итог по классам'!$B173,,,),"Ф")</f>
        <v>#REF!</v>
      </c>
      <c r="IR173" s="43" t="e">
        <f ca="1">COUNTIF(OFFSET(class10_1,MATCH(IR$1,#REF!,0)-7+'Итог по классам'!$B173,,,),"р")</f>
        <v>#REF!</v>
      </c>
      <c r="IS173" s="43" t="e">
        <f ca="1">COUNTIF(OFFSET(class10_1,MATCH(IS$1,#REF!,0)-7+'Итог по классам'!$B173,,,),"ш")</f>
        <v>#REF!</v>
      </c>
      <c r="IT173" s="43" t="e">
        <f ca="1">COUNTIF(OFFSET(class10_2,MATCH(IT$1,#REF!,0)-7+'Итог по классам'!$B173,,,),"Ф")</f>
        <v>#REF!</v>
      </c>
      <c r="IU173" s="43" t="e">
        <f ca="1">COUNTIF(OFFSET(class10_2,MATCH(IU$1,#REF!,0)-7+'Итог по классам'!$B173,,,),"р")</f>
        <v>#REF!</v>
      </c>
      <c r="IV173" s="43" t="e">
        <f ca="1">COUNTIF(OFFSET(class10_2,MATCH(IV$1,#REF!,0)-7+'Итог по классам'!$B173,,,),"ш")</f>
        <v>#REF!</v>
      </c>
      <c r="IW173" s="44" t="e">
        <f ca="1">COUNTIF(OFFSET(class10_1,MATCH(IW$1,#REF!,0)-7+'Итог по классам'!$B173,,,),"Ф")</f>
        <v>#REF!</v>
      </c>
      <c r="IX173" s="43" t="e">
        <f ca="1">COUNTIF(OFFSET(class10_1,MATCH(IX$1,#REF!,0)-7+'Итог по классам'!$B173,,,),"р")</f>
        <v>#REF!</v>
      </c>
      <c r="IY173" s="43" t="e">
        <f ca="1">COUNTIF(OFFSET(class10_1,MATCH(IY$1,#REF!,0)-7+'Итог по классам'!$B173,,,),"ш")</f>
        <v>#REF!</v>
      </c>
      <c r="IZ173" s="43" t="e">
        <f ca="1">COUNTIF(OFFSET(class10_2,MATCH(IZ$1,#REF!,0)-7+'Итог по классам'!$B173,,,),"Ф")</f>
        <v>#REF!</v>
      </c>
      <c r="JA173" s="43" t="e">
        <f ca="1">COUNTIF(OFFSET(class10_2,MATCH(JA$1,#REF!,0)-7+'Итог по классам'!$B173,,,),"р")</f>
        <v>#REF!</v>
      </c>
      <c r="JB173" s="43" t="e">
        <f ca="1">COUNTIF(OFFSET(class10_2,MATCH(JB$1,#REF!,0)-7+'Итог по классам'!$B173,,,),"ш")</f>
        <v>#REF!</v>
      </c>
      <c r="JC173" s="44" t="e">
        <f ca="1">COUNTIF(OFFSET(class10_1,MATCH(JC$1,#REF!,0)-7+'Итог по классам'!$B173,,,),"Ф")</f>
        <v>#REF!</v>
      </c>
      <c r="JD173" s="43" t="e">
        <f ca="1">COUNTIF(OFFSET(class10_1,MATCH(JD$1,#REF!,0)-7+'Итог по классам'!$B173,,,),"р")</f>
        <v>#REF!</v>
      </c>
      <c r="JE173" s="43" t="e">
        <f ca="1">COUNTIF(OFFSET(class10_1,MATCH(JE$1,#REF!,0)-7+'Итог по классам'!$B173,,,),"ш")</f>
        <v>#REF!</v>
      </c>
      <c r="JF173" s="43" t="e">
        <f ca="1">COUNTIF(OFFSET(class10_2,MATCH(JF$1,#REF!,0)-7+'Итог по классам'!$B173,,,),"Ф")</f>
        <v>#REF!</v>
      </c>
      <c r="JG173" s="43" t="e">
        <f ca="1">COUNTIF(OFFSET(class10_2,MATCH(JG$1,#REF!,0)-7+'Итог по классам'!$B173,,,),"р")</f>
        <v>#REF!</v>
      </c>
      <c r="JH173" s="43" t="e">
        <f ca="1">COUNTIF(OFFSET(class10_2,MATCH(JH$1,#REF!,0)-7+'Итог по классам'!$B173,,,),"ш")</f>
        <v>#REF!</v>
      </c>
      <c r="JI173" s="44" t="e">
        <f ca="1">COUNTIF(OFFSET(class10_1,MATCH(JI$1,#REF!,0)-7+'Итог по классам'!$B173,,,),"Ф")</f>
        <v>#REF!</v>
      </c>
      <c r="JJ173" s="43" t="e">
        <f ca="1">COUNTIF(OFFSET(class10_1,MATCH(JJ$1,#REF!,0)-7+'Итог по классам'!$B173,,,),"р")</f>
        <v>#REF!</v>
      </c>
      <c r="JK173" s="43" t="e">
        <f ca="1">COUNTIF(OFFSET(class10_1,MATCH(JK$1,#REF!,0)-7+'Итог по классам'!$B173,,,),"ш")</f>
        <v>#REF!</v>
      </c>
      <c r="JL173" s="43" t="e">
        <f ca="1">COUNTIF(OFFSET(class10_2,MATCH(JL$1,#REF!,0)-7+'Итог по классам'!$B173,,,),"Ф")</f>
        <v>#REF!</v>
      </c>
      <c r="JM173" s="43" t="e">
        <f ca="1">COUNTIF(OFFSET(class10_2,MATCH(JM$1,#REF!,0)-7+'Итог по классам'!$B173,,,),"р")</f>
        <v>#REF!</v>
      </c>
      <c r="JN173" s="43" t="e">
        <f ca="1">COUNTIF(OFFSET(class10_2,MATCH(JN$1,#REF!,0)-7+'Итог по классам'!$B173,,,),"ш")</f>
        <v>#REF!</v>
      </c>
      <c r="JO173" s="44" t="e">
        <f ca="1">COUNTIF(OFFSET(class10_1,MATCH(JO$1,#REF!,0)-7+'Итог по классам'!$B173,,,),"Ф")</f>
        <v>#REF!</v>
      </c>
      <c r="JP173" s="43" t="e">
        <f ca="1">COUNTIF(OFFSET(class10_1,MATCH(JP$1,#REF!,0)-7+'Итог по классам'!$B173,,,),"р")</f>
        <v>#REF!</v>
      </c>
      <c r="JQ173" s="43" t="e">
        <f ca="1">COUNTIF(OFFSET(class10_1,MATCH(JQ$1,#REF!,0)-7+'Итог по классам'!$B173,,,),"ш")</f>
        <v>#REF!</v>
      </c>
      <c r="JR173" s="43" t="e">
        <f ca="1">COUNTIF(OFFSET(class10_2,MATCH(JR$1,#REF!,0)-7+'Итог по классам'!$B173,,,),"Ф")</f>
        <v>#REF!</v>
      </c>
      <c r="JS173" s="43" t="e">
        <f ca="1">COUNTIF(OFFSET(class10_2,MATCH(JS$1,#REF!,0)-7+'Итог по классам'!$B173,,,),"р")</f>
        <v>#REF!</v>
      </c>
      <c r="JT173" s="43" t="e">
        <f ca="1">COUNTIF(OFFSET(class10_2,MATCH(JT$1,#REF!,0)-7+'Итог по классам'!$B173,,,),"ш")</f>
        <v>#REF!</v>
      </c>
      <c r="JU173" s="44" t="e">
        <f ca="1">COUNTIF(OFFSET(class10_1,MATCH(JU$1,#REF!,0)-7+'Итог по классам'!$B173,,,),"Ф")</f>
        <v>#REF!</v>
      </c>
      <c r="JV173" s="43" t="e">
        <f ca="1">COUNTIF(OFFSET(class10_1,MATCH(JV$1,#REF!,0)-7+'Итог по классам'!$B173,,,),"р")</f>
        <v>#REF!</v>
      </c>
      <c r="JW173" s="43" t="e">
        <f ca="1">COUNTIF(OFFSET(class10_1,MATCH(JW$1,#REF!,0)-7+'Итог по классам'!$B173,,,),"ш")</f>
        <v>#REF!</v>
      </c>
      <c r="JX173" s="43" t="e">
        <f ca="1">COUNTIF(OFFSET(class10_2,MATCH(JX$1,#REF!,0)-7+'Итог по классам'!$B173,,,),"Ф")</f>
        <v>#REF!</v>
      </c>
      <c r="JY173" s="43" t="e">
        <f ca="1">COUNTIF(OFFSET(class10_2,MATCH(JY$1,#REF!,0)-7+'Итог по классам'!$B173,,,),"р")</f>
        <v>#REF!</v>
      </c>
      <c r="JZ173" s="43" t="e">
        <f ca="1">COUNTIF(OFFSET(class10_2,MATCH(JZ$1,#REF!,0)-7+'Итог по классам'!$B173,,,),"ш")</f>
        <v>#REF!</v>
      </c>
      <c r="KA173" s="44" t="e">
        <f ca="1">COUNTIF(OFFSET(class10_1,MATCH(KA$1,#REF!,0)-7+'Итог по классам'!$B173,,,),"Ф")</f>
        <v>#REF!</v>
      </c>
      <c r="KB173" s="43" t="e">
        <f ca="1">COUNTIF(OFFSET(class10_1,MATCH(KB$1,#REF!,0)-7+'Итог по классам'!$B173,,,),"р")</f>
        <v>#REF!</v>
      </c>
      <c r="KC173" s="43" t="e">
        <f ca="1">COUNTIF(OFFSET(class10_1,MATCH(KC$1,#REF!,0)-7+'Итог по классам'!$B173,,,),"ш")</f>
        <v>#REF!</v>
      </c>
      <c r="KD173" s="43" t="e">
        <f ca="1">COUNTIF(OFFSET(class10_2,MATCH(KD$1,#REF!,0)-7+'Итог по классам'!$B173,,,),"Ф")</f>
        <v>#REF!</v>
      </c>
      <c r="KE173" s="43" t="e">
        <f ca="1">COUNTIF(OFFSET(class10_2,MATCH(KE$1,#REF!,0)-7+'Итог по классам'!$B173,,,),"р")</f>
        <v>#REF!</v>
      </c>
      <c r="KF173" s="43" t="e">
        <f ca="1">COUNTIF(OFFSET(class10_2,MATCH(KF$1,#REF!,0)-7+'Итог по классам'!$B173,,,),"ш")</f>
        <v>#REF!</v>
      </c>
      <c r="KG173" s="44" t="e">
        <f ca="1">COUNTIF(OFFSET(class10_1,MATCH(KG$1,#REF!,0)-7+'Итог по классам'!$B173,,,),"Ф")</f>
        <v>#REF!</v>
      </c>
      <c r="KH173" s="43" t="e">
        <f ca="1">COUNTIF(OFFSET(class10_1,MATCH(KH$1,#REF!,0)-7+'Итог по классам'!$B173,,,),"р")</f>
        <v>#REF!</v>
      </c>
      <c r="KI173" s="43" t="e">
        <f ca="1">COUNTIF(OFFSET(class10_1,MATCH(KI$1,#REF!,0)-7+'Итог по классам'!$B173,,,),"ш")</f>
        <v>#REF!</v>
      </c>
      <c r="KJ173" s="43" t="e">
        <f ca="1">COUNTIF(OFFSET(class10_2,MATCH(KJ$1,#REF!,0)-7+'Итог по классам'!$B173,,,),"Ф")</f>
        <v>#REF!</v>
      </c>
      <c r="KK173" s="43" t="e">
        <f ca="1">COUNTIF(OFFSET(class10_2,MATCH(KK$1,#REF!,0)-7+'Итог по классам'!$B173,,,),"р")</f>
        <v>#REF!</v>
      </c>
      <c r="KL173" s="43" t="e">
        <f ca="1">COUNTIF(OFFSET(class10_2,MATCH(KL$1,#REF!,0)-7+'Итог по классам'!$B173,,,),"ш")</f>
        <v>#REF!</v>
      </c>
      <c r="KM173" s="44" t="e">
        <f ca="1">COUNTIF(OFFSET(class10_1,MATCH(KM$1,#REF!,0)-7+'Итог по классам'!$B173,,,),"Ф")</f>
        <v>#REF!</v>
      </c>
      <c r="KN173" s="43" t="e">
        <f ca="1">COUNTIF(OFFSET(class10_1,MATCH(KN$1,#REF!,0)-7+'Итог по классам'!$B173,,,),"р")</f>
        <v>#REF!</v>
      </c>
      <c r="KO173" s="43" t="e">
        <f ca="1">COUNTIF(OFFSET(class10_1,MATCH(KO$1,#REF!,0)-7+'Итог по классам'!$B173,,,),"ш")</f>
        <v>#REF!</v>
      </c>
      <c r="KP173" s="43" t="e">
        <f ca="1">COUNTIF(OFFSET(class10_2,MATCH(KP$1,#REF!,0)-7+'Итог по классам'!$B173,,,),"Ф")</f>
        <v>#REF!</v>
      </c>
      <c r="KQ173" s="43" t="e">
        <f ca="1">COUNTIF(OFFSET(class10_2,MATCH(KQ$1,#REF!,0)-7+'Итог по классам'!$B173,,,),"р")</f>
        <v>#REF!</v>
      </c>
      <c r="KR173" s="43" t="e">
        <f ca="1">COUNTIF(OFFSET(class10_2,MATCH(KR$1,#REF!,0)-7+'Итог по классам'!$B173,,,),"ш")</f>
        <v>#REF!</v>
      </c>
    </row>
    <row r="174" spans="1:304" customFormat="1">
      <c r="A174" t="e">
        <f t="shared" si="282"/>
        <v>#REF!</v>
      </c>
      <c r="B174" s="43">
        <v>14</v>
      </c>
      <c r="C174" s="3" t="s">
        <v>72</v>
      </c>
      <c r="D174" s="3" t="s">
        <v>66</v>
      </c>
      <c r="E174" s="43" t="e">
        <f ca="1">COUNTIF(OFFSET(class10_1,MATCH(E$1,#REF!,0)-7+'Итог по классам'!$B174,,,),"Ф")</f>
        <v>#REF!</v>
      </c>
      <c r="F174" s="43" t="e">
        <f ca="1">COUNTIF(OFFSET(class10_1,MATCH(F$1,#REF!,0)-7+'Итог по классам'!$B174,,,),"р")</f>
        <v>#REF!</v>
      </c>
      <c r="G174" s="43" t="e">
        <f ca="1">COUNTIF(OFFSET(class10_1,MATCH(G$1,#REF!,0)-7+'Итог по классам'!$B174,,,),"ш")</f>
        <v>#REF!</v>
      </c>
      <c r="H174" s="43" t="e">
        <f ca="1">COUNTIF(OFFSET(class10_2,MATCH(H$1,#REF!,0)-7+'Итог по классам'!$B174,,,),"Ф")</f>
        <v>#REF!</v>
      </c>
      <c r="I174" s="43" t="e">
        <f ca="1">COUNTIF(OFFSET(class10_2,MATCH(I$1,#REF!,0)-7+'Итог по классам'!$B174,,,),"р")</f>
        <v>#REF!</v>
      </c>
      <c r="J174" s="43" t="e">
        <f ca="1">COUNTIF(OFFSET(class10_2,MATCH(J$1,#REF!,0)-7+'Итог по классам'!$B174,,,),"ш")</f>
        <v>#REF!</v>
      </c>
      <c r="K174" s="44" t="e">
        <f ca="1">COUNTIF(OFFSET(class10_1,MATCH(K$1,#REF!,0)-7+'Итог по классам'!$B174,,,),"Ф")</f>
        <v>#REF!</v>
      </c>
      <c r="L174" s="43" t="e">
        <f ca="1">COUNTIF(OFFSET(class10_1,MATCH(L$1,#REF!,0)-7+'Итог по классам'!$B174,,,),"р")</f>
        <v>#REF!</v>
      </c>
      <c r="M174" s="43" t="e">
        <f ca="1">COUNTIF(OFFSET(class10_1,MATCH(M$1,#REF!,0)-7+'Итог по классам'!$B174,,,),"ш")</f>
        <v>#REF!</v>
      </c>
      <c r="N174" s="43" t="e">
        <f ca="1">COUNTIF(OFFSET(class10_2,MATCH(N$1,#REF!,0)-7+'Итог по классам'!$B174,,,),"Ф")</f>
        <v>#REF!</v>
      </c>
      <c r="O174" s="43" t="e">
        <f ca="1">COUNTIF(OFFSET(class10_2,MATCH(O$1,#REF!,0)-7+'Итог по классам'!$B174,,,),"р")</f>
        <v>#REF!</v>
      </c>
      <c r="P174" s="43" t="e">
        <f ca="1">COUNTIF(OFFSET(class10_2,MATCH(P$1,#REF!,0)-7+'Итог по классам'!$B174,,,),"ш")</f>
        <v>#REF!</v>
      </c>
      <c r="Q174" s="44" t="e">
        <f ca="1">COUNTIF(OFFSET(class10_1,MATCH(Q$1,#REF!,0)-7+'Итог по классам'!$B174,,,),"Ф")</f>
        <v>#REF!</v>
      </c>
      <c r="R174" s="43" t="e">
        <f ca="1">COUNTIF(OFFSET(class10_1,MATCH(R$1,#REF!,0)-7+'Итог по классам'!$B174,,,),"р")</f>
        <v>#REF!</v>
      </c>
      <c r="S174" s="43" t="e">
        <f ca="1">COUNTIF(OFFSET(class10_1,MATCH(S$1,#REF!,0)-7+'Итог по классам'!$B174,,,),"ш")</f>
        <v>#REF!</v>
      </c>
      <c r="T174" s="43" t="e">
        <f ca="1">COUNTIF(OFFSET(class10_2,MATCH(T$1,#REF!,0)-7+'Итог по классам'!$B174,,,),"Ф")</f>
        <v>#REF!</v>
      </c>
      <c r="U174" s="43" t="e">
        <f ca="1">COUNTIF(OFFSET(class10_2,MATCH(U$1,#REF!,0)-7+'Итог по классам'!$B174,,,),"р")</f>
        <v>#REF!</v>
      </c>
      <c r="V174" s="43" t="e">
        <f ca="1">COUNTIF(OFFSET(class10_2,MATCH(V$1,#REF!,0)-7+'Итог по классам'!$B174,,,),"ш")</f>
        <v>#REF!</v>
      </c>
      <c r="W174" s="44" t="e">
        <f ca="1">COUNTIF(OFFSET(class10_1,MATCH(W$1,#REF!,0)-7+'Итог по классам'!$B174,,,),"Ф")</f>
        <v>#REF!</v>
      </c>
      <c r="X174" s="43" t="e">
        <f ca="1">COUNTIF(OFFSET(class10_1,MATCH(X$1,#REF!,0)-7+'Итог по классам'!$B174,,,),"р")</f>
        <v>#REF!</v>
      </c>
      <c r="Y174" s="43" t="e">
        <f ca="1">COUNTIF(OFFSET(class10_1,MATCH(Y$1,#REF!,0)-7+'Итог по классам'!$B174,,,),"ш")</f>
        <v>#REF!</v>
      </c>
      <c r="Z174" s="43" t="e">
        <f ca="1">COUNTIF(OFFSET(class10_2,MATCH(Z$1,#REF!,0)-7+'Итог по классам'!$B174,,,),"Ф")</f>
        <v>#REF!</v>
      </c>
      <c r="AA174" s="43" t="e">
        <f ca="1">COUNTIF(OFFSET(class10_2,MATCH(AA$1,#REF!,0)-7+'Итог по классам'!$B174,,,),"р")</f>
        <v>#REF!</v>
      </c>
      <c r="AB174" s="43" t="e">
        <f ca="1">COUNTIF(OFFSET(class10_2,MATCH(AB$1,#REF!,0)-7+'Итог по классам'!$B174,,,),"ш")</f>
        <v>#REF!</v>
      </c>
      <c r="AC174" s="44" t="e">
        <f ca="1">COUNTIF(OFFSET(class10_1,MATCH(AC$1,#REF!,0)-7+'Итог по классам'!$B174,,,),"Ф")</f>
        <v>#REF!</v>
      </c>
      <c r="AD174" s="43" t="e">
        <f ca="1">COUNTIF(OFFSET(class10_1,MATCH(AD$1,#REF!,0)-7+'Итог по классам'!$B174,,,),"р")</f>
        <v>#REF!</v>
      </c>
      <c r="AE174" s="43" t="e">
        <f ca="1">COUNTIF(OFFSET(class10_1,MATCH(AE$1,#REF!,0)-7+'Итог по классам'!$B174,,,),"ш")</f>
        <v>#REF!</v>
      </c>
      <c r="AF174" s="43" t="e">
        <f ca="1">COUNTIF(OFFSET(class10_2,MATCH(AF$1,#REF!,0)-7+'Итог по классам'!$B174,,,),"Ф")</f>
        <v>#REF!</v>
      </c>
      <c r="AG174" s="43" t="e">
        <f ca="1">COUNTIF(OFFSET(class10_2,MATCH(AG$1,#REF!,0)-7+'Итог по классам'!$B174,,,),"р")</f>
        <v>#REF!</v>
      </c>
      <c r="AH174" s="43" t="e">
        <f ca="1">COUNTIF(OFFSET(class10_2,MATCH(AH$1,#REF!,0)-7+'Итог по классам'!$B174,,,),"ш")</f>
        <v>#REF!</v>
      </c>
      <c r="AI174" s="44" t="e">
        <f ca="1">COUNTIF(OFFSET(class10_1,MATCH(AI$1,#REF!,0)-7+'Итог по классам'!$B174,,,),"Ф")</f>
        <v>#REF!</v>
      </c>
      <c r="AJ174" s="43" t="e">
        <f ca="1">COUNTIF(OFFSET(class10_1,MATCH(AJ$1,#REF!,0)-7+'Итог по классам'!$B174,,,),"р")</f>
        <v>#REF!</v>
      </c>
      <c r="AK174" s="43" t="e">
        <f ca="1">COUNTIF(OFFSET(class10_1,MATCH(AK$1,#REF!,0)-7+'Итог по классам'!$B174,,,),"ш")</f>
        <v>#REF!</v>
      </c>
      <c r="AL174" s="43" t="e">
        <f ca="1">COUNTIF(OFFSET(class10_2,MATCH(AL$1,#REF!,0)-7+'Итог по классам'!$B174,,,),"Ф")</f>
        <v>#REF!</v>
      </c>
      <c r="AM174" s="43" t="e">
        <f ca="1">COUNTIF(OFFSET(class10_2,MATCH(AM$1,#REF!,0)-7+'Итог по классам'!$B174,,,),"р")</f>
        <v>#REF!</v>
      </c>
      <c r="AN174" s="43" t="e">
        <f ca="1">COUNTIF(OFFSET(class10_2,MATCH(AN$1,#REF!,0)-7+'Итог по классам'!$B174,,,),"ш")</f>
        <v>#REF!</v>
      </c>
      <c r="AO174" s="44" t="e">
        <f ca="1">COUNTIF(OFFSET(class10_1,MATCH(AO$1,#REF!,0)-7+'Итог по классам'!$B174,,,),"Ф")</f>
        <v>#REF!</v>
      </c>
      <c r="AP174" s="43" t="e">
        <f ca="1">COUNTIF(OFFSET(class10_1,MATCH(AP$1,#REF!,0)-7+'Итог по классам'!$B174,,,),"р")</f>
        <v>#REF!</v>
      </c>
      <c r="AQ174" s="43" t="e">
        <f ca="1">COUNTIF(OFFSET(class10_1,MATCH(AQ$1,#REF!,0)-7+'Итог по классам'!$B174,,,),"ш")</f>
        <v>#REF!</v>
      </c>
      <c r="AR174" s="43" t="e">
        <f ca="1">COUNTIF(OFFSET(class10_2,MATCH(AR$1,#REF!,0)-7+'Итог по классам'!$B174,,,),"Ф")</f>
        <v>#REF!</v>
      </c>
      <c r="AS174" s="43" t="e">
        <f ca="1">COUNTIF(OFFSET(class10_2,MATCH(AS$1,#REF!,0)-7+'Итог по классам'!$B174,,,),"р")</f>
        <v>#REF!</v>
      </c>
      <c r="AT174" s="43" t="e">
        <f ca="1">COUNTIF(OFFSET(class10_2,MATCH(AT$1,#REF!,0)-7+'Итог по классам'!$B174,,,),"ш")</f>
        <v>#REF!</v>
      </c>
      <c r="AU174" s="44" t="e">
        <f ca="1">COUNTIF(OFFSET(class10_1,MATCH(AU$1,#REF!,0)-7+'Итог по классам'!$B174,,,),"Ф")</f>
        <v>#REF!</v>
      </c>
      <c r="AV174" s="43" t="e">
        <f ca="1">COUNTIF(OFFSET(class10_1,MATCH(AV$1,#REF!,0)-7+'Итог по классам'!$B174,,,),"р")</f>
        <v>#REF!</v>
      </c>
      <c r="AW174" s="43" t="e">
        <f ca="1">COUNTIF(OFFSET(class10_1,MATCH(AW$1,#REF!,0)-7+'Итог по классам'!$B174,,,),"ш")</f>
        <v>#REF!</v>
      </c>
      <c r="AX174" s="43" t="e">
        <f ca="1">COUNTIF(OFFSET(class10_2,MATCH(AX$1,#REF!,0)-7+'Итог по классам'!$B174,,,),"Ф")</f>
        <v>#REF!</v>
      </c>
      <c r="AY174" s="43" t="e">
        <f ca="1">COUNTIF(OFFSET(class10_2,MATCH(AY$1,#REF!,0)-7+'Итог по классам'!$B174,,,),"р")</f>
        <v>#REF!</v>
      </c>
      <c r="AZ174" s="43" t="e">
        <f ca="1">COUNTIF(OFFSET(class10_2,MATCH(AZ$1,#REF!,0)-7+'Итог по классам'!$B174,,,),"ш")</f>
        <v>#REF!</v>
      </c>
      <c r="BA174" s="44" t="e">
        <f ca="1">COUNTIF(OFFSET(class10_1,MATCH(BA$1,#REF!,0)-7+'Итог по классам'!$B174,,,),"Ф")</f>
        <v>#REF!</v>
      </c>
      <c r="BB174" s="43" t="e">
        <f ca="1">COUNTIF(OFFSET(class10_1,MATCH(BB$1,#REF!,0)-7+'Итог по классам'!$B174,,,),"р")</f>
        <v>#REF!</v>
      </c>
      <c r="BC174" s="43" t="e">
        <f ca="1">COUNTIF(OFFSET(class10_1,MATCH(BC$1,#REF!,0)-7+'Итог по классам'!$B174,,,),"ш")</f>
        <v>#REF!</v>
      </c>
      <c r="BD174" s="43" t="e">
        <f ca="1">COUNTIF(OFFSET(class10_2,MATCH(BD$1,#REF!,0)-7+'Итог по классам'!$B174,,,),"Ф")</f>
        <v>#REF!</v>
      </c>
      <c r="BE174" s="43" t="e">
        <f ca="1">COUNTIF(OFFSET(class10_2,MATCH(BE$1,#REF!,0)-7+'Итог по классам'!$B174,,,),"р")</f>
        <v>#REF!</v>
      </c>
      <c r="BF174" s="43" t="e">
        <f ca="1">COUNTIF(OFFSET(class10_2,MATCH(BF$1,#REF!,0)-7+'Итог по классам'!$B174,,,),"ш")</f>
        <v>#REF!</v>
      </c>
      <c r="BG174" s="44" t="e">
        <f ca="1">COUNTIF(OFFSET(class10_1,MATCH(BG$1,#REF!,0)-7+'Итог по классам'!$B174,,,),"Ф")</f>
        <v>#REF!</v>
      </c>
      <c r="BH174" s="43" t="e">
        <f ca="1">COUNTIF(OFFSET(class10_1,MATCH(BH$1,#REF!,0)-7+'Итог по классам'!$B174,,,),"р")</f>
        <v>#REF!</v>
      </c>
      <c r="BI174" s="43" t="e">
        <f ca="1">COUNTIF(OFFSET(class10_1,MATCH(BI$1,#REF!,0)-7+'Итог по классам'!$B174,,,),"ш")</f>
        <v>#REF!</v>
      </c>
      <c r="BJ174" s="43" t="e">
        <f ca="1">COUNTIF(OFFSET(class10_2,MATCH(BJ$1,#REF!,0)-7+'Итог по классам'!$B174,,,),"Ф")</f>
        <v>#REF!</v>
      </c>
      <c r="BK174" s="43" t="e">
        <f ca="1">COUNTIF(OFFSET(class10_2,MATCH(BK$1,#REF!,0)-7+'Итог по классам'!$B174,,,),"р")</f>
        <v>#REF!</v>
      </c>
      <c r="BL174" s="43" t="e">
        <f ca="1">COUNTIF(OFFSET(class10_2,MATCH(BL$1,#REF!,0)-7+'Итог по классам'!$B174,,,),"ш")</f>
        <v>#REF!</v>
      </c>
      <c r="BM174" s="44" t="e">
        <f ca="1">COUNTIF(OFFSET(class10_1,MATCH(BM$1,#REF!,0)-7+'Итог по классам'!$B174,,,),"Ф")</f>
        <v>#REF!</v>
      </c>
      <c r="BN174" s="43" t="e">
        <f ca="1">COUNTIF(OFFSET(class10_1,MATCH(BN$1,#REF!,0)-7+'Итог по классам'!$B174,,,),"р")</f>
        <v>#REF!</v>
      </c>
      <c r="BO174" s="43" t="e">
        <f ca="1">COUNTIF(OFFSET(class10_1,MATCH(BO$1,#REF!,0)-7+'Итог по классам'!$B174,,,),"ш")</f>
        <v>#REF!</v>
      </c>
      <c r="BP174" s="43" t="e">
        <f ca="1">COUNTIF(OFFSET(class10_2,MATCH(BP$1,#REF!,0)-7+'Итог по классам'!$B174,,,),"Ф")</f>
        <v>#REF!</v>
      </c>
      <c r="BQ174" s="43" t="e">
        <f ca="1">COUNTIF(OFFSET(class10_2,MATCH(BQ$1,#REF!,0)-7+'Итог по классам'!$B174,,,),"р")</f>
        <v>#REF!</v>
      </c>
      <c r="BR174" s="43" t="e">
        <f ca="1">COUNTIF(OFFSET(class10_2,MATCH(BR$1,#REF!,0)-7+'Итог по классам'!$B174,,,),"ш")</f>
        <v>#REF!</v>
      </c>
      <c r="BS174" s="44" t="e">
        <f ca="1">COUNTIF(OFFSET(class10_1,MATCH(BS$1,#REF!,0)-7+'Итог по классам'!$B174,,,),"Ф")</f>
        <v>#REF!</v>
      </c>
      <c r="BT174" s="43" t="e">
        <f ca="1">COUNTIF(OFFSET(class10_1,MATCH(BT$1,#REF!,0)-7+'Итог по классам'!$B174,,,),"р")</f>
        <v>#REF!</v>
      </c>
      <c r="BU174" s="43" t="e">
        <f ca="1">COUNTIF(OFFSET(class10_1,MATCH(BU$1,#REF!,0)-7+'Итог по классам'!$B174,,,),"ш")</f>
        <v>#REF!</v>
      </c>
      <c r="BV174" s="43" t="e">
        <f ca="1">COUNTIF(OFFSET(class10_2,MATCH(BV$1,#REF!,0)-7+'Итог по классам'!$B174,,,),"Ф")</f>
        <v>#REF!</v>
      </c>
      <c r="BW174" s="43" t="e">
        <f ca="1">COUNTIF(OFFSET(class10_2,MATCH(BW$1,#REF!,0)-7+'Итог по классам'!$B174,,,),"р")</f>
        <v>#REF!</v>
      </c>
      <c r="BX174" s="43" t="e">
        <f ca="1">COUNTIF(OFFSET(class10_2,MATCH(BX$1,#REF!,0)-7+'Итог по классам'!$B174,,,),"ш")</f>
        <v>#REF!</v>
      </c>
      <c r="BY174" s="44" t="e">
        <f ca="1">COUNTIF(OFFSET(class10_1,MATCH(BY$1,#REF!,0)-7+'Итог по классам'!$B174,,,),"Ф")</f>
        <v>#REF!</v>
      </c>
      <c r="BZ174" s="43" t="e">
        <f ca="1">COUNTIF(OFFSET(class10_1,MATCH(BZ$1,#REF!,0)-7+'Итог по классам'!$B174,,,),"р")</f>
        <v>#REF!</v>
      </c>
      <c r="CA174" s="43" t="e">
        <f ca="1">COUNTIF(OFFSET(class10_1,MATCH(CA$1,#REF!,0)-7+'Итог по классам'!$B174,,,),"ш")</f>
        <v>#REF!</v>
      </c>
      <c r="CB174" s="43" t="e">
        <f ca="1">COUNTIF(OFFSET(class10_2,MATCH(CB$1,#REF!,0)-7+'Итог по классам'!$B174,,,),"Ф")</f>
        <v>#REF!</v>
      </c>
      <c r="CC174" s="43" t="e">
        <f ca="1">COUNTIF(OFFSET(class10_2,MATCH(CC$1,#REF!,0)-7+'Итог по классам'!$B174,,,),"р")</f>
        <v>#REF!</v>
      </c>
      <c r="CD174" s="43" t="e">
        <f ca="1">COUNTIF(OFFSET(class10_2,MATCH(CD$1,#REF!,0)-7+'Итог по классам'!$B174,,,),"ш")</f>
        <v>#REF!</v>
      </c>
      <c r="CE174" s="44" t="e">
        <f ca="1">COUNTIF(OFFSET(class10_1,MATCH(CE$1,#REF!,0)-7+'Итог по классам'!$B174,,,),"Ф")</f>
        <v>#REF!</v>
      </c>
      <c r="CF174" s="43" t="e">
        <f ca="1">COUNTIF(OFFSET(class10_1,MATCH(CF$1,#REF!,0)-7+'Итог по классам'!$B174,,,),"р")</f>
        <v>#REF!</v>
      </c>
      <c r="CG174" s="43" t="e">
        <f ca="1">COUNTIF(OFFSET(class10_1,MATCH(CG$1,#REF!,0)-7+'Итог по классам'!$B174,,,),"ш")</f>
        <v>#REF!</v>
      </c>
      <c r="CH174" s="43" t="e">
        <f ca="1">COUNTIF(OFFSET(class10_2,MATCH(CH$1,#REF!,0)-7+'Итог по классам'!$B174,,,),"Ф")</f>
        <v>#REF!</v>
      </c>
      <c r="CI174" s="43" t="e">
        <f ca="1">COUNTIF(OFFSET(class10_2,MATCH(CI$1,#REF!,0)-7+'Итог по классам'!$B174,,,),"р")</f>
        <v>#REF!</v>
      </c>
      <c r="CJ174" s="43" t="e">
        <f ca="1">COUNTIF(OFFSET(class10_2,MATCH(CJ$1,#REF!,0)-7+'Итог по классам'!$B174,,,),"ш")</f>
        <v>#REF!</v>
      </c>
      <c r="CK174" s="44" t="e">
        <f ca="1">COUNTIF(OFFSET(class10_1,MATCH(CK$1,#REF!,0)-7+'Итог по классам'!$B174,,,),"Ф")</f>
        <v>#REF!</v>
      </c>
      <c r="CL174" s="43" t="e">
        <f ca="1">COUNTIF(OFFSET(class10_1,MATCH(CL$1,#REF!,0)-7+'Итог по классам'!$B174,,,),"р")</f>
        <v>#REF!</v>
      </c>
      <c r="CM174" s="43" t="e">
        <f ca="1">COUNTIF(OFFSET(class10_1,MATCH(CM$1,#REF!,0)-7+'Итог по классам'!$B174,,,),"ш")</f>
        <v>#REF!</v>
      </c>
      <c r="CN174" s="43" t="e">
        <f ca="1">COUNTIF(OFFSET(class10_2,MATCH(CN$1,#REF!,0)-7+'Итог по классам'!$B174,,,),"Ф")</f>
        <v>#REF!</v>
      </c>
      <c r="CO174" s="43" t="e">
        <f ca="1">COUNTIF(OFFSET(class10_2,MATCH(CO$1,#REF!,0)-7+'Итог по классам'!$B174,,,),"р")</f>
        <v>#REF!</v>
      </c>
      <c r="CP174" s="43" t="e">
        <f ca="1">COUNTIF(OFFSET(class10_2,MATCH(CP$1,#REF!,0)-7+'Итог по классам'!$B174,,,),"ш")</f>
        <v>#REF!</v>
      </c>
      <c r="CQ174" s="44" t="e">
        <f ca="1">COUNTIF(OFFSET(class10_1,MATCH(CQ$1,#REF!,0)-7+'Итог по классам'!$B174,,,),"Ф")</f>
        <v>#REF!</v>
      </c>
      <c r="CR174" s="43" t="e">
        <f ca="1">COUNTIF(OFFSET(class10_1,MATCH(CR$1,#REF!,0)-7+'Итог по классам'!$B174,,,),"р")</f>
        <v>#REF!</v>
      </c>
      <c r="CS174" s="43" t="e">
        <f ca="1">COUNTIF(OFFSET(class10_1,MATCH(CS$1,#REF!,0)-7+'Итог по классам'!$B174,,,),"ш")</f>
        <v>#REF!</v>
      </c>
      <c r="CT174" s="43" t="e">
        <f ca="1">COUNTIF(OFFSET(class10_2,MATCH(CT$1,#REF!,0)-7+'Итог по классам'!$B174,,,),"Ф")</f>
        <v>#REF!</v>
      </c>
      <c r="CU174" s="43" t="e">
        <f ca="1">COUNTIF(OFFSET(class10_2,MATCH(CU$1,#REF!,0)-7+'Итог по классам'!$B174,,,),"р")</f>
        <v>#REF!</v>
      </c>
      <c r="CV174" s="43" t="e">
        <f ca="1">COUNTIF(OFFSET(class10_2,MATCH(CV$1,#REF!,0)-7+'Итог по классам'!$B174,,,),"ш")</f>
        <v>#REF!</v>
      </c>
      <c r="CW174" s="44" t="e">
        <f ca="1">COUNTIF(OFFSET(class10_1,MATCH(CW$1,#REF!,0)-7+'Итог по классам'!$B174,,,),"Ф")</f>
        <v>#REF!</v>
      </c>
      <c r="CX174" s="43" t="e">
        <f ca="1">COUNTIF(OFFSET(class10_1,MATCH(CX$1,#REF!,0)-7+'Итог по классам'!$B174,,,),"р")</f>
        <v>#REF!</v>
      </c>
      <c r="CY174" s="43" t="e">
        <f ca="1">COUNTIF(OFFSET(class10_1,MATCH(CY$1,#REF!,0)-7+'Итог по классам'!$B174,,,),"ш")</f>
        <v>#REF!</v>
      </c>
      <c r="CZ174" s="43" t="e">
        <f ca="1">COUNTIF(OFFSET(class10_2,MATCH(CZ$1,#REF!,0)-7+'Итог по классам'!$B174,,,),"Ф")</f>
        <v>#REF!</v>
      </c>
      <c r="DA174" s="43" t="e">
        <f ca="1">COUNTIF(OFFSET(class10_2,MATCH(DA$1,#REF!,0)-7+'Итог по классам'!$B174,,,),"р")</f>
        <v>#REF!</v>
      </c>
      <c r="DB174" s="43" t="e">
        <f ca="1">COUNTIF(OFFSET(class10_2,MATCH(DB$1,#REF!,0)-7+'Итог по классам'!$B174,,,),"ш")</f>
        <v>#REF!</v>
      </c>
      <c r="DC174" s="44" t="e">
        <f ca="1">COUNTIF(OFFSET(class10_1,MATCH(DC$1,#REF!,0)-7+'Итог по классам'!$B174,,,),"Ф")</f>
        <v>#REF!</v>
      </c>
      <c r="DD174" s="43" t="e">
        <f ca="1">COUNTIF(OFFSET(class10_1,MATCH(DD$1,#REF!,0)-7+'Итог по классам'!$B174,,,),"р")</f>
        <v>#REF!</v>
      </c>
      <c r="DE174" s="43" t="e">
        <f ca="1">COUNTIF(OFFSET(class10_1,MATCH(DE$1,#REF!,0)-7+'Итог по классам'!$B174,,,),"ш")</f>
        <v>#REF!</v>
      </c>
      <c r="DF174" s="43" t="e">
        <f ca="1">COUNTIF(OFFSET(class10_2,MATCH(DF$1,#REF!,0)-7+'Итог по классам'!$B174,,,),"Ф")</f>
        <v>#REF!</v>
      </c>
      <c r="DG174" s="43" t="e">
        <f ca="1">COUNTIF(OFFSET(class10_2,MATCH(DG$1,#REF!,0)-7+'Итог по классам'!$B174,,,),"р")</f>
        <v>#REF!</v>
      </c>
      <c r="DH174" s="43" t="e">
        <f ca="1">COUNTIF(OFFSET(class10_2,MATCH(DH$1,#REF!,0)-7+'Итог по классам'!$B174,,,),"ш")</f>
        <v>#REF!</v>
      </c>
      <c r="DI174" s="44" t="e">
        <f ca="1">COUNTIF(OFFSET(class10_1,MATCH(DI$1,#REF!,0)-7+'Итог по классам'!$B174,,,),"Ф")</f>
        <v>#REF!</v>
      </c>
      <c r="DJ174" s="43" t="e">
        <f ca="1">COUNTIF(OFFSET(class10_1,MATCH(DJ$1,#REF!,0)-7+'Итог по классам'!$B174,,,),"р")</f>
        <v>#REF!</v>
      </c>
      <c r="DK174" s="43" t="e">
        <f ca="1">COUNTIF(OFFSET(class10_1,MATCH(DK$1,#REF!,0)-7+'Итог по классам'!$B174,,,),"ш")</f>
        <v>#REF!</v>
      </c>
      <c r="DL174" s="43" t="e">
        <f ca="1">COUNTIF(OFFSET(class10_2,MATCH(DL$1,#REF!,0)-7+'Итог по классам'!$B174,,,),"Ф")</f>
        <v>#REF!</v>
      </c>
      <c r="DM174" s="43" t="e">
        <f ca="1">COUNTIF(OFFSET(class10_2,MATCH(DM$1,#REF!,0)-7+'Итог по классам'!$B174,,,),"р")</f>
        <v>#REF!</v>
      </c>
      <c r="DN174" s="43" t="e">
        <f ca="1">COUNTIF(OFFSET(class10_2,MATCH(DN$1,#REF!,0)-7+'Итог по классам'!$B174,,,),"ш")</f>
        <v>#REF!</v>
      </c>
      <c r="DO174" s="44" t="e">
        <f ca="1">COUNTIF(OFFSET(class10_1,MATCH(DO$1,#REF!,0)-7+'Итог по классам'!$B174,,,),"Ф")</f>
        <v>#REF!</v>
      </c>
      <c r="DP174" s="43" t="e">
        <f ca="1">COUNTIF(OFFSET(class10_1,MATCH(DP$1,#REF!,0)-7+'Итог по классам'!$B174,,,),"р")</f>
        <v>#REF!</v>
      </c>
      <c r="DQ174" s="43" t="e">
        <f ca="1">COUNTIF(OFFSET(class10_1,MATCH(DQ$1,#REF!,0)-7+'Итог по классам'!$B174,,,),"ш")</f>
        <v>#REF!</v>
      </c>
      <c r="DR174" s="43" t="e">
        <f ca="1">COUNTIF(OFFSET(class10_2,MATCH(DR$1,#REF!,0)-7+'Итог по классам'!$B174,,,),"Ф")</f>
        <v>#REF!</v>
      </c>
      <c r="DS174" s="43" t="e">
        <f ca="1">COUNTIF(OFFSET(class10_2,MATCH(DS$1,#REF!,0)-7+'Итог по классам'!$B174,,,),"р")</f>
        <v>#REF!</v>
      </c>
      <c r="DT174" s="43" t="e">
        <f ca="1">COUNTIF(OFFSET(class10_2,MATCH(DT$1,#REF!,0)-7+'Итог по классам'!$B174,,,),"ш")</f>
        <v>#REF!</v>
      </c>
      <c r="DU174" s="44" t="e">
        <f ca="1">COUNTIF(OFFSET(class10_1,MATCH(DU$1,#REF!,0)-7+'Итог по классам'!$B174,,,),"Ф")</f>
        <v>#REF!</v>
      </c>
      <c r="DV174" s="43" t="e">
        <f ca="1">COUNTIF(OFFSET(class10_1,MATCH(DV$1,#REF!,0)-7+'Итог по классам'!$B174,,,),"р")</f>
        <v>#REF!</v>
      </c>
      <c r="DW174" s="43" t="e">
        <f ca="1">COUNTIF(OFFSET(class10_1,MATCH(DW$1,#REF!,0)-7+'Итог по классам'!$B174,,,),"ш")</f>
        <v>#REF!</v>
      </c>
      <c r="DX174" s="43" t="e">
        <f ca="1">COUNTIF(OFFSET(class10_2,MATCH(DX$1,#REF!,0)-7+'Итог по классам'!$B174,,,),"Ф")</f>
        <v>#REF!</v>
      </c>
      <c r="DY174" s="43" t="e">
        <f ca="1">COUNTIF(OFFSET(class10_2,MATCH(DY$1,#REF!,0)-7+'Итог по классам'!$B174,,,),"р")</f>
        <v>#REF!</v>
      </c>
      <c r="DZ174" s="43" t="e">
        <f ca="1">COUNTIF(OFFSET(class10_2,MATCH(DZ$1,#REF!,0)-7+'Итог по классам'!$B174,,,),"ш")</f>
        <v>#REF!</v>
      </c>
      <c r="EA174" s="44" t="e">
        <f ca="1">COUNTIF(OFFSET(class10_1,MATCH(EA$1,#REF!,0)-7+'Итог по классам'!$B174,,,),"Ф")</f>
        <v>#REF!</v>
      </c>
      <c r="EB174" s="43" t="e">
        <f ca="1">COUNTIF(OFFSET(class10_1,MATCH(EB$1,#REF!,0)-7+'Итог по классам'!$B174,,,),"р")</f>
        <v>#REF!</v>
      </c>
      <c r="EC174" s="43" t="e">
        <f ca="1">COUNTIF(OFFSET(class10_1,MATCH(EC$1,#REF!,0)-7+'Итог по классам'!$B174,,,),"ш")</f>
        <v>#REF!</v>
      </c>
      <c r="ED174" s="43" t="e">
        <f ca="1">COUNTIF(OFFSET(class10_2,MATCH(ED$1,#REF!,0)-7+'Итог по классам'!$B174,,,),"Ф")</f>
        <v>#REF!</v>
      </c>
      <c r="EE174" s="43" t="e">
        <f ca="1">COUNTIF(OFFSET(class10_2,MATCH(EE$1,#REF!,0)-7+'Итог по классам'!$B174,,,),"р")</f>
        <v>#REF!</v>
      </c>
      <c r="EF174" s="43" t="e">
        <f ca="1">COUNTIF(OFFSET(class10_2,MATCH(EF$1,#REF!,0)-7+'Итог по классам'!$B174,,,),"ш")</f>
        <v>#REF!</v>
      </c>
      <c r="EG174" s="44" t="e">
        <f ca="1">COUNTIF(OFFSET(class10_1,MATCH(EG$1,#REF!,0)-7+'Итог по классам'!$B174,,,),"Ф")</f>
        <v>#REF!</v>
      </c>
      <c r="EH174" s="43" t="e">
        <f ca="1">COUNTIF(OFFSET(class10_1,MATCH(EH$1,#REF!,0)-7+'Итог по классам'!$B174,,,),"р")</f>
        <v>#REF!</v>
      </c>
      <c r="EI174" s="43" t="e">
        <f ca="1">COUNTIF(OFFSET(class10_1,MATCH(EI$1,#REF!,0)-7+'Итог по классам'!$B174,,,),"ш")</f>
        <v>#REF!</v>
      </c>
      <c r="EJ174" s="43" t="e">
        <f ca="1">COUNTIF(OFFSET(class10_2,MATCH(EJ$1,#REF!,0)-7+'Итог по классам'!$B174,,,),"Ф")</f>
        <v>#REF!</v>
      </c>
      <c r="EK174" s="43" t="e">
        <f ca="1">COUNTIF(OFFSET(class10_2,MATCH(EK$1,#REF!,0)-7+'Итог по классам'!$B174,,,),"р")</f>
        <v>#REF!</v>
      </c>
      <c r="EL174" s="43" t="e">
        <f ca="1">COUNTIF(OFFSET(class10_2,MATCH(EL$1,#REF!,0)-7+'Итог по классам'!$B174,,,),"ш")</f>
        <v>#REF!</v>
      </c>
      <c r="EM174" s="44" t="e">
        <f ca="1">COUNTIF(OFFSET(class10_1,MATCH(EM$1,#REF!,0)-7+'Итог по классам'!$B174,,,),"Ф")</f>
        <v>#REF!</v>
      </c>
      <c r="EN174" s="43" t="e">
        <f ca="1">COUNTIF(OFFSET(class10_1,MATCH(EN$1,#REF!,0)-7+'Итог по классам'!$B174,,,),"р")</f>
        <v>#REF!</v>
      </c>
      <c r="EO174" s="43" t="e">
        <f ca="1">COUNTIF(OFFSET(class10_1,MATCH(EO$1,#REF!,0)-7+'Итог по классам'!$B174,,,),"ш")</f>
        <v>#REF!</v>
      </c>
      <c r="EP174" s="43" t="e">
        <f ca="1">COUNTIF(OFFSET(class10_2,MATCH(EP$1,#REF!,0)-7+'Итог по классам'!$B174,,,),"Ф")</f>
        <v>#REF!</v>
      </c>
      <c r="EQ174" s="43" t="e">
        <f ca="1">COUNTIF(OFFSET(class10_2,MATCH(EQ$1,#REF!,0)-7+'Итог по классам'!$B174,,,),"р")</f>
        <v>#REF!</v>
      </c>
      <c r="ER174" s="43" t="e">
        <f ca="1">COUNTIF(OFFSET(class10_2,MATCH(ER$1,#REF!,0)-7+'Итог по классам'!$B174,,,),"ш")</f>
        <v>#REF!</v>
      </c>
      <c r="ES174" s="44" t="e">
        <f ca="1">COUNTIF(OFFSET(class10_1,MATCH(ES$1,#REF!,0)-7+'Итог по классам'!$B174,,,),"Ф")</f>
        <v>#REF!</v>
      </c>
      <c r="ET174" s="43" t="e">
        <f ca="1">COUNTIF(OFFSET(class10_1,MATCH(ET$1,#REF!,0)-7+'Итог по классам'!$B174,,,),"р")</f>
        <v>#REF!</v>
      </c>
      <c r="EU174" s="43" t="e">
        <f ca="1">COUNTIF(OFFSET(class10_1,MATCH(EU$1,#REF!,0)-7+'Итог по классам'!$B174,,,),"ш")</f>
        <v>#REF!</v>
      </c>
      <c r="EV174" s="43" t="e">
        <f ca="1">COUNTIF(OFFSET(class10_2,MATCH(EV$1,#REF!,0)-7+'Итог по классам'!$B174,,,),"Ф")</f>
        <v>#REF!</v>
      </c>
      <c r="EW174" s="43" t="e">
        <f ca="1">COUNTIF(OFFSET(class10_2,MATCH(EW$1,#REF!,0)-7+'Итог по классам'!$B174,,,),"р")</f>
        <v>#REF!</v>
      </c>
      <c r="EX174" s="43" t="e">
        <f ca="1">COUNTIF(OFFSET(class10_2,MATCH(EX$1,#REF!,0)-7+'Итог по классам'!$B174,,,),"ш")</f>
        <v>#REF!</v>
      </c>
      <c r="EY174" s="44" t="e">
        <f ca="1">COUNTIF(OFFSET(class10_1,MATCH(EY$1,#REF!,0)-7+'Итог по классам'!$B174,,,),"Ф")</f>
        <v>#REF!</v>
      </c>
      <c r="EZ174" s="43" t="e">
        <f ca="1">COUNTIF(OFFSET(class10_1,MATCH(EZ$1,#REF!,0)-7+'Итог по классам'!$B174,,,),"р")</f>
        <v>#REF!</v>
      </c>
      <c r="FA174" s="43" t="e">
        <f ca="1">COUNTIF(OFFSET(class10_1,MATCH(FA$1,#REF!,0)-7+'Итог по классам'!$B174,,,),"ш")</f>
        <v>#REF!</v>
      </c>
      <c r="FB174" s="43" t="e">
        <f ca="1">COUNTIF(OFFSET(class10_2,MATCH(FB$1,#REF!,0)-7+'Итог по классам'!$B174,,,),"Ф")</f>
        <v>#REF!</v>
      </c>
      <c r="FC174" s="43" t="e">
        <f ca="1">COUNTIF(OFFSET(class10_2,MATCH(FC$1,#REF!,0)-7+'Итог по классам'!$B174,,,),"р")</f>
        <v>#REF!</v>
      </c>
      <c r="FD174" s="43" t="e">
        <f ca="1">COUNTIF(OFFSET(class10_2,MATCH(FD$1,#REF!,0)-7+'Итог по классам'!$B174,,,),"ш")</f>
        <v>#REF!</v>
      </c>
      <c r="FE174" s="44" t="e">
        <f ca="1">COUNTIF(OFFSET(class10_1,MATCH(FE$1,#REF!,0)-7+'Итог по классам'!$B174,,,),"Ф")</f>
        <v>#REF!</v>
      </c>
      <c r="FF174" s="43" t="e">
        <f ca="1">COUNTIF(OFFSET(class10_1,MATCH(FF$1,#REF!,0)-7+'Итог по классам'!$B174,,,),"р")</f>
        <v>#REF!</v>
      </c>
      <c r="FG174" s="43" t="e">
        <f ca="1">COUNTIF(OFFSET(class10_1,MATCH(FG$1,#REF!,0)-7+'Итог по классам'!$B174,,,),"ш")</f>
        <v>#REF!</v>
      </c>
      <c r="FH174" s="43" t="e">
        <f ca="1">COUNTIF(OFFSET(class10_2,MATCH(FH$1,#REF!,0)-7+'Итог по классам'!$B174,,,),"Ф")</f>
        <v>#REF!</v>
      </c>
      <c r="FI174" s="43" t="e">
        <f ca="1">COUNTIF(OFFSET(class10_2,MATCH(FI$1,#REF!,0)-7+'Итог по классам'!$B174,,,),"р")</f>
        <v>#REF!</v>
      </c>
      <c r="FJ174" s="43" t="e">
        <f ca="1">COUNTIF(OFFSET(class10_2,MATCH(FJ$1,#REF!,0)-7+'Итог по классам'!$B174,,,),"ш")</f>
        <v>#REF!</v>
      </c>
      <c r="FK174" s="44" t="e">
        <f ca="1">COUNTIF(OFFSET(class10_1,MATCH(FK$1,#REF!,0)-7+'Итог по классам'!$B174,,,),"Ф")</f>
        <v>#REF!</v>
      </c>
      <c r="FL174" s="43" t="e">
        <f ca="1">COUNTIF(OFFSET(class10_1,MATCH(FL$1,#REF!,0)-7+'Итог по классам'!$B174,,,),"р")</f>
        <v>#REF!</v>
      </c>
      <c r="FM174" s="43" t="e">
        <f ca="1">COUNTIF(OFFSET(class10_1,MATCH(FM$1,#REF!,0)-7+'Итог по классам'!$B174,,,),"ш")</f>
        <v>#REF!</v>
      </c>
      <c r="FN174" s="43" t="e">
        <f ca="1">COUNTIF(OFFSET(class10_2,MATCH(FN$1,#REF!,0)-7+'Итог по классам'!$B174,,,),"Ф")</f>
        <v>#REF!</v>
      </c>
      <c r="FO174" s="43" t="e">
        <f ca="1">COUNTIF(OFFSET(class10_2,MATCH(FO$1,#REF!,0)-7+'Итог по классам'!$B174,,,),"р")</f>
        <v>#REF!</v>
      </c>
      <c r="FP174" s="43" t="e">
        <f ca="1">COUNTIF(OFFSET(class10_2,MATCH(FP$1,#REF!,0)-7+'Итог по классам'!$B174,,,),"ш")</f>
        <v>#REF!</v>
      </c>
      <c r="FQ174" s="44" t="e">
        <f ca="1">COUNTIF(OFFSET(class10_1,MATCH(FQ$1,#REF!,0)-7+'Итог по классам'!$B174,,,),"Ф")</f>
        <v>#REF!</v>
      </c>
      <c r="FR174" s="43" t="e">
        <f ca="1">COUNTIF(OFFSET(class10_1,MATCH(FR$1,#REF!,0)-7+'Итог по классам'!$B174,,,),"р")</f>
        <v>#REF!</v>
      </c>
      <c r="FS174" s="43" t="e">
        <f ca="1">COUNTIF(OFFSET(class10_1,MATCH(FS$1,#REF!,0)-7+'Итог по классам'!$B174,,,),"ш")</f>
        <v>#REF!</v>
      </c>
      <c r="FT174" s="43" t="e">
        <f ca="1">COUNTIF(OFFSET(class10_2,MATCH(FT$1,#REF!,0)-7+'Итог по классам'!$B174,,,),"Ф")</f>
        <v>#REF!</v>
      </c>
      <c r="FU174" s="43" t="e">
        <f ca="1">COUNTIF(OFFSET(class10_2,MATCH(FU$1,#REF!,0)-7+'Итог по классам'!$B174,,,),"р")</f>
        <v>#REF!</v>
      </c>
      <c r="FV174" s="43" t="e">
        <f ca="1">COUNTIF(OFFSET(class10_2,MATCH(FV$1,#REF!,0)-7+'Итог по классам'!$B174,,,),"ш")</f>
        <v>#REF!</v>
      </c>
      <c r="FW174" s="44" t="e">
        <f ca="1">COUNTIF(OFFSET(class10_1,MATCH(FW$1,#REF!,0)-7+'Итог по классам'!$B174,,,),"Ф")</f>
        <v>#REF!</v>
      </c>
      <c r="FX174" s="43" t="e">
        <f ca="1">COUNTIF(OFFSET(class10_1,MATCH(FX$1,#REF!,0)-7+'Итог по классам'!$B174,,,),"р")</f>
        <v>#REF!</v>
      </c>
      <c r="FY174" s="43" t="e">
        <f ca="1">COUNTIF(OFFSET(class10_1,MATCH(FY$1,#REF!,0)-7+'Итог по классам'!$B174,,,),"ш")</f>
        <v>#REF!</v>
      </c>
      <c r="FZ174" s="43" t="e">
        <f ca="1">COUNTIF(OFFSET(class10_2,MATCH(FZ$1,#REF!,0)-7+'Итог по классам'!$B174,,,),"Ф")</f>
        <v>#REF!</v>
      </c>
      <c r="GA174" s="43" t="e">
        <f ca="1">COUNTIF(OFFSET(class10_2,MATCH(GA$1,#REF!,0)-7+'Итог по классам'!$B174,,,),"р")</f>
        <v>#REF!</v>
      </c>
      <c r="GB174" s="43" t="e">
        <f ca="1">COUNTIF(OFFSET(class10_2,MATCH(GB$1,#REF!,0)-7+'Итог по классам'!$B174,,,),"ш")</f>
        <v>#REF!</v>
      </c>
      <c r="GC174" s="44" t="e">
        <f ca="1">COUNTIF(OFFSET(class10_1,MATCH(GC$1,#REF!,0)-7+'Итог по классам'!$B174,,,),"Ф")</f>
        <v>#REF!</v>
      </c>
      <c r="GD174" s="43" t="e">
        <f ca="1">COUNTIF(OFFSET(class10_1,MATCH(GD$1,#REF!,0)-7+'Итог по классам'!$B174,,,),"р")</f>
        <v>#REF!</v>
      </c>
      <c r="GE174" s="43" t="e">
        <f ca="1">COUNTIF(OFFSET(class10_1,MATCH(GE$1,#REF!,0)-7+'Итог по классам'!$B174,,,),"ш")</f>
        <v>#REF!</v>
      </c>
      <c r="GF174" s="43" t="e">
        <f ca="1">COUNTIF(OFFSET(class10_2,MATCH(GF$1,#REF!,0)-7+'Итог по классам'!$B174,,,),"Ф")</f>
        <v>#REF!</v>
      </c>
      <c r="GG174" s="43" t="e">
        <f ca="1">COUNTIF(OFFSET(class10_2,MATCH(GG$1,#REF!,0)-7+'Итог по классам'!$B174,,,),"р")</f>
        <v>#REF!</v>
      </c>
      <c r="GH174" s="43" t="e">
        <f ca="1">COUNTIF(OFFSET(class10_2,MATCH(GH$1,#REF!,0)-7+'Итог по классам'!$B174,,,),"ш")</f>
        <v>#REF!</v>
      </c>
      <c r="GI174" s="44" t="e">
        <f ca="1">COUNTIF(OFFSET(class10_1,MATCH(GI$1,#REF!,0)-7+'Итог по классам'!$B174,,,),"Ф")</f>
        <v>#REF!</v>
      </c>
      <c r="GJ174" s="43" t="e">
        <f ca="1">COUNTIF(OFFSET(class10_1,MATCH(GJ$1,#REF!,0)-7+'Итог по классам'!$B174,,,),"р")</f>
        <v>#REF!</v>
      </c>
      <c r="GK174" s="43" t="e">
        <f ca="1">COUNTIF(OFFSET(class10_1,MATCH(GK$1,#REF!,0)-7+'Итог по классам'!$B174,,,),"ш")</f>
        <v>#REF!</v>
      </c>
      <c r="GL174" s="43" t="e">
        <f ca="1">COUNTIF(OFFSET(class10_2,MATCH(GL$1,#REF!,0)-7+'Итог по классам'!$B174,,,),"Ф")</f>
        <v>#REF!</v>
      </c>
      <c r="GM174" s="43" t="e">
        <f ca="1">COUNTIF(OFFSET(class10_2,MATCH(GM$1,#REF!,0)-7+'Итог по классам'!$B174,,,),"р")</f>
        <v>#REF!</v>
      </c>
      <c r="GN174" s="43" t="e">
        <f ca="1">COUNTIF(OFFSET(class10_2,MATCH(GN$1,#REF!,0)-7+'Итог по классам'!$B174,,,),"ш")</f>
        <v>#REF!</v>
      </c>
      <c r="GO174" s="44" t="e">
        <f ca="1">COUNTIF(OFFSET(class10_1,MATCH(GO$1,#REF!,0)-7+'Итог по классам'!$B174,,,),"Ф")</f>
        <v>#REF!</v>
      </c>
      <c r="GP174" s="43" t="e">
        <f ca="1">COUNTIF(OFFSET(class10_1,MATCH(GP$1,#REF!,0)-7+'Итог по классам'!$B174,,,),"р")</f>
        <v>#REF!</v>
      </c>
      <c r="GQ174" s="43" t="e">
        <f ca="1">COUNTIF(OFFSET(class10_1,MATCH(GQ$1,#REF!,0)-7+'Итог по классам'!$B174,,,),"ш")</f>
        <v>#REF!</v>
      </c>
      <c r="GR174" s="43" t="e">
        <f ca="1">COUNTIF(OFFSET(class10_2,MATCH(GR$1,#REF!,0)-7+'Итог по классам'!$B174,,,),"Ф")</f>
        <v>#REF!</v>
      </c>
      <c r="GS174" s="43" t="e">
        <f ca="1">COUNTIF(OFFSET(class10_2,MATCH(GS$1,#REF!,0)-7+'Итог по классам'!$B174,,,),"р")</f>
        <v>#REF!</v>
      </c>
      <c r="GT174" s="43" t="e">
        <f ca="1">COUNTIF(OFFSET(class10_2,MATCH(GT$1,#REF!,0)-7+'Итог по классам'!$B174,,,),"ш")</f>
        <v>#REF!</v>
      </c>
      <c r="GU174" s="44" t="e">
        <f ca="1">COUNTIF(OFFSET(class10_1,MATCH(GU$1,#REF!,0)-7+'Итог по классам'!$B174,,,),"Ф")</f>
        <v>#REF!</v>
      </c>
      <c r="GV174" s="43" t="e">
        <f ca="1">COUNTIF(OFFSET(class10_1,MATCH(GV$1,#REF!,0)-7+'Итог по классам'!$B174,,,),"р")</f>
        <v>#REF!</v>
      </c>
      <c r="GW174" s="43" t="e">
        <f ca="1">COUNTIF(OFFSET(class10_1,MATCH(GW$1,#REF!,0)-7+'Итог по классам'!$B174,,,),"ш")</f>
        <v>#REF!</v>
      </c>
      <c r="GX174" s="43" t="e">
        <f ca="1">COUNTIF(OFFSET(class10_2,MATCH(GX$1,#REF!,0)-7+'Итог по классам'!$B174,,,),"Ф")</f>
        <v>#REF!</v>
      </c>
      <c r="GY174" s="43" t="e">
        <f ca="1">COUNTIF(OFFSET(class10_2,MATCH(GY$1,#REF!,0)-7+'Итог по классам'!$B174,,,),"р")</f>
        <v>#REF!</v>
      </c>
      <c r="GZ174" s="43" t="e">
        <f ca="1">COUNTIF(OFFSET(class10_2,MATCH(GZ$1,#REF!,0)-7+'Итог по классам'!$B174,,,),"ш")</f>
        <v>#REF!</v>
      </c>
      <c r="HA174" s="44" t="e">
        <f ca="1">COUNTIF(OFFSET(class10_1,MATCH(HA$1,#REF!,0)-7+'Итог по классам'!$B174,,,),"Ф")</f>
        <v>#REF!</v>
      </c>
      <c r="HB174" s="43" t="e">
        <f ca="1">COUNTIF(OFFSET(class10_1,MATCH(HB$1,#REF!,0)-7+'Итог по классам'!$B174,,,),"р")</f>
        <v>#REF!</v>
      </c>
      <c r="HC174" s="43" t="e">
        <f ca="1">COUNTIF(OFFSET(class10_1,MATCH(HC$1,#REF!,0)-7+'Итог по классам'!$B174,,,),"ш")</f>
        <v>#REF!</v>
      </c>
      <c r="HD174" s="43" t="e">
        <f ca="1">COUNTIF(OFFSET(class10_2,MATCH(HD$1,#REF!,0)-7+'Итог по классам'!$B174,,,),"Ф")</f>
        <v>#REF!</v>
      </c>
      <c r="HE174" s="43" t="e">
        <f ca="1">COUNTIF(OFFSET(class10_2,MATCH(HE$1,#REF!,0)-7+'Итог по классам'!$B174,,,),"р")</f>
        <v>#REF!</v>
      </c>
      <c r="HF174" s="43" t="e">
        <f ca="1">COUNTIF(OFFSET(class10_2,MATCH(HF$1,#REF!,0)-7+'Итог по классам'!$B174,,,),"ш")</f>
        <v>#REF!</v>
      </c>
      <c r="HG174" s="44" t="e">
        <f ca="1">COUNTIF(OFFSET(class10_1,MATCH(HG$1,#REF!,0)-7+'Итог по классам'!$B174,,,),"Ф")</f>
        <v>#REF!</v>
      </c>
      <c r="HH174" s="43" t="e">
        <f ca="1">COUNTIF(OFFSET(class10_1,MATCH(HH$1,#REF!,0)-7+'Итог по классам'!$B174,,,),"р")</f>
        <v>#REF!</v>
      </c>
      <c r="HI174" s="43" t="e">
        <f ca="1">COUNTIF(OFFSET(class10_1,MATCH(HI$1,#REF!,0)-7+'Итог по классам'!$B174,,,),"ш")</f>
        <v>#REF!</v>
      </c>
      <c r="HJ174" s="43" t="e">
        <f ca="1">COUNTIF(OFFSET(class10_2,MATCH(HJ$1,#REF!,0)-7+'Итог по классам'!$B174,,,),"Ф")</f>
        <v>#REF!</v>
      </c>
      <c r="HK174" s="43" t="e">
        <f ca="1">COUNTIF(OFFSET(class10_2,MATCH(HK$1,#REF!,0)-7+'Итог по классам'!$B174,,,),"р")</f>
        <v>#REF!</v>
      </c>
      <c r="HL174" s="43" t="e">
        <f ca="1">COUNTIF(OFFSET(class10_2,MATCH(HL$1,#REF!,0)-7+'Итог по классам'!$B174,,,),"ш")</f>
        <v>#REF!</v>
      </c>
      <c r="HM174" s="44" t="e">
        <f ca="1">COUNTIF(OFFSET(class10_1,MATCH(HM$1,#REF!,0)-7+'Итог по классам'!$B174,,,),"Ф")</f>
        <v>#REF!</v>
      </c>
      <c r="HN174" s="43" t="e">
        <f ca="1">COUNTIF(OFFSET(class10_1,MATCH(HN$1,#REF!,0)-7+'Итог по классам'!$B174,,,),"р")</f>
        <v>#REF!</v>
      </c>
      <c r="HO174" s="43" t="e">
        <f ca="1">COUNTIF(OFFSET(class10_1,MATCH(HO$1,#REF!,0)-7+'Итог по классам'!$B174,,,),"ш")</f>
        <v>#REF!</v>
      </c>
      <c r="HP174" s="43" t="e">
        <f ca="1">COUNTIF(OFFSET(class10_2,MATCH(HP$1,#REF!,0)-7+'Итог по классам'!$B174,,,),"Ф")</f>
        <v>#REF!</v>
      </c>
      <c r="HQ174" s="43" t="e">
        <f ca="1">COUNTIF(OFFSET(class10_2,MATCH(HQ$1,#REF!,0)-7+'Итог по классам'!$B174,,,),"р")</f>
        <v>#REF!</v>
      </c>
      <c r="HR174" s="43" t="e">
        <f ca="1">COUNTIF(OFFSET(class10_2,MATCH(HR$1,#REF!,0)-7+'Итог по классам'!$B174,,,),"ш")</f>
        <v>#REF!</v>
      </c>
      <c r="HS174" s="44" t="e">
        <f ca="1">COUNTIF(OFFSET(class10_1,MATCH(HS$1,#REF!,0)-7+'Итог по классам'!$B174,,,),"Ф")</f>
        <v>#REF!</v>
      </c>
      <c r="HT174" s="43" t="e">
        <f ca="1">COUNTIF(OFFSET(class10_1,MATCH(HT$1,#REF!,0)-7+'Итог по классам'!$B174,,,),"р")</f>
        <v>#REF!</v>
      </c>
      <c r="HU174" s="43" t="e">
        <f ca="1">COUNTIF(OFFSET(class10_1,MATCH(HU$1,#REF!,0)-7+'Итог по классам'!$B174,,,),"ш")</f>
        <v>#REF!</v>
      </c>
      <c r="HV174" s="43" t="e">
        <f ca="1">COUNTIF(OFFSET(class10_2,MATCH(HV$1,#REF!,0)-7+'Итог по классам'!$B174,,,),"Ф")</f>
        <v>#REF!</v>
      </c>
      <c r="HW174" s="43" t="e">
        <f ca="1">COUNTIF(OFFSET(class10_2,MATCH(HW$1,#REF!,0)-7+'Итог по классам'!$B174,,,),"р")</f>
        <v>#REF!</v>
      </c>
      <c r="HX174" s="43" t="e">
        <f ca="1">COUNTIF(OFFSET(class10_2,MATCH(HX$1,#REF!,0)-7+'Итог по классам'!$B174,,,),"ш")</f>
        <v>#REF!</v>
      </c>
      <c r="HY174" s="44" t="e">
        <f ca="1">COUNTIF(OFFSET(class10_1,MATCH(HY$1,#REF!,0)-7+'Итог по классам'!$B174,,,),"Ф")</f>
        <v>#REF!</v>
      </c>
      <c r="HZ174" s="43" t="e">
        <f ca="1">COUNTIF(OFFSET(class10_1,MATCH(HZ$1,#REF!,0)-7+'Итог по классам'!$B174,,,),"р")</f>
        <v>#REF!</v>
      </c>
      <c r="IA174" s="43" t="e">
        <f ca="1">COUNTIF(OFFSET(class10_1,MATCH(IA$1,#REF!,0)-7+'Итог по классам'!$B174,,,),"ш")</f>
        <v>#REF!</v>
      </c>
      <c r="IB174" s="43" t="e">
        <f ca="1">COUNTIF(OFFSET(class10_2,MATCH(IB$1,#REF!,0)-7+'Итог по классам'!$B174,,,),"Ф")</f>
        <v>#REF!</v>
      </c>
      <c r="IC174" s="43" t="e">
        <f ca="1">COUNTIF(OFFSET(class10_2,MATCH(IC$1,#REF!,0)-7+'Итог по классам'!$B174,,,),"р")</f>
        <v>#REF!</v>
      </c>
      <c r="ID174" s="43" t="e">
        <f ca="1">COUNTIF(OFFSET(class10_2,MATCH(ID$1,#REF!,0)-7+'Итог по классам'!$B174,,,),"ш")</f>
        <v>#REF!</v>
      </c>
      <c r="IE174" s="44" t="e">
        <f ca="1">COUNTIF(OFFSET(class10_1,MATCH(IE$1,#REF!,0)-7+'Итог по классам'!$B174,,,),"Ф")</f>
        <v>#REF!</v>
      </c>
      <c r="IF174" s="43" t="e">
        <f ca="1">COUNTIF(OFFSET(class10_1,MATCH(IF$1,#REF!,0)-7+'Итог по классам'!$B174,,,),"р")</f>
        <v>#REF!</v>
      </c>
      <c r="IG174" s="43" t="e">
        <f ca="1">COUNTIF(OFFSET(class10_1,MATCH(IG$1,#REF!,0)-7+'Итог по классам'!$B174,,,),"ш")</f>
        <v>#REF!</v>
      </c>
      <c r="IH174" s="43" t="e">
        <f ca="1">COUNTIF(OFFSET(class10_2,MATCH(IH$1,#REF!,0)-7+'Итог по классам'!$B174,,,),"Ф")</f>
        <v>#REF!</v>
      </c>
      <c r="II174" s="43" t="e">
        <f ca="1">COUNTIF(OFFSET(class10_2,MATCH(II$1,#REF!,0)-7+'Итог по классам'!$B174,,,),"р")</f>
        <v>#REF!</v>
      </c>
      <c r="IJ174" s="43" t="e">
        <f ca="1">COUNTIF(OFFSET(class10_2,MATCH(IJ$1,#REF!,0)-7+'Итог по классам'!$B174,,,),"ш")</f>
        <v>#REF!</v>
      </c>
      <c r="IK174" s="44" t="e">
        <f ca="1">COUNTIF(OFFSET(class10_1,MATCH(IK$1,#REF!,0)-7+'Итог по классам'!$B174,,,),"Ф")</f>
        <v>#REF!</v>
      </c>
      <c r="IL174" s="43" t="e">
        <f ca="1">COUNTIF(OFFSET(class10_1,MATCH(IL$1,#REF!,0)-7+'Итог по классам'!$B174,,,),"р")</f>
        <v>#REF!</v>
      </c>
      <c r="IM174" s="43" t="e">
        <f ca="1">COUNTIF(OFFSET(class10_1,MATCH(IM$1,#REF!,0)-7+'Итог по классам'!$B174,,,),"ш")</f>
        <v>#REF!</v>
      </c>
      <c r="IN174" s="43" t="e">
        <f ca="1">COUNTIF(OFFSET(class10_2,MATCH(IN$1,#REF!,0)-7+'Итог по классам'!$B174,,,),"Ф")</f>
        <v>#REF!</v>
      </c>
      <c r="IO174" s="43" t="e">
        <f ca="1">COUNTIF(OFFSET(class10_2,MATCH(IO$1,#REF!,0)-7+'Итог по классам'!$B174,,,),"р")</f>
        <v>#REF!</v>
      </c>
      <c r="IP174" s="43" t="e">
        <f ca="1">COUNTIF(OFFSET(class10_2,MATCH(IP$1,#REF!,0)-7+'Итог по классам'!$B174,,,),"ш")</f>
        <v>#REF!</v>
      </c>
      <c r="IQ174" s="44" t="e">
        <f ca="1">COUNTIF(OFFSET(class10_1,MATCH(IQ$1,#REF!,0)-7+'Итог по классам'!$B174,,,),"Ф")</f>
        <v>#REF!</v>
      </c>
      <c r="IR174" s="43" t="e">
        <f ca="1">COUNTIF(OFFSET(class10_1,MATCH(IR$1,#REF!,0)-7+'Итог по классам'!$B174,,,),"р")</f>
        <v>#REF!</v>
      </c>
      <c r="IS174" s="43" t="e">
        <f ca="1">COUNTIF(OFFSET(class10_1,MATCH(IS$1,#REF!,0)-7+'Итог по классам'!$B174,,,),"ш")</f>
        <v>#REF!</v>
      </c>
      <c r="IT174" s="43" t="e">
        <f ca="1">COUNTIF(OFFSET(class10_2,MATCH(IT$1,#REF!,0)-7+'Итог по классам'!$B174,,,),"Ф")</f>
        <v>#REF!</v>
      </c>
      <c r="IU174" s="43" t="e">
        <f ca="1">COUNTIF(OFFSET(class10_2,MATCH(IU$1,#REF!,0)-7+'Итог по классам'!$B174,,,),"р")</f>
        <v>#REF!</v>
      </c>
      <c r="IV174" s="43" t="e">
        <f ca="1">COUNTIF(OFFSET(class10_2,MATCH(IV$1,#REF!,0)-7+'Итог по классам'!$B174,,,),"ш")</f>
        <v>#REF!</v>
      </c>
      <c r="IW174" s="44" t="e">
        <f ca="1">COUNTIF(OFFSET(class10_1,MATCH(IW$1,#REF!,0)-7+'Итог по классам'!$B174,,,),"Ф")</f>
        <v>#REF!</v>
      </c>
      <c r="IX174" s="43" t="e">
        <f ca="1">COUNTIF(OFFSET(class10_1,MATCH(IX$1,#REF!,0)-7+'Итог по классам'!$B174,,,),"р")</f>
        <v>#REF!</v>
      </c>
      <c r="IY174" s="43" t="e">
        <f ca="1">COUNTIF(OFFSET(class10_1,MATCH(IY$1,#REF!,0)-7+'Итог по классам'!$B174,,,),"ш")</f>
        <v>#REF!</v>
      </c>
      <c r="IZ174" s="43" t="e">
        <f ca="1">COUNTIF(OFFSET(class10_2,MATCH(IZ$1,#REF!,0)-7+'Итог по классам'!$B174,,,),"Ф")</f>
        <v>#REF!</v>
      </c>
      <c r="JA174" s="43" t="e">
        <f ca="1">COUNTIF(OFFSET(class10_2,MATCH(JA$1,#REF!,0)-7+'Итог по классам'!$B174,,,),"р")</f>
        <v>#REF!</v>
      </c>
      <c r="JB174" s="43" t="e">
        <f ca="1">COUNTIF(OFFSET(class10_2,MATCH(JB$1,#REF!,0)-7+'Итог по классам'!$B174,,,),"ш")</f>
        <v>#REF!</v>
      </c>
      <c r="JC174" s="44" t="e">
        <f ca="1">COUNTIF(OFFSET(class10_1,MATCH(JC$1,#REF!,0)-7+'Итог по классам'!$B174,,,),"Ф")</f>
        <v>#REF!</v>
      </c>
      <c r="JD174" s="43" t="e">
        <f ca="1">COUNTIF(OFFSET(class10_1,MATCH(JD$1,#REF!,0)-7+'Итог по классам'!$B174,,,),"р")</f>
        <v>#REF!</v>
      </c>
      <c r="JE174" s="43" t="e">
        <f ca="1">COUNTIF(OFFSET(class10_1,MATCH(JE$1,#REF!,0)-7+'Итог по классам'!$B174,,,),"ш")</f>
        <v>#REF!</v>
      </c>
      <c r="JF174" s="43" t="e">
        <f ca="1">COUNTIF(OFFSET(class10_2,MATCH(JF$1,#REF!,0)-7+'Итог по классам'!$B174,,,),"Ф")</f>
        <v>#REF!</v>
      </c>
      <c r="JG174" s="43" t="e">
        <f ca="1">COUNTIF(OFFSET(class10_2,MATCH(JG$1,#REF!,0)-7+'Итог по классам'!$B174,,,),"р")</f>
        <v>#REF!</v>
      </c>
      <c r="JH174" s="43" t="e">
        <f ca="1">COUNTIF(OFFSET(class10_2,MATCH(JH$1,#REF!,0)-7+'Итог по классам'!$B174,,,),"ш")</f>
        <v>#REF!</v>
      </c>
      <c r="JI174" s="44" t="e">
        <f ca="1">COUNTIF(OFFSET(class10_1,MATCH(JI$1,#REF!,0)-7+'Итог по классам'!$B174,,,),"Ф")</f>
        <v>#REF!</v>
      </c>
      <c r="JJ174" s="43" t="e">
        <f ca="1">COUNTIF(OFFSET(class10_1,MATCH(JJ$1,#REF!,0)-7+'Итог по классам'!$B174,,,),"р")</f>
        <v>#REF!</v>
      </c>
      <c r="JK174" s="43" t="e">
        <f ca="1">COUNTIF(OFFSET(class10_1,MATCH(JK$1,#REF!,0)-7+'Итог по классам'!$B174,,,),"ш")</f>
        <v>#REF!</v>
      </c>
      <c r="JL174" s="43" t="e">
        <f ca="1">COUNTIF(OFFSET(class10_2,MATCH(JL$1,#REF!,0)-7+'Итог по классам'!$B174,,,),"Ф")</f>
        <v>#REF!</v>
      </c>
      <c r="JM174" s="43" t="e">
        <f ca="1">COUNTIF(OFFSET(class10_2,MATCH(JM$1,#REF!,0)-7+'Итог по классам'!$B174,,,),"р")</f>
        <v>#REF!</v>
      </c>
      <c r="JN174" s="43" t="e">
        <f ca="1">COUNTIF(OFFSET(class10_2,MATCH(JN$1,#REF!,0)-7+'Итог по классам'!$B174,,,),"ш")</f>
        <v>#REF!</v>
      </c>
      <c r="JO174" s="44" t="e">
        <f ca="1">COUNTIF(OFFSET(class10_1,MATCH(JO$1,#REF!,0)-7+'Итог по классам'!$B174,,,),"Ф")</f>
        <v>#REF!</v>
      </c>
      <c r="JP174" s="43" t="e">
        <f ca="1">COUNTIF(OFFSET(class10_1,MATCH(JP$1,#REF!,0)-7+'Итог по классам'!$B174,,,),"р")</f>
        <v>#REF!</v>
      </c>
      <c r="JQ174" s="43" t="e">
        <f ca="1">COUNTIF(OFFSET(class10_1,MATCH(JQ$1,#REF!,0)-7+'Итог по классам'!$B174,,,),"ш")</f>
        <v>#REF!</v>
      </c>
      <c r="JR174" s="43" t="e">
        <f ca="1">COUNTIF(OFFSET(class10_2,MATCH(JR$1,#REF!,0)-7+'Итог по классам'!$B174,,,),"Ф")</f>
        <v>#REF!</v>
      </c>
      <c r="JS174" s="43" t="e">
        <f ca="1">COUNTIF(OFFSET(class10_2,MATCH(JS$1,#REF!,0)-7+'Итог по классам'!$B174,,,),"р")</f>
        <v>#REF!</v>
      </c>
      <c r="JT174" s="43" t="e">
        <f ca="1">COUNTIF(OFFSET(class10_2,MATCH(JT$1,#REF!,0)-7+'Итог по классам'!$B174,,,),"ш")</f>
        <v>#REF!</v>
      </c>
      <c r="JU174" s="44" t="e">
        <f ca="1">COUNTIF(OFFSET(class10_1,MATCH(JU$1,#REF!,0)-7+'Итог по классам'!$B174,,,),"Ф")</f>
        <v>#REF!</v>
      </c>
      <c r="JV174" s="43" t="e">
        <f ca="1">COUNTIF(OFFSET(class10_1,MATCH(JV$1,#REF!,0)-7+'Итог по классам'!$B174,,,),"р")</f>
        <v>#REF!</v>
      </c>
      <c r="JW174" s="43" t="e">
        <f ca="1">COUNTIF(OFFSET(class10_1,MATCH(JW$1,#REF!,0)-7+'Итог по классам'!$B174,,,),"ш")</f>
        <v>#REF!</v>
      </c>
      <c r="JX174" s="43" t="e">
        <f ca="1">COUNTIF(OFFSET(class10_2,MATCH(JX$1,#REF!,0)-7+'Итог по классам'!$B174,,,),"Ф")</f>
        <v>#REF!</v>
      </c>
      <c r="JY174" s="43" t="e">
        <f ca="1">COUNTIF(OFFSET(class10_2,MATCH(JY$1,#REF!,0)-7+'Итог по классам'!$B174,,,),"р")</f>
        <v>#REF!</v>
      </c>
      <c r="JZ174" s="43" t="e">
        <f ca="1">COUNTIF(OFFSET(class10_2,MATCH(JZ$1,#REF!,0)-7+'Итог по классам'!$B174,,,),"ш")</f>
        <v>#REF!</v>
      </c>
      <c r="KA174" s="44" t="e">
        <f ca="1">COUNTIF(OFFSET(class10_1,MATCH(KA$1,#REF!,0)-7+'Итог по классам'!$B174,,,),"Ф")</f>
        <v>#REF!</v>
      </c>
      <c r="KB174" s="43" t="e">
        <f ca="1">COUNTIF(OFFSET(class10_1,MATCH(KB$1,#REF!,0)-7+'Итог по классам'!$B174,,,),"р")</f>
        <v>#REF!</v>
      </c>
      <c r="KC174" s="43" t="e">
        <f ca="1">COUNTIF(OFFSET(class10_1,MATCH(KC$1,#REF!,0)-7+'Итог по классам'!$B174,,,),"ш")</f>
        <v>#REF!</v>
      </c>
      <c r="KD174" s="43" t="e">
        <f ca="1">COUNTIF(OFFSET(class10_2,MATCH(KD$1,#REF!,0)-7+'Итог по классам'!$B174,,,),"Ф")</f>
        <v>#REF!</v>
      </c>
      <c r="KE174" s="43" t="e">
        <f ca="1">COUNTIF(OFFSET(class10_2,MATCH(KE$1,#REF!,0)-7+'Итог по классам'!$B174,,,),"р")</f>
        <v>#REF!</v>
      </c>
      <c r="KF174" s="43" t="e">
        <f ca="1">COUNTIF(OFFSET(class10_2,MATCH(KF$1,#REF!,0)-7+'Итог по классам'!$B174,,,),"ш")</f>
        <v>#REF!</v>
      </c>
      <c r="KG174" s="44" t="e">
        <f ca="1">COUNTIF(OFFSET(class10_1,MATCH(KG$1,#REF!,0)-7+'Итог по классам'!$B174,,,),"Ф")</f>
        <v>#REF!</v>
      </c>
      <c r="KH174" s="43" t="e">
        <f ca="1">COUNTIF(OFFSET(class10_1,MATCH(KH$1,#REF!,0)-7+'Итог по классам'!$B174,,,),"р")</f>
        <v>#REF!</v>
      </c>
      <c r="KI174" s="43" t="e">
        <f ca="1">COUNTIF(OFFSET(class10_1,MATCH(KI$1,#REF!,0)-7+'Итог по классам'!$B174,,,),"ш")</f>
        <v>#REF!</v>
      </c>
      <c r="KJ174" s="43" t="e">
        <f ca="1">COUNTIF(OFFSET(class10_2,MATCH(KJ$1,#REF!,0)-7+'Итог по классам'!$B174,,,),"Ф")</f>
        <v>#REF!</v>
      </c>
      <c r="KK174" s="43" t="e">
        <f ca="1">COUNTIF(OFFSET(class10_2,MATCH(KK$1,#REF!,0)-7+'Итог по классам'!$B174,,,),"р")</f>
        <v>#REF!</v>
      </c>
      <c r="KL174" s="43" t="e">
        <f ca="1">COUNTIF(OFFSET(class10_2,MATCH(KL$1,#REF!,0)-7+'Итог по классам'!$B174,,,),"ш")</f>
        <v>#REF!</v>
      </c>
      <c r="KM174" s="44" t="e">
        <f ca="1">COUNTIF(OFFSET(class10_1,MATCH(KM$1,#REF!,0)-7+'Итог по классам'!$B174,,,),"Ф")</f>
        <v>#REF!</v>
      </c>
      <c r="KN174" s="43" t="e">
        <f ca="1">COUNTIF(OFFSET(class10_1,MATCH(KN$1,#REF!,0)-7+'Итог по классам'!$B174,,,),"р")</f>
        <v>#REF!</v>
      </c>
      <c r="KO174" s="43" t="e">
        <f ca="1">COUNTIF(OFFSET(class10_1,MATCH(KO$1,#REF!,0)-7+'Итог по классам'!$B174,,,),"ш")</f>
        <v>#REF!</v>
      </c>
      <c r="KP174" s="43" t="e">
        <f ca="1">COUNTIF(OFFSET(class10_2,MATCH(KP$1,#REF!,0)-7+'Итог по классам'!$B174,,,),"Ф")</f>
        <v>#REF!</v>
      </c>
      <c r="KQ174" s="43" t="e">
        <f ca="1">COUNTIF(OFFSET(class10_2,MATCH(KQ$1,#REF!,0)-7+'Итог по классам'!$B174,,,),"р")</f>
        <v>#REF!</v>
      </c>
      <c r="KR174" s="43" t="e">
        <f ca="1">COUNTIF(OFFSET(class10_2,MATCH(KR$1,#REF!,0)-7+'Итог по классам'!$B174,,,),"ш")</f>
        <v>#REF!</v>
      </c>
    </row>
    <row r="175" spans="1:304" customFormat="1">
      <c r="A175" t="e">
        <f>A174</f>
        <v>#REF!</v>
      </c>
      <c r="B175" s="43">
        <v>15</v>
      </c>
      <c r="C175" s="3" t="s">
        <v>47</v>
      </c>
      <c r="D175" s="3" t="s">
        <v>66</v>
      </c>
      <c r="E175" s="43" t="e">
        <f ca="1">COUNTIF(OFFSET(class10_1,MATCH(E$1,#REF!,0)-7+'Итог по классам'!$B175,,,),"Ф")</f>
        <v>#REF!</v>
      </c>
      <c r="F175" s="43" t="e">
        <f ca="1">COUNTIF(OFFSET(class10_1,MATCH(F$1,#REF!,0)-7+'Итог по классам'!$B175,,,),"р")</f>
        <v>#REF!</v>
      </c>
      <c r="G175" s="43" t="e">
        <f ca="1">COUNTIF(OFFSET(class10_1,MATCH(G$1,#REF!,0)-7+'Итог по классам'!$B175,,,),"ш")</f>
        <v>#REF!</v>
      </c>
      <c r="H175" s="43" t="e">
        <f ca="1">COUNTIF(OFFSET(class10_2,MATCH(H$1,#REF!,0)-7+'Итог по классам'!$B175,,,),"Ф")</f>
        <v>#REF!</v>
      </c>
      <c r="I175" s="43" t="e">
        <f ca="1">COUNTIF(OFFSET(class10_2,MATCH(I$1,#REF!,0)-7+'Итог по классам'!$B175,,,),"р")</f>
        <v>#REF!</v>
      </c>
      <c r="J175" s="43" t="e">
        <f ca="1">COUNTIF(OFFSET(class10_2,MATCH(J$1,#REF!,0)-7+'Итог по классам'!$B175,,,),"ш")</f>
        <v>#REF!</v>
      </c>
      <c r="K175" s="44" t="e">
        <f ca="1">COUNTIF(OFFSET(class10_1,MATCH(K$1,#REF!,0)-7+'Итог по классам'!$B175,,,),"Ф")</f>
        <v>#REF!</v>
      </c>
      <c r="L175" s="43" t="e">
        <f ca="1">COUNTIF(OFFSET(class10_1,MATCH(L$1,#REF!,0)-7+'Итог по классам'!$B175,,,),"р")</f>
        <v>#REF!</v>
      </c>
      <c r="M175" s="43" t="e">
        <f ca="1">COUNTIF(OFFSET(class10_1,MATCH(M$1,#REF!,0)-7+'Итог по классам'!$B175,,,),"ш")</f>
        <v>#REF!</v>
      </c>
      <c r="N175" s="43" t="e">
        <f ca="1">COUNTIF(OFFSET(class10_2,MATCH(N$1,#REF!,0)-7+'Итог по классам'!$B175,,,),"Ф")</f>
        <v>#REF!</v>
      </c>
      <c r="O175" s="43" t="e">
        <f ca="1">COUNTIF(OFFSET(class10_2,MATCH(O$1,#REF!,0)-7+'Итог по классам'!$B175,,,),"р")</f>
        <v>#REF!</v>
      </c>
      <c r="P175" s="43" t="e">
        <f ca="1">COUNTIF(OFFSET(class10_2,MATCH(P$1,#REF!,0)-7+'Итог по классам'!$B175,,,),"ш")</f>
        <v>#REF!</v>
      </c>
      <c r="Q175" s="44" t="e">
        <f ca="1">COUNTIF(OFFSET(class10_1,MATCH(Q$1,#REF!,0)-7+'Итог по классам'!$B175,,,),"Ф")</f>
        <v>#REF!</v>
      </c>
      <c r="R175" s="43" t="e">
        <f ca="1">COUNTIF(OFFSET(class10_1,MATCH(R$1,#REF!,0)-7+'Итог по классам'!$B175,,,),"р")</f>
        <v>#REF!</v>
      </c>
      <c r="S175" s="43" t="e">
        <f ca="1">COUNTIF(OFFSET(class10_1,MATCH(S$1,#REF!,0)-7+'Итог по классам'!$B175,,,),"ш")</f>
        <v>#REF!</v>
      </c>
      <c r="T175" s="43" t="e">
        <f ca="1">COUNTIF(OFFSET(class10_2,MATCH(T$1,#REF!,0)-7+'Итог по классам'!$B175,,,),"Ф")</f>
        <v>#REF!</v>
      </c>
      <c r="U175" s="43" t="e">
        <f ca="1">COUNTIF(OFFSET(class10_2,MATCH(U$1,#REF!,0)-7+'Итог по классам'!$B175,,,),"р")</f>
        <v>#REF!</v>
      </c>
      <c r="V175" s="43" t="e">
        <f ca="1">COUNTIF(OFFSET(class10_2,MATCH(V$1,#REF!,0)-7+'Итог по классам'!$B175,,,),"ш")</f>
        <v>#REF!</v>
      </c>
      <c r="W175" s="44" t="e">
        <f ca="1">COUNTIF(OFFSET(class10_1,MATCH(W$1,#REF!,0)-7+'Итог по классам'!$B175,,,),"Ф")</f>
        <v>#REF!</v>
      </c>
      <c r="X175" s="43" t="e">
        <f ca="1">COUNTIF(OFFSET(class10_1,MATCH(X$1,#REF!,0)-7+'Итог по классам'!$B175,,,),"р")</f>
        <v>#REF!</v>
      </c>
      <c r="Y175" s="43" t="e">
        <f ca="1">COUNTIF(OFFSET(class10_1,MATCH(Y$1,#REF!,0)-7+'Итог по классам'!$B175,,,),"ш")</f>
        <v>#REF!</v>
      </c>
      <c r="Z175" s="43" t="e">
        <f ca="1">COUNTIF(OFFSET(class10_2,MATCH(Z$1,#REF!,0)-7+'Итог по классам'!$B175,,,),"Ф")</f>
        <v>#REF!</v>
      </c>
      <c r="AA175" s="43" t="e">
        <f ca="1">COUNTIF(OFFSET(class10_2,MATCH(AA$1,#REF!,0)-7+'Итог по классам'!$B175,,,),"р")</f>
        <v>#REF!</v>
      </c>
      <c r="AB175" s="43" t="e">
        <f ca="1">COUNTIF(OFFSET(class10_2,MATCH(AB$1,#REF!,0)-7+'Итог по классам'!$B175,,,),"ш")</f>
        <v>#REF!</v>
      </c>
      <c r="AC175" s="44" t="e">
        <f ca="1">COUNTIF(OFFSET(class10_1,MATCH(AC$1,#REF!,0)-7+'Итог по классам'!$B175,,,),"Ф")</f>
        <v>#REF!</v>
      </c>
      <c r="AD175" s="43" t="e">
        <f ca="1">COUNTIF(OFFSET(class10_1,MATCH(AD$1,#REF!,0)-7+'Итог по классам'!$B175,,,),"р")</f>
        <v>#REF!</v>
      </c>
      <c r="AE175" s="43" t="e">
        <f ca="1">COUNTIF(OFFSET(class10_1,MATCH(AE$1,#REF!,0)-7+'Итог по классам'!$B175,,,),"ш")</f>
        <v>#REF!</v>
      </c>
      <c r="AF175" s="43" t="e">
        <f ca="1">COUNTIF(OFFSET(class10_2,MATCH(AF$1,#REF!,0)-7+'Итог по классам'!$B175,,,),"Ф")</f>
        <v>#REF!</v>
      </c>
      <c r="AG175" s="43" t="e">
        <f ca="1">COUNTIF(OFFSET(class10_2,MATCH(AG$1,#REF!,0)-7+'Итог по классам'!$B175,,,),"р")</f>
        <v>#REF!</v>
      </c>
      <c r="AH175" s="43" t="e">
        <f ca="1">COUNTIF(OFFSET(class10_2,MATCH(AH$1,#REF!,0)-7+'Итог по классам'!$B175,,,),"ш")</f>
        <v>#REF!</v>
      </c>
      <c r="AI175" s="44" t="e">
        <f ca="1">COUNTIF(OFFSET(class10_1,MATCH(AI$1,#REF!,0)-7+'Итог по классам'!$B175,,,),"Ф")</f>
        <v>#REF!</v>
      </c>
      <c r="AJ175" s="43" t="e">
        <f ca="1">COUNTIF(OFFSET(class10_1,MATCH(AJ$1,#REF!,0)-7+'Итог по классам'!$B175,,,),"р")</f>
        <v>#REF!</v>
      </c>
      <c r="AK175" s="43" t="e">
        <f ca="1">COUNTIF(OFFSET(class10_1,MATCH(AK$1,#REF!,0)-7+'Итог по классам'!$B175,,,),"ш")</f>
        <v>#REF!</v>
      </c>
      <c r="AL175" s="43" t="e">
        <f ca="1">COUNTIF(OFFSET(class10_2,MATCH(AL$1,#REF!,0)-7+'Итог по классам'!$B175,,,),"Ф")</f>
        <v>#REF!</v>
      </c>
      <c r="AM175" s="43" t="e">
        <f ca="1">COUNTIF(OFFSET(class10_2,MATCH(AM$1,#REF!,0)-7+'Итог по классам'!$B175,,,),"р")</f>
        <v>#REF!</v>
      </c>
      <c r="AN175" s="43" t="e">
        <f ca="1">COUNTIF(OFFSET(class10_2,MATCH(AN$1,#REF!,0)-7+'Итог по классам'!$B175,,,),"ш")</f>
        <v>#REF!</v>
      </c>
      <c r="AO175" s="44" t="e">
        <f ca="1">COUNTIF(OFFSET(class10_1,MATCH(AO$1,#REF!,0)-7+'Итог по классам'!$B175,,,),"Ф")</f>
        <v>#REF!</v>
      </c>
      <c r="AP175" s="43" t="e">
        <f ca="1">COUNTIF(OFFSET(class10_1,MATCH(AP$1,#REF!,0)-7+'Итог по классам'!$B175,,,),"р")</f>
        <v>#REF!</v>
      </c>
      <c r="AQ175" s="43" t="e">
        <f ca="1">COUNTIF(OFFSET(class10_1,MATCH(AQ$1,#REF!,0)-7+'Итог по классам'!$B175,,,),"ш")</f>
        <v>#REF!</v>
      </c>
      <c r="AR175" s="43" t="e">
        <f ca="1">COUNTIF(OFFSET(class10_2,MATCH(AR$1,#REF!,0)-7+'Итог по классам'!$B175,,,),"Ф")</f>
        <v>#REF!</v>
      </c>
      <c r="AS175" s="43" t="e">
        <f ca="1">COUNTIF(OFFSET(class10_2,MATCH(AS$1,#REF!,0)-7+'Итог по классам'!$B175,,,),"р")</f>
        <v>#REF!</v>
      </c>
      <c r="AT175" s="43" t="e">
        <f ca="1">COUNTIF(OFFSET(class10_2,MATCH(AT$1,#REF!,0)-7+'Итог по классам'!$B175,,,),"ш")</f>
        <v>#REF!</v>
      </c>
      <c r="AU175" s="44" t="e">
        <f ca="1">COUNTIF(OFFSET(class10_1,MATCH(AU$1,#REF!,0)-7+'Итог по классам'!$B175,,,),"Ф")</f>
        <v>#REF!</v>
      </c>
      <c r="AV175" s="43" t="e">
        <f ca="1">COUNTIF(OFFSET(class10_1,MATCH(AV$1,#REF!,0)-7+'Итог по классам'!$B175,,,),"р")</f>
        <v>#REF!</v>
      </c>
      <c r="AW175" s="43" t="e">
        <f ca="1">COUNTIF(OFFSET(class10_1,MATCH(AW$1,#REF!,0)-7+'Итог по классам'!$B175,,,),"ш")</f>
        <v>#REF!</v>
      </c>
      <c r="AX175" s="43" t="e">
        <f ca="1">COUNTIF(OFFSET(class10_2,MATCH(AX$1,#REF!,0)-7+'Итог по классам'!$B175,,,),"Ф")</f>
        <v>#REF!</v>
      </c>
      <c r="AY175" s="43" t="e">
        <f ca="1">COUNTIF(OFFSET(class10_2,MATCH(AY$1,#REF!,0)-7+'Итог по классам'!$B175,,,),"р")</f>
        <v>#REF!</v>
      </c>
      <c r="AZ175" s="43" t="e">
        <f ca="1">COUNTIF(OFFSET(class10_2,MATCH(AZ$1,#REF!,0)-7+'Итог по классам'!$B175,,,),"ш")</f>
        <v>#REF!</v>
      </c>
      <c r="BA175" s="44" t="e">
        <f ca="1">COUNTIF(OFFSET(class10_1,MATCH(BA$1,#REF!,0)-7+'Итог по классам'!$B175,,,),"Ф")</f>
        <v>#REF!</v>
      </c>
      <c r="BB175" s="43" t="e">
        <f ca="1">COUNTIF(OFFSET(class10_1,MATCH(BB$1,#REF!,0)-7+'Итог по классам'!$B175,,,),"р")</f>
        <v>#REF!</v>
      </c>
      <c r="BC175" s="43" t="e">
        <f ca="1">COUNTIF(OFFSET(class10_1,MATCH(BC$1,#REF!,0)-7+'Итог по классам'!$B175,,,),"ш")</f>
        <v>#REF!</v>
      </c>
      <c r="BD175" s="43" t="e">
        <f ca="1">COUNTIF(OFFSET(class10_2,MATCH(BD$1,#REF!,0)-7+'Итог по классам'!$B175,,,),"Ф")</f>
        <v>#REF!</v>
      </c>
      <c r="BE175" s="43" t="e">
        <f ca="1">COUNTIF(OFFSET(class10_2,MATCH(BE$1,#REF!,0)-7+'Итог по классам'!$B175,,,),"р")</f>
        <v>#REF!</v>
      </c>
      <c r="BF175" s="43" t="e">
        <f ca="1">COUNTIF(OFFSET(class10_2,MATCH(BF$1,#REF!,0)-7+'Итог по классам'!$B175,,,),"ш")</f>
        <v>#REF!</v>
      </c>
      <c r="BG175" s="44" t="e">
        <f ca="1">COUNTIF(OFFSET(class10_1,MATCH(BG$1,#REF!,0)-7+'Итог по классам'!$B175,,,),"Ф")</f>
        <v>#REF!</v>
      </c>
      <c r="BH175" s="43" t="e">
        <f ca="1">COUNTIF(OFFSET(class10_1,MATCH(BH$1,#REF!,0)-7+'Итог по классам'!$B175,,,),"р")</f>
        <v>#REF!</v>
      </c>
      <c r="BI175" s="43" t="e">
        <f ca="1">COUNTIF(OFFSET(class10_1,MATCH(BI$1,#REF!,0)-7+'Итог по классам'!$B175,,,),"ш")</f>
        <v>#REF!</v>
      </c>
      <c r="BJ175" s="43" t="e">
        <f ca="1">COUNTIF(OFFSET(class10_2,MATCH(BJ$1,#REF!,0)-7+'Итог по классам'!$B175,,,),"Ф")</f>
        <v>#REF!</v>
      </c>
      <c r="BK175" s="43" t="e">
        <f ca="1">COUNTIF(OFFSET(class10_2,MATCH(BK$1,#REF!,0)-7+'Итог по классам'!$B175,,,),"р")</f>
        <v>#REF!</v>
      </c>
      <c r="BL175" s="43" t="e">
        <f ca="1">COUNTIF(OFFSET(class10_2,MATCH(BL$1,#REF!,0)-7+'Итог по классам'!$B175,,,),"ш")</f>
        <v>#REF!</v>
      </c>
      <c r="BM175" s="44" t="e">
        <f ca="1">COUNTIF(OFFSET(class10_1,MATCH(BM$1,#REF!,0)-7+'Итог по классам'!$B175,,,),"Ф")</f>
        <v>#REF!</v>
      </c>
      <c r="BN175" s="43" t="e">
        <f ca="1">COUNTIF(OFFSET(class10_1,MATCH(BN$1,#REF!,0)-7+'Итог по классам'!$B175,,,),"р")</f>
        <v>#REF!</v>
      </c>
      <c r="BO175" s="43" t="e">
        <f ca="1">COUNTIF(OFFSET(class10_1,MATCH(BO$1,#REF!,0)-7+'Итог по классам'!$B175,,,),"ш")</f>
        <v>#REF!</v>
      </c>
      <c r="BP175" s="43" t="e">
        <f ca="1">COUNTIF(OFFSET(class10_2,MATCH(BP$1,#REF!,0)-7+'Итог по классам'!$B175,,,),"Ф")</f>
        <v>#REF!</v>
      </c>
      <c r="BQ175" s="43" t="e">
        <f ca="1">COUNTIF(OFFSET(class10_2,MATCH(BQ$1,#REF!,0)-7+'Итог по классам'!$B175,,,),"р")</f>
        <v>#REF!</v>
      </c>
      <c r="BR175" s="43" t="e">
        <f ca="1">COUNTIF(OFFSET(class10_2,MATCH(BR$1,#REF!,0)-7+'Итог по классам'!$B175,,,),"ш")</f>
        <v>#REF!</v>
      </c>
      <c r="BS175" s="44" t="e">
        <f ca="1">COUNTIF(OFFSET(class10_1,MATCH(BS$1,#REF!,0)-7+'Итог по классам'!$B175,,,),"Ф")</f>
        <v>#REF!</v>
      </c>
      <c r="BT175" s="43" t="e">
        <f ca="1">COUNTIF(OFFSET(class10_1,MATCH(BT$1,#REF!,0)-7+'Итог по классам'!$B175,,,),"р")</f>
        <v>#REF!</v>
      </c>
      <c r="BU175" s="43" t="e">
        <f ca="1">COUNTIF(OFFSET(class10_1,MATCH(BU$1,#REF!,0)-7+'Итог по классам'!$B175,,,),"ш")</f>
        <v>#REF!</v>
      </c>
      <c r="BV175" s="43" t="e">
        <f ca="1">COUNTIF(OFFSET(class10_2,MATCH(BV$1,#REF!,0)-7+'Итог по классам'!$B175,,,),"Ф")</f>
        <v>#REF!</v>
      </c>
      <c r="BW175" s="43" t="e">
        <f ca="1">COUNTIF(OFFSET(class10_2,MATCH(BW$1,#REF!,0)-7+'Итог по классам'!$B175,,,),"р")</f>
        <v>#REF!</v>
      </c>
      <c r="BX175" s="43" t="e">
        <f ca="1">COUNTIF(OFFSET(class10_2,MATCH(BX$1,#REF!,0)-7+'Итог по классам'!$B175,,,),"ш")</f>
        <v>#REF!</v>
      </c>
      <c r="BY175" s="44" t="e">
        <f ca="1">COUNTIF(OFFSET(class10_1,MATCH(BY$1,#REF!,0)-7+'Итог по классам'!$B175,,,),"Ф")</f>
        <v>#REF!</v>
      </c>
      <c r="BZ175" s="43" t="e">
        <f ca="1">COUNTIF(OFFSET(class10_1,MATCH(BZ$1,#REF!,0)-7+'Итог по классам'!$B175,,,),"р")</f>
        <v>#REF!</v>
      </c>
      <c r="CA175" s="43" t="e">
        <f ca="1">COUNTIF(OFFSET(class10_1,MATCH(CA$1,#REF!,0)-7+'Итог по классам'!$B175,,,),"ш")</f>
        <v>#REF!</v>
      </c>
      <c r="CB175" s="43" t="e">
        <f ca="1">COUNTIF(OFFSET(class10_2,MATCH(CB$1,#REF!,0)-7+'Итог по классам'!$B175,,,),"Ф")</f>
        <v>#REF!</v>
      </c>
      <c r="CC175" s="43" t="e">
        <f ca="1">COUNTIF(OFFSET(class10_2,MATCH(CC$1,#REF!,0)-7+'Итог по классам'!$B175,,,),"р")</f>
        <v>#REF!</v>
      </c>
      <c r="CD175" s="43" t="e">
        <f ca="1">COUNTIF(OFFSET(class10_2,MATCH(CD$1,#REF!,0)-7+'Итог по классам'!$B175,,,),"ш")</f>
        <v>#REF!</v>
      </c>
      <c r="CE175" s="44" t="e">
        <f ca="1">COUNTIF(OFFSET(class10_1,MATCH(CE$1,#REF!,0)-7+'Итог по классам'!$B175,,,),"Ф")</f>
        <v>#REF!</v>
      </c>
      <c r="CF175" s="43" t="e">
        <f ca="1">COUNTIF(OFFSET(class10_1,MATCH(CF$1,#REF!,0)-7+'Итог по классам'!$B175,,,),"р")</f>
        <v>#REF!</v>
      </c>
      <c r="CG175" s="43" t="e">
        <f ca="1">COUNTIF(OFFSET(class10_1,MATCH(CG$1,#REF!,0)-7+'Итог по классам'!$B175,,,),"ш")</f>
        <v>#REF!</v>
      </c>
      <c r="CH175" s="43" t="e">
        <f ca="1">COUNTIF(OFFSET(class10_2,MATCH(CH$1,#REF!,0)-7+'Итог по классам'!$B175,,,),"Ф")</f>
        <v>#REF!</v>
      </c>
      <c r="CI175" s="43" t="e">
        <f ca="1">COUNTIF(OFFSET(class10_2,MATCH(CI$1,#REF!,0)-7+'Итог по классам'!$B175,,,),"р")</f>
        <v>#REF!</v>
      </c>
      <c r="CJ175" s="43" t="e">
        <f ca="1">COUNTIF(OFFSET(class10_2,MATCH(CJ$1,#REF!,0)-7+'Итог по классам'!$B175,,,),"ш")</f>
        <v>#REF!</v>
      </c>
      <c r="CK175" s="44" t="e">
        <f ca="1">COUNTIF(OFFSET(class10_1,MATCH(CK$1,#REF!,0)-7+'Итог по классам'!$B175,,,),"Ф")</f>
        <v>#REF!</v>
      </c>
      <c r="CL175" s="43" t="e">
        <f ca="1">COUNTIF(OFFSET(class10_1,MATCH(CL$1,#REF!,0)-7+'Итог по классам'!$B175,,,),"р")</f>
        <v>#REF!</v>
      </c>
      <c r="CM175" s="43" t="e">
        <f ca="1">COUNTIF(OFFSET(class10_1,MATCH(CM$1,#REF!,0)-7+'Итог по классам'!$B175,,,),"ш")</f>
        <v>#REF!</v>
      </c>
      <c r="CN175" s="43" t="e">
        <f ca="1">COUNTIF(OFFSET(class10_2,MATCH(CN$1,#REF!,0)-7+'Итог по классам'!$B175,,,),"Ф")</f>
        <v>#REF!</v>
      </c>
      <c r="CO175" s="43" t="e">
        <f ca="1">COUNTIF(OFFSET(class10_2,MATCH(CO$1,#REF!,0)-7+'Итог по классам'!$B175,,,),"р")</f>
        <v>#REF!</v>
      </c>
      <c r="CP175" s="43" t="e">
        <f ca="1">COUNTIF(OFFSET(class10_2,MATCH(CP$1,#REF!,0)-7+'Итог по классам'!$B175,,,),"ш")</f>
        <v>#REF!</v>
      </c>
      <c r="CQ175" s="44" t="e">
        <f ca="1">COUNTIF(OFFSET(class10_1,MATCH(CQ$1,#REF!,0)-7+'Итог по классам'!$B175,,,),"Ф")</f>
        <v>#REF!</v>
      </c>
      <c r="CR175" s="43" t="e">
        <f ca="1">COUNTIF(OFFSET(class10_1,MATCH(CR$1,#REF!,0)-7+'Итог по классам'!$B175,,,),"р")</f>
        <v>#REF!</v>
      </c>
      <c r="CS175" s="43" t="e">
        <f ca="1">COUNTIF(OFFSET(class10_1,MATCH(CS$1,#REF!,0)-7+'Итог по классам'!$B175,,,),"ш")</f>
        <v>#REF!</v>
      </c>
      <c r="CT175" s="43" t="e">
        <f ca="1">COUNTIF(OFFSET(class10_2,MATCH(CT$1,#REF!,0)-7+'Итог по классам'!$B175,,,),"Ф")</f>
        <v>#REF!</v>
      </c>
      <c r="CU175" s="43" t="e">
        <f ca="1">COUNTIF(OFFSET(class10_2,MATCH(CU$1,#REF!,0)-7+'Итог по классам'!$B175,,,),"р")</f>
        <v>#REF!</v>
      </c>
      <c r="CV175" s="43" t="e">
        <f ca="1">COUNTIF(OFFSET(class10_2,MATCH(CV$1,#REF!,0)-7+'Итог по классам'!$B175,,,),"ш")</f>
        <v>#REF!</v>
      </c>
      <c r="CW175" s="44" t="e">
        <f ca="1">COUNTIF(OFFSET(class10_1,MATCH(CW$1,#REF!,0)-7+'Итог по классам'!$B175,,,),"Ф")</f>
        <v>#REF!</v>
      </c>
      <c r="CX175" s="43" t="e">
        <f ca="1">COUNTIF(OFFSET(class10_1,MATCH(CX$1,#REF!,0)-7+'Итог по классам'!$B175,,,),"р")</f>
        <v>#REF!</v>
      </c>
      <c r="CY175" s="43" t="e">
        <f ca="1">COUNTIF(OFFSET(class10_1,MATCH(CY$1,#REF!,0)-7+'Итог по классам'!$B175,,,),"ш")</f>
        <v>#REF!</v>
      </c>
      <c r="CZ175" s="43" t="e">
        <f ca="1">COUNTIF(OFFSET(class10_2,MATCH(CZ$1,#REF!,0)-7+'Итог по классам'!$B175,,,),"Ф")</f>
        <v>#REF!</v>
      </c>
      <c r="DA175" s="43" t="e">
        <f ca="1">COUNTIF(OFFSET(class10_2,MATCH(DA$1,#REF!,0)-7+'Итог по классам'!$B175,,,),"р")</f>
        <v>#REF!</v>
      </c>
      <c r="DB175" s="43" t="e">
        <f ca="1">COUNTIF(OFFSET(class10_2,MATCH(DB$1,#REF!,0)-7+'Итог по классам'!$B175,,,),"ш")</f>
        <v>#REF!</v>
      </c>
      <c r="DC175" s="44" t="e">
        <f ca="1">COUNTIF(OFFSET(class10_1,MATCH(DC$1,#REF!,0)-7+'Итог по классам'!$B175,,,),"Ф")</f>
        <v>#REF!</v>
      </c>
      <c r="DD175" s="43" t="e">
        <f ca="1">COUNTIF(OFFSET(class10_1,MATCH(DD$1,#REF!,0)-7+'Итог по классам'!$B175,,,),"р")</f>
        <v>#REF!</v>
      </c>
      <c r="DE175" s="43" t="e">
        <f ca="1">COUNTIF(OFFSET(class10_1,MATCH(DE$1,#REF!,0)-7+'Итог по классам'!$B175,,,),"ш")</f>
        <v>#REF!</v>
      </c>
      <c r="DF175" s="43" t="e">
        <f ca="1">COUNTIF(OFFSET(class10_2,MATCH(DF$1,#REF!,0)-7+'Итог по классам'!$B175,,,),"Ф")</f>
        <v>#REF!</v>
      </c>
      <c r="DG175" s="43" t="e">
        <f ca="1">COUNTIF(OFFSET(class10_2,MATCH(DG$1,#REF!,0)-7+'Итог по классам'!$B175,,,),"р")</f>
        <v>#REF!</v>
      </c>
      <c r="DH175" s="43" t="e">
        <f ca="1">COUNTIF(OFFSET(class10_2,MATCH(DH$1,#REF!,0)-7+'Итог по классам'!$B175,,,),"ш")</f>
        <v>#REF!</v>
      </c>
      <c r="DI175" s="44" t="e">
        <f ca="1">COUNTIF(OFFSET(class10_1,MATCH(DI$1,#REF!,0)-7+'Итог по классам'!$B175,,,),"Ф")</f>
        <v>#REF!</v>
      </c>
      <c r="DJ175" s="43" t="e">
        <f ca="1">COUNTIF(OFFSET(class10_1,MATCH(DJ$1,#REF!,0)-7+'Итог по классам'!$B175,,,),"р")</f>
        <v>#REF!</v>
      </c>
      <c r="DK175" s="43" t="e">
        <f ca="1">COUNTIF(OFFSET(class10_1,MATCH(DK$1,#REF!,0)-7+'Итог по классам'!$B175,,,),"ш")</f>
        <v>#REF!</v>
      </c>
      <c r="DL175" s="43" t="e">
        <f ca="1">COUNTIF(OFFSET(class10_2,MATCH(DL$1,#REF!,0)-7+'Итог по классам'!$B175,,,),"Ф")</f>
        <v>#REF!</v>
      </c>
      <c r="DM175" s="43" t="e">
        <f ca="1">COUNTIF(OFFSET(class10_2,MATCH(DM$1,#REF!,0)-7+'Итог по классам'!$B175,,,),"р")</f>
        <v>#REF!</v>
      </c>
      <c r="DN175" s="43" t="e">
        <f ca="1">COUNTIF(OFFSET(class10_2,MATCH(DN$1,#REF!,0)-7+'Итог по классам'!$B175,,,),"ш")</f>
        <v>#REF!</v>
      </c>
      <c r="DO175" s="44" t="e">
        <f ca="1">COUNTIF(OFFSET(class10_1,MATCH(DO$1,#REF!,0)-7+'Итог по классам'!$B175,,,),"Ф")</f>
        <v>#REF!</v>
      </c>
      <c r="DP175" s="43" t="e">
        <f ca="1">COUNTIF(OFFSET(class10_1,MATCH(DP$1,#REF!,0)-7+'Итог по классам'!$B175,,,),"р")</f>
        <v>#REF!</v>
      </c>
      <c r="DQ175" s="43" t="e">
        <f ca="1">COUNTIF(OFFSET(class10_1,MATCH(DQ$1,#REF!,0)-7+'Итог по классам'!$B175,,,),"ш")</f>
        <v>#REF!</v>
      </c>
      <c r="DR175" s="43" t="e">
        <f ca="1">COUNTIF(OFFSET(class10_2,MATCH(DR$1,#REF!,0)-7+'Итог по классам'!$B175,,,),"Ф")</f>
        <v>#REF!</v>
      </c>
      <c r="DS175" s="43" t="e">
        <f ca="1">COUNTIF(OFFSET(class10_2,MATCH(DS$1,#REF!,0)-7+'Итог по классам'!$B175,,,),"р")</f>
        <v>#REF!</v>
      </c>
      <c r="DT175" s="43" t="e">
        <f ca="1">COUNTIF(OFFSET(class10_2,MATCH(DT$1,#REF!,0)-7+'Итог по классам'!$B175,,,),"ш")</f>
        <v>#REF!</v>
      </c>
      <c r="DU175" s="44" t="e">
        <f ca="1">COUNTIF(OFFSET(class10_1,MATCH(DU$1,#REF!,0)-7+'Итог по классам'!$B175,,,),"Ф")</f>
        <v>#REF!</v>
      </c>
      <c r="DV175" s="43" t="e">
        <f ca="1">COUNTIF(OFFSET(class10_1,MATCH(DV$1,#REF!,0)-7+'Итог по классам'!$B175,,,),"р")</f>
        <v>#REF!</v>
      </c>
      <c r="DW175" s="43" t="e">
        <f ca="1">COUNTIF(OFFSET(class10_1,MATCH(DW$1,#REF!,0)-7+'Итог по классам'!$B175,,,),"ш")</f>
        <v>#REF!</v>
      </c>
      <c r="DX175" s="43" t="e">
        <f ca="1">COUNTIF(OFFSET(class10_2,MATCH(DX$1,#REF!,0)-7+'Итог по классам'!$B175,,,),"Ф")</f>
        <v>#REF!</v>
      </c>
      <c r="DY175" s="43" t="e">
        <f ca="1">COUNTIF(OFFSET(class10_2,MATCH(DY$1,#REF!,0)-7+'Итог по классам'!$B175,,,),"р")</f>
        <v>#REF!</v>
      </c>
      <c r="DZ175" s="43" t="e">
        <f ca="1">COUNTIF(OFFSET(class10_2,MATCH(DZ$1,#REF!,0)-7+'Итог по классам'!$B175,,,),"ш")</f>
        <v>#REF!</v>
      </c>
      <c r="EA175" s="44" t="e">
        <f ca="1">COUNTIF(OFFSET(class10_1,MATCH(EA$1,#REF!,0)-7+'Итог по классам'!$B175,,,),"Ф")</f>
        <v>#REF!</v>
      </c>
      <c r="EB175" s="43" t="e">
        <f ca="1">COUNTIF(OFFSET(class10_1,MATCH(EB$1,#REF!,0)-7+'Итог по классам'!$B175,,,),"р")</f>
        <v>#REF!</v>
      </c>
      <c r="EC175" s="43" t="e">
        <f ca="1">COUNTIF(OFFSET(class10_1,MATCH(EC$1,#REF!,0)-7+'Итог по классам'!$B175,,,),"ш")</f>
        <v>#REF!</v>
      </c>
      <c r="ED175" s="43" t="e">
        <f ca="1">COUNTIF(OFFSET(class10_2,MATCH(ED$1,#REF!,0)-7+'Итог по классам'!$B175,,,),"Ф")</f>
        <v>#REF!</v>
      </c>
      <c r="EE175" s="43" t="e">
        <f ca="1">COUNTIF(OFFSET(class10_2,MATCH(EE$1,#REF!,0)-7+'Итог по классам'!$B175,,,),"р")</f>
        <v>#REF!</v>
      </c>
      <c r="EF175" s="43" t="e">
        <f ca="1">COUNTIF(OFFSET(class10_2,MATCH(EF$1,#REF!,0)-7+'Итог по классам'!$B175,,,),"ш")</f>
        <v>#REF!</v>
      </c>
      <c r="EG175" s="44" t="e">
        <f ca="1">COUNTIF(OFFSET(class10_1,MATCH(EG$1,#REF!,0)-7+'Итог по классам'!$B175,,,),"Ф")</f>
        <v>#REF!</v>
      </c>
      <c r="EH175" s="43" t="e">
        <f ca="1">COUNTIF(OFFSET(class10_1,MATCH(EH$1,#REF!,0)-7+'Итог по классам'!$B175,,,),"р")</f>
        <v>#REF!</v>
      </c>
      <c r="EI175" s="43" t="e">
        <f ca="1">COUNTIF(OFFSET(class10_1,MATCH(EI$1,#REF!,0)-7+'Итог по классам'!$B175,,,),"ш")</f>
        <v>#REF!</v>
      </c>
      <c r="EJ175" s="43" t="e">
        <f ca="1">COUNTIF(OFFSET(class10_2,MATCH(EJ$1,#REF!,0)-7+'Итог по классам'!$B175,,,),"Ф")</f>
        <v>#REF!</v>
      </c>
      <c r="EK175" s="43" t="e">
        <f ca="1">COUNTIF(OFFSET(class10_2,MATCH(EK$1,#REF!,0)-7+'Итог по классам'!$B175,,,),"р")</f>
        <v>#REF!</v>
      </c>
      <c r="EL175" s="43" t="e">
        <f ca="1">COUNTIF(OFFSET(class10_2,MATCH(EL$1,#REF!,0)-7+'Итог по классам'!$B175,,,),"ш")</f>
        <v>#REF!</v>
      </c>
      <c r="EM175" s="44" t="e">
        <f ca="1">COUNTIF(OFFSET(class10_1,MATCH(EM$1,#REF!,0)-7+'Итог по классам'!$B175,,,),"Ф")</f>
        <v>#REF!</v>
      </c>
      <c r="EN175" s="43" t="e">
        <f ca="1">COUNTIF(OFFSET(class10_1,MATCH(EN$1,#REF!,0)-7+'Итог по классам'!$B175,,,),"р")</f>
        <v>#REF!</v>
      </c>
      <c r="EO175" s="43" t="e">
        <f ca="1">COUNTIF(OFFSET(class10_1,MATCH(EO$1,#REF!,0)-7+'Итог по классам'!$B175,,,),"ш")</f>
        <v>#REF!</v>
      </c>
      <c r="EP175" s="43" t="e">
        <f ca="1">COUNTIF(OFFSET(class10_2,MATCH(EP$1,#REF!,0)-7+'Итог по классам'!$B175,,,),"Ф")</f>
        <v>#REF!</v>
      </c>
      <c r="EQ175" s="43" t="e">
        <f ca="1">COUNTIF(OFFSET(class10_2,MATCH(EQ$1,#REF!,0)-7+'Итог по классам'!$B175,,,),"р")</f>
        <v>#REF!</v>
      </c>
      <c r="ER175" s="43" t="e">
        <f ca="1">COUNTIF(OFFSET(class10_2,MATCH(ER$1,#REF!,0)-7+'Итог по классам'!$B175,,,),"ш")</f>
        <v>#REF!</v>
      </c>
      <c r="ES175" s="44" t="e">
        <f ca="1">COUNTIF(OFFSET(class10_1,MATCH(ES$1,#REF!,0)-7+'Итог по классам'!$B175,,,),"Ф")</f>
        <v>#REF!</v>
      </c>
      <c r="ET175" s="43" t="e">
        <f ca="1">COUNTIF(OFFSET(class10_1,MATCH(ET$1,#REF!,0)-7+'Итог по классам'!$B175,,,),"р")</f>
        <v>#REF!</v>
      </c>
      <c r="EU175" s="43" t="e">
        <f ca="1">COUNTIF(OFFSET(class10_1,MATCH(EU$1,#REF!,0)-7+'Итог по классам'!$B175,,,),"ш")</f>
        <v>#REF!</v>
      </c>
      <c r="EV175" s="43" t="e">
        <f ca="1">COUNTIF(OFFSET(class10_2,MATCH(EV$1,#REF!,0)-7+'Итог по классам'!$B175,,,),"Ф")</f>
        <v>#REF!</v>
      </c>
      <c r="EW175" s="43" t="e">
        <f ca="1">COUNTIF(OFFSET(class10_2,MATCH(EW$1,#REF!,0)-7+'Итог по классам'!$B175,,,),"р")</f>
        <v>#REF!</v>
      </c>
      <c r="EX175" s="43" t="e">
        <f ca="1">COUNTIF(OFFSET(class10_2,MATCH(EX$1,#REF!,0)-7+'Итог по классам'!$B175,,,),"ш")</f>
        <v>#REF!</v>
      </c>
      <c r="EY175" s="44" t="e">
        <f ca="1">COUNTIF(OFFSET(class10_1,MATCH(EY$1,#REF!,0)-7+'Итог по классам'!$B175,,,),"Ф")</f>
        <v>#REF!</v>
      </c>
      <c r="EZ175" s="43" t="e">
        <f ca="1">COUNTIF(OFFSET(class10_1,MATCH(EZ$1,#REF!,0)-7+'Итог по классам'!$B175,,,),"р")</f>
        <v>#REF!</v>
      </c>
      <c r="FA175" s="43" t="e">
        <f ca="1">COUNTIF(OFFSET(class10_1,MATCH(FA$1,#REF!,0)-7+'Итог по классам'!$B175,,,),"ш")</f>
        <v>#REF!</v>
      </c>
      <c r="FB175" s="43" t="e">
        <f ca="1">COUNTIF(OFFSET(class10_2,MATCH(FB$1,#REF!,0)-7+'Итог по классам'!$B175,,,),"Ф")</f>
        <v>#REF!</v>
      </c>
      <c r="FC175" s="43" t="e">
        <f ca="1">COUNTIF(OFFSET(class10_2,MATCH(FC$1,#REF!,0)-7+'Итог по классам'!$B175,,,),"р")</f>
        <v>#REF!</v>
      </c>
      <c r="FD175" s="43" t="e">
        <f ca="1">COUNTIF(OFFSET(class10_2,MATCH(FD$1,#REF!,0)-7+'Итог по классам'!$B175,,,),"ш")</f>
        <v>#REF!</v>
      </c>
      <c r="FE175" s="44" t="e">
        <f ca="1">COUNTIF(OFFSET(class10_1,MATCH(FE$1,#REF!,0)-7+'Итог по классам'!$B175,,,),"Ф")</f>
        <v>#REF!</v>
      </c>
      <c r="FF175" s="43" t="e">
        <f ca="1">COUNTIF(OFFSET(class10_1,MATCH(FF$1,#REF!,0)-7+'Итог по классам'!$B175,,,),"р")</f>
        <v>#REF!</v>
      </c>
      <c r="FG175" s="43" t="e">
        <f ca="1">COUNTIF(OFFSET(class10_1,MATCH(FG$1,#REF!,0)-7+'Итог по классам'!$B175,,,),"ш")</f>
        <v>#REF!</v>
      </c>
      <c r="FH175" s="43" t="e">
        <f ca="1">COUNTIF(OFFSET(class10_2,MATCH(FH$1,#REF!,0)-7+'Итог по классам'!$B175,,,),"Ф")</f>
        <v>#REF!</v>
      </c>
      <c r="FI175" s="43" t="e">
        <f ca="1">COUNTIF(OFFSET(class10_2,MATCH(FI$1,#REF!,0)-7+'Итог по классам'!$B175,,,),"р")</f>
        <v>#REF!</v>
      </c>
      <c r="FJ175" s="43" t="e">
        <f ca="1">COUNTIF(OFFSET(class10_2,MATCH(FJ$1,#REF!,0)-7+'Итог по классам'!$B175,,,),"ш")</f>
        <v>#REF!</v>
      </c>
      <c r="FK175" s="44" t="e">
        <f ca="1">COUNTIF(OFFSET(class10_1,MATCH(FK$1,#REF!,0)-7+'Итог по классам'!$B175,,,),"Ф")</f>
        <v>#REF!</v>
      </c>
      <c r="FL175" s="43" t="e">
        <f ca="1">COUNTIF(OFFSET(class10_1,MATCH(FL$1,#REF!,0)-7+'Итог по классам'!$B175,,,),"р")</f>
        <v>#REF!</v>
      </c>
      <c r="FM175" s="43" t="e">
        <f ca="1">COUNTIF(OFFSET(class10_1,MATCH(FM$1,#REF!,0)-7+'Итог по классам'!$B175,,,),"ш")</f>
        <v>#REF!</v>
      </c>
      <c r="FN175" s="43" t="e">
        <f ca="1">COUNTIF(OFFSET(class10_2,MATCH(FN$1,#REF!,0)-7+'Итог по классам'!$B175,,,),"Ф")</f>
        <v>#REF!</v>
      </c>
      <c r="FO175" s="43" t="e">
        <f ca="1">COUNTIF(OFFSET(class10_2,MATCH(FO$1,#REF!,0)-7+'Итог по классам'!$B175,,,),"р")</f>
        <v>#REF!</v>
      </c>
      <c r="FP175" s="43" t="e">
        <f ca="1">COUNTIF(OFFSET(class10_2,MATCH(FP$1,#REF!,0)-7+'Итог по классам'!$B175,,,),"ш")</f>
        <v>#REF!</v>
      </c>
      <c r="FQ175" s="44" t="e">
        <f ca="1">COUNTIF(OFFSET(class10_1,MATCH(FQ$1,#REF!,0)-7+'Итог по классам'!$B175,,,),"Ф")</f>
        <v>#REF!</v>
      </c>
      <c r="FR175" s="43" t="e">
        <f ca="1">COUNTIF(OFFSET(class10_1,MATCH(FR$1,#REF!,0)-7+'Итог по классам'!$B175,,,),"р")</f>
        <v>#REF!</v>
      </c>
      <c r="FS175" s="43" t="e">
        <f ca="1">COUNTIF(OFFSET(class10_1,MATCH(FS$1,#REF!,0)-7+'Итог по классам'!$B175,,,),"ш")</f>
        <v>#REF!</v>
      </c>
      <c r="FT175" s="43" t="e">
        <f ca="1">COUNTIF(OFFSET(class10_2,MATCH(FT$1,#REF!,0)-7+'Итог по классам'!$B175,,,),"Ф")</f>
        <v>#REF!</v>
      </c>
      <c r="FU175" s="43" t="e">
        <f ca="1">COUNTIF(OFFSET(class10_2,MATCH(FU$1,#REF!,0)-7+'Итог по классам'!$B175,,,),"р")</f>
        <v>#REF!</v>
      </c>
      <c r="FV175" s="43" t="e">
        <f ca="1">COUNTIF(OFFSET(class10_2,MATCH(FV$1,#REF!,0)-7+'Итог по классам'!$B175,,,),"ш")</f>
        <v>#REF!</v>
      </c>
      <c r="FW175" s="44" t="e">
        <f ca="1">COUNTIF(OFFSET(class10_1,MATCH(FW$1,#REF!,0)-7+'Итог по классам'!$B175,,,),"Ф")</f>
        <v>#REF!</v>
      </c>
      <c r="FX175" s="43" t="e">
        <f ca="1">COUNTIF(OFFSET(class10_1,MATCH(FX$1,#REF!,0)-7+'Итог по классам'!$B175,,,),"р")</f>
        <v>#REF!</v>
      </c>
      <c r="FY175" s="43" t="e">
        <f ca="1">COUNTIF(OFFSET(class10_1,MATCH(FY$1,#REF!,0)-7+'Итог по классам'!$B175,,,),"ш")</f>
        <v>#REF!</v>
      </c>
      <c r="FZ175" s="43" t="e">
        <f ca="1">COUNTIF(OFFSET(class10_2,MATCH(FZ$1,#REF!,0)-7+'Итог по классам'!$B175,,,),"Ф")</f>
        <v>#REF!</v>
      </c>
      <c r="GA175" s="43" t="e">
        <f ca="1">COUNTIF(OFFSET(class10_2,MATCH(GA$1,#REF!,0)-7+'Итог по классам'!$B175,,,),"р")</f>
        <v>#REF!</v>
      </c>
      <c r="GB175" s="43" t="e">
        <f ca="1">COUNTIF(OFFSET(class10_2,MATCH(GB$1,#REF!,0)-7+'Итог по классам'!$B175,,,),"ш")</f>
        <v>#REF!</v>
      </c>
      <c r="GC175" s="44" t="e">
        <f ca="1">COUNTIF(OFFSET(class10_1,MATCH(GC$1,#REF!,0)-7+'Итог по классам'!$B175,,,),"Ф")</f>
        <v>#REF!</v>
      </c>
      <c r="GD175" s="43" t="e">
        <f ca="1">COUNTIF(OFFSET(class10_1,MATCH(GD$1,#REF!,0)-7+'Итог по классам'!$B175,,,),"р")</f>
        <v>#REF!</v>
      </c>
      <c r="GE175" s="43" t="e">
        <f ca="1">COUNTIF(OFFSET(class10_1,MATCH(GE$1,#REF!,0)-7+'Итог по классам'!$B175,,,),"ш")</f>
        <v>#REF!</v>
      </c>
      <c r="GF175" s="43" t="e">
        <f ca="1">COUNTIF(OFFSET(class10_2,MATCH(GF$1,#REF!,0)-7+'Итог по классам'!$B175,,,),"Ф")</f>
        <v>#REF!</v>
      </c>
      <c r="GG175" s="43" t="e">
        <f ca="1">COUNTIF(OFFSET(class10_2,MATCH(GG$1,#REF!,0)-7+'Итог по классам'!$B175,,,),"р")</f>
        <v>#REF!</v>
      </c>
      <c r="GH175" s="43" t="e">
        <f ca="1">COUNTIF(OFFSET(class10_2,MATCH(GH$1,#REF!,0)-7+'Итог по классам'!$B175,,,),"ш")</f>
        <v>#REF!</v>
      </c>
      <c r="GI175" s="44" t="e">
        <f ca="1">COUNTIF(OFFSET(class10_1,MATCH(GI$1,#REF!,0)-7+'Итог по классам'!$B175,,,),"Ф")</f>
        <v>#REF!</v>
      </c>
      <c r="GJ175" s="43" t="e">
        <f ca="1">COUNTIF(OFFSET(class10_1,MATCH(GJ$1,#REF!,0)-7+'Итог по классам'!$B175,,,),"р")</f>
        <v>#REF!</v>
      </c>
      <c r="GK175" s="43" t="e">
        <f ca="1">COUNTIF(OFFSET(class10_1,MATCH(GK$1,#REF!,0)-7+'Итог по классам'!$B175,,,),"ш")</f>
        <v>#REF!</v>
      </c>
      <c r="GL175" s="43" t="e">
        <f ca="1">COUNTIF(OFFSET(class10_2,MATCH(GL$1,#REF!,0)-7+'Итог по классам'!$B175,,,),"Ф")</f>
        <v>#REF!</v>
      </c>
      <c r="GM175" s="43" t="e">
        <f ca="1">COUNTIF(OFFSET(class10_2,MATCH(GM$1,#REF!,0)-7+'Итог по классам'!$B175,,,),"р")</f>
        <v>#REF!</v>
      </c>
      <c r="GN175" s="43" t="e">
        <f ca="1">COUNTIF(OFFSET(class10_2,MATCH(GN$1,#REF!,0)-7+'Итог по классам'!$B175,,,),"ш")</f>
        <v>#REF!</v>
      </c>
      <c r="GO175" s="44" t="e">
        <f ca="1">COUNTIF(OFFSET(class10_1,MATCH(GO$1,#REF!,0)-7+'Итог по классам'!$B175,,,),"Ф")</f>
        <v>#REF!</v>
      </c>
      <c r="GP175" s="43" t="e">
        <f ca="1">COUNTIF(OFFSET(class10_1,MATCH(GP$1,#REF!,0)-7+'Итог по классам'!$B175,,,),"р")</f>
        <v>#REF!</v>
      </c>
      <c r="GQ175" s="43" t="e">
        <f ca="1">COUNTIF(OFFSET(class10_1,MATCH(GQ$1,#REF!,0)-7+'Итог по классам'!$B175,,,),"ш")</f>
        <v>#REF!</v>
      </c>
      <c r="GR175" s="43" t="e">
        <f ca="1">COUNTIF(OFFSET(class10_2,MATCH(GR$1,#REF!,0)-7+'Итог по классам'!$B175,,,),"Ф")</f>
        <v>#REF!</v>
      </c>
      <c r="GS175" s="43" t="e">
        <f ca="1">COUNTIF(OFFSET(class10_2,MATCH(GS$1,#REF!,0)-7+'Итог по классам'!$B175,,,),"р")</f>
        <v>#REF!</v>
      </c>
      <c r="GT175" s="43" t="e">
        <f ca="1">COUNTIF(OFFSET(class10_2,MATCH(GT$1,#REF!,0)-7+'Итог по классам'!$B175,,,),"ш")</f>
        <v>#REF!</v>
      </c>
      <c r="GU175" s="44" t="e">
        <f ca="1">COUNTIF(OFFSET(class10_1,MATCH(GU$1,#REF!,0)-7+'Итог по классам'!$B175,,,),"Ф")</f>
        <v>#REF!</v>
      </c>
      <c r="GV175" s="43" t="e">
        <f ca="1">COUNTIF(OFFSET(class10_1,MATCH(GV$1,#REF!,0)-7+'Итог по классам'!$B175,,,),"р")</f>
        <v>#REF!</v>
      </c>
      <c r="GW175" s="43" t="e">
        <f ca="1">COUNTIF(OFFSET(class10_1,MATCH(GW$1,#REF!,0)-7+'Итог по классам'!$B175,,,),"ш")</f>
        <v>#REF!</v>
      </c>
      <c r="GX175" s="43" t="e">
        <f ca="1">COUNTIF(OFFSET(class10_2,MATCH(GX$1,#REF!,0)-7+'Итог по классам'!$B175,,,),"Ф")</f>
        <v>#REF!</v>
      </c>
      <c r="GY175" s="43" t="e">
        <f ca="1">COUNTIF(OFFSET(class10_2,MATCH(GY$1,#REF!,0)-7+'Итог по классам'!$B175,,,),"р")</f>
        <v>#REF!</v>
      </c>
      <c r="GZ175" s="43" t="e">
        <f ca="1">COUNTIF(OFFSET(class10_2,MATCH(GZ$1,#REF!,0)-7+'Итог по классам'!$B175,,,),"ш")</f>
        <v>#REF!</v>
      </c>
      <c r="HA175" s="44" t="e">
        <f ca="1">COUNTIF(OFFSET(class10_1,MATCH(HA$1,#REF!,0)-7+'Итог по классам'!$B175,,,),"Ф")</f>
        <v>#REF!</v>
      </c>
      <c r="HB175" s="43" t="e">
        <f ca="1">COUNTIF(OFFSET(class10_1,MATCH(HB$1,#REF!,0)-7+'Итог по классам'!$B175,,,),"р")</f>
        <v>#REF!</v>
      </c>
      <c r="HC175" s="43" t="e">
        <f ca="1">COUNTIF(OFFSET(class10_1,MATCH(HC$1,#REF!,0)-7+'Итог по классам'!$B175,,,),"ш")</f>
        <v>#REF!</v>
      </c>
      <c r="HD175" s="43" t="e">
        <f ca="1">COUNTIF(OFFSET(class10_2,MATCH(HD$1,#REF!,0)-7+'Итог по классам'!$B175,,,),"Ф")</f>
        <v>#REF!</v>
      </c>
      <c r="HE175" s="43" t="e">
        <f ca="1">COUNTIF(OFFSET(class10_2,MATCH(HE$1,#REF!,0)-7+'Итог по классам'!$B175,,,),"р")</f>
        <v>#REF!</v>
      </c>
      <c r="HF175" s="43" t="e">
        <f ca="1">COUNTIF(OFFSET(class10_2,MATCH(HF$1,#REF!,0)-7+'Итог по классам'!$B175,,,),"ш")</f>
        <v>#REF!</v>
      </c>
      <c r="HG175" s="44" t="e">
        <f ca="1">COUNTIF(OFFSET(class10_1,MATCH(HG$1,#REF!,0)-7+'Итог по классам'!$B175,,,),"Ф")</f>
        <v>#REF!</v>
      </c>
      <c r="HH175" s="43" t="e">
        <f ca="1">COUNTIF(OFFSET(class10_1,MATCH(HH$1,#REF!,0)-7+'Итог по классам'!$B175,,,),"р")</f>
        <v>#REF!</v>
      </c>
      <c r="HI175" s="43" t="e">
        <f ca="1">COUNTIF(OFFSET(class10_1,MATCH(HI$1,#REF!,0)-7+'Итог по классам'!$B175,,,),"ш")</f>
        <v>#REF!</v>
      </c>
      <c r="HJ175" s="43" t="e">
        <f ca="1">COUNTIF(OFFSET(class10_2,MATCH(HJ$1,#REF!,0)-7+'Итог по классам'!$B175,,,),"Ф")</f>
        <v>#REF!</v>
      </c>
      <c r="HK175" s="43" t="e">
        <f ca="1">COUNTIF(OFFSET(class10_2,MATCH(HK$1,#REF!,0)-7+'Итог по классам'!$B175,,,),"р")</f>
        <v>#REF!</v>
      </c>
      <c r="HL175" s="43" t="e">
        <f ca="1">COUNTIF(OFFSET(class10_2,MATCH(HL$1,#REF!,0)-7+'Итог по классам'!$B175,,,),"ш")</f>
        <v>#REF!</v>
      </c>
      <c r="HM175" s="44" t="e">
        <f ca="1">COUNTIF(OFFSET(class10_1,MATCH(HM$1,#REF!,0)-7+'Итог по классам'!$B175,,,),"Ф")</f>
        <v>#REF!</v>
      </c>
      <c r="HN175" s="43" t="e">
        <f ca="1">COUNTIF(OFFSET(class10_1,MATCH(HN$1,#REF!,0)-7+'Итог по классам'!$B175,,,),"р")</f>
        <v>#REF!</v>
      </c>
      <c r="HO175" s="43" t="e">
        <f ca="1">COUNTIF(OFFSET(class10_1,MATCH(HO$1,#REF!,0)-7+'Итог по классам'!$B175,,,),"ш")</f>
        <v>#REF!</v>
      </c>
      <c r="HP175" s="43" t="e">
        <f ca="1">COUNTIF(OFFSET(class10_2,MATCH(HP$1,#REF!,0)-7+'Итог по классам'!$B175,,,),"Ф")</f>
        <v>#REF!</v>
      </c>
      <c r="HQ175" s="43" t="e">
        <f ca="1">COUNTIF(OFFSET(class10_2,MATCH(HQ$1,#REF!,0)-7+'Итог по классам'!$B175,,,),"р")</f>
        <v>#REF!</v>
      </c>
      <c r="HR175" s="43" t="e">
        <f ca="1">COUNTIF(OFFSET(class10_2,MATCH(HR$1,#REF!,0)-7+'Итог по классам'!$B175,,,),"ш")</f>
        <v>#REF!</v>
      </c>
      <c r="HS175" s="44" t="e">
        <f ca="1">COUNTIF(OFFSET(class10_1,MATCH(HS$1,#REF!,0)-7+'Итог по классам'!$B175,,,),"Ф")</f>
        <v>#REF!</v>
      </c>
      <c r="HT175" s="43" t="e">
        <f ca="1">COUNTIF(OFFSET(class10_1,MATCH(HT$1,#REF!,0)-7+'Итог по классам'!$B175,,,),"р")</f>
        <v>#REF!</v>
      </c>
      <c r="HU175" s="43" t="e">
        <f ca="1">COUNTIF(OFFSET(class10_1,MATCH(HU$1,#REF!,0)-7+'Итог по классам'!$B175,,,),"ш")</f>
        <v>#REF!</v>
      </c>
      <c r="HV175" s="43" t="e">
        <f ca="1">COUNTIF(OFFSET(class10_2,MATCH(HV$1,#REF!,0)-7+'Итог по классам'!$B175,,,),"Ф")</f>
        <v>#REF!</v>
      </c>
      <c r="HW175" s="43" t="e">
        <f ca="1">COUNTIF(OFFSET(class10_2,MATCH(HW$1,#REF!,0)-7+'Итог по классам'!$B175,,,),"р")</f>
        <v>#REF!</v>
      </c>
      <c r="HX175" s="43" t="e">
        <f ca="1">COUNTIF(OFFSET(class10_2,MATCH(HX$1,#REF!,0)-7+'Итог по классам'!$B175,,,),"ш")</f>
        <v>#REF!</v>
      </c>
      <c r="HY175" s="44" t="e">
        <f ca="1">COUNTIF(OFFSET(class10_1,MATCH(HY$1,#REF!,0)-7+'Итог по классам'!$B175,,,),"Ф")</f>
        <v>#REF!</v>
      </c>
      <c r="HZ175" s="43" t="e">
        <f ca="1">COUNTIF(OFFSET(class10_1,MATCH(HZ$1,#REF!,0)-7+'Итог по классам'!$B175,,,),"р")</f>
        <v>#REF!</v>
      </c>
      <c r="IA175" s="43" t="e">
        <f ca="1">COUNTIF(OFFSET(class10_1,MATCH(IA$1,#REF!,0)-7+'Итог по классам'!$B175,,,),"ш")</f>
        <v>#REF!</v>
      </c>
      <c r="IB175" s="43" t="e">
        <f ca="1">COUNTIF(OFFSET(class10_2,MATCH(IB$1,#REF!,0)-7+'Итог по классам'!$B175,,,),"Ф")</f>
        <v>#REF!</v>
      </c>
      <c r="IC175" s="43" t="e">
        <f ca="1">COUNTIF(OFFSET(class10_2,MATCH(IC$1,#REF!,0)-7+'Итог по классам'!$B175,,,),"р")</f>
        <v>#REF!</v>
      </c>
      <c r="ID175" s="43" t="e">
        <f ca="1">COUNTIF(OFFSET(class10_2,MATCH(ID$1,#REF!,0)-7+'Итог по классам'!$B175,,,),"ш")</f>
        <v>#REF!</v>
      </c>
      <c r="IE175" s="44" t="e">
        <f ca="1">COUNTIF(OFFSET(class10_1,MATCH(IE$1,#REF!,0)-7+'Итог по классам'!$B175,,,),"Ф")</f>
        <v>#REF!</v>
      </c>
      <c r="IF175" s="43" t="e">
        <f ca="1">COUNTIF(OFFSET(class10_1,MATCH(IF$1,#REF!,0)-7+'Итог по классам'!$B175,,,),"р")</f>
        <v>#REF!</v>
      </c>
      <c r="IG175" s="43" t="e">
        <f ca="1">COUNTIF(OFFSET(class10_1,MATCH(IG$1,#REF!,0)-7+'Итог по классам'!$B175,,,),"ш")</f>
        <v>#REF!</v>
      </c>
      <c r="IH175" s="43" t="e">
        <f ca="1">COUNTIF(OFFSET(class10_2,MATCH(IH$1,#REF!,0)-7+'Итог по классам'!$B175,,,),"Ф")</f>
        <v>#REF!</v>
      </c>
      <c r="II175" s="43" t="e">
        <f ca="1">COUNTIF(OFFSET(class10_2,MATCH(II$1,#REF!,0)-7+'Итог по классам'!$B175,,,),"р")</f>
        <v>#REF!</v>
      </c>
      <c r="IJ175" s="43" t="e">
        <f ca="1">COUNTIF(OFFSET(class10_2,MATCH(IJ$1,#REF!,0)-7+'Итог по классам'!$B175,,,),"ш")</f>
        <v>#REF!</v>
      </c>
      <c r="IK175" s="44" t="e">
        <f ca="1">COUNTIF(OFFSET(class10_1,MATCH(IK$1,#REF!,0)-7+'Итог по классам'!$B175,,,),"Ф")</f>
        <v>#REF!</v>
      </c>
      <c r="IL175" s="43" t="e">
        <f ca="1">COUNTIF(OFFSET(class10_1,MATCH(IL$1,#REF!,0)-7+'Итог по классам'!$B175,,,),"р")</f>
        <v>#REF!</v>
      </c>
      <c r="IM175" s="43" t="e">
        <f ca="1">COUNTIF(OFFSET(class10_1,MATCH(IM$1,#REF!,0)-7+'Итог по классам'!$B175,,,),"ш")</f>
        <v>#REF!</v>
      </c>
      <c r="IN175" s="43" t="e">
        <f ca="1">COUNTIF(OFFSET(class10_2,MATCH(IN$1,#REF!,0)-7+'Итог по классам'!$B175,,,),"Ф")</f>
        <v>#REF!</v>
      </c>
      <c r="IO175" s="43" t="e">
        <f ca="1">COUNTIF(OFFSET(class10_2,MATCH(IO$1,#REF!,0)-7+'Итог по классам'!$B175,,,),"р")</f>
        <v>#REF!</v>
      </c>
      <c r="IP175" s="43" t="e">
        <f ca="1">COUNTIF(OFFSET(class10_2,MATCH(IP$1,#REF!,0)-7+'Итог по классам'!$B175,,,),"ш")</f>
        <v>#REF!</v>
      </c>
      <c r="IQ175" s="44" t="e">
        <f ca="1">COUNTIF(OFFSET(class10_1,MATCH(IQ$1,#REF!,0)-7+'Итог по классам'!$B175,,,),"Ф")</f>
        <v>#REF!</v>
      </c>
      <c r="IR175" s="43" t="e">
        <f ca="1">COUNTIF(OFFSET(class10_1,MATCH(IR$1,#REF!,0)-7+'Итог по классам'!$B175,,,),"р")</f>
        <v>#REF!</v>
      </c>
      <c r="IS175" s="43" t="e">
        <f ca="1">COUNTIF(OFFSET(class10_1,MATCH(IS$1,#REF!,0)-7+'Итог по классам'!$B175,,,),"ш")</f>
        <v>#REF!</v>
      </c>
      <c r="IT175" s="43" t="e">
        <f ca="1">COUNTIF(OFFSET(class10_2,MATCH(IT$1,#REF!,0)-7+'Итог по классам'!$B175,,,),"Ф")</f>
        <v>#REF!</v>
      </c>
      <c r="IU175" s="43" t="e">
        <f ca="1">COUNTIF(OFFSET(class10_2,MATCH(IU$1,#REF!,0)-7+'Итог по классам'!$B175,,,),"р")</f>
        <v>#REF!</v>
      </c>
      <c r="IV175" s="43" t="e">
        <f ca="1">COUNTIF(OFFSET(class10_2,MATCH(IV$1,#REF!,0)-7+'Итог по классам'!$B175,,,),"ш")</f>
        <v>#REF!</v>
      </c>
      <c r="IW175" s="44" t="e">
        <f ca="1">COUNTIF(OFFSET(class10_1,MATCH(IW$1,#REF!,0)-7+'Итог по классам'!$B175,,,),"Ф")</f>
        <v>#REF!</v>
      </c>
      <c r="IX175" s="43" t="e">
        <f ca="1">COUNTIF(OFFSET(class10_1,MATCH(IX$1,#REF!,0)-7+'Итог по классам'!$B175,,,),"р")</f>
        <v>#REF!</v>
      </c>
      <c r="IY175" s="43" t="e">
        <f ca="1">COUNTIF(OFFSET(class10_1,MATCH(IY$1,#REF!,0)-7+'Итог по классам'!$B175,,,),"ш")</f>
        <v>#REF!</v>
      </c>
      <c r="IZ175" s="43" t="e">
        <f ca="1">COUNTIF(OFFSET(class10_2,MATCH(IZ$1,#REF!,0)-7+'Итог по классам'!$B175,,,),"Ф")</f>
        <v>#REF!</v>
      </c>
      <c r="JA175" s="43" t="e">
        <f ca="1">COUNTIF(OFFSET(class10_2,MATCH(JA$1,#REF!,0)-7+'Итог по классам'!$B175,,,),"р")</f>
        <v>#REF!</v>
      </c>
      <c r="JB175" s="43" t="e">
        <f ca="1">COUNTIF(OFFSET(class10_2,MATCH(JB$1,#REF!,0)-7+'Итог по классам'!$B175,,,),"ш")</f>
        <v>#REF!</v>
      </c>
      <c r="JC175" s="44" t="e">
        <f ca="1">COUNTIF(OFFSET(class10_1,MATCH(JC$1,#REF!,0)-7+'Итог по классам'!$B175,,,),"Ф")</f>
        <v>#REF!</v>
      </c>
      <c r="JD175" s="43" t="e">
        <f ca="1">COUNTIF(OFFSET(class10_1,MATCH(JD$1,#REF!,0)-7+'Итог по классам'!$B175,,,),"р")</f>
        <v>#REF!</v>
      </c>
      <c r="JE175" s="43" t="e">
        <f ca="1">COUNTIF(OFFSET(class10_1,MATCH(JE$1,#REF!,0)-7+'Итог по классам'!$B175,,,),"ш")</f>
        <v>#REF!</v>
      </c>
      <c r="JF175" s="43" t="e">
        <f ca="1">COUNTIF(OFFSET(class10_2,MATCH(JF$1,#REF!,0)-7+'Итог по классам'!$B175,,,),"Ф")</f>
        <v>#REF!</v>
      </c>
      <c r="JG175" s="43" t="e">
        <f ca="1">COUNTIF(OFFSET(class10_2,MATCH(JG$1,#REF!,0)-7+'Итог по классам'!$B175,,,),"р")</f>
        <v>#REF!</v>
      </c>
      <c r="JH175" s="43" t="e">
        <f ca="1">COUNTIF(OFFSET(class10_2,MATCH(JH$1,#REF!,0)-7+'Итог по классам'!$B175,,,),"ш")</f>
        <v>#REF!</v>
      </c>
      <c r="JI175" s="44" t="e">
        <f ca="1">COUNTIF(OFFSET(class10_1,MATCH(JI$1,#REF!,0)-7+'Итог по классам'!$B175,,,),"Ф")</f>
        <v>#REF!</v>
      </c>
      <c r="JJ175" s="43" t="e">
        <f ca="1">COUNTIF(OFFSET(class10_1,MATCH(JJ$1,#REF!,0)-7+'Итог по классам'!$B175,,,),"р")</f>
        <v>#REF!</v>
      </c>
      <c r="JK175" s="43" t="e">
        <f ca="1">COUNTIF(OFFSET(class10_1,MATCH(JK$1,#REF!,0)-7+'Итог по классам'!$B175,,,),"ш")</f>
        <v>#REF!</v>
      </c>
      <c r="JL175" s="43" t="e">
        <f ca="1">COUNTIF(OFFSET(class10_2,MATCH(JL$1,#REF!,0)-7+'Итог по классам'!$B175,,,),"Ф")</f>
        <v>#REF!</v>
      </c>
      <c r="JM175" s="43" t="e">
        <f ca="1">COUNTIF(OFFSET(class10_2,MATCH(JM$1,#REF!,0)-7+'Итог по классам'!$B175,,,),"р")</f>
        <v>#REF!</v>
      </c>
      <c r="JN175" s="43" t="e">
        <f ca="1">COUNTIF(OFFSET(class10_2,MATCH(JN$1,#REF!,0)-7+'Итог по классам'!$B175,,,),"ш")</f>
        <v>#REF!</v>
      </c>
      <c r="JO175" s="44" t="e">
        <f ca="1">COUNTIF(OFFSET(class10_1,MATCH(JO$1,#REF!,0)-7+'Итог по классам'!$B175,,,),"Ф")</f>
        <v>#REF!</v>
      </c>
      <c r="JP175" s="43" t="e">
        <f ca="1">COUNTIF(OFFSET(class10_1,MATCH(JP$1,#REF!,0)-7+'Итог по классам'!$B175,,,),"р")</f>
        <v>#REF!</v>
      </c>
      <c r="JQ175" s="43" t="e">
        <f ca="1">COUNTIF(OFFSET(class10_1,MATCH(JQ$1,#REF!,0)-7+'Итог по классам'!$B175,,,),"ш")</f>
        <v>#REF!</v>
      </c>
      <c r="JR175" s="43" t="e">
        <f ca="1">COUNTIF(OFFSET(class10_2,MATCH(JR$1,#REF!,0)-7+'Итог по классам'!$B175,,,),"Ф")</f>
        <v>#REF!</v>
      </c>
      <c r="JS175" s="43" t="e">
        <f ca="1">COUNTIF(OFFSET(class10_2,MATCH(JS$1,#REF!,0)-7+'Итог по классам'!$B175,,,),"р")</f>
        <v>#REF!</v>
      </c>
      <c r="JT175" s="43" t="e">
        <f ca="1">COUNTIF(OFFSET(class10_2,MATCH(JT$1,#REF!,0)-7+'Итог по классам'!$B175,,,),"ш")</f>
        <v>#REF!</v>
      </c>
      <c r="JU175" s="44" t="e">
        <f ca="1">COUNTIF(OFFSET(class10_1,MATCH(JU$1,#REF!,0)-7+'Итог по классам'!$B175,,,),"Ф")</f>
        <v>#REF!</v>
      </c>
      <c r="JV175" s="43" t="e">
        <f ca="1">COUNTIF(OFFSET(class10_1,MATCH(JV$1,#REF!,0)-7+'Итог по классам'!$B175,,,),"р")</f>
        <v>#REF!</v>
      </c>
      <c r="JW175" s="43" t="e">
        <f ca="1">COUNTIF(OFFSET(class10_1,MATCH(JW$1,#REF!,0)-7+'Итог по классам'!$B175,,,),"ш")</f>
        <v>#REF!</v>
      </c>
      <c r="JX175" s="43" t="e">
        <f ca="1">COUNTIF(OFFSET(class10_2,MATCH(JX$1,#REF!,0)-7+'Итог по классам'!$B175,,,),"Ф")</f>
        <v>#REF!</v>
      </c>
      <c r="JY175" s="43" t="e">
        <f ca="1">COUNTIF(OFFSET(class10_2,MATCH(JY$1,#REF!,0)-7+'Итог по классам'!$B175,,,),"р")</f>
        <v>#REF!</v>
      </c>
      <c r="JZ175" s="43" t="e">
        <f ca="1">COUNTIF(OFFSET(class10_2,MATCH(JZ$1,#REF!,0)-7+'Итог по классам'!$B175,,,),"ш")</f>
        <v>#REF!</v>
      </c>
      <c r="KA175" s="44" t="e">
        <f ca="1">COUNTIF(OFFSET(class10_1,MATCH(KA$1,#REF!,0)-7+'Итог по классам'!$B175,,,),"Ф")</f>
        <v>#REF!</v>
      </c>
      <c r="KB175" s="43" t="e">
        <f ca="1">COUNTIF(OFFSET(class10_1,MATCH(KB$1,#REF!,0)-7+'Итог по классам'!$B175,,,),"р")</f>
        <v>#REF!</v>
      </c>
      <c r="KC175" s="43" t="e">
        <f ca="1">COUNTIF(OFFSET(class10_1,MATCH(KC$1,#REF!,0)-7+'Итог по классам'!$B175,,,),"ш")</f>
        <v>#REF!</v>
      </c>
      <c r="KD175" s="43" t="e">
        <f ca="1">COUNTIF(OFFSET(class10_2,MATCH(KD$1,#REF!,0)-7+'Итог по классам'!$B175,,,),"Ф")</f>
        <v>#REF!</v>
      </c>
      <c r="KE175" s="43" t="e">
        <f ca="1">COUNTIF(OFFSET(class10_2,MATCH(KE$1,#REF!,0)-7+'Итог по классам'!$B175,,,),"р")</f>
        <v>#REF!</v>
      </c>
      <c r="KF175" s="43" t="e">
        <f ca="1">COUNTIF(OFFSET(class10_2,MATCH(KF$1,#REF!,0)-7+'Итог по классам'!$B175,,,),"ш")</f>
        <v>#REF!</v>
      </c>
      <c r="KG175" s="44" t="e">
        <f ca="1">COUNTIF(OFFSET(class10_1,MATCH(KG$1,#REF!,0)-7+'Итог по классам'!$B175,,,),"Ф")</f>
        <v>#REF!</v>
      </c>
      <c r="KH175" s="43" t="e">
        <f ca="1">COUNTIF(OFFSET(class10_1,MATCH(KH$1,#REF!,0)-7+'Итог по классам'!$B175,,,),"р")</f>
        <v>#REF!</v>
      </c>
      <c r="KI175" s="43" t="e">
        <f ca="1">COUNTIF(OFFSET(class10_1,MATCH(KI$1,#REF!,0)-7+'Итог по классам'!$B175,,,),"ш")</f>
        <v>#REF!</v>
      </c>
      <c r="KJ175" s="43" t="e">
        <f ca="1">COUNTIF(OFFSET(class10_2,MATCH(KJ$1,#REF!,0)-7+'Итог по классам'!$B175,,,),"Ф")</f>
        <v>#REF!</v>
      </c>
      <c r="KK175" s="43" t="e">
        <f ca="1">COUNTIF(OFFSET(class10_2,MATCH(KK$1,#REF!,0)-7+'Итог по классам'!$B175,,,),"р")</f>
        <v>#REF!</v>
      </c>
      <c r="KL175" s="43" t="e">
        <f ca="1">COUNTIF(OFFSET(class10_2,MATCH(KL$1,#REF!,0)-7+'Итог по классам'!$B175,,,),"ш")</f>
        <v>#REF!</v>
      </c>
      <c r="KM175" s="44" t="e">
        <f ca="1">COUNTIF(OFFSET(class10_1,MATCH(KM$1,#REF!,0)-7+'Итог по классам'!$B175,,,),"Ф")</f>
        <v>#REF!</v>
      </c>
      <c r="KN175" s="43" t="e">
        <f ca="1">COUNTIF(OFFSET(class10_1,MATCH(KN$1,#REF!,0)-7+'Итог по классам'!$B175,,,),"р")</f>
        <v>#REF!</v>
      </c>
      <c r="KO175" s="43" t="e">
        <f ca="1">COUNTIF(OFFSET(class10_1,MATCH(KO$1,#REF!,0)-7+'Итог по классам'!$B175,,,),"ш")</f>
        <v>#REF!</v>
      </c>
      <c r="KP175" s="43" t="e">
        <f ca="1">COUNTIF(OFFSET(class10_2,MATCH(KP$1,#REF!,0)-7+'Итог по классам'!$B175,,,),"Ф")</f>
        <v>#REF!</v>
      </c>
      <c r="KQ175" s="43" t="e">
        <f ca="1">COUNTIF(OFFSET(class10_2,MATCH(KQ$1,#REF!,0)-7+'Итог по классам'!$B175,,,),"р")</f>
        <v>#REF!</v>
      </c>
      <c r="KR175" s="43" t="e">
        <f ca="1">COUNTIF(OFFSET(class10_2,MATCH(KR$1,#REF!,0)-7+'Итог по классам'!$B175,,,),"ш")</f>
        <v>#REF!</v>
      </c>
    </row>
    <row r="176" spans="1:304" customFormat="1">
      <c r="A176" t="e">
        <f t="shared" si="282"/>
        <v>#REF!</v>
      </c>
      <c r="B176" s="43">
        <v>16</v>
      </c>
      <c r="C176" s="3" t="s">
        <v>51</v>
      </c>
      <c r="D176" s="3" t="s">
        <v>66</v>
      </c>
      <c r="E176" s="43" t="e">
        <f ca="1">COUNTIF(OFFSET(class10_1,MATCH(E$1,#REF!,0)-7+'Итог по классам'!$B176,,,),"Ф")</f>
        <v>#REF!</v>
      </c>
      <c r="F176" s="43" t="e">
        <f ca="1">COUNTIF(OFFSET(class10_1,MATCH(F$1,#REF!,0)-7+'Итог по классам'!$B176,,,),"р")</f>
        <v>#REF!</v>
      </c>
      <c r="G176" s="43" t="e">
        <f ca="1">COUNTIF(OFFSET(class10_1,MATCH(G$1,#REF!,0)-7+'Итог по классам'!$B176,,,),"ш")</f>
        <v>#REF!</v>
      </c>
      <c r="H176" s="43" t="e">
        <f ca="1">COUNTIF(OFFSET(class10_2,MATCH(H$1,#REF!,0)-7+'Итог по классам'!$B176,,,),"Ф")</f>
        <v>#REF!</v>
      </c>
      <c r="I176" s="43" t="e">
        <f ca="1">COUNTIF(OFFSET(class10_2,MATCH(I$1,#REF!,0)-7+'Итог по классам'!$B176,,,),"р")</f>
        <v>#REF!</v>
      </c>
      <c r="J176" s="43" t="e">
        <f ca="1">COUNTIF(OFFSET(class10_2,MATCH(J$1,#REF!,0)-7+'Итог по классам'!$B176,,,),"ш")</f>
        <v>#REF!</v>
      </c>
      <c r="K176" s="44" t="e">
        <f ca="1">COUNTIF(OFFSET(class10_1,MATCH(K$1,#REF!,0)-7+'Итог по классам'!$B176,,,),"Ф")</f>
        <v>#REF!</v>
      </c>
      <c r="L176" s="43" t="e">
        <f ca="1">COUNTIF(OFFSET(class10_1,MATCH(L$1,#REF!,0)-7+'Итог по классам'!$B176,,,),"р")</f>
        <v>#REF!</v>
      </c>
      <c r="M176" s="43" t="e">
        <f ca="1">COUNTIF(OFFSET(class10_1,MATCH(M$1,#REF!,0)-7+'Итог по классам'!$B176,,,),"ш")</f>
        <v>#REF!</v>
      </c>
      <c r="N176" s="43" t="e">
        <f ca="1">COUNTIF(OFFSET(class10_2,MATCH(N$1,#REF!,0)-7+'Итог по классам'!$B176,,,),"Ф")</f>
        <v>#REF!</v>
      </c>
      <c r="O176" s="43" t="e">
        <f ca="1">COUNTIF(OFFSET(class10_2,MATCH(O$1,#REF!,0)-7+'Итог по классам'!$B176,,,),"р")</f>
        <v>#REF!</v>
      </c>
      <c r="P176" s="43" t="e">
        <f ca="1">COUNTIF(OFFSET(class10_2,MATCH(P$1,#REF!,0)-7+'Итог по классам'!$B176,,,),"ш")</f>
        <v>#REF!</v>
      </c>
      <c r="Q176" s="44" t="e">
        <f ca="1">COUNTIF(OFFSET(class10_1,MATCH(Q$1,#REF!,0)-7+'Итог по классам'!$B176,,,),"Ф")</f>
        <v>#REF!</v>
      </c>
      <c r="R176" s="43" t="e">
        <f ca="1">COUNTIF(OFFSET(class10_1,MATCH(R$1,#REF!,0)-7+'Итог по классам'!$B176,,,),"р")</f>
        <v>#REF!</v>
      </c>
      <c r="S176" s="43" t="e">
        <f ca="1">COUNTIF(OFFSET(class10_1,MATCH(S$1,#REF!,0)-7+'Итог по классам'!$B176,,,),"ш")</f>
        <v>#REF!</v>
      </c>
      <c r="T176" s="43" t="e">
        <f ca="1">COUNTIF(OFFSET(class10_2,MATCH(T$1,#REF!,0)-7+'Итог по классам'!$B176,,,),"Ф")</f>
        <v>#REF!</v>
      </c>
      <c r="U176" s="43" t="e">
        <f ca="1">COUNTIF(OFFSET(class10_2,MATCH(U$1,#REF!,0)-7+'Итог по классам'!$B176,,,),"р")</f>
        <v>#REF!</v>
      </c>
      <c r="V176" s="43" t="e">
        <f ca="1">COUNTIF(OFFSET(class10_2,MATCH(V$1,#REF!,0)-7+'Итог по классам'!$B176,,,),"ш")</f>
        <v>#REF!</v>
      </c>
      <c r="W176" s="44" t="e">
        <f ca="1">COUNTIF(OFFSET(class10_1,MATCH(W$1,#REF!,0)-7+'Итог по классам'!$B176,,,),"Ф")</f>
        <v>#REF!</v>
      </c>
      <c r="X176" s="43" t="e">
        <f ca="1">COUNTIF(OFFSET(class10_1,MATCH(X$1,#REF!,0)-7+'Итог по классам'!$B176,,,),"р")</f>
        <v>#REF!</v>
      </c>
      <c r="Y176" s="43" t="e">
        <f ca="1">COUNTIF(OFFSET(class10_1,MATCH(Y$1,#REF!,0)-7+'Итог по классам'!$B176,,,),"ш")</f>
        <v>#REF!</v>
      </c>
      <c r="Z176" s="43" t="e">
        <f ca="1">COUNTIF(OFFSET(class10_2,MATCH(Z$1,#REF!,0)-7+'Итог по классам'!$B176,,,),"Ф")</f>
        <v>#REF!</v>
      </c>
      <c r="AA176" s="43" t="e">
        <f ca="1">COUNTIF(OFFSET(class10_2,MATCH(AA$1,#REF!,0)-7+'Итог по классам'!$B176,,,),"р")</f>
        <v>#REF!</v>
      </c>
      <c r="AB176" s="43" t="e">
        <f ca="1">COUNTIF(OFFSET(class10_2,MATCH(AB$1,#REF!,0)-7+'Итог по классам'!$B176,,,),"ш")</f>
        <v>#REF!</v>
      </c>
      <c r="AC176" s="44" t="e">
        <f ca="1">COUNTIF(OFFSET(class10_1,MATCH(AC$1,#REF!,0)-7+'Итог по классам'!$B176,,,),"Ф")</f>
        <v>#REF!</v>
      </c>
      <c r="AD176" s="43" t="e">
        <f ca="1">COUNTIF(OFFSET(class10_1,MATCH(AD$1,#REF!,0)-7+'Итог по классам'!$B176,,,),"р")</f>
        <v>#REF!</v>
      </c>
      <c r="AE176" s="43" t="e">
        <f ca="1">COUNTIF(OFFSET(class10_1,MATCH(AE$1,#REF!,0)-7+'Итог по классам'!$B176,,,),"ш")</f>
        <v>#REF!</v>
      </c>
      <c r="AF176" s="43" t="e">
        <f ca="1">COUNTIF(OFFSET(class10_2,MATCH(AF$1,#REF!,0)-7+'Итог по классам'!$B176,,,),"Ф")</f>
        <v>#REF!</v>
      </c>
      <c r="AG176" s="43" t="e">
        <f ca="1">COUNTIF(OFFSET(class10_2,MATCH(AG$1,#REF!,0)-7+'Итог по классам'!$B176,,,),"р")</f>
        <v>#REF!</v>
      </c>
      <c r="AH176" s="43" t="e">
        <f ca="1">COUNTIF(OFFSET(class10_2,MATCH(AH$1,#REF!,0)-7+'Итог по классам'!$B176,,,),"ш")</f>
        <v>#REF!</v>
      </c>
      <c r="AI176" s="44" t="e">
        <f ca="1">COUNTIF(OFFSET(class10_1,MATCH(AI$1,#REF!,0)-7+'Итог по классам'!$B176,,,),"Ф")</f>
        <v>#REF!</v>
      </c>
      <c r="AJ176" s="43" t="e">
        <f ca="1">COUNTIF(OFFSET(class10_1,MATCH(AJ$1,#REF!,0)-7+'Итог по классам'!$B176,,,),"р")</f>
        <v>#REF!</v>
      </c>
      <c r="AK176" s="43" t="e">
        <f ca="1">COUNTIF(OFFSET(class10_1,MATCH(AK$1,#REF!,0)-7+'Итог по классам'!$B176,,,),"ш")</f>
        <v>#REF!</v>
      </c>
      <c r="AL176" s="43" t="e">
        <f ca="1">COUNTIF(OFFSET(class10_2,MATCH(AL$1,#REF!,0)-7+'Итог по классам'!$B176,,,),"Ф")</f>
        <v>#REF!</v>
      </c>
      <c r="AM176" s="43" t="e">
        <f ca="1">COUNTIF(OFFSET(class10_2,MATCH(AM$1,#REF!,0)-7+'Итог по классам'!$B176,,,),"р")</f>
        <v>#REF!</v>
      </c>
      <c r="AN176" s="43" t="e">
        <f ca="1">COUNTIF(OFFSET(class10_2,MATCH(AN$1,#REF!,0)-7+'Итог по классам'!$B176,,,),"ш")</f>
        <v>#REF!</v>
      </c>
      <c r="AO176" s="44" t="e">
        <f ca="1">COUNTIF(OFFSET(class10_1,MATCH(AO$1,#REF!,0)-7+'Итог по классам'!$B176,,,),"Ф")</f>
        <v>#REF!</v>
      </c>
      <c r="AP176" s="43" t="e">
        <f ca="1">COUNTIF(OFFSET(class10_1,MATCH(AP$1,#REF!,0)-7+'Итог по классам'!$B176,,,),"р")</f>
        <v>#REF!</v>
      </c>
      <c r="AQ176" s="43" t="e">
        <f ca="1">COUNTIF(OFFSET(class10_1,MATCH(AQ$1,#REF!,0)-7+'Итог по классам'!$B176,,,),"ш")</f>
        <v>#REF!</v>
      </c>
      <c r="AR176" s="43" t="e">
        <f ca="1">COUNTIF(OFFSET(class10_2,MATCH(AR$1,#REF!,0)-7+'Итог по классам'!$B176,,,),"Ф")</f>
        <v>#REF!</v>
      </c>
      <c r="AS176" s="43" t="e">
        <f ca="1">COUNTIF(OFFSET(class10_2,MATCH(AS$1,#REF!,0)-7+'Итог по классам'!$B176,,,),"р")</f>
        <v>#REF!</v>
      </c>
      <c r="AT176" s="43" t="e">
        <f ca="1">COUNTIF(OFFSET(class10_2,MATCH(AT$1,#REF!,0)-7+'Итог по классам'!$B176,,,),"ш")</f>
        <v>#REF!</v>
      </c>
      <c r="AU176" s="44" t="e">
        <f ca="1">COUNTIF(OFFSET(class10_1,MATCH(AU$1,#REF!,0)-7+'Итог по классам'!$B176,,,),"Ф")</f>
        <v>#REF!</v>
      </c>
      <c r="AV176" s="43" t="e">
        <f ca="1">COUNTIF(OFFSET(class10_1,MATCH(AV$1,#REF!,0)-7+'Итог по классам'!$B176,,,),"р")</f>
        <v>#REF!</v>
      </c>
      <c r="AW176" s="43" t="e">
        <f ca="1">COUNTIF(OFFSET(class10_1,MATCH(AW$1,#REF!,0)-7+'Итог по классам'!$B176,,,),"ш")</f>
        <v>#REF!</v>
      </c>
      <c r="AX176" s="43" t="e">
        <f ca="1">COUNTIF(OFFSET(class10_2,MATCH(AX$1,#REF!,0)-7+'Итог по классам'!$B176,,,),"Ф")</f>
        <v>#REF!</v>
      </c>
      <c r="AY176" s="43" t="e">
        <f ca="1">COUNTIF(OFFSET(class10_2,MATCH(AY$1,#REF!,0)-7+'Итог по классам'!$B176,,,),"р")</f>
        <v>#REF!</v>
      </c>
      <c r="AZ176" s="43" t="e">
        <f ca="1">COUNTIF(OFFSET(class10_2,MATCH(AZ$1,#REF!,0)-7+'Итог по классам'!$B176,,,),"ш")</f>
        <v>#REF!</v>
      </c>
      <c r="BA176" s="44" t="e">
        <f ca="1">COUNTIF(OFFSET(class10_1,MATCH(BA$1,#REF!,0)-7+'Итог по классам'!$B176,,,),"Ф")</f>
        <v>#REF!</v>
      </c>
      <c r="BB176" s="43" t="e">
        <f ca="1">COUNTIF(OFFSET(class10_1,MATCH(BB$1,#REF!,0)-7+'Итог по классам'!$B176,,,),"р")</f>
        <v>#REF!</v>
      </c>
      <c r="BC176" s="43" t="e">
        <f ca="1">COUNTIF(OFFSET(class10_1,MATCH(BC$1,#REF!,0)-7+'Итог по классам'!$B176,,,),"ш")</f>
        <v>#REF!</v>
      </c>
      <c r="BD176" s="43" t="e">
        <f ca="1">COUNTIF(OFFSET(class10_2,MATCH(BD$1,#REF!,0)-7+'Итог по классам'!$B176,,,),"Ф")</f>
        <v>#REF!</v>
      </c>
      <c r="BE176" s="43" t="e">
        <f ca="1">COUNTIF(OFFSET(class10_2,MATCH(BE$1,#REF!,0)-7+'Итог по классам'!$B176,,,),"р")</f>
        <v>#REF!</v>
      </c>
      <c r="BF176" s="43" t="e">
        <f ca="1">COUNTIF(OFFSET(class10_2,MATCH(BF$1,#REF!,0)-7+'Итог по классам'!$B176,,,),"ш")</f>
        <v>#REF!</v>
      </c>
      <c r="BG176" s="44" t="e">
        <f ca="1">COUNTIF(OFFSET(class10_1,MATCH(BG$1,#REF!,0)-7+'Итог по классам'!$B176,,,),"Ф")</f>
        <v>#REF!</v>
      </c>
      <c r="BH176" s="43" t="e">
        <f ca="1">COUNTIF(OFFSET(class10_1,MATCH(BH$1,#REF!,0)-7+'Итог по классам'!$B176,,,),"р")</f>
        <v>#REF!</v>
      </c>
      <c r="BI176" s="43" t="e">
        <f ca="1">COUNTIF(OFFSET(class10_1,MATCH(BI$1,#REF!,0)-7+'Итог по классам'!$B176,,,),"ш")</f>
        <v>#REF!</v>
      </c>
      <c r="BJ176" s="43" t="e">
        <f ca="1">COUNTIF(OFFSET(class10_2,MATCH(BJ$1,#REF!,0)-7+'Итог по классам'!$B176,,,),"Ф")</f>
        <v>#REF!</v>
      </c>
      <c r="BK176" s="43" t="e">
        <f ca="1">COUNTIF(OFFSET(class10_2,MATCH(BK$1,#REF!,0)-7+'Итог по классам'!$B176,,,),"р")</f>
        <v>#REF!</v>
      </c>
      <c r="BL176" s="43" t="e">
        <f ca="1">COUNTIF(OFFSET(class10_2,MATCH(BL$1,#REF!,0)-7+'Итог по классам'!$B176,,,),"ш")</f>
        <v>#REF!</v>
      </c>
      <c r="BM176" s="44" t="e">
        <f ca="1">COUNTIF(OFFSET(class10_1,MATCH(BM$1,#REF!,0)-7+'Итог по классам'!$B176,,,),"Ф")</f>
        <v>#REF!</v>
      </c>
      <c r="BN176" s="43" t="e">
        <f ca="1">COUNTIF(OFFSET(class10_1,MATCH(BN$1,#REF!,0)-7+'Итог по классам'!$B176,,,),"р")</f>
        <v>#REF!</v>
      </c>
      <c r="BO176" s="43" t="e">
        <f ca="1">COUNTIF(OFFSET(class10_1,MATCH(BO$1,#REF!,0)-7+'Итог по классам'!$B176,,,),"ш")</f>
        <v>#REF!</v>
      </c>
      <c r="BP176" s="43" t="e">
        <f ca="1">COUNTIF(OFFSET(class10_2,MATCH(BP$1,#REF!,0)-7+'Итог по классам'!$B176,,,),"Ф")</f>
        <v>#REF!</v>
      </c>
      <c r="BQ176" s="43" t="e">
        <f ca="1">COUNTIF(OFFSET(class10_2,MATCH(BQ$1,#REF!,0)-7+'Итог по классам'!$B176,,,),"р")</f>
        <v>#REF!</v>
      </c>
      <c r="BR176" s="43" t="e">
        <f ca="1">COUNTIF(OFFSET(class10_2,MATCH(BR$1,#REF!,0)-7+'Итог по классам'!$B176,,,),"ш")</f>
        <v>#REF!</v>
      </c>
      <c r="BS176" s="44" t="e">
        <f ca="1">COUNTIF(OFFSET(class10_1,MATCH(BS$1,#REF!,0)-7+'Итог по классам'!$B176,,,),"Ф")</f>
        <v>#REF!</v>
      </c>
      <c r="BT176" s="43" t="e">
        <f ca="1">COUNTIF(OFFSET(class10_1,MATCH(BT$1,#REF!,0)-7+'Итог по классам'!$B176,,,),"р")</f>
        <v>#REF!</v>
      </c>
      <c r="BU176" s="43" t="e">
        <f ca="1">COUNTIF(OFFSET(class10_1,MATCH(BU$1,#REF!,0)-7+'Итог по классам'!$B176,,,),"ш")</f>
        <v>#REF!</v>
      </c>
      <c r="BV176" s="43" t="e">
        <f ca="1">COUNTIF(OFFSET(class10_2,MATCH(BV$1,#REF!,0)-7+'Итог по классам'!$B176,,,),"Ф")</f>
        <v>#REF!</v>
      </c>
      <c r="BW176" s="43" t="e">
        <f ca="1">COUNTIF(OFFSET(class10_2,MATCH(BW$1,#REF!,0)-7+'Итог по классам'!$B176,,,),"р")</f>
        <v>#REF!</v>
      </c>
      <c r="BX176" s="43" t="e">
        <f ca="1">COUNTIF(OFFSET(class10_2,MATCH(BX$1,#REF!,0)-7+'Итог по классам'!$B176,,,),"ш")</f>
        <v>#REF!</v>
      </c>
      <c r="BY176" s="44" t="e">
        <f ca="1">COUNTIF(OFFSET(class10_1,MATCH(BY$1,#REF!,0)-7+'Итог по классам'!$B176,,,),"Ф")</f>
        <v>#REF!</v>
      </c>
      <c r="BZ176" s="43" t="e">
        <f ca="1">COUNTIF(OFFSET(class10_1,MATCH(BZ$1,#REF!,0)-7+'Итог по классам'!$B176,,,),"р")</f>
        <v>#REF!</v>
      </c>
      <c r="CA176" s="43" t="e">
        <f ca="1">COUNTIF(OFFSET(class10_1,MATCH(CA$1,#REF!,0)-7+'Итог по классам'!$B176,,,),"ш")</f>
        <v>#REF!</v>
      </c>
      <c r="CB176" s="43" t="e">
        <f ca="1">COUNTIF(OFFSET(class10_2,MATCH(CB$1,#REF!,0)-7+'Итог по классам'!$B176,,,),"Ф")</f>
        <v>#REF!</v>
      </c>
      <c r="CC176" s="43" t="e">
        <f ca="1">COUNTIF(OFFSET(class10_2,MATCH(CC$1,#REF!,0)-7+'Итог по классам'!$B176,,,),"р")</f>
        <v>#REF!</v>
      </c>
      <c r="CD176" s="43" t="e">
        <f ca="1">COUNTIF(OFFSET(class10_2,MATCH(CD$1,#REF!,0)-7+'Итог по классам'!$B176,,,),"ш")</f>
        <v>#REF!</v>
      </c>
      <c r="CE176" s="44" t="e">
        <f ca="1">COUNTIF(OFFSET(class10_1,MATCH(CE$1,#REF!,0)-7+'Итог по классам'!$B176,,,),"Ф")</f>
        <v>#REF!</v>
      </c>
      <c r="CF176" s="43" t="e">
        <f ca="1">COUNTIF(OFFSET(class10_1,MATCH(CF$1,#REF!,0)-7+'Итог по классам'!$B176,,,),"р")</f>
        <v>#REF!</v>
      </c>
      <c r="CG176" s="43" t="e">
        <f ca="1">COUNTIF(OFFSET(class10_1,MATCH(CG$1,#REF!,0)-7+'Итог по классам'!$B176,,,),"ш")</f>
        <v>#REF!</v>
      </c>
      <c r="CH176" s="43" t="e">
        <f ca="1">COUNTIF(OFFSET(class10_2,MATCH(CH$1,#REF!,0)-7+'Итог по классам'!$B176,,,),"Ф")</f>
        <v>#REF!</v>
      </c>
      <c r="CI176" s="43" t="e">
        <f ca="1">COUNTIF(OFFSET(class10_2,MATCH(CI$1,#REF!,0)-7+'Итог по классам'!$B176,,,),"р")</f>
        <v>#REF!</v>
      </c>
      <c r="CJ176" s="43" t="e">
        <f ca="1">COUNTIF(OFFSET(class10_2,MATCH(CJ$1,#REF!,0)-7+'Итог по классам'!$B176,,,),"ш")</f>
        <v>#REF!</v>
      </c>
      <c r="CK176" s="44" t="e">
        <f ca="1">COUNTIF(OFFSET(class10_1,MATCH(CK$1,#REF!,0)-7+'Итог по классам'!$B176,,,),"Ф")</f>
        <v>#REF!</v>
      </c>
      <c r="CL176" s="43" t="e">
        <f ca="1">COUNTIF(OFFSET(class10_1,MATCH(CL$1,#REF!,0)-7+'Итог по классам'!$B176,,,),"р")</f>
        <v>#REF!</v>
      </c>
      <c r="CM176" s="43" t="e">
        <f ca="1">COUNTIF(OFFSET(class10_1,MATCH(CM$1,#REF!,0)-7+'Итог по классам'!$B176,,,),"ш")</f>
        <v>#REF!</v>
      </c>
      <c r="CN176" s="43" t="e">
        <f ca="1">COUNTIF(OFFSET(class10_2,MATCH(CN$1,#REF!,0)-7+'Итог по классам'!$B176,,,),"Ф")</f>
        <v>#REF!</v>
      </c>
      <c r="CO176" s="43" t="e">
        <f ca="1">COUNTIF(OFFSET(class10_2,MATCH(CO$1,#REF!,0)-7+'Итог по классам'!$B176,,,),"р")</f>
        <v>#REF!</v>
      </c>
      <c r="CP176" s="43" t="e">
        <f ca="1">COUNTIF(OFFSET(class10_2,MATCH(CP$1,#REF!,0)-7+'Итог по классам'!$B176,,,),"ш")</f>
        <v>#REF!</v>
      </c>
      <c r="CQ176" s="44" t="e">
        <f ca="1">COUNTIF(OFFSET(class10_1,MATCH(CQ$1,#REF!,0)-7+'Итог по классам'!$B176,,,),"Ф")</f>
        <v>#REF!</v>
      </c>
      <c r="CR176" s="43" t="e">
        <f ca="1">COUNTIF(OFFSET(class10_1,MATCH(CR$1,#REF!,0)-7+'Итог по классам'!$B176,,,),"р")</f>
        <v>#REF!</v>
      </c>
      <c r="CS176" s="43" t="e">
        <f ca="1">COUNTIF(OFFSET(class10_1,MATCH(CS$1,#REF!,0)-7+'Итог по классам'!$B176,,,),"ш")</f>
        <v>#REF!</v>
      </c>
      <c r="CT176" s="43" t="e">
        <f ca="1">COUNTIF(OFFSET(class10_2,MATCH(CT$1,#REF!,0)-7+'Итог по классам'!$B176,,,),"Ф")</f>
        <v>#REF!</v>
      </c>
      <c r="CU176" s="43" t="e">
        <f ca="1">COUNTIF(OFFSET(class10_2,MATCH(CU$1,#REF!,0)-7+'Итог по классам'!$B176,,,),"р")</f>
        <v>#REF!</v>
      </c>
      <c r="CV176" s="43" t="e">
        <f ca="1">COUNTIF(OFFSET(class10_2,MATCH(CV$1,#REF!,0)-7+'Итог по классам'!$B176,,,),"ш")</f>
        <v>#REF!</v>
      </c>
      <c r="CW176" s="44" t="e">
        <f ca="1">COUNTIF(OFFSET(class10_1,MATCH(CW$1,#REF!,0)-7+'Итог по классам'!$B176,,,),"Ф")</f>
        <v>#REF!</v>
      </c>
      <c r="CX176" s="43" t="e">
        <f ca="1">COUNTIF(OFFSET(class10_1,MATCH(CX$1,#REF!,0)-7+'Итог по классам'!$B176,,,),"р")</f>
        <v>#REF!</v>
      </c>
      <c r="CY176" s="43" t="e">
        <f ca="1">COUNTIF(OFFSET(class10_1,MATCH(CY$1,#REF!,0)-7+'Итог по классам'!$B176,,,),"ш")</f>
        <v>#REF!</v>
      </c>
      <c r="CZ176" s="43" t="e">
        <f ca="1">COUNTIF(OFFSET(class10_2,MATCH(CZ$1,#REF!,0)-7+'Итог по классам'!$B176,,,),"Ф")</f>
        <v>#REF!</v>
      </c>
      <c r="DA176" s="43" t="e">
        <f ca="1">COUNTIF(OFFSET(class10_2,MATCH(DA$1,#REF!,0)-7+'Итог по классам'!$B176,,,),"р")</f>
        <v>#REF!</v>
      </c>
      <c r="DB176" s="43" t="e">
        <f ca="1">COUNTIF(OFFSET(class10_2,MATCH(DB$1,#REF!,0)-7+'Итог по классам'!$B176,,,),"ш")</f>
        <v>#REF!</v>
      </c>
      <c r="DC176" s="44" t="e">
        <f ca="1">COUNTIF(OFFSET(class10_1,MATCH(DC$1,#REF!,0)-7+'Итог по классам'!$B176,,,),"Ф")</f>
        <v>#REF!</v>
      </c>
      <c r="DD176" s="43" t="e">
        <f ca="1">COUNTIF(OFFSET(class10_1,MATCH(DD$1,#REF!,0)-7+'Итог по классам'!$B176,,,),"р")</f>
        <v>#REF!</v>
      </c>
      <c r="DE176" s="43" t="e">
        <f ca="1">COUNTIF(OFFSET(class10_1,MATCH(DE$1,#REF!,0)-7+'Итог по классам'!$B176,,,),"ш")</f>
        <v>#REF!</v>
      </c>
      <c r="DF176" s="43" t="e">
        <f ca="1">COUNTIF(OFFSET(class10_2,MATCH(DF$1,#REF!,0)-7+'Итог по классам'!$B176,,,),"Ф")</f>
        <v>#REF!</v>
      </c>
      <c r="DG176" s="43" t="e">
        <f ca="1">COUNTIF(OFFSET(class10_2,MATCH(DG$1,#REF!,0)-7+'Итог по классам'!$B176,,,),"р")</f>
        <v>#REF!</v>
      </c>
      <c r="DH176" s="43" t="e">
        <f ca="1">COUNTIF(OFFSET(class10_2,MATCH(DH$1,#REF!,0)-7+'Итог по классам'!$B176,,,),"ш")</f>
        <v>#REF!</v>
      </c>
      <c r="DI176" s="44" t="e">
        <f ca="1">COUNTIF(OFFSET(class10_1,MATCH(DI$1,#REF!,0)-7+'Итог по классам'!$B176,,,),"Ф")</f>
        <v>#REF!</v>
      </c>
      <c r="DJ176" s="43" t="e">
        <f ca="1">COUNTIF(OFFSET(class10_1,MATCH(DJ$1,#REF!,0)-7+'Итог по классам'!$B176,,,),"р")</f>
        <v>#REF!</v>
      </c>
      <c r="DK176" s="43" t="e">
        <f ca="1">COUNTIF(OFFSET(class10_1,MATCH(DK$1,#REF!,0)-7+'Итог по классам'!$B176,,,),"ш")</f>
        <v>#REF!</v>
      </c>
      <c r="DL176" s="43" t="e">
        <f ca="1">COUNTIF(OFFSET(class10_2,MATCH(DL$1,#REF!,0)-7+'Итог по классам'!$B176,,,),"Ф")</f>
        <v>#REF!</v>
      </c>
      <c r="DM176" s="43" t="e">
        <f ca="1">COUNTIF(OFFSET(class10_2,MATCH(DM$1,#REF!,0)-7+'Итог по классам'!$B176,,,),"р")</f>
        <v>#REF!</v>
      </c>
      <c r="DN176" s="43" t="e">
        <f ca="1">COUNTIF(OFFSET(class10_2,MATCH(DN$1,#REF!,0)-7+'Итог по классам'!$B176,,,),"ш")</f>
        <v>#REF!</v>
      </c>
      <c r="DO176" s="44" t="e">
        <f ca="1">COUNTIF(OFFSET(class10_1,MATCH(DO$1,#REF!,0)-7+'Итог по классам'!$B176,,,),"Ф")</f>
        <v>#REF!</v>
      </c>
      <c r="DP176" s="43" t="e">
        <f ca="1">COUNTIF(OFFSET(class10_1,MATCH(DP$1,#REF!,0)-7+'Итог по классам'!$B176,,,),"р")</f>
        <v>#REF!</v>
      </c>
      <c r="DQ176" s="43" t="e">
        <f ca="1">COUNTIF(OFFSET(class10_1,MATCH(DQ$1,#REF!,0)-7+'Итог по классам'!$B176,,,),"ш")</f>
        <v>#REF!</v>
      </c>
      <c r="DR176" s="43" t="e">
        <f ca="1">COUNTIF(OFFSET(class10_2,MATCH(DR$1,#REF!,0)-7+'Итог по классам'!$B176,,,),"Ф")</f>
        <v>#REF!</v>
      </c>
      <c r="DS176" s="43" t="e">
        <f ca="1">COUNTIF(OFFSET(class10_2,MATCH(DS$1,#REF!,0)-7+'Итог по классам'!$B176,,,),"р")</f>
        <v>#REF!</v>
      </c>
      <c r="DT176" s="43" t="e">
        <f ca="1">COUNTIF(OFFSET(class10_2,MATCH(DT$1,#REF!,0)-7+'Итог по классам'!$B176,,,),"ш")</f>
        <v>#REF!</v>
      </c>
      <c r="DU176" s="44" t="e">
        <f ca="1">COUNTIF(OFFSET(class10_1,MATCH(DU$1,#REF!,0)-7+'Итог по классам'!$B176,,,),"Ф")</f>
        <v>#REF!</v>
      </c>
      <c r="DV176" s="43" t="e">
        <f ca="1">COUNTIF(OFFSET(class10_1,MATCH(DV$1,#REF!,0)-7+'Итог по классам'!$B176,,,),"р")</f>
        <v>#REF!</v>
      </c>
      <c r="DW176" s="43" t="e">
        <f ca="1">COUNTIF(OFFSET(class10_1,MATCH(DW$1,#REF!,0)-7+'Итог по классам'!$B176,,,),"ш")</f>
        <v>#REF!</v>
      </c>
      <c r="DX176" s="43" t="e">
        <f ca="1">COUNTIF(OFFSET(class10_2,MATCH(DX$1,#REF!,0)-7+'Итог по классам'!$B176,,,),"Ф")</f>
        <v>#REF!</v>
      </c>
      <c r="DY176" s="43" t="e">
        <f ca="1">COUNTIF(OFFSET(class10_2,MATCH(DY$1,#REF!,0)-7+'Итог по классам'!$B176,,,),"р")</f>
        <v>#REF!</v>
      </c>
      <c r="DZ176" s="43" t="e">
        <f ca="1">COUNTIF(OFFSET(class10_2,MATCH(DZ$1,#REF!,0)-7+'Итог по классам'!$B176,,,),"ш")</f>
        <v>#REF!</v>
      </c>
      <c r="EA176" s="44" t="e">
        <f ca="1">COUNTIF(OFFSET(class10_1,MATCH(EA$1,#REF!,0)-7+'Итог по классам'!$B176,,,),"Ф")</f>
        <v>#REF!</v>
      </c>
      <c r="EB176" s="43" t="e">
        <f ca="1">COUNTIF(OFFSET(class10_1,MATCH(EB$1,#REF!,0)-7+'Итог по классам'!$B176,,,),"р")</f>
        <v>#REF!</v>
      </c>
      <c r="EC176" s="43" t="e">
        <f ca="1">COUNTIF(OFFSET(class10_1,MATCH(EC$1,#REF!,0)-7+'Итог по классам'!$B176,,,),"ш")</f>
        <v>#REF!</v>
      </c>
      <c r="ED176" s="43" t="e">
        <f ca="1">COUNTIF(OFFSET(class10_2,MATCH(ED$1,#REF!,0)-7+'Итог по классам'!$B176,,,),"Ф")</f>
        <v>#REF!</v>
      </c>
      <c r="EE176" s="43" t="e">
        <f ca="1">COUNTIF(OFFSET(class10_2,MATCH(EE$1,#REF!,0)-7+'Итог по классам'!$B176,,,),"р")</f>
        <v>#REF!</v>
      </c>
      <c r="EF176" s="43" t="e">
        <f ca="1">COUNTIF(OFFSET(class10_2,MATCH(EF$1,#REF!,0)-7+'Итог по классам'!$B176,,,),"ш")</f>
        <v>#REF!</v>
      </c>
      <c r="EG176" s="44" t="e">
        <f ca="1">COUNTIF(OFFSET(class10_1,MATCH(EG$1,#REF!,0)-7+'Итог по классам'!$B176,,,),"Ф")</f>
        <v>#REF!</v>
      </c>
      <c r="EH176" s="43" t="e">
        <f ca="1">COUNTIF(OFFSET(class10_1,MATCH(EH$1,#REF!,0)-7+'Итог по классам'!$B176,,,),"р")</f>
        <v>#REF!</v>
      </c>
      <c r="EI176" s="43" t="e">
        <f ca="1">COUNTIF(OFFSET(class10_1,MATCH(EI$1,#REF!,0)-7+'Итог по классам'!$B176,,,),"ш")</f>
        <v>#REF!</v>
      </c>
      <c r="EJ176" s="43" t="e">
        <f ca="1">COUNTIF(OFFSET(class10_2,MATCH(EJ$1,#REF!,0)-7+'Итог по классам'!$B176,,,),"Ф")</f>
        <v>#REF!</v>
      </c>
      <c r="EK176" s="43" t="e">
        <f ca="1">COUNTIF(OFFSET(class10_2,MATCH(EK$1,#REF!,0)-7+'Итог по классам'!$B176,,,),"р")</f>
        <v>#REF!</v>
      </c>
      <c r="EL176" s="43" t="e">
        <f ca="1">COUNTIF(OFFSET(class10_2,MATCH(EL$1,#REF!,0)-7+'Итог по классам'!$B176,,,),"ш")</f>
        <v>#REF!</v>
      </c>
      <c r="EM176" s="44" t="e">
        <f ca="1">COUNTIF(OFFSET(class10_1,MATCH(EM$1,#REF!,0)-7+'Итог по классам'!$B176,,,),"Ф")</f>
        <v>#REF!</v>
      </c>
      <c r="EN176" s="43" t="e">
        <f ca="1">COUNTIF(OFFSET(class10_1,MATCH(EN$1,#REF!,0)-7+'Итог по классам'!$B176,,,),"р")</f>
        <v>#REF!</v>
      </c>
      <c r="EO176" s="43" t="e">
        <f ca="1">COUNTIF(OFFSET(class10_1,MATCH(EO$1,#REF!,0)-7+'Итог по классам'!$B176,,,),"ш")</f>
        <v>#REF!</v>
      </c>
      <c r="EP176" s="43" t="e">
        <f ca="1">COUNTIF(OFFSET(class10_2,MATCH(EP$1,#REF!,0)-7+'Итог по классам'!$B176,,,),"Ф")</f>
        <v>#REF!</v>
      </c>
      <c r="EQ176" s="43" t="e">
        <f ca="1">COUNTIF(OFFSET(class10_2,MATCH(EQ$1,#REF!,0)-7+'Итог по классам'!$B176,,,),"р")</f>
        <v>#REF!</v>
      </c>
      <c r="ER176" s="43" t="e">
        <f ca="1">COUNTIF(OFFSET(class10_2,MATCH(ER$1,#REF!,0)-7+'Итог по классам'!$B176,,,),"ш")</f>
        <v>#REF!</v>
      </c>
      <c r="ES176" s="44" t="e">
        <f ca="1">COUNTIF(OFFSET(class10_1,MATCH(ES$1,#REF!,0)-7+'Итог по классам'!$B176,,,),"Ф")</f>
        <v>#REF!</v>
      </c>
      <c r="ET176" s="43" t="e">
        <f ca="1">COUNTIF(OFFSET(class10_1,MATCH(ET$1,#REF!,0)-7+'Итог по классам'!$B176,,,),"р")</f>
        <v>#REF!</v>
      </c>
      <c r="EU176" s="43" t="e">
        <f ca="1">COUNTIF(OFFSET(class10_1,MATCH(EU$1,#REF!,0)-7+'Итог по классам'!$B176,,,),"ш")</f>
        <v>#REF!</v>
      </c>
      <c r="EV176" s="43" t="e">
        <f ca="1">COUNTIF(OFFSET(class10_2,MATCH(EV$1,#REF!,0)-7+'Итог по классам'!$B176,,,),"Ф")</f>
        <v>#REF!</v>
      </c>
      <c r="EW176" s="43" t="e">
        <f ca="1">COUNTIF(OFFSET(class10_2,MATCH(EW$1,#REF!,0)-7+'Итог по классам'!$B176,,,),"р")</f>
        <v>#REF!</v>
      </c>
      <c r="EX176" s="43" t="e">
        <f ca="1">COUNTIF(OFFSET(class10_2,MATCH(EX$1,#REF!,0)-7+'Итог по классам'!$B176,,,),"ш")</f>
        <v>#REF!</v>
      </c>
      <c r="EY176" s="44" t="e">
        <f ca="1">COUNTIF(OFFSET(class10_1,MATCH(EY$1,#REF!,0)-7+'Итог по классам'!$B176,,,),"Ф")</f>
        <v>#REF!</v>
      </c>
      <c r="EZ176" s="43" t="e">
        <f ca="1">COUNTIF(OFFSET(class10_1,MATCH(EZ$1,#REF!,0)-7+'Итог по классам'!$B176,,,),"р")</f>
        <v>#REF!</v>
      </c>
      <c r="FA176" s="43" t="e">
        <f ca="1">COUNTIF(OFFSET(class10_1,MATCH(FA$1,#REF!,0)-7+'Итог по классам'!$B176,,,),"ш")</f>
        <v>#REF!</v>
      </c>
      <c r="FB176" s="43" t="e">
        <f ca="1">COUNTIF(OFFSET(class10_2,MATCH(FB$1,#REF!,0)-7+'Итог по классам'!$B176,,,),"Ф")</f>
        <v>#REF!</v>
      </c>
      <c r="FC176" s="43" t="e">
        <f ca="1">COUNTIF(OFFSET(class10_2,MATCH(FC$1,#REF!,0)-7+'Итог по классам'!$B176,,,),"р")</f>
        <v>#REF!</v>
      </c>
      <c r="FD176" s="43" t="e">
        <f ca="1">COUNTIF(OFFSET(class10_2,MATCH(FD$1,#REF!,0)-7+'Итог по классам'!$B176,,,),"ш")</f>
        <v>#REF!</v>
      </c>
      <c r="FE176" s="44" t="e">
        <f ca="1">COUNTIF(OFFSET(class10_1,MATCH(FE$1,#REF!,0)-7+'Итог по классам'!$B176,,,),"Ф")</f>
        <v>#REF!</v>
      </c>
      <c r="FF176" s="43" t="e">
        <f ca="1">COUNTIF(OFFSET(class10_1,MATCH(FF$1,#REF!,0)-7+'Итог по классам'!$B176,,,),"р")</f>
        <v>#REF!</v>
      </c>
      <c r="FG176" s="43" t="e">
        <f ca="1">COUNTIF(OFFSET(class10_1,MATCH(FG$1,#REF!,0)-7+'Итог по классам'!$B176,,,),"ш")</f>
        <v>#REF!</v>
      </c>
      <c r="FH176" s="43" t="e">
        <f ca="1">COUNTIF(OFFSET(class10_2,MATCH(FH$1,#REF!,0)-7+'Итог по классам'!$B176,,,),"Ф")</f>
        <v>#REF!</v>
      </c>
      <c r="FI176" s="43" t="e">
        <f ca="1">COUNTIF(OFFSET(class10_2,MATCH(FI$1,#REF!,0)-7+'Итог по классам'!$B176,,,),"р")</f>
        <v>#REF!</v>
      </c>
      <c r="FJ176" s="43" t="e">
        <f ca="1">COUNTIF(OFFSET(class10_2,MATCH(FJ$1,#REF!,0)-7+'Итог по классам'!$B176,,,),"ш")</f>
        <v>#REF!</v>
      </c>
      <c r="FK176" s="44" t="e">
        <f ca="1">COUNTIF(OFFSET(class10_1,MATCH(FK$1,#REF!,0)-7+'Итог по классам'!$B176,,,),"Ф")</f>
        <v>#REF!</v>
      </c>
      <c r="FL176" s="43" t="e">
        <f ca="1">COUNTIF(OFFSET(class10_1,MATCH(FL$1,#REF!,0)-7+'Итог по классам'!$B176,,,),"р")</f>
        <v>#REF!</v>
      </c>
      <c r="FM176" s="43" t="e">
        <f ca="1">COUNTIF(OFFSET(class10_1,MATCH(FM$1,#REF!,0)-7+'Итог по классам'!$B176,,,),"ш")</f>
        <v>#REF!</v>
      </c>
      <c r="FN176" s="43" t="e">
        <f ca="1">COUNTIF(OFFSET(class10_2,MATCH(FN$1,#REF!,0)-7+'Итог по классам'!$B176,,,),"Ф")</f>
        <v>#REF!</v>
      </c>
      <c r="FO176" s="43" t="e">
        <f ca="1">COUNTIF(OFFSET(class10_2,MATCH(FO$1,#REF!,0)-7+'Итог по классам'!$B176,,,),"р")</f>
        <v>#REF!</v>
      </c>
      <c r="FP176" s="43" t="e">
        <f ca="1">COUNTIF(OFFSET(class10_2,MATCH(FP$1,#REF!,0)-7+'Итог по классам'!$B176,,,),"ш")</f>
        <v>#REF!</v>
      </c>
      <c r="FQ176" s="44" t="e">
        <f ca="1">COUNTIF(OFFSET(class10_1,MATCH(FQ$1,#REF!,0)-7+'Итог по классам'!$B176,,,),"Ф")</f>
        <v>#REF!</v>
      </c>
      <c r="FR176" s="43" t="e">
        <f ca="1">COUNTIF(OFFSET(class10_1,MATCH(FR$1,#REF!,0)-7+'Итог по классам'!$B176,,,),"р")</f>
        <v>#REF!</v>
      </c>
      <c r="FS176" s="43" t="e">
        <f ca="1">COUNTIF(OFFSET(class10_1,MATCH(FS$1,#REF!,0)-7+'Итог по классам'!$B176,,,),"ш")</f>
        <v>#REF!</v>
      </c>
      <c r="FT176" s="43" t="e">
        <f ca="1">COUNTIF(OFFSET(class10_2,MATCH(FT$1,#REF!,0)-7+'Итог по классам'!$B176,,,),"Ф")</f>
        <v>#REF!</v>
      </c>
      <c r="FU176" s="43" t="e">
        <f ca="1">COUNTIF(OFFSET(class10_2,MATCH(FU$1,#REF!,0)-7+'Итог по классам'!$B176,,,),"р")</f>
        <v>#REF!</v>
      </c>
      <c r="FV176" s="43" t="e">
        <f ca="1">COUNTIF(OFFSET(class10_2,MATCH(FV$1,#REF!,0)-7+'Итог по классам'!$B176,,,),"ш")</f>
        <v>#REF!</v>
      </c>
      <c r="FW176" s="44" t="e">
        <f ca="1">COUNTIF(OFFSET(class10_1,MATCH(FW$1,#REF!,0)-7+'Итог по классам'!$B176,,,),"Ф")</f>
        <v>#REF!</v>
      </c>
      <c r="FX176" s="43" t="e">
        <f ca="1">COUNTIF(OFFSET(class10_1,MATCH(FX$1,#REF!,0)-7+'Итог по классам'!$B176,,,),"р")</f>
        <v>#REF!</v>
      </c>
      <c r="FY176" s="43" t="e">
        <f ca="1">COUNTIF(OFFSET(class10_1,MATCH(FY$1,#REF!,0)-7+'Итог по классам'!$B176,,,),"ш")</f>
        <v>#REF!</v>
      </c>
      <c r="FZ176" s="43" t="e">
        <f ca="1">COUNTIF(OFFSET(class10_2,MATCH(FZ$1,#REF!,0)-7+'Итог по классам'!$B176,,,),"Ф")</f>
        <v>#REF!</v>
      </c>
      <c r="GA176" s="43" t="e">
        <f ca="1">COUNTIF(OFFSET(class10_2,MATCH(GA$1,#REF!,0)-7+'Итог по классам'!$B176,,,),"р")</f>
        <v>#REF!</v>
      </c>
      <c r="GB176" s="43" t="e">
        <f ca="1">COUNTIF(OFFSET(class10_2,MATCH(GB$1,#REF!,0)-7+'Итог по классам'!$B176,,,),"ш")</f>
        <v>#REF!</v>
      </c>
      <c r="GC176" s="44" t="e">
        <f ca="1">COUNTIF(OFFSET(class10_1,MATCH(GC$1,#REF!,0)-7+'Итог по классам'!$B176,,,),"Ф")</f>
        <v>#REF!</v>
      </c>
      <c r="GD176" s="43" t="e">
        <f ca="1">COUNTIF(OFFSET(class10_1,MATCH(GD$1,#REF!,0)-7+'Итог по классам'!$B176,,,),"р")</f>
        <v>#REF!</v>
      </c>
      <c r="GE176" s="43" t="e">
        <f ca="1">COUNTIF(OFFSET(class10_1,MATCH(GE$1,#REF!,0)-7+'Итог по классам'!$B176,,,),"ш")</f>
        <v>#REF!</v>
      </c>
      <c r="GF176" s="43" t="e">
        <f ca="1">COUNTIF(OFFSET(class10_2,MATCH(GF$1,#REF!,0)-7+'Итог по классам'!$B176,,,),"Ф")</f>
        <v>#REF!</v>
      </c>
      <c r="GG176" s="43" t="e">
        <f ca="1">COUNTIF(OFFSET(class10_2,MATCH(GG$1,#REF!,0)-7+'Итог по классам'!$B176,,,),"р")</f>
        <v>#REF!</v>
      </c>
      <c r="GH176" s="43" t="e">
        <f ca="1">COUNTIF(OFFSET(class10_2,MATCH(GH$1,#REF!,0)-7+'Итог по классам'!$B176,,,),"ш")</f>
        <v>#REF!</v>
      </c>
      <c r="GI176" s="44" t="e">
        <f ca="1">COUNTIF(OFFSET(class10_1,MATCH(GI$1,#REF!,0)-7+'Итог по классам'!$B176,,,),"Ф")</f>
        <v>#REF!</v>
      </c>
      <c r="GJ176" s="43" t="e">
        <f ca="1">COUNTIF(OFFSET(class10_1,MATCH(GJ$1,#REF!,0)-7+'Итог по классам'!$B176,,,),"р")</f>
        <v>#REF!</v>
      </c>
      <c r="GK176" s="43" t="e">
        <f ca="1">COUNTIF(OFFSET(class10_1,MATCH(GK$1,#REF!,0)-7+'Итог по классам'!$B176,,,),"ш")</f>
        <v>#REF!</v>
      </c>
      <c r="GL176" s="43" t="e">
        <f ca="1">COUNTIF(OFFSET(class10_2,MATCH(GL$1,#REF!,0)-7+'Итог по классам'!$B176,,,),"Ф")</f>
        <v>#REF!</v>
      </c>
      <c r="GM176" s="43" t="e">
        <f ca="1">COUNTIF(OFFSET(class10_2,MATCH(GM$1,#REF!,0)-7+'Итог по классам'!$B176,,,),"р")</f>
        <v>#REF!</v>
      </c>
      <c r="GN176" s="43" t="e">
        <f ca="1">COUNTIF(OFFSET(class10_2,MATCH(GN$1,#REF!,0)-7+'Итог по классам'!$B176,,,),"ш")</f>
        <v>#REF!</v>
      </c>
      <c r="GO176" s="44" t="e">
        <f ca="1">COUNTIF(OFFSET(class10_1,MATCH(GO$1,#REF!,0)-7+'Итог по классам'!$B176,,,),"Ф")</f>
        <v>#REF!</v>
      </c>
      <c r="GP176" s="43" t="e">
        <f ca="1">COUNTIF(OFFSET(class10_1,MATCH(GP$1,#REF!,0)-7+'Итог по классам'!$B176,,,),"р")</f>
        <v>#REF!</v>
      </c>
      <c r="GQ176" s="43" t="e">
        <f ca="1">COUNTIF(OFFSET(class10_1,MATCH(GQ$1,#REF!,0)-7+'Итог по классам'!$B176,,,),"ш")</f>
        <v>#REF!</v>
      </c>
      <c r="GR176" s="43" t="e">
        <f ca="1">COUNTIF(OFFSET(class10_2,MATCH(GR$1,#REF!,0)-7+'Итог по классам'!$B176,,,),"Ф")</f>
        <v>#REF!</v>
      </c>
      <c r="GS176" s="43" t="e">
        <f ca="1">COUNTIF(OFFSET(class10_2,MATCH(GS$1,#REF!,0)-7+'Итог по классам'!$B176,,,),"р")</f>
        <v>#REF!</v>
      </c>
      <c r="GT176" s="43" t="e">
        <f ca="1">COUNTIF(OFFSET(class10_2,MATCH(GT$1,#REF!,0)-7+'Итог по классам'!$B176,,,),"ш")</f>
        <v>#REF!</v>
      </c>
      <c r="GU176" s="44" t="e">
        <f ca="1">COUNTIF(OFFSET(class10_1,MATCH(GU$1,#REF!,0)-7+'Итог по классам'!$B176,,,),"Ф")</f>
        <v>#REF!</v>
      </c>
      <c r="GV176" s="43" t="e">
        <f ca="1">COUNTIF(OFFSET(class10_1,MATCH(GV$1,#REF!,0)-7+'Итог по классам'!$B176,,,),"р")</f>
        <v>#REF!</v>
      </c>
      <c r="GW176" s="43" t="e">
        <f ca="1">COUNTIF(OFFSET(class10_1,MATCH(GW$1,#REF!,0)-7+'Итог по классам'!$B176,,,),"ш")</f>
        <v>#REF!</v>
      </c>
      <c r="GX176" s="43" t="e">
        <f ca="1">COUNTIF(OFFSET(class10_2,MATCH(GX$1,#REF!,0)-7+'Итог по классам'!$B176,,,),"Ф")</f>
        <v>#REF!</v>
      </c>
      <c r="GY176" s="43" t="e">
        <f ca="1">COUNTIF(OFFSET(class10_2,MATCH(GY$1,#REF!,0)-7+'Итог по классам'!$B176,,,),"р")</f>
        <v>#REF!</v>
      </c>
      <c r="GZ176" s="43" t="e">
        <f ca="1">COUNTIF(OFFSET(class10_2,MATCH(GZ$1,#REF!,0)-7+'Итог по классам'!$B176,,,),"ш")</f>
        <v>#REF!</v>
      </c>
      <c r="HA176" s="44" t="e">
        <f ca="1">COUNTIF(OFFSET(class10_1,MATCH(HA$1,#REF!,0)-7+'Итог по классам'!$B176,,,),"Ф")</f>
        <v>#REF!</v>
      </c>
      <c r="HB176" s="43" t="e">
        <f ca="1">COUNTIF(OFFSET(class10_1,MATCH(HB$1,#REF!,0)-7+'Итог по классам'!$B176,,,),"р")</f>
        <v>#REF!</v>
      </c>
      <c r="HC176" s="43" t="e">
        <f ca="1">COUNTIF(OFFSET(class10_1,MATCH(HC$1,#REF!,0)-7+'Итог по классам'!$B176,,,),"ш")</f>
        <v>#REF!</v>
      </c>
      <c r="HD176" s="43" t="e">
        <f ca="1">COUNTIF(OFFSET(class10_2,MATCH(HD$1,#REF!,0)-7+'Итог по классам'!$B176,,,),"Ф")</f>
        <v>#REF!</v>
      </c>
      <c r="HE176" s="43" t="e">
        <f ca="1">COUNTIF(OFFSET(class10_2,MATCH(HE$1,#REF!,0)-7+'Итог по классам'!$B176,,,),"р")</f>
        <v>#REF!</v>
      </c>
      <c r="HF176" s="43" t="e">
        <f ca="1">COUNTIF(OFFSET(class10_2,MATCH(HF$1,#REF!,0)-7+'Итог по классам'!$B176,,,),"ш")</f>
        <v>#REF!</v>
      </c>
      <c r="HG176" s="44" t="e">
        <f ca="1">COUNTIF(OFFSET(class10_1,MATCH(HG$1,#REF!,0)-7+'Итог по классам'!$B176,,,),"Ф")</f>
        <v>#REF!</v>
      </c>
      <c r="HH176" s="43" t="e">
        <f ca="1">COUNTIF(OFFSET(class10_1,MATCH(HH$1,#REF!,0)-7+'Итог по классам'!$B176,,,),"р")</f>
        <v>#REF!</v>
      </c>
      <c r="HI176" s="43" t="e">
        <f ca="1">COUNTIF(OFFSET(class10_1,MATCH(HI$1,#REF!,0)-7+'Итог по классам'!$B176,,,),"ш")</f>
        <v>#REF!</v>
      </c>
      <c r="HJ176" s="43" t="e">
        <f ca="1">COUNTIF(OFFSET(class10_2,MATCH(HJ$1,#REF!,0)-7+'Итог по классам'!$B176,,,),"Ф")</f>
        <v>#REF!</v>
      </c>
      <c r="HK176" s="43" t="e">
        <f ca="1">COUNTIF(OFFSET(class10_2,MATCH(HK$1,#REF!,0)-7+'Итог по классам'!$B176,,,),"р")</f>
        <v>#REF!</v>
      </c>
      <c r="HL176" s="43" t="e">
        <f ca="1">COUNTIF(OFFSET(class10_2,MATCH(HL$1,#REF!,0)-7+'Итог по классам'!$B176,,,),"ш")</f>
        <v>#REF!</v>
      </c>
      <c r="HM176" s="44" t="e">
        <f ca="1">COUNTIF(OFFSET(class10_1,MATCH(HM$1,#REF!,0)-7+'Итог по классам'!$B176,,,),"Ф")</f>
        <v>#REF!</v>
      </c>
      <c r="HN176" s="43" t="e">
        <f ca="1">COUNTIF(OFFSET(class10_1,MATCH(HN$1,#REF!,0)-7+'Итог по классам'!$B176,,,),"р")</f>
        <v>#REF!</v>
      </c>
      <c r="HO176" s="43" t="e">
        <f ca="1">COUNTIF(OFFSET(class10_1,MATCH(HO$1,#REF!,0)-7+'Итог по классам'!$B176,,,),"ш")</f>
        <v>#REF!</v>
      </c>
      <c r="HP176" s="43" t="e">
        <f ca="1">COUNTIF(OFFSET(class10_2,MATCH(HP$1,#REF!,0)-7+'Итог по классам'!$B176,,,),"Ф")</f>
        <v>#REF!</v>
      </c>
      <c r="HQ176" s="43" t="e">
        <f ca="1">COUNTIF(OFFSET(class10_2,MATCH(HQ$1,#REF!,0)-7+'Итог по классам'!$B176,,,),"р")</f>
        <v>#REF!</v>
      </c>
      <c r="HR176" s="43" t="e">
        <f ca="1">COUNTIF(OFFSET(class10_2,MATCH(HR$1,#REF!,0)-7+'Итог по классам'!$B176,,,),"ш")</f>
        <v>#REF!</v>
      </c>
      <c r="HS176" s="44" t="e">
        <f ca="1">COUNTIF(OFFSET(class10_1,MATCH(HS$1,#REF!,0)-7+'Итог по классам'!$B176,,,),"Ф")</f>
        <v>#REF!</v>
      </c>
      <c r="HT176" s="43" t="e">
        <f ca="1">COUNTIF(OFFSET(class10_1,MATCH(HT$1,#REF!,0)-7+'Итог по классам'!$B176,,,),"р")</f>
        <v>#REF!</v>
      </c>
      <c r="HU176" s="43" t="e">
        <f ca="1">COUNTIF(OFFSET(class10_1,MATCH(HU$1,#REF!,0)-7+'Итог по классам'!$B176,,,),"ш")</f>
        <v>#REF!</v>
      </c>
      <c r="HV176" s="43" t="e">
        <f ca="1">COUNTIF(OFFSET(class10_2,MATCH(HV$1,#REF!,0)-7+'Итог по классам'!$B176,,,),"Ф")</f>
        <v>#REF!</v>
      </c>
      <c r="HW176" s="43" t="e">
        <f ca="1">COUNTIF(OFFSET(class10_2,MATCH(HW$1,#REF!,0)-7+'Итог по классам'!$B176,,,),"р")</f>
        <v>#REF!</v>
      </c>
      <c r="HX176" s="43" t="e">
        <f ca="1">COUNTIF(OFFSET(class10_2,MATCH(HX$1,#REF!,0)-7+'Итог по классам'!$B176,,,),"ш")</f>
        <v>#REF!</v>
      </c>
      <c r="HY176" s="44" t="e">
        <f ca="1">COUNTIF(OFFSET(class10_1,MATCH(HY$1,#REF!,0)-7+'Итог по классам'!$B176,,,),"Ф")</f>
        <v>#REF!</v>
      </c>
      <c r="HZ176" s="43" t="e">
        <f ca="1">COUNTIF(OFFSET(class10_1,MATCH(HZ$1,#REF!,0)-7+'Итог по классам'!$B176,,,),"р")</f>
        <v>#REF!</v>
      </c>
      <c r="IA176" s="43" t="e">
        <f ca="1">COUNTIF(OFFSET(class10_1,MATCH(IA$1,#REF!,0)-7+'Итог по классам'!$B176,,,),"ш")</f>
        <v>#REF!</v>
      </c>
      <c r="IB176" s="43" t="e">
        <f ca="1">COUNTIF(OFFSET(class10_2,MATCH(IB$1,#REF!,0)-7+'Итог по классам'!$B176,,,),"Ф")</f>
        <v>#REF!</v>
      </c>
      <c r="IC176" s="43" t="e">
        <f ca="1">COUNTIF(OFFSET(class10_2,MATCH(IC$1,#REF!,0)-7+'Итог по классам'!$B176,,,),"р")</f>
        <v>#REF!</v>
      </c>
      <c r="ID176" s="43" t="e">
        <f ca="1">COUNTIF(OFFSET(class10_2,MATCH(ID$1,#REF!,0)-7+'Итог по классам'!$B176,,,),"ш")</f>
        <v>#REF!</v>
      </c>
      <c r="IE176" s="44" t="e">
        <f ca="1">COUNTIF(OFFSET(class10_1,MATCH(IE$1,#REF!,0)-7+'Итог по классам'!$B176,,,),"Ф")</f>
        <v>#REF!</v>
      </c>
      <c r="IF176" s="43" t="e">
        <f ca="1">COUNTIF(OFFSET(class10_1,MATCH(IF$1,#REF!,0)-7+'Итог по классам'!$B176,,,),"р")</f>
        <v>#REF!</v>
      </c>
      <c r="IG176" s="43" t="e">
        <f ca="1">COUNTIF(OFFSET(class10_1,MATCH(IG$1,#REF!,0)-7+'Итог по классам'!$B176,,,),"ш")</f>
        <v>#REF!</v>
      </c>
      <c r="IH176" s="43" t="e">
        <f ca="1">COUNTIF(OFFSET(class10_2,MATCH(IH$1,#REF!,0)-7+'Итог по классам'!$B176,,,),"Ф")</f>
        <v>#REF!</v>
      </c>
      <c r="II176" s="43" t="e">
        <f ca="1">COUNTIF(OFFSET(class10_2,MATCH(II$1,#REF!,0)-7+'Итог по классам'!$B176,,,),"р")</f>
        <v>#REF!</v>
      </c>
      <c r="IJ176" s="43" t="e">
        <f ca="1">COUNTIF(OFFSET(class10_2,MATCH(IJ$1,#REF!,0)-7+'Итог по классам'!$B176,,,),"ш")</f>
        <v>#REF!</v>
      </c>
      <c r="IK176" s="44" t="e">
        <f ca="1">COUNTIF(OFFSET(class10_1,MATCH(IK$1,#REF!,0)-7+'Итог по классам'!$B176,,,),"Ф")</f>
        <v>#REF!</v>
      </c>
      <c r="IL176" s="43" t="e">
        <f ca="1">COUNTIF(OFFSET(class10_1,MATCH(IL$1,#REF!,0)-7+'Итог по классам'!$B176,,,),"р")</f>
        <v>#REF!</v>
      </c>
      <c r="IM176" s="43" t="e">
        <f ca="1">COUNTIF(OFFSET(class10_1,MATCH(IM$1,#REF!,0)-7+'Итог по классам'!$B176,,,),"ш")</f>
        <v>#REF!</v>
      </c>
      <c r="IN176" s="43" t="e">
        <f ca="1">COUNTIF(OFFSET(class10_2,MATCH(IN$1,#REF!,0)-7+'Итог по классам'!$B176,,,),"Ф")</f>
        <v>#REF!</v>
      </c>
      <c r="IO176" s="43" t="e">
        <f ca="1">COUNTIF(OFFSET(class10_2,MATCH(IO$1,#REF!,0)-7+'Итог по классам'!$B176,,,),"р")</f>
        <v>#REF!</v>
      </c>
      <c r="IP176" s="43" t="e">
        <f ca="1">COUNTIF(OFFSET(class10_2,MATCH(IP$1,#REF!,0)-7+'Итог по классам'!$B176,,,),"ш")</f>
        <v>#REF!</v>
      </c>
      <c r="IQ176" s="44" t="e">
        <f ca="1">COUNTIF(OFFSET(class10_1,MATCH(IQ$1,#REF!,0)-7+'Итог по классам'!$B176,,,),"Ф")</f>
        <v>#REF!</v>
      </c>
      <c r="IR176" s="43" t="e">
        <f ca="1">COUNTIF(OFFSET(class10_1,MATCH(IR$1,#REF!,0)-7+'Итог по классам'!$B176,,,),"р")</f>
        <v>#REF!</v>
      </c>
      <c r="IS176" s="43" t="e">
        <f ca="1">COUNTIF(OFFSET(class10_1,MATCH(IS$1,#REF!,0)-7+'Итог по классам'!$B176,,,),"ш")</f>
        <v>#REF!</v>
      </c>
      <c r="IT176" s="43" t="e">
        <f ca="1">COUNTIF(OFFSET(class10_2,MATCH(IT$1,#REF!,0)-7+'Итог по классам'!$B176,,,),"Ф")</f>
        <v>#REF!</v>
      </c>
      <c r="IU176" s="43" t="e">
        <f ca="1">COUNTIF(OFFSET(class10_2,MATCH(IU$1,#REF!,0)-7+'Итог по классам'!$B176,,,),"р")</f>
        <v>#REF!</v>
      </c>
      <c r="IV176" s="43" t="e">
        <f ca="1">COUNTIF(OFFSET(class10_2,MATCH(IV$1,#REF!,0)-7+'Итог по классам'!$B176,,,),"ш")</f>
        <v>#REF!</v>
      </c>
      <c r="IW176" s="44" t="e">
        <f ca="1">COUNTIF(OFFSET(class10_1,MATCH(IW$1,#REF!,0)-7+'Итог по классам'!$B176,,,),"Ф")</f>
        <v>#REF!</v>
      </c>
      <c r="IX176" s="43" t="e">
        <f ca="1">COUNTIF(OFFSET(class10_1,MATCH(IX$1,#REF!,0)-7+'Итог по классам'!$B176,,,),"р")</f>
        <v>#REF!</v>
      </c>
      <c r="IY176" s="43" t="e">
        <f ca="1">COUNTIF(OFFSET(class10_1,MATCH(IY$1,#REF!,0)-7+'Итог по классам'!$B176,,,),"ш")</f>
        <v>#REF!</v>
      </c>
      <c r="IZ176" s="43" t="e">
        <f ca="1">COUNTIF(OFFSET(class10_2,MATCH(IZ$1,#REF!,0)-7+'Итог по классам'!$B176,,,),"Ф")</f>
        <v>#REF!</v>
      </c>
      <c r="JA176" s="43" t="e">
        <f ca="1">COUNTIF(OFFSET(class10_2,MATCH(JA$1,#REF!,0)-7+'Итог по классам'!$B176,,,),"р")</f>
        <v>#REF!</v>
      </c>
      <c r="JB176" s="43" t="e">
        <f ca="1">COUNTIF(OFFSET(class10_2,MATCH(JB$1,#REF!,0)-7+'Итог по классам'!$B176,,,),"ш")</f>
        <v>#REF!</v>
      </c>
      <c r="JC176" s="44" t="e">
        <f ca="1">COUNTIF(OFFSET(class10_1,MATCH(JC$1,#REF!,0)-7+'Итог по классам'!$B176,,,),"Ф")</f>
        <v>#REF!</v>
      </c>
      <c r="JD176" s="43" t="e">
        <f ca="1">COUNTIF(OFFSET(class10_1,MATCH(JD$1,#REF!,0)-7+'Итог по классам'!$B176,,,),"р")</f>
        <v>#REF!</v>
      </c>
      <c r="JE176" s="43" t="e">
        <f ca="1">COUNTIF(OFFSET(class10_1,MATCH(JE$1,#REF!,0)-7+'Итог по классам'!$B176,,,),"ш")</f>
        <v>#REF!</v>
      </c>
      <c r="JF176" s="43" t="e">
        <f ca="1">COUNTIF(OFFSET(class10_2,MATCH(JF$1,#REF!,0)-7+'Итог по классам'!$B176,,,),"Ф")</f>
        <v>#REF!</v>
      </c>
      <c r="JG176" s="43" t="e">
        <f ca="1">COUNTIF(OFFSET(class10_2,MATCH(JG$1,#REF!,0)-7+'Итог по классам'!$B176,,,),"р")</f>
        <v>#REF!</v>
      </c>
      <c r="JH176" s="43" t="e">
        <f ca="1">COUNTIF(OFFSET(class10_2,MATCH(JH$1,#REF!,0)-7+'Итог по классам'!$B176,,,),"ш")</f>
        <v>#REF!</v>
      </c>
      <c r="JI176" s="44" t="e">
        <f ca="1">COUNTIF(OFFSET(class10_1,MATCH(JI$1,#REF!,0)-7+'Итог по классам'!$B176,,,),"Ф")</f>
        <v>#REF!</v>
      </c>
      <c r="JJ176" s="43" t="e">
        <f ca="1">COUNTIF(OFFSET(class10_1,MATCH(JJ$1,#REF!,0)-7+'Итог по классам'!$B176,,,),"р")</f>
        <v>#REF!</v>
      </c>
      <c r="JK176" s="43" t="e">
        <f ca="1">COUNTIF(OFFSET(class10_1,MATCH(JK$1,#REF!,0)-7+'Итог по классам'!$B176,,,),"ш")</f>
        <v>#REF!</v>
      </c>
      <c r="JL176" s="43" t="e">
        <f ca="1">COUNTIF(OFFSET(class10_2,MATCH(JL$1,#REF!,0)-7+'Итог по классам'!$B176,,,),"Ф")</f>
        <v>#REF!</v>
      </c>
      <c r="JM176" s="43" t="e">
        <f ca="1">COUNTIF(OFFSET(class10_2,MATCH(JM$1,#REF!,0)-7+'Итог по классам'!$B176,,,),"р")</f>
        <v>#REF!</v>
      </c>
      <c r="JN176" s="43" t="e">
        <f ca="1">COUNTIF(OFFSET(class10_2,MATCH(JN$1,#REF!,0)-7+'Итог по классам'!$B176,,,),"ш")</f>
        <v>#REF!</v>
      </c>
      <c r="JO176" s="44" t="e">
        <f ca="1">COUNTIF(OFFSET(class10_1,MATCH(JO$1,#REF!,0)-7+'Итог по классам'!$B176,,,),"Ф")</f>
        <v>#REF!</v>
      </c>
      <c r="JP176" s="43" t="e">
        <f ca="1">COUNTIF(OFFSET(class10_1,MATCH(JP$1,#REF!,0)-7+'Итог по классам'!$B176,,,),"р")</f>
        <v>#REF!</v>
      </c>
      <c r="JQ176" s="43" t="e">
        <f ca="1">COUNTIF(OFFSET(class10_1,MATCH(JQ$1,#REF!,0)-7+'Итог по классам'!$B176,,,),"ш")</f>
        <v>#REF!</v>
      </c>
      <c r="JR176" s="43" t="e">
        <f ca="1">COUNTIF(OFFSET(class10_2,MATCH(JR$1,#REF!,0)-7+'Итог по классам'!$B176,,,),"Ф")</f>
        <v>#REF!</v>
      </c>
      <c r="JS176" s="43" t="e">
        <f ca="1">COUNTIF(OFFSET(class10_2,MATCH(JS$1,#REF!,0)-7+'Итог по классам'!$B176,,,),"р")</f>
        <v>#REF!</v>
      </c>
      <c r="JT176" s="43" t="e">
        <f ca="1">COUNTIF(OFFSET(class10_2,MATCH(JT$1,#REF!,0)-7+'Итог по классам'!$B176,,,),"ш")</f>
        <v>#REF!</v>
      </c>
      <c r="JU176" s="44" t="e">
        <f ca="1">COUNTIF(OFFSET(class10_1,MATCH(JU$1,#REF!,0)-7+'Итог по классам'!$B176,,,),"Ф")</f>
        <v>#REF!</v>
      </c>
      <c r="JV176" s="43" t="e">
        <f ca="1">COUNTIF(OFFSET(class10_1,MATCH(JV$1,#REF!,0)-7+'Итог по классам'!$B176,,,),"р")</f>
        <v>#REF!</v>
      </c>
      <c r="JW176" s="43" t="e">
        <f ca="1">COUNTIF(OFFSET(class10_1,MATCH(JW$1,#REF!,0)-7+'Итог по классам'!$B176,,,),"ш")</f>
        <v>#REF!</v>
      </c>
      <c r="JX176" s="43" t="e">
        <f ca="1">COUNTIF(OFFSET(class10_2,MATCH(JX$1,#REF!,0)-7+'Итог по классам'!$B176,,,),"Ф")</f>
        <v>#REF!</v>
      </c>
      <c r="JY176" s="43" t="e">
        <f ca="1">COUNTIF(OFFSET(class10_2,MATCH(JY$1,#REF!,0)-7+'Итог по классам'!$B176,,,),"р")</f>
        <v>#REF!</v>
      </c>
      <c r="JZ176" s="43" t="e">
        <f ca="1">COUNTIF(OFFSET(class10_2,MATCH(JZ$1,#REF!,0)-7+'Итог по классам'!$B176,,,),"ш")</f>
        <v>#REF!</v>
      </c>
      <c r="KA176" s="44" t="e">
        <f ca="1">COUNTIF(OFFSET(class10_1,MATCH(KA$1,#REF!,0)-7+'Итог по классам'!$B176,,,),"Ф")</f>
        <v>#REF!</v>
      </c>
      <c r="KB176" s="43" t="e">
        <f ca="1">COUNTIF(OFFSET(class10_1,MATCH(KB$1,#REF!,0)-7+'Итог по классам'!$B176,,,),"р")</f>
        <v>#REF!</v>
      </c>
      <c r="KC176" s="43" t="e">
        <f ca="1">COUNTIF(OFFSET(class10_1,MATCH(KC$1,#REF!,0)-7+'Итог по классам'!$B176,,,),"ш")</f>
        <v>#REF!</v>
      </c>
      <c r="KD176" s="43" t="e">
        <f ca="1">COUNTIF(OFFSET(class10_2,MATCH(KD$1,#REF!,0)-7+'Итог по классам'!$B176,,,),"Ф")</f>
        <v>#REF!</v>
      </c>
      <c r="KE176" s="43" t="e">
        <f ca="1">COUNTIF(OFFSET(class10_2,MATCH(KE$1,#REF!,0)-7+'Итог по классам'!$B176,,,),"р")</f>
        <v>#REF!</v>
      </c>
      <c r="KF176" s="43" t="e">
        <f ca="1">COUNTIF(OFFSET(class10_2,MATCH(KF$1,#REF!,0)-7+'Итог по классам'!$B176,,,),"ш")</f>
        <v>#REF!</v>
      </c>
      <c r="KG176" s="44" t="e">
        <f ca="1">COUNTIF(OFFSET(class10_1,MATCH(KG$1,#REF!,0)-7+'Итог по классам'!$B176,,,),"Ф")</f>
        <v>#REF!</v>
      </c>
      <c r="KH176" s="43" t="e">
        <f ca="1">COUNTIF(OFFSET(class10_1,MATCH(KH$1,#REF!,0)-7+'Итог по классам'!$B176,,,),"р")</f>
        <v>#REF!</v>
      </c>
      <c r="KI176" s="43" t="e">
        <f ca="1">COUNTIF(OFFSET(class10_1,MATCH(KI$1,#REF!,0)-7+'Итог по классам'!$B176,,,),"ш")</f>
        <v>#REF!</v>
      </c>
      <c r="KJ176" s="43" t="e">
        <f ca="1">COUNTIF(OFFSET(class10_2,MATCH(KJ$1,#REF!,0)-7+'Итог по классам'!$B176,,,),"Ф")</f>
        <v>#REF!</v>
      </c>
      <c r="KK176" s="43" t="e">
        <f ca="1">COUNTIF(OFFSET(class10_2,MATCH(KK$1,#REF!,0)-7+'Итог по классам'!$B176,,,),"р")</f>
        <v>#REF!</v>
      </c>
      <c r="KL176" s="43" t="e">
        <f ca="1">COUNTIF(OFFSET(class10_2,MATCH(KL$1,#REF!,0)-7+'Итог по классам'!$B176,,,),"ш")</f>
        <v>#REF!</v>
      </c>
      <c r="KM176" s="44" t="e">
        <f ca="1">COUNTIF(OFFSET(class10_1,MATCH(KM$1,#REF!,0)-7+'Итог по классам'!$B176,,,),"Ф")</f>
        <v>#REF!</v>
      </c>
      <c r="KN176" s="43" t="e">
        <f ca="1">COUNTIF(OFFSET(class10_1,MATCH(KN$1,#REF!,0)-7+'Итог по классам'!$B176,,,),"р")</f>
        <v>#REF!</v>
      </c>
      <c r="KO176" s="43" t="e">
        <f ca="1">COUNTIF(OFFSET(class10_1,MATCH(KO$1,#REF!,0)-7+'Итог по классам'!$B176,,,),"ш")</f>
        <v>#REF!</v>
      </c>
      <c r="KP176" s="43" t="e">
        <f ca="1">COUNTIF(OFFSET(class10_2,MATCH(KP$1,#REF!,0)-7+'Итог по классам'!$B176,,,),"Ф")</f>
        <v>#REF!</v>
      </c>
      <c r="KQ176" s="43" t="e">
        <f ca="1">COUNTIF(OFFSET(class10_2,MATCH(KQ$1,#REF!,0)-7+'Итог по классам'!$B176,,,),"р")</f>
        <v>#REF!</v>
      </c>
      <c r="KR176" s="43" t="e">
        <f ca="1">COUNTIF(OFFSET(class10_2,MATCH(KR$1,#REF!,0)-7+'Итог по классам'!$B176,,,),"ш")</f>
        <v>#REF!</v>
      </c>
    </row>
    <row r="177" spans="1:304" customFormat="1">
      <c r="A177" t="e">
        <f t="shared" si="282"/>
        <v>#REF!</v>
      </c>
      <c r="B177" s="43">
        <v>17</v>
      </c>
      <c r="C177" s="3" t="s">
        <v>52</v>
      </c>
      <c r="D177" s="3" t="s">
        <v>66</v>
      </c>
      <c r="E177" s="43" t="e">
        <f ca="1">COUNTIF(OFFSET(class10_1,MATCH(E$1,#REF!,0)-7+'Итог по классам'!$B177,,,),"Ф")</f>
        <v>#REF!</v>
      </c>
      <c r="F177" s="43" t="e">
        <f ca="1">COUNTIF(OFFSET(class10_1,MATCH(F$1,#REF!,0)-7+'Итог по классам'!$B177,,,),"р")</f>
        <v>#REF!</v>
      </c>
      <c r="G177" s="43" t="e">
        <f ca="1">COUNTIF(OFFSET(class10_1,MATCH(G$1,#REF!,0)-7+'Итог по классам'!$B177,,,),"ш")</f>
        <v>#REF!</v>
      </c>
      <c r="H177" s="43" t="e">
        <f ca="1">COUNTIF(OFFSET(class10_2,MATCH(H$1,#REF!,0)-7+'Итог по классам'!$B177,,,),"Ф")</f>
        <v>#REF!</v>
      </c>
      <c r="I177" s="43" t="e">
        <f ca="1">COUNTIF(OFFSET(class10_2,MATCH(I$1,#REF!,0)-7+'Итог по классам'!$B177,,,),"р")</f>
        <v>#REF!</v>
      </c>
      <c r="J177" s="43" t="e">
        <f ca="1">COUNTIF(OFFSET(class10_2,MATCH(J$1,#REF!,0)-7+'Итог по классам'!$B177,,,),"ш")</f>
        <v>#REF!</v>
      </c>
      <c r="K177" s="44" t="e">
        <f ca="1">COUNTIF(OFFSET(class10_1,MATCH(K$1,#REF!,0)-7+'Итог по классам'!$B177,,,),"Ф")</f>
        <v>#REF!</v>
      </c>
      <c r="L177" s="43" t="e">
        <f ca="1">COUNTIF(OFFSET(class10_1,MATCH(L$1,#REF!,0)-7+'Итог по классам'!$B177,,,),"р")</f>
        <v>#REF!</v>
      </c>
      <c r="M177" s="43" t="e">
        <f ca="1">COUNTIF(OFFSET(class10_1,MATCH(M$1,#REF!,0)-7+'Итог по классам'!$B177,,,),"ш")</f>
        <v>#REF!</v>
      </c>
      <c r="N177" s="43" t="e">
        <f ca="1">COUNTIF(OFFSET(class10_2,MATCH(N$1,#REF!,0)-7+'Итог по классам'!$B177,,,),"Ф")</f>
        <v>#REF!</v>
      </c>
      <c r="O177" s="43" t="e">
        <f ca="1">COUNTIF(OFFSET(class10_2,MATCH(O$1,#REF!,0)-7+'Итог по классам'!$B177,,,),"р")</f>
        <v>#REF!</v>
      </c>
      <c r="P177" s="43" t="e">
        <f ca="1">COUNTIF(OFFSET(class10_2,MATCH(P$1,#REF!,0)-7+'Итог по классам'!$B177,,,),"ш")</f>
        <v>#REF!</v>
      </c>
      <c r="Q177" s="44" t="e">
        <f ca="1">COUNTIF(OFFSET(class10_1,MATCH(Q$1,#REF!,0)-7+'Итог по классам'!$B177,,,),"Ф")</f>
        <v>#REF!</v>
      </c>
      <c r="R177" s="43" t="e">
        <f ca="1">COUNTIF(OFFSET(class10_1,MATCH(R$1,#REF!,0)-7+'Итог по классам'!$B177,,,),"р")</f>
        <v>#REF!</v>
      </c>
      <c r="S177" s="43" t="e">
        <f ca="1">COUNTIF(OFFSET(class10_1,MATCH(S$1,#REF!,0)-7+'Итог по классам'!$B177,,,),"ш")</f>
        <v>#REF!</v>
      </c>
      <c r="T177" s="43" t="e">
        <f ca="1">COUNTIF(OFFSET(class10_2,MATCH(T$1,#REF!,0)-7+'Итог по классам'!$B177,,,),"Ф")</f>
        <v>#REF!</v>
      </c>
      <c r="U177" s="43" t="e">
        <f ca="1">COUNTIF(OFFSET(class10_2,MATCH(U$1,#REF!,0)-7+'Итог по классам'!$B177,,,),"р")</f>
        <v>#REF!</v>
      </c>
      <c r="V177" s="43" t="e">
        <f ca="1">COUNTIF(OFFSET(class10_2,MATCH(V$1,#REF!,0)-7+'Итог по классам'!$B177,,,),"ш")</f>
        <v>#REF!</v>
      </c>
      <c r="W177" s="44" t="e">
        <f ca="1">COUNTIF(OFFSET(class10_1,MATCH(W$1,#REF!,0)-7+'Итог по классам'!$B177,,,),"Ф")</f>
        <v>#REF!</v>
      </c>
      <c r="X177" s="43" t="e">
        <f ca="1">COUNTIF(OFFSET(class10_1,MATCH(X$1,#REF!,0)-7+'Итог по классам'!$B177,,,),"р")</f>
        <v>#REF!</v>
      </c>
      <c r="Y177" s="43" t="e">
        <f ca="1">COUNTIF(OFFSET(class10_1,MATCH(Y$1,#REF!,0)-7+'Итог по классам'!$B177,,,),"ш")</f>
        <v>#REF!</v>
      </c>
      <c r="Z177" s="43" t="e">
        <f ca="1">COUNTIF(OFFSET(class10_2,MATCH(Z$1,#REF!,0)-7+'Итог по классам'!$B177,,,),"Ф")</f>
        <v>#REF!</v>
      </c>
      <c r="AA177" s="43" t="e">
        <f ca="1">COUNTIF(OFFSET(class10_2,MATCH(AA$1,#REF!,0)-7+'Итог по классам'!$B177,,,),"р")</f>
        <v>#REF!</v>
      </c>
      <c r="AB177" s="43" t="e">
        <f ca="1">COUNTIF(OFFSET(class10_2,MATCH(AB$1,#REF!,0)-7+'Итог по классам'!$B177,,,),"ш")</f>
        <v>#REF!</v>
      </c>
      <c r="AC177" s="44" t="e">
        <f ca="1">COUNTIF(OFFSET(class10_1,MATCH(AC$1,#REF!,0)-7+'Итог по классам'!$B177,,,),"Ф")</f>
        <v>#REF!</v>
      </c>
      <c r="AD177" s="43" t="e">
        <f ca="1">COUNTIF(OFFSET(class10_1,MATCH(AD$1,#REF!,0)-7+'Итог по классам'!$B177,,,),"р")</f>
        <v>#REF!</v>
      </c>
      <c r="AE177" s="43" t="e">
        <f ca="1">COUNTIF(OFFSET(class10_1,MATCH(AE$1,#REF!,0)-7+'Итог по классам'!$B177,,,),"ш")</f>
        <v>#REF!</v>
      </c>
      <c r="AF177" s="43" t="e">
        <f ca="1">COUNTIF(OFFSET(class10_2,MATCH(AF$1,#REF!,0)-7+'Итог по классам'!$B177,,,),"Ф")</f>
        <v>#REF!</v>
      </c>
      <c r="AG177" s="43" t="e">
        <f ca="1">COUNTIF(OFFSET(class10_2,MATCH(AG$1,#REF!,0)-7+'Итог по классам'!$B177,,,),"р")</f>
        <v>#REF!</v>
      </c>
      <c r="AH177" s="43" t="e">
        <f ca="1">COUNTIF(OFFSET(class10_2,MATCH(AH$1,#REF!,0)-7+'Итог по классам'!$B177,,,),"ш")</f>
        <v>#REF!</v>
      </c>
      <c r="AI177" s="44" t="e">
        <f ca="1">COUNTIF(OFFSET(class10_1,MATCH(AI$1,#REF!,0)-7+'Итог по классам'!$B177,,,),"Ф")</f>
        <v>#REF!</v>
      </c>
      <c r="AJ177" s="43" t="e">
        <f ca="1">COUNTIF(OFFSET(class10_1,MATCH(AJ$1,#REF!,0)-7+'Итог по классам'!$B177,,,),"р")</f>
        <v>#REF!</v>
      </c>
      <c r="AK177" s="43" t="e">
        <f ca="1">COUNTIF(OFFSET(class10_1,MATCH(AK$1,#REF!,0)-7+'Итог по классам'!$B177,,,),"ш")</f>
        <v>#REF!</v>
      </c>
      <c r="AL177" s="43" t="e">
        <f ca="1">COUNTIF(OFFSET(class10_2,MATCH(AL$1,#REF!,0)-7+'Итог по классам'!$B177,,,),"Ф")</f>
        <v>#REF!</v>
      </c>
      <c r="AM177" s="43" t="e">
        <f ca="1">COUNTIF(OFFSET(class10_2,MATCH(AM$1,#REF!,0)-7+'Итог по классам'!$B177,,,),"р")</f>
        <v>#REF!</v>
      </c>
      <c r="AN177" s="43" t="e">
        <f ca="1">COUNTIF(OFFSET(class10_2,MATCH(AN$1,#REF!,0)-7+'Итог по классам'!$B177,,,),"ш")</f>
        <v>#REF!</v>
      </c>
      <c r="AO177" s="44" t="e">
        <f ca="1">COUNTIF(OFFSET(class10_1,MATCH(AO$1,#REF!,0)-7+'Итог по классам'!$B177,,,),"Ф")</f>
        <v>#REF!</v>
      </c>
      <c r="AP177" s="43" t="e">
        <f ca="1">COUNTIF(OFFSET(class10_1,MATCH(AP$1,#REF!,0)-7+'Итог по классам'!$B177,,,),"р")</f>
        <v>#REF!</v>
      </c>
      <c r="AQ177" s="43" t="e">
        <f ca="1">COUNTIF(OFFSET(class10_1,MATCH(AQ$1,#REF!,0)-7+'Итог по классам'!$B177,,,),"ш")</f>
        <v>#REF!</v>
      </c>
      <c r="AR177" s="43" t="e">
        <f ca="1">COUNTIF(OFFSET(class10_2,MATCH(AR$1,#REF!,0)-7+'Итог по классам'!$B177,,,),"Ф")</f>
        <v>#REF!</v>
      </c>
      <c r="AS177" s="43" t="e">
        <f ca="1">COUNTIF(OFFSET(class10_2,MATCH(AS$1,#REF!,0)-7+'Итог по классам'!$B177,,,),"р")</f>
        <v>#REF!</v>
      </c>
      <c r="AT177" s="43" t="e">
        <f ca="1">COUNTIF(OFFSET(class10_2,MATCH(AT$1,#REF!,0)-7+'Итог по классам'!$B177,,,),"ш")</f>
        <v>#REF!</v>
      </c>
      <c r="AU177" s="44" t="e">
        <f ca="1">COUNTIF(OFFSET(class10_1,MATCH(AU$1,#REF!,0)-7+'Итог по классам'!$B177,,,),"Ф")</f>
        <v>#REF!</v>
      </c>
      <c r="AV177" s="43" t="e">
        <f ca="1">COUNTIF(OFFSET(class10_1,MATCH(AV$1,#REF!,0)-7+'Итог по классам'!$B177,,,),"р")</f>
        <v>#REF!</v>
      </c>
      <c r="AW177" s="43" t="e">
        <f ca="1">COUNTIF(OFFSET(class10_1,MATCH(AW$1,#REF!,0)-7+'Итог по классам'!$B177,,,),"ш")</f>
        <v>#REF!</v>
      </c>
      <c r="AX177" s="43" t="e">
        <f ca="1">COUNTIF(OFFSET(class10_2,MATCH(AX$1,#REF!,0)-7+'Итог по классам'!$B177,,,),"Ф")</f>
        <v>#REF!</v>
      </c>
      <c r="AY177" s="43" t="e">
        <f ca="1">COUNTIF(OFFSET(class10_2,MATCH(AY$1,#REF!,0)-7+'Итог по классам'!$B177,,,),"р")</f>
        <v>#REF!</v>
      </c>
      <c r="AZ177" s="43" t="e">
        <f ca="1">COUNTIF(OFFSET(class10_2,MATCH(AZ$1,#REF!,0)-7+'Итог по классам'!$B177,,,),"ш")</f>
        <v>#REF!</v>
      </c>
      <c r="BA177" s="44" t="e">
        <f ca="1">COUNTIF(OFFSET(class10_1,MATCH(BA$1,#REF!,0)-7+'Итог по классам'!$B177,,,),"Ф")</f>
        <v>#REF!</v>
      </c>
      <c r="BB177" s="43" t="e">
        <f ca="1">COUNTIF(OFFSET(class10_1,MATCH(BB$1,#REF!,0)-7+'Итог по классам'!$B177,,,),"р")</f>
        <v>#REF!</v>
      </c>
      <c r="BC177" s="43" t="e">
        <f ca="1">COUNTIF(OFFSET(class10_1,MATCH(BC$1,#REF!,0)-7+'Итог по классам'!$B177,,,),"ш")</f>
        <v>#REF!</v>
      </c>
      <c r="BD177" s="43" t="e">
        <f ca="1">COUNTIF(OFFSET(class10_2,MATCH(BD$1,#REF!,0)-7+'Итог по классам'!$B177,,,),"Ф")</f>
        <v>#REF!</v>
      </c>
      <c r="BE177" s="43" t="e">
        <f ca="1">COUNTIF(OFFSET(class10_2,MATCH(BE$1,#REF!,0)-7+'Итог по классам'!$B177,,,),"р")</f>
        <v>#REF!</v>
      </c>
      <c r="BF177" s="43" t="e">
        <f ca="1">COUNTIF(OFFSET(class10_2,MATCH(BF$1,#REF!,0)-7+'Итог по классам'!$B177,,,),"ш")</f>
        <v>#REF!</v>
      </c>
      <c r="BG177" s="44" t="e">
        <f ca="1">COUNTIF(OFFSET(class10_1,MATCH(BG$1,#REF!,0)-7+'Итог по классам'!$B177,,,),"Ф")</f>
        <v>#REF!</v>
      </c>
      <c r="BH177" s="43" t="e">
        <f ca="1">COUNTIF(OFFSET(class10_1,MATCH(BH$1,#REF!,0)-7+'Итог по классам'!$B177,,,),"р")</f>
        <v>#REF!</v>
      </c>
      <c r="BI177" s="43" t="e">
        <f ca="1">COUNTIF(OFFSET(class10_1,MATCH(BI$1,#REF!,0)-7+'Итог по классам'!$B177,,,),"ш")</f>
        <v>#REF!</v>
      </c>
      <c r="BJ177" s="43" t="e">
        <f ca="1">COUNTIF(OFFSET(class10_2,MATCH(BJ$1,#REF!,0)-7+'Итог по классам'!$B177,,,),"Ф")</f>
        <v>#REF!</v>
      </c>
      <c r="BK177" s="43" t="e">
        <f ca="1">COUNTIF(OFFSET(class10_2,MATCH(BK$1,#REF!,0)-7+'Итог по классам'!$B177,,,),"р")</f>
        <v>#REF!</v>
      </c>
      <c r="BL177" s="43" t="e">
        <f ca="1">COUNTIF(OFFSET(class10_2,MATCH(BL$1,#REF!,0)-7+'Итог по классам'!$B177,,,),"ш")</f>
        <v>#REF!</v>
      </c>
      <c r="BM177" s="44" t="e">
        <f ca="1">COUNTIF(OFFSET(class10_1,MATCH(BM$1,#REF!,0)-7+'Итог по классам'!$B177,,,),"Ф")</f>
        <v>#REF!</v>
      </c>
      <c r="BN177" s="43" t="e">
        <f ca="1">COUNTIF(OFFSET(class10_1,MATCH(BN$1,#REF!,0)-7+'Итог по классам'!$B177,,,),"р")</f>
        <v>#REF!</v>
      </c>
      <c r="BO177" s="43" t="e">
        <f ca="1">COUNTIF(OFFSET(class10_1,MATCH(BO$1,#REF!,0)-7+'Итог по классам'!$B177,,,),"ш")</f>
        <v>#REF!</v>
      </c>
      <c r="BP177" s="43" t="e">
        <f ca="1">COUNTIF(OFFSET(class10_2,MATCH(BP$1,#REF!,0)-7+'Итог по классам'!$B177,,,),"Ф")</f>
        <v>#REF!</v>
      </c>
      <c r="BQ177" s="43" t="e">
        <f ca="1">COUNTIF(OFFSET(class10_2,MATCH(BQ$1,#REF!,0)-7+'Итог по классам'!$B177,,,),"р")</f>
        <v>#REF!</v>
      </c>
      <c r="BR177" s="43" t="e">
        <f ca="1">COUNTIF(OFFSET(class10_2,MATCH(BR$1,#REF!,0)-7+'Итог по классам'!$B177,,,),"ш")</f>
        <v>#REF!</v>
      </c>
      <c r="BS177" s="44" t="e">
        <f ca="1">COUNTIF(OFFSET(class10_1,MATCH(BS$1,#REF!,0)-7+'Итог по классам'!$B177,,,),"Ф")</f>
        <v>#REF!</v>
      </c>
      <c r="BT177" s="43" t="e">
        <f ca="1">COUNTIF(OFFSET(class10_1,MATCH(BT$1,#REF!,0)-7+'Итог по классам'!$B177,,,),"р")</f>
        <v>#REF!</v>
      </c>
      <c r="BU177" s="43" t="e">
        <f ca="1">COUNTIF(OFFSET(class10_1,MATCH(BU$1,#REF!,0)-7+'Итог по классам'!$B177,,,),"ш")</f>
        <v>#REF!</v>
      </c>
      <c r="BV177" s="43" t="e">
        <f ca="1">COUNTIF(OFFSET(class10_2,MATCH(BV$1,#REF!,0)-7+'Итог по классам'!$B177,,,),"Ф")</f>
        <v>#REF!</v>
      </c>
      <c r="BW177" s="43" t="e">
        <f ca="1">COUNTIF(OFFSET(class10_2,MATCH(BW$1,#REF!,0)-7+'Итог по классам'!$B177,,,),"р")</f>
        <v>#REF!</v>
      </c>
      <c r="BX177" s="43" t="e">
        <f ca="1">COUNTIF(OFFSET(class10_2,MATCH(BX$1,#REF!,0)-7+'Итог по классам'!$B177,,,),"ш")</f>
        <v>#REF!</v>
      </c>
      <c r="BY177" s="44" t="e">
        <f ca="1">COUNTIF(OFFSET(class10_1,MATCH(BY$1,#REF!,0)-7+'Итог по классам'!$B177,,,),"Ф")</f>
        <v>#REF!</v>
      </c>
      <c r="BZ177" s="43" t="e">
        <f ca="1">COUNTIF(OFFSET(class10_1,MATCH(BZ$1,#REF!,0)-7+'Итог по классам'!$B177,,,),"р")</f>
        <v>#REF!</v>
      </c>
      <c r="CA177" s="43" t="e">
        <f ca="1">COUNTIF(OFFSET(class10_1,MATCH(CA$1,#REF!,0)-7+'Итог по классам'!$B177,,,),"ш")</f>
        <v>#REF!</v>
      </c>
      <c r="CB177" s="43" t="e">
        <f ca="1">COUNTIF(OFFSET(class10_2,MATCH(CB$1,#REF!,0)-7+'Итог по классам'!$B177,,,),"Ф")</f>
        <v>#REF!</v>
      </c>
      <c r="CC177" s="43" t="e">
        <f ca="1">COUNTIF(OFFSET(class10_2,MATCH(CC$1,#REF!,0)-7+'Итог по классам'!$B177,,,),"р")</f>
        <v>#REF!</v>
      </c>
      <c r="CD177" s="43" t="e">
        <f ca="1">COUNTIF(OFFSET(class10_2,MATCH(CD$1,#REF!,0)-7+'Итог по классам'!$B177,,,),"ш")</f>
        <v>#REF!</v>
      </c>
      <c r="CE177" s="44" t="e">
        <f ca="1">COUNTIF(OFFSET(class10_1,MATCH(CE$1,#REF!,0)-7+'Итог по классам'!$B177,,,),"Ф")</f>
        <v>#REF!</v>
      </c>
      <c r="CF177" s="43" t="e">
        <f ca="1">COUNTIF(OFFSET(class10_1,MATCH(CF$1,#REF!,0)-7+'Итог по классам'!$B177,,,),"р")</f>
        <v>#REF!</v>
      </c>
      <c r="CG177" s="43" t="e">
        <f ca="1">COUNTIF(OFFSET(class10_1,MATCH(CG$1,#REF!,0)-7+'Итог по классам'!$B177,,,),"ш")</f>
        <v>#REF!</v>
      </c>
      <c r="CH177" s="43" t="e">
        <f ca="1">COUNTIF(OFFSET(class10_2,MATCH(CH$1,#REF!,0)-7+'Итог по классам'!$B177,,,),"Ф")</f>
        <v>#REF!</v>
      </c>
      <c r="CI177" s="43" t="e">
        <f ca="1">COUNTIF(OFFSET(class10_2,MATCH(CI$1,#REF!,0)-7+'Итог по классам'!$B177,,,),"р")</f>
        <v>#REF!</v>
      </c>
      <c r="CJ177" s="43" t="e">
        <f ca="1">COUNTIF(OFFSET(class10_2,MATCH(CJ$1,#REF!,0)-7+'Итог по классам'!$B177,,,),"ш")</f>
        <v>#REF!</v>
      </c>
      <c r="CK177" s="44" t="e">
        <f ca="1">COUNTIF(OFFSET(class10_1,MATCH(CK$1,#REF!,0)-7+'Итог по классам'!$B177,,,),"Ф")</f>
        <v>#REF!</v>
      </c>
      <c r="CL177" s="43" t="e">
        <f ca="1">COUNTIF(OFFSET(class10_1,MATCH(CL$1,#REF!,0)-7+'Итог по классам'!$B177,,,),"р")</f>
        <v>#REF!</v>
      </c>
      <c r="CM177" s="43" t="e">
        <f ca="1">COUNTIF(OFFSET(class10_1,MATCH(CM$1,#REF!,0)-7+'Итог по классам'!$B177,,,),"ш")</f>
        <v>#REF!</v>
      </c>
      <c r="CN177" s="43" t="e">
        <f ca="1">COUNTIF(OFFSET(class10_2,MATCH(CN$1,#REF!,0)-7+'Итог по классам'!$B177,,,),"Ф")</f>
        <v>#REF!</v>
      </c>
      <c r="CO177" s="43" t="e">
        <f ca="1">COUNTIF(OFFSET(class10_2,MATCH(CO$1,#REF!,0)-7+'Итог по классам'!$B177,,,),"р")</f>
        <v>#REF!</v>
      </c>
      <c r="CP177" s="43" t="e">
        <f ca="1">COUNTIF(OFFSET(class10_2,MATCH(CP$1,#REF!,0)-7+'Итог по классам'!$B177,,,),"ш")</f>
        <v>#REF!</v>
      </c>
      <c r="CQ177" s="44" t="e">
        <f ca="1">COUNTIF(OFFSET(class10_1,MATCH(CQ$1,#REF!,0)-7+'Итог по классам'!$B177,,,),"Ф")</f>
        <v>#REF!</v>
      </c>
      <c r="CR177" s="43" t="e">
        <f ca="1">COUNTIF(OFFSET(class10_1,MATCH(CR$1,#REF!,0)-7+'Итог по классам'!$B177,,,),"р")</f>
        <v>#REF!</v>
      </c>
      <c r="CS177" s="43" t="e">
        <f ca="1">COUNTIF(OFFSET(class10_1,MATCH(CS$1,#REF!,0)-7+'Итог по классам'!$B177,,,),"ш")</f>
        <v>#REF!</v>
      </c>
      <c r="CT177" s="43" t="e">
        <f ca="1">COUNTIF(OFFSET(class10_2,MATCH(CT$1,#REF!,0)-7+'Итог по классам'!$B177,,,),"Ф")</f>
        <v>#REF!</v>
      </c>
      <c r="CU177" s="43" t="e">
        <f ca="1">COUNTIF(OFFSET(class10_2,MATCH(CU$1,#REF!,0)-7+'Итог по классам'!$B177,,,),"р")</f>
        <v>#REF!</v>
      </c>
      <c r="CV177" s="43" t="e">
        <f ca="1">COUNTIF(OFFSET(class10_2,MATCH(CV$1,#REF!,0)-7+'Итог по классам'!$B177,,,),"ш")</f>
        <v>#REF!</v>
      </c>
      <c r="CW177" s="44" t="e">
        <f ca="1">COUNTIF(OFFSET(class10_1,MATCH(CW$1,#REF!,0)-7+'Итог по классам'!$B177,,,),"Ф")</f>
        <v>#REF!</v>
      </c>
      <c r="CX177" s="43" t="e">
        <f ca="1">COUNTIF(OFFSET(class10_1,MATCH(CX$1,#REF!,0)-7+'Итог по классам'!$B177,,,),"р")</f>
        <v>#REF!</v>
      </c>
      <c r="CY177" s="43" t="e">
        <f ca="1">COUNTIF(OFFSET(class10_1,MATCH(CY$1,#REF!,0)-7+'Итог по классам'!$B177,,,),"ш")</f>
        <v>#REF!</v>
      </c>
      <c r="CZ177" s="43" t="e">
        <f ca="1">COUNTIF(OFFSET(class10_2,MATCH(CZ$1,#REF!,0)-7+'Итог по классам'!$B177,,,),"Ф")</f>
        <v>#REF!</v>
      </c>
      <c r="DA177" s="43" t="e">
        <f ca="1">COUNTIF(OFFSET(class10_2,MATCH(DA$1,#REF!,0)-7+'Итог по классам'!$B177,,,),"р")</f>
        <v>#REF!</v>
      </c>
      <c r="DB177" s="43" t="e">
        <f ca="1">COUNTIF(OFFSET(class10_2,MATCH(DB$1,#REF!,0)-7+'Итог по классам'!$B177,,,),"ш")</f>
        <v>#REF!</v>
      </c>
      <c r="DC177" s="44" t="e">
        <f ca="1">COUNTIF(OFFSET(class10_1,MATCH(DC$1,#REF!,0)-7+'Итог по классам'!$B177,,,),"Ф")</f>
        <v>#REF!</v>
      </c>
      <c r="DD177" s="43" t="e">
        <f ca="1">COUNTIF(OFFSET(class10_1,MATCH(DD$1,#REF!,0)-7+'Итог по классам'!$B177,,,),"р")</f>
        <v>#REF!</v>
      </c>
      <c r="DE177" s="43" t="e">
        <f ca="1">COUNTIF(OFFSET(class10_1,MATCH(DE$1,#REF!,0)-7+'Итог по классам'!$B177,,,),"ш")</f>
        <v>#REF!</v>
      </c>
      <c r="DF177" s="43" t="e">
        <f ca="1">COUNTIF(OFFSET(class10_2,MATCH(DF$1,#REF!,0)-7+'Итог по классам'!$B177,,,),"Ф")</f>
        <v>#REF!</v>
      </c>
      <c r="DG177" s="43" t="e">
        <f ca="1">COUNTIF(OFFSET(class10_2,MATCH(DG$1,#REF!,0)-7+'Итог по классам'!$B177,,,),"р")</f>
        <v>#REF!</v>
      </c>
      <c r="DH177" s="43" t="e">
        <f ca="1">COUNTIF(OFFSET(class10_2,MATCH(DH$1,#REF!,0)-7+'Итог по классам'!$B177,,,),"ш")</f>
        <v>#REF!</v>
      </c>
      <c r="DI177" s="44" t="e">
        <f ca="1">COUNTIF(OFFSET(class10_1,MATCH(DI$1,#REF!,0)-7+'Итог по классам'!$B177,,,),"Ф")</f>
        <v>#REF!</v>
      </c>
      <c r="DJ177" s="43" t="e">
        <f ca="1">COUNTIF(OFFSET(class10_1,MATCH(DJ$1,#REF!,0)-7+'Итог по классам'!$B177,,,),"р")</f>
        <v>#REF!</v>
      </c>
      <c r="DK177" s="43" t="e">
        <f ca="1">COUNTIF(OFFSET(class10_1,MATCH(DK$1,#REF!,0)-7+'Итог по классам'!$B177,,,),"ш")</f>
        <v>#REF!</v>
      </c>
      <c r="DL177" s="43" t="e">
        <f ca="1">COUNTIF(OFFSET(class10_2,MATCH(DL$1,#REF!,0)-7+'Итог по классам'!$B177,,,),"Ф")</f>
        <v>#REF!</v>
      </c>
      <c r="DM177" s="43" t="e">
        <f ca="1">COUNTIF(OFFSET(class10_2,MATCH(DM$1,#REF!,0)-7+'Итог по классам'!$B177,,,),"р")</f>
        <v>#REF!</v>
      </c>
      <c r="DN177" s="43" t="e">
        <f ca="1">COUNTIF(OFFSET(class10_2,MATCH(DN$1,#REF!,0)-7+'Итог по классам'!$B177,,,),"ш")</f>
        <v>#REF!</v>
      </c>
      <c r="DO177" s="44" t="e">
        <f ca="1">COUNTIF(OFFSET(class10_1,MATCH(DO$1,#REF!,0)-7+'Итог по классам'!$B177,,,),"Ф")</f>
        <v>#REF!</v>
      </c>
      <c r="DP177" s="43" t="e">
        <f ca="1">COUNTIF(OFFSET(class10_1,MATCH(DP$1,#REF!,0)-7+'Итог по классам'!$B177,,,),"р")</f>
        <v>#REF!</v>
      </c>
      <c r="DQ177" s="43" t="e">
        <f ca="1">COUNTIF(OFFSET(class10_1,MATCH(DQ$1,#REF!,0)-7+'Итог по классам'!$B177,,,),"ш")</f>
        <v>#REF!</v>
      </c>
      <c r="DR177" s="43" t="e">
        <f ca="1">COUNTIF(OFFSET(class10_2,MATCH(DR$1,#REF!,0)-7+'Итог по классам'!$B177,,,),"Ф")</f>
        <v>#REF!</v>
      </c>
      <c r="DS177" s="43" t="e">
        <f ca="1">COUNTIF(OFFSET(class10_2,MATCH(DS$1,#REF!,0)-7+'Итог по классам'!$B177,,,),"р")</f>
        <v>#REF!</v>
      </c>
      <c r="DT177" s="43" t="e">
        <f ca="1">COUNTIF(OFFSET(class10_2,MATCH(DT$1,#REF!,0)-7+'Итог по классам'!$B177,,,),"ш")</f>
        <v>#REF!</v>
      </c>
      <c r="DU177" s="44" t="e">
        <f ca="1">COUNTIF(OFFSET(class10_1,MATCH(DU$1,#REF!,0)-7+'Итог по классам'!$B177,,,),"Ф")</f>
        <v>#REF!</v>
      </c>
      <c r="DV177" s="43" t="e">
        <f ca="1">COUNTIF(OFFSET(class10_1,MATCH(DV$1,#REF!,0)-7+'Итог по классам'!$B177,,,),"р")</f>
        <v>#REF!</v>
      </c>
      <c r="DW177" s="43" t="e">
        <f ca="1">COUNTIF(OFFSET(class10_1,MATCH(DW$1,#REF!,0)-7+'Итог по классам'!$B177,,,),"ш")</f>
        <v>#REF!</v>
      </c>
      <c r="DX177" s="43" t="e">
        <f ca="1">COUNTIF(OFFSET(class10_2,MATCH(DX$1,#REF!,0)-7+'Итог по классам'!$B177,,,),"Ф")</f>
        <v>#REF!</v>
      </c>
      <c r="DY177" s="43" t="e">
        <f ca="1">COUNTIF(OFFSET(class10_2,MATCH(DY$1,#REF!,0)-7+'Итог по классам'!$B177,,,),"р")</f>
        <v>#REF!</v>
      </c>
      <c r="DZ177" s="43" t="e">
        <f ca="1">COUNTIF(OFFSET(class10_2,MATCH(DZ$1,#REF!,0)-7+'Итог по классам'!$B177,,,),"ш")</f>
        <v>#REF!</v>
      </c>
      <c r="EA177" s="44" t="e">
        <f ca="1">COUNTIF(OFFSET(class10_1,MATCH(EA$1,#REF!,0)-7+'Итог по классам'!$B177,,,),"Ф")</f>
        <v>#REF!</v>
      </c>
      <c r="EB177" s="43" t="e">
        <f ca="1">COUNTIF(OFFSET(class10_1,MATCH(EB$1,#REF!,0)-7+'Итог по классам'!$B177,,,),"р")</f>
        <v>#REF!</v>
      </c>
      <c r="EC177" s="43" t="e">
        <f ca="1">COUNTIF(OFFSET(class10_1,MATCH(EC$1,#REF!,0)-7+'Итог по классам'!$B177,,,),"ш")</f>
        <v>#REF!</v>
      </c>
      <c r="ED177" s="43" t="e">
        <f ca="1">COUNTIF(OFFSET(class10_2,MATCH(ED$1,#REF!,0)-7+'Итог по классам'!$B177,,,),"Ф")</f>
        <v>#REF!</v>
      </c>
      <c r="EE177" s="43" t="e">
        <f ca="1">COUNTIF(OFFSET(class10_2,MATCH(EE$1,#REF!,0)-7+'Итог по классам'!$B177,,,),"р")</f>
        <v>#REF!</v>
      </c>
      <c r="EF177" s="43" t="e">
        <f ca="1">COUNTIF(OFFSET(class10_2,MATCH(EF$1,#REF!,0)-7+'Итог по классам'!$B177,,,),"ш")</f>
        <v>#REF!</v>
      </c>
      <c r="EG177" s="44" t="e">
        <f ca="1">COUNTIF(OFFSET(class10_1,MATCH(EG$1,#REF!,0)-7+'Итог по классам'!$B177,,,),"Ф")</f>
        <v>#REF!</v>
      </c>
      <c r="EH177" s="43" t="e">
        <f ca="1">COUNTIF(OFFSET(class10_1,MATCH(EH$1,#REF!,0)-7+'Итог по классам'!$B177,,,),"р")</f>
        <v>#REF!</v>
      </c>
      <c r="EI177" s="43" t="e">
        <f ca="1">COUNTIF(OFFSET(class10_1,MATCH(EI$1,#REF!,0)-7+'Итог по классам'!$B177,,,),"ш")</f>
        <v>#REF!</v>
      </c>
      <c r="EJ177" s="43" t="e">
        <f ca="1">COUNTIF(OFFSET(class10_2,MATCH(EJ$1,#REF!,0)-7+'Итог по классам'!$B177,,,),"Ф")</f>
        <v>#REF!</v>
      </c>
      <c r="EK177" s="43" t="e">
        <f ca="1">COUNTIF(OFFSET(class10_2,MATCH(EK$1,#REF!,0)-7+'Итог по классам'!$B177,,,),"р")</f>
        <v>#REF!</v>
      </c>
      <c r="EL177" s="43" t="e">
        <f ca="1">COUNTIF(OFFSET(class10_2,MATCH(EL$1,#REF!,0)-7+'Итог по классам'!$B177,,,),"ш")</f>
        <v>#REF!</v>
      </c>
      <c r="EM177" s="44" t="e">
        <f ca="1">COUNTIF(OFFSET(class10_1,MATCH(EM$1,#REF!,0)-7+'Итог по классам'!$B177,,,),"Ф")</f>
        <v>#REF!</v>
      </c>
      <c r="EN177" s="43" t="e">
        <f ca="1">COUNTIF(OFFSET(class10_1,MATCH(EN$1,#REF!,0)-7+'Итог по классам'!$B177,,,),"р")</f>
        <v>#REF!</v>
      </c>
      <c r="EO177" s="43" t="e">
        <f ca="1">COUNTIF(OFFSET(class10_1,MATCH(EO$1,#REF!,0)-7+'Итог по классам'!$B177,,,),"ш")</f>
        <v>#REF!</v>
      </c>
      <c r="EP177" s="43" t="e">
        <f ca="1">COUNTIF(OFFSET(class10_2,MATCH(EP$1,#REF!,0)-7+'Итог по классам'!$B177,,,),"Ф")</f>
        <v>#REF!</v>
      </c>
      <c r="EQ177" s="43" t="e">
        <f ca="1">COUNTIF(OFFSET(class10_2,MATCH(EQ$1,#REF!,0)-7+'Итог по классам'!$B177,,,),"р")</f>
        <v>#REF!</v>
      </c>
      <c r="ER177" s="43" t="e">
        <f ca="1">COUNTIF(OFFSET(class10_2,MATCH(ER$1,#REF!,0)-7+'Итог по классам'!$B177,,,),"ш")</f>
        <v>#REF!</v>
      </c>
      <c r="ES177" s="44" t="e">
        <f ca="1">COUNTIF(OFFSET(class10_1,MATCH(ES$1,#REF!,0)-7+'Итог по классам'!$B177,,,),"Ф")</f>
        <v>#REF!</v>
      </c>
      <c r="ET177" s="43" t="e">
        <f ca="1">COUNTIF(OFFSET(class10_1,MATCH(ET$1,#REF!,0)-7+'Итог по классам'!$B177,,,),"р")</f>
        <v>#REF!</v>
      </c>
      <c r="EU177" s="43" t="e">
        <f ca="1">COUNTIF(OFFSET(class10_1,MATCH(EU$1,#REF!,0)-7+'Итог по классам'!$B177,,,),"ш")</f>
        <v>#REF!</v>
      </c>
      <c r="EV177" s="43" t="e">
        <f ca="1">COUNTIF(OFFSET(class10_2,MATCH(EV$1,#REF!,0)-7+'Итог по классам'!$B177,,,),"Ф")</f>
        <v>#REF!</v>
      </c>
      <c r="EW177" s="43" t="e">
        <f ca="1">COUNTIF(OFFSET(class10_2,MATCH(EW$1,#REF!,0)-7+'Итог по классам'!$B177,,,),"р")</f>
        <v>#REF!</v>
      </c>
      <c r="EX177" s="43" t="e">
        <f ca="1">COUNTIF(OFFSET(class10_2,MATCH(EX$1,#REF!,0)-7+'Итог по классам'!$B177,,,),"ш")</f>
        <v>#REF!</v>
      </c>
      <c r="EY177" s="44" t="e">
        <f ca="1">COUNTIF(OFFSET(class10_1,MATCH(EY$1,#REF!,0)-7+'Итог по классам'!$B177,,,),"Ф")</f>
        <v>#REF!</v>
      </c>
      <c r="EZ177" s="43" t="e">
        <f ca="1">COUNTIF(OFFSET(class10_1,MATCH(EZ$1,#REF!,0)-7+'Итог по классам'!$B177,,,),"р")</f>
        <v>#REF!</v>
      </c>
      <c r="FA177" s="43" t="e">
        <f ca="1">COUNTIF(OFFSET(class10_1,MATCH(FA$1,#REF!,0)-7+'Итог по классам'!$B177,,,),"ш")</f>
        <v>#REF!</v>
      </c>
      <c r="FB177" s="43" t="e">
        <f ca="1">COUNTIF(OFFSET(class10_2,MATCH(FB$1,#REF!,0)-7+'Итог по классам'!$B177,,,),"Ф")</f>
        <v>#REF!</v>
      </c>
      <c r="FC177" s="43" t="e">
        <f ca="1">COUNTIF(OFFSET(class10_2,MATCH(FC$1,#REF!,0)-7+'Итог по классам'!$B177,,,),"р")</f>
        <v>#REF!</v>
      </c>
      <c r="FD177" s="43" t="e">
        <f ca="1">COUNTIF(OFFSET(class10_2,MATCH(FD$1,#REF!,0)-7+'Итог по классам'!$B177,,,),"ш")</f>
        <v>#REF!</v>
      </c>
      <c r="FE177" s="44" t="e">
        <f ca="1">COUNTIF(OFFSET(class10_1,MATCH(FE$1,#REF!,0)-7+'Итог по классам'!$B177,,,),"Ф")</f>
        <v>#REF!</v>
      </c>
      <c r="FF177" s="43" t="e">
        <f ca="1">COUNTIF(OFFSET(class10_1,MATCH(FF$1,#REF!,0)-7+'Итог по классам'!$B177,,,),"р")</f>
        <v>#REF!</v>
      </c>
      <c r="FG177" s="43" t="e">
        <f ca="1">COUNTIF(OFFSET(class10_1,MATCH(FG$1,#REF!,0)-7+'Итог по классам'!$B177,,,),"ш")</f>
        <v>#REF!</v>
      </c>
      <c r="FH177" s="43" t="e">
        <f ca="1">COUNTIF(OFFSET(class10_2,MATCH(FH$1,#REF!,0)-7+'Итог по классам'!$B177,,,),"Ф")</f>
        <v>#REF!</v>
      </c>
      <c r="FI177" s="43" t="e">
        <f ca="1">COUNTIF(OFFSET(class10_2,MATCH(FI$1,#REF!,0)-7+'Итог по классам'!$B177,,,),"р")</f>
        <v>#REF!</v>
      </c>
      <c r="FJ177" s="43" t="e">
        <f ca="1">COUNTIF(OFFSET(class10_2,MATCH(FJ$1,#REF!,0)-7+'Итог по классам'!$B177,,,),"ш")</f>
        <v>#REF!</v>
      </c>
      <c r="FK177" s="44" t="e">
        <f ca="1">COUNTIF(OFFSET(class10_1,MATCH(FK$1,#REF!,0)-7+'Итог по классам'!$B177,,,),"Ф")</f>
        <v>#REF!</v>
      </c>
      <c r="FL177" s="43" t="e">
        <f ca="1">COUNTIF(OFFSET(class10_1,MATCH(FL$1,#REF!,0)-7+'Итог по классам'!$B177,,,),"р")</f>
        <v>#REF!</v>
      </c>
      <c r="FM177" s="43" t="e">
        <f ca="1">COUNTIF(OFFSET(class10_1,MATCH(FM$1,#REF!,0)-7+'Итог по классам'!$B177,,,),"ш")</f>
        <v>#REF!</v>
      </c>
      <c r="FN177" s="43" t="e">
        <f ca="1">COUNTIF(OFFSET(class10_2,MATCH(FN$1,#REF!,0)-7+'Итог по классам'!$B177,,,),"Ф")</f>
        <v>#REF!</v>
      </c>
      <c r="FO177" s="43" t="e">
        <f ca="1">COUNTIF(OFFSET(class10_2,MATCH(FO$1,#REF!,0)-7+'Итог по классам'!$B177,,,),"р")</f>
        <v>#REF!</v>
      </c>
      <c r="FP177" s="43" t="e">
        <f ca="1">COUNTIF(OFFSET(class10_2,MATCH(FP$1,#REF!,0)-7+'Итог по классам'!$B177,,,),"ш")</f>
        <v>#REF!</v>
      </c>
      <c r="FQ177" s="44" t="e">
        <f ca="1">COUNTIF(OFFSET(class10_1,MATCH(FQ$1,#REF!,0)-7+'Итог по классам'!$B177,,,),"Ф")</f>
        <v>#REF!</v>
      </c>
      <c r="FR177" s="43" t="e">
        <f ca="1">COUNTIF(OFFSET(class10_1,MATCH(FR$1,#REF!,0)-7+'Итог по классам'!$B177,,,),"р")</f>
        <v>#REF!</v>
      </c>
      <c r="FS177" s="43" t="e">
        <f ca="1">COUNTIF(OFFSET(class10_1,MATCH(FS$1,#REF!,0)-7+'Итог по классам'!$B177,,,),"ш")</f>
        <v>#REF!</v>
      </c>
      <c r="FT177" s="43" t="e">
        <f ca="1">COUNTIF(OFFSET(class10_2,MATCH(FT$1,#REF!,0)-7+'Итог по классам'!$B177,,,),"Ф")</f>
        <v>#REF!</v>
      </c>
      <c r="FU177" s="43" t="e">
        <f ca="1">COUNTIF(OFFSET(class10_2,MATCH(FU$1,#REF!,0)-7+'Итог по классам'!$B177,,,),"р")</f>
        <v>#REF!</v>
      </c>
      <c r="FV177" s="43" t="e">
        <f ca="1">COUNTIF(OFFSET(class10_2,MATCH(FV$1,#REF!,0)-7+'Итог по классам'!$B177,,,),"ш")</f>
        <v>#REF!</v>
      </c>
      <c r="FW177" s="44" t="e">
        <f ca="1">COUNTIF(OFFSET(class10_1,MATCH(FW$1,#REF!,0)-7+'Итог по классам'!$B177,,,),"Ф")</f>
        <v>#REF!</v>
      </c>
      <c r="FX177" s="43" t="e">
        <f ca="1">COUNTIF(OFFSET(class10_1,MATCH(FX$1,#REF!,0)-7+'Итог по классам'!$B177,,,),"р")</f>
        <v>#REF!</v>
      </c>
      <c r="FY177" s="43" t="e">
        <f ca="1">COUNTIF(OFFSET(class10_1,MATCH(FY$1,#REF!,0)-7+'Итог по классам'!$B177,,,),"ш")</f>
        <v>#REF!</v>
      </c>
      <c r="FZ177" s="43" t="e">
        <f ca="1">COUNTIF(OFFSET(class10_2,MATCH(FZ$1,#REF!,0)-7+'Итог по классам'!$B177,,,),"Ф")</f>
        <v>#REF!</v>
      </c>
      <c r="GA177" s="43" t="e">
        <f ca="1">COUNTIF(OFFSET(class10_2,MATCH(GA$1,#REF!,0)-7+'Итог по классам'!$B177,,,),"р")</f>
        <v>#REF!</v>
      </c>
      <c r="GB177" s="43" t="e">
        <f ca="1">COUNTIF(OFFSET(class10_2,MATCH(GB$1,#REF!,0)-7+'Итог по классам'!$B177,,,),"ш")</f>
        <v>#REF!</v>
      </c>
      <c r="GC177" s="44" t="e">
        <f ca="1">COUNTIF(OFFSET(class10_1,MATCH(GC$1,#REF!,0)-7+'Итог по классам'!$B177,,,),"Ф")</f>
        <v>#REF!</v>
      </c>
      <c r="GD177" s="43" t="e">
        <f ca="1">COUNTIF(OFFSET(class10_1,MATCH(GD$1,#REF!,0)-7+'Итог по классам'!$B177,,,),"р")</f>
        <v>#REF!</v>
      </c>
      <c r="GE177" s="43" t="e">
        <f ca="1">COUNTIF(OFFSET(class10_1,MATCH(GE$1,#REF!,0)-7+'Итог по классам'!$B177,,,),"ш")</f>
        <v>#REF!</v>
      </c>
      <c r="GF177" s="43" t="e">
        <f ca="1">COUNTIF(OFFSET(class10_2,MATCH(GF$1,#REF!,0)-7+'Итог по классам'!$B177,,,),"Ф")</f>
        <v>#REF!</v>
      </c>
      <c r="GG177" s="43" t="e">
        <f ca="1">COUNTIF(OFFSET(class10_2,MATCH(GG$1,#REF!,0)-7+'Итог по классам'!$B177,,,),"р")</f>
        <v>#REF!</v>
      </c>
      <c r="GH177" s="43" t="e">
        <f ca="1">COUNTIF(OFFSET(class10_2,MATCH(GH$1,#REF!,0)-7+'Итог по классам'!$B177,,,),"ш")</f>
        <v>#REF!</v>
      </c>
      <c r="GI177" s="44" t="e">
        <f ca="1">COUNTIF(OFFSET(class10_1,MATCH(GI$1,#REF!,0)-7+'Итог по классам'!$B177,,,),"Ф")</f>
        <v>#REF!</v>
      </c>
      <c r="GJ177" s="43" t="e">
        <f ca="1">COUNTIF(OFFSET(class10_1,MATCH(GJ$1,#REF!,0)-7+'Итог по классам'!$B177,,,),"р")</f>
        <v>#REF!</v>
      </c>
      <c r="GK177" s="43" t="e">
        <f ca="1">COUNTIF(OFFSET(class10_1,MATCH(GK$1,#REF!,0)-7+'Итог по классам'!$B177,,,),"ш")</f>
        <v>#REF!</v>
      </c>
      <c r="GL177" s="43" t="e">
        <f ca="1">COUNTIF(OFFSET(class10_2,MATCH(GL$1,#REF!,0)-7+'Итог по классам'!$B177,,,),"Ф")</f>
        <v>#REF!</v>
      </c>
      <c r="GM177" s="43" t="e">
        <f ca="1">COUNTIF(OFFSET(class10_2,MATCH(GM$1,#REF!,0)-7+'Итог по классам'!$B177,,,),"р")</f>
        <v>#REF!</v>
      </c>
      <c r="GN177" s="43" t="e">
        <f ca="1">COUNTIF(OFFSET(class10_2,MATCH(GN$1,#REF!,0)-7+'Итог по классам'!$B177,,,),"ш")</f>
        <v>#REF!</v>
      </c>
      <c r="GO177" s="44" t="e">
        <f ca="1">COUNTIF(OFFSET(class10_1,MATCH(GO$1,#REF!,0)-7+'Итог по классам'!$B177,,,),"Ф")</f>
        <v>#REF!</v>
      </c>
      <c r="GP177" s="43" t="e">
        <f ca="1">COUNTIF(OFFSET(class10_1,MATCH(GP$1,#REF!,0)-7+'Итог по классам'!$B177,,,),"р")</f>
        <v>#REF!</v>
      </c>
      <c r="GQ177" s="43" t="e">
        <f ca="1">COUNTIF(OFFSET(class10_1,MATCH(GQ$1,#REF!,0)-7+'Итог по классам'!$B177,,,),"ш")</f>
        <v>#REF!</v>
      </c>
      <c r="GR177" s="43" t="e">
        <f ca="1">COUNTIF(OFFSET(class10_2,MATCH(GR$1,#REF!,0)-7+'Итог по классам'!$B177,,,),"Ф")</f>
        <v>#REF!</v>
      </c>
      <c r="GS177" s="43" t="e">
        <f ca="1">COUNTIF(OFFSET(class10_2,MATCH(GS$1,#REF!,0)-7+'Итог по классам'!$B177,,,),"р")</f>
        <v>#REF!</v>
      </c>
      <c r="GT177" s="43" t="e">
        <f ca="1">COUNTIF(OFFSET(class10_2,MATCH(GT$1,#REF!,0)-7+'Итог по классам'!$B177,,,),"ш")</f>
        <v>#REF!</v>
      </c>
      <c r="GU177" s="44" t="e">
        <f ca="1">COUNTIF(OFFSET(class10_1,MATCH(GU$1,#REF!,0)-7+'Итог по классам'!$B177,,,),"Ф")</f>
        <v>#REF!</v>
      </c>
      <c r="GV177" s="43" t="e">
        <f ca="1">COUNTIF(OFFSET(class10_1,MATCH(GV$1,#REF!,0)-7+'Итог по классам'!$B177,,,),"р")</f>
        <v>#REF!</v>
      </c>
      <c r="GW177" s="43" t="e">
        <f ca="1">COUNTIF(OFFSET(class10_1,MATCH(GW$1,#REF!,0)-7+'Итог по классам'!$B177,,,),"ш")</f>
        <v>#REF!</v>
      </c>
      <c r="GX177" s="43" t="e">
        <f ca="1">COUNTIF(OFFSET(class10_2,MATCH(GX$1,#REF!,0)-7+'Итог по классам'!$B177,,,),"Ф")</f>
        <v>#REF!</v>
      </c>
      <c r="GY177" s="43" t="e">
        <f ca="1">COUNTIF(OFFSET(class10_2,MATCH(GY$1,#REF!,0)-7+'Итог по классам'!$B177,,,),"р")</f>
        <v>#REF!</v>
      </c>
      <c r="GZ177" s="43" t="e">
        <f ca="1">COUNTIF(OFFSET(class10_2,MATCH(GZ$1,#REF!,0)-7+'Итог по классам'!$B177,,,),"ш")</f>
        <v>#REF!</v>
      </c>
      <c r="HA177" s="44" t="e">
        <f ca="1">COUNTIF(OFFSET(class10_1,MATCH(HA$1,#REF!,0)-7+'Итог по классам'!$B177,,,),"Ф")</f>
        <v>#REF!</v>
      </c>
      <c r="HB177" s="43" t="e">
        <f ca="1">COUNTIF(OFFSET(class10_1,MATCH(HB$1,#REF!,0)-7+'Итог по классам'!$B177,,,),"р")</f>
        <v>#REF!</v>
      </c>
      <c r="HC177" s="43" t="e">
        <f ca="1">COUNTIF(OFFSET(class10_1,MATCH(HC$1,#REF!,0)-7+'Итог по классам'!$B177,,,),"ш")</f>
        <v>#REF!</v>
      </c>
      <c r="HD177" s="43" t="e">
        <f ca="1">COUNTIF(OFFSET(class10_2,MATCH(HD$1,#REF!,0)-7+'Итог по классам'!$B177,,,),"Ф")</f>
        <v>#REF!</v>
      </c>
      <c r="HE177" s="43" t="e">
        <f ca="1">COUNTIF(OFFSET(class10_2,MATCH(HE$1,#REF!,0)-7+'Итог по классам'!$B177,,,),"р")</f>
        <v>#REF!</v>
      </c>
      <c r="HF177" s="43" t="e">
        <f ca="1">COUNTIF(OFFSET(class10_2,MATCH(HF$1,#REF!,0)-7+'Итог по классам'!$B177,,,),"ш")</f>
        <v>#REF!</v>
      </c>
      <c r="HG177" s="44" t="e">
        <f ca="1">COUNTIF(OFFSET(class10_1,MATCH(HG$1,#REF!,0)-7+'Итог по классам'!$B177,,,),"Ф")</f>
        <v>#REF!</v>
      </c>
      <c r="HH177" s="43" t="e">
        <f ca="1">COUNTIF(OFFSET(class10_1,MATCH(HH$1,#REF!,0)-7+'Итог по классам'!$B177,,,),"р")</f>
        <v>#REF!</v>
      </c>
      <c r="HI177" s="43" t="e">
        <f ca="1">COUNTIF(OFFSET(class10_1,MATCH(HI$1,#REF!,0)-7+'Итог по классам'!$B177,,,),"ш")</f>
        <v>#REF!</v>
      </c>
      <c r="HJ177" s="43" t="e">
        <f ca="1">COUNTIF(OFFSET(class10_2,MATCH(HJ$1,#REF!,0)-7+'Итог по классам'!$B177,,,),"Ф")</f>
        <v>#REF!</v>
      </c>
      <c r="HK177" s="43" t="e">
        <f ca="1">COUNTIF(OFFSET(class10_2,MATCH(HK$1,#REF!,0)-7+'Итог по классам'!$B177,,,),"р")</f>
        <v>#REF!</v>
      </c>
      <c r="HL177" s="43" t="e">
        <f ca="1">COUNTIF(OFFSET(class10_2,MATCH(HL$1,#REF!,0)-7+'Итог по классам'!$B177,,,),"ш")</f>
        <v>#REF!</v>
      </c>
      <c r="HM177" s="44" t="e">
        <f ca="1">COUNTIF(OFFSET(class10_1,MATCH(HM$1,#REF!,0)-7+'Итог по классам'!$B177,,,),"Ф")</f>
        <v>#REF!</v>
      </c>
      <c r="HN177" s="43" t="e">
        <f ca="1">COUNTIF(OFFSET(class10_1,MATCH(HN$1,#REF!,0)-7+'Итог по классам'!$B177,,,),"р")</f>
        <v>#REF!</v>
      </c>
      <c r="HO177" s="43" t="e">
        <f ca="1">COUNTIF(OFFSET(class10_1,MATCH(HO$1,#REF!,0)-7+'Итог по классам'!$B177,,,),"ш")</f>
        <v>#REF!</v>
      </c>
      <c r="HP177" s="43" t="e">
        <f ca="1">COUNTIF(OFFSET(class10_2,MATCH(HP$1,#REF!,0)-7+'Итог по классам'!$B177,,,),"Ф")</f>
        <v>#REF!</v>
      </c>
      <c r="HQ177" s="43" t="e">
        <f ca="1">COUNTIF(OFFSET(class10_2,MATCH(HQ$1,#REF!,0)-7+'Итог по классам'!$B177,,,),"р")</f>
        <v>#REF!</v>
      </c>
      <c r="HR177" s="43" t="e">
        <f ca="1">COUNTIF(OFFSET(class10_2,MATCH(HR$1,#REF!,0)-7+'Итог по классам'!$B177,,,),"ш")</f>
        <v>#REF!</v>
      </c>
      <c r="HS177" s="44" t="e">
        <f ca="1">COUNTIF(OFFSET(class10_1,MATCH(HS$1,#REF!,0)-7+'Итог по классам'!$B177,,,),"Ф")</f>
        <v>#REF!</v>
      </c>
      <c r="HT177" s="43" t="e">
        <f ca="1">COUNTIF(OFFSET(class10_1,MATCH(HT$1,#REF!,0)-7+'Итог по классам'!$B177,,,),"р")</f>
        <v>#REF!</v>
      </c>
      <c r="HU177" s="43" t="e">
        <f ca="1">COUNTIF(OFFSET(class10_1,MATCH(HU$1,#REF!,0)-7+'Итог по классам'!$B177,,,),"ш")</f>
        <v>#REF!</v>
      </c>
      <c r="HV177" s="43" t="e">
        <f ca="1">COUNTIF(OFFSET(class10_2,MATCH(HV$1,#REF!,0)-7+'Итог по классам'!$B177,,,),"Ф")</f>
        <v>#REF!</v>
      </c>
      <c r="HW177" s="43" t="e">
        <f ca="1">COUNTIF(OFFSET(class10_2,MATCH(HW$1,#REF!,0)-7+'Итог по классам'!$B177,,,),"р")</f>
        <v>#REF!</v>
      </c>
      <c r="HX177" s="43" t="e">
        <f ca="1">COUNTIF(OFFSET(class10_2,MATCH(HX$1,#REF!,0)-7+'Итог по классам'!$B177,,,),"ш")</f>
        <v>#REF!</v>
      </c>
      <c r="HY177" s="44" t="e">
        <f ca="1">COUNTIF(OFFSET(class10_1,MATCH(HY$1,#REF!,0)-7+'Итог по классам'!$B177,,,),"Ф")</f>
        <v>#REF!</v>
      </c>
      <c r="HZ177" s="43" t="e">
        <f ca="1">COUNTIF(OFFSET(class10_1,MATCH(HZ$1,#REF!,0)-7+'Итог по классам'!$B177,,,),"р")</f>
        <v>#REF!</v>
      </c>
      <c r="IA177" s="43" t="e">
        <f ca="1">COUNTIF(OFFSET(class10_1,MATCH(IA$1,#REF!,0)-7+'Итог по классам'!$B177,,,),"ш")</f>
        <v>#REF!</v>
      </c>
      <c r="IB177" s="43" t="e">
        <f ca="1">COUNTIF(OFFSET(class10_2,MATCH(IB$1,#REF!,0)-7+'Итог по классам'!$B177,,,),"Ф")</f>
        <v>#REF!</v>
      </c>
      <c r="IC177" s="43" t="e">
        <f ca="1">COUNTIF(OFFSET(class10_2,MATCH(IC$1,#REF!,0)-7+'Итог по классам'!$B177,,,),"р")</f>
        <v>#REF!</v>
      </c>
      <c r="ID177" s="43" t="e">
        <f ca="1">COUNTIF(OFFSET(class10_2,MATCH(ID$1,#REF!,0)-7+'Итог по классам'!$B177,,,),"ш")</f>
        <v>#REF!</v>
      </c>
      <c r="IE177" s="44" t="e">
        <f ca="1">COUNTIF(OFFSET(class10_1,MATCH(IE$1,#REF!,0)-7+'Итог по классам'!$B177,,,),"Ф")</f>
        <v>#REF!</v>
      </c>
      <c r="IF177" s="43" t="e">
        <f ca="1">COUNTIF(OFFSET(class10_1,MATCH(IF$1,#REF!,0)-7+'Итог по классам'!$B177,,,),"р")</f>
        <v>#REF!</v>
      </c>
      <c r="IG177" s="43" t="e">
        <f ca="1">COUNTIF(OFFSET(class10_1,MATCH(IG$1,#REF!,0)-7+'Итог по классам'!$B177,,,),"ш")</f>
        <v>#REF!</v>
      </c>
      <c r="IH177" s="43" t="e">
        <f ca="1">COUNTIF(OFFSET(class10_2,MATCH(IH$1,#REF!,0)-7+'Итог по классам'!$B177,,,),"Ф")</f>
        <v>#REF!</v>
      </c>
      <c r="II177" s="43" t="e">
        <f ca="1">COUNTIF(OFFSET(class10_2,MATCH(II$1,#REF!,0)-7+'Итог по классам'!$B177,,,),"р")</f>
        <v>#REF!</v>
      </c>
      <c r="IJ177" s="43" t="e">
        <f ca="1">COUNTIF(OFFSET(class10_2,MATCH(IJ$1,#REF!,0)-7+'Итог по классам'!$B177,,,),"ш")</f>
        <v>#REF!</v>
      </c>
      <c r="IK177" s="44" t="e">
        <f ca="1">COUNTIF(OFFSET(class10_1,MATCH(IK$1,#REF!,0)-7+'Итог по классам'!$B177,,,),"Ф")</f>
        <v>#REF!</v>
      </c>
      <c r="IL177" s="43" t="e">
        <f ca="1">COUNTIF(OFFSET(class10_1,MATCH(IL$1,#REF!,0)-7+'Итог по классам'!$B177,,,),"р")</f>
        <v>#REF!</v>
      </c>
      <c r="IM177" s="43" t="e">
        <f ca="1">COUNTIF(OFFSET(class10_1,MATCH(IM$1,#REF!,0)-7+'Итог по классам'!$B177,,,),"ш")</f>
        <v>#REF!</v>
      </c>
      <c r="IN177" s="43" t="e">
        <f ca="1">COUNTIF(OFFSET(class10_2,MATCH(IN$1,#REF!,0)-7+'Итог по классам'!$B177,,,),"Ф")</f>
        <v>#REF!</v>
      </c>
      <c r="IO177" s="43" t="e">
        <f ca="1">COUNTIF(OFFSET(class10_2,MATCH(IO$1,#REF!,0)-7+'Итог по классам'!$B177,,,),"р")</f>
        <v>#REF!</v>
      </c>
      <c r="IP177" s="43" t="e">
        <f ca="1">COUNTIF(OFFSET(class10_2,MATCH(IP$1,#REF!,0)-7+'Итог по классам'!$B177,,,),"ш")</f>
        <v>#REF!</v>
      </c>
      <c r="IQ177" s="44" t="e">
        <f ca="1">COUNTIF(OFFSET(class10_1,MATCH(IQ$1,#REF!,0)-7+'Итог по классам'!$B177,,,),"Ф")</f>
        <v>#REF!</v>
      </c>
      <c r="IR177" s="43" t="e">
        <f ca="1">COUNTIF(OFFSET(class10_1,MATCH(IR$1,#REF!,0)-7+'Итог по классам'!$B177,,,),"р")</f>
        <v>#REF!</v>
      </c>
      <c r="IS177" s="43" t="e">
        <f ca="1">COUNTIF(OFFSET(class10_1,MATCH(IS$1,#REF!,0)-7+'Итог по классам'!$B177,,,),"ш")</f>
        <v>#REF!</v>
      </c>
      <c r="IT177" s="43" t="e">
        <f ca="1">COUNTIF(OFFSET(class10_2,MATCH(IT$1,#REF!,0)-7+'Итог по классам'!$B177,,,),"Ф")</f>
        <v>#REF!</v>
      </c>
      <c r="IU177" s="43" t="e">
        <f ca="1">COUNTIF(OFFSET(class10_2,MATCH(IU$1,#REF!,0)-7+'Итог по классам'!$B177,,,),"р")</f>
        <v>#REF!</v>
      </c>
      <c r="IV177" s="43" t="e">
        <f ca="1">COUNTIF(OFFSET(class10_2,MATCH(IV$1,#REF!,0)-7+'Итог по классам'!$B177,,,),"ш")</f>
        <v>#REF!</v>
      </c>
      <c r="IW177" s="44" t="e">
        <f ca="1">COUNTIF(OFFSET(class10_1,MATCH(IW$1,#REF!,0)-7+'Итог по классам'!$B177,,,),"Ф")</f>
        <v>#REF!</v>
      </c>
      <c r="IX177" s="43" t="e">
        <f ca="1">COUNTIF(OFFSET(class10_1,MATCH(IX$1,#REF!,0)-7+'Итог по классам'!$B177,,,),"р")</f>
        <v>#REF!</v>
      </c>
      <c r="IY177" s="43" t="e">
        <f ca="1">COUNTIF(OFFSET(class10_1,MATCH(IY$1,#REF!,0)-7+'Итог по классам'!$B177,,,),"ш")</f>
        <v>#REF!</v>
      </c>
      <c r="IZ177" s="43" t="e">
        <f ca="1">COUNTIF(OFFSET(class10_2,MATCH(IZ$1,#REF!,0)-7+'Итог по классам'!$B177,,,),"Ф")</f>
        <v>#REF!</v>
      </c>
      <c r="JA177" s="43" t="e">
        <f ca="1">COUNTIF(OFFSET(class10_2,MATCH(JA$1,#REF!,0)-7+'Итог по классам'!$B177,,,),"р")</f>
        <v>#REF!</v>
      </c>
      <c r="JB177" s="43" t="e">
        <f ca="1">COUNTIF(OFFSET(class10_2,MATCH(JB$1,#REF!,0)-7+'Итог по классам'!$B177,,,),"ш")</f>
        <v>#REF!</v>
      </c>
      <c r="JC177" s="44" t="e">
        <f ca="1">COUNTIF(OFFSET(class10_1,MATCH(JC$1,#REF!,0)-7+'Итог по классам'!$B177,,,),"Ф")</f>
        <v>#REF!</v>
      </c>
      <c r="JD177" s="43" t="e">
        <f ca="1">COUNTIF(OFFSET(class10_1,MATCH(JD$1,#REF!,0)-7+'Итог по классам'!$B177,,,),"р")</f>
        <v>#REF!</v>
      </c>
      <c r="JE177" s="43" t="e">
        <f ca="1">COUNTIF(OFFSET(class10_1,MATCH(JE$1,#REF!,0)-7+'Итог по классам'!$B177,,,),"ш")</f>
        <v>#REF!</v>
      </c>
      <c r="JF177" s="43" t="e">
        <f ca="1">COUNTIF(OFFSET(class10_2,MATCH(JF$1,#REF!,0)-7+'Итог по классам'!$B177,,,),"Ф")</f>
        <v>#REF!</v>
      </c>
      <c r="JG177" s="43" t="e">
        <f ca="1">COUNTIF(OFFSET(class10_2,MATCH(JG$1,#REF!,0)-7+'Итог по классам'!$B177,,,),"р")</f>
        <v>#REF!</v>
      </c>
      <c r="JH177" s="43" t="e">
        <f ca="1">COUNTIF(OFFSET(class10_2,MATCH(JH$1,#REF!,0)-7+'Итог по классам'!$B177,,,),"ш")</f>
        <v>#REF!</v>
      </c>
      <c r="JI177" s="44" t="e">
        <f ca="1">COUNTIF(OFFSET(class10_1,MATCH(JI$1,#REF!,0)-7+'Итог по классам'!$B177,,,),"Ф")</f>
        <v>#REF!</v>
      </c>
      <c r="JJ177" s="43" t="e">
        <f ca="1">COUNTIF(OFFSET(class10_1,MATCH(JJ$1,#REF!,0)-7+'Итог по классам'!$B177,,,),"р")</f>
        <v>#REF!</v>
      </c>
      <c r="JK177" s="43" t="e">
        <f ca="1">COUNTIF(OFFSET(class10_1,MATCH(JK$1,#REF!,0)-7+'Итог по классам'!$B177,,,),"ш")</f>
        <v>#REF!</v>
      </c>
      <c r="JL177" s="43" t="e">
        <f ca="1">COUNTIF(OFFSET(class10_2,MATCH(JL$1,#REF!,0)-7+'Итог по классам'!$B177,,,),"Ф")</f>
        <v>#REF!</v>
      </c>
      <c r="JM177" s="43" t="e">
        <f ca="1">COUNTIF(OFFSET(class10_2,MATCH(JM$1,#REF!,0)-7+'Итог по классам'!$B177,,,),"р")</f>
        <v>#REF!</v>
      </c>
      <c r="JN177" s="43" t="e">
        <f ca="1">COUNTIF(OFFSET(class10_2,MATCH(JN$1,#REF!,0)-7+'Итог по классам'!$B177,,,),"ш")</f>
        <v>#REF!</v>
      </c>
      <c r="JO177" s="44" t="e">
        <f ca="1">COUNTIF(OFFSET(class10_1,MATCH(JO$1,#REF!,0)-7+'Итог по классам'!$B177,,,),"Ф")</f>
        <v>#REF!</v>
      </c>
      <c r="JP177" s="43" t="e">
        <f ca="1">COUNTIF(OFFSET(class10_1,MATCH(JP$1,#REF!,0)-7+'Итог по классам'!$B177,,,),"р")</f>
        <v>#REF!</v>
      </c>
      <c r="JQ177" s="43" t="e">
        <f ca="1">COUNTIF(OFFSET(class10_1,MATCH(JQ$1,#REF!,0)-7+'Итог по классам'!$B177,,,),"ш")</f>
        <v>#REF!</v>
      </c>
      <c r="JR177" s="43" t="e">
        <f ca="1">COUNTIF(OFFSET(class10_2,MATCH(JR$1,#REF!,0)-7+'Итог по классам'!$B177,,,),"Ф")</f>
        <v>#REF!</v>
      </c>
      <c r="JS177" s="43" t="e">
        <f ca="1">COUNTIF(OFFSET(class10_2,MATCH(JS$1,#REF!,0)-7+'Итог по классам'!$B177,,,),"р")</f>
        <v>#REF!</v>
      </c>
      <c r="JT177" s="43" t="e">
        <f ca="1">COUNTIF(OFFSET(class10_2,MATCH(JT$1,#REF!,0)-7+'Итог по классам'!$B177,,,),"ш")</f>
        <v>#REF!</v>
      </c>
      <c r="JU177" s="44" t="e">
        <f ca="1">COUNTIF(OFFSET(class10_1,MATCH(JU$1,#REF!,0)-7+'Итог по классам'!$B177,,,),"Ф")</f>
        <v>#REF!</v>
      </c>
      <c r="JV177" s="43" t="e">
        <f ca="1">COUNTIF(OFFSET(class10_1,MATCH(JV$1,#REF!,0)-7+'Итог по классам'!$B177,,,),"р")</f>
        <v>#REF!</v>
      </c>
      <c r="JW177" s="43" t="e">
        <f ca="1">COUNTIF(OFFSET(class10_1,MATCH(JW$1,#REF!,0)-7+'Итог по классам'!$B177,,,),"ш")</f>
        <v>#REF!</v>
      </c>
      <c r="JX177" s="43" t="e">
        <f ca="1">COUNTIF(OFFSET(class10_2,MATCH(JX$1,#REF!,0)-7+'Итог по классам'!$B177,,,),"Ф")</f>
        <v>#REF!</v>
      </c>
      <c r="JY177" s="43" t="e">
        <f ca="1">COUNTIF(OFFSET(class10_2,MATCH(JY$1,#REF!,0)-7+'Итог по классам'!$B177,,,),"р")</f>
        <v>#REF!</v>
      </c>
      <c r="JZ177" s="43" t="e">
        <f ca="1">COUNTIF(OFFSET(class10_2,MATCH(JZ$1,#REF!,0)-7+'Итог по классам'!$B177,,,),"ш")</f>
        <v>#REF!</v>
      </c>
      <c r="KA177" s="44" t="e">
        <f ca="1">COUNTIF(OFFSET(class10_1,MATCH(KA$1,#REF!,0)-7+'Итог по классам'!$B177,,,),"Ф")</f>
        <v>#REF!</v>
      </c>
      <c r="KB177" s="43" t="e">
        <f ca="1">COUNTIF(OFFSET(class10_1,MATCH(KB$1,#REF!,0)-7+'Итог по классам'!$B177,,,),"р")</f>
        <v>#REF!</v>
      </c>
      <c r="KC177" s="43" t="e">
        <f ca="1">COUNTIF(OFFSET(class10_1,MATCH(KC$1,#REF!,0)-7+'Итог по классам'!$B177,,,),"ш")</f>
        <v>#REF!</v>
      </c>
      <c r="KD177" s="43" t="e">
        <f ca="1">COUNTIF(OFFSET(class10_2,MATCH(KD$1,#REF!,0)-7+'Итог по классам'!$B177,,,),"Ф")</f>
        <v>#REF!</v>
      </c>
      <c r="KE177" s="43" t="e">
        <f ca="1">COUNTIF(OFFSET(class10_2,MATCH(KE$1,#REF!,0)-7+'Итог по классам'!$B177,,,),"р")</f>
        <v>#REF!</v>
      </c>
      <c r="KF177" s="43" t="e">
        <f ca="1">COUNTIF(OFFSET(class10_2,MATCH(KF$1,#REF!,0)-7+'Итог по классам'!$B177,,,),"ш")</f>
        <v>#REF!</v>
      </c>
      <c r="KG177" s="44" t="e">
        <f ca="1">COUNTIF(OFFSET(class10_1,MATCH(KG$1,#REF!,0)-7+'Итог по классам'!$B177,,,),"Ф")</f>
        <v>#REF!</v>
      </c>
      <c r="KH177" s="43" t="e">
        <f ca="1">COUNTIF(OFFSET(class10_1,MATCH(KH$1,#REF!,0)-7+'Итог по классам'!$B177,,,),"р")</f>
        <v>#REF!</v>
      </c>
      <c r="KI177" s="43" t="e">
        <f ca="1">COUNTIF(OFFSET(class10_1,MATCH(KI$1,#REF!,0)-7+'Итог по классам'!$B177,,,),"ш")</f>
        <v>#REF!</v>
      </c>
      <c r="KJ177" s="43" t="e">
        <f ca="1">COUNTIF(OFFSET(class10_2,MATCH(KJ$1,#REF!,0)-7+'Итог по классам'!$B177,,,),"Ф")</f>
        <v>#REF!</v>
      </c>
      <c r="KK177" s="43" t="e">
        <f ca="1">COUNTIF(OFFSET(class10_2,MATCH(KK$1,#REF!,0)-7+'Итог по классам'!$B177,,,),"р")</f>
        <v>#REF!</v>
      </c>
      <c r="KL177" s="43" t="e">
        <f ca="1">COUNTIF(OFFSET(class10_2,MATCH(KL$1,#REF!,0)-7+'Итог по классам'!$B177,,,),"ш")</f>
        <v>#REF!</v>
      </c>
      <c r="KM177" s="44" t="e">
        <f ca="1">COUNTIF(OFFSET(class10_1,MATCH(KM$1,#REF!,0)-7+'Итог по классам'!$B177,,,),"Ф")</f>
        <v>#REF!</v>
      </c>
      <c r="KN177" s="43" t="e">
        <f ca="1">COUNTIF(OFFSET(class10_1,MATCH(KN$1,#REF!,0)-7+'Итог по классам'!$B177,,,),"р")</f>
        <v>#REF!</v>
      </c>
      <c r="KO177" s="43" t="e">
        <f ca="1">COUNTIF(OFFSET(class10_1,MATCH(KO$1,#REF!,0)-7+'Итог по классам'!$B177,,,),"ш")</f>
        <v>#REF!</v>
      </c>
      <c r="KP177" s="43" t="e">
        <f ca="1">COUNTIF(OFFSET(class10_2,MATCH(KP$1,#REF!,0)-7+'Итог по классам'!$B177,,,),"Ф")</f>
        <v>#REF!</v>
      </c>
      <c r="KQ177" s="43" t="e">
        <f ca="1">COUNTIF(OFFSET(class10_2,MATCH(KQ$1,#REF!,0)-7+'Итог по классам'!$B177,,,),"р")</f>
        <v>#REF!</v>
      </c>
      <c r="KR177" s="43" t="e">
        <f ca="1">COUNTIF(OFFSET(class10_2,MATCH(KR$1,#REF!,0)-7+'Итог по классам'!$B177,,,),"ш")</f>
        <v>#REF!</v>
      </c>
    </row>
    <row r="178" spans="1:304" customFormat="1">
      <c r="A178" t="e">
        <f t="shared" si="282"/>
        <v>#REF!</v>
      </c>
      <c r="B178" s="43">
        <v>18</v>
      </c>
      <c r="C178" s="3" t="s">
        <v>53</v>
      </c>
      <c r="D178" s="3" t="s">
        <v>66</v>
      </c>
      <c r="E178" s="43" t="e">
        <f ca="1">COUNTIF(OFFSET(class10_1,MATCH(E$1,#REF!,0)-7+'Итог по классам'!$B178,,,),"Ф")</f>
        <v>#REF!</v>
      </c>
      <c r="F178" s="43" t="e">
        <f ca="1">COUNTIF(OFFSET(class10_1,MATCH(F$1,#REF!,0)-7+'Итог по классам'!$B178,,,),"р")</f>
        <v>#REF!</v>
      </c>
      <c r="G178" s="43" t="e">
        <f ca="1">COUNTIF(OFFSET(class10_1,MATCH(G$1,#REF!,0)-7+'Итог по классам'!$B178,,,),"ш")</f>
        <v>#REF!</v>
      </c>
      <c r="H178" s="43" t="e">
        <f ca="1">COUNTIF(OFFSET(class10_2,MATCH(H$1,#REF!,0)-7+'Итог по классам'!$B178,,,),"Ф")</f>
        <v>#REF!</v>
      </c>
      <c r="I178" s="43" t="e">
        <f ca="1">COUNTIF(OFFSET(class10_2,MATCH(I$1,#REF!,0)-7+'Итог по классам'!$B178,,,),"р")</f>
        <v>#REF!</v>
      </c>
      <c r="J178" s="43" t="e">
        <f ca="1">COUNTIF(OFFSET(class10_2,MATCH(J$1,#REF!,0)-7+'Итог по классам'!$B178,,,),"ш")</f>
        <v>#REF!</v>
      </c>
      <c r="K178" s="44" t="e">
        <f ca="1">COUNTIF(OFFSET(class10_1,MATCH(K$1,#REF!,0)-7+'Итог по классам'!$B178,,,),"Ф")</f>
        <v>#REF!</v>
      </c>
      <c r="L178" s="43" t="e">
        <f ca="1">COUNTIF(OFFSET(class10_1,MATCH(L$1,#REF!,0)-7+'Итог по классам'!$B178,,,),"р")</f>
        <v>#REF!</v>
      </c>
      <c r="M178" s="43" t="e">
        <f ca="1">COUNTIF(OFFSET(class10_1,MATCH(M$1,#REF!,0)-7+'Итог по классам'!$B178,,,),"ш")</f>
        <v>#REF!</v>
      </c>
      <c r="N178" s="43" t="e">
        <f ca="1">COUNTIF(OFFSET(class10_2,MATCH(N$1,#REF!,0)-7+'Итог по классам'!$B178,,,),"Ф")</f>
        <v>#REF!</v>
      </c>
      <c r="O178" s="43" t="e">
        <f ca="1">COUNTIF(OFFSET(class10_2,MATCH(O$1,#REF!,0)-7+'Итог по классам'!$B178,,,),"р")</f>
        <v>#REF!</v>
      </c>
      <c r="P178" s="43" t="e">
        <f ca="1">COUNTIF(OFFSET(class10_2,MATCH(P$1,#REF!,0)-7+'Итог по классам'!$B178,,,),"ш")</f>
        <v>#REF!</v>
      </c>
      <c r="Q178" s="44" t="e">
        <f ca="1">COUNTIF(OFFSET(class10_1,MATCH(Q$1,#REF!,0)-7+'Итог по классам'!$B178,,,),"Ф")</f>
        <v>#REF!</v>
      </c>
      <c r="R178" s="43" t="e">
        <f ca="1">COUNTIF(OFFSET(class10_1,MATCH(R$1,#REF!,0)-7+'Итог по классам'!$B178,,,),"р")</f>
        <v>#REF!</v>
      </c>
      <c r="S178" s="43" t="e">
        <f ca="1">COUNTIF(OFFSET(class10_1,MATCH(S$1,#REF!,0)-7+'Итог по классам'!$B178,,,),"ш")</f>
        <v>#REF!</v>
      </c>
      <c r="T178" s="43" t="e">
        <f ca="1">COUNTIF(OFFSET(class10_2,MATCH(T$1,#REF!,0)-7+'Итог по классам'!$B178,,,),"Ф")</f>
        <v>#REF!</v>
      </c>
      <c r="U178" s="43" t="e">
        <f ca="1">COUNTIF(OFFSET(class10_2,MATCH(U$1,#REF!,0)-7+'Итог по классам'!$B178,,,),"р")</f>
        <v>#REF!</v>
      </c>
      <c r="V178" s="43" t="e">
        <f ca="1">COUNTIF(OFFSET(class10_2,MATCH(V$1,#REF!,0)-7+'Итог по классам'!$B178,,,),"ш")</f>
        <v>#REF!</v>
      </c>
      <c r="W178" s="44" t="e">
        <f ca="1">COUNTIF(OFFSET(class10_1,MATCH(W$1,#REF!,0)-7+'Итог по классам'!$B178,,,),"Ф")</f>
        <v>#REF!</v>
      </c>
      <c r="X178" s="43" t="e">
        <f ca="1">COUNTIF(OFFSET(class10_1,MATCH(X$1,#REF!,0)-7+'Итог по классам'!$B178,,,),"р")</f>
        <v>#REF!</v>
      </c>
      <c r="Y178" s="43" t="e">
        <f ca="1">COUNTIF(OFFSET(class10_1,MATCH(Y$1,#REF!,0)-7+'Итог по классам'!$B178,,,),"ш")</f>
        <v>#REF!</v>
      </c>
      <c r="Z178" s="43" t="e">
        <f ca="1">COUNTIF(OFFSET(class10_2,MATCH(Z$1,#REF!,0)-7+'Итог по классам'!$B178,,,),"Ф")</f>
        <v>#REF!</v>
      </c>
      <c r="AA178" s="43" t="e">
        <f ca="1">COUNTIF(OFFSET(class10_2,MATCH(AA$1,#REF!,0)-7+'Итог по классам'!$B178,,,),"р")</f>
        <v>#REF!</v>
      </c>
      <c r="AB178" s="43" t="e">
        <f ca="1">COUNTIF(OFFSET(class10_2,MATCH(AB$1,#REF!,0)-7+'Итог по классам'!$B178,,,),"ш")</f>
        <v>#REF!</v>
      </c>
      <c r="AC178" s="44" t="e">
        <f ca="1">COUNTIF(OFFSET(class10_1,MATCH(AC$1,#REF!,0)-7+'Итог по классам'!$B178,,,),"Ф")</f>
        <v>#REF!</v>
      </c>
      <c r="AD178" s="43" t="e">
        <f ca="1">COUNTIF(OFFSET(class10_1,MATCH(AD$1,#REF!,0)-7+'Итог по классам'!$B178,,,),"р")</f>
        <v>#REF!</v>
      </c>
      <c r="AE178" s="43" t="e">
        <f ca="1">COUNTIF(OFFSET(class10_1,MATCH(AE$1,#REF!,0)-7+'Итог по классам'!$B178,,,),"ш")</f>
        <v>#REF!</v>
      </c>
      <c r="AF178" s="43" t="e">
        <f ca="1">COUNTIF(OFFSET(class10_2,MATCH(AF$1,#REF!,0)-7+'Итог по классам'!$B178,,,),"Ф")</f>
        <v>#REF!</v>
      </c>
      <c r="AG178" s="43" t="e">
        <f ca="1">COUNTIF(OFFSET(class10_2,MATCH(AG$1,#REF!,0)-7+'Итог по классам'!$B178,,,),"р")</f>
        <v>#REF!</v>
      </c>
      <c r="AH178" s="43" t="e">
        <f ca="1">COUNTIF(OFFSET(class10_2,MATCH(AH$1,#REF!,0)-7+'Итог по классам'!$B178,,,),"ш")</f>
        <v>#REF!</v>
      </c>
      <c r="AI178" s="44" t="e">
        <f ca="1">COUNTIF(OFFSET(class10_1,MATCH(AI$1,#REF!,0)-7+'Итог по классам'!$B178,,,),"Ф")</f>
        <v>#REF!</v>
      </c>
      <c r="AJ178" s="43" t="e">
        <f ca="1">COUNTIF(OFFSET(class10_1,MATCH(AJ$1,#REF!,0)-7+'Итог по классам'!$B178,,,),"р")</f>
        <v>#REF!</v>
      </c>
      <c r="AK178" s="43" t="e">
        <f ca="1">COUNTIF(OFFSET(class10_1,MATCH(AK$1,#REF!,0)-7+'Итог по классам'!$B178,,,),"ш")</f>
        <v>#REF!</v>
      </c>
      <c r="AL178" s="43" t="e">
        <f ca="1">COUNTIF(OFFSET(class10_2,MATCH(AL$1,#REF!,0)-7+'Итог по классам'!$B178,,,),"Ф")</f>
        <v>#REF!</v>
      </c>
      <c r="AM178" s="43" t="e">
        <f ca="1">COUNTIF(OFFSET(class10_2,MATCH(AM$1,#REF!,0)-7+'Итог по классам'!$B178,,,),"р")</f>
        <v>#REF!</v>
      </c>
      <c r="AN178" s="43" t="e">
        <f ca="1">COUNTIF(OFFSET(class10_2,MATCH(AN$1,#REF!,0)-7+'Итог по классам'!$B178,,,),"ш")</f>
        <v>#REF!</v>
      </c>
      <c r="AO178" s="44" t="e">
        <f ca="1">COUNTIF(OFFSET(class10_1,MATCH(AO$1,#REF!,0)-7+'Итог по классам'!$B178,,,),"Ф")</f>
        <v>#REF!</v>
      </c>
      <c r="AP178" s="43" t="e">
        <f ca="1">COUNTIF(OFFSET(class10_1,MATCH(AP$1,#REF!,0)-7+'Итог по классам'!$B178,,,),"р")</f>
        <v>#REF!</v>
      </c>
      <c r="AQ178" s="43" t="e">
        <f ca="1">COUNTIF(OFFSET(class10_1,MATCH(AQ$1,#REF!,0)-7+'Итог по классам'!$B178,,,),"ш")</f>
        <v>#REF!</v>
      </c>
      <c r="AR178" s="43" t="e">
        <f ca="1">COUNTIF(OFFSET(class10_2,MATCH(AR$1,#REF!,0)-7+'Итог по классам'!$B178,,,),"Ф")</f>
        <v>#REF!</v>
      </c>
      <c r="AS178" s="43" t="e">
        <f ca="1">COUNTIF(OFFSET(class10_2,MATCH(AS$1,#REF!,0)-7+'Итог по классам'!$B178,,,),"р")</f>
        <v>#REF!</v>
      </c>
      <c r="AT178" s="43" t="e">
        <f ca="1">COUNTIF(OFFSET(class10_2,MATCH(AT$1,#REF!,0)-7+'Итог по классам'!$B178,,,),"ш")</f>
        <v>#REF!</v>
      </c>
      <c r="AU178" s="44" t="e">
        <f ca="1">COUNTIF(OFFSET(class10_1,MATCH(AU$1,#REF!,0)-7+'Итог по классам'!$B178,,,),"Ф")</f>
        <v>#REF!</v>
      </c>
      <c r="AV178" s="43" t="e">
        <f ca="1">COUNTIF(OFFSET(class10_1,MATCH(AV$1,#REF!,0)-7+'Итог по классам'!$B178,,,),"р")</f>
        <v>#REF!</v>
      </c>
      <c r="AW178" s="43" t="e">
        <f ca="1">COUNTIF(OFFSET(class10_1,MATCH(AW$1,#REF!,0)-7+'Итог по классам'!$B178,,,),"ш")</f>
        <v>#REF!</v>
      </c>
      <c r="AX178" s="43" t="e">
        <f ca="1">COUNTIF(OFFSET(class10_2,MATCH(AX$1,#REF!,0)-7+'Итог по классам'!$B178,,,),"Ф")</f>
        <v>#REF!</v>
      </c>
      <c r="AY178" s="43" t="e">
        <f ca="1">COUNTIF(OFFSET(class10_2,MATCH(AY$1,#REF!,0)-7+'Итог по классам'!$B178,,,),"р")</f>
        <v>#REF!</v>
      </c>
      <c r="AZ178" s="43" t="e">
        <f ca="1">COUNTIF(OFFSET(class10_2,MATCH(AZ$1,#REF!,0)-7+'Итог по классам'!$B178,,,),"ш")</f>
        <v>#REF!</v>
      </c>
      <c r="BA178" s="44" t="e">
        <f ca="1">COUNTIF(OFFSET(class10_1,MATCH(BA$1,#REF!,0)-7+'Итог по классам'!$B178,,,),"Ф")</f>
        <v>#REF!</v>
      </c>
      <c r="BB178" s="43" t="e">
        <f ca="1">COUNTIF(OFFSET(class10_1,MATCH(BB$1,#REF!,0)-7+'Итог по классам'!$B178,,,),"р")</f>
        <v>#REF!</v>
      </c>
      <c r="BC178" s="43" t="e">
        <f ca="1">COUNTIF(OFFSET(class10_1,MATCH(BC$1,#REF!,0)-7+'Итог по классам'!$B178,,,),"ш")</f>
        <v>#REF!</v>
      </c>
      <c r="BD178" s="43" t="e">
        <f ca="1">COUNTIF(OFFSET(class10_2,MATCH(BD$1,#REF!,0)-7+'Итог по классам'!$B178,,,),"Ф")</f>
        <v>#REF!</v>
      </c>
      <c r="BE178" s="43" t="e">
        <f ca="1">COUNTIF(OFFSET(class10_2,MATCH(BE$1,#REF!,0)-7+'Итог по классам'!$B178,,,),"р")</f>
        <v>#REF!</v>
      </c>
      <c r="BF178" s="43" t="e">
        <f ca="1">COUNTIF(OFFSET(class10_2,MATCH(BF$1,#REF!,0)-7+'Итог по классам'!$B178,,,),"ш")</f>
        <v>#REF!</v>
      </c>
      <c r="BG178" s="44" t="e">
        <f ca="1">COUNTIF(OFFSET(class10_1,MATCH(BG$1,#REF!,0)-7+'Итог по классам'!$B178,,,),"Ф")</f>
        <v>#REF!</v>
      </c>
      <c r="BH178" s="43" t="e">
        <f ca="1">COUNTIF(OFFSET(class10_1,MATCH(BH$1,#REF!,0)-7+'Итог по классам'!$B178,,,),"р")</f>
        <v>#REF!</v>
      </c>
      <c r="BI178" s="43" t="e">
        <f ca="1">COUNTIF(OFFSET(class10_1,MATCH(BI$1,#REF!,0)-7+'Итог по классам'!$B178,,,),"ш")</f>
        <v>#REF!</v>
      </c>
      <c r="BJ178" s="43" t="e">
        <f ca="1">COUNTIF(OFFSET(class10_2,MATCH(BJ$1,#REF!,0)-7+'Итог по классам'!$B178,,,),"Ф")</f>
        <v>#REF!</v>
      </c>
      <c r="BK178" s="43" t="e">
        <f ca="1">COUNTIF(OFFSET(class10_2,MATCH(BK$1,#REF!,0)-7+'Итог по классам'!$B178,,,),"р")</f>
        <v>#REF!</v>
      </c>
      <c r="BL178" s="43" t="e">
        <f ca="1">COUNTIF(OFFSET(class10_2,MATCH(BL$1,#REF!,0)-7+'Итог по классам'!$B178,,,),"ш")</f>
        <v>#REF!</v>
      </c>
      <c r="BM178" s="44" t="e">
        <f ca="1">COUNTIF(OFFSET(class10_1,MATCH(BM$1,#REF!,0)-7+'Итог по классам'!$B178,,,),"Ф")</f>
        <v>#REF!</v>
      </c>
      <c r="BN178" s="43" t="e">
        <f ca="1">COUNTIF(OFFSET(class10_1,MATCH(BN$1,#REF!,0)-7+'Итог по классам'!$B178,,,),"р")</f>
        <v>#REF!</v>
      </c>
      <c r="BO178" s="43" t="e">
        <f ca="1">COUNTIF(OFFSET(class10_1,MATCH(BO$1,#REF!,0)-7+'Итог по классам'!$B178,,,),"ш")</f>
        <v>#REF!</v>
      </c>
      <c r="BP178" s="43" t="e">
        <f ca="1">COUNTIF(OFFSET(class10_2,MATCH(BP$1,#REF!,0)-7+'Итог по классам'!$B178,,,),"Ф")</f>
        <v>#REF!</v>
      </c>
      <c r="BQ178" s="43" t="e">
        <f ca="1">COUNTIF(OFFSET(class10_2,MATCH(BQ$1,#REF!,0)-7+'Итог по классам'!$B178,,,),"р")</f>
        <v>#REF!</v>
      </c>
      <c r="BR178" s="43" t="e">
        <f ca="1">COUNTIF(OFFSET(class10_2,MATCH(BR$1,#REF!,0)-7+'Итог по классам'!$B178,,,),"ш")</f>
        <v>#REF!</v>
      </c>
      <c r="BS178" s="44" t="e">
        <f ca="1">COUNTIF(OFFSET(class10_1,MATCH(BS$1,#REF!,0)-7+'Итог по классам'!$B178,,,),"Ф")</f>
        <v>#REF!</v>
      </c>
      <c r="BT178" s="43" t="e">
        <f ca="1">COUNTIF(OFFSET(class10_1,MATCH(BT$1,#REF!,0)-7+'Итог по классам'!$B178,,,),"р")</f>
        <v>#REF!</v>
      </c>
      <c r="BU178" s="43" t="e">
        <f ca="1">COUNTIF(OFFSET(class10_1,MATCH(BU$1,#REF!,0)-7+'Итог по классам'!$B178,,,),"ш")</f>
        <v>#REF!</v>
      </c>
      <c r="BV178" s="43" t="e">
        <f ca="1">COUNTIF(OFFSET(class10_2,MATCH(BV$1,#REF!,0)-7+'Итог по классам'!$B178,,,),"Ф")</f>
        <v>#REF!</v>
      </c>
      <c r="BW178" s="43" t="e">
        <f ca="1">COUNTIF(OFFSET(class10_2,MATCH(BW$1,#REF!,0)-7+'Итог по классам'!$B178,,,),"р")</f>
        <v>#REF!</v>
      </c>
      <c r="BX178" s="43" t="e">
        <f ca="1">COUNTIF(OFFSET(class10_2,MATCH(BX$1,#REF!,0)-7+'Итог по классам'!$B178,,,),"ш")</f>
        <v>#REF!</v>
      </c>
      <c r="BY178" s="44" t="e">
        <f ca="1">COUNTIF(OFFSET(class10_1,MATCH(BY$1,#REF!,0)-7+'Итог по классам'!$B178,,,),"Ф")</f>
        <v>#REF!</v>
      </c>
      <c r="BZ178" s="43" t="e">
        <f ca="1">COUNTIF(OFFSET(class10_1,MATCH(BZ$1,#REF!,0)-7+'Итог по классам'!$B178,,,),"р")</f>
        <v>#REF!</v>
      </c>
      <c r="CA178" s="43" t="e">
        <f ca="1">COUNTIF(OFFSET(class10_1,MATCH(CA$1,#REF!,0)-7+'Итог по классам'!$B178,,,),"ш")</f>
        <v>#REF!</v>
      </c>
      <c r="CB178" s="43" t="e">
        <f ca="1">COUNTIF(OFFSET(class10_2,MATCH(CB$1,#REF!,0)-7+'Итог по классам'!$B178,,,),"Ф")</f>
        <v>#REF!</v>
      </c>
      <c r="CC178" s="43" t="e">
        <f ca="1">COUNTIF(OFFSET(class10_2,MATCH(CC$1,#REF!,0)-7+'Итог по классам'!$B178,,,),"р")</f>
        <v>#REF!</v>
      </c>
      <c r="CD178" s="43" t="e">
        <f ca="1">COUNTIF(OFFSET(class10_2,MATCH(CD$1,#REF!,0)-7+'Итог по классам'!$B178,,,),"ш")</f>
        <v>#REF!</v>
      </c>
      <c r="CE178" s="44" t="e">
        <f ca="1">COUNTIF(OFFSET(class10_1,MATCH(CE$1,#REF!,0)-7+'Итог по классам'!$B178,,,),"Ф")</f>
        <v>#REF!</v>
      </c>
      <c r="CF178" s="43" t="e">
        <f ca="1">COUNTIF(OFFSET(class10_1,MATCH(CF$1,#REF!,0)-7+'Итог по классам'!$B178,,,),"р")</f>
        <v>#REF!</v>
      </c>
      <c r="CG178" s="43" t="e">
        <f ca="1">COUNTIF(OFFSET(class10_1,MATCH(CG$1,#REF!,0)-7+'Итог по классам'!$B178,,,),"ш")</f>
        <v>#REF!</v>
      </c>
      <c r="CH178" s="43" t="e">
        <f ca="1">COUNTIF(OFFSET(class10_2,MATCH(CH$1,#REF!,0)-7+'Итог по классам'!$B178,,,),"Ф")</f>
        <v>#REF!</v>
      </c>
      <c r="CI178" s="43" t="e">
        <f ca="1">COUNTIF(OFFSET(class10_2,MATCH(CI$1,#REF!,0)-7+'Итог по классам'!$B178,,,),"р")</f>
        <v>#REF!</v>
      </c>
      <c r="CJ178" s="43" t="e">
        <f ca="1">COUNTIF(OFFSET(class10_2,MATCH(CJ$1,#REF!,0)-7+'Итог по классам'!$B178,,,),"ш")</f>
        <v>#REF!</v>
      </c>
      <c r="CK178" s="44" t="e">
        <f ca="1">COUNTIF(OFFSET(class10_1,MATCH(CK$1,#REF!,0)-7+'Итог по классам'!$B178,,,),"Ф")</f>
        <v>#REF!</v>
      </c>
      <c r="CL178" s="43" t="e">
        <f ca="1">COUNTIF(OFFSET(class10_1,MATCH(CL$1,#REF!,0)-7+'Итог по классам'!$B178,,,),"р")</f>
        <v>#REF!</v>
      </c>
      <c r="CM178" s="43" t="e">
        <f ca="1">COUNTIF(OFFSET(class10_1,MATCH(CM$1,#REF!,0)-7+'Итог по классам'!$B178,,,),"ш")</f>
        <v>#REF!</v>
      </c>
      <c r="CN178" s="43" t="e">
        <f ca="1">COUNTIF(OFFSET(class10_2,MATCH(CN$1,#REF!,0)-7+'Итог по классам'!$B178,,,),"Ф")</f>
        <v>#REF!</v>
      </c>
      <c r="CO178" s="43" t="e">
        <f ca="1">COUNTIF(OFFSET(class10_2,MATCH(CO$1,#REF!,0)-7+'Итог по классам'!$B178,,,),"р")</f>
        <v>#REF!</v>
      </c>
      <c r="CP178" s="43" t="e">
        <f ca="1">COUNTIF(OFFSET(class10_2,MATCH(CP$1,#REF!,0)-7+'Итог по классам'!$B178,,,),"ш")</f>
        <v>#REF!</v>
      </c>
      <c r="CQ178" s="44" t="e">
        <f ca="1">COUNTIF(OFFSET(class10_1,MATCH(CQ$1,#REF!,0)-7+'Итог по классам'!$B178,,,),"Ф")</f>
        <v>#REF!</v>
      </c>
      <c r="CR178" s="43" t="e">
        <f ca="1">COUNTIF(OFFSET(class10_1,MATCH(CR$1,#REF!,0)-7+'Итог по классам'!$B178,,,),"р")</f>
        <v>#REF!</v>
      </c>
      <c r="CS178" s="43" t="e">
        <f ca="1">COUNTIF(OFFSET(class10_1,MATCH(CS$1,#REF!,0)-7+'Итог по классам'!$B178,,,),"ш")</f>
        <v>#REF!</v>
      </c>
      <c r="CT178" s="43" t="e">
        <f ca="1">COUNTIF(OFFSET(class10_2,MATCH(CT$1,#REF!,0)-7+'Итог по классам'!$B178,,,),"Ф")</f>
        <v>#REF!</v>
      </c>
      <c r="CU178" s="43" t="e">
        <f ca="1">COUNTIF(OFFSET(class10_2,MATCH(CU$1,#REF!,0)-7+'Итог по классам'!$B178,,,),"р")</f>
        <v>#REF!</v>
      </c>
      <c r="CV178" s="43" t="e">
        <f ca="1">COUNTIF(OFFSET(class10_2,MATCH(CV$1,#REF!,0)-7+'Итог по классам'!$B178,,,),"ш")</f>
        <v>#REF!</v>
      </c>
      <c r="CW178" s="44" t="e">
        <f ca="1">COUNTIF(OFFSET(class10_1,MATCH(CW$1,#REF!,0)-7+'Итог по классам'!$B178,,,),"Ф")</f>
        <v>#REF!</v>
      </c>
      <c r="CX178" s="43" t="e">
        <f ca="1">COUNTIF(OFFSET(class10_1,MATCH(CX$1,#REF!,0)-7+'Итог по классам'!$B178,,,),"р")</f>
        <v>#REF!</v>
      </c>
      <c r="CY178" s="43" t="e">
        <f ca="1">COUNTIF(OFFSET(class10_1,MATCH(CY$1,#REF!,0)-7+'Итог по классам'!$B178,,,),"ш")</f>
        <v>#REF!</v>
      </c>
      <c r="CZ178" s="43" t="e">
        <f ca="1">COUNTIF(OFFSET(class10_2,MATCH(CZ$1,#REF!,0)-7+'Итог по классам'!$B178,,,),"Ф")</f>
        <v>#REF!</v>
      </c>
      <c r="DA178" s="43" t="e">
        <f ca="1">COUNTIF(OFFSET(class10_2,MATCH(DA$1,#REF!,0)-7+'Итог по классам'!$B178,,,),"р")</f>
        <v>#REF!</v>
      </c>
      <c r="DB178" s="43" t="e">
        <f ca="1">COUNTIF(OFFSET(class10_2,MATCH(DB$1,#REF!,0)-7+'Итог по классам'!$B178,,,),"ш")</f>
        <v>#REF!</v>
      </c>
      <c r="DC178" s="44" t="e">
        <f ca="1">COUNTIF(OFFSET(class10_1,MATCH(DC$1,#REF!,0)-7+'Итог по классам'!$B178,,,),"Ф")</f>
        <v>#REF!</v>
      </c>
      <c r="DD178" s="43" t="e">
        <f ca="1">COUNTIF(OFFSET(class10_1,MATCH(DD$1,#REF!,0)-7+'Итог по классам'!$B178,,,),"р")</f>
        <v>#REF!</v>
      </c>
      <c r="DE178" s="43" t="e">
        <f ca="1">COUNTIF(OFFSET(class10_1,MATCH(DE$1,#REF!,0)-7+'Итог по классам'!$B178,,,),"ш")</f>
        <v>#REF!</v>
      </c>
      <c r="DF178" s="43" t="e">
        <f ca="1">COUNTIF(OFFSET(class10_2,MATCH(DF$1,#REF!,0)-7+'Итог по классам'!$B178,,,),"Ф")</f>
        <v>#REF!</v>
      </c>
      <c r="DG178" s="43" t="e">
        <f ca="1">COUNTIF(OFFSET(class10_2,MATCH(DG$1,#REF!,0)-7+'Итог по классам'!$B178,,,),"р")</f>
        <v>#REF!</v>
      </c>
      <c r="DH178" s="43" t="e">
        <f ca="1">COUNTIF(OFFSET(class10_2,MATCH(DH$1,#REF!,0)-7+'Итог по классам'!$B178,,,),"ш")</f>
        <v>#REF!</v>
      </c>
      <c r="DI178" s="44" t="e">
        <f ca="1">COUNTIF(OFFSET(class10_1,MATCH(DI$1,#REF!,0)-7+'Итог по классам'!$B178,,,),"Ф")</f>
        <v>#REF!</v>
      </c>
      <c r="DJ178" s="43" t="e">
        <f ca="1">COUNTIF(OFFSET(class10_1,MATCH(DJ$1,#REF!,0)-7+'Итог по классам'!$B178,,,),"р")</f>
        <v>#REF!</v>
      </c>
      <c r="DK178" s="43" t="e">
        <f ca="1">COUNTIF(OFFSET(class10_1,MATCH(DK$1,#REF!,0)-7+'Итог по классам'!$B178,,,),"ш")</f>
        <v>#REF!</v>
      </c>
      <c r="DL178" s="43" t="e">
        <f ca="1">COUNTIF(OFFSET(class10_2,MATCH(DL$1,#REF!,0)-7+'Итог по классам'!$B178,,,),"Ф")</f>
        <v>#REF!</v>
      </c>
      <c r="DM178" s="43" t="e">
        <f ca="1">COUNTIF(OFFSET(class10_2,MATCH(DM$1,#REF!,0)-7+'Итог по классам'!$B178,,,),"р")</f>
        <v>#REF!</v>
      </c>
      <c r="DN178" s="43" t="e">
        <f ca="1">COUNTIF(OFFSET(class10_2,MATCH(DN$1,#REF!,0)-7+'Итог по классам'!$B178,,,),"ш")</f>
        <v>#REF!</v>
      </c>
      <c r="DO178" s="44" t="e">
        <f ca="1">COUNTIF(OFFSET(class10_1,MATCH(DO$1,#REF!,0)-7+'Итог по классам'!$B178,,,),"Ф")</f>
        <v>#REF!</v>
      </c>
      <c r="DP178" s="43" t="e">
        <f ca="1">COUNTIF(OFFSET(class10_1,MATCH(DP$1,#REF!,0)-7+'Итог по классам'!$B178,,,),"р")</f>
        <v>#REF!</v>
      </c>
      <c r="DQ178" s="43" t="e">
        <f ca="1">COUNTIF(OFFSET(class10_1,MATCH(DQ$1,#REF!,0)-7+'Итог по классам'!$B178,,,),"ш")</f>
        <v>#REF!</v>
      </c>
      <c r="DR178" s="43" t="e">
        <f ca="1">COUNTIF(OFFSET(class10_2,MATCH(DR$1,#REF!,0)-7+'Итог по классам'!$B178,,,),"Ф")</f>
        <v>#REF!</v>
      </c>
      <c r="DS178" s="43" t="e">
        <f ca="1">COUNTIF(OFFSET(class10_2,MATCH(DS$1,#REF!,0)-7+'Итог по классам'!$B178,,,),"р")</f>
        <v>#REF!</v>
      </c>
      <c r="DT178" s="43" t="e">
        <f ca="1">COUNTIF(OFFSET(class10_2,MATCH(DT$1,#REF!,0)-7+'Итог по классам'!$B178,,,),"ш")</f>
        <v>#REF!</v>
      </c>
      <c r="DU178" s="44" t="e">
        <f ca="1">COUNTIF(OFFSET(class10_1,MATCH(DU$1,#REF!,0)-7+'Итог по классам'!$B178,,,),"Ф")</f>
        <v>#REF!</v>
      </c>
      <c r="DV178" s="43" t="e">
        <f ca="1">COUNTIF(OFFSET(class10_1,MATCH(DV$1,#REF!,0)-7+'Итог по классам'!$B178,,,),"р")</f>
        <v>#REF!</v>
      </c>
      <c r="DW178" s="43" t="e">
        <f ca="1">COUNTIF(OFFSET(class10_1,MATCH(DW$1,#REF!,0)-7+'Итог по классам'!$B178,,,),"ш")</f>
        <v>#REF!</v>
      </c>
      <c r="DX178" s="43" t="e">
        <f ca="1">COUNTIF(OFFSET(class10_2,MATCH(DX$1,#REF!,0)-7+'Итог по классам'!$B178,,,),"Ф")</f>
        <v>#REF!</v>
      </c>
      <c r="DY178" s="43" t="e">
        <f ca="1">COUNTIF(OFFSET(class10_2,MATCH(DY$1,#REF!,0)-7+'Итог по классам'!$B178,,,),"р")</f>
        <v>#REF!</v>
      </c>
      <c r="DZ178" s="43" t="e">
        <f ca="1">COUNTIF(OFFSET(class10_2,MATCH(DZ$1,#REF!,0)-7+'Итог по классам'!$B178,,,),"ш")</f>
        <v>#REF!</v>
      </c>
      <c r="EA178" s="44" t="e">
        <f ca="1">COUNTIF(OFFSET(class10_1,MATCH(EA$1,#REF!,0)-7+'Итог по классам'!$B178,,,),"Ф")</f>
        <v>#REF!</v>
      </c>
      <c r="EB178" s="43" t="e">
        <f ca="1">COUNTIF(OFFSET(class10_1,MATCH(EB$1,#REF!,0)-7+'Итог по классам'!$B178,,,),"р")</f>
        <v>#REF!</v>
      </c>
      <c r="EC178" s="43" t="e">
        <f ca="1">COUNTIF(OFFSET(class10_1,MATCH(EC$1,#REF!,0)-7+'Итог по классам'!$B178,,,),"ш")</f>
        <v>#REF!</v>
      </c>
      <c r="ED178" s="43" t="e">
        <f ca="1">COUNTIF(OFFSET(class10_2,MATCH(ED$1,#REF!,0)-7+'Итог по классам'!$B178,,,),"Ф")</f>
        <v>#REF!</v>
      </c>
      <c r="EE178" s="43" t="e">
        <f ca="1">COUNTIF(OFFSET(class10_2,MATCH(EE$1,#REF!,0)-7+'Итог по классам'!$B178,,,),"р")</f>
        <v>#REF!</v>
      </c>
      <c r="EF178" s="43" t="e">
        <f ca="1">COUNTIF(OFFSET(class10_2,MATCH(EF$1,#REF!,0)-7+'Итог по классам'!$B178,,,),"ш")</f>
        <v>#REF!</v>
      </c>
      <c r="EG178" s="44" t="e">
        <f ca="1">COUNTIF(OFFSET(class10_1,MATCH(EG$1,#REF!,0)-7+'Итог по классам'!$B178,,,),"Ф")</f>
        <v>#REF!</v>
      </c>
      <c r="EH178" s="43" t="e">
        <f ca="1">COUNTIF(OFFSET(class10_1,MATCH(EH$1,#REF!,0)-7+'Итог по классам'!$B178,,,),"р")</f>
        <v>#REF!</v>
      </c>
      <c r="EI178" s="43" t="e">
        <f ca="1">COUNTIF(OFFSET(class10_1,MATCH(EI$1,#REF!,0)-7+'Итог по классам'!$B178,,,),"ш")</f>
        <v>#REF!</v>
      </c>
      <c r="EJ178" s="43" t="e">
        <f ca="1">COUNTIF(OFFSET(class10_2,MATCH(EJ$1,#REF!,0)-7+'Итог по классам'!$B178,,,),"Ф")</f>
        <v>#REF!</v>
      </c>
      <c r="EK178" s="43" t="e">
        <f ca="1">COUNTIF(OFFSET(class10_2,MATCH(EK$1,#REF!,0)-7+'Итог по классам'!$B178,,,),"р")</f>
        <v>#REF!</v>
      </c>
      <c r="EL178" s="43" t="e">
        <f ca="1">COUNTIF(OFFSET(class10_2,MATCH(EL$1,#REF!,0)-7+'Итог по классам'!$B178,,,),"ш")</f>
        <v>#REF!</v>
      </c>
      <c r="EM178" s="44" t="e">
        <f ca="1">COUNTIF(OFFSET(class10_1,MATCH(EM$1,#REF!,0)-7+'Итог по классам'!$B178,,,),"Ф")</f>
        <v>#REF!</v>
      </c>
      <c r="EN178" s="43" t="e">
        <f ca="1">COUNTIF(OFFSET(class10_1,MATCH(EN$1,#REF!,0)-7+'Итог по классам'!$B178,,,),"р")</f>
        <v>#REF!</v>
      </c>
      <c r="EO178" s="43" t="e">
        <f ca="1">COUNTIF(OFFSET(class10_1,MATCH(EO$1,#REF!,0)-7+'Итог по классам'!$B178,,,),"ш")</f>
        <v>#REF!</v>
      </c>
      <c r="EP178" s="43" t="e">
        <f ca="1">COUNTIF(OFFSET(class10_2,MATCH(EP$1,#REF!,0)-7+'Итог по классам'!$B178,,,),"Ф")</f>
        <v>#REF!</v>
      </c>
      <c r="EQ178" s="43" t="e">
        <f ca="1">COUNTIF(OFFSET(class10_2,MATCH(EQ$1,#REF!,0)-7+'Итог по классам'!$B178,,,),"р")</f>
        <v>#REF!</v>
      </c>
      <c r="ER178" s="43" t="e">
        <f ca="1">COUNTIF(OFFSET(class10_2,MATCH(ER$1,#REF!,0)-7+'Итог по классам'!$B178,,,),"ш")</f>
        <v>#REF!</v>
      </c>
      <c r="ES178" s="44" t="e">
        <f ca="1">COUNTIF(OFFSET(class10_1,MATCH(ES$1,#REF!,0)-7+'Итог по классам'!$B178,,,),"Ф")</f>
        <v>#REF!</v>
      </c>
      <c r="ET178" s="43" t="e">
        <f ca="1">COUNTIF(OFFSET(class10_1,MATCH(ET$1,#REF!,0)-7+'Итог по классам'!$B178,,,),"р")</f>
        <v>#REF!</v>
      </c>
      <c r="EU178" s="43" t="e">
        <f ca="1">COUNTIF(OFFSET(class10_1,MATCH(EU$1,#REF!,0)-7+'Итог по классам'!$B178,,,),"ш")</f>
        <v>#REF!</v>
      </c>
      <c r="EV178" s="43" t="e">
        <f ca="1">COUNTIF(OFFSET(class10_2,MATCH(EV$1,#REF!,0)-7+'Итог по классам'!$B178,,,),"Ф")</f>
        <v>#REF!</v>
      </c>
      <c r="EW178" s="43" t="e">
        <f ca="1">COUNTIF(OFFSET(class10_2,MATCH(EW$1,#REF!,0)-7+'Итог по классам'!$B178,,,),"р")</f>
        <v>#REF!</v>
      </c>
      <c r="EX178" s="43" t="e">
        <f ca="1">COUNTIF(OFFSET(class10_2,MATCH(EX$1,#REF!,0)-7+'Итог по классам'!$B178,,,),"ш")</f>
        <v>#REF!</v>
      </c>
      <c r="EY178" s="44" t="e">
        <f ca="1">COUNTIF(OFFSET(class10_1,MATCH(EY$1,#REF!,0)-7+'Итог по классам'!$B178,,,),"Ф")</f>
        <v>#REF!</v>
      </c>
      <c r="EZ178" s="43" t="e">
        <f ca="1">COUNTIF(OFFSET(class10_1,MATCH(EZ$1,#REF!,0)-7+'Итог по классам'!$B178,,,),"р")</f>
        <v>#REF!</v>
      </c>
      <c r="FA178" s="43" t="e">
        <f ca="1">COUNTIF(OFFSET(class10_1,MATCH(FA$1,#REF!,0)-7+'Итог по классам'!$B178,,,),"ш")</f>
        <v>#REF!</v>
      </c>
      <c r="FB178" s="43" t="e">
        <f ca="1">COUNTIF(OFFSET(class10_2,MATCH(FB$1,#REF!,0)-7+'Итог по классам'!$B178,,,),"Ф")</f>
        <v>#REF!</v>
      </c>
      <c r="FC178" s="43" t="e">
        <f ca="1">COUNTIF(OFFSET(class10_2,MATCH(FC$1,#REF!,0)-7+'Итог по классам'!$B178,,,),"р")</f>
        <v>#REF!</v>
      </c>
      <c r="FD178" s="43" t="e">
        <f ca="1">COUNTIF(OFFSET(class10_2,MATCH(FD$1,#REF!,0)-7+'Итог по классам'!$B178,,,),"ш")</f>
        <v>#REF!</v>
      </c>
      <c r="FE178" s="44" t="e">
        <f ca="1">COUNTIF(OFFSET(class10_1,MATCH(FE$1,#REF!,0)-7+'Итог по классам'!$B178,,,),"Ф")</f>
        <v>#REF!</v>
      </c>
      <c r="FF178" s="43" t="e">
        <f ca="1">COUNTIF(OFFSET(class10_1,MATCH(FF$1,#REF!,0)-7+'Итог по классам'!$B178,,,),"р")</f>
        <v>#REF!</v>
      </c>
      <c r="FG178" s="43" t="e">
        <f ca="1">COUNTIF(OFFSET(class10_1,MATCH(FG$1,#REF!,0)-7+'Итог по классам'!$B178,,,),"ш")</f>
        <v>#REF!</v>
      </c>
      <c r="FH178" s="43" t="e">
        <f ca="1">COUNTIF(OFFSET(class10_2,MATCH(FH$1,#REF!,0)-7+'Итог по классам'!$B178,,,),"Ф")</f>
        <v>#REF!</v>
      </c>
      <c r="FI178" s="43" t="e">
        <f ca="1">COUNTIF(OFFSET(class10_2,MATCH(FI$1,#REF!,0)-7+'Итог по классам'!$B178,,,),"р")</f>
        <v>#REF!</v>
      </c>
      <c r="FJ178" s="43" t="e">
        <f ca="1">COUNTIF(OFFSET(class10_2,MATCH(FJ$1,#REF!,0)-7+'Итог по классам'!$B178,,,),"ш")</f>
        <v>#REF!</v>
      </c>
      <c r="FK178" s="44" t="e">
        <f ca="1">COUNTIF(OFFSET(class10_1,MATCH(FK$1,#REF!,0)-7+'Итог по классам'!$B178,,,),"Ф")</f>
        <v>#REF!</v>
      </c>
      <c r="FL178" s="43" t="e">
        <f ca="1">COUNTIF(OFFSET(class10_1,MATCH(FL$1,#REF!,0)-7+'Итог по классам'!$B178,,,),"р")</f>
        <v>#REF!</v>
      </c>
      <c r="FM178" s="43" t="e">
        <f ca="1">COUNTIF(OFFSET(class10_1,MATCH(FM$1,#REF!,0)-7+'Итог по классам'!$B178,,,),"ш")</f>
        <v>#REF!</v>
      </c>
      <c r="FN178" s="43" t="e">
        <f ca="1">COUNTIF(OFFSET(class10_2,MATCH(FN$1,#REF!,0)-7+'Итог по классам'!$B178,,,),"Ф")</f>
        <v>#REF!</v>
      </c>
      <c r="FO178" s="43" t="e">
        <f ca="1">COUNTIF(OFFSET(class10_2,MATCH(FO$1,#REF!,0)-7+'Итог по классам'!$B178,,,),"р")</f>
        <v>#REF!</v>
      </c>
      <c r="FP178" s="43" t="e">
        <f ca="1">COUNTIF(OFFSET(class10_2,MATCH(FP$1,#REF!,0)-7+'Итог по классам'!$B178,,,),"ш")</f>
        <v>#REF!</v>
      </c>
      <c r="FQ178" s="44" t="e">
        <f ca="1">COUNTIF(OFFSET(class10_1,MATCH(FQ$1,#REF!,0)-7+'Итог по классам'!$B178,,,),"Ф")</f>
        <v>#REF!</v>
      </c>
      <c r="FR178" s="43" t="e">
        <f ca="1">COUNTIF(OFFSET(class10_1,MATCH(FR$1,#REF!,0)-7+'Итог по классам'!$B178,,,),"р")</f>
        <v>#REF!</v>
      </c>
      <c r="FS178" s="43" t="e">
        <f ca="1">COUNTIF(OFFSET(class10_1,MATCH(FS$1,#REF!,0)-7+'Итог по классам'!$B178,,,),"ш")</f>
        <v>#REF!</v>
      </c>
      <c r="FT178" s="43" t="e">
        <f ca="1">COUNTIF(OFFSET(class10_2,MATCH(FT$1,#REF!,0)-7+'Итог по классам'!$B178,,,),"Ф")</f>
        <v>#REF!</v>
      </c>
      <c r="FU178" s="43" t="e">
        <f ca="1">COUNTIF(OFFSET(class10_2,MATCH(FU$1,#REF!,0)-7+'Итог по классам'!$B178,,,),"р")</f>
        <v>#REF!</v>
      </c>
      <c r="FV178" s="43" t="e">
        <f ca="1">COUNTIF(OFFSET(class10_2,MATCH(FV$1,#REF!,0)-7+'Итог по классам'!$B178,,,),"ш")</f>
        <v>#REF!</v>
      </c>
      <c r="FW178" s="44" t="e">
        <f ca="1">COUNTIF(OFFSET(class10_1,MATCH(FW$1,#REF!,0)-7+'Итог по классам'!$B178,,,),"Ф")</f>
        <v>#REF!</v>
      </c>
      <c r="FX178" s="43" t="e">
        <f ca="1">COUNTIF(OFFSET(class10_1,MATCH(FX$1,#REF!,0)-7+'Итог по классам'!$B178,,,),"р")</f>
        <v>#REF!</v>
      </c>
      <c r="FY178" s="43" t="e">
        <f ca="1">COUNTIF(OFFSET(class10_1,MATCH(FY$1,#REF!,0)-7+'Итог по классам'!$B178,,,),"ш")</f>
        <v>#REF!</v>
      </c>
      <c r="FZ178" s="43" t="e">
        <f ca="1">COUNTIF(OFFSET(class10_2,MATCH(FZ$1,#REF!,0)-7+'Итог по классам'!$B178,,,),"Ф")</f>
        <v>#REF!</v>
      </c>
      <c r="GA178" s="43" t="e">
        <f ca="1">COUNTIF(OFFSET(class10_2,MATCH(GA$1,#REF!,0)-7+'Итог по классам'!$B178,,,),"р")</f>
        <v>#REF!</v>
      </c>
      <c r="GB178" s="43" t="e">
        <f ca="1">COUNTIF(OFFSET(class10_2,MATCH(GB$1,#REF!,0)-7+'Итог по классам'!$B178,,,),"ш")</f>
        <v>#REF!</v>
      </c>
      <c r="GC178" s="44" t="e">
        <f ca="1">COUNTIF(OFFSET(class10_1,MATCH(GC$1,#REF!,0)-7+'Итог по классам'!$B178,,,),"Ф")</f>
        <v>#REF!</v>
      </c>
      <c r="GD178" s="43" t="e">
        <f ca="1">COUNTIF(OFFSET(class10_1,MATCH(GD$1,#REF!,0)-7+'Итог по классам'!$B178,,,),"р")</f>
        <v>#REF!</v>
      </c>
      <c r="GE178" s="43" t="e">
        <f ca="1">COUNTIF(OFFSET(class10_1,MATCH(GE$1,#REF!,0)-7+'Итог по классам'!$B178,,,),"ш")</f>
        <v>#REF!</v>
      </c>
      <c r="GF178" s="43" t="e">
        <f ca="1">COUNTIF(OFFSET(class10_2,MATCH(GF$1,#REF!,0)-7+'Итог по классам'!$B178,,,),"Ф")</f>
        <v>#REF!</v>
      </c>
      <c r="GG178" s="43" t="e">
        <f ca="1">COUNTIF(OFFSET(class10_2,MATCH(GG$1,#REF!,0)-7+'Итог по классам'!$B178,,,),"р")</f>
        <v>#REF!</v>
      </c>
      <c r="GH178" s="43" t="e">
        <f ca="1">COUNTIF(OFFSET(class10_2,MATCH(GH$1,#REF!,0)-7+'Итог по классам'!$B178,,,),"ш")</f>
        <v>#REF!</v>
      </c>
      <c r="GI178" s="44" t="e">
        <f ca="1">COUNTIF(OFFSET(class10_1,MATCH(GI$1,#REF!,0)-7+'Итог по классам'!$B178,,,),"Ф")</f>
        <v>#REF!</v>
      </c>
      <c r="GJ178" s="43" t="e">
        <f ca="1">COUNTIF(OFFSET(class10_1,MATCH(GJ$1,#REF!,0)-7+'Итог по классам'!$B178,,,),"р")</f>
        <v>#REF!</v>
      </c>
      <c r="GK178" s="43" t="e">
        <f ca="1">COUNTIF(OFFSET(class10_1,MATCH(GK$1,#REF!,0)-7+'Итог по классам'!$B178,,,),"ш")</f>
        <v>#REF!</v>
      </c>
      <c r="GL178" s="43" t="e">
        <f ca="1">COUNTIF(OFFSET(class10_2,MATCH(GL$1,#REF!,0)-7+'Итог по классам'!$B178,,,),"Ф")</f>
        <v>#REF!</v>
      </c>
      <c r="GM178" s="43" t="e">
        <f ca="1">COUNTIF(OFFSET(class10_2,MATCH(GM$1,#REF!,0)-7+'Итог по классам'!$B178,,,),"р")</f>
        <v>#REF!</v>
      </c>
      <c r="GN178" s="43" t="e">
        <f ca="1">COUNTIF(OFFSET(class10_2,MATCH(GN$1,#REF!,0)-7+'Итог по классам'!$B178,,,),"ш")</f>
        <v>#REF!</v>
      </c>
      <c r="GO178" s="44" t="e">
        <f ca="1">COUNTIF(OFFSET(class10_1,MATCH(GO$1,#REF!,0)-7+'Итог по классам'!$B178,,,),"Ф")</f>
        <v>#REF!</v>
      </c>
      <c r="GP178" s="43" t="e">
        <f ca="1">COUNTIF(OFFSET(class10_1,MATCH(GP$1,#REF!,0)-7+'Итог по классам'!$B178,,,),"р")</f>
        <v>#REF!</v>
      </c>
      <c r="GQ178" s="43" t="e">
        <f ca="1">COUNTIF(OFFSET(class10_1,MATCH(GQ$1,#REF!,0)-7+'Итог по классам'!$B178,,,),"ш")</f>
        <v>#REF!</v>
      </c>
      <c r="GR178" s="43" t="e">
        <f ca="1">COUNTIF(OFFSET(class10_2,MATCH(GR$1,#REF!,0)-7+'Итог по классам'!$B178,,,),"Ф")</f>
        <v>#REF!</v>
      </c>
      <c r="GS178" s="43" t="e">
        <f ca="1">COUNTIF(OFFSET(class10_2,MATCH(GS$1,#REF!,0)-7+'Итог по классам'!$B178,,,),"р")</f>
        <v>#REF!</v>
      </c>
      <c r="GT178" s="43" t="e">
        <f ca="1">COUNTIF(OFFSET(class10_2,MATCH(GT$1,#REF!,0)-7+'Итог по классам'!$B178,,,),"ш")</f>
        <v>#REF!</v>
      </c>
      <c r="GU178" s="44" t="e">
        <f ca="1">COUNTIF(OFFSET(class10_1,MATCH(GU$1,#REF!,0)-7+'Итог по классам'!$B178,,,),"Ф")</f>
        <v>#REF!</v>
      </c>
      <c r="GV178" s="43" t="e">
        <f ca="1">COUNTIF(OFFSET(class10_1,MATCH(GV$1,#REF!,0)-7+'Итог по классам'!$B178,,,),"р")</f>
        <v>#REF!</v>
      </c>
      <c r="GW178" s="43" t="e">
        <f ca="1">COUNTIF(OFFSET(class10_1,MATCH(GW$1,#REF!,0)-7+'Итог по классам'!$B178,,,),"ш")</f>
        <v>#REF!</v>
      </c>
      <c r="GX178" s="43" t="e">
        <f ca="1">COUNTIF(OFFSET(class10_2,MATCH(GX$1,#REF!,0)-7+'Итог по классам'!$B178,,,),"Ф")</f>
        <v>#REF!</v>
      </c>
      <c r="GY178" s="43" t="e">
        <f ca="1">COUNTIF(OFFSET(class10_2,MATCH(GY$1,#REF!,0)-7+'Итог по классам'!$B178,,,),"р")</f>
        <v>#REF!</v>
      </c>
      <c r="GZ178" s="43" t="e">
        <f ca="1">COUNTIF(OFFSET(class10_2,MATCH(GZ$1,#REF!,0)-7+'Итог по классам'!$B178,,,),"ш")</f>
        <v>#REF!</v>
      </c>
      <c r="HA178" s="44" t="e">
        <f ca="1">COUNTIF(OFFSET(class10_1,MATCH(HA$1,#REF!,0)-7+'Итог по классам'!$B178,,,),"Ф")</f>
        <v>#REF!</v>
      </c>
      <c r="HB178" s="43" t="e">
        <f ca="1">COUNTIF(OFFSET(class10_1,MATCH(HB$1,#REF!,0)-7+'Итог по классам'!$B178,,,),"р")</f>
        <v>#REF!</v>
      </c>
      <c r="HC178" s="43" t="e">
        <f ca="1">COUNTIF(OFFSET(class10_1,MATCH(HC$1,#REF!,0)-7+'Итог по классам'!$B178,,,),"ш")</f>
        <v>#REF!</v>
      </c>
      <c r="HD178" s="43" t="e">
        <f ca="1">COUNTIF(OFFSET(class10_2,MATCH(HD$1,#REF!,0)-7+'Итог по классам'!$B178,,,),"Ф")</f>
        <v>#REF!</v>
      </c>
      <c r="HE178" s="43" t="e">
        <f ca="1">COUNTIF(OFFSET(class10_2,MATCH(HE$1,#REF!,0)-7+'Итог по классам'!$B178,,,),"р")</f>
        <v>#REF!</v>
      </c>
      <c r="HF178" s="43" t="e">
        <f ca="1">COUNTIF(OFFSET(class10_2,MATCH(HF$1,#REF!,0)-7+'Итог по классам'!$B178,,,),"ш")</f>
        <v>#REF!</v>
      </c>
      <c r="HG178" s="44" t="e">
        <f ca="1">COUNTIF(OFFSET(class10_1,MATCH(HG$1,#REF!,0)-7+'Итог по классам'!$B178,,,),"Ф")</f>
        <v>#REF!</v>
      </c>
      <c r="HH178" s="43" t="e">
        <f ca="1">COUNTIF(OFFSET(class10_1,MATCH(HH$1,#REF!,0)-7+'Итог по классам'!$B178,,,),"р")</f>
        <v>#REF!</v>
      </c>
      <c r="HI178" s="43" t="e">
        <f ca="1">COUNTIF(OFFSET(class10_1,MATCH(HI$1,#REF!,0)-7+'Итог по классам'!$B178,,,),"ш")</f>
        <v>#REF!</v>
      </c>
      <c r="HJ178" s="43" t="e">
        <f ca="1">COUNTIF(OFFSET(class10_2,MATCH(HJ$1,#REF!,0)-7+'Итог по классам'!$B178,,,),"Ф")</f>
        <v>#REF!</v>
      </c>
      <c r="HK178" s="43" t="e">
        <f ca="1">COUNTIF(OFFSET(class10_2,MATCH(HK$1,#REF!,0)-7+'Итог по классам'!$B178,,,),"р")</f>
        <v>#REF!</v>
      </c>
      <c r="HL178" s="43" t="e">
        <f ca="1">COUNTIF(OFFSET(class10_2,MATCH(HL$1,#REF!,0)-7+'Итог по классам'!$B178,,,),"ш")</f>
        <v>#REF!</v>
      </c>
      <c r="HM178" s="44" t="e">
        <f ca="1">COUNTIF(OFFSET(class10_1,MATCH(HM$1,#REF!,0)-7+'Итог по классам'!$B178,,,),"Ф")</f>
        <v>#REF!</v>
      </c>
      <c r="HN178" s="43" t="e">
        <f ca="1">COUNTIF(OFFSET(class10_1,MATCH(HN$1,#REF!,0)-7+'Итог по классам'!$B178,,,),"р")</f>
        <v>#REF!</v>
      </c>
      <c r="HO178" s="43" t="e">
        <f ca="1">COUNTIF(OFFSET(class10_1,MATCH(HO$1,#REF!,0)-7+'Итог по классам'!$B178,,,),"ш")</f>
        <v>#REF!</v>
      </c>
      <c r="HP178" s="43" t="e">
        <f ca="1">COUNTIF(OFFSET(class10_2,MATCH(HP$1,#REF!,0)-7+'Итог по классам'!$B178,,,),"Ф")</f>
        <v>#REF!</v>
      </c>
      <c r="HQ178" s="43" t="e">
        <f ca="1">COUNTIF(OFFSET(class10_2,MATCH(HQ$1,#REF!,0)-7+'Итог по классам'!$B178,,,),"р")</f>
        <v>#REF!</v>
      </c>
      <c r="HR178" s="43" t="e">
        <f ca="1">COUNTIF(OFFSET(class10_2,MATCH(HR$1,#REF!,0)-7+'Итог по классам'!$B178,,,),"ш")</f>
        <v>#REF!</v>
      </c>
      <c r="HS178" s="44" t="e">
        <f ca="1">COUNTIF(OFFSET(class10_1,MATCH(HS$1,#REF!,0)-7+'Итог по классам'!$B178,,,),"Ф")</f>
        <v>#REF!</v>
      </c>
      <c r="HT178" s="43" t="e">
        <f ca="1">COUNTIF(OFFSET(class10_1,MATCH(HT$1,#REF!,0)-7+'Итог по классам'!$B178,,,),"р")</f>
        <v>#REF!</v>
      </c>
      <c r="HU178" s="43" t="e">
        <f ca="1">COUNTIF(OFFSET(class10_1,MATCH(HU$1,#REF!,0)-7+'Итог по классам'!$B178,,,),"ш")</f>
        <v>#REF!</v>
      </c>
      <c r="HV178" s="43" t="e">
        <f ca="1">COUNTIF(OFFSET(class10_2,MATCH(HV$1,#REF!,0)-7+'Итог по классам'!$B178,,,),"Ф")</f>
        <v>#REF!</v>
      </c>
      <c r="HW178" s="43" t="e">
        <f ca="1">COUNTIF(OFFSET(class10_2,MATCH(HW$1,#REF!,0)-7+'Итог по классам'!$B178,,,),"р")</f>
        <v>#REF!</v>
      </c>
      <c r="HX178" s="43" t="e">
        <f ca="1">COUNTIF(OFFSET(class10_2,MATCH(HX$1,#REF!,0)-7+'Итог по классам'!$B178,,,),"ш")</f>
        <v>#REF!</v>
      </c>
      <c r="HY178" s="44" t="e">
        <f ca="1">COUNTIF(OFFSET(class10_1,MATCH(HY$1,#REF!,0)-7+'Итог по классам'!$B178,,,),"Ф")</f>
        <v>#REF!</v>
      </c>
      <c r="HZ178" s="43" t="e">
        <f ca="1">COUNTIF(OFFSET(class10_1,MATCH(HZ$1,#REF!,0)-7+'Итог по классам'!$B178,,,),"р")</f>
        <v>#REF!</v>
      </c>
      <c r="IA178" s="43" t="e">
        <f ca="1">COUNTIF(OFFSET(class10_1,MATCH(IA$1,#REF!,0)-7+'Итог по классам'!$B178,,,),"ш")</f>
        <v>#REF!</v>
      </c>
      <c r="IB178" s="43" t="e">
        <f ca="1">COUNTIF(OFFSET(class10_2,MATCH(IB$1,#REF!,0)-7+'Итог по классам'!$B178,,,),"Ф")</f>
        <v>#REF!</v>
      </c>
      <c r="IC178" s="43" t="e">
        <f ca="1">COUNTIF(OFFSET(class10_2,MATCH(IC$1,#REF!,0)-7+'Итог по классам'!$B178,,,),"р")</f>
        <v>#REF!</v>
      </c>
      <c r="ID178" s="43" t="e">
        <f ca="1">COUNTIF(OFFSET(class10_2,MATCH(ID$1,#REF!,0)-7+'Итог по классам'!$B178,,,),"ш")</f>
        <v>#REF!</v>
      </c>
      <c r="IE178" s="44" t="e">
        <f ca="1">COUNTIF(OFFSET(class10_1,MATCH(IE$1,#REF!,0)-7+'Итог по классам'!$B178,,,),"Ф")</f>
        <v>#REF!</v>
      </c>
      <c r="IF178" s="43" t="e">
        <f ca="1">COUNTIF(OFFSET(class10_1,MATCH(IF$1,#REF!,0)-7+'Итог по классам'!$B178,,,),"р")</f>
        <v>#REF!</v>
      </c>
      <c r="IG178" s="43" t="e">
        <f ca="1">COUNTIF(OFFSET(class10_1,MATCH(IG$1,#REF!,0)-7+'Итог по классам'!$B178,,,),"ш")</f>
        <v>#REF!</v>
      </c>
      <c r="IH178" s="43" t="e">
        <f ca="1">COUNTIF(OFFSET(class10_2,MATCH(IH$1,#REF!,0)-7+'Итог по классам'!$B178,,,),"Ф")</f>
        <v>#REF!</v>
      </c>
      <c r="II178" s="43" t="e">
        <f ca="1">COUNTIF(OFFSET(class10_2,MATCH(II$1,#REF!,0)-7+'Итог по классам'!$B178,,,),"р")</f>
        <v>#REF!</v>
      </c>
      <c r="IJ178" s="43" t="e">
        <f ca="1">COUNTIF(OFFSET(class10_2,MATCH(IJ$1,#REF!,0)-7+'Итог по классам'!$B178,,,),"ш")</f>
        <v>#REF!</v>
      </c>
      <c r="IK178" s="44" t="e">
        <f ca="1">COUNTIF(OFFSET(class10_1,MATCH(IK$1,#REF!,0)-7+'Итог по классам'!$B178,,,),"Ф")</f>
        <v>#REF!</v>
      </c>
      <c r="IL178" s="43" t="e">
        <f ca="1">COUNTIF(OFFSET(class10_1,MATCH(IL$1,#REF!,0)-7+'Итог по классам'!$B178,,,),"р")</f>
        <v>#REF!</v>
      </c>
      <c r="IM178" s="43" t="e">
        <f ca="1">COUNTIF(OFFSET(class10_1,MATCH(IM$1,#REF!,0)-7+'Итог по классам'!$B178,,,),"ш")</f>
        <v>#REF!</v>
      </c>
      <c r="IN178" s="43" t="e">
        <f ca="1">COUNTIF(OFFSET(class10_2,MATCH(IN$1,#REF!,0)-7+'Итог по классам'!$B178,,,),"Ф")</f>
        <v>#REF!</v>
      </c>
      <c r="IO178" s="43" t="e">
        <f ca="1">COUNTIF(OFFSET(class10_2,MATCH(IO$1,#REF!,0)-7+'Итог по классам'!$B178,,,),"р")</f>
        <v>#REF!</v>
      </c>
      <c r="IP178" s="43" t="e">
        <f ca="1">COUNTIF(OFFSET(class10_2,MATCH(IP$1,#REF!,0)-7+'Итог по классам'!$B178,,,),"ш")</f>
        <v>#REF!</v>
      </c>
      <c r="IQ178" s="44" t="e">
        <f ca="1">COUNTIF(OFFSET(class10_1,MATCH(IQ$1,#REF!,0)-7+'Итог по классам'!$B178,,,),"Ф")</f>
        <v>#REF!</v>
      </c>
      <c r="IR178" s="43" t="e">
        <f ca="1">COUNTIF(OFFSET(class10_1,MATCH(IR$1,#REF!,0)-7+'Итог по классам'!$B178,,,),"р")</f>
        <v>#REF!</v>
      </c>
      <c r="IS178" s="43" t="e">
        <f ca="1">COUNTIF(OFFSET(class10_1,MATCH(IS$1,#REF!,0)-7+'Итог по классам'!$B178,,,),"ш")</f>
        <v>#REF!</v>
      </c>
      <c r="IT178" s="43" t="e">
        <f ca="1">COUNTIF(OFFSET(class10_2,MATCH(IT$1,#REF!,0)-7+'Итог по классам'!$B178,,,),"Ф")</f>
        <v>#REF!</v>
      </c>
      <c r="IU178" s="43" t="e">
        <f ca="1">COUNTIF(OFFSET(class10_2,MATCH(IU$1,#REF!,0)-7+'Итог по классам'!$B178,,,),"р")</f>
        <v>#REF!</v>
      </c>
      <c r="IV178" s="43" t="e">
        <f ca="1">COUNTIF(OFFSET(class10_2,MATCH(IV$1,#REF!,0)-7+'Итог по классам'!$B178,,,),"ш")</f>
        <v>#REF!</v>
      </c>
      <c r="IW178" s="44" t="e">
        <f ca="1">COUNTIF(OFFSET(class10_1,MATCH(IW$1,#REF!,0)-7+'Итог по классам'!$B178,,,),"Ф")</f>
        <v>#REF!</v>
      </c>
      <c r="IX178" s="43" t="e">
        <f ca="1">COUNTIF(OFFSET(class10_1,MATCH(IX$1,#REF!,0)-7+'Итог по классам'!$B178,,,),"р")</f>
        <v>#REF!</v>
      </c>
      <c r="IY178" s="43" t="e">
        <f ca="1">COUNTIF(OFFSET(class10_1,MATCH(IY$1,#REF!,0)-7+'Итог по классам'!$B178,,,),"ш")</f>
        <v>#REF!</v>
      </c>
      <c r="IZ178" s="43" t="e">
        <f ca="1">COUNTIF(OFFSET(class10_2,MATCH(IZ$1,#REF!,0)-7+'Итог по классам'!$B178,,,),"Ф")</f>
        <v>#REF!</v>
      </c>
      <c r="JA178" s="43" t="e">
        <f ca="1">COUNTIF(OFFSET(class10_2,MATCH(JA$1,#REF!,0)-7+'Итог по классам'!$B178,,,),"р")</f>
        <v>#REF!</v>
      </c>
      <c r="JB178" s="43" t="e">
        <f ca="1">COUNTIF(OFFSET(class10_2,MATCH(JB$1,#REF!,0)-7+'Итог по классам'!$B178,,,),"ш")</f>
        <v>#REF!</v>
      </c>
      <c r="JC178" s="44" t="e">
        <f ca="1">COUNTIF(OFFSET(class10_1,MATCH(JC$1,#REF!,0)-7+'Итог по классам'!$B178,,,),"Ф")</f>
        <v>#REF!</v>
      </c>
      <c r="JD178" s="43" t="e">
        <f ca="1">COUNTIF(OFFSET(class10_1,MATCH(JD$1,#REF!,0)-7+'Итог по классам'!$B178,,,),"р")</f>
        <v>#REF!</v>
      </c>
      <c r="JE178" s="43" t="e">
        <f ca="1">COUNTIF(OFFSET(class10_1,MATCH(JE$1,#REF!,0)-7+'Итог по классам'!$B178,,,),"ш")</f>
        <v>#REF!</v>
      </c>
      <c r="JF178" s="43" t="e">
        <f ca="1">COUNTIF(OFFSET(class10_2,MATCH(JF$1,#REF!,0)-7+'Итог по классам'!$B178,,,),"Ф")</f>
        <v>#REF!</v>
      </c>
      <c r="JG178" s="43" t="e">
        <f ca="1">COUNTIF(OFFSET(class10_2,MATCH(JG$1,#REF!,0)-7+'Итог по классам'!$B178,,,),"р")</f>
        <v>#REF!</v>
      </c>
      <c r="JH178" s="43" t="e">
        <f ca="1">COUNTIF(OFFSET(class10_2,MATCH(JH$1,#REF!,0)-7+'Итог по классам'!$B178,,,),"ш")</f>
        <v>#REF!</v>
      </c>
      <c r="JI178" s="44" t="e">
        <f ca="1">COUNTIF(OFFSET(class10_1,MATCH(JI$1,#REF!,0)-7+'Итог по классам'!$B178,,,),"Ф")</f>
        <v>#REF!</v>
      </c>
      <c r="JJ178" s="43" t="e">
        <f ca="1">COUNTIF(OFFSET(class10_1,MATCH(JJ$1,#REF!,0)-7+'Итог по классам'!$B178,,,),"р")</f>
        <v>#REF!</v>
      </c>
      <c r="JK178" s="43" t="e">
        <f ca="1">COUNTIF(OFFSET(class10_1,MATCH(JK$1,#REF!,0)-7+'Итог по классам'!$B178,,,),"ш")</f>
        <v>#REF!</v>
      </c>
      <c r="JL178" s="43" t="e">
        <f ca="1">COUNTIF(OFFSET(class10_2,MATCH(JL$1,#REF!,0)-7+'Итог по классам'!$B178,,,),"Ф")</f>
        <v>#REF!</v>
      </c>
      <c r="JM178" s="43" t="e">
        <f ca="1">COUNTIF(OFFSET(class10_2,MATCH(JM$1,#REF!,0)-7+'Итог по классам'!$B178,,,),"р")</f>
        <v>#REF!</v>
      </c>
      <c r="JN178" s="43" t="e">
        <f ca="1">COUNTIF(OFFSET(class10_2,MATCH(JN$1,#REF!,0)-7+'Итог по классам'!$B178,,,),"ш")</f>
        <v>#REF!</v>
      </c>
      <c r="JO178" s="44" t="e">
        <f ca="1">COUNTIF(OFFSET(class10_1,MATCH(JO$1,#REF!,0)-7+'Итог по классам'!$B178,,,),"Ф")</f>
        <v>#REF!</v>
      </c>
      <c r="JP178" s="43" t="e">
        <f ca="1">COUNTIF(OFFSET(class10_1,MATCH(JP$1,#REF!,0)-7+'Итог по классам'!$B178,,,),"р")</f>
        <v>#REF!</v>
      </c>
      <c r="JQ178" s="43" t="e">
        <f ca="1">COUNTIF(OFFSET(class10_1,MATCH(JQ$1,#REF!,0)-7+'Итог по классам'!$B178,,,),"ш")</f>
        <v>#REF!</v>
      </c>
      <c r="JR178" s="43" t="e">
        <f ca="1">COUNTIF(OFFSET(class10_2,MATCH(JR$1,#REF!,0)-7+'Итог по классам'!$B178,,,),"Ф")</f>
        <v>#REF!</v>
      </c>
      <c r="JS178" s="43" t="e">
        <f ca="1">COUNTIF(OFFSET(class10_2,MATCH(JS$1,#REF!,0)-7+'Итог по классам'!$B178,,,),"р")</f>
        <v>#REF!</v>
      </c>
      <c r="JT178" s="43" t="e">
        <f ca="1">COUNTIF(OFFSET(class10_2,MATCH(JT$1,#REF!,0)-7+'Итог по классам'!$B178,,,),"ш")</f>
        <v>#REF!</v>
      </c>
      <c r="JU178" s="44" t="e">
        <f ca="1">COUNTIF(OFFSET(class10_1,MATCH(JU$1,#REF!,0)-7+'Итог по классам'!$B178,,,),"Ф")</f>
        <v>#REF!</v>
      </c>
      <c r="JV178" s="43" t="e">
        <f ca="1">COUNTIF(OFFSET(class10_1,MATCH(JV$1,#REF!,0)-7+'Итог по классам'!$B178,,,),"р")</f>
        <v>#REF!</v>
      </c>
      <c r="JW178" s="43" t="e">
        <f ca="1">COUNTIF(OFFSET(class10_1,MATCH(JW$1,#REF!,0)-7+'Итог по классам'!$B178,,,),"ш")</f>
        <v>#REF!</v>
      </c>
      <c r="JX178" s="43" t="e">
        <f ca="1">COUNTIF(OFFSET(class10_2,MATCH(JX$1,#REF!,0)-7+'Итог по классам'!$B178,,,),"Ф")</f>
        <v>#REF!</v>
      </c>
      <c r="JY178" s="43" t="e">
        <f ca="1">COUNTIF(OFFSET(class10_2,MATCH(JY$1,#REF!,0)-7+'Итог по классам'!$B178,,,),"р")</f>
        <v>#REF!</v>
      </c>
      <c r="JZ178" s="43" t="e">
        <f ca="1">COUNTIF(OFFSET(class10_2,MATCH(JZ$1,#REF!,0)-7+'Итог по классам'!$B178,,,),"ш")</f>
        <v>#REF!</v>
      </c>
      <c r="KA178" s="44" t="e">
        <f ca="1">COUNTIF(OFFSET(class10_1,MATCH(KA$1,#REF!,0)-7+'Итог по классам'!$B178,,,),"Ф")</f>
        <v>#REF!</v>
      </c>
      <c r="KB178" s="43" t="e">
        <f ca="1">COUNTIF(OFFSET(class10_1,MATCH(KB$1,#REF!,0)-7+'Итог по классам'!$B178,,,),"р")</f>
        <v>#REF!</v>
      </c>
      <c r="KC178" s="43" t="e">
        <f ca="1">COUNTIF(OFFSET(class10_1,MATCH(KC$1,#REF!,0)-7+'Итог по классам'!$B178,,,),"ш")</f>
        <v>#REF!</v>
      </c>
      <c r="KD178" s="43" t="e">
        <f ca="1">COUNTIF(OFFSET(class10_2,MATCH(KD$1,#REF!,0)-7+'Итог по классам'!$B178,,,),"Ф")</f>
        <v>#REF!</v>
      </c>
      <c r="KE178" s="43" t="e">
        <f ca="1">COUNTIF(OFFSET(class10_2,MATCH(KE$1,#REF!,0)-7+'Итог по классам'!$B178,,,),"р")</f>
        <v>#REF!</v>
      </c>
      <c r="KF178" s="43" t="e">
        <f ca="1">COUNTIF(OFFSET(class10_2,MATCH(KF$1,#REF!,0)-7+'Итог по классам'!$B178,,,),"ш")</f>
        <v>#REF!</v>
      </c>
      <c r="KG178" s="44" t="e">
        <f ca="1">COUNTIF(OFFSET(class10_1,MATCH(KG$1,#REF!,0)-7+'Итог по классам'!$B178,,,),"Ф")</f>
        <v>#REF!</v>
      </c>
      <c r="KH178" s="43" t="e">
        <f ca="1">COUNTIF(OFFSET(class10_1,MATCH(KH$1,#REF!,0)-7+'Итог по классам'!$B178,,,),"р")</f>
        <v>#REF!</v>
      </c>
      <c r="KI178" s="43" t="e">
        <f ca="1">COUNTIF(OFFSET(class10_1,MATCH(KI$1,#REF!,0)-7+'Итог по классам'!$B178,,,),"ш")</f>
        <v>#REF!</v>
      </c>
      <c r="KJ178" s="43" t="e">
        <f ca="1">COUNTIF(OFFSET(class10_2,MATCH(KJ$1,#REF!,0)-7+'Итог по классам'!$B178,,,),"Ф")</f>
        <v>#REF!</v>
      </c>
      <c r="KK178" s="43" t="e">
        <f ca="1">COUNTIF(OFFSET(class10_2,MATCH(KK$1,#REF!,0)-7+'Итог по классам'!$B178,,,),"р")</f>
        <v>#REF!</v>
      </c>
      <c r="KL178" s="43" t="e">
        <f ca="1">COUNTIF(OFFSET(class10_2,MATCH(KL$1,#REF!,0)-7+'Итог по классам'!$B178,,,),"ш")</f>
        <v>#REF!</v>
      </c>
      <c r="KM178" s="44" t="e">
        <f ca="1">COUNTIF(OFFSET(class10_1,MATCH(KM$1,#REF!,0)-7+'Итог по классам'!$B178,,,),"Ф")</f>
        <v>#REF!</v>
      </c>
      <c r="KN178" s="43" t="e">
        <f ca="1">COUNTIF(OFFSET(class10_1,MATCH(KN$1,#REF!,0)-7+'Итог по классам'!$B178,,,),"р")</f>
        <v>#REF!</v>
      </c>
      <c r="KO178" s="43" t="e">
        <f ca="1">COUNTIF(OFFSET(class10_1,MATCH(KO$1,#REF!,0)-7+'Итог по классам'!$B178,,,),"ш")</f>
        <v>#REF!</v>
      </c>
      <c r="KP178" s="43" t="e">
        <f ca="1">COUNTIF(OFFSET(class10_2,MATCH(KP$1,#REF!,0)-7+'Итог по классам'!$B178,,,),"Ф")</f>
        <v>#REF!</v>
      </c>
      <c r="KQ178" s="43" t="e">
        <f ca="1">COUNTIF(OFFSET(class10_2,MATCH(KQ$1,#REF!,0)-7+'Итог по классам'!$B178,,,),"р")</f>
        <v>#REF!</v>
      </c>
      <c r="KR178" s="43" t="e">
        <f ca="1">COUNTIF(OFFSET(class10_2,MATCH(KR$1,#REF!,0)-7+'Итог по классам'!$B178,,,),"ш")</f>
        <v>#REF!</v>
      </c>
    </row>
    <row r="179" spans="1:304" customFormat="1">
      <c r="A179" t="e">
        <f t="shared" si="282"/>
        <v>#REF!</v>
      </c>
      <c r="B179" s="43">
        <v>19</v>
      </c>
      <c r="C179" s="3" t="s">
        <v>63</v>
      </c>
      <c r="D179" s="3" t="s">
        <v>66</v>
      </c>
      <c r="E179" s="43" t="e">
        <f ca="1">COUNTIF(OFFSET(class10_1,MATCH(E$1,#REF!,0)-7+'Итог по классам'!$B179,,,),"Ф")</f>
        <v>#REF!</v>
      </c>
      <c r="F179" s="43" t="e">
        <f ca="1">COUNTIF(OFFSET(class10_1,MATCH(F$1,#REF!,0)-7+'Итог по классам'!$B179,,,),"р")</f>
        <v>#REF!</v>
      </c>
      <c r="G179" s="43" t="e">
        <f ca="1">COUNTIF(OFFSET(class10_1,MATCH(G$1,#REF!,0)-7+'Итог по классам'!$B179,,,),"ш")</f>
        <v>#REF!</v>
      </c>
      <c r="H179" s="43" t="e">
        <f ca="1">COUNTIF(OFFSET(class10_2,MATCH(H$1,#REF!,0)-7+'Итог по классам'!$B179,,,),"Ф")</f>
        <v>#REF!</v>
      </c>
      <c r="I179" s="43" t="e">
        <f ca="1">COUNTIF(OFFSET(class10_2,MATCH(I$1,#REF!,0)-7+'Итог по классам'!$B179,,,),"р")</f>
        <v>#REF!</v>
      </c>
      <c r="J179" s="43" t="e">
        <f ca="1">COUNTIF(OFFSET(class10_2,MATCH(J$1,#REF!,0)-7+'Итог по классам'!$B179,,,),"ш")</f>
        <v>#REF!</v>
      </c>
      <c r="K179" s="44" t="e">
        <f ca="1">COUNTIF(OFFSET(class10_1,MATCH(K$1,#REF!,0)-7+'Итог по классам'!$B179,,,),"Ф")</f>
        <v>#REF!</v>
      </c>
      <c r="L179" s="43" t="e">
        <f ca="1">COUNTIF(OFFSET(class10_1,MATCH(L$1,#REF!,0)-7+'Итог по классам'!$B179,,,),"р")</f>
        <v>#REF!</v>
      </c>
      <c r="M179" s="43" t="e">
        <f ca="1">COUNTIF(OFFSET(class10_1,MATCH(M$1,#REF!,0)-7+'Итог по классам'!$B179,,,),"ш")</f>
        <v>#REF!</v>
      </c>
      <c r="N179" s="43" t="e">
        <f ca="1">COUNTIF(OFFSET(class10_2,MATCH(N$1,#REF!,0)-7+'Итог по классам'!$B179,,,),"Ф")</f>
        <v>#REF!</v>
      </c>
      <c r="O179" s="43" t="e">
        <f ca="1">COUNTIF(OFFSET(class10_2,MATCH(O$1,#REF!,0)-7+'Итог по классам'!$B179,,,),"р")</f>
        <v>#REF!</v>
      </c>
      <c r="P179" s="43" t="e">
        <f ca="1">COUNTIF(OFFSET(class10_2,MATCH(P$1,#REF!,0)-7+'Итог по классам'!$B179,,,),"ш")</f>
        <v>#REF!</v>
      </c>
      <c r="Q179" s="44" t="e">
        <f ca="1">COUNTIF(OFFSET(class10_1,MATCH(Q$1,#REF!,0)-7+'Итог по классам'!$B179,,,),"Ф")</f>
        <v>#REF!</v>
      </c>
      <c r="R179" s="43" t="e">
        <f ca="1">COUNTIF(OFFSET(class10_1,MATCH(R$1,#REF!,0)-7+'Итог по классам'!$B179,,,),"р")</f>
        <v>#REF!</v>
      </c>
      <c r="S179" s="43" t="e">
        <f ca="1">COUNTIF(OFFSET(class10_1,MATCH(S$1,#REF!,0)-7+'Итог по классам'!$B179,,,),"ш")</f>
        <v>#REF!</v>
      </c>
      <c r="T179" s="43" t="e">
        <f ca="1">COUNTIF(OFFSET(class10_2,MATCH(T$1,#REF!,0)-7+'Итог по классам'!$B179,,,),"Ф")</f>
        <v>#REF!</v>
      </c>
      <c r="U179" s="43" t="e">
        <f ca="1">COUNTIF(OFFSET(class10_2,MATCH(U$1,#REF!,0)-7+'Итог по классам'!$B179,,,),"р")</f>
        <v>#REF!</v>
      </c>
      <c r="V179" s="43" t="e">
        <f ca="1">COUNTIF(OFFSET(class10_2,MATCH(V$1,#REF!,0)-7+'Итог по классам'!$B179,,,),"ш")</f>
        <v>#REF!</v>
      </c>
      <c r="W179" s="44" t="e">
        <f ca="1">COUNTIF(OFFSET(class10_1,MATCH(W$1,#REF!,0)-7+'Итог по классам'!$B179,,,),"Ф")</f>
        <v>#REF!</v>
      </c>
      <c r="X179" s="43" t="e">
        <f ca="1">COUNTIF(OFFSET(class10_1,MATCH(X$1,#REF!,0)-7+'Итог по классам'!$B179,,,),"р")</f>
        <v>#REF!</v>
      </c>
      <c r="Y179" s="43" t="e">
        <f ca="1">COUNTIF(OFFSET(class10_1,MATCH(Y$1,#REF!,0)-7+'Итог по классам'!$B179,,,),"ш")</f>
        <v>#REF!</v>
      </c>
      <c r="Z179" s="43" t="e">
        <f ca="1">COUNTIF(OFFSET(class10_2,MATCH(Z$1,#REF!,0)-7+'Итог по классам'!$B179,,,),"Ф")</f>
        <v>#REF!</v>
      </c>
      <c r="AA179" s="43" t="e">
        <f ca="1">COUNTIF(OFFSET(class10_2,MATCH(AA$1,#REF!,0)-7+'Итог по классам'!$B179,,,),"р")</f>
        <v>#REF!</v>
      </c>
      <c r="AB179" s="43" t="e">
        <f ca="1">COUNTIF(OFFSET(class10_2,MATCH(AB$1,#REF!,0)-7+'Итог по классам'!$B179,,,),"ш")</f>
        <v>#REF!</v>
      </c>
      <c r="AC179" s="44" t="e">
        <f ca="1">COUNTIF(OFFSET(class10_1,MATCH(AC$1,#REF!,0)-7+'Итог по классам'!$B179,,,),"Ф")</f>
        <v>#REF!</v>
      </c>
      <c r="AD179" s="43" t="e">
        <f ca="1">COUNTIF(OFFSET(class10_1,MATCH(AD$1,#REF!,0)-7+'Итог по классам'!$B179,,,),"р")</f>
        <v>#REF!</v>
      </c>
      <c r="AE179" s="43" t="e">
        <f ca="1">COUNTIF(OFFSET(class10_1,MATCH(AE$1,#REF!,0)-7+'Итог по классам'!$B179,,,),"ш")</f>
        <v>#REF!</v>
      </c>
      <c r="AF179" s="43" t="e">
        <f ca="1">COUNTIF(OFFSET(class10_2,MATCH(AF$1,#REF!,0)-7+'Итог по классам'!$B179,,,),"Ф")</f>
        <v>#REF!</v>
      </c>
      <c r="AG179" s="43" t="e">
        <f ca="1">COUNTIF(OFFSET(class10_2,MATCH(AG$1,#REF!,0)-7+'Итог по классам'!$B179,,,),"р")</f>
        <v>#REF!</v>
      </c>
      <c r="AH179" s="43" t="e">
        <f ca="1">COUNTIF(OFFSET(class10_2,MATCH(AH$1,#REF!,0)-7+'Итог по классам'!$B179,,,),"ш")</f>
        <v>#REF!</v>
      </c>
      <c r="AI179" s="44" t="e">
        <f ca="1">COUNTIF(OFFSET(class10_1,MATCH(AI$1,#REF!,0)-7+'Итог по классам'!$B179,,,),"Ф")</f>
        <v>#REF!</v>
      </c>
      <c r="AJ179" s="43" t="e">
        <f ca="1">COUNTIF(OFFSET(class10_1,MATCH(AJ$1,#REF!,0)-7+'Итог по классам'!$B179,,,),"р")</f>
        <v>#REF!</v>
      </c>
      <c r="AK179" s="43" t="e">
        <f ca="1">COUNTIF(OFFSET(class10_1,MATCH(AK$1,#REF!,0)-7+'Итог по классам'!$B179,,,),"ш")</f>
        <v>#REF!</v>
      </c>
      <c r="AL179" s="43" t="e">
        <f ca="1">COUNTIF(OFFSET(class10_2,MATCH(AL$1,#REF!,0)-7+'Итог по классам'!$B179,,,),"Ф")</f>
        <v>#REF!</v>
      </c>
      <c r="AM179" s="43" t="e">
        <f ca="1">COUNTIF(OFFSET(class10_2,MATCH(AM$1,#REF!,0)-7+'Итог по классам'!$B179,,,),"р")</f>
        <v>#REF!</v>
      </c>
      <c r="AN179" s="43" t="e">
        <f ca="1">COUNTIF(OFFSET(class10_2,MATCH(AN$1,#REF!,0)-7+'Итог по классам'!$B179,,,),"ш")</f>
        <v>#REF!</v>
      </c>
      <c r="AO179" s="44" t="e">
        <f ca="1">COUNTIF(OFFSET(class10_1,MATCH(AO$1,#REF!,0)-7+'Итог по классам'!$B179,,,),"Ф")</f>
        <v>#REF!</v>
      </c>
      <c r="AP179" s="43" t="e">
        <f ca="1">COUNTIF(OFFSET(class10_1,MATCH(AP$1,#REF!,0)-7+'Итог по классам'!$B179,,,),"р")</f>
        <v>#REF!</v>
      </c>
      <c r="AQ179" s="43" t="e">
        <f ca="1">COUNTIF(OFFSET(class10_1,MATCH(AQ$1,#REF!,0)-7+'Итог по классам'!$B179,,,),"ш")</f>
        <v>#REF!</v>
      </c>
      <c r="AR179" s="43" t="e">
        <f ca="1">COUNTIF(OFFSET(class10_2,MATCH(AR$1,#REF!,0)-7+'Итог по классам'!$B179,,,),"Ф")</f>
        <v>#REF!</v>
      </c>
      <c r="AS179" s="43" t="e">
        <f ca="1">COUNTIF(OFFSET(class10_2,MATCH(AS$1,#REF!,0)-7+'Итог по классам'!$B179,,,),"р")</f>
        <v>#REF!</v>
      </c>
      <c r="AT179" s="43" t="e">
        <f ca="1">COUNTIF(OFFSET(class10_2,MATCH(AT$1,#REF!,0)-7+'Итог по классам'!$B179,,,),"ш")</f>
        <v>#REF!</v>
      </c>
      <c r="AU179" s="44" t="e">
        <f ca="1">COUNTIF(OFFSET(class10_1,MATCH(AU$1,#REF!,0)-7+'Итог по классам'!$B179,,,),"Ф")</f>
        <v>#REF!</v>
      </c>
      <c r="AV179" s="43" t="e">
        <f ca="1">COUNTIF(OFFSET(class10_1,MATCH(AV$1,#REF!,0)-7+'Итог по классам'!$B179,,,),"р")</f>
        <v>#REF!</v>
      </c>
      <c r="AW179" s="43" t="e">
        <f ca="1">COUNTIF(OFFSET(class10_1,MATCH(AW$1,#REF!,0)-7+'Итог по классам'!$B179,,,),"ш")</f>
        <v>#REF!</v>
      </c>
      <c r="AX179" s="43" t="e">
        <f ca="1">COUNTIF(OFFSET(class10_2,MATCH(AX$1,#REF!,0)-7+'Итог по классам'!$B179,,,),"Ф")</f>
        <v>#REF!</v>
      </c>
      <c r="AY179" s="43" t="e">
        <f ca="1">COUNTIF(OFFSET(class10_2,MATCH(AY$1,#REF!,0)-7+'Итог по классам'!$B179,,,),"р")</f>
        <v>#REF!</v>
      </c>
      <c r="AZ179" s="43" t="e">
        <f ca="1">COUNTIF(OFFSET(class10_2,MATCH(AZ$1,#REF!,0)-7+'Итог по классам'!$B179,,,),"ш")</f>
        <v>#REF!</v>
      </c>
      <c r="BA179" s="44" t="e">
        <f ca="1">COUNTIF(OFFSET(class10_1,MATCH(BA$1,#REF!,0)-7+'Итог по классам'!$B179,,,),"Ф")</f>
        <v>#REF!</v>
      </c>
      <c r="BB179" s="43" t="e">
        <f ca="1">COUNTIF(OFFSET(class10_1,MATCH(BB$1,#REF!,0)-7+'Итог по классам'!$B179,,,),"р")</f>
        <v>#REF!</v>
      </c>
      <c r="BC179" s="43" t="e">
        <f ca="1">COUNTIF(OFFSET(class10_1,MATCH(BC$1,#REF!,0)-7+'Итог по классам'!$B179,,,),"ш")</f>
        <v>#REF!</v>
      </c>
      <c r="BD179" s="43" t="e">
        <f ca="1">COUNTIF(OFFSET(class10_2,MATCH(BD$1,#REF!,0)-7+'Итог по классам'!$B179,,,),"Ф")</f>
        <v>#REF!</v>
      </c>
      <c r="BE179" s="43" t="e">
        <f ca="1">COUNTIF(OFFSET(class10_2,MATCH(BE$1,#REF!,0)-7+'Итог по классам'!$B179,,,),"р")</f>
        <v>#REF!</v>
      </c>
      <c r="BF179" s="43" t="e">
        <f ca="1">COUNTIF(OFFSET(class10_2,MATCH(BF$1,#REF!,0)-7+'Итог по классам'!$B179,,,),"ш")</f>
        <v>#REF!</v>
      </c>
      <c r="BG179" s="44" t="e">
        <f ca="1">COUNTIF(OFFSET(class10_1,MATCH(BG$1,#REF!,0)-7+'Итог по классам'!$B179,,,),"Ф")</f>
        <v>#REF!</v>
      </c>
      <c r="BH179" s="43" t="e">
        <f ca="1">COUNTIF(OFFSET(class10_1,MATCH(BH$1,#REF!,0)-7+'Итог по классам'!$B179,,,),"р")</f>
        <v>#REF!</v>
      </c>
      <c r="BI179" s="43" t="e">
        <f ca="1">COUNTIF(OFFSET(class10_1,MATCH(BI$1,#REF!,0)-7+'Итог по классам'!$B179,,,),"ш")</f>
        <v>#REF!</v>
      </c>
      <c r="BJ179" s="43" t="e">
        <f ca="1">COUNTIF(OFFSET(class10_2,MATCH(BJ$1,#REF!,0)-7+'Итог по классам'!$B179,,,),"Ф")</f>
        <v>#REF!</v>
      </c>
      <c r="BK179" s="43" t="e">
        <f ca="1">COUNTIF(OFFSET(class10_2,MATCH(BK$1,#REF!,0)-7+'Итог по классам'!$B179,,,),"р")</f>
        <v>#REF!</v>
      </c>
      <c r="BL179" s="43" t="e">
        <f ca="1">COUNTIF(OFFSET(class10_2,MATCH(BL$1,#REF!,0)-7+'Итог по классам'!$B179,,,),"ш")</f>
        <v>#REF!</v>
      </c>
      <c r="BM179" s="44" t="e">
        <f ca="1">COUNTIF(OFFSET(class10_1,MATCH(BM$1,#REF!,0)-7+'Итог по классам'!$B179,,,),"Ф")</f>
        <v>#REF!</v>
      </c>
      <c r="BN179" s="43" t="e">
        <f ca="1">COUNTIF(OFFSET(class10_1,MATCH(BN$1,#REF!,0)-7+'Итог по классам'!$B179,,,),"р")</f>
        <v>#REF!</v>
      </c>
      <c r="BO179" s="43" t="e">
        <f ca="1">COUNTIF(OFFSET(class10_1,MATCH(BO$1,#REF!,0)-7+'Итог по классам'!$B179,,,),"ш")</f>
        <v>#REF!</v>
      </c>
      <c r="BP179" s="43" t="e">
        <f ca="1">COUNTIF(OFFSET(class10_2,MATCH(BP$1,#REF!,0)-7+'Итог по классам'!$B179,,,),"Ф")</f>
        <v>#REF!</v>
      </c>
      <c r="BQ179" s="43" t="e">
        <f ca="1">COUNTIF(OFFSET(class10_2,MATCH(BQ$1,#REF!,0)-7+'Итог по классам'!$B179,,,),"р")</f>
        <v>#REF!</v>
      </c>
      <c r="BR179" s="43" t="e">
        <f ca="1">COUNTIF(OFFSET(class10_2,MATCH(BR$1,#REF!,0)-7+'Итог по классам'!$B179,,,),"ш")</f>
        <v>#REF!</v>
      </c>
      <c r="BS179" s="44" t="e">
        <f ca="1">COUNTIF(OFFSET(class10_1,MATCH(BS$1,#REF!,0)-7+'Итог по классам'!$B179,,,),"Ф")</f>
        <v>#REF!</v>
      </c>
      <c r="BT179" s="43" t="e">
        <f ca="1">COUNTIF(OFFSET(class10_1,MATCH(BT$1,#REF!,0)-7+'Итог по классам'!$B179,,,),"р")</f>
        <v>#REF!</v>
      </c>
      <c r="BU179" s="43" t="e">
        <f ca="1">COUNTIF(OFFSET(class10_1,MATCH(BU$1,#REF!,0)-7+'Итог по классам'!$B179,,,),"ш")</f>
        <v>#REF!</v>
      </c>
      <c r="BV179" s="43" t="e">
        <f ca="1">COUNTIF(OFFSET(class10_2,MATCH(BV$1,#REF!,0)-7+'Итог по классам'!$B179,,,),"Ф")</f>
        <v>#REF!</v>
      </c>
      <c r="BW179" s="43" t="e">
        <f ca="1">COUNTIF(OFFSET(class10_2,MATCH(BW$1,#REF!,0)-7+'Итог по классам'!$B179,,,),"р")</f>
        <v>#REF!</v>
      </c>
      <c r="BX179" s="43" t="e">
        <f ca="1">COUNTIF(OFFSET(class10_2,MATCH(BX$1,#REF!,0)-7+'Итог по классам'!$B179,,,),"ш")</f>
        <v>#REF!</v>
      </c>
      <c r="BY179" s="44" t="e">
        <f ca="1">COUNTIF(OFFSET(class10_1,MATCH(BY$1,#REF!,0)-7+'Итог по классам'!$B179,,,),"Ф")</f>
        <v>#REF!</v>
      </c>
      <c r="BZ179" s="43" t="e">
        <f ca="1">COUNTIF(OFFSET(class10_1,MATCH(BZ$1,#REF!,0)-7+'Итог по классам'!$B179,,,),"р")</f>
        <v>#REF!</v>
      </c>
      <c r="CA179" s="43" t="e">
        <f ca="1">COUNTIF(OFFSET(class10_1,MATCH(CA$1,#REF!,0)-7+'Итог по классам'!$B179,,,),"ш")</f>
        <v>#REF!</v>
      </c>
      <c r="CB179" s="43" t="e">
        <f ca="1">COUNTIF(OFFSET(class10_2,MATCH(CB$1,#REF!,0)-7+'Итог по классам'!$B179,,,),"Ф")</f>
        <v>#REF!</v>
      </c>
      <c r="CC179" s="43" t="e">
        <f ca="1">COUNTIF(OFFSET(class10_2,MATCH(CC$1,#REF!,0)-7+'Итог по классам'!$B179,,,),"р")</f>
        <v>#REF!</v>
      </c>
      <c r="CD179" s="43" t="e">
        <f ca="1">COUNTIF(OFFSET(class10_2,MATCH(CD$1,#REF!,0)-7+'Итог по классам'!$B179,,,),"ш")</f>
        <v>#REF!</v>
      </c>
      <c r="CE179" s="44" t="e">
        <f ca="1">COUNTIF(OFFSET(class10_1,MATCH(CE$1,#REF!,0)-7+'Итог по классам'!$B179,,,),"Ф")</f>
        <v>#REF!</v>
      </c>
      <c r="CF179" s="43" t="e">
        <f ca="1">COUNTIF(OFFSET(class10_1,MATCH(CF$1,#REF!,0)-7+'Итог по классам'!$B179,,,),"р")</f>
        <v>#REF!</v>
      </c>
      <c r="CG179" s="43" t="e">
        <f ca="1">COUNTIF(OFFSET(class10_1,MATCH(CG$1,#REF!,0)-7+'Итог по классам'!$B179,,,),"ш")</f>
        <v>#REF!</v>
      </c>
      <c r="CH179" s="43" t="e">
        <f ca="1">COUNTIF(OFFSET(class10_2,MATCH(CH$1,#REF!,0)-7+'Итог по классам'!$B179,,,),"Ф")</f>
        <v>#REF!</v>
      </c>
      <c r="CI179" s="43" t="e">
        <f ca="1">COUNTIF(OFFSET(class10_2,MATCH(CI$1,#REF!,0)-7+'Итог по классам'!$B179,,,),"р")</f>
        <v>#REF!</v>
      </c>
      <c r="CJ179" s="43" t="e">
        <f ca="1">COUNTIF(OFFSET(class10_2,MATCH(CJ$1,#REF!,0)-7+'Итог по классам'!$B179,,,),"ш")</f>
        <v>#REF!</v>
      </c>
      <c r="CK179" s="44" t="e">
        <f ca="1">COUNTIF(OFFSET(class10_1,MATCH(CK$1,#REF!,0)-7+'Итог по классам'!$B179,,,),"Ф")</f>
        <v>#REF!</v>
      </c>
      <c r="CL179" s="43" t="e">
        <f ca="1">COUNTIF(OFFSET(class10_1,MATCH(CL$1,#REF!,0)-7+'Итог по классам'!$B179,,,),"р")</f>
        <v>#REF!</v>
      </c>
      <c r="CM179" s="43" t="e">
        <f ca="1">COUNTIF(OFFSET(class10_1,MATCH(CM$1,#REF!,0)-7+'Итог по классам'!$B179,,,),"ш")</f>
        <v>#REF!</v>
      </c>
      <c r="CN179" s="43" t="e">
        <f ca="1">COUNTIF(OFFSET(class10_2,MATCH(CN$1,#REF!,0)-7+'Итог по классам'!$B179,,,),"Ф")</f>
        <v>#REF!</v>
      </c>
      <c r="CO179" s="43" t="e">
        <f ca="1">COUNTIF(OFFSET(class10_2,MATCH(CO$1,#REF!,0)-7+'Итог по классам'!$B179,,,),"р")</f>
        <v>#REF!</v>
      </c>
      <c r="CP179" s="43" t="e">
        <f ca="1">COUNTIF(OFFSET(class10_2,MATCH(CP$1,#REF!,0)-7+'Итог по классам'!$B179,,,),"ш")</f>
        <v>#REF!</v>
      </c>
      <c r="CQ179" s="44" t="e">
        <f ca="1">COUNTIF(OFFSET(class10_1,MATCH(CQ$1,#REF!,0)-7+'Итог по классам'!$B179,,,),"Ф")</f>
        <v>#REF!</v>
      </c>
      <c r="CR179" s="43" t="e">
        <f ca="1">COUNTIF(OFFSET(class10_1,MATCH(CR$1,#REF!,0)-7+'Итог по классам'!$B179,,,),"р")</f>
        <v>#REF!</v>
      </c>
      <c r="CS179" s="43" t="e">
        <f ca="1">COUNTIF(OFFSET(class10_1,MATCH(CS$1,#REF!,0)-7+'Итог по классам'!$B179,,,),"ш")</f>
        <v>#REF!</v>
      </c>
      <c r="CT179" s="43" t="e">
        <f ca="1">COUNTIF(OFFSET(class10_2,MATCH(CT$1,#REF!,0)-7+'Итог по классам'!$B179,,,),"Ф")</f>
        <v>#REF!</v>
      </c>
      <c r="CU179" s="43" t="e">
        <f ca="1">COUNTIF(OFFSET(class10_2,MATCH(CU$1,#REF!,0)-7+'Итог по классам'!$B179,,,),"р")</f>
        <v>#REF!</v>
      </c>
      <c r="CV179" s="43" t="e">
        <f ca="1">COUNTIF(OFFSET(class10_2,MATCH(CV$1,#REF!,0)-7+'Итог по классам'!$B179,,,),"ш")</f>
        <v>#REF!</v>
      </c>
      <c r="CW179" s="44" t="e">
        <f ca="1">COUNTIF(OFFSET(class10_1,MATCH(CW$1,#REF!,0)-7+'Итог по классам'!$B179,,,),"Ф")</f>
        <v>#REF!</v>
      </c>
      <c r="CX179" s="43" t="e">
        <f ca="1">COUNTIF(OFFSET(class10_1,MATCH(CX$1,#REF!,0)-7+'Итог по классам'!$B179,,,),"р")</f>
        <v>#REF!</v>
      </c>
      <c r="CY179" s="43" t="e">
        <f ca="1">COUNTIF(OFFSET(class10_1,MATCH(CY$1,#REF!,0)-7+'Итог по классам'!$B179,,,),"ш")</f>
        <v>#REF!</v>
      </c>
      <c r="CZ179" s="43" t="e">
        <f ca="1">COUNTIF(OFFSET(class10_2,MATCH(CZ$1,#REF!,0)-7+'Итог по классам'!$B179,,,),"Ф")</f>
        <v>#REF!</v>
      </c>
      <c r="DA179" s="43" t="e">
        <f ca="1">COUNTIF(OFFSET(class10_2,MATCH(DA$1,#REF!,0)-7+'Итог по классам'!$B179,,,),"р")</f>
        <v>#REF!</v>
      </c>
      <c r="DB179" s="43" t="e">
        <f ca="1">COUNTIF(OFFSET(class10_2,MATCH(DB$1,#REF!,0)-7+'Итог по классам'!$B179,,,),"ш")</f>
        <v>#REF!</v>
      </c>
      <c r="DC179" s="44" t="e">
        <f ca="1">COUNTIF(OFFSET(class10_1,MATCH(DC$1,#REF!,0)-7+'Итог по классам'!$B179,,,),"Ф")</f>
        <v>#REF!</v>
      </c>
      <c r="DD179" s="43" t="e">
        <f ca="1">COUNTIF(OFFSET(class10_1,MATCH(DD$1,#REF!,0)-7+'Итог по классам'!$B179,,,),"р")</f>
        <v>#REF!</v>
      </c>
      <c r="DE179" s="43" t="e">
        <f ca="1">COUNTIF(OFFSET(class10_1,MATCH(DE$1,#REF!,0)-7+'Итог по классам'!$B179,,,),"ш")</f>
        <v>#REF!</v>
      </c>
      <c r="DF179" s="43" t="e">
        <f ca="1">COUNTIF(OFFSET(class10_2,MATCH(DF$1,#REF!,0)-7+'Итог по классам'!$B179,,,),"Ф")</f>
        <v>#REF!</v>
      </c>
      <c r="DG179" s="43" t="e">
        <f ca="1">COUNTIF(OFFSET(class10_2,MATCH(DG$1,#REF!,0)-7+'Итог по классам'!$B179,,,),"р")</f>
        <v>#REF!</v>
      </c>
      <c r="DH179" s="43" t="e">
        <f ca="1">COUNTIF(OFFSET(class10_2,MATCH(DH$1,#REF!,0)-7+'Итог по классам'!$B179,,,),"ш")</f>
        <v>#REF!</v>
      </c>
      <c r="DI179" s="44" t="e">
        <f ca="1">COUNTIF(OFFSET(class10_1,MATCH(DI$1,#REF!,0)-7+'Итог по классам'!$B179,,,),"Ф")</f>
        <v>#REF!</v>
      </c>
      <c r="DJ179" s="43" t="e">
        <f ca="1">COUNTIF(OFFSET(class10_1,MATCH(DJ$1,#REF!,0)-7+'Итог по классам'!$B179,,,),"р")</f>
        <v>#REF!</v>
      </c>
      <c r="DK179" s="43" t="e">
        <f ca="1">COUNTIF(OFFSET(class10_1,MATCH(DK$1,#REF!,0)-7+'Итог по классам'!$B179,,,),"ш")</f>
        <v>#REF!</v>
      </c>
      <c r="DL179" s="43" t="e">
        <f ca="1">COUNTIF(OFFSET(class10_2,MATCH(DL$1,#REF!,0)-7+'Итог по классам'!$B179,,,),"Ф")</f>
        <v>#REF!</v>
      </c>
      <c r="DM179" s="43" t="e">
        <f ca="1">COUNTIF(OFFSET(class10_2,MATCH(DM$1,#REF!,0)-7+'Итог по классам'!$B179,,,),"р")</f>
        <v>#REF!</v>
      </c>
      <c r="DN179" s="43" t="e">
        <f ca="1">COUNTIF(OFFSET(class10_2,MATCH(DN$1,#REF!,0)-7+'Итог по классам'!$B179,,,),"ш")</f>
        <v>#REF!</v>
      </c>
      <c r="DO179" s="44" t="e">
        <f ca="1">COUNTIF(OFFSET(class10_1,MATCH(DO$1,#REF!,0)-7+'Итог по классам'!$B179,,,),"Ф")</f>
        <v>#REF!</v>
      </c>
      <c r="DP179" s="43" t="e">
        <f ca="1">COUNTIF(OFFSET(class10_1,MATCH(DP$1,#REF!,0)-7+'Итог по классам'!$B179,,,),"р")</f>
        <v>#REF!</v>
      </c>
      <c r="DQ179" s="43" t="e">
        <f ca="1">COUNTIF(OFFSET(class10_1,MATCH(DQ$1,#REF!,0)-7+'Итог по классам'!$B179,,,),"ш")</f>
        <v>#REF!</v>
      </c>
      <c r="DR179" s="43" t="e">
        <f ca="1">COUNTIF(OFFSET(class10_2,MATCH(DR$1,#REF!,0)-7+'Итог по классам'!$B179,,,),"Ф")</f>
        <v>#REF!</v>
      </c>
      <c r="DS179" s="43" t="e">
        <f ca="1">COUNTIF(OFFSET(class10_2,MATCH(DS$1,#REF!,0)-7+'Итог по классам'!$B179,,,),"р")</f>
        <v>#REF!</v>
      </c>
      <c r="DT179" s="43" t="e">
        <f ca="1">COUNTIF(OFFSET(class10_2,MATCH(DT$1,#REF!,0)-7+'Итог по классам'!$B179,,,),"ш")</f>
        <v>#REF!</v>
      </c>
      <c r="DU179" s="44" t="e">
        <f ca="1">COUNTIF(OFFSET(class10_1,MATCH(DU$1,#REF!,0)-7+'Итог по классам'!$B179,,,),"Ф")</f>
        <v>#REF!</v>
      </c>
      <c r="DV179" s="43" t="e">
        <f ca="1">COUNTIF(OFFSET(class10_1,MATCH(DV$1,#REF!,0)-7+'Итог по классам'!$B179,,,),"р")</f>
        <v>#REF!</v>
      </c>
      <c r="DW179" s="43" t="e">
        <f ca="1">COUNTIF(OFFSET(class10_1,MATCH(DW$1,#REF!,0)-7+'Итог по классам'!$B179,,,),"ш")</f>
        <v>#REF!</v>
      </c>
      <c r="DX179" s="43" t="e">
        <f ca="1">COUNTIF(OFFSET(class10_2,MATCH(DX$1,#REF!,0)-7+'Итог по классам'!$B179,,,),"Ф")</f>
        <v>#REF!</v>
      </c>
      <c r="DY179" s="43" t="e">
        <f ca="1">COUNTIF(OFFSET(class10_2,MATCH(DY$1,#REF!,0)-7+'Итог по классам'!$B179,,,),"р")</f>
        <v>#REF!</v>
      </c>
      <c r="DZ179" s="43" t="e">
        <f ca="1">COUNTIF(OFFSET(class10_2,MATCH(DZ$1,#REF!,0)-7+'Итог по классам'!$B179,,,),"ш")</f>
        <v>#REF!</v>
      </c>
      <c r="EA179" s="44" t="e">
        <f ca="1">COUNTIF(OFFSET(class10_1,MATCH(EA$1,#REF!,0)-7+'Итог по классам'!$B179,,,),"Ф")</f>
        <v>#REF!</v>
      </c>
      <c r="EB179" s="43" t="e">
        <f ca="1">COUNTIF(OFFSET(class10_1,MATCH(EB$1,#REF!,0)-7+'Итог по классам'!$B179,,,),"р")</f>
        <v>#REF!</v>
      </c>
      <c r="EC179" s="43" t="e">
        <f ca="1">COUNTIF(OFFSET(class10_1,MATCH(EC$1,#REF!,0)-7+'Итог по классам'!$B179,,,),"ш")</f>
        <v>#REF!</v>
      </c>
      <c r="ED179" s="43" t="e">
        <f ca="1">COUNTIF(OFFSET(class10_2,MATCH(ED$1,#REF!,0)-7+'Итог по классам'!$B179,,,),"Ф")</f>
        <v>#REF!</v>
      </c>
      <c r="EE179" s="43" t="e">
        <f ca="1">COUNTIF(OFFSET(class10_2,MATCH(EE$1,#REF!,0)-7+'Итог по классам'!$B179,,,),"р")</f>
        <v>#REF!</v>
      </c>
      <c r="EF179" s="43" t="e">
        <f ca="1">COUNTIF(OFFSET(class10_2,MATCH(EF$1,#REF!,0)-7+'Итог по классам'!$B179,,,),"ш")</f>
        <v>#REF!</v>
      </c>
      <c r="EG179" s="44" t="e">
        <f ca="1">COUNTIF(OFFSET(class10_1,MATCH(EG$1,#REF!,0)-7+'Итог по классам'!$B179,,,),"Ф")</f>
        <v>#REF!</v>
      </c>
      <c r="EH179" s="43" t="e">
        <f ca="1">COUNTIF(OFFSET(class10_1,MATCH(EH$1,#REF!,0)-7+'Итог по классам'!$B179,,,),"р")</f>
        <v>#REF!</v>
      </c>
      <c r="EI179" s="43" t="e">
        <f ca="1">COUNTIF(OFFSET(class10_1,MATCH(EI$1,#REF!,0)-7+'Итог по классам'!$B179,,,),"ш")</f>
        <v>#REF!</v>
      </c>
      <c r="EJ179" s="43" t="e">
        <f ca="1">COUNTIF(OFFSET(class10_2,MATCH(EJ$1,#REF!,0)-7+'Итог по классам'!$B179,,,),"Ф")</f>
        <v>#REF!</v>
      </c>
      <c r="EK179" s="43" t="e">
        <f ca="1">COUNTIF(OFFSET(class10_2,MATCH(EK$1,#REF!,0)-7+'Итог по классам'!$B179,,,),"р")</f>
        <v>#REF!</v>
      </c>
      <c r="EL179" s="43" t="e">
        <f ca="1">COUNTIF(OFFSET(class10_2,MATCH(EL$1,#REF!,0)-7+'Итог по классам'!$B179,,,),"ш")</f>
        <v>#REF!</v>
      </c>
      <c r="EM179" s="44" t="e">
        <f ca="1">COUNTIF(OFFSET(class10_1,MATCH(EM$1,#REF!,0)-7+'Итог по классам'!$B179,,,),"Ф")</f>
        <v>#REF!</v>
      </c>
      <c r="EN179" s="43" t="e">
        <f ca="1">COUNTIF(OFFSET(class10_1,MATCH(EN$1,#REF!,0)-7+'Итог по классам'!$B179,,,),"р")</f>
        <v>#REF!</v>
      </c>
      <c r="EO179" s="43" t="e">
        <f ca="1">COUNTIF(OFFSET(class10_1,MATCH(EO$1,#REF!,0)-7+'Итог по классам'!$B179,,,),"ш")</f>
        <v>#REF!</v>
      </c>
      <c r="EP179" s="43" t="e">
        <f ca="1">COUNTIF(OFFSET(class10_2,MATCH(EP$1,#REF!,0)-7+'Итог по классам'!$B179,,,),"Ф")</f>
        <v>#REF!</v>
      </c>
      <c r="EQ179" s="43" t="e">
        <f ca="1">COUNTIF(OFFSET(class10_2,MATCH(EQ$1,#REF!,0)-7+'Итог по классам'!$B179,,,),"р")</f>
        <v>#REF!</v>
      </c>
      <c r="ER179" s="43" t="e">
        <f ca="1">COUNTIF(OFFSET(class10_2,MATCH(ER$1,#REF!,0)-7+'Итог по классам'!$B179,,,),"ш")</f>
        <v>#REF!</v>
      </c>
      <c r="ES179" s="44" t="e">
        <f ca="1">COUNTIF(OFFSET(class10_1,MATCH(ES$1,#REF!,0)-7+'Итог по классам'!$B179,,,),"Ф")</f>
        <v>#REF!</v>
      </c>
      <c r="ET179" s="43" t="e">
        <f ca="1">COUNTIF(OFFSET(class10_1,MATCH(ET$1,#REF!,0)-7+'Итог по классам'!$B179,,,),"р")</f>
        <v>#REF!</v>
      </c>
      <c r="EU179" s="43" t="e">
        <f ca="1">COUNTIF(OFFSET(class10_1,MATCH(EU$1,#REF!,0)-7+'Итог по классам'!$B179,,,),"ш")</f>
        <v>#REF!</v>
      </c>
      <c r="EV179" s="43" t="e">
        <f ca="1">COUNTIF(OFFSET(class10_2,MATCH(EV$1,#REF!,0)-7+'Итог по классам'!$B179,,,),"Ф")</f>
        <v>#REF!</v>
      </c>
      <c r="EW179" s="43" t="e">
        <f ca="1">COUNTIF(OFFSET(class10_2,MATCH(EW$1,#REF!,0)-7+'Итог по классам'!$B179,,,),"р")</f>
        <v>#REF!</v>
      </c>
      <c r="EX179" s="43" t="e">
        <f ca="1">COUNTIF(OFFSET(class10_2,MATCH(EX$1,#REF!,0)-7+'Итог по классам'!$B179,,,),"ш")</f>
        <v>#REF!</v>
      </c>
      <c r="EY179" s="44" t="e">
        <f ca="1">COUNTIF(OFFSET(class10_1,MATCH(EY$1,#REF!,0)-7+'Итог по классам'!$B179,,,),"Ф")</f>
        <v>#REF!</v>
      </c>
      <c r="EZ179" s="43" t="e">
        <f ca="1">COUNTIF(OFFSET(class10_1,MATCH(EZ$1,#REF!,0)-7+'Итог по классам'!$B179,,,),"р")</f>
        <v>#REF!</v>
      </c>
      <c r="FA179" s="43" t="e">
        <f ca="1">COUNTIF(OFFSET(class10_1,MATCH(FA$1,#REF!,0)-7+'Итог по классам'!$B179,,,),"ш")</f>
        <v>#REF!</v>
      </c>
      <c r="FB179" s="43" t="e">
        <f ca="1">COUNTIF(OFFSET(class10_2,MATCH(FB$1,#REF!,0)-7+'Итог по классам'!$B179,,,),"Ф")</f>
        <v>#REF!</v>
      </c>
      <c r="FC179" s="43" t="e">
        <f ca="1">COUNTIF(OFFSET(class10_2,MATCH(FC$1,#REF!,0)-7+'Итог по классам'!$B179,,,),"р")</f>
        <v>#REF!</v>
      </c>
      <c r="FD179" s="43" t="e">
        <f ca="1">COUNTIF(OFFSET(class10_2,MATCH(FD$1,#REF!,0)-7+'Итог по классам'!$B179,,,),"ш")</f>
        <v>#REF!</v>
      </c>
      <c r="FE179" s="44" t="e">
        <f ca="1">COUNTIF(OFFSET(class10_1,MATCH(FE$1,#REF!,0)-7+'Итог по классам'!$B179,,,),"Ф")</f>
        <v>#REF!</v>
      </c>
      <c r="FF179" s="43" t="e">
        <f ca="1">COUNTIF(OFFSET(class10_1,MATCH(FF$1,#REF!,0)-7+'Итог по классам'!$B179,,,),"р")</f>
        <v>#REF!</v>
      </c>
      <c r="FG179" s="43" t="e">
        <f ca="1">COUNTIF(OFFSET(class10_1,MATCH(FG$1,#REF!,0)-7+'Итог по классам'!$B179,,,),"ш")</f>
        <v>#REF!</v>
      </c>
      <c r="FH179" s="43" t="e">
        <f ca="1">COUNTIF(OFFSET(class10_2,MATCH(FH$1,#REF!,0)-7+'Итог по классам'!$B179,,,),"Ф")</f>
        <v>#REF!</v>
      </c>
      <c r="FI179" s="43" t="e">
        <f ca="1">COUNTIF(OFFSET(class10_2,MATCH(FI$1,#REF!,0)-7+'Итог по классам'!$B179,,,),"р")</f>
        <v>#REF!</v>
      </c>
      <c r="FJ179" s="43" t="e">
        <f ca="1">COUNTIF(OFFSET(class10_2,MATCH(FJ$1,#REF!,0)-7+'Итог по классам'!$B179,,,),"ш")</f>
        <v>#REF!</v>
      </c>
      <c r="FK179" s="44" t="e">
        <f ca="1">COUNTIF(OFFSET(class10_1,MATCH(FK$1,#REF!,0)-7+'Итог по классам'!$B179,,,),"Ф")</f>
        <v>#REF!</v>
      </c>
      <c r="FL179" s="43" t="e">
        <f ca="1">COUNTIF(OFFSET(class10_1,MATCH(FL$1,#REF!,0)-7+'Итог по классам'!$B179,,,),"р")</f>
        <v>#REF!</v>
      </c>
      <c r="FM179" s="43" t="e">
        <f ca="1">COUNTIF(OFFSET(class10_1,MATCH(FM$1,#REF!,0)-7+'Итог по классам'!$B179,,,),"ш")</f>
        <v>#REF!</v>
      </c>
      <c r="FN179" s="43" t="e">
        <f ca="1">COUNTIF(OFFSET(class10_2,MATCH(FN$1,#REF!,0)-7+'Итог по классам'!$B179,,,),"Ф")</f>
        <v>#REF!</v>
      </c>
      <c r="FO179" s="43" t="e">
        <f ca="1">COUNTIF(OFFSET(class10_2,MATCH(FO$1,#REF!,0)-7+'Итог по классам'!$B179,,,),"р")</f>
        <v>#REF!</v>
      </c>
      <c r="FP179" s="43" t="e">
        <f ca="1">COUNTIF(OFFSET(class10_2,MATCH(FP$1,#REF!,0)-7+'Итог по классам'!$B179,,,),"ш")</f>
        <v>#REF!</v>
      </c>
      <c r="FQ179" s="44" t="e">
        <f ca="1">COUNTIF(OFFSET(class10_1,MATCH(FQ$1,#REF!,0)-7+'Итог по классам'!$B179,,,),"Ф")</f>
        <v>#REF!</v>
      </c>
      <c r="FR179" s="43" t="e">
        <f ca="1">COUNTIF(OFFSET(class10_1,MATCH(FR$1,#REF!,0)-7+'Итог по классам'!$B179,,,),"р")</f>
        <v>#REF!</v>
      </c>
      <c r="FS179" s="43" t="e">
        <f ca="1">COUNTIF(OFFSET(class10_1,MATCH(FS$1,#REF!,0)-7+'Итог по классам'!$B179,,,),"ш")</f>
        <v>#REF!</v>
      </c>
      <c r="FT179" s="43" t="e">
        <f ca="1">COUNTIF(OFFSET(class10_2,MATCH(FT$1,#REF!,0)-7+'Итог по классам'!$B179,,,),"Ф")</f>
        <v>#REF!</v>
      </c>
      <c r="FU179" s="43" t="e">
        <f ca="1">COUNTIF(OFFSET(class10_2,MATCH(FU$1,#REF!,0)-7+'Итог по классам'!$B179,,,),"р")</f>
        <v>#REF!</v>
      </c>
      <c r="FV179" s="43" t="e">
        <f ca="1">COUNTIF(OFFSET(class10_2,MATCH(FV$1,#REF!,0)-7+'Итог по классам'!$B179,,,),"ш")</f>
        <v>#REF!</v>
      </c>
      <c r="FW179" s="44" t="e">
        <f ca="1">COUNTIF(OFFSET(class10_1,MATCH(FW$1,#REF!,0)-7+'Итог по классам'!$B179,,,),"Ф")</f>
        <v>#REF!</v>
      </c>
      <c r="FX179" s="43" t="e">
        <f ca="1">COUNTIF(OFFSET(class10_1,MATCH(FX$1,#REF!,0)-7+'Итог по классам'!$B179,,,),"р")</f>
        <v>#REF!</v>
      </c>
      <c r="FY179" s="43" t="e">
        <f ca="1">COUNTIF(OFFSET(class10_1,MATCH(FY$1,#REF!,0)-7+'Итог по классам'!$B179,,,),"ш")</f>
        <v>#REF!</v>
      </c>
      <c r="FZ179" s="43" t="e">
        <f ca="1">COUNTIF(OFFSET(class10_2,MATCH(FZ$1,#REF!,0)-7+'Итог по классам'!$B179,,,),"Ф")</f>
        <v>#REF!</v>
      </c>
      <c r="GA179" s="43" t="e">
        <f ca="1">COUNTIF(OFFSET(class10_2,MATCH(GA$1,#REF!,0)-7+'Итог по классам'!$B179,,,),"р")</f>
        <v>#REF!</v>
      </c>
      <c r="GB179" s="43" t="e">
        <f ca="1">COUNTIF(OFFSET(class10_2,MATCH(GB$1,#REF!,0)-7+'Итог по классам'!$B179,,,),"ш")</f>
        <v>#REF!</v>
      </c>
      <c r="GC179" s="44" t="e">
        <f ca="1">COUNTIF(OFFSET(class10_1,MATCH(GC$1,#REF!,0)-7+'Итог по классам'!$B179,,,),"Ф")</f>
        <v>#REF!</v>
      </c>
      <c r="GD179" s="43" t="e">
        <f ca="1">COUNTIF(OFFSET(class10_1,MATCH(GD$1,#REF!,0)-7+'Итог по классам'!$B179,,,),"р")</f>
        <v>#REF!</v>
      </c>
      <c r="GE179" s="43" t="e">
        <f ca="1">COUNTIF(OFFSET(class10_1,MATCH(GE$1,#REF!,0)-7+'Итог по классам'!$B179,,,),"ш")</f>
        <v>#REF!</v>
      </c>
      <c r="GF179" s="43" t="e">
        <f ca="1">COUNTIF(OFFSET(class10_2,MATCH(GF$1,#REF!,0)-7+'Итог по классам'!$B179,,,),"Ф")</f>
        <v>#REF!</v>
      </c>
      <c r="GG179" s="43" t="e">
        <f ca="1">COUNTIF(OFFSET(class10_2,MATCH(GG$1,#REF!,0)-7+'Итог по классам'!$B179,,,),"р")</f>
        <v>#REF!</v>
      </c>
      <c r="GH179" s="43" t="e">
        <f ca="1">COUNTIF(OFFSET(class10_2,MATCH(GH$1,#REF!,0)-7+'Итог по классам'!$B179,,,),"ш")</f>
        <v>#REF!</v>
      </c>
      <c r="GI179" s="44" t="e">
        <f ca="1">COUNTIF(OFFSET(class10_1,MATCH(GI$1,#REF!,0)-7+'Итог по классам'!$B179,,,),"Ф")</f>
        <v>#REF!</v>
      </c>
      <c r="GJ179" s="43" t="e">
        <f ca="1">COUNTIF(OFFSET(class10_1,MATCH(GJ$1,#REF!,0)-7+'Итог по классам'!$B179,,,),"р")</f>
        <v>#REF!</v>
      </c>
      <c r="GK179" s="43" t="e">
        <f ca="1">COUNTIF(OFFSET(class10_1,MATCH(GK$1,#REF!,0)-7+'Итог по классам'!$B179,,,),"ш")</f>
        <v>#REF!</v>
      </c>
      <c r="GL179" s="43" t="e">
        <f ca="1">COUNTIF(OFFSET(class10_2,MATCH(GL$1,#REF!,0)-7+'Итог по классам'!$B179,,,),"Ф")</f>
        <v>#REF!</v>
      </c>
      <c r="GM179" s="43" t="e">
        <f ca="1">COUNTIF(OFFSET(class10_2,MATCH(GM$1,#REF!,0)-7+'Итог по классам'!$B179,,,),"р")</f>
        <v>#REF!</v>
      </c>
      <c r="GN179" s="43" t="e">
        <f ca="1">COUNTIF(OFFSET(class10_2,MATCH(GN$1,#REF!,0)-7+'Итог по классам'!$B179,,,),"ш")</f>
        <v>#REF!</v>
      </c>
      <c r="GO179" s="44" t="e">
        <f ca="1">COUNTIF(OFFSET(class10_1,MATCH(GO$1,#REF!,0)-7+'Итог по классам'!$B179,,,),"Ф")</f>
        <v>#REF!</v>
      </c>
      <c r="GP179" s="43" t="e">
        <f ca="1">COUNTIF(OFFSET(class10_1,MATCH(GP$1,#REF!,0)-7+'Итог по классам'!$B179,,,),"р")</f>
        <v>#REF!</v>
      </c>
      <c r="GQ179" s="43" t="e">
        <f ca="1">COUNTIF(OFFSET(class10_1,MATCH(GQ$1,#REF!,0)-7+'Итог по классам'!$B179,,,),"ш")</f>
        <v>#REF!</v>
      </c>
      <c r="GR179" s="43" t="e">
        <f ca="1">COUNTIF(OFFSET(class10_2,MATCH(GR$1,#REF!,0)-7+'Итог по классам'!$B179,,,),"Ф")</f>
        <v>#REF!</v>
      </c>
      <c r="GS179" s="43" t="e">
        <f ca="1">COUNTIF(OFFSET(class10_2,MATCH(GS$1,#REF!,0)-7+'Итог по классам'!$B179,,,),"р")</f>
        <v>#REF!</v>
      </c>
      <c r="GT179" s="43" t="e">
        <f ca="1">COUNTIF(OFFSET(class10_2,MATCH(GT$1,#REF!,0)-7+'Итог по классам'!$B179,,,),"ш")</f>
        <v>#REF!</v>
      </c>
      <c r="GU179" s="44" t="e">
        <f ca="1">COUNTIF(OFFSET(class10_1,MATCH(GU$1,#REF!,0)-7+'Итог по классам'!$B179,,,),"Ф")</f>
        <v>#REF!</v>
      </c>
      <c r="GV179" s="43" t="e">
        <f ca="1">COUNTIF(OFFSET(class10_1,MATCH(GV$1,#REF!,0)-7+'Итог по классам'!$B179,,,),"р")</f>
        <v>#REF!</v>
      </c>
      <c r="GW179" s="43" t="e">
        <f ca="1">COUNTIF(OFFSET(class10_1,MATCH(GW$1,#REF!,0)-7+'Итог по классам'!$B179,,,),"ш")</f>
        <v>#REF!</v>
      </c>
      <c r="GX179" s="43" t="e">
        <f ca="1">COUNTIF(OFFSET(class10_2,MATCH(GX$1,#REF!,0)-7+'Итог по классам'!$B179,,,),"Ф")</f>
        <v>#REF!</v>
      </c>
      <c r="GY179" s="43" t="e">
        <f ca="1">COUNTIF(OFFSET(class10_2,MATCH(GY$1,#REF!,0)-7+'Итог по классам'!$B179,,,),"р")</f>
        <v>#REF!</v>
      </c>
      <c r="GZ179" s="43" t="e">
        <f ca="1">COUNTIF(OFFSET(class10_2,MATCH(GZ$1,#REF!,0)-7+'Итог по классам'!$B179,,,),"ш")</f>
        <v>#REF!</v>
      </c>
      <c r="HA179" s="44" t="e">
        <f ca="1">COUNTIF(OFFSET(class10_1,MATCH(HA$1,#REF!,0)-7+'Итог по классам'!$B179,,,),"Ф")</f>
        <v>#REF!</v>
      </c>
      <c r="HB179" s="43" t="e">
        <f ca="1">COUNTIF(OFFSET(class10_1,MATCH(HB$1,#REF!,0)-7+'Итог по классам'!$B179,,,),"р")</f>
        <v>#REF!</v>
      </c>
      <c r="HC179" s="43" t="e">
        <f ca="1">COUNTIF(OFFSET(class10_1,MATCH(HC$1,#REF!,0)-7+'Итог по классам'!$B179,,,),"ш")</f>
        <v>#REF!</v>
      </c>
      <c r="HD179" s="43" t="e">
        <f ca="1">COUNTIF(OFFSET(class10_2,MATCH(HD$1,#REF!,0)-7+'Итог по классам'!$B179,,,),"Ф")</f>
        <v>#REF!</v>
      </c>
      <c r="HE179" s="43" t="e">
        <f ca="1">COUNTIF(OFFSET(class10_2,MATCH(HE$1,#REF!,0)-7+'Итог по классам'!$B179,,,),"р")</f>
        <v>#REF!</v>
      </c>
      <c r="HF179" s="43" t="e">
        <f ca="1">COUNTIF(OFFSET(class10_2,MATCH(HF$1,#REF!,0)-7+'Итог по классам'!$B179,,,),"ш")</f>
        <v>#REF!</v>
      </c>
      <c r="HG179" s="44" t="e">
        <f ca="1">COUNTIF(OFFSET(class10_1,MATCH(HG$1,#REF!,0)-7+'Итог по классам'!$B179,,,),"Ф")</f>
        <v>#REF!</v>
      </c>
      <c r="HH179" s="43" t="e">
        <f ca="1">COUNTIF(OFFSET(class10_1,MATCH(HH$1,#REF!,0)-7+'Итог по классам'!$B179,,,),"р")</f>
        <v>#REF!</v>
      </c>
      <c r="HI179" s="43" t="e">
        <f ca="1">COUNTIF(OFFSET(class10_1,MATCH(HI$1,#REF!,0)-7+'Итог по классам'!$B179,,,),"ш")</f>
        <v>#REF!</v>
      </c>
      <c r="HJ179" s="43" t="e">
        <f ca="1">COUNTIF(OFFSET(class10_2,MATCH(HJ$1,#REF!,0)-7+'Итог по классам'!$B179,,,),"Ф")</f>
        <v>#REF!</v>
      </c>
      <c r="HK179" s="43" t="e">
        <f ca="1">COUNTIF(OFFSET(class10_2,MATCH(HK$1,#REF!,0)-7+'Итог по классам'!$B179,,,),"р")</f>
        <v>#REF!</v>
      </c>
      <c r="HL179" s="43" t="e">
        <f ca="1">COUNTIF(OFFSET(class10_2,MATCH(HL$1,#REF!,0)-7+'Итог по классам'!$B179,,,),"ш")</f>
        <v>#REF!</v>
      </c>
      <c r="HM179" s="44" t="e">
        <f ca="1">COUNTIF(OFFSET(class10_1,MATCH(HM$1,#REF!,0)-7+'Итог по классам'!$B179,,,),"Ф")</f>
        <v>#REF!</v>
      </c>
      <c r="HN179" s="43" t="e">
        <f ca="1">COUNTIF(OFFSET(class10_1,MATCH(HN$1,#REF!,0)-7+'Итог по классам'!$B179,,,),"р")</f>
        <v>#REF!</v>
      </c>
      <c r="HO179" s="43" t="e">
        <f ca="1">COUNTIF(OFFSET(class10_1,MATCH(HO$1,#REF!,0)-7+'Итог по классам'!$B179,,,),"ш")</f>
        <v>#REF!</v>
      </c>
      <c r="HP179" s="43" t="e">
        <f ca="1">COUNTIF(OFFSET(class10_2,MATCH(HP$1,#REF!,0)-7+'Итог по классам'!$B179,,,),"Ф")</f>
        <v>#REF!</v>
      </c>
      <c r="HQ179" s="43" t="e">
        <f ca="1">COUNTIF(OFFSET(class10_2,MATCH(HQ$1,#REF!,0)-7+'Итог по классам'!$B179,,,),"р")</f>
        <v>#REF!</v>
      </c>
      <c r="HR179" s="43" t="e">
        <f ca="1">COUNTIF(OFFSET(class10_2,MATCH(HR$1,#REF!,0)-7+'Итог по классам'!$B179,,,),"ш")</f>
        <v>#REF!</v>
      </c>
      <c r="HS179" s="44" t="e">
        <f ca="1">COUNTIF(OFFSET(class10_1,MATCH(HS$1,#REF!,0)-7+'Итог по классам'!$B179,,,),"Ф")</f>
        <v>#REF!</v>
      </c>
      <c r="HT179" s="43" t="e">
        <f ca="1">COUNTIF(OFFSET(class10_1,MATCH(HT$1,#REF!,0)-7+'Итог по классам'!$B179,,,),"р")</f>
        <v>#REF!</v>
      </c>
      <c r="HU179" s="43" t="e">
        <f ca="1">COUNTIF(OFFSET(class10_1,MATCH(HU$1,#REF!,0)-7+'Итог по классам'!$B179,,,),"ш")</f>
        <v>#REF!</v>
      </c>
      <c r="HV179" s="43" t="e">
        <f ca="1">COUNTIF(OFFSET(class10_2,MATCH(HV$1,#REF!,0)-7+'Итог по классам'!$B179,,,),"Ф")</f>
        <v>#REF!</v>
      </c>
      <c r="HW179" s="43" t="e">
        <f ca="1">COUNTIF(OFFSET(class10_2,MATCH(HW$1,#REF!,0)-7+'Итог по классам'!$B179,,,),"р")</f>
        <v>#REF!</v>
      </c>
      <c r="HX179" s="43" t="e">
        <f ca="1">COUNTIF(OFFSET(class10_2,MATCH(HX$1,#REF!,0)-7+'Итог по классам'!$B179,,,),"ш")</f>
        <v>#REF!</v>
      </c>
      <c r="HY179" s="44" t="e">
        <f ca="1">COUNTIF(OFFSET(class10_1,MATCH(HY$1,#REF!,0)-7+'Итог по классам'!$B179,,,),"Ф")</f>
        <v>#REF!</v>
      </c>
      <c r="HZ179" s="43" t="e">
        <f ca="1">COUNTIF(OFFSET(class10_1,MATCH(HZ$1,#REF!,0)-7+'Итог по классам'!$B179,,,),"р")</f>
        <v>#REF!</v>
      </c>
      <c r="IA179" s="43" t="e">
        <f ca="1">COUNTIF(OFFSET(class10_1,MATCH(IA$1,#REF!,0)-7+'Итог по классам'!$B179,,,),"ш")</f>
        <v>#REF!</v>
      </c>
      <c r="IB179" s="43" t="e">
        <f ca="1">COUNTIF(OFFSET(class10_2,MATCH(IB$1,#REF!,0)-7+'Итог по классам'!$B179,,,),"Ф")</f>
        <v>#REF!</v>
      </c>
      <c r="IC179" s="43" t="e">
        <f ca="1">COUNTIF(OFFSET(class10_2,MATCH(IC$1,#REF!,0)-7+'Итог по классам'!$B179,,,),"р")</f>
        <v>#REF!</v>
      </c>
      <c r="ID179" s="43" t="e">
        <f ca="1">COUNTIF(OFFSET(class10_2,MATCH(ID$1,#REF!,0)-7+'Итог по классам'!$B179,,,),"ш")</f>
        <v>#REF!</v>
      </c>
      <c r="IE179" s="44" t="e">
        <f ca="1">COUNTIF(OFFSET(class10_1,MATCH(IE$1,#REF!,0)-7+'Итог по классам'!$B179,,,),"Ф")</f>
        <v>#REF!</v>
      </c>
      <c r="IF179" s="43" t="e">
        <f ca="1">COUNTIF(OFFSET(class10_1,MATCH(IF$1,#REF!,0)-7+'Итог по классам'!$B179,,,),"р")</f>
        <v>#REF!</v>
      </c>
      <c r="IG179" s="43" t="e">
        <f ca="1">COUNTIF(OFFSET(class10_1,MATCH(IG$1,#REF!,0)-7+'Итог по классам'!$B179,,,),"ш")</f>
        <v>#REF!</v>
      </c>
      <c r="IH179" s="43" t="e">
        <f ca="1">COUNTIF(OFFSET(class10_2,MATCH(IH$1,#REF!,0)-7+'Итог по классам'!$B179,,,),"Ф")</f>
        <v>#REF!</v>
      </c>
      <c r="II179" s="43" t="e">
        <f ca="1">COUNTIF(OFFSET(class10_2,MATCH(II$1,#REF!,0)-7+'Итог по классам'!$B179,,,),"р")</f>
        <v>#REF!</v>
      </c>
      <c r="IJ179" s="43" t="e">
        <f ca="1">COUNTIF(OFFSET(class10_2,MATCH(IJ$1,#REF!,0)-7+'Итог по классам'!$B179,,,),"ш")</f>
        <v>#REF!</v>
      </c>
      <c r="IK179" s="44" t="e">
        <f ca="1">COUNTIF(OFFSET(class10_1,MATCH(IK$1,#REF!,0)-7+'Итог по классам'!$B179,,,),"Ф")</f>
        <v>#REF!</v>
      </c>
      <c r="IL179" s="43" t="e">
        <f ca="1">COUNTIF(OFFSET(class10_1,MATCH(IL$1,#REF!,0)-7+'Итог по классам'!$B179,,,),"р")</f>
        <v>#REF!</v>
      </c>
      <c r="IM179" s="43" t="e">
        <f ca="1">COUNTIF(OFFSET(class10_1,MATCH(IM$1,#REF!,0)-7+'Итог по классам'!$B179,,,),"ш")</f>
        <v>#REF!</v>
      </c>
      <c r="IN179" s="43" t="e">
        <f ca="1">COUNTIF(OFFSET(class10_2,MATCH(IN$1,#REF!,0)-7+'Итог по классам'!$B179,,,),"Ф")</f>
        <v>#REF!</v>
      </c>
      <c r="IO179" s="43" t="e">
        <f ca="1">COUNTIF(OFFSET(class10_2,MATCH(IO$1,#REF!,0)-7+'Итог по классам'!$B179,,,),"р")</f>
        <v>#REF!</v>
      </c>
      <c r="IP179" s="43" t="e">
        <f ca="1">COUNTIF(OFFSET(class10_2,MATCH(IP$1,#REF!,0)-7+'Итог по классам'!$B179,,,),"ш")</f>
        <v>#REF!</v>
      </c>
      <c r="IQ179" s="44" t="e">
        <f ca="1">COUNTIF(OFFSET(class10_1,MATCH(IQ$1,#REF!,0)-7+'Итог по классам'!$B179,,,),"Ф")</f>
        <v>#REF!</v>
      </c>
      <c r="IR179" s="43" t="e">
        <f ca="1">COUNTIF(OFFSET(class10_1,MATCH(IR$1,#REF!,0)-7+'Итог по классам'!$B179,,,),"р")</f>
        <v>#REF!</v>
      </c>
      <c r="IS179" s="43" t="e">
        <f ca="1">COUNTIF(OFFSET(class10_1,MATCH(IS$1,#REF!,0)-7+'Итог по классам'!$B179,,,),"ш")</f>
        <v>#REF!</v>
      </c>
      <c r="IT179" s="43" t="e">
        <f ca="1">COUNTIF(OFFSET(class10_2,MATCH(IT$1,#REF!,0)-7+'Итог по классам'!$B179,,,),"Ф")</f>
        <v>#REF!</v>
      </c>
      <c r="IU179" s="43" t="e">
        <f ca="1">COUNTIF(OFFSET(class10_2,MATCH(IU$1,#REF!,0)-7+'Итог по классам'!$B179,,,),"р")</f>
        <v>#REF!</v>
      </c>
      <c r="IV179" s="43" t="e">
        <f ca="1">COUNTIF(OFFSET(class10_2,MATCH(IV$1,#REF!,0)-7+'Итог по классам'!$B179,,,),"ш")</f>
        <v>#REF!</v>
      </c>
      <c r="IW179" s="44" t="e">
        <f ca="1">COUNTIF(OFFSET(class10_1,MATCH(IW$1,#REF!,0)-7+'Итог по классам'!$B179,,,),"Ф")</f>
        <v>#REF!</v>
      </c>
      <c r="IX179" s="43" t="e">
        <f ca="1">COUNTIF(OFFSET(class10_1,MATCH(IX$1,#REF!,0)-7+'Итог по классам'!$B179,,,),"р")</f>
        <v>#REF!</v>
      </c>
      <c r="IY179" s="43" t="e">
        <f ca="1">COUNTIF(OFFSET(class10_1,MATCH(IY$1,#REF!,0)-7+'Итог по классам'!$B179,,,),"ш")</f>
        <v>#REF!</v>
      </c>
      <c r="IZ179" s="43" t="e">
        <f ca="1">COUNTIF(OFFSET(class10_2,MATCH(IZ$1,#REF!,0)-7+'Итог по классам'!$B179,,,),"Ф")</f>
        <v>#REF!</v>
      </c>
      <c r="JA179" s="43" t="e">
        <f ca="1">COUNTIF(OFFSET(class10_2,MATCH(JA$1,#REF!,0)-7+'Итог по классам'!$B179,,,),"р")</f>
        <v>#REF!</v>
      </c>
      <c r="JB179" s="43" t="e">
        <f ca="1">COUNTIF(OFFSET(class10_2,MATCH(JB$1,#REF!,0)-7+'Итог по классам'!$B179,,,),"ш")</f>
        <v>#REF!</v>
      </c>
      <c r="JC179" s="44" t="e">
        <f ca="1">COUNTIF(OFFSET(class10_1,MATCH(JC$1,#REF!,0)-7+'Итог по классам'!$B179,,,),"Ф")</f>
        <v>#REF!</v>
      </c>
      <c r="JD179" s="43" t="e">
        <f ca="1">COUNTIF(OFFSET(class10_1,MATCH(JD$1,#REF!,0)-7+'Итог по классам'!$B179,,,),"р")</f>
        <v>#REF!</v>
      </c>
      <c r="JE179" s="43" t="e">
        <f ca="1">COUNTIF(OFFSET(class10_1,MATCH(JE$1,#REF!,0)-7+'Итог по классам'!$B179,,,),"ш")</f>
        <v>#REF!</v>
      </c>
      <c r="JF179" s="43" t="e">
        <f ca="1">COUNTIF(OFFSET(class10_2,MATCH(JF$1,#REF!,0)-7+'Итог по классам'!$B179,,,),"Ф")</f>
        <v>#REF!</v>
      </c>
      <c r="JG179" s="43" t="e">
        <f ca="1">COUNTIF(OFFSET(class10_2,MATCH(JG$1,#REF!,0)-7+'Итог по классам'!$B179,,,),"р")</f>
        <v>#REF!</v>
      </c>
      <c r="JH179" s="43" t="e">
        <f ca="1">COUNTIF(OFFSET(class10_2,MATCH(JH$1,#REF!,0)-7+'Итог по классам'!$B179,,,),"ш")</f>
        <v>#REF!</v>
      </c>
      <c r="JI179" s="44" t="e">
        <f ca="1">COUNTIF(OFFSET(class10_1,MATCH(JI$1,#REF!,0)-7+'Итог по классам'!$B179,,,),"Ф")</f>
        <v>#REF!</v>
      </c>
      <c r="JJ179" s="43" t="e">
        <f ca="1">COUNTIF(OFFSET(class10_1,MATCH(JJ$1,#REF!,0)-7+'Итог по классам'!$B179,,,),"р")</f>
        <v>#REF!</v>
      </c>
      <c r="JK179" s="43" t="e">
        <f ca="1">COUNTIF(OFFSET(class10_1,MATCH(JK$1,#REF!,0)-7+'Итог по классам'!$B179,,,),"ш")</f>
        <v>#REF!</v>
      </c>
      <c r="JL179" s="43" t="e">
        <f ca="1">COUNTIF(OFFSET(class10_2,MATCH(JL$1,#REF!,0)-7+'Итог по классам'!$B179,,,),"Ф")</f>
        <v>#REF!</v>
      </c>
      <c r="JM179" s="43" t="e">
        <f ca="1">COUNTIF(OFFSET(class10_2,MATCH(JM$1,#REF!,0)-7+'Итог по классам'!$B179,,,),"р")</f>
        <v>#REF!</v>
      </c>
      <c r="JN179" s="43" t="e">
        <f ca="1">COUNTIF(OFFSET(class10_2,MATCH(JN$1,#REF!,0)-7+'Итог по классам'!$B179,,,),"ш")</f>
        <v>#REF!</v>
      </c>
      <c r="JO179" s="44" t="e">
        <f ca="1">COUNTIF(OFFSET(class10_1,MATCH(JO$1,#REF!,0)-7+'Итог по классам'!$B179,,,),"Ф")</f>
        <v>#REF!</v>
      </c>
      <c r="JP179" s="43" t="e">
        <f ca="1">COUNTIF(OFFSET(class10_1,MATCH(JP$1,#REF!,0)-7+'Итог по классам'!$B179,,,),"р")</f>
        <v>#REF!</v>
      </c>
      <c r="JQ179" s="43" t="e">
        <f ca="1">COUNTIF(OFFSET(class10_1,MATCH(JQ$1,#REF!,0)-7+'Итог по классам'!$B179,,,),"ш")</f>
        <v>#REF!</v>
      </c>
      <c r="JR179" s="43" t="e">
        <f ca="1">COUNTIF(OFFSET(class10_2,MATCH(JR$1,#REF!,0)-7+'Итог по классам'!$B179,,,),"Ф")</f>
        <v>#REF!</v>
      </c>
      <c r="JS179" s="43" t="e">
        <f ca="1">COUNTIF(OFFSET(class10_2,MATCH(JS$1,#REF!,0)-7+'Итог по классам'!$B179,,,),"р")</f>
        <v>#REF!</v>
      </c>
      <c r="JT179" s="43" t="e">
        <f ca="1">COUNTIF(OFFSET(class10_2,MATCH(JT$1,#REF!,0)-7+'Итог по классам'!$B179,,,),"ш")</f>
        <v>#REF!</v>
      </c>
      <c r="JU179" s="44" t="e">
        <f ca="1">COUNTIF(OFFSET(class10_1,MATCH(JU$1,#REF!,0)-7+'Итог по классам'!$B179,,,),"Ф")</f>
        <v>#REF!</v>
      </c>
      <c r="JV179" s="43" t="e">
        <f ca="1">COUNTIF(OFFSET(class10_1,MATCH(JV$1,#REF!,0)-7+'Итог по классам'!$B179,,,),"р")</f>
        <v>#REF!</v>
      </c>
      <c r="JW179" s="43" t="e">
        <f ca="1">COUNTIF(OFFSET(class10_1,MATCH(JW$1,#REF!,0)-7+'Итог по классам'!$B179,,,),"ш")</f>
        <v>#REF!</v>
      </c>
      <c r="JX179" s="43" t="e">
        <f ca="1">COUNTIF(OFFSET(class10_2,MATCH(JX$1,#REF!,0)-7+'Итог по классам'!$B179,,,),"Ф")</f>
        <v>#REF!</v>
      </c>
      <c r="JY179" s="43" t="e">
        <f ca="1">COUNTIF(OFFSET(class10_2,MATCH(JY$1,#REF!,0)-7+'Итог по классам'!$B179,,,),"р")</f>
        <v>#REF!</v>
      </c>
      <c r="JZ179" s="43" t="e">
        <f ca="1">COUNTIF(OFFSET(class10_2,MATCH(JZ$1,#REF!,0)-7+'Итог по классам'!$B179,,,),"ш")</f>
        <v>#REF!</v>
      </c>
      <c r="KA179" s="44" t="e">
        <f ca="1">COUNTIF(OFFSET(class10_1,MATCH(KA$1,#REF!,0)-7+'Итог по классам'!$B179,,,),"Ф")</f>
        <v>#REF!</v>
      </c>
      <c r="KB179" s="43" t="e">
        <f ca="1">COUNTIF(OFFSET(class10_1,MATCH(KB$1,#REF!,0)-7+'Итог по классам'!$B179,,,),"р")</f>
        <v>#REF!</v>
      </c>
      <c r="KC179" s="43" t="e">
        <f ca="1">COUNTIF(OFFSET(class10_1,MATCH(KC$1,#REF!,0)-7+'Итог по классам'!$B179,,,),"ш")</f>
        <v>#REF!</v>
      </c>
      <c r="KD179" s="43" t="e">
        <f ca="1">COUNTIF(OFFSET(class10_2,MATCH(KD$1,#REF!,0)-7+'Итог по классам'!$B179,,,),"Ф")</f>
        <v>#REF!</v>
      </c>
      <c r="KE179" s="43" t="e">
        <f ca="1">COUNTIF(OFFSET(class10_2,MATCH(KE$1,#REF!,0)-7+'Итог по классам'!$B179,,,),"р")</f>
        <v>#REF!</v>
      </c>
      <c r="KF179" s="43" t="e">
        <f ca="1">COUNTIF(OFFSET(class10_2,MATCH(KF$1,#REF!,0)-7+'Итог по классам'!$B179,,,),"ш")</f>
        <v>#REF!</v>
      </c>
      <c r="KG179" s="44" t="e">
        <f ca="1">COUNTIF(OFFSET(class10_1,MATCH(KG$1,#REF!,0)-7+'Итог по классам'!$B179,,,),"Ф")</f>
        <v>#REF!</v>
      </c>
      <c r="KH179" s="43" t="e">
        <f ca="1">COUNTIF(OFFSET(class10_1,MATCH(KH$1,#REF!,0)-7+'Итог по классам'!$B179,,,),"р")</f>
        <v>#REF!</v>
      </c>
      <c r="KI179" s="43" t="e">
        <f ca="1">COUNTIF(OFFSET(class10_1,MATCH(KI$1,#REF!,0)-7+'Итог по классам'!$B179,,,),"ш")</f>
        <v>#REF!</v>
      </c>
      <c r="KJ179" s="43" t="e">
        <f ca="1">COUNTIF(OFFSET(class10_2,MATCH(KJ$1,#REF!,0)-7+'Итог по классам'!$B179,,,),"Ф")</f>
        <v>#REF!</v>
      </c>
      <c r="KK179" s="43" t="e">
        <f ca="1">COUNTIF(OFFSET(class10_2,MATCH(KK$1,#REF!,0)-7+'Итог по классам'!$B179,,,),"р")</f>
        <v>#REF!</v>
      </c>
      <c r="KL179" s="43" t="e">
        <f ca="1">COUNTIF(OFFSET(class10_2,MATCH(KL$1,#REF!,0)-7+'Итог по классам'!$B179,,,),"ш")</f>
        <v>#REF!</v>
      </c>
      <c r="KM179" s="44" t="e">
        <f ca="1">COUNTIF(OFFSET(class10_1,MATCH(KM$1,#REF!,0)-7+'Итог по классам'!$B179,,,),"Ф")</f>
        <v>#REF!</v>
      </c>
      <c r="KN179" s="43" t="e">
        <f ca="1">COUNTIF(OFFSET(class10_1,MATCH(KN$1,#REF!,0)-7+'Итог по классам'!$B179,,,),"р")</f>
        <v>#REF!</v>
      </c>
      <c r="KO179" s="43" t="e">
        <f ca="1">COUNTIF(OFFSET(class10_1,MATCH(KO$1,#REF!,0)-7+'Итог по классам'!$B179,,,),"ш")</f>
        <v>#REF!</v>
      </c>
      <c r="KP179" s="43" t="e">
        <f ca="1">COUNTIF(OFFSET(class10_2,MATCH(KP$1,#REF!,0)-7+'Итог по классам'!$B179,,,),"Ф")</f>
        <v>#REF!</v>
      </c>
      <c r="KQ179" s="43" t="e">
        <f ca="1">COUNTIF(OFFSET(class10_2,MATCH(KQ$1,#REF!,0)-7+'Итог по классам'!$B179,,,),"р")</f>
        <v>#REF!</v>
      </c>
      <c r="KR179" s="43" t="e">
        <f ca="1">COUNTIF(OFFSET(class10_2,MATCH(KR$1,#REF!,0)-7+'Итог по классам'!$B179,,,),"ш")</f>
        <v>#REF!</v>
      </c>
    </row>
    <row r="180" spans="1:304" customFormat="1">
      <c r="A180" t="e">
        <f t="shared" si="282"/>
        <v>#REF!</v>
      </c>
      <c r="B180" s="43">
        <v>20</v>
      </c>
      <c r="C180" s="3" t="s">
        <v>64</v>
      </c>
      <c r="D180" s="3" t="s">
        <v>66</v>
      </c>
      <c r="E180" s="43" t="e">
        <f ca="1">COUNTIF(OFFSET(class10_1,MATCH(E$1,#REF!,0)-7+'Итог по классам'!$B180,,,),"Ф")</f>
        <v>#REF!</v>
      </c>
      <c r="F180" s="43" t="e">
        <f ca="1">COUNTIF(OFFSET(class10_1,MATCH(F$1,#REF!,0)-7+'Итог по классам'!$B180,,,),"р")</f>
        <v>#REF!</v>
      </c>
      <c r="G180" s="43" t="e">
        <f ca="1">COUNTIF(OFFSET(class10_1,MATCH(G$1,#REF!,0)-7+'Итог по классам'!$B180,,,),"ш")</f>
        <v>#REF!</v>
      </c>
      <c r="H180" s="43" t="e">
        <f ca="1">COUNTIF(OFFSET(class10_2,MATCH(H$1,#REF!,0)-7+'Итог по классам'!$B180,,,),"Ф")</f>
        <v>#REF!</v>
      </c>
      <c r="I180" s="43" t="e">
        <f ca="1">COUNTIF(OFFSET(class10_2,MATCH(I$1,#REF!,0)-7+'Итог по классам'!$B180,,,),"р")</f>
        <v>#REF!</v>
      </c>
      <c r="J180" s="43" t="e">
        <f ca="1">COUNTIF(OFFSET(class10_2,MATCH(J$1,#REF!,0)-7+'Итог по классам'!$B180,,,),"ш")</f>
        <v>#REF!</v>
      </c>
      <c r="K180" s="44" t="e">
        <f ca="1">COUNTIF(OFFSET(class10_1,MATCH(K$1,#REF!,0)-7+'Итог по классам'!$B180,,,),"Ф")</f>
        <v>#REF!</v>
      </c>
      <c r="L180" s="43" t="e">
        <f ca="1">COUNTIF(OFFSET(class10_1,MATCH(L$1,#REF!,0)-7+'Итог по классам'!$B180,,,),"р")</f>
        <v>#REF!</v>
      </c>
      <c r="M180" s="43" t="e">
        <f ca="1">COUNTIF(OFFSET(class10_1,MATCH(M$1,#REF!,0)-7+'Итог по классам'!$B180,,,),"ш")</f>
        <v>#REF!</v>
      </c>
      <c r="N180" s="43" t="e">
        <f ca="1">COUNTIF(OFFSET(class10_2,MATCH(N$1,#REF!,0)-7+'Итог по классам'!$B180,,,),"Ф")</f>
        <v>#REF!</v>
      </c>
      <c r="O180" s="43" t="e">
        <f ca="1">COUNTIF(OFFSET(class10_2,MATCH(O$1,#REF!,0)-7+'Итог по классам'!$B180,,,),"р")</f>
        <v>#REF!</v>
      </c>
      <c r="P180" s="43" t="e">
        <f ca="1">COUNTIF(OFFSET(class10_2,MATCH(P$1,#REF!,0)-7+'Итог по классам'!$B180,,,),"ш")</f>
        <v>#REF!</v>
      </c>
      <c r="Q180" s="44" t="e">
        <f ca="1">COUNTIF(OFFSET(class10_1,MATCH(Q$1,#REF!,0)-7+'Итог по классам'!$B180,,,),"Ф")</f>
        <v>#REF!</v>
      </c>
      <c r="R180" s="43" t="e">
        <f ca="1">COUNTIF(OFFSET(class10_1,MATCH(R$1,#REF!,0)-7+'Итог по классам'!$B180,,,),"р")</f>
        <v>#REF!</v>
      </c>
      <c r="S180" s="43" t="e">
        <f ca="1">COUNTIF(OFFSET(class10_1,MATCH(S$1,#REF!,0)-7+'Итог по классам'!$B180,,,),"ш")</f>
        <v>#REF!</v>
      </c>
      <c r="T180" s="43" t="e">
        <f ca="1">COUNTIF(OFFSET(class10_2,MATCH(T$1,#REF!,0)-7+'Итог по классам'!$B180,,,),"Ф")</f>
        <v>#REF!</v>
      </c>
      <c r="U180" s="43" t="e">
        <f ca="1">COUNTIF(OFFSET(class10_2,MATCH(U$1,#REF!,0)-7+'Итог по классам'!$B180,,,),"р")</f>
        <v>#REF!</v>
      </c>
      <c r="V180" s="43" t="e">
        <f ca="1">COUNTIF(OFFSET(class10_2,MATCH(V$1,#REF!,0)-7+'Итог по классам'!$B180,,,),"ш")</f>
        <v>#REF!</v>
      </c>
      <c r="W180" s="44" t="e">
        <f ca="1">COUNTIF(OFFSET(class10_1,MATCH(W$1,#REF!,0)-7+'Итог по классам'!$B180,,,),"Ф")</f>
        <v>#REF!</v>
      </c>
      <c r="X180" s="43" t="e">
        <f ca="1">COUNTIF(OFFSET(class10_1,MATCH(X$1,#REF!,0)-7+'Итог по классам'!$B180,,,),"р")</f>
        <v>#REF!</v>
      </c>
      <c r="Y180" s="43" t="e">
        <f ca="1">COUNTIF(OFFSET(class10_1,MATCH(Y$1,#REF!,0)-7+'Итог по классам'!$B180,,,),"ш")</f>
        <v>#REF!</v>
      </c>
      <c r="Z180" s="43" t="e">
        <f ca="1">COUNTIF(OFFSET(class10_2,MATCH(Z$1,#REF!,0)-7+'Итог по классам'!$B180,,,),"Ф")</f>
        <v>#REF!</v>
      </c>
      <c r="AA180" s="43" t="e">
        <f ca="1">COUNTIF(OFFSET(class10_2,MATCH(AA$1,#REF!,0)-7+'Итог по классам'!$B180,,,),"р")</f>
        <v>#REF!</v>
      </c>
      <c r="AB180" s="43" t="e">
        <f ca="1">COUNTIF(OFFSET(class10_2,MATCH(AB$1,#REF!,0)-7+'Итог по классам'!$B180,,,),"ш")</f>
        <v>#REF!</v>
      </c>
      <c r="AC180" s="44" t="e">
        <f ca="1">COUNTIF(OFFSET(class10_1,MATCH(AC$1,#REF!,0)-7+'Итог по классам'!$B180,,,),"Ф")</f>
        <v>#REF!</v>
      </c>
      <c r="AD180" s="43" t="e">
        <f ca="1">COUNTIF(OFFSET(class10_1,MATCH(AD$1,#REF!,0)-7+'Итог по классам'!$B180,,,),"р")</f>
        <v>#REF!</v>
      </c>
      <c r="AE180" s="43" t="e">
        <f ca="1">COUNTIF(OFFSET(class10_1,MATCH(AE$1,#REF!,0)-7+'Итог по классам'!$B180,,,),"ш")</f>
        <v>#REF!</v>
      </c>
      <c r="AF180" s="43" t="e">
        <f ca="1">COUNTIF(OFFSET(class10_2,MATCH(AF$1,#REF!,0)-7+'Итог по классам'!$B180,,,),"Ф")</f>
        <v>#REF!</v>
      </c>
      <c r="AG180" s="43" t="e">
        <f ca="1">COUNTIF(OFFSET(class10_2,MATCH(AG$1,#REF!,0)-7+'Итог по классам'!$B180,,,),"р")</f>
        <v>#REF!</v>
      </c>
      <c r="AH180" s="43" t="e">
        <f ca="1">COUNTIF(OFFSET(class10_2,MATCH(AH$1,#REF!,0)-7+'Итог по классам'!$B180,,,),"ш")</f>
        <v>#REF!</v>
      </c>
      <c r="AI180" s="44" t="e">
        <f ca="1">COUNTIF(OFFSET(class10_1,MATCH(AI$1,#REF!,0)-7+'Итог по классам'!$B180,,,),"Ф")</f>
        <v>#REF!</v>
      </c>
      <c r="AJ180" s="43" t="e">
        <f ca="1">COUNTIF(OFFSET(class10_1,MATCH(AJ$1,#REF!,0)-7+'Итог по классам'!$B180,,,),"р")</f>
        <v>#REF!</v>
      </c>
      <c r="AK180" s="43" t="e">
        <f ca="1">COUNTIF(OFFSET(class10_1,MATCH(AK$1,#REF!,0)-7+'Итог по классам'!$B180,,,),"ш")</f>
        <v>#REF!</v>
      </c>
      <c r="AL180" s="43" t="e">
        <f ca="1">COUNTIF(OFFSET(class10_2,MATCH(AL$1,#REF!,0)-7+'Итог по классам'!$B180,,,),"Ф")</f>
        <v>#REF!</v>
      </c>
      <c r="AM180" s="43" t="e">
        <f ca="1">COUNTIF(OFFSET(class10_2,MATCH(AM$1,#REF!,0)-7+'Итог по классам'!$B180,,,),"р")</f>
        <v>#REF!</v>
      </c>
      <c r="AN180" s="43" t="e">
        <f ca="1">COUNTIF(OFFSET(class10_2,MATCH(AN$1,#REF!,0)-7+'Итог по классам'!$B180,,,),"ш")</f>
        <v>#REF!</v>
      </c>
      <c r="AO180" s="44" t="e">
        <f ca="1">COUNTIF(OFFSET(class10_1,MATCH(AO$1,#REF!,0)-7+'Итог по классам'!$B180,,,),"Ф")</f>
        <v>#REF!</v>
      </c>
      <c r="AP180" s="43" t="e">
        <f ca="1">COUNTIF(OFFSET(class10_1,MATCH(AP$1,#REF!,0)-7+'Итог по классам'!$B180,,,),"р")</f>
        <v>#REF!</v>
      </c>
      <c r="AQ180" s="43" t="e">
        <f ca="1">COUNTIF(OFFSET(class10_1,MATCH(AQ$1,#REF!,0)-7+'Итог по классам'!$B180,,,),"ш")</f>
        <v>#REF!</v>
      </c>
      <c r="AR180" s="43" t="e">
        <f ca="1">COUNTIF(OFFSET(class10_2,MATCH(AR$1,#REF!,0)-7+'Итог по классам'!$B180,,,),"Ф")</f>
        <v>#REF!</v>
      </c>
      <c r="AS180" s="43" t="e">
        <f ca="1">COUNTIF(OFFSET(class10_2,MATCH(AS$1,#REF!,0)-7+'Итог по классам'!$B180,,,),"р")</f>
        <v>#REF!</v>
      </c>
      <c r="AT180" s="43" t="e">
        <f ca="1">COUNTIF(OFFSET(class10_2,MATCH(AT$1,#REF!,0)-7+'Итог по классам'!$B180,,,),"ш")</f>
        <v>#REF!</v>
      </c>
      <c r="AU180" s="44" t="e">
        <f ca="1">COUNTIF(OFFSET(class10_1,MATCH(AU$1,#REF!,0)-7+'Итог по классам'!$B180,,,),"Ф")</f>
        <v>#REF!</v>
      </c>
      <c r="AV180" s="43" t="e">
        <f ca="1">COUNTIF(OFFSET(class10_1,MATCH(AV$1,#REF!,0)-7+'Итог по классам'!$B180,,,),"р")</f>
        <v>#REF!</v>
      </c>
      <c r="AW180" s="43" t="e">
        <f ca="1">COUNTIF(OFFSET(class10_1,MATCH(AW$1,#REF!,0)-7+'Итог по классам'!$B180,,,),"ш")</f>
        <v>#REF!</v>
      </c>
      <c r="AX180" s="43" t="e">
        <f ca="1">COUNTIF(OFFSET(class10_2,MATCH(AX$1,#REF!,0)-7+'Итог по классам'!$B180,,,),"Ф")</f>
        <v>#REF!</v>
      </c>
      <c r="AY180" s="43" t="e">
        <f ca="1">COUNTIF(OFFSET(class10_2,MATCH(AY$1,#REF!,0)-7+'Итог по классам'!$B180,,,),"р")</f>
        <v>#REF!</v>
      </c>
      <c r="AZ180" s="43" t="e">
        <f ca="1">COUNTIF(OFFSET(class10_2,MATCH(AZ$1,#REF!,0)-7+'Итог по классам'!$B180,,,),"ш")</f>
        <v>#REF!</v>
      </c>
      <c r="BA180" s="44" t="e">
        <f ca="1">COUNTIF(OFFSET(class10_1,MATCH(BA$1,#REF!,0)-7+'Итог по классам'!$B180,,,),"Ф")</f>
        <v>#REF!</v>
      </c>
      <c r="BB180" s="43" t="e">
        <f ca="1">COUNTIF(OFFSET(class10_1,MATCH(BB$1,#REF!,0)-7+'Итог по классам'!$B180,,,),"р")</f>
        <v>#REF!</v>
      </c>
      <c r="BC180" s="43" t="e">
        <f ca="1">COUNTIF(OFFSET(class10_1,MATCH(BC$1,#REF!,0)-7+'Итог по классам'!$B180,,,),"ш")</f>
        <v>#REF!</v>
      </c>
      <c r="BD180" s="43" t="e">
        <f ca="1">COUNTIF(OFFSET(class10_2,MATCH(BD$1,#REF!,0)-7+'Итог по классам'!$B180,,,),"Ф")</f>
        <v>#REF!</v>
      </c>
      <c r="BE180" s="43" t="e">
        <f ca="1">COUNTIF(OFFSET(class10_2,MATCH(BE$1,#REF!,0)-7+'Итог по классам'!$B180,,,),"р")</f>
        <v>#REF!</v>
      </c>
      <c r="BF180" s="43" t="e">
        <f ca="1">COUNTIF(OFFSET(class10_2,MATCH(BF$1,#REF!,0)-7+'Итог по классам'!$B180,,,),"ш")</f>
        <v>#REF!</v>
      </c>
      <c r="BG180" s="44" t="e">
        <f ca="1">COUNTIF(OFFSET(class10_1,MATCH(BG$1,#REF!,0)-7+'Итог по классам'!$B180,,,),"Ф")</f>
        <v>#REF!</v>
      </c>
      <c r="BH180" s="43" t="e">
        <f ca="1">COUNTIF(OFFSET(class10_1,MATCH(BH$1,#REF!,0)-7+'Итог по классам'!$B180,,,),"р")</f>
        <v>#REF!</v>
      </c>
      <c r="BI180" s="43" t="e">
        <f ca="1">COUNTIF(OFFSET(class10_1,MATCH(BI$1,#REF!,0)-7+'Итог по классам'!$B180,,,),"ш")</f>
        <v>#REF!</v>
      </c>
      <c r="BJ180" s="43" t="e">
        <f ca="1">COUNTIF(OFFSET(class10_2,MATCH(BJ$1,#REF!,0)-7+'Итог по классам'!$B180,,,),"Ф")</f>
        <v>#REF!</v>
      </c>
      <c r="BK180" s="43" t="e">
        <f ca="1">COUNTIF(OFFSET(class10_2,MATCH(BK$1,#REF!,0)-7+'Итог по классам'!$B180,,,),"р")</f>
        <v>#REF!</v>
      </c>
      <c r="BL180" s="43" t="e">
        <f ca="1">COUNTIF(OFFSET(class10_2,MATCH(BL$1,#REF!,0)-7+'Итог по классам'!$B180,,,),"ш")</f>
        <v>#REF!</v>
      </c>
      <c r="BM180" s="44" t="e">
        <f ca="1">COUNTIF(OFFSET(class10_1,MATCH(BM$1,#REF!,0)-7+'Итог по классам'!$B180,,,),"Ф")</f>
        <v>#REF!</v>
      </c>
      <c r="BN180" s="43" t="e">
        <f ca="1">COUNTIF(OFFSET(class10_1,MATCH(BN$1,#REF!,0)-7+'Итог по классам'!$B180,,,),"р")</f>
        <v>#REF!</v>
      </c>
      <c r="BO180" s="43" t="e">
        <f ca="1">COUNTIF(OFFSET(class10_1,MATCH(BO$1,#REF!,0)-7+'Итог по классам'!$B180,,,),"ш")</f>
        <v>#REF!</v>
      </c>
      <c r="BP180" s="43" t="e">
        <f ca="1">COUNTIF(OFFSET(class10_2,MATCH(BP$1,#REF!,0)-7+'Итог по классам'!$B180,,,),"Ф")</f>
        <v>#REF!</v>
      </c>
      <c r="BQ180" s="43" t="e">
        <f ca="1">COUNTIF(OFFSET(class10_2,MATCH(BQ$1,#REF!,0)-7+'Итог по классам'!$B180,,,),"р")</f>
        <v>#REF!</v>
      </c>
      <c r="BR180" s="43" t="e">
        <f ca="1">COUNTIF(OFFSET(class10_2,MATCH(BR$1,#REF!,0)-7+'Итог по классам'!$B180,,,),"ш")</f>
        <v>#REF!</v>
      </c>
      <c r="BS180" s="44" t="e">
        <f ca="1">COUNTIF(OFFSET(class10_1,MATCH(BS$1,#REF!,0)-7+'Итог по классам'!$B180,,,),"Ф")</f>
        <v>#REF!</v>
      </c>
      <c r="BT180" s="43" t="e">
        <f ca="1">COUNTIF(OFFSET(class10_1,MATCH(BT$1,#REF!,0)-7+'Итог по классам'!$B180,,,),"р")</f>
        <v>#REF!</v>
      </c>
      <c r="BU180" s="43" t="e">
        <f ca="1">COUNTIF(OFFSET(class10_1,MATCH(BU$1,#REF!,0)-7+'Итог по классам'!$B180,,,),"ш")</f>
        <v>#REF!</v>
      </c>
      <c r="BV180" s="43" t="e">
        <f ca="1">COUNTIF(OFFSET(class10_2,MATCH(BV$1,#REF!,0)-7+'Итог по классам'!$B180,,,),"Ф")</f>
        <v>#REF!</v>
      </c>
      <c r="BW180" s="43" t="e">
        <f ca="1">COUNTIF(OFFSET(class10_2,MATCH(BW$1,#REF!,0)-7+'Итог по классам'!$B180,,,),"р")</f>
        <v>#REF!</v>
      </c>
      <c r="BX180" s="43" t="e">
        <f ca="1">COUNTIF(OFFSET(class10_2,MATCH(BX$1,#REF!,0)-7+'Итог по классам'!$B180,,,),"ш")</f>
        <v>#REF!</v>
      </c>
      <c r="BY180" s="44" t="e">
        <f ca="1">COUNTIF(OFFSET(class10_1,MATCH(BY$1,#REF!,0)-7+'Итог по классам'!$B180,,,),"Ф")</f>
        <v>#REF!</v>
      </c>
      <c r="BZ180" s="43" t="e">
        <f ca="1">COUNTIF(OFFSET(class10_1,MATCH(BZ$1,#REF!,0)-7+'Итог по классам'!$B180,,,),"р")</f>
        <v>#REF!</v>
      </c>
      <c r="CA180" s="43" t="e">
        <f ca="1">COUNTIF(OFFSET(class10_1,MATCH(CA$1,#REF!,0)-7+'Итог по классам'!$B180,,,),"ш")</f>
        <v>#REF!</v>
      </c>
      <c r="CB180" s="43" t="e">
        <f ca="1">COUNTIF(OFFSET(class10_2,MATCH(CB$1,#REF!,0)-7+'Итог по классам'!$B180,,,),"Ф")</f>
        <v>#REF!</v>
      </c>
      <c r="CC180" s="43" t="e">
        <f ca="1">COUNTIF(OFFSET(class10_2,MATCH(CC$1,#REF!,0)-7+'Итог по классам'!$B180,,,),"р")</f>
        <v>#REF!</v>
      </c>
      <c r="CD180" s="43" t="e">
        <f ca="1">COUNTIF(OFFSET(class10_2,MATCH(CD$1,#REF!,0)-7+'Итог по классам'!$B180,,,),"ш")</f>
        <v>#REF!</v>
      </c>
      <c r="CE180" s="44" t="e">
        <f ca="1">COUNTIF(OFFSET(class10_1,MATCH(CE$1,#REF!,0)-7+'Итог по классам'!$B180,,,),"Ф")</f>
        <v>#REF!</v>
      </c>
      <c r="CF180" s="43" t="e">
        <f ca="1">COUNTIF(OFFSET(class10_1,MATCH(CF$1,#REF!,0)-7+'Итог по классам'!$B180,,,),"р")</f>
        <v>#REF!</v>
      </c>
      <c r="CG180" s="43" t="e">
        <f ca="1">COUNTIF(OFFSET(class10_1,MATCH(CG$1,#REF!,0)-7+'Итог по классам'!$B180,,,),"ш")</f>
        <v>#REF!</v>
      </c>
      <c r="CH180" s="43" t="e">
        <f ca="1">COUNTIF(OFFSET(class10_2,MATCH(CH$1,#REF!,0)-7+'Итог по классам'!$B180,,,),"Ф")</f>
        <v>#REF!</v>
      </c>
      <c r="CI180" s="43" t="e">
        <f ca="1">COUNTIF(OFFSET(class10_2,MATCH(CI$1,#REF!,0)-7+'Итог по классам'!$B180,,,),"р")</f>
        <v>#REF!</v>
      </c>
      <c r="CJ180" s="43" t="e">
        <f ca="1">COUNTIF(OFFSET(class10_2,MATCH(CJ$1,#REF!,0)-7+'Итог по классам'!$B180,,,),"ш")</f>
        <v>#REF!</v>
      </c>
      <c r="CK180" s="44" t="e">
        <f ca="1">COUNTIF(OFFSET(class10_1,MATCH(CK$1,#REF!,0)-7+'Итог по классам'!$B180,,,),"Ф")</f>
        <v>#REF!</v>
      </c>
      <c r="CL180" s="43" t="e">
        <f ca="1">COUNTIF(OFFSET(class10_1,MATCH(CL$1,#REF!,0)-7+'Итог по классам'!$B180,,,),"р")</f>
        <v>#REF!</v>
      </c>
      <c r="CM180" s="43" t="e">
        <f ca="1">COUNTIF(OFFSET(class10_1,MATCH(CM$1,#REF!,0)-7+'Итог по классам'!$B180,,,),"ш")</f>
        <v>#REF!</v>
      </c>
      <c r="CN180" s="43" t="e">
        <f ca="1">COUNTIF(OFFSET(class10_2,MATCH(CN$1,#REF!,0)-7+'Итог по классам'!$B180,,,),"Ф")</f>
        <v>#REF!</v>
      </c>
      <c r="CO180" s="43" t="e">
        <f ca="1">COUNTIF(OFFSET(class10_2,MATCH(CO$1,#REF!,0)-7+'Итог по классам'!$B180,,,),"р")</f>
        <v>#REF!</v>
      </c>
      <c r="CP180" s="43" t="e">
        <f ca="1">COUNTIF(OFFSET(class10_2,MATCH(CP$1,#REF!,0)-7+'Итог по классам'!$B180,,,),"ш")</f>
        <v>#REF!</v>
      </c>
      <c r="CQ180" s="44" t="e">
        <f ca="1">COUNTIF(OFFSET(class10_1,MATCH(CQ$1,#REF!,0)-7+'Итог по классам'!$B180,,,),"Ф")</f>
        <v>#REF!</v>
      </c>
      <c r="CR180" s="43" t="e">
        <f ca="1">COUNTIF(OFFSET(class10_1,MATCH(CR$1,#REF!,0)-7+'Итог по классам'!$B180,,,),"р")</f>
        <v>#REF!</v>
      </c>
      <c r="CS180" s="43" t="e">
        <f ca="1">COUNTIF(OFFSET(class10_1,MATCH(CS$1,#REF!,0)-7+'Итог по классам'!$B180,,,),"ш")</f>
        <v>#REF!</v>
      </c>
      <c r="CT180" s="43" t="e">
        <f ca="1">COUNTIF(OFFSET(class10_2,MATCH(CT$1,#REF!,0)-7+'Итог по классам'!$B180,,,),"Ф")</f>
        <v>#REF!</v>
      </c>
      <c r="CU180" s="43" t="e">
        <f ca="1">COUNTIF(OFFSET(class10_2,MATCH(CU$1,#REF!,0)-7+'Итог по классам'!$B180,,,),"р")</f>
        <v>#REF!</v>
      </c>
      <c r="CV180" s="43" t="e">
        <f ca="1">COUNTIF(OFFSET(class10_2,MATCH(CV$1,#REF!,0)-7+'Итог по классам'!$B180,,,),"ш")</f>
        <v>#REF!</v>
      </c>
      <c r="CW180" s="44" t="e">
        <f ca="1">COUNTIF(OFFSET(class10_1,MATCH(CW$1,#REF!,0)-7+'Итог по классам'!$B180,,,),"Ф")</f>
        <v>#REF!</v>
      </c>
      <c r="CX180" s="43" t="e">
        <f ca="1">COUNTIF(OFFSET(class10_1,MATCH(CX$1,#REF!,0)-7+'Итог по классам'!$B180,,,),"р")</f>
        <v>#REF!</v>
      </c>
      <c r="CY180" s="43" t="e">
        <f ca="1">COUNTIF(OFFSET(class10_1,MATCH(CY$1,#REF!,0)-7+'Итог по классам'!$B180,,,),"ш")</f>
        <v>#REF!</v>
      </c>
      <c r="CZ180" s="43" t="e">
        <f ca="1">COUNTIF(OFFSET(class10_2,MATCH(CZ$1,#REF!,0)-7+'Итог по классам'!$B180,,,),"Ф")</f>
        <v>#REF!</v>
      </c>
      <c r="DA180" s="43" t="e">
        <f ca="1">COUNTIF(OFFSET(class10_2,MATCH(DA$1,#REF!,0)-7+'Итог по классам'!$B180,,,),"р")</f>
        <v>#REF!</v>
      </c>
      <c r="DB180" s="43" t="e">
        <f ca="1">COUNTIF(OFFSET(class10_2,MATCH(DB$1,#REF!,0)-7+'Итог по классам'!$B180,,,),"ш")</f>
        <v>#REF!</v>
      </c>
      <c r="DC180" s="44" t="e">
        <f ca="1">COUNTIF(OFFSET(class10_1,MATCH(DC$1,#REF!,0)-7+'Итог по классам'!$B180,,,),"Ф")</f>
        <v>#REF!</v>
      </c>
      <c r="DD180" s="43" t="e">
        <f ca="1">COUNTIF(OFFSET(class10_1,MATCH(DD$1,#REF!,0)-7+'Итог по классам'!$B180,,,),"р")</f>
        <v>#REF!</v>
      </c>
      <c r="DE180" s="43" t="e">
        <f ca="1">COUNTIF(OFFSET(class10_1,MATCH(DE$1,#REF!,0)-7+'Итог по классам'!$B180,,,),"ш")</f>
        <v>#REF!</v>
      </c>
      <c r="DF180" s="43" t="e">
        <f ca="1">COUNTIF(OFFSET(class10_2,MATCH(DF$1,#REF!,0)-7+'Итог по классам'!$B180,,,),"Ф")</f>
        <v>#REF!</v>
      </c>
      <c r="DG180" s="43" t="e">
        <f ca="1">COUNTIF(OFFSET(class10_2,MATCH(DG$1,#REF!,0)-7+'Итог по классам'!$B180,,,),"р")</f>
        <v>#REF!</v>
      </c>
      <c r="DH180" s="43" t="e">
        <f ca="1">COUNTIF(OFFSET(class10_2,MATCH(DH$1,#REF!,0)-7+'Итог по классам'!$B180,,,),"ш")</f>
        <v>#REF!</v>
      </c>
      <c r="DI180" s="44" t="e">
        <f ca="1">COUNTIF(OFFSET(class10_1,MATCH(DI$1,#REF!,0)-7+'Итог по классам'!$B180,,,),"Ф")</f>
        <v>#REF!</v>
      </c>
      <c r="DJ180" s="43" t="e">
        <f ca="1">COUNTIF(OFFSET(class10_1,MATCH(DJ$1,#REF!,0)-7+'Итог по классам'!$B180,,,),"р")</f>
        <v>#REF!</v>
      </c>
      <c r="DK180" s="43" t="e">
        <f ca="1">COUNTIF(OFFSET(class10_1,MATCH(DK$1,#REF!,0)-7+'Итог по классам'!$B180,,,),"ш")</f>
        <v>#REF!</v>
      </c>
      <c r="DL180" s="43" t="e">
        <f ca="1">COUNTIF(OFFSET(class10_2,MATCH(DL$1,#REF!,0)-7+'Итог по классам'!$B180,,,),"Ф")</f>
        <v>#REF!</v>
      </c>
      <c r="DM180" s="43" t="e">
        <f ca="1">COUNTIF(OFFSET(class10_2,MATCH(DM$1,#REF!,0)-7+'Итог по классам'!$B180,,,),"р")</f>
        <v>#REF!</v>
      </c>
      <c r="DN180" s="43" t="e">
        <f ca="1">COUNTIF(OFFSET(class10_2,MATCH(DN$1,#REF!,0)-7+'Итог по классам'!$B180,,,),"ш")</f>
        <v>#REF!</v>
      </c>
      <c r="DO180" s="44" t="e">
        <f ca="1">COUNTIF(OFFSET(class10_1,MATCH(DO$1,#REF!,0)-7+'Итог по классам'!$B180,,,),"Ф")</f>
        <v>#REF!</v>
      </c>
      <c r="DP180" s="43" t="e">
        <f ca="1">COUNTIF(OFFSET(class10_1,MATCH(DP$1,#REF!,0)-7+'Итог по классам'!$B180,,,),"р")</f>
        <v>#REF!</v>
      </c>
      <c r="DQ180" s="43" t="e">
        <f ca="1">COUNTIF(OFFSET(class10_1,MATCH(DQ$1,#REF!,0)-7+'Итог по классам'!$B180,,,),"ш")</f>
        <v>#REF!</v>
      </c>
      <c r="DR180" s="43" t="e">
        <f ca="1">COUNTIF(OFFSET(class10_2,MATCH(DR$1,#REF!,0)-7+'Итог по классам'!$B180,,,),"Ф")</f>
        <v>#REF!</v>
      </c>
      <c r="DS180" s="43" t="e">
        <f ca="1">COUNTIF(OFFSET(class10_2,MATCH(DS$1,#REF!,0)-7+'Итог по классам'!$B180,,,),"р")</f>
        <v>#REF!</v>
      </c>
      <c r="DT180" s="43" t="e">
        <f ca="1">COUNTIF(OFFSET(class10_2,MATCH(DT$1,#REF!,0)-7+'Итог по классам'!$B180,,,),"ш")</f>
        <v>#REF!</v>
      </c>
      <c r="DU180" s="44" t="e">
        <f ca="1">COUNTIF(OFFSET(class10_1,MATCH(DU$1,#REF!,0)-7+'Итог по классам'!$B180,,,),"Ф")</f>
        <v>#REF!</v>
      </c>
      <c r="DV180" s="43" t="e">
        <f ca="1">COUNTIF(OFFSET(class10_1,MATCH(DV$1,#REF!,0)-7+'Итог по классам'!$B180,,,),"р")</f>
        <v>#REF!</v>
      </c>
      <c r="DW180" s="43" t="e">
        <f ca="1">COUNTIF(OFFSET(class10_1,MATCH(DW$1,#REF!,0)-7+'Итог по классам'!$B180,,,),"ш")</f>
        <v>#REF!</v>
      </c>
      <c r="DX180" s="43" t="e">
        <f ca="1">COUNTIF(OFFSET(class10_2,MATCH(DX$1,#REF!,0)-7+'Итог по классам'!$B180,,,),"Ф")</f>
        <v>#REF!</v>
      </c>
      <c r="DY180" s="43" t="e">
        <f ca="1">COUNTIF(OFFSET(class10_2,MATCH(DY$1,#REF!,0)-7+'Итог по классам'!$B180,,,),"р")</f>
        <v>#REF!</v>
      </c>
      <c r="DZ180" s="43" t="e">
        <f ca="1">COUNTIF(OFFSET(class10_2,MATCH(DZ$1,#REF!,0)-7+'Итог по классам'!$B180,,,),"ш")</f>
        <v>#REF!</v>
      </c>
      <c r="EA180" s="44" t="e">
        <f ca="1">COUNTIF(OFFSET(class10_1,MATCH(EA$1,#REF!,0)-7+'Итог по классам'!$B180,,,),"Ф")</f>
        <v>#REF!</v>
      </c>
      <c r="EB180" s="43" t="e">
        <f ca="1">COUNTIF(OFFSET(class10_1,MATCH(EB$1,#REF!,0)-7+'Итог по классам'!$B180,,,),"р")</f>
        <v>#REF!</v>
      </c>
      <c r="EC180" s="43" t="e">
        <f ca="1">COUNTIF(OFFSET(class10_1,MATCH(EC$1,#REF!,0)-7+'Итог по классам'!$B180,,,),"ш")</f>
        <v>#REF!</v>
      </c>
      <c r="ED180" s="43" t="e">
        <f ca="1">COUNTIF(OFFSET(class10_2,MATCH(ED$1,#REF!,0)-7+'Итог по классам'!$B180,,,),"Ф")</f>
        <v>#REF!</v>
      </c>
      <c r="EE180" s="43" t="e">
        <f ca="1">COUNTIF(OFFSET(class10_2,MATCH(EE$1,#REF!,0)-7+'Итог по классам'!$B180,,,),"р")</f>
        <v>#REF!</v>
      </c>
      <c r="EF180" s="43" t="e">
        <f ca="1">COUNTIF(OFFSET(class10_2,MATCH(EF$1,#REF!,0)-7+'Итог по классам'!$B180,,,),"ш")</f>
        <v>#REF!</v>
      </c>
      <c r="EG180" s="44" t="e">
        <f ca="1">COUNTIF(OFFSET(class10_1,MATCH(EG$1,#REF!,0)-7+'Итог по классам'!$B180,,,),"Ф")</f>
        <v>#REF!</v>
      </c>
      <c r="EH180" s="43" t="e">
        <f ca="1">COUNTIF(OFFSET(class10_1,MATCH(EH$1,#REF!,0)-7+'Итог по классам'!$B180,,,),"р")</f>
        <v>#REF!</v>
      </c>
      <c r="EI180" s="43" t="e">
        <f ca="1">COUNTIF(OFFSET(class10_1,MATCH(EI$1,#REF!,0)-7+'Итог по классам'!$B180,,,),"ш")</f>
        <v>#REF!</v>
      </c>
      <c r="EJ180" s="43" t="e">
        <f ca="1">COUNTIF(OFFSET(class10_2,MATCH(EJ$1,#REF!,0)-7+'Итог по классам'!$B180,,,),"Ф")</f>
        <v>#REF!</v>
      </c>
      <c r="EK180" s="43" t="e">
        <f ca="1">COUNTIF(OFFSET(class10_2,MATCH(EK$1,#REF!,0)-7+'Итог по классам'!$B180,,,),"р")</f>
        <v>#REF!</v>
      </c>
      <c r="EL180" s="43" t="e">
        <f ca="1">COUNTIF(OFFSET(class10_2,MATCH(EL$1,#REF!,0)-7+'Итог по классам'!$B180,,,),"ш")</f>
        <v>#REF!</v>
      </c>
      <c r="EM180" s="44" t="e">
        <f ca="1">COUNTIF(OFFSET(class10_1,MATCH(EM$1,#REF!,0)-7+'Итог по классам'!$B180,,,),"Ф")</f>
        <v>#REF!</v>
      </c>
      <c r="EN180" s="43" t="e">
        <f ca="1">COUNTIF(OFFSET(class10_1,MATCH(EN$1,#REF!,0)-7+'Итог по классам'!$B180,,,),"р")</f>
        <v>#REF!</v>
      </c>
      <c r="EO180" s="43" t="e">
        <f ca="1">COUNTIF(OFFSET(class10_1,MATCH(EO$1,#REF!,0)-7+'Итог по классам'!$B180,,,),"ш")</f>
        <v>#REF!</v>
      </c>
      <c r="EP180" s="43" t="e">
        <f ca="1">COUNTIF(OFFSET(class10_2,MATCH(EP$1,#REF!,0)-7+'Итог по классам'!$B180,,,),"Ф")</f>
        <v>#REF!</v>
      </c>
      <c r="EQ180" s="43" t="e">
        <f ca="1">COUNTIF(OFFSET(class10_2,MATCH(EQ$1,#REF!,0)-7+'Итог по классам'!$B180,,,),"р")</f>
        <v>#REF!</v>
      </c>
      <c r="ER180" s="43" t="e">
        <f ca="1">COUNTIF(OFFSET(class10_2,MATCH(ER$1,#REF!,0)-7+'Итог по классам'!$B180,,,),"ш")</f>
        <v>#REF!</v>
      </c>
      <c r="ES180" s="44" t="e">
        <f ca="1">COUNTIF(OFFSET(class10_1,MATCH(ES$1,#REF!,0)-7+'Итог по классам'!$B180,,,),"Ф")</f>
        <v>#REF!</v>
      </c>
      <c r="ET180" s="43" t="e">
        <f ca="1">COUNTIF(OFFSET(class10_1,MATCH(ET$1,#REF!,0)-7+'Итог по классам'!$B180,,,),"р")</f>
        <v>#REF!</v>
      </c>
      <c r="EU180" s="43" t="e">
        <f ca="1">COUNTIF(OFFSET(class10_1,MATCH(EU$1,#REF!,0)-7+'Итог по классам'!$B180,,,),"ш")</f>
        <v>#REF!</v>
      </c>
      <c r="EV180" s="43" t="e">
        <f ca="1">COUNTIF(OFFSET(class10_2,MATCH(EV$1,#REF!,0)-7+'Итог по классам'!$B180,,,),"Ф")</f>
        <v>#REF!</v>
      </c>
      <c r="EW180" s="43" t="e">
        <f ca="1">COUNTIF(OFFSET(class10_2,MATCH(EW$1,#REF!,0)-7+'Итог по классам'!$B180,,,),"р")</f>
        <v>#REF!</v>
      </c>
      <c r="EX180" s="43" t="e">
        <f ca="1">COUNTIF(OFFSET(class10_2,MATCH(EX$1,#REF!,0)-7+'Итог по классам'!$B180,,,),"ш")</f>
        <v>#REF!</v>
      </c>
      <c r="EY180" s="44" t="e">
        <f ca="1">COUNTIF(OFFSET(class10_1,MATCH(EY$1,#REF!,0)-7+'Итог по классам'!$B180,,,),"Ф")</f>
        <v>#REF!</v>
      </c>
      <c r="EZ180" s="43" t="e">
        <f ca="1">COUNTIF(OFFSET(class10_1,MATCH(EZ$1,#REF!,0)-7+'Итог по классам'!$B180,,,),"р")</f>
        <v>#REF!</v>
      </c>
      <c r="FA180" s="43" t="e">
        <f ca="1">COUNTIF(OFFSET(class10_1,MATCH(FA$1,#REF!,0)-7+'Итог по классам'!$B180,,,),"ш")</f>
        <v>#REF!</v>
      </c>
      <c r="FB180" s="43" t="e">
        <f ca="1">COUNTIF(OFFSET(class10_2,MATCH(FB$1,#REF!,0)-7+'Итог по классам'!$B180,,,),"Ф")</f>
        <v>#REF!</v>
      </c>
      <c r="FC180" s="43" t="e">
        <f ca="1">COUNTIF(OFFSET(class10_2,MATCH(FC$1,#REF!,0)-7+'Итог по классам'!$B180,,,),"р")</f>
        <v>#REF!</v>
      </c>
      <c r="FD180" s="43" t="e">
        <f ca="1">COUNTIF(OFFSET(class10_2,MATCH(FD$1,#REF!,0)-7+'Итог по классам'!$B180,,,),"ш")</f>
        <v>#REF!</v>
      </c>
      <c r="FE180" s="44" t="e">
        <f ca="1">COUNTIF(OFFSET(class10_1,MATCH(FE$1,#REF!,0)-7+'Итог по классам'!$B180,,,),"Ф")</f>
        <v>#REF!</v>
      </c>
      <c r="FF180" s="43" t="e">
        <f ca="1">COUNTIF(OFFSET(class10_1,MATCH(FF$1,#REF!,0)-7+'Итог по классам'!$B180,,,),"р")</f>
        <v>#REF!</v>
      </c>
      <c r="FG180" s="43" t="e">
        <f ca="1">COUNTIF(OFFSET(class10_1,MATCH(FG$1,#REF!,0)-7+'Итог по классам'!$B180,,,),"ш")</f>
        <v>#REF!</v>
      </c>
      <c r="FH180" s="43" t="e">
        <f ca="1">COUNTIF(OFFSET(class10_2,MATCH(FH$1,#REF!,0)-7+'Итог по классам'!$B180,,,),"Ф")</f>
        <v>#REF!</v>
      </c>
      <c r="FI180" s="43" t="e">
        <f ca="1">COUNTIF(OFFSET(class10_2,MATCH(FI$1,#REF!,0)-7+'Итог по классам'!$B180,,,),"р")</f>
        <v>#REF!</v>
      </c>
      <c r="FJ180" s="43" t="e">
        <f ca="1">COUNTIF(OFFSET(class10_2,MATCH(FJ$1,#REF!,0)-7+'Итог по классам'!$B180,,,),"ш")</f>
        <v>#REF!</v>
      </c>
      <c r="FK180" s="44" t="e">
        <f ca="1">COUNTIF(OFFSET(class10_1,MATCH(FK$1,#REF!,0)-7+'Итог по классам'!$B180,,,),"Ф")</f>
        <v>#REF!</v>
      </c>
      <c r="FL180" s="43" t="e">
        <f ca="1">COUNTIF(OFFSET(class10_1,MATCH(FL$1,#REF!,0)-7+'Итог по классам'!$B180,,,),"р")</f>
        <v>#REF!</v>
      </c>
      <c r="FM180" s="43" t="e">
        <f ca="1">COUNTIF(OFFSET(class10_1,MATCH(FM$1,#REF!,0)-7+'Итог по классам'!$B180,,,),"ш")</f>
        <v>#REF!</v>
      </c>
      <c r="FN180" s="43" t="e">
        <f ca="1">COUNTIF(OFFSET(class10_2,MATCH(FN$1,#REF!,0)-7+'Итог по классам'!$B180,,,),"Ф")</f>
        <v>#REF!</v>
      </c>
      <c r="FO180" s="43" t="e">
        <f ca="1">COUNTIF(OFFSET(class10_2,MATCH(FO$1,#REF!,0)-7+'Итог по классам'!$B180,,,),"р")</f>
        <v>#REF!</v>
      </c>
      <c r="FP180" s="43" t="e">
        <f ca="1">COUNTIF(OFFSET(class10_2,MATCH(FP$1,#REF!,0)-7+'Итог по классам'!$B180,,,),"ш")</f>
        <v>#REF!</v>
      </c>
      <c r="FQ180" s="44" t="e">
        <f ca="1">COUNTIF(OFFSET(class10_1,MATCH(FQ$1,#REF!,0)-7+'Итог по классам'!$B180,,,),"Ф")</f>
        <v>#REF!</v>
      </c>
      <c r="FR180" s="43" t="e">
        <f ca="1">COUNTIF(OFFSET(class10_1,MATCH(FR$1,#REF!,0)-7+'Итог по классам'!$B180,,,),"р")</f>
        <v>#REF!</v>
      </c>
      <c r="FS180" s="43" t="e">
        <f ca="1">COUNTIF(OFFSET(class10_1,MATCH(FS$1,#REF!,0)-7+'Итог по классам'!$B180,,,),"ш")</f>
        <v>#REF!</v>
      </c>
      <c r="FT180" s="43" t="e">
        <f ca="1">COUNTIF(OFFSET(class10_2,MATCH(FT$1,#REF!,0)-7+'Итог по классам'!$B180,,,),"Ф")</f>
        <v>#REF!</v>
      </c>
      <c r="FU180" s="43" t="e">
        <f ca="1">COUNTIF(OFFSET(class10_2,MATCH(FU$1,#REF!,0)-7+'Итог по классам'!$B180,,,),"р")</f>
        <v>#REF!</v>
      </c>
      <c r="FV180" s="43" t="e">
        <f ca="1">COUNTIF(OFFSET(class10_2,MATCH(FV$1,#REF!,0)-7+'Итог по классам'!$B180,,,),"ш")</f>
        <v>#REF!</v>
      </c>
      <c r="FW180" s="44" t="e">
        <f ca="1">COUNTIF(OFFSET(class10_1,MATCH(FW$1,#REF!,0)-7+'Итог по классам'!$B180,,,),"Ф")</f>
        <v>#REF!</v>
      </c>
      <c r="FX180" s="43" t="e">
        <f ca="1">COUNTIF(OFFSET(class10_1,MATCH(FX$1,#REF!,0)-7+'Итог по классам'!$B180,,,),"р")</f>
        <v>#REF!</v>
      </c>
      <c r="FY180" s="43" t="e">
        <f ca="1">COUNTIF(OFFSET(class10_1,MATCH(FY$1,#REF!,0)-7+'Итог по классам'!$B180,,,),"ш")</f>
        <v>#REF!</v>
      </c>
      <c r="FZ180" s="43" t="e">
        <f ca="1">COUNTIF(OFFSET(class10_2,MATCH(FZ$1,#REF!,0)-7+'Итог по классам'!$B180,,,),"Ф")</f>
        <v>#REF!</v>
      </c>
      <c r="GA180" s="43" t="e">
        <f ca="1">COUNTIF(OFFSET(class10_2,MATCH(GA$1,#REF!,0)-7+'Итог по классам'!$B180,,,),"р")</f>
        <v>#REF!</v>
      </c>
      <c r="GB180" s="43" t="e">
        <f ca="1">COUNTIF(OFFSET(class10_2,MATCH(GB$1,#REF!,0)-7+'Итог по классам'!$B180,,,),"ш")</f>
        <v>#REF!</v>
      </c>
      <c r="GC180" s="44" t="e">
        <f ca="1">COUNTIF(OFFSET(class10_1,MATCH(GC$1,#REF!,0)-7+'Итог по классам'!$B180,,,),"Ф")</f>
        <v>#REF!</v>
      </c>
      <c r="GD180" s="43" t="e">
        <f ca="1">COUNTIF(OFFSET(class10_1,MATCH(GD$1,#REF!,0)-7+'Итог по классам'!$B180,,,),"р")</f>
        <v>#REF!</v>
      </c>
      <c r="GE180" s="43" t="e">
        <f ca="1">COUNTIF(OFFSET(class10_1,MATCH(GE$1,#REF!,0)-7+'Итог по классам'!$B180,,,),"ш")</f>
        <v>#REF!</v>
      </c>
      <c r="GF180" s="43" t="e">
        <f ca="1">COUNTIF(OFFSET(class10_2,MATCH(GF$1,#REF!,0)-7+'Итог по классам'!$B180,,,),"Ф")</f>
        <v>#REF!</v>
      </c>
      <c r="GG180" s="43" t="e">
        <f ca="1">COUNTIF(OFFSET(class10_2,MATCH(GG$1,#REF!,0)-7+'Итог по классам'!$B180,,,),"р")</f>
        <v>#REF!</v>
      </c>
      <c r="GH180" s="43" t="e">
        <f ca="1">COUNTIF(OFFSET(class10_2,MATCH(GH$1,#REF!,0)-7+'Итог по классам'!$B180,,,),"ш")</f>
        <v>#REF!</v>
      </c>
      <c r="GI180" s="44" t="e">
        <f ca="1">COUNTIF(OFFSET(class10_1,MATCH(GI$1,#REF!,0)-7+'Итог по классам'!$B180,,,),"Ф")</f>
        <v>#REF!</v>
      </c>
      <c r="GJ180" s="43" t="e">
        <f ca="1">COUNTIF(OFFSET(class10_1,MATCH(GJ$1,#REF!,0)-7+'Итог по классам'!$B180,,,),"р")</f>
        <v>#REF!</v>
      </c>
      <c r="GK180" s="43" t="e">
        <f ca="1">COUNTIF(OFFSET(class10_1,MATCH(GK$1,#REF!,0)-7+'Итог по классам'!$B180,,,),"ш")</f>
        <v>#REF!</v>
      </c>
      <c r="GL180" s="43" t="e">
        <f ca="1">COUNTIF(OFFSET(class10_2,MATCH(GL$1,#REF!,0)-7+'Итог по классам'!$B180,,,),"Ф")</f>
        <v>#REF!</v>
      </c>
      <c r="GM180" s="43" t="e">
        <f ca="1">COUNTIF(OFFSET(class10_2,MATCH(GM$1,#REF!,0)-7+'Итог по классам'!$B180,,,),"р")</f>
        <v>#REF!</v>
      </c>
      <c r="GN180" s="43" t="e">
        <f ca="1">COUNTIF(OFFSET(class10_2,MATCH(GN$1,#REF!,0)-7+'Итог по классам'!$B180,,,),"ш")</f>
        <v>#REF!</v>
      </c>
      <c r="GO180" s="44" t="e">
        <f ca="1">COUNTIF(OFFSET(class10_1,MATCH(GO$1,#REF!,0)-7+'Итог по классам'!$B180,,,),"Ф")</f>
        <v>#REF!</v>
      </c>
      <c r="GP180" s="43" t="e">
        <f ca="1">COUNTIF(OFFSET(class10_1,MATCH(GP$1,#REF!,0)-7+'Итог по классам'!$B180,,,),"р")</f>
        <v>#REF!</v>
      </c>
      <c r="GQ180" s="43" t="e">
        <f ca="1">COUNTIF(OFFSET(class10_1,MATCH(GQ$1,#REF!,0)-7+'Итог по классам'!$B180,,,),"ш")</f>
        <v>#REF!</v>
      </c>
      <c r="GR180" s="43" t="e">
        <f ca="1">COUNTIF(OFFSET(class10_2,MATCH(GR$1,#REF!,0)-7+'Итог по классам'!$B180,,,),"Ф")</f>
        <v>#REF!</v>
      </c>
      <c r="GS180" s="43" t="e">
        <f ca="1">COUNTIF(OFFSET(class10_2,MATCH(GS$1,#REF!,0)-7+'Итог по классам'!$B180,,,),"р")</f>
        <v>#REF!</v>
      </c>
      <c r="GT180" s="43" t="e">
        <f ca="1">COUNTIF(OFFSET(class10_2,MATCH(GT$1,#REF!,0)-7+'Итог по классам'!$B180,,,),"ш")</f>
        <v>#REF!</v>
      </c>
      <c r="GU180" s="44" t="e">
        <f ca="1">COUNTIF(OFFSET(class10_1,MATCH(GU$1,#REF!,0)-7+'Итог по классам'!$B180,,,),"Ф")</f>
        <v>#REF!</v>
      </c>
      <c r="GV180" s="43" t="e">
        <f ca="1">COUNTIF(OFFSET(class10_1,MATCH(GV$1,#REF!,0)-7+'Итог по классам'!$B180,,,),"р")</f>
        <v>#REF!</v>
      </c>
      <c r="GW180" s="43" t="e">
        <f ca="1">COUNTIF(OFFSET(class10_1,MATCH(GW$1,#REF!,0)-7+'Итог по классам'!$B180,,,),"ш")</f>
        <v>#REF!</v>
      </c>
      <c r="GX180" s="43" t="e">
        <f ca="1">COUNTIF(OFFSET(class10_2,MATCH(GX$1,#REF!,0)-7+'Итог по классам'!$B180,,,),"Ф")</f>
        <v>#REF!</v>
      </c>
      <c r="GY180" s="43" t="e">
        <f ca="1">COUNTIF(OFFSET(class10_2,MATCH(GY$1,#REF!,0)-7+'Итог по классам'!$B180,,,),"р")</f>
        <v>#REF!</v>
      </c>
      <c r="GZ180" s="43" t="e">
        <f ca="1">COUNTIF(OFFSET(class10_2,MATCH(GZ$1,#REF!,0)-7+'Итог по классам'!$B180,,,),"ш")</f>
        <v>#REF!</v>
      </c>
      <c r="HA180" s="44" t="e">
        <f ca="1">COUNTIF(OFFSET(class10_1,MATCH(HA$1,#REF!,0)-7+'Итог по классам'!$B180,,,),"Ф")</f>
        <v>#REF!</v>
      </c>
      <c r="HB180" s="43" t="e">
        <f ca="1">COUNTIF(OFFSET(class10_1,MATCH(HB$1,#REF!,0)-7+'Итог по классам'!$B180,,,),"р")</f>
        <v>#REF!</v>
      </c>
      <c r="HC180" s="43" t="e">
        <f ca="1">COUNTIF(OFFSET(class10_1,MATCH(HC$1,#REF!,0)-7+'Итог по классам'!$B180,,,),"ш")</f>
        <v>#REF!</v>
      </c>
      <c r="HD180" s="43" t="e">
        <f ca="1">COUNTIF(OFFSET(class10_2,MATCH(HD$1,#REF!,0)-7+'Итог по классам'!$B180,,,),"Ф")</f>
        <v>#REF!</v>
      </c>
      <c r="HE180" s="43" t="e">
        <f ca="1">COUNTIF(OFFSET(class10_2,MATCH(HE$1,#REF!,0)-7+'Итог по классам'!$B180,,,),"р")</f>
        <v>#REF!</v>
      </c>
      <c r="HF180" s="43" t="e">
        <f ca="1">COUNTIF(OFFSET(class10_2,MATCH(HF$1,#REF!,0)-7+'Итог по классам'!$B180,,,),"ш")</f>
        <v>#REF!</v>
      </c>
      <c r="HG180" s="44" t="e">
        <f ca="1">COUNTIF(OFFSET(class10_1,MATCH(HG$1,#REF!,0)-7+'Итог по классам'!$B180,,,),"Ф")</f>
        <v>#REF!</v>
      </c>
      <c r="HH180" s="43" t="e">
        <f ca="1">COUNTIF(OFFSET(class10_1,MATCH(HH$1,#REF!,0)-7+'Итог по классам'!$B180,,,),"р")</f>
        <v>#REF!</v>
      </c>
      <c r="HI180" s="43" t="e">
        <f ca="1">COUNTIF(OFFSET(class10_1,MATCH(HI$1,#REF!,0)-7+'Итог по классам'!$B180,,,),"ш")</f>
        <v>#REF!</v>
      </c>
      <c r="HJ180" s="43" t="e">
        <f ca="1">COUNTIF(OFFSET(class10_2,MATCH(HJ$1,#REF!,0)-7+'Итог по классам'!$B180,,,),"Ф")</f>
        <v>#REF!</v>
      </c>
      <c r="HK180" s="43" t="e">
        <f ca="1">COUNTIF(OFFSET(class10_2,MATCH(HK$1,#REF!,0)-7+'Итог по классам'!$B180,,,),"р")</f>
        <v>#REF!</v>
      </c>
      <c r="HL180" s="43" t="e">
        <f ca="1">COUNTIF(OFFSET(class10_2,MATCH(HL$1,#REF!,0)-7+'Итог по классам'!$B180,,,),"ш")</f>
        <v>#REF!</v>
      </c>
      <c r="HM180" s="44" t="e">
        <f ca="1">COUNTIF(OFFSET(class10_1,MATCH(HM$1,#REF!,0)-7+'Итог по классам'!$B180,,,),"Ф")</f>
        <v>#REF!</v>
      </c>
      <c r="HN180" s="43" t="e">
        <f ca="1">COUNTIF(OFFSET(class10_1,MATCH(HN$1,#REF!,0)-7+'Итог по классам'!$B180,,,),"р")</f>
        <v>#REF!</v>
      </c>
      <c r="HO180" s="43" t="e">
        <f ca="1">COUNTIF(OFFSET(class10_1,MATCH(HO$1,#REF!,0)-7+'Итог по классам'!$B180,,,),"ш")</f>
        <v>#REF!</v>
      </c>
      <c r="HP180" s="43" t="e">
        <f ca="1">COUNTIF(OFFSET(class10_2,MATCH(HP$1,#REF!,0)-7+'Итог по классам'!$B180,,,),"Ф")</f>
        <v>#REF!</v>
      </c>
      <c r="HQ180" s="43" t="e">
        <f ca="1">COUNTIF(OFFSET(class10_2,MATCH(HQ$1,#REF!,0)-7+'Итог по классам'!$B180,,,),"р")</f>
        <v>#REF!</v>
      </c>
      <c r="HR180" s="43" t="e">
        <f ca="1">COUNTIF(OFFSET(class10_2,MATCH(HR$1,#REF!,0)-7+'Итог по классам'!$B180,,,),"ш")</f>
        <v>#REF!</v>
      </c>
      <c r="HS180" s="44" t="e">
        <f ca="1">COUNTIF(OFFSET(class10_1,MATCH(HS$1,#REF!,0)-7+'Итог по классам'!$B180,,,),"Ф")</f>
        <v>#REF!</v>
      </c>
      <c r="HT180" s="43" t="e">
        <f ca="1">COUNTIF(OFFSET(class10_1,MATCH(HT$1,#REF!,0)-7+'Итог по классам'!$B180,,,),"р")</f>
        <v>#REF!</v>
      </c>
      <c r="HU180" s="43" t="e">
        <f ca="1">COUNTIF(OFFSET(class10_1,MATCH(HU$1,#REF!,0)-7+'Итог по классам'!$B180,,,),"ш")</f>
        <v>#REF!</v>
      </c>
      <c r="HV180" s="43" t="e">
        <f ca="1">COUNTIF(OFFSET(class10_2,MATCH(HV$1,#REF!,0)-7+'Итог по классам'!$B180,,,),"Ф")</f>
        <v>#REF!</v>
      </c>
      <c r="HW180" s="43" t="e">
        <f ca="1">COUNTIF(OFFSET(class10_2,MATCH(HW$1,#REF!,0)-7+'Итог по классам'!$B180,,,),"р")</f>
        <v>#REF!</v>
      </c>
      <c r="HX180" s="43" t="e">
        <f ca="1">COUNTIF(OFFSET(class10_2,MATCH(HX$1,#REF!,0)-7+'Итог по классам'!$B180,,,),"ш")</f>
        <v>#REF!</v>
      </c>
      <c r="HY180" s="44" t="e">
        <f ca="1">COUNTIF(OFFSET(class10_1,MATCH(HY$1,#REF!,0)-7+'Итог по классам'!$B180,,,),"Ф")</f>
        <v>#REF!</v>
      </c>
      <c r="HZ180" s="43" t="e">
        <f ca="1">COUNTIF(OFFSET(class10_1,MATCH(HZ$1,#REF!,0)-7+'Итог по классам'!$B180,,,),"р")</f>
        <v>#REF!</v>
      </c>
      <c r="IA180" s="43" t="e">
        <f ca="1">COUNTIF(OFFSET(class10_1,MATCH(IA$1,#REF!,0)-7+'Итог по классам'!$B180,,,),"ш")</f>
        <v>#REF!</v>
      </c>
      <c r="IB180" s="43" t="e">
        <f ca="1">COUNTIF(OFFSET(class10_2,MATCH(IB$1,#REF!,0)-7+'Итог по классам'!$B180,,,),"Ф")</f>
        <v>#REF!</v>
      </c>
      <c r="IC180" s="43" t="e">
        <f ca="1">COUNTIF(OFFSET(class10_2,MATCH(IC$1,#REF!,0)-7+'Итог по классам'!$B180,,,),"р")</f>
        <v>#REF!</v>
      </c>
      <c r="ID180" s="43" t="e">
        <f ca="1">COUNTIF(OFFSET(class10_2,MATCH(ID$1,#REF!,0)-7+'Итог по классам'!$B180,,,),"ш")</f>
        <v>#REF!</v>
      </c>
      <c r="IE180" s="44" t="e">
        <f ca="1">COUNTIF(OFFSET(class10_1,MATCH(IE$1,#REF!,0)-7+'Итог по классам'!$B180,,,),"Ф")</f>
        <v>#REF!</v>
      </c>
      <c r="IF180" s="43" t="e">
        <f ca="1">COUNTIF(OFFSET(class10_1,MATCH(IF$1,#REF!,0)-7+'Итог по классам'!$B180,,,),"р")</f>
        <v>#REF!</v>
      </c>
      <c r="IG180" s="43" t="e">
        <f ca="1">COUNTIF(OFFSET(class10_1,MATCH(IG$1,#REF!,0)-7+'Итог по классам'!$B180,,,),"ш")</f>
        <v>#REF!</v>
      </c>
      <c r="IH180" s="43" t="e">
        <f ca="1">COUNTIF(OFFSET(class10_2,MATCH(IH$1,#REF!,0)-7+'Итог по классам'!$B180,,,),"Ф")</f>
        <v>#REF!</v>
      </c>
      <c r="II180" s="43" t="e">
        <f ca="1">COUNTIF(OFFSET(class10_2,MATCH(II$1,#REF!,0)-7+'Итог по классам'!$B180,,,),"р")</f>
        <v>#REF!</v>
      </c>
      <c r="IJ180" s="43" t="e">
        <f ca="1">COUNTIF(OFFSET(class10_2,MATCH(IJ$1,#REF!,0)-7+'Итог по классам'!$B180,,,),"ш")</f>
        <v>#REF!</v>
      </c>
      <c r="IK180" s="44" t="e">
        <f ca="1">COUNTIF(OFFSET(class10_1,MATCH(IK$1,#REF!,0)-7+'Итог по классам'!$B180,,,),"Ф")</f>
        <v>#REF!</v>
      </c>
      <c r="IL180" s="43" t="e">
        <f ca="1">COUNTIF(OFFSET(class10_1,MATCH(IL$1,#REF!,0)-7+'Итог по классам'!$B180,,,),"р")</f>
        <v>#REF!</v>
      </c>
      <c r="IM180" s="43" t="e">
        <f ca="1">COUNTIF(OFFSET(class10_1,MATCH(IM$1,#REF!,0)-7+'Итог по классам'!$B180,,,),"ш")</f>
        <v>#REF!</v>
      </c>
      <c r="IN180" s="43" t="e">
        <f ca="1">COUNTIF(OFFSET(class10_2,MATCH(IN$1,#REF!,0)-7+'Итог по классам'!$B180,,,),"Ф")</f>
        <v>#REF!</v>
      </c>
      <c r="IO180" s="43" t="e">
        <f ca="1">COUNTIF(OFFSET(class10_2,MATCH(IO$1,#REF!,0)-7+'Итог по классам'!$B180,,,),"р")</f>
        <v>#REF!</v>
      </c>
      <c r="IP180" s="43" t="e">
        <f ca="1">COUNTIF(OFFSET(class10_2,MATCH(IP$1,#REF!,0)-7+'Итог по классам'!$B180,,,),"ш")</f>
        <v>#REF!</v>
      </c>
      <c r="IQ180" s="44" t="e">
        <f ca="1">COUNTIF(OFFSET(class10_1,MATCH(IQ$1,#REF!,0)-7+'Итог по классам'!$B180,,,),"Ф")</f>
        <v>#REF!</v>
      </c>
      <c r="IR180" s="43" t="e">
        <f ca="1">COUNTIF(OFFSET(class10_1,MATCH(IR$1,#REF!,0)-7+'Итог по классам'!$B180,,,),"р")</f>
        <v>#REF!</v>
      </c>
      <c r="IS180" s="43" t="e">
        <f ca="1">COUNTIF(OFFSET(class10_1,MATCH(IS$1,#REF!,0)-7+'Итог по классам'!$B180,,,),"ш")</f>
        <v>#REF!</v>
      </c>
      <c r="IT180" s="43" t="e">
        <f ca="1">COUNTIF(OFFSET(class10_2,MATCH(IT$1,#REF!,0)-7+'Итог по классам'!$B180,,,),"Ф")</f>
        <v>#REF!</v>
      </c>
      <c r="IU180" s="43" t="e">
        <f ca="1">COUNTIF(OFFSET(class10_2,MATCH(IU$1,#REF!,0)-7+'Итог по классам'!$B180,,,),"р")</f>
        <v>#REF!</v>
      </c>
      <c r="IV180" s="43" t="e">
        <f ca="1">COUNTIF(OFFSET(class10_2,MATCH(IV$1,#REF!,0)-7+'Итог по классам'!$B180,,,),"ш")</f>
        <v>#REF!</v>
      </c>
      <c r="IW180" s="44" t="e">
        <f ca="1">COUNTIF(OFFSET(class10_1,MATCH(IW$1,#REF!,0)-7+'Итог по классам'!$B180,,,),"Ф")</f>
        <v>#REF!</v>
      </c>
      <c r="IX180" s="43" t="e">
        <f ca="1">COUNTIF(OFFSET(class10_1,MATCH(IX$1,#REF!,0)-7+'Итог по классам'!$B180,,,),"р")</f>
        <v>#REF!</v>
      </c>
      <c r="IY180" s="43" t="e">
        <f ca="1">COUNTIF(OFFSET(class10_1,MATCH(IY$1,#REF!,0)-7+'Итог по классам'!$B180,,,),"ш")</f>
        <v>#REF!</v>
      </c>
      <c r="IZ180" s="43" t="e">
        <f ca="1">COUNTIF(OFFSET(class10_2,MATCH(IZ$1,#REF!,0)-7+'Итог по классам'!$B180,,,),"Ф")</f>
        <v>#REF!</v>
      </c>
      <c r="JA180" s="43" t="e">
        <f ca="1">COUNTIF(OFFSET(class10_2,MATCH(JA$1,#REF!,0)-7+'Итог по классам'!$B180,,,),"р")</f>
        <v>#REF!</v>
      </c>
      <c r="JB180" s="43" t="e">
        <f ca="1">COUNTIF(OFFSET(class10_2,MATCH(JB$1,#REF!,0)-7+'Итог по классам'!$B180,,,),"ш")</f>
        <v>#REF!</v>
      </c>
      <c r="JC180" s="44" t="e">
        <f ca="1">COUNTIF(OFFSET(class10_1,MATCH(JC$1,#REF!,0)-7+'Итог по классам'!$B180,,,),"Ф")</f>
        <v>#REF!</v>
      </c>
      <c r="JD180" s="43" t="e">
        <f ca="1">COUNTIF(OFFSET(class10_1,MATCH(JD$1,#REF!,0)-7+'Итог по классам'!$B180,,,),"р")</f>
        <v>#REF!</v>
      </c>
      <c r="JE180" s="43" t="e">
        <f ca="1">COUNTIF(OFFSET(class10_1,MATCH(JE$1,#REF!,0)-7+'Итог по классам'!$B180,,,),"ш")</f>
        <v>#REF!</v>
      </c>
      <c r="JF180" s="43" t="e">
        <f ca="1">COUNTIF(OFFSET(class10_2,MATCH(JF$1,#REF!,0)-7+'Итог по классам'!$B180,,,),"Ф")</f>
        <v>#REF!</v>
      </c>
      <c r="JG180" s="43" t="e">
        <f ca="1">COUNTIF(OFFSET(class10_2,MATCH(JG$1,#REF!,0)-7+'Итог по классам'!$B180,,,),"р")</f>
        <v>#REF!</v>
      </c>
      <c r="JH180" s="43" t="e">
        <f ca="1">COUNTIF(OFFSET(class10_2,MATCH(JH$1,#REF!,0)-7+'Итог по классам'!$B180,,,),"ш")</f>
        <v>#REF!</v>
      </c>
      <c r="JI180" s="44" t="e">
        <f ca="1">COUNTIF(OFFSET(class10_1,MATCH(JI$1,#REF!,0)-7+'Итог по классам'!$B180,,,),"Ф")</f>
        <v>#REF!</v>
      </c>
      <c r="JJ180" s="43" t="e">
        <f ca="1">COUNTIF(OFFSET(class10_1,MATCH(JJ$1,#REF!,0)-7+'Итог по классам'!$B180,,,),"р")</f>
        <v>#REF!</v>
      </c>
      <c r="JK180" s="43" t="e">
        <f ca="1">COUNTIF(OFFSET(class10_1,MATCH(JK$1,#REF!,0)-7+'Итог по классам'!$B180,,,),"ш")</f>
        <v>#REF!</v>
      </c>
      <c r="JL180" s="43" t="e">
        <f ca="1">COUNTIF(OFFSET(class10_2,MATCH(JL$1,#REF!,0)-7+'Итог по классам'!$B180,,,),"Ф")</f>
        <v>#REF!</v>
      </c>
      <c r="JM180" s="43" t="e">
        <f ca="1">COUNTIF(OFFSET(class10_2,MATCH(JM$1,#REF!,0)-7+'Итог по классам'!$B180,,,),"р")</f>
        <v>#REF!</v>
      </c>
      <c r="JN180" s="43" t="e">
        <f ca="1">COUNTIF(OFFSET(class10_2,MATCH(JN$1,#REF!,0)-7+'Итог по классам'!$B180,,,),"ш")</f>
        <v>#REF!</v>
      </c>
      <c r="JO180" s="44" t="e">
        <f ca="1">COUNTIF(OFFSET(class10_1,MATCH(JO$1,#REF!,0)-7+'Итог по классам'!$B180,,,),"Ф")</f>
        <v>#REF!</v>
      </c>
      <c r="JP180" s="43" t="e">
        <f ca="1">COUNTIF(OFFSET(class10_1,MATCH(JP$1,#REF!,0)-7+'Итог по классам'!$B180,,,),"р")</f>
        <v>#REF!</v>
      </c>
      <c r="JQ180" s="43" t="e">
        <f ca="1">COUNTIF(OFFSET(class10_1,MATCH(JQ$1,#REF!,0)-7+'Итог по классам'!$B180,,,),"ш")</f>
        <v>#REF!</v>
      </c>
      <c r="JR180" s="43" t="e">
        <f ca="1">COUNTIF(OFFSET(class10_2,MATCH(JR$1,#REF!,0)-7+'Итог по классам'!$B180,,,),"Ф")</f>
        <v>#REF!</v>
      </c>
      <c r="JS180" s="43" t="e">
        <f ca="1">COUNTIF(OFFSET(class10_2,MATCH(JS$1,#REF!,0)-7+'Итог по классам'!$B180,,,),"р")</f>
        <v>#REF!</v>
      </c>
      <c r="JT180" s="43" t="e">
        <f ca="1">COUNTIF(OFFSET(class10_2,MATCH(JT$1,#REF!,0)-7+'Итог по классам'!$B180,,,),"ш")</f>
        <v>#REF!</v>
      </c>
      <c r="JU180" s="44" t="e">
        <f ca="1">COUNTIF(OFFSET(class10_1,MATCH(JU$1,#REF!,0)-7+'Итог по классам'!$B180,,,),"Ф")</f>
        <v>#REF!</v>
      </c>
      <c r="JV180" s="43" t="e">
        <f ca="1">COUNTIF(OFFSET(class10_1,MATCH(JV$1,#REF!,0)-7+'Итог по классам'!$B180,,,),"р")</f>
        <v>#REF!</v>
      </c>
      <c r="JW180" s="43" t="e">
        <f ca="1">COUNTIF(OFFSET(class10_1,MATCH(JW$1,#REF!,0)-7+'Итог по классам'!$B180,,,),"ш")</f>
        <v>#REF!</v>
      </c>
      <c r="JX180" s="43" t="e">
        <f ca="1">COUNTIF(OFFSET(class10_2,MATCH(JX$1,#REF!,0)-7+'Итог по классам'!$B180,,,),"Ф")</f>
        <v>#REF!</v>
      </c>
      <c r="JY180" s="43" t="e">
        <f ca="1">COUNTIF(OFFSET(class10_2,MATCH(JY$1,#REF!,0)-7+'Итог по классам'!$B180,,,),"р")</f>
        <v>#REF!</v>
      </c>
      <c r="JZ180" s="43" t="e">
        <f ca="1">COUNTIF(OFFSET(class10_2,MATCH(JZ$1,#REF!,0)-7+'Итог по классам'!$B180,,,),"ш")</f>
        <v>#REF!</v>
      </c>
      <c r="KA180" s="44" t="e">
        <f ca="1">COUNTIF(OFFSET(class10_1,MATCH(KA$1,#REF!,0)-7+'Итог по классам'!$B180,,,),"Ф")</f>
        <v>#REF!</v>
      </c>
      <c r="KB180" s="43" t="e">
        <f ca="1">COUNTIF(OFFSET(class10_1,MATCH(KB$1,#REF!,0)-7+'Итог по классам'!$B180,,,),"р")</f>
        <v>#REF!</v>
      </c>
      <c r="KC180" s="43" t="e">
        <f ca="1">COUNTIF(OFFSET(class10_1,MATCH(KC$1,#REF!,0)-7+'Итог по классам'!$B180,,,),"ш")</f>
        <v>#REF!</v>
      </c>
      <c r="KD180" s="43" t="e">
        <f ca="1">COUNTIF(OFFSET(class10_2,MATCH(KD$1,#REF!,0)-7+'Итог по классам'!$B180,,,),"Ф")</f>
        <v>#REF!</v>
      </c>
      <c r="KE180" s="43" t="e">
        <f ca="1">COUNTIF(OFFSET(class10_2,MATCH(KE$1,#REF!,0)-7+'Итог по классам'!$B180,,,),"р")</f>
        <v>#REF!</v>
      </c>
      <c r="KF180" s="43" t="e">
        <f ca="1">COUNTIF(OFFSET(class10_2,MATCH(KF$1,#REF!,0)-7+'Итог по классам'!$B180,,,),"ш")</f>
        <v>#REF!</v>
      </c>
      <c r="KG180" s="44" t="e">
        <f ca="1">COUNTIF(OFFSET(class10_1,MATCH(KG$1,#REF!,0)-7+'Итог по классам'!$B180,,,),"Ф")</f>
        <v>#REF!</v>
      </c>
      <c r="KH180" s="43" t="e">
        <f ca="1">COUNTIF(OFFSET(class10_1,MATCH(KH$1,#REF!,0)-7+'Итог по классам'!$B180,,,),"р")</f>
        <v>#REF!</v>
      </c>
      <c r="KI180" s="43" t="e">
        <f ca="1">COUNTIF(OFFSET(class10_1,MATCH(KI$1,#REF!,0)-7+'Итог по классам'!$B180,,,),"ш")</f>
        <v>#REF!</v>
      </c>
      <c r="KJ180" s="43" t="e">
        <f ca="1">COUNTIF(OFFSET(class10_2,MATCH(KJ$1,#REF!,0)-7+'Итог по классам'!$B180,,,),"Ф")</f>
        <v>#REF!</v>
      </c>
      <c r="KK180" s="43" t="e">
        <f ca="1">COUNTIF(OFFSET(class10_2,MATCH(KK$1,#REF!,0)-7+'Итог по классам'!$B180,,,),"р")</f>
        <v>#REF!</v>
      </c>
      <c r="KL180" s="43" t="e">
        <f ca="1">COUNTIF(OFFSET(class10_2,MATCH(KL$1,#REF!,0)-7+'Итог по классам'!$B180,,,),"ш")</f>
        <v>#REF!</v>
      </c>
      <c r="KM180" s="44" t="e">
        <f ca="1">COUNTIF(OFFSET(class10_1,MATCH(KM$1,#REF!,0)-7+'Итог по классам'!$B180,,,),"Ф")</f>
        <v>#REF!</v>
      </c>
      <c r="KN180" s="43" t="e">
        <f ca="1">COUNTIF(OFFSET(class10_1,MATCH(KN$1,#REF!,0)-7+'Итог по классам'!$B180,,,),"р")</f>
        <v>#REF!</v>
      </c>
      <c r="KO180" s="43" t="e">
        <f ca="1">COUNTIF(OFFSET(class10_1,MATCH(KO$1,#REF!,0)-7+'Итог по классам'!$B180,,,),"ш")</f>
        <v>#REF!</v>
      </c>
      <c r="KP180" s="43" t="e">
        <f ca="1">COUNTIF(OFFSET(class10_2,MATCH(KP$1,#REF!,0)-7+'Итог по классам'!$B180,,,),"Ф")</f>
        <v>#REF!</v>
      </c>
      <c r="KQ180" s="43" t="e">
        <f ca="1">COUNTIF(OFFSET(class10_2,MATCH(KQ$1,#REF!,0)-7+'Итог по классам'!$B180,,,),"р")</f>
        <v>#REF!</v>
      </c>
      <c r="KR180" s="43" t="e">
        <f ca="1">COUNTIF(OFFSET(class10_2,MATCH(KR$1,#REF!,0)-7+'Итог по классам'!$B180,,,),"ш")</f>
        <v>#REF!</v>
      </c>
    </row>
    <row r="181" spans="1:304" customFormat="1">
      <c r="A181" t="e">
        <f t="shared" si="282"/>
        <v>#REF!</v>
      </c>
      <c r="B181" s="43">
        <v>21</v>
      </c>
      <c r="C181" s="3" t="s">
        <v>9</v>
      </c>
      <c r="D181" s="3" t="s">
        <v>66</v>
      </c>
      <c r="E181" s="43" t="e">
        <f ca="1">COUNTIF(OFFSET(class10_1,MATCH(E$1,#REF!,0)-7+'Итог по классам'!$B181,,,),"Ф")</f>
        <v>#REF!</v>
      </c>
      <c r="F181" s="43" t="e">
        <f ca="1">COUNTIF(OFFSET(class10_1,MATCH(F$1,#REF!,0)-7+'Итог по классам'!$B181,,,),"р")</f>
        <v>#REF!</v>
      </c>
      <c r="G181" s="43" t="e">
        <f ca="1">COUNTIF(OFFSET(class10_1,MATCH(G$1,#REF!,0)-7+'Итог по классам'!$B181,,,),"ш")</f>
        <v>#REF!</v>
      </c>
      <c r="H181" s="43" t="e">
        <f ca="1">COUNTIF(OFFSET(class10_2,MATCH(H$1,#REF!,0)-7+'Итог по классам'!$B181,,,),"Ф")</f>
        <v>#REF!</v>
      </c>
      <c r="I181" s="43" t="e">
        <f ca="1">COUNTIF(OFFSET(class10_2,MATCH(I$1,#REF!,0)-7+'Итог по классам'!$B181,,,),"р")</f>
        <v>#REF!</v>
      </c>
      <c r="J181" s="43" t="e">
        <f ca="1">COUNTIF(OFFSET(class10_2,MATCH(J$1,#REF!,0)-7+'Итог по классам'!$B181,,,),"ш")</f>
        <v>#REF!</v>
      </c>
      <c r="K181" s="44" t="e">
        <f ca="1">COUNTIF(OFFSET(class10_1,MATCH(K$1,#REF!,0)-7+'Итог по классам'!$B181,,,),"Ф")</f>
        <v>#REF!</v>
      </c>
      <c r="L181" s="43" t="e">
        <f ca="1">COUNTIF(OFFSET(class10_1,MATCH(L$1,#REF!,0)-7+'Итог по классам'!$B181,,,),"р")</f>
        <v>#REF!</v>
      </c>
      <c r="M181" s="43" t="e">
        <f ca="1">COUNTIF(OFFSET(class10_1,MATCH(M$1,#REF!,0)-7+'Итог по классам'!$B181,,,),"ш")</f>
        <v>#REF!</v>
      </c>
      <c r="N181" s="43" t="e">
        <f ca="1">COUNTIF(OFFSET(class10_2,MATCH(N$1,#REF!,0)-7+'Итог по классам'!$B181,,,),"Ф")</f>
        <v>#REF!</v>
      </c>
      <c r="O181" s="43" t="e">
        <f ca="1">COUNTIF(OFFSET(class10_2,MATCH(O$1,#REF!,0)-7+'Итог по классам'!$B181,,,),"р")</f>
        <v>#REF!</v>
      </c>
      <c r="P181" s="43" t="e">
        <f ca="1">COUNTIF(OFFSET(class10_2,MATCH(P$1,#REF!,0)-7+'Итог по классам'!$B181,,,),"ш")</f>
        <v>#REF!</v>
      </c>
      <c r="Q181" s="44" t="e">
        <f ca="1">COUNTIF(OFFSET(class10_1,MATCH(Q$1,#REF!,0)-7+'Итог по классам'!$B181,,,),"Ф")</f>
        <v>#REF!</v>
      </c>
      <c r="R181" s="43" t="e">
        <f ca="1">COUNTIF(OFFSET(class10_1,MATCH(R$1,#REF!,0)-7+'Итог по классам'!$B181,,,),"р")</f>
        <v>#REF!</v>
      </c>
      <c r="S181" s="43" t="e">
        <f ca="1">COUNTIF(OFFSET(class10_1,MATCH(S$1,#REF!,0)-7+'Итог по классам'!$B181,,,),"ш")</f>
        <v>#REF!</v>
      </c>
      <c r="T181" s="43" t="e">
        <f ca="1">COUNTIF(OFFSET(class10_2,MATCH(T$1,#REF!,0)-7+'Итог по классам'!$B181,,,),"Ф")</f>
        <v>#REF!</v>
      </c>
      <c r="U181" s="43" t="e">
        <f ca="1">COUNTIF(OFFSET(class10_2,MATCH(U$1,#REF!,0)-7+'Итог по классам'!$B181,,,),"р")</f>
        <v>#REF!</v>
      </c>
      <c r="V181" s="43" t="e">
        <f ca="1">COUNTIF(OFFSET(class10_2,MATCH(V$1,#REF!,0)-7+'Итог по классам'!$B181,,,),"ш")</f>
        <v>#REF!</v>
      </c>
      <c r="W181" s="44" t="e">
        <f ca="1">COUNTIF(OFFSET(class10_1,MATCH(W$1,#REF!,0)-7+'Итог по классам'!$B181,,,),"Ф")</f>
        <v>#REF!</v>
      </c>
      <c r="X181" s="43" t="e">
        <f ca="1">COUNTIF(OFFSET(class10_1,MATCH(X$1,#REF!,0)-7+'Итог по классам'!$B181,,,),"р")</f>
        <v>#REF!</v>
      </c>
      <c r="Y181" s="43" t="e">
        <f ca="1">COUNTIF(OFFSET(class10_1,MATCH(Y$1,#REF!,0)-7+'Итог по классам'!$B181,,,),"ш")</f>
        <v>#REF!</v>
      </c>
      <c r="Z181" s="43" t="e">
        <f ca="1">COUNTIF(OFFSET(class10_2,MATCH(Z$1,#REF!,0)-7+'Итог по классам'!$B181,,,),"Ф")</f>
        <v>#REF!</v>
      </c>
      <c r="AA181" s="43" t="e">
        <f ca="1">COUNTIF(OFFSET(class10_2,MATCH(AA$1,#REF!,0)-7+'Итог по классам'!$B181,,,),"р")</f>
        <v>#REF!</v>
      </c>
      <c r="AB181" s="43" t="e">
        <f ca="1">COUNTIF(OFFSET(class10_2,MATCH(AB$1,#REF!,0)-7+'Итог по классам'!$B181,,,),"ш")</f>
        <v>#REF!</v>
      </c>
      <c r="AC181" s="44" t="e">
        <f ca="1">COUNTIF(OFFSET(class10_1,MATCH(AC$1,#REF!,0)-7+'Итог по классам'!$B181,,,),"Ф")</f>
        <v>#REF!</v>
      </c>
      <c r="AD181" s="43" t="e">
        <f ca="1">COUNTIF(OFFSET(class10_1,MATCH(AD$1,#REF!,0)-7+'Итог по классам'!$B181,,,),"р")</f>
        <v>#REF!</v>
      </c>
      <c r="AE181" s="43" t="e">
        <f ca="1">COUNTIF(OFFSET(class10_1,MATCH(AE$1,#REF!,0)-7+'Итог по классам'!$B181,,,),"ш")</f>
        <v>#REF!</v>
      </c>
      <c r="AF181" s="43" t="e">
        <f ca="1">COUNTIF(OFFSET(class10_2,MATCH(AF$1,#REF!,0)-7+'Итог по классам'!$B181,,,),"Ф")</f>
        <v>#REF!</v>
      </c>
      <c r="AG181" s="43" t="e">
        <f ca="1">COUNTIF(OFFSET(class10_2,MATCH(AG$1,#REF!,0)-7+'Итог по классам'!$B181,,,),"р")</f>
        <v>#REF!</v>
      </c>
      <c r="AH181" s="43" t="e">
        <f ca="1">COUNTIF(OFFSET(class10_2,MATCH(AH$1,#REF!,0)-7+'Итог по классам'!$B181,,,),"ш")</f>
        <v>#REF!</v>
      </c>
      <c r="AI181" s="44" t="e">
        <f ca="1">COUNTIF(OFFSET(class10_1,MATCH(AI$1,#REF!,0)-7+'Итог по классам'!$B181,,,),"Ф")</f>
        <v>#REF!</v>
      </c>
      <c r="AJ181" s="43" t="e">
        <f ca="1">COUNTIF(OFFSET(class10_1,MATCH(AJ$1,#REF!,0)-7+'Итог по классам'!$B181,,,),"р")</f>
        <v>#REF!</v>
      </c>
      <c r="AK181" s="43" t="e">
        <f ca="1">COUNTIF(OFFSET(class10_1,MATCH(AK$1,#REF!,0)-7+'Итог по классам'!$B181,,,),"ш")</f>
        <v>#REF!</v>
      </c>
      <c r="AL181" s="43" t="e">
        <f ca="1">COUNTIF(OFFSET(class10_2,MATCH(AL$1,#REF!,0)-7+'Итог по классам'!$B181,,,),"Ф")</f>
        <v>#REF!</v>
      </c>
      <c r="AM181" s="43" t="e">
        <f ca="1">COUNTIF(OFFSET(class10_2,MATCH(AM$1,#REF!,0)-7+'Итог по классам'!$B181,,,),"р")</f>
        <v>#REF!</v>
      </c>
      <c r="AN181" s="43" t="e">
        <f ca="1">COUNTIF(OFFSET(class10_2,MATCH(AN$1,#REF!,0)-7+'Итог по классам'!$B181,,,),"ш")</f>
        <v>#REF!</v>
      </c>
      <c r="AO181" s="44" t="e">
        <f ca="1">COUNTIF(OFFSET(class10_1,MATCH(AO$1,#REF!,0)-7+'Итог по классам'!$B181,,,),"Ф")</f>
        <v>#REF!</v>
      </c>
      <c r="AP181" s="43" t="e">
        <f ca="1">COUNTIF(OFFSET(class10_1,MATCH(AP$1,#REF!,0)-7+'Итог по классам'!$B181,,,),"р")</f>
        <v>#REF!</v>
      </c>
      <c r="AQ181" s="43" t="e">
        <f ca="1">COUNTIF(OFFSET(class10_1,MATCH(AQ$1,#REF!,0)-7+'Итог по классам'!$B181,,,),"ш")</f>
        <v>#REF!</v>
      </c>
      <c r="AR181" s="43" t="e">
        <f ca="1">COUNTIF(OFFSET(class10_2,MATCH(AR$1,#REF!,0)-7+'Итог по классам'!$B181,,,),"Ф")</f>
        <v>#REF!</v>
      </c>
      <c r="AS181" s="43" t="e">
        <f ca="1">COUNTIF(OFFSET(class10_2,MATCH(AS$1,#REF!,0)-7+'Итог по классам'!$B181,,,),"р")</f>
        <v>#REF!</v>
      </c>
      <c r="AT181" s="43" t="e">
        <f ca="1">COUNTIF(OFFSET(class10_2,MATCH(AT$1,#REF!,0)-7+'Итог по классам'!$B181,,,),"ш")</f>
        <v>#REF!</v>
      </c>
      <c r="AU181" s="44" t="e">
        <f ca="1">COUNTIF(OFFSET(class10_1,MATCH(AU$1,#REF!,0)-7+'Итог по классам'!$B181,,,),"Ф")</f>
        <v>#REF!</v>
      </c>
      <c r="AV181" s="43" t="e">
        <f ca="1">COUNTIF(OFFSET(class10_1,MATCH(AV$1,#REF!,0)-7+'Итог по классам'!$B181,,,),"р")</f>
        <v>#REF!</v>
      </c>
      <c r="AW181" s="43" t="e">
        <f ca="1">COUNTIF(OFFSET(class10_1,MATCH(AW$1,#REF!,0)-7+'Итог по классам'!$B181,,,),"ш")</f>
        <v>#REF!</v>
      </c>
      <c r="AX181" s="43" t="e">
        <f ca="1">COUNTIF(OFFSET(class10_2,MATCH(AX$1,#REF!,0)-7+'Итог по классам'!$B181,,,),"Ф")</f>
        <v>#REF!</v>
      </c>
      <c r="AY181" s="43" t="e">
        <f ca="1">COUNTIF(OFFSET(class10_2,MATCH(AY$1,#REF!,0)-7+'Итог по классам'!$B181,,,),"р")</f>
        <v>#REF!</v>
      </c>
      <c r="AZ181" s="43" t="e">
        <f ca="1">COUNTIF(OFFSET(class10_2,MATCH(AZ$1,#REF!,0)-7+'Итог по классам'!$B181,,,),"ш")</f>
        <v>#REF!</v>
      </c>
      <c r="BA181" s="44" t="e">
        <f ca="1">COUNTIF(OFFSET(class10_1,MATCH(BA$1,#REF!,0)-7+'Итог по классам'!$B181,,,),"Ф")</f>
        <v>#REF!</v>
      </c>
      <c r="BB181" s="43" t="e">
        <f ca="1">COUNTIF(OFFSET(class10_1,MATCH(BB$1,#REF!,0)-7+'Итог по классам'!$B181,,,),"р")</f>
        <v>#REF!</v>
      </c>
      <c r="BC181" s="43" t="e">
        <f ca="1">COUNTIF(OFFSET(class10_1,MATCH(BC$1,#REF!,0)-7+'Итог по классам'!$B181,,,),"ш")</f>
        <v>#REF!</v>
      </c>
      <c r="BD181" s="43" t="e">
        <f ca="1">COUNTIF(OFFSET(class10_2,MATCH(BD$1,#REF!,0)-7+'Итог по классам'!$B181,,,),"Ф")</f>
        <v>#REF!</v>
      </c>
      <c r="BE181" s="43" t="e">
        <f ca="1">COUNTIF(OFFSET(class10_2,MATCH(BE$1,#REF!,0)-7+'Итог по классам'!$B181,,,),"р")</f>
        <v>#REF!</v>
      </c>
      <c r="BF181" s="43" t="e">
        <f ca="1">COUNTIF(OFFSET(class10_2,MATCH(BF$1,#REF!,0)-7+'Итог по классам'!$B181,,,),"ш")</f>
        <v>#REF!</v>
      </c>
      <c r="BG181" s="44" t="e">
        <f ca="1">COUNTIF(OFFSET(class10_1,MATCH(BG$1,#REF!,0)-7+'Итог по классам'!$B181,,,),"Ф")</f>
        <v>#REF!</v>
      </c>
      <c r="BH181" s="43" t="e">
        <f ca="1">COUNTIF(OFFSET(class10_1,MATCH(BH$1,#REF!,0)-7+'Итог по классам'!$B181,,,),"р")</f>
        <v>#REF!</v>
      </c>
      <c r="BI181" s="43" t="e">
        <f ca="1">COUNTIF(OFFSET(class10_1,MATCH(BI$1,#REF!,0)-7+'Итог по классам'!$B181,,,),"ш")</f>
        <v>#REF!</v>
      </c>
      <c r="BJ181" s="43" t="e">
        <f ca="1">COUNTIF(OFFSET(class10_2,MATCH(BJ$1,#REF!,0)-7+'Итог по классам'!$B181,,,),"Ф")</f>
        <v>#REF!</v>
      </c>
      <c r="BK181" s="43" t="e">
        <f ca="1">COUNTIF(OFFSET(class10_2,MATCH(BK$1,#REF!,0)-7+'Итог по классам'!$B181,,,),"р")</f>
        <v>#REF!</v>
      </c>
      <c r="BL181" s="43" t="e">
        <f ca="1">COUNTIF(OFFSET(class10_2,MATCH(BL$1,#REF!,0)-7+'Итог по классам'!$B181,,,),"ш")</f>
        <v>#REF!</v>
      </c>
      <c r="BM181" s="44" t="e">
        <f ca="1">COUNTIF(OFFSET(class10_1,MATCH(BM$1,#REF!,0)-7+'Итог по классам'!$B181,,,),"Ф")</f>
        <v>#REF!</v>
      </c>
      <c r="BN181" s="43" t="e">
        <f ca="1">COUNTIF(OFFSET(class10_1,MATCH(BN$1,#REF!,0)-7+'Итог по классам'!$B181,,,),"р")</f>
        <v>#REF!</v>
      </c>
      <c r="BO181" s="43" t="e">
        <f ca="1">COUNTIF(OFFSET(class10_1,MATCH(BO$1,#REF!,0)-7+'Итог по классам'!$B181,,,),"ш")</f>
        <v>#REF!</v>
      </c>
      <c r="BP181" s="43" t="e">
        <f ca="1">COUNTIF(OFFSET(class10_2,MATCH(BP$1,#REF!,0)-7+'Итог по классам'!$B181,,,),"Ф")</f>
        <v>#REF!</v>
      </c>
      <c r="BQ181" s="43" t="e">
        <f ca="1">COUNTIF(OFFSET(class10_2,MATCH(BQ$1,#REF!,0)-7+'Итог по классам'!$B181,,,),"р")</f>
        <v>#REF!</v>
      </c>
      <c r="BR181" s="43" t="e">
        <f ca="1">COUNTIF(OFFSET(class10_2,MATCH(BR$1,#REF!,0)-7+'Итог по классам'!$B181,,,),"ш")</f>
        <v>#REF!</v>
      </c>
      <c r="BS181" s="44" t="e">
        <f ca="1">COUNTIF(OFFSET(class10_1,MATCH(BS$1,#REF!,0)-7+'Итог по классам'!$B181,,,),"Ф")</f>
        <v>#REF!</v>
      </c>
      <c r="BT181" s="43" t="e">
        <f ca="1">COUNTIF(OFFSET(class10_1,MATCH(BT$1,#REF!,0)-7+'Итог по классам'!$B181,,,),"р")</f>
        <v>#REF!</v>
      </c>
      <c r="BU181" s="43" t="e">
        <f ca="1">COUNTIF(OFFSET(class10_1,MATCH(BU$1,#REF!,0)-7+'Итог по классам'!$B181,,,),"ш")</f>
        <v>#REF!</v>
      </c>
      <c r="BV181" s="43" t="e">
        <f ca="1">COUNTIF(OFFSET(class10_2,MATCH(BV$1,#REF!,0)-7+'Итог по классам'!$B181,,,),"Ф")</f>
        <v>#REF!</v>
      </c>
      <c r="BW181" s="43" t="e">
        <f ca="1">COUNTIF(OFFSET(class10_2,MATCH(BW$1,#REF!,0)-7+'Итог по классам'!$B181,,,),"р")</f>
        <v>#REF!</v>
      </c>
      <c r="BX181" s="43" t="e">
        <f ca="1">COUNTIF(OFFSET(class10_2,MATCH(BX$1,#REF!,0)-7+'Итог по классам'!$B181,,,),"ш")</f>
        <v>#REF!</v>
      </c>
      <c r="BY181" s="44" t="e">
        <f ca="1">COUNTIF(OFFSET(class10_1,MATCH(BY$1,#REF!,0)-7+'Итог по классам'!$B181,,,),"Ф")</f>
        <v>#REF!</v>
      </c>
      <c r="BZ181" s="43" t="e">
        <f ca="1">COUNTIF(OFFSET(class10_1,MATCH(BZ$1,#REF!,0)-7+'Итог по классам'!$B181,,,),"р")</f>
        <v>#REF!</v>
      </c>
      <c r="CA181" s="43" t="e">
        <f ca="1">COUNTIF(OFFSET(class10_1,MATCH(CA$1,#REF!,0)-7+'Итог по классам'!$B181,,,),"ш")</f>
        <v>#REF!</v>
      </c>
      <c r="CB181" s="43" t="e">
        <f ca="1">COUNTIF(OFFSET(class10_2,MATCH(CB$1,#REF!,0)-7+'Итог по классам'!$B181,,,),"Ф")</f>
        <v>#REF!</v>
      </c>
      <c r="CC181" s="43" t="e">
        <f ca="1">COUNTIF(OFFSET(class10_2,MATCH(CC$1,#REF!,0)-7+'Итог по классам'!$B181,,,),"р")</f>
        <v>#REF!</v>
      </c>
      <c r="CD181" s="43" t="e">
        <f ca="1">COUNTIF(OFFSET(class10_2,MATCH(CD$1,#REF!,0)-7+'Итог по классам'!$B181,,,),"ш")</f>
        <v>#REF!</v>
      </c>
      <c r="CE181" s="44" t="e">
        <f ca="1">COUNTIF(OFFSET(class10_1,MATCH(CE$1,#REF!,0)-7+'Итог по классам'!$B181,,,),"Ф")</f>
        <v>#REF!</v>
      </c>
      <c r="CF181" s="43" t="e">
        <f ca="1">COUNTIF(OFFSET(class10_1,MATCH(CF$1,#REF!,0)-7+'Итог по классам'!$B181,,,),"р")</f>
        <v>#REF!</v>
      </c>
      <c r="CG181" s="43" t="e">
        <f ca="1">COUNTIF(OFFSET(class10_1,MATCH(CG$1,#REF!,0)-7+'Итог по классам'!$B181,,,),"ш")</f>
        <v>#REF!</v>
      </c>
      <c r="CH181" s="43" t="e">
        <f ca="1">COUNTIF(OFFSET(class10_2,MATCH(CH$1,#REF!,0)-7+'Итог по классам'!$B181,,,),"Ф")</f>
        <v>#REF!</v>
      </c>
      <c r="CI181" s="43" t="e">
        <f ca="1">COUNTIF(OFFSET(class10_2,MATCH(CI$1,#REF!,0)-7+'Итог по классам'!$B181,,,),"р")</f>
        <v>#REF!</v>
      </c>
      <c r="CJ181" s="43" t="e">
        <f ca="1">COUNTIF(OFFSET(class10_2,MATCH(CJ$1,#REF!,0)-7+'Итог по классам'!$B181,,,),"ш")</f>
        <v>#REF!</v>
      </c>
      <c r="CK181" s="44" t="e">
        <f ca="1">COUNTIF(OFFSET(class10_1,MATCH(CK$1,#REF!,0)-7+'Итог по классам'!$B181,,,),"Ф")</f>
        <v>#REF!</v>
      </c>
      <c r="CL181" s="43" t="e">
        <f ca="1">COUNTIF(OFFSET(class10_1,MATCH(CL$1,#REF!,0)-7+'Итог по классам'!$B181,,,),"р")</f>
        <v>#REF!</v>
      </c>
      <c r="CM181" s="43" t="e">
        <f ca="1">COUNTIF(OFFSET(class10_1,MATCH(CM$1,#REF!,0)-7+'Итог по классам'!$B181,,,),"ш")</f>
        <v>#REF!</v>
      </c>
      <c r="CN181" s="43" t="e">
        <f ca="1">COUNTIF(OFFSET(class10_2,MATCH(CN$1,#REF!,0)-7+'Итог по классам'!$B181,,,),"Ф")</f>
        <v>#REF!</v>
      </c>
      <c r="CO181" s="43" t="e">
        <f ca="1">COUNTIF(OFFSET(class10_2,MATCH(CO$1,#REF!,0)-7+'Итог по классам'!$B181,,,),"р")</f>
        <v>#REF!</v>
      </c>
      <c r="CP181" s="43" t="e">
        <f ca="1">COUNTIF(OFFSET(class10_2,MATCH(CP$1,#REF!,0)-7+'Итог по классам'!$B181,,,),"ш")</f>
        <v>#REF!</v>
      </c>
      <c r="CQ181" s="44" t="e">
        <f ca="1">COUNTIF(OFFSET(class10_1,MATCH(CQ$1,#REF!,0)-7+'Итог по классам'!$B181,,,),"Ф")</f>
        <v>#REF!</v>
      </c>
      <c r="CR181" s="43" t="e">
        <f ca="1">COUNTIF(OFFSET(class10_1,MATCH(CR$1,#REF!,0)-7+'Итог по классам'!$B181,,,),"р")</f>
        <v>#REF!</v>
      </c>
      <c r="CS181" s="43" t="e">
        <f ca="1">COUNTIF(OFFSET(class10_1,MATCH(CS$1,#REF!,0)-7+'Итог по классам'!$B181,,,),"ш")</f>
        <v>#REF!</v>
      </c>
      <c r="CT181" s="43" t="e">
        <f ca="1">COUNTIF(OFFSET(class10_2,MATCH(CT$1,#REF!,0)-7+'Итог по классам'!$B181,,,),"Ф")</f>
        <v>#REF!</v>
      </c>
      <c r="CU181" s="43" t="e">
        <f ca="1">COUNTIF(OFFSET(class10_2,MATCH(CU$1,#REF!,0)-7+'Итог по классам'!$B181,,,),"р")</f>
        <v>#REF!</v>
      </c>
      <c r="CV181" s="43" t="e">
        <f ca="1">COUNTIF(OFFSET(class10_2,MATCH(CV$1,#REF!,0)-7+'Итог по классам'!$B181,,,),"ш")</f>
        <v>#REF!</v>
      </c>
      <c r="CW181" s="44" t="e">
        <f ca="1">COUNTIF(OFFSET(class10_1,MATCH(CW$1,#REF!,0)-7+'Итог по классам'!$B181,,,),"Ф")</f>
        <v>#REF!</v>
      </c>
      <c r="CX181" s="43" t="e">
        <f ca="1">COUNTIF(OFFSET(class10_1,MATCH(CX$1,#REF!,0)-7+'Итог по классам'!$B181,,,),"р")</f>
        <v>#REF!</v>
      </c>
      <c r="CY181" s="43" t="e">
        <f ca="1">COUNTIF(OFFSET(class10_1,MATCH(CY$1,#REF!,0)-7+'Итог по классам'!$B181,,,),"ш")</f>
        <v>#REF!</v>
      </c>
      <c r="CZ181" s="43" t="e">
        <f ca="1">COUNTIF(OFFSET(class10_2,MATCH(CZ$1,#REF!,0)-7+'Итог по классам'!$B181,,,),"Ф")</f>
        <v>#REF!</v>
      </c>
      <c r="DA181" s="43" t="e">
        <f ca="1">COUNTIF(OFFSET(class10_2,MATCH(DA$1,#REF!,0)-7+'Итог по классам'!$B181,,,),"р")</f>
        <v>#REF!</v>
      </c>
      <c r="DB181" s="43" t="e">
        <f ca="1">COUNTIF(OFFSET(class10_2,MATCH(DB$1,#REF!,0)-7+'Итог по классам'!$B181,,,),"ш")</f>
        <v>#REF!</v>
      </c>
      <c r="DC181" s="44" t="e">
        <f ca="1">COUNTIF(OFFSET(class10_1,MATCH(DC$1,#REF!,0)-7+'Итог по классам'!$B181,,,),"Ф")</f>
        <v>#REF!</v>
      </c>
      <c r="DD181" s="43" t="e">
        <f ca="1">COUNTIF(OFFSET(class10_1,MATCH(DD$1,#REF!,0)-7+'Итог по классам'!$B181,,,),"р")</f>
        <v>#REF!</v>
      </c>
      <c r="DE181" s="43" t="e">
        <f ca="1">COUNTIF(OFFSET(class10_1,MATCH(DE$1,#REF!,0)-7+'Итог по классам'!$B181,,,),"ш")</f>
        <v>#REF!</v>
      </c>
      <c r="DF181" s="43" t="e">
        <f ca="1">COUNTIF(OFFSET(class10_2,MATCH(DF$1,#REF!,0)-7+'Итог по классам'!$B181,,,),"Ф")</f>
        <v>#REF!</v>
      </c>
      <c r="DG181" s="43" t="e">
        <f ca="1">COUNTIF(OFFSET(class10_2,MATCH(DG$1,#REF!,0)-7+'Итог по классам'!$B181,,,),"р")</f>
        <v>#REF!</v>
      </c>
      <c r="DH181" s="43" t="e">
        <f ca="1">COUNTIF(OFFSET(class10_2,MATCH(DH$1,#REF!,0)-7+'Итог по классам'!$B181,,,),"ш")</f>
        <v>#REF!</v>
      </c>
      <c r="DI181" s="44" t="e">
        <f ca="1">COUNTIF(OFFSET(class10_1,MATCH(DI$1,#REF!,0)-7+'Итог по классам'!$B181,,,),"Ф")</f>
        <v>#REF!</v>
      </c>
      <c r="DJ181" s="43" t="e">
        <f ca="1">COUNTIF(OFFSET(class10_1,MATCH(DJ$1,#REF!,0)-7+'Итог по классам'!$B181,,,),"р")</f>
        <v>#REF!</v>
      </c>
      <c r="DK181" s="43" t="e">
        <f ca="1">COUNTIF(OFFSET(class10_1,MATCH(DK$1,#REF!,0)-7+'Итог по классам'!$B181,,,),"ш")</f>
        <v>#REF!</v>
      </c>
      <c r="DL181" s="43" t="e">
        <f ca="1">COUNTIF(OFFSET(class10_2,MATCH(DL$1,#REF!,0)-7+'Итог по классам'!$B181,,,),"Ф")</f>
        <v>#REF!</v>
      </c>
      <c r="DM181" s="43" t="e">
        <f ca="1">COUNTIF(OFFSET(class10_2,MATCH(DM$1,#REF!,0)-7+'Итог по классам'!$B181,,,),"р")</f>
        <v>#REF!</v>
      </c>
      <c r="DN181" s="43" t="e">
        <f ca="1">COUNTIF(OFFSET(class10_2,MATCH(DN$1,#REF!,0)-7+'Итог по классам'!$B181,,,),"ш")</f>
        <v>#REF!</v>
      </c>
      <c r="DO181" s="44" t="e">
        <f ca="1">COUNTIF(OFFSET(class10_1,MATCH(DO$1,#REF!,0)-7+'Итог по классам'!$B181,,,),"Ф")</f>
        <v>#REF!</v>
      </c>
      <c r="DP181" s="43" t="e">
        <f ca="1">COUNTIF(OFFSET(class10_1,MATCH(DP$1,#REF!,0)-7+'Итог по классам'!$B181,,,),"р")</f>
        <v>#REF!</v>
      </c>
      <c r="DQ181" s="43" t="e">
        <f ca="1">COUNTIF(OFFSET(class10_1,MATCH(DQ$1,#REF!,0)-7+'Итог по классам'!$B181,,,),"ш")</f>
        <v>#REF!</v>
      </c>
      <c r="DR181" s="43" t="e">
        <f ca="1">COUNTIF(OFFSET(class10_2,MATCH(DR$1,#REF!,0)-7+'Итог по классам'!$B181,,,),"Ф")</f>
        <v>#REF!</v>
      </c>
      <c r="DS181" s="43" t="e">
        <f ca="1">COUNTIF(OFFSET(class10_2,MATCH(DS$1,#REF!,0)-7+'Итог по классам'!$B181,,,),"р")</f>
        <v>#REF!</v>
      </c>
      <c r="DT181" s="43" t="e">
        <f ca="1">COUNTIF(OFFSET(class10_2,MATCH(DT$1,#REF!,0)-7+'Итог по классам'!$B181,,,),"ш")</f>
        <v>#REF!</v>
      </c>
      <c r="DU181" s="44" t="e">
        <f ca="1">COUNTIF(OFFSET(class10_1,MATCH(DU$1,#REF!,0)-7+'Итог по классам'!$B181,,,),"Ф")</f>
        <v>#REF!</v>
      </c>
      <c r="DV181" s="43" t="e">
        <f ca="1">COUNTIF(OFFSET(class10_1,MATCH(DV$1,#REF!,0)-7+'Итог по классам'!$B181,,,),"р")</f>
        <v>#REF!</v>
      </c>
      <c r="DW181" s="43" t="e">
        <f ca="1">COUNTIF(OFFSET(class10_1,MATCH(DW$1,#REF!,0)-7+'Итог по классам'!$B181,,,),"ш")</f>
        <v>#REF!</v>
      </c>
      <c r="DX181" s="43" t="e">
        <f ca="1">COUNTIF(OFFSET(class10_2,MATCH(DX$1,#REF!,0)-7+'Итог по классам'!$B181,,,),"Ф")</f>
        <v>#REF!</v>
      </c>
      <c r="DY181" s="43" t="e">
        <f ca="1">COUNTIF(OFFSET(class10_2,MATCH(DY$1,#REF!,0)-7+'Итог по классам'!$B181,,,),"р")</f>
        <v>#REF!</v>
      </c>
      <c r="DZ181" s="43" t="e">
        <f ca="1">COUNTIF(OFFSET(class10_2,MATCH(DZ$1,#REF!,0)-7+'Итог по классам'!$B181,,,),"ш")</f>
        <v>#REF!</v>
      </c>
      <c r="EA181" s="44" t="e">
        <f ca="1">COUNTIF(OFFSET(class10_1,MATCH(EA$1,#REF!,0)-7+'Итог по классам'!$B181,,,),"Ф")</f>
        <v>#REF!</v>
      </c>
      <c r="EB181" s="43" t="e">
        <f ca="1">COUNTIF(OFFSET(class10_1,MATCH(EB$1,#REF!,0)-7+'Итог по классам'!$B181,,,),"р")</f>
        <v>#REF!</v>
      </c>
      <c r="EC181" s="43" t="e">
        <f ca="1">COUNTIF(OFFSET(class10_1,MATCH(EC$1,#REF!,0)-7+'Итог по классам'!$B181,,,),"ш")</f>
        <v>#REF!</v>
      </c>
      <c r="ED181" s="43" t="e">
        <f ca="1">COUNTIF(OFFSET(class10_2,MATCH(ED$1,#REF!,0)-7+'Итог по классам'!$B181,,,),"Ф")</f>
        <v>#REF!</v>
      </c>
      <c r="EE181" s="43" t="e">
        <f ca="1">COUNTIF(OFFSET(class10_2,MATCH(EE$1,#REF!,0)-7+'Итог по классам'!$B181,,,),"р")</f>
        <v>#REF!</v>
      </c>
      <c r="EF181" s="43" t="e">
        <f ca="1">COUNTIF(OFFSET(class10_2,MATCH(EF$1,#REF!,0)-7+'Итог по классам'!$B181,,,),"ш")</f>
        <v>#REF!</v>
      </c>
      <c r="EG181" s="44" t="e">
        <f ca="1">COUNTIF(OFFSET(class10_1,MATCH(EG$1,#REF!,0)-7+'Итог по классам'!$B181,,,),"Ф")</f>
        <v>#REF!</v>
      </c>
      <c r="EH181" s="43" t="e">
        <f ca="1">COUNTIF(OFFSET(class10_1,MATCH(EH$1,#REF!,0)-7+'Итог по классам'!$B181,,,),"р")</f>
        <v>#REF!</v>
      </c>
      <c r="EI181" s="43" t="e">
        <f ca="1">COUNTIF(OFFSET(class10_1,MATCH(EI$1,#REF!,0)-7+'Итог по классам'!$B181,,,),"ш")</f>
        <v>#REF!</v>
      </c>
      <c r="EJ181" s="43" t="e">
        <f ca="1">COUNTIF(OFFSET(class10_2,MATCH(EJ$1,#REF!,0)-7+'Итог по классам'!$B181,,,),"Ф")</f>
        <v>#REF!</v>
      </c>
      <c r="EK181" s="43" t="e">
        <f ca="1">COUNTIF(OFFSET(class10_2,MATCH(EK$1,#REF!,0)-7+'Итог по классам'!$B181,,,),"р")</f>
        <v>#REF!</v>
      </c>
      <c r="EL181" s="43" t="e">
        <f ca="1">COUNTIF(OFFSET(class10_2,MATCH(EL$1,#REF!,0)-7+'Итог по классам'!$B181,,,),"ш")</f>
        <v>#REF!</v>
      </c>
      <c r="EM181" s="44" t="e">
        <f ca="1">COUNTIF(OFFSET(class10_1,MATCH(EM$1,#REF!,0)-7+'Итог по классам'!$B181,,,),"Ф")</f>
        <v>#REF!</v>
      </c>
      <c r="EN181" s="43" t="e">
        <f ca="1">COUNTIF(OFFSET(class10_1,MATCH(EN$1,#REF!,0)-7+'Итог по классам'!$B181,,,),"р")</f>
        <v>#REF!</v>
      </c>
      <c r="EO181" s="43" t="e">
        <f ca="1">COUNTIF(OFFSET(class10_1,MATCH(EO$1,#REF!,0)-7+'Итог по классам'!$B181,,,),"ш")</f>
        <v>#REF!</v>
      </c>
      <c r="EP181" s="43" t="e">
        <f ca="1">COUNTIF(OFFSET(class10_2,MATCH(EP$1,#REF!,0)-7+'Итог по классам'!$B181,,,),"Ф")</f>
        <v>#REF!</v>
      </c>
      <c r="EQ181" s="43" t="e">
        <f ca="1">COUNTIF(OFFSET(class10_2,MATCH(EQ$1,#REF!,0)-7+'Итог по классам'!$B181,,,),"р")</f>
        <v>#REF!</v>
      </c>
      <c r="ER181" s="43" t="e">
        <f ca="1">COUNTIF(OFFSET(class10_2,MATCH(ER$1,#REF!,0)-7+'Итог по классам'!$B181,,,),"ш")</f>
        <v>#REF!</v>
      </c>
      <c r="ES181" s="44" t="e">
        <f ca="1">COUNTIF(OFFSET(class10_1,MATCH(ES$1,#REF!,0)-7+'Итог по классам'!$B181,,,),"Ф")</f>
        <v>#REF!</v>
      </c>
      <c r="ET181" s="43" t="e">
        <f ca="1">COUNTIF(OFFSET(class10_1,MATCH(ET$1,#REF!,0)-7+'Итог по классам'!$B181,,,),"р")</f>
        <v>#REF!</v>
      </c>
      <c r="EU181" s="43" t="e">
        <f ca="1">COUNTIF(OFFSET(class10_1,MATCH(EU$1,#REF!,0)-7+'Итог по классам'!$B181,,,),"ш")</f>
        <v>#REF!</v>
      </c>
      <c r="EV181" s="43" t="e">
        <f ca="1">COUNTIF(OFFSET(class10_2,MATCH(EV$1,#REF!,0)-7+'Итог по классам'!$B181,,,),"Ф")</f>
        <v>#REF!</v>
      </c>
      <c r="EW181" s="43" t="e">
        <f ca="1">COUNTIF(OFFSET(class10_2,MATCH(EW$1,#REF!,0)-7+'Итог по классам'!$B181,,,),"р")</f>
        <v>#REF!</v>
      </c>
      <c r="EX181" s="43" t="e">
        <f ca="1">COUNTIF(OFFSET(class10_2,MATCH(EX$1,#REF!,0)-7+'Итог по классам'!$B181,,,),"ш")</f>
        <v>#REF!</v>
      </c>
      <c r="EY181" s="44" t="e">
        <f ca="1">COUNTIF(OFFSET(class10_1,MATCH(EY$1,#REF!,0)-7+'Итог по классам'!$B181,,,),"Ф")</f>
        <v>#REF!</v>
      </c>
      <c r="EZ181" s="43" t="e">
        <f ca="1">COUNTIF(OFFSET(class10_1,MATCH(EZ$1,#REF!,0)-7+'Итог по классам'!$B181,,,),"р")</f>
        <v>#REF!</v>
      </c>
      <c r="FA181" s="43" t="e">
        <f ca="1">COUNTIF(OFFSET(class10_1,MATCH(FA$1,#REF!,0)-7+'Итог по классам'!$B181,,,),"ш")</f>
        <v>#REF!</v>
      </c>
      <c r="FB181" s="43" t="e">
        <f ca="1">COUNTIF(OFFSET(class10_2,MATCH(FB$1,#REF!,0)-7+'Итог по классам'!$B181,,,),"Ф")</f>
        <v>#REF!</v>
      </c>
      <c r="FC181" s="43" t="e">
        <f ca="1">COUNTIF(OFFSET(class10_2,MATCH(FC$1,#REF!,0)-7+'Итог по классам'!$B181,,,),"р")</f>
        <v>#REF!</v>
      </c>
      <c r="FD181" s="43" t="e">
        <f ca="1">COUNTIF(OFFSET(class10_2,MATCH(FD$1,#REF!,0)-7+'Итог по классам'!$B181,,,),"ш")</f>
        <v>#REF!</v>
      </c>
      <c r="FE181" s="44" t="e">
        <f ca="1">COUNTIF(OFFSET(class10_1,MATCH(FE$1,#REF!,0)-7+'Итог по классам'!$B181,,,),"Ф")</f>
        <v>#REF!</v>
      </c>
      <c r="FF181" s="43" t="e">
        <f ca="1">COUNTIF(OFFSET(class10_1,MATCH(FF$1,#REF!,0)-7+'Итог по классам'!$B181,,,),"р")</f>
        <v>#REF!</v>
      </c>
      <c r="FG181" s="43" t="e">
        <f ca="1">COUNTIF(OFFSET(class10_1,MATCH(FG$1,#REF!,0)-7+'Итог по классам'!$B181,,,),"ш")</f>
        <v>#REF!</v>
      </c>
      <c r="FH181" s="43" t="e">
        <f ca="1">COUNTIF(OFFSET(class10_2,MATCH(FH$1,#REF!,0)-7+'Итог по классам'!$B181,,,),"Ф")</f>
        <v>#REF!</v>
      </c>
      <c r="FI181" s="43" t="e">
        <f ca="1">COUNTIF(OFFSET(class10_2,MATCH(FI$1,#REF!,0)-7+'Итог по классам'!$B181,,,),"р")</f>
        <v>#REF!</v>
      </c>
      <c r="FJ181" s="43" t="e">
        <f ca="1">COUNTIF(OFFSET(class10_2,MATCH(FJ$1,#REF!,0)-7+'Итог по классам'!$B181,,,),"ш")</f>
        <v>#REF!</v>
      </c>
      <c r="FK181" s="44" t="e">
        <f ca="1">COUNTIF(OFFSET(class10_1,MATCH(FK$1,#REF!,0)-7+'Итог по классам'!$B181,,,),"Ф")</f>
        <v>#REF!</v>
      </c>
      <c r="FL181" s="43" t="e">
        <f ca="1">COUNTIF(OFFSET(class10_1,MATCH(FL$1,#REF!,0)-7+'Итог по классам'!$B181,,,),"р")</f>
        <v>#REF!</v>
      </c>
      <c r="FM181" s="43" t="e">
        <f ca="1">COUNTIF(OFFSET(class10_1,MATCH(FM$1,#REF!,0)-7+'Итог по классам'!$B181,,,),"ш")</f>
        <v>#REF!</v>
      </c>
      <c r="FN181" s="43" t="e">
        <f ca="1">COUNTIF(OFFSET(class10_2,MATCH(FN$1,#REF!,0)-7+'Итог по классам'!$B181,,,),"Ф")</f>
        <v>#REF!</v>
      </c>
      <c r="FO181" s="43" t="e">
        <f ca="1">COUNTIF(OFFSET(class10_2,MATCH(FO$1,#REF!,0)-7+'Итог по классам'!$B181,,,),"р")</f>
        <v>#REF!</v>
      </c>
      <c r="FP181" s="43" t="e">
        <f ca="1">COUNTIF(OFFSET(class10_2,MATCH(FP$1,#REF!,0)-7+'Итог по классам'!$B181,,,),"ш")</f>
        <v>#REF!</v>
      </c>
      <c r="FQ181" s="44" t="e">
        <f ca="1">COUNTIF(OFFSET(class10_1,MATCH(FQ$1,#REF!,0)-7+'Итог по классам'!$B181,,,),"Ф")</f>
        <v>#REF!</v>
      </c>
      <c r="FR181" s="43" t="e">
        <f ca="1">COUNTIF(OFFSET(class10_1,MATCH(FR$1,#REF!,0)-7+'Итог по классам'!$B181,,,),"р")</f>
        <v>#REF!</v>
      </c>
      <c r="FS181" s="43" t="e">
        <f ca="1">COUNTIF(OFFSET(class10_1,MATCH(FS$1,#REF!,0)-7+'Итог по классам'!$B181,,,),"ш")</f>
        <v>#REF!</v>
      </c>
      <c r="FT181" s="43" t="e">
        <f ca="1">COUNTIF(OFFSET(class10_2,MATCH(FT$1,#REF!,0)-7+'Итог по классам'!$B181,,,),"Ф")</f>
        <v>#REF!</v>
      </c>
      <c r="FU181" s="43" t="e">
        <f ca="1">COUNTIF(OFFSET(class10_2,MATCH(FU$1,#REF!,0)-7+'Итог по классам'!$B181,,,),"р")</f>
        <v>#REF!</v>
      </c>
      <c r="FV181" s="43" t="e">
        <f ca="1">COUNTIF(OFFSET(class10_2,MATCH(FV$1,#REF!,0)-7+'Итог по классам'!$B181,,,),"ш")</f>
        <v>#REF!</v>
      </c>
      <c r="FW181" s="44" t="e">
        <f ca="1">COUNTIF(OFFSET(class10_1,MATCH(FW$1,#REF!,0)-7+'Итог по классам'!$B181,,,),"Ф")</f>
        <v>#REF!</v>
      </c>
      <c r="FX181" s="43" t="e">
        <f ca="1">COUNTIF(OFFSET(class10_1,MATCH(FX$1,#REF!,0)-7+'Итог по классам'!$B181,,,),"р")</f>
        <v>#REF!</v>
      </c>
      <c r="FY181" s="43" t="e">
        <f ca="1">COUNTIF(OFFSET(class10_1,MATCH(FY$1,#REF!,0)-7+'Итог по классам'!$B181,,,),"ш")</f>
        <v>#REF!</v>
      </c>
      <c r="FZ181" s="43" t="e">
        <f ca="1">COUNTIF(OFFSET(class10_2,MATCH(FZ$1,#REF!,0)-7+'Итог по классам'!$B181,,,),"Ф")</f>
        <v>#REF!</v>
      </c>
      <c r="GA181" s="43" t="e">
        <f ca="1">COUNTIF(OFFSET(class10_2,MATCH(GA$1,#REF!,0)-7+'Итог по классам'!$B181,,,),"р")</f>
        <v>#REF!</v>
      </c>
      <c r="GB181" s="43" t="e">
        <f ca="1">COUNTIF(OFFSET(class10_2,MATCH(GB$1,#REF!,0)-7+'Итог по классам'!$B181,,,),"ш")</f>
        <v>#REF!</v>
      </c>
      <c r="GC181" s="44" t="e">
        <f ca="1">COUNTIF(OFFSET(class10_1,MATCH(GC$1,#REF!,0)-7+'Итог по классам'!$B181,,,),"Ф")</f>
        <v>#REF!</v>
      </c>
      <c r="GD181" s="43" t="e">
        <f ca="1">COUNTIF(OFFSET(class10_1,MATCH(GD$1,#REF!,0)-7+'Итог по классам'!$B181,,,),"р")</f>
        <v>#REF!</v>
      </c>
      <c r="GE181" s="43" t="e">
        <f ca="1">COUNTIF(OFFSET(class10_1,MATCH(GE$1,#REF!,0)-7+'Итог по классам'!$B181,,,),"ш")</f>
        <v>#REF!</v>
      </c>
      <c r="GF181" s="43" t="e">
        <f ca="1">COUNTIF(OFFSET(class10_2,MATCH(GF$1,#REF!,0)-7+'Итог по классам'!$B181,,,),"Ф")</f>
        <v>#REF!</v>
      </c>
      <c r="GG181" s="43" t="e">
        <f ca="1">COUNTIF(OFFSET(class10_2,MATCH(GG$1,#REF!,0)-7+'Итог по классам'!$B181,,,),"р")</f>
        <v>#REF!</v>
      </c>
      <c r="GH181" s="43" t="e">
        <f ca="1">COUNTIF(OFFSET(class10_2,MATCH(GH$1,#REF!,0)-7+'Итог по классам'!$B181,,,),"ш")</f>
        <v>#REF!</v>
      </c>
      <c r="GI181" s="44" t="e">
        <f ca="1">COUNTIF(OFFSET(class10_1,MATCH(GI$1,#REF!,0)-7+'Итог по классам'!$B181,,,),"Ф")</f>
        <v>#REF!</v>
      </c>
      <c r="GJ181" s="43" t="e">
        <f ca="1">COUNTIF(OFFSET(class10_1,MATCH(GJ$1,#REF!,0)-7+'Итог по классам'!$B181,,,),"р")</f>
        <v>#REF!</v>
      </c>
      <c r="GK181" s="43" t="e">
        <f ca="1">COUNTIF(OFFSET(class10_1,MATCH(GK$1,#REF!,0)-7+'Итог по классам'!$B181,,,),"ш")</f>
        <v>#REF!</v>
      </c>
      <c r="GL181" s="43" t="e">
        <f ca="1">COUNTIF(OFFSET(class10_2,MATCH(GL$1,#REF!,0)-7+'Итог по классам'!$B181,,,),"Ф")</f>
        <v>#REF!</v>
      </c>
      <c r="GM181" s="43" t="e">
        <f ca="1">COUNTIF(OFFSET(class10_2,MATCH(GM$1,#REF!,0)-7+'Итог по классам'!$B181,,,),"р")</f>
        <v>#REF!</v>
      </c>
      <c r="GN181" s="43" t="e">
        <f ca="1">COUNTIF(OFFSET(class10_2,MATCH(GN$1,#REF!,0)-7+'Итог по классам'!$B181,,,),"ш")</f>
        <v>#REF!</v>
      </c>
      <c r="GO181" s="44" t="e">
        <f ca="1">COUNTIF(OFFSET(class10_1,MATCH(GO$1,#REF!,0)-7+'Итог по классам'!$B181,,,),"Ф")</f>
        <v>#REF!</v>
      </c>
      <c r="GP181" s="43" t="e">
        <f ca="1">COUNTIF(OFFSET(class10_1,MATCH(GP$1,#REF!,0)-7+'Итог по классам'!$B181,,,),"р")</f>
        <v>#REF!</v>
      </c>
      <c r="GQ181" s="43" t="e">
        <f ca="1">COUNTIF(OFFSET(class10_1,MATCH(GQ$1,#REF!,0)-7+'Итог по классам'!$B181,,,),"ш")</f>
        <v>#REF!</v>
      </c>
      <c r="GR181" s="43" t="e">
        <f ca="1">COUNTIF(OFFSET(class10_2,MATCH(GR$1,#REF!,0)-7+'Итог по классам'!$B181,,,),"Ф")</f>
        <v>#REF!</v>
      </c>
      <c r="GS181" s="43" t="e">
        <f ca="1">COUNTIF(OFFSET(class10_2,MATCH(GS$1,#REF!,0)-7+'Итог по классам'!$B181,,,),"р")</f>
        <v>#REF!</v>
      </c>
      <c r="GT181" s="43" t="e">
        <f ca="1">COUNTIF(OFFSET(class10_2,MATCH(GT$1,#REF!,0)-7+'Итог по классам'!$B181,,,),"ш")</f>
        <v>#REF!</v>
      </c>
      <c r="GU181" s="44" t="e">
        <f ca="1">COUNTIF(OFFSET(class10_1,MATCH(GU$1,#REF!,0)-7+'Итог по классам'!$B181,,,),"Ф")</f>
        <v>#REF!</v>
      </c>
      <c r="GV181" s="43" t="e">
        <f ca="1">COUNTIF(OFFSET(class10_1,MATCH(GV$1,#REF!,0)-7+'Итог по классам'!$B181,,,),"р")</f>
        <v>#REF!</v>
      </c>
      <c r="GW181" s="43" t="e">
        <f ca="1">COUNTIF(OFFSET(class10_1,MATCH(GW$1,#REF!,0)-7+'Итог по классам'!$B181,,,),"ш")</f>
        <v>#REF!</v>
      </c>
      <c r="GX181" s="43" t="e">
        <f ca="1">COUNTIF(OFFSET(class10_2,MATCH(GX$1,#REF!,0)-7+'Итог по классам'!$B181,,,),"Ф")</f>
        <v>#REF!</v>
      </c>
      <c r="GY181" s="43" t="e">
        <f ca="1">COUNTIF(OFFSET(class10_2,MATCH(GY$1,#REF!,0)-7+'Итог по классам'!$B181,,,),"р")</f>
        <v>#REF!</v>
      </c>
      <c r="GZ181" s="43" t="e">
        <f ca="1">COUNTIF(OFFSET(class10_2,MATCH(GZ$1,#REF!,0)-7+'Итог по классам'!$B181,,,),"ш")</f>
        <v>#REF!</v>
      </c>
      <c r="HA181" s="44" t="e">
        <f ca="1">COUNTIF(OFFSET(class10_1,MATCH(HA$1,#REF!,0)-7+'Итог по классам'!$B181,,,),"Ф")</f>
        <v>#REF!</v>
      </c>
      <c r="HB181" s="43" t="e">
        <f ca="1">COUNTIF(OFFSET(class10_1,MATCH(HB$1,#REF!,0)-7+'Итог по классам'!$B181,,,),"р")</f>
        <v>#REF!</v>
      </c>
      <c r="HC181" s="43" t="e">
        <f ca="1">COUNTIF(OFFSET(class10_1,MATCH(HC$1,#REF!,0)-7+'Итог по классам'!$B181,,,),"ш")</f>
        <v>#REF!</v>
      </c>
      <c r="HD181" s="43" t="e">
        <f ca="1">COUNTIF(OFFSET(class10_2,MATCH(HD$1,#REF!,0)-7+'Итог по классам'!$B181,,,),"Ф")</f>
        <v>#REF!</v>
      </c>
      <c r="HE181" s="43" t="e">
        <f ca="1">COUNTIF(OFFSET(class10_2,MATCH(HE$1,#REF!,0)-7+'Итог по классам'!$B181,,,),"р")</f>
        <v>#REF!</v>
      </c>
      <c r="HF181" s="43" t="e">
        <f ca="1">COUNTIF(OFFSET(class10_2,MATCH(HF$1,#REF!,0)-7+'Итог по классам'!$B181,,,),"ш")</f>
        <v>#REF!</v>
      </c>
      <c r="HG181" s="44" t="e">
        <f ca="1">COUNTIF(OFFSET(class10_1,MATCH(HG$1,#REF!,0)-7+'Итог по классам'!$B181,,,),"Ф")</f>
        <v>#REF!</v>
      </c>
      <c r="HH181" s="43" t="e">
        <f ca="1">COUNTIF(OFFSET(class10_1,MATCH(HH$1,#REF!,0)-7+'Итог по классам'!$B181,,,),"р")</f>
        <v>#REF!</v>
      </c>
      <c r="HI181" s="43" t="e">
        <f ca="1">COUNTIF(OFFSET(class10_1,MATCH(HI$1,#REF!,0)-7+'Итог по классам'!$B181,,,),"ш")</f>
        <v>#REF!</v>
      </c>
      <c r="HJ181" s="43" t="e">
        <f ca="1">COUNTIF(OFFSET(class10_2,MATCH(HJ$1,#REF!,0)-7+'Итог по классам'!$B181,,,),"Ф")</f>
        <v>#REF!</v>
      </c>
      <c r="HK181" s="43" t="e">
        <f ca="1">COUNTIF(OFFSET(class10_2,MATCH(HK$1,#REF!,0)-7+'Итог по классам'!$B181,,,),"р")</f>
        <v>#REF!</v>
      </c>
      <c r="HL181" s="43" t="e">
        <f ca="1">COUNTIF(OFFSET(class10_2,MATCH(HL$1,#REF!,0)-7+'Итог по классам'!$B181,,,),"ш")</f>
        <v>#REF!</v>
      </c>
      <c r="HM181" s="44" t="e">
        <f ca="1">COUNTIF(OFFSET(class10_1,MATCH(HM$1,#REF!,0)-7+'Итог по классам'!$B181,,,),"Ф")</f>
        <v>#REF!</v>
      </c>
      <c r="HN181" s="43" t="e">
        <f ca="1">COUNTIF(OFFSET(class10_1,MATCH(HN$1,#REF!,0)-7+'Итог по классам'!$B181,,,),"р")</f>
        <v>#REF!</v>
      </c>
      <c r="HO181" s="43" t="e">
        <f ca="1">COUNTIF(OFFSET(class10_1,MATCH(HO$1,#REF!,0)-7+'Итог по классам'!$B181,,,),"ш")</f>
        <v>#REF!</v>
      </c>
      <c r="HP181" s="43" t="e">
        <f ca="1">COUNTIF(OFFSET(class10_2,MATCH(HP$1,#REF!,0)-7+'Итог по классам'!$B181,,,),"Ф")</f>
        <v>#REF!</v>
      </c>
      <c r="HQ181" s="43" t="e">
        <f ca="1">COUNTIF(OFFSET(class10_2,MATCH(HQ$1,#REF!,0)-7+'Итог по классам'!$B181,,,),"р")</f>
        <v>#REF!</v>
      </c>
      <c r="HR181" s="43" t="e">
        <f ca="1">COUNTIF(OFFSET(class10_2,MATCH(HR$1,#REF!,0)-7+'Итог по классам'!$B181,,,),"ш")</f>
        <v>#REF!</v>
      </c>
      <c r="HS181" s="44" t="e">
        <f ca="1">COUNTIF(OFFSET(class10_1,MATCH(HS$1,#REF!,0)-7+'Итог по классам'!$B181,,,),"Ф")</f>
        <v>#REF!</v>
      </c>
      <c r="HT181" s="43" t="e">
        <f ca="1">COUNTIF(OFFSET(class10_1,MATCH(HT$1,#REF!,0)-7+'Итог по классам'!$B181,,,),"р")</f>
        <v>#REF!</v>
      </c>
      <c r="HU181" s="43" t="e">
        <f ca="1">COUNTIF(OFFSET(class10_1,MATCH(HU$1,#REF!,0)-7+'Итог по классам'!$B181,,,),"ш")</f>
        <v>#REF!</v>
      </c>
      <c r="HV181" s="43" t="e">
        <f ca="1">COUNTIF(OFFSET(class10_2,MATCH(HV$1,#REF!,0)-7+'Итог по классам'!$B181,,,),"Ф")</f>
        <v>#REF!</v>
      </c>
      <c r="HW181" s="43" t="e">
        <f ca="1">COUNTIF(OFFSET(class10_2,MATCH(HW$1,#REF!,0)-7+'Итог по классам'!$B181,,,),"р")</f>
        <v>#REF!</v>
      </c>
      <c r="HX181" s="43" t="e">
        <f ca="1">COUNTIF(OFFSET(class10_2,MATCH(HX$1,#REF!,0)-7+'Итог по классам'!$B181,,,),"ш")</f>
        <v>#REF!</v>
      </c>
      <c r="HY181" s="44" t="e">
        <f ca="1">COUNTIF(OFFSET(class10_1,MATCH(HY$1,#REF!,0)-7+'Итог по классам'!$B181,,,),"Ф")</f>
        <v>#REF!</v>
      </c>
      <c r="HZ181" s="43" t="e">
        <f ca="1">COUNTIF(OFFSET(class10_1,MATCH(HZ$1,#REF!,0)-7+'Итог по классам'!$B181,,,),"р")</f>
        <v>#REF!</v>
      </c>
      <c r="IA181" s="43" t="e">
        <f ca="1">COUNTIF(OFFSET(class10_1,MATCH(IA$1,#REF!,0)-7+'Итог по классам'!$B181,,,),"ш")</f>
        <v>#REF!</v>
      </c>
      <c r="IB181" s="43" t="e">
        <f ca="1">COUNTIF(OFFSET(class10_2,MATCH(IB$1,#REF!,0)-7+'Итог по классам'!$B181,,,),"Ф")</f>
        <v>#REF!</v>
      </c>
      <c r="IC181" s="43" t="e">
        <f ca="1">COUNTIF(OFFSET(class10_2,MATCH(IC$1,#REF!,0)-7+'Итог по классам'!$B181,,,),"р")</f>
        <v>#REF!</v>
      </c>
      <c r="ID181" s="43" t="e">
        <f ca="1">COUNTIF(OFFSET(class10_2,MATCH(ID$1,#REF!,0)-7+'Итог по классам'!$B181,,,),"ш")</f>
        <v>#REF!</v>
      </c>
      <c r="IE181" s="44" t="e">
        <f ca="1">COUNTIF(OFFSET(class10_1,MATCH(IE$1,#REF!,0)-7+'Итог по классам'!$B181,,,),"Ф")</f>
        <v>#REF!</v>
      </c>
      <c r="IF181" s="43" t="e">
        <f ca="1">COUNTIF(OFFSET(class10_1,MATCH(IF$1,#REF!,0)-7+'Итог по классам'!$B181,,,),"р")</f>
        <v>#REF!</v>
      </c>
      <c r="IG181" s="43" t="e">
        <f ca="1">COUNTIF(OFFSET(class10_1,MATCH(IG$1,#REF!,0)-7+'Итог по классам'!$B181,,,),"ш")</f>
        <v>#REF!</v>
      </c>
      <c r="IH181" s="43" t="e">
        <f ca="1">COUNTIF(OFFSET(class10_2,MATCH(IH$1,#REF!,0)-7+'Итог по классам'!$B181,,,),"Ф")</f>
        <v>#REF!</v>
      </c>
      <c r="II181" s="43" t="e">
        <f ca="1">COUNTIF(OFFSET(class10_2,MATCH(II$1,#REF!,0)-7+'Итог по классам'!$B181,,,),"р")</f>
        <v>#REF!</v>
      </c>
      <c r="IJ181" s="43" t="e">
        <f ca="1">COUNTIF(OFFSET(class10_2,MATCH(IJ$1,#REF!,0)-7+'Итог по классам'!$B181,,,),"ш")</f>
        <v>#REF!</v>
      </c>
      <c r="IK181" s="44" t="e">
        <f ca="1">COUNTIF(OFFSET(class10_1,MATCH(IK$1,#REF!,0)-7+'Итог по классам'!$B181,,,),"Ф")</f>
        <v>#REF!</v>
      </c>
      <c r="IL181" s="43" t="e">
        <f ca="1">COUNTIF(OFFSET(class10_1,MATCH(IL$1,#REF!,0)-7+'Итог по классам'!$B181,,,),"р")</f>
        <v>#REF!</v>
      </c>
      <c r="IM181" s="43" t="e">
        <f ca="1">COUNTIF(OFFSET(class10_1,MATCH(IM$1,#REF!,0)-7+'Итог по классам'!$B181,,,),"ш")</f>
        <v>#REF!</v>
      </c>
      <c r="IN181" s="43" t="e">
        <f ca="1">COUNTIF(OFFSET(class10_2,MATCH(IN$1,#REF!,0)-7+'Итог по классам'!$B181,,,),"Ф")</f>
        <v>#REF!</v>
      </c>
      <c r="IO181" s="43" t="e">
        <f ca="1">COUNTIF(OFFSET(class10_2,MATCH(IO$1,#REF!,0)-7+'Итог по классам'!$B181,,,),"р")</f>
        <v>#REF!</v>
      </c>
      <c r="IP181" s="43" t="e">
        <f ca="1">COUNTIF(OFFSET(class10_2,MATCH(IP$1,#REF!,0)-7+'Итог по классам'!$B181,,,),"ш")</f>
        <v>#REF!</v>
      </c>
      <c r="IQ181" s="44" t="e">
        <f ca="1">COUNTIF(OFFSET(class10_1,MATCH(IQ$1,#REF!,0)-7+'Итог по классам'!$B181,,,),"Ф")</f>
        <v>#REF!</v>
      </c>
      <c r="IR181" s="43" t="e">
        <f ca="1">COUNTIF(OFFSET(class10_1,MATCH(IR$1,#REF!,0)-7+'Итог по классам'!$B181,,,),"р")</f>
        <v>#REF!</v>
      </c>
      <c r="IS181" s="43" t="e">
        <f ca="1">COUNTIF(OFFSET(class10_1,MATCH(IS$1,#REF!,0)-7+'Итог по классам'!$B181,,,),"ш")</f>
        <v>#REF!</v>
      </c>
      <c r="IT181" s="43" t="e">
        <f ca="1">COUNTIF(OFFSET(class10_2,MATCH(IT$1,#REF!,0)-7+'Итог по классам'!$B181,,,),"Ф")</f>
        <v>#REF!</v>
      </c>
      <c r="IU181" s="43" t="e">
        <f ca="1">COUNTIF(OFFSET(class10_2,MATCH(IU$1,#REF!,0)-7+'Итог по классам'!$B181,,,),"р")</f>
        <v>#REF!</v>
      </c>
      <c r="IV181" s="43" t="e">
        <f ca="1">COUNTIF(OFFSET(class10_2,MATCH(IV$1,#REF!,0)-7+'Итог по классам'!$B181,,,),"ш")</f>
        <v>#REF!</v>
      </c>
      <c r="IW181" s="44" t="e">
        <f ca="1">COUNTIF(OFFSET(class10_1,MATCH(IW$1,#REF!,0)-7+'Итог по классам'!$B181,,,),"Ф")</f>
        <v>#REF!</v>
      </c>
      <c r="IX181" s="43" t="e">
        <f ca="1">COUNTIF(OFFSET(class10_1,MATCH(IX$1,#REF!,0)-7+'Итог по классам'!$B181,,,),"р")</f>
        <v>#REF!</v>
      </c>
      <c r="IY181" s="43" t="e">
        <f ca="1">COUNTIF(OFFSET(class10_1,MATCH(IY$1,#REF!,0)-7+'Итог по классам'!$B181,,,),"ш")</f>
        <v>#REF!</v>
      </c>
      <c r="IZ181" s="43" t="e">
        <f ca="1">COUNTIF(OFFSET(class10_2,MATCH(IZ$1,#REF!,0)-7+'Итог по классам'!$B181,,,),"Ф")</f>
        <v>#REF!</v>
      </c>
      <c r="JA181" s="43" t="e">
        <f ca="1">COUNTIF(OFFSET(class10_2,MATCH(JA$1,#REF!,0)-7+'Итог по классам'!$B181,,,),"р")</f>
        <v>#REF!</v>
      </c>
      <c r="JB181" s="43" t="e">
        <f ca="1">COUNTIF(OFFSET(class10_2,MATCH(JB$1,#REF!,0)-7+'Итог по классам'!$B181,,,),"ш")</f>
        <v>#REF!</v>
      </c>
      <c r="JC181" s="44" t="e">
        <f ca="1">COUNTIF(OFFSET(class10_1,MATCH(JC$1,#REF!,0)-7+'Итог по классам'!$B181,,,),"Ф")</f>
        <v>#REF!</v>
      </c>
      <c r="JD181" s="43" t="e">
        <f ca="1">COUNTIF(OFFSET(class10_1,MATCH(JD$1,#REF!,0)-7+'Итог по классам'!$B181,,,),"р")</f>
        <v>#REF!</v>
      </c>
      <c r="JE181" s="43" t="e">
        <f ca="1">COUNTIF(OFFSET(class10_1,MATCH(JE$1,#REF!,0)-7+'Итог по классам'!$B181,,,),"ш")</f>
        <v>#REF!</v>
      </c>
      <c r="JF181" s="43" t="e">
        <f ca="1">COUNTIF(OFFSET(class10_2,MATCH(JF$1,#REF!,0)-7+'Итог по классам'!$B181,,,),"Ф")</f>
        <v>#REF!</v>
      </c>
      <c r="JG181" s="43" t="e">
        <f ca="1">COUNTIF(OFFSET(class10_2,MATCH(JG$1,#REF!,0)-7+'Итог по классам'!$B181,,,),"р")</f>
        <v>#REF!</v>
      </c>
      <c r="JH181" s="43" t="e">
        <f ca="1">COUNTIF(OFFSET(class10_2,MATCH(JH$1,#REF!,0)-7+'Итог по классам'!$B181,,,),"ш")</f>
        <v>#REF!</v>
      </c>
      <c r="JI181" s="44" t="e">
        <f ca="1">COUNTIF(OFFSET(class10_1,MATCH(JI$1,#REF!,0)-7+'Итог по классам'!$B181,,,),"Ф")</f>
        <v>#REF!</v>
      </c>
      <c r="JJ181" s="43" t="e">
        <f ca="1">COUNTIF(OFFSET(class10_1,MATCH(JJ$1,#REF!,0)-7+'Итог по классам'!$B181,,,),"р")</f>
        <v>#REF!</v>
      </c>
      <c r="JK181" s="43" t="e">
        <f ca="1">COUNTIF(OFFSET(class10_1,MATCH(JK$1,#REF!,0)-7+'Итог по классам'!$B181,,,),"ш")</f>
        <v>#REF!</v>
      </c>
      <c r="JL181" s="43" t="e">
        <f ca="1">COUNTIF(OFFSET(class10_2,MATCH(JL$1,#REF!,0)-7+'Итог по классам'!$B181,,,),"Ф")</f>
        <v>#REF!</v>
      </c>
      <c r="JM181" s="43" t="e">
        <f ca="1">COUNTIF(OFFSET(class10_2,MATCH(JM$1,#REF!,0)-7+'Итог по классам'!$B181,,,),"р")</f>
        <v>#REF!</v>
      </c>
      <c r="JN181" s="43" t="e">
        <f ca="1">COUNTIF(OFFSET(class10_2,MATCH(JN$1,#REF!,0)-7+'Итог по классам'!$B181,,,),"ш")</f>
        <v>#REF!</v>
      </c>
      <c r="JO181" s="44" t="e">
        <f ca="1">COUNTIF(OFFSET(class10_1,MATCH(JO$1,#REF!,0)-7+'Итог по классам'!$B181,,,),"Ф")</f>
        <v>#REF!</v>
      </c>
      <c r="JP181" s="43" t="e">
        <f ca="1">COUNTIF(OFFSET(class10_1,MATCH(JP$1,#REF!,0)-7+'Итог по классам'!$B181,,,),"р")</f>
        <v>#REF!</v>
      </c>
      <c r="JQ181" s="43" t="e">
        <f ca="1">COUNTIF(OFFSET(class10_1,MATCH(JQ$1,#REF!,0)-7+'Итог по классам'!$B181,,,),"ш")</f>
        <v>#REF!</v>
      </c>
      <c r="JR181" s="43" t="e">
        <f ca="1">COUNTIF(OFFSET(class10_2,MATCH(JR$1,#REF!,0)-7+'Итог по классам'!$B181,,,),"Ф")</f>
        <v>#REF!</v>
      </c>
      <c r="JS181" s="43" t="e">
        <f ca="1">COUNTIF(OFFSET(class10_2,MATCH(JS$1,#REF!,0)-7+'Итог по классам'!$B181,,,),"р")</f>
        <v>#REF!</v>
      </c>
      <c r="JT181" s="43" t="e">
        <f ca="1">COUNTIF(OFFSET(class10_2,MATCH(JT$1,#REF!,0)-7+'Итог по классам'!$B181,,,),"ш")</f>
        <v>#REF!</v>
      </c>
      <c r="JU181" s="44" t="e">
        <f ca="1">COUNTIF(OFFSET(class10_1,MATCH(JU$1,#REF!,0)-7+'Итог по классам'!$B181,,,),"Ф")</f>
        <v>#REF!</v>
      </c>
      <c r="JV181" s="43" t="e">
        <f ca="1">COUNTIF(OFFSET(class10_1,MATCH(JV$1,#REF!,0)-7+'Итог по классам'!$B181,,,),"р")</f>
        <v>#REF!</v>
      </c>
      <c r="JW181" s="43" t="e">
        <f ca="1">COUNTIF(OFFSET(class10_1,MATCH(JW$1,#REF!,0)-7+'Итог по классам'!$B181,,,),"ш")</f>
        <v>#REF!</v>
      </c>
      <c r="JX181" s="43" t="e">
        <f ca="1">COUNTIF(OFFSET(class10_2,MATCH(JX$1,#REF!,0)-7+'Итог по классам'!$B181,,,),"Ф")</f>
        <v>#REF!</v>
      </c>
      <c r="JY181" s="43" t="e">
        <f ca="1">COUNTIF(OFFSET(class10_2,MATCH(JY$1,#REF!,0)-7+'Итог по классам'!$B181,,,),"р")</f>
        <v>#REF!</v>
      </c>
      <c r="JZ181" s="43" t="e">
        <f ca="1">COUNTIF(OFFSET(class10_2,MATCH(JZ$1,#REF!,0)-7+'Итог по классам'!$B181,,,),"ш")</f>
        <v>#REF!</v>
      </c>
      <c r="KA181" s="44" t="e">
        <f ca="1">COUNTIF(OFFSET(class10_1,MATCH(KA$1,#REF!,0)-7+'Итог по классам'!$B181,,,),"Ф")</f>
        <v>#REF!</v>
      </c>
      <c r="KB181" s="43" t="e">
        <f ca="1">COUNTIF(OFFSET(class10_1,MATCH(KB$1,#REF!,0)-7+'Итог по классам'!$B181,,,),"р")</f>
        <v>#REF!</v>
      </c>
      <c r="KC181" s="43" t="e">
        <f ca="1">COUNTIF(OFFSET(class10_1,MATCH(KC$1,#REF!,0)-7+'Итог по классам'!$B181,,,),"ш")</f>
        <v>#REF!</v>
      </c>
      <c r="KD181" s="43" t="e">
        <f ca="1">COUNTIF(OFFSET(class10_2,MATCH(KD$1,#REF!,0)-7+'Итог по классам'!$B181,,,),"Ф")</f>
        <v>#REF!</v>
      </c>
      <c r="KE181" s="43" t="e">
        <f ca="1">COUNTIF(OFFSET(class10_2,MATCH(KE$1,#REF!,0)-7+'Итог по классам'!$B181,,,),"р")</f>
        <v>#REF!</v>
      </c>
      <c r="KF181" s="43" t="e">
        <f ca="1">COUNTIF(OFFSET(class10_2,MATCH(KF$1,#REF!,0)-7+'Итог по классам'!$B181,,,),"ш")</f>
        <v>#REF!</v>
      </c>
      <c r="KG181" s="44" t="e">
        <f ca="1">COUNTIF(OFFSET(class10_1,MATCH(KG$1,#REF!,0)-7+'Итог по классам'!$B181,,,),"Ф")</f>
        <v>#REF!</v>
      </c>
      <c r="KH181" s="43" t="e">
        <f ca="1">COUNTIF(OFFSET(class10_1,MATCH(KH$1,#REF!,0)-7+'Итог по классам'!$B181,,,),"р")</f>
        <v>#REF!</v>
      </c>
      <c r="KI181" s="43" t="e">
        <f ca="1">COUNTIF(OFFSET(class10_1,MATCH(KI$1,#REF!,0)-7+'Итог по классам'!$B181,,,),"ш")</f>
        <v>#REF!</v>
      </c>
      <c r="KJ181" s="43" t="e">
        <f ca="1">COUNTIF(OFFSET(class10_2,MATCH(KJ$1,#REF!,0)-7+'Итог по классам'!$B181,,,),"Ф")</f>
        <v>#REF!</v>
      </c>
      <c r="KK181" s="43" t="e">
        <f ca="1">COUNTIF(OFFSET(class10_2,MATCH(KK$1,#REF!,0)-7+'Итог по классам'!$B181,,,),"р")</f>
        <v>#REF!</v>
      </c>
      <c r="KL181" s="43" t="e">
        <f ca="1">COUNTIF(OFFSET(class10_2,MATCH(KL$1,#REF!,0)-7+'Итог по классам'!$B181,,,),"ш")</f>
        <v>#REF!</v>
      </c>
      <c r="KM181" s="44" t="e">
        <f ca="1">COUNTIF(OFFSET(class10_1,MATCH(KM$1,#REF!,0)-7+'Итог по классам'!$B181,,,),"Ф")</f>
        <v>#REF!</v>
      </c>
      <c r="KN181" s="43" t="e">
        <f ca="1">COUNTIF(OFFSET(class10_1,MATCH(KN$1,#REF!,0)-7+'Итог по классам'!$B181,,,),"р")</f>
        <v>#REF!</v>
      </c>
      <c r="KO181" s="43" t="e">
        <f ca="1">COUNTIF(OFFSET(class10_1,MATCH(KO$1,#REF!,0)-7+'Итог по классам'!$B181,,,),"ш")</f>
        <v>#REF!</v>
      </c>
      <c r="KP181" s="43" t="e">
        <f ca="1">COUNTIF(OFFSET(class10_2,MATCH(KP$1,#REF!,0)-7+'Итог по классам'!$B181,,,),"Ф")</f>
        <v>#REF!</v>
      </c>
      <c r="KQ181" s="43" t="e">
        <f ca="1">COUNTIF(OFFSET(class10_2,MATCH(KQ$1,#REF!,0)-7+'Итог по классам'!$B181,,,),"р")</f>
        <v>#REF!</v>
      </c>
      <c r="KR181" s="43" t="e">
        <f ca="1">COUNTIF(OFFSET(class10_2,MATCH(KR$1,#REF!,0)-7+'Итог по классам'!$B181,,,),"ш")</f>
        <v>#REF!</v>
      </c>
    </row>
    <row r="182" spans="1:304" customFormat="1">
      <c r="A182" t="e">
        <f t="shared" si="282"/>
        <v>#REF!</v>
      </c>
      <c r="B182" s="43">
        <v>22</v>
      </c>
      <c r="C182" s="3" t="s">
        <v>65</v>
      </c>
      <c r="D182" s="3" t="s">
        <v>66</v>
      </c>
      <c r="E182" s="43" t="e">
        <f ca="1">COUNTIF(OFFSET(class10_1,MATCH(E$1,#REF!,0)-7+'Итог по классам'!$B182,,,),"Ф")</f>
        <v>#REF!</v>
      </c>
      <c r="F182" s="43" t="e">
        <f ca="1">COUNTIF(OFFSET(class10_1,MATCH(F$1,#REF!,0)-7+'Итог по классам'!$B182,,,),"р")</f>
        <v>#REF!</v>
      </c>
      <c r="G182" s="43" t="e">
        <f ca="1">COUNTIF(OFFSET(class10_1,MATCH(G$1,#REF!,0)-7+'Итог по классам'!$B182,,,),"ш")</f>
        <v>#REF!</v>
      </c>
      <c r="H182" s="43" t="e">
        <f ca="1">COUNTIF(OFFSET(class10_2,MATCH(H$1,#REF!,0)-7+'Итог по классам'!$B182,,,),"Ф")</f>
        <v>#REF!</v>
      </c>
      <c r="I182" s="43" t="e">
        <f ca="1">COUNTIF(OFFSET(class10_2,MATCH(I$1,#REF!,0)-7+'Итог по классам'!$B182,,,),"р")</f>
        <v>#REF!</v>
      </c>
      <c r="J182" s="43" t="e">
        <f ca="1">COUNTIF(OFFSET(class10_2,MATCH(J$1,#REF!,0)-7+'Итог по классам'!$B182,,,),"ш")</f>
        <v>#REF!</v>
      </c>
      <c r="K182" s="44" t="e">
        <f ca="1">COUNTIF(OFFSET(class10_1,MATCH(K$1,#REF!,0)-7+'Итог по классам'!$B182,,,),"Ф")</f>
        <v>#REF!</v>
      </c>
      <c r="L182" s="43" t="e">
        <f ca="1">COUNTIF(OFFSET(class10_1,MATCH(L$1,#REF!,0)-7+'Итог по классам'!$B182,,,),"р")</f>
        <v>#REF!</v>
      </c>
      <c r="M182" s="43" t="e">
        <f ca="1">COUNTIF(OFFSET(class10_1,MATCH(M$1,#REF!,0)-7+'Итог по классам'!$B182,,,),"ш")</f>
        <v>#REF!</v>
      </c>
      <c r="N182" s="43" t="e">
        <f ca="1">COUNTIF(OFFSET(class10_2,MATCH(N$1,#REF!,0)-7+'Итог по классам'!$B182,,,),"Ф")</f>
        <v>#REF!</v>
      </c>
      <c r="O182" s="43" t="e">
        <f ca="1">COUNTIF(OFFSET(class10_2,MATCH(O$1,#REF!,0)-7+'Итог по классам'!$B182,,,),"р")</f>
        <v>#REF!</v>
      </c>
      <c r="P182" s="43" t="e">
        <f ca="1">COUNTIF(OFFSET(class10_2,MATCH(P$1,#REF!,0)-7+'Итог по классам'!$B182,,,),"ш")</f>
        <v>#REF!</v>
      </c>
      <c r="Q182" s="44" t="e">
        <f ca="1">COUNTIF(OFFSET(class10_1,MATCH(Q$1,#REF!,0)-7+'Итог по классам'!$B182,,,),"Ф")</f>
        <v>#REF!</v>
      </c>
      <c r="R182" s="43" t="e">
        <f ca="1">COUNTIF(OFFSET(class10_1,MATCH(R$1,#REF!,0)-7+'Итог по классам'!$B182,,,),"р")</f>
        <v>#REF!</v>
      </c>
      <c r="S182" s="43" t="e">
        <f ca="1">COUNTIF(OFFSET(class10_1,MATCH(S$1,#REF!,0)-7+'Итог по классам'!$B182,,,),"ш")</f>
        <v>#REF!</v>
      </c>
      <c r="T182" s="43" t="e">
        <f ca="1">COUNTIF(OFFSET(class10_2,MATCH(T$1,#REF!,0)-7+'Итог по классам'!$B182,,,),"Ф")</f>
        <v>#REF!</v>
      </c>
      <c r="U182" s="43" t="e">
        <f ca="1">COUNTIF(OFFSET(class10_2,MATCH(U$1,#REF!,0)-7+'Итог по классам'!$B182,,,),"р")</f>
        <v>#REF!</v>
      </c>
      <c r="V182" s="43" t="e">
        <f ca="1">COUNTIF(OFFSET(class10_2,MATCH(V$1,#REF!,0)-7+'Итог по классам'!$B182,,,),"ш")</f>
        <v>#REF!</v>
      </c>
      <c r="W182" s="44" t="e">
        <f ca="1">COUNTIF(OFFSET(class10_1,MATCH(W$1,#REF!,0)-7+'Итог по классам'!$B182,,,),"Ф")</f>
        <v>#REF!</v>
      </c>
      <c r="X182" s="43" t="e">
        <f ca="1">COUNTIF(OFFSET(class10_1,MATCH(X$1,#REF!,0)-7+'Итог по классам'!$B182,,,),"р")</f>
        <v>#REF!</v>
      </c>
      <c r="Y182" s="43" t="e">
        <f ca="1">COUNTIF(OFFSET(class10_1,MATCH(Y$1,#REF!,0)-7+'Итог по классам'!$B182,,,),"ш")</f>
        <v>#REF!</v>
      </c>
      <c r="Z182" s="43" t="e">
        <f ca="1">COUNTIF(OFFSET(class10_2,MATCH(Z$1,#REF!,0)-7+'Итог по классам'!$B182,,,),"Ф")</f>
        <v>#REF!</v>
      </c>
      <c r="AA182" s="43" t="e">
        <f ca="1">COUNTIF(OFFSET(class10_2,MATCH(AA$1,#REF!,0)-7+'Итог по классам'!$B182,,,),"р")</f>
        <v>#REF!</v>
      </c>
      <c r="AB182" s="43" t="e">
        <f ca="1">COUNTIF(OFFSET(class10_2,MATCH(AB$1,#REF!,0)-7+'Итог по классам'!$B182,,,),"ш")</f>
        <v>#REF!</v>
      </c>
      <c r="AC182" s="44" t="e">
        <f ca="1">COUNTIF(OFFSET(class10_1,MATCH(AC$1,#REF!,0)-7+'Итог по классам'!$B182,,,),"Ф")</f>
        <v>#REF!</v>
      </c>
      <c r="AD182" s="43" t="e">
        <f ca="1">COUNTIF(OFFSET(class10_1,MATCH(AD$1,#REF!,0)-7+'Итог по классам'!$B182,,,),"р")</f>
        <v>#REF!</v>
      </c>
      <c r="AE182" s="43" t="e">
        <f ca="1">COUNTIF(OFFSET(class10_1,MATCH(AE$1,#REF!,0)-7+'Итог по классам'!$B182,,,),"ш")</f>
        <v>#REF!</v>
      </c>
      <c r="AF182" s="43" t="e">
        <f ca="1">COUNTIF(OFFSET(class10_2,MATCH(AF$1,#REF!,0)-7+'Итог по классам'!$B182,,,),"Ф")</f>
        <v>#REF!</v>
      </c>
      <c r="AG182" s="43" t="e">
        <f ca="1">COUNTIF(OFFSET(class10_2,MATCH(AG$1,#REF!,0)-7+'Итог по классам'!$B182,,,),"р")</f>
        <v>#REF!</v>
      </c>
      <c r="AH182" s="43" t="e">
        <f ca="1">COUNTIF(OFFSET(class10_2,MATCH(AH$1,#REF!,0)-7+'Итог по классам'!$B182,,,),"ш")</f>
        <v>#REF!</v>
      </c>
      <c r="AI182" s="44" t="e">
        <f ca="1">COUNTIF(OFFSET(class10_1,MATCH(AI$1,#REF!,0)-7+'Итог по классам'!$B182,,,),"Ф")</f>
        <v>#REF!</v>
      </c>
      <c r="AJ182" s="43" t="e">
        <f ca="1">COUNTIF(OFFSET(class10_1,MATCH(AJ$1,#REF!,0)-7+'Итог по классам'!$B182,,,),"р")</f>
        <v>#REF!</v>
      </c>
      <c r="AK182" s="43" t="e">
        <f ca="1">COUNTIF(OFFSET(class10_1,MATCH(AK$1,#REF!,0)-7+'Итог по классам'!$B182,,,),"ш")</f>
        <v>#REF!</v>
      </c>
      <c r="AL182" s="43" t="e">
        <f ca="1">COUNTIF(OFFSET(class10_2,MATCH(AL$1,#REF!,0)-7+'Итог по классам'!$B182,,,),"Ф")</f>
        <v>#REF!</v>
      </c>
      <c r="AM182" s="43" t="e">
        <f ca="1">COUNTIF(OFFSET(class10_2,MATCH(AM$1,#REF!,0)-7+'Итог по классам'!$B182,,,),"р")</f>
        <v>#REF!</v>
      </c>
      <c r="AN182" s="43" t="e">
        <f ca="1">COUNTIF(OFFSET(class10_2,MATCH(AN$1,#REF!,0)-7+'Итог по классам'!$B182,,,),"ш")</f>
        <v>#REF!</v>
      </c>
      <c r="AO182" s="44" t="e">
        <f ca="1">COUNTIF(OFFSET(class10_1,MATCH(AO$1,#REF!,0)-7+'Итог по классам'!$B182,,,),"Ф")</f>
        <v>#REF!</v>
      </c>
      <c r="AP182" s="43" t="e">
        <f ca="1">COUNTIF(OFFSET(class10_1,MATCH(AP$1,#REF!,0)-7+'Итог по классам'!$B182,,,),"р")</f>
        <v>#REF!</v>
      </c>
      <c r="AQ182" s="43" t="e">
        <f ca="1">COUNTIF(OFFSET(class10_1,MATCH(AQ$1,#REF!,0)-7+'Итог по классам'!$B182,,,),"ш")</f>
        <v>#REF!</v>
      </c>
      <c r="AR182" s="43" t="e">
        <f ca="1">COUNTIF(OFFSET(class10_2,MATCH(AR$1,#REF!,0)-7+'Итог по классам'!$B182,,,),"Ф")</f>
        <v>#REF!</v>
      </c>
      <c r="AS182" s="43" t="e">
        <f ca="1">COUNTIF(OFFSET(class10_2,MATCH(AS$1,#REF!,0)-7+'Итог по классам'!$B182,,,),"р")</f>
        <v>#REF!</v>
      </c>
      <c r="AT182" s="43" t="e">
        <f ca="1">COUNTIF(OFFSET(class10_2,MATCH(AT$1,#REF!,0)-7+'Итог по классам'!$B182,,,),"ш")</f>
        <v>#REF!</v>
      </c>
      <c r="AU182" s="44" t="e">
        <f ca="1">COUNTIF(OFFSET(class10_1,MATCH(AU$1,#REF!,0)-7+'Итог по классам'!$B182,,,),"Ф")</f>
        <v>#REF!</v>
      </c>
      <c r="AV182" s="43" t="e">
        <f ca="1">COUNTIF(OFFSET(class10_1,MATCH(AV$1,#REF!,0)-7+'Итог по классам'!$B182,,,),"р")</f>
        <v>#REF!</v>
      </c>
      <c r="AW182" s="43" t="e">
        <f ca="1">COUNTIF(OFFSET(class10_1,MATCH(AW$1,#REF!,0)-7+'Итог по классам'!$B182,,,),"ш")</f>
        <v>#REF!</v>
      </c>
      <c r="AX182" s="43" t="e">
        <f ca="1">COUNTIF(OFFSET(class10_2,MATCH(AX$1,#REF!,0)-7+'Итог по классам'!$B182,,,),"Ф")</f>
        <v>#REF!</v>
      </c>
      <c r="AY182" s="43" t="e">
        <f ca="1">COUNTIF(OFFSET(class10_2,MATCH(AY$1,#REF!,0)-7+'Итог по классам'!$B182,,,),"р")</f>
        <v>#REF!</v>
      </c>
      <c r="AZ182" s="43" t="e">
        <f ca="1">COUNTIF(OFFSET(class10_2,MATCH(AZ$1,#REF!,0)-7+'Итог по классам'!$B182,,,),"ш")</f>
        <v>#REF!</v>
      </c>
      <c r="BA182" s="44" t="e">
        <f ca="1">COUNTIF(OFFSET(class10_1,MATCH(BA$1,#REF!,0)-7+'Итог по классам'!$B182,,,),"Ф")</f>
        <v>#REF!</v>
      </c>
      <c r="BB182" s="43" t="e">
        <f ca="1">COUNTIF(OFFSET(class10_1,MATCH(BB$1,#REF!,0)-7+'Итог по классам'!$B182,,,),"р")</f>
        <v>#REF!</v>
      </c>
      <c r="BC182" s="43" t="e">
        <f ca="1">COUNTIF(OFFSET(class10_1,MATCH(BC$1,#REF!,0)-7+'Итог по классам'!$B182,,,),"ш")</f>
        <v>#REF!</v>
      </c>
      <c r="BD182" s="43" t="e">
        <f ca="1">COUNTIF(OFFSET(class10_2,MATCH(BD$1,#REF!,0)-7+'Итог по классам'!$B182,,,),"Ф")</f>
        <v>#REF!</v>
      </c>
      <c r="BE182" s="43" t="e">
        <f ca="1">COUNTIF(OFFSET(class10_2,MATCH(BE$1,#REF!,0)-7+'Итог по классам'!$B182,,,),"р")</f>
        <v>#REF!</v>
      </c>
      <c r="BF182" s="43" t="e">
        <f ca="1">COUNTIF(OFFSET(class10_2,MATCH(BF$1,#REF!,0)-7+'Итог по классам'!$B182,,,),"ш")</f>
        <v>#REF!</v>
      </c>
      <c r="BG182" s="44" t="e">
        <f ca="1">COUNTIF(OFFSET(class10_1,MATCH(BG$1,#REF!,0)-7+'Итог по классам'!$B182,,,),"Ф")</f>
        <v>#REF!</v>
      </c>
      <c r="BH182" s="43" t="e">
        <f ca="1">COUNTIF(OFFSET(class10_1,MATCH(BH$1,#REF!,0)-7+'Итог по классам'!$B182,,,),"р")</f>
        <v>#REF!</v>
      </c>
      <c r="BI182" s="43" t="e">
        <f ca="1">COUNTIF(OFFSET(class10_1,MATCH(BI$1,#REF!,0)-7+'Итог по классам'!$B182,,,),"ш")</f>
        <v>#REF!</v>
      </c>
      <c r="BJ182" s="43" t="e">
        <f ca="1">COUNTIF(OFFSET(class10_2,MATCH(BJ$1,#REF!,0)-7+'Итог по классам'!$B182,,,),"Ф")</f>
        <v>#REF!</v>
      </c>
      <c r="BK182" s="43" t="e">
        <f ca="1">COUNTIF(OFFSET(class10_2,MATCH(BK$1,#REF!,0)-7+'Итог по классам'!$B182,,,),"р")</f>
        <v>#REF!</v>
      </c>
      <c r="BL182" s="43" t="e">
        <f ca="1">COUNTIF(OFFSET(class10_2,MATCH(BL$1,#REF!,0)-7+'Итог по классам'!$B182,,,),"ш")</f>
        <v>#REF!</v>
      </c>
      <c r="BM182" s="44" t="e">
        <f ca="1">COUNTIF(OFFSET(class10_1,MATCH(BM$1,#REF!,0)-7+'Итог по классам'!$B182,,,),"Ф")</f>
        <v>#REF!</v>
      </c>
      <c r="BN182" s="43" t="e">
        <f ca="1">COUNTIF(OFFSET(class10_1,MATCH(BN$1,#REF!,0)-7+'Итог по классам'!$B182,,,),"р")</f>
        <v>#REF!</v>
      </c>
      <c r="BO182" s="43" t="e">
        <f ca="1">COUNTIF(OFFSET(class10_1,MATCH(BO$1,#REF!,0)-7+'Итог по классам'!$B182,,,),"ш")</f>
        <v>#REF!</v>
      </c>
      <c r="BP182" s="43" t="e">
        <f ca="1">COUNTIF(OFFSET(class10_2,MATCH(BP$1,#REF!,0)-7+'Итог по классам'!$B182,,,),"Ф")</f>
        <v>#REF!</v>
      </c>
      <c r="BQ182" s="43" t="e">
        <f ca="1">COUNTIF(OFFSET(class10_2,MATCH(BQ$1,#REF!,0)-7+'Итог по классам'!$B182,,,),"р")</f>
        <v>#REF!</v>
      </c>
      <c r="BR182" s="43" t="e">
        <f ca="1">COUNTIF(OFFSET(class10_2,MATCH(BR$1,#REF!,0)-7+'Итог по классам'!$B182,,,),"ш")</f>
        <v>#REF!</v>
      </c>
      <c r="BS182" s="44" t="e">
        <f ca="1">COUNTIF(OFFSET(class10_1,MATCH(BS$1,#REF!,0)-7+'Итог по классам'!$B182,,,),"Ф")</f>
        <v>#REF!</v>
      </c>
      <c r="BT182" s="43" t="e">
        <f ca="1">COUNTIF(OFFSET(class10_1,MATCH(BT$1,#REF!,0)-7+'Итог по классам'!$B182,,,),"р")</f>
        <v>#REF!</v>
      </c>
      <c r="BU182" s="43" t="e">
        <f ca="1">COUNTIF(OFFSET(class10_1,MATCH(BU$1,#REF!,0)-7+'Итог по классам'!$B182,,,),"ш")</f>
        <v>#REF!</v>
      </c>
      <c r="BV182" s="43" t="e">
        <f ca="1">COUNTIF(OFFSET(class10_2,MATCH(BV$1,#REF!,0)-7+'Итог по классам'!$B182,,,),"Ф")</f>
        <v>#REF!</v>
      </c>
      <c r="BW182" s="43" t="e">
        <f ca="1">COUNTIF(OFFSET(class10_2,MATCH(BW$1,#REF!,0)-7+'Итог по классам'!$B182,,,),"р")</f>
        <v>#REF!</v>
      </c>
      <c r="BX182" s="43" t="e">
        <f ca="1">COUNTIF(OFFSET(class10_2,MATCH(BX$1,#REF!,0)-7+'Итог по классам'!$B182,,,),"ш")</f>
        <v>#REF!</v>
      </c>
      <c r="BY182" s="44" t="e">
        <f ca="1">COUNTIF(OFFSET(class10_1,MATCH(BY$1,#REF!,0)-7+'Итог по классам'!$B182,,,),"Ф")</f>
        <v>#REF!</v>
      </c>
      <c r="BZ182" s="43" t="e">
        <f ca="1">COUNTIF(OFFSET(class10_1,MATCH(BZ$1,#REF!,0)-7+'Итог по классам'!$B182,,,),"р")</f>
        <v>#REF!</v>
      </c>
      <c r="CA182" s="43" t="e">
        <f ca="1">COUNTIF(OFFSET(class10_1,MATCH(CA$1,#REF!,0)-7+'Итог по классам'!$B182,,,),"ш")</f>
        <v>#REF!</v>
      </c>
      <c r="CB182" s="43" t="e">
        <f ca="1">COUNTIF(OFFSET(class10_2,MATCH(CB$1,#REF!,0)-7+'Итог по классам'!$B182,,,),"Ф")</f>
        <v>#REF!</v>
      </c>
      <c r="CC182" s="43" t="e">
        <f ca="1">COUNTIF(OFFSET(class10_2,MATCH(CC$1,#REF!,0)-7+'Итог по классам'!$B182,,,),"р")</f>
        <v>#REF!</v>
      </c>
      <c r="CD182" s="43" t="e">
        <f ca="1">COUNTIF(OFFSET(class10_2,MATCH(CD$1,#REF!,0)-7+'Итог по классам'!$B182,,,),"ш")</f>
        <v>#REF!</v>
      </c>
      <c r="CE182" s="44" t="e">
        <f ca="1">COUNTIF(OFFSET(class10_1,MATCH(CE$1,#REF!,0)-7+'Итог по классам'!$B182,,,),"Ф")</f>
        <v>#REF!</v>
      </c>
      <c r="CF182" s="43" t="e">
        <f ca="1">COUNTIF(OFFSET(class10_1,MATCH(CF$1,#REF!,0)-7+'Итог по классам'!$B182,,,),"р")</f>
        <v>#REF!</v>
      </c>
      <c r="CG182" s="43" t="e">
        <f ca="1">COUNTIF(OFFSET(class10_1,MATCH(CG$1,#REF!,0)-7+'Итог по классам'!$B182,,,),"ш")</f>
        <v>#REF!</v>
      </c>
      <c r="CH182" s="43" t="e">
        <f ca="1">COUNTIF(OFFSET(class10_2,MATCH(CH$1,#REF!,0)-7+'Итог по классам'!$B182,,,),"Ф")</f>
        <v>#REF!</v>
      </c>
      <c r="CI182" s="43" t="e">
        <f ca="1">COUNTIF(OFFSET(class10_2,MATCH(CI$1,#REF!,0)-7+'Итог по классам'!$B182,,,),"р")</f>
        <v>#REF!</v>
      </c>
      <c r="CJ182" s="43" t="e">
        <f ca="1">COUNTIF(OFFSET(class10_2,MATCH(CJ$1,#REF!,0)-7+'Итог по классам'!$B182,,,),"ш")</f>
        <v>#REF!</v>
      </c>
      <c r="CK182" s="44" t="e">
        <f ca="1">COUNTIF(OFFSET(class10_1,MATCH(CK$1,#REF!,0)-7+'Итог по классам'!$B182,,,),"Ф")</f>
        <v>#REF!</v>
      </c>
      <c r="CL182" s="43" t="e">
        <f ca="1">COUNTIF(OFFSET(class10_1,MATCH(CL$1,#REF!,0)-7+'Итог по классам'!$B182,,,),"р")</f>
        <v>#REF!</v>
      </c>
      <c r="CM182" s="43" t="e">
        <f ca="1">COUNTIF(OFFSET(class10_1,MATCH(CM$1,#REF!,0)-7+'Итог по классам'!$B182,,,),"ш")</f>
        <v>#REF!</v>
      </c>
      <c r="CN182" s="43" t="e">
        <f ca="1">COUNTIF(OFFSET(class10_2,MATCH(CN$1,#REF!,0)-7+'Итог по классам'!$B182,,,),"Ф")</f>
        <v>#REF!</v>
      </c>
      <c r="CO182" s="43" t="e">
        <f ca="1">COUNTIF(OFFSET(class10_2,MATCH(CO$1,#REF!,0)-7+'Итог по классам'!$B182,,,),"р")</f>
        <v>#REF!</v>
      </c>
      <c r="CP182" s="43" t="e">
        <f ca="1">COUNTIF(OFFSET(class10_2,MATCH(CP$1,#REF!,0)-7+'Итог по классам'!$B182,,,),"ш")</f>
        <v>#REF!</v>
      </c>
      <c r="CQ182" s="44" t="e">
        <f ca="1">COUNTIF(OFFSET(class10_1,MATCH(CQ$1,#REF!,0)-7+'Итог по классам'!$B182,,,),"Ф")</f>
        <v>#REF!</v>
      </c>
      <c r="CR182" s="43" t="e">
        <f ca="1">COUNTIF(OFFSET(class10_1,MATCH(CR$1,#REF!,0)-7+'Итог по классам'!$B182,,,),"р")</f>
        <v>#REF!</v>
      </c>
      <c r="CS182" s="43" t="e">
        <f ca="1">COUNTIF(OFFSET(class10_1,MATCH(CS$1,#REF!,0)-7+'Итог по классам'!$B182,,,),"ш")</f>
        <v>#REF!</v>
      </c>
      <c r="CT182" s="43" t="e">
        <f ca="1">COUNTIF(OFFSET(class10_2,MATCH(CT$1,#REF!,0)-7+'Итог по классам'!$B182,,,),"Ф")</f>
        <v>#REF!</v>
      </c>
      <c r="CU182" s="43" t="e">
        <f ca="1">COUNTIF(OFFSET(class10_2,MATCH(CU$1,#REF!,0)-7+'Итог по классам'!$B182,,,),"р")</f>
        <v>#REF!</v>
      </c>
      <c r="CV182" s="43" t="e">
        <f ca="1">COUNTIF(OFFSET(class10_2,MATCH(CV$1,#REF!,0)-7+'Итог по классам'!$B182,,,),"ш")</f>
        <v>#REF!</v>
      </c>
      <c r="CW182" s="44" t="e">
        <f ca="1">COUNTIF(OFFSET(class10_1,MATCH(CW$1,#REF!,0)-7+'Итог по классам'!$B182,,,),"Ф")</f>
        <v>#REF!</v>
      </c>
      <c r="CX182" s="43" t="e">
        <f ca="1">COUNTIF(OFFSET(class10_1,MATCH(CX$1,#REF!,0)-7+'Итог по классам'!$B182,,,),"р")</f>
        <v>#REF!</v>
      </c>
      <c r="CY182" s="43" t="e">
        <f ca="1">COUNTIF(OFFSET(class10_1,MATCH(CY$1,#REF!,0)-7+'Итог по классам'!$B182,,,),"ш")</f>
        <v>#REF!</v>
      </c>
      <c r="CZ182" s="43" t="e">
        <f ca="1">COUNTIF(OFFSET(class10_2,MATCH(CZ$1,#REF!,0)-7+'Итог по классам'!$B182,,,),"Ф")</f>
        <v>#REF!</v>
      </c>
      <c r="DA182" s="43" t="e">
        <f ca="1">COUNTIF(OFFSET(class10_2,MATCH(DA$1,#REF!,0)-7+'Итог по классам'!$B182,,,),"р")</f>
        <v>#REF!</v>
      </c>
      <c r="DB182" s="43" t="e">
        <f ca="1">COUNTIF(OFFSET(class10_2,MATCH(DB$1,#REF!,0)-7+'Итог по классам'!$B182,,,),"ш")</f>
        <v>#REF!</v>
      </c>
      <c r="DC182" s="44" t="e">
        <f ca="1">COUNTIF(OFFSET(class10_1,MATCH(DC$1,#REF!,0)-7+'Итог по классам'!$B182,,,),"Ф")</f>
        <v>#REF!</v>
      </c>
      <c r="DD182" s="43" t="e">
        <f ca="1">COUNTIF(OFFSET(class10_1,MATCH(DD$1,#REF!,0)-7+'Итог по классам'!$B182,,,),"р")</f>
        <v>#REF!</v>
      </c>
      <c r="DE182" s="43" t="e">
        <f ca="1">COUNTIF(OFFSET(class10_1,MATCH(DE$1,#REF!,0)-7+'Итог по классам'!$B182,,,),"ш")</f>
        <v>#REF!</v>
      </c>
      <c r="DF182" s="43" t="e">
        <f ca="1">COUNTIF(OFFSET(class10_2,MATCH(DF$1,#REF!,0)-7+'Итог по классам'!$B182,,,),"Ф")</f>
        <v>#REF!</v>
      </c>
      <c r="DG182" s="43" t="e">
        <f ca="1">COUNTIF(OFFSET(class10_2,MATCH(DG$1,#REF!,0)-7+'Итог по классам'!$B182,,,),"р")</f>
        <v>#REF!</v>
      </c>
      <c r="DH182" s="43" t="e">
        <f ca="1">COUNTIF(OFFSET(class10_2,MATCH(DH$1,#REF!,0)-7+'Итог по классам'!$B182,,,),"ш")</f>
        <v>#REF!</v>
      </c>
      <c r="DI182" s="44" t="e">
        <f ca="1">COUNTIF(OFFSET(class10_1,MATCH(DI$1,#REF!,0)-7+'Итог по классам'!$B182,,,),"Ф")</f>
        <v>#REF!</v>
      </c>
      <c r="DJ182" s="43" t="e">
        <f ca="1">COUNTIF(OFFSET(class10_1,MATCH(DJ$1,#REF!,0)-7+'Итог по классам'!$B182,,,),"р")</f>
        <v>#REF!</v>
      </c>
      <c r="DK182" s="43" t="e">
        <f ca="1">COUNTIF(OFFSET(class10_1,MATCH(DK$1,#REF!,0)-7+'Итог по классам'!$B182,,,),"ш")</f>
        <v>#REF!</v>
      </c>
      <c r="DL182" s="43" t="e">
        <f ca="1">COUNTIF(OFFSET(class10_2,MATCH(DL$1,#REF!,0)-7+'Итог по классам'!$B182,,,),"Ф")</f>
        <v>#REF!</v>
      </c>
      <c r="DM182" s="43" t="e">
        <f ca="1">COUNTIF(OFFSET(class10_2,MATCH(DM$1,#REF!,0)-7+'Итог по классам'!$B182,,,),"р")</f>
        <v>#REF!</v>
      </c>
      <c r="DN182" s="43" t="e">
        <f ca="1">COUNTIF(OFFSET(class10_2,MATCH(DN$1,#REF!,0)-7+'Итог по классам'!$B182,,,),"ш")</f>
        <v>#REF!</v>
      </c>
      <c r="DO182" s="44" t="e">
        <f ca="1">COUNTIF(OFFSET(class10_1,MATCH(DO$1,#REF!,0)-7+'Итог по классам'!$B182,,,),"Ф")</f>
        <v>#REF!</v>
      </c>
      <c r="DP182" s="43" t="e">
        <f ca="1">COUNTIF(OFFSET(class10_1,MATCH(DP$1,#REF!,0)-7+'Итог по классам'!$B182,,,),"р")</f>
        <v>#REF!</v>
      </c>
      <c r="DQ182" s="43" t="e">
        <f ca="1">COUNTIF(OFFSET(class10_1,MATCH(DQ$1,#REF!,0)-7+'Итог по классам'!$B182,,,),"ш")</f>
        <v>#REF!</v>
      </c>
      <c r="DR182" s="43" t="e">
        <f ca="1">COUNTIF(OFFSET(class10_2,MATCH(DR$1,#REF!,0)-7+'Итог по классам'!$B182,,,),"Ф")</f>
        <v>#REF!</v>
      </c>
      <c r="DS182" s="43" t="e">
        <f ca="1">COUNTIF(OFFSET(class10_2,MATCH(DS$1,#REF!,0)-7+'Итог по классам'!$B182,,,),"р")</f>
        <v>#REF!</v>
      </c>
      <c r="DT182" s="43" t="e">
        <f ca="1">COUNTIF(OFFSET(class10_2,MATCH(DT$1,#REF!,0)-7+'Итог по классам'!$B182,,,),"ш")</f>
        <v>#REF!</v>
      </c>
      <c r="DU182" s="44" t="e">
        <f ca="1">COUNTIF(OFFSET(class10_1,MATCH(DU$1,#REF!,0)-7+'Итог по классам'!$B182,,,),"Ф")</f>
        <v>#REF!</v>
      </c>
      <c r="DV182" s="43" t="e">
        <f ca="1">COUNTIF(OFFSET(class10_1,MATCH(DV$1,#REF!,0)-7+'Итог по классам'!$B182,,,),"р")</f>
        <v>#REF!</v>
      </c>
      <c r="DW182" s="43" t="e">
        <f ca="1">COUNTIF(OFFSET(class10_1,MATCH(DW$1,#REF!,0)-7+'Итог по классам'!$B182,,,),"ш")</f>
        <v>#REF!</v>
      </c>
      <c r="DX182" s="43" t="e">
        <f ca="1">COUNTIF(OFFSET(class10_2,MATCH(DX$1,#REF!,0)-7+'Итог по классам'!$B182,,,),"Ф")</f>
        <v>#REF!</v>
      </c>
      <c r="DY182" s="43" t="e">
        <f ca="1">COUNTIF(OFFSET(class10_2,MATCH(DY$1,#REF!,0)-7+'Итог по классам'!$B182,,,),"р")</f>
        <v>#REF!</v>
      </c>
      <c r="DZ182" s="43" t="e">
        <f ca="1">COUNTIF(OFFSET(class10_2,MATCH(DZ$1,#REF!,0)-7+'Итог по классам'!$B182,,,),"ш")</f>
        <v>#REF!</v>
      </c>
      <c r="EA182" s="44" t="e">
        <f ca="1">COUNTIF(OFFSET(class10_1,MATCH(EA$1,#REF!,0)-7+'Итог по классам'!$B182,,,),"Ф")</f>
        <v>#REF!</v>
      </c>
      <c r="EB182" s="43" t="e">
        <f ca="1">COUNTIF(OFFSET(class10_1,MATCH(EB$1,#REF!,0)-7+'Итог по классам'!$B182,,,),"р")</f>
        <v>#REF!</v>
      </c>
      <c r="EC182" s="43" t="e">
        <f ca="1">COUNTIF(OFFSET(class10_1,MATCH(EC$1,#REF!,0)-7+'Итог по классам'!$B182,,,),"ш")</f>
        <v>#REF!</v>
      </c>
      <c r="ED182" s="43" t="e">
        <f ca="1">COUNTIF(OFFSET(class10_2,MATCH(ED$1,#REF!,0)-7+'Итог по классам'!$B182,,,),"Ф")</f>
        <v>#REF!</v>
      </c>
      <c r="EE182" s="43" t="e">
        <f ca="1">COUNTIF(OFFSET(class10_2,MATCH(EE$1,#REF!,0)-7+'Итог по классам'!$B182,,,),"р")</f>
        <v>#REF!</v>
      </c>
      <c r="EF182" s="43" t="e">
        <f ca="1">COUNTIF(OFFSET(class10_2,MATCH(EF$1,#REF!,0)-7+'Итог по классам'!$B182,,,),"ш")</f>
        <v>#REF!</v>
      </c>
      <c r="EG182" s="44" t="e">
        <f ca="1">COUNTIF(OFFSET(class10_1,MATCH(EG$1,#REF!,0)-7+'Итог по классам'!$B182,,,),"Ф")</f>
        <v>#REF!</v>
      </c>
      <c r="EH182" s="43" t="e">
        <f ca="1">COUNTIF(OFFSET(class10_1,MATCH(EH$1,#REF!,0)-7+'Итог по классам'!$B182,,,),"р")</f>
        <v>#REF!</v>
      </c>
      <c r="EI182" s="43" t="e">
        <f ca="1">COUNTIF(OFFSET(class10_1,MATCH(EI$1,#REF!,0)-7+'Итог по классам'!$B182,,,),"ш")</f>
        <v>#REF!</v>
      </c>
      <c r="EJ182" s="43" t="e">
        <f ca="1">COUNTIF(OFFSET(class10_2,MATCH(EJ$1,#REF!,0)-7+'Итог по классам'!$B182,,,),"Ф")</f>
        <v>#REF!</v>
      </c>
      <c r="EK182" s="43" t="e">
        <f ca="1">COUNTIF(OFFSET(class10_2,MATCH(EK$1,#REF!,0)-7+'Итог по классам'!$B182,,,),"р")</f>
        <v>#REF!</v>
      </c>
      <c r="EL182" s="43" t="e">
        <f ca="1">COUNTIF(OFFSET(class10_2,MATCH(EL$1,#REF!,0)-7+'Итог по классам'!$B182,,,),"ш")</f>
        <v>#REF!</v>
      </c>
      <c r="EM182" s="44" t="e">
        <f ca="1">COUNTIF(OFFSET(class10_1,MATCH(EM$1,#REF!,0)-7+'Итог по классам'!$B182,,,),"Ф")</f>
        <v>#REF!</v>
      </c>
      <c r="EN182" s="43" t="e">
        <f ca="1">COUNTIF(OFFSET(class10_1,MATCH(EN$1,#REF!,0)-7+'Итог по классам'!$B182,,,),"р")</f>
        <v>#REF!</v>
      </c>
      <c r="EO182" s="43" t="e">
        <f ca="1">COUNTIF(OFFSET(class10_1,MATCH(EO$1,#REF!,0)-7+'Итог по классам'!$B182,,,),"ш")</f>
        <v>#REF!</v>
      </c>
      <c r="EP182" s="43" t="e">
        <f ca="1">COUNTIF(OFFSET(class10_2,MATCH(EP$1,#REF!,0)-7+'Итог по классам'!$B182,,,),"Ф")</f>
        <v>#REF!</v>
      </c>
      <c r="EQ182" s="43" t="e">
        <f ca="1">COUNTIF(OFFSET(class10_2,MATCH(EQ$1,#REF!,0)-7+'Итог по классам'!$B182,,,),"р")</f>
        <v>#REF!</v>
      </c>
      <c r="ER182" s="43" t="e">
        <f ca="1">COUNTIF(OFFSET(class10_2,MATCH(ER$1,#REF!,0)-7+'Итог по классам'!$B182,,,),"ш")</f>
        <v>#REF!</v>
      </c>
      <c r="ES182" s="44" t="e">
        <f ca="1">COUNTIF(OFFSET(class10_1,MATCH(ES$1,#REF!,0)-7+'Итог по классам'!$B182,,,),"Ф")</f>
        <v>#REF!</v>
      </c>
      <c r="ET182" s="43" t="e">
        <f ca="1">COUNTIF(OFFSET(class10_1,MATCH(ET$1,#REF!,0)-7+'Итог по классам'!$B182,,,),"р")</f>
        <v>#REF!</v>
      </c>
      <c r="EU182" s="43" t="e">
        <f ca="1">COUNTIF(OFFSET(class10_1,MATCH(EU$1,#REF!,0)-7+'Итог по классам'!$B182,,,),"ш")</f>
        <v>#REF!</v>
      </c>
      <c r="EV182" s="43" t="e">
        <f ca="1">COUNTIF(OFFSET(class10_2,MATCH(EV$1,#REF!,0)-7+'Итог по классам'!$B182,,,),"Ф")</f>
        <v>#REF!</v>
      </c>
      <c r="EW182" s="43" t="e">
        <f ca="1">COUNTIF(OFFSET(class10_2,MATCH(EW$1,#REF!,0)-7+'Итог по классам'!$B182,,,),"р")</f>
        <v>#REF!</v>
      </c>
      <c r="EX182" s="43" t="e">
        <f ca="1">COUNTIF(OFFSET(class10_2,MATCH(EX$1,#REF!,0)-7+'Итог по классам'!$B182,,,),"ш")</f>
        <v>#REF!</v>
      </c>
      <c r="EY182" s="44" t="e">
        <f ca="1">COUNTIF(OFFSET(class10_1,MATCH(EY$1,#REF!,0)-7+'Итог по классам'!$B182,,,),"Ф")</f>
        <v>#REF!</v>
      </c>
      <c r="EZ182" s="43" t="e">
        <f ca="1">COUNTIF(OFFSET(class10_1,MATCH(EZ$1,#REF!,0)-7+'Итог по классам'!$B182,,,),"р")</f>
        <v>#REF!</v>
      </c>
      <c r="FA182" s="43" t="e">
        <f ca="1">COUNTIF(OFFSET(class10_1,MATCH(FA$1,#REF!,0)-7+'Итог по классам'!$B182,,,),"ш")</f>
        <v>#REF!</v>
      </c>
      <c r="FB182" s="43" t="e">
        <f ca="1">COUNTIF(OFFSET(class10_2,MATCH(FB$1,#REF!,0)-7+'Итог по классам'!$B182,,,),"Ф")</f>
        <v>#REF!</v>
      </c>
      <c r="FC182" s="43" t="e">
        <f ca="1">COUNTIF(OFFSET(class10_2,MATCH(FC$1,#REF!,0)-7+'Итог по классам'!$B182,,,),"р")</f>
        <v>#REF!</v>
      </c>
      <c r="FD182" s="43" t="e">
        <f ca="1">COUNTIF(OFFSET(class10_2,MATCH(FD$1,#REF!,0)-7+'Итог по классам'!$B182,,,),"ш")</f>
        <v>#REF!</v>
      </c>
      <c r="FE182" s="44" t="e">
        <f ca="1">COUNTIF(OFFSET(class10_1,MATCH(FE$1,#REF!,0)-7+'Итог по классам'!$B182,,,),"Ф")</f>
        <v>#REF!</v>
      </c>
      <c r="FF182" s="43" t="e">
        <f ca="1">COUNTIF(OFFSET(class10_1,MATCH(FF$1,#REF!,0)-7+'Итог по классам'!$B182,,,),"р")</f>
        <v>#REF!</v>
      </c>
      <c r="FG182" s="43" t="e">
        <f ca="1">COUNTIF(OFFSET(class10_1,MATCH(FG$1,#REF!,0)-7+'Итог по классам'!$B182,,,),"ш")</f>
        <v>#REF!</v>
      </c>
      <c r="FH182" s="43" t="e">
        <f ca="1">COUNTIF(OFFSET(class10_2,MATCH(FH$1,#REF!,0)-7+'Итог по классам'!$B182,,,),"Ф")</f>
        <v>#REF!</v>
      </c>
      <c r="FI182" s="43" t="e">
        <f ca="1">COUNTIF(OFFSET(class10_2,MATCH(FI$1,#REF!,0)-7+'Итог по классам'!$B182,,,),"р")</f>
        <v>#REF!</v>
      </c>
      <c r="FJ182" s="43" t="e">
        <f ca="1">COUNTIF(OFFSET(class10_2,MATCH(FJ$1,#REF!,0)-7+'Итог по классам'!$B182,,,),"ш")</f>
        <v>#REF!</v>
      </c>
      <c r="FK182" s="44" t="e">
        <f ca="1">COUNTIF(OFFSET(class10_1,MATCH(FK$1,#REF!,0)-7+'Итог по классам'!$B182,,,),"Ф")</f>
        <v>#REF!</v>
      </c>
      <c r="FL182" s="43" t="e">
        <f ca="1">COUNTIF(OFFSET(class10_1,MATCH(FL$1,#REF!,0)-7+'Итог по классам'!$B182,,,),"р")</f>
        <v>#REF!</v>
      </c>
      <c r="FM182" s="43" t="e">
        <f ca="1">COUNTIF(OFFSET(class10_1,MATCH(FM$1,#REF!,0)-7+'Итог по классам'!$B182,,,),"ш")</f>
        <v>#REF!</v>
      </c>
      <c r="FN182" s="43" t="e">
        <f ca="1">COUNTIF(OFFSET(class10_2,MATCH(FN$1,#REF!,0)-7+'Итог по классам'!$B182,,,),"Ф")</f>
        <v>#REF!</v>
      </c>
      <c r="FO182" s="43" t="e">
        <f ca="1">COUNTIF(OFFSET(class10_2,MATCH(FO$1,#REF!,0)-7+'Итог по классам'!$B182,,,),"р")</f>
        <v>#REF!</v>
      </c>
      <c r="FP182" s="43" t="e">
        <f ca="1">COUNTIF(OFFSET(class10_2,MATCH(FP$1,#REF!,0)-7+'Итог по классам'!$B182,,,),"ш")</f>
        <v>#REF!</v>
      </c>
      <c r="FQ182" s="44" t="e">
        <f ca="1">COUNTIF(OFFSET(class10_1,MATCH(FQ$1,#REF!,0)-7+'Итог по классам'!$B182,,,),"Ф")</f>
        <v>#REF!</v>
      </c>
      <c r="FR182" s="43" t="e">
        <f ca="1">COUNTIF(OFFSET(class10_1,MATCH(FR$1,#REF!,0)-7+'Итог по классам'!$B182,,,),"р")</f>
        <v>#REF!</v>
      </c>
      <c r="FS182" s="43" t="e">
        <f ca="1">COUNTIF(OFFSET(class10_1,MATCH(FS$1,#REF!,0)-7+'Итог по классам'!$B182,,,),"ш")</f>
        <v>#REF!</v>
      </c>
      <c r="FT182" s="43" t="e">
        <f ca="1">COUNTIF(OFFSET(class10_2,MATCH(FT$1,#REF!,0)-7+'Итог по классам'!$B182,,,),"Ф")</f>
        <v>#REF!</v>
      </c>
      <c r="FU182" s="43" t="e">
        <f ca="1">COUNTIF(OFFSET(class10_2,MATCH(FU$1,#REF!,0)-7+'Итог по классам'!$B182,,,),"р")</f>
        <v>#REF!</v>
      </c>
      <c r="FV182" s="43" t="e">
        <f ca="1">COUNTIF(OFFSET(class10_2,MATCH(FV$1,#REF!,0)-7+'Итог по классам'!$B182,,,),"ш")</f>
        <v>#REF!</v>
      </c>
      <c r="FW182" s="44" t="e">
        <f ca="1">COUNTIF(OFFSET(class10_1,MATCH(FW$1,#REF!,0)-7+'Итог по классам'!$B182,,,),"Ф")</f>
        <v>#REF!</v>
      </c>
      <c r="FX182" s="43" t="e">
        <f ca="1">COUNTIF(OFFSET(class10_1,MATCH(FX$1,#REF!,0)-7+'Итог по классам'!$B182,,,),"р")</f>
        <v>#REF!</v>
      </c>
      <c r="FY182" s="43" t="e">
        <f ca="1">COUNTIF(OFFSET(class10_1,MATCH(FY$1,#REF!,0)-7+'Итог по классам'!$B182,,,),"ш")</f>
        <v>#REF!</v>
      </c>
      <c r="FZ182" s="43" t="e">
        <f ca="1">COUNTIF(OFFSET(class10_2,MATCH(FZ$1,#REF!,0)-7+'Итог по классам'!$B182,,,),"Ф")</f>
        <v>#REF!</v>
      </c>
      <c r="GA182" s="43" t="e">
        <f ca="1">COUNTIF(OFFSET(class10_2,MATCH(GA$1,#REF!,0)-7+'Итог по классам'!$B182,,,),"р")</f>
        <v>#REF!</v>
      </c>
      <c r="GB182" s="43" t="e">
        <f ca="1">COUNTIF(OFFSET(class10_2,MATCH(GB$1,#REF!,0)-7+'Итог по классам'!$B182,,,),"ш")</f>
        <v>#REF!</v>
      </c>
      <c r="GC182" s="44" t="e">
        <f ca="1">COUNTIF(OFFSET(class10_1,MATCH(GC$1,#REF!,0)-7+'Итог по классам'!$B182,,,),"Ф")</f>
        <v>#REF!</v>
      </c>
      <c r="GD182" s="43" t="e">
        <f ca="1">COUNTIF(OFFSET(class10_1,MATCH(GD$1,#REF!,0)-7+'Итог по классам'!$B182,,,),"р")</f>
        <v>#REF!</v>
      </c>
      <c r="GE182" s="43" t="e">
        <f ca="1">COUNTIF(OFFSET(class10_1,MATCH(GE$1,#REF!,0)-7+'Итог по классам'!$B182,,,),"ш")</f>
        <v>#REF!</v>
      </c>
      <c r="GF182" s="43" t="e">
        <f ca="1">COUNTIF(OFFSET(class10_2,MATCH(GF$1,#REF!,0)-7+'Итог по классам'!$B182,,,),"Ф")</f>
        <v>#REF!</v>
      </c>
      <c r="GG182" s="43" t="e">
        <f ca="1">COUNTIF(OFFSET(class10_2,MATCH(GG$1,#REF!,0)-7+'Итог по классам'!$B182,,,),"р")</f>
        <v>#REF!</v>
      </c>
      <c r="GH182" s="43" t="e">
        <f ca="1">COUNTIF(OFFSET(class10_2,MATCH(GH$1,#REF!,0)-7+'Итог по классам'!$B182,,,),"ш")</f>
        <v>#REF!</v>
      </c>
      <c r="GI182" s="44" t="e">
        <f ca="1">COUNTIF(OFFSET(class10_1,MATCH(GI$1,#REF!,0)-7+'Итог по классам'!$B182,,,),"Ф")</f>
        <v>#REF!</v>
      </c>
      <c r="GJ182" s="43" t="e">
        <f ca="1">COUNTIF(OFFSET(class10_1,MATCH(GJ$1,#REF!,0)-7+'Итог по классам'!$B182,,,),"р")</f>
        <v>#REF!</v>
      </c>
      <c r="GK182" s="43" t="e">
        <f ca="1">COUNTIF(OFFSET(class10_1,MATCH(GK$1,#REF!,0)-7+'Итог по классам'!$B182,,,),"ш")</f>
        <v>#REF!</v>
      </c>
      <c r="GL182" s="43" t="e">
        <f ca="1">COUNTIF(OFFSET(class10_2,MATCH(GL$1,#REF!,0)-7+'Итог по классам'!$B182,,,),"Ф")</f>
        <v>#REF!</v>
      </c>
      <c r="GM182" s="43" t="e">
        <f ca="1">COUNTIF(OFFSET(class10_2,MATCH(GM$1,#REF!,0)-7+'Итог по классам'!$B182,,,),"р")</f>
        <v>#REF!</v>
      </c>
      <c r="GN182" s="43" t="e">
        <f ca="1">COUNTIF(OFFSET(class10_2,MATCH(GN$1,#REF!,0)-7+'Итог по классам'!$B182,,,),"ш")</f>
        <v>#REF!</v>
      </c>
      <c r="GO182" s="44" t="e">
        <f ca="1">COUNTIF(OFFSET(class10_1,MATCH(GO$1,#REF!,0)-7+'Итог по классам'!$B182,,,),"Ф")</f>
        <v>#REF!</v>
      </c>
      <c r="GP182" s="43" t="e">
        <f ca="1">COUNTIF(OFFSET(class10_1,MATCH(GP$1,#REF!,0)-7+'Итог по классам'!$B182,,,),"р")</f>
        <v>#REF!</v>
      </c>
      <c r="GQ182" s="43" t="e">
        <f ca="1">COUNTIF(OFFSET(class10_1,MATCH(GQ$1,#REF!,0)-7+'Итог по классам'!$B182,,,),"ш")</f>
        <v>#REF!</v>
      </c>
      <c r="GR182" s="43" t="e">
        <f ca="1">COUNTIF(OFFSET(class10_2,MATCH(GR$1,#REF!,0)-7+'Итог по классам'!$B182,,,),"Ф")</f>
        <v>#REF!</v>
      </c>
      <c r="GS182" s="43" t="e">
        <f ca="1">COUNTIF(OFFSET(class10_2,MATCH(GS$1,#REF!,0)-7+'Итог по классам'!$B182,,,),"р")</f>
        <v>#REF!</v>
      </c>
      <c r="GT182" s="43" t="e">
        <f ca="1">COUNTIF(OFFSET(class10_2,MATCH(GT$1,#REF!,0)-7+'Итог по классам'!$B182,,,),"ш")</f>
        <v>#REF!</v>
      </c>
      <c r="GU182" s="44" t="e">
        <f ca="1">COUNTIF(OFFSET(class10_1,MATCH(GU$1,#REF!,0)-7+'Итог по классам'!$B182,,,),"Ф")</f>
        <v>#REF!</v>
      </c>
      <c r="GV182" s="43" t="e">
        <f ca="1">COUNTIF(OFFSET(class10_1,MATCH(GV$1,#REF!,0)-7+'Итог по классам'!$B182,,,),"р")</f>
        <v>#REF!</v>
      </c>
      <c r="GW182" s="43" t="e">
        <f ca="1">COUNTIF(OFFSET(class10_1,MATCH(GW$1,#REF!,0)-7+'Итог по классам'!$B182,,,),"ш")</f>
        <v>#REF!</v>
      </c>
      <c r="GX182" s="43" t="e">
        <f ca="1">COUNTIF(OFFSET(class10_2,MATCH(GX$1,#REF!,0)-7+'Итог по классам'!$B182,,,),"Ф")</f>
        <v>#REF!</v>
      </c>
      <c r="GY182" s="43" t="e">
        <f ca="1">COUNTIF(OFFSET(class10_2,MATCH(GY$1,#REF!,0)-7+'Итог по классам'!$B182,,,),"р")</f>
        <v>#REF!</v>
      </c>
      <c r="GZ182" s="43" t="e">
        <f ca="1">COUNTIF(OFFSET(class10_2,MATCH(GZ$1,#REF!,0)-7+'Итог по классам'!$B182,,,),"ш")</f>
        <v>#REF!</v>
      </c>
      <c r="HA182" s="44" t="e">
        <f ca="1">COUNTIF(OFFSET(class10_1,MATCH(HA$1,#REF!,0)-7+'Итог по классам'!$B182,,,),"Ф")</f>
        <v>#REF!</v>
      </c>
      <c r="HB182" s="43" t="e">
        <f ca="1">COUNTIF(OFFSET(class10_1,MATCH(HB$1,#REF!,0)-7+'Итог по классам'!$B182,,,),"р")</f>
        <v>#REF!</v>
      </c>
      <c r="HC182" s="43" t="e">
        <f ca="1">COUNTIF(OFFSET(class10_1,MATCH(HC$1,#REF!,0)-7+'Итог по классам'!$B182,,,),"ш")</f>
        <v>#REF!</v>
      </c>
      <c r="HD182" s="43" t="e">
        <f ca="1">COUNTIF(OFFSET(class10_2,MATCH(HD$1,#REF!,0)-7+'Итог по классам'!$B182,,,),"Ф")</f>
        <v>#REF!</v>
      </c>
      <c r="HE182" s="43" t="e">
        <f ca="1">COUNTIF(OFFSET(class10_2,MATCH(HE$1,#REF!,0)-7+'Итог по классам'!$B182,,,),"р")</f>
        <v>#REF!</v>
      </c>
      <c r="HF182" s="43" t="e">
        <f ca="1">COUNTIF(OFFSET(class10_2,MATCH(HF$1,#REF!,0)-7+'Итог по классам'!$B182,,,),"ш")</f>
        <v>#REF!</v>
      </c>
      <c r="HG182" s="44" t="e">
        <f ca="1">COUNTIF(OFFSET(class10_1,MATCH(HG$1,#REF!,0)-7+'Итог по классам'!$B182,,,),"Ф")</f>
        <v>#REF!</v>
      </c>
      <c r="HH182" s="43" t="e">
        <f ca="1">COUNTIF(OFFSET(class10_1,MATCH(HH$1,#REF!,0)-7+'Итог по классам'!$B182,,,),"р")</f>
        <v>#REF!</v>
      </c>
      <c r="HI182" s="43" t="e">
        <f ca="1">COUNTIF(OFFSET(class10_1,MATCH(HI$1,#REF!,0)-7+'Итог по классам'!$B182,,,),"ш")</f>
        <v>#REF!</v>
      </c>
      <c r="HJ182" s="43" t="e">
        <f ca="1">COUNTIF(OFFSET(class10_2,MATCH(HJ$1,#REF!,0)-7+'Итог по классам'!$B182,,,),"Ф")</f>
        <v>#REF!</v>
      </c>
      <c r="HK182" s="43" t="e">
        <f ca="1">COUNTIF(OFFSET(class10_2,MATCH(HK$1,#REF!,0)-7+'Итог по классам'!$B182,,,),"р")</f>
        <v>#REF!</v>
      </c>
      <c r="HL182" s="43" t="e">
        <f ca="1">COUNTIF(OFFSET(class10_2,MATCH(HL$1,#REF!,0)-7+'Итог по классам'!$B182,,,),"ш")</f>
        <v>#REF!</v>
      </c>
      <c r="HM182" s="44" t="e">
        <f ca="1">COUNTIF(OFFSET(class10_1,MATCH(HM$1,#REF!,0)-7+'Итог по классам'!$B182,,,),"Ф")</f>
        <v>#REF!</v>
      </c>
      <c r="HN182" s="43" t="e">
        <f ca="1">COUNTIF(OFFSET(class10_1,MATCH(HN$1,#REF!,0)-7+'Итог по классам'!$B182,,,),"р")</f>
        <v>#REF!</v>
      </c>
      <c r="HO182" s="43" t="e">
        <f ca="1">COUNTIF(OFFSET(class10_1,MATCH(HO$1,#REF!,0)-7+'Итог по классам'!$B182,,,),"ш")</f>
        <v>#REF!</v>
      </c>
      <c r="HP182" s="43" t="e">
        <f ca="1">COUNTIF(OFFSET(class10_2,MATCH(HP$1,#REF!,0)-7+'Итог по классам'!$B182,,,),"Ф")</f>
        <v>#REF!</v>
      </c>
      <c r="HQ182" s="43" t="e">
        <f ca="1">COUNTIF(OFFSET(class10_2,MATCH(HQ$1,#REF!,0)-7+'Итог по классам'!$B182,,,),"р")</f>
        <v>#REF!</v>
      </c>
      <c r="HR182" s="43" t="e">
        <f ca="1">COUNTIF(OFFSET(class10_2,MATCH(HR$1,#REF!,0)-7+'Итог по классам'!$B182,,,),"ш")</f>
        <v>#REF!</v>
      </c>
      <c r="HS182" s="44" t="e">
        <f ca="1">COUNTIF(OFFSET(class10_1,MATCH(HS$1,#REF!,0)-7+'Итог по классам'!$B182,,,),"Ф")</f>
        <v>#REF!</v>
      </c>
      <c r="HT182" s="43" t="e">
        <f ca="1">COUNTIF(OFFSET(class10_1,MATCH(HT$1,#REF!,0)-7+'Итог по классам'!$B182,,,),"р")</f>
        <v>#REF!</v>
      </c>
      <c r="HU182" s="43" t="e">
        <f ca="1">COUNTIF(OFFSET(class10_1,MATCH(HU$1,#REF!,0)-7+'Итог по классам'!$B182,,,),"ш")</f>
        <v>#REF!</v>
      </c>
      <c r="HV182" s="43" t="e">
        <f ca="1">COUNTIF(OFFSET(class10_2,MATCH(HV$1,#REF!,0)-7+'Итог по классам'!$B182,,,),"Ф")</f>
        <v>#REF!</v>
      </c>
      <c r="HW182" s="43" t="e">
        <f ca="1">COUNTIF(OFFSET(class10_2,MATCH(HW$1,#REF!,0)-7+'Итог по классам'!$B182,,,),"р")</f>
        <v>#REF!</v>
      </c>
      <c r="HX182" s="43" t="e">
        <f ca="1">COUNTIF(OFFSET(class10_2,MATCH(HX$1,#REF!,0)-7+'Итог по классам'!$B182,,,),"ш")</f>
        <v>#REF!</v>
      </c>
      <c r="HY182" s="44" t="e">
        <f ca="1">COUNTIF(OFFSET(class10_1,MATCH(HY$1,#REF!,0)-7+'Итог по классам'!$B182,,,),"Ф")</f>
        <v>#REF!</v>
      </c>
      <c r="HZ182" s="43" t="e">
        <f ca="1">COUNTIF(OFFSET(class10_1,MATCH(HZ$1,#REF!,0)-7+'Итог по классам'!$B182,,,),"р")</f>
        <v>#REF!</v>
      </c>
      <c r="IA182" s="43" t="e">
        <f ca="1">COUNTIF(OFFSET(class10_1,MATCH(IA$1,#REF!,0)-7+'Итог по классам'!$B182,,,),"ш")</f>
        <v>#REF!</v>
      </c>
      <c r="IB182" s="43" t="e">
        <f ca="1">COUNTIF(OFFSET(class10_2,MATCH(IB$1,#REF!,0)-7+'Итог по классам'!$B182,,,),"Ф")</f>
        <v>#REF!</v>
      </c>
      <c r="IC182" s="43" t="e">
        <f ca="1">COUNTIF(OFFSET(class10_2,MATCH(IC$1,#REF!,0)-7+'Итог по классам'!$B182,,,),"р")</f>
        <v>#REF!</v>
      </c>
      <c r="ID182" s="43" t="e">
        <f ca="1">COUNTIF(OFFSET(class10_2,MATCH(ID$1,#REF!,0)-7+'Итог по классам'!$B182,,,),"ш")</f>
        <v>#REF!</v>
      </c>
      <c r="IE182" s="44" t="e">
        <f ca="1">COUNTIF(OFFSET(class10_1,MATCH(IE$1,#REF!,0)-7+'Итог по классам'!$B182,,,),"Ф")</f>
        <v>#REF!</v>
      </c>
      <c r="IF182" s="43" t="e">
        <f ca="1">COUNTIF(OFFSET(class10_1,MATCH(IF$1,#REF!,0)-7+'Итог по классам'!$B182,,,),"р")</f>
        <v>#REF!</v>
      </c>
      <c r="IG182" s="43" t="e">
        <f ca="1">COUNTIF(OFFSET(class10_1,MATCH(IG$1,#REF!,0)-7+'Итог по классам'!$B182,,,),"ш")</f>
        <v>#REF!</v>
      </c>
      <c r="IH182" s="43" t="e">
        <f ca="1">COUNTIF(OFFSET(class10_2,MATCH(IH$1,#REF!,0)-7+'Итог по классам'!$B182,,,),"Ф")</f>
        <v>#REF!</v>
      </c>
      <c r="II182" s="43" t="e">
        <f ca="1">COUNTIF(OFFSET(class10_2,MATCH(II$1,#REF!,0)-7+'Итог по классам'!$B182,,,),"р")</f>
        <v>#REF!</v>
      </c>
      <c r="IJ182" s="43" t="e">
        <f ca="1">COUNTIF(OFFSET(class10_2,MATCH(IJ$1,#REF!,0)-7+'Итог по классам'!$B182,,,),"ш")</f>
        <v>#REF!</v>
      </c>
      <c r="IK182" s="44" t="e">
        <f ca="1">COUNTIF(OFFSET(class10_1,MATCH(IK$1,#REF!,0)-7+'Итог по классам'!$B182,,,),"Ф")</f>
        <v>#REF!</v>
      </c>
      <c r="IL182" s="43" t="e">
        <f ca="1">COUNTIF(OFFSET(class10_1,MATCH(IL$1,#REF!,0)-7+'Итог по классам'!$B182,,,),"р")</f>
        <v>#REF!</v>
      </c>
      <c r="IM182" s="43" t="e">
        <f ca="1">COUNTIF(OFFSET(class10_1,MATCH(IM$1,#REF!,0)-7+'Итог по классам'!$B182,,,),"ш")</f>
        <v>#REF!</v>
      </c>
      <c r="IN182" s="43" t="e">
        <f ca="1">COUNTIF(OFFSET(class10_2,MATCH(IN$1,#REF!,0)-7+'Итог по классам'!$B182,,,),"Ф")</f>
        <v>#REF!</v>
      </c>
      <c r="IO182" s="43" t="e">
        <f ca="1">COUNTIF(OFFSET(class10_2,MATCH(IO$1,#REF!,0)-7+'Итог по классам'!$B182,,,),"р")</f>
        <v>#REF!</v>
      </c>
      <c r="IP182" s="43" t="e">
        <f ca="1">COUNTIF(OFFSET(class10_2,MATCH(IP$1,#REF!,0)-7+'Итог по классам'!$B182,,,),"ш")</f>
        <v>#REF!</v>
      </c>
      <c r="IQ182" s="44" t="e">
        <f ca="1">COUNTIF(OFFSET(class10_1,MATCH(IQ$1,#REF!,0)-7+'Итог по классам'!$B182,,,),"Ф")</f>
        <v>#REF!</v>
      </c>
      <c r="IR182" s="43" t="e">
        <f ca="1">COUNTIF(OFFSET(class10_1,MATCH(IR$1,#REF!,0)-7+'Итог по классам'!$B182,,,),"р")</f>
        <v>#REF!</v>
      </c>
      <c r="IS182" s="43" t="e">
        <f ca="1">COUNTIF(OFFSET(class10_1,MATCH(IS$1,#REF!,0)-7+'Итог по классам'!$B182,,,),"ш")</f>
        <v>#REF!</v>
      </c>
      <c r="IT182" s="43" t="e">
        <f ca="1">COUNTIF(OFFSET(class10_2,MATCH(IT$1,#REF!,0)-7+'Итог по классам'!$B182,,,),"Ф")</f>
        <v>#REF!</v>
      </c>
      <c r="IU182" s="43" t="e">
        <f ca="1">COUNTIF(OFFSET(class10_2,MATCH(IU$1,#REF!,0)-7+'Итог по классам'!$B182,,,),"р")</f>
        <v>#REF!</v>
      </c>
      <c r="IV182" s="43" t="e">
        <f ca="1">COUNTIF(OFFSET(class10_2,MATCH(IV$1,#REF!,0)-7+'Итог по классам'!$B182,,,),"ш")</f>
        <v>#REF!</v>
      </c>
      <c r="IW182" s="44" t="e">
        <f ca="1">COUNTIF(OFFSET(class10_1,MATCH(IW$1,#REF!,0)-7+'Итог по классам'!$B182,,,),"Ф")</f>
        <v>#REF!</v>
      </c>
      <c r="IX182" s="43" t="e">
        <f ca="1">COUNTIF(OFFSET(class10_1,MATCH(IX$1,#REF!,0)-7+'Итог по классам'!$B182,,,),"р")</f>
        <v>#REF!</v>
      </c>
      <c r="IY182" s="43" t="e">
        <f ca="1">COUNTIF(OFFSET(class10_1,MATCH(IY$1,#REF!,0)-7+'Итог по классам'!$B182,,,),"ш")</f>
        <v>#REF!</v>
      </c>
      <c r="IZ182" s="43" t="e">
        <f ca="1">COUNTIF(OFFSET(class10_2,MATCH(IZ$1,#REF!,0)-7+'Итог по классам'!$B182,,,),"Ф")</f>
        <v>#REF!</v>
      </c>
      <c r="JA182" s="43" t="e">
        <f ca="1">COUNTIF(OFFSET(class10_2,MATCH(JA$1,#REF!,0)-7+'Итог по классам'!$B182,,,),"р")</f>
        <v>#REF!</v>
      </c>
      <c r="JB182" s="43" t="e">
        <f ca="1">COUNTIF(OFFSET(class10_2,MATCH(JB$1,#REF!,0)-7+'Итог по классам'!$B182,,,),"ш")</f>
        <v>#REF!</v>
      </c>
      <c r="JC182" s="44" t="e">
        <f ca="1">COUNTIF(OFFSET(class10_1,MATCH(JC$1,#REF!,0)-7+'Итог по классам'!$B182,,,),"Ф")</f>
        <v>#REF!</v>
      </c>
      <c r="JD182" s="43" t="e">
        <f ca="1">COUNTIF(OFFSET(class10_1,MATCH(JD$1,#REF!,0)-7+'Итог по классам'!$B182,,,),"р")</f>
        <v>#REF!</v>
      </c>
      <c r="JE182" s="43" t="e">
        <f ca="1">COUNTIF(OFFSET(class10_1,MATCH(JE$1,#REF!,0)-7+'Итог по классам'!$B182,,,),"ш")</f>
        <v>#REF!</v>
      </c>
      <c r="JF182" s="43" t="e">
        <f ca="1">COUNTIF(OFFSET(class10_2,MATCH(JF$1,#REF!,0)-7+'Итог по классам'!$B182,,,),"Ф")</f>
        <v>#REF!</v>
      </c>
      <c r="JG182" s="43" t="e">
        <f ca="1">COUNTIF(OFFSET(class10_2,MATCH(JG$1,#REF!,0)-7+'Итог по классам'!$B182,,,),"р")</f>
        <v>#REF!</v>
      </c>
      <c r="JH182" s="43" t="e">
        <f ca="1">COUNTIF(OFFSET(class10_2,MATCH(JH$1,#REF!,0)-7+'Итог по классам'!$B182,,,),"ш")</f>
        <v>#REF!</v>
      </c>
      <c r="JI182" s="44" t="e">
        <f ca="1">COUNTIF(OFFSET(class10_1,MATCH(JI$1,#REF!,0)-7+'Итог по классам'!$B182,,,),"Ф")</f>
        <v>#REF!</v>
      </c>
      <c r="JJ182" s="43" t="e">
        <f ca="1">COUNTIF(OFFSET(class10_1,MATCH(JJ$1,#REF!,0)-7+'Итог по классам'!$B182,,,),"р")</f>
        <v>#REF!</v>
      </c>
      <c r="JK182" s="43" t="e">
        <f ca="1">COUNTIF(OFFSET(class10_1,MATCH(JK$1,#REF!,0)-7+'Итог по классам'!$B182,,,),"ш")</f>
        <v>#REF!</v>
      </c>
      <c r="JL182" s="43" t="e">
        <f ca="1">COUNTIF(OFFSET(class10_2,MATCH(JL$1,#REF!,0)-7+'Итог по классам'!$B182,,,),"Ф")</f>
        <v>#REF!</v>
      </c>
      <c r="JM182" s="43" t="e">
        <f ca="1">COUNTIF(OFFSET(class10_2,MATCH(JM$1,#REF!,0)-7+'Итог по классам'!$B182,,,),"р")</f>
        <v>#REF!</v>
      </c>
      <c r="JN182" s="43" t="e">
        <f ca="1">COUNTIF(OFFSET(class10_2,MATCH(JN$1,#REF!,0)-7+'Итог по классам'!$B182,,,),"ш")</f>
        <v>#REF!</v>
      </c>
      <c r="JO182" s="44" t="e">
        <f ca="1">COUNTIF(OFFSET(class10_1,MATCH(JO$1,#REF!,0)-7+'Итог по классам'!$B182,,,),"Ф")</f>
        <v>#REF!</v>
      </c>
      <c r="JP182" s="43" t="e">
        <f ca="1">COUNTIF(OFFSET(class10_1,MATCH(JP$1,#REF!,0)-7+'Итог по классам'!$B182,,,),"р")</f>
        <v>#REF!</v>
      </c>
      <c r="JQ182" s="43" t="e">
        <f ca="1">COUNTIF(OFFSET(class10_1,MATCH(JQ$1,#REF!,0)-7+'Итог по классам'!$B182,,,),"ш")</f>
        <v>#REF!</v>
      </c>
      <c r="JR182" s="43" t="e">
        <f ca="1">COUNTIF(OFFSET(class10_2,MATCH(JR$1,#REF!,0)-7+'Итог по классам'!$B182,,,),"Ф")</f>
        <v>#REF!</v>
      </c>
      <c r="JS182" s="43" t="e">
        <f ca="1">COUNTIF(OFFSET(class10_2,MATCH(JS$1,#REF!,0)-7+'Итог по классам'!$B182,,,),"р")</f>
        <v>#REF!</v>
      </c>
      <c r="JT182" s="43" t="e">
        <f ca="1">COUNTIF(OFFSET(class10_2,MATCH(JT$1,#REF!,0)-7+'Итог по классам'!$B182,,,),"ш")</f>
        <v>#REF!</v>
      </c>
      <c r="JU182" s="44" t="e">
        <f ca="1">COUNTIF(OFFSET(class10_1,MATCH(JU$1,#REF!,0)-7+'Итог по классам'!$B182,,,),"Ф")</f>
        <v>#REF!</v>
      </c>
      <c r="JV182" s="43" t="e">
        <f ca="1">COUNTIF(OFFSET(class10_1,MATCH(JV$1,#REF!,0)-7+'Итог по классам'!$B182,,,),"р")</f>
        <v>#REF!</v>
      </c>
      <c r="JW182" s="43" t="e">
        <f ca="1">COUNTIF(OFFSET(class10_1,MATCH(JW$1,#REF!,0)-7+'Итог по классам'!$B182,,,),"ш")</f>
        <v>#REF!</v>
      </c>
      <c r="JX182" s="43" t="e">
        <f ca="1">COUNTIF(OFFSET(class10_2,MATCH(JX$1,#REF!,0)-7+'Итог по классам'!$B182,,,),"Ф")</f>
        <v>#REF!</v>
      </c>
      <c r="JY182" s="43" t="e">
        <f ca="1">COUNTIF(OFFSET(class10_2,MATCH(JY$1,#REF!,0)-7+'Итог по классам'!$B182,,,),"р")</f>
        <v>#REF!</v>
      </c>
      <c r="JZ182" s="43" t="e">
        <f ca="1">COUNTIF(OFFSET(class10_2,MATCH(JZ$1,#REF!,0)-7+'Итог по классам'!$B182,,,),"ш")</f>
        <v>#REF!</v>
      </c>
      <c r="KA182" s="44" t="e">
        <f ca="1">COUNTIF(OFFSET(class10_1,MATCH(KA$1,#REF!,0)-7+'Итог по классам'!$B182,,,),"Ф")</f>
        <v>#REF!</v>
      </c>
      <c r="KB182" s="43" t="e">
        <f ca="1">COUNTIF(OFFSET(class10_1,MATCH(KB$1,#REF!,0)-7+'Итог по классам'!$B182,,,),"р")</f>
        <v>#REF!</v>
      </c>
      <c r="KC182" s="43" t="e">
        <f ca="1">COUNTIF(OFFSET(class10_1,MATCH(KC$1,#REF!,0)-7+'Итог по классам'!$B182,,,),"ш")</f>
        <v>#REF!</v>
      </c>
      <c r="KD182" s="43" t="e">
        <f ca="1">COUNTIF(OFFSET(class10_2,MATCH(KD$1,#REF!,0)-7+'Итог по классам'!$B182,,,),"Ф")</f>
        <v>#REF!</v>
      </c>
      <c r="KE182" s="43" t="e">
        <f ca="1">COUNTIF(OFFSET(class10_2,MATCH(KE$1,#REF!,0)-7+'Итог по классам'!$B182,,,),"р")</f>
        <v>#REF!</v>
      </c>
      <c r="KF182" s="43" t="e">
        <f ca="1">COUNTIF(OFFSET(class10_2,MATCH(KF$1,#REF!,0)-7+'Итог по классам'!$B182,,,),"ш")</f>
        <v>#REF!</v>
      </c>
      <c r="KG182" s="44" t="e">
        <f ca="1">COUNTIF(OFFSET(class10_1,MATCH(KG$1,#REF!,0)-7+'Итог по классам'!$B182,,,),"Ф")</f>
        <v>#REF!</v>
      </c>
      <c r="KH182" s="43" t="e">
        <f ca="1">COUNTIF(OFFSET(class10_1,MATCH(KH$1,#REF!,0)-7+'Итог по классам'!$B182,,,),"р")</f>
        <v>#REF!</v>
      </c>
      <c r="KI182" s="43" t="e">
        <f ca="1">COUNTIF(OFFSET(class10_1,MATCH(KI$1,#REF!,0)-7+'Итог по классам'!$B182,,,),"ш")</f>
        <v>#REF!</v>
      </c>
      <c r="KJ182" s="43" t="e">
        <f ca="1">COUNTIF(OFFSET(class10_2,MATCH(KJ$1,#REF!,0)-7+'Итог по классам'!$B182,,,),"Ф")</f>
        <v>#REF!</v>
      </c>
      <c r="KK182" s="43" t="e">
        <f ca="1">COUNTIF(OFFSET(class10_2,MATCH(KK$1,#REF!,0)-7+'Итог по классам'!$B182,,,),"р")</f>
        <v>#REF!</v>
      </c>
      <c r="KL182" s="43" t="e">
        <f ca="1">COUNTIF(OFFSET(class10_2,MATCH(KL$1,#REF!,0)-7+'Итог по классам'!$B182,,,),"ш")</f>
        <v>#REF!</v>
      </c>
      <c r="KM182" s="44" t="e">
        <f ca="1">COUNTIF(OFFSET(class10_1,MATCH(KM$1,#REF!,0)-7+'Итог по классам'!$B182,,,),"Ф")</f>
        <v>#REF!</v>
      </c>
      <c r="KN182" s="43" t="e">
        <f ca="1">COUNTIF(OFFSET(class10_1,MATCH(KN$1,#REF!,0)-7+'Итог по классам'!$B182,,,),"р")</f>
        <v>#REF!</v>
      </c>
      <c r="KO182" s="43" t="e">
        <f ca="1">COUNTIF(OFFSET(class10_1,MATCH(KO$1,#REF!,0)-7+'Итог по классам'!$B182,,,),"ш")</f>
        <v>#REF!</v>
      </c>
      <c r="KP182" s="43" t="e">
        <f ca="1">COUNTIF(OFFSET(class10_2,MATCH(KP$1,#REF!,0)-7+'Итог по классам'!$B182,,,),"Ф")</f>
        <v>#REF!</v>
      </c>
      <c r="KQ182" s="43" t="e">
        <f ca="1">COUNTIF(OFFSET(class10_2,MATCH(KQ$1,#REF!,0)-7+'Итог по классам'!$B182,,,),"р")</f>
        <v>#REF!</v>
      </c>
      <c r="KR182" s="43" t="e">
        <f ca="1">COUNTIF(OFFSET(class10_2,MATCH(KR$1,#REF!,0)-7+'Итог по классам'!$B182,,,),"ш")</f>
        <v>#REF!</v>
      </c>
    </row>
    <row r="183" spans="1:304" customFormat="1">
      <c r="A183" t="e">
        <f t="shared" si="282"/>
        <v>#REF!</v>
      </c>
      <c r="B183" s="43">
        <v>23</v>
      </c>
      <c r="C183" s="3" t="s">
        <v>75</v>
      </c>
      <c r="D183" s="3" t="s">
        <v>66</v>
      </c>
      <c r="E183" s="43" t="e">
        <f ca="1">COUNTIF(OFFSET(class10_1,MATCH(E$1,#REF!,0)-7+'Итог по классам'!$B183,,,),"Ф")</f>
        <v>#REF!</v>
      </c>
      <c r="F183" s="43" t="e">
        <f ca="1">COUNTIF(OFFSET(class10_1,MATCH(F$1,#REF!,0)-7+'Итог по классам'!$B183,,,),"р")</f>
        <v>#REF!</v>
      </c>
      <c r="G183" s="43" t="e">
        <f ca="1">COUNTIF(OFFSET(class10_1,MATCH(G$1,#REF!,0)-7+'Итог по классам'!$B183,,,),"ш")</f>
        <v>#REF!</v>
      </c>
      <c r="H183" s="43" t="e">
        <f ca="1">COUNTIF(OFFSET(class10_2,MATCH(H$1,#REF!,0)-7+'Итог по классам'!$B183,,,),"Ф")</f>
        <v>#REF!</v>
      </c>
      <c r="I183" s="43" t="e">
        <f ca="1">COUNTIF(OFFSET(class10_2,MATCH(I$1,#REF!,0)-7+'Итог по классам'!$B183,,,),"р")</f>
        <v>#REF!</v>
      </c>
      <c r="J183" s="43" t="e">
        <f ca="1">COUNTIF(OFFSET(class10_2,MATCH(J$1,#REF!,0)-7+'Итог по классам'!$B183,,,),"ш")</f>
        <v>#REF!</v>
      </c>
      <c r="K183" s="44" t="e">
        <f ca="1">COUNTIF(OFFSET(class10_1,MATCH(K$1,#REF!,0)-7+'Итог по классам'!$B183,,,),"Ф")</f>
        <v>#REF!</v>
      </c>
      <c r="L183" s="43" t="e">
        <f ca="1">COUNTIF(OFFSET(class10_1,MATCH(L$1,#REF!,0)-7+'Итог по классам'!$B183,,,),"р")</f>
        <v>#REF!</v>
      </c>
      <c r="M183" s="43" t="e">
        <f ca="1">COUNTIF(OFFSET(class10_1,MATCH(M$1,#REF!,0)-7+'Итог по классам'!$B183,,,),"ш")</f>
        <v>#REF!</v>
      </c>
      <c r="N183" s="43" t="e">
        <f ca="1">COUNTIF(OFFSET(class10_2,MATCH(N$1,#REF!,0)-7+'Итог по классам'!$B183,,,),"Ф")</f>
        <v>#REF!</v>
      </c>
      <c r="O183" s="43" t="e">
        <f ca="1">COUNTIF(OFFSET(class10_2,MATCH(O$1,#REF!,0)-7+'Итог по классам'!$B183,,,),"р")</f>
        <v>#REF!</v>
      </c>
      <c r="P183" s="43" t="e">
        <f ca="1">COUNTIF(OFFSET(class10_2,MATCH(P$1,#REF!,0)-7+'Итог по классам'!$B183,,,),"ш")</f>
        <v>#REF!</v>
      </c>
      <c r="Q183" s="44" t="e">
        <f ca="1">COUNTIF(OFFSET(class10_1,MATCH(Q$1,#REF!,0)-7+'Итог по классам'!$B183,,,),"Ф")</f>
        <v>#REF!</v>
      </c>
      <c r="R183" s="43" t="e">
        <f ca="1">COUNTIF(OFFSET(class10_1,MATCH(R$1,#REF!,0)-7+'Итог по классам'!$B183,,,),"р")</f>
        <v>#REF!</v>
      </c>
      <c r="S183" s="43" t="e">
        <f ca="1">COUNTIF(OFFSET(class10_1,MATCH(S$1,#REF!,0)-7+'Итог по классам'!$B183,,,),"ш")</f>
        <v>#REF!</v>
      </c>
      <c r="T183" s="43" t="e">
        <f ca="1">COUNTIF(OFFSET(class10_2,MATCH(T$1,#REF!,0)-7+'Итог по классам'!$B183,,,),"Ф")</f>
        <v>#REF!</v>
      </c>
      <c r="U183" s="43" t="e">
        <f ca="1">COUNTIF(OFFSET(class10_2,MATCH(U$1,#REF!,0)-7+'Итог по классам'!$B183,,,),"р")</f>
        <v>#REF!</v>
      </c>
      <c r="V183" s="43" t="e">
        <f ca="1">COUNTIF(OFFSET(class10_2,MATCH(V$1,#REF!,0)-7+'Итог по классам'!$B183,,,),"ш")</f>
        <v>#REF!</v>
      </c>
      <c r="W183" s="44" t="e">
        <f ca="1">COUNTIF(OFFSET(class10_1,MATCH(W$1,#REF!,0)-7+'Итог по классам'!$B183,,,),"Ф")</f>
        <v>#REF!</v>
      </c>
      <c r="X183" s="43" t="e">
        <f ca="1">COUNTIF(OFFSET(class10_1,MATCH(X$1,#REF!,0)-7+'Итог по классам'!$B183,,,),"р")</f>
        <v>#REF!</v>
      </c>
      <c r="Y183" s="43" t="e">
        <f ca="1">COUNTIF(OFFSET(class10_1,MATCH(Y$1,#REF!,0)-7+'Итог по классам'!$B183,,,),"ш")</f>
        <v>#REF!</v>
      </c>
      <c r="Z183" s="43" t="e">
        <f ca="1">COUNTIF(OFFSET(class10_2,MATCH(Z$1,#REF!,0)-7+'Итог по классам'!$B183,,,),"Ф")</f>
        <v>#REF!</v>
      </c>
      <c r="AA183" s="43" t="e">
        <f ca="1">COUNTIF(OFFSET(class10_2,MATCH(AA$1,#REF!,0)-7+'Итог по классам'!$B183,,,),"р")</f>
        <v>#REF!</v>
      </c>
      <c r="AB183" s="43" t="e">
        <f ca="1">COUNTIF(OFFSET(class10_2,MATCH(AB$1,#REF!,0)-7+'Итог по классам'!$B183,,,),"ш")</f>
        <v>#REF!</v>
      </c>
      <c r="AC183" s="44" t="e">
        <f ca="1">COUNTIF(OFFSET(class10_1,MATCH(AC$1,#REF!,0)-7+'Итог по классам'!$B183,,,),"Ф")</f>
        <v>#REF!</v>
      </c>
      <c r="AD183" s="43" t="e">
        <f ca="1">COUNTIF(OFFSET(class10_1,MATCH(AD$1,#REF!,0)-7+'Итог по классам'!$B183,,,),"р")</f>
        <v>#REF!</v>
      </c>
      <c r="AE183" s="43" t="e">
        <f ca="1">COUNTIF(OFFSET(class10_1,MATCH(AE$1,#REF!,0)-7+'Итог по классам'!$B183,,,),"ш")</f>
        <v>#REF!</v>
      </c>
      <c r="AF183" s="43" t="e">
        <f ca="1">COUNTIF(OFFSET(class10_2,MATCH(AF$1,#REF!,0)-7+'Итог по классам'!$B183,,,),"Ф")</f>
        <v>#REF!</v>
      </c>
      <c r="AG183" s="43" t="e">
        <f ca="1">COUNTIF(OFFSET(class10_2,MATCH(AG$1,#REF!,0)-7+'Итог по классам'!$B183,,,),"р")</f>
        <v>#REF!</v>
      </c>
      <c r="AH183" s="43" t="e">
        <f ca="1">COUNTIF(OFFSET(class10_2,MATCH(AH$1,#REF!,0)-7+'Итог по классам'!$B183,,,),"ш")</f>
        <v>#REF!</v>
      </c>
      <c r="AI183" s="44" t="e">
        <f ca="1">COUNTIF(OFFSET(class10_1,MATCH(AI$1,#REF!,0)-7+'Итог по классам'!$B183,,,),"Ф")</f>
        <v>#REF!</v>
      </c>
      <c r="AJ183" s="43" t="e">
        <f ca="1">COUNTIF(OFFSET(class10_1,MATCH(AJ$1,#REF!,0)-7+'Итог по классам'!$B183,,,),"р")</f>
        <v>#REF!</v>
      </c>
      <c r="AK183" s="43" t="e">
        <f ca="1">COUNTIF(OFFSET(class10_1,MATCH(AK$1,#REF!,0)-7+'Итог по классам'!$B183,,,),"ш")</f>
        <v>#REF!</v>
      </c>
      <c r="AL183" s="43" t="e">
        <f ca="1">COUNTIF(OFFSET(class10_2,MATCH(AL$1,#REF!,0)-7+'Итог по классам'!$B183,,,),"Ф")</f>
        <v>#REF!</v>
      </c>
      <c r="AM183" s="43" t="e">
        <f ca="1">COUNTIF(OFFSET(class10_2,MATCH(AM$1,#REF!,0)-7+'Итог по классам'!$B183,,,),"р")</f>
        <v>#REF!</v>
      </c>
      <c r="AN183" s="43" t="e">
        <f ca="1">COUNTIF(OFFSET(class10_2,MATCH(AN$1,#REF!,0)-7+'Итог по классам'!$B183,,,),"ш")</f>
        <v>#REF!</v>
      </c>
      <c r="AO183" s="44" t="e">
        <f ca="1">COUNTIF(OFFSET(class10_1,MATCH(AO$1,#REF!,0)-7+'Итог по классам'!$B183,,,),"Ф")</f>
        <v>#REF!</v>
      </c>
      <c r="AP183" s="43" t="e">
        <f ca="1">COUNTIF(OFFSET(class10_1,MATCH(AP$1,#REF!,0)-7+'Итог по классам'!$B183,,,),"р")</f>
        <v>#REF!</v>
      </c>
      <c r="AQ183" s="43" t="e">
        <f ca="1">COUNTIF(OFFSET(class10_1,MATCH(AQ$1,#REF!,0)-7+'Итог по классам'!$B183,,,),"ш")</f>
        <v>#REF!</v>
      </c>
      <c r="AR183" s="43" t="e">
        <f ca="1">COUNTIF(OFFSET(class10_2,MATCH(AR$1,#REF!,0)-7+'Итог по классам'!$B183,,,),"Ф")</f>
        <v>#REF!</v>
      </c>
      <c r="AS183" s="43" t="e">
        <f ca="1">COUNTIF(OFFSET(class10_2,MATCH(AS$1,#REF!,0)-7+'Итог по классам'!$B183,,,),"р")</f>
        <v>#REF!</v>
      </c>
      <c r="AT183" s="43" t="e">
        <f ca="1">COUNTIF(OFFSET(class10_2,MATCH(AT$1,#REF!,0)-7+'Итог по классам'!$B183,,,),"ш")</f>
        <v>#REF!</v>
      </c>
      <c r="AU183" s="44" t="e">
        <f ca="1">COUNTIF(OFFSET(class10_1,MATCH(AU$1,#REF!,0)-7+'Итог по классам'!$B183,,,),"Ф")</f>
        <v>#REF!</v>
      </c>
      <c r="AV183" s="43" t="e">
        <f ca="1">COUNTIF(OFFSET(class10_1,MATCH(AV$1,#REF!,0)-7+'Итог по классам'!$B183,,,),"р")</f>
        <v>#REF!</v>
      </c>
      <c r="AW183" s="43" t="e">
        <f ca="1">COUNTIF(OFFSET(class10_1,MATCH(AW$1,#REF!,0)-7+'Итог по классам'!$B183,,,),"ш")</f>
        <v>#REF!</v>
      </c>
      <c r="AX183" s="43" t="e">
        <f ca="1">COUNTIF(OFFSET(class10_2,MATCH(AX$1,#REF!,0)-7+'Итог по классам'!$B183,,,),"Ф")</f>
        <v>#REF!</v>
      </c>
      <c r="AY183" s="43" t="e">
        <f ca="1">COUNTIF(OFFSET(class10_2,MATCH(AY$1,#REF!,0)-7+'Итог по классам'!$B183,,,),"р")</f>
        <v>#REF!</v>
      </c>
      <c r="AZ183" s="43" t="e">
        <f ca="1">COUNTIF(OFFSET(class10_2,MATCH(AZ$1,#REF!,0)-7+'Итог по классам'!$B183,,,),"ш")</f>
        <v>#REF!</v>
      </c>
      <c r="BA183" s="44" t="e">
        <f ca="1">COUNTIF(OFFSET(class10_1,MATCH(BA$1,#REF!,0)-7+'Итог по классам'!$B183,,,),"Ф")</f>
        <v>#REF!</v>
      </c>
      <c r="BB183" s="43" t="e">
        <f ca="1">COUNTIF(OFFSET(class10_1,MATCH(BB$1,#REF!,0)-7+'Итог по классам'!$B183,,,),"р")</f>
        <v>#REF!</v>
      </c>
      <c r="BC183" s="43" t="e">
        <f ca="1">COUNTIF(OFFSET(class10_1,MATCH(BC$1,#REF!,0)-7+'Итог по классам'!$B183,,,),"ш")</f>
        <v>#REF!</v>
      </c>
      <c r="BD183" s="43" t="e">
        <f ca="1">COUNTIF(OFFSET(class10_2,MATCH(BD$1,#REF!,0)-7+'Итог по классам'!$B183,,,),"Ф")</f>
        <v>#REF!</v>
      </c>
      <c r="BE183" s="43" t="e">
        <f ca="1">COUNTIF(OFFSET(class10_2,MATCH(BE$1,#REF!,0)-7+'Итог по классам'!$B183,,,),"р")</f>
        <v>#REF!</v>
      </c>
      <c r="BF183" s="43" t="e">
        <f ca="1">COUNTIF(OFFSET(class10_2,MATCH(BF$1,#REF!,0)-7+'Итог по классам'!$B183,,,),"ш")</f>
        <v>#REF!</v>
      </c>
      <c r="BG183" s="44" t="e">
        <f ca="1">COUNTIF(OFFSET(class10_1,MATCH(BG$1,#REF!,0)-7+'Итог по классам'!$B183,,,),"Ф")</f>
        <v>#REF!</v>
      </c>
      <c r="BH183" s="43" t="e">
        <f ca="1">COUNTIF(OFFSET(class10_1,MATCH(BH$1,#REF!,0)-7+'Итог по классам'!$B183,,,),"р")</f>
        <v>#REF!</v>
      </c>
      <c r="BI183" s="43" t="e">
        <f ca="1">COUNTIF(OFFSET(class10_1,MATCH(BI$1,#REF!,0)-7+'Итог по классам'!$B183,,,),"ш")</f>
        <v>#REF!</v>
      </c>
      <c r="BJ183" s="43" t="e">
        <f ca="1">COUNTIF(OFFSET(class10_2,MATCH(BJ$1,#REF!,0)-7+'Итог по классам'!$B183,,,),"Ф")</f>
        <v>#REF!</v>
      </c>
      <c r="BK183" s="43" t="e">
        <f ca="1">COUNTIF(OFFSET(class10_2,MATCH(BK$1,#REF!,0)-7+'Итог по классам'!$B183,,,),"р")</f>
        <v>#REF!</v>
      </c>
      <c r="BL183" s="43" t="e">
        <f ca="1">COUNTIF(OFFSET(class10_2,MATCH(BL$1,#REF!,0)-7+'Итог по классам'!$B183,,,),"ш")</f>
        <v>#REF!</v>
      </c>
      <c r="BM183" s="44" t="e">
        <f ca="1">COUNTIF(OFFSET(class10_1,MATCH(BM$1,#REF!,0)-7+'Итог по классам'!$B183,,,),"Ф")</f>
        <v>#REF!</v>
      </c>
      <c r="BN183" s="43" t="e">
        <f ca="1">COUNTIF(OFFSET(class10_1,MATCH(BN$1,#REF!,0)-7+'Итог по классам'!$B183,,,),"р")</f>
        <v>#REF!</v>
      </c>
      <c r="BO183" s="43" t="e">
        <f ca="1">COUNTIF(OFFSET(class10_1,MATCH(BO$1,#REF!,0)-7+'Итог по классам'!$B183,,,),"ш")</f>
        <v>#REF!</v>
      </c>
      <c r="BP183" s="43" t="e">
        <f ca="1">COUNTIF(OFFSET(class10_2,MATCH(BP$1,#REF!,0)-7+'Итог по классам'!$B183,,,),"Ф")</f>
        <v>#REF!</v>
      </c>
      <c r="BQ183" s="43" t="e">
        <f ca="1">COUNTIF(OFFSET(class10_2,MATCH(BQ$1,#REF!,0)-7+'Итог по классам'!$B183,,,),"р")</f>
        <v>#REF!</v>
      </c>
      <c r="BR183" s="43" t="e">
        <f ca="1">COUNTIF(OFFSET(class10_2,MATCH(BR$1,#REF!,0)-7+'Итог по классам'!$B183,,,),"ш")</f>
        <v>#REF!</v>
      </c>
      <c r="BS183" s="44" t="e">
        <f ca="1">COUNTIF(OFFSET(class10_1,MATCH(BS$1,#REF!,0)-7+'Итог по классам'!$B183,,,),"Ф")</f>
        <v>#REF!</v>
      </c>
      <c r="BT183" s="43" t="e">
        <f ca="1">COUNTIF(OFFSET(class10_1,MATCH(BT$1,#REF!,0)-7+'Итог по классам'!$B183,,,),"р")</f>
        <v>#REF!</v>
      </c>
      <c r="BU183" s="43" t="e">
        <f ca="1">COUNTIF(OFFSET(class10_1,MATCH(BU$1,#REF!,0)-7+'Итог по классам'!$B183,,,),"ш")</f>
        <v>#REF!</v>
      </c>
      <c r="BV183" s="43" t="e">
        <f ca="1">COUNTIF(OFFSET(class10_2,MATCH(BV$1,#REF!,0)-7+'Итог по классам'!$B183,,,),"Ф")</f>
        <v>#REF!</v>
      </c>
      <c r="BW183" s="43" t="e">
        <f ca="1">COUNTIF(OFFSET(class10_2,MATCH(BW$1,#REF!,0)-7+'Итог по классам'!$B183,,,),"р")</f>
        <v>#REF!</v>
      </c>
      <c r="BX183" s="43" t="e">
        <f ca="1">COUNTIF(OFFSET(class10_2,MATCH(BX$1,#REF!,0)-7+'Итог по классам'!$B183,,,),"ш")</f>
        <v>#REF!</v>
      </c>
      <c r="BY183" s="44" t="e">
        <f ca="1">COUNTIF(OFFSET(class10_1,MATCH(BY$1,#REF!,0)-7+'Итог по классам'!$B183,,,),"Ф")</f>
        <v>#REF!</v>
      </c>
      <c r="BZ183" s="43" t="e">
        <f ca="1">COUNTIF(OFFSET(class10_1,MATCH(BZ$1,#REF!,0)-7+'Итог по классам'!$B183,,,),"р")</f>
        <v>#REF!</v>
      </c>
      <c r="CA183" s="43" t="e">
        <f ca="1">COUNTIF(OFFSET(class10_1,MATCH(CA$1,#REF!,0)-7+'Итог по классам'!$B183,,,),"ш")</f>
        <v>#REF!</v>
      </c>
      <c r="CB183" s="43" t="e">
        <f ca="1">COUNTIF(OFFSET(class10_2,MATCH(CB$1,#REF!,0)-7+'Итог по классам'!$B183,,,),"Ф")</f>
        <v>#REF!</v>
      </c>
      <c r="CC183" s="43" t="e">
        <f ca="1">COUNTIF(OFFSET(class10_2,MATCH(CC$1,#REF!,0)-7+'Итог по классам'!$B183,,,),"р")</f>
        <v>#REF!</v>
      </c>
      <c r="CD183" s="43" t="e">
        <f ca="1">COUNTIF(OFFSET(class10_2,MATCH(CD$1,#REF!,0)-7+'Итог по классам'!$B183,,,),"ш")</f>
        <v>#REF!</v>
      </c>
      <c r="CE183" s="44" t="e">
        <f ca="1">COUNTIF(OFFSET(class10_1,MATCH(CE$1,#REF!,0)-7+'Итог по классам'!$B183,,,),"Ф")</f>
        <v>#REF!</v>
      </c>
      <c r="CF183" s="43" t="e">
        <f ca="1">COUNTIF(OFFSET(class10_1,MATCH(CF$1,#REF!,0)-7+'Итог по классам'!$B183,,,),"р")</f>
        <v>#REF!</v>
      </c>
      <c r="CG183" s="43" t="e">
        <f ca="1">COUNTIF(OFFSET(class10_1,MATCH(CG$1,#REF!,0)-7+'Итог по классам'!$B183,,,),"ш")</f>
        <v>#REF!</v>
      </c>
      <c r="CH183" s="43" t="e">
        <f ca="1">COUNTIF(OFFSET(class10_2,MATCH(CH$1,#REF!,0)-7+'Итог по классам'!$B183,,,),"Ф")</f>
        <v>#REF!</v>
      </c>
      <c r="CI183" s="43" t="e">
        <f ca="1">COUNTIF(OFFSET(class10_2,MATCH(CI$1,#REF!,0)-7+'Итог по классам'!$B183,,,),"р")</f>
        <v>#REF!</v>
      </c>
      <c r="CJ183" s="43" t="e">
        <f ca="1">COUNTIF(OFFSET(class10_2,MATCH(CJ$1,#REF!,0)-7+'Итог по классам'!$B183,,,),"ш")</f>
        <v>#REF!</v>
      </c>
      <c r="CK183" s="44" t="e">
        <f ca="1">COUNTIF(OFFSET(class10_1,MATCH(CK$1,#REF!,0)-7+'Итог по классам'!$B183,,,),"Ф")</f>
        <v>#REF!</v>
      </c>
      <c r="CL183" s="43" t="e">
        <f ca="1">COUNTIF(OFFSET(class10_1,MATCH(CL$1,#REF!,0)-7+'Итог по классам'!$B183,,,),"р")</f>
        <v>#REF!</v>
      </c>
      <c r="CM183" s="43" t="e">
        <f ca="1">COUNTIF(OFFSET(class10_1,MATCH(CM$1,#REF!,0)-7+'Итог по классам'!$B183,,,),"ш")</f>
        <v>#REF!</v>
      </c>
      <c r="CN183" s="43" t="e">
        <f ca="1">COUNTIF(OFFSET(class10_2,MATCH(CN$1,#REF!,0)-7+'Итог по классам'!$B183,,,),"Ф")</f>
        <v>#REF!</v>
      </c>
      <c r="CO183" s="43" t="e">
        <f ca="1">COUNTIF(OFFSET(class10_2,MATCH(CO$1,#REF!,0)-7+'Итог по классам'!$B183,,,),"р")</f>
        <v>#REF!</v>
      </c>
      <c r="CP183" s="43" t="e">
        <f ca="1">COUNTIF(OFFSET(class10_2,MATCH(CP$1,#REF!,0)-7+'Итог по классам'!$B183,,,),"ш")</f>
        <v>#REF!</v>
      </c>
      <c r="CQ183" s="44" t="e">
        <f ca="1">COUNTIF(OFFSET(class10_1,MATCH(CQ$1,#REF!,0)-7+'Итог по классам'!$B183,,,),"Ф")</f>
        <v>#REF!</v>
      </c>
      <c r="CR183" s="43" t="e">
        <f ca="1">COUNTIF(OFFSET(class10_1,MATCH(CR$1,#REF!,0)-7+'Итог по классам'!$B183,,,),"р")</f>
        <v>#REF!</v>
      </c>
      <c r="CS183" s="43" t="e">
        <f ca="1">COUNTIF(OFFSET(class10_1,MATCH(CS$1,#REF!,0)-7+'Итог по классам'!$B183,,,),"ш")</f>
        <v>#REF!</v>
      </c>
      <c r="CT183" s="43" t="e">
        <f ca="1">COUNTIF(OFFSET(class10_2,MATCH(CT$1,#REF!,0)-7+'Итог по классам'!$B183,,,),"Ф")</f>
        <v>#REF!</v>
      </c>
      <c r="CU183" s="43" t="e">
        <f ca="1">COUNTIF(OFFSET(class10_2,MATCH(CU$1,#REF!,0)-7+'Итог по классам'!$B183,,,),"р")</f>
        <v>#REF!</v>
      </c>
      <c r="CV183" s="43" t="e">
        <f ca="1">COUNTIF(OFFSET(class10_2,MATCH(CV$1,#REF!,0)-7+'Итог по классам'!$B183,,,),"ш")</f>
        <v>#REF!</v>
      </c>
      <c r="CW183" s="44" t="e">
        <f ca="1">COUNTIF(OFFSET(class10_1,MATCH(CW$1,#REF!,0)-7+'Итог по классам'!$B183,,,),"Ф")</f>
        <v>#REF!</v>
      </c>
      <c r="CX183" s="43" t="e">
        <f ca="1">COUNTIF(OFFSET(class10_1,MATCH(CX$1,#REF!,0)-7+'Итог по классам'!$B183,,,),"р")</f>
        <v>#REF!</v>
      </c>
      <c r="CY183" s="43" t="e">
        <f ca="1">COUNTIF(OFFSET(class10_1,MATCH(CY$1,#REF!,0)-7+'Итог по классам'!$B183,,,),"ш")</f>
        <v>#REF!</v>
      </c>
      <c r="CZ183" s="43" t="e">
        <f ca="1">COUNTIF(OFFSET(class10_2,MATCH(CZ$1,#REF!,0)-7+'Итог по классам'!$B183,,,),"Ф")</f>
        <v>#REF!</v>
      </c>
      <c r="DA183" s="43" t="e">
        <f ca="1">COUNTIF(OFFSET(class10_2,MATCH(DA$1,#REF!,0)-7+'Итог по классам'!$B183,,,),"р")</f>
        <v>#REF!</v>
      </c>
      <c r="DB183" s="43" t="e">
        <f ca="1">COUNTIF(OFFSET(class10_2,MATCH(DB$1,#REF!,0)-7+'Итог по классам'!$B183,,,),"ш")</f>
        <v>#REF!</v>
      </c>
      <c r="DC183" s="44" t="e">
        <f ca="1">COUNTIF(OFFSET(class10_1,MATCH(DC$1,#REF!,0)-7+'Итог по классам'!$B183,,,),"Ф")</f>
        <v>#REF!</v>
      </c>
      <c r="DD183" s="43" t="e">
        <f ca="1">COUNTIF(OFFSET(class10_1,MATCH(DD$1,#REF!,0)-7+'Итог по классам'!$B183,,,),"р")</f>
        <v>#REF!</v>
      </c>
      <c r="DE183" s="43" t="e">
        <f ca="1">COUNTIF(OFFSET(class10_1,MATCH(DE$1,#REF!,0)-7+'Итог по классам'!$B183,,,),"ш")</f>
        <v>#REF!</v>
      </c>
      <c r="DF183" s="43" t="e">
        <f ca="1">COUNTIF(OFFSET(class10_2,MATCH(DF$1,#REF!,0)-7+'Итог по классам'!$B183,,,),"Ф")</f>
        <v>#REF!</v>
      </c>
      <c r="DG183" s="43" t="e">
        <f ca="1">COUNTIF(OFFSET(class10_2,MATCH(DG$1,#REF!,0)-7+'Итог по классам'!$B183,,,),"р")</f>
        <v>#REF!</v>
      </c>
      <c r="DH183" s="43" t="e">
        <f ca="1">COUNTIF(OFFSET(class10_2,MATCH(DH$1,#REF!,0)-7+'Итог по классам'!$B183,,,),"ш")</f>
        <v>#REF!</v>
      </c>
      <c r="DI183" s="44" t="e">
        <f ca="1">COUNTIF(OFFSET(class10_1,MATCH(DI$1,#REF!,0)-7+'Итог по классам'!$B183,,,),"Ф")</f>
        <v>#REF!</v>
      </c>
      <c r="DJ183" s="43" t="e">
        <f ca="1">COUNTIF(OFFSET(class10_1,MATCH(DJ$1,#REF!,0)-7+'Итог по классам'!$B183,,,),"р")</f>
        <v>#REF!</v>
      </c>
      <c r="DK183" s="43" t="e">
        <f ca="1">COUNTIF(OFFSET(class10_1,MATCH(DK$1,#REF!,0)-7+'Итог по классам'!$B183,,,),"ш")</f>
        <v>#REF!</v>
      </c>
      <c r="DL183" s="43" t="e">
        <f ca="1">COUNTIF(OFFSET(class10_2,MATCH(DL$1,#REF!,0)-7+'Итог по классам'!$B183,,,),"Ф")</f>
        <v>#REF!</v>
      </c>
      <c r="DM183" s="43" t="e">
        <f ca="1">COUNTIF(OFFSET(class10_2,MATCH(DM$1,#REF!,0)-7+'Итог по классам'!$B183,,,),"р")</f>
        <v>#REF!</v>
      </c>
      <c r="DN183" s="43" t="e">
        <f ca="1">COUNTIF(OFFSET(class10_2,MATCH(DN$1,#REF!,0)-7+'Итог по классам'!$B183,,,),"ш")</f>
        <v>#REF!</v>
      </c>
      <c r="DO183" s="44" t="e">
        <f ca="1">COUNTIF(OFFSET(class10_1,MATCH(DO$1,#REF!,0)-7+'Итог по классам'!$B183,,,),"Ф")</f>
        <v>#REF!</v>
      </c>
      <c r="DP183" s="43" t="e">
        <f ca="1">COUNTIF(OFFSET(class10_1,MATCH(DP$1,#REF!,0)-7+'Итог по классам'!$B183,,,),"р")</f>
        <v>#REF!</v>
      </c>
      <c r="DQ183" s="43" t="e">
        <f ca="1">COUNTIF(OFFSET(class10_1,MATCH(DQ$1,#REF!,0)-7+'Итог по классам'!$B183,,,),"ш")</f>
        <v>#REF!</v>
      </c>
      <c r="DR183" s="43" t="e">
        <f ca="1">COUNTIF(OFFSET(class10_2,MATCH(DR$1,#REF!,0)-7+'Итог по классам'!$B183,,,),"Ф")</f>
        <v>#REF!</v>
      </c>
      <c r="DS183" s="43" t="e">
        <f ca="1">COUNTIF(OFFSET(class10_2,MATCH(DS$1,#REF!,0)-7+'Итог по классам'!$B183,,,),"р")</f>
        <v>#REF!</v>
      </c>
      <c r="DT183" s="43" t="e">
        <f ca="1">COUNTIF(OFFSET(class10_2,MATCH(DT$1,#REF!,0)-7+'Итог по классам'!$B183,,,),"ш")</f>
        <v>#REF!</v>
      </c>
      <c r="DU183" s="44" t="e">
        <f ca="1">COUNTIF(OFFSET(class10_1,MATCH(DU$1,#REF!,0)-7+'Итог по классам'!$B183,,,),"Ф")</f>
        <v>#REF!</v>
      </c>
      <c r="DV183" s="43" t="e">
        <f ca="1">COUNTIF(OFFSET(class10_1,MATCH(DV$1,#REF!,0)-7+'Итог по классам'!$B183,,,),"р")</f>
        <v>#REF!</v>
      </c>
      <c r="DW183" s="43" t="e">
        <f ca="1">COUNTIF(OFFSET(class10_1,MATCH(DW$1,#REF!,0)-7+'Итог по классам'!$B183,,,),"ш")</f>
        <v>#REF!</v>
      </c>
      <c r="DX183" s="43" t="e">
        <f ca="1">COUNTIF(OFFSET(class10_2,MATCH(DX$1,#REF!,0)-7+'Итог по классам'!$B183,,,),"Ф")</f>
        <v>#REF!</v>
      </c>
      <c r="DY183" s="43" t="e">
        <f ca="1">COUNTIF(OFFSET(class10_2,MATCH(DY$1,#REF!,0)-7+'Итог по классам'!$B183,,,),"р")</f>
        <v>#REF!</v>
      </c>
      <c r="DZ183" s="43" t="e">
        <f ca="1">COUNTIF(OFFSET(class10_2,MATCH(DZ$1,#REF!,0)-7+'Итог по классам'!$B183,,,),"ш")</f>
        <v>#REF!</v>
      </c>
      <c r="EA183" s="44" t="e">
        <f ca="1">COUNTIF(OFFSET(class10_1,MATCH(EA$1,#REF!,0)-7+'Итог по классам'!$B183,,,),"Ф")</f>
        <v>#REF!</v>
      </c>
      <c r="EB183" s="43" t="e">
        <f ca="1">COUNTIF(OFFSET(class10_1,MATCH(EB$1,#REF!,0)-7+'Итог по классам'!$B183,,,),"р")</f>
        <v>#REF!</v>
      </c>
      <c r="EC183" s="43" t="e">
        <f ca="1">COUNTIF(OFFSET(class10_1,MATCH(EC$1,#REF!,0)-7+'Итог по классам'!$B183,,,),"ш")</f>
        <v>#REF!</v>
      </c>
      <c r="ED183" s="43" t="e">
        <f ca="1">COUNTIF(OFFSET(class10_2,MATCH(ED$1,#REF!,0)-7+'Итог по классам'!$B183,,,),"Ф")</f>
        <v>#REF!</v>
      </c>
      <c r="EE183" s="43" t="e">
        <f ca="1">COUNTIF(OFFSET(class10_2,MATCH(EE$1,#REF!,0)-7+'Итог по классам'!$B183,,,),"р")</f>
        <v>#REF!</v>
      </c>
      <c r="EF183" s="43" t="e">
        <f ca="1">COUNTIF(OFFSET(class10_2,MATCH(EF$1,#REF!,0)-7+'Итог по классам'!$B183,,,),"ш")</f>
        <v>#REF!</v>
      </c>
      <c r="EG183" s="44" t="e">
        <f ca="1">COUNTIF(OFFSET(class10_1,MATCH(EG$1,#REF!,0)-7+'Итог по классам'!$B183,,,),"Ф")</f>
        <v>#REF!</v>
      </c>
      <c r="EH183" s="43" t="e">
        <f ca="1">COUNTIF(OFFSET(class10_1,MATCH(EH$1,#REF!,0)-7+'Итог по классам'!$B183,,,),"р")</f>
        <v>#REF!</v>
      </c>
      <c r="EI183" s="43" t="e">
        <f ca="1">COUNTIF(OFFSET(class10_1,MATCH(EI$1,#REF!,0)-7+'Итог по классам'!$B183,,,),"ш")</f>
        <v>#REF!</v>
      </c>
      <c r="EJ183" s="43" t="e">
        <f ca="1">COUNTIF(OFFSET(class10_2,MATCH(EJ$1,#REF!,0)-7+'Итог по классам'!$B183,,,),"Ф")</f>
        <v>#REF!</v>
      </c>
      <c r="EK183" s="43" t="e">
        <f ca="1">COUNTIF(OFFSET(class10_2,MATCH(EK$1,#REF!,0)-7+'Итог по классам'!$B183,,,),"р")</f>
        <v>#REF!</v>
      </c>
      <c r="EL183" s="43" t="e">
        <f ca="1">COUNTIF(OFFSET(class10_2,MATCH(EL$1,#REF!,0)-7+'Итог по классам'!$B183,,,),"ш")</f>
        <v>#REF!</v>
      </c>
      <c r="EM183" s="44" t="e">
        <f ca="1">COUNTIF(OFFSET(class10_1,MATCH(EM$1,#REF!,0)-7+'Итог по классам'!$B183,,,),"Ф")</f>
        <v>#REF!</v>
      </c>
      <c r="EN183" s="43" t="e">
        <f ca="1">COUNTIF(OFFSET(class10_1,MATCH(EN$1,#REF!,0)-7+'Итог по классам'!$B183,,,),"р")</f>
        <v>#REF!</v>
      </c>
      <c r="EO183" s="43" t="e">
        <f ca="1">COUNTIF(OFFSET(class10_1,MATCH(EO$1,#REF!,0)-7+'Итог по классам'!$B183,,,),"ш")</f>
        <v>#REF!</v>
      </c>
      <c r="EP183" s="43" t="e">
        <f ca="1">COUNTIF(OFFSET(class10_2,MATCH(EP$1,#REF!,0)-7+'Итог по классам'!$B183,,,),"Ф")</f>
        <v>#REF!</v>
      </c>
      <c r="EQ183" s="43" t="e">
        <f ca="1">COUNTIF(OFFSET(class10_2,MATCH(EQ$1,#REF!,0)-7+'Итог по классам'!$B183,,,),"р")</f>
        <v>#REF!</v>
      </c>
      <c r="ER183" s="43" t="e">
        <f ca="1">COUNTIF(OFFSET(class10_2,MATCH(ER$1,#REF!,0)-7+'Итог по классам'!$B183,,,),"ш")</f>
        <v>#REF!</v>
      </c>
      <c r="ES183" s="44" t="e">
        <f ca="1">COUNTIF(OFFSET(class10_1,MATCH(ES$1,#REF!,0)-7+'Итог по классам'!$B183,,,),"Ф")</f>
        <v>#REF!</v>
      </c>
      <c r="ET183" s="43" t="e">
        <f ca="1">COUNTIF(OFFSET(class10_1,MATCH(ET$1,#REF!,0)-7+'Итог по классам'!$B183,,,),"р")</f>
        <v>#REF!</v>
      </c>
      <c r="EU183" s="43" t="e">
        <f ca="1">COUNTIF(OFFSET(class10_1,MATCH(EU$1,#REF!,0)-7+'Итог по классам'!$B183,,,),"ш")</f>
        <v>#REF!</v>
      </c>
      <c r="EV183" s="43" t="e">
        <f ca="1">COUNTIF(OFFSET(class10_2,MATCH(EV$1,#REF!,0)-7+'Итог по классам'!$B183,,,),"Ф")</f>
        <v>#REF!</v>
      </c>
      <c r="EW183" s="43" t="e">
        <f ca="1">COUNTIF(OFFSET(class10_2,MATCH(EW$1,#REF!,0)-7+'Итог по классам'!$B183,,,),"р")</f>
        <v>#REF!</v>
      </c>
      <c r="EX183" s="43" t="e">
        <f ca="1">COUNTIF(OFFSET(class10_2,MATCH(EX$1,#REF!,0)-7+'Итог по классам'!$B183,,,),"ш")</f>
        <v>#REF!</v>
      </c>
      <c r="EY183" s="44" t="e">
        <f ca="1">COUNTIF(OFFSET(class10_1,MATCH(EY$1,#REF!,0)-7+'Итог по классам'!$B183,,,),"Ф")</f>
        <v>#REF!</v>
      </c>
      <c r="EZ183" s="43" t="e">
        <f ca="1">COUNTIF(OFFSET(class10_1,MATCH(EZ$1,#REF!,0)-7+'Итог по классам'!$B183,,,),"р")</f>
        <v>#REF!</v>
      </c>
      <c r="FA183" s="43" t="e">
        <f ca="1">COUNTIF(OFFSET(class10_1,MATCH(FA$1,#REF!,0)-7+'Итог по классам'!$B183,,,),"ш")</f>
        <v>#REF!</v>
      </c>
      <c r="FB183" s="43" t="e">
        <f ca="1">COUNTIF(OFFSET(class10_2,MATCH(FB$1,#REF!,0)-7+'Итог по классам'!$B183,,,),"Ф")</f>
        <v>#REF!</v>
      </c>
      <c r="FC183" s="43" t="e">
        <f ca="1">COUNTIF(OFFSET(class10_2,MATCH(FC$1,#REF!,0)-7+'Итог по классам'!$B183,,,),"р")</f>
        <v>#REF!</v>
      </c>
      <c r="FD183" s="43" t="e">
        <f ca="1">COUNTIF(OFFSET(class10_2,MATCH(FD$1,#REF!,0)-7+'Итог по классам'!$B183,,,),"ш")</f>
        <v>#REF!</v>
      </c>
      <c r="FE183" s="44" t="e">
        <f ca="1">COUNTIF(OFFSET(class10_1,MATCH(FE$1,#REF!,0)-7+'Итог по классам'!$B183,,,),"Ф")</f>
        <v>#REF!</v>
      </c>
      <c r="FF183" s="43" t="e">
        <f ca="1">COUNTIF(OFFSET(class10_1,MATCH(FF$1,#REF!,0)-7+'Итог по классам'!$B183,,,),"р")</f>
        <v>#REF!</v>
      </c>
      <c r="FG183" s="43" t="e">
        <f ca="1">COUNTIF(OFFSET(class10_1,MATCH(FG$1,#REF!,0)-7+'Итог по классам'!$B183,,,),"ш")</f>
        <v>#REF!</v>
      </c>
      <c r="FH183" s="43" t="e">
        <f ca="1">COUNTIF(OFFSET(class10_2,MATCH(FH$1,#REF!,0)-7+'Итог по классам'!$B183,,,),"Ф")</f>
        <v>#REF!</v>
      </c>
      <c r="FI183" s="43" t="e">
        <f ca="1">COUNTIF(OFFSET(class10_2,MATCH(FI$1,#REF!,0)-7+'Итог по классам'!$B183,,,),"р")</f>
        <v>#REF!</v>
      </c>
      <c r="FJ183" s="43" t="e">
        <f ca="1">COUNTIF(OFFSET(class10_2,MATCH(FJ$1,#REF!,0)-7+'Итог по классам'!$B183,,,),"ш")</f>
        <v>#REF!</v>
      </c>
      <c r="FK183" s="44" t="e">
        <f ca="1">COUNTIF(OFFSET(class10_1,MATCH(FK$1,#REF!,0)-7+'Итог по классам'!$B183,,,),"Ф")</f>
        <v>#REF!</v>
      </c>
      <c r="FL183" s="43" t="e">
        <f ca="1">COUNTIF(OFFSET(class10_1,MATCH(FL$1,#REF!,0)-7+'Итог по классам'!$B183,,,),"р")</f>
        <v>#REF!</v>
      </c>
      <c r="FM183" s="43" t="e">
        <f ca="1">COUNTIF(OFFSET(class10_1,MATCH(FM$1,#REF!,0)-7+'Итог по классам'!$B183,,,),"ш")</f>
        <v>#REF!</v>
      </c>
      <c r="FN183" s="43" t="e">
        <f ca="1">COUNTIF(OFFSET(class10_2,MATCH(FN$1,#REF!,0)-7+'Итог по классам'!$B183,,,),"Ф")</f>
        <v>#REF!</v>
      </c>
      <c r="FO183" s="43" t="e">
        <f ca="1">COUNTIF(OFFSET(class10_2,MATCH(FO$1,#REF!,0)-7+'Итог по классам'!$B183,,,),"р")</f>
        <v>#REF!</v>
      </c>
      <c r="FP183" s="43" t="e">
        <f ca="1">COUNTIF(OFFSET(class10_2,MATCH(FP$1,#REF!,0)-7+'Итог по классам'!$B183,,,),"ш")</f>
        <v>#REF!</v>
      </c>
      <c r="FQ183" s="44" t="e">
        <f ca="1">COUNTIF(OFFSET(class10_1,MATCH(FQ$1,#REF!,0)-7+'Итог по классам'!$B183,,,),"Ф")</f>
        <v>#REF!</v>
      </c>
      <c r="FR183" s="43" t="e">
        <f ca="1">COUNTIF(OFFSET(class10_1,MATCH(FR$1,#REF!,0)-7+'Итог по классам'!$B183,,,),"р")</f>
        <v>#REF!</v>
      </c>
      <c r="FS183" s="43" t="e">
        <f ca="1">COUNTIF(OFFSET(class10_1,MATCH(FS$1,#REF!,0)-7+'Итог по классам'!$B183,,,),"ш")</f>
        <v>#REF!</v>
      </c>
      <c r="FT183" s="43" t="e">
        <f ca="1">COUNTIF(OFFSET(class10_2,MATCH(FT$1,#REF!,0)-7+'Итог по классам'!$B183,,,),"Ф")</f>
        <v>#REF!</v>
      </c>
      <c r="FU183" s="43" t="e">
        <f ca="1">COUNTIF(OFFSET(class10_2,MATCH(FU$1,#REF!,0)-7+'Итог по классам'!$B183,,,),"р")</f>
        <v>#REF!</v>
      </c>
      <c r="FV183" s="43" t="e">
        <f ca="1">COUNTIF(OFFSET(class10_2,MATCH(FV$1,#REF!,0)-7+'Итог по классам'!$B183,,,),"ш")</f>
        <v>#REF!</v>
      </c>
      <c r="FW183" s="44" t="e">
        <f ca="1">COUNTIF(OFFSET(class10_1,MATCH(FW$1,#REF!,0)-7+'Итог по классам'!$B183,,,),"Ф")</f>
        <v>#REF!</v>
      </c>
      <c r="FX183" s="43" t="e">
        <f ca="1">COUNTIF(OFFSET(class10_1,MATCH(FX$1,#REF!,0)-7+'Итог по классам'!$B183,,,),"р")</f>
        <v>#REF!</v>
      </c>
      <c r="FY183" s="43" t="e">
        <f ca="1">COUNTIF(OFFSET(class10_1,MATCH(FY$1,#REF!,0)-7+'Итог по классам'!$B183,,,),"ш")</f>
        <v>#REF!</v>
      </c>
      <c r="FZ183" s="43" t="e">
        <f ca="1">COUNTIF(OFFSET(class10_2,MATCH(FZ$1,#REF!,0)-7+'Итог по классам'!$B183,,,),"Ф")</f>
        <v>#REF!</v>
      </c>
      <c r="GA183" s="43" t="e">
        <f ca="1">COUNTIF(OFFSET(class10_2,MATCH(GA$1,#REF!,0)-7+'Итог по классам'!$B183,,,),"р")</f>
        <v>#REF!</v>
      </c>
      <c r="GB183" s="43" t="e">
        <f ca="1">COUNTIF(OFFSET(class10_2,MATCH(GB$1,#REF!,0)-7+'Итог по классам'!$B183,,,),"ш")</f>
        <v>#REF!</v>
      </c>
      <c r="GC183" s="44" t="e">
        <f ca="1">COUNTIF(OFFSET(class10_1,MATCH(GC$1,#REF!,0)-7+'Итог по классам'!$B183,,,),"Ф")</f>
        <v>#REF!</v>
      </c>
      <c r="GD183" s="43" t="e">
        <f ca="1">COUNTIF(OFFSET(class10_1,MATCH(GD$1,#REF!,0)-7+'Итог по классам'!$B183,,,),"р")</f>
        <v>#REF!</v>
      </c>
      <c r="GE183" s="43" t="e">
        <f ca="1">COUNTIF(OFFSET(class10_1,MATCH(GE$1,#REF!,0)-7+'Итог по классам'!$B183,,,),"ш")</f>
        <v>#REF!</v>
      </c>
      <c r="GF183" s="43" t="e">
        <f ca="1">COUNTIF(OFFSET(class10_2,MATCH(GF$1,#REF!,0)-7+'Итог по классам'!$B183,,,),"Ф")</f>
        <v>#REF!</v>
      </c>
      <c r="GG183" s="43" t="e">
        <f ca="1">COUNTIF(OFFSET(class10_2,MATCH(GG$1,#REF!,0)-7+'Итог по классам'!$B183,,,),"р")</f>
        <v>#REF!</v>
      </c>
      <c r="GH183" s="43" t="e">
        <f ca="1">COUNTIF(OFFSET(class10_2,MATCH(GH$1,#REF!,0)-7+'Итог по классам'!$B183,,,),"ш")</f>
        <v>#REF!</v>
      </c>
      <c r="GI183" s="44" t="e">
        <f ca="1">COUNTIF(OFFSET(class10_1,MATCH(GI$1,#REF!,0)-7+'Итог по классам'!$B183,,,),"Ф")</f>
        <v>#REF!</v>
      </c>
      <c r="GJ183" s="43" t="e">
        <f ca="1">COUNTIF(OFFSET(class10_1,MATCH(GJ$1,#REF!,0)-7+'Итог по классам'!$B183,,,),"р")</f>
        <v>#REF!</v>
      </c>
      <c r="GK183" s="43" t="e">
        <f ca="1">COUNTIF(OFFSET(class10_1,MATCH(GK$1,#REF!,0)-7+'Итог по классам'!$B183,,,),"ш")</f>
        <v>#REF!</v>
      </c>
      <c r="GL183" s="43" t="e">
        <f ca="1">COUNTIF(OFFSET(class10_2,MATCH(GL$1,#REF!,0)-7+'Итог по классам'!$B183,,,),"Ф")</f>
        <v>#REF!</v>
      </c>
      <c r="GM183" s="43" t="e">
        <f ca="1">COUNTIF(OFFSET(class10_2,MATCH(GM$1,#REF!,0)-7+'Итог по классам'!$B183,,,),"р")</f>
        <v>#REF!</v>
      </c>
      <c r="GN183" s="43" t="e">
        <f ca="1">COUNTIF(OFFSET(class10_2,MATCH(GN$1,#REF!,0)-7+'Итог по классам'!$B183,,,),"ш")</f>
        <v>#REF!</v>
      </c>
      <c r="GO183" s="44" t="e">
        <f ca="1">COUNTIF(OFFSET(class10_1,MATCH(GO$1,#REF!,0)-7+'Итог по классам'!$B183,,,),"Ф")</f>
        <v>#REF!</v>
      </c>
      <c r="GP183" s="43" t="e">
        <f ca="1">COUNTIF(OFFSET(class10_1,MATCH(GP$1,#REF!,0)-7+'Итог по классам'!$B183,,,),"р")</f>
        <v>#REF!</v>
      </c>
      <c r="GQ183" s="43" t="e">
        <f ca="1">COUNTIF(OFFSET(class10_1,MATCH(GQ$1,#REF!,0)-7+'Итог по классам'!$B183,,,),"ш")</f>
        <v>#REF!</v>
      </c>
      <c r="GR183" s="43" t="e">
        <f ca="1">COUNTIF(OFFSET(class10_2,MATCH(GR$1,#REF!,0)-7+'Итог по классам'!$B183,,,),"Ф")</f>
        <v>#REF!</v>
      </c>
      <c r="GS183" s="43" t="e">
        <f ca="1">COUNTIF(OFFSET(class10_2,MATCH(GS$1,#REF!,0)-7+'Итог по классам'!$B183,,,),"р")</f>
        <v>#REF!</v>
      </c>
      <c r="GT183" s="43" t="e">
        <f ca="1">COUNTIF(OFFSET(class10_2,MATCH(GT$1,#REF!,0)-7+'Итог по классам'!$B183,,,),"ш")</f>
        <v>#REF!</v>
      </c>
      <c r="GU183" s="44" t="e">
        <f ca="1">COUNTIF(OFFSET(class10_1,MATCH(GU$1,#REF!,0)-7+'Итог по классам'!$B183,,,),"Ф")</f>
        <v>#REF!</v>
      </c>
      <c r="GV183" s="43" t="e">
        <f ca="1">COUNTIF(OFFSET(class10_1,MATCH(GV$1,#REF!,0)-7+'Итог по классам'!$B183,,,),"р")</f>
        <v>#REF!</v>
      </c>
      <c r="GW183" s="43" t="e">
        <f ca="1">COUNTIF(OFFSET(class10_1,MATCH(GW$1,#REF!,0)-7+'Итог по классам'!$B183,,,),"ш")</f>
        <v>#REF!</v>
      </c>
      <c r="GX183" s="43" t="e">
        <f ca="1">COUNTIF(OFFSET(class10_2,MATCH(GX$1,#REF!,0)-7+'Итог по классам'!$B183,,,),"Ф")</f>
        <v>#REF!</v>
      </c>
      <c r="GY183" s="43" t="e">
        <f ca="1">COUNTIF(OFFSET(class10_2,MATCH(GY$1,#REF!,0)-7+'Итог по классам'!$B183,,,),"р")</f>
        <v>#REF!</v>
      </c>
      <c r="GZ183" s="43" t="e">
        <f ca="1">COUNTIF(OFFSET(class10_2,MATCH(GZ$1,#REF!,0)-7+'Итог по классам'!$B183,,,),"ш")</f>
        <v>#REF!</v>
      </c>
      <c r="HA183" s="44" t="e">
        <f ca="1">COUNTIF(OFFSET(class10_1,MATCH(HA$1,#REF!,0)-7+'Итог по классам'!$B183,,,),"Ф")</f>
        <v>#REF!</v>
      </c>
      <c r="HB183" s="43" t="e">
        <f ca="1">COUNTIF(OFFSET(class10_1,MATCH(HB$1,#REF!,0)-7+'Итог по классам'!$B183,,,),"р")</f>
        <v>#REF!</v>
      </c>
      <c r="HC183" s="43" t="e">
        <f ca="1">COUNTIF(OFFSET(class10_1,MATCH(HC$1,#REF!,0)-7+'Итог по классам'!$B183,,,),"ш")</f>
        <v>#REF!</v>
      </c>
      <c r="HD183" s="43" t="e">
        <f ca="1">COUNTIF(OFFSET(class10_2,MATCH(HD$1,#REF!,0)-7+'Итог по классам'!$B183,,,),"Ф")</f>
        <v>#REF!</v>
      </c>
      <c r="HE183" s="43" t="e">
        <f ca="1">COUNTIF(OFFSET(class10_2,MATCH(HE$1,#REF!,0)-7+'Итог по классам'!$B183,,,),"р")</f>
        <v>#REF!</v>
      </c>
      <c r="HF183" s="43" t="e">
        <f ca="1">COUNTIF(OFFSET(class10_2,MATCH(HF$1,#REF!,0)-7+'Итог по классам'!$B183,,,),"ш")</f>
        <v>#REF!</v>
      </c>
      <c r="HG183" s="44" t="e">
        <f ca="1">COUNTIF(OFFSET(class10_1,MATCH(HG$1,#REF!,0)-7+'Итог по классам'!$B183,,,),"Ф")</f>
        <v>#REF!</v>
      </c>
      <c r="HH183" s="43" t="e">
        <f ca="1">COUNTIF(OFFSET(class10_1,MATCH(HH$1,#REF!,0)-7+'Итог по классам'!$B183,,,),"р")</f>
        <v>#REF!</v>
      </c>
      <c r="HI183" s="43" t="e">
        <f ca="1">COUNTIF(OFFSET(class10_1,MATCH(HI$1,#REF!,0)-7+'Итог по классам'!$B183,,,),"ш")</f>
        <v>#REF!</v>
      </c>
      <c r="HJ183" s="43" t="e">
        <f ca="1">COUNTIF(OFFSET(class10_2,MATCH(HJ$1,#REF!,0)-7+'Итог по классам'!$B183,,,),"Ф")</f>
        <v>#REF!</v>
      </c>
      <c r="HK183" s="43" t="e">
        <f ca="1">COUNTIF(OFFSET(class10_2,MATCH(HK$1,#REF!,0)-7+'Итог по классам'!$B183,,,),"р")</f>
        <v>#REF!</v>
      </c>
      <c r="HL183" s="43" t="e">
        <f ca="1">COUNTIF(OFFSET(class10_2,MATCH(HL$1,#REF!,0)-7+'Итог по классам'!$B183,,,),"ш")</f>
        <v>#REF!</v>
      </c>
      <c r="HM183" s="44" t="e">
        <f ca="1">COUNTIF(OFFSET(class10_1,MATCH(HM$1,#REF!,0)-7+'Итог по классам'!$B183,,,),"Ф")</f>
        <v>#REF!</v>
      </c>
      <c r="HN183" s="43" t="e">
        <f ca="1">COUNTIF(OFFSET(class10_1,MATCH(HN$1,#REF!,0)-7+'Итог по классам'!$B183,,,),"р")</f>
        <v>#REF!</v>
      </c>
      <c r="HO183" s="43" t="e">
        <f ca="1">COUNTIF(OFFSET(class10_1,MATCH(HO$1,#REF!,0)-7+'Итог по классам'!$B183,,,),"ш")</f>
        <v>#REF!</v>
      </c>
      <c r="HP183" s="43" t="e">
        <f ca="1">COUNTIF(OFFSET(class10_2,MATCH(HP$1,#REF!,0)-7+'Итог по классам'!$B183,,,),"Ф")</f>
        <v>#REF!</v>
      </c>
      <c r="HQ183" s="43" t="e">
        <f ca="1">COUNTIF(OFFSET(class10_2,MATCH(HQ$1,#REF!,0)-7+'Итог по классам'!$B183,,,),"р")</f>
        <v>#REF!</v>
      </c>
      <c r="HR183" s="43" t="e">
        <f ca="1">COUNTIF(OFFSET(class10_2,MATCH(HR$1,#REF!,0)-7+'Итог по классам'!$B183,,,),"ш")</f>
        <v>#REF!</v>
      </c>
      <c r="HS183" s="44" t="e">
        <f ca="1">COUNTIF(OFFSET(class10_1,MATCH(HS$1,#REF!,0)-7+'Итог по классам'!$B183,,,),"Ф")</f>
        <v>#REF!</v>
      </c>
      <c r="HT183" s="43" t="e">
        <f ca="1">COUNTIF(OFFSET(class10_1,MATCH(HT$1,#REF!,0)-7+'Итог по классам'!$B183,,,),"р")</f>
        <v>#REF!</v>
      </c>
      <c r="HU183" s="43" t="e">
        <f ca="1">COUNTIF(OFFSET(class10_1,MATCH(HU$1,#REF!,0)-7+'Итог по классам'!$B183,,,),"ш")</f>
        <v>#REF!</v>
      </c>
      <c r="HV183" s="43" t="e">
        <f ca="1">COUNTIF(OFFSET(class10_2,MATCH(HV$1,#REF!,0)-7+'Итог по классам'!$B183,,,),"Ф")</f>
        <v>#REF!</v>
      </c>
      <c r="HW183" s="43" t="e">
        <f ca="1">COUNTIF(OFFSET(class10_2,MATCH(HW$1,#REF!,0)-7+'Итог по классам'!$B183,,,),"р")</f>
        <v>#REF!</v>
      </c>
      <c r="HX183" s="43" t="e">
        <f ca="1">COUNTIF(OFFSET(class10_2,MATCH(HX$1,#REF!,0)-7+'Итог по классам'!$B183,,,),"ш")</f>
        <v>#REF!</v>
      </c>
      <c r="HY183" s="44" t="e">
        <f ca="1">COUNTIF(OFFSET(class10_1,MATCH(HY$1,#REF!,0)-7+'Итог по классам'!$B183,,,),"Ф")</f>
        <v>#REF!</v>
      </c>
      <c r="HZ183" s="43" t="e">
        <f ca="1">COUNTIF(OFFSET(class10_1,MATCH(HZ$1,#REF!,0)-7+'Итог по классам'!$B183,,,),"р")</f>
        <v>#REF!</v>
      </c>
      <c r="IA183" s="43" t="e">
        <f ca="1">COUNTIF(OFFSET(class10_1,MATCH(IA$1,#REF!,0)-7+'Итог по классам'!$B183,,,),"ш")</f>
        <v>#REF!</v>
      </c>
      <c r="IB183" s="43" t="e">
        <f ca="1">COUNTIF(OFFSET(class10_2,MATCH(IB$1,#REF!,0)-7+'Итог по классам'!$B183,,,),"Ф")</f>
        <v>#REF!</v>
      </c>
      <c r="IC183" s="43" t="e">
        <f ca="1">COUNTIF(OFFSET(class10_2,MATCH(IC$1,#REF!,0)-7+'Итог по классам'!$B183,,,),"р")</f>
        <v>#REF!</v>
      </c>
      <c r="ID183" s="43" t="e">
        <f ca="1">COUNTIF(OFFSET(class10_2,MATCH(ID$1,#REF!,0)-7+'Итог по классам'!$B183,,,),"ш")</f>
        <v>#REF!</v>
      </c>
      <c r="IE183" s="44" t="e">
        <f ca="1">COUNTIF(OFFSET(class10_1,MATCH(IE$1,#REF!,0)-7+'Итог по классам'!$B183,,,),"Ф")</f>
        <v>#REF!</v>
      </c>
      <c r="IF183" s="43" t="e">
        <f ca="1">COUNTIF(OFFSET(class10_1,MATCH(IF$1,#REF!,0)-7+'Итог по классам'!$B183,,,),"р")</f>
        <v>#REF!</v>
      </c>
      <c r="IG183" s="43" t="e">
        <f ca="1">COUNTIF(OFFSET(class10_1,MATCH(IG$1,#REF!,0)-7+'Итог по классам'!$B183,,,),"ш")</f>
        <v>#REF!</v>
      </c>
      <c r="IH183" s="43" t="e">
        <f ca="1">COUNTIF(OFFSET(class10_2,MATCH(IH$1,#REF!,0)-7+'Итог по классам'!$B183,,,),"Ф")</f>
        <v>#REF!</v>
      </c>
      <c r="II183" s="43" t="e">
        <f ca="1">COUNTIF(OFFSET(class10_2,MATCH(II$1,#REF!,0)-7+'Итог по классам'!$B183,,,),"р")</f>
        <v>#REF!</v>
      </c>
      <c r="IJ183" s="43" t="e">
        <f ca="1">COUNTIF(OFFSET(class10_2,MATCH(IJ$1,#REF!,0)-7+'Итог по классам'!$B183,,,),"ш")</f>
        <v>#REF!</v>
      </c>
      <c r="IK183" s="44" t="e">
        <f ca="1">COUNTIF(OFFSET(class10_1,MATCH(IK$1,#REF!,0)-7+'Итог по классам'!$B183,,,),"Ф")</f>
        <v>#REF!</v>
      </c>
      <c r="IL183" s="43" t="e">
        <f ca="1">COUNTIF(OFFSET(class10_1,MATCH(IL$1,#REF!,0)-7+'Итог по классам'!$B183,,,),"р")</f>
        <v>#REF!</v>
      </c>
      <c r="IM183" s="43" t="e">
        <f ca="1">COUNTIF(OFFSET(class10_1,MATCH(IM$1,#REF!,0)-7+'Итог по классам'!$B183,,,),"ш")</f>
        <v>#REF!</v>
      </c>
      <c r="IN183" s="43" t="e">
        <f ca="1">COUNTIF(OFFSET(class10_2,MATCH(IN$1,#REF!,0)-7+'Итог по классам'!$B183,,,),"Ф")</f>
        <v>#REF!</v>
      </c>
      <c r="IO183" s="43" t="e">
        <f ca="1">COUNTIF(OFFSET(class10_2,MATCH(IO$1,#REF!,0)-7+'Итог по классам'!$B183,,,),"р")</f>
        <v>#REF!</v>
      </c>
      <c r="IP183" s="43" t="e">
        <f ca="1">COUNTIF(OFFSET(class10_2,MATCH(IP$1,#REF!,0)-7+'Итог по классам'!$B183,,,),"ш")</f>
        <v>#REF!</v>
      </c>
      <c r="IQ183" s="44" t="e">
        <f ca="1">COUNTIF(OFFSET(class10_1,MATCH(IQ$1,#REF!,0)-7+'Итог по классам'!$B183,,,),"Ф")</f>
        <v>#REF!</v>
      </c>
      <c r="IR183" s="43" t="e">
        <f ca="1">COUNTIF(OFFSET(class10_1,MATCH(IR$1,#REF!,0)-7+'Итог по классам'!$B183,,,),"р")</f>
        <v>#REF!</v>
      </c>
      <c r="IS183" s="43" t="e">
        <f ca="1">COUNTIF(OFFSET(class10_1,MATCH(IS$1,#REF!,0)-7+'Итог по классам'!$B183,,,),"ш")</f>
        <v>#REF!</v>
      </c>
      <c r="IT183" s="43" t="e">
        <f ca="1">COUNTIF(OFFSET(class10_2,MATCH(IT$1,#REF!,0)-7+'Итог по классам'!$B183,,,),"Ф")</f>
        <v>#REF!</v>
      </c>
      <c r="IU183" s="43" t="e">
        <f ca="1">COUNTIF(OFFSET(class10_2,MATCH(IU$1,#REF!,0)-7+'Итог по классам'!$B183,,,),"р")</f>
        <v>#REF!</v>
      </c>
      <c r="IV183" s="43" t="e">
        <f ca="1">COUNTIF(OFFSET(class10_2,MATCH(IV$1,#REF!,0)-7+'Итог по классам'!$B183,,,),"ш")</f>
        <v>#REF!</v>
      </c>
      <c r="IW183" s="44" t="e">
        <f ca="1">COUNTIF(OFFSET(class10_1,MATCH(IW$1,#REF!,0)-7+'Итог по классам'!$B183,,,),"Ф")</f>
        <v>#REF!</v>
      </c>
      <c r="IX183" s="43" t="e">
        <f ca="1">COUNTIF(OFFSET(class10_1,MATCH(IX$1,#REF!,0)-7+'Итог по классам'!$B183,,,),"р")</f>
        <v>#REF!</v>
      </c>
      <c r="IY183" s="43" t="e">
        <f ca="1">COUNTIF(OFFSET(class10_1,MATCH(IY$1,#REF!,0)-7+'Итог по классам'!$B183,,,),"ш")</f>
        <v>#REF!</v>
      </c>
      <c r="IZ183" s="43" t="e">
        <f ca="1">COUNTIF(OFFSET(class10_2,MATCH(IZ$1,#REF!,0)-7+'Итог по классам'!$B183,,,),"Ф")</f>
        <v>#REF!</v>
      </c>
      <c r="JA183" s="43" t="e">
        <f ca="1">COUNTIF(OFFSET(class10_2,MATCH(JA$1,#REF!,0)-7+'Итог по классам'!$B183,,,),"р")</f>
        <v>#REF!</v>
      </c>
      <c r="JB183" s="43" t="e">
        <f ca="1">COUNTIF(OFFSET(class10_2,MATCH(JB$1,#REF!,0)-7+'Итог по классам'!$B183,,,),"ш")</f>
        <v>#REF!</v>
      </c>
      <c r="JC183" s="44" t="e">
        <f ca="1">COUNTIF(OFFSET(class10_1,MATCH(JC$1,#REF!,0)-7+'Итог по классам'!$B183,,,),"Ф")</f>
        <v>#REF!</v>
      </c>
      <c r="JD183" s="43" t="e">
        <f ca="1">COUNTIF(OFFSET(class10_1,MATCH(JD$1,#REF!,0)-7+'Итог по классам'!$B183,,,),"р")</f>
        <v>#REF!</v>
      </c>
      <c r="JE183" s="43" t="e">
        <f ca="1">COUNTIF(OFFSET(class10_1,MATCH(JE$1,#REF!,0)-7+'Итог по классам'!$B183,,,),"ш")</f>
        <v>#REF!</v>
      </c>
      <c r="JF183" s="43" t="e">
        <f ca="1">COUNTIF(OFFSET(class10_2,MATCH(JF$1,#REF!,0)-7+'Итог по классам'!$B183,,,),"Ф")</f>
        <v>#REF!</v>
      </c>
      <c r="JG183" s="43" t="e">
        <f ca="1">COUNTIF(OFFSET(class10_2,MATCH(JG$1,#REF!,0)-7+'Итог по классам'!$B183,,,),"р")</f>
        <v>#REF!</v>
      </c>
      <c r="JH183" s="43" t="e">
        <f ca="1">COUNTIF(OFFSET(class10_2,MATCH(JH$1,#REF!,0)-7+'Итог по классам'!$B183,,,),"ш")</f>
        <v>#REF!</v>
      </c>
      <c r="JI183" s="44" t="e">
        <f ca="1">COUNTIF(OFFSET(class10_1,MATCH(JI$1,#REF!,0)-7+'Итог по классам'!$B183,,,),"Ф")</f>
        <v>#REF!</v>
      </c>
      <c r="JJ183" s="43" t="e">
        <f ca="1">COUNTIF(OFFSET(class10_1,MATCH(JJ$1,#REF!,0)-7+'Итог по классам'!$B183,,,),"р")</f>
        <v>#REF!</v>
      </c>
      <c r="JK183" s="43" t="e">
        <f ca="1">COUNTIF(OFFSET(class10_1,MATCH(JK$1,#REF!,0)-7+'Итог по классам'!$B183,,,),"ш")</f>
        <v>#REF!</v>
      </c>
      <c r="JL183" s="43" t="e">
        <f ca="1">COUNTIF(OFFSET(class10_2,MATCH(JL$1,#REF!,0)-7+'Итог по классам'!$B183,,,),"Ф")</f>
        <v>#REF!</v>
      </c>
      <c r="JM183" s="43" t="e">
        <f ca="1">COUNTIF(OFFSET(class10_2,MATCH(JM$1,#REF!,0)-7+'Итог по классам'!$B183,,,),"р")</f>
        <v>#REF!</v>
      </c>
      <c r="JN183" s="43" t="e">
        <f ca="1">COUNTIF(OFFSET(class10_2,MATCH(JN$1,#REF!,0)-7+'Итог по классам'!$B183,,,),"ш")</f>
        <v>#REF!</v>
      </c>
      <c r="JO183" s="44" t="e">
        <f ca="1">COUNTIF(OFFSET(class10_1,MATCH(JO$1,#REF!,0)-7+'Итог по классам'!$B183,,,),"Ф")</f>
        <v>#REF!</v>
      </c>
      <c r="JP183" s="43" t="e">
        <f ca="1">COUNTIF(OFFSET(class10_1,MATCH(JP$1,#REF!,0)-7+'Итог по классам'!$B183,,,),"р")</f>
        <v>#REF!</v>
      </c>
      <c r="JQ183" s="43" t="e">
        <f ca="1">COUNTIF(OFFSET(class10_1,MATCH(JQ$1,#REF!,0)-7+'Итог по классам'!$B183,,,),"ш")</f>
        <v>#REF!</v>
      </c>
      <c r="JR183" s="43" t="e">
        <f ca="1">COUNTIF(OFFSET(class10_2,MATCH(JR$1,#REF!,0)-7+'Итог по классам'!$B183,,,),"Ф")</f>
        <v>#REF!</v>
      </c>
      <c r="JS183" s="43" t="e">
        <f ca="1">COUNTIF(OFFSET(class10_2,MATCH(JS$1,#REF!,0)-7+'Итог по классам'!$B183,,,),"р")</f>
        <v>#REF!</v>
      </c>
      <c r="JT183" s="43" t="e">
        <f ca="1">COUNTIF(OFFSET(class10_2,MATCH(JT$1,#REF!,0)-7+'Итог по классам'!$B183,,,),"ш")</f>
        <v>#REF!</v>
      </c>
      <c r="JU183" s="44" t="e">
        <f ca="1">COUNTIF(OFFSET(class10_1,MATCH(JU$1,#REF!,0)-7+'Итог по классам'!$B183,,,),"Ф")</f>
        <v>#REF!</v>
      </c>
      <c r="JV183" s="43" t="e">
        <f ca="1">COUNTIF(OFFSET(class10_1,MATCH(JV$1,#REF!,0)-7+'Итог по классам'!$B183,,,),"р")</f>
        <v>#REF!</v>
      </c>
      <c r="JW183" s="43" t="e">
        <f ca="1">COUNTIF(OFFSET(class10_1,MATCH(JW$1,#REF!,0)-7+'Итог по классам'!$B183,,,),"ш")</f>
        <v>#REF!</v>
      </c>
      <c r="JX183" s="43" t="e">
        <f ca="1">COUNTIF(OFFSET(class10_2,MATCH(JX$1,#REF!,0)-7+'Итог по классам'!$B183,,,),"Ф")</f>
        <v>#REF!</v>
      </c>
      <c r="JY183" s="43" t="e">
        <f ca="1">COUNTIF(OFFSET(class10_2,MATCH(JY$1,#REF!,0)-7+'Итог по классам'!$B183,,,),"р")</f>
        <v>#REF!</v>
      </c>
      <c r="JZ183" s="43" t="e">
        <f ca="1">COUNTIF(OFFSET(class10_2,MATCH(JZ$1,#REF!,0)-7+'Итог по классам'!$B183,,,),"ш")</f>
        <v>#REF!</v>
      </c>
      <c r="KA183" s="44" t="e">
        <f ca="1">COUNTIF(OFFSET(class10_1,MATCH(KA$1,#REF!,0)-7+'Итог по классам'!$B183,,,),"Ф")</f>
        <v>#REF!</v>
      </c>
      <c r="KB183" s="43" t="e">
        <f ca="1">COUNTIF(OFFSET(class10_1,MATCH(KB$1,#REF!,0)-7+'Итог по классам'!$B183,,,),"р")</f>
        <v>#REF!</v>
      </c>
      <c r="KC183" s="43" t="e">
        <f ca="1">COUNTIF(OFFSET(class10_1,MATCH(KC$1,#REF!,0)-7+'Итог по классам'!$B183,,,),"ш")</f>
        <v>#REF!</v>
      </c>
      <c r="KD183" s="43" t="e">
        <f ca="1">COUNTIF(OFFSET(class10_2,MATCH(KD$1,#REF!,0)-7+'Итог по классам'!$B183,,,),"Ф")</f>
        <v>#REF!</v>
      </c>
      <c r="KE183" s="43" t="e">
        <f ca="1">COUNTIF(OFFSET(class10_2,MATCH(KE$1,#REF!,0)-7+'Итог по классам'!$B183,,,),"р")</f>
        <v>#REF!</v>
      </c>
      <c r="KF183" s="43" t="e">
        <f ca="1">COUNTIF(OFFSET(class10_2,MATCH(KF$1,#REF!,0)-7+'Итог по классам'!$B183,,,),"ш")</f>
        <v>#REF!</v>
      </c>
      <c r="KG183" s="44" t="e">
        <f ca="1">COUNTIF(OFFSET(class10_1,MATCH(KG$1,#REF!,0)-7+'Итог по классам'!$B183,,,),"Ф")</f>
        <v>#REF!</v>
      </c>
      <c r="KH183" s="43" t="e">
        <f ca="1">COUNTIF(OFFSET(class10_1,MATCH(KH$1,#REF!,0)-7+'Итог по классам'!$B183,,,),"р")</f>
        <v>#REF!</v>
      </c>
      <c r="KI183" s="43" t="e">
        <f ca="1">COUNTIF(OFFSET(class10_1,MATCH(KI$1,#REF!,0)-7+'Итог по классам'!$B183,,,),"ш")</f>
        <v>#REF!</v>
      </c>
      <c r="KJ183" s="43" t="e">
        <f ca="1">COUNTIF(OFFSET(class10_2,MATCH(KJ$1,#REF!,0)-7+'Итог по классам'!$B183,,,),"Ф")</f>
        <v>#REF!</v>
      </c>
      <c r="KK183" s="43" t="e">
        <f ca="1">COUNTIF(OFFSET(class10_2,MATCH(KK$1,#REF!,0)-7+'Итог по классам'!$B183,,,),"р")</f>
        <v>#REF!</v>
      </c>
      <c r="KL183" s="43" t="e">
        <f ca="1">COUNTIF(OFFSET(class10_2,MATCH(KL$1,#REF!,0)-7+'Итог по классам'!$B183,,,),"ш")</f>
        <v>#REF!</v>
      </c>
      <c r="KM183" s="44" t="e">
        <f ca="1">COUNTIF(OFFSET(class10_1,MATCH(KM$1,#REF!,0)-7+'Итог по классам'!$B183,,,),"Ф")</f>
        <v>#REF!</v>
      </c>
      <c r="KN183" s="43" t="e">
        <f ca="1">COUNTIF(OFFSET(class10_1,MATCH(KN$1,#REF!,0)-7+'Итог по классам'!$B183,,,),"р")</f>
        <v>#REF!</v>
      </c>
      <c r="KO183" s="43" t="e">
        <f ca="1">COUNTIF(OFFSET(class10_1,MATCH(KO$1,#REF!,0)-7+'Итог по классам'!$B183,,,),"ш")</f>
        <v>#REF!</v>
      </c>
      <c r="KP183" s="43" t="e">
        <f ca="1">COUNTIF(OFFSET(class10_2,MATCH(KP$1,#REF!,0)-7+'Итог по классам'!$B183,,,),"Ф")</f>
        <v>#REF!</v>
      </c>
      <c r="KQ183" s="43" t="e">
        <f ca="1">COUNTIF(OFFSET(class10_2,MATCH(KQ$1,#REF!,0)-7+'Итог по классам'!$B183,,,),"р")</f>
        <v>#REF!</v>
      </c>
      <c r="KR183" s="43" t="e">
        <f ca="1">COUNTIF(OFFSET(class10_2,MATCH(KR$1,#REF!,0)-7+'Итог по классам'!$B183,,,),"ш")</f>
        <v>#REF!</v>
      </c>
    </row>
    <row r="184" spans="1:304" customFormat="1">
      <c r="A184" t="e">
        <f t="shared" si="282"/>
        <v>#REF!</v>
      </c>
      <c r="B184" s="43">
        <v>24</v>
      </c>
      <c r="C184" s="3" t="s">
        <v>33</v>
      </c>
      <c r="D184" s="3" t="s">
        <v>66</v>
      </c>
      <c r="E184" s="43" t="e">
        <f ca="1">COUNTIF(OFFSET(class10_1,MATCH(E$1,#REF!,0)-7+'Итог по классам'!$B184,,,),"Ф")</f>
        <v>#REF!</v>
      </c>
      <c r="F184" s="43" t="e">
        <f ca="1">COUNTIF(OFFSET(class10_1,MATCH(F$1,#REF!,0)-7+'Итог по классам'!$B184,,,),"р")</f>
        <v>#REF!</v>
      </c>
      <c r="G184" s="43" t="e">
        <f ca="1">COUNTIF(OFFSET(class10_1,MATCH(G$1,#REF!,0)-7+'Итог по классам'!$B184,,,),"ш")</f>
        <v>#REF!</v>
      </c>
      <c r="H184" s="43" t="e">
        <f ca="1">COUNTIF(OFFSET(class10_2,MATCH(H$1,#REF!,0)-7+'Итог по классам'!$B184,,,),"Ф")</f>
        <v>#REF!</v>
      </c>
      <c r="I184" s="43" t="e">
        <f ca="1">COUNTIF(OFFSET(class10_2,MATCH(I$1,#REF!,0)-7+'Итог по классам'!$B184,,,),"р")</f>
        <v>#REF!</v>
      </c>
      <c r="J184" s="43" t="e">
        <f ca="1">COUNTIF(OFFSET(class10_2,MATCH(J$1,#REF!,0)-7+'Итог по классам'!$B184,,,),"ш")</f>
        <v>#REF!</v>
      </c>
      <c r="K184" s="44" t="e">
        <f ca="1">COUNTIF(OFFSET(class10_1,MATCH(K$1,#REF!,0)-7+'Итог по классам'!$B184,,,),"Ф")</f>
        <v>#REF!</v>
      </c>
      <c r="L184" s="43" t="e">
        <f ca="1">COUNTIF(OFFSET(class10_1,MATCH(L$1,#REF!,0)-7+'Итог по классам'!$B184,,,),"р")</f>
        <v>#REF!</v>
      </c>
      <c r="M184" s="43" t="e">
        <f ca="1">COUNTIF(OFFSET(class10_1,MATCH(M$1,#REF!,0)-7+'Итог по классам'!$B184,,,),"ш")</f>
        <v>#REF!</v>
      </c>
      <c r="N184" s="43" t="e">
        <f ca="1">COUNTIF(OFFSET(class10_2,MATCH(N$1,#REF!,0)-7+'Итог по классам'!$B184,,,),"Ф")</f>
        <v>#REF!</v>
      </c>
      <c r="O184" s="43" t="e">
        <f ca="1">COUNTIF(OFFSET(class10_2,MATCH(O$1,#REF!,0)-7+'Итог по классам'!$B184,,,),"р")</f>
        <v>#REF!</v>
      </c>
      <c r="P184" s="43" t="e">
        <f ca="1">COUNTIF(OFFSET(class10_2,MATCH(P$1,#REF!,0)-7+'Итог по классам'!$B184,,,),"ш")</f>
        <v>#REF!</v>
      </c>
      <c r="Q184" s="44" t="e">
        <f ca="1">COUNTIF(OFFSET(class10_1,MATCH(Q$1,#REF!,0)-7+'Итог по классам'!$B184,,,),"Ф")</f>
        <v>#REF!</v>
      </c>
      <c r="R184" s="43" t="e">
        <f ca="1">COUNTIF(OFFSET(class10_1,MATCH(R$1,#REF!,0)-7+'Итог по классам'!$B184,,,),"р")</f>
        <v>#REF!</v>
      </c>
      <c r="S184" s="43" t="e">
        <f ca="1">COUNTIF(OFFSET(class10_1,MATCH(S$1,#REF!,0)-7+'Итог по классам'!$B184,,,),"ш")</f>
        <v>#REF!</v>
      </c>
      <c r="T184" s="43" t="e">
        <f ca="1">COUNTIF(OFFSET(class10_2,MATCH(T$1,#REF!,0)-7+'Итог по классам'!$B184,,,),"Ф")</f>
        <v>#REF!</v>
      </c>
      <c r="U184" s="43" t="e">
        <f ca="1">COUNTIF(OFFSET(class10_2,MATCH(U$1,#REF!,0)-7+'Итог по классам'!$B184,,,),"р")</f>
        <v>#REF!</v>
      </c>
      <c r="V184" s="43" t="e">
        <f ca="1">COUNTIF(OFFSET(class10_2,MATCH(V$1,#REF!,0)-7+'Итог по классам'!$B184,,,),"ш")</f>
        <v>#REF!</v>
      </c>
      <c r="W184" s="44" t="e">
        <f ca="1">COUNTIF(OFFSET(class10_1,MATCH(W$1,#REF!,0)-7+'Итог по классам'!$B184,,,),"Ф")</f>
        <v>#REF!</v>
      </c>
      <c r="X184" s="43" t="e">
        <f ca="1">COUNTIF(OFFSET(class10_1,MATCH(X$1,#REF!,0)-7+'Итог по классам'!$B184,,,),"р")</f>
        <v>#REF!</v>
      </c>
      <c r="Y184" s="43" t="e">
        <f ca="1">COUNTIF(OFFSET(class10_1,MATCH(Y$1,#REF!,0)-7+'Итог по классам'!$B184,,,),"ш")</f>
        <v>#REF!</v>
      </c>
      <c r="Z184" s="43" t="e">
        <f ca="1">COUNTIF(OFFSET(class10_2,MATCH(Z$1,#REF!,0)-7+'Итог по классам'!$B184,,,),"Ф")</f>
        <v>#REF!</v>
      </c>
      <c r="AA184" s="43" t="e">
        <f ca="1">COUNTIF(OFFSET(class10_2,MATCH(AA$1,#REF!,0)-7+'Итог по классам'!$B184,,,),"р")</f>
        <v>#REF!</v>
      </c>
      <c r="AB184" s="43" t="e">
        <f ca="1">COUNTIF(OFFSET(class10_2,MATCH(AB$1,#REF!,0)-7+'Итог по классам'!$B184,,,),"ш")</f>
        <v>#REF!</v>
      </c>
      <c r="AC184" s="44" t="e">
        <f ca="1">COUNTIF(OFFSET(class10_1,MATCH(AC$1,#REF!,0)-7+'Итог по классам'!$B184,,,),"Ф")</f>
        <v>#REF!</v>
      </c>
      <c r="AD184" s="43" t="e">
        <f ca="1">COUNTIF(OFFSET(class10_1,MATCH(AD$1,#REF!,0)-7+'Итог по классам'!$B184,,,),"р")</f>
        <v>#REF!</v>
      </c>
      <c r="AE184" s="43" t="e">
        <f ca="1">COUNTIF(OFFSET(class10_1,MATCH(AE$1,#REF!,0)-7+'Итог по классам'!$B184,,,),"ш")</f>
        <v>#REF!</v>
      </c>
      <c r="AF184" s="43" t="e">
        <f ca="1">COUNTIF(OFFSET(class10_2,MATCH(AF$1,#REF!,0)-7+'Итог по классам'!$B184,,,),"Ф")</f>
        <v>#REF!</v>
      </c>
      <c r="AG184" s="43" t="e">
        <f ca="1">COUNTIF(OFFSET(class10_2,MATCH(AG$1,#REF!,0)-7+'Итог по классам'!$B184,,,),"р")</f>
        <v>#REF!</v>
      </c>
      <c r="AH184" s="43" t="e">
        <f ca="1">COUNTIF(OFFSET(class10_2,MATCH(AH$1,#REF!,0)-7+'Итог по классам'!$B184,,,),"ш")</f>
        <v>#REF!</v>
      </c>
      <c r="AI184" s="44" t="e">
        <f ca="1">COUNTIF(OFFSET(class10_1,MATCH(AI$1,#REF!,0)-7+'Итог по классам'!$B184,,,),"Ф")</f>
        <v>#REF!</v>
      </c>
      <c r="AJ184" s="43" t="e">
        <f ca="1">COUNTIF(OFFSET(class10_1,MATCH(AJ$1,#REF!,0)-7+'Итог по классам'!$B184,,,),"р")</f>
        <v>#REF!</v>
      </c>
      <c r="AK184" s="43" t="e">
        <f ca="1">COUNTIF(OFFSET(class10_1,MATCH(AK$1,#REF!,0)-7+'Итог по классам'!$B184,,,),"ш")</f>
        <v>#REF!</v>
      </c>
      <c r="AL184" s="43" t="e">
        <f ca="1">COUNTIF(OFFSET(class10_2,MATCH(AL$1,#REF!,0)-7+'Итог по классам'!$B184,,,),"Ф")</f>
        <v>#REF!</v>
      </c>
      <c r="AM184" s="43" t="e">
        <f ca="1">COUNTIF(OFFSET(class10_2,MATCH(AM$1,#REF!,0)-7+'Итог по классам'!$B184,,,),"р")</f>
        <v>#REF!</v>
      </c>
      <c r="AN184" s="43" t="e">
        <f ca="1">COUNTIF(OFFSET(class10_2,MATCH(AN$1,#REF!,0)-7+'Итог по классам'!$B184,,,),"ш")</f>
        <v>#REF!</v>
      </c>
      <c r="AO184" s="44" t="e">
        <f ca="1">COUNTIF(OFFSET(class10_1,MATCH(AO$1,#REF!,0)-7+'Итог по классам'!$B184,,,),"Ф")</f>
        <v>#REF!</v>
      </c>
      <c r="AP184" s="43" t="e">
        <f ca="1">COUNTIF(OFFSET(class10_1,MATCH(AP$1,#REF!,0)-7+'Итог по классам'!$B184,,,),"р")</f>
        <v>#REF!</v>
      </c>
      <c r="AQ184" s="43" t="e">
        <f ca="1">COUNTIF(OFFSET(class10_1,MATCH(AQ$1,#REF!,0)-7+'Итог по классам'!$B184,,,),"ш")</f>
        <v>#REF!</v>
      </c>
      <c r="AR184" s="43" t="e">
        <f ca="1">COUNTIF(OFFSET(class10_2,MATCH(AR$1,#REF!,0)-7+'Итог по классам'!$B184,,,),"Ф")</f>
        <v>#REF!</v>
      </c>
      <c r="AS184" s="43" t="e">
        <f ca="1">COUNTIF(OFFSET(class10_2,MATCH(AS$1,#REF!,0)-7+'Итог по классам'!$B184,,,),"р")</f>
        <v>#REF!</v>
      </c>
      <c r="AT184" s="43" t="e">
        <f ca="1">COUNTIF(OFFSET(class10_2,MATCH(AT$1,#REF!,0)-7+'Итог по классам'!$B184,,,),"ш")</f>
        <v>#REF!</v>
      </c>
      <c r="AU184" s="44" t="e">
        <f ca="1">COUNTIF(OFFSET(class10_1,MATCH(AU$1,#REF!,0)-7+'Итог по классам'!$B184,,,),"Ф")</f>
        <v>#REF!</v>
      </c>
      <c r="AV184" s="43" t="e">
        <f ca="1">COUNTIF(OFFSET(class10_1,MATCH(AV$1,#REF!,0)-7+'Итог по классам'!$B184,,,),"р")</f>
        <v>#REF!</v>
      </c>
      <c r="AW184" s="43" t="e">
        <f ca="1">COUNTIF(OFFSET(class10_1,MATCH(AW$1,#REF!,0)-7+'Итог по классам'!$B184,,,),"ш")</f>
        <v>#REF!</v>
      </c>
      <c r="AX184" s="43" t="e">
        <f ca="1">COUNTIF(OFFSET(class10_2,MATCH(AX$1,#REF!,0)-7+'Итог по классам'!$B184,,,),"Ф")</f>
        <v>#REF!</v>
      </c>
      <c r="AY184" s="43" t="e">
        <f ca="1">COUNTIF(OFFSET(class10_2,MATCH(AY$1,#REF!,0)-7+'Итог по классам'!$B184,,,),"р")</f>
        <v>#REF!</v>
      </c>
      <c r="AZ184" s="43" t="e">
        <f ca="1">COUNTIF(OFFSET(class10_2,MATCH(AZ$1,#REF!,0)-7+'Итог по классам'!$B184,,,),"ш")</f>
        <v>#REF!</v>
      </c>
      <c r="BA184" s="44" t="e">
        <f ca="1">COUNTIF(OFFSET(class10_1,MATCH(BA$1,#REF!,0)-7+'Итог по классам'!$B184,,,),"Ф")</f>
        <v>#REF!</v>
      </c>
      <c r="BB184" s="43" t="e">
        <f ca="1">COUNTIF(OFFSET(class10_1,MATCH(BB$1,#REF!,0)-7+'Итог по классам'!$B184,,,),"р")</f>
        <v>#REF!</v>
      </c>
      <c r="BC184" s="43" t="e">
        <f ca="1">COUNTIF(OFFSET(class10_1,MATCH(BC$1,#REF!,0)-7+'Итог по классам'!$B184,,,),"ш")</f>
        <v>#REF!</v>
      </c>
      <c r="BD184" s="43" t="e">
        <f ca="1">COUNTIF(OFFSET(class10_2,MATCH(BD$1,#REF!,0)-7+'Итог по классам'!$B184,,,),"Ф")</f>
        <v>#REF!</v>
      </c>
      <c r="BE184" s="43" t="e">
        <f ca="1">COUNTIF(OFFSET(class10_2,MATCH(BE$1,#REF!,0)-7+'Итог по классам'!$B184,,,),"р")</f>
        <v>#REF!</v>
      </c>
      <c r="BF184" s="43" t="e">
        <f ca="1">COUNTIF(OFFSET(class10_2,MATCH(BF$1,#REF!,0)-7+'Итог по классам'!$B184,,,),"ш")</f>
        <v>#REF!</v>
      </c>
      <c r="BG184" s="44" t="e">
        <f ca="1">COUNTIF(OFFSET(class10_1,MATCH(BG$1,#REF!,0)-7+'Итог по классам'!$B184,,,),"Ф")</f>
        <v>#REF!</v>
      </c>
      <c r="BH184" s="43" t="e">
        <f ca="1">COUNTIF(OFFSET(class10_1,MATCH(BH$1,#REF!,0)-7+'Итог по классам'!$B184,,,),"р")</f>
        <v>#REF!</v>
      </c>
      <c r="BI184" s="43" t="e">
        <f ca="1">COUNTIF(OFFSET(class10_1,MATCH(BI$1,#REF!,0)-7+'Итог по классам'!$B184,,,),"ш")</f>
        <v>#REF!</v>
      </c>
      <c r="BJ184" s="43" t="e">
        <f ca="1">COUNTIF(OFFSET(class10_2,MATCH(BJ$1,#REF!,0)-7+'Итог по классам'!$B184,,,),"Ф")</f>
        <v>#REF!</v>
      </c>
      <c r="BK184" s="43" t="e">
        <f ca="1">COUNTIF(OFFSET(class10_2,MATCH(BK$1,#REF!,0)-7+'Итог по классам'!$B184,,,),"р")</f>
        <v>#REF!</v>
      </c>
      <c r="BL184" s="43" t="e">
        <f ca="1">COUNTIF(OFFSET(class10_2,MATCH(BL$1,#REF!,0)-7+'Итог по классам'!$B184,,,),"ш")</f>
        <v>#REF!</v>
      </c>
      <c r="BM184" s="44" t="e">
        <f ca="1">COUNTIF(OFFSET(class10_1,MATCH(BM$1,#REF!,0)-7+'Итог по классам'!$B184,,,),"Ф")</f>
        <v>#REF!</v>
      </c>
      <c r="BN184" s="43" t="e">
        <f ca="1">COUNTIF(OFFSET(class10_1,MATCH(BN$1,#REF!,0)-7+'Итог по классам'!$B184,,,),"р")</f>
        <v>#REF!</v>
      </c>
      <c r="BO184" s="43" t="e">
        <f ca="1">COUNTIF(OFFSET(class10_1,MATCH(BO$1,#REF!,0)-7+'Итог по классам'!$B184,,,),"ш")</f>
        <v>#REF!</v>
      </c>
      <c r="BP184" s="43" t="e">
        <f ca="1">COUNTIF(OFFSET(class10_2,MATCH(BP$1,#REF!,0)-7+'Итог по классам'!$B184,,,),"Ф")</f>
        <v>#REF!</v>
      </c>
      <c r="BQ184" s="43" t="e">
        <f ca="1">COUNTIF(OFFSET(class10_2,MATCH(BQ$1,#REF!,0)-7+'Итог по классам'!$B184,,,),"р")</f>
        <v>#REF!</v>
      </c>
      <c r="BR184" s="43" t="e">
        <f ca="1">COUNTIF(OFFSET(class10_2,MATCH(BR$1,#REF!,0)-7+'Итог по классам'!$B184,,,),"ш")</f>
        <v>#REF!</v>
      </c>
      <c r="BS184" s="44" t="e">
        <f ca="1">COUNTIF(OFFSET(class10_1,MATCH(BS$1,#REF!,0)-7+'Итог по классам'!$B184,,,),"Ф")</f>
        <v>#REF!</v>
      </c>
      <c r="BT184" s="43" t="e">
        <f ca="1">COUNTIF(OFFSET(class10_1,MATCH(BT$1,#REF!,0)-7+'Итог по классам'!$B184,,,),"р")</f>
        <v>#REF!</v>
      </c>
      <c r="BU184" s="43" t="e">
        <f ca="1">COUNTIF(OFFSET(class10_1,MATCH(BU$1,#REF!,0)-7+'Итог по классам'!$B184,,,),"ш")</f>
        <v>#REF!</v>
      </c>
      <c r="BV184" s="43" t="e">
        <f ca="1">COUNTIF(OFFSET(class10_2,MATCH(BV$1,#REF!,0)-7+'Итог по классам'!$B184,,,),"Ф")</f>
        <v>#REF!</v>
      </c>
      <c r="BW184" s="43" t="e">
        <f ca="1">COUNTIF(OFFSET(class10_2,MATCH(BW$1,#REF!,0)-7+'Итог по классам'!$B184,,,),"р")</f>
        <v>#REF!</v>
      </c>
      <c r="BX184" s="43" t="e">
        <f ca="1">COUNTIF(OFFSET(class10_2,MATCH(BX$1,#REF!,0)-7+'Итог по классам'!$B184,,,),"ш")</f>
        <v>#REF!</v>
      </c>
      <c r="BY184" s="44" t="e">
        <f ca="1">COUNTIF(OFFSET(class10_1,MATCH(BY$1,#REF!,0)-7+'Итог по классам'!$B184,,,),"Ф")</f>
        <v>#REF!</v>
      </c>
      <c r="BZ184" s="43" t="e">
        <f ca="1">COUNTIF(OFFSET(class10_1,MATCH(BZ$1,#REF!,0)-7+'Итог по классам'!$B184,,,),"р")</f>
        <v>#REF!</v>
      </c>
      <c r="CA184" s="43" t="e">
        <f ca="1">COUNTIF(OFFSET(class10_1,MATCH(CA$1,#REF!,0)-7+'Итог по классам'!$B184,,,),"ш")</f>
        <v>#REF!</v>
      </c>
      <c r="CB184" s="43" t="e">
        <f ca="1">COUNTIF(OFFSET(class10_2,MATCH(CB$1,#REF!,0)-7+'Итог по классам'!$B184,,,),"Ф")</f>
        <v>#REF!</v>
      </c>
      <c r="CC184" s="43" t="e">
        <f ca="1">COUNTIF(OFFSET(class10_2,MATCH(CC$1,#REF!,0)-7+'Итог по классам'!$B184,,,),"р")</f>
        <v>#REF!</v>
      </c>
      <c r="CD184" s="43" t="e">
        <f ca="1">COUNTIF(OFFSET(class10_2,MATCH(CD$1,#REF!,0)-7+'Итог по классам'!$B184,,,),"ш")</f>
        <v>#REF!</v>
      </c>
      <c r="CE184" s="44" t="e">
        <f ca="1">COUNTIF(OFFSET(class10_1,MATCH(CE$1,#REF!,0)-7+'Итог по классам'!$B184,,,),"Ф")</f>
        <v>#REF!</v>
      </c>
      <c r="CF184" s="43" t="e">
        <f ca="1">COUNTIF(OFFSET(class10_1,MATCH(CF$1,#REF!,0)-7+'Итог по классам'!$B184,,,),"р")</f>
        <v>#REF!</v>
      </c>
      <c r="CG184" s="43" t="e">
        <f ca="1">COUNTIF(OFFSET(class10_1,MATCH(CG$1,#REF!,0)-7+'Итог по классам'!$B184,,,),"ш")</f>
        <v>#REF!</v>
      </c>
      <c r="CH184" s="43" t="e">
        <f ca="1">COUNTIF(OFFSET(class10_2,MATCH(CH$1,#REF!,0)-7+'Итог по классам'!$B184,,,),"Ф")</f>
        <v>#REF!</v>
      </c>
      <c r="CI184" s="43" t="e">
        <f ca="1">COUNTIF(OFFSET(class10_2,MATCH(CI$1,#REF!,0)-7+'Итог по классам'!$B184,,,),"р")</f>
        <v>#REF!</v>
      </c>
      <c r="CJ184" s="43" t="e">
        <f ca="1">COUNTIF(OFFSET(class10_2,MATCH(CJ$1,#REF!,0)-7+'Итог по классам'!$B184,,,),"ш")</f>
        <v>#REF!</v>
      </c>
      <c r="CK184" s="44" t="e">
        <f ca="1">COUNTIF(OFFSET(class10_1,MATCH(CK$1,#REF!,0)-7+'Итог по классам'!$B184,,,),"Ф")</f>
        <v>#REF!</v>
      </c>
      <c r="CL184" s="43" t="e">
        <f ca="1">COUNTIF(OFFSET(class10_1,MATCH(CL$1,#REF!,0)-7+'Итог по классам'!$B184,,,),"р")</f>
        <v>#REF!</v>
      </c>
      <c r="CM184" s="43" t="e">
        <f ca="1">COUNTIF(OFFSET(class10_1,MATCH(CM$1,#REF!,0)-7+'Итог по классам'!$B184,,,),"ш")</f>
        <v>#REF!</v>
      </c>
      <c r="CN184" s="43" t="e">
        <f ca="1">COUNTIF(OFFSET(class10_2,MATCH(CN$1,#REF!,0)-7+'Итог по классам'!$B184,,,),"Ф")</f>
        <v>#REF!</v>
      </c>
      <c r="CO184" s="43" t="e">
        <f ca="1">COUNTIF(OFFSET(class10_2,MATCH(CO$1,#REF!,0)-7+'Итог по классам'!$B184,,,),"р")</f>
        <v>#REF!</v>
      </c>
      <c r="CP184" s="43" t="e">
        <f ca="1">COUNTIF(OFFSET(class10_2,MATCH(CP$1,#REF!,0)-7+'Итог по классам'!$B184,,,),"ш")</f>
        <v>#REF!</v>
      </c>
      <c r="CQ184" s="44" t="e">
        <f ca="1">COUNTIF(OFFSET(class10_1,MATCH(CQ$1,#REF!,0)-7+'Итог по классам'!$B184,,,),"Ф")</f>
        <v>#REF!</v>
      </c>
      <c r="CR184" s="43" t="e">
        <f ca="1">COUNTIF(OFFSET(class10_1,MATCH(CR$1,#REF!,0)-7+'Итог по классам'!$B184,,,),"р")</f>
        <v>#REF!</v>
      </c>
      <c r="CS184" s="43" t="e">
        <f ca="1">COUNTIF(OFFSET(class10_1,MATCH(CS$1,#REF!,0)-7+'Итог по классам'!$B184,,,),"ш")</f>
        <v>#REF!</v>
      </c>
      <c r="CT184" s="43" t="e">
        <f ca="1">COUNTIF(OFFSET(class10_2,MATCH(CT$1,#REF!,0)-7+'Итог по классам'!$B184,,,),"Ф")</f>
        <v>#REF!</v>
      </c>
      <c r="CU184" s="43" t="e">
        <f ca="1">COUNTIF(OFFSET(class10_2,MATCH(CU$1,#REF!,0)-7+'Итог по классам'!$B184,,,),"р")</f>
        <v>#REF!</v>
      </c>
      <c r="CV184" s="43" t="e">
        <f ca="1">COUNTIF(OFFSET(class10_2,MATCH(CV$1,#REF!,0)-7+'Итог по классам'!$B184,,,),"ш")</f>
        <v>#REF!</v>
      </c>
      <c r="CW184" s="44" t="e">
        <f ca="1">COUNTIF(OFFSET(class10_1,MATCH(CW$1,#REF!,0)-7+'Итог по классам'!$B184,,,),"Ф")</f>
        <v>#REF!</v>
      </c>
      <c r="CX184" s="43" t="e">
        <f ca="1">COUNTIF(OFFSET(class10_1,MATCH(CX$1,#REF!,0)-7+'Итог по классам'!$B184,,,),"р")</f>
        <v>#REF!</v>
      </c>
      <c r="CY184" s="43" t="e">
        <f ca="1">COUNTIF(OFFSET(class10_1,MATCH(CY$1,#REF!,0)-7+'Итог по классам'!$B184,,,),"ш")</f>
        <v>#REF!</v>
      </c>
      <c r="CZ184" s="43" t="e">
        <f ca="1">COUNTIF(OFFSET(class10_2,MATCH(CZ$1,#REF!,0)-7+'Итог по классам'!$B184,,,),"Ф")</f>
        <v>#REF!</v>
      </c>
      <c r="DA184" s="43" t="e">
        <f ca="1">COUNTIF(OFFSET(class10_2,MATCH(DA$1,#REF!,0)-7+'Итог по классам'!$B184,,,),"р")</f>
        <v>#REF!</v>
      </c>
      <c r="DB184" s="43" t="e">
        <f ca="1">COUNTIF(OFFSET(class10_2,MATCH(DB$1,#REF!,0)-7+'Итог по классам'!$B184,,,),"ш")</f>
        <v>#REF!</v>
      </c>
      <c r="DC184" s="44" t="e">
        <f ca="1">COUNTIF(OFFSET(class10_1,MATCH(DC$1,#REF!,0)-7+'Итог по классам'!$B184,,,),"Ф")</f>
        <v>#REF!</v>
      </c>
      <c r="DD184" s="43" t="e">
        <f ca="1">COUNTIF(OFFSET(class10_1,MATCH(DD$1,#REF!,0)-7+'Итог по классам'!$B184,,,),"р")</f>
        <v>#REF!</v>
      </c>
      <c r="DE184" s="43" t="e">
        <f ca="1">COUNTIF(OFFSET(class10_1,MATCH(DE$1,#REF!,0)-7+'Итог по классам'!$B184,,,),"ш")</f>
        <v>#REF!</v>
      </c>
      <c r="DF184" s="43" t="e">
        <f ca="1">COUNTIF(OFFSET(class10_2,MATCH(DF$1,#REF!,0)-7+'Итог по классам'!$B184,,,),"Ф")</f>
        <v>#REF!</v>
      </c>
      <c r="DG184" s="43" t="e">
        <f ca="1">COUNTIF(OFFSET(class10_2,MATCH(DG$1,#REF!,0)-7+'Итог по классам'!$B184,,,),"р")</f>
        <v>#REF!</v>
      </c>
      <c r="DH184" s="43" t="e">
        <f ca="1">COUNTIF(OFFSET(class10_2,MATCH(DH$1,#REF!,0)-7+'Итог по классам'!$B184,,,),"ш")</f>
        <v>#REF!</v>
      </c>
      <c r="DI184" s="44" t="e">
        <f ca="1">COUNTIF(OFFSET(class10_1,MATCH(DI$1,#REF!,0)-7+'Итог по классам'!$B184,,,),"Ф")</f>
        <v>#REF!</v>
      </c>
      <c r="DJ184" s="43" t="e">
        <f ca="1">COUNTIF(OFFSET(class10_1,MATCH(DJ$1,#REF!,0)-7+'Итог по классам'!$B184,,,),"р")</f>
        <v>#REF!</v>
      </c>
      <c r="DK184" s="43" t="e">
        <f ca="1">COUNTIF(OFFSET(class10_1,MATCH(DK$1,#REF!,0)-7+'Итог по классам'!$B184,,,),"ш")</f>
        <v>#REF!</v>
      </c>
      <c r="DL184" s="43" t="e">
        <f ca="1">COUNTIF(OFFSET(class10_2,MATCH(DL$1,#REF!,0)-7+'Итог по классам'!$B184,,,),"Ф")</f>
        <v>#REF!</v>
      </c>
      <c r="DM184" s="43" t="e">
        <f ca="1">COUNTIF(OFFSET(class10_2,MATCH(DM$1,#REF!,0)-7+'Итог по классам'!$B184,,,),"р")</f>
        <v>#REF!</v>
      </c>
      <c r="DN184" s="43" t="e">
        <f ca="1">COUNTIF(OFFSET(class10_2,MATCH(DN$1,#REF!,0)-7+'Итог по классам'!$B184,,,),"ш")</f>
        <v>#REF!</v>
      </c>
      <c r="DO184" s="44" t="e">
        <f ca="1">COUNTIF(OFFSET(class10_1,MATCH(DO$1,#REF!,0)-7+'Итог по классам'!$B184,,,),"Ф")</f>
        <v>#REF!</v>
      </c>
      <c r="DP184" s="43" t="e">
        <f ca="1">COUNTIF(OFFSET(class10_1,MATCH(DP$1,#REF!,0)-7+'Итог по классам'!$B184,,,),"р")</f>
        <v>#REF!</v>
      </c>
      <c r="DQ184" s="43" t="e">
        <f ca="1">COUNTIF(OFFSET(class10_1,MATCH(DQ$1,#REF!,0)-7+'Итог по классам'!$B184,,,),"ш")</f>
        <v>#REF!</v>
      </c>
      <c r="DR184" s="43" t="e">
        <f ca="1">COUNTIF(OFFSET(class10_2,MATCH(DR$1,#REF!,0)-7+'Итог по классам'!$B184,,,),"Ф")</f>
        <v>#REF!</v>
      </c>
      <c r="DS184" s="43" t="e">
        <f ca="1">COUNTIF(OFFSET(class10_2,MATCH(DS$1,#REF!,0)-7+'Итог по классам'!$B184,,,),"р")</f>
        <v>#REF!</v>
      </c>
      <c r="DT184" s="43" t="e">
        <f ca="1">COUNTIF(OFFSET(class10_2,MATCH(DT$1,#REF!,0)-7+'Итог по классам'!$B184,,,),"ш")</f>
        <v>#REF!</v>
      </c>
      <c r="DU184" s="44" t="e">
        <f ca="1">COUNTIF(OFFSET(class10_1,MATCH(DU$1,#REF!,0)-7+'Итог по классам'!$B184,,,),"Ф")</f>
        <v>#REF!</v>
      </c>
      <c r="DV184" s="43" t="e">
        <f ca="1">COUNTIF(OFFSET(class10_1,MATCH(DV$1,#REF!,0)-7+'Итог по классам'!$B184,,,),"р")</f>
        <v>#REF!</v>
      </c>
      <c r="DW184" s="43" t="e">
        <f ca="1">COUNTIF(OFFSET(class10_1,MATCH(DW$1,#REF!,0)-7+'Итог по классам'!$B184,,,),"ш")</f>
        <v>#REF!</v>
      </c>
      <c r="DX184" s="43" t="e">
        <f ca="1">COUNTIF(OFFSET(class10_2,MATCH(DX$1,#REF!,0)-7+'Итог по классам'!$B184,,,),"Ф")</f>
        <v>#REF!</v>
      </c>
      <c r="DY184" s="43" t="e">
        <f ca="1">COUNTIF(OFFSET(class10_2,MATCH(DY$1,#REF!,0)-7+'Итог по классам'!$B184,,,),"р")</f>
        <v>#REF!</v>
      </c>
      <c r="DZ184" s="43" t="e">
        <f ca="1">COUNTIF(OFFSET(class10_2,MATCH(DZ$1,#REF!,0)-7+'Итог по классам'!$B184,,,),"ш")</f>
        <v>#REF!</v>
      </c>
      <c r="EA184" s="44" t="e">
        <f ca="1">COUNTIF(OFFSET(class10_1,MATCH(EA$1,#REF!,0)-7+'Итог по классам'!$B184,,,),"Ф")</f>
        <v>#REF!</v>
      </c>
      <c r="EB184" s="43" t="e">
        <f ca="1">COUNTIF(OFFSET(class10_1,MATCH(EB$1,#REF!,0)-7+'Итог по классам'!$B184,,,),"р")</f>
        <v>#REF!</v>
      </c>
      <c r="EC184" s="43" t="e">
        <f ca="1">COUNTIF(OFFSET(class10_1,MATCH(EC$1,#REF!,0)-7+'Итог по классам'!$B184,,,),"ш")</f>
        <v>#REF!</v>
      </c>
      <c r="ED184" s="43" t="e">
        <f ca="1">COUNTIF(OFFSET(class10_2,MATCH(ED$1,#REF!,0)-7+'Итог по классам'!$B184,,,),"Ф")</f>
        <v>#REF!</v>
      </c>
      <c r="EE184" s="43" t="e">
        <f ca="1">COUNTIF(OFFSET(class10_2,MATCH(EE$1,#REF!,0)-7+'Итог по классам'!$B184,,,),"р")</f>
        <v>#REF!</v>
      </c>
      <c r="EF184" s="43" t="e">
        <f ca="1">COUNTIF(OFFSET(class10_2,MATCH(EF$1,#REF!,0)-7+'Итог по классам'!$B184,,,),"ш")</f>
        <v>#REF!</v>
      </c>
      <c r="EG184" s="44" t="e">
        <f ca="1">COUNTIF(OFFSET(class10_1,MATCH(EG$1,#REF!,0)-7+'Итог по классам'!$B184,,,),"Ф")</f>
        <v>#REF!</v>
      </c>
      <c r="EH184" s="43" t="e">
        <f ca="1">COUNTIF(OFFSET(class10_1,MATCH(EH$1,#REF!,0)-7+'Итог по классам'!$B184,,,),"р")</f>
        <v>#REF!</v>
      </c>
      <c r="EI184" s="43" t="e">
        <f ca="1">COUNTIF(OFFSET(class10_1,MATCH(EI$1,#REF!,0)-7+'Итог по классам'!$B184,,,),"ш")</f>
        <v>#REF!</v>
      </c>
      <c r="EJ184" s="43" t="e">
        <f ca="1">COUNTIF(OFFSET(class10_2,MATCH(EJ$1,#REF!,0)-7+'Итог по классам'!$B184,,,),"Ф")</f>
        <v>#REF!</v>
      </c>
      <c r="EK184" s="43" t="e">
        <f ca="1">COUNTIF(OFFSET(class10_2,MATCH(EK$1,#REF!,0)-7+'Итог по классам'!$B184,,,),"р")</f>
        <v>#REF!</v>
      </c>
      <c r="EL184" s="43" t="e">
        <f ca="1">COUNTIF(OFFSET(class10_2,MATCH(EL$1,#REF!,0)-7+'Итог по классам'!$B184,,,),"ш")</f>
        <v>#REF!</v>
      </c>
      <c r="EM184" s="44" t="e">
        <f ca="1">COUNTIF(OFFSET(class10_1,MATCH(EM$1,#REF!,0)-7+'Итог по классам'!$B184,,,),"Ф")</f>
        <v>#REF!</v>
      </c>
      <c r="EN184" s="43" t="e">
        <f ca="1">COUNTIF(OFFSET(class10_1,MATCH(EN$1,#REF!,0)-7+'Итог по классам'!$B184,,,),"р")</f>
        <v>#REF!</v>
      </c>
      <c r="EO184" s="43" t="e">
        <f ca="1">COUNTIF(OFFSET(class10_1,MATCH(EO$1,#REF!,0)-7+'Итог по классам'!$B184,,,),"ш")</f>
        <v>#REF!</v>
      </c>
      <c r="EP184" s="43" t="e">
        <f ca="1">COUNTIF(OFFSET(class10_2,MATCH(EP$1,#REF!,0)-7+'Итог по классам'!$B184,,,),"Ф")</f>
        <v>#REF!</v>
      </c>
      <c r="EQ184" s="43" t="e">
        <f ca="1">COUNTIF(OFFSET(class10_2,MATCH(EQ$1,#REF!,0)-7+'Итог по классам'!$B184,,,),"р")</f>
        <v>#REF!</v>
      </c>
      <c r="ER184" s="43" t="e">
        <f ca="1">COUNTIF(OFFSET(class10_2,MATCH(ER$1,#REF!,0)-7+'Итог по классам'!$B184,,,),"ш")</f>
        <v>#REF!</v>
      </c>
      <c r="ES184" s="44" t="e">
        <f ca="1">COUNTIF(OFFSET(class10_1,MATCH(ES$1,#REF!,0)-7+'Итог по классам'!$B184,,,),"Ф")</f>
        <v>#REF!</v>
      </c>
      <c r="ET184" s="43" t="e">
        <f ca="1">COUNTIF(OFFSET(class10_1,MATCH(ET$1,#REF!,0)-7+'Итог по классам'!$B184,,,),"р")</f>
        <v>#REF!</v>
      </c>
      <c r="EU184" s="43" t="e">
        <f ca="1">COUNTIF(OFFSET(class10_1,MATCH(EU$1,#REF!,0)-7+'Итог по классам'!$B184,,,),"ш")</f>
        <v>#REF!</v>
      </c>
      <c r="EV184" s="43" t="e">
        <f ca="1">COUNTIF(OFFSET(class10_2,MATCH(EV$1,#REF!,0)-7+'Итог по классам'!$B184,,,),"Ф")</f>
        <v>#REF!</v>
      </c>
      <c r="EW184" s="43" t="e">
        <f ca="1">COUNTIF(OFFSET(class10_2,MATCH(EW$1,#REF!,0)-7+'Итог по классам'!$B184,,,),"р")</f>
        <v>#REF!</v>
      </c>
      <c r="EX184" s="43" t="e">
        <f ca="1">COUNTIF(OFFSET(class10_2,MATCH(EX$1,#REF!,0)-7+'Итог по классам'!$B184,,,),"ш")</f>
        <v>#REF!</v>
      </c>
      <c r="EY184" s="44" t="e">
        <f ca="1">COUNTIF(OFFSET(class10_1,MATCH(EY$1,#REF!,0)-7+'Итог по классам'!$B184,,,),"Ф")</f>
        <v>#REF!</v>
      </c>
      <c r="EZ184" s="43" t="e">
        <f ca="1">COUNTIF(OFFSET(class10_1,MATCH(EZ$1,#REF!,0)-7+'Итог по классам'!$B184,,,),"р")</f>
        <v>#REF!</v>
      </c>
      <c r="FA184" s="43" t="e">
        <f ca="1">COUNTIF(OFFSET(class10_1,MATCH(FA$1,#REF!,0)-7+'Итог по классам'!$B184,,,),"ш")</f>
        <v>#REF!</v>
      </c>
      <c r="FB184" s="43" t="e">
        <f ca="1">COUNTIF(OFFSET(class10_2,MATCH(FB$1,#REF!,0)-7+'Итог по классам'!$B184,,,),"Ф")</f>
        <v>#REF!</v>
      </c>
      <c r="FC184" s="43" t="e">
        <f ca="1">COUNTIF(OFFSET(class10_2,MATCH(FC$1,#REF!,0)-7+'Итог по классам'!$B184,,,),"р")</f>
        <v>#REF!</v>
      </c>
      <c r="FD184" s="43" t="e">
        <f ca="1">COUNTIF(OFFSET(class10_2,MATCH(FD$1,#REF!,0)-7+'Итог по классам'!$B184,,,),"ш")</f>
        <v>#REF!</v>
      </c>
      <c r="FE184" s="44" t="e">
        <f ca="1">COUNTIF(OFFSET(class10_1,MATCH(FE$1,#REF!,0)-7+'Итог по классам'!$B184,,,),"Ф")</f>
        <v>#REF!</v>
      </c>
      <c r="FF184" s="43" t="e">
        <f ca="1">COUNTIF(OFFSET(class10_1,MATCH(FF$1,#REF!,0)-7+'Итог по классам'!$B184,,,),"р")</f>
        <v>#REF!</v>
      </c>
      <c r="FG184" s="43" t="e">
        <f ca="1">COUNTIF(OFFSET(class10_1,MATCH(FG$1,#REF!,0)-7+'Итог по классам'!$B184,,,),"ш")</f>
        <v>#REF!</v>
      </c>
      <c r="FH184" s="43" t="e">
        <f ca="1">COUNTIF(OFFSET(class10_2,MATCH(FH$1,#REF!,0)-7+'Итог по классам'!$B184,,,),"Ф")</f>
        <v>#REF!</v>
      </c>
      <c r="FI184" s="43" t="e">
        <f ca="1">COUNTIF(OFFSET(class10_2,MATCH(FI$1,#REF!,0)-7+'Итог по классам'!$B184,,,),"р")</f>
        <v>#REF!</v>
      </c>
      <c r="FJ184" s="43" t="e">
        <f ca="1">COUNTIF(OFFSET(class10_2,MATCH(FJ$1,#REF!,0)-7+'Итог по классам'!$B184,,,),"ш")</f>
        <v>#REF!</v>
      </c>
      <c r="FK184" s="44" t="e">
        <f ca="1">COUNTIF(OFFSET(class10_1,MATCH(FK$1,#REF!,0)-7+'Итог по классам'!$B184,,,),"Ф")</f>
        <v>#REF!</v>
      </c>
      <c r="FL184" s="43" t="e">
        <f ca="1">COUNTIF(OFFSET(class10_1,MATCH(FL$1,#REF!,0)-7+'Итог по классам'!$B184,,,),"р")</f>
        <v>#REF!</v>
      </c>
      <c r="FM184" s="43" t="e">
        <f ca="1">COUNTIF(OFFSET(class10_1,MATCH(FM$1,#REF!,0)-7+'Итог по классам'!$B184,,,),"ш")</f>
        <v>#REF!</v>
      </c>
      <c r="FN184" s="43" t="e">
        <f ca="1">COUNTIF(OFFSET(class10_2,MATCH(FN$1,#REF!,0)-7+'Итог по классам'!$B184,,,),"Ф")</f>
        <v>#REF!</v>
      </c>
      <c r="FO184" s="43" t="e">
        <f ca="1">COUNTIF(OFFSET(class10_2,MATCH(FO$1,#REF!,0)-7+'Итог по классам'!$B184,,,),"р")</f>
        <v>#REF!</v>
      </c>
      <c r="FP184" s="43" t="e">
        <f ca="1">COUNTIF(OFFSET(class10_2,MATCH(FP$1,#REF!,0)-7+'Итог по классам'!$B184,,,),"ш")</f>
        <v>#REF!</v>
      </c>
      <c r="FQ184" s="44" t="e">
        <f ca="1">COUNTIF(OFFSET(class10_1,MATCH(FQ$1,#REF!,0)-7+'Итог по классам'!$B184,,,),"Ф")</f>
        <v>#REF!</v>
      </c>
      <c r="FR184" s="43" t="e">
        <f ca="1">COUNTIF(OFFSET(class10_1,MATCH(FR$1,#REF!,0)-7+'Итог по классам'!$B184,,,),"р")</f>
        <v>#REF!</v>
      </c>
      <c r="FS184" s="43" t="e">
        <f ca="1">COUNTIF(OFFSET(class10_1,MATCH(FS$1,#REF!,0)-7+'Итог по классам'!$B184,,,),"ш")</f>
        <v>#REF!</v>
      </c>
      <c r="FT184" s="43" t="e">
        <f ca="1">COUNTIF(OFFSET(class10_2,MATCH(FT$1,#REF!,0)-7+'Итог по классам'!$B184,,,),"Ф")</f>
        <v>#REF!</v>
      </c>
      <c r="FU184" s="43" t="e">
        <f ca="1">COUNTIF(OFFSET(class10_2,MATCH(FU$1,#REF!,0)-7+'Итог по классам'!$B184,,,),"р")</f>
        <v>#REF!</v>
      </c>
      <c r="FV184" s="43" t="e">
        <f ca="1">COUNTIF(OFFSET(class10_2,MATCH(FV$1,#REF!,0)-7+'Итог по классам'!$B184,,,),"ш")</f>
        <v>#REF!</v>
      </c>
      <c r="FW184" s="44" t="e">
        <f ca="1">COUNTIF(OFFSET(class10_1,MATCH(FW$1,#REF!,0)-7+'Итог по классам'!$B184,,,),"Ф")</f>
        <v>#REF!</v>
      </c>
      <c r="FX184" s="43" t="e">
        <f ca="1">COUNTIF(OFFSET(class10_1,MATCH(FX$1,#REF!,0)-7+'Итог по классам'!$B184,,,),"р")</f>
        <v>#REF!</v>
      </c>
      <c r="FY184" s="43" t="e">
        <f ca="1">COUNTIF(OFFSET(class10_1,MATCH(FY$1,#REF!,0)-7+'Итог по классам'!$B184,,,),"ш")</f>
        <v>#REF!</v>
      </c>
      <c r="FZ184" s="43" t="e">
        <f ca="1">COUNTIF(OFFSET(class10_2,MATCH(FZ$1,#REF!,0)-7+'Итог по классам'!$B184,,,),"Ф")</f>
        <v>#REF!</v>
      </c>
      <c r="GA184" s="43" t="e">
        <f ca="1">COUNTIF(OFFSET(class10_2,MATCH(GA$1,#REF!,0)-7+'Итог по классам'!$B184,,,),"р")</f>
        <v>#REF!</v>
      </c>
      <c r="GB184" s="43" t="e">
        <f ca="1">COUNTIF(OFFSET(class10_2,MATCH(GB$1,#REF!,0)-7+'Итог по классам'!$B184,,,),"ш")</f>
        <v>#REF!</v>
      </c>
      <c r="GC184" s="44" t="e">
        <f ca="1">COUNTIF(OFFSET(class10_1,MATCH(GC$1,#REF!,0)-7+'Итог по классам'!$B184,,,),"Ф")</f>
        <v>#REF!</v>
      </c>
      <c r="GD184" s="43" t="e">
        <f ca="1">COUNTIF(OFFSET(class10_1,MATCH(GD$1,#REF!,0)-7+'Итог по классам'!$B184,,,),"р")</f>
        <v>#REF!</v>
      </c>
      <c r="GE184" s="43" t="e">
        <f ca="1">COUNTIF(OFFSET(class10_1,MATCH(GE$1,#REF!,0)-7+'Итог по классам'!$B184,,,),"ш")</f>
        <v>#REF!</v>
      </c>
      <c r="GF184" s="43" t="e">
        <f ca="1">COUNTIF(OFFSET(class10_2,MATCH(GF$1,#REF!,0)-7+'Итог по классам'!$B184,,,),"Ф")</f>
        <v>#REF!</v>
      </c>
      <c r="GG184" s="43" t="e">
        <f ca="1">COUNTIF(OFFSET(class10_2,MATCH(GG$1,#REF!,0)-7+'Итог по классам'!$B184,,,),"р")</f>
        <v>#REF!</v>
      </c>
      <c r="GH184" s="43" t="e">
        <f ca="1">COUNTIF(OFFSET(class10_2,MATCH(GH$1,#REF!,0)-7+'Итог по классам'!$B184,,,),"ш")</f>
        <v>#REF!</v>
      </c>
      <c r="GI184" s="44" t="e">
        <f ca="1">COUNTIF(OFFSET(class10_1,MATCH(GI$1,#REF!,0)-7+'Итог по классам'!$B184,,,),"Ф")</f>
        <v>#REF!</v>
      </c>
      <c r="GJ184" s="43" t="e">
        <f ca="1">COUNTIF(OFFSET(class10_1,MATCH(GJ$1,#REF!,0)-7+'Итог по классам'!$B184,,,),"р")</f>
        <v>#REF!</v>
      </c>
      <c r="GK184" s="43" t="e">
        <f ca="1">COUNTIF(OFFSET(class10_1,MATCH(GK$1,#REF!,0)-7+'Итог по классам'!$B184,,,),"ш")</f>
        <v>#REF!</v>
      </c>
      <c r="GL184" s="43" t="e">
        <f ca="1">COUNTIF(OFFSET(class10_2,MATCH(GL$1,#REF!,0)-7+'Итог по классам'!$B184,,,),"Ф")</f>
        <v>#REF!</v>
      </c>
      <c r="GM184" s="43" t="e">
        <f ca="1">COUNTIF(OFFSET(class10_2,MATCH(GM$1,#REF!,0)-7+'Итог по классам'!$B184,,,),"р")</f>
        <v>#REF!</v>
      </c>
      <c r="GN184" s="43" t="e">
        <f ca="1">COUNTIF(OFFSET(class10_2,MATCH(GN$1,#REF!,0)-7+'Итог по классам'!$B184,,,),"ш")</f>
        <v>#REF!</v>
      </c>
      <c r="GO184" s="44" t="e">
        <f ca="1">COUNTIF(OFFSET(class10_1,MATCH(GO$1,#REF!,0)-7+'Итог по классам'!$B184,,,),"Ф")</f>
        <v>#REF!</v>
      </c>
      <c r="GP184" s="43" t="e">
        <f ca="1">COUNTIF(OFFSET(class10_1,MATCH(GP$1,#REF!,0)-7+'Итог по классам'!$B184,,,),"р")</f>
        <v>#REF!</v>
      </c>
      <c r="GQ184" s="43" t="e">
        <f ca="1">COUNTIF(OFFSET(class10_1,MATCH(GQ$1,#REF!,0)-7+'Итог по классам'!$B184,,,),"ш")</f>
        <v>#REF!</v>
      </c>
      <c r="GR184" s="43" t="e">
        <f ca="1">COUNTIF(OFFSET(class10_2,MATCH(GR$1,#REF!,0)-7+'Итог по классам'!$B184,,,),"Ф")</f>
        <v>#REF!</v>
      </c>
      <c r="GS184" s="43" t="e">
        <f ca="1">COUNTIF(OFFSET(class10_2,MATCH(GS$1,#REF!,0)-7+'Итог по классам'!$B184,,,),"р")</f>
        <v>#REF!</v>
      </c>
      <c r="GT184" s="43" t="e">
        <f ca="1">COUNTIF(OFFSET(class10_2,MATCH(GT$1,#REF!,0)-7+'Итог по классам'!$B184,,,),"ш")</f>
        <v>#REF!</v>
      </c>
      <c r="GU184" s="44" t="e">
        <f ca="1">COUNTIF(OFFSET(class10_1,MATCH(GU$1,#REF!,0)-7+'Итог по классам'!$B184,,,),"Ф")</f>
        <v>#REF!</v>
      </c>
      <c r="GV184" s="43" t="e">
        <f ca="1">COUNTIF(OFFSET(class10_1,MATCH(GV$1,#REF!,0)-7+'Итог по классам'!$B184,,,),"р")</f>
        <v>#REF!</v>
      </c>
      <c r="GW184" s="43" t="e">
        <f ca="1">COUNTIF(OFFSET(class10_1,MATCH(GW$1,#REF!,0)-7+'Итог по классам'!$B184,,,),"ш")</f>
        <v>#REF!</v>
      </c>
      <c r="GX184" s="43" t="e">
        <f ca="1">COUNTIF(OFFSET(class10_2,MATCH(GX$1,#REF!,0)-7+'Итог по классам'!$B184,,,),"Ф")</f>
        <v>#REF!</v>
      </c>
      <c r="GY184" s="43" t="e">
        <f ca="1">COUNTIF(OFFSET(class10_2,MATCH(GY$1,#REF!,0)-7+'Итог по классам'!$B184,,,),"р")</f>
        <v>#REF!</v>
      </c>
      <c r="GZ184" s="43" t="e">
        <f ca="1">COUNTIF(OFFSET(class10_2,MATCH(GZ$1,#REF!,0)-7+'Итог по классам'!$B184,,,),"ш")</f>
        <v>#REF!</v>
      </c>
      <c r="HA184" s="44" t="e">
        <f ca="1">COUNTIF(OFFSET(class10_1,MATCH(HA$1,#REF!,0)-7+'Итог по классам'!$B184,,,),"Ф")</f>
        <v>#REF!</v>
      </c>
      <c r="HB184" s="43" t="e">
        <f ca="1">COUNTIF(OFFSET(class10_1,MATCH(HB$1,#REF!,0)-7+'Итог по классам'!$B184,,,),"р")</f>
        <v>#REF!</v>
      </c>
      <c r="HC184" s="43" t="e">
        <f ca="1">COUNTIF(OFFSET(class10_1,MATCH(HC$1,#REF!,0)-7+'Итог по классам'!$B184,,,),"ш")</f>
        <v>#REF!</v>
      </c>
      <c r="HD184" s="43" t="e">
        <f ca="1">COUNTIF(OFFSET(class10_2,MATCH(HD$1,#REF!,0)-7+'Итог по классам'!$B184,,,),"Ф")</f>
        <v>#REF!</v>
      </c>
      <c r="HE184" s="43" t="e">
        <f ca="1">COUNTIF(OFFSET(class10_2,MATCH(HE$1,#REF!,0)-7+'Итог по классам'!$B184,,,),"р")</f>
        <v>#REF!</v>
      </c>
      <c r="HF184" s="43" t="e">
        <f ca="1">COUNTIF(OFFSET(class10_2,MATCH(HF$1,#REF!,0)-7+'Итог по классам'!$B184,,,),"ш")</f>
        <v>#REF!</v>
      </c>
      <c r="HG184" s="44" t="e">
        <f ca="1">COUNTIF(OFFSET(class10_1,MATCH(HG$1,#REF!,0)-7+'Итог по классам'!$B184,,,),"Ф")</f>
        <v>#REF!</v>
      </c>
      <c r="HH184" s="43" t="e">
        <f ca="1">COUNTIF(OFFSET(class10_1,MATCH(HH$1,#REF!,0)-7+'Итог по классам'!$B184,,,),"р")</f>
        <v>#REF!</v>
      </c>
      <c r="HI184" s="43" t="e">
        <f ca="1">COUNTIF(OFFSET(class10_1,MATCH(HI$1,#REF!,0)-7+'Итог по классам'!$B184,,,),"ш")</f>
        <v>#REF!</v>
      </c>
      <c r="HJ184" s="43" t="e">
        <f ca="1">COUNTIF(OFFSET(class10_2,MATCH(HJ$1,#REF!,0)-7+'Итог по классам'!$B184,,,),"Ф")</f>
        <v>#REF!</v>
      </c>
      <c r="HK184" s="43" t="e">
        <f ca="1">COUNTIF(OFFSET(class10_2,MATCH(HK$1,#REF!,0)-7+'Итог по классам'!$B184,,,),"р")</f>
        <v>#REF!</v>
      </c>
      <c r="HL184" s="43" t="e">
        <f ca="1">COUNTIF(OFFSET(class10_2,MATCH(HL$1,#REF!,0)-7+'Итог по классам'!$B184,,,),"ш")</f>
        <v>#REF!</v>
      </c>
      <c r="HM184" s="44" t="e">
        <f ca="1">COUNTIF(OFFSET(class10_1,MATCH(HM$1,#REF!,0)-7+'Итог по классам'!$B184,,,),"Ф")</f>
        <v>#REF!</v>
      </c>
      <c r="HN184" s="43" t="e">
        <f ca="1">COUNTIF(OFFSET(class10_1,MATCH(HN$1,#REF!,0)-7+'Итог по классам'!$B184,,,),"р")</f>
        <v>#REF!</v>
      </c>
      <c r="HO184" s="43" t="e">
        <f ca="1">COUNTIF(OFFSET(class10_1,MATCH(HO$1,#REF!,0)-7+'Итог по классам'!$B184,,,),"ш")</f>
        <v>#REF!</v>
      </c>
      <c r="HP184" s="43" t="e">
        <f ca="1">COUNTIF(OFFSET(class10_2,MATCH(HP$1,#REF!,0)-7+'Итог по классам'!$B184,,,),"Ф")</f>
        <v>#REF!</v>
      </c>
      <c r="HQ184" s="43" t="e">
        <f ca="1">COUNTIF(OFFSET(class10_2,MATCH(HQ$1,#REF!,0)-7+'Итог по классам'!$B184,,,),"р")</f>
        <v>#REF!</v>
      </c>
      <c r="HR184" s="43" t="e">
        <f ca="1">COUNTIF(OFFSET(class10_2,MATCH(HR$1,#REF!,0)-7+'Итог по классам'!$B184,,,),"ш")</f>
        <v>#REF!</v>
      </c>
      <c r="HS184" s="44" t="e">
        <f ca="1">COUNTIF(OFFSET(class10_1,MATCH(HS$1,#REF!,0)-7+'Итог по классам'!$B184,,,),"Ф")</f>
        <v>#REF!</v>
      </c>
      <c r="HT184" s="43" t="e">
        <f ca="1">COUNTIF(OFFSET(class10_1,MATCH(HT$1,#REF!,0)-7+'Итог по классам'!$B184,,,),"р")</f>
        <v>#REF!</v>
      </c>
      <c r="HU184" s="43" t="e">
        <f ca="1">COUNTIF(OFFSET(class10_1,MATCH(HU$1,#REF!,0)-7+'Итог по классам'!$B184,,,),"ш")</f>
        <v>#REF!</v>
      </c>
      <c r="HV184" s="43" t="e">
        <f ca="1">COUNTIF(OFFSET(class10_2,MATCH(HV$1,#REF!,0)-7+'Итог по классам'!$B184,,,),"Ф")</f>
        <v>#REF!</v>
      </c>
      <c r="HW184" s="43" t="e">
        <f ca="1">COUNTIF(OFFSET(class10_2,MATCH(HW$1,#REF!,0)-7+'Итог по классам'!$B184,,,),"р")</f>
        <v>#REF!</v>
      </c>
      <c r="HX184" s="43" t="e">
        <f ca="1">COUNTIF(OFFSET(class10_2,MATCH(HX$1,#REF!,0)-7+'Итог по классам'!$B184,,,),"ш")</f>
        <v>#REF!</v>
      </c>
      <c r="HY184" s="44" t="e">
        <f ca="1">COUNTIF(OFFSET(class10_1,MATCH(HY$1,#REF!,0)-7+'Итог по классам'!$B184,,,),"Ф")</f>
        <v>#REF!</v>
      </c>
      <c r="HZ184" s="43" t="e">
        <f ca="1">COUNTIF(OFFSET(class10_1,MATCH(HZ$1,#REF!,0)-7+'Итог по классам'!$B184,,,),"р")</f>
        <v>#REF!</v>
      </c>
      <c r="IA184" s="43" t="e">
        <f ca="1">COUNTIF(OFFSET(class10_1,MATCH(IA$1,#REF!,0)-7+'Итог по классам'!$B184,,,),"ш")</f>
        <v>#REF!</v>
      </c>
      <c r="IB184" s="43" t="e">
        <f ca="1">COUNTIF(OFFSET(class10_2,MATCH(IB$1,#REF!,0)-7+'Итог по классам'!$B184,,,),"Ф")</f>
        <v>#REF!</v>
      </c>
      <c r="IC184" s="43" t="e">
        <f ca="1">COUNTIF(OFFSET(class10_2,MATCH(IC$1,#REF!,0)-7+'Итог по классам'!$B184,,,),"р")</f>
        <v>#REF!</v>
      </c>
      <c r="ID184" s="43" t="e">
        <f ca="1">COUNTIF(OFFSET(class10_2,MATCH(ID$1,#REF!,0)-7+'Итог по классам'!$B184,,,),"ш")</f>
        <v>#REF!</v>
      </c>
      <c r="IE184" s="44" t="e">
        <f ca="1">COUNTIF(OFFSET(class10_1,MATCH(IE$1,#REF!,0)-7+'Итог по классам'!$B184,,,),"Ф")</f>
        <v>#REF!</v>
      </c>
      <c r="IF184" s="43" t="e">
        <f ca="1">COUNTIF(OFFSET(class10_1,MATCH(IF$1,#REF!,0)-7+'Итог по классам'!$B184,,,),"р")</f>
        <v>#REF!</v>
      </c>
      <c r="IG184" s="43" t="e">
        <f ca="1">COUNTIF(OFFSET(class10_1,MATCH(IG$1,#REF!,0)-7+'Итог по классам'!$B184,,,),"ш")</f>
        <v>#REF!</v>
      </c>
      <c r="IH184" s="43" t="e">
        <f ca="1">COUNTIF(OFFSET(class10_2,MATCH(IH$1,#REF!,0)-7+'Итог по классам'!$B184,,,),"Ф")</f>
        <v>#REF!</v>
      </c>
      <c r="II184" s="43" t="e">
        <f ca="1">COUNTIF(OFFSET(class10_2,MATCH(II$1,#REF!,0)-7+'Итог по классам'!$B184,,,),"р")</f>
        <v>#REF!</v>
      </c>
      <c r="IJ184" s="43" t="e">
        <f ca="1">COUNTIF(OFFSET(class10_2,MATCH(IJ$1,#REF!,0)-7+'Итог по классам'!$B184,,,),"ш")</f>
        <v>#REF!</v>
      </c>
      <c r="IK184" s="44" t="e">
        <f ca="1">COUNTIF(OFFSET(class10_1,MATCH(IK$1,#REF!,0)-7+'Итог по классам'!$B184,,,),"Ф")</f>
        <v>#REF!</v>
      </c>
      <c r="IL184" s="43" t="e">
        <f ca="1">COUNTIF(OFFSET(class10_1,MATCH(IL$1,#REF!,0)-7+'Итог по классам'!$B184,,,),"р")</f>
        <v>#REF!</v>
      </c>
      <c r="IM184" s="43" t="e">
        <f ca="1">COUNTIF(OFFSET(class10_1,MATCH(IM$1,#REF!,0)-7+'Итог по классам'!$B184,,,),"ш")</f>
        <v>#REF!</v>
      </c>
      <c r="IN184" s="43" t="e">
        <f ca="1">COUNTIF(OFFSET(class10_2,MATCH(IN$1,#REF!,0)-7+'Итог по классам'!$B184,,,),"Ф")</f>
        <v>#REF!</v>
      </c>
      <c r="IO184" s="43" t="e">
        <f ca="1">COUNTIF(OFFSET(class10_2,MATCH(IO$1,#REF!,0)-7+'Итог по классам'!$B184,,,),"р")</f>
        <v>#REF!</v>
      </c>
      <c r="IP184" s="43" t="e">
        <f ca="1">COUNTIF(OFFSET(class10_2,MATCH(IP$1,#REF!,0)-7+'Итог по классам'!$B184,,,),"ш")</f>
        <v>#REF!</v>
      </c>
      <c r="IQ184" s="44" t="e">
        <f ca="1">COUNTIF(OFFSET(class10_1,MATCH(IQ$1,#REF!,0)-7+'Итог по классам'!$B184,,,),"Ф")</f>
        <v>#REF!</v>
      </c>
      <c r="IR184" s="43" t="e">
        <f ca="1">COUNTIF(OFFSET(class10_1,MATCH(IR$1,#REF!,0)-7+'Итог по классам'!$B184,,,),"р")</f>
        <v>#REF!</v>
      </c>
      <c r="IS184" s="43" t="e">
        <f ca="1">COUNTIF(OFFSET(class10_1,MATCH(IS$1,#REF!,0)-7+'Итог по классам'!$B184,,,),"ш")</f>
        <v>#REF!</v>
      </c>
      <c r="IT184" s="43" t="e">
        <f ca="1">COUNTIF(OFFSET(class10_2,MATCH(IT$1,#REF!,0)-7+'Итог по классам'!$B184,,,),"Ф")</f>
        <v>#REF!</v>
      </c>
      <c r="IU184" s="43" t="e">
        <f ca="1">COUNTIF(OFFSET(class10_2,MATCH(IU$1,#REF!,0)-7+'Итог по классам'!$B184,,,),"р")</f>
        <v>#REF!</v>
      </c>
      <c r="IV184" s="43" t="e">
        <f ca="1">COUNTIF(OFFSET(class10_2,MATCH(IV$1,#REF!,0)-7+'Итог по классам'!$B184,,,),"ш")</f>
        <v>#REF!</v>
      </c>
      <c r="IW184" s="44" t="e">
        <f ca="1">COUNTIF(OFFSET(class10_1,MATCH(IW$1,#REF!,0)-7+'Итог по классам'!$B184,,,),"Ф")</f>
        <v>#REF!</v>
      </c>
      <c r="IX184" s="43" t="e">
        <f ca="1">COUNTIF(OFFSET(class10_1,MATCH(IX$1,#REF!,0)-7+'Итог по классам'!$B184,,,),"р")</f>
        <v>#REF!</v>
      </c>
      <c r="IY184" s="43" t="e">
        <f ca="1">COUNTIF(OFFSET(class10_1,MATCH(IY$1,#REF!,0)-7+'Итог по классам'!$B184,,,),"ш")</f>
        <v>#REF!</v>
      </c>
      <c r="IZ184" s="43" t="e">
        <f ca="1">COUNTIF(OFFSET(class10_2,MATCH(IZ$1,#REF!,0)-7+'Итог по классам'!$B184,,,),"Ф")</f>
        <v>#REF!</v>
      </c>
      <c r="JA184" s="43" t="e">
        <f ca="1">COUNTIF(OFFSET(class10_2,MATCH(JA$1,#REF!,0)-7+'Итог по классам'!$B184,,,),"р")</f>
        <v>#REF!</v>
      </c>
      <c r="JB184" s="43" t="e">
        <f ca="1">COUNTIF(OFFSET(class10_2,MATCH(JB$1,#REF!,0)-7+'Итог по классам'!$B184,,,),"ш")</f>
        <v>#REF!</v>
      </c>
      <c r="JC184" s="44" t="e">
        <f ca="1">COUNTIF(OFFSET(class10_1,MATCH(JC$1,#REF!,0)-7+'Итог по классам'!$B184,,,),"Ф")</f>
        <v>#REF!</v>
      </c>
      <c r="JD184" s="43" t="e">
        <f ca="1">COUNTIF(OFFSET(class10_1,MATCH(JD$1,#REF!,0)-7+'Итог по классам'!$B184,,,),"р")</f>
        <v>#REF!</v>
      </c>
      <c r="JE184" s="43" t="e">
        <f ca="1">COUNTIF(OFFSET(class10_1,MATCH(JE$1,#REF!,0)-7+'Итог по классам'!$B184,,,),"ш")</f>
        <v>#REF!</v>
      </c>
      <c r="JF184" s="43" t="e">
        <f ca="1">COUNTIF(OFFSET(class10_2,MATCH(JF$1,#REF!,0)-7+'Итог по классам'!$B184,,,),"Ф")</f>
        <v>#REF!</v>
      </c>
      <c r="JG184" s="43" t="e">
        <f ca="1">COUNTIF(OFFSET(class10_2,MATCH(JG$1,#REF!,0)-7+'Итог по классам'!$B184,,,),"р")</f>
        <v>#REF!</v>
      </c>
      <c r="JH184" s="43" t="e">
        <f ca="1">COUNTIF(OFFSET(class10_2,MATCH(JH$1,#REF!,0)-7+'Итог по классам'!$B184,,,),"ш")</f>
        <v>#REF!</v>
      </c>
      <c r="JI184" s="44" t="e">
        <f ca="1">COUNTIF(OFFSET(class10_1,MATCH(JI$1,#REF!,0)-7+'Итог по классам'!$B184,,,),"Ф")</f>
        <v>#REF!</v>
      </c>
      <c r="JJ184" s="43" t="e">
        <f ca="1">COUNTIF(OFFSET(class10_1,MATCH(JJ$1,#REF!,0)-7+'Итог по классам'!$B184,,,),"р")</f>
        <v>#REF!</v>
      </c>
      <c r="JK184" s="43" t="e">
        <f ca="1">COUNTIF(OFFSET(class10_1,MATCH(JK$1,#REF!,0)-7+'Итог по классам'!$B184,,,),"ш")</f>
        <v>#REF!</v>
      </c>
      <c r="JL184" s="43" t="e">
        <f ca="1">COUNTIF(OFFSET(class10_2,MATCH(JL$1,#REF!,0)-7+'Итог по классам'!$B184,,,),"Ф")</f>
        <v>#REF!</v>
      </c>
      <c r="JM184" s="43" t="e">
        <f ca="1">COUNTIF(OFFSET(class10_2,MATCH(JM$1,#REF!,0)-7+'Итог по классам'!$B184,,,),"р")</f>
        <v>#REF!</v>
      </c>
      <c r="JN184" s="43" t="e">
        <f ca="1">COUNTIF(OFFSET(class10_2,MATCH(JN$1,#REF!,0)-7+'Итог по классам'!$B184,,,),"ш")</f>
        <v>#REF!</v>
      </c>
      <c r="JO184" s="44" t="e">
        <f ca="1">COUNTIF(OFFSET(class10_1,MATCH(JO$1,#REF!,0)-7+'Итог по классам'!$B184,,,),"Ф")</f>
        <v>#REF!</v>
      </c>
      <c r="JP184" s="43" t="e">
        <f ca="1">COUNTIF(OFFSET(class10_1,MATCH(JP$1,#REF!,0)-7+'Итог по классам'!$B184,,,),"р")</f>
        <v>#REF!</v>
      </c>
      <c r="JQ184" s="43" t="e">
        <f ca="1">COUNTIF(OFFSET(class10_1,MATCH(JQ$1,#REF!,0)-7+'Итог по классам'!$B184,,,),"ш")</f>
        <v>#REF!</v>
      </c>
      <c r="JR184" s="43" t="e">
        <f ca="1">COUNTIF(OFFSET(class10_2,MATCH(JR$1,#REF!,0)-7+'Итог по классам'!$B184,,,),"Ф")</f>
        <v>#REF!</v>
      </c>
      <c r="JS184" s="43" t="e">
        <f ca="1">COUNTIF(OFFSET(class10_2,MATCH(JS$1,#REF!,0)-7+'Итог по классам'!$B184,,,),"р")</f>
        <v>#REF!</v>
      </c>
      <c r="JT184" s="43" t="e">
        <f ca="1">COUNTIF(OFFSET(class10_2,MATCH(JT$1,#REF!,0)-7+'Итог по классам'!$B184,,,),"ш")</f>
        <v>#REF!</v>
      </c>
      <c r="JU184" s="44" t="e">
        <f ca="1">COUNTIF(OFFSET(class10_1,MATCH(JU$1,#REF!,0)-7+'Итог по классам'!$B184,,,),"Ф")</f>
        <v>#REF!</v>
      </c>
      <c r="JV184" s="43" t="e">
        <f ca="1">COUNTIF(OFFSET(class10_1,MATCH(JV$1,#REF!,0)-7+'Итог по классам'!$B184,,,),"р")</f>
        <v>#REF!</v>
      </c>
      <c r="JW184" s="43" t="e">
        <f ca="1">COUNTIF(OFFSET(class10_1,MATCH(JW$1,#REF!,0)-7+'Итог по классам'!$B184,,,),"ш")</f>
        <v>#REF!</v>
      </c>
      <c r="JX184" s="43" t="e">
        <f ca="1">COUNTIF(OFFSET(class10_2,MATCH(JX$1,#REF!,0)-7+'Итог по классам'!$B184,,,),"Ф")</f>
        <v>#REF!</v>
      </c>
      <c r="JY184" s="43" t="e">
        <f ca="1">COUNTIF(OFFSET(class10_2,MATCH(JY$1,#REF!,0)-7+'Итог по классам'!$B184,,,),"р")</f>
        <v>#REF!</v>
      </c>
      <c r="JZ184" s="43" t="e">
        <f ca="1">COUNTIF(OFFSET(class10_2,MATCH(JZ$1,#REF!,0)-7+'Итог по классам'!$B184,,,),"ш")</f>
        <v>#REF!</v>
      </c>
      <c r="KA184" s="44" t="e">
        <f ca="1">COUNTIF(OFFSET(class10_1,MATCH(KA$1,#REF!,0)-7+'Итог по классам'!$B184,,,),"Ф")</f>
        <v>#REF!</v>
      </c>
      <c r="KB184" s="43" t="e">
        <f ca="1">COUNTIF(OFFSET(class10_1,MATCH(KB$1,#REF!,0)-7+'Итог по классам'!$B184,,,),"р")</f>
        <v>#REF!</v>
      </c>
      <c r="KC184" s="43" t="e">
        <f ca="1">COUNTIF(OFFSET(class10_1,MATCH(KC$1,#REF!,0)-7+'Итог по классам'!$B184,,,),"ш")</f>
        <v>#REF!</v>
      </c>
      <c r="KD184" s="43" t="e">
        <f ca="1">COUNTIF(OFFSET(class10_2,MATCH(KD$1,#REF!,0)-7+'Итог по классам'!$B184,,,),"Ф")</f>
        <v>#REF!</v>
      </c>
      <c r="KE184" s="43" t="e">
        <f ca="1">COUNTIF(OFFSET(class10_2,MATCH(KE$1,#REF!,0)-7+'Итог по классам'!$B184,,,),"р")</f>
        <v>#REF!</v>
      </c>
      <c r="KF184" s="43" t="e">
        <f ca="1">COUNTIF(OFFSET(class10_2,MATCH(KF$1,#REF!,0)-7+'Итог по классам'!$B184,,,),"ш")</f>
        <v>#REF!</v>
      </c>
      <c r="KG184" s="44" t="e">
        <f ca="1">COUNTIF(OFFSET(class10_1,MATCH(KG$1,#REF!,0)-7+'Итог по классам'!$B184,,,),"Ф")</f>
        <v>#REF!</v>
      </c>
      <c r="KH184" s="43" t="e">
        <f ca="1">COUNTIF(OFFSET(class10_1,MATCH(KH$1,#REF!,0)-7+'Итог по классам'!$B184,,,),"р")</f>
        <v>#REF!</v>
      </c>
      <c r="KI184" s="43" t="e">
        <f ca="1">COUNTIF(OFFSET(class10_1,MATCH(KI$1,#REF!,0)-7+'Итог по классам'!$B184,,,),"ш")</f>
        <v>#REF!</v>
      </c>
      <c r="KJ184" s="43" t="e">
        <f ca="1">COUNTIF(OFFSET(class10_2,MATCH(KJ$1,#REF!,0)-7+'Итог по классам'!$B184,,,),"Ф")</f>
        <v>#REF!</v>
      </c>
      <c r="KK184" s="43" t="e">
        <f ca="1">COUNTIF(OFFSET(class10_2,MATCH(KK$1,#REF!,0)-7+'Итог по классам'!$B184,,,),"р")</f>
        <v>#REF!</v>
      </c>
      <c r="KL184" s="43" t="e">
        <f ca="1">COUNTIF(OFFSET(class10_2,MATCH(KL$1,#REF!,0)-7+'Итог по классам'!$B184,,,),"ш")</f>
        <v>#REF!</v>
      </c>
      <c r="KM184" s="44" t="e">
        <f ca="1">COUNTIF(OFFSET(class10_1,MATCH(KM$1,#REF!,0)-7+'Итог по классам'!$B184,,,),"Ф")</f>
        <v>#REF!</v>
      </c>
      <c r="KN184" s="43" t="e">
        <f ca="1">COUNTIF(OFFSET(class10_1,MATCH(KN$1,#REF!,0)-7+'Итог по классам'!$B184,,,),"р")</f>
        <v>#REF!</v>
      </c>
      <c r="KO184" s="43" t="e">
        <f ca="1">COUNTIF(OFFSET(class10_1,MATCH(KO$1,#REF!,0)-7+'Итог по классам'!$B184,,,),"ш")</f>
        <v>#REF!</v>
      </c>
      <c r="KP184" s="43" t="e">
        <f ca="1">COUNTIF(OFFSET(class10_2,MATCH(KP$1,#REF!,0)-7+'Итог по классам'!$B184,,,),"Ф")</f>
        <v>#REF!</v>
      </c>
      <c r="KQ184" s="43" t="e">
        <f ca="1">COUNTIF(OFFSET(class10_2,MATCH(KQ$1,#REF!,0)-7+'Итог по классам'!$B184,,,),"р")</f>
        <v>#REF!</v>
      </c>
      <c r="KR184" s="43" t="e">
        <f ca="1">COUNTIF(OFFSET(class10_2,MATCH(KR$1,#REF!,0)-7+'Итог по классам'!$B184,,,),"ш")</f>
        <v>#REF!</v>
      </c>
    </row>
    <row r="185" spans="1:304" customFormat="1">
      <c r="A185" t="e">
        <f>#REF!</f>
        <v>#REF!</v>
      </c>
      <c r="B185" s="43"/>
      <c r="C185" s="38" t="s">
        <v>70</v>
      </c>
      <c r="D185" s="38"/>
      <c r="E185" s="58" t="e">
        <f ca="1">"11 "&amp;CLEAN(OFFSET(cl11name,(E$1-1)*32,,,))</f>
        <v>#REF!</v>
      </c>
      <c r="F185" s="59"/>
      <c r="G185" s="59"/>
      <c r="H185" s="59"/>
      <c r="I185" s="59"/>
      <c r="J185" s="59"/>
      <c r="K185" s="58" t="e">
        <f ca="1">"11 "&amp;CLEAN(OFFSET(cl11name,(K$1-1)*32,,,))</f>
        <v>#REF!</v>
      </c>
      <c r="L185" s="59"/>
      <c r="M185" s="59"/>
      <c r="N185" s="59"/>
      <c r="O185" s="59"/>
      <c r="P185" s="59"/>
      <c r="Q185" s="58" t="e">
        <f ca="1">"11 "&amp;CLEAN(OFFSET(cl11name,(Q$1-1)*32,,,))</f>
        <v>#REF!</v>
      </c>
      <c r="R185" s="59"/>
      <c r="S185" s="59"/>
      <c r="T185" s="59"/>
      <c r="U185" s="59"/>
      <c r="V185" s="59"/>
      <c r="W185" s="58" t="e">
        <f ca="1">"11 "&amp;CLEAN(OFFSET(cl11name,(W$1-1)*25,,,))</f>
        <v>#REF!</v>
      </c>
      <c r="X185" s="59"/>
      <c r="Y185" s="59"/>
      <c r="Z185" s="59"/>
      <c r="AA185" s="59"/>
      <c r="AB185" s="59"/>
      <c r="AC185" s="58" t="e">
        <f ca="1">"11 "&amp;CLEAN(OFFSET(cl11name,(AC$1-1)*25,,,))</f>
        <v>#REF!</v>
      </c>
      <c r="AD185" s="59"/>
      <c r="AE185" s="59"/>
      <c r="AF185" s="59"/>
      <c r="AG185" s="59"/>
      <c r="AH185" s="59"/>
      <c r="AI185" s="58" t="e">
        <f ca="1">"11 "&amp;CLEAN(OFFSET(cl11name,(AI$1-1)*25,,,))</f>
        <v>#REF!</v>
      </c>
      <c r="AJ185" s="59"/>
      <c r="AK185" s="59"/>
      <c r="AL185" s="59"/>
      <c r="AM185" s="59"/>
      <c r="AN185" s="59"/>
      <c r="AO185" s="58" t="e">
        <f ca="1">"11 "&amp;CLEAN(OFFSET(cl11name,(AO$1-1)*25,,,))</f>
        <v>#REF!</v>
      </c>
      <c r="AP185" s="59"/>
      <c r="AQ185" s="59"/>
      <c r="AR185" s="59"/>
      <c r="AS185" s="59"/>
      <c r="AT185" s="59"/>
      <c r="AU185" s="58" t="e">
        <f ca="1">"11 "&amp;CLEAN(OFFSET(cl11name,(AU$1-1)*25,,,))</f>
        <v>#REF!</v>
      </c>
      <c r="AV185" s="59"/>
      <c r="AW185" s="59"/>
      <c r="AX185" s="59"/>
      <c r="AY185" s="59"/>
      <c r="AZ185" s="59"/>
      <c r="BA185" s="58" t="e">
        <f ca="1">"11 "&amp;CLEAN(OFFSET(cl11name,(BA$1-1)*25,,,))</f>
        <v>#REF!</v>
      </c>
      <c r="BB185" s="59"/>
      <c r="BC185" s="59"/>
      <c r="BD185" s="59"/>
      <c r="BE185" s="59"/>
      <c r="BF185" s="59"/>
      <c r="BG185" s="58" t="e">
        <f ca="1">"11 "&amp;CLEAN(OFFSET(cl11name,(BG$1-1)*25,,,))</f>
        <v>#REF!</v>
      </c>
      <c r="BH185" s="59"/>
      <c r="BI185" s="59"/>
      <c r="BJ185" s="59"/>
      <c r="BK185" s="59"/>
      <c r="BL185" s="59"/>
      <c r="BM185" s="58" t="e">
        <f ca="1">"11 "&amp;CLEAN(OFFSET(cl11name,(BM$1-1)*25,,,))</f>
        <v>#REF!</v>
      </c>
      <c r="BN185" s="59"/>
      <c r="BO185" s="59"/>
      <c r="BP185" s="59"/>
      <c r="BQ185" s="59"/>
      <c r="BR185" s="59"/>
      <c r="BS185" s="58" t="e">
        <f ca="1">"11 "&amp;CLEAN(OFFSET(cl11name,(BS$1-1)*25,,,))</f>
        <v>#REF!</v>
      </c>
      <c r="BT185" s="59"/>
      <c r="BU185" s="59"/>
      <c r="BV185" s="59"/>
      <c r="BW185" s="59"/>
      <c r="BX185" s="59"/>
      <c r="BY185" s="58" t="e">
        <f ca="1">"11 "&amp;CLEAN(OFFSET(cl11name,(BY$1-1)*25,,,))</f>
        <v>#REF!</v>
      </c>
      <c r="BZ185" s="59"/>
      <c r="CA185" s="59"/>
      <c r="CB185" s="59"/>
      <c r="CC185" s="59"/>
      <c r="CD185" s="59"/>
      <c r="CE185" s="58" t="e">
        <f ca="1">"11 "&amp;CLEAN(OFFSET(cl11name,(CE$1-1)*25,,,))</f>
        <v>#REF!</v>
      </c>
      <c r="CF185" s="59"/>
      <c r="CG185" s="59"/>
      <c r="CH185" s="59"/>
      <c r="CI185" s="59"/>
      <c r="CJ185" s="59"/>
      <c r="CK185" s="58" t="e">
        <f ca="1">"11 "&amp;CLEAN(OFFSET(cl11name,(CK$1-1)*25,,,))</f>
        <v>#REF!</v>
      </c>
      <c r="CL185" s="59"/>
      <c r="CM185" s="59"/>
      <c r="CN185" s="59"/>
      <c r="CO185" s="59"/>
      <c r="CP185" s="59"/>
      <c r="CQ185" s="58" t="e">
        <f ca="1">"11 "&amp;CLEAN(OFFSET(cl11name,(CQ$1-1)*25,,,))</f>
        <v>#REF!</v>
      </c>
      <c r="CR185" s="59"/>
      <c r="CS185" s="59"/>
      <c r="CT185" s="59"/>
      <c r="CU185" s="59"/>
      <c r="CV185" s="59"/>
      <c r="CW185" s="58" t="e">
        <f ca="1">"11 "&amp;CLEAN(OFFSET(cl11name,(CW$1-1)*25,,,))</f>
        <v>#REF!</v>
      </c>
      <c r="CX185" s="59"/>
      <c r="CY185" s="59"/>
      <c r="CZ185" s="59"/>
      <c r="DA185" s="59"/>
      <c r="DB185" s="59"/>
      <c r="DC185" s="58" t="e">
        <f ca="1">"11 "&amp;CLEAN(OFFSET(cl11name,(DC$1-1)*25,,,))</f>
        <v>#REF!</v>
      </c>
      <c r="DD185" s="59"/>
      <c r="DE185" s="59"/>
      <c r="DF185" s="59"/>
      <c r="DG185" s="59"/>
      <c r="DH185" s="59"/>
      <c r="DI185" s="58" t="e">
        <f ca="1">"11 "&amp;CLEAN(OFFSET(cl11name,(DI$1-1)*25,,,))</f>
        <v>#REF!</v>
      </c>
      <c r="DJ185" s="59"/>
      <c r="DK185" s="59"/>
      <c r="DL185" s="59"/>
      <c r="DM185" s="59"/>
      <c r="DN185" s="59"/>
      <c r="DO185" s="58" t="e">
        <f ca="1">"11 "&amp;CLEAN(OFFSET(cl11name,(DO$1-1)*25,,,))</f>
        <v>#REF!</v>
      </c>
      <c r="DP185" s="59"/>
      <c r="DQ185" s="59"/>
      <c r="DR185" s="59"/>
      <c r="DS185" s="59"/>
      <c r="DT185" s="59"/>
      <c r="DU185" s="58" t="e">
        <f ca="1">"11 "&amp;CLEAN(OFFSET(cl11name,(DU$1-1)*25,,,))</f>
        <v>#REF!</v>
      </c>
      <c r="DV185" s="59"/>
      <c r="DW185" s="59"/>
      <c r="DX185" s="59"/>
      <c r="DY185" s="59"/>
      <c r="DZ185" s="59"/>
      <c r="EA185" s="58" t="e">
        <f ca="1">"11 "&amp;CLEAN(OFFSET(cl11name,(EA$1-1)*25,,,))</f>
        <v>#REF!</v>
      </c>
      <c r="EB185" s="59"/>
      <c r="EC185" s="59"/>
      <c r="ED185" s="59"/>
      <c r="EE185" s="59"/>
      <c r="EF185" s="59"/>
      <c r="EG185" s="58" t="e">
        <f ca="1">"11 "&amp;CLEAN(OFFSET(cl11name,(EG$1-1)*25,,,))</f>
        <v>#REF!</v>
      </c>
      <c r="EH185" s="59"/>
      <c r="EI185" s="59"/>
      <c r="EJ185" s="59"/>
      <c r="EK185" s="59"/>
      <c r="EL185" s="59"/>
      <c r="EM185" s="58" t="e">
        <f ca="1">"11 "&amp;CLEAN(OFFSET(cl11name,(EM$1-1)*25,,,))</f>
        <v>#REF!</v>
      </c>
      <c r="EN185" s="59"/>
      <c r="EO185" s="59"/>
      <c r="EP185" s="59"/>
      <c r="EQ185" s="59"/>
      <c r="ER185" s="59"/>
      <c r="ES185" s="58" t="e">
        <f ca="1">"11 "&amp;CLEAN(OFFSET(cl11name,(ES$1-1)*25,,,))</f>
        <v>#REF!</v>
      </c>
      <c r="ET185" s="59"/>
      <c r="EU185" s="59"/>
      <c r="EV185" s="59"/>
      <c r="EW185" s="59"/>
      <c r="EX185" s="59"/>
      <c r="EY185" s="58" t="e">
        <f ca="1">"11 "&amp;CLEAN(OFFSET(cl11name,(EY$1-1)*25,,,))</f>
        <v>#REF!</v>
      </c>
      <c r="EZ185" s="59"/>
      <c r="FA185" s="59"/>
      <c r="FB185" s="59"/>
      <c r="FC185" s="59"/>
      <c r="FD185" s="59"/>
      <c r="FE185" s="58" t="e">
        <f ca="1">"11 "&amp;CLEAN(OFFSET(cl11name,(FE$1-1)*25,,,))</f>
        <v>#REF!</v>
      </c>
      <c r="FF185" s="59"/>
      <c r="FG185" s="59"/>
      <c r="FH185" s="59"/>
      <c r="FI185" s="59"/>
      <c r="FJ185" s="59"/>
      <c r="FK185" s="58" t="e">
        <f ca="1">"11 "&amp;CLEAN(OFFSET(cl11name,(FK$1-1)*25,,,))</f>
        <v>#REF!</v>
      </c>
      <c r="FL185" s="59"/>
      <c r="FM185" s="59"/>
      <c r="FN185" s="59"/>
      <c r="FO185" s="59"/>
      <c r="FP185" s="59"/>
      <c r="FQ185" s="58" t="e">
        <f ca="1">"11 "&amp;CLEAN(OFFSET(cl11name,(FQ$1-1)*25,,,))</f>
        <v>#REF!</v>
      </c>
      <c r="FR185" s="59"/>
      <c r="FS185" s="59"/>
      <c r="FT185" s="59"/>
      <c r="FU185" s="59"/>
      <c r="FV185" s="59"/>
      <c r="FW185" s="58" t="e">
        <f ca="1">"11 "&amp;CLEAN(OFFSET(cl11name,(FW$1-1)*25,,,))</f>
        <v>#REF!</v>
      </c>
      <c r="FX185" s="59"/>
      <c r="FY185" s="59"/>
      <c r="FZ185" s="59"/>
      <c r="GA185" s="59"/>
      <c r="GB185" s="59"/>
      <c r="GC185" s="58" t="e">
        <f ca="1">"11 "&amp;CLEAN(OFFSET(cl11name,(GC$1-1)*25,,,))</f>
        <v>#REF!</v>
      </c>
      <c r="GD185" s="59"/>
      <c r="GE185" s="59"/>
      <c r="GF185" s="59"/>
      <c r="GG185" s="59"/>
      <c r="GH185" s="59"/>
      <c r="GI185" s="58" t="e">
        <f ca="1">"11 "&amp;CLEAN(OFFSET(cl11name,(GI$1-1)*25,,,))</f>
        <v>#REF!</v>
      </c>
      <c r="GJ185" s="59"/>
      <c r="GK185" s="59"/>
      <c r="GL185" s="59"/>
      <c r="GM185" s="59"/>
      <c r="GN185" s="59"/>
      <c r="GO185" s="58" t="e">
        <f ca="1">"11 "&amp;CLEAN(OFFSET(cl11name,(GO$1-1)*25,,,))</f>
        <v>#REF!</v>
      </c>
      <c r="GP185" s="59"/>
      <c r="GQ185" s="59"/>
      <c r="GR185" s="59"/>
      <c r="GS185" s="59"/>
      <c r="GT185" s="59"/>
      <c r="GU185" s="58" t="e">
        <f ca="1">"11 "&amp;CLEAN(OFFSET(cl11name,(GU$1-1)*25,,,))</f>
        <v>#REF!</v>
      </c>
      <c r="GV185" s="59"/>
      <c r="GW185" s="59"/>
      <c r="GX185" s="59"/>
      <c r="GY185" s="59"/>
      <c r="GZ185" s="59"/>
      <c r="HA185" s="58" t="e">
        <f ca="1">"11 "&amp;CLEAN(OFFSET(cl11name,(HA$1-1)*25,,,))</f>
        <v>#REF!</v>
      </c>
      <c r="HB185" s="59"/>
      <c r="HC185" s="59"/>
      <c r="HD185" s="59"/>
      <c r="HE185" s="59"/>
      <c r="HF185" s="59"/>
      <c r="HG185" s="58" t="e">
        <f ca="1">"11 "&amp;CLEAN(OFFSET(cl11name,(HG$1-1)*25,,,))</f>
        <v>#REF!</v>
      </c>
      <c r="HH185" s="59"/>
      <c r="HI185" s="59"/>
      <c r="HJ185" s="59"/>
      <c r="HK185" s="59"/>
      <c r="HL185" s="59"/>
      <c r="HM185" s="58" t="e">
        <f ca="1">"11 "&amp;CLEAN(OFFSET(cl11name,(HM$1-1)*25,,,))</f>
        <v>#REF!</v>
      </c>
      <c r="HN185" s="59"/>
      <c r="HO185" s="59"/>
      <c r="HP185" s="59"/>
      <c r="HQ185" s="59"/>
      <c r="HR185" s="59"/>
      <c r="HS185" s="58" t="e">
        <f ca="1">"11 "&amp;CLEAN(OFFSET(cl11name,(HS$1-1)*25,,,))</f>
        <v>#REF!</v>
      </c>
      <c r="HT185" s="59"/>
      <c r="HU185" s="59"/>
      <c r="HV185" s="59"/>
      <c r="HW185" s="59"/>
      <c r="HX185" s="59"/>
      <c r="HY185" s="58" t="e">
        <f ca="1">"11 "&amp;CLEAN(OFFSET(cl11name,(HY$1-1)*25,,,))</f>
        <v>#REF!</v>
      </c>
      <c r="HZ185" s="59"/>
      <c r="IA185" s="59"/>
      <c r="IB185" s="59"/>
      <c r="IC185" s="59"/>
      <c r="ID185" s="59"/>
      <c r="IE185" s="58" t="e">
        <f ca="1">"11 "&amp;CLEAN(OFFSET(cl11name,(IE$1-1)*25,,,))</f>
        <v>#REF!</v>
      </c>
      <c r="IF185" s="59"/>
      <c r="IG185" s="59"/>
      <c r="IH185" s="59"/>
      <c r="II185" s="59"/>
      <c r="IJ185" s="59"/>
      <c r="IK185" s="58" t="e">
        <f ca="1">"11 "&amp;CLEAN(OFFSET(cl11name,(IK$1-1)*25,,,))</f>
        <v>#REF!</v>
      </c>
      <c r="IL185" s="59"/>
      <c r="IM185" s="59"/>
      <c r="IN185" s="59"/>
      <c r="IO185" s="59"/>
      <c r="IP185" s="59"/>
      <c r="IQ185" s="58" t="e">
        <f ca="1">"11 "&amp;CLEAN(OFFSET(cl11name,(IQ$1-1)*25,,,))</f>
        <v>#REF!</v>
      </c>
      <c r="IR185" s="59"/>
      <c r="IS185" s="59"/>
      <c r="IT185" s="59"/>
      <c r="IU185" s="59"/>
      <c r="IV185" s="59"/>
      <c r="IW185" s="58" t="e">
        <f ca="1">"11 "&amp;CLEAN(OFFSET(cl11name,(IW$1-1)*25,,,))</f>
        <v>#REF!</v>
      </c>
      <c r="IX185" s="59"/>
      <c r="IY185" s="59"/>
      <c r="IZ185" s="59"/>
      <c r="JA185" s="59"/>
      <c r="JB185" s="59"/>
      <c r="JC185" s="58" t="e">
        <f ca="1">"11 "&amp;CLEAN(OFFSET(cl11name,(JC$1-1)*25,,,))</f>
        <v>#REF!</v>
      </c>
      <c r="JD185" s="59"/>
      <c r="JE185" s="59"/>
      <c r="JF185" s="59"/>
      <c r="JG185" s="59"/>
      <c r="JH185" s="59"/>
      <c r="JI185" s="58" t="e">
        <f ca="1">"11 "&amp;CLEAN(OFFSET(cl11name,(JI$1-1)*25,,,))</f>
        <v>#REF!</v>
      </c>
      <c r="JJ185" s="59"/>
      <c r="JK185" s="59"/>
      <c r="JL185" s="59"/>
      <c r="JM185" s="59"/>
      <c r="JN185" s="59"/>
      <c r="JO185" s="58" t="e">
        <f ca="1">"11 "&amp;CLEAN(OFFSET(cl11name,(JO$1-1)*25,,,))</f>
        <v>#REF!</v>
      </c>
      <c r="JP185" s="59"/>
      <c r="JQ185" s="59"/>
      <c r="JR185" s="59"/>
      <c r="JS185" s="59"/>
      <c r="JT185" s="59"/>
      <c r="JU185" s="58" t="e">
        <f ca="1">"11 "&amp;CLEAN(OFFSET(cl11name,(JU$1-1)*25,,,))</f>
        <v>#REF!</v>
      </c>
      <c r="JV185" s="59"/>
      <c r="JW185" s="59"/>
      <c r="JX185" s="59"/>
      <c r="JY185" s="59"/>
      <c r="JZ185" s="59"/>
      <c r="KA185" s="58" t="e">
        <f ca="1">"11 "&amp;CLEAN(OFFSET(cl11name,(KA$1-1)*25,,,))</f>
        <v>#REF!</v>
      </c>
      <c r="KB185" s="59"/>
      <c r="KC185" s="59"/>
      <c r="KD185" s="59"/>
      <c r="KE185" s="59"/>
      <c r="KF185" s="59"/>
      <c r="KG185" s="58" t="e">
        <f ca="1">"11 "&amp;CLEAN(OFFSET(cl11name,(KG$1-1)*25,,,))</f>
        <v>#REF!</v>
      </c>
      <c r="KH185" s="59"/>
      <c r="KI185" s="59"/>
      <c r="KJ185" s="59"/>
      <c r="KK185" s="59"/>
      <c r="KL185" s="59"/>
      <c r="KM185" s="58" t="e">
        <f ca="1">"11 "&amp;CLEAN(OFFSET(cl11name,(KM$1-1)*25,,,))</f>
        <v>#REF!</v>
      </c>
      <c r="KN185" s="59"/>
      <c r="KO185" s="59"/>
      <c r="KP185" s="59"/>
      <c r="KQ185" s="59"/>
      <c r="KR185" s="59"/>
    </row>
    <row r="186" spans="1:304" customFormat="1">
      <c r="A186" t="e">
        <f t="shared" ref="A186:A210" si="283">A185</f>
        <v>#REF!</v>
      </c>
      <c r="B186" s="43">
        <v>1</v>
      </c>
      <c r="C186" s="3" t="s">
        <v>0</v>
      </c>
      <c r="D186" s="3" t="s">
        <v>70</v>
      </c>
      <c r="E186" s="43" t="e">
        <f ca="1">COUNTIF(OFFSET(class11_1,MATCH(E$1,#REF!,0)-7+'Итог по классам'!$B186,,,),"Ф")</f>
        <v>#REF!</v>
      </c>
      <c r="F186" s="43" t="e">
        <f ca="1">COUNTIF(OFFSET(class11_1,MATCH(F$1,#REF!,0)-7+'Итог по классам'!$B186,,,),"р")</f>
        <v>#REF!</v>
      </c>
      <c r="G186" s="43" t="e">
        <f ca="1">COUNTIF(OFFSET(class11_1,MATCH(G$1,#REF!,0)-7+'Итог по классам'!$B186,,,),"ш")</f>
        <v>#REF!</v>
      </c>
      <c r="H186" s="43" t="e">
        <f ca="1">COUNTIF(OFFSET(class11_2,MATCH(H$1,#REF!,0)-7+'Итог по классам'!$B186,,,),"Ф")</f>
        <v>#REF!</v>
      </c>
      <c r="I186" s="43" t="e">
        <f ca="1">COUNTIF(OFFSET(class11_2,MATCH(I$1,#REF!,0)-7+'Итог по классам'!$B186,,,),"р")</f>
        <v>#REF!</v>
      </c>
      <c r="J186" s="43" t="e">
        <f ca="1">COUNTIF(OFFSET(class11_2,MATCH(J$1,#REF!,0)-7+'Итог по классам'!$B186,,,),"ш")</f>
        <v>#REF!</v>
      </c>
      <c r="K186" s="44" t="e">
        <f ca="1">COUNTIF(OFFSET(class11_1,MATCH(K$1,#REF!,0)-7+'Итог по классам'!$B186,,,),"Ф")</f>
        <v>#REF!</v>
      </c>
      <c r="L186" s="43" t="e">
        <f ca="1">COUNTIF(OFFSET(class11_1,MATCH(L$1,#REF!,0)-7+'Итог по классам'!$B186,,,),"р")</f>
        <v>#REF!</v>
      </c>
      <c r="M186" s="43" t="e">
        <f ca="1">COUNTIF(OFFSET(class11_1,MATCH(M$1,#REF!,0)-7+'Итог по классам'!$B186,,,),"ш")</f>
        <v>#REF!</v>
      </c>
      <c r="N186" s="43" t="e">
        <f ca="1">COUNTIF(OFFSET(class11_2,MATCH(N$1,#REF!,0)-7+'Итог по классам'!$B186,,,),"Ф")</f>
        <v>#REF!</v>
      </c>
      <c r="O186" s="43" t="e">
        <f ca="1">COUNTIF(OFFSET(class11_2,MATCH(O$1,#REF!,0)-7+'Итог по классам'!$B186,,,),"р")</f>
        <v>#REF!</v>
      </c>
      <c r="P186" s="43" t="e">
        <f ca="1">COUNTIF(OFFSET(class11_2,MATCH(P$1,#REF!,0)-7+'Итог по классам'!$B186,,,),"ш")</f>
        <v>#REF!</v>
      </c>
      <c r="Q186" s="44" t="e">
        <f ca="1">COUNTIF(OFFSET(class11_1,MATCH(Q$1,#REF!,0)-7+'Итог по классам'!$B186,,,),"Ф")</f>
        <v>#REF!</v>
      </c>
      <c r="R186" s="43" t="e">
        <f ca="1">COUNTIF(OFFSET(class11_1,MATCH(R$1,#REF!,0)-7+'Итог по классам'!$B186,,,),"р")</f>
        <v>#REF!</v>
      </c>
      <c r="S186" s="43" t="e">
        <f ca="1">COUNTIF(OFFSET(class11_1,MATCH(S$1,#REF!,0)-7+'Итог по классам'!$B186,,,),"ш")</f>
        <v>#REF!</v>
      </c>
      <c r="T186" s="43" t="e">
        <f ca="1">COUNTIF(OFFSET(class11_2,MATCH(T$1,#REF!,0)-7+'Итог по классам'!$B186,,,),"Ф")</f>
        <v>#REF!</v>
      </c>
      <c r="U186" s="43" t="e">
        <f ca="1">COUNTIF(OFFSET(class11_2,MATCH(U$1,#REF!,0)-7+'Итог по классам'!$B186,,,),"р")</f>
        <v>#REF!</v>
      </c>
      <c r="V186" s="43" t="e">
        <f ca="1">COUNTIF(OFFSET(class11_2,MATCH(V$1,#REF!,0)-7+'Итог по классам'!$B186,,,),"ш")</f>
        <v>#REF!</v>
      </c>
      <c r="W186" s="44" t="e">
        <f ca="1">COUNTIF(OFFSET(class11_1,MATCH(W$1,#REF!,0)-7+'Итог по классам'!$B186,,,),"Ф")</f>
        <v>#REF!</v>
      </c>
      <c r="X186" s="43" t="e">
        <f ca="1">COUNTIF(OFFSET(class11_1,MATCH(X$1,#REF!,0)-7+'Итог по классам'!$B186,,,),"р")</f>
        <v>#REF!</v>
      </c>
      <c r="Y186" s="43" t="e">
        <f ca="1">COUNTIF(OFFSET(class11_1,MATCH(Y$1,#REF!,0)-7+'Итог по классам'!$B186,,,),"ш")</f>
        <v>#REF!</v>
      </c>
      <c r="Z186" s="43" t="e">
        <f ca="1">COUNTIF(OFFSET(class11_2,MATCH(Z$1,#REF!,0)-7+'Итог по классам'!$B186,,,),"Ф")</f>
        <v>#REF!</v>
      </c>
      <c r="AA186" s="43" t="e">
        <f ca="1">COUNTIF(OFFSET(class11_2,MATCH(AA$1,#REF!,0)-7+'Итог по классам'!$B186,,,),"р")</f>
        <v>#REF!</v>
      </c>
      <c r="AB186" s="43" t="e">
        <f ca="1">COUNTIF(OFFSET(class11_2,MATCH(AB$1,#REF!,0)-7+'Итог по классам'!$B186,,,),"ш")</f>
        <v>#REF!</v>
      </c>
      <c r="AC186" s="44" t="e">
        <f ca="1">COUNTIF(OFFSET(class11_1,MATCH(AC$1,#REF!,0)-7+'Итог по классам'!$B186,,,),"Ф")</f>
        <v>#REF!</v>
      </c>
      <c r="AD186" s="43" t="e">
        <f ca="1">COUNTIF(OFFSET(class11_1,MATCH(AD$1,#REF!,0)-7+'Итог по классам'!$B186,,,),"р")</f>
        <v>#REF!</v>
      </c>
      <c r="AE186" s="43" t="e">
        <f ca="1">COUNTIF(OFFSET(class11_1,MATCH(AE$1,#REF!,0)-7+'Итог по классам'!$B186,,,),"ш")</f>
        <v>#REF!</v>
      </c>
      <c r="AF186" s="43" t="e">
        <f ca="1">COUNTIF(OFFSET(class11_2,MATCH(AF$1,#REF!,0)-7+'Итог по классам'!$B186,,,),"Ф")</f>
        <v>#REF!</v>
      </c>
      <c r="AG186" s="43" t="e">
        <f ca="1">COUNTIF(OFFSET(class11_2,MATCH(AG$1,#REF!,0)-7+'Итог по классам'!$B186,,,),"р")</f>
        <v>#REF!</v>
      </c>
      <c r="AH186" s="43" t="e">
        <f ca="1">COUNTIF(OFFSET(class11_2,MATCH(AH$1,#REF!,0)-7+'Итог по классам'!$B186,,,),"ш")</f>
        <v>#REF!</v>
      </c>
      <c r="AI186" s="44" t="e">
        <f ca="1">COUNTIF(OFFSET(class11_1,MATCH(AI$1,#REF!,0)-7+'Итог по классам'!$B186,,,),"Ф")</f>
        <v>#REF!</v>
      </c>
      <c r="AJ186" s="43" t="e">
        <f ca="1">COUNTIF(OFFSET(class11_1,MATCH(AJ$1,#REF!,0)-7+'Итог по классам'!$B186,,,),"р")</f>
        <v>#REF!</v>
      </c>
      <c r="AK186" s="43" t="e">
        <f ca="1">COUNTIF(OFFSET(class11_1,MATCH(AK$1,#REF!,0)-7+'Итог по классам'!$B186,,,),"ш")</f>
        <v>#REF!</v>
      </c>
      <c r="AL186" s="43" t="e">
        <f ca="1">COUNTIF(OFFSET(class11_2,MATCH(AL$1,#REF!,0)-7+'Итог по классам'!$B186,,,),"Ф")</f>
        <v>#REF!</v>
      </c>
      <c r="AM186" s="43" t="e">
        <f ca="1">COUNTIF(OFFSET(class11_2,MATCH(AM$1,#REF!,0)-7+'Итог по классам'!$B186,,,),"р")</f>
        <v>#REF!</v>
      </c>
      <c r="AN186" s="43" t="e">
        <f ca="1">COUNTIF(OFFSET(class11_2,MATCH(AN$1,#REF!,0)-7+'Итог по классам'!$B186,,,),"ш")</f>
        <v>#REF!</v>
      </c>
      <c r="AO186" s="44" t="e">
        <f ca="1">COUNTIF(OFFSET(class11_1,MATCH(AO$1,#REF!,0)-7+'Итог по классам'!$B186,,,),"Ф")</f>
        <v>#REF!</v>
      </c>
      <c r="AP186" s="43" t="e">
        <f ca="1">COUNTIF(OFFSET(class11_1,MATCH(AP$1,#REF!,0)-7+'Итог по классам'!$B186,,,),"р")</f>
        <v>#REF!</v>
      </c>
      <c r="AQ186" s="43" t="e">
        <f ca="1">COUNTIF(OFFSET(class11_1,MATCH(AQ$1,#REF!,0)-7+'Итог по классам'!$B186,,,),"ш")</f>
        <v>#REF!</v>
      </c>
      <c r="AR186" s="43" t="e">
        <f ca="1">COUNTIF(OFFSET(class11_2,MATCH(AR$1,#REF!,0)-7+'Итог по классам'!$B186,,,),"Ф")</f>
        <v>#REF!</v>
      </c>
      <c r="AS186" s="43" t="e">
        <f ca="1">COUNTIF(OFFSET(class11_2,MATCH(AS$1,#REF!,0)-7+'Итог по классам'!$B186,,,),"р")</f>
        <v>#REF!</v>
      </c>
      <c r="AT186" s="43" t="e">
        <f ca="1">COUNTIF(OFFSET(class11_2,MATCH(AT$1,#REF!,0)-7+'Итог по классам'!$B186,,,),"ш")</f>
        <v>#REF!</v>
      </c>
      <c r="AU186" s="44" t="e">
        <f ca="1">COUNTIF(OFFSET(class11_1,MATCH(AU$1,#REF!,0)-7+'Итог по классам'!$B186,,,),"Ф")</f>
        <v>#REF!</v>
      </c>
      <c r="AV186" s="43" t="e">
        <f ca="1">COUNTIF(OFFSET(class11_1,MATCH(AV$1,#REF!,0)-7+'Итог по классам'!$B186,,,),"р")</f>
        <v>#REF!</v>
      </c>
      <c r="AW186" s="43" t="e">
        <f ca="1">COUNTIF(OFFSET(class11_1,MATCH(AW$1,#REF!,0)-7+'Итог по классам'!$B186,,,),"ш")</f>
        <v>#REF!</v>
      </c>
      <c r="AX186" s="43" t="e">
        <f ca="1">COUNTIF(OFFSET(class11_2,MATCH(AX$1,#REF!,0)-7+'Итог по классам'!$B186,,,),"Ф")</f>
        <v>#REF!</v>
      </c>
      <c r="AY186" s="43" t="e">
        <f ca="1">COUNTIF(OFFSET(class11_2,MATCH(AY$1,#REF!,0)-7+'Итог по классам'!$B186,,,),"р")</f>
        <v>#REF!</v>
      </c>
      <c r="AZ186" s="43" t="e">
        <f ca="1">COUNTIF(OFFSET(class11_2,MATCH(AZ$1,#REF!,0)-7+'Итог по классам'!$B186,,,),"ш")</f>
        <v>#REF!</v>
      </c>
      <c r="BA186" s="44" t="e">
        <f ca="1">COUNTIF(OFFSET(class11_1,MATCH(BA$1,#REF!,0)-7+'Итог по классам'!$B186,,,),"Ф")</f>
        <v>#REF!</v>
      </c>
      <c r="BB186" s="43" t="e">
        <f ca="1">COUNTIF(OFFSET(class11_1,MATCH(BB$1,#REF!,0)-7+'Итог по классам'!$B186,,,),"р")</f>
        <v>#REF!</v>
      </c>
      <c r="BC186" s="43" t="e">
        <f ca="1">COUNTIF(OFFSET(class11_1,MATCH(BC$1,#REF!,0)-7+'Итог по классам'!$B186,,,),"ш")</f>
        <v>#REF!</v>
      </c>
      <c r="BD186" s="43" t="e">
        <f ca="1">COUNTIF(OFFSET(class11_2,MATCH(BD$1,#REF!,0)-7+'Итог по классам'!$B186,,,),"Ф")</f>
        <v>#REF!</v>
      </c>
      <c r="BE186" s="43" t="e">
        <f ca="1">COUNTIF(OFFSET(class11_2,MATCH(BE$1,#REF!,0)-7+'Итог по классам'!$B186,,,),"р")</f>
        <v>#REF!</v>
      </c>
      <c r="BF186" s="43" t="e">
        <f ca="1">COUNTIF(OFFSET(class11_2,MATCH(BF$1,#REF!,0)-7+'Итог по классам'!$B186,,,),"ш")</f>
        <v>#REF!</v>
      </c>
      <c r="BG186" s="44" t="e">
        <f ca="1">COUNTIF(OFFSET(class11_1,MATCH(BG$1,#REF!,0)-7+'Итог по классам'!$B186,,,),"Ф")</f>
        <v>#REF!</v>
      </c>
      <c r="BH186" s="43" t="e">
        <f ca="1">COUNTIF(OFFSET(class11_1,MATCH(BH$1,#REF!,0)-7+'Итог по классам'!$B186,,,),"р")</f>
        <v>#REF!</v>
      </c>
      <c r="BI186" s="43" t="e">
        <f ca="1">COUNTIF(OFFSET(class11_1,MATCH(BI$1,#REF!,0)-7+'Итог по классам'!$B186,,,),"ш")</f>
        <v>#REF!</v>
      </c>
      <c r="BJ186" s="43" t="e">
        <f ca="1">COUNTIF(OFFSET(class11_2,MATCH(BJ$1,#REF!,0)-7+'Итог по классам'!$B186,,,),"Ф")</f>
        <v>#REF!</v>
      </c>
      <c r="BK186" s="43" t="e">
        <f ca="1">COUNTIF(OFFSET(class11_2,MATCH(BK$1,#REF!,0)-7+'Итог по классам'!$B186,,,),"р")</f>
        <v>#REF!</v>
      </c>
      <c r="BL186" s="43" t="e">
        <f ca="1">COUNTIF(OFFSET(class11_2,MATCH(BL$1,#REF!,0)-7+'Итог по классам'!$B186,,,),"ш")</f>
        <v>#REF!</v>
      </c>
      <c r="BM186" s="44" t="e">
        <f ca="1">COUNTIF(OFFSET(class11_1,MATCH(BM$1,#REF!,0)-7+'Итог по классам'!$B186,,,),"Ф")</f>
        <v>#REF!</v>
      </c>
      <c r="BN186" s="43" t="e">
        <f ca="1">COUNTIF(OFFSET(class11_1,MATCH(BN$1,#REF!,0)-7+'Итог по классам'!$B186,,,),"р")</f>
        <v>#REF!</v>
      </c>
      <c r="BO186" s="43" t="e">
        <f ca="1">COUNTIF(OFFSET(class11_1,MATCH(BO$1,#REF!,0)-7+'Итог по классам'!$B186,,,),"ш")</f>
        <v>#REF!</v>
      </c>
      <c r="BP186" s="43" t="e">
        <f ca="1">COUNTIF(OFFSET(class11_2,MATCH(BP$1,#REF!,0)-7+'Итог по классам'!$B186,,,),"Ф")</f>
        <v>#REF!</v>
      </c>
      <c r="BQ186" s="43" t="e">
        <f ca="1">COUNTIF(OFFSET(class11_2,MATCH(BQ$1,#REF!,0)-7+'Итог по классам'!$B186,,,),"р")</f>
        <v>#REF!</v>
      </c>
      <c r="BR186" s="43" t="e">
        <f ca="1">COUNTIF(OFFSET(class11_2,MATCH(BR$1,#REF!,0)-7+'Итог по классам'!$B186,,,),"ш")</f>
        <v>#REF!</v>
      </c>
      <c r="BS186" s="44" t="e">
        <f ca="1">COUNTIF(OFFSET(class11_1,MATCH(BS$1,#REF!,0)-7+'Итог по классам'!$B186,,,),"Ф")</f>
        <v>#REF!</v>
      </c>
      <c r="BT186" s="43" t="e">
        <f ca="1">COUNTIF(OFFSET(class11_1,MATCH(BT$1,#REF!,0)-7+'Итог по классам'!$B186,,,),"р")</f>
        <v>#REF!</v>
      </c>
      <c r="BU186" s="43" t="e">
        <f ca="1">COUNTIF(OFFSET(class11_1,MATCH(BU$1,#REF!,0)-7+'Итог по классам'!$B186,,,),"ш")</f>
        <v>#REF!</v>
      </c>
      <c r="BV186" s="43" t="e">
        <f ca="1">COUNTIF(OFFSET(class11_2,MATCH(BV$1,#REF!,0)-7+'Итог по классам'!$B186,,,),"Ф")</f>
        <v>#REF!</v>
      </c>
      <c r="BW186" s="43" t="e">
        <f ca="1">COUNTIF(OFFSET(class11_2,MATCH(BW$1,#REF!,0)-7+'Итог по классам'!$B186,,,),"р")</f>
        <v>#REF!</v>
      </c>
      <c r="BX186" s="43" t="e">
        <f ca="1">COUNTIF(OFFSET(class11_2,MATCH(BX$1,#REF!,0)-7+'Итог по классам'!$B186,,,),"ш")</f>
        <v>#REF!</v>
      </c>
      <c r="BY186" s="44" t="e">
        <f ca="1">COUNTIF(OFFSET(class11_1,MATCH(BY$1,#REF!,0)-7+'Итог по классам'!$B186,,,),"Ф")</f>
        <v>#REF!</v>
      </c>
      <c r="BZ186" s="43" t="e">
        <f ca="1">COUNTIF(OFFSET(class11_1,MATCH(BZ$1,#REF!,0)-7+'Итог по классам'!$B186,,,),"р")</f>
        <v>#REF!</v>
      </c>
      <c r="CA186" s="43" t="e">
        <f ca="1">COUNTIF(OFFSET(class11_1,MATCH(CA$1,#REF!,0)-7+'Итог по классам'!$B186,,,),"ш")</f>
        <v>#REF!</v>
      </c>
      <c r="CB186" s="43" t="e">
        <f ca="1">COUNTIF(OFFSET(class11_2,MATCH(CB$1,#REF!,0)-7+'Итог по классам'!$B186,,,),"Ф")</f>
        <v>#REF!</v>
      </c>
      <c r="CC186" s="43" t="e">
        <f ca="1">COUNTIF(OFFSET(class11_2,MATCH(CC$1,#REF!,0)-7+'Итог по классам'!$B186,,,),"р")</f>
        <v>#REF!</v>
      </c>
      <c r="CD186" s="43" t="e">
        <f ca="1">COUNTIF(OFFSET(class11_2,MATCH(CD$1,#REF!,0)-7+'Итог по классам'!$B186,,,),"ш")</f>
        <v>#REF!</v>
      </c>
      <c r="CE186" s="44" t="e">
        <f ca="1">COUNTIF(OFFSET(class11_1,MATCH(CE$1,#REF!,0)-7+'Итог по классам'!$B186,,,),"Ф")</f>
        <v>#REF!</v>
      </c>
      <c r="CF186" s="43" t="e">
        <f ca="1">COUNTIF(OFFSET(class11_1,MATCH(CF$1,#REF!,0)-7+'Итог по классам'!$B186,,,),"р")</f>
        <v>#REF!</v>
      </c>
      <c r="CG186" s="43" t="e">
        <f ca="1">COUNTIF(OFFSET(class11_1,MATCH(CG$1,#REF!,0)-7+'Итог по классам'!$B186,,,),"ш")</f>
        <v>#REF!</v>
      </c>
      <c r="CH186" s="43" t="e">
        <f ca="1">COUNTIF(OFFSET(class11_2,MATCH(CH$1,#REF!,0)-7+'Итог по классам'!$B186,,,),"Ф")</f>
        <v>#REF!</v>
      </c>
      <c r="CI186" s="43" t="e">
        <f ca="1">COUNTIF(OFFSET(class11_2,MATCH(CI$1,#REF!,0)-7+'Итог по классам'!$B186,,,),"р")</f>
        <v>#REF!</v>
      </c>
      <c r="CJ186" s="43" t="e">
        <f ca="1">COUNTIF(OFFSET(class11_2,MATCH(CJ$1,#REF!,0)-7+'Итог по классам'!$B186,,,),"ш")</f>
        <v>#REF!</v>
      </c>
      <c r="CK186" s="44" t="e">
        <f ca="1">COUNTIF(OFFSET(class11_1,MATCH(CK$1,#REF!,0)-7+'Итог по классам'!$B186,,,),"Ф")</f>
        <v>#REF!</v>
      </c>
      <c r="CL186" s="43" t="e">
        <f ca="1">COUNTIF(OFFSET(class11_1,MATCH(CL$1,#REF!,0)-7+'Итог по классам'!$B186,,,),"р")</f>
        <v>#REF!</v>
      </c>
      <c r="CM186" s="43" t="e">
        <f ca="1">COUNTIF(OFFSET(class11_1,MATCH(CM$1,#REF!,0)-7+'Итог по классам'!$B186,,,),"ш")</f>
        <v>#REF!</v>
      </c>
      <c r="CN186" s="43" t="e">
        <f ca="1">COUNTIF(OFFSET(class11_2,MATCH(CN$1,#REF!,0)-7+'Итог по классам'!$B186,,,),"Ф")</f>
        <v>#REF!</v>
      </c>
      <c r="CO186" s="43" t="e">
        <f ca="1">COUNTIF(OFFSET(class11_2,MATCH(CO$1,#REF!,0)-7+'Итог по классам'!$B186,,,),"р")</f>
        <v>#REF!</v>
      </c>
      <c r="CP186" s="43" t="e">
        <f ca="1">COUNTIF(OFFSET(class11_2,MATCH(CP$1,#REF!,0)-7+'Итог по классам'!$B186,,,),"ш")</f>
        <v>#REF!</v>
      </c>
      <c r="CQ186" s="44" t="e">
        <f ca="1">COUNTIF(OFFSET(class11_1,MATCH(CQ$1,#REF!,0)-7+'Итог по классам'!$B186,,,),"Ф")</f>
        <v>#REF!</v>
      </c>
      <c r="CR186" s="43" t="e">
        <f ca="1">COUNTIF(OFFSET(class11_1,MATCH(CR$1,#REF!,0)-7+'Итог по классам'!$B186,,,),"р")</f>
        <v>#REF!</v>
      </c>
      <c r="CS186" s="43" t="e">
        <f ca="1">COUNTIF(OFFSET(class11_1,MATCH(CS$1,#REF!,0)-7+'Итог по классам'!$B186,,,),"ш")</f>
        <v>#REF!</v>
      </c>
      <c r="CT186" s="43" t="e">
        <f ca="1">COUNTIF(OFFSET(class11_2,MATCH(CT$1,#REF!,0)-7+'Итог по классам'!$B186,,,),"Ф")</f>
        <v>#REF!</v>
      </c>
      <c r="CU186" s="43" t="e">
        <f ca="1">COUNTIF(OFFSET(class11_2,MATCH(CU$1,#REF!,0)-7+'Итог по классам'!$B186,,,),"р")</f>
        <v>#REF!</v>
      </c>
      <c r="CV186" s="43" t="e">
        <f ca="1">COUNTIF(OFFSET(class11_2,MATCH(CV$1,#REF!,0)-7+'Итог по классам'!$B186,,,),"ш")</f>
        <v>#REF!</v>
      </c>
      <c r="CW186" s="44" t="e">
        <f ca="1">COUNTIF(OFFSET(class11_1,MATCH(CW$1,#REF!,0)-7+'Итог по классам'!$B186,,,),"Ф")</f>
        <v>#REF!</v>
      </c>
      <c r="CX186" s="43" t="e">
        <f ca="1">COUNTIF(OFFSET(class11_1,MATCH(CX$1,#REF!,0)-7+'Итог по классам'!$B186,,,),"р")</f>
        <v>#REF!</v>
      </c>
      <c r="CY186" s="43" t="e">
        <f ca="1">COUNTIF(OFFSET(class11_1,MATCH(CY$1,#REF!,0)-7+'Итог по классам'!$B186,,,),"ш")</f>
        <v>#REF!</v>
      </c>
      <c r="CZ186" s="43" t="e">
        <f ca="1">COUNTIF(OFFSET(class11_2,MATCH(CZ$1,#REF!,0)-7+'Итог по классам'!$B186,,,),"Ф")</f>
        <v>#REF!</v>
      </c>
      <c r="DA186" s="43" t="e">
        <f ca="1">COUNTIF(OFFSET(class11_2,MATCH(DA$1,#REF!,0)-7+'Итог по классам'!$B186,,,),"р")</f>
        <v>#REF!</v>
      </c>
      <c r="DB186" s="43" t="e">
        <f ca="1">COUNTIF(OFFSET(class11_2,MATCH(DB$1,#REF!,0)-7+'Итог по классам'!$B186,,,),"ш")</f>
        <v>#REF!</v>
      </c>
      <c r="DC186" s="44" t="e">
        <f ca="1">COUNTIF(OFFSET(class11_1,MATCH(DC$1,#REF!,0)-7+'Итог по классам'!$B186,,,),"Ф")</f>
        <v>#REF!</v>
      </c>
      <c r="DD186" s="43" t="e">
        <f ca="1">COUNTIF(OFFSET(class11_1,MATCH(DD$1,#REF!,0)-7+'Итог по классам'!$B186,,,),"р")</f>
        <v>#REF!</v>
      </c>
      <c r="DE186" s="43" t="e">
        <f ca="1">COUNTIF(OFFSET(class11_1,MATCH(DE$1,#REF!,0)-7+'Итог по классам'!$B186,,,),"ш")</f>
        <v>#REF!</v>
      </c>
      <c r="DF186" s="43" t="e">
        <f ca="1">COUNTIF(OFFSET(class11_2,MATCH(DF$1,#REF!,0)-7+'Итог по классам'!$B186,,,),"Ф")</f>
        <v>#REF!</v>
      </c>
      <c r="DG186" s="43" t="e">
        <f ca="1">COUNTIF(OFFSET(class11_2,MATCH(DG$1,#REF!,0)-7+'Итог по классам'!$B186,,,),"р")</f>
        <v>#REF!</v>
      </c>
      <c r="DH186" s="43" t="e">
        <f ca="1">COUNTIF(OFFSET(class11_2,MATCH(DH$1,#REF!,0)-7+'Итог по классам'!$B186,,,),"ш")</f>
        <v>#REF!</v>
      </c>
      <c r="DI186" s="44" t="e">
        <f ca="1">COUNTIF(OFFSET(class11_1,MATCH(DI$1,#REF!,0)-7+'Итог по классам'!$B186,,,),"Ф")</f>
        <v>#REF!</v>
      </c>
      <c r="DJ186" s="43" t="e">
        <f ca="1">COUNTIF(OFFSET(class11_1,MATCH(DJ$1,#REF!,0)-7+'Итог по классам'!$B186,,,),"р")</f>
        <v>#REF!</v>
      </c>
      <c r="DK186" s="43" t="e">
        <f ca="1">COUNTIF(OFFSET(class11_1,MATCH(DK$1,#REF!,0)-7+'Итог по классам'!$B186,,,),"ш")</f>
        <v>#REF!</v>
      </c>
      <c r="DL186" s="43" t="e">
        <f ca="1">COUNTIF(OFFSET(class11_2,MATCH(DL$1,#REF!,0)-7+'Итог по классам'!$B186,,,),"Ф")</f>
        <v>#REF!</v>
      </c>
      <c r="DM186" s="43" t="e">
        <f ca="1">COUNTIF(OFFSET(class11_2,MATCH(DM$1,#REF!,0)-7+'Итог по классам'!$B186,,,),"р")</f>
        <v>#REF!</v>
      </c>
      <c r="DN186" s="43" t="e">
        <f ca="1">COUNTIF(OFFSET(class11_2,MATCH(DN$1,#REF!,0)-7+'Итог по классам'!$B186,,,),"ш")</f>
        <v>#REF!</v>
      </c>
      <c r="DO186" s="44" t="e">
        <f ca="1">COUNTIF(OFFSET(class11_1,MATCH(DO$1,#REF!,0)-7+'Итог по классам'!$B186,,,),"Ф")</f>
        <v>#REF!</v>
      </c>
      <c r="DP186" s="43" t="e">
        <f ca="1">COUNTIF(OFFSET(class11_1,MATCH(DP$1,#REF!,0)-7+'Итог по классам'!$B186,,,),"р")</f>
        <v>#REF!</v>
      </c>
      <c r="DQ186" s="43" t="e">
        <f ca="1">COUNTIF(OFFSET(class11_1,MATCH(DQ$1,#REF!,0)-7+'Итог по классам'!$B186,,,),"ш")</f>
        <v>#REF!</v>
      </c>
      <c r="DR186" s="43" t="e">
        <f ca="1">COUNTIF(OFFSET(class11_2,MATCH(DR$1,#REF!,0)-7+'Итог по классам'!$B186,,,),"Ф")</f>
        <v>#REF!</v>
      </c>
      <c r="DS186" s="43" t="e">
        <f ca="1">COUNTIF(OFFSET(class11_2,MATCH(DS$1,#REF!,0)-7+'Итог по классам'!$B186,,,),"р")</f>
        <v>#REF!</v>
      </c>
      <c r="DT186" s="43" t="e">
        <f ca="1">COUNTIF(OFFSET(class11_2,MATCH(DT$1,#REF!,0)-7+'Итог по классам'!$B186,,,),"ш")</f>
        <v>#REF!</v>
      </c>
      <c r="DU186" s="44" t="e">
        <f ca="1">COUNTIF(OFFSET(class11_1,MATCH(DU$1,#REF!,0)-7+'Итог по классам'!$B186,,,),"Ф")</f>
        <v>#REF!</v>
      </c>
      <c r="DV186" s="43" t="e">
        <f ca="1">COUNTIF(OFFSET(class11_1,MATCH(DV$1,#REF!,0)-7+'Итог по классам'!$B186,,,),"р")</f>
        <v>#REF!</v>
      </c>
      <c r="DW186" s="43" t="e">
        <f ca="1">COUNTIF(OFFSET(class11_1,MATCH(DW$1,#REF!,0)-7+'Итог по классам'!$B186,,,),"ш")</f>
        <v>#REF!</v>
      </c>
      <c r="DX186" s="43" t="e">
        <f ca="1">COUNTIF(OFFSET(class11_2,MATCH(DX$1,#REF!,0)-7+'Итог по классам'!$B186,,,),"Ф")</f>
        <v>#REF!</v>
      </c>
      <c r="DY186" s="43" t="e">
        <f ca="1">COUNTIF(OFFSET(class11_2,MATCH(DY$1,#REF!,0)-7+'Итог по классам'!$B186,,,),"р")</f>
        <v>#REF!</v>
      </c>
      <c r="DZ186" s="43" t="e">
        <f ca="1">COUNTIF(OFFSET(class11_2,MATCH(DZ$1,#REF!,0)-7+'Итог по классам'!$B186,,,),"ш")</f>
        <v>#REF!</v>
      </c>
      <c r="EA186" s="44" t="e">
        <f ca="1">COUNTIF(OFFSET(class11_1,MATCH(EA$1,#REF!,0)-7+'Итог по классам'!$B186,,,),"Ф")</f>
        <v>#REF!</v>
      </c>
      <c r="EB186" s="43" t="e">
        <f ca="1">COUNTIF(OFFSET(class11_1,MATCH(EB$1,#REF!,0)-7+'Итог по классам'!$B186,,,),"р")</f>
        <v>#REF!</v>
      </c>
      <c r="EC186" s="43" t="e">
        <f ca="1">COUNTIF(OFFSET(class11_1,MATCH(EC$1,#REF!,0)-7+'Итог по классам'!$B186,,,),"ш")</f>
        <v>#REF!</v>
      </c>
      <c r="ED186" s="43" t="e">
        <f ca="1">COUNTIF(OFFSET(class11_2,MATCH(ED$1,#REF!,0)-7+'Итог по классам'!$B186,,,),"Ф")</f>
        <v>#REF!</v>
      </c>
      <c r="EE186" s="43" t="e">
        <f ca="1">COUNTIF(OFFSET(class11_2,MATCH(EE$1,#REF!,0)-7+'Итог по классам'!$B186,,,),"р")</f>
        <v>#REF!</v>
      </c>
      <c r="EF186" s="43" t="e">
        <f ca="1">COUNTIF(OFFSET(class11_2,MATCH(EF$1,#REF!,0)-7+'Итог по классам'!$B186,,,),"ш")</f>
        <v>#REF!</v>
      </c>
      <c r="EG186" s="44" t="e">
        <f ca="1">COUNTIF(OFFSET(class11_1,MATCH(EG$1,#REF!,0)-7+'Итог по классам'!$B186,,,),"Ф")</f>
        <v>#REF!</v>
      </c>
      <c r="EH186" s="43" t="e">
        <f ca="1">COUNTIF(OFFSET(class11_1,MATCH(EH$1,#REF!,0)-7+'Итог по классам'!$B186,,,),"р")</f>
        <v>#REF!</v>
      </c>
      <c r="EI186" s="43" t="e">
        <f ca="1">COUNTIF(OFFSET(class11_1,MATCH(EI$1,#REF!,0)-7+'Итог по классам'!$B186,,,),"ш")</f>
        <v>#REF!</v>
      </c>
      <c r="EJ186" s="43" t="e">
        <f ca="1">COUNTIF(OFFSET(class11_2,MATCH(EJ$1,#REF!,0)-7+'Итог по классам'!$B186,,,),"Ф")</f>
        <v>#REF!</v>
      </c>
      <c r="EK186" s="43" t="e">
        <f ca="1">COUNTIF(OFFSET(class11_2,MATCH(EK$1,#REF!,0)-7+'Итог по классам'!$B186,,,),"р")</f>
        <v>#REF!</v>
      </c>
      <c r="EL186" s="43" t="e">
        <f ca="1">COUNTIF(OFFSET(class11_2,MATCH(EL$1,#REF!,0)-7+'Итог по классам'!$B186,,,),"ш")</f>
        <v>#REF!</v>
      </c>
      <c r="EM186" s="44" t="e">
        <f ca="1">COUNTIF(OFFSET(class11_1,MATCH(EM$1,#REF!,0)-7+'Итог по классам'!$B186,,,),"Ф")</f>
        <v>#REF!</v>
      </c>
      <c r="EN186" s="43" t="e">
        <f ca="1">COUNTIF(OFFSET(class11_1,MATCH(EN$1,#REF!,0)-7+'Итог по классам'!$B186,,,),"р")</f>
        <v>#REF!</v>
      </c>
      <c r="EO186" s="43" t="e">
        <f ca="1">COUNTIF(OFFSET(class11_1,MATCH(EO$1,#REF!,0)-7+'Итог по классам'!$B186,,,),"ш")</f>
        <v>#REF!</v>
      </c>
      <c r="EP186" s="43" t="e">
        <f ca="1">COUNTIF(OFFSET(class11_2,MATCH(EP$1,#REF!,0)-7+'Итог по классам'!$B186,,,),"Ф")</f>
        <v>#REF!</v>
      </c>
      <c r="EQ186" s="43" t="e">
        <f ca="1">COUNTIF(OFFSET(class11_2,MATCH(EQ$1,#REF!,0)-7+'Итог по классам'!$B186,,,),"р")</f>
        <v>#REF!</v>
      </c>
      <c r="ER186" s="43" t="e">
        <f ca="1">COUNTIF(OFFSET(class11_2,MATCH(ER$1,#REF!,0)-7+'Итог по классам'!$B186,,,),"ш")</f>
        <v>#REF!</v>
      </c>
      <c r="ES186" s="44" t="e">
        <f ca="1">COUNTIF(OFFSET(class11_1,MATCH(ES$1,#REF!,0)-7+'Итог по классам'!$B186,,,),"Ф")</f>
        <v>#REF!</v>
      </c>
      <c r="ET186" s="43" t="e">
        <f ca="1">COUNTIF(OFFSET(class11_1,MATCH(ET$1,#REF!,0)-7+'Итог по классам'!$B186,,,),"р")</f>
        <v>#REF!</v>
      </c>
      <c r="EU186" s="43" t="e">
        <f ca="1">COUNTIF(OFFSET(class11_1,MATCH(EU$1,#REF!,0)-7+'Итог по классам'!$B186,,,),"ш")</f>
        <v>#REF!</v>
      </c>
      <c r="EV186" s="43" t="e">
        <f ca="1">COUNTIF(OFFSET(class11_2,MATCH(EV$1,#REF!,0)-7+'Итог по классам'!$B186,,,),"Ф")</f>
        <v>#REF!</v>
      </c>
      <c r="EW186" s="43" t="e">
        <f ca="1">COUNTIF(OFFSET(class11_2,MATCH(EW$1,#REF!,0)-7+'Итог по классам'!$B186,,,),"р")</f>
        <v>#REF!</v>
      </c>
      <c r="EX186" s="43" t="e">
        <f ca="1">COUNTIF(OFFSET(class11_2,MATCH(EX$1,#REF!,0)-7+'Итог по классам'!$B186,,,),"ш")</f>
        <v>#REF!</v>
      </c>
      <c r="EY186" s="44" t="e">
        <f ca="1">COUNTIF(OFFSET(class11_1,MATCH(EY$1,#REF!,0)-7+'Итог по классам'!$B186,,,),"Ф")</f>
        <v>#REF!</v>
      </c>
      <c r="EZ186" s="43" t="e">
        <f ca="1">COUNTIF(OFFSET(class11_1,MATCH(EZ$1,#REF!,0)-7+'Итог по классам'!$B186,,,),"р")</f>
        <v>#REF!</v>
      </c>
      <c r="FA186" s="43" t="e">
        <f ca="1">COUNTIF(OFFSET(class11_1,MATCH(FA$1,#REF!,0)-7+'Итог по классам'!$B186,,,),"ш")</f>
        <v>#REF!</v>
      </c>
      <c r="FB186" s="43" t="e">
        <f ca="1">COUNTIF(OFFSET(class11_2,MATCH(FB$1,#REF!,0)-7+'Итог по классам'!$B186,,,),"Ф")</f>
        <v>#REF!</v>
      </c>
      <c r="FC186" s="43" t="e">
        <f ca="1">COUNTIF(OFFSET(class11_2,MATCH(FC$1,#REF!,0)-7+'Итог по классам'!$B186,,,),"р")</f>
        <v>#REF!</v>
      </c>
      <c r="FD186" s="43" t="e">
        <f ca="1">COUNTIF(OFFSET(class11_2,MATCH(FD$1,#REF!,0)-7+'Итог по классам'!$B186,,,),"ш")</f>
        <v>#REF!</v>
      </c>
      <c r="FE186" s="44" t="e">
        <f ca="1">COUNTIF(OFFSET(class11_1,MATCH(FE$1,#REF!,0)-7+'Итог по классам'!$B186,,,),"Ф")</f>
        <v>#REF!</v>
      </c>
      <c r="FF186" s="43" t="e">
        <f ca="1">COUNTIF(OFFSET(class11_1,MATCH(FF$1,#REF!,0)-7+'Итог по классам'!$B186,,,),"р")</f>
        <v>#REF!</v>
      </c>
      <c r="FG186" s="43" t="e">
        <f ca="1">COUNTIF(OFFSET(class11_1,MATCH(FG$1,#REF!,0)-7+'Итог по классам'!$B186,,,),"ш")</f>
        <v>#REF!</v>
      </c>
      <c r="FH186" s="43" t="e">
        <f ca="1">COUNTIF(OFFSET(class11_2,MATCH(FH$1,#REF!,0)-7+'Итог по классам'!$B186,,,),"Ф")</f>
        <v>#REF!</v>
      </c>
      <c r="FI186" s="43" t="e">
        <f ca="1">COUNTIF(OFFSET(class11_2,MATCH(FI$1,#REF!,0)-7+'Итог по классам'!$B186,,,),"р")</f>
        <v>#REF!</v>
      </c>
      <c r="FJ186" s="43" t="e">
        <f ca="1">COUNTIF(OFFSET(class11_2,MATCH(FJ$1,#REF!,0)-7+'Итог по классам'!$B186,,,),"ш")</f>
        <v>#REF!</v>
      </c>
      <c r="FK186" s="44" t="e">
        <f ca="1">COUNTIF(OFFSET(class11_1,MATCH(FK$1,#REF!,0)-7+'Итог по классам'!$B186,,,),"Ф")</f>
        <v>#REF!</v>
      </c>
      <c r="FL186" s="43" t="e">
        <f ca="1">COUNTIF(OFFSET(class11_1,MATCH(FL$1,#REF!,0)-7+'Итог по классам'!$B186,,,),"р")</f>
        <v>#REF!</v>
      </c>
      <c r="FM186" s="43" t="e">
        <f ca="1">COUNTIF(OFFSET(class11_1,MATCH(FM$1,#REF!,0)-7+'Итог по классам'!$B186,,,),"ш")</f>
        <v>#REF!</v>
      </c>
      <c r="FN186" s="43" t="e">
        <f ca="1">COUNTIF(OFFSET(class11_2,MATCH(FN$1,#REF!,0)-7+'Итог по классам'!$B186,,,),"Ф")</f>
        <v>#REF!</v>
      </c>
      <c r="FO186" s="43" t="e">
        <f ca="1">COUNTIF(OFFSET(class11_2,MATCH(FO$1,#REF!,0)-7+'Итог по классам'!$B186,,,),"р")</f>
        <v>#REF!</v>
      </c>
      <c r="FP186" s="43" t="e">
        <f ca="1">COUNTIF(OFFSET(class11_2,MATCH(FP$1,#REF!,0)-7+'Итог по классам'!$B186,,,),"ш")</f>
        <v>#REF!</v>
      </c>
      <c r="FQ186" s="44" t="e">
        <f ca="1">COUNTIF(OFFSET(class11_1,MATCH(FQ$1,#REF!,0)-7+'Итог по классам'!$B186,,,),"Ф")</f>
        <v>#REF!</v>
      </c>
      <c r="FR186" s="43" t="e">
        <f ca="1">COUNTIF(OFFSET(class11_1,MATCH(FR$1,#REF!,0)-7+'Итог по классам'!$B186,,,),"р")</f>
        <v>#REF!</v>
      </c>
      <c r="FS186" s="43" t="e">
        <f ca="1">COUNTIF(OFFSET(class11_1,MATCH(FS$1,#REF!,0)-7+'Итог по классам'!$B186,,,),"ш")</f>
        <v>#REF!</v>
      </c>
      <c r="FT186" s="43" t="e">
        <f ca="1">COUNTIF(OFFSET(class11_2,MATCH(FT$1,#REF!,0)-7+'Итог по классам'!$B186,,,),"Ф")</f>
        <v>#REF!</v>
      </c>
      <c r="FU186" s="43" t="e">
        <f ca="1">COUNTIF(OFFSET(class11_2,MATCH(FU$1,#REF!,0)-7+'Итог по классам'!$B186,,,),"р")</f>
        <v>#REF!</v>
      </c>
      <c r="FV186" s="43" t="e">
        <f ca="1">COUNTIF(OFFSET(class11_2,MATCH(FV$1,#REF!,0)-7+'Итог по классам'!$B186,,,),"ш")</f>
        <v>#REF!</v>
      </c>
      <c r="FW186" s="44" t="e">
        <f ca="1">COUNTIF(OFFSET(class11_1,MATCH(FW$1,#REF!,0)-7+'Итог по классам'!$B186,,,),"Ф")</f>
        <v>#REF!</v>
      </c>
      <c r="FX186" s="43" t="e">
        <f ca="1">COUNTIF(OFFSET(class11_1,MATCH(FX$1,#REF!,0)-7+'Итог по классам'!$B186,,,),"р")</f>
        <v>#REF!</v>
      </c>
      <c r="FY186" s="43" t="e">
        <f ca="1">COUNTIF(OFFSET(class11_1,MATCH(FY$1,#REF!,0)-7+'Итог по классам'!$B186,,,),"ш")</f>
        <v>#REF!</v>
      </c>
      <c r="FZ186" s="43" t="e">
        <f ca="1">COUNTIF(OFFSET(class11_2,MATCH(FZ$1,#REF!,0)-7+'Итог по классам'!$B186,,,),"Ф")</f>
        <v>#REF!</v>
      </c>
      <c r="GA186" s="43" t="e">
        <f ca="1">COUNTIF(OFFSET(class11_2,MATCH(GA$1,#REF!,0)-7+'Итог по классам'!$B186,,,),"р")</f>
        <v>#REF!</v>
      </c>
      <c r="GB186" s="43" t="e">
        <f ca="1">COUNTIF(OFFSET(class11_2,MATCH(GB$1,#REF!,0)-7+'Итог по классам'!$B186,,,),"ш")</f>
        <v>#REF!</v>
      </c>
      <c r="GC186" s="44" t="e">
        <f ca="1">COUNTIF(OFFSET(class11_1,MATCH(GC$1,#REF!,0)-7+'Итог по классам'!$B186,,,),"Ф")</f>
        <v>#REF!</v>
      </c>
      <c r="GD186" s="43" t="e">
        <f ca="1">COUNTIF(OFFSET(class11_1,MATCH(GD$1,#REF!,0)-7+'Итог по классам'!$B186,,,),"р")</f>
        <v>#REF!</v>
      </c>
      <c r="GE186" s="43" t="e">
        <f ca="1">COUNTIF(OFFSET(class11_1,MATCH(GE$1,#REF!,0)-7+'Итог по классам'!$B186,,,),"ш")</f>
        <v>#REF!</v>
      </c>
      <c r="GF186" s="43" t="e">
        <f ca="1">COUNTIF(OFFSET(class11_2,MATCH(GF$1,#REF!,0)-7+'Итог по классам'!$B186,,,),"Ф")</f>
        <v>#REF!</v>
      </c>
      <c r="GG186" s="43" t="e">
        <f ca="1">COUNTIF(OFFSET(class11_2,MATCH(GG$1,#REF!,0)-7+'Итог по классам'!$B186,,,),"р")</f>
        <v>#REF!</v>
      </c>
      <c r="GH186" s="43" t="e">
        <f ca="1">COUNTIF(OFFSET(class11_2,MATCH(GH$1,#REF!,0)-7+'Итог по классам'!$B186,,,),"ш")</f>
        <v>#REF!</v>
      </c>
      <c r="GI186" s="44" t="e">
        <f ca="1">COUNTIF(OFFSET(class11_1,MATCH(GI$1,#REF!,0)-7+'Итог по классам'!$B186,,,),"Ф")</f>
        <v>#REF!</v>
      </c>
      <c r="GJ186" s="43" t="e">
        <f ca="1">COUNTIF(OFFSET(class11_1,MATCH(GJ$1,#REF!,0)-7+'Итог по классам'!$B186,,,),"р")</f>
        <v>#REF!</v>
      </c>
      <c r="GK186" s="43" t="e">
        <f ca="1">COUNTIF(OFFSET(class11_1,MATCH(GK$1,#REF!,0)-7+'Итог по классам'!$B186,,,),"ш")</f>
        <v>#REF!</v>
      </c>
      <c r="GL186" s="43" t="e">
        <f ca="1">COUNTIF(OFFSET(class11_2,MATCH(GL$1,#REF!,0)-7+'Итог по классам'!$B186,,,),"Ф")</f>
        <v>#REF!</v>
      </c>
      <c r="GM186" s="43" t="e">
        <f ca="1">COUNTIF(OFFSET(class11_2,MATCH(GM$1,#REF!,0)-7+'Итог по классам'!$B186,,,),"р")</f>
        <v>#REF!</v>
      </c>
      <c r="GN186" s="43" t="e">
        <f ca="1">COUNTIF(OFFSET(class11_2,MATCH(GN$1,#REF!,0)-7+'Итог по классам'!$B186,,,),"ш")</f>
        <v>#REF!</v>
      </c>
      <c r="GO186" s="44" t="e">
        <f ca="1">COUNTIF(OFFSET(class11_1,MATCH(GO$1,#REF!,0)-7+'Итог по классам'!$B186,,,),"Ф")</f>
        <v>#REF!</v>
      </c>
      <c r="GP186" s="43" t="e">
        <f ca="1">COUNTIF(OFFSET(class11_1,MATCH(GP$1,#REF!,0)-7+'Итог по классам'!$B186,,,),"р")</f>
        <v>#REF!</v>
      </c>
      <c r="GQ186" s="43" t="e">
        <f ca="1">COUNTIF(OFFSET(class11_1,MATCH(GQ$1,#REF!,0)-7+'Итог по классам'!$B186,,,),"ш")</f>
        <v>#REF!</v>
      </c>
      <c r="GR186" s="43" t="e">
        <f ca="1">COUNTIF(OFFSET(class11_2,MATCH(GR$1,#REF!,0)-7+'Итог по классам'!$B186,,,),"Ф")</f>
        <v>#REF!</v>
      </c>
      <c r="GS186" s="43" t="e">
        <f ca="1">COUNTIF(OFFSET(class11_2,MATCH(GS$1,#REF!,0)-7+'Итог по классам'!$B186,,,),"р")</f>
        <v>#REF!</v>
      </c>
      <c r="GT186" s="43" t="e">
        <f ca="1">COUNTIF(OFFSET(class11_2,MATCH(GT$1,#REF!,0)-7+'Итог по классам'!$B186,,,),"ш")</f>
        <v>#REF!</v>
      </c>
      <c r="GU186" s="44" t="e">
        <f ca="1">COUNTIF(OFFSET(class11_1,MATCH(GU$1,#REF!,0)-7+'Итог по классам'!$B186,,,),"Ф")</f>
        <v>#REF!</v>
      </c>
      <c r="GV186" s="43" t="e">
        <f ca="1">COUNTIF(OFFSET(class11_1,MATCH(GV$1,#REF!,0)-7+'Итог по классам'!$B186,,,),"р")</f>
        <v>#REF!</v>
      </c>
      <c r="GW186" s="43" t="e">
        <f ca="1">COUNTIF(OFFSET(class11_1,MATCH(GW$1,#REF!,0)-7+'Итог по классам'!$B186,,,),"ш")</f>
        <v>#REF!</v>
      </c>
      <c r="GX186" s="43" t="e">
        <f ca="1">COUNTIF(OFFSET(class11_2,MATCH(GX$1,#REF!,0)-7+'Итог по классам'!$B186,,,),"Ф")</f>
        <v>#REF!</v>
      </c>
      <c r="GY186" s="43" t="e">
        <f ca="1">COUNTIF(OFFSET(class11_2,MATCH(GY$1,#REF!,0)-7+'Итог по классам'!$B186,,,),"р")</f>
        <v>#REF!</v>
      </c>
      <c r="GZ186" s="43" t="e">
        <f ca="1">COUNTIF(OFFSET(class11_2,MATCH(GZ$1,#REF!,0)-7+'Итог по классам'!$B186,,,),"ш")</f>
        <v>#REF!</v>
      </c>
      <c r="HA186" s="44" t="e">
        <f ca="1">COUNTIF(OFFSET(class11_1,MATCH(HA$1,#REF!,0)-7+'Итог по классам'!$B186,,,),"Ф")</f>
        <v>#REF!</v>
      </c>
      <c r="HB186" s="43" t="e">
        <f ca="1">COUNTIF(OFFSET(class11_1,MATCH(HB$1,#REF!,0)-7+'Итог по классам'!$B186,,,),"р")</f>
        <v>#REF!</v>
      </c>
      <c r="HC186" s="43" t="e">
        <f ca="1">COUNTIF(OFFSET(class11_1,MATCH(HC$1,#REF!,0)-7+'Итог по классам'!$B186,,,),"ш")</f>
        <v>#REF!</v>
      </c>
      <c r="HD186" s="43" t="e">
        <f ca="1">COUNTIF(OFFSET(class11_2,MATCH(HD$1,#REF!,0)-7+'Итог по классам'!$B186,,,),"Ф")</f>
        <v>#REF!</v>
      </c>
      <c r="HE186" s="43" t="e">
        <f ca="1">COUNTIF(OFFSET(class11_2,MATCH(HE$1,#REF!,0)-7+'Итог по классам'!$B186,,,),"р")</f>
        <v>#REF!</v>
      </c>
      <c r="HF186" s="43" t="e">
        <f ca="1">COUNTIF(OFFSET(class11_2,MATCH(HF$1,#REF!,0)-7+'Итог по классам'!$B186,,,),"ш")</f>
        <v>#REF!</v>
      </c>
      <c r="HG186" s="44" t="e">
        <f ca="1">COUNTIF(OFFSET(class11_1,MATCH(HG$1,#REF!,0)-7+'Итог по классам'!$B186,,,),"Ф")</f>
        <v>#REF!</v>
      </c>
      <c r="HH186" s="43" t="e">
        <f ca="1">COUNTIF(OFFSET(class11_1,MATCH(HH$1,#REF!,0)-7+'Итог по классам'!$B186,,,),"р")</f>
        <v>#REF!</v>
      </c>
      <c r="HI186" s="43" t="e">
        <f ca="1">COUNTIF(OFFSET(class11_1,MATCH(HI$1,#REF!,0)-7+'Итог по классам'!$B186,,,),"ш")</f>
        <v>#REF!</v>
      </c>
      <c r="HJ186" s="43" t="e">
        <f ca="1">COUNTIF(OFFSET(class11_2,MATCH(HJ$1,#REF!,0)-7+'Итог по классам'!$B186,,,),"Ф")</f>
        <v>#REF!</v>
      </c>
      <c r="HK186" s="43" t="e">
        <f ca="1">COUNTIF(OFFSET(class11_2,MATCH(HK$1,#REF!,0)-7+'Итог по классам'!$B186,,,),"р")</f>
        <v>#REF!</v>
      </c>
      <c r="HL186" s="43" t="e">
        <f ca="1">COUNTIF(OFFSET(class11_2,MATCH(HL$1,#REF!,0)-7+'Итог по классам'!$B186,,,),"ш")</f>
        <v>#REF!</v>
      </c>
      <c r="HM186" s="44" t="e">
        <f ca="1">COUNTIF(OFFSET(class11_1,MATCH(HM$1,#REF!,0)-7+'Итог по классам'!$B186,,,),"Ф")</f>
        <v>#REF!</v>
      </c>
      <c r="HN186" s="43" t="e">
        <f ca="1">COUNTIF(OFFSET(class11_1,MATCH(HN$1,#REF!,0)-7+'Итог по классам'!$B186,,,),"р")</f>
        <v>#REF!</v>
      </c>
      <c r="HO186" s="43" t="e">
        <f ca="1">COUNTIF(OFFSET(class11_1,MATCH(HO$1,#REF!,0)-7+'Итог по классам'!$B186,,,),"ш")</f>
        <v>#REF!</v>
      </c>
      <c r="HP186" s="43" t="e">
        <f ca="1">COUNTIF(OFFSET(class11_2,MATCH(HP$1,#REF!,0)-7+'Итог по классам'!$B186,,,),"Ф")</f>
        <v>#REF!</v>
      </c>
      <c r="HQ186" s="43" t="e">
        <f ca="1">COUNTIF(OFFSET(class11_2,MATCH(HQ$1,#REF!,0)-7+'Итог по классам'!$B186,,,),"р")</f>
        <v>#REF!</v>
      </c>
      <c r="HR186" s="43" t="e">
        <f ca="1">COUNTIF(OFFSET(class11_2,MATCH(HR$1,#REF!,0)-7+'Итог по классам'!$B186,,,),"ш")</f>
        <v>#REF!</v>
      </c>
      <c r="HS186" s="44" t="e">
        <f ca="1">COUNTIF(OFFSET(class11_1,MATCH(HS$1,#REF!,0)-7+'Итог по классам'!$B186,,,),"Ф")</f>
        <v>#REF!</v>
      </c>
      <c r="HT186" s="43" t="e">
        <f ca="1">COUNTIF(OFFSET(class11_1,MATCH(HT$1,#REF!,0)-7+'Итог по классам'!$B186,,,),"р")</f>
        <v>#REF!</v>
      </c>
      <c r="HU186" s="43" t="e">
        <f ca="1">COUNTIF(OFFSET(class11_1,MATCH(HU$1,#REF!,0)-7+'Итог по классам'!$B186,,,),"ш")</f>
        <v>#REF!</v>
      </c>
      <c r="HV186" s="43" t="e">
        <f ca="1">COUNTIF(OFFSET(class11_2,MATCH(HV$1,#REF!,0)-7+'Итог по классам'!$B186,,,),"Ф")</f>
        <v>#REF!</v>
      </c>
      <c r="HW186" s="43" t="e">
        <f ca="1">COUNTIF(OFFSET(class11_2,MATCH(HW$1,#REF!,0)-7+'Итог по классам'!$B186,,,),"р")</f>
        <v>#REF!</v>
      </c>
      <c r="HX186" s="43" t="e">
        <f ca="1">COUNTIF(OFFSET(class11_2,MATCH(HX$1,#REF!,0)-7+'Итог по классам'!$B186,,,),"ш")</f>
        <v>#REF!</v>
      </c>
      <c r="HY186" s="44" t="e">
        <f ca="1">COUNTIF(OFFSET(class11_1,MATCH(HY$1,#REF!,0)-7+'Итог по классам'!$B186,,,),"Ф")</f>
        <v>#REF!</v>
      </c>
      <c r="HZ186" s="43" t="e">
        <f ca="1">COUNTIF(OFFSET(class11_1,MATCH(HZ$1,#REF!,0)-7+'Итог по классам'!$B186,,,),"р")</f>
        <v>#REF!</v>
      </c>
      <c r="IA186" s="43" t="e">
        <f ca="1">COUNTIF(OFFSET(class11_1,MATCH(IA$1,#REF!,0)-7+'Итог по классам'!$B186,,,),"ш")</f>
        <v>#REF!</v>
      </c>
      <c r="IB186" s="43" t="e">
        <f ca="1">COUNTIF(OFFSET(class11_2,MATCH(IB$1,#REF!,0)-7+'Итог по классам'!$B186,,,),"Ф")</f>
        <v>#REF!</v>
      </c>
      <c r="IC186" s="43" t="e">
        <f ca="1">COUNTIF(OFFSET(class11_2,MATCH(IC$1,#REF!,0)-7+'Итог по классам'!$B186,,,),"р")</f>
        <v>#REF!</v>
      </c>
      <c r="ID186" s="43" t="e">
        <f ca="1">COUNTIF(OFFSET(class11_2,MATCH(ID$1,#REF!,0)-7+'Итог по классам'!$B186,,,),"ш")</f>
        <v>#REF!</v>
      </c>
      <c r="IE186" s="44" t="e">
        <f ca="1">COUNTIF(OFFSET(class11_1,MATCH(IE$1,#REF!,0)-7+'Итог по классам'!$B186,,,),"Ф")</f>
        <v>#REF!</v>
      </c>
      <c r="IF186" s="43" t="e">
        <f ca="1">COUNTIF(OFFSET(class11_1,MATCH(IF$1,#REF!,0)-7+'Итог по классам'!$B186,,,),"р")</f>
        <v>#REF!</v>
      </c>
      <c r="IG186" s="43" t="e">
        <f ca="1">COUNTIF(OFFSET(class11_1,MATCH(IG$1,#REF!,0)-7+'Итог по классам'!$B186,,,),"ш")</f>
        <v>#REF!</v>
      </c>
      <c r="IH186" s="43" t="e">
        <f ca="1">COUNTIF(OFFSET(class11_2,MATCH(IH$1,#REF!,0)-7+'Итог по классам'!$B186,,,),"Ф")</f>
        <v>#REF!</v>
      </c>
      <c r="II186" s="43" t="e">
        <f ca="1">COUNTIF(OFFSET(class11_2,MATCH(II$1,#REF!,0)-7+'Итог по классам'!$B186,,,),"р")</f>
        <v>#REF!</v>
      </c>
      <c r="IJ186" s="43" t="e">
        <f ca="1">COUNTIF(OFFSET(class11_2,MATCH(IJ$1,#REF!,0)-7+'Итог по классам'!$B186,,,),"ш")</f>
        <v>#REF!</v>
      </c>
      <c r="IK186" s="44" t="e">
        <f ca="1">COUNTIF(OFFSET(class11_1,MATCH(IK$1,#REF!,0)-7+'Итог по классам'!$B186,,,),"Ф")</f>
        <v>#REF!</v>
      </c>
      <c r="IL186" s="43" t="e">
        <f ca="1">COUNTIF(OFFSET(class11_1,MATCH(IL$1,#REF!,0)-7+'Итог по классам'!$B186,,,),"р")</f>
        <v>#REF!</v>
      </c>
      <c r="IM186" s="43" t="e">
        <f ca="1">COUNTIF(OFFSET(class11_1,MATCH(IM$1,#REF!,0)-7+'Итог по классам'!$B186,,,),"ш")</f>
        <v>#REF!</v>
      </c>
      <c r="IN186" s="43" t="e">
        <f ca="1">COUNTIF(OFFSET(class11_2,MATCH(IN$1,#REF!,0)-7+'Итог по классам'!$B186,,,),"Ф")</f>
        <v>#REF!</v>
      </c>
      <c r="IO186" s="43" t="e">
        <f ca="1">COUNTIF(OFFSET(class11_2,MATCH(IO$1,#REF!,0)-7+'Итог по классам'!$B186,,,),"р")</f>
        <v>#REF!</v>
      </c>
      <c r="IP186" s="43" t="e">
        <f ca="1">COUNTIF(OFFSET(class11_2,MATCH(IP$1,#REF!,0)-7+'Итог по классам'!$B186,,,),"ш")</f>
        <v>#REF!</v>
      </c>
      <c r="IQ186" s="44" t="e">
        <f ca="1">COUNTIF(OFFSET(class11_1,MATCH(IQ$1,#REF!,0)-7+'Итог по классам'!$B186,,,),"Ф")</f>
        <v>#REF!</v>
      </c>
      <c r="IR186" s="43" t="e">
        <f ca="1">COUNTIF(OFFSET(class11_1,MATCH(IR$1,#REF!,0)-7+'Итог по классам'!$B186,,,),"р")</f>
        <v>#REF!</v>
      </c>
      <c r="IS186" s="43" t="e">
        <f ca="1">COUNTIF(OFFSET(class11_1,MATCH(IS$1,#REF!,0)-7+'Итог по классам'!$B186,,,),"ш")</f>
        <v>#REF!</v>
      </c>
      <c r="IT186" s="43" t="e">
        <f ca="1">COUNTIF(OFFSET(class11_2,MATCH(IT$1,#REF!,0)-7+'Итог по классам'!$B186,,,),"Ф")</f>
        <v>#REF!</v>
      </c>
      <c r="IU186" s="43" t="e">
        <f ca="1">COUNTIF(OFFSET(class11_2,MATCH(IU$1,#REF!,0)-7+'Итог по классам'!$B186,,,),"р")</f>
        <v>#REF!</v>
      </c>
      <c r="IV186" s="43" t="e">
        <f ca="1">COUNTIF(OFFSET(class11_2,MATCH(IV$1,#REF!,0)-7+'Итог по классам'!$B186,,,),"ш")</f>
        <v>#REF!</v>
      </c>
      <c r="IW186" s="44" t="e">
        <f ca="1">COUNTIF(OFFSET(class11_1,MATCH(IW$1,#REF!,0)-7+'Итог по классам'!$B186,,,),"Ф")</f>
        <v>#REF!</v>
      </c>
      <c r="IX186" s="43" t="e">
        <f ca="1">COUNTIF(OFFSET(class11_1,MATCH(IX$1,#REF!,0)-7+'Итог по классам'!$B186,,,),"р")</f>
        <v>#REF!</v>
      </c>
      <c r="IY186" s="43" t="e">
        <f ca="1">COUNTIF(OFFSET(class11_1,MATCH(IY$1,#REF!,0)-7+'Итог по классам'!$B186,,,),"ш")</f>
        <v>#REF!</v>
      </c>
      <c r="IZ186" s="43" t="e">
        <f ca="1">COUNTIF(OFFSET(class11_2,MATCH(IZ$1,#REF!,0)-7+'Итог по классам'!$B186,,,),"Ф")</f>
        <v>#REF!</v>
      </c>
      <c r="JA186" s="43" t="e">
        <f ca="1">COUNTIF(OFFSET(class11_2,MATCH(JA$1,#REF!,0)-7+'Итог по классам'!$B186,,,),"р")</f>
        <v>#REF!</v>
      </c>
      <c r="JB186" s="43" t="e">
        <f ca="1">COUNTIF(OFFSET(class11_2,MATCH(JB$1,#REF!,0)-7+'Итог по классам'!$B186,,,),"ш")</f>
        <v>#REF!</v>
      </c>
      <c r="JC186" s="44" t="e">
        <f ca="1">COUNTIF(OFFSET(class11_1,MATCH(JC$1,#REF!,0)-7+'Итог по классам'!$B186,,,),"Ф")</f>
        <v>#REF!</v>
      </c>
      <c r="JD186" s="43" t="e">
        <f ca="1">COUNTIF(OFFSET(class11_1,MATCH(JD$1,#REF!,0)-7+'Итог по классам'!$B186,,,),"р")</f>
        <v>#REF!</v>
      </c>
      <c r="JE186" s="43" t="e">
        <f ca="1">COUNTIF(OFFSET(class11_1,MATCH(JE$1,#REF!,0)-7+'Итог по классам'!$B186,,,),"ш")</f>
        <v>#REF!</v>
      </c>
      <c r="JF186" s="43" t="e">
        <f ca="1">COUNTIF(OFFSET(class11_2,MATCH(JF$1,#REF!,0)-7+'Итог по классам'!$B186,,,),"Ф")</f>
        <v>#REF!</v>
      </c>
      <c r="JG186" s="43" t="e">
        <f ca="1">COUNTIF(OFFSET(class11_2,MATCH(JG$1,#REF!,0)-7+'Итог по классам'!$B186,,,),"р")</f>
        <v>#REF!</v>
      </c>
      <c r="JH186" s="43" t="e">
        <f ca="1">COUNTIF(OFFSET(class11_2,MATCH(JH$1,#REF!,0)-7+'Итог по классам'!$B186,,,),"ш")</f>
        <v>#REF!</v>
      </c>
      <c r="JI186" s="44" t="e">
        <f ca="1">COUNTIF(OFFSET(class11_1,MATCH(JI$1,#REF!,0)-7+'Итог по классам'!$B186,,,),"Ф")</f>
        <v>#REF!</v>
      </c>
      <c r="JJ186" s="43" t="e">
        <f ca="1">COUNTIF(OFFSET(class11_1,MATCH(JJ$1,#REF!,0)-7+'Итог по классам'!$B186,,,),"р")</f>
        <v>#REF!</v>
      </c>
      <c r="JK186" s="43" t="e">
        <f ca="1">COUNTIF(OFFSET(class11_1,MATCH(JK$1,#REF!,0)-7+'Итог по классам'!$B186,,,),"ш")</f>
        <v>#REF!</v>
      </c>
      <c r="JL186" s="43" t="e">
        <f ca="1">COUNTIF(OFFSET(class11_2,MATCH(JL$1,#REF!,0)-7+'Итог по классам'!$B186,,,),"Ф")</f>
        <v>#REF!</v>
      </c>
      <c r="JM186" s="43" t="e">
        <f ca="1">COUNTIF(OFFSET(class11_2,MATCH(JM$1,#REF!,0)-7+'Итог по классам'!$B186,,,),"р")</f>
        <v>#REF!</v>
      </c>
      <c r="JN186" s="43" t="e">
        <f ca="1">COUNTIF(OFFSET(class11_2,MATCH(JN$1,#REF!,0)-7+'Итог по классам'!$B186,,,),"ш")</f>
        <v>#REF!</v>
      </c>
      <c r="JO186" s="44" t="e">
        <f ca="1">COUNTIF(OFFSET(class11_1,MATCH(JO$1,#REF!,0)-7+'Итог по классам'!$B186,,,),"Ф")</f>
        <v>#REF!</v>
      </c>
      <c r="JP186" s="43" t="e">
        <f ca="1">COUNTIF(OFFSET(class11_1,MATCH(JP$1,#REF!,0)-7+'Итог по классам'!$B186,,,),"р")</f>
        <v>#REF!</v>
      </c>
      <c r="JQ186" s="43" t="e">
        <f ca="1">COUNTIF(OFFSET(class11_1,MATCH(JQ$1,#REF!,0)-7+'Итог по классам'!$B186,,,),"ш")</f>
        <v>#REF!</v>
      </c>
      <c r="JR186" s="43" t="e">
        <f ca="1">COUNTIF(OFFSET(class11_2,MATCH(JR$1,#REF!,0)-7+'Итог по классам'!$B186,,,),"Ф")</f>
        <v>#REF!</v>
      </c>
      <c r="JS186" s="43" t="e">
        <f ca="1">COUNTIF(OFFSET(class11_2,MATCH(JS$1,#REF!,0)-7+'Итог по классам'!$B186,,,),"р")</f>
        <v>#REF!</v>
      </c>
      <c r="JT186" s="43" t="e">
        <f ca="1">COUNTIF(OFFSET(class11_2,MATCH(JT$1,#REF!,0)-7+'Итог по классам'!$B186,,,),"ш")</f>
        <v>#REF!</v>
      </c>
      <c r="JU186" s="44" t="e">
        <f ca="1">COUNTIF(OFFSET(class11_1,MATCH(JU$1,#REF!,0)-7+'Итог по классам'!$B186,,,),"Ф")</f>
        <v>#REF!</v>
      </c>
      <c r="JV186" s="43" t="e">
        <f ca="1">COUNTIF(OFFSET(class11_1,MATCH(JV$1,#REF!,0)-7+'Итог по классам'!$B186,,,),"р")</f>
        <v>#REF!</v>
      </c>
      <c r="JW186" s="43" t="e">
        <f ca="1">COUNTIF(OFFSET(class11_1,MATCH(JW$1,#REF!,0)-7+'Итог по классам'!$B186,,,),"ш")</f>
        <v>#REF!</v>
      </c>
      <c r="JX186" s="43" t="e">
        <f ca="1">COUNTIF(OFFSET(class11_2,MATCH(JX$1,#REF!,0)-7+'Итог по классам'!$B186,,,),"Ф")</f>
        <v>#REF!</v>
      </c>
      <c r="JY186" s="43" t="e">
        <f ca="1">COUNTIF(OFFSET(class11_2,MATCH(JY$1,#REF!,0)-7+'Итог по классам'!$B186,,,),"р")</f>
        <v>#REF!</v>
      </c>
      <c r="JZ186" s="43" t="e">
        <f ca="1">COUNTIF(OFFSET(class11_2,MATCH(JZ$1,#REF!,0)-7+'Итог по классам'!$B186,,,),"ш")</f>
        <v>#REF!</v>
      </c>
      <c r="KA186" s="44" t="e">
        <f ca="1">COUNTIF(OFFSET(class11_1,MATCH(KA$1,#REF!,0)-7+'Итог по классам'!$B186,,,),"Ф")</f>
        <v>#REF!</v>
      </c>
      <c r="KB186" s="43" t="e">
        <f ca="1">COUNTIF(OFFSET(class11_1,MATCH(KB$1,#REF!,0)-7+'Итог по классам'!$B186,,,),"р")</f>
        <v>#REF!</v>
      </c>
      <c r="KC186" s="43" t="e">
        <f ca="1">COUNTIF(OFFSET(class11_1,MATCH(KC$1,#REF!,0)-7+'Итог по классам'!$B186,,,),"ш")</f>
        <v>#REF!</v>
      </c>
      <c r="KD186" s="43" t="e">
        <f ca="1">COUNTIF(OFFSET(class11_2,MATCH(KD$1,#REF!,0)-7+'Итог по классам'!$B186,,,),"Ф")</f>
        <v>#REF!</v>
      </c>
      <c r="KE186" s="43" t="e">
        <f ca="1">COUNTIF(OFFSET(class11_2,MATCH(KE$1,#REF!,0)-7+'Итог по классам'!$B186,,,),"р")</f>
        <v>#REF!</v>
      </c>
      <c r="KF186" s="43" t="e">
        <f ca="1">COUNTIF(OFFSET(class11_2,MATCH(KF$1,#REF!,0)-7+'Итог по классам'!$B186,,,),"ш")</f>
        <v>#REF!</v>
      </c>
      <c r="KG186" s="44" t="e">
        <f ca="1">COUNTIF(OFFSET(class11_1,MATCH(KG$1,#REF!,0)-7+'Итог по классам'!$B186,,,),"Ф")</f>
        <v>#REF!</v>
      </c>
      <c r="KH186" s="43" t="e">
        <f ca="1">COUNTIF(OFFSET(class11_1,MATCH(KH$1,#REF!,0)-7+'Итог по классам'!$B186,,,),"р")</f>
        <v>#REF!</v>
      </c>
      <c r="KI186" s="43" t="e">
        <f ca="1">COUNTIF(OFFSET(class11_1,MATCH(KI$1,#REF!,0)-7+'Итог по классам'!$B186,,,),"ш")</f>
        <v>#REF!</v>
      </c>
      <c r="KJ186" s="43" t="e">
        <f ca="1">COUNTIF(OFFSET(class11_2,MATCH(KJ$1,#REF!,0)-7+'Итог по классам'!$B186,,,),"Ф")</f>
        <v>#REF!</v>
      </c>
      <c r="KK186" s="43" t="e">
        <f ca="1">COUNTIF(OFFSET(class11_2,MATCH(KK$1,#REF!,0)-7+'Итог по классам'!$B186,,,),"р")</f>
        <v>#REF!</v>
      </c>
      <c r="KL186" s="43" t="e">
        <f ca="1">COUNTIF(OFFSET(class11_2,MATCH(KL$1,#REF!,0)-7+'Итог по классам'!$B186,,,),"ш")</f>
        <v>#REF!</v>
      </c>
      <c r="KM186" s="44" t="e">
        <f ca="1">COUNTIF(OFFSET(class11_1,MATCH(KM$1,#REF!,0)-7+'Итог по классам'!$B186,,,),"Ф")</f>
        <v>#REF!</v>
      </c>
      <c r="KN186" s="43" t="e">
        <f ca="1">COUNTIF(OFFSET(class11_1,MATCH(KN$1,#REF!,0)-7+'Итог по классам'!$B186,,,),"р")</f>
        <v>#REF!</v>
      </c>
      <c r="KO186" s="43" t="e">
        <f ca="1">COUNTIF(OFFSET(class11_1,MATCH(KO$1,#REF!,0)-7+'Итог по классам'!$B186,,,),"ш")</f>
        <v>#REF!</v>
      </c>
      <c r="KP186" s="43" t="e">
        <f ca="1">COUNTIF(OFFSET(class11_2,MATCH(KP$1,#REF!,0)-7+'Итог по классам'!$B186,,,),"Ф")</f>
        <v>#REF!</v>
      </c>
      <c r="KQ186" s="43" t="e">
        <f ca="1">COUNTIF(OFFSET(class11_2,MATCH(KQ$1,#REF!,0)-7+'Итог по классам'!$B186,,,),"р")</f>
        <v>#REF!</v>
      </c>
      <c r="KR186" s="43" t="e">
        <f ca="1">COUNTIF(OFFSET(class11_2,MATCH(KR$1,#REF!,0)-7+'Итог по классам'!$B186,,,),"ш")</f>
        <v>#REF!</v>
      </c>
    </row>
    <row r="187" spans="1:304" customFormat="1">
      <c r="A187" t="e">
        <f t="shared" si="283"/>
        <v>#REF!</v>
      </c>
      <c r="B187" s="43">
        <v>2</v>
      </c>
      <c r="C187" s="3" t="s">
        <v>44</v>
      </c>
      <c r="D187" s="3" t="s">
        <v>70</v>
      </c>
      <c r="E187" s="43" t="e">
        <f ca="1">COUNTIF(OFFSET(class11_1,MATCH(E$1,#REF!,0)-7+'Итог по классам'!$B187,,,),"Ф")</f>
        <v>#REF!</v>
      </c>
      <c r="F187" s="43" t="e">
        <f ca="1">COUNTIF(OFFSET(class11_1,MATCH(F$1,#REF!,0)-7+'Итог по классам'!$B187,,,),"р")</f>
        <v>#REF!</v>
      </c>
      <c r="G187" s="43" t="e">
        <f ca="1">COUNTIF(OFFSET(class11_1,MATCH(G$1,#REF!,0)-7+'Итог по классам'!$B187,,,),"ш")</f>
        <v>#REF!</v>
      </c>
      <c r="H187" s="43" t="e">
        <f ca="1">COUNTIF(OFFSET(class11_2,MATCH(H$1,#REF!,0)-7+'Итог по классам'!$B187,,,),"Ф")</f>
        <v>#REF!</v>
      </c>
      <c r="I187" s="43" t="e">
        <f ca="1">COUNTIF(OFFSET(class11_2,MATCH(I$1,#REF!,0)-7+'Итог по классам'!$B187,,,),"р")</f>
        <v>#REF!</v>
      </c>
      <c r="J187" s="43" t="e">
        <f ca="1">COUNTIF(OFFSET(class11_2,MATCH(J$1,#REF!,0)-7+'Итог по классам'!$B187,,,),"ш")</f>
        <v>#REF!</v>
      </c>
      <c r="K187" s="44" t="e">
        <f ca="1">COUNTIF(OFFSET(class11_1,MATCH(K$1,#REF!,0)-7+'Итог по классам'!$B187,,,),"Ф")</f>
        <v>#REF!</v>
      </c>
      <c r="L187" s="43" t="e">
        <f ca="1">COUNTIF(OFFSET(class11_1,MATCH(L$1,#REF!,0)-7+'Итог по классам'!$B187,,,),"р")</f>
        <v>#REF!</v>
      </c>
      <c r="M187" s="43" t="e">
        <f ca="1">COUNTIF(OFFSET(class11_1,MATCH(M$1,#REF!,0)-7+'Итог по классам'!$B187,,,),"ш")</f>
        <v>#REF!</v>
      </c>
      <c r="N187" s="43" t="e">
        <f ca="1">COUNTIF(OFFSET(class11_2,MATCH(N$1,#REF!,0)-7+'Итог по классам'!$B187,,,),"Ф")</f>
        <v>#REF!</v>
      </c>
      <c r="O187" s="43" t="e">
        <f ca="1">COUNTIF(OFFSET(class11_2,MATCH(O$1,#REF!,0)-7+'Итог по классам'!$B187,,,),"р")</f>
        <v>#REF!</v>
      </c>
      <c r="P187" s="43" t="e">
        <f ca="1">COUNTIF(OFFSET(class11_2,MATCH(P$1,#REF!,0)-7+'Итог по классам'!$B187,,,),"ш")</f>
        <v>#REF!</v>
      </c>
      <c r="Q187" s="44" t="e">
        <f ca="1">COUNTIF(OFFSET(class11_1,MATCH(Q$1,#REF!,0)-7+'Итог по классам'!$B187,,,),"Ф")</f>
        <v>#REF!</v>
      </c>
      <c r="R187" s="43" t="e">
        <f ca="1">COUNTIF(OFFSET(class11_1,MATCH(R$1,#REF!,0)-7+'Итог по классам'!$B187,,,),"р")</f>
        <v>#REF!</v>
      </c>
      <c r="S187" s="43" t="e">
        <f ca="1">COUNTIF(OFFSET(class11_1,MATCH(S$1,#REF!,0)-7+'Итог по классам'!$B187,,,),"ш")</f>
        <v>#REF!</v>
      </c>
      <c r="T187" s="43" t="e">
        <f ca="1">COUNTIF(OFFSET(class11_2,MATCH(T$1,#REF!,0)-7+'Итог по классам'!$B187,,,),"Ф")</f>
        <v>#REF!</v>
      </c>
      <c r="U187" s="43" t="e">
        <f ca="1">COUNTIF(OFFSET(class11_2,MATCH(U$1,#REF!,0)-7+'Итог по классам'!$B187,,,),"р")</f>
        <v>#REF!</v>
      </c>
      <c r="V187" s="43" t="e">
        <f ca="1">COUNTIF(OFFSET(class11_2,MATCH(V$1,#REF!,0)-7+'Итог по классам'!$B187,,,),"ш")</f>
        <v>#REF!</v>
      </c>
      <c r="W187" s="44" t="e">
        <f ca="1">COUNTIF(OFFSET(class11_1,MATCH(W$1,#REF!,0)-7+'Итог по классам'!$B187,,,),"Ф")</f>
        <v>#REF!</v>
      </c>
      <c r="X187" s="43" t="e">
        <f ca="1">COUNTIF(OFFSET(class11_1,MATCH(X$1,#REF!,0)-7+'Итог по классам'!$B187,,,),"р")</f>
        <v>#REF!</v>
      </c>
      <c r="Y187" s="43" t="e">
        <f ca="1">COUNTIF(OFFSET(class11_1,MATCH(Y$1,#REF!,0)-7+'Итог по классам'!$B187,,,),"ш")</f>
        <v>#REF!</v>
      </c>
      <c r="Z187" s="43" t="e">
        <f ca="1">COUNTIF(OFFSET(class11_2,MATCH(Z$1,#REF!,0)-7+'Итог по классам'!$B187,,,),"Ф")</f>
        <v>#REF!</v>
      </c>
      <c r="AA187" s="43" t="e">
        <f ca="1">COUNTIF(OFFSET(class11_2,MATCH(AA$1,#REF!,0)-7+'Итог по классам'!$B187,,,),"р")</f>
        <v>#REF!</v>
      </c>
      <c r="AB187" s="43" t="e">
        <f ca="1">COUNTIF(OFFSET(class11_2,MATCH(AB$1,#REF!,0)-7+'Итог по классам'!$B187,,,),"ш")</f>
        <v>#REF!</v>
      </c>
      <c r="AC187" s="44" t="e">
        <f ca="1">COUNTIF(OFFSET(class11_1,MATCH(AC$1,#REF!,0)-7+'Итог по классам'!$B187,,,),"Ф")</f>
        <v>#REF!</v>
      </c>
      <c r="AD187" s="43" t="e">
        <f ca="1">COUNTIF(OFFSET(class11_1,MATCH(AD$1,#REF!,0)-7+'Итог по классам'!$B187,,,),"р")</f>
        <v>#REF!</v>
      </c>
      <c r="AE187" s="43" t="e">
        <f ca="1">COUNTIF(OFFSET(class11_1,MATCH(AE$1,#REF!,0)-7+'Итог по классам'!$B187,,,),"ш")</f>
        <v>#REF!</v>
      </c>
      <c r="AF187" s="43" t="e">
        <f ca="1">COUNTIF(OFFSET(class11_2,MATCH(AF$1,#REF!,0)-7+'Итог по классам'!$B187,,,),"Ф")</f>
        <v>#REF!</v>
      </c>
      <c r="AG187" s="43" t="e">
        <f ca="1">COUNTIF(OFFSET(class11_2,MATCH(AG$1,#REF!,0)-7+'Итог по классам'!$B187,,,),"р")</f>
        <v>#REF!</v>
      </c>
      <c r="AH187" s="43" t="e">
        <f ca="1">COUNTIF(OFFSET(class11_2,MATCH(AH$1,#REF!,0)-7+'Итог по классам'!$B187,,,),"ш")</f>
        <v>#REF!</v>
      </c>
      <c r="AI187" s="44" t="e">
        <f ca="1">COUNTIF(OFFSET(class11_1,MATCH(AI$1,#REF!,0)-7+'Итог по классам'!$B187,,,),"Ф")</f>
        <v>#REF!</v>
      </c>
      <c r="AJ187" s="43" t="e">
        <f ca="1">COUNTIF(OFFSET(class11_1,MATCH(AJ$1,#REF!,0)-7+'Итог по классам'!$B187,,,),"р")</f>
        <v>#REF!</v>
      </c>
      <c r="AK187" s="43" t="e">
        <f ca="1">COUNTIF(OFFSET(class11_1,MATCH(AK$1,#REF!,0)-7+'Итог по классам'!$B187,,,),"ш")</f>
        <v>#REF!</v>
      </c>
      <c r="AL187" s="43" t="e">
        <f ca="1">COUNTIF(OFFSET(class11_2,MATCH(AL$1,#REF!,0)-7+'Итог по классам'!$B187,,,),"Ф")</f>
        <v>#REF!</v>
      </c>
      <c r="AM187" s="43" t="e">
        <f ca="1">COUNTIF(OFFSET(class11_2,MATCH(AM$1,#REF!,0)-7+'Итог по классам'!$B187,,,),"р")</f>
        <v>#REF!</v>
      </c>
      <c r="AN187" s="43" t="e">
        <f ca="1">COUNTIF(OFFSET(class11_2,MATCH(AN$1,#REF!,0)-7+'Итог по классам'!$B187,,,),"ш")</f>
        <v>#REF!</v>
      </c>
      <c r="AO187" s="44" t="e">
        <f ca="1">COUNTIF(OFFSET(class11_1,MATCH(AO$1,#REF!,0)-7+'Итог по классам'!$B187,,,),"Ф")</f>
        <v>#REF!</v>
      </c>
      <c r="AP187" s="43" t="e">
        <f ca="1">COUNTIF(OFFSET(class11_1,MATCH(AP$1,#REF!,0)-7+'Итог по классам'!$B187,,,),"р")</f>
        <v>#REF!</v>
      </c>
      <c r="AQ187" s="43" t="e">
        <f ca="1">COUNTIF(OFFSET(class11_1,MATCH(AQ$1,#REF!,0)-7+'Итог по классам'!$B187,,,),"ш")</f>
        <v>#REF!</v>
      </c>
      <c r="AR187" s="43" t="e">
        <f ca="1">COUNTIF(OFFSET(class11_2,MATCH(AR$1,#REF!,0)-7+'Итог по классам'!$B187,,,),"Ф")</f>
        <v>#REF!</v>
      </c>
      <c r="AS187" s="43" t="e">
        <f ca="1">COUNTIF(OFFSET(class11_2,MATCH(AS$1,#REF!,0)-7+'Итог по классам'!$B187,,,),"р")</f>
        <v>#REF!</v>
      </c>
      <c r="AT187" s="43" t="e">
        <f ca="1">COUNTIF(OFFSET(class11_2,MATCH(AT$1,#REF!,0)-7+'Итог по классам'!$B187,,,),"ш")</f>
        <v>#REF!</v>
      </c>
      <c r="AU187" s="44" t="e">
        <f ca="1">COUNTIF(OFFSET(class11_1,MATCH(AU$1,#REF!,0)-7+'Итог по классам'!$B187,,,),"Ф")</f>
        <v>#REF!</v>
      </c>
      <c r="AV187" s="43" t="e">
        <f ca="1">COUNTIF(OFFSET(class11_1,MATCH(AV$1,#REF!,0)-7+'Итог по классам'!$B187,,,),"р")</f>
        <v>#REF!</v>
      </c>
      <c r="AW187" s="43" t="e">
        <f ca="1">COUNTIF(OFFSET(class11_1,MATCH(AW$1,#REF!,0)-7+'Итог по классам'!$B187,,,),"ш")</f>
        <v>#REF!</v>
      </c>
      <c r="AX187" s="43" t="e">
        <f ca="1">COUNTIF(OFFSET(class11_2,MATCH(AX$1,#REF!,0)-7+'Итог по классам'!$B187,,,),"Ф")</f>
        <v>#REF!</v>
      </c>
      <c r="AY187" s="43" t="e">
        <f ca="1">COUNTIF(OFFSET(class11_2,MATCH(AY$1,#REF!,0)-7+'Итог по классам'!$B187,,,),"р")</f>
        <v>#REF!</v>
      </c>
      <c r="AZ187" s="43" t="e">
        <f ca="1">COUNTIF(OFFSET(class11_2,MATCH(AZ$1,#REF!,0)-7+'Итог по классам'!$B187,,,),"ш")</f>
        <v>#REF!</v>
      </c>
      <c r="BA187" s="44" t="e">
        <f ca="1">COUNTIF(OFFSET(class11_1,MATCH(BA$1,#REF!,0)-7+'Итог по классам'!$B187,,,),"Ф")</f>
        <v>#REF!</v>
      </c>
      <c r="BB187" s="43" t="e">
        <f ca="1">COUNTIF(OFFSET(class11_1,MATCH(BB$1,#REF!,0)-7+'Итог по классам'!$B187,,,),"р")</f>
        <v>#REF!</v>
      </c>
      <c r="BC187" s="43" t="e">
        <f ca="1">COUNTIF(OFFSET(class11_1,MATCH(BC$1,#REF!,0)-7+'Итог по классам'!$B187,,,),"ш")</f>
        <v>#REF!</v>
      </c>
      <c r="BD187" s="43" t="e">
        <f ca="1">COUNTIF(OFFSET(class11_2,MATCH(BD$1,#REF!,0)-7+'Итог по классам'!$B187,,,),"Ф")</f>
        <v>#REF!</v>
      </c>
      <c r="BE187" s="43" t="e">
        <f ca="1">COUNTIF(OFFSET(class11_2,MATCH(BE$1,#REF!,0)-7+'Итог по классам'!$B187,,,),"р")</f>
        <v>#REF!</v>
      </c>
      <c r="BF187" s="43" t="e">
        <f ca="1">COUNTIF(OFFSET(class11_2,MATCH(BF$1,#REF!,0)-7+'Итог по классам'!$B187,,,),"ш")</f>
        <v>#REF!</v>
      </c>
      <c r="BG187" s="44" t="e">
        <f ca="1">COUNTIF(OFFSET(class11_1,MATCH(BG$1,#REF!,0)-7+'Итог по классам'!$B187,,,),"Ф")</f>
        <v>#REF!</v>
      </c>
      <c r="BH187" s="43" t="e">
        <f ca="1">COUNTIF(OFFSET(class11_1,MATCH(BH$1,#REF!,0)-7+'Итог по классам'!$B187,,,),"р")</f>
        <v>#REF!</v>
      </c>
      <c r="BI187" s="43" t="e">
        <f ca="1">COUNTIF(OFFSET(class11_1,MATCH(BI$1,#REF!,0)-7+'Итог по классам'!$B187,,,),"ш")</f>
        <v>#REF!</v>
      </c>
      <c r="BJ187" s="43" t="e">
        <f ca="1">COUNTIF(OFFSET(class11_2,MATCH(BJ$1,#REF!,0)-7+'Итог по классам'!$B187,,,),"Ф")</f>
        <v>#REF!</v>
      </c>
      <c r="BK187" s="43" t="e">
        <f ca="1">COUNTIF(OFFSET(class11_2,MATCH(BK$1,#REF!,0)-7+'Итог по классам'!$B187,,,),"р")</f>
        <v>#REF!</v>
      </c>
      <c r="BL187" s="43" t="e">
        <f ca="1">COUNTIF(OFFSET(class11_2,MATCH(BL$1,#REF!,0)-7+'Итог по классам'!$B187,,,),"ш")</f>
        <v>#REF!</v>
      </c>
      <c r="BM187" s="44" t="e">
        <f ca="1">COUNTIF(OFFSET(class11_1,MATCH(BM$1,#REF!,0)-7+'Итог по классам'!$B187,,,),"Ф")</f>
        <v>#REF!</v>
      </c>
      <c r="BN187" s="43" t="e">
        <f ca="1">COUNTIF(OFFSET(class11_1,MATCH(BN$1,#REF!,0)-7+'Итог по классам'!$B187,,,),"р")</f>
        <v>#REF!</v>
      </c>
      <c r="BO187" s="43" t="e">
        <f ca="1">COUNTIF(OFFSET(class11_1,MATCH(BO$1,#REF!,0)-7+'Итог по классам'!$B187,,,),"ш")</f>
        <v>#REF!</v>
      </c>
      <c r="BP187" s="43" t="e">
        <f ca="1">COUNTIF(OFFSET(class11_2,MATCH(BP$1,#REF!,0)-7+'Итог по классам'!$B187,,,),"Ф")</f>
        <v>#REF!</v>
      </c>
      <c r="BQ187" s="43" t="e">
        <f ca="1">COUNTIF(OFFSET(class11_2,MATCH(BQ$1,#REF!,0)-7+'Итог по классам'!$B187,,,),"р")</f>
        <v>#REF!</v>
      </c>
      <c r="BR187" s="43" t="e">
        <f ca="1">COUNTIF(OFFSET(class11_2,MATCH(BR$1,#REF!,0)-7+'Итог по классам'!$B187,,,),"ш")</f>
        <v>#REF!</v>
      </c>
      <c r="BS187" s="44" t="e">
        <f ca="1">COUNTIF(OFFSET(class11_1,MATCH(BS$1,#REF!,0)-7+'Итог по классам'!$B187,,,),"Ф")</f>
        <v>#REF!</v>
      </c>
      <c r="BT187" s="43" t="e">
        <f ca="1">COUNTIF(OFFSET(class11_1,MATCH(BT$1,#REF!,0)-7+'Итог по классам'!$B187,,,),"р")</f>
        <v>#REF!</v>
      </c>
      <c r="BU187" s="43" t="e">
        <f ca="1">COUNTIF(OFFSET(class11_1,MATCH(BU$1,#REF!,0)-7+'Итог по классам'!$B187,,,),"ш")</f>
        <v>#REF!</v>
      </c>
      <c r="BV187" s="43" t="e">
        <f ca="1">COUNTIF(OFFSET(class11_2,MATCH(BV$1,#REF!,0)-7+'Итог по классам'!$B187,,,),"Ф")</f>
        <v>#REF!</v>
      </c>
      <c r="BW187" s="43" t="e">
        <f ca="1">COUNTIF(OFFSET(class11_2,MATCH(BW$1,#REF!,0)-7+'Итог по классам'!$B187,,,),"р")</f>
        <v>#REF!</v>
      </c>
      <c r="BX187" s="43" t="e">
        <f ca="1">COUNTIF(OFFSET(class11_2,MATCH(BX$1,#REF!,0)-7+'Итог по классам'!$B187,,,),"ш")</f>
        <v>#REF!</v>
      </c>
      <c r="BY187" s="44" t="e">
        <f ca="1">COUNTIF(OFFSET(class11_1,MATCH(BY$1,#REF!,0)-7+'Итог по классам'!$B187,,,),"Ф")</f>
        <v>#REF!</v>
      </c>
      <c r="BZ187" s="43" t="e">
        <f ca="1">COUNTIF(OFFSET(class11_1,MATCH(BZ$1,#REF!,0)-7+'Итог по классам'!$B187,,,),"р")</f>
        <v>#REF!</v>
      </c>
      <c r="CA187" s="43" t="e">
        <f ca="1">COUNTIF(OFFSET(class11_1,MATCH(CA$1,#REF!,0)-7+'Итог по классам'!$B187,,,),"ш")</f>
        <v>#REF!</v>
      </c>
      <c r="CB187" s="43" t="e">
        <f ca="1">COUNTIF(OFFSET(class11_2,MATCH(CB$1,#REF!,0)-7+'Итог по классам'!$B187,,,),"Ф")</f>
        <v>#REF!</v>
      </c>
      <c r="CC187" s="43" t="e">
        <f ca="1">COUNTIF(OFFSET(class11_2,MATCH(CC$1,#REF!,0)-7+'Итог по классам'!$B187,,,),"р")</f>
        <v>#REF!</v>
      </c>
      <c r="CD187" s="43" t="e">
        <f ca="1">COUNTIF(OFFSET(class11_2,MATCH(CD$1,#REF!,0)-7+'Итог по классам'!$B187,,,),"ш")</f>
        <v>#REF!</v>
      </c>
      <c r="CE187" s="44" t="e">
        <f ca="1">COUNTIF(OFFSET(class11_1,MATCH(CE$1,#REF!,0)-7+'Итог по классам'!$B187,,,),"Ф")</f>
        <v>#REF!</v>
      </c>
      <c r="CF187" s="43" t="e">
        <f ca="1">COUNTIF(OFFSET(class11_1,MATCH(CF$1,#REF!,0)-7+'Итог по классам'!$B187,,,),"р")</f>
        <v>#REF!</v>
      </c>
      <c r="CG187" s="43" t="e">
        <f ca="1">COUNTIF(OFFSET(class11_1,MATCH(CG$1,#REF!,0)-7+'Итог по классам'!$B187,,,),"ш")</f>
        <v>#REF!</v>
      </c>
      <c r="CH187" s="43" t="e">
        <f ca="1">COUNTIF(OFFSET(class11_2,MATCH(CH$1,#REF!,0)-7+'Итог по классам'!$B187,,,),"Ф")</f>
        <v>#REF!</v>
      </c>
      <c r="CI187" s="43" t="e">
        <f ca="1">COUNTIF(OFFSET(class11_2,MATCH(CI$1,#REF!,0)-7+'Итог по классам'!$B187,,,),"р")</f>
        <v>#REF!</v>
      </c>
      <c r="CJ187" s="43" t="e">
        <f ca="1">COUNTIF(OFFSET(class11_2,MATCH(CJ$1,#REF!,0)-7+'Итог по классам'!$B187,,,),"ш")</f>
        <v>#REF!</v>
      </c>
      <c r="CK187" s="44" t="e">
        <f ca="1">COUNTIF(OFFSET(class11_1,MATCH(CK$1,#REF!,0)-7+'Итог по классам'!$B187,,,),"Ф")</f>
        <v>#REF!</v>
      </c>
      <c r="CL187" s="43" t="e">
        <f ca="1">COUNTIF(OFFSET(class11_1,MATCH(CL$1,#REF!,0)-7+'Итог по классам'!$B187,,,),"р")</f>
        <v>#REF!</v>
      </c>
      <c r="CM187" s="43" t="e">
        <f ca="1">COUNTIF(OFFSET(class11_1,MATCH(CM$1,#REF!,0)-7+'Итог по классам'!$B187,,,),"ш")</f>
        <v>#REF!</v>
      </c>
      <c r="CN187" s="43" t="e">
        <f ca="1">COUNTIF(OFFSET(class11_2,MATCH(CN$1,#REF!,0)-7+'Итог по классам'!$B187,,,),"Ф")</f>
        <v>#REF!</v>
      </c>
      <c r="CO187" s="43" t="e">
        <f ca="1">COUNTIF(OFFSET(class11_2,MATCH(CO$1,#REF!,0)-7+'Итог по классам'!$B187,,,),"р")</f>
        <v>#REF!</v>
      </c>
      <c r="CP187" s="43" t="e">
        <f ca="1">COUNTIF(OFFSET(class11_2,MATCH(CP$1,#REF!,0)-7+'Итог по классам'!$B187,,,),"ш")</f>
        <v>#REF!</v>
      </c>
      <c r="CQ187" s="44" t="e">
        <f ca="1">COUNTIF(OFFSET(class11_1,MATCH(CQ$1,#REF!,0)-7+'Итог по классам'!$B187,,,),"Ф")</f>
        <v>#REF!</v>
      </c>
      <c r="CR187" s="43" t="e">
        <f ca="1">COUNTIF(OFFSET(class11_1,MATCH(CR$1,#REF!,0)-7+'Итог по классам'!$B187,,,),"р")</f>
        <v>#REF!</v>
      </c>
      <c r="CS187" s="43" t="e">
        <f ca="1">COUNTIF(OFFSET(class11_1,MATCH(CS$1,#REF!,0)-7+'Итог по классам'!$B187,,,),"ш")</f>
        <v>#REF!</v>
      </c>
      <c r="CT187" s="43" t="e">
        <f ca="1">COUNTIF(OFFSET(class11_2,MATCH(CT$1,#REF!,0)-7+'Итог по классам'!$B187,,,),"Ф")</f>
        <v>#REF!</v>
      </c>
      <c r="CU187" s="43" t="e">
        <f ca="1">COUNTIF(OFFSET(class11_2,MATCH(CU$1,#REF!,0)-7+'Итог по классам'!$B187,,,),"р")</f>
        <v>#REF!</v>
      </c>
      <c r="CV187" s="43" t="e">
        <f ca="1">COUNTIF(OFFSET(class11_2,MATCH(CV$1,#REF!,0)-7+'Итог по классам'!$B187,,,),"ш")</f>
        <v>#REF!</v>
      </c>
      <c r="CW187" s="44" t="e">
        <f ca="1">COUNTIF(OFFSET(class11_1,MATCH(CW$1,#REF!,0)-7+'Итог по классам'!$B187,,,),"Ф")</f>
        <v>#REF!</v>
      </c>
      <c r="CX187" s="43" t="e">
        <f ca="1">COUNTIF(OFFSET(class11_1,MATCH(CX$1,#REF!,0)-7+'Итог по классам'!$B187,,,),"р")</f>
        <v>#REF!</v>
      </c>
      <c r="CY187" s="43" t="e">
        <f ca="1">COUNTIF(OFFSET(class11_1,MATCH(CY$1,#REF!,0)-7+'Итог по классам'!$B187,,,),"ш")</f>
        <v>#REF!</v>
      </c>
      <c r="CZ187" s="43" t="e">
        <f ca="1">COUNTIF(OFFSET(class11_2,MATCH(CZ$1,#REF!,0)-7+'Итог по классам'!$B187,,,),"Ф")</f>
        <v>#REF!</v>
      </c>
      <c r="DA187" s="43" t="e">
        <f ca="1">COUNTIF(OFFSET(class11_2,MATCH(DA$1,#REF!,0)-7+'Итог по классам'!$B187,,,),"р")</f>
        <v>#REF!</v>
      </c>
      <c r="DB187" s="43" t="e">
        <f ca="1">COUNTIF(OFFSET(class11_2,MATCH(DB$1,#REF!,0)-7+'Итог по классам'!$B187,,,),"ш")</f>
        <v>#REF!</v>
      </c>
      <c r="DC187" s="44" t="e">
        <f ca="1">COUNTIF(OFFSET(class11_1,MATCH(DC$1,#REF!,0)-7+'Итог по классам'!$B187,,,),"Ф")</f>
        <v>#REF!</v>
      </c>
      <c r="DD187" s="43" t="e">
        <f ca="1">COUNTIF(OFFSET(class11_1,MATCH(DD$1,#REF!,0)-7+'Итог по классам'!$B187,,,),"р")</f>
        <v>#REF!</v>
      </c>
      <c r="DE187" s="43" t="e">
        <f ca="1">COUNTIF(OFFSET(class11_1,MATCH(DE$1,#REF!,0)-7+'Итог по классам'!$B187,,,),"ш")</f>
        <v>#REF!</v>
      </c>
      <c r="DF187" s="43" t="e">
        <f ca="1">COUNTIF(OFFSET(class11_2,MATCH(DF$1,#REF!,0)-7+'Итог по классам'!$B187,,,),"Ф")</f>
        <v>#REF!</v>
      </c>
      <c r="DG187" s="43" t="e">
        <f ca="1">COUNTIF(OFFSET(class11_2,MATCH(DG$1,#REF!,0)-7+'Итог по классам'!$B187,,,),"р")</f>
        <v>#REF!</v>
      </c>
      <c r="DH187" s="43" t="e">
        <f ca="1">COUNTIF(OFFSET(class11_2,MATCH(DH$1,#REF!,0)-7+'Итог по классам'!$B187,,,),"ш")</f>
        <v>#REF!</v>
      </c>
      <c r="DI187" s="44" t="e">
        <f ca="1">COUNTIF(OFFSET(class11_1,MATCH(DI$1,#REF!,0)-7+'Итог по классам'!$B187,,,),"Ф")</f>
        <v>#REF!</v>
      </c>
      <c r="DJ187" s="43" t="e">
        <f ca="1">COUNTIF(OFFSET(class11_1,MATCH(DJ$1,#REF!,0)-7+'Итог по классам'!$B187,,,),"р")</f>
        <v>#REF!</v>
      </c>
      <c r="DK187" s="43" t="e">
        <f ca="1">COUNTIF(OFFSET(class11_1,MATCH(DK$1,#REF!,0)-7+'Итог по классам'!$B187,,,),"ш")</f>
        <v>#REF!</v>
      </c>
      <c r="DL187" s="43" t="e">
        <f ca="1">COUNTIF(OFFSET(class11_2,MATCH(DL$1,#REF!,0)-7+'Итог по классам'!$B187,,,),"Ф")</f>
        <v>#REF!</v>
      </c>
      <c r="DM187" s="43" t="e">
        <f ca="1">COUNTIF(OFFSET(class11_2,MATCH(DM$1,#REF!,0)-7+'Итог по классам'!$B187,,,),"р")</f>
        <v>#REF!</v>
      </c>
      <c r="DN187" s="43" t="e">
        <f ca="1">COUNTIF(OFFSET(class11_2,MATCH(DN$1,#REF!,0)-7+'Итог по классам'!$B187,,,),"ш")</f>
        <v>#REF!</v>
      </c>
      <c r="DO187" s="44" t="e">
        <f ca="1">COUNTIF(OFFSET(class11_1,MATCH(DO$1,#REF!,0)-7+'Итог по классам'!$B187,,,),"Ф")</f>
        <v>#REF!</v>
      </c>
      <c r="DP187" s="43" t="e">
        <f ca="1">COUNTIF(OFFSET(class11_1,MATCH(DP$1,#REF!,0)-7+'Итог по классам'!$B187,,,),"р")</f>
        <v>#REF!</v>
      </c>
      <c r="DQ187" s="43" t="e">
        <f ca="1">COUNTIF(OFFSET(class11_1,MATCH(DQ$1,#REF!,0)-7+'Итог по классам'!$B187,,,),"ш")</f>
        <v>#REF!</v>
      </c>
      <c r="DR187" s="43" t="e">
        <f ca="1">COUNTIF(OFFSET(class11_2,MATCH(DR$1,#REF!,0)-7+'Итог по классам'!$B187,,,),"Ф")</f>
        <v>#REF!</v>
      </c>
      <c r="DS187" s="43" t="e">
        <f ca="1">COUNTIF(OFFSET(class11_2,MATCH(DS$1,#REF!,0)-7+'Итог по классам'!$B187,,,),"р")</f>
        <v>#REF!</v>
      </c>
      <c r="DT187" s="43" t="e">
        <f ca="1">COUNTIF(OFFSET(class11_2,MATCH(DT$1,#REF!,0)-7+'Итог по классам'!$B187,,,),"ш")</f>
        <v>#REF!</v>
      </c>
      <c r="DU187" s="44" t="e">
        <f ca="1">COUNTIF(OFFSET(class11_1,MATCH(DU$1,#REF!,0)-7+'Итог по классам'!$B187,,,),"Ф")</f>
        <v>#REF!</v>
      </c>
      <c r="DV187" s="43" t="e">
        <f ca="1">COUNTIF(OFFSET(class11_1,MATCH(DV$1,#REF!,0)-7+'Итог по классам'!$B187,,,),"р")</f>
        <v>#REF!</v>
      </c>
      <c r="DW187" s="43" t="e">
        <f ca="1">COUNTIF(OFFSET(class11_1,MATCH(DW$1,#REF!,0)-7+'Итог по классам'!$B187,,,),"ш")</f>
        <v>#REF!</v>
      </c>
      <c r="DX187" s="43" t="e">
        <f ca="1">COUNTIF(OFFSET(class11_2,MATCH(DX$1,#REF!,0)-7+'Итог по классам'!$B187,,,),"Ф")</f>
        <v>#REF!</v>
      </c>
      <c r="DY187" s="43" t="e">
        <f ca="1">COUNTIF(OFFSET(class11_2,MATCH(DY$1,#REF!,0)-7+'Итог по классам'!$B187,,,),"р")</f>
        <v>#REF!</v>
      </c>
      <c r="DZ187" s="43" t="e">
        <f ca="1">COUNTIF(OFFSET(class11_2,MATCH(DZ$1,#REF!,0)-7+'Итог по классам'!$B187,,,),"ш")</f>
        <v>#REF!</v>
      </c>
      <c r="EA187" s="44" t="e">
        <f ca="1">COUNTIF(OFFSET(class11_1,MATCH(EA$1,#REF!,0)-7+'Итог по классам'!$B187,,,),"Ф")</f>
        <v>#REF!</v>
      </c>
      <c r="EB187" s="43" t="e">
        <f ca="1">COUNTIF(OFFSET(class11_1,MATCH(EB$1,#REF!,0)-7+'Итог по классам'!$B187,,,),"р")</f>
        <v>#REF!</v>
      </c>
      <c r="EC187" s="43" t="e">
        <f ca="1">COUNTIF(OFFSET(class11_1,MATCH(EC$1,#REF!,0)-7+'Итог по классам'!$B187,,,),"ш")</f>
        <v>#REF!</v>
      </c>
      <c r="ED187" s="43" t="e">
        <f ca="1">COUNTIF(OFFSET(class11_2,MATCH(ED$1,#REF!,0)-7+'Итог по классам'!$B187,,,),"Ф")</f>
        <v>#REF!</v>
      </c>
      <c r="EE187" s="43" t="e">
        <f ca="1">COUNTIF(OFFSET(class11_2,MATCH(EE$1,#REF!,0)-7+'Итог по классам'!$B187,,,),"р")</f>
        <v>#REF!</v>
      </c>
      <c r="EF187" s="43" t="e">
        <f ca="1">COUNTIF(OFFSET(class11_2,MATCH(EF$1,#REF!,0)-7+'Итог по классам'!$B187,,,),"ш")</f>
        <v>#REF!</v>
      </c>
      <c r="EG187" s="44" t="e">
        <f ca="1">COUNTIF(OFFSET(class11_1,MATCH(EG$1,#REF!,0)-7+'Итог по классам'!$B187,,,),"Ф")</f>
        <v>#REF!</v>
      </c>
      <c r="EH187" s="43" t="e">
        <f ca="1">COUNTIF(OFFSET(class11_1,MATCH(EH$1,#REF!,0)-7+'Итог по классам'!$B187,,,),"р")</f>
        <v>#REF!</v>
      </c>
      <c r="EI187" s="43" t="e">
        <f ca="1">COUNTIF(OFFSET(class11_1,MATCH(EI$1,#REF!,0)-7+'Итог по классам'!$B187,,,),"ш")</f>
        <v>#REF!</v>
      </c>
      <c r="EJ187" s="43" t="e">
        <f ca="1">COUNTIF(OFFSET(class11_2,MATCH(EJ$1,#REF!,0)-7+'Итог по классам'!$B187,,,),"Ф")</f>
        <v>#REF!</v>
      </c>
      <c r="EK187" s="43" t="e">
        <f ca="1">COUNTIF(OFFSET(class11_2,MATCH(EK$1,#REF!,0)-7+'Итог по классам'!$B187,,,),"р")</f>
        <v>#REF!</v>
      </c>
      <c r="EL187" s="43" t="e">
        <f ca="1">COUNTIF(OFFSET(class11_2,MATCH(EL$1,#REF!,0)-7+'Итог по классам'!$B187,,,),"ш")</f>
        <v>#REF!</v>
      </c>
      <c r="EM187" s="44" t="e">
        <f ca="1">COUNTIF(OFFSET(class11_1,MATCH(EM$1,#REF!,0)-7+'Итог по классам'!$B187,,,),"Ф")</f>
        <v>#REF!</v>
      </c>
      <c r="EN187" s="43" t="e">
        <f ca="1">COUNTIF(OFFSET(class11_1,MATCH(EN$1,#REF!,0)-7+'Итог по классам'!$B187,,,),"р")</f>
        <v>#REF!</v>
      </c>
      <c r="EO187" s="43" t="e">
        <f ca="1">COUNTIF(OFFSET(class11_1,MATCH(EO$1,#REF!,0)-7+'Итог по классам'!$B187,,,),"ш")</f>
        <v>#REF!</v>
      </c>
      <c r="EP187" s="43" t="e">
        <f ca="1">COUNTIF(OFFSET(class11_2,MATCH(EP$1,#REF!,0)-7+'Итог по классам'!$B187,,,),"Ф")</f>
        <v>#REF!</v>
      </c>
      <c r="EQ187" s="43" t="e">
        <f ca="1">COUNTIF(OFFSET(class11_2,MATCH(EQ$1,#REF!,0)-7+'Итог по классам'!$B187,,,),"р")</f>
        <v>#REF!</v>
      </c>
      <c r="ER187" s="43" t="e">
        <f ca="1">COUNTIF(OFFSET(class11_2,MATCH(ER$1,#REF!,0)-7+'Итог по классам'!$B187,,,),"ш")</f>
        <v>#REF!</v>
      </c>
      <c r="ES187" s="44" t="e">
        <f ca="1">COUNTIF(OFFSET(class11_1,MATCH(ES$1,#REF!,0)-7+'Итог по классам'!$B187,,,),"Ф")</f>
        <v>#REF!</v>
      </c>
      <c r="ET187" s="43" t="e">
        <f ca="1">COUNTIF(OFFSET(class11_1,MATCH(ET$1,#REF!,0)-7+'Итог по классам'!$B187,,,),"р")</f>
        <v>#REF!</v>
      </c>
      <c r="EU187" s="43" t="e">
        <f ca="1">COUNTIF(OFFSET(class11_1,MATCH(EU$1,#REF!,0)-7+'Итог по классам'!$B187,,,),"ш")</f>
        <v>#REF!</v>
      </c>
      <c r="EV187" s="43" t="e">
        <f ca="1">COUNTIF(OFFSET(class11_2,MATCH(EV$1,#REF!,0)-7+'Итог по классам'!$B187,,,),"Ф")</f>
        <v>#REF!</v>
      </c>
      <c r="EW187" s="43" t="e">
        <f ca="1">COUNTIF(OFFSET(class11_2,MATCH(EW$1,#REF!,0)-7+'Итог по классам'!$B187,,,),"р")</f>
        <v>#REF!</v>
      </c>
      <c r="EX187" s="43" t="e">
        <f ca="1">COUNTIF(OFFSET(class11_2,MATCH(EX$1,#REF!,0)-7+'Итог по классам'!$B187,,,),"ш")</f>
        <v>#REF!</v>
      </c>
      <c r="EY187" s="44" t="e">
        <f ca="1">COUNTIF(OFFSET(class11_1,MATCH(EY$1,#REF!,0)-7+'Итог по классам'!$B187,,,),"Ф")</f>
        <v>#REF!</v>
      </c>
      <c r="EZ187" s="43" t="e">
        <f ca="1">COUNTIF(OFFSET(class11_1,MATCH(EZ$1,#REF!,0)-7+'Итог по классам'!$B187,,,),"р")</f>
        <v>#REF!</v>
      </c>
      <c r="FA187" s="43" t="e">
        <f ca="1">COUNTIF(OFFSET(class11_1,MATCH(FA$1,#REF!,0)-7+'Итог по классам'!$B187,,,),"ш")</f>
        <v>#REF!</v>
      </c>
      <c r="FB187" s="43" t="e">
        <f ca="1">COUNTIF(OFFSET(class11_2,MATCH(FB$1,#REF!,0)-7+'Итог по классам'!$B187,,,),"Ф")</f>
        <v>#REF!</v>
      </c>
      <c r="FC187" s="43" t="e">
        <f ca="1">COUNTIF(OFFSET(class11_2,MATCH(FC$1,#REF!,0)-7+'Итог по классам'!$B187,,,),"р")</f>
        <v>#REF!</v>
      </c>
      <c r="FD187" s="43" t="e">
        <f ca="1">COUNTIF(OFFSET(class11_2,MATCH(FD$1,#REF!,0)-7+'Итог по классам'!$B187,,,),"ш")</f>
        <v>#REF!</v>
      </c>
      <c r="FE187" s="44" t="e">
        <f ca="1">COUNTIF(OFFSET(class11_1,MATCH(FE$1,#REF!,0)-7+'Итог по классам'!$B187,,,),"Ф")</f>
        <v>#REF!</v>
      </c>
      <c r="FF187" s="43" t="e">
        <f ca="1">COUNTIF(OFFSET(class11_1,MATCH(FF$1,#REF!,0)-7+'Итог по классам'!$B187,,,),"р")</f>
        <v>#REF!</v>
      </c>
      <c r="FG187" s="43" t="e">
        <f ca="1">COUNTIF(OFFSET(class11_1,MATCH(FG$1,#REF!,0)-7+'Итог по классам'!$B187,,,),"ш")</f>
        <v>#REF!</v>
      </c>
      <c r="FH187" s="43" t="e">
        <f ca="1">COUNTIF(OFFSET(class11_2,MATCH(FH$1,#REF!,0)-7+'Итог по классам'!$B187,,,),"Ф")</f>
        <v>#REF!</v>
      </c>
      <c r="FI187" s="43" t="e">
        <f ca="1">COUNTIF(OFFSET(class11_2,MATCH(FI$1,#REF!,0)-7+'Итог по классам'!$B187,,,),"р")</f>
        <v>#REF!</v>
      </c>
      <c r="FJ187" s="43" t="e">
        <f ca="1">COUNTIF(OFFSET(class11_2,MATCH(FJ$1,#REF!,0)-7+'Итог по классам'!$B187,,,),"ш")</f>
        <v>#REF!</v>
      </c>
      <c r="FK187" s="44" t="e">
        <f ca="1">COUNTIF(OFFSET(class11_1,MATCH(FK$1,#REF!,0)-7+'Итог по классам'!$B187,,,),"Ф")</f>
        <v>#REF!</v>
      </c>
      <c r="FL187" s="43" t="e">
        <f ca="1">COUNTIF(OFFSET(class11_1,MATCH(FL$1,#REF!,0)-7+'Итог по классам'!$B187,,,),"р")</f>
        <v>#REF!</v>
      </c>
      <c r="FM187" s="43" t="e">
        <f ca="1">COUNTIF(OFFSET(class11_1,MATCH(FM$1,#REF!,0)-7+'Итог по классам'!$B187,,,),"ш")</f>
        <v>#REF!</v>
      </c>
      <c r="FN187" s="43" t="e">
        <f ca="1">COUNTIF(OFFSET(class11_2,MATCH(FN$1,#REF!,0)-7+'Итог по классам'!$B187,,,),"Ф")</f>
        <v>#REF!</v>
      </c>
      <c r="FO187" s="43" t="e">
        <f ca="1">COUNTIF(OFFSET(class11_2,MATCH(FO$1,#REF!,0)-7+'Итог по классам'!$B187,,,),"р")</f>
        <v>#REF!</v>
      </c>
      <c r="FP187" s="43" t="e">
        <f ca="1">COUNTIF(OFFSET(class11_2,MATCH(FP$1,#REF!,0)-7+'Итог по классам'!$B187,,,),"ш")</f>
        <v>#REF!</v>
      </c>
      <c r="FQ187" s="44" t="e">
        <f ca="1">COUNTIF(OFFSET(class11_1,MATCH(FQ$1,#REF!,0)-7+'Итог по классам'!$B187,,,),"Ф")</f>
        <v>#REF!</v>
      </c>
      <c r="FR187" s="43" t="e">
        <f ca="1">COUNTIF(OFFSET(class11_1,MATCH(FR$1,#REF!,0)-7+'Итог по классам'!$B187,,,),"р")</f>
        <v>#REF!</v>
      </c>
      <c r="FS187" s="43" t="e">
        <f ca="1">COUNTIF(OFFSET(class11_1,MATCH(FS$1,#REF!,0)-7+'Итог по классам'!$B187,,,),"ш")</f>
        <v>#REF!</v>
      </c>
      <c r="FT187" s="43" t="e">
        <f ca="1">COUNTIF(OFFSET(class11_2,MATCH(FT$1,#REF!,0)-7+'Итог по классам'!$B187,,,),"Ф")</f>
        <v>#REF!</v>
      </c>
      <c r="FU187" s="43" t="e">
        <f ca="1">COUNTIF(OFFSET(class11_2,MATCH(FU$1,#REF!,0)-7+'Итог по классам'!$B187,,,),"р")</f>
        <v>#REF!</v>
      </c>
      <c r="FV187" s="43" t="e">
        <f ca="1">COUNTIF(OFFSET(class11_2,MATCH(FV$1,#REF!,0)-7+'Итог по классам'!$B187,,,),"ш")</f>
        <v>#REF!</v>
      </c>
      <c r="FW187" s="44" t="e">
        <f ca="1">COUNTIF(OFFSET(class11_1,MATCH(FW$1,#REF!,0)-7+'Итог по классам'!$B187,,,),"Ф")</f>
        <v>#REF!</v>
      </c>
      <c r="FX187" s="43" t="e">
        <f ca="1">COUNTIF(OFFSET(class11_1,MATCH(FX$1,#REF!,0)-7+'Итог по классам'!$B187,,,),"р")</f>
        <v>#REF!</v>
      </c>
      <c r="FY187" s="43" t="e">
        <f ca="1">COUNTIF(OFFSET(class11_1,MATCH(FY$1,#REF!,0)-7+'Итог по классам'!$B187,,,),"ш")</f>
        <v>#REF!</v>
      </c>
      <c r="FZ187" s="43" t="e">
        <f ca="1">COUNTIF(OFFSET(class11_2,MATCH(FZ$1,#REF!,0)-7+'Итог по классам'!$B187,,,),"Ф")</f>
        <v>#REF!</v>
      </c>
      <c r="GA187" s="43" t="e">
        <f ca="1">COUNTIF(OFFSET(class11_2,MATCH(GA$1,#REF!,0)-7+'Итог по классам'!$B187,,,),"р")</f>
        <v>#REF!</v>
      </c>
      <c r="GB187" s="43" t="e">
        <f ca="1">COUNTIF(OFFSET(class11_2,MATCH(GB$1,#REF!,0)-7+'Итог по классам'!$B187,,,),"ш")</f>
        <v>#REF!</v>
      </c>
      <c r="GC187" s="44" t="e">
        <f ca="1">COUNTIF(OFFSET(class11_1,MATCH(GC$1,#REF!,0)-7+'Итог по классам'!$B187,,,),"Ф")</f>
        <v>#REF!</v>
      </c>
      <c r="GD187" s="43" t="e">
        <f ca="1">COUNTIF(OFFSET(class11_1,MATCH(GD$1,#REF!,0)-7+'Итог по классам'!$B187,,,),"р")</f>
        <v>#REF!</v>
      </c>
      <c r="GE187" s="43" t="e">
        <f ca="1">COUNTIF(OFFSET(class11_1,MATCH(GE$1,#REF!,0)-7+'Итог по классам'!$B187,,,),"ш")</f>
        <v>#REF!</v>
      </c>
      <c r="GF187" s="43" t="e">
        <f ca="1">COUNTIF(OFFSET(class11_2,MATCH(GF$1,#REF!,0)-7+'Итог по классам'!$B187,,,),"Ф")</f>
        <v>#REF!</v>
      </c>
      <c r="GG187" s="43" t="e">
        <f ca="1">COUNTIF(OFFSET(class11_2,MATCH(GG$1,#REF!,0)-7+'Итог по классам'!$B187,,,),"р")</f>
        <v>#REF!</v>
      </c>
      <c r="GH187" s="43" t="e">
        <f ca="1">COUNTIF(OFFSET(class11_2,MATCH(GH$1,#REF!,0)-7+'Итог по классам'!$B187,,,),"ш")</f>
        <v>#REF!</v>
      </c>
      <c r="GI187" s="44" t="e">
        <f ca="1">COUNTIF(OFFSET(class11_1,MATCH(GI$1,#REF!,0)-7+'Итог по классам'!$B187,,,),"Ф")</f>
        <v>#REF!</v>
      </c>
      <c r="GJ187" s="43" t="e">
        <f ca="1">COUNTIF(OFFSET(class11_1,MATCH(GJ$1,#REF!,0)-7+'Итог по классам'!$B187,,,),"р")</f>
        <v>#REF!</v>
      </c>
      <c r="GK187" s="43" t="e">
        <f ca="1">COUNTIF(OFFSET(class11_1,MATCH(GK$1,#REF!,0)-7+'Итог по классам'!$B187,,,),"ш")</f>
        <v>#REF!</v>
      </c>
      <c r="GL187" s="43" t="e">
        <f ca="1">COUNTIF(OFFSET(class11_2,MATCH(GL$1,#REF!,0)-7+'Итог по классам'!$B187,,,),"Ф")</f>
        <v>#REF!</v>
      </c>
      <c r="GM187" s="43" t="e">
        <f ca="1">COUNTIF(OFFSET(class11_2,MATCH(GM$1,#REF!,0)-7+'Итог по классам'!$B187,,,),"р")</f>
        <v>#REF!</v>
      </c>
      <c r="GN187" s="43" t="e">
        <f ca="1">COUNTIF(OFFSET(class11_2,MATCH(GN$1,#REF!,0)-7+'Итог по классам'!$B187,,,),"ш")</f>
        <v>#REF!</v>
      </c>
      <c r="GO187" s="44" t="e">
        <f ca="1">COUNTIF(OFFSET(class11_1,MATCH(GO$1,#REF!,0)-7+'Итог по классам'!$B187,,,),"Ф")</f>
        <v>#REF!</v>
      </c>
      <c r="GP187" s="43" t="e">
        <f ca="1">COUNTIF(OFFSET(class11_1,MATCH(GP$1,#REF!,0)-7+'Итог по классам'!$B187,,,),"р")</f>
        <v>#REF!</v>
      </c>
      <c r="GQ187" s="43" t="e">
        <f ca="1">COUNTIF(OFFSET(class11_1,MATCH(GQ$1,#REF!,0)-7+'Итог по классам'!$B187,,,),"ш")</f>
        <v>#REF!</v>
      </c>
      <c r="GR187" s="43" t="e">
        <f ca="1">COUNTIF(OFFSET(class11_2,MATCH(GR$1,#REF!,0)-7+'Итог по классам'!$B187,,,),"Ф")</f>
        <v>#REF!</v>
      </c>
      <c r="GS187" s="43" t="e">
        <f ca="1">COUNTIF(OFFSET(class11_2,MATCH(GS$1,#REF!,0)-7+'Итог по классам'!$B187,,,),"р")</f>
        <v>#REF!</v>
      </c>
      <c r="GT187" s="43" t="e">
        <f ca="1">COUNTIF(OFFSET(class11_2,MATCH(GT$1,#REF!,0)-7+'Итог по классам'!$B187,,,),"ш")</f>
        <v>#REF!</v>
      </c>
      <c r="GU187" s="44" t="e">
        <f ca="1">COUNTIF(OFFSET(class11_1,MATCH(GU$1,#REF!,0)-7+'Итог по классам'!$B187,,,),"Ф")</f>
        <v>#REF!</v>
      </c>
      <c r="GV187" s="43" t="e">
        <f ca="1">COUNTIF(OFFSET(class11_1,MATCH(GV$1,#REF!,0)-7+'Итог по классам'!$B187,,,),"р")</f>
        <v>#REF!</v>
      </c>
      <c r="GW187" s="43" t="e">
        <f ca="1">COUNTIF(OFFSET(class11_1,MATCH(GW$1,#REF!,0)-7+'Итог по классам'!$B187,,,),"ш")</f>
        <v>#REF!</v>
      </c>
      <c r="GX187" s="43" t="e">
        <f ca="1">COUNTIF(OFFSET(class11_2,MATCH(GX$1,#REF!,0)-7+'Итог по классам'!$B187,,,),"Ф")</f>
        <v>#REF!</v>
      </c>
      <c r="GY187" s="43" t="e">
        <f ca="1">COUNTIF(OFFSET(class11_2,MATCH(GY$1,#REF!,0)-7+'Итог по классам'!$B187,,,),"р")</f>
        <v>#REF!</v>
      </c>
      <c r="GZ187" s="43" t="e">
        <f ca="1">COUNTIF(OFFSET(class11_2,MATCH(GZ$1,#REF!,0)-7+'Итог по классам'!$B187,,,),"ш")</f>
        <v>#REF!</v>
      </c>
      <c r="HA187" s="44" t="e">
        <f ca="1">COUNTIF(OFFSET(class11_1,MATCH(HA$1,#REF!,0)-7+'Итог по классам'!$B187,,,),"Ф")</f>
        <v>#REF!</v>
      </c>
      <c r="HB187" s="43" t="e">
        <f ca="1">COUNTIF(OFFSET(class11_1,MATCH(HB$1,#REF!,0)-7+'Итог по классам'!$B187,,,),"р")</f>
        <v>#REF!</v>
      </c>
      <c r="HC187" s="43" t="e">
        <f ca="1">COUNTIF(OFFSET(class11_1,MATCH(HC$1,#REF!,0)-7+'Итог по классам'!$B187,,,),"ш")</f>
        <v>#REF!</v>
      </c>
      <c r="HD187" s="43" t="e">
        <f ca="1">COUNTIF(OFFSET(class11_2,MATCH(HD$1,#REF!,0)-7+'Итог по классам'!$B187,,,),"Ф")</f>
        <v>#REF!</v>
      </c>
      <c r="HE187" s="43" t="e">
        <f ca="1">COUNTIF(OFFSET(class11_2,MATCH(HE$1,#REF!,0)-7+'Итог по классам'!$B187,,,),"р")</f>
        <v>#REF!</v>
      </c>
      <c r="HF187" s="43" t="e">
        <f ca="1">COUNTIF(OFFSET(class11_2,MATCH(HF$1,#REF!,0)-7+'Итог по классам'!$B187,,,),"ш")</f>
        <v>#REF!</v>
      </c>
      <c r="HG187" s="44" t="e">
        <f ca="1">COUNTIF(OFFSET(class11_1,MATCH(HG$1,#REF!,0)-7+'Итог по классам'!$B187,,,),"Ф")</f>
        <v>#REF!</v>
      </c>
      <c r="HH187" s="43" t="e">
        <f ca="1">COUNTIF(OFFSET(class11_1,MATCH(HH$1,#REF!,0)-7+'Итог по классам'!$B187,,,),"р")</f>
        <v>#REF!</v>
      </c>
      <c r="HI187" s="43" t="e">
        <f ca="1">COUNTIF(OFFSET(class11_1,MATCH(HI$1,#REF!,0)-7+'Итог по классам'!$B187,,,),"ш")</f>
        <v>#REF!</v>
      </c>
      <c r="HJ187" s="43" t="e">
        <f ca="1">COUNTIF(OFFSET(class11_2,MATCH(HJ$1,#REF!,0)-7+'Итог по классам'!$B187,,,),"Ф")</f>
        <v>#REF!</v>
      </c>
      <c r="HK187" s="43" t="e">
        <f ca="1">COUNTIF(OFFSET(class11_2,MATCH(HK$1,#REF!,0)-7+'Итог по классам'!$B187,,,),"р")</f>
        <v>#REF!</v>
      </c>
      <c r="HL187" s="43" t="e">
        <f ca="1">COUNTIF(OFFSET(class11_2,MATCH(HL$1,#REF!,0)-7+'Итог по классам'!$B187,,,),"ш")</f>
        <v>#REF!</v>
      </c>
      <c r="HM187" s="44" t="e">
        <f ca="1">COUNTIF(OFFSET(class11_1,MATCH(HM$1,#REF!,0)-7+'Итог по классам'!$B187,,,),"Ф")</f>
        <v>#REF!</v>
      </c>
      <c r="HN187" s="43" t="e">
        <f ca="1">COUNTIF(OFFSET(class11_1,MATCH(HN$1,#REF!,0)-7+'Итог по классам'!$B187,,,),"р")</f>
        <v>#REF!</v>
      </c>
      <c r="HO187" s="43" t="e">
        <f ca="1">COUNTIF(OFFSET(class11_1,MATCH(HO$1,#REF!,0)-7+'Итог по классам'!$B187,,,),"ш")</f>
        <v>#REF!</v>
      </c>
      <c r="HP187" s="43" t="e">
        <f ca="1">COUNTIF(OFFSET(class11_2,MATCH(HP$1,#REF!,0)-7+'Итог по классам'!$B187,,,),"Ф")</f>
        <v>#REF!</v>
      </c>
      <c r="HQ187" s="43" t="e">
        <f ca="1">COUNTIF(OFFSET(class11_2,MATCH(HQ$1,#REF!,0)-7+'Итог по классам'!$B187,,,),"р")</f>
        <v>#REF!</v>
      </c>
      <c r="HR187" s="43" t="e">
        <f ca="1">COUNTIF(OFFSET(class11_2,MATCH(HR$1,#REF!,0)-7+'Итог по классам'!$B187,,,),"ш")</f>
        <v>#REF!</v>
      </c>
      <c r="HS187" s="44" t="e">
        <f ca="1">COUNTIF(OFFSET(class11_1,MATCH(HS$1,#REF!,0)-7+'Итог по классам'!$B187,,,),"Ф")</f>
        <v>#REF!</v>
      </c>
      <c r="HT187" s="43" t="e">
        <f ca="1">COUNTIF(OFFSET(class11_1,MATCH(HT$1,#REF!,0)-7+'Итог по классам'!$B187,,,),"р")</f>
        <v>#REF!</v>
      </c>
      <c r="HU187" s="43" t="e">
        <f ca="1">COUNTIF(OFFSET(class11_1,MATCH(HU$1,#REF!,0)-7+'Итог по классам'!$B187,,,),"ш")</f>
        <v>#REF!</v>
      </c>
      <c r="HV187" s="43" t="e">
        <f ca="1">COUNTIF(OFFSET(class11_2,MATCH(HV$1,#REF!,0)-7+'Итог по классам'!$B187,,,),"Ф")</f>
        <v>#REF!</v>
      </c>
      <c r="HW187" s="43" t="e">
        <f ca="1">COUNTIF(OFFSET(class11_2,MATCH(HW$1,#REF!,0)-7+'Итог по классам'!$B187,,,),"р")</f>
        <v>#REF!</v>
      </c>
      <c r="HX187" s="43" t="e">
        <f ca="1">COUNTIF(OFFSET(class11_2,MATCH(HX$1,#REF!,0)-7+'Итог по классам'!$B187,,,),"ш")</f>
        <v>#REF!</v>
      </c>
      <c r="HY187" s="44" t="e">
        <f ca="1">COUNTIF(OFFSET(class11_1,MATCH(HY$1,#REF!,0)-7+'Итог по классам'!$B187,,,),"Ф")</f>
        <v>#REF!</v>
      </c>
      <c r="HZ187" s="43" t="e">
        <f ca="1">COUNTIF(OFFSET(class11_1,MATCH(HZ$1,#REF!,0)-7+'Итог по классам'!$B187,,,),"р")</f>
        <v>#REF!</v>
      </c>
      <c r="IA187" s="43" t="e">
        <f ca="1">COUNTIF(OFFSET(class11_1,MATCH(IA$1,#REF!,0)-7+'Итог по классам'!$B187,,,),"ш")</f>
        <v>#REF!</v>
      </c>
      <c r="IB187" s="43" t="e">
        <f ca="1">COUNTIF(OFFSET(class11_2,MATCH(IB$1,#REF!,0)-7+'Итог по классам'!$B187,,,),"Ф")</f>
        <v>#REF!</v>
      </c>
      <c r="IC187" s="43" t="e">
        <f ca="1">COUNTIF(OFFSET(class11_2,MATCH(IC$1,#REF!,0)-7+'Итог по классам'!$B187,,,),"р")</f>
        <v>#REF!</v>
      </c>
      <c r="ID187" s="43" t="e">
        <f ca="1">COUNTIF(OFFSET(class11_2,MATCH(ID$1,#REF!,0)-7+'Итог по классам'!$B187,,,),"ш")</f>
        <v>#REF!</v>
      </c>
      <c r="IE187" s="44" t="e">
        <f ca="1">COUNTIF(OFFSET(class11_1,MATCH(IE$1,#REF!,0)-7+'Итог по классам'!$B187,,,),"Ф")</f>
        <v>#REF!</v>
      </c>
      <c r="IF187" s="43" t="e">
        <f ca="1">COUNTIF(OFFSET(class11_1,MATCH(IF$1,#REF!,0)-7+'Итог по классам'!$B187,,,),"р")</f>
        <v>#REF!</v>
      </c>
      <c r="IG187" s="43" t="e">
        <f ca="1">COUNTIF(OFFSET(class11_1,MATCH(IG$1,#REF!,0)-7+'Итог по классам'!$B187,,,),"ш")</f>
        <v>#REF!</v>
      </c>
      <c r="IH187" s="43" t="e">
        <f ca="1">COUNTIF(OFFSET(class11_2,MATCH(IH$1,#REF!,0)-7+'Итог по классам'!$B187,,,),"Ф")</f>
        <v>#REF!</v>
      </c>
      <c r="II187" s="43" t="e">
        <f ca="1">COUNTIF(OFFSET(class11_2,MATCH(II$1,#REF!,0)-7+'Итог по классам'!$B187,,,),"р")</f>
        <v>#REF!</v>
      </c>
      <c r="IJ187" s="43" t="e">
        <f ca="1">COUNTIF(OFFSET(class11_2,MATCH(IJ$1,#REF!,0)-7+'Итог по классам'!$B187,,,),"ш")</f>
        <v>#REF!</v>
      </c>
      <c r="IK187" s="44" t="e">
        <f ca="1">COUNTIF(OFFSET(class11_1,MATCH(IK$1,#REF!,0)-7+'Итог по классам'!$B187,,,),"Ф")</f>
        <v>#REF!</v>
      </c>
      <c r="IL187" s="43" t="e">
        <f ca="1">COUNTIF(OFFSET(class11_1,MATCH(IL$1,#REF!,0)-7+'Итог по классам'!$B187,,,),"р")</f>
        <v>#REF!</v>
      </c>
      <c r="IM187" s="43" t="e">
        <f ca="1">COUNTIF(OFFSET(class11_1,MATCH(IM$1,#REF!,0)-7+'Итог по классам'!$B187,,,),"ш")</f>
        <v>#REF!</v>
      </c>
      <c r="IN187" s="43" t="e">
        <f ca="1">COUNTIF(OFFSET(class11_2,MATCH(IN$1,#REF!,0)-7+'Итог по классам'!$B187,,,),"Ф")</f>
        <v>#REF!</v>
      </c>
      <c r="IO187" s="43" t="e">
        <f ca="1">COUNTIF(OFFSET(class11_2,MATCH(IO$1,#REF!,0)-7+'Итог по классам'!$B187,,,),"р")</f>
        <v>#REF!</v>
      </c>
      <c r="IP187" s="43" t="e">
        <f ca="1">COUNTIF(OFFSET(class11_2,MATCH(IP$1,#REF!,0)-7+'Итог по классам'!$B187,,,),"ш")</f>
        <v>#REF!</v>
      </c>
      <c r="IQ187" s="44" t="e">
        <f ca="1">COUNTIF(OFFSET(class11_1,MATCH(IQ$1,#REF!,0)-7+'Итог по классам'!$B187,,,),"Ф")</f>
        <v>#REF!</v>
      </c>
      <c r="IR187" s="43" t="e">
        <f ca="1">COUNTIF(OFFSET(class11_1,MATCH(IR$1,#REF!,0)-7+'Итог по классам'!$B187,,,),"р")</f>
        <v>#REF!</v>
      </c>
      <c r="IS187" s="43" t="e">
        <f ca="1">COUNTIF(OFFSET(class11_1,MATCH(IS$1,#REF!,0)-7+'Итог по классам'!$B187,,,),"ш")</f>
        <v>#REF!</v>
      </c>
      <c r="IT187" s="43" t="e">
        <f ca="1">COUNTIF(OFFSET(class11_2,MATCH(IT$1,#REF!,0)-7+'Итог по классам'!$B187,,,),"Ф")</f>
        <v>#REF!</v>
      </c>
      <c r="IU187" s="43" t="e">
        <f ca="1">COUNTIF(OFFSET(class11_2,MATCH(IU$1,#REF!,0)-7+'Итог по классам'!$B187,,,),"р")</f>
        <v>#REF!</v>
      </c>
      <c r="IV187" s="43" t="e">
        <f ca="1">COUNTIF(OFFSET(class11_2,MATCH(IV$1,#REF!,0)-7+'Итог по классам'!$B187,,,),"ш")</f>
        <v>#REF!</v>
      </c>
      <c r="IW187" s="44" t="e">
        <f ca="1">COUNTIF(OFFSET(class11_1,MATCH(IW$1,#REF!,0)-7+'Итог по классам'!$B187,,,),"Ф")</f>
        <v>#REF!</v>
      </c>
      <c r="IX187" s="43" t="e">
        <f ca="1">COUNTIF(OFFSET(class11_1,MATCH(IX$1,#REF!,0)-7+'Итог по классам'!$B187,,,),"р")</f>
        <v>#REF!</v>
      </c>
      <c r="IY187" s="43" t="e">
        <f ca="1">COUNTIF(OFFSET(class11_1,MATCH(IY$1,#REF!,0)-7+'Итог по классам'!$B187,,,),"ш")</f>
        <v>#REF!</v>
      </c>
      <c r="IZ187" s="43" t="e">
        <f ca="1">COUNTIF(OFFSET(class11_2,MATCH(IZ$1,#REF!,0)-7+'Итог по классам'!$B187,,,),"Ф")</f>
        <v>#REF!</v>
      </c>
      <c r="JA187" s="43" t="e">
        <f ca="1">COUNTIF(OFFSET(class11_2,MATCH(JA$1,#REF!,0)-7+'Итог по классам'!$B187,,,),"р")</f>
        <v>#REF!</v>
      </c>
      <c r="JB187" s="43" t="e">
        <f ca="1">COUNTIF(OFFSET(class11_2,MATCH(JB$1,#REF!,0)-7+'Итог по классам'!$B187,,,),"ш")</f>
        <v>#REF!</v>
      </c>
      <c r="JC187" s="44" t="e">
        <f ca="1">COUNTIF(OFFSET(class11_1,MATCH(JC$1,#REF!,0)-7+'Итог по классам'!$B187,,,),"Ф")</f>
        <v>#REF!</v>
      </c>
      <c r="JD187" s="43" t="e">
        <f ca="1">COUNTIF(OFFSET(class11_1,MATCH(JD$1,#REF!,0)-7+'Итог по классам'!$B187,,,),"р")</f>
        <v>#REF!</v>
      </c>
      <c r="JE187" s="43" t="e">
        <f ca="1">COUNTIF(OFFSET(class11_1,MATCH(JE$1,#REF!,0)-7+'Итог по классам'!$B187,,,),"ш")</f>
        <v>#REF!</v>
      </c>
      <c r="JF187" s="43" t="e">
        <f ca="1">COUNTIF(OFFSET(class11_2,MATCH(JF$1,#REF!,0)-7+'Итог по классам'!$B187,,,),"Ф")</f>
        <v>#REF!</v>
      </c>
      <c r="JG187" s="43" t="e">
        <f ca="1">COUNTIF(OFFSET(class11_2,MATCH(JG$1,#REF!,0)-7+'Итог по классам'!$B187,,,),"р")</f>
        <v>#REF!</v>
      </c>
      <c r="JH187" s="43" t="e">
        <f ca="1">COUNTIF(OFFSET(class11_2,MATCH(JH$1,#REF!,0)-7+'Итог по классам'!$B187,,,),"ш")</f>
        <v>#REF!</v>
      </c>
      <c r="JI187" s="44" t="e">
        <f ca="1">COUNTIF(OFFSET(class11_1,MATCH(JI$1,#REF!,0)-7+'Итог по классам'!$B187,,,),"Ф")</f>
        <v>#REF!</v>
      </c>
      <c r="JJ187" s="43" t="e">
        <f ca="1">COUNTIF(OFFSET(class11_1,MATCH(JJ$1,#REF!,0)-7+'Итог по классам'!$B187,,,),"р")</f>
        <v>#REF!</v>
      </c>
      <c r="JK187" s="43" t="e">
        <f ca="1">COUNTIF(OFFSET(class11_1,MATCH(JK$1,#REF!,0)-7+'Итог по классам'!$B187,,,),"ш")</f>
        <v>#REF!</v>
      </c>
      <c r="JL187" s="43" t="e">
        <f ca="1">COUNTIF(OFFSET(class11_2,MATCH(JL$1,#REF!,0)-7+'Итог по классам'!$B187,,,),"Ф")</f>
        <v>#REF!</v>
      </c>
      <c r="JM187" s="43" t="e">
        <f ca="1">COUNTIF(OFFSET(class11_2,MATCH(JM$1,#REF!,0)-7+'Итог по классам'!$B187,,,),"р")</f>
        <v>#REF!</v>
      </c>
      <c r="JN187" s="43" t="e">
        <f ca="1">COUNTIF(OFFSET(class11_2,MATCH(JN$1,#REF!,0)-7+'Итог по классам'!$B187,,,),"ш")</f>
        <v>#REF!</v>
      </c>
      <c r="JO187" s="44" t="e">
        <f ca="1">COUNTIF(OFFSET(class11_1,MATCH(JO$1,#REF!,0)-7+'Итог по классам'!$B187,,,),"Ф")</f>
        <v>#REF!</v>
      </c>
      <c r="JP187" s="43" t="e">
        <f ca="1">COUNTIF(OFFSET(class11_1,MATCH(JP$1,#REF!,0)-7+'Итог по классам'!$B187,,,),"р")</f>
        <v>#REF!</v>
      </c>
      <c r="JQ187" s="43" t="e">
        <f ca="1">COUNTIF(OFFSET(class11_1,MATCH(JQ$1,#REF!,0)-7+'Итог по классам'!$B187,,,),"ш")</f>
        <v>#REF!</v>
      </c>
      <c r="JR187" s="43" t="e">
        <f ca="1">COUNTIF(OFFSET(class11_2,MATCH(JR$1,#REF!,0)-7+'Итог по классам'!$B187,,,),"Ф")</f>
        <v>#REF!</v>
      </c>
      <c r="JS187" s="43" t="e">
        <f ca="1">COUNTIF(OFFSET(class11_2,MATCH(JS$1,#REF!,0)-7+'Итог по классам'!$B187,,,),"р")</f>
        <v>#REF!</v>
      </c>
      <c r="JT187" s="43" t="e">
        <f ca="1">COUNTIF(OFFSET(class11_2,MATCH(JT$1,#REF!,0)-7+'Итог по классам'!$B187,,,),"ш")</f>
        <v>#REF!</v>
      </c>
      <c r="JU187" s="44" t="e">
        <f ca="1">COUNTIF(OFFSET(class11_1,MATCH(JU$1,#REF!,0)-7+'Итог по классам'!$B187,,,),"Ф")</f>
        <v>#REF!</v>
      </c>
      <c r="JV187" s="43" t="e">
        <f ca="1">COUNTIF(OFFSET(class11_1,MATCH(JV$1,#REF!,0)-7+'Итог по классам'!$B187,,,),"р")</f>
        <v>#REF!</v>
      </c>
      <c r="JW187" s="43" t="e">
        <f ca="1">COUNTIF(OFFSET(class11_1,MATCH(JW$1,#REF!,0)-7+'Итог по классам'!$B187,,,),"ш")</f>
        <v>#REF!</v>
      </c>
      <c r="JX187" s="43" t="e">
        <f ca="1">COUNTIF(OFFSET(class11_2,MATCH(JX$1,#REF!,0)-7+'Итог по классам'!$B187,,,),"Ф")</f>
        <v>#REF!</v>
      </c>
      <c r="JY187" s="43" t="e">
        <f ca="1">COUNTIF(OFFSET(class11_2,MATCH(JY$1,#REF!,0)-7+'Итог по классам'!$B187,,,),"р")</f>
        <v>#REF!</v>
      </c>
      <c r="JZ187" s="43" t="e">
        <f ca="1">COUNTIF(OFFSET(class11_2,MATCH(JZ$1,#REF!,0)-7+'Итог по классам'!$B187,,,),"ш")</f>
        <v>#REF!</v>
      </c>
      <c r="KA187" s="44" t="e">
        <f ca="1">COUNTIF(OFFSET(class11_1,MATCH(KA$1,#REF!,0)-7+'Итог по классам'!$B187,,,),"Ф")</f>
        <v>#REF!</v>
      </c>
      <c r="KB187" s="43" t="e">
        <f ca="1">COUNTIF(OFFSET(class11_1,MATCH(KB$1,#REF!,0)-7+'Итог по классам'!$B187,,,),"р")</f>
        <v>#REF!</v>
      </c>
      <c r="KC187" s="43" t="e">
        <f ca="1">COUNTIF(OFFSET(class11_1,MATCH(KC$1,#REF!,0)-7+'Итог по классам'!$B187,,,),"ш")</f>
        <v>#REF!</v>
      </c>
      <c r="KD187" s="43" t="e">
        <f ca="1">COUNTIF(OFFSET(class11_2,MATCH(KD$1,#REF!,0)-7+'Итог по классам'!$B187,,,),"Ф")</f>
        <v>#REF!</v>
      </c>
      <c r="KE187" s="43" t="e">
        <f ca="1">COUNTIF(OFFSET(class11_2,MATCH(KE$1,#REF!,0)-7+'Итог по классам'!$B187,,,),"р")</f>
        <v>#REF!</v>
      </c>
      <c r="KF187" s="43" t="e">
        <f ca="1">COUNTIF(OFFSET(class11_2,MATCH(KF$1,#REF!,0)-7+'Итог по классам'!$B187,,,),"ш")</f>
        <v>#REF!</v>
      </c>
      <c r="KG187" s="44" t="e">
        <f ca="1">COUNTIF(OFFSET(class11_1,MATCH(KG$1,#REF!,0)-7+'Итог по классам'!$B187,,,),"Ф")</f>
        <v>#REF!</v>
      </c>
      <c r="KH187" s="43" t="e">
        <f ca="1">COUNTIF(OFFSET(class11_1,MATCH(KH$1,#REF!,0)-7+'Итог по классам'!$B187,,,),"р")</f>
        <v>#REF!</v>
      </c>
      <c r="KI187" s="43" t="e">
        <f ca="1">COUNTIF(OFFSET(class11_1,MATCH(KI$1,#REF!,0)-7+'Итог по классам'!$B187,,,),"ш")</f>
        <v>#REF!</v>
      </c>
      <c r="KJ187" s="43" t="e">
        <f ca="1">COUNTIF(OFFSET(class11_2,MATCH(KJ$1,#REF!,0)-7+'Итог по классам'!$B187,,,),"Ф")</f>
        <v>#REF!</v>
      </c>
      <c r="KK187" s="43" t="e">
        <f ca="1">COUNTIF(OFFSET(class11_2,MATCH(KK$1,#REF!,0)-7+'Итог по классам'!$B187,,,),"р")</f>
        <v>#REF!</v>
      </c>
      <c r="KL187" s="43" t="e">
        <f ca="1">COUNTIF(OFFSET(class11_2,MATCH(KL$1,#REF!,0)-7+'Итог по классам'!$B187,,,),"ш")</f>
        <v>#REF!</v>
      </c>
      <c r="KM187" s="44" t="e">
        <f ca="1">COUNTIF(OFFSET(class11_1,MATCH(KM$1,#REF!,0)-7+'Итог по классам'!$B187,,,),"Ф")</f>
        <v>#REF!</v>
      </c>
      <c r="KN187" s="43" t="e">
        <f ca="1">COUNTIF(OFFSET(class11_1,MATCH(KN$1,#REF!,0)-7+'Итог по классам'!$B187,,,),"р")</f>
        <v>#REF!</v>
      </c>
      <c r="KO187" s="43" t="e">
        <f ca="1">COUNTIF(OFFSET(class11_1,MATCH(KO$1,#REF!,0)-7+'Итог по классам'!$B187,,,),"ш")</f>
        <v>#REF!</v>
      </c>
      <c r="KP187" s="43" t="e">
        <f ca="1">COUNTIF(OFFSET(class11_2,MATCH(KP$1,#REF!,0)-7+'Итог по классам'!$B187,,,),"Ф")</f>
        <v>#REF!</v>
      </c>
      <c r="KQ187" s="43" t="e">
        <f ca="1">COUNTIF(OFFSET(class11_2,MATCH(KQ$1,#REF!,0)-7+'Итог по классам'!$B187,,,),"р")</f>
        <v>#REF!</v>
      </c>
      <c r="KR187" s="43" t="e">
        <f ca="1">COUNTIF(OFFSET(class11_2,MATCH(KR$1,#REF!,0)-7+'Итог по классам'!$B187,,,),"ш")</f>
        <v>#REF!</v>
      </c>
    </row>
    <row r="188" spans="1:304" customFormat="1">
      <c r="A188" t="e">
        <f t="shared" si="283"/>
        <v>#REF!</v>
      </c>
      <c r="B188" s="43">
        <v>3</v>
      </c>
      <c r="C188" s="3" t="s">
        <v>59</v>
      </c>
      <c r="D188" s="3" t="s">
        <v>70</v>
      </c>
      <c r="E188" s="43" t="e">
        <f ca="1">COUNTIF(OFFSET(class11_1,MATCH(E$1,#REF!,0)-7+'Итог по классам'!$B188,,,),"Ф")</f>
        <v>#REF!</v>
      </c>
      <c r="F188" s="43" t="e">
        <f ca="1">COUNTIF(OFFSET(class11_1,MATCH(F$1,#REF!,0)-7+'Итог по классам'!$B188,,,),"р")</f>
        <v>#REF!</v>
      </c>
      <c r="G188" s="43" t="e">
        <f ca="1">COUNTIF(OFFSET(class11_1,MATCH(G$1,#REF!,0)-7+'Итог по классам'!$B188,,,),"ш")</f>
        <v>#REF!</v>
      </c>
      <c r="H188" s="43" t="e">
        <f ca="1">COUNTIF(OFFSET(class11_2,MATCH(H$1,#REF!,0)-7+'Итог по классам'!$B188,,,),"Ф")</f>
        <v>#REF!</v>
      </c>
      <c r="I188" s="43" t="e">
        <f ca="1">COUNTIF(OFFSET(class11_2,MATCH(I$1,#REF!,0)-7+'Итог по классам'!$B188,,,),"р")</f>
        <v>#REF!</v>
      </c>
      <c r="J188" s="43" t="e">
        <f ca="1">COUNTIF(OFFSET(class11_2,MATCH(J$1,#REF!,0)-7+'Итог по классам'!$B188,,,),"ш")</f>
        <v>#REF!</v>
      </c>
      <c r="K188" s="44" t="e">
        <f ca="1">COUNTIF(OFFSET(class11_1,MATCH(K$1,#REF!,0)-7+'Итог по классам'!$B188,,,),"Ф")</f>
        <v>#REF!</v>
      </c>
      <c r="L188" s="43" t="e">
        <f ca="1">COUNTIF(OFFSET(class11_1,MATCH(L$1,#REF!,0)-7+'Итог по классам'!$B188,,,),"р")</f>
        <v>#REF!</v>
      </c>
      <c r="M188" s="43" t="e">
        <f ca="1">COUNTIF(OFFSET(class11_1,MATCH(M$1,#REF!,0)-7+'Итог по классам'!$B188,,,),"ш")</f>
        <v>#REF!</v>
      </c>
      <c r="N188" s="43" t="e">
        <f ca="1">COUNTIF(OFFSET(class11_2,MATCH(N$1,#REF!,0)-7+'Итог по классам'!$B188,,,),"Ф")</f>
        <v>#REF!</v>
      </c>
      <c r="O188" s="43" t="e">
        <f ca="1">COUNTIF(OFFSET(class11_2,MATCH(O$1,#REF!,0)-7+'Итог по классам'!$B188,,,),"р")</f>
        <v>#REF!</v>
      </c>
      <c r="P188" s="43" t="e">
        <f ca="1">COUNTIF(OFFSET(class11_2,MATCH(P$1,#REF!,0)-7+'Итог по классам'!$B188,,,),"ш")</f>
        <v>#REF!</v>
      </c>
      <c r="Q188" s="44" t="e">
        <f ca="1">COUNTIF(OFFSET(class11_1,MATCH(Q$1,#REF!,0)-7+'Итог по классам'!$B188,,,),"Ф")</f>
        <v>#REF!</v>
      </c>
      <c r="R188" s="43" t="e">
        <f ca="1">COUNTIF(OFFSET(class11_1,MATCH(R$1,#REF!,0)-7+'Итог по классам'!$B188,,,),"р")</f>
        <v>#REF!</v>
      </c>
      <c r="S188" s="43" t="e">
        <f ca="1">COUNTIF(OFFSET(class11_1,MATCH(S$1,#REF!,0)-7+'Итог по классам'!$B188,,,),"ш")</f>
        <v>#REF!</v>
      </c>
      <c r="T188" s="43" t="e">
        <f ca="1">COUNTIF(OFFSET(class11_2,MATCH(T$1,#REF!,0)-7+'Итог по классам'!$B188,,,),"Ф")</f>
        <v>#REF!</v>
      </c>
      <c r="U188" s="43" t="e">
        <f ca="1">COUNTIF(OFFSET(class11_2,MATCH(U$1,#REF!,0)-7+'Итог по классам'!$B188,,,),"р")</f>
        <v>#REF!</v>
      </c>
      <c r="V188" s="43" t="e">
        <f ca="1">COUNTIF(OFFSET(class11_2,MATCH(V$1,#REF!,0)-7+'Итог по классам'!$B188,,,),"ш")</f>
        <v>#REF!</v>
      </c>
      <c r="W188" s="44" t="e">
        <f ca="1">COUNTIF(OFFSET(class11_1,MATCH(W$1,#REF!,0)-7+'Итог по классам'!$B188,,,),"Ф")</f>
        <v>#REF!</v>
      </c>
      <c r="X188" s="43" t="e">
        <f ca="1">COUNTIF(OFFSET(class11_1,MATCH(X$1,#REF!,0)-7+'Итог по классам'!$B188,,,),"р")</f>
        <v>#REF!</v>
      </c>
      <c r="Y188" s="43" t="e">
        <f ca="1">COUNTIF(OFFSET(class11_1,MATCH(Y$1,#REF!,0)-7+'Итог по классам'!$B188,,,),"ш")</f>
        <v>#REF!</v>
      </c>
      <c r="Z188" s="43" t="e">
        <f ca="1">COUNTIF(OFFSET(class11_2,MATCH(Z$1,#REF!,0)-7+'Итог по классам'!$B188,,,),"Ф")</f>
        <v>#REF!</v>
      </c>
      <c r="AA188" s="43" t="e">
        <f ca="1">COUNTIF(OFFSET(class11_2,MATCH(AA$1,#REF!,0)-7+'Итог по классам'!$B188,,,),"р")</f>
        <v>#REF!</v>
      </c>
      <c r="AB188" s="43" t="e">
        <f ca="1">COUNTIF(OFFSET(class11_2,MATCH(AB$1,#REF!,0)-7+'Итог по классам'!$B188,,,),"ш")</f>
        <v>#REF!</v>
      </c>
      <c r="AC188" s="44" t="e">
        <f ca="1">COUNTIF(OFFSET(class11_1,MATCH(AC$1,#REF!,0)-7+'Итог по классам'!$B188,,,),"Ф")</f>
        <v>#REF!</v>
      </c>
      <c r="AD188" s="43" t="e">
        <f ca="1">COUNTIF(OFFSET(class11_1,MATCH(AD$1,#REF!,0)-7+'Итог по классам'!$B188,,,),"р")</f>
        <v>#REF!</v>
      </c>
      <c r="AE188" s="43" t="e">
        <f ca="1">COUNTIF(OFFSET(class11_1,MATCH(AE$1,#REF!,0)-7+'Итог по классам'!$B188,,,),"ш")</f>
        <v>#REF!</v>
      </c>
      <c r="AF188" s="43" t="e">
        <f ca="1">COUNTIF(OFFSET(class11_2,MATCH(AF$1,#REF!,0)-7+'Итог по классам'!$B188,,,),"Ф")</f>
        <v>#REF!</v>
      </c>
      <c r="AG188" s="43" t="e">
        <f ca="1">COUNTIF(OFFSET(class11_2,MATCH(AG$1,#REF!,0)-7+'Итог по классам'!$B188,,,),"р")</f>
        <v>#REF!</v>
      </c>
      <c r="AH188" s="43" t="e">
        <f ca="1">COUNTIF(OFFSET(class11_2,MATCH(AH$1,#REF!,0)-7+'Итог по классам'!$B188,,,),"ш")</f>
        <v>#REF!</v>
      </c>
      <c r="AI188" s="44" t="e">
        <f ca="1">COUNTIF(OFFSET(class11_1,MATCH(AI$1,#REF!,0)-7+'Итог по классам'!$B188,,,),"Ф")</f>
        <v>#REF!</v>
      </c>
      <c r="AJ188" s="43" t="e">
        <f ca="1">COUNTIF(OFFSET(class11_1,MATCH(AJ$1,#REF!,0)-7+'Итог по классам'!$B188,,,),"р")</f>
        <v>#REF!</v>
      </c>
      <c r="AK188" s="43" t="e">
        <f ca="1">COUNTIF(OFFSET(class11_1,MATCH(AK$1,#REF!,0)-7+'Итог по классам'!$B188,,,),"ш")</f>
        <v>#REF!</v>
      </c>
      <c r="AL188" s="43" t="e">
        <f ca="1">COUNTIF(OFFSET(class11_2,MATCH(AL$1,#REF!,0)-7+'Итог по классам'!$B188,,,),"Ф")</f>
        <v>#REF!</v>
      </c>
      <c r="AM188" s="43" t="e">
        <f ca="1">COUNTIF(OFFSET(class11_2,MATCH(AM$1,#REF!,0)-7+'Итог по классам'!$B188,,,),"р")</f>
        <v>#REF!</v>
      </c>
      <c r="AN188" s="43" t="e">
        <f ca="1">COUNTIF(OFFSET(class11_2,MATCH(AN$1,#REF!,0)-7+'Итог по классам'!$B188,,,),"ш")</f>
        <v>#REF!</v>
      </c>
      <c r="AO188" s="44" t="e">
        <f ca="1">COUNTIF(OFFSET(class11_1,MATCH(AO$1,#REF!,0)-7+'Итог по классам'!$B188,,,),"Ф")</f>
        <v>#REF!</v>
      </c>
      <c r="AP188" s="43" t="e">
        <f ca="1">COUNTIF(OFFSET(class11_1,MATCH(AP$1,#REF!,0)-7+'Итог по классам'!$B188,,,),"р")</f>
        <v>#REF!</v>
      </c>
      <c r="AQ188" s="43" t="e">
        <f ca="1">COUNTIF(OFFSET(class11_1,MATCH(AQ$1,#REF!,0)-7+'Итог по классам'!$B188,,,),"ш")</f>
        <v>#REF!</v>
      </c>
      <c r="AR188" s="43" t="e">
        <f ca="1">COUNTIF(OFFSET(class11_2,MATCH(AR$1,#REF!,0)-7+'Итог по классам'!$B188,,,),"Ф")</f>
        <v>#REF!</v>
      </c>
      <c r="AS188" s="43" t="e">
        <f ca="1">COUNTIF(OFFSET(class11_2,MATCH(AS$1,#REF!,0)-7+'Итог по классам'!$B188,,,),"р")</f>
        <v>#REF!</v>
      </c>
      <c r="AT188" s="43" t="e">
        <f ca="1">COUNTIF(OFFSET(class11_2,MATCH(AT$1,#REF!,0)-7+'Итог по классам'!$B188,,,),"ш")</f>
        <v>#REF!</v>
      </c>
      <c r="AU188" s="44" t="e">
        <f ca="1">COUNTIF(OFFSET(class11_1,MATCH(AU$1,#REF!,0)-7+'Итог по классам'!$B188,,,),"Ф")</f>
        <v>#REF!</v>
      </c>
      <c r="AV188" s="43" t="e">
        <f ca="1">COUNTIF(OFFSET(class11_1,MATCH(AV$1,#REF!,0)-7+'Итог по классам'!$B188,,,),"р")</f>
        <v>#REF!</v>
      </c>
      <c r="AW188" s="43" t="e">
        <f ca="1">COUNTIF(OFFSET(class11_1,MATCH(AW$1,#REF!,0)-7+'Итог по классам'!$B188,,,),"ш")</f>
        <v>#REF!</v>
      </c>
      <c r="AX188" s="43" t="e">
        <f ca="1">COUNTIF(OFFSET(class11_2,MATCH(AX$1,#REF!,0)-7+'Итог по классам'!$B188,,,),"Ф")</f>
        <v>#REF!</v>
      </c>
      <c r="AY188" s="43" t="e">
        <f ca="1">COUNTIF(OFFSET(class11_2,MATCH(AY$1,#REF!,0)-7+'Итог по классам'!$B188,,,),"р")</f>
        <v>#REF!</v>
      </c>
      <c r="AZ188" s="43" t="e">
        <f ca="1">COUNTIF(OFFSET(class11_2,MATCH(AZ$1,#REF!,0)-7+'Итог по классам'!$B188,,,),"ш")</f>
        <v>#REF!</v>
      </c>
      <c r="BA188" s="44" t="e">
        <f ca="1">COUNTIF(OFFSET(class11_1,MATCH(BA$1,#REF!,0)-7+'Итог по классам'!$B188,,,),"Ф")</f>
        <v>#REF!</v>
      </c>
      <c r="BB188" s="43" t="e">
        <f ca="1">COUNTIF(OFFSET(class11_1,MATCH(BB$1,#REF!,0)-7+'Итог по классам'!$B188,,,),"р")</f>
        <v>#REF!</v>
      </c>
      <c r="BC188" s="43" t="e">
        <f ca="1">COUNTIF(OFFSET(class11_1,MATCH(BC$1,#REF!,0)-7+'Итог по классам'!$B188,,,),"ш")</f>
        <v>#REF!</v>
      </c>
      <c r="BD188" s="43" t="e">
        <f ca="1">COUNTIF(OFFSET(class11_2,MATCH(BD$1,#REF!,0)-7+'Итог по классам'!$B188,,,),"Ф")</f>
        <v>#REF!</v>
      </c>
      <c r="BE188" s="43" t="e">
        <f ca="1">COUNTIF(OFFSET(class11_2,MATCH(BE$1,#REF!,0)-7+'Итог по классам'!$B188,,,),"р")</f>
        <v>#REF!</v>
      </c>
      <c r="BF188" s="43" t="e">
        <f ca="1">COUNTIF(OFFSET(class11_2,MATCH(BF$1,#REF!,0)-7+'Итог по классам'!$B188,,,),"ш")</f>
        <v>#REF!</v>
      </c>
      <c r="BG188" s="44" t="e">
        <f ca="1">COUNTIF(OFFSET(class11_1,MATCH(BG$1,#REF!,0)-7+'Итог по классам'!$B188,,,),"Ф")</f>
        <v>#REF!</v>
      </c>
      <c r="BH188" s="43" t="e">
        <f ca="1">COUNTIF(OFFSET(class11_1,MATCH(BH$1,#REF!,0)-7+'Итог по классам'!$B188,,,),"р")</f>
        <v>#REF!</v>
      </c>
      <c r="BI188" s="43" t="e">
        <f ca="1">COUNTIF(OFFSET(class11_1,MATCH(BI$1,#REF!,0)-7+'Итог по классам'!$B188,,,),"ш")</f>
        <v>#REF!</v>
      </c>
      <c r="BJ188" s="43" t="e">
        <f ca="1">COUNTIF(OFFSET(class11_2,MATCH(BJ$1,#REF!,0)-7+'Итог по классам'!$B188,,,),"Ф")</f>
        <v>#REF!</v>
      </c>
      <c r="BK188" s="43" t="e">
        <f ca="1">COUNTIF(OFFSET(class11_2,MATCH(BK$1,#REF!,0)-7+'Итог по классам'!$B188,,,),"р")</f>
        <v>#REF!</v>
      </c>
      <c r="BL188" s="43" t="e">
        <f ca="1">COUNTIF(OFFSET(class11_2,MATCH(BL$1,#REF!,0)-7+'Итог по классам'!$B188,,,),"ш")</f>
        <v>#REF!</v>
      </c>
      <c r="BM188" s="44" t="e">
        <f ca="1">COUNTIF(OFFSET(class11_1,MATCH(BM$1,#REF!,0)-7+'Итог по классам'!$B188,,,),"Ф")</f>
        <v>#REF!</v>
      </c>
      <c r="BN188" s="43" t="e">
        <f ca="1">COUNTIF(OFFSET(class11_1,MATCH(BN$1,#REF!,0)-7+'Итог по классам'!$B188,,,),"р")</f>
        <v>#REF!</v>
      </c>
      <c r="BO188" s="43" t="e">
        <f ca="1">COUNTIF(OFFSET(class11_1,MATCH(BO$1,#REF!,0)-7+'Итог по классам'!$B188,,,),"ш")</f>
        <v>#REF!</v>
      </c>
      <c r="BP188" s="43" t="e">
        <f ca="1">COUNTIF(OFFSET(class11_2,MATCH(BP$1,#REF!,0)-7+'Итог по классам'!$B188,,,),"Ф")</f>
        <v>#REF!</v>
      </c>
      <c r="BQ188" s="43" t="e">
        <f ca="1">COUNTIF(OFFSET(class11_2,MATCH(BQ$1,#REF!,0)-7+'Итог по классам'!$B188,,,),"р")</f>
        <v>#REF!</v>
      </c>
      <c r="BR188" s="43" t="e">
        <f ca="1">COUNTIF(OFFSET(class11_2,MATCH(BR$1,#REF!,0)-7+'Итог по классам'!$B188,,,),"ш")</f>
        <v>#REF!</v>
      </c>
      <c r="BS188" s="44" t="e">
        <f ca="1">COUNTIF(OFFSET(class11_1,MATCH(BS$1,#REF!,0)-7+'Итог по классам'!$B188,,,),"Ф")</f>
        <v>#REF!</v>
      </c>
      <c r="BT188" s="43" t="e">
        <f ca="1">COUNTIF(OFFSET(class11_1,MATCH(BT$1,#REF!,0)-7+'Итог по классам'!$B188,,,),"р")</f>
        <v>#REF!</v>
      </c>
      <c r="BU188" s="43" t="e">
        <f ca="1">COUNTIF(OFFSET(class11_1,MATCH(BU$1,#REF!,0)-7+'Итог по классам'!$B188,,,),"ш")</f>
        <v>#REF!</v>
      </c>
      <c r="BV188" s="43" t="e">
        <f ca="1">COUNTIF(OFFSET(class11_2,MATCH(BV$1,#REF!,0)-7+'Итог по классам'!$B188,,,),"Ф")</f>
        <v>#REF!</v>
      </c>
      <c r="BW188" s="43" t="e">
        <f ca="1">COUNTIF(OFFSET(class11_2,MATCH(BW$1,#REF!,0)-7+'Итог по классам'!$B188,,,),"р")</f>
        <v>#REF!</v>
      </c>
      <c r="BX188" s="43" t="e">
        <f ca="1">COUNTIF(OFFSET(class11_2,MATCH(BX$1,#REF!,0)-7+'Итог по классам'!$B188,,,),"ш")</f>
        <v>#REF!</v>
      </c>
      <c r="BY188" s="44" t="e">
        <f ca="1">COUNTIF(OFFSET(class11_1,MATCH(BY$1,#REF!,0)-7+'Итог по классам'!$B188,,,),"Ф")</f>
        <v>#REF!</v>
      </c>
      <c r="BZ188" s="43" t="e">
        <f ca="1">COUNTIF(OFFSET(class11_1,MATCH(BZ$1,#REF!,0)-7+'Итог по классам'!$B188,,,),"р")</f>
        <v>#REF!</v>
      </c>
      <c r="CA188" s="43" t="e">
        <f ca="1">COUNTIF(OFFSET(class11_1,MATCH(CA$1,#REF!,0)-7+'Итог по классам'!$B188,,,),"ш")</f>
        <v>#REF!</v>
      </c>
      <c r="CB188" s="43" t="e">
        <f ca="1">COUNTIF(OFFSET(class11_2,MATCH(CB$1,#REF!,0)-7+'Итог по классам'!$B188,,,),"Ф")</f>
        <v>#REF!</v>
      </c>
      <c r="CC188" s="43" t="e">
        <f ca="1">COUNTIF(OFFSET(class11_2,MATCH(CC$1,#REF!,0)-7+'Итог по классам'!$B188,,,),"р")</f>
        <v>#REF!</v>
      </c>
      <c r="CD188" s="43" t="e">
        <f ca="1">COUNTIF(OFFSET(class11_2,MATCH(CD$1,#REF!,0)-7+'Итог по классам'!$B188,,,),"ш")</f>
        <v>#REF!</v>
      </c>
      <c r="CE188" s="44" t="e">
        <f ca="1">COUNTIF(OFFSET(class11_1,MATCH(CE$1,#REF!,0)-7+'Итог по классам'!$B188,,,),"Ф")</f>
        <v>#REF!</v>
      </c>
      <c r="CF188" s="43" t="e">
        <f ca="1">COUNTIF(OFFSET(class11_1,MATCH(CF$1,#REF!,0)-7+'Итог по классам'!$B188,,,),"р")</f>
        <v>#REF!</v>
      </c>
      <c r="CG188" s="43" t="e">
        <f ca="1">COUNTIF(OFFSET(class11_1,MATCH(CG$1,#REF!,0)-7+'Итог по классам'!$B188,,,),"ш")</f>
        <v>#REF!</v>
      </c>
      <c r="CH188" s="43" t="e">
        <f ca="1">COUNTIF(OFFSET(class11_2,MATCH(CH$1,#REF!,0)-7+'Итог по классам'!$B188,,,),"Ф")</f>
        <v>#REF!</v>
      </c>
      <c r="CI188" s="43" t="e">
        <f ca="1">COUNTIF(OFFSET(class11_2,MATCH(CI$1,#REF!,0)-7+'Итог по классам'!$B188,,,),"р")</f>
        <v>#REF!</v>
      </c>
      <c r="CJ188" s="43" t="e">
        <f ca="1">COUNTIF(OFFSET(class11_2,MATCH(CJ$1,#REF!,0)-7+'Итог по классам'!$B188,,,),"ш")</f>
        <v>#REF!</v>
      </c>
      <c r="CK188" s="44" t="e">
        <f ca="1">COUNTIF(OFFSET(class11_1,MATCH(CK$1,#REF!,0)-7+'Итог по классам'!$B188,,,),"Ф")</f>
        <v>#REF!</v>
      </c>
      <c r="CL188" s="43" t="e">
        <f ca="1">COUNTIF(OFFSET(class11_1,MATCH(CL$1,#REF!,0)-7+'Итог по классам'!$B188,,,),"р")</f>
        <v>#REF!</v>
      </c>
      <c r="CM188" s="43" t="e">
        <f ca="1">COUNTIF(OFFSET(class11_1,MATCH(CM$1,#REF!,0)-7+'Итог по классам'!$B188,,,),"ш")</f>
        <v>#REF!</v>
      </c>
      <c r="CN188" s="43" t="e">
        <f ca="1">COUNTIF(OFFSET(class11_2,MATCH(CN$1,#REF!,0)-7+'Итог по классам'!$B188,,,),"Ф")</f>
        <v>#REF!</v>
      </c>
      <c r="CO188" s="43" t="e">
        <f ca="1">COUNTIF(OFFSET(class11_2,MATCH(CO$1,#REF!,0)-7+'Итог по классам'!$B188,,,),"р")</f>
        <v>#REF!</v>
      </c>
      <c r="CP188" s="43" t="e">
        <f ca="1">COUNTIF(OFFSET(class11_2,MATCH(CP$1,#REF!,0)-7+'Итог по классам'!$B188,,,),"ш")</f>
        <v>#REF!</v>
      </c>
      <c r="CQ188" s="44" t="e">
        <f ca="1">COUNTIF(OFFSET(class11_1,MATCH(CQ$1,#REF!,0)-7+'Итог по классам'!$B188,,,),"Ф")</f>
        <v>#REF!</v>
      </c>
      <c r="CR188" s="43" t="e">
        <f ca="1">COUNTIF(OFFSET(class11_1,MATCH(CR$1,#REF!,0)-7+'Итог по классам'!$B188,,,),"р")</f>
        <v>#REF!</v>
      </c>
      <c r="CS188" s="43" t="e">
        <f ca="1">COUNTIF(OFFSET(class11_1,MATCH(CS$1,#REF!,0)-7+'Итог по классам'!$B188,,,),"ш")</f>
        <v>#REF!</v>
      </c>
      <c r="CT188" s="43" t="e">
        <f ca="1">COUNTIF(OFFSET(class11_2,MATCH(CT$1,#REF!,0)-7+'Итог по классам'!$B188,,,),"Ф")</f>
        <v>#REF!</v>
      </c>
      <c r="CU188" s="43" t="e">
        <f ca="1">COUNTIF(OFFSET(class11_2,MATCH(CU$1,#REF!,0)-7+'Итог по классам'!$B188,,,),"р")</f>
        <v>#REF!</v>
      </c>
      <c r="CV188" s="43" t="e">
        <f ca="1">COUNTIF(OFFSET(class11_2,MATCH(CV$1,#REF!,0)-7+'Итог по классам'!$B188,,,),"ш")</f>
        <v>#REF!</v>
      </c>
      <c r="CW188" s="44" t="e">
        <f ca="1">COUNTIF(OFFSET(class11_1,MATCH(CW$1,#REF!,0)-7+'Итог по классам'!$B188,,,),"Ф")</f>
        <v>#REF!</v>
      </c>
      <c r="CX188" s="43" t="e">
        <f ca="1">COUNTIF(OFFSET(class11_1,MATCH(CX$1,#REF!,0)-7+'Итог по классам'!$B188,,,),"р")</f>
        <v>#REF!</v>
      </c>
      <c r="CY188" s="43" t="e">
        <f ca="1">COUNTIF(OFFSET(class11_1,MATCH(CY$1,#REF!,0)-7+'Итог по классам'!$B188,,,),"ш")</f>
        <v>#REF!</v>
      </c>
      <c r="CZ188" s="43" t="e">
        <f ca="1">COUNTIF(OFFSET(class11_2,MATCH(CZ$1,#REF!,0)-7+'Итог по классам'!$B188,,,),"Ф")</f>
        <v>#REF!</v>
      </c>
      <c r="DA188" s="43" t="e">
        <f ca="1">COUNTIF(OFFSET(class11_2,MATCH(DA$1,#REF!,0)-7+'Итог по классам'!$B188,,,),"р")</f>
        <v>#REF!</v>
      </c>
      <c r="DB188" s="43" t="e">
        <f ca="1">COUNTIF(OFFSET(class11_2,MATCH(DB$1,#REF!,0)-7+'Итог по классам'!$B188,,,),"ш")</f>
        <v>#REF!</v>
      </c>
      <c r="DC188" s="44" t="e">
        <f ca="1">COUNTIF(OFFSET(class11_1,MATCH(DC$1,#REF!,0)-7+'Итог по классам'!$B188,,,),"Ф")</f>
        <v>#REF!</v>
      </c>
      <c r="DD188" s="43" t="e">
        <f ca="1">COUNTIF(OFFSET(class11_1,MATCH(DD$1,#REF!,0)-7+'Итог по классам'!$B188,,,),"р")</f>
        <v>#REF!</v>
      </c>
      <c r="DE188" s="43" t="e">
        <f ca="1">COUNTIF(OFFSET(class11_1,MATCH(DE$1,#REF!,0)-7+'Итог по классам'!$B188,,,),"ш")</f>
        <v>#REF!</v>
      </c>
      <c r="DF188" s="43" t="e">
        <f ca="1">COUNTIF(OFFSET(class11_2,MATCH(DF$1,#REF!,0)-7+'Итог по классам'!$B188,,,),"Ф")</f>
        <v>#REF!</v>
      </c>
      <c r="DG188" s="43" t="e">
        <f ca="1">COUNTIF(OFFSET(class11_2,MATCH(DG$1,#REF!,0)-7+'Итог по классам'!$B188,,,),"р")</f>
        <v>#REF!</v>
      </c>
      <c r="DH188" s="43" t="e">
        <f ca="1">COUNTIF(OFFSET(class11_2,MATCH(DH$1,#REF!,0)-7+'Итог по классам'!$B188,,,),"ш")</f>
        <v>#REF!</v>
      </c>
      <c r="DI188" s="44" t="e">
        <f ca="1">COUNTIF(OFFSET(class11_1,MATCH(DI$1,#REF!,0)-7+'Итог по классам'!$B188,,,),"Ф")</f>
        <v>#REF!</v>
      </c>
      <c r="DJ188" s="43" t="e">
        <f ca="1">COUNTIF(OFFSET(class11_1,MATCH(DJ$1,#REF!,0)-7+'Итог по классам'!$B188,,,),"р")</f>
        <v>#REF!</v>
      </c>
      <c r="DK188" s="43" t="e">
        <f ca="1">COUNTIF(OFFSET(class11_1,MATCH(DK$1,#REF!,0)-7+'Итог по классам'!$B188,,,),"ш")</f>
        <v>#REF!</v>
      </c>
      <c r="DL188" s="43" t="e">
        <f ca="1">COUNTIF(OFFSET(class11_2,MATCH(DL$1,#REF!,0)-7+'Итог по классам'!$B188,,,),"Ф")</f>
        <v>#REF!</v>
      </c>
      <c r="DM188" s="43" t="e">
        <f ca="1">COUNTIF(OFFSET(class11_2,MATCH(DM$1,#REF!,0)-7+'Итог по классам'!$B188,,,),"р")</f>
        <v>#REF!</v>
      </c>
      <c r="DN188" s="43" t="e">
        <f ca="1">COUNTIF(OFFSET(class11_2,MATCH(DN$1,#REF!,0)-7+'Итог по классам'!$B188,,,),"ш")</f>
        <v>#REF!</v>
      </c>
      <c r="DO188" s="44" t="e">
        <f ca="1">COUNTIF(OFFSET(class11_1,MATCH(DO$1,#REF!,0)-7+'Итог по классам'!$B188,,,),"Ф")</f>
        <v>#REF!</v>
      </c>
      <c r="DP188" s="43" t="e">
        <f ca="1">COUNTIF(OFFSET(class11_1,MATCH(DP$1,#REF!,0)-7+'Итог по классам'!$B188,,,),"р")</f>
        <v>#REF!</v>
      </c>
      <c r="DQ188" s="43" t="e">
        <f ca="1">COUNTIF(OFFSET(class11_1,MATCH(DQ$1,#REF!,0)-7+'Итог по классам'!$B188,,,),"ш")</f>
        <v>#REF!</v>
      </c>
      <c r="DR188" s="43" t="e">
        <f ca="1">COUNTIF(OFFSET(class11_2,MATCH(DR$1,#REF!,0)-7+'Итог по классам'!$B188,,,),"Ф")</f>
        <v>#REF!</v>
      </c>
      <c r="DS188" s="43" t="e">
        <f ca="1">COUNTIF(OFFSET(class11_2,MATCH(DS$1,#REF!,0)-7+'Итог по классам'!$B188,,,),"р")</f>
        <v>#REF!</v>
      </c>
      <c r="DT188" s="43" t="e">
        <f ca="1">COUNTIF(OFFSET(class11_2,MATCH(DT$1,#REF!,0)-7+'Итог по классам'!$B188,,,),"ш")</f>
        <v>#REF!</v>
      </c>
      <c r="DU188" s="44" t="e">
        <f ca="1">COUNTIF(OFFSET(class11_1,MATCH(DU$1,#REF!,0)-7+'Итог по классам'!$B188,,,),"Ф")</f>
        <v>#REF!</v>
      </c>
      <c r="DV188" s="43" t="e">
        <f ca="1">COUNTIF(OFFSET(class11_1,MATCH(DV$1,#REF!,0)-7+'Итог по классам'!$B188,,,),"р")</f>
        <v>#REF!</v>
      </c>
      <c r="DW188" s="43" t="e">
        <f ca="1">COUNTIF(OFFSET(class11_1,MATCH(DW$1,#REF!,0)-7+'Итог по классам'!$B188,,,),"ш")</f>
        <v>#REF!</v>
      </c>
      <c r="DX188" s="43" t="e">
        <f ca="1">COUNTIF(OFFSET(class11_2,MATCH(DX$1,#REF!,0)-7+'Итог по классам'!$B188,,,),"Ф")</f>
        <v>#REF!</v>
      </c>
      <c r="DY188" s="43" t="e">
        <f ca="1">COUNTIF(OFFSET(class11_2,MATCH(DY$1,#REF!,0)-7+'Итог по классам'!$B188,,,),"р")</f>
        <v>#REF!</v>
      </c>
      <c r="DZ188" s="43" t="e">
        <f ca="1">COUNTIF(OFFSET(class11_2,MATCH(DZ$1,#REF!,0)-7+'Итог по классам'!$B188,,,),"ш")</f>
        <v>#REF!</v>
      </c>
      <c r="EA188" s="44" t="e">
        <f ca="1">COUNTIF(OFFSET(class11_1,MATCH(EA$1,#REF!,0)-7+'Итог по классам'!$B188,,,),"Ф")</f>
        <v>#REF!</v>
      </c>
      <c r="EB188" s="43" t="e">
        <f ca="1">COUNTIF(OFFSET(class11_1,MATCH(EB$1,#REF!,0)-7+'Итог по классам'!$B188,,,),"р")</f>
        <v>#REF!</v>
      </c>
      <c r="EC188" s="43" t="e">
        <f ca="1">COUNTIF(OFFSET(class11_1,MATCH(EC$1,#REF!,0)-7+'Итог по классам'!$B188,,,),"ш")</f>
        <v>#REF!</v>
      </c>
      <c r="ED188" s="43" t="e">
        <f ca="1">COUNTIF(OFFSET(class11_2,MATCH(ED$1,#REF!,0)-7+'Итог по классам'!$B188,,,),"Ф")</f>
        <v>#REF!</v>
      </c>
      <c r="EE188" s="43" t="e">
        <f ca="1">COUNTIF(OFFSET(class11_2,MATCH(EE$1,#REF!,0)-7+'Итог по классам'!$B188,,,),"р")</f>
        <v>#REF!</v>
      </c>
      <c r="EF188" s="43" t="e">
        <f ca="1">COUNTIF(OFFSET(class11_2,MATCH(EF$1,#REF!,0)-7+'Итог по классам'!$B188,,,),"ш")</f>
        <v>#REF!</v>
      </c>
      <c r="EG188" s="44" t="e">
        <f ca="1">COUNTIF(OFFSET(class11_1,MATCH(EG$1,#REF!,0)-7+'Итог по классам'!$B188,,,),"Ф")</f>
        <v>#REF!</v>
      </c>
      <c r="EH188" s="43" t="e">
        <f ca="1">COUNTIF(OFFSET(class11_1,MATCH(EH$1,#REF!,0)-7+'Итог по классам'!$B188,,,),"р")</f>
        <v>#REF!</v>
      </c>
      <c r="EI188" s="43" t="e">
        <f ca="1">COUNTIF(OFFSET(class11_1,MATCH(EI$1,#REF!,0)-7+'Итог по классам'!$B188,,,),"ш")</f>
        <v>#REF!</v>
      </c>
      <c r="EJ188" s="43" t="e">
        <f ca="1">COUNTIF(OFFSET(class11_2,MATCH(EJ$1,#REF!,0)-7+'Итог по классам'!$B188,,,),"Ф")</f>
        <v>#REF!</v>
      </c>
      <c r="EK188" s="43" t="e">
        <f ca="1">COUNTIF(OFFSET(class11_2,MATCH(EK$1,#REF!,0)-7+'Итог по классам'!$B188,,,),"р")</f>
        <v>#REF!</v>
      </c>
      <c r="EL188" s="43" t="e">
        <f ca="1">COUNTIF(OFFSET(class11_2,MATCH(EL$1,#REF!,0)-7+'Итог по классам'!$B188,,,),"ш")</f>
        <v>#REF!</v>
      </c>
      <c r="EM188" s="44" t="e">
        <f ca="1">COUNTIF(OFFSET(class11_1,MATCH(EM$1,#REF!,0)-7+'Итог по классам'!$B188,,,),"Ф")</f>
        <v>#REF!</v>
      </c>
      <c r="EN188" s="43" t="e">
        <f ca="1">COUNTIF(OFFSET(class11_1,MATCH(EN$1,#REF!,0)-7+'Итог по классам'!$B188,,,),"р")</f>
        <v>#REF!</v>
      </c>
      <c r="EO188" s="43" t="e">
        <f ca="1">COUNTIF(OFFSET(class11_1,MATCH(EO$1,#REF!,0)-7+'Итог по классам'!$B188,,,),"ш")</f>
        <v>#REF!</v>
      </c>
      <c r="EP188" s="43" t="e">
        <f ca="1">COUNTIF(OFFSET(class11_2,MATCH(EP$1,#REF!,0)-7+'Итог по классам'!$B188,,,),"Ф")</f>
        <v>#REF!</v>
      </c>
      <c r="EQ188" s="43" t="e">
        <f ca="1">COUNTIF(OFFSET(class11_2,MATCH(EQ$1,#REF!,0)-7+'Итог по классам'!$B188,,,),"р")</f>
        <v>#REF!</v>
      </c>
      <c r="ER188" s="43" t="e">
        <f ca="1">COUNTIF(OFFSET(class11_2,MATCH(ER$1,#REF!,0)-7+'Итог по классам'!$B188,,,),"ш")</f>
        <v>#REF!</v>
      </c>
      <c r="ES188" s="44" t="e">
        <f ca="1">COUNTIF(OFFSET(class11_1,MATCH(ES$1,#REF!,0)-7+'Итог по классам'!$B188,,,),"Ф")</f>
        <v>#REF!</v>
      </c>
      <c r="ET188" s="43" t="e">
        <f ca="1">COUNTIF(OFFSET(class11_1,MATCH(ET$1,#REF!,0)-7+'Итог по классам'!$B188,,,),"р")</f>
        <v>#REF!</v>
      </c>
      <c r="EU188" s="43" t="e">
        <f ca="1">COUNTIF(OFFSET(class11_1,MATCH(EU$1,#REF!,0)-7+'Итог по классам'!$B188,,,),"ш")</f>
        <v>#REF!</v>
      </c>
      <c r="EV188" s="43" t="e">
        <f ca="1">COUNTIF(OFFSET(class11_2,MATCH(EV$1,#REF!,0)-7+'Итог по классам'!$B188,,,),"Ф")</f>
        <v>#REF!</v>
      </c>
      <c r="EW188" s="43" t="e">
        <f ca="1">COUNTIF(OFFSET(class11_2,MATCH(EW$1,#REF!,0)-7+'Итог по классам'!$B188,,,),"р")</f>
        <v>#REF!</v>
      </c>
      <c r="EX188" s="43" t="e">
        <f ca="1">COUNTIF(OFFSET(class11_2,MATCH(EX$1,#REF!,0)-7+'Итог по классам'!$B188,,,),"ш")</f>
        <v>#REF!</v>
      </c>
      <c r="EY188" s="44" t="e">
        <f ca="1">COUNTIF(OFFSET(class11_1,MATCH(EY$1,#REF!,0)-7+'Итог по классам'!$B188,,,),"Ф")</f>
        <v>#REF!</v>
      </c>
      <c r="EZ188" s="43" t="e">
        <f ca="1">COUNTIF(OFFSET(class11_1,MATCH(EZ$1,#REF!,0)-7+'Итог по классам'!$B188,,,),"р")</f>
        <v>#REF!</v>
      </c>
      <c r="FA188" s="43" t="e">
        <f ca="1">COUNTIF(OFFSET(class11_1,MATCH(FA$1,#REF!,0)-7+'Итог по классам'!$B188,,,),"ш")</f>
        <v>#REF!</v>
      </c>
      <c r="FB188" s="43" t="e">
        <f ca="1">COUNTIF(OFFSET(class11_2,MATCH(FB$1,#REF!,0)-7+'Итог по классам'!$B188,,,),"Ф")</f>
        <v>#REF!</v>
      </c>
      <c r="FC188" s="43" t="e">
        <f ca="1">COUNTIF(OFFSET(class11_2,MATCH(FC$1,#REF!,0)-7+'Итог по классам'!$B188,,,),"р")</f>
        <v>#REF!</v>
      </c>
      <c r="FD188" s="43" t="e">
        <f ca="1">COUNTIF(OFFSET(class11_2,MATCH(FD$1,#REF!,0)-7+'Итог по классам'!$B188,,,),"ш")</f>
        <v>#REF!</v>
      </c>
      <c r="FE188" s="44" t="e">
        <f ca="1">COUNTIF(OFFSET(class11_1,MATCH(FE$1,#REF!,0)-7+'Итог по классам'!$B188,,,),"Ф")</f>
        <v>#REF!</v>
      </c>
      <c r="FF188" s="43" t="e">
        <f ca="1">COUNTIF(OFFSET(class11_1,MATCH(FF$1,#REF!,0)-7+'Итог по классам'!$B188,,,),"р")</f>
        <v>#REF!</v>
      </c>
      <c r="FG188" s="43" t="e">
        <f ca="1">COUNTIF(OFFSET(class11_1,MATCH(FG$1,#REF!,0)-7+'Итог по классам'!$B188,,,),"ш")</f>
        <v>#REF!</v>
      </c>
      <c r="FH188" s="43" t="e">
        <f ca="1">COUNTIF(OFFSET(class11_2,MATCH(FH$1,#REF!,0)-7+'Итог по классам'!$B188,,,),"Ф")</f>
        <v>#REF!</v>
      </c>
      <c r="FI188" s="43" t="e">
        <f ca="1">COUNTIF(OFFSET(class11_2,MATCH(FI$1,#REF!,0)-7+'Итог по классам'!$B188,,,),"р")</f>
        <v>#REF!</v>
      </c>
      <c r="FJ188" s="43" t="e">
        <f ca="1">COUNTIF(OFFSET(class11_2,MATCH(FJ$1,#REF!,0)-7+'Итог по классам'!$B188,,,),"ш")</f>
        <v>#REF!</v>
      </c>
      <c r="FK188" s="44" t="e">
        <f ca="1">COUNTIF(OFFSET(class11_1,MATCH(FK$1,#REF!,0)-7+'Итог по классам'!$B188,,,),"Ф")</f>
        <v>#REF!</v>
      </c>
      <c r="FL188" s="43" t="e">
        <f ca="1">COUNTIF(OFFSET(class11_1,MATCH(FL$1,#REF!,0)-7+'Итог по классам'!$B188,,,),"р")</f>
        <v>#REF!</v>
      </c>
      <c r="FM188" s="43" t="e">
        <f ca="1">COUNTIF(OFFSET(class11_1,MATCH(FM$1,#REF!,0)-7+'Итог по классам'!$B188,,,),"ш")</f>
        <v>#REF!</v>
      </c>
      <c r="FN188" s="43" t="e">
        <f ca="1">COUNTIF(OFFSET(class11_2,MATCH(FN$1,#REF!,0)-7+'Итог по классам'!$B188,,,),"Ф")</f>
        <v>#REF!</v>
      </c>
      <c r="FO188" s="43" t="e">
        <f ca="1">COUNTIF(OFFSET(class11_2,MATCH(FO$1,#REF!,0)-7+'Итог по классам'!$B188,,,),"р")</f>
        <v>#REF!</v>
      </c>
      <c r="FP188" s="43" t="e">
        <f ca="1">COUNTIF(OFFSET(class11_2,MATCH(FP$1,#REF!,0)-7+'Итог по классам'!$B188,,,),"ш")</f>
        <v>#REF!</v>
      </c>
      <c r="FQ188" s="44" t="e">
        <f ca="1">COUNTIF(OFFSET(class11_1,MATCH(FQ$1,#REF!,0)-7+'Итог по классам'!$B188,,,),"Ф")</f>
        <v>#REF!</v>
      </c>
      <c r="FR188" s="43" t="e">
        <f ca="1">COUNTIF(OFFSET(class11_1,MATCH(FR$1,#REF!,0)-7+'Итог по классам'!$B188,,,),"р")</f>
        <v>#REF!</v>
      </c>
      <c r="FS188" s="43" t="e">
        <f ca="1">COUNTIF(OFFSET(class11_1,MATCH(FS$1,#REF!,0)-7+'Итог по классам'!$B188,,,),"ш")</f>
        <v>#REF!</v>
      </c>
      <c r="FT188" s="43" t="e">
        <f ca="1">COUNTIF(OFFSET(class11_2,MATCH(FT$1,#REF!,0)-7+'Итог по классам'!$B188,,,),"Ф")</f>
        <v>#REF!</v>
      </c>
      <c r="FU188" s="43" t="e">
        <f ca="1">COUNTIF(OFFSET(class11_2,MATCH(FU$1,#REF!,0)-7+'Итог по классам'!$B188,,,),"р")</f>
        <v>#REF!</v>
      </c>
      <c r="FV188" s="43" t="e">
        <f ca="1">COUNTIF(OFFSET(class11_2,MATCH(FV$1,#REF!,0)-7+'Итог по классам'!$B188,,,),"ш")</f>
        <v>#REF!</v>
      </c>
      <c r="FW188" s="44" t="e">
        <f ca="1">COUNTIF(OFFSET(class11_1,MATCH(FW$1,#REF!,0)-7+'Итог по классам'!$B188,,,),"Ф")</f>
        <v>#REF!</v>
      </c>
      <c r="FX188" s="43" t="e">
        <f ca="1">COUNTIF(OFFSET(class11_1,MATCH(FX$1,#REF!,0)-7+'Итог по классам'!$B188,,,),"р")</f>
        <v>#REF!</v>
      </c>
      <c r="FY188" s="43" t="e">
        <f ca="1">COUNTIF(OFFSET(class11_1,MATCH(FY$1,#REF!,0)-7+'Итог по классам'!$B188,,,),"ш")</f>
        <v>#REF!</v>
      </c>
      <c r="FZ188" s="43" t="e">
        <f ca="1">COUNTIF(OFFSET(class11_2,MATCH(FZ$1,#REF!,0)-7+'Итог по классам'!$B188,,,),"Ф")</f>
        <v>#REF!</v>
      </c>
      <c r="GA188" s="43" t="e">
        <f ca="1">COUNTIF(OFFSET(class11_2,MATCH(GA$1,#REF!,0)-7+'Итог по классам'!$B188,,,),"р")</f>
        <v>#REF!</v>
      </c>
      <c r="GB188" s="43" t="e">
        <f ca="1">COUNTIF(OFFSET(class11_2,MATCH(GB$1,#REF!,0)-7+'Итог по классам'!$B188,,,),"ш")</f>
        <v>#REF!</v>
      </c>
      <c r="GC188" s="44" t="e">
        <f ca="1">COUNTIF(OFFSET(class11_1,MATCH(GC$1,#REF!,0)-7+'Итог по классам'!$B188,,,),"Ф")</f>
        <v>#REF!</v>
      </c>
      <c r="GD188" s="43" t="e">
        <f ca="1">COUNTIF(OFFSET(class11_1,MATCH(GD$1,#REF!,0)-7+'Итог по классам'!$B188,,,),"р")</f>
        <v>#REF!</v>
      </c>
      <c r="GE188" s="43" t="e">
        <f ca="1">COUNTIF(OFFSET(class11_1,MATCH(GE$1,#REF!,0)-7+'Итог по классам'!$B188,,,),"ш")</f>
        <v>#REF!</v>
      </c>
      <c r="GF188" s="43" t="e">
        <f ca="1">COUNTIF(OFFSET(class11_2,MATCH(GF$1,#REF!,0)-7+'Итог по классам'!$B188,,,),"Ф")</f>
        <v>#REF!</v>
      </c>
      <c r="GG188" s="43" t="e">
        <f ca="1">COUNTIF(OFFSET(class11_2,MATCH(GG$1,#REF!,0)-7+'Итог по классам'!$B188,,,),"р")</f>
        <v>#REF!</v>
      </c>
      <c r="GH188" s="43" t="e">
        <f ca="1">COUNTIF(OFFSET(class11_2,MATCH(GH$1,#REF!,0)-7+'Итог по классам'!$B188,,,),"ш")</f>
        <v>#REF!</v>
      </c>
      <c r="GI188" s="44" t="e">
        <f ca="1">COUNTIF(OFFSET(class11_1,MATCH(GI$1,#REF!,0)-7+'Итог по классам'!$B188,,,),"Ф")</f>
        <v>#REF!</v>
      </c>
      <c r="GJ188" s="43" t="e">
        <f ca="1">COUNTIF(OFFSET(class11_1,MATCH(GJ$1,#REF!,0)-7+'Итог по классам'!$B188,,,),"р")</f>
        <v>#REF!</v>
      </c>
      <c r="GK188" s="43" t="e">
        <f ca="1">COUNTIF(OFFSET(class11_1,MATCH(GK$1,#REF!,0)-7+'Итог по классам'!$B188,,,),"ш")</f>
        <v>#REF!</v>
      </c>
      <c r="GL188" s="43" t="e">
        <f ca="1">COUNTIF(OFFSET(class11_2,MATCH(GL$1,#REF!,0)-7+'Итог по классам'!$B188,,,),"Ф")</f>
        <v>#REF!</v>
      </c>
      <c r="GM188" s="43" t="e">
        <f ca="1">COUNTIF(OFFSET(class11_2,MATCH(GM$1,#REF!,0)-7+'Итог по классам'!$B188,,,),"р")</f>
        <v>#REF!</v>
      </c>
      <c r="GN188" s="43" t="e">
        <f ca="1">COUNTIF(OFFSET(class11_2,MATCH(GN$1,#REF!,0)-7+'Итог по классам'!$B188,,,),"ш")</f>
        <v>#REF!</v>
      </c>
      <c r="GO188" s="44" t="e">
        <f ca="1">COUNTIF(OFFSET(class11_1,MATCH(GO$1,#REF!,0)-7+'Итог по классам'!$B188,,,),"Ф")</f>
        <v>#REF!</v>
      </c>
      <c r="GP188" s="43" t="e">
        <f ca="1">COUNTIF(OFFSET(class11_1,MATCH(GP$1,#REF!,0)-7+'Итог по классам'!$B188,,,),"р")</f>
        <v>#REF!</v>
      </c>
      <c r="GQ188" s="43" t="e">
        <f ca="1">COUNTIF(OFFSET(class11_1,MATCH(GQ$1,#REF!,0)-7+'Итог по классам'!$B188,,,),"ш")</f>
        <v>#REF!</v>
      </c>
      <c r="GR188" s="43" t="e">
        <f ca="1">COUNTIF(OFFSET(class11_2,MATCH(GR$1,#REF!,0)-7+'Итог по классам'!$B188,,,),"Ф")</f>
        <v>#REF!</v>
      </c>
      <c r="GS188" s="43" t="e">
        <f ca="1">COUNTIF(OFFSET(class11_2,MATCH(GS$1,#REF!,0)-7+'Итог по классам'!$B188,,,),"р")</f>
        <v>#REF!</v>
      </c>
      <c r="GT188" s="43" t="e">
        <f ca="1">COUNTIF(OFFSET(class11_2,MATCH(GT$1,#REF!,0)-7+'Итог по классам'!$B188,,,),"ш")</f>
        <v>#REF!</v>
      </c>
      <c r="GU188" s="44" t="e">
        <f ca="1">COUNTIF(OFFSET(class11_1,MATCH(GU$1,#REF!,0)-7+'Итог по классам'!$B188,,,),"Ф")</f>
        <v>#REF!</v>
      </c>
      <c r="GV188" s="43" t="e">
        <f ca="1">COUNTIF(OFFSET(class11_1,MATCH(GV$1,#REF!,0)-7+'Итог по классам'!$B188,,,),"р")</f>
        <v>#REF!</v>
      </c>
      <c r="GW188" s="43" t="e">
        <f ca="1">COUNTIF(OFFSET(class11_1,MATCH(GW$1,#REF!,0)-7+'Итог по классам'!$B188,,,),"ш")</f>
        <v>#REF!</v>
      </c>
      <c r="GX188" s="43" t="e">
        <f ca="1">COUNTIF(OFFSET(class11_2,MATCH(GX$1,#REF!,0)-7+'Итог по классам'!$B188,,,),"Ф")</f>
        <v>#REF!</v>
      </c>
      <c r="GY188" s="43" t="e">
        <f ca="1">COUNTIF(OFFSET(class11_2,MATCH(GY$1,#REF!,0)-7+'Итог по классам'!$B188,,,),"р")</f>
        <v>#REF!</v>
      </c>
      <c r="GZ188" s="43" t="e">
        <f ca="1">COUNTIF(OFFSET(class11_2,MATCH(GZ$1,#REF!,0)-7+'Итог по классам'!$B188,,,),"ш")</f>
        <v>#REF!</v>
      </c>
      <c r="HA188" s="44" t="e">
        <f ca="1">COUNTIF(OFFSET(class11_1,MATCH(HA$1,#REF!,0)-7+'Итог по классам'!$B188,,,),"Ф")</f>
        <v>#REF!</v>
      </c>
      <c r="HB188" s="43" t="e">
        <f ca="1">COUNTIF(OFFSET(class11_1,MATCH(HB$1,#REF!,0)-7+'Итог по классам'!$B188,,,),"р")</f>
        <v>#REF!</v>
      </c>
      <c r="HC188" s="43" t="e">
        <f ca="1">COUNTIF(OFFSET(class11_1,MATCH(HC$1,#REF!,0)-7+'Итог по классам'!$B188,,,),"ш")</f>
        <v>#REF!</v>
      </c>
      <c r="HD188" s="43" t="e">
        <f ca="1">COUNTIF(OFFSET(class11_2,MATCH(HD$1,#REF!,0)-7+'Итог по классам'!$B188,,,),"Ф")</f>
        <v>#REF!</v>
      </c>
      <c r="HE188" s="43" t="e">
        <f ca="1">COUNTIF(OFFSET(class11_2,MATCH(HE$1,#REF!,0)-7+'Итог по классам'!$B188,,,),"р")</f>
        <v>#REF!</v>
      </c>
      <c r="HF188" s="43" t="e">
        <f ca="1">COUNTIF(OFFSET(class11_2,MATCH(HF$1,#REF!,0)-7+'Итог по классам'!$B188,,,),"ш")</f>
        <v>#REF!</v>
      </c>
      <c r="HG188" s="44" t="e">
        <f ca="1">COUNTIF(OFFSET(class11_1,MATCH(HG$1,#REF!,0)-7+'Итог по классам'!$B188,,,),"Ф")</f>
        <v>#REF!</v>
      </c>
      <c r="HH188" s="43" t="e">
        <f ca="1">COUNTIF(OFFSET(class11_1,MATCH(HH$1,#REF!,0)-7+'Итог по классам'!$B188,,,),"р")</f>
        <v>#REF!</v>
      </c>
      <c r="HI188" s="43" t="e">
        <f ca="1">COUNTIF(OFFSET(class11_1,MATCH(HI$1,#REF!,0)-7+'Итог по классам'!$B188,,,),"ш")</f>
        <v>#REF!</v>
      </c>
      <c r="HJ188" s="43" t="e">
        <f ca="1">COUNTIF(OFFSET(class11_2,MATCH(HJ$1,#REF!,0)-7+'Итог по классам'!$B188,,,),"Ф")</f>
        <v>#REF!</v>
      </c>
      <c r="HK188" s="43" t="e">
        <f ca="1">COUNTIF(OFFSET(class11_2,MATCH(HK$1,#REF!,0)-7+'Итог по классам'!$B188,,,),"р")</f>
        <v>#REF!</v>
      </c>
      <c r="HL188" s="43" t="e">
        <f ca="1">COUNTIF(OFFSET(class11_2,MATCH(HL$1,#REF!,0)-7+'Итог по классам'!$B188,,,),"ш")</f>
        <v>#REF!</v>
      </c>
      <c r="HM188" s="44" t="e">
        <f ca="1">COUNTIF(OFFSET(class11_1,MATCH(HM$1,#REF!,0)-7+'Итог по классам'!$B188,,,),"Ф")</f>
        <v>#REF!</v>
      </c>
      <c r="HN188" s="43" t="e">
        <f ca="1">COUNTIF(OFFSET(class11_1,MATCH(HN$1,#REF!,0)-7+'Итог по классам'!$B188,,,),"р")</f>
        <v>#REF!</v>
      </c>
      <c r="HO188" s="43" t="e">
        <f ca="1">COUNTIF(OFFSET(class11_1,MATCH(HO$1,#REF!,0)-7+'Итог по классам'!$B188,,,),"ш")</f>
        <v>#REF!</v>
      </c>
      <c r="HP188" s="43" t="e">
        <f ca="1">COUNTIF(OFFSET(class11_2,MATCH(HP$1,#REF!,0)-7+'Итог по классам'!$B188,,,),"Ф")</f>
        <v>#REF!</v>
      </c>
      <c r="HQ188" s="43" t="e">
        <f ca="1">COUNTIF(OFFSET(class11_2,MATCH(HQ$1,#REF!,0)-7+'Итог по классам'!$B188,,,),"р")</f>
        <v>#REF!</v>
      </c>
      <c r="HR188" s="43" t="e">
        <f ca="1">COUNTIF(OFFSET(class11_2,MATCH(HR$1,#REF!,0)-7+'Итог по классам'!$B188,,,),"ш")</f>
        <v>#REF!</v>
      </c>
      <c r="HS188" s="44" t="e">
        <f ca="1">COUNTIF(OFFSET(class11_1,MATCH(HS$1,#REF!,0)-7+'Итог по классам'!$B188,,,),"Ф")</f>
        <v>#REF!</v>
      </c>
      <c r="HT188" s="43" t="e">
        <f ca="1">COUNTIF(OFFSET(class11_1,MATCH(HT$1,#REF!,0)-7+'Итог по классам'!$B188,,,),"р")</f>
        <v>#REF!</v>
      </c>
      <c r="HU188" s="43" t="e">
        <f ca="1">COUNTIF(OFFSET(class11_1,MATCH(HU$1,#REF!,0)-7+'Итог по классам'!$B188,,,),"ш")</f>
        <v>#REF!</v>
      </c>
      <c r="HV188" s="43" t="e">
        <f ca="1">COUNTIF(OFFSET(class11_2,MATCH(HV$1,#REF!,0)-7+'Итог по классам'!$B188,,,),"Ф")</f>
        <v>#REF!</v>
      </c>
      <c r="HW188" s="43" t="e">
        <f ca="1">COUNTIF(OFFSET(class11_2,MATCH(HW$1,#REF!,0)-7+'Итог по классам'!$B188,,,),"р")</f>
        <v>#REF!</v>
      </c>
      <c r="HX188" s="43" t="e">
        <f ca="1">COUNTIF(OFFSET(class11_2,MATCH(HX$1,#REF!,0)-7+'Итог по классам'!$B188,,,),"ш")</f>
        <v>#REF!</v>
      </c>
      <c r="HY188" s="44" t="e">
        <f ca="1">COUNTIF(OFFSET(class11_1,MATCH(HY$1,#REF!,0)-7+'Итог по классам'!$B188,,,),"Ф")</f>
        <v>#REF!</v>
      </c>
      <c r="HZ188" s="43" t="e">
        <f ca="1">COUNTIF(OFFSET(class11_1,MATCH(HZ$1,#REF!,0)-7+'Итог по классам'!$B188,,,),"р")</f>
        <v>#REF!</v>
      </c>
      <c r="IA188" s="43" t="e">
        <f ca="1">COUNTIF(OFFSET(class11_1,MATCH(IA$1,#REF!,0)-7+'Итог по классам'!$B188,,,),"ш")</f>
        <v>#REF!</v>
      </c>
      <c r="IB188" s="43" t="e">
        <f ca="1">COUNTIF(OFFSET(class11_2,MATCH(IB$1,#REF!,0)-7+'Итог по классам'!$B188,,,),"Ф")</f>
        <v>#REF!</v>
      </c>
      <c r="IC188" s="43" t="e">
        <f ca="1">COUNTIF(OFFSET(class11_2,MATCH(IC$1,#REF!,0)-7+'Итог по классам'!$B188,,,),"р")</f>
        <v>#REF!</v>
      </c>
      <c r="ID188" s="43" t="e">
        <f ca="1">COUNTIF(OFFSET(class11_2,MATCH(ID$1,#REF!,0)-7+'Итог по классам'!$B188,,,),"ш")</f>
        <v>#REF!</v>
      </c>
      <c r="IE188" s="44" t="e">
        <f ca="1">COUNTIF(OFFSET(class11_1,MATCH(IE$1,#REF!,0)-7+'Итог по классам'!$B188,,,),"Ф")</f>
        <v>#REF!</v>
      </c>
      <c r="IF188" s="43" t="e">
        <f ca="1">COUNTIF(OFFSET(class11_1,MATCH(IF$1,#REF!,0)-7+'Итог по классам'!$B188,,,),"р")</f>
        <v>#REF!</v>
      </c>
      <c r="IG188" s="43" t="e">
        <f ca="1">COUNTIF(OFFSET(class11_1,MATCH(IG$1,#REF!,0)-7+'Итог по классам'!$B188,,,),"ш")</f>
        <v>#REF!</v>
      </c>
      <c r="IH188" s="43" t="e">
        <f ca="1">COUNTIF(OFFSET(class11_2,MATCH(IH$1,#REF!,0)-7+'Итог по классам'!$B188,,,),"Ф")</f>
        <v>#REF!</v>
      </c>
      <c r="II188" s="43" t="e">
        <f ca="1">COUNTIF(OFFSET(class11_2,MATCH(II$1,#REF!,0)-7+'Итог по классам'!$B188,,,),"р")</f>
        <v>#REF!</v>
      </c>
      <c r="IJ188" s="43" t="e">
        <f ca="1">COUNTIF(OFFSET(class11_2,MATCH(IJ$1,#REF!,0)-7+'Итог по классам'!$B188,,,),"ш")</f>
        <v>#REF!</v>
      </c>
      <c r="IK188" s="44" t="e">
        <f ca="1">COUNTIF(OFFSET(class11_1,MATCH(IK$1,#REF!,0)-7+'Итог по классам'!$B188,,,),"Ф")</f>
        <v>#REF!</v>
      </c>
      <c r="IL188" s="43" t="e">
        <f ca="1">COUNTIF(OFFSET(class11_1,MATCH(IL$1,#REF!,0)-7+'Итог по классам'!$B188,,,),"р")</f>
        <v>#REF!</v>
      </c>
      <c r="IM188" s="43" t="e">
        <f ca="1">COUNTIF(OFFSET(class11_1,MATCH(IM$1,#REF!,0)-7+'Итог по классам'!$B188,,,),"ш")</f>
        <v>#REF!</v>
      </c>
      <c r="IN188" s="43" t="e">
        <f ca="1">COUNTIF(OFFSET(class11_2,MATCH(IN$1,#REF!,0)-7+'Итог по классам'!$B188,,,),"Ф")</f>
        <v>#REF!</v>
      </c>
      <c r="IO188" s="43" t="e">
        <f ca="1">COUNTIF(OFFSET(class11_2,MATCH(IO$1,#REF!,0)-7+'Итог по классам'!$B188,,,),"р")</f>
        <v>#REF!</v>
      </c>
      <c r="IP188" s="43" t="e">
        <f ca="1">COUNTIF(OFFSET(class11_2,MATCH(IP$1,#REF!,0)-7+'Итог по классам'!$B188,,,),"ш")</f>
        <v>#REF!</v>
      </c>
      <c r="IQ188" s="44" t="e">
        <f ca="1">COUNTIF(OFFSET(class11_1,MATCH(IQ$1,#REF!,0)-7+'Итог по классам'!$B188,,,),"Ф")</f>
        <v>#REF!</v>
      </c>
      <c r="IR188" s="43" t="e">
        <f ca="1">COUNTIF(OFFSET(class11_1,MATCH(IR$1,#REF!,0)-7+'Итог по классам'!$B188,,,),"р")</f>
        <v>#REF!</v>
      </c>
      <c r="IS188" s="43" t="e">
        <f ca="1">COUNTIF(OFFSET(class11_1,MATCH(IS$1,#REF!,0)-7+'Итог по классам'!$B188,,,),"ш")</f>
        <v>#REF!</v>
      </c>
      <c r="IT188" s="43" t="e">
        <f ca="1">COUNTIF(OFFSET(class11_2,MATCH(IT$1,#REF!,0)-7+'Итог по классам'!$B188,,,),"Ф")</f>
        <v>#REF!</v>
      </c>
      <c r="IU188" s="43" t="e">
        <f ca="1">COUNTIF(OFFSET(class11_2,MATCH(IU$1,#REF!,0)-7+'Итог по классам'!$B188,,,),"р")</f>
        <v>#REF!</v>
      </c>
      <c r="IV188" s="43" t="e">
        <f ca="1">COUNTIF(OFFSET(class11_2,MATCH(IV$1,#REF!,0)-7+'Итог по классам'!$B188,,,),"ш")</f>
        <v>#REF!</v>
      </c>
      <c r="IW188" s="44" t="e">
        <f ca="1">COUNTIF(OFFSET(class11_1,MATCH(IW$1,#REF!,0)-7+'Итог по классам'!$B188,,,),"Ф")</f>
        <v>#REF!</v>
      </c>
      <c r="IX188" s="43" t="e">
        <f ca="1">COUNTIF(OFFSET(class11_1,MATCH(IX$1,#REF!,0)-7+'Итог по классам'!$B188,,,),"р")</f>
        <v>#REF!</v>
      </c>
      <c r="IY188" s="43" t="e">
        <f ca="1">COUNTIF(OFFSET(class11_1,MATCH(IY$1,#REF!,0)-7+'Итог по классам'!$B188,,,),"ш")</f>
        <v>#REF!</v>
      </c>
      <c r="IZ188" s="43" t="e">
        <f ca="1">COUNTIF(OFFSET(class11_2,MATCH(IZ$1,#REF!,0)-7+'Итог по классам'!$B188,,,),"Ф")</f>
        <v>#REF!</v>
      </c>
      <c r="JA188" s="43" t="e">
        <f ca="1">COUNTIF(OFFSET(class11_2,MATCH(JA$1,#REF!,0)-7+'Итог по классам'!$B188,,,),"р")</f>
        <v>#REF!</v>
      </c>
      <c r="JB188" s="43" t="e">
        <f ca="1">COUNTIF(OFFSET(class11_2,MATCH(JB$1,#REF!,0)-7+'Итог по классам'!$B188,,,),"ш")</f>
        <v>#REF!</v>
      </c>
      <c r="JC188" s="44" t="e">
        <f ca="1">COUNTIF(OFFSET(class11_1,MATCH(JC$1,#REF!,0)-7+'Итог по классам'!$B188,,,),"Ф")</f>
        <v>#REF!</v>
      </c>
      <c r="JD188" s="43" t="e">
        <f ca="1">COUNTIF(OFFSET(class11_1,MATCH(JD$1,#REF!,0)-7+'Итог по классам'!$B188,,,),"р")</f>
        <v>#REF!</v>
      </c>
      <c r="JE188" s="43" t="e">
        <f ca="1">COUNTIF(OFFSET(class11_1,MATCH(JE$1,#REF!,0)-7+'Итог по классам'!$B188,,,),"ш")</f>
        <v>#REF!</v>
      </c>
      <c r="JF188" s="43" t="e">
        <f ca="1">COUNTIF(OFFSET(class11_2,MATCH(JF$1,#REF!,0)-7+'Итог по классам'!$B188,,,),"Ф")</f>
        <v>#REF!</v>
      </c>
      <c r="JG188" s="43" t="e">
        <f ca="1">COUNTIF(OFFSET(class11_2,MATCH(JG$1,#REF!,0)-7+'Итог по классам'!$B188,,,),"р")</f>
        <v>#REF!</v>
      </c>
      <c r="JH188" s="43" t="e">
        <f ca="1">COUNTIF(OFFSET(class11_2,MATCH(JH$1,#REF!,0)-7+'Итог по классам'!$B188,,,),"ш")</f>
        <v>#REF!</v>
      </c>
      <c r="JI188" s="44" t="e">
        <f ca="1">COUNTIF(OFFSET(class11_1,MATCH(JI$1,#REF!,0)-7+'Итог по классам'!$B188,,,),"Ф")</f>
        <v>#REF!</v>
      </c>
      <c r="JJ188" s="43" t="e">
        <f ca="1">COUNTIF(OFFSET(class11_1,MATCH(JJ$1,#REF!,0)-7+'Итог по классам'!$B188,,,),"р")</f>
        <v>#REF!</v>
      </c>
      <c r="JK188" s="43" t="e">
        <f ca="1">COUNTIF(OFFSET(class11_1,MATCH(JK$1,#REF!,0)-7+'Итог по классам'!$B188,,,),"ш")</f>
        <v>#REF!</v>
      </c>
      <c r="JL188" s="43" t="e">
        <f ca="1">COUNTIF(OFFSET(class11_2,MATCH(JL$1,#REF!,0)-7+'Итог по классам'!$B188,,,),"Ф")</f>
        <v>#REF!</v>
      </c>
      <c r="JM188" s="43" t="e">
        <f ca="1">COUNTIF(OFFSET(class11_2,MATCH(JM$1,#REF!,0)-7+'Итог по классам'!$B188,,,),"р")</f>
        <v>#REF!</v>
      </c>
      <c r="JN188" s="43" t="e">
        <f ca="1">COUNTIF(OFFSET(class11_2,MATCH(JN$1,#REF!,0)-7+'Итог по классам'!$B188,,,),"ш")</f>
        <v>#REF!</v>
      </c>
      <c r="JO188" s="44" t="e">
        <f ca="1">COUNTIF(OFFSET(class11_1,MATCH(JO$1,#REF!,0)-7+'Итог по классам'!$B188,,,),"Ф")</f>
        <v>#REF!</v>
      </c>
      <c r="JP188" s="43" t="e">
        <f ca="1">COUNTIF(OFFSET(class11_1,MATCH(JP$1,#REF!,0)-7+'Итог по классам'!$B188,,,),"р")</f>
        <v>#REF!</v>
      </c>
      <c r="JQ188" s="43" t="e">
        <f ca="1">COUNTIF(OFFSET(class11_1,MATCH(JQ$1,#REF!,0)-7+'Итог по классам'!$B188,,,),"ш")</f>
        <v>#REF!</v>
      </c>
      <c r="JR188" s="43" t="e">
        <f ca="1">COUNTIF(OFFSET(class11_2,MATCH(JR$1,#REF!,0)-7+'Итог по классам'!$B188,,,),"Ф")</f>
        <v>#REF!</v>
      </c>
      <c r="JS188" s="43" t="e">
        <f ca="1">COUNTIF(OFFSET(class11_2,MATCH(JS$1,#REF!,0)-7+'Итог по классам'!$B188,,,),"р")</f>
        <v>#REF!</v>
      </c>
      <c r="JT188" s="43" t="e">
        <f ca="1">COUNTIF(OFFSET(class11_2,MATCH(JT$1,#REF!,0)-7+'Итог по классам'!$B188,,,),"ш")</f>
        <v>#REF!</v>
      </c>
      <c r="JU188" s="44" t="e">
        <f ca="1">COUNTIF(OFFSET(class11_1,MATCH(JU$1,#REF!,0)-7+'Итог по классам'!$B188,,,),"Ф")</f>
        <v>#REF!</v>
      </c>
      <c r="JV188" s="43" t="e">
        <f ca="1">COUNTIF(OFFSET(class11_1,MATCH(JV$1,#REF!,0)-7+'Итог по классам'!$B188,,,),"р")</f>
        <v>#REF!</v>
      </c>
      <c r="JW188" s="43" t="e">
        <f ca="1">COUNTIF(OFFSET(class11_1,MATCH(JW$1,#REF!,0)-7+'Итог по классам'!$B188,,,),"ш")</f>
        <v>#REF!</v>
      </c>
      <c r="JX188" s="43" t="e">
        <f ca="1">COUNTIF(OFFSET(class11_2,MATCH(JX$1,#REF!,0)-7+'Итог по классам'!$B188,,,),"Ф")</f>
        <v>#REF!</v>
      </c>
      <c r="JY188" s="43" t="e">
        <f ca="1">COUNTIF(OFFSET(class11_2,MATCH(JY$1,#REF!,0)-7+'Итог по классам'!$B188,,,),"р")</f>
        <v>#REF!</v>
      </c>
      <c r="JZ188" s="43" t="e">
        <f ca="1">COUNTIF(OFFSET(class11_2,MATCH(JZ$1,#REF!,0)-7+'Итог по классам'!$B188,,,),"ш")</f>
        <v>#REF!</v>
      </c>
      <c r="KA188" s="44" t="e">
        <f ca="1">COUNTIF(OFFSET(class11_1,MATCH(KA$1,#REF!,0)-7+'Итог по классам'!$B188,,,),"Ф")</f>
        <v>#REF!</v>
      </c>
      <c r="KB188" s="43" t="e">
        <f ca="1">COUNTIF(OFFSET(class11_1,MATCH(KB$1,#REF!,0)-7+'Итог по классам'!$B188,,,),"р")</f>
        <v>#REF!</v>
      </c>
      <c r="KC188" s="43" t="e">
        <f ca="1">COUNTIF(OFFSET(class11_1,MATCH(KC$1,#REF!,0)-7+'Итог по классам'!$B188,,,),"ш")</f>
        <v>#REF!</v>
      </c>
      <c r="KD188" s="43" t="e">
        <f ca="1">COUNTIF(OFFSET(class11_2,MATCH(KD$1,#REF!,0)-7+'Итог по классам'!$B188,,,),"Ф")</f>
        <v>#REF!</v>
      </c>
      <c r="KE188" s="43" t="e">
        <f ca="1">COUNTIF(OFFSET(class11_2,MATCH(KE$1,#REF!,0)-7+'Итог по классам'!$B188,,,),"р")</f>
        <v>#REF!</v>
      </c>
      <c r="KF188" s="43" t="e">
        <f ca="1">COUNTIF(OFFSET(class11_2,MATCH(KF$1,#REF!,0)-7+'Итог по классам'!$B188,,,),"ш")</f>
        <v>#REF!</v>
      </c>
      <c r="KG188" s="44" t="e">
        <f ca="1">COUNTIF(OFFSET(class11_1,MATCH(KG$1,#REF!,0)-7+'Итог по классам'!$B188,,,),"Ф")</f>
        <v>#REF!</v>
      </c>
      <c r="KH188" s="43" t="e">
        <f ca="1">COUNTIF(OFFSET(class11_1,MATCH(KH$1,#REF!,0)-7+'Итог по классам'!$B188,,,),"р")</f>
        <v>#REF!</v>
      </c>
      <c r="KI188" s="43" t="e">
        <f ca="1">COUNTIF(OFFSET(class11_1,MATCH(KI$1,#REF!,0)-7+'Итог по классам'!$B188,,,),"ш")</f>
        <v>#REF!</v>
      </c>
      <c r="KJ188" s="43" t="e">
        <f ca="1">COUNTIF(OFFSET(class11_2,MATCH(KJ$1,#REF!,0)-7+'Итог по классам'!$B188,,,),"Ф")</f>
        <v>#REF!</v>
      </c>
      <c r="KK188" s="43" t="e">
        <f ca="1">COUNTIF(OFFSET(class11_2,MATCH(KK$1,#REF!,0)-7+'Итог по классам'!$B188,,,),"р")</f>
        <v>#REF!</v>
      </c>
      <c r="KL188" s="43" t="e">
        <f ca="1">COUNTIF(OFFSET(class11_2,MATCH(KL$1,#REF!,0)-7+'Итог по классам'!$B188,,,),"ш")</f>
        <v>#REF!</v>
      </c>
      <c r="KM188" s="44" t="e">
        <f ca="1">COUNTIF(OFFSET(class11_1,MATCH(KM$1,#REF!,0)-7+'Итог по классам'!$B188,,,),"Ф")</f>
        <v>#REF!</v>
      </c>
      <c r="KN188" s="43" t="e">
        <f ca="1">COUNTIF(OFFSET(class11_1,MATCH(KN$1,#REF!,0)-7+'Итог по классам'!$B188,,,),"р")</f>
        <v>#REF!</v>
      </c>
      <c r="KO188" s="43" t="e">
        <f ca="1">COUNTIF(OFFSET(class11_1,MATCH(KO$1,#REF!,0)-7+'Итог по классам'!$B188,,,),"ш")</f>
        <v>#REF!</v>
      </c>
      <c r="KP188" s="43" t="e">
        <f ca="1">COUNTIF(OFFSET(class11_2,MATCH(KP$1,#REF!,0)-7+'Итог по классам'!$B188,,,),"Ф")</f>
        <v>#REF!</v>
      </c>
      <c r="KQ188" s="43" t="e">
        <f ca="1">COUNTIF(OFFSET(class11_2,MATCH(KQ$1,#REF!,0)-7+'Итог по классам'!$B188,,,),"р")</f>
        <v>#REF!</v>
      </c>
      <c r="KR188" s="43" t="e">
        <f ca="1">COUNTIF(OFFSET(class11_2,MATCH(KR$1,#REF!,0)-7+'Итог по классам'!$B188,,,),"ш")</f>
        <v>#REF!</v>
      </c>
    </row>
    <row r="189" spans="1:304" customFormat="1">
      <c r="A189" t="e">
        <f t="shared" si="283"/>
        <v>#REF!</v>
      </c>
      <c r="B189" s="43">
        <v>4</v>
      </c>
      <c r="C189" s="3" t="s">
        <v>45</v>
      </c>
      <c r="D189" s="3" t="s">
        <v>70</v>
      </c>
      <c r="E189" s="43" t="e">
        <f ca="1">COUNTIF(OFFSET(class11_1,MATCH(E$1,#REF!,0)-7+'Итог по классам'!$B189,,,),"Ф")</f>
        <v>#REF!</v>
      </c>
      <c r="F189" s="43" t="e">
        <f ca="1">COUNTIF(OFFSET(class11_1,MATCH(F$1,#REF!,0)-7+'Итог по классам'!$B189,,,),"р")</f>
        <v>#REF!</v>
      </c>
      <c r="G189" s="43" t="e">
        <f ca="1">COUNTIF(OFFSET(class11_1,MATCH(G$1,#REF!,0)-7+'Итог по классам'!$B189,,,),"ш")</f>
        <v>#REF!</v>
      </c>
      <c r="H189" s="43" t="e">
        <f ca="1">COUNTIF(OFFSET(class11_2,MATCH(H$1,#REF!,0)-7+'Итог по классам'!$B189,,,),"Ф")</f>
        <v>#REF!</v>
      </c>
      <c r="I189" s="43" t="e">
        <f ca="1">COUNTIF(OFFSET(class11_2,MATCH(I$1,#REF!,0)-7+'Итог по классам'!$B189,,,),"р")</f>
        <v>#REF!</v>
      </c>
      <c r="J189" s="43" t="e">
        <f ca="1">COUNTIF(OFFSET(class11_2,MATCH(J$1,#REF!,0)-7+'Итог по классам'!$B189,,,),"ш")</f>
        <v>#REF!</v>
      </c>
      <c r="K189" s="44" t="e">
        <f ca="1">COUNTIF(OFFSET(class11_1,MATCH(K$1,#REF!,0)-7+'Итог по классам'!$B189,,,),"Ф")</f>
        <v>#REF!</v>
      </c>
      <c r="L189" s="43" t="e">
        <f ca="1">COUNTIF(OFFSET(class11_1,MATCH(L$1,#REF!,0)-7+'Итог по классам'!$B189,,,),"р")</f>
        <v>#REF!</v>
      </c>
      <c r="M189" s="43" t="e">
        <f ca="1">COUNTIF(OFFSET(class11_1,MATCH(M$1,#REF!,0)-7+'Итог по классам'!$B189,,,),"ш")</f>
        <v>#REF!</v>
      </c>
      <c r="N189" s="43" t="e">
        <f ca="1">COUNTIF(OFFSET(class11_2,MATCH(N$1,#REF!,0)-7+'Итог по классам'!$B189,,,),"Ф")</f>
        <v>#REF!</v>
      </c>
      <c r="O189" s="43" t="e">
        <f ca="1">COUNTIF(OFFSET(class11_2,MATCH(O$1,#REF!,0)-7+'Итог по классам'!$B189,,,),"р")</f>
        <v>#REF!</v>
      </c>
      <c r="P189" s="43" t="e">
        <f ca="1">COUNTIF(OFFSET(class11_2,MATCH(P$1,#REF!,0)-7+'Итог по классам'!$B189,,,),"ш")</f>
        <v>#REF!</v>
      </c>
      <c r="Q189" s="44" t="e">
        <f ca="1">COUNTIF(OFFSET(class11_1,MATCH(Q$1,#REF!,0)-7+'Итог по классам'!$B189,,,),"Ф")</f>
        <v>#REF!</v>
      </c>
      <c r="R189" s="43" t="e">
        <f ca="1">COUNTIF(OFFSET(class11_1,MATCH(R$1,#REF!,0)-7+'Итог по классам'!$B189,,,),"р")</f>
        <v>#REF!</v>
      </c>
      <c r="S189" s="43" t="e">
        <f ca="1">COUNTIF(OFFSET(class11_1,MATCH(S$1,#REF!,0)-7+'Итог по классам'!$B189,,,),"ш")</f>
        <v>#REF!</v>
      </c>
      <c r="T189" s="43" t="e">
        <f ca="1">COUNTIF(OFFSET(class11_2,MATCH(T$1,#REF!,0)-7+'Итог по классам'!$B189,,,),"Ф")</f>
        <v>#REF!</v>
      </c>
      <c r="U189" s="43" t="e">
        <f ca="1">COUNTIF(OFFSET(class11_2,MATCH(U$1,#REF!,0)-7+'Итог по классам'!$B189,,,),"р")</f>
        <v>#REF!</v>
      </c>
      <c r="V189" s="43" t="e">
        <f ca="1">COUNTIF(OFFSET(class11_2,MATCH(V$1,#REF!,0)-7+'Итог по классам'!$B189,,,),"ш")</f>
        <v>#REF!</v>
      </c>
      <c r="W189" s="44" t="e">
        <f ca="1">COUNTIF(OFFSET(class11_1,MATCH(W$1,#REF!,0)-7+'Итог по классам'!$B189,,,),"Ф")</f>
        <v>#REF!</v>
      </c>
      <c r="X189" s="43" t="e">
        <f ca="1">COUNTIF(OFFSET(class11_1,MATCH(X$1,#REF!,0)-7+'Итог по классам'!$B189,,,),"р")</f>
        <v>#REF!</v>
      </c>
      <c r="Y189" s="43" t="e">
        <f ca="1">COUNTIF(OFFSET(class11_1,MATCH(Y$1,#REF!,0)-7+'Итог по классам'!$B189,,,),"ш")</f>
        <v>#REF!</v>
      </c>
      <c r="Z189" s="43" t="e">
        <f ca="1">COUNTIF(OFFSET(class11_2,MATCH(Z$1,#REF!,0)-7+'Итог по классам'!$B189,,,),"Ф")</f>
        <v>#REF!</v>
      </c>
      <c r="AA189" s="43" t="e">
        <f ca="1">COUNTIF(OFFSET(class11_2,MATCH(AA$1,#REF!,0)-7+'Итог по классам'!$B189,,,),"р")</f>
        <v>#REF!</v>
      </c>
      <c r="AB189" s="43" t="e">
        <f ca="1">COUNTIF(OFFSET(class11_2,MATCH(AB$1,#REF!,0)-7+'Итог по классам'!$B189,,,),"ш")</f>
        <v>#REF!</v>
      </c>
      <c r="AC189" s="44" t="e">
        <f ca="1">COUNTIF(OFFSET(class11_1,MATCH(AC$1,#REF!,0)-7+'Итог по классам'!$B189,,,),"Ф")</f>
        <v>#REF!</v>
      </c>
      <c r="AD189" s="43" t="e">
        <f ca="1">COUNTIF(OFFSET(class11_1,MATCH(AD$1,#REF!,0)-7+'Итог по классам'!$B189,,,),"р")</f>
        <v>#REF!</v>
      </c>
      <c r="AE189" s="43" t="e">
        <f ca="1">COUNTIF(OFFSET(class11_1,MATCH(AE$1,#REF!,0)-7+'Итог по классам'!$B189,,,),"ш")</f>
        <v>#REF!</v>
      </c>
      <c r="AF189" s="43" t="e">
        <f ca="1">COUNTIF(OFFSET(class11_2,MATCH(AF$1,#REF!,0)-7+'Итог по классам'!$B189,,,),"Ф")</f>
        <v>#REF!</v>
      </c>
      <c r="AG189" s="43" t="e">
        <f ca="1">COUNTIF(OFFSET(class11_2,MATCH(AG$1,#REF!,0)-7+'Итог по классам'!$B189,,,),"р")</f>
        <v>#REF!</v>
      </c>
      <c r="AH189" s="43" t="e">
        <f ca="1">COUNTIF(OFFSET(class11_2,MATCH(AH$1,#REF!,0)-7+'Итог по классам'!$B189,,,),"ш")</f>
        <v>#REF!</v>
      </c>
      <c r="AI189" s="44" t="e">
        <f ca="1">COUNTIF(OFFSET(class11_1,MATCH(AI$1,#REF!,0)-7+'Итог по классам'!$B189,,,),"Ф")</f>
        <v>#REF!</v>
      </c>
      <c r="AJ189" s="43" t="e">
        <f ca="1">COUNTIF(OFFSET(class11_1,MATCH(AJ$1,#REF!,0)-7+'Итог по классам'!$B189,,,),"р")</f>
        <v>#REF!</v>
      </c>
      <c r="AK189" s="43" t="e">
        <f ca="1">COUNTIF(OFFSET(class11_1,MATCH(AK$1,#REF!,0)-7+'Итог по классам'!$B189,,,),"ш")</f>
        <v>#REF!</v>
      </c>
      <c r="AL189" s="43" t="e">
        <f ca="1">COUNTIF(OFFSET(class11_2,MATCH(AL$1,#REF!,0)-7+'Итог по классам'!$B189,,,),"Ф")</f>
        <v>#REF!</v>
      </c>
      <c r="AM189" s="43" t="e">
        <f ca="1">COUNTIF(OFFSET(class11_2,MATCH(AM$1,#REF!,0)-7+'Итог по классам'!$B189,,,),"р")</f>
        <v>#REF!</v>
      </c>
      <c r="AN189" s="43" t="e">
        <f ca="1">COUNTIF(OFFSET(class11_2,MATCH(AN$1,#REF!,0)-7+'Итог по классам'!$B189,,,),"ш")</f>
        <v>#REF!</v>
      </c>
      <c r="AO189" s="44" t="e">
        <f ca="1">COUNTIF(OFFSET(class11_1,MATCH(AO$1,#REF!,0)-7+'Итог по классам'!$B189,,,),"Ф")</f>
        <v>#REF!</v>
      </c>
      <c r="AP189" s="43" t="e">
        <f ca="1">COUNTIF(OFFSET(class11_1,MATCH(AP$1,#REF!,0)-7+'Итог по классам'!$B189,,,),"р")</f>
        <v>#REF!</v>
      </c>
      <c r="AQ189" s="43" t="e">
        <f ca="1">COUNTIF(OFFSET(class11_1,MATCH(AQ$1,#REF!,0)-7+'Итог по классам'!$B189,,,),"ш")</f>
        <v>#REF!</v>
      </c>
      <c r="AR189" s="43" t="e">
        <f ca="1">COUNTIF(OFFSET(class11_2,MATCH(AR$1,#REF!,0)-7+'Итог по классам'!$B189,,,),"Ф")</f>
        <v>#REF!</v>
      </c>
      <c r="AS189" s="43" t="e">
        <f ca="1">COUNTIF(OFFSET(class11_2,MATCH(AS$1,#REF!,0)-7+'Итог по классам'!$B189,,,),"р")</f>
        <v>#REF!</v>
      </c>
      <c r="AT189" s="43" t="e">
        <f ca="1">COUNTIF(OFFSET(class11_2,MATCH(AT$1,#REF!,0)-7+'Итог по классам'!$B189,,,),"ш")</f>
        <v>#REF!</v>
      </c>
      <c r="AU189" s="44" t="e">
        <f ca="1">COUNTIF(OFFSET(class11_1,MATCH(AU$1,#REF!,0)-7+'Итог по классам'!$B189,,,),"Ф")</f>
        <v>#REF!</v>
      </c>
      <c r="AV189" s="43" t="e">
        <f ca="1">COUNTIF(OFFSET(class11_1,MATCH(AV$1,#REF!,0)-7+'Итог по классам'!$B189,,,),"р")</f>
        <v>#REF!</v>
      </c>
      <c r="AW189" s="43" t="e">
        <f ca="1">COUNTIF(OFFSET(class11_1,MATCH(AW$1,#REF!,0)-7+'Итог по классам'!$B189,,,),"ш")</f>
        <v>#REF!</v>
      </c>
      <c r="AX189" s="43" t="e">
        <f ca="1">COUNTIF(OFFSET(class11_2,MATCH(AX$1,#REF!,0)-7+'Итог по классам'!$B189,,,),"Ф")</f>
        <v>#REF!</v>
      </c>
      <c r="AY189" s="43" t="e">
        <f ca="1">COUNTIF(OFFSET(class11_2,MATCH(AY$1,#REF!,0)-7+'Итог по классам'!$B189,,,),"р")</f>
        <v>#REF!</v>
      </c>
      <c r="AZ189" s="43" t="e">
        <f ca="1">COUNTIF(OFFSET(class11_2,MATCH(AZ$1,#REF!,0)-7+'Итог по классам'!$B189,,,),"ш")</f>
        <v>#REF!</v>
      </c>
      <c r="BA189" s="44" t="e">
        <f ca="1">COUNTIF(OFFSET(class11_1,MATCH(BA$1,#REF!,0)-7+'Итог по классам'!$B189,,,),"Ф")</f>
        <v>#REF!</v>
      </c>
      <c r="BB189" s="43" t="e">
        <f ca="1">COUNTIF(OFFSET(class11_1,MATCH(BB$1,#REF!,0)-7+'Итог по классам'!$B189,,,),"р")</f>
        <v>#REF!</v>
      </c>
      <c r="BC189" s="43" t="e">
        <f ca="1">COUNTIF(OFFSET(class11_1,MATCH(BC$1,#REF!,0)-7+'Итог по классам'!$B189,,,),"ш")</f>
        <v>#REF!</v>
      </c>
      <c r="BD189" s="43" t="e">
        <f ca="1">COUNTIF(OFFSET(class11_2,MATCH(BD$1,#REF!,0)-7+'Итог по классам'!$B189,,,),"Ф")</f>
        <v>#REF!</v>
      </c>
      <c r="BE189" s="43" t="e">
        <f ca="1">COUNTIF(OFFSET(class11_2,MATCH(BE$1,#REF!,0)-7+'Итог по классам'!$B189,,,),"р")</f>
        <v>#REF!</v>
      </c>
      <c r="BF189" s="43" t="e">
        <f ca="1">COUNTIF(OFFSET(class11_2,MATCH(BF$1,#REF!,0)-7+'Итог по классам'!$B189,,,),"ш")</f>
        <v>#REF!</v>
      </c>
      <c r="BG189" s="44" t="e">
        <f ca="1">COUNTIF(OFFSET(class11_1,MATCH(BG$1,#REF!,0)-7+'Итог по классам'!$B189,,,),"Ф")</f>
        <v>#REF!</v>
      </c>
      <c r="BH189" s="43" t="e">
        <f ca="1">COUNTIF(OFFSET(class11_1,MATCH(BH$1,#REF!,0)-7+'Итог по классам'!$B189,,,),"р")</f>
        <v>#REF!</v>
      </c>
      <c r="BI189" s="43" t="e">
        <f ca="1">COUNTIF(OFFSET(class11_1,MATCH(BI$1,#REF!,0)-7+'Итог по классам'!$B189,,,),"ш")</f>
        <v>#REF!</v>
      </c>
      <c r="BJ189" s="43" t="e">
        <f ca="1">COUNTIF(OFFSET(class11_2,MATCH(BJ$1,#REF!,0)-7+'Итог по классам'!$B189,,,),"Ф")</f>
        <v>#REF!</v>
      </c>
      <c r="BK189" s="43" t="e">
        <f ca="1">COUNTIF(OFFSET(class11_2,MATCH(BK$1,#REF!,0)-7+'Итог по классам'!$B189,,,),"р")</f>
        <v>#REF!</v>
      </c>
      <c r="BL189" s="43" t="e">
        <f ca="1">COUNTIF(OFFSET(class11_2,MATCH(BL$1,#REF!,0)-7+'Итог по классам'!$B189,,,),"ш")</f>
        <v>#REF!</v>
      </c>
      <c r="BM189" s="44" t="e">
        <f ca="1">COUNTIF(OFFSET(class11_1,MATCH(BM$1,#REF!,0)-7+'Итог по классам'!$B189,,,),"Ф")</f>
        <v>#REF!</v>
      </c>
      <c r="BN189" s="43" t="e">
        <f ca="1">COUNTIF(OFFSET(class11_1,MATCH(BN$1,#REF!,0)-7+'Итог по классам'!$B189,,,),"р")</f>
        <v>#REF!</v>
      </c>
      <c r="BO189" s="43" t="e">
        <f ca="1">COUNTIF(OFFSET(class11_1,MATCH(BO$1,#REF!,0)-7+'Итог по классам'!$B189,,,),"ш")</f>
        <v>#REF!</v>
      </c>
      <c r="BP189" s="43" t="e">
        <f ca="1">COUNTIF(OFFSET(class11_2,MATCH(BP$1,#REF!,0)-7+'Итог по классам'!$B189,,,),"Ф")</f>
        <v>#REF!</v>
      </c>
      <c r="BQ189" s="43" t="e">
        <f ca="1">COUNTIF(OFFSET(class11_2,MATCH(BQ$1,#REF!,0)-7+'Итог по классам'!$B189,,,),"р")</f>
        <v>#REF!</v>
      </c>
      <c r="BR189" s="43" t="e">
        <f ca="1">COUNTIF(OFFSET(class11_2,MATCH(BR$1,#REF!,0)-7+'Итог по классам'!$B189,,,),"ш")</f>
        <v>#REF!</v>
      </c>
      <c r="BS189" s="44" t="e">
        <f ca="1">COUNTIF(OFFSET(class11_1,MATCH(BS$1,#REF!,0)-7+'Итог по классам'!$B189,,,),"Ф")</f>
        <v>#REF!</v>
      </c>
      <c r="BT189" s="43" t="e">
        <f ca="1">COUNTIF(OFFSET(class11_1,MATCH(BT$1,#REF!,0)-7+'Итог по классам'!$B189,,,),"р")</f>
        <v>#REF!</v>
      </c>
      <c r="BU189" s="43" t="e">
        <f ca="1">COUNTIF(OFFSET(class11_1,MATCH(BU$1,#REF!,0)-7+'Итог по классам'!$B189,,,),"ш")</f>
        <v>#REF!</v>
      </c>
      <c r="BV189" s="43" t="e">
        <f ca="1">COUNTIF(OFFSET(class11_2,MATCH(BV$1,#REF!,0)-7+'Итог по классам'!$B189,,,),"Ф")</f>
        <v>#REF!</v>
      </c>
      <c r="BW189" s="43" t="e">
        <f ca="1">COUNTIF(OFFSET(class11_2,MATCH(BW$1,#REF!,0)-7+'Итог по классам'!$B189,,,),"р")</f>
        <v>#REF!</v>
      </c>
      <c r="BX189" s="43" t="e">
        <f ca="1">COUNTIF(OFFSET(class11_2,MATCH(BX$1,#REF!,0)-7+'Итог по классам'!$B189,,,),"ш")</f>
        <v>#REF!</v>
      </c>
      <c r="BY189" s="44" t="e">
        <f ca="1">COUNTIF(OFFSET(class11_1,MATCH(BY$1,#REF!,0)-7+'Итог по классам'!$B189,,,),"Ф")</f>
        <v>#REF!</v>
      </c>
      <c r="BZ189" s="43" t="e">
        <f ca="1">COUNTIF(OFFSET(class11_1,MATCH(BZ$1,#REF!,0)-7+'Итог по классам'!$B189,,,),"р")</f>
        <v>#REF!</v>
      </c>
      <c r="CA189" s="43" t="e">
        <f ca="1">COUNTIF(OFFSET(class11_1,MATCH(CA$1,#REF!,0)-7+'Итог по классам'!$B189,,,),"ш")</f>
        <v>#REF!</v>
      </c>
      <c r="CB189" s="43" t="e">
        <f ca="1">COUNTIF(OFFSET(class11_2,MATCH(CB$1,#REF!,0)-7+'Итог по классам'!$B189,,,),"Ф")</f>
        <v>#REF!</v>
      </c>
      <c r="CC189" s="43" t="e">
        <f ca="1">COUNTIF(OFFSET(class11_2,MATCH(CC$1,#REF!,0)-7+'Итог по классам'!$B189,,,),"р")</f>
        <v>#REF!</v>
      </c>
      <c r="CD189" s="43" t="e">
        <f ca="1">COUNTIF(OFFSET(class11_2,MATCH(CD$1,#REF!,0)-7+'Итог по классам'!$B189,,,),"ш")</f>
        <v>#REF!</v>
      </c>
      <c r="CE189" s="44" t="e">
        <f ca="1">COUNTIF(OFFSET(class11_1,MATCH(CE$1,#REF!,0)-7+'Итог по классам'!$B189,,,),"Ф")</f>
        <v>#REF!</v>
      </c>
      <c r="CF189" s="43" t="e">
        <f ca="1">COUNTIF(OFFSET(class11_1,MATCH(CF$1,#REF!,0)-7+'Итог по классам'!$B189,,,),"р")</f>
        <v>#REF!</v>
      </c>
      <c r="CG189" s="43" t="e">
        <f ca="1">COUNTIF(OFFSET(class11_1,MATCH(CG$1,#REF!,0)-7+'Итог по классам'!$B189,,,),"ш")</f>
        <v>#REF!</v>
      </c>
      <c r="CH189" s="43" t="e">
        <f ca="1">COUNTIF(OFFSET(class11_2,MATCH(CH$1,#REF!,0)-7+'Итог по классам'!$B189,,,),"Ф")</f>
        <v>#REF!</v>
      </c>
      <c r="CI189" s="43" t="e">
        <f ca="1">COUNTIF(OFFSET(class11_2,MATCH(CI$1,#REF!,0)-7+'Итог по классам'!$B189,,,),"р")</f>
        <v>#REF!</v>
      </c>
      <c r="CJ189" s="43" t="e">
        <f ca="1">COUNTIF(OFFSET(class11_2,MATCH(CJ$1,#REF!,0)-7+'Итог по классам'!$B189,,,),"ш")</f>
        <v>#REF!</v>
      </c>
      <c r="CK189" s="44" t="e">
        <f ca="1">COUNTIF(OFFSET(class11_1,MATCH(CK$1,#REF!,0)-7+'Итог по классам'!$B189,,,),"Ф")</f>
        <v>#REF!</v>
      </c>
      <c r="CL189" s="43" t="e">
        <f ca="1">COUNTIF(OFFSET(class11_1,MATCH(CL$1,#REF!,0)-7+'Итог по классам'!$B189,,,),"р")</f>
        <v>#REF!</v>
      </c>
      <c r="CM189" s="43" t="e">
        <f ca="1">COUNTIF(OFFSET(class11_1,MATCH(CM$1,#REF!,0)-7+'Итог по классам'!$B189,,,),"ш")</f>
        <v>#REF!</v>
      </c>
      <c r="CN189" s="43" t="e">
        <f ca="1">COUNTIF(OFFSET(class11_2,MATCH(CN$1,#REF!,0)-7+'Итог по классам'!$B189,,,),"Ф")</f>
        <v>#REF!</v>
      </c>
      <c r="CO189" s="43" t="e">
        <f ca="1">COUNTIF(OFFSET(class11_2,MATCH(CO$1,#REF!,0)-7+'Итог по классам'!$B189,,,),"р")</f>
        <v>#REF!</v>
      </c>
      <c r="CP189" s="43" t="e">
        <f ca="1">COUNTIF(OFFSET(class11_2,MATCH(CP$1,#REF!,0)-7+'Итог по классам'!$B189,,,),"ш")</f>
        <v>#REF!</v>
      </c>
      <c r="CQ189" s="44" t="e">
        <f ca="1">COUNTIF(OFFSET(class11_1,MATCH(CQ$1,#REF!,0)-7+'Итог по классам'!$B189,,,),"Ф")</f>
        <v>#REF!</v>
      </c>
      <c r="CR189" s="43" t="e">
        <f ca="1">COUNTIF(OFFSET(class11_1,MATCH(CR$1,#REF!,0)-7+'Итог по классам'!$B189,,,),"р")</f>
        <v>#REF!</v>
      </c>
      <c r="CS189" s="43" t="e">
        <f ca="1">COUNTIF(OFFSET(class11_1,MATCH(CS$1,#REF!,0)-7+'Итог по классам'!$B189,,,),"ш")</f>
        <v>#REF!</v>
      </c>
      <c r="CT189" s="43" t="e">
        <f ca="1">COUNTIF(OFFSET(class11_2,MATCH(CT$1,#REF!,0)-7+'Итог по классам'!$B189,,,),"Ф")</f>
        <v>#REF!</v>
      </c>
      <c r="CU189" s="43" t="e">
        <f ca="1">COUNTIF(OFFSET(class11_2,MATCH(CU$1,#REF!,0)-7+'Итог по классам'!$B189,,,),"р")</f>
        <v>#REF!</v>
      </c>
      <c r="CV189" s="43" t="e">
        <f ca="1">COUNTIF(OFFSET(class11_2,MATCH(CV$1,#REF!,0)-7+'Итог по классам'!$B189,,,),"ш")</f>
        <v>#REF!</v>
      </c>
      <c r="CW189" s="44" t="e">
        <f ca="1">COUNTIF(OFFSET(class11_1,MATCH(CW$1,#REF!,0)-7+'Итог по классам'!$B189,,,),"Ф")</f>
        <v>#REF!</v>
      </c>
      <c r="CX189" s="43" t="e">
        <f ca="1">COUNTIF(OFFSET(class11_1,MATCH(CX$1,#REF!,0)-7+'Итог по классам'!$B189,,,),"р")</f>
        <v>#REF!</v>
      </c>
      <c r="CY189" s="43" t="e">
        <f ca="1">COUNTIF(OFFSET(class11_1,MATCH(CY$1,#REF!,0)-7+'Итог по классам'!$B189,,,),"ш")</f>
        <v>#REF!</v>
      </c>
      <c r="CZ189" s="43" t="e">
        <f ca="1">COUNTIF(OFFSET(class11_2,MATCH(CZ$1,#REF!,0)-7+'Итог по классам'!$B189,,,),"Ф")</f>
        <v>#REF!</v>
      </c>
      <c r="DA189" s="43" t="e">
        <f ca="1">COUNTIF(OFFSET(class11_2,MATCH(DA$1,#REF!,0)-7+'Итог по классам'!$B189,,,),"р")</f>
        <v>#REF!</v>
      </c>
      <c r="DB189" s="43" t="e">
        <f ca="1">COUNTIF(OFFSET(class11_2,MATCH(DB$1,#REF!,0)-7+'Итог по классам'!$B189,,,),"ш")</f>
        <v>#REF!</v>
      </c>
      <c r="DC189" s="44" t="e">
        <f ca="1">COUNTIF(OFFSET(class11_1,MATCH(DC$1,#REF!,0)-7+'Итог по классам'!$B189,,,),"Ф")</f>
        <v>#REF!</v>
      </c>
      <c r="DD189" s="43" t="e">
        <f ca="1">COUNTIF(OFFSET(class11_1,MATCH(DD$1,#REF!,0)-7+'Итог по классам'!$B189,,,),"р")</f>
        <v>#REF!</v>
      </c>
      <c r="DE189" s="43" t="e">
        <f ca="1">COUNTIF(OFFSET(class11_1,MATCH(DE$1,#REF!,0)-7+'Итог по классам'!$B189,,,),"ш")</f>
        <v>#REF!</v>
      </c>
      <c r="DF189" s="43" t="e">
        <f ca="1">COUNTIF(OFFSET(class11_2,MATCH(DF$1,#REF!,0)-7+'Итог по классам'!$B189,,,),"Ф")</f>
        <v>#REF!</v>
      </c>
      <c r="DG189" s="43" t="e">
        <f ca="1">COUNTIF(OFFSET(class11_2,MATCH(DG$1,#REF!,0)-7+'Итог по классам'!$B189,,,),"р")</f>
        <v>#REF!</v>
      </c>
      <c r="DH189" s="43" t="e">
        <f ca="1">COUNTIF(OFFSET(class11_2,MATCH(DH$1,#REF!,0)-7+'Итог по классам'!$B189,,,),"ш")</f>
        <v>#REF!</v>
      </c>
      <c r="DI189" s="44" t="e">
        <f ca="1">COUNTIF(OFFSET(class11_1,MATCH(DI$1,#REF!,0)-7+'Итог по классам'!$B189,,,),"Ф")</f>
        <v>#REF!</v>
      </c>
      <c r="DJ189" s="43" t="e">
        <f ca="1">COUNTIF(OFFSET(class11_1,MATCH(DJ$1,#REF!,0)-7+'Итог по классам'!$B189,,,),"р")</f>
        <v>#REF!</v>
      </c>
      <c r="DK189" s="43" t="e">
        <f ca="1">COUNTIF(OFFSET(class11_1,MATCH(DK$1,#REF!,0)-7+'Итог по классам'!$B189,,,),"ш")</f>
        <v>#REF!</v>
      </c>
      <c r="DL189" s="43" t="e">
        <f ca="1">COUNTIF(OFFSET(class11_2,MATCH(DL$1,#REF!,0)-7+'Итог по классам'!$B189,,,),"Ф")</f>
        <v>#REF!</v>
      </c>
      <c r="DM189" s="43" t="e">
        <f ca="1">COUNTIF(OFFSET(class11_2,MATCH(DM$1,#REF!,0)-7+'Итог по классам'!$B189,,,),"р")</f>
        <v>#REF!</v>
      </c>
      <c r="DN189" s="43" t="e">
        <f ca="1">COUNTIF(OFFSET(class11_2,MATCH(DN$1,#REF!,0)-7+'Итог по классам'!$B189,,,),"ш")</f>
        <v>#REF!</v>
      </c>
      <c r="DO189" s="44" t="e">
        <f ca="1">COUNTIF(OFFSET(class11_1,MATCH(DO$1,#REF!,0)-7+'Итог по классам'!$B189,,,),"Ф")</f>
        <v>#REF!</v>
      </c>
      <c r="DP189" s="43" t="e">
        <f ca="1">COUNTIF(OFFSET(class11_1,MATCH(DP$1,#REF!,0)-7+'Итог по классам'!$B189,,,),"р")</f>
        <v>#REF!</v>
      </c>
      <c r="DQ189" s="43" t="e">
        <f ca="1">COUNTIF(OFFSET(class11_1,MATCH(DQ$1,#REF!,0)-7+'Итог по классам'!$B189,,,),"ш")</f>
        <v>#REF!</v>
      </c>
      <c r="DR189" s="43" t="e">
        <f ca="1">COUNTIF(OFFSET(class11_2,MATCH(DR$1,#REF!,0)-7+'Итог по классам'!$B189,,,),"Ф")</f>
        <v>#REF!</v>
      </c>
      <c r="DS189" s="43" t="e">
        <f ca="1">COUNTIF(OFFSET(class11_2,MATCH(DS$1,#REF!,0)-7+'Итог по классам'!$B189,,,),"р")</f>
        <v>#REF!</v>
      </c>
      <c r="DT189" s="43" t="e">
        <f ca="1">COUNTIF(OFFSET(class11_2,MATCH(DT$1,#REF!,0)-7+'Итог по классам'!$B189,,,),"ш")</f>
        <v>#REF!</v>
      </c>
      <c r="DU189" s="44" t="e">
        <f ca="1">COUNTIF(OFFSET(class11_1,MATCH(DU$1,#REF!,0)-7+'Итог по классам'!$B189,,,),"Ф")</f>
        <v>#REF!</v>
      </c>
      <c r="DV189" s="43" t="e">
        <f ca="1">COUNTIF(OFFSET(class11_1,MATCH(DV$1,#REF!,0)-7+'Итог по классам'!$B189,,,),"р")</f>
        <v>#REF!</v>
      </c>
      <c r="DW189" s="43" t="e">
        <f ca="1">COUNTIF(OFFSET(class11_1,MATCH(DW$1,#REF!,0)-7+'Итог по классам'!$B189,,,),"ш")</f>
        <v>#REF!</v>
      </c>
      <c r="DX189" s="43" t="e">
        <f ca="1">COUNTIF(OFFSET(class11_2,MATCH(DX$1,#REF!,0)-7+'Итог по классам'!$B189,,,),"Ф")</f>
        <v>#REF!</v>
      </c>
      <c r="DY189" s="43" t="e">
        <f ca="1">COUNTIF(OFFSET(class11_2,MATCH(DY$1,#REF!,0)-7+'Итог по классам'!$B189,,,),"р")</f>
        <v>#REF!</v>
      </c>
      <c r="DZ189" s="43" t="e">
        <f ca="1">COUNTIF(OFFSET(class11_2,MATCH(DZ$1,#REF!,0)-7+'Итог по классам'!$B189,,,),"ш")</f>
        <v>#REF!</v>
      </c>
      <c r="EA189" s="44" t="e">
        <f ca="1">COUNTIF(OFFSET(class11_1,MATCH(EA$1,#REF!,0)-7+'Итог по классам'!$B189,,,),"Ф")</f>
        <v>#REF!</v>
      </c>
      <c r="EB189" s="43" t="e">
        <f ca="1">COUNTIF(OFFSET(class11_1,MATCH(EB$1,#REF!,0)-7+'Итог по классам'!$B189,,,),"р")</f>
        <v>#REF!</v>
      </c>
      <c r="EC189" s="43" t="e">
        <f ca="1">COUNTIF(OFFSET(class11_1,MATCH(EC$1,#REF!,0)-7+'Итог по классам'!$B189,,,),"ш")</f>
        <v>#REF!</v>
      </c>
      <c r="ED189" s="43" t="e">
        <f ca="1">COUNTIF(OFFSET(class11_2,MATCH(ED$1,#REF!,0)-7+'Итог по классам'!$B189,,,),"Ф")</f>
        <v>#REF!</v>
      </c>
      <c r="EE189" s="43" t="e">
        <f ca="1">COUNTIF(OFFSET(class11_2,MATCH(EE$1,#REF!,0)-7+'Итог по классам'!$B189,,,),"р")</f>
        <v>#REF!</v>
      </c>
      <c r="EF189" s="43" t="e">
        <f ca="1">COUNTIF(OFFSET(class11_2,MATCH(EF$1,#REF!,0)-7+'Итог по классам'!$B189,,,),"ш")</f>
        <v>#REF!</v>
      </c>
      <c r="EG189" s="44" t="e">
        <f ca="1">COUNTIF(OFFSET(class11_1,MATCH(EG$1,#REF!,0)-7+'Итог по классам'!$B189,,,),"Ф")</f>
        <v>#REF!</v>
      </c>
      <c r="EH189" s="43" t="e">
        <f ca="1">COUNTIF(OFFSET(class11_1,MATCH(EH$1,#REF!,0)-7+'Итог по классам'!$B189,,,),"р")</f>
        <v>#REF!</v>
      </c>
      <c r="EI189" s="43" t="e">
        <f ca="1">COUNTIF(OFFSET(class11_1,MATCH(EI$1,#REF!,0)-7+'Итог по классам'!$B189,,,),"ш")</f>
        <v>#REF!</v>
      </c>
      <c r="EJ189" s="43" t="e">
        <f ca="1">COUNTIF(OFFSET(class11_2,MATCH(EJ$1,#REF!,0)-7+'Итог по классам'!$B189,,,),"Ф")</f>
        <v>#REF!</v>
      </c>
      <c r="EK189" s="43" t="e">
        <f ca="1">COUNTIF(OFFSET(class11_2,MATCH(EK$1,#REF!,0)-7+'Итог по классам'!$B189,,,),"р")</f>
        <v>#REF!</v>
      </c>
      <c r="EL189" s="43" t="e">
        <f ca="1">COUNTIF(OFFSET(class11_2,MATCH(EL$1,#REF!,0)-7+'Итог по классам'!$B189,,,),"ш")</f>
        <v>#REF!</v>
      </c>
      <c r="EM189" s="44" t="e">
        <f ca="1">COUNTIF(OFFSET(class11_1,MATCH(EM$1,#REF!,0)-7+'Итог по классам'!$B189,,,),"Ф")</f>
        <v>#REF!</v>
      </c>
      <c r="EN189" s="43" t="e">
        <f ca="1">COUNTIF(OFFSET(class11_1,MATCH(EN$1,#REF!,0)-7+'Итог по классам'!$B189,,,),"р")</f>
        <v>#REF!</v>
      </c>
      <c r="EO189" s="43" t="e">
        <f ca="1">COUNTIF(OFFSET(class11_1,MATCH(EO$1,#REF!,0)-7+'Итог по классам'!$B189,,,),"ш")</f>
        <v>#REF!</v>
      </c>
      <c r="EP189" s="43" t="e">
        <f ca="1">COUNTIF(OFFSET(class11_2,MATCH(EP$1,#REF!,0)-7+'Итог по классам'!$B189,,,),"Ф")</f>
        <v>#REF!</v>
      </c>
      <c r="EQ189" s="43" t="e">
        <f ca="1">COUNTIF(OFFSET(class11_2,MATCH(EQ$1,#REF!,0)-7+'Итог по классам'!$B189,,,),"р")</f>
        <v>#REF!</v>
      </c>
      <c r="ER189" s="43" t="e">
        <f ca="1">COUNTIF(OFFSET(class11_2,MATCH(ER$1,#REF!,0)-7+'Итог по классам'!$B189,,,),"ш")</f>
        <v>#REF!</v>
      </c>
      <c r="ES189" s="44" t="e">
        <f ca="1">COUNTIF(OFFSET(class11_1,MATCH(ES$1,#REF!,0)-7+'Итог по классам'!$B189,,,),"Ф")</f>
        <v>#REF!</v>
      </c>
      <c r="ET189" s="43" t="e">
        <f ca="1">COUNTIF(OFFSET(class11_1,MATCH(ET$1,#REF!,0)-7+'Итог по классам'!$B189,,,),"р")</f>
        <v>#REF!</v>
      </c>
      <c r="EU189" s="43" t="e">
        <f ca="1">COUNTIF(OFFSET(class11_1,MATCH(EU$1,#REF!,0)-7+'Итог по классам'!$B189,,,),"ш")</f>
        <v>#REF!</v>
      </c>
      <c r="EV189" s="43" t="e">
        <f ca="1">COUNTIF(OFFSET(class11_2,MATCH(EV$1,#REF!,0)-7+'Итог по классам'!$B189,,,),"Ф")</f>
        <v>#REF!</v>
      </c>
      <c r="EW189" s="43" t="e">
        <f ca="1">COUNTIF(OFFSET(class11_2,MATCH(EW$1,#REF!,0)-7+'Итог по классам'!$B189,,,),"р")</f>
        <v>#REF!</v>
      </c>
      <c r="EX189" s="43" t="e">
        <f ca="1">COUNTIF(OFFSET(class11_2,MATCH(EX$1,#REF!,0)-7+'Итог по классам'!$B189,,,),"ш")</f>
        <v>#REF!</v>
      </c>
      <c r="EY189" s="44" t="e">
        <f ca="1">COUNTIF(OFFSET(class11_1,MATCH(EY$1,#REF!,0)-7+'Итог по классам'!$B189,,,),"Ф")</f>
        <v>#REF!</v>
      </c>
      <c r="EZ189" s="43" t="e">
        <f ca="1">COUNTIF(OFFSET(class11_1,MATCH(EZ$1,#REF!,0)-7+'Итог по классам'!$B189,,,),"р")</f>
        <v>#REF!</v>
      </c>
      <c r="FA189" s="43" t="e">
        <f ca="1">COUNTIF(OFFSET(class11_1,MATCH(FA$1,#REF!,0)-7+'Итог по классам'!$B189,,,),"ш")</f>
        <v>#REF!</v>
      </c>
      <c r="FB189" s="43" t="e">
        <f ca="1">COUNTIF(OFFSET(class11_2,MATCH(FB$1,#REF!,0)-7+'Итог по классам'!$B189,,,),"Ф")</f>
        <v>#REF!</v>
      </c>
      <c r="FC189" s="43" t="e">
        <f ca="1">COUNTIF(OFFSET(class11_2,MATCH(FC$1,#REF!,0)-7+'Итог по классам'!$B189,,,),"р")</f>
        <v>#REF!</v>
      </c>
      <c r="FD189" s="43" t="e">
        <f ca="1">COUNTIF(OFFSET(class11_2,MATCH(FD$1,#REF!,0)-7+'Итог по классам'!$B189,,,),"ш")</f>
        <v>#REF!</v>
      </c>
      <c r="FE189" s="44" t="e">
        <f ca="1">COUNTIF(OFFSET(class11_1,MATCH(FE$1,#REF!,0)-7+'Итог по классам'!$B189,,,),"Ф")</f>
        <v>#REF!</v>
      </c>
      <c r="FF189" s="43" t="e">
        <f ca="1">COUNTIF(OFFSET(class11_1,MATCH(FF$1,#REF!,0)-7+'Итог по классам'!$B189,,,),"р")</f>
        <v>#REF!</v>
      </c>
      <c r="FG189" s="43" t="e">
        <f ca="1">COUNTIF(OFFSET(class11_1,MATCH(FG$1,#REF!,0)-7+'Итог по классам'!$B189,,,),"ш")</f>
        <v>#REF!</v>
      </c>
      <c r="FH189" s="43" t="e">
        <f ca="1">COUNTIF(OFFSET(class11_2,MATCH(FH$1,#REF!,0)-7+'Итог по классам'!$B189,,,),"Ф")</f>
        <v>#REF!</v>
      </c>
      <c r="FI189" s="43" t="e">
        <f ca="1">COUNTIF(OFFSET(class11_2,MATCH(FI$1,#REF!,0)-7+'Итог по классам'!$B189,,,),"р")</f>
        <v>#REF!</v>
      </c>
      <c r="FJ189" s="43" t="e">
        <f ca="1">COUNTIF(OFFSET(class11_2,MATCH(FJ$1,#REF!,0)-7+'Итог по классам'!$B189,,,),"ш")</f>
        <v>#REF!</v>
      </c>
      <c r="FK189" s="44" t="e">
        <f ca="1">COUNTIF(OFFSET(class11_1,MATCH(FK$1,#REF!,0)-7+'Итог по классам'!$B189,,,),"Ф")</f>
        <v>#REF!</v>
      </c>
      <c r="FL189" s="43" t="e">
        <f ca="1">COUNTIF(OFFSET(class11_1,MATCH(FL$1,#REF!,0)-7+'Итог по классам'!$B189,,,),"р")</f>
        <v>#REF!</v>
      </c>
      <c r="FM189" s="43" t="e">
        <f ca="1">COUNTIF(OFFSET(class11_1,MATCH(FM$1,#REF!,0)-7+'Итог по классам'!$B189,,,),"ш")</f>
        <v>#REF!</v>
      </c>
      <c r="FN189" s="43" t="e">
        <f ca="1">COUNTIF(OFFSET(class11_2,MATCH(FN$1,#REF!,0)-7+'Итог по классам'!$B189,,,),"Ф")</f>
        <v>#REF!</v>
      </c>
      <c r="FO189" s="43" t="e">
        <f ca="1">COUNTIF(OFFSET(class11_2,MATCH(FO$1,#REF!,0)-7+'Итог по классам'!$B189,,,),"р")</f>
        <v>#REF!</v>
      </c>
      <c r="FP189" s="43" t="e">
        <f ca="1">COUNTIF(OFFSET(class11_2,MATCH(FP$1,#REF!,0)-7+'Итог по классам'!$B189,,,),"ш")</f>
        <v>#REF!</v>
      </c>
      <c r="FQ189" s="44" t="e">
        <f ca="1">COUNTIF(OFFSET(class11_1,MATCH(FQ$1,#REF!,0)-7+'Итог по классам'!$B189,,,),"Ф")</f>
        <v>#REF!</v>
      </c>
      <c r="FR189" s="43" t="e">
        <f ca="1">COUNTIF(OFFSET(class11_1,MATCH(FR$1,#REF!,0)-7+'Итог по классам'!$B189,,,),"р")</f>
        <v>#REF!</v>
      </c>
      <c r="FS189" s="43" t="e">
        <f ca="1">COUNTIF(OFFSET(class11_1,MATCH(FS$1,#REF!,0)-7+'Итог по классам'!$B189,,,),"ш")</f>
        <v>#REF!</v>
      </c>
      <c r="FT189" s="43" t="e">
        <f ca="1">COUNTIF(OFFSET(class11_2,MATCH(FT$1,#REF!,0)-7+'Итог по классам'!$B189,,,),"Ф")</f>
        <v>#REF!</v>
      </c>
      <c r="FU189" s="43" t="e">
        <f ca="1">COUNTIF(OFFSET(class11_2,MATCH(FU$1,#REF!,0)-7+'Итог по классам'!$B189,,,),"р")</f>
        <v>#REF!</v>
      </c>
      <c r="FV189" s="43" t="e">
        <f ca="1">COUNTIF(OFFSET(class11_2,MATCH(FV$1,#REF!,0)-7+'Итог по классам'!$B189,,,),"ш")</f>
        <v>#REF!</v>
      </c>
      <c r="FW189" s="44" t="e">
        <f ca="1">COUNTIF(OFFSET(class11_1,MATCH(FW$1,#REF!,0)-7+'Итог по классам'!$B189,,,),"Ф")</f>
        <v>#REF!</v>
      </c>
      <c r="FX189" s="43" t="e">
        <f ca="1">COUNTIF(OFFSET(class11_1,MATCH(FX$1,#REF!,0)-7+'Итог по классам'!$B189,,,),"р")</f>
        <v>#REF!</v>
      </c>
      <c r="FY189" s="43" t="e">
        <f ca="1">COUNTIF(OFFSET(class11_1,MATCH(FY$1,#REF!,0)-7+'Итог по классам'!$B189,,,),"ш")</f>
        <v>#REF!</v>
      </c>
      <c r="FZ189" s="43" t="e">
        <f ca="1">COUNTIF(OFFSET(class11_2,MATCH(FZ$1,#REF!,0)-7+'Итог по классам'!$B189,,,),"Ф")</f>
        <v>#REF!</v>
      </c>
      <c r="GA189" s="43" t="e">
        <f ca="1">COUNTIF(OFFSET(class11_2,MATCH(GA$1,#REF!,0)-7+'Итог по классам'!$B189,,,),"р")</f>
        <v>#REF!</v>
      </c>
      <c r="GB189" s="43" t="e">
        <f ca="1">COUNTIF(OFFSET(class11_2,MATCH(GB$1,#REF!,0)-7+'Итог по классам'!$B189,,,),"ш")</f>
        <v>#REF!</v>
      </c>
      <c r="GC189" s="44" t="e">
        <f ca="1">COUNTIF(OFFSET(class11_1,MATCH(GC$1,#REF!,0)-7+'Итог по классам'!$B189,,,),"Ф")</f>
        <v>#REF!</v>
      </c>
      <c r="GD189" s="43" t="e">
        <f ca="1">COUNTIF(OFFSET(class11_1,MATCH(GD$1,#REF!,0)-7+'Итог по классам'!$B189,,,),"р")</f>
        <v>#REF!</v>
      </c>
      <c r="GE189" s="43" t="e">
        <f ca="1">COUNTIF(OFFSET(class11_1,MATCH(GE$1,#REF!,0)-7+'Итог по классам'!$B189,,,),"ш")</f>
        <v>#REF!</v>
      </c>
      <c r="GF189" s="43" t="e">
        <f ca="1">COUNTIF(OFFSET(class11_2,MATCH(GF$1,#REF!,0)-7+'Итог по классам'!$B189,,,),"Ф")</f>
        <v>#REF!</v>
      </c>
      <c r="GG189" s="43" t="e">
        <f ca="1">COUNTIF(OFFSET(class11_2,MATCH(GG$1,#REF!,0)-7+'Итог по классам'!$B189,,,),"р")</f>
        <v>#REF!</v>
      </c>
      <c r="GH189" s="43" t="e">
        <f ca="1">COUNTIF(OFFSET(class11_2,MATCH(GH$1,#REF!,0)-7+'Итог по классам'!$B189,,,),"ш")</f>
        <v>#REF!</v>
      </c>
      <c r="GI189" s="44" t="e">
        <f ca="1">COUNTIF(OFFSET(class11_1,MATCH(GI$1,#REF!,0)-7+'Итог по классам'!$B189,,,),"Ф")</f>
        <v>#REF!</v>
      </c>
      <c r="GJ189" s="43" t="e">
        <f ca="1">COUNTIF(OFFSET(class11_1,MATCH(GJ$1,#REF!,0)-7+'Итог по классам'!$B189,,,),"р")</f>
        <v>#REF!</v>
      </c>
      <c r="GK189" s="43" t="e">
        <f ca="1">COUNTIF(OFFSET(class11_1,MATCH(GK$1,#REF!,0)-7+'Итог по классам'!$B189,,,),"ш")</f>
        <v>#REF!</v>
      </c>
      <c r="GL189" s="43" t="e">
        <f ca="1">COUNTIF(OFFSET(class11_2,MATCH(GL$1,#REF!,0)-7+'Итог по классам'!$B189,,,),"Ф")</f>
        <v>#REF!</v>
      </c>
      <c r="GM189" s="43" t="e">
        <f ca="1">COUNTIF(OFFSET(class11_2,MATCH(GM$1,#REF!,0)-7+'Итог по классам'!$B189,,,),"р")</f>
        <v>#REF!</v>
      </c>
      <c r="GN189" s="43" t="e">
        <f ca="1">COUNTIF(OFFSET(class11_2,MATCH(GN$1,#REF!,0)-7+'Итог по классам'!$B189,,,),"ш")</f>
        <v>#REF!</v>
      </c>
      <c r="GO189" s="44" t="e">
        <f ca="1">COUNTIF(OFFSET(class11_1,MATCH(GO$1,#REF!,0)-7+'Итог по классам'!$B189,,,),"Ф")</f>
        <v>#REF!</v>
      </c>
      <c r="GP189" s="43" t="e">
        <f ca="1">COUNTIF(OFFSET(class11_1,MATCH(GP$1,#REF!,0)-7+'Итог по классам'!$B189,,,),"р")</f>
        <v>#REF!</v>
      </c>
      <c r="GQ189" s="43" t="e">
        <f ca="1">COUNTIF(OFFSET(class11_1,MATCH(GQ$1,#REF!,0)-7+'Итог по классам'!$B189,,,),"ш")</f>
        <v>#REF!</v>
      </c>
      <c r="GR189" s="43" t="e">
        <f ca="1">COUNTIF(OFFSET(class11_2,MATCH(GR$1,#REF!,0)-7+'Итог по классам'!$B189,,,),"Ф")</f>
        <v>#REF!</v>
      </c>
      <c r="GS189" s="43" t="e">
        <f ca="1">COUNTIF(OFFSET(class11_2,MATCH(GS$1,#REF!,0)-7+'Итог по классам'!$B189,,,),"р")</f>
        <v>#REF!</v>
      </c>
      <c r="GT189" s="43" t="e">
        <f ca="1">COUNTIF(OFFSET(class11_2,MATCH(GT$1,#REF!,0)-7+'Итог по классам'!$B189,,,),"ш")</f>
        <v>#REF!</v>
      </c>
      <c r="GU189" s="44" t="e">
        <f ca="1">COUNTIF(OFFSET(class11_1,MATCH(GU$1,#REF!,0)-7+'Итог по классам'!$B189,,,),"Ф")</f>
        <v>#REF!</v>
      </c>
      <c r="GV189" s="43" t="e">
        <f ca="1">COUNTIF(OFFSET(class11_1,MATCH(GV$1,#REF!,0)-7+'Итог по классам'!$B189,,,),"р")</f>
        <v>#REF!</v>
      </c>
      <c r="GW189" s="43" t="e">
        <f ca="1">COUNTIF(OFFSET(class11_1,MATCH(GW$1,#REF!,0)-7+'Итог по классам'!$B189,,,),"ш")</f>
        <v>#REF!</v>
      </c>
      <c r="GX189" s="43" t="e">
        <f ca="1">COUNTIF(OFFSET(class11_2,MATCH(GX$1,#REF!,0)-7+'Итог по классам'!$B189,,,),"Ф")</f>
        <v>#REF!</v>
      </c>
      <c r="GY189" s="43" t="e">
        <f ca="1">COUNTIF(OFFSET(class11_2,MATCH(GY$1,#REF!,0)-7+'Итог по классам'!$B189,,,),"р")</f>
        <v>#REF!</v>
      </c>
      <c r="GZ189" s="43" t="e">
        <f ca="1">COUNTIF(OFFSET(class11_2,MATCH(GZ$1,#REF!,0)-7+'Итог по классам'!$B189,,,),"ш")</f>
        <v>#REF!</v>
      </c>
      <c r="HA189" s="44" t="e">
        <f ca="1">COUNTIF(OFFSET(class11_1,MATCH(HA$1,#REF!,0)-7+'Итог по классам'!$B189,,,),"Ф")</f>
        <v>#REF!</v>
      </c>
      <c r="HB189" s="43" t="e">
        <f ca="1">COUNTIF(OFFSET(class11_1,MATCH(HB$1,#REF!,0)-7+'Итог по классам'!$B189,,,),"р")</f>
        <v>#REF!</v>
      </c>
      <c r="HC189" s="43" t="e">
        <f ca="1">COUNTIF(OFFSET(class11_1,MATCH(HC$1,#REF!,0)-7+'Итог по классам'!$B189,,,),"ш")</f>
        <v>#REF!</v>
      </c>
      <c r="HD189" s="43" t="e">
        <f ca="1">COUNTIF(OFFSET(class11_2,MATCH(HD$1,#REF!,0)-7+'Итог по классам'!$B189,,,),"Ф")</f>
        <v>#REF!</v>
      </c>
      <c r="HE189" s="43" t="e">
        <f ca="1">COUNTIF(OFFSET(class11_2,MATCH(HE$1,#REF!,0)-7+'Итог по классам'!$B189,,,),"р")</f>
        <v>#REF!</v>
      </c>
      <c r="HF189" s="43" t="e">
        <f ca="1">COUNTIF(OFFSET(class11_2,MATCH(HF$1,#REF!,0)-7+'Итог по классам'!$B189,,,),"ш")</f>
        <v>#REF!</v>
      </c>
      <c r="HG189" s="44" t="e">
        <f ca="1">COUNTIF(OFFSET(class11_1,MATCH(HG$1,#REF!,0)-7+'Итог по классам'!$B189,,,),"Ф")</f>
        <v>#REF!</v>
      </c>
      <c r="HH189" s="43" t="e">
        <f ca="1">COUNTIF(OFFSET(class11_1,MATCH(HH$1,#REF!,0)-7+'Итог по классам'!$B189,,,),"р")</f>
        <v>#REF!</v>
      </c>
      <c r="HI189" s="43" t="e">
        <f ca="1">COUNTIF(OFFSET(class11_1,MATCH(HI$1,#REF!,0)-7+'Итог по классам'!$B189,,,),"ш")</f>
        <v>#REF!</v>
      </c>
      <c r="HJ189" s="43" t="e">
        <f ca="1">COUNTIF(OFFSET(class11_2,MATCH(HJ$1,#REF!,0)-7+'Итог по классам'!$B189,,,),"Ф")</f>
        <v>#REF!</v>
      </c>
      <c r="HK189" s="43" t="e">
        <f ca="1">COUNTIF(OFFSET(class11_2,MATCH(HK$1,#REF!,0)-7+'Итог по классам'!$B189,,,),"р")</f>
        <v>#REF!</v>
      </c>
      <c r="HL189" s="43" t="e">
        <f ca="1">COUNTIF(OFFSET(class11_2,MATCH(HL$1,#REF!,0)-7+'Итог по классам'!$B189,,,),"ш")</f>
        <v>#REF!</v>
      </c>
      <c r="HM189" s="44" t="e">
        <f ca="1">COUNTIF(OFFSET(class11_1,MATCH(HM$1,#REF!,0)-7+'Итог по классам'!$B189,,,),"Ф")</f>
        <v>#REF!</v>
      </c>
      <c r="HN189" s="43" t="e">
        <f ca="1">COUNTIF(OFFSET(class11_1,MATCH(HN$1,#REF!,0)-7+'Итог по классам'!$B189,,,),"р")</f>
        <v>#REF!</v>
      </c>
      <c r="HO189" s="43" t="e">
        <f ca="1">COUNTIF(OFFSET(class11_1,MATCH(HO$1,#REF!,0)-7+'Итог по классам'!$B189,,,),"ш")</f>
        <v>#REF!</v>
      </c>
      <c r="HP189" s="43" t="e">
        <f ca="1">COUNTIF(OFFSET(class11_2,MATCH(HP$1,#REF!,0)-7+'Итог по классам'!$B189,,,),"Ф")</f>
        <v>#REF!</v>
      </c>
      <c r="HQ189" s="43" t="e">
        <f ca="1">COUNTIF(OFFSET(class11_2,MATCH(HQ$1,#REF!,0)-7+'Итог по классам'!$B189,,,),"р")</f>
        <v>#REF!</v>
      </c>
      <c r="HR189" s="43" t="e">
        <f ca="1">COUNTIF(OFFSET(class11_2,MATCH(HR$1,#REF!,0)-7+'Итог по классам'!$B189,,,),"ш")</f>
        <v>#REF!</v>
      </c>
      <c r="HS189" s="44" t="e">
        <f ca="1">COUNTIF(OFFSET(class11_1,MATCH(HS$1,#REF!,0)-7+'Итог по классам'!$B189,,,),"Ф")</f>
        <v>#REF!</v>
      </c>
      <c r="HT189" s="43" t="e">
        <f ca="1">COUNTIF(OFFSET(class11_1,MATCH(HT$1,#REF!,0)-7+'Итог по классам'!$B189,,,),"р")</f>
        <v>#REF!</v>
      </c>
      <c r="HU189" s="43" t="e">
        <f ca="1">COUNTIF(OFFSET(class11_1,MATCH(HU$1,#REF!,0)-7+'Итог по классам'!$B189,,,),"ш")</f>
        <v>#REF!</v>
      </c>
      <c r="HV189" s="43" t="e">
        <f ca="1">COUNTIF(OFFSET(class11_2,MATCH(HV$1,#REF!,0)-7+'Итог по классам'!$B189,,,),"Ф")</f>
        <v>#REF!</v>
      </c>
      <c r="HW189" s="43" t="e">
        <f ca="1">COUNTIF(OFFSET(class11_2,MATCH(HW$1,#REF!,0)-7+'Итог по классам'!$B189,,,),"р")</f>
        <v>#REF!</v>
      </c>
      <c r="HX189" s="43" t="e">
        <f ca="1">COUNTIF(OFFSET(class11_2,MATCH(HX$1,#REF!,0)-7+'Итог по классам'!$B189,,,),"ш")</f>
        <v>#REF!</v>
      </c>
      <c r="HY189" s="44" t="e">
        <f ca="1">COUNTIF(OFFSET(class11_1,MATCH(HY$1,#REF!,0)-7+'Итог по классам'!$B189,,,),"Ф")</f>
        <v>#REF!</v>
      </c>
      <c r="HZ189" s="43" t="e">
        <f ca="1">COUNTIF(OFFSET(class11_1,MATCH(HZ$1,#REF!,0)-7+'Итог по классам'!$B189,,,),"р")</f>
        <v>#REF!</v>
      </c>
      <c r="IA189" s="43" t="e">
        <f ca="1">COUNTIF(OFFSET(class11_1,MATCH(IA$1,#REF!,0)-7+'Итог по классам'!$B189,,,),"ш")</f>
        <v>#REF!</v>
      </c>
      <c r="IB189" s="43" t="e">
        <f ca="1">COUNTIF(OFFSET(class11_2,MATCH(IB$1,#REF!,0)-7+'Итог по классам'!$B189,,,),"Ф")</f>
        <v>#REF!</v>
      </c>
      <c r="IC189" s="43" t="e">
        <f ca="1">COUNTIF(OFFSET(class11_2,MATCH(IC$1,#REF!,0)-7+'Итог по классам'!$B189,,,),"р")</f>
        <v>#REF!</v>
      </c>
      <c r="ID189" s="43" t="e">
        <f ca="1">COUNTIF(OFFSET(class11_2,MATCH(ID$1,#REF!,0)-7+'Итог по классам'!$B189,,,),"ш")</f>
        <v>#REF!</v>
      </c>
      <c r="IE189" s="44" t="e">
        <f ca="1">COUNTIF(OFFSET(class11_1,MATCH(IE$1,#REF!,0)-7+'Итог по классам'!$B189,,,),"Ф")</f>
        <v>#REF!</v>
      </c>
      <c r="IF189" s="43" t="e">
        <f ca="1">COUNTIF(OFFSET(class11_1,MATCH(IF$1,#REF!,0)-7+'Итог по классам'!$B189,,,),"р")</f>
        <v>#REF!</v>
      </c>
      <c r="IG189" s="43" t="e">
        <f ca="1">COUNTIF(OFFSET(class11_1,MATCH(IG$1,#REF!,0)-7+'Итог по классам'!$B189,,,),"ш")</f>
        <v>#REF!</v>
      </c>
      <c r="IH189" s="43" t="e">
        <f ca="1">COUNTIF(OFFSET(class11_2,MATCH(IH$1,#REF!,0)-7+'Итог по классам'!$B189,,,),"Ф")</f>
        <v>#REF!</v>
      </c>
      <c r="II189" s="43" t="e">
        <f ca="1">COUNTIF(OFFSET(class11_2,MATCH(II$1,#REF!,0)-7+'Итог по классам'!$B189,,,),"р")</f>
        <v>#REF!</v>
      </c>
      <c r="IJ189" s="43" t="e">
        <f ca="1">COUNTIF(OFFSET(class11_2,MATCH(IJ$1,#REF!,0)-7+'Итог по классам'!$B189,,,),"ш")</f>
        <v>#REF!</v>
      </c>
      <c r="IK189" s="44" t="e">
        <f ca="1">COUNTIF(OFFSET(class11_1,MATCH(IK$1,#REF!,0)-7+'Итог по классам'!$B189,,,),"Ф")</f>
        <v>#REF!</v>
      </c>
      <c r="IL189" s="43" t="e">
        <f ca="1">COUNTIF(OFFSET(class11_1,MATCH(IL$1,#REF!,0)-7+'Итог по классам'!$B189,,,),"р")</f>
        <v>#REF!</v>
      </c>
      <c r="IM189" s="43" t="e">
        <f ca="1">COUNTIF(OFFSET(class11_1,MATCH(IM$1,#REF!,0)-7+'Итог по классам'!$B189,,,),"ш")</f>
        <v>#REF!</v>
      </c>
      <c r="IN189" s="43" t="e">
        <f ca="1">COUNTIF(OFFSET(class11_2,MATCH(IN$1,#REF!,0)-7+'Итог по классам'!$B189,,,),"Ф")</f>
        <v>#REF!</v>
      </c>
      <c r="IO189" s="43" t="e">
        <f ca="1">COUNTIF(OFFSET(class11_2,MATCH(IO$1,#REF!,0)-7+'Итог по классам'!$B189,,,),"р")</f>
        <v>#REF!</v>
      </c>
      <c r="IP189" s="43" t="e">
        <f ca="1">COUNTIF(OFFSET(class11_2,MATCH(IP$1,#REF!,0)-7+'Итог по классам'!$B189,,,),"ш")</f>
        <v>#REF!</v>
      </c>
      <c r="IQ189" s="44" t="e">
        <f ca="1">COUNTIF(OFFSET(class11_1,MATCH(IQ$1,#REF!,0)-7+'Итог по классам'!$B189,,,),"Ф")</f>
        <v>#REF!</v>
      </c>
      <c r="IR189" s="43" t="e">
        <f ca="1">COUNTIF(OFFSET(class11_1,MATCH(IR$1,#REF!,0)-7+'Итог по классам'!$B189,,,),"р")</f>
        <v>#REF!</v>
      </c>
      <c r="IS189" s="43" t="e">
        <f ca="1">COUNTIF(OFFSET(class11_1,MATCH(IS$1,#REF!,0)-7+'Итог по классам'!$B189,,,),"ш")</f>
        <v>#REF!</v>
      </c>
      <c r="IT189" s="43" t="e">
        <f ca="1">COUNTIF(OFFSET(class11_2,MATCH(IT$1,#REF!,0)-7+'Итог по классам'!$B189,,,),"Ф")</f>
        <v>#REF!</v>
      </c>
      <c r="IU189" s="43" t="e">
        <f ca="1">COUNTIF(OFFSET(class11_2,MATCH(IU$1,#REF!,0)-7+'Итог по классам'!$B189,,,),"р")</f>
        <v>#REF!</v>
      </c>
      <c r="IV189" s="43" t="e">
        <f ca="1">COUNTIF(OFFSET(class11_2,MATCH(IV$1,#REF!,0)-7+'Итог по классам'!$B189,,,),"ш")</f>
        <v>#REF!</v>
      </c>
      <c r="IW189" s="44" t="e">
        <f ca="1">COUNTIF(OFFSET(class11_1,MATCH(IW$1,#REF!,0)-7+'Итог по классам'!$B189,,,),"Ф")</f>
        <v>#REF!</v>
      </c>
      <c r="IX189" s="43" t="e">
        <f ca="1">COUNTIF(OFFSET(class11_1,MATCH(IX$1,#REF!,0)-7+'Итог по классам'!$B189,,,),"р")</f>
        <v>#REF!</v>
      </c>
      <c r="IY189" s="43" t="e">
        <f ca="1">COUNTIF(OFFSET(class11_1,MATCH(IY$1,#REF!,0)-7+'Итог по классам'!$B189,,,),"ш")</f>
        <v>#REF!</v>
      </c>
      <c r="IZ189" s="43" t="e">
        <f ca="1">COUNTIF(OFFSET(class11_2,MATCH(IZ$1,#REF!,0)-7+'Итог по классам'!$B189,,,),"Ф")</f>
        <v>#REF!</v>
      </c>
      <c r="JA189" s="43" t="e">
        <f ca="1">COUNTIF(OFFSET(class11_2,MATCH(JA$1,#REF!,0)-7+'Итог по классам'!$B189,,,),"р")</f>
        <v>#REF!</v>
      </c>
      <c r="JB189" s="43" t="e">
        <f ca="1">COUNTIF(OFFSET(class11_2,MATCH(JB$1,#REF!,0)-7+'Итог по классам'!$B189,,,),"ш")</f>
        <v>#REF!</v>
      </c>
      <c r="JC189" s="44" t="e">
        <f ca="1">COUNTIF(OFFSET(class11_1,MATCH(JC$1,#REF!,0)-7+'Итог по классам'!$B189,,,),"Ф")</f>
        <v>#REF!</v>
      </c>
      <c r="JD189" s="43" t="e">
        <f ca="1">COUNTIF(OFFSET(class11_1,MATCH(JD$1,#REF!,0)-7+'Итог по классам'!$B189,,,),"р")</f>
        <v>#REF!</v>
      </c>
      <c r="JE189" s="43" t="e">
        <f ca="1">COUNTIF(OFFSET(class11_1,MATCH(JE$1,#REF!,0)-7+'Итог по классам'!$B189,,,),"ш")</f>
        <v>#REF!</v>
      </c>
      <c r="JF189" s="43" t="e">
        <f ca="1">COUNTIF(OFFSET(class11_2,MATCH(JF$1,#REF!,0)-7+'Итог по классам'!$B189,,,),"Ф")</f>
        <v>#REF!</v>
      </c>
      <c r="JG189" s="43" t="e">
        <f ca="1">COUNTIF(OFFSET(class11_2,MATCH(JG$1,#REF!,0)-7+'Итог по классам'!$B189,,,),"р")</f>
        <v>#REF!</v>
      </c>
      <c r="JH189" s="43" t="e">
        <f ca="1">COUNTIF(OFFSET(class11_2,MATCH(JH$1,#REF!,0)-7+'Итог по классам'!$B189,,,),"ш")</f>
        <v>#REF!</v>
      </c>
      <c r="JI189" s="44" t="e">
        <f ca="1">COUNTIF(OFFSET(class11_1,MATCH(JI$1,#REF!,0)-7+'Итог по классам'!$B189,,,),"Ф")</f>
        <v>#REF!</v>
      </c>
      <c r="JJ189" s="43" t="e">
        <f ca="1">COUNTIF(OFFSET(class11_1,MATCH(JJ$1,#REF!,0)-7+'Итог по классам'!$B189,,,),"р")</f>
        <v>#REF!</v>
      </c>
      <c r="JK189" s="43" t="e">
        <f ca="1">COUNTIF(OFFSET(class11_1,MATCH(JK$1,#REF!,0)-7+'Итог по классам'!$B189,,,),"ш")</f>
        <v>#REF!</v>
      </c>
      <c r="JL189" s="43" t="e">
        <f ca="1">COUNTIF(OFFSET(class11_2,MATCH(JL$1,#REF!,0)-7+'Итог по классам'!$B189,,,),"Ф")</f>
        <v>#REF!</v>
      </c>
      <c r="JM189" s="43" t="e">
        <f ca="1">COUNTIF(OFFSET(class11_2,MATCH(JM$1,#REF!,0)-7+'Итог по классам'!$B189,,,),"р")</f>
        <v>#REF!</v>
      </c>
      <c r="JN189" s="43" t="e">
        <f ca="1">COUNTIF(OFFSET(class11_2,MATCH(JN$1,#REF!,0)-7+'Итог по классам'!$B189,,,),"ш")</f>
        <v>#REF!</v>
      </c>
      <c r="JO189" s="44" t="e">
        <f ca="1">COUNTIF(OFFSET(class11_1,MATCH(JO$1,#REF!,0)-7+'Итог по классам'!$B189,,,),"Ф")</f>
        <v>#REF!</v>
      </c>
      <c r="JP189" s="43" t="e">
        <f ca="1">COUNTIF(OFFSET(class11_1,MATCH(JP$1,#REF!,0)-7+'Итог по классам'!$B189,,,),"р")</f>
        <v>#REF!</v>
      </c>
      <c r="JQ189" s="43" t="e">
        <f ca="1">COUNTIF(OFFSET(class11_1,MATCH(JQ$1,#REF!,0)-7+'Итог по классам'!$B189,,,),"ш")</f>
        <v>#REF!</v>
      </c>
      <c r="JR189" s="43" t="e">
        <f ca="1">COUNTIF(OFFSET(class11_2,MATCH(JR$1,#REF!,0)-7+'Итог по классам'!$B189,,,),"Ф")</f>
        <v>#REF!</v>
      </c>
      <c r="JS189" s="43" t="e">
        <f ca="1">COUNTIF(OFFSET(class11_2,MATCH(JS$1,#REF!,0)-7+'Итог по классам'!$B189,,,),"р")</f>
        <v>#REF!</v>
      </c>
      <c r="JT189" s="43" t="e">
        <f ca="1">COUNTIF(OFFSET(class11_2,MATCH(JT$1,#REF!,0)-7+'Итог по классам'!$B189,,,),"ш")</f>
        <v>#REF!</v>
      </c>
      <c r="JU189" s="44" t="e">
        <f ca="1">COUNTIF(OFFSET(class11_1,MATCH(JU$1,#REF!,0)-7+'Итог по классам'!$B189,,,),"Ф")</f>
        <v>#REF!</v>
      </c>
      <c r="JV189" s="43" t="e">
        <f ca="1">COUNTIF(OFFSET(class11_1,MATCH(JV$1,#REF!,0)-7+'Итог по классам'!$B189,,,),"р")</f>
        <v>#REF!</v>
      </c>
      <c r="JW189" s="43" t="e">
        <f ca="1">COUNTIF(OFFSET(class11_1,MATCH(JW$1,#REF!,0)-7+'Итог по классам'!$B189,,,),"ш")</f>
        <v>#REF!</v>
      </c>
      <c r="JX189" s="43" t="e">
        <f ca="1">COUNTIF(OFFSET(class11_2,MATCH(JX$1,#REF!,0)-7+'Итог по классам'!$B189,,,),"Ф")</f>
        <v>#REF!</v>
      </c>
      <c r="JY189" s="43" t="e">
        <f ca="1">COUNTIF(OFFSET(class11_2,MATCH(JY$1,#REF!,0)-7+'Итог по классам'!$B189,,,),"р")</f>
        <v>#REF!</v>
      </c>
      <c r="JZ189" s="43" t="e">
        <f ca="1">COUNTIF(OFFSET(class11_2,MATCH(JZ$1,#REF!,0)-7+'Итог по классам'!$B189,,,),"ш")</f>
        <v>#REF!</v>
      </c>
      <c r="KA189" s="44" t="e">
        <f ca="1">COUNTIF(OFFSET(class11_1,MATCH(KA$1,#REF!,0)-7+'Итог по классам'!$B189,,,),"Ф")</f>
        <v>#REF!</v>
      </c>
      <c r="KB189" s="43" t="e">
        <f ca="1">COUNTIF(OFFSET(class11_1,MATCH(KB$1,#REF!,0)-7+'Итог по классам'!$B189,,,),"р")</f>
        <v>#REF!</v>
      </c>
      <c r="KC189" s="43" t="e">
        <f ca="1">COUNTIF(OFFSET(class11_1,MATCH(KC$1,#REF!,0)-7+'Итог по классам'!$B189,,,),"ш")</f>
        <v>#REF!</v>
      </c>
      <c r="KD189" s="43" t="e">
        <f ca="1">COUNTIF(OFFSET(class11_2,MATCH(KD$1,#REF!,0)-7+'Итог по классам'!$B189,,,),"Ф")</f>
        <v>#REF!</v>
      </c>
      <c r="KE189" s="43" t="e">
        <f ca="1">COUNTIF(OFFSET(class11_2,MATCH(KE$1,#REF!,0)-7+'Итог по классам'!$B189,,,),"р")</f>
        <v>#REF!</v>
      </c>
      <c r="KF189" s="43" t="e">
        <f ca="1">COUNTIF(OFFSET(class11_2,MATCH(KF$1,#REF!,0)-7+'Итог по классам'!$B189,,,),"ш")</f>
        <v>#REF!</v>
      </c>
      <c r="KG189" s="44" t="e">
        <f ca="1">COUNTIF(OFFSET(class11_1,MATCH(KG$1,#REF!,0)-7+'Итог по классам'!$B189,,,),"Ф")</f>
        <v>#REF!</v>
      </c>
      <c r="KH189" s="43" t="e">
        <f ca="1">COUNTIF(OFFSET(class11_1,MATCH(KH$1,#REF!,0)-7+'Итог по классам'!$B189,,,),"р")</f>
        <v>#REF!</v>
      </c>
      <c r="KI189" s="43" t="e">
        <f ca="1">COUNTIF(OFFSET(class11_1,MATCH(KI$1,#REF!,0)-7+'Итог по классам'!$B189,,,),"ш")</f>
        <v>#REF!</v>
      </c>
      <c r="KJ189" s="43" t="e">
        <f ca="1">COUNTIF(OFFSET(class11_2,MATCH(KJ$1,#REF!,0)-7+'Итог по классам'!$B189,,,),"Ф")</f>
        <v>#REF!</v>
      </c>
      <c r="KK189" s="43" t="e">
        <f ca="1">COUNTIF(OFFSET(class11_2,MATCH(KK$1,#REF!,0)-7+'Итог по классам'!$B189,,,),"р")</f>
        <v>#REF!</v>
      </c>
      <c r="KL189" s="43" t="e">
        <f ca="1">COUNTIF(OFFSET(class11_2,MATCH(KL$1,#REF!,0)-7+'Итог по классам'!$B189,,,),"ш")</f>
        <v>#REF!</v>
      </c>
      <c r="KM189" s="44" t="e">
        <f ca="1">COUNTIF(OFFSET(class11_1,MATCH(KM$1,#REF!,0)-7+'Итог по классам'!$B189,,,),"Ф")</f>
        <v>#REF!</v>
      </c>
      <c r="KN189" s="43" t="e">
        <f ca="1">COUNTIF(OFFSET(class11_1,MATCH(KN$1,#REF!,0)-7+'Итог по классам'!$B189,,,),"р")</f>
        <v>#REF!</v>
      </c>
      <c r="KO189" s="43" t="e">
        <f ca="1">COUNTIF(OFFSET(class11_1,MATCH(KO$1,#REF!,0)-7+'Итог по классам'!$B189,,,),"ш")</f>
        <v>#REF!</v>
      </c>
      <c r="KP189" s="43" t="e">
        <f ca="1">COUNTIF(OFFSET(class11_2,MATCH(KP$1,#REF!,0)-7+'Итог по классам'!$B189,,,),"Ф")</f>
        <v>#REF!</v>
      </c>
      <c r="KQ189" s="43" t="e">
        <f ca="1">COUNTIF(OFFSET(class11_2,MATCH(KQ$1,#REF!,0)-7+'Итог по классам'!$B189,,,),"р")</f>
        <v>#REF!</v>
      </c>
      <c r="KR189" s="43" t="e">
        <f ca="1">COUNTIF(OFFSET(class11_2,MATCH(KR$1,#REF!,0)-7+'Итог по классам'!$B189,,,),"ш")</f>
        <v>#REF!</v>
      </c>
    </row>
    <row r="190" spans="1:304" customFormat="1">
      <c r="A190" t="e">
        <f t="shared" si="283"/>
        <v>#REF!</v>
      </c>
      <c r="B190" s="43">
        <v>5</v>
      </c>
      <c r="C190" s="3" t="s">
        <v>4</v>
      </c>
      <c r="D190" s="3" t="s">
        <v>70</v>
      </c>
      <c r="E190" s="43" t="e">
        <f ca="1">COUNTIF(OFFSET(class11_1,MATCH(E$1,#REF!,0)-7+'Итог по классам'!$B190,,,),"Ф")</f>
        <v>#REF!</v>
      </c>
      <c r="F190" s="43" t="e">
        <f ca="1">COUNTIF(OFFSET(class11_1,MATCH(F$1,#REF!,0)-7+'Итог по классам'!$B190,,,),"р")</f>
        <v>#REF!</v>
      </c>
      <c r="G190" s="43" t="e">
        <f ca="1">COUNTIF(OFFSET(class11_1,MATCH(G$1,#REF!,0)-7+'Итог по классам'!$B190,,,),"ш")</f>
        <v>#REF!</v>
      </c>
      <c r="H190" s="43" t="e">
        <f ca="1">COUNTIF(OFFSET(class11_2,MATCH(H$1,#REF!,0)-7+'Итог по классам'!$B190,,,),"Ф")</f>
        <v>#REF!</v>
      </c>
      <c r="I190" s="43" t="e">
        <f ca="1">COUNTIF(OFFSET(class11_2,MATCH(I$1,#REF!,0)-7+'Итог по классам'!$B190,,,),"р")</f>
        <v>#REF!</v>
      </c>
      <c r="J190" s="43" t="e">
        <f ca="1">COUNTIF(OFFSET(class11_2,MATCH(J$1,#REF!,0)-7+'Итог по классам'!$B190,,,),"ш")</f>
        <v>#REF!</v>
      </c>
      <c r="K190" s="44" t="e">
        <f ca="1">COUNTIF(OFFSET(class11_1,MATCH(K$1,#REF!,0)-7+'Итог по классам'!$B190,,,),"Ф")</f>
        <v>#REF!</v>
      </c>
      <c r="L190" s="43" t="e">
        <f ca="1">COUNTIF(OFFSET(class11_1,MATCH(L$1,#REF!,0)-7+'Итог по классам'!$B190,,,),"р")</f>
        <v>#REF!</v>
      </c>
      <c r="M190" s="43" t="e">
        <f ca="1">COUNTIF(OFFSET(class11_1,MATCH(M$1,#REF!,0)-7+'Итог по классам'!$B190,,,),"ш")</f>
        <v>#REF!</v>
      </c>
      <c r="N190" s="43" t="e">
        <f ca="1">COUNTIF(OFFSET(class11_2,MATCH(N$1,#REF!,0)-7+'Итог по классам'!$B190,,,),"Ф")</f>
        <v>#REF!</v>
      </c>
      <c r="O190" s="43" t="e">
        <f ca="1">COUNTIF(OFFSET(class11_2,MATCH(O$1,#REF!,0)-7+'Итог по классам'!$B190,,,),"р")</f>
        <v>#REF!</v>
      </c>
      <c r="P190" s="43" t="e">
        <f ca="1">COUNTIF(OFFSET(class11_2,MATCH(P$1,#REF!,0)-7+'Итог по классам'!$B190,,,),"ш")</f>
        <v>#REF!</v>
      </c>
      <c r="Q190" s="44" t="e">
        <f ca="1">COUNTIF(OFFSET(class11_1,MATCH(Q$1,#REF!,0)-7+'Итог по классам'!$B190,,,),"Ф")</f>
        <v>#REF!</v>
      </c>
      <c r="R190" s="43" t="e">
        <f ca="1">COUNTIF(OFFSET(class11_1,MATCH(R$1,#REF!,0)-7+'Итог по классам'!$B190,,,),"р")</f>
        <v>#REF!</v>
      </c>
      <c r="S190" s="43" t="e">
        <f ca="1">COUNTIF(OFFSET(class11_1,MATCH(S$1,#REF!,0)-7+'Итог по классам'!$B190,,,),"ш")</f>
        <v>#REF!</v>
      </c>
      <c r="T190" s="43" t="e">
        <f ca="1">COUNTIF(OFFSET(class11_2,MATCH(T$1,#REF!,0)-7+'Итог по классам'!$B190,,,),"Ф")</f>
        <v>#REF!</v>
      </c>
      <c r="U190" s="43" t="e">
        <f ca="1">COUNTIF(OFFSET(class11_2,MATCH(U$1,#REF!,0)-7+'Итог по классам'!$B190,,,),"р")</f>
        <v>#REF!</v>
      </c>
      <c r="V190" s="43" t="e">
        <f ca="1">COUNTIF(OFFSET(class11_2,MATCH(V$1,#REF!,0)-7+'Итог по классам'!$B190,,,),"ш")</f>
        <v>#REF!</v>
      </c>
      <c r="W190" s="44" t="e">
        <f ca="1">COUNTIF(OFFSET(class11_1,MATCH(W$1,#REF!,0)-7+'Итог по классам'!$B190,,,),"Ф")</f>
        <v>#REF!</v>
      </c>
      <c r="X190" s="43" t="e">
        <f ca="1">COUNTIF(OFFSET(class11_1,MATCH(X$1,#REF!,0)-7+'Итог по классам'!$B190,,,),"р")</f>
        <v>#REF!</v>
      </c>
      <c r="Y190" s="43" t="e">
        <f ca="1">COUNTIF(OFFSET(class11_1,MATCH(Y$1,#REF!,0)-7+'Итог по классам'!$B190,,,),"ш")</f>
        <v>#REF!</v>
      </c>
      <c r="Z190" s="43" t="e">
        <f ca="1">COUNTIF(OFFSET(class11_2,MATCH(Z$1,#REF!,0)-7+'Итог по классам'!$B190,,,),"Ф")</f>
        <v>#REF!</v>
      </c>
      <c r="AA190" s="43" t="e">
        <f ca="1">COUNTIF(OFFSET(class11_2,MATCH(AA$1,#REF!,0)-7+'Итог по классам'!$B190,,,),"р")</f>
        <v>#REF!</v>
      </c>
      <c r="AB190" s="43" t="e">
        <f ca="1">COUNTIF(OFFSET(class11_2,MATCH(AB$1,#REF!,0)-7+'Итог по классам'!$B190,,,),"ш")</f>
        <v>#REF!</v>
      </c>
      <c r="AC190" s="44" t="e">
        <f ca="1">COUNTIF(OFFSET(class11_1,MATCH(AC$1,#REF!,0)-7+'Итог по классам'!$B190,,,),"Ф")</f>
        <v>#REF!</v>
      </c>
      <c r="AD190" s="43" t="e">
        <f ca="1">COUNTIF(OFFSET(class11_1,MATCH(AD$1,#REF!,0)-7+'Итог по классам'!$B190,,,),"р")</f>
        <v>#REF!</v>
      </c>
      <c r="AE190" s="43" t="e">
        <f ca="1">COUNTIF(OFFSET(class11_1,MATCH(AE$1,#REF!,0)-7+'Итог по классам'!$B190,,,),"ш")</f>
        <v>#REF!</v>
      </c>
      <c r="AF190" s="43" t="e">
        <f ca="1">COUNTIF(OFFSET(class11_2,MATCH(AF$1,#REF!,0)-7+'Итог по классам'!$B190,,,),"Ф")</f>
        <v>#REF!</v>
      </c>
      <c r="AG190" s="43" t="e">
        <f ca="1">COUNTIF(OFFSET(class11_2,MATCH(AG$1,#REF!,0)-7+'Итог по классам'!$B190,,,),"р")</f>
        <v>#REF!</v>
      </c>
      <c r="AH190" s="43" t="e">
        <f ca="1">COUNTIF(OFFSET(class11_2,MATCH(AH$1,#REF!,0)-7+'Итог по классам'!$B190,,,),"ш")</f>
        <v>#REF!</v>
      </c>
      <c r="AI190" s="44" t="e">
        <f ca="1">COUNTIF(OFFSET(class11_1,MATCH(AI$1,#REF!,0)-7+'Итог по классам'!$B190,,,),"Ф")</f>
        <v>#REF!</v>
      </c>
      <c r="AJ190" s="43" t="e">
        <f ca="1">COUNTIF(OFFSET(class11_1,MATCH(AJ$1,#REF!,0)-7+'Итог по классам'!$B190,,,),"р")</f>
        <v>#REF!</v>
      </c>
      <c r="AK190" s="43" t="e">
        <f ca="1">COUNTIF(OFFSET(class11_1,MATCH(AK$1,#REF!,0)-7+'Итог по классам'!$B190,,,),"ш")</f>
        <v>#REF!</v>
      </c>
      <c r="AL190" s="43" t="e">
        <f ca="1">COUNTIF(OFFSET(class11_2,MATCH(AL$1,#REF!,0)-7+'Итог по классам'!$B190,,,),"Ф")</f>
        <v>#REF!</v>
      </c>
      <c r="AM190" s="43" t="e">
        <f ca="1">COUNTIF(OFFSET(class11_2,MATCH(AM$1,#REF!,0)-7+'Итог по классам'!$B190,,,),"р")</f>
        <v>#REF!</v>
      </c>
      <c r="AN190" s="43" t="e">
        <f ca="1">COUNTIF(OFFSET(class11_2,MATCH(AN$1,#REF!,0)-7+'Итог по классам'!$B190,,,),"ш")</f>
        <v>#REF!</v>
      </c>
      <c r="AO190" s="44" t="e">
        <f ca="1">COUNTIF(OFFSET(class11_1,MATCH(AO$1,#REF!,0)-7+'Итог по классам'!$B190,,,),"Ф")</f>
        <v>#REF!</v>
      </c>
      <c r="AP190" s="43" t="e">
        <f ca="1">COUNTIF(OFFSET(class11_1,MATCH(AP$1,#REF!,0)-7+'Итог по классам'!$B190,,,),"р")</f>
        <v>#REF!</v>
      </c>
      <c r="AQ190" s="43" t="e">
        <f ca="1">COUNTIF(OFFSET(class11_1,MATCH(AQ$1,#REF!,0)-7+'Итог по классам'!$B190,,,),"ш")</f>
        <v>#REF!</v>
      </c>
      <c r="AR190" s="43" t="e">
        <f ca="1">COUNTIF(OFFSET(class11_2,MATCH(AR$1,#REF!,0)-7+'Итог по классам'!$B190,,,),"Ф")</f>
        <v>#REF!</v>
      </c>
      <c r="AS190" s="43" t="e">
        <f ca="1">COUNTIF(OFFSET(class11_2,MATCH(AS$1,#REF!,0)-7+'Итог по классам'!$B190,,,),"р")</f>
        <v>#REF!</v>
      </c>
      <c r="AT190" s="43" t="e">
        <f ca="1">COUNTIF(OFFSET(class11_2,MATCH(AT$1,#REF!,0)-7+'Итог по классам'!$B190,,,),"ш")</f>
        <v>#REF!</v>
      </c>
      <c r="AU190" s="44" t="e">
        <f ca="1">COUNTIF(OFFSET(class11_1,MATCH(AU$1,#REF!,0)-7+'Итог по классам'!$B190,,,),"Ф")</f>
        <v>#REF!</v>
      </c>
      <c r="AV190" s="43" t="e">
        <f ca="1">COUNTIF(OFFSET(class11_1,MATCH(AV$1,#REF!,0)-7+'Итог по классам'!$B190,,,),"р")</f>
        <v>#REF!</v>
      </c>
      <c r="AW190" s="43" t="e">
        <f ca="1">COUNTIF(OFFSET(class11_1,MATCH(AW$1,#REF!,0)-7+'Итог по классам'!$B190,,,),"ш")</f>
        <v>#REF!</v>
      </c>
      <c r="AX190" s="43" t="e">
        <f ca="1">COUNTIF(OFFSET(class11_2,MATCH(AX$1,#REF!,0)-7+'Итог по классам'!$B190,,,),"Ф")</f>
        <v>#REF!</v>
      </c>
      <c r="AY190" s="43" t="e">
        <f ca="1">COUNTIF(OFFSET(class11_2,MATCH(AY$1,#REF!,0)-7+'Итог по классам'!$B190,,,),"р")</f>
        <v>#REF!</v>
      </c>
      <c r="AZ190" s="43" t="e">
        <f ca="1">COUNTIF(OFFSET(class11_2,MATCH(AZ$1,#REF!,0)-7+'Итог по классам'!$B190,,,),"ш")</f>
        <v>#REF!</v>
      </c>
      <c r="BA190" s="44" t="e">
        <f ca="1">COUNTIF(OFFSET(class11_1,MATCH(BA$1,#REF!,0)-7+'Итог по классам'!$B190,,,),"Ф")</f>
        <v>#REF!</v>
      </c>
      <c r="BB190" s="43" t="e">
        <f ca="1">COUNTIF(OFFSET(class11_1,MATCH(BB$1,#REF!,0)-7+'Итог по классам'!$B190,,,),"р")</f>
        <v>#REF!</v>
      </c>
      <c r="BC190" s="43" t="e">
        <f ca="1">COUNTIF(OFFSET(class11_1,MATCH(BC$1,#REF!,0)-7+'Итог по классам'!$B190,,,),"ш")</f>
        <v>#REF!</v>
      </c>
      <c r="BD190" s="43" t="e">
        <f ca="1">COUNTIF(OFFSET(class11_2,MATCH(BD$1,#REF!,0)-7+'Итог по классам'!$B190,,,),"Ф")</f>
        <v>#REF!</v>
      </c>
      <c r="BE190" s="43" t="e">
        <f ca="1">COUNTIF(OFFSET(class11_2,MATCH(BE$1,#REF!,0)-7+'Итог по классам'!$B190,,,),"р")</f>
        <v>#REF!</v>
      </c>
      <c r="BF190" s="43" t="e">
        <f ca="1">COUNTIF(OFFSET(class11_2,MATCH(BF$1,#REF!,0)-7+'Итог по классам'!$B190,,,),"ш")</f>
        <v>#REF!</v>
      </c>
      <c r="BG190" s="44" t="e">
        <f ca="1">COUNTIF(OFFSET(class11_1,MATCH(BG$1,#REF!,0)-7+'Итог по классам'!$B190,,,),"Ф")</f>
        <v>#REF!</v>
      </c>
      <c r="BH190" s="43" t="e">
        <f ca="1">COUNTIF(OFFSET(class11_1,MATCH(BH$1,#REF!,0)-7+'Итог по классам'!$B190,,,),"р")</f>
        <v>#REF!</v>
      </c>
      <c r="BI190" s="43" t="e">
        <f ca="1">COUNTIF(OFFSET(class11_1,MATCH(BI$1,#REF!,0)-7+'Итог по классам'!$B190,,,),"ш")</f>
        <v>#REF!</v>
      </c>
      <c r="BJ190" s="43" t="e">
        <f ca="1">COUNTIF(OFFSET(class11_2,MATCH(BJ$1,#REF!,0)-7+'Итог по классам'!$B190,,,),"Ф")</f>
        <v>#REF!</v>
      </c>
      <c r="BK190" s="43" t="e">
        <f ca="1">COUNTIF(OFFSET(class11_2,MATCH(BK$1,#REF!,0)-7+'Итог по классам'!$B190,,,),"р")</f>
        <v>#REF!</v>
      </c>
      <c r="BL190" s="43" t="e">
        <f ca="1">COUNTIF(OFFSET(class11_2,MATCH(BL$1,#REF!,0)-7+'Итог по классам'!$B190,,,),"ш")</f>
        <v>#REF!</v>
      </c>
      <c r="BM190" s="44" t="e">
        <f ca="1">COUNTIF(OFFSET(class11_1,MATCH(BM$1,#REF!,0)-7+'Итог по классам'!$B190,,,),"Ф")</f>
        <v>#REF!</v>
      </c>
      <c r="BN190" s="43" t="e">
        <f ca="1">COUNTIF(OFFSET(class11_1,MATCH(BN$1,#REF!,0)-7+'Итог по классам'!$B190,,,),"р")</f>
        <v>#REF!</v>
      </c>
      <c r="BO190" s="43" t="e">
        <f ca="1">COUNTIF(OFFSET(class11_1,MATCH(BO$1,#REF!,0)-7+'Итог по классам'!$B190,,,),"ш")</f>
        <v>#REF!</v>
      </c>
      <c r="BP190" s="43" t="e">
        <f ca="1">COUNTIF(OFFSET(class11_2,MATCH(BP$1,#REF!,0)-7+'Итог по классам'!$B190,,,),"Ф")</f>
        <v>#REF!</v>
      </c>
      <c r="BQ190" s="43" t="e">
        <f ca="1">COUNTIF(OFFSET(class11_2,MATCH(BQ$1,#REF!,0)-7+'Итог по классам'!$B190,,,),"р")</f>
        <v>#REF!</v>
      </c>
      <c r="BR190" s="43" t="e">
        <f ca="1">COUNTIF(OFFSET(class11_2,MATCH(BR$1,#REF!,0)-7+'Итог по классам'!$B190,,,),"ш")</f>
        <v>#REF!</v>
      </c>
      <c r="BS190" s="44" t="e">
        <f ca="1">COUNTIF(OFFSET(class11_1,MATCH(BS$1,#REF!,0)-7+'Итог по классам'!$B190,,,),"Ф")</f>
        <v>#REF!</v>
      </c>
      <c r="BT190" s="43" t="e">
        <f ca="1">COUNTIF(OFFSET(class11_1,MATCH(BT$1,#REF!,0)-7+'Итог по классам'!$B190,,,),"р")</f>
        <v>#REF!</v>
      </c>
      <c r="BU190" s="43" t="e">
        <f ca="1">COUNTIF(OFFSET(class11_1,MATCH(BU$1,#REF!,0)-7+'Итог по классам'!$B190,,,),"ш")</f>
        <v>#REF!</v>
      </c>
      <c r="BV190" s="43" t="e">
        <f ca="1">COUNTIF(OFFSET(class11_2,MATCH(BV$1,#REF!,0)-7+'Итог по классам'!$B190,,,),"Ф")</f>
        <v>#REF!</v>
      </c>
      <c r="BW190" s="43" t="e">
        <f ca="1">COUNTIF(OFFSET(class11_2,MATCH(BW$1,#REF!,0)-7+'Итог по классам'!$B190,,,),"р")</f>
        <v>#REF!</v>
      </c>
      <c r="BX190" s="43" t="e">
        <f ca="1">COUNTIF(OFFSET(class11_2,MATCH(BX$1,#REF!,0)-7+'Итог по классам'!$B190,,,),"ш")</f>
        <v>#REF!</v>
      </c>
      <c r="BY190" s="44" t="e">
        <f ca="1">COUNTIF(OFFSET(class11_1,MATCH(BY$1,#REF!,0)-7+'Итог по классам'!$B190,,,),"Ф")</f>
        <v>#REF!</v>
      </c>
      <c r="BZ190" s="43" t="e">
        <f ca="1">COUNTIF(OFFSET(class11_1,MATCH(BZ$1,#REF!,0)-7+'Итог по классам'!$B190,,,),"р")</f>
        <v>#REF!</v>
      </c>
      <c r="CA190" s="43" t="e">
        <f ca="1">COUNTIF(OFFSET(class11_1,MATCH(CA$1,#REF!,0)-7+'Итог по классам'!$B190,,,),"ш")</f>
        <v>#REF!</v>
      </c>
      <c r="CB190" s="43" t="e">
        <f ca="1">COUNTIF(OFFSET(class11_2,MATCH(CB$1,#REF!,0)-7+'Итог по классам'!$B190,,,),"Ф")</f>
        <v>#REF!</v>
      </c>
      <c r="CC190" s="43" t="e">
        <f ca="1">COUNTIF(OFFSET(class11_2,MATCH(CC$1,#REF!,0)-7+'Итог по классам'!$B190,,,),"р")</f>
        <v>#REF!</v>
      </c>
      <c r="CD190" s="43" t="e">
        <f ca="1">COUNTIF(OFFSET(class11_2,MATCH(CD$1,#REF!,0)-7+'Итог по классам'!$B190,,,),"ш")</f>
        <v>#REF!</v>
      </c>
      <c r="CE190" s="44" t="e">
        <f ca="1">COUNTIF(OFFSET(class11_1,MATCH(CE$1,#REF!,0)-7+'Итог по классам'!$B190,,,),"Ф")</f>
        <v>#REF!</v>
      </c>
      <c r="CF190" s="43" t="e">
        <f ca="1">COUNTIF(OFFSET(class11_1,MATCH(CF$1,#REF!,0)-7+'Итог по классам'!$B190,,,),"р")</f>
        <v>#REF!</v>
      </c>
      <c r="CG190" s="43" t="e">
        <f ca="1">COUNTIF(OFFSET(class11_1,MATCH(CG$1,#REF!,0)-7+'Итог по классам'!$B190,,,),"ш")</f>
        <v>#REF!</v>
      </c>
      <c r="CH190" s="43" t="e">
        <f ca="1">COUNTIF(OFFSET(class11_2,MATCH(CH$1,#REF!,0)-7+'Итог по классам'!$B190,,,),"Ф")</f>
        <v>#REF!</v>
      </c>
      <c r="CI190" s="43" t="e">
        <f ca="1">COUNTIF(OFFSET(class11_2,MATCH(CI$1,#REF!,0)-7+'Итог по классам'!$B190,,,),"р")</f>
        <v>#REF!</v>
      </c>
      <c r="CJ190" s="43" t="e">
        <f ca="1">COUNTIF(OFFSET(class11_2,MATCH(CJ$1,#REF!,0)-7+'Итог по классам'!$B190,,,),"ш")</f>
        <v>#REF!</v>
      </c>
      <c r="CK190" s="44" t="e">
        <f ca="1">COUNTIF(OFFSET(class11_1,MATCH(CK$1,#REF!,0)-7+'Итог по классам'!$B190,,,),"Ф")</f>
        <v>#REF!</v>
      </c>
      <c r="CL190" s="43" t="e">
        <f ca="1">COUNTIF(OFFSET(class11_1,MATCH(CL$1,#REF!,0)-7+'Итог по классам'!$B190,,,),"р")</f>
        <v>#REF!</v>
      </c>
      <c r="CM190" s="43" t="e">
        <f ca="1">COUNTIF(OFFSET(class11_1,MATCH(CM$1,#REF!,0)-7+'Итог по классам'!$B190,,,),"ш")</f>
        <v>#REF!</v>
      </c>
      <c r="CN190" s="43" t="e">
        <f ca="1">COUNTIF(OFFSET(class11_2,MATCH(CN$1,#REF!,0)-7+'Итог по классам'!$B190,,,),"Ф")</f>
        <v>#REF!</v>
      </c>
      <c r="CO190" s="43" t="e">
        <f ca="1">COUNTIF(OFFSET(class11_2,MATCH(CO$1,#REF!,0)-7+'Итог по классам'!$B190,,,),"р")</f>
        <v>#REF!</v>
      </c>
      <c r="CP190" s="43" t="e">
        <f ca="1">COUNTIF(OFFSET(class11_2,MATCH(CP$1,#REF!,0)-7+'Итог по классам'!$B190,,,),"ш")</f>
        <v>#REF!</v>
      </c>
      <c r="CQ190" s="44" t="e">
        <f ca="1">COUNTIF(OFFSET(class11_1,MATCH(CQ$1,#REF!,0)-7+'Итог по классам'!$B190,,,),"Ф")</f>
        <v>#REF!</v>
      </c>
      <c r="CR190" s="43" t="e">
        <f ca="1">COUNTIF(OFFSET(class11_1,MATCH(CR$1,#REF!,0)-7+'Итог по классам'!$B190,,,),"р")</f>
        <v>#REF!</v>
      </c>
      <c r="CS190" s="43" t="e">
        <f ca="1">COUNTIF(OFFSET(class11_1,MATCH(CS$1,#REF!,0)-7+'Итог по классам'!$B190,,,),"ш")</f>
        <v>#REF!</v>
      </c>
      <c r="CT190" s="43" t="e">
        <f ca="1">COUNTIF(OFFSET(class11_2,MATCH(CT$1,#REF!,0)-7+'Итог по классам'!$B190,,,),"Ф")</f>
        <v>#REF!</v>
      </c>
      <c r="CU190" s="43" t="e">
        <f ca="1">COUNTIF(OFFSET(class11_2,MATCH(CU$1,#REF!,0)-7+'Итог по классам'!$B190,,,),"р")</f>
        <v>#REF!</v>
      </c>
      <c r="CV190" s="43" t="e">
        <f ca="1">COUNTIF(OFFSET(class11_2,MATCH(CV$1,#REF!,0)-7+'Итог по классам'!$B190,,,),"ш")</f>
        <v>#REF!</v>
      </c>
      <c r="CW190" s="44" t="e">
        <f ca="1">COUNTIF(OFFSET(class11_1,MATCH(CW$1,#REF!,0)-7+'Итог по классам'!$B190,,,),"Ф")</f>
        <v>#REF!</v>
      </c>
      <c r="CX190" s="43" t="e">
        <f ca="1">COUNTIF(OFFSET(class11_1,MATCH(CX$1,#REF!,0)-7+'Итог по классам'!$B190,,,),"р")</f>
        <v>#REF!</v>
      </c>
      <c r="CY190" s="43" t="e">
        <f ca="1">COUNTIF(OFFSET(class11_1,MATCH(CY$1,#REF!,0)-7+'Итог по классам'!$B190,,,),"ш")</f>
        <v>#REF!</v>
      </c>
      <c r="CZ190" s="43" t="e">
        <f ca="1">COUNTIF(OFFSET(class11_2,MATCH(CZ$1,#REF!,0)-7+'Итог по классам'!$B190,,,),"Ф")</f>
        <v>#REF!</v>
      </c>
      <c r="DA190" s="43" t="e">
        <f ca="1">COUNTIF(OFFSET(class11_2,MATCH(DA$1,#REF!,0)-7+'Итог по классам'!$B190,,,),"р")</f>
        <v>#REF!</v>
      </c>
      <c r="DB190" s="43" t="e">
        <f ca="1">COUNTIF(OFFSET(class11_2,MATCH(DB$1,#REF!,0)-7+'Итог по классам'!$B190,,,),"ш")</f>
        <v>#REF!</v>
      </c>
      <c r="DC190" s="44" t="e">
        <f ca="1">COUNTIF(OFFSET(class11_1,MATCH(DC$1,#REF!,0)-7+'Итог по классам'!$B190,,,),"Ф")</f>
        <v>#REF!</v>
      </c>
      <c r="DD190" s="43" t="e">
        <f ca="1">COUNTIF(OFFSET(class11_1,MATCH(DD$1,#REF!,0)-7+'Итог по классам'!$B190,,,),"р")</f>
        <v>#REF!</v>
      </c>
      <c r="DE190" s="43" t="e">
        <f ca="1">COUNTIF(OFFSET(class11_1,MATCH(DE$1,#REF!,0)-7+'Итог по классам'!$B190,,,),"ш")</f>
        <v>#REF!</v>
      </c>
      <c r="DF190" s="43" t="e">
        <f ca="1">COUNTIF(OFFSET(class11_2,MATCH(DF$1,#REF!,0)-7+'Итог по классам'!$B190,,,),"Ф")</f>
        <v>#REF!</v>
      </c>
      <c r="DG190" s="43" t="e">
        <f ca="1">COUNTIF(OFFSET(class11_2,MATCH(DG$1,#REF!,0)-7+'Итог по классам'!$B190,,,),"р")</f>
        <v>#REF!</v>
      </c>
      <c r="DH190" s="43" t="e">
        <f ca="1">COUNTIF(OFFSET(class11_2,MATCH(DH$1,#REF!,0)-7+'Итог по классам'!$B190,,,),"ш")</f>
        <v>#REF!</v>
      </c>
      <c r="DI190" s="44" t="e">
        <f ca="1">COUNTIF(OFFSET(class11_1,MATCH(DI$1,#REF!,0)-7+'Итог по классам'!$B190,,,),"Ф")</f>
        <v>#REF!</v>
      </c>
      <c r="DJ190" s="43" t="e">
        <f ca="1">COUNTIF(OFFSET(class11_1,MATCH(DJ$1,#REF!,0)-7+'Итог по классам'!$B190,,,),"р")</f>
        <v>#REF!</v>
      </c>
      <c r="DK190" s="43" t="e">
        <f ca="1">COUNTIF(OFFSET(class11_1,MATCH(DK$1,#REF!,0)-7+'Итог по классам'!$B190,,,),"ш")</f>
        <v>#REF!</v>
      </c>
      <c r="DL190" s="43" t="e">
        <f ca="1">COUNTIF(OFFSET(class11_2,MATCH(DL$1,#REF!,0)-7+'Итог по классам'!$B190,,,),"Ф")</f>
        <v>#REF!</v>
      </c>
      <c r="DM190" s="43" t="e">
        <f ca="1">COUNTIF(OFFSET(class11_2,MATCH(DM$1,#REF!,0)-7+'Итог по классам'!$B190,,,),"р")</f>
        <v>#REF!</v>
      </c>
      <c r="DN190" s="43" t="e">
        <f ca="1">COUNTIF(OFFSET(class11_2,MATCH(DN$1,#REF!,0)-7+'Итог по классам'!$B190,,,),"ш")</f>
        <v>#REF!</v>
      </c>
      <c r="DO190" s="44" t="e">
        <f ca="1">COUNTIF(OFFSET(class11_1,MATCH(DO$1,#REF!,0)-7+'Итог по классам'!$B190,,,),"Ф")</f>
        <v>#REF!</v>
      </c>
      <c r="DP190" s="43" t="e">
        <f ca="1">COUNTIF(OFFSET(class11_1,MATCH(DP$1,#REF!,0)-7+'Итог по классам'!$B190,,,),"р")</f>
        <v>#REF!</v>
      </c>
      <c r="DQ190" s="43" t="e">
        <f ca="1">COUNTIF(OFFSET(class11_1,MATCH(DQ$1,#REF!,0)-7+'Итог по классам'!$B190,,,),"ш")</f>
        <v>#REF!</v>
      </c>
      <c r="DR190" s="43" t="e">
        <f ca="1">COUNTIF(OFFSET(class11_2,MATCH(DR$1,#REF!,0)-7+'Итог по классам'!$B190,,,),"Ф")</f>
        <v>#REF!</v>
      </c>
      <c r="DS190" s="43" t="e">
        <f ca="1">COUNTIF(OFFSET(class11_2,MATCH(DS$1,#REF!,0)-7+'Итог по классам'!$B190,,,),"р")</f>
        <v>#REF!</v>
      </c>
      <c r="DT190" s="43" t="e">
        <f ca="1">COUNTIF(OFFSET(class11_2,MATCH(DT$1,#REF!,0)-7+'Итог по классам'!$B190,,,),"ш")</f>
        <v>#REF!</v>
      </c>
      <c r="DU190" s="44" t="e">
        <f ca="1">COUNTIF(OFFSET(class11_1,MATCH(DU$1,#REF!,0)-7+'Итог по классам'!$B190,,,),"Ф")</f>
        <v>#REF!</v>
      </c>
      <c r="DV190" s="43" t="e">
        <f ca="1">COUNTIF(OFFSET(class11_1,MATCH(DV$1,#REF!,0)-7+'Итог по классам'!$B190,,,),"р")</f>
        <v>#REF!</v>
      </c>
      <c r="DW190" s="43" t="e">
        <f ca="1">COUNTIF(OFFSET(class11_1,MATCH(DW$1,#REF!,0)-7+'Итог по классам'!$B190,,,),"ш")</f>
        <v>#REF!</v>
      </c>
      <c r="DX190" s="43" t="e">
        <f ca="1">COUNTIF(OFFSET(class11_2,MATCH(DX$1,#REF!,0)-7+'Итог по классам'!$B190,,,),"Ф")</f>
        <v>#REF!</v>
      </c>
      <c r="DY190" s="43" t="e">
        <f ca="1">COUNTIF(OFFSET(class11_2,MATCH(DY$1,#REF!,0)-7+'Итог по классам'!$B190,,,),"р")</f>
        <v>#REF!</v>
      </c>
      <c r="DZ190" s="43" t="e">
        <f ca="1">COUNTIF(OFFSET(class11_2,MATCH(DZ$1,#REF!,0)-7+'Итог по классам'!$B190,,,),"ш")</f>
        <v>#REF!</v>
      </c>
      <c r="EA190" s="44" t="e">
        <f ca="1">COUNTIF(OFFSET(class11_1,MATCH(EA$1,#REF!,0)-7+'Итог по классам'!$B190,,,),"Ф")</f>
        <v>#REF!</v>
      </c>
      <c r="EB190" s="43" t="e">
        <f ca="1">COUNTIF(OFFSET(class11_1,MATCH(EB$1,#REF!,0)-7+'Итог по классам'!$B190,,,),"р")</f>
        <v>#REF!</v>
      </c>
      <c r="EC190" s="43" t="e">
        <f ca="1">COUNTIF(OFFSET(class11_1,MATCH(EC$1,#REF!,0)-7+'Итог по классам'!$B190,,,),"ш")</f>
        <v>#REF!</v>
      </c>
      <c r="ED190" s="43" t="e">
        <f ca="1">COUNTIF(OFFSET(class11_2,MATCH(ED$1,#REF!,0)-7+'Итог по классам'!$B190,,,),"Ф")</f>
        <v>#REF!</v>
      </c>
      <c r="EE190" s="43" t="e">
        <f ca="1">COUNTIF(OFFSET(class11_2,MATCH(EE$1,#REF!,0)-7+'Итог по классам'!$B190,,,),"р")</f>
        <v>#REF!</v>
      </c>
      <c r="EF190" s="43" t="e">
        <f ca="1">COUNTIF(OFFSET(class11_2,MATCH(EF$1,#REF!,0)-7+'Итог по классам'!$B190,,,),"ш")</f>
        <v>#REF!</v>
      </c>
      <c r="EG190" s="44" t="e">
        <f ca="1">COUNTIF(OFFSET(class11_1,MATCH(EG$1,#REF!,0)-7+'Итог по классам'!$B190,,,),"Ф")</f>
        <v>#REF!</v>
      </c>
      <c r="EH190" s="43" t="e">
        <f ca="1">COUNTIF(OFFSET(class11_1,MATCH(EH$1,#REF!,0)-7+'Итог по классам'!$B190,,,),"р")</f>
        <v>#REF!</v>
      </c>
      <c r="EI190" s="43" t="e">
        <f ca="1">COUNTIF(OFFSET(class11_1,MATCH(EI$1,#REF!,0)-7+'Итог по классам'!$B190,,,),"ш")</f>
        <v>#REF!</v>
      </c>
      <c r="EJ190" s="43" t="e">
        <f ca="1">COUNTIF(OFFSET(class11_2,MATCH(EJ$1,#REF!,0)-7+'Итог по классам'!$B190,,,),"Ф")</f>
        <v>#REF!</v>
      </c>
      <c r="EK190" s="43" t="e">
        <f ca="1">COUNTIF(OFFSET(class11_2,MATCH(EK$1,#REF!,0)-7+'Итог по классам'!$B190,,,),"р")</f>
        <v>#REF!</v>
      </c>
      <c r="EL190" s="43" t="e">
        <f ca="1">COUNTIF(OFFSET(class11_2,MATCH(EL$1,#REF!,0)-7+'Итог по классам'!$B190,,,),"ш")</f>
        <v>#REF!</v>
      </c>
      <c r="EM190" s="44" t="e">
        <f ca="1">COUNTIF(OFFSET(class11_1,MATCH(EM$1,#REF!,0)-7+'Итог по классам'!$B190,,,),"Ф")</f>
        <v>#REF!</v>
      </c>
      <c r="EN190" s="43" t="e">
        <f ca="1">COUNTIF(OFFSET(class11_1,MATCH(EN$1,#REF!,0)-7+'Итог по классам'!$B190,,,),"р")</f>
        <v>#REF!</v>
      </c>
      <c r="EO190" s="43" t="e">
        <f ca="1">COUNTIF(OFFSET(class11_1,MATCH(EO$1,#REF!,0)-7+'Итог по классам'!$B190,,,),"ш")</f>
        <v>#REF!</v>
      </c>
      <c r="EP190" s="43" t="e">
        <f ca="1">COUNTIF(OFFSET(class11_2,MATCH(EP$1,#REF!,0)-7+'Итог по классам'!$B190,,,),"Ф")</f>
        <v>#REF!</v>
      </c>
      <c r="EQ190" s="43" t="e">
        <f ca="1">COUNTIF(OFFSET(class11_2,MATCH(EQ$1,#REF!,0)-7+'Итог по классам'!$B190,,,),"р")</f>
        <v>#REF!</v>
      </c>
      <c r="ER190" s="43" t="e">
        <f ca="1">COUNTIF(OFFSET(class11_2,MATCH(ER$1,#REF!,0)-7+'Итог по классам'!$B190,,,),"ш")</f>
        <v>#REF!</v>
      </c>
      <c r="ES190" s="44" t="e">
        <f ca="1">COUNTIF(OFFSET(class11_1,MATCH(ES$1,#REF!,0)-7+'Итог по классам'!$B190,,,),"Ф")</f>
        <v>#REF!</v>
      </c>
      <c r="ET190" s="43" t="e">
        <f ca="1">COUNTIF(OFFSET(class11_1,MATCH(ET$1,#REF!,0)-7+'Итог по классам'!$B190,,,),"р")</f>
        <v>#REF!</v>
      </c>
      <c r="EU190" s="43" t="e">
        <f ca="1">COUNTIF(OFFSET(class11_1,MATCH(EU$1,#REF!,0)-7+'Итог по классам'!$B190,,,),"ш")</f>
        <v>#REF!</v>
      </c>
      <c r="EV190" s="43" t="e">
        <f ca="1">COUNTIF(OFFSET(class11_2,MATCH(EV$1,#REF!,0)-7+'Итог по классам'!$B190,,,),"Ф")</f>
        <v>#REF!</v>
      </c>
      <c r="EW190" s="43" t="e">
        <f ca="1">COUNTIF(OFFSET(class11_2,MATCH(EW$1,#REF!,0)-7+'Итог по классам'!$B190,,,),"р")</f>
        <v>#REF!</v>
      </c>
      <c r="EX190" s="43" t="e">
        <f ca="1">COUNTIF(OFFSET(class11_2,MATCH(EX$1,#REF!,0)-7+'Итог по классам'!$B190,,,),"ш")</f>
        <v>#REF!</v>
      </c>
      <c r="EY190" s="44" t="e">
        <f ca="1">COUNTIF(OFFSET(class11_1,MATCH(EY$1,#REF!,0)-7+'Итог по классам'!$B190,,,),"Ф")</f>
        <v>#REF!</v>
      </c>
      <c r="EZ190" s="43" t="e">
        <f ca="1">COUNTIF(OFFSET(class11_1,MATCH(EZ$1,#REF!,0)-7+'Итог по классам'!$B190,,,),"р")</f>
        <v>#REF!</v>
      </c>
      <c r="FA190" s="43" t="e">
        <f ca="1">COUNTIF(OFFSET(class11_1,MATCH(FA$1,#REF!,0)-7+'Итог по классам'!$B190,,,),"ш")</f>
        <v>#REF!</v>
      </c>
      <c r="FB190" s="43" t="e">
        <f ca="1">COUNTIF(OFFSET(class11_2,MATCH(FB$1,#REF!,0)-7+'Итог по классам'!$B190,,,),"Ф")</f>
        <v>#REF!</v>
      </c>
      <c r="FC190" s="43" t="e">
        <f ca="1">COUNTIF(OFFSET(class11_2,MATCH(FC$1,#REF!,0)-7+'Итог по классам'!$B190,,,),"р")</f>
        <v>#REF!</v>
      </c>
      <c r="FD190" s="43" t="e">
        <f ca="1">COUNTIF(OFFSET(class11_2,MATCH(FD$1,#REF!,0)-7+'Итог по классам'!$B190,,,),"ш")</f>
        <v>#REF!</v>
      </c>
      <c r="FE190" s="44" t="e">
        <f ca="1">COUNTIF(OFFSET(class11_1,MATCH(FE$1,#REF!,0)-7+'Итог по классам'!$B190,,,),"Ф")</f>
        <v>#REF!</v>
      </c>
      <c r="FF190" s="43" t="e">
        <f ca="1">COUNTIF(OFFSET(class11_1,MATCH(FF$1,#REF!,0)-7+'Итог по классам'!$B190,,,),"р")</f>
        <v>#REF!</v>
      </c>
      <c r="FG190" s="43" t="e">
        <f ca="1">COUNTIF(OFFSET(class11_1,MATCH(FG$1,#REF!,0)-7+'Итог по классам'!$B190,,,),"ш")</f>
        <v>#REF!</v>
      </c>
      <c r="FH190" s="43" t="e">
        <f ca="1">COUNTIF(OFFSET(class11_2,MATCH(FH$1,#REF!,0)-7+'Итог по классам'!$B190,,,),"Ф")</f>
        <v>#REF!</v>
      </c>
      <c r="FI190" s="43" t="e">
        <f ca="1">COUNTIF(OFFSET(class11_2,MATCH(FI$1,#REF!,0)-7+'Итог по классам'!$B190,,,),"р")</f>
        <v>#REF!</v>
      </c>
      <c r="FJ190" s="43" t="e">
        <f ca="1">COUNTIF(OFFSET(class11_2,MATCH(FJ$1,#REF!,0)-7+'Итог по классам'!$B190,,,),"ш")</f>
        <v>#REF!</v>
      </c>
      <c r="FK190" s="44" t="e">
        <f ca="1">COUNTIF(OFFSET(class11_1,MATCH(FK$1,#REF!,0)-7+'Итог по классам'!$B190,,,),"Ф")</f>
        <v>#REF!</v>
      </c>
      <c r="FL190" s="43" t="e">
        <f ca="1">COUNTIF(OFFSET(class11_1,MATCH(FL$1,#REF!,0)-7+'Итог по классам'!$B190,,,),"р")</f>
        <v>#REF!</v>
      </c>
      <c r="FM190" s="43" t="e">
        <f ca="1">COUNTIF(OFFSET(class11_1,MATCH(FM$1,#REF!,0)-7+'Итог по классам'!$B190,,,),"ш")</f>
        <v>#REF!</v>
      </c>
      <c r="FN190" s="43" t="e">
        <f ca="1">COUNTIF(OFFSET(class11_2,MATCH(FN$1,#REF!,0)-7+'Итог по классам'!$B190,,,),"Ф")</f>
        <v>#REF!</v>
      </c>
      <c r="FO190" s="43" t="e">
        <f ca="1">COUNTIF(OFFSET(class11_2,MATCH(FO$1,#REF!,0)-7+'Итог по классам'!$B190,,,),"р")</f>
        <v>#REF!</v>
      </c>
      <c r="FP190" s="43" t="e">
        <f ca="1">COUNTIF(OFFSET(class11_2,MATCH(FP$1,#REF!,0)-7+'Итог по классам'!$B190,,,),"ш")</f>
        <v>#REF!</v>
      </c>
      <c r="FQ190" s="44" t="e">
        <f ca="1">COUNTIF(OFFSET(class11_1,MATCH(FQ$1,#REF!,0)-7+'Итог по классам'!$B190,,,),"Ф")</f>
        <v>#REF!</v>
      </c>
      <c r="FR190" s="43" t="e">
        <f ca="1">COUNTIF(OFFSET(class11_1,MATCH(FR$1,#REF!,0)-7+'Итог по классам'!$B190,,,),"р")</f>
        <v>#REF!</v>
      </c>
      <c r="FS190" s="43" t="e">
        <f ca="1">COUNTIF(OFFSET(class11_1,MATCH(FS$1,#REF!,0)-7+'Итог по классам'!$B190,,,),"ш")</f>
        <v>#REF!</v>
      </c>
      <c r="FT190" s="43" t="e">
        <f ca="1">COUNTIF(OFFSET(class11_2,MATCH(FT$1,#REF!,0)-7+'Итог по классам'!$B190,,,),"Ф")</f>
        <v>#REF!</v>
      </c>
      <c r="FU190" s="43" t="e">
        <f ca="1">COUNTIF(OFFSET(class11_2,MATCH(FU$1,#REF!,0)-7+'Итог по классам'!$B190,,,),"р")</f>
        <v>#REF!</v>
      </c>
      <c r="FV190" s="43" t="e">
        <f ca="1">COUNTIF(OFFSET(class11_2,MATCH(FV$1,#REF!,0)-7+'Итог по классам'!$B190,,,),"ш")</f>
        <v>#REF!</v>
      </c>
      <c r="FW190" s="44" t="e">
        <f ca="1">COUNTIF(OFFSET(class11_1,MATCH(FW$1,#REF!,0)-7+'Итог по классам'!$B190,,,),"Ф")</f>
        <v>#REF!</v>
      </c>
      <c r="FX190" s="43" t="e">
        <f ca="1">COUNTIF(OFFSET(class11_1,MATCH(FX$1,#REF!,0)-7+'Итог по классам'!$B190,,,),"р")</f>
        <v>#REF!</v>
      </c>
      <c r="FY190" s="43" t="e">
        <f ca="1">COUNTIF(OFFSET(class11_1,MATCH(FY$1,#REF!,0)-7+'Итог по классам'!$B190,,,),"ш")</f>
        <v>#REF!</v>
      </c>
      <c r="FZ190" s="43" t="e">
        <f ca="1">COUNTIF(OFFSET(class11_2,MATCH(FZ$1,#REF!,0)-7+'Итог по классам'!$B190,,,),"Ф")</f>
        <v>#REF!</v>
      </c>
      <c r="GA190" s="43" t="e">
        <f ca="1">COUNTIF(OFFSET(class11_2,MATCH(GA$1,#REF!,0)-7+'Итог по классам'!$B190,,,),"р")</f>
        <v>#REF!</v>
      </c>
      <c r="GB190" s="43" t="e">
        <f ca="1">COUNTIF(OFFSET(class11_2,MATCH(GB$1,#REF!,0)-7+'Итог по классам'!$B190,,,),"ш")</f>
        <v>#REF!</v>
      </c>
      <c r="GC190" s="44" t="e">
        <f ca="1">COUNTIF(OFFSET(class11_1,MATCH(GC$1,#REF!,0)-7+'Итог по классам'!$B190,,,),"Ф")</f>
        <v>#REF!</v>
      </c>
      <c r="GD190" s="43" t="e">
        <f ca="1">COUNTIF(OFFSET(class11_1,MATCH(GD$1,#REF!,0)-7+'Итог по классам'!$B190,,,),"р")</f>
        <v>#REF!</v>
      </c>
      <c r="GE190" s="43" t="e">
        <f ca="1">COUNTIF(OFFSET(class11_1,MATCH(GE$1,#REF!,0)-7+'Итог по классам'!$B190,,,),"ш")</f>
        <v>#REF!</v>
      </c>
      <c r="GF190" s="43" t="e">
        <f ca="1">COUNTIF(OFFSET(class11_2,MATCH(GF$1,#REF!,0)-7+'Итог по классам'!$B190,,,),"Ф")</f>
        <v>#REF!</v>
      </c>
      <c r="GG190" s="43" t="e">
        <f ca="1">COUNTIF(OFFSET(class11_2,MATCH(GG$1,#REF!,0)-7+'Итог по классам'!$B190,,,),"р")</f>
        <v>#REF!</v>
      </c>
      <c r="GH190" s="43" t="e">
        <f ca="1">COUNTIF(OFFSET(class11_2,MATCH(GH$1,#REF!,0)-7+'Итог по классам'!$B190,,,),"ш")</f>
        <v>#REF!</v>
      </c>
      <c r="GI190" s="44" t="e">
        <f ca="1">COUNTIF(OFFSET(class11_1,MATCH(GI$1,#REF!,0)-7+'Итог по классам'!$B190,,,),"Ф")</f>
        <v>#REF!</v>
      </c>
      <c r="GJ190" s="43" t="e">
        <f ca="1">COUNTIF(OFFSET(class11_1,MATCH(GJ$1,#REF!,0)-7+'Итог по классам'!$B190,,,),"р")</f>
        <v>#REF!</v>
      </c>
      <c r="GK190" s="43" t="e">
        <f ca="1">COUNTIF(OFFSET(class11_1,MATCH(GK$1,#REF!,0)-7+'Итог по классам'!$B190,,,),"ш")</f>
        <v>#REF!</v>
      </c>
      <c r="GL190" s="43" t="e">
        <f ca="1">COUNTIF(OFFSET(class11_2,MATCH(GL$1,#REF!,0)-7+'Итог по классам'!$B190,,,),"Ф")</f>
        <v>#REF!</v>
      </c>
      <c r="GM190" s="43" t="e">
        <f ca="1">COUNTIF(OFFSET(class11_2,MATCH(GM$1,#REF!,0)-7+'Итог по классам'!$B190,,,),"р")</f>
        <v>#REF!</v>
      </c>
      <c r="GN190" s="43" t="e">
        <f ca="1">COUNTIF(OFFSET(class11_2,MATCH(GN$1,#REF!,0)-7+'Итог по классам'!$B190,,,),"ш")</f>
        <v>#REF!</v>
      </c>
      <c r="GO190" s="44" t="e">
        <f ca="1">COUNTIF(OFFSET(class11_1,MATCH(GO$1,#REF!,0)-7+'Итог по классам'!$B190,,,),"Ф")</f>
        <v>#REF!</v>
      </c>
      <c r="GP190" s="43" t="e">
        <f ca="1">COUNTIF(OFFSET(class11_1,MATCH(GP$1,#REF!,0)-7+'Итог по классам'!$B190,,,),"р")</f>
        <v>#REF!</v>
      </c>
      <c r="GQ190" s="43" t="e">
        <f ca="1">COUNTIF(OFFSET(class11_1,MATCH(GQ$1,#REF!,0)-7+'Итог по классам'!$B190,,,),"ш")</f>
        <v>#REF!</v>
      </c>
      <c r="GR190" s="43" t="e">
        <f ca="1">COUNTIF(OFFSET(class11_2,MATCH(GR$1,#REF!,0)-7+'Итог по классам'!$B190,,,),"Ф")</f>
        <v>#REF!</v>
      </c>
      <c r="GS190" s="43" t="e">
        <f ca="1">COUNTIF(OFFSET(class11_2,MATCH(GS$1,#REF!,0)-7+'Итог по классам'!$B190,,,),"р")</f>
        <v>#REF!</v>
      </c>
      <c r="GT190" s="43" t="e">
        <f ca="1">COUNTIF(OFFSET(class11_2,MATCH(GT$1,#REF!,0)-7+'Итог по классам'!$B190,,,),"ш")</f>
        <v>#REF!</v>
      </c>
      <c r="GU190" s="44" t="e">
        <f ca="1">COUNTIF(OFFSET(class11_1,MATCH(GU$1,#REF!,0)-7+'Итог по классам'!$B190,,,),"Ф")</f>
        <v>#REF!</v>
      </c>
      <c r="GV190" s="43" t="e">
        <f ca="1">COUNTIF(OFFSET(class11_1,MATCH(GV$1,#REF!,0)-7+'Итог по классам'!$B190,,,),"р")</f>
        <v>#REF!</v>
      </c>
      <c r="GW190" s="43" t="e">
        <f ca="1">COUNTIF(OFFSET(class11_1,MATCH(GW$1,#REF!,0)-7+'Итог по классам'!$B190,,,),"ш")</f>
        <v>#REF!</v>
      </c>
      <c r="GX190" s="43" t="e">
        <f ca="1">COUNTIF(OFFSET(class11_2,MATCH(GX$1,#REF!,0)-7+'Итог по классам'!$B190,,,),"Ф")</f>
        <v>#REF!</v>
      </c>
      <c r="GY190" s="43" t="e">
        <f ca="1">COUNTIF(OFFSET(class11_2,MATCH(GY$1,#REF!,0)-7+'Итог по классам'!$B190,,,),"р")</f>
        <v>#REF!</v>
      </c>
      <c r="GZ190" s="43" t="e">
        <f ca="1">COUNTIF(OFFSET(class11_2,MATCH(GZ$1,#REF!,0)-7+'Итог по классам'!$B190,,,),"ш")</f>
        <v>#REF!</v>
      </c>
      <c r="HA190" s="44" t="e">
        <f ca="1">COUNTIF(OFFSET(class11_1,MATCH(HA$1,#REF!,0)-7+'Итог по классам'!$B190,,,),"Ф")</f>
        <v>#REF!</v>
      </c>
      <c r="HB190" s="43" t="e">
        <f ca="1">COUNTIF(OFFSET(class11_1,MATCH(HB$1,#REF!,0)-7+'Итог по классам'!$B190,,,),"р")</f>
        <v>#REF!</v>
      </c>
      <c r="HC190" s="43" t="e">
        <f ca="1">COUNTIF(OFFSET(class11_1,MATCH(HC$1,#REF!,0)-7+'Итог по классам'!$B190,,,),"ш")</f>
        <v>#REF!</v>
      </c>
      <c r="HD190" s="43" t="e">
        <f ca="1">COUNTIF(OFFSET(class11_2,MATCH(HD$1,#REF!,0)-7+'Итог по классам'!$B190,,,),"Ф")</f>
        <v>#REF!</v>
      </c>
      <c r="HE190" s="43" t="e">
        <f ca="1">COUNTIF(OFFSET(class11_2,MATCH(HE$1,#REF!,0)-7+'Итог по классам'!$B190,,,),"р")</f>
        <v>#REF!</v>
      </c>
      <c r="HF190" s="43" t="e">
        <f ca="1">COUNTIF(OFFSET(class11_2,MATCH(HF$1,#REF!,0)-7+'Итог по классам'!$B190,,,),"ш")</f>
        <v>#REF!</v>
      </c>
      <c r="HG190" s="44" t="e">
        <f ca="1">COUNTIF(OFFSET(class11_1,MATCH(HG$1,#REF!,0)-7+'Итог по классам'!$B190,,,),"Ф")</f>
        <v>#REF!</v>
      </c>
      <c r="HH190" s="43" t="e">
        <f ca="1">COUNTIF(OFFSET(class11_1,MATCH(HH$1,#REF!,0)-7+'Итог по классам'!$B190,,,),"р")</f>
        <v>#REF!</v>
      </c>
      <c r="HI190" s="43" t="e">
        <f ca="1">COUNTIF(OFFSET(class11_1,MATCH(HI$1,#REF!,0)-7+'Итог по классам'!$B190,,,),"ш")</f>
        <v>#REF!</v>
      </c>
      <c r="HJ190" s="43" t="e">
        <f ca="1">COUNTIF(OFFSET(class11_2,MATCH(HJ$1,#REF!,0)-7+'Итог по классам'!$B190,,,),"Ф")</f>
        <v>#REF!</v>
      </c>
      <c r="HK190" s="43" t="e">
        <f ca="1">COUNTIF(OFFSET(class11_2,MATCH(HK$1,#REF!,0)-7+'Итог по классам'!$B190,,,),"р")</f>
        <v>#REF!</v>
      </c>
      <c r="HL190" s="43" t="e">
        <f ca="1">COUNTIF(OFFSET(class11_2,MATCH(HL$1,#REF!,0)-7+'Итог по классам'!$B190,,,),"ш")</f>
        <v>#REF!</v>
      </c>
      <c r="HM190" s="44" t="e">
        <f ca="1">COUNTIF(OFFSET(class11_1,MATCH(HM$1,#REF!,0)-7+'Итог по классам'!$B190,,,),"Ф")</f>
        <v>#REF!</v>
      </c>
      <c r="HN190" s="43" t="e">
        <f ca="1">COUNTIF(OFFSET(class11_1,MATCH(HN$1,#REF!,0)-7+'Итог по классам'!$B190,,,),"р")</f>
        <v>#REF!</v>
      </c>
      <c r="HO190" s="43" t="e">
        <f ca="1">COUNTIF(OFFSET(class11_1,MATCH(HO$1,#REF!,0)-7+'Итог по классам'!$B190,,,),"ш")</f>
        <v>#REF!</v>
      </c>
      <c r="HP190" s="43" t="e">
        <f ca="1">COUNTIF(OFFSET(class11_2,MATCH(HP$1,#REF!,0)-7+'Итог по классам'!$B190,,,),"Ф")</f>
        <v>#REF!</v>
      </c>
      <c r="HQ190" s="43" t="e">
        <f ca="1">COUNTIF(OFFSET(class11_2,MATCH(HQ$1,#REF!,0)-7+'Итог по классам'!$B190,,,),"р")</f>
        <v>#REF!</v>
      </c>
      <c r="HR190" s="43" t="e">
        <f ca="1">COUNTIF(OFFSET(class11_2,MATCH(HR$1,#REF!,0)-7+'Итог по классам'!$B190,,,),"ш")</f>
        <v>#REF!</v>
      </c>
      <c r="HS190" s="44" t="e">
        <f ca="1">COUNTIF(OFFSET(class11_1,MATCH(HS$1,#REF!,0)-7+'Итог по классам'!$B190,,,),"Ф")</f>
        <v>#REF!</v>
      </c>
      <c r="HT190" s="43" t="e">
        <f ca="1">COUNTIF(OFFSET(class11_1,MATCH(HT$1,#REF!,0)-7+'Итог по классам'!$B190,,,),"р")</f>
        <v>#REF!</v>
      </c>
      <c r="HU190" s="43" t="e">
        <f ca="1">COUNTIF(OFFSET(class11_1,MATCH(HU$1,#REF!,0)-7+'Итог по классам'!$B190,,,),"ш")</f>
        <v>#REF!</v>
      </c>
      <c r="HV190" s="43" t="e">
        <f ca="1">COUNTIF(OFFSET(class11_2,MATCH(HV$1,#REF!,0)-7+'Итог по классам'!$B190,,,),"Ф")</f>
        <v>#REF!</v>
      </c>
      <c r="HW190" s="43" t="e">
        <f ca="1">COUNTIF(OFFSET(class11_2,MATCH(HW$1,#REF!,0)-7+'Итог по классам'!$B190,,,),"р")</f>
        <v>#REF!</v>
      </c>
      <c r="HX190" s="43" t="e">
        <f ca="1">COUNTIF(OFFSET(class11_2,MATCH(HX$1,#REF!,0)-7+'Итог по классам'!$B190,,,),"ш")</f>
        <v>#REF!</v>
      </c>
      <c r="HY190" s="44" t="e">
        <f ca="1">COUNTIF(OFFSET(class11_1,MATCH(HY$1,#REF!,0)-7+'Итог по классам'!$B190,,,),"Ф")</f>
        <v>#REF!</v>
      </c>
      <c r="HZ190" s="43" t="e">
        <f ca="1">COUNTIF(OFFSET(class11_1,MATCH(HZ$1,#REF!,0)-7+'Итог по классам'!$B190,,,),"р")</f>
        <v>#REF!</v>
      </c>
      <c r="IA190" s="43" t="e">
        <f ca="1">COUNTIF(OFFSET(class11_1,MATCH(IA$1,#REF!,0)-7+'Итог по классам'!$B190,,,),"ш")</f>
        <v>#REF!</v>
      </c>
      <c r="IB190" s="43" t="e">
        <f ca="1">COUNTIF(OFFSET(class11_2,MATCH(IB$1,#REF!,0)-7+'Итог по классам'!$B190,,,),"Ф")</f>
        <v>#REF!</v>
      </c>
      <c r="IC190" s="43" t="e">
        <f ca="1">COUNTIF(OFFSET(class11_2,MATCH(IC$1,#REF!,0)-7+'Итог по классам'!$B190,,,),"р")</f>
        <v>#REF!</v>
      </c>
      <c r="ID190" s="43" t="e">
        <f ca="1">COUNTIF(OFFSET(class11_2,MATCH(ID$1,#REF!,0)-7+'Итог по классам'!$B190,,,),"ш")</f>
        <v>#REF!</v>
      </c>
      <c r="IE190" s="44" t="e">
        <f ca="1">COUNTIF(OFFSET(class11_1,MATCH(IE$1,#REF!,0)-7+'Итог по классам'!$B190,,,),"Ф")</f>
        <v>#REF!</v>
      </c>
      <c r="IF190" s="43" t="e">
        <f ca="1">COUNTIF(OFFSET(class11_1,MATCH(IF$1,#REF!,0)-7+'Итог по классам'!$B190,,,),"р")</f>
        <v>#REF!</v>
      </c>
      <c r="IG190" s="43" t="e">
        <f ca="1">COUNTIF(OFFSET(class11_1,MATCH(IG$1,#REF!,0)-7+'Итог по классам'!$B190,,,),"ш")</f>
        <v>#REF!</v>
      </c>
      <c r="IH190" s="43" t="e">
        <f ca="1">COUNTIF(OFFSET(class11_2,MATCH(IH$1,#REF!,0)-7+'Итог по классам'!$B190,,,),"Ф")</f>
        <v>#REF!</v>
      </c>
      <c r="II190" s="43" t="e">
        <f ca="1">COUNTIF(OFFSET(class11_2,MATCH(II$1,#REF!,0)-7+'Итог по классам'!$B190,,,),"р")</f>
        <v>#REF!</v>
      </c>
      <c r="IJ190" s="43" t="e">
        <f ca="1">COUNTIF(OFFSET(class11_2,MATCH(IJ$1,#REF!,0)-7+'Итог по классам'!$B190,,,),"ш")</f>
        <v>#REF!</v>
      </c>
      <c r="IK190" s="44" t="e">
        <f ca="1">COUNTIF(OFFSET(class11_1,MATCH(IK$1,#REF!,0)-7+'Итог по классам'!$B190,,,),"Ф")</f>
        <v>#REF!</v>
      </c>
      <c r="IL190" s="43" t="e">
        <f ca="1">COUNTIF(OFFSET(class11_1,MATCH(IL$1,#REF!,0)-7+'Итог по классам'!$B190,,,),"р")</f>
        <v>#REF!</v>
      </c>
      <c r="IM190" s="43" t="e">
        <f ca="1">COUNTIF(OFFSET(class11_1,MATCH(IM$1,#REF!,0)-7+'Итог по классам'!$B190,,,),"ш")</f>
        <v>#REF!</v>
      </c>
      <c r="IN190" s="43" t="e">
        <f ca="1">COUNTIF(OFFSET(class11_2,MATCH(IN$1,#REF!,0)-7+'Итог по классам'!$B190,,,),"Ф")</f>
        <v>#REF!</v>
      </c>
      <c r="IO190" s="43" t="e">
        <f ca="1">COUNTIF(OFFSET(class11_2,MATCH(IO$1,#REF!,0)-7+'Итог по классам'!$B190,,,),"р")</f>
        <v>#REF!</v>
      </c>
      <c r="IP190" s="43" t="e">
        <f ca="1">COUNTIF(OFFSET(class11_2,MATCH(IP$1,#REF!,0)-7+'Итог по классам'!$B190,,,),"ш")</f>
        <v>#REF!</v>
      </c>
      <c r="IQ190" s="44" t="e">
        <f ca="1">COUNTIF(OFFSET(class11_1,MATCH(IQ$1,#REF!,0)-7+'Итог по классам'!$B190,,,),"Ф")</f>
        <v>#REF!</v>
      </c>
      <c r="IR190" s="43" t="e">
        <f ca="1">COUNTIF(OFFSET(class11_1,MATCH(IR$1,#REF!,0)-7+'Итог по классам'!$B190,,,),"р")</f>
        <v>#REF!</v>
      </c>
      <c r="IS190" s="43" t="e">
        <f ca="1">COUNTIF(OFFSET(class11_1,MATCH(IS$1,#REF!,0)-7+'Итог по классам'!$B190,,,),"ш")</f>
        <v>#REF!</v>
      </c>
      <c r="IT190" s="43" t="e">
        <f ca="1">COUNTIF(OFFSET(class11_2,MATCH(IT$1,#REF!,0)-7+'Итог по классам'!$B190,,,),"Ф")</f>
        <v>#REF!</v>
      </c>
      <c r="IU190" s="43" t="e">
        <f ca="1">COUNTIF(OFFSET(class11_2,MATCH(IU$1,#REF!,0)-7+'Итог по классам'!$B190,,,),"р")</f>
        <v>#REF!</v>
      </c>
      <c r="IV190" s="43" t="e">
        <f ca="1">COUNTIF(OFFSET(class11_2,MATCH(IV$1,#REF!,0)-7+'Итог по классам'!$B190,,,),"ш")</f>
        <v>#REF!</v>
      </c>
      <c r="IW190" s="44" t="e">
        <f ca="1">COUNTIF(OFFSET(class11_1,MATCH(IW$1,#REF!,0)-7+'Итог по классам'!$B190,,,),"Ф")</f>
        <v>#REF!</v>
      </c>
      <c r="IX190" s="43" t="e">
        <f ca="1">COUNTIF(OFFSET(class11_1,MATCH(IX$1,#REF!,0)-7+'Итог по классам'!$B190,,,),"р")</f>
        <v>#REF!</v>
      </c>
      <c r="IY190" s="43" t="e">
        <f ca="1">COUNTIF(OFFSET(class11_1,MATCH(IY$1,#REF!,0)-7+'Итог по классам'!$B190,,,),"ш")</f>
        <v>#REF!</v>
      </c>
      <c r="IZ190" s="43" t="e">
        <f ca="1">COUNTIF(OFFSET(class11_2,MATCH(IZ$1,#REF!,0)-7+'Итог по классам'!$B190,,,),"Ф")</f>
        <v>#REF!</v>
      </c>
      <c r="JA190" s="43" t="e">
        <f ca="1">COUNTIF(OFFSET(class11_2,MATCH(JA$1,#REF!,0)-7+'Итог по классам'!$B190,,,),"р")</f>
        <v>#REF!</v>
      </c>
      <c r="JB190" s="43" t="e">
        <f ca="1">COUNTIF(OFFSET(class11_2,MATCH(JB$1,#REF!,0)-7+'Итог по классам'!$B190,,,),"ш")</f>
        <v>#REF!</v>
      </c>
      <c r="JC190" s="44" t="e">
        <f ca="1">COUNTIF(OFFSET(class11_1,MATCH(JC$1,#REF!,0)-7+'Итог по классам'!$B190,,,),"Ф")</f>
        <v>#REF!</v>
      </c>
      <c r="JD190" s="43" t="e">
        <f ca="1">COUNTIF(OFFSET(class11_1,MATCH(JD$1,#REF!,0)-7+'Итог по классам'!$B190,,,),"р")</f>
        <v>#REF!</v>
      </c>
      <c r="JE190" s="43" t="e">
        <f ca="1">COUNTIF(OFFSET(class11_1,MATCH(JE$1,#REF!,0)-7+'Итог по классам'!$B190,,,),"ш")</f>
        <v>#REF!</v>
      </c>
      <c r="JF190" s="43" t="e">
        <f ca="1">COUNTIF(OFFSET(class11_2,MATCH(JF$1,#REF!,0)-7+'Итог по классам'!$B190,,,),"Ф")</f>
        <v>#REF!</v>
      </c>
      <c r="JG190" s="43" t="e">
        <f ca="1">COUNTIF(OFFSET(class11_2,MATCH(JG$1,#REF!,0)-7+'Итог по классам'!$B190,,,),"р")</f>
        <v>#REF!</v>
      </c>
      <c r="JH190" s="43" t="e">
        <f ca="1">COUNTIF(OFFSET(class11_2,MATCH(JH$1,#REF!,0)-7+'Итог по классам'!$B190,,,),"ш")</f>
        <v>#REF!</v>
      </c>
      <c r="JI190" s="44" t="e">
        <f ca="1">COUNTIF(OFFSET(class11_1,MATCH(JI$1,#REF!,0)-7+'Итог по классам'!$B190,,,),"Ф")</f>
        <v>#REF!</v>
      </c>
      <c r="JJ190" s="43" t="e">
        <f ca="1">COUNTIF(OFFSET(class11_1,MATCH(JJ$1,#REF!,0)-7+'Итог по классам'!$B190,,,),"р")</f>
        <v>#REF!</v>
      </c>
      <c r="JK190" s="43" t="e">
        <f ca="1">COUNTIF(OFFSET(class11_1,MATCH(JK$1,#REF!,0)-7+'Итог по классам'!$B190,,,),"ш")</f>
        <v>#REF!</v>
      </c>
      <c r="JL190" s="43" t="e">
        <f ca="1">COUNTIF(OFFSET(class11_2,MATCH(JL$1,#REF!,0)-7+'Итог по классам'!$B190,,,),"Ф")</f>
        <v>#REF!</v>
      </c>
      <c r="JM190" s="43" t="e">
        <f ca="1">COUNTIF(OFFSET(class11_2,MATCH(JM$1,#REF!,0)-7+'Итог по классам'!$B190,,,),"р")</f>
        <v>#REF!</v>
      </c>
      <c r="JN190" s="43" t="e">
        <f ca="1">COUNTIF(OFFSET(class11_2,MATCH(JN$1,#REF!,0)-7+'Итог по классам'!$B190,,,),"ш")</f>
        <v>#REF!</v>
      </c>
      <c r="JO190" s="44" t="e">
        <f ca="1">COUNTIF(OFFSET(class11_1,MATCH(JO$1,#REF!,0)-7+'Итог по классам'!$B190,,,),"Ф")</f>
        <v>#REF!</v>
      </c>
      <c r="JP190" s="43" t="e">
        <f ca="1">COUNTIF(OFFSET(class11_1,MATCH(JP$1,#REF!,0)-7+'Итог по классам'!$B190,,,),"р")</f>
        <v>#REF!</v>
      </c>
      <c r="JQ190" s="43" t="e">
        <f ca="1">COUNTIF(OFFSET(class11_1,MATCH(JQ$1,#REF!,0)-7+'Итог по классам'!$B190,,,),"ш")</f>
        <v>#REF!</v>
      </c>
      <c r="JR190" s="43" t="e">
        <f ca="1">COUNTIF(OFFSET(class11_2,MATCH(JR$1,#REF!,0)-7+'Итог по классам'!$B190,,,),"Ф")</f>
        <v>#REF!</v>
      </c>
      <c r="JS190" s="43" t="e">
        <f ca="1">COUNTIF(OFFSET(class11_2,MATCH(JS$1,#REF!,0)-7+'Итог по классам'!$B190,,,),"р")</f>
        <v>#REF!</v>
      </c>
      <c r="JT190" s="43" t="e">
        <f ca="1">COUNTIF(OFFSET(class11_2,MATCH(JT$1,#REF!,0)-7+'Итог по классам'!$B190,,,),"ш")</f>
        <v>#REF!</v>
      </c>
      <c r="JU190" s="44" t="e">
        <f ca="1">COUNTIF(OFFSET(class11_1,MATCH(JU$1,#REF!,0)-7+'Итог по классам'!$B190,,,),"Ф")</f>
        <v>#REF!</v>
      </c>
      <c r="JV190" s="43" t="e">
        <f ca="1">COUNTIF(OFFSET(class11_1,MATCH(JV$1,#REF!,0)-7+'Итог по классам'!$B190,,,),"р")</f>
        <v>#REF!</v>
      </c>
      <c r="JW190" s="43" t="e">
        <f ca="1">COUNTIF(OFFSET(class11_1,MATCH(JW$1,#REF!,0)-7+'Итог по классам'!$B190,,,),"ш")</f>
        <v>#REF!</v>
      </c>
      <c r="JX190" s="43" t="e">
        <f ca="1">COUNTIF(OFFSET(class11_2,MATCH(JX$1,#REF!,0)-7+'Итог по классам'!$B190,,,),"Ф")</f>
        <v>#REF!</v>
      </c>
      <c r="JY190" s="43" t="e">
        <f ca="1">COUNTIF(OFFSET(class11_2,MATCH(JY$1,#REF!,0)-7+'Итог по классам'!$B190,,,),"р")</f>
        <v>#REF!</v>
      </c>
      <c r="JZ190" s="43" t="e">
        <f ca="1">COUNTIF(OFFSET(class11_2,MATCH(JZ$1,#REF!,0)-7+'Итог по классам'!$B190,,,),"ш")</f>
        <v>#REF!</v>
      </c>
      <c r="KA190" s="44" t="e">
        <f ca="1">COUNTIF(OFFSET(class11_1,MATCH(KA$1,#REF!,0)-7+'Итог по классам'!$B190,,,),"Ф")</f>
        <v>#REF!</v>
      </c>
      <c r="KB190" s="43" t="e">
        <f ca="1">COUNTIF(OFFSET(class11_1,MATCH(KB$1,#REF!,0)-7+'Итог по классам'!$B190,,,),"р")</f>
        <v>#REF!</v>
      </c>
      <c r="KC190" s="43" t="e">
        <f ca="1">COUNTIF(OFFSET(class11_1,MATCH(KC$1,#REF!,0)-7+'Итог по классам'!$B190,,,),"ш")</f>
        <v>#REF!</v>
      </c>
      <c r="KD190" s="43" t="e">
        <f ca="1">COUNTIF(OFFSET(class11_2,MATCH(KD$1,#REF!,0)-7+'Итог по классам'!$B190,,,),"Ф")</f>
        <v>#REF!</v>
      </c>
      <c r="KE190" s="43" t="e">
        <f ca="1">COUNTIF(OFFSET(class11_2,MATCH(KE$1,#REF!,0)-7+'Итог по классам'!$B190,,,),"р")</f>
        <v>#REF!</v>
      </c>
      <c r="KF190" s="43" t="e">
        <f ca="1">COUNTIF(OFFSET(class11_2,MATCH(KF$1,#REF!,0)-7+'Итог по классам'!$B190,,,),"ш")</f>
        <v>#REF!</v>
      </c>
      <c r="KG190" s="44" t="e">
        <f ca="1">COUNTIF(OFFSET(class11_1,MATCH(KG$1,#REF!,0)-7+'Итог по классам'!$B190,,,),"Ф")</f>
        <v>#REF!</v>
      </c>
      <c r="KH190" s="43" t="e">
        <f ca="1">COUNTIF(OFFSET(class11_1,MATCH(KH$1,#REF!,0)-7+'Итог по классам'!$B190,,,),"р")</f>
        <v>#REF!</v>
      </c>
      <c r="KI190" s="43" t="e">
        <f ca="1">COUNTIF(OFFSET(class11_1,MATCH(KI$1,#REF!,0)-7+'Итог по классам'!$B190,,,),"ш")</f>
        <v>#REF!</v>
      </c>
      <c r="KJ190" s="43" t="e">
        <f ca="1">COUNTIF(OFFSET(class11_2,MATCH(KJ$1,#REF!,0)-7+'Итог по классам'!$B190,,,),"Ф")</f>
        <v>#REF!</v>
      </c>
      <c r="KK190" s="43" t="e">
        <f ca="1">COUNTIF(OFFSET(class11_2,MATCH(KK$1,#REF!,0)-7+'Итог по классам'!$B190,,,),"р")</f>
        <v>#REF!</v>
      </c>
      <c r="KL190" s="43" t="e">
        <f ca="1">COUNTIF(OFFSET(class11_2,MATCH(KL$1,#REF!,0)-7+'Итог по классам'!$B190,,,),"ш")</f>
        <v>#REF!</v>
      </c>
      <c r="KM190" s="44" t="e">
        <f ca="1">COUNTIF(OFFSET(class11_1,MATCH(KM$1,#REF!,0)-7+'Итог по классам'!$B190,,,),"Ф")</f>
        <v>#REF!</v>
      </c>
      <c r="KN190" s="43" t="e">
        <f ca="1">COUNTIF(OFFSET(class11_1,MATCH(KN$1,#REF!,0)-7+'Итог по классам'!$B190,,,),"р")</f>
        <v>#REF!</v>
      </c>
      <c r="KO190" s="43" t="e">
        <f ca="1">COUNTIF(OFFSET(class11_1,MATCH(KO$1,#REF!,0)-7+'Итог по классам'!$B190,,,),"ш")</f>
        <v>#REF!</v>
      </c>
      <c r="KP190" s="43" t="e">
        <f ca="1">COUNTIF(OFFSET(class11_2,MATCH(KP$1,#REF!,0)-7+'Итог по классам'!$B190,,,),"Ф")</f>
        <v>#REF!</v>
      </c>
      <c r="KQ190" s="43" t="e">
        <f ca="1">COUNTIF(OFFSET(class11_2,MATCH(KQ$1,#REF!,0)-7+'Итог по классам'!$B190,,,),"р")</f>
        <v>#REF!</v>
      </c>
      <c r="KR190" s="43" t="e">
        <f ca="1">COUNTIF(OFFSET(class11_2,MATCH(KR$1,#REF!,0)-7+'Итог по классам'!$B190,,,),"ш")</f>
        <v>#REF!</v>
      </c>
    </row>
    <row r="191" spans="1:304" customFormat="1">
      <c r="A191" t="e">
        <f t="shared" si="283"/>
        <v>#REF!</v>
      </c>
      <c r="B191" s="43">
        <v>6</v>
      </c>
      <c r="C191" s="3" t="s">
        <v>46</v>
      </c>
      <c r="D191" s="3" t="s">
        <v>70</v>
      </c>
      <c r="E191" s="43" t="e">
        <f ca="1">COUNTIF(OFFSET(class11_1,MATCH(E$1,#REF!,0)-7+'Итог по классам'!$B191,,,),"Ф")</f>
        <v>#REF!</v>
      </c>
      <c r="F191" s="43" t="e">
        <f ca="1">COUNTIF(OFFSET(class11_1,MATCH(F$1,#REF!,0)-7+'Итог по классам'!$B191,,,),"р")</f>
        <v>#REF!</v>
      </c>
      <c r="G191" s="43" t="e">
        <f ca="1">COUNTIF(OFFSET(class11_1,MATCH(G$1,#REF!,0)-7+'Итог по классам'!$B191,,,),"ш")</f>
        <v>#REF!</v>
      </c>
      <c r="H191" s="43" t="e">
        <f ca="1">COUNTIF(OFFSET(class11_2,MATCH(H$1,#REF!,0)-7+'Итог по классам'!$B191,,,),"Ф")</f>
        <v>#REF!</v>
      </c>
      <c r="I191" s="43" t="e">
        <f ca="1">COUNTIF(OFFSET(class11_2,MATCH(I$1,#REF!,0)-7+'Итог по классам'!$B191,,,),"р")</f>
        <v>#REF!</v>
      </c>
      <c r="J191" s="43" t="e">
        <f ca="1">COUNTIF(OFFSET(class11_2,MATCH(J$1,#REF!,0)-7+'Итог по классам'!$B191,,,),"ш")</f>
        <v>#REF!</v>
      </c>
      <c r="K191" s="44" t="e">
        <f ca="1">COUNTIF(OFFSET(class11_1,MATCH(K$1,#REF!,0)-7+'Итог по классам'!$B191,,,),"Ф")</f>
        <v>#REF!</v>
      </c>
      <c r="L191" s="43" t="e">
        <f ca="1">COUNTIF(OFFSET(class11_1,MATCH(L$1,#REF!,0)-7+'Итог по классам'!$B191,,,),"р")</f>
        <v>#REF!</v>
      </c>
      <c r="M191" s="43" t="e">
        <f ca="1">COUNTIF(OFFSET(class11_1,MATCH(M$1,#REF!,0)-7+'Итог по классам'!$B191,,,),"ш")</f>
        <v>#REF!</v>
      </c>
      <c r="N191" s="43" t="e">
        <f ca="1">COUNTIF(OFFSET(class11_2,MATCH(N$1,#REF!,0)-7+'Итог по классам'!$B191,,,),"Ф")</f>
        <v>#REF!</v>
      </c>
      <c r="O191" s="43" t="e">
        <f ca="1">COUNTIF(OFFSET(class11_2,MATCH(O$1,#REF!,0)-7+'Итог по классам'!$B191,,,),"р")</f>
        <v>#REF!</v>
      </c>
      <c r="P191" s="43" t="e">
        <f ca="1">COUNTIF(OFFSET(class11_2,MATCH(P$1,#REF!,0)-7+'Итог по классам'!$B191,,,),"ш")</f>
        <v>#REF!</v>
      </c>
      <c r="Q191" s="44" t="e">
        <f ca="1">COUNTIF(OFFSET(class11_1,MATCH(Q$1,#REF!,0)-7+'Итог по классам'!$B191,,,),"Ф")</f>
        <v>#REF!</v>
      </c>
      <c r="R191" s="43" t="e">
        <f ca="1">COUNTIF(OFFSET(class11_1,MATCH(R$1,#REF!,0)-7+'Итог по классам'!$B191,,,),"р")</f>
        <v>#REF!</v>
      </c>
      <c r="S191" s="43" t="e">
        <f ca="1">COUNTIF(OFFSET(class11_1,MATCH(S$1,#REF!,0)-7+'Итог по классам'!$B191,,,),"ш")</f>
        <v>#REF!</v>
      </c>
      <c r="T191" s="43" t="e">
        <f ca="1">COUNTIF(OFFSET(class11_2,MATCH(T$1,#REF!,0)-7+'Итог по классам'!$B191,,,),"Ф")</f>
        <v>#REF!</v>
      </c>
      <c r="U191" s="43" t="e">
        <f ca="1">COUNTIF(OFFSET(class11_2,MATCH(U$1,#REF!,0)-7+'Итог по классам'!$B191,,,),"р")</f>
        <v>#REF!</v>
      </c>
      <c r="V191" s="43" t="e">
        <f ca="1">COUNTIF(OFFSET(class11_2,MATCH(V$1,#REF!,0)-7+'Итог по классам'!$B191,,,),"ш")</f>
        <v>#REF!</v>
      </c>
      <c r="W191" s="44" t="e">
        <f ca="1">COUNTIF(OFFSET(class11_1,MATCH(W$1,#REF!,0)-7+'Итог по классам'!$B191,,,),"Ф")</f>
        <v>#REF!</v>
      </c>
      <c r="X191" s="43" t="e">
        <f ca="1">COUNTIF(OFFSET(class11_1,MATCH(X$1,#REF!,0)-7+'Итог по классам'!$B191,,,),"р")</f>
        <v>#REF!</v>
      </c>
      <c r="Y191" s="43" t="e">
        <f ca="1">COUNTIF(OFFSET(class11_1,MATCH(Y$1,#REF!,0)-7+'Итог по классам'!$B191,,,),"ш")</f>
        <v>#REF!</v>
      </c>
      <c r="Z191" s="43" t="e">
        <f ca="1">COUNTIF(OFFSET(class11_2,MATCH(Z$1,#REF!,0)-7+'Итог по классам'!$B191,,,),"Ф")</f>
        <v>#REF!</v>
      </c>
      <c r="AA191" s="43" t="e">
        <f ca="1">COUNTIF(OFFSET(class11_2,MATCH(AA$1,#REF!,0)-7+'Итог по классам'!$B191,,,),"р")</f>
        <v>#REF!</v>
      </c>
      <c r="AB191" s="43" t="e">
        <f ca="1">COUNTIF(OFFSET(class11_2,MATCH(AB$1,#REF!,0)-7+'Итог по классам'!$B191,,,),"ш")</f>
        <v>#REF!</v>
      </c>
      <c r="AC191" s="44" t="e">
        <f ca="1">COUNTIF(OFFSET(class11_1,MATCH(AC$1,#REF!,0)-7+'Итог по классам'!$B191,,,),"Ф")</f>
        <v>#REF!</v>
      </c>
      <c r="AD191" s="43" t="e">
        <f ca="1">COUNTIF(OFFSET(class11_1,MATCH(AD$1,#REF!,0)-7+'Итог по классам'!$B191,,,),"р")</f>
        <v>#REF!</v>
      </c>
      <c r="AE191" s="43" t="e">
        <f ca="1">COUNTIF(OFFSET(class11_1,MATCH(AE$1,#REF!,0)-7+'Итог по классам'!$B191,,,),"ш")</f>
        <v>#REF!</v>
      </c>
      <c r="AF191" s="43" t="e">
        <f ca="1">COUNTIF(OFFSET(class11_2,MATCH(AF$1,#REF!,0)-7+'Итог по классам'!$B191,,,),"Ф")</f>
        <v>#REF!</v>
      </c>
      <c r="AG191" s="43" t="e">
        <f ca="1">COUNTIF(OFFSET(class11_2,MATCH(AG$1,#REF!,0)-7+'Итог по классам'!$B191,,,),"р")</f>
        <v>#REF!</v>
      </c>
      <c r="AH191" s="43" t="e">
        <f ca="1">COUNTIF(OFFSET(class11_2,MATCH(AH$1,#REF!,0)-7+'Итог по классам'!$B191,,,),"ш")</f>
        <v>#REF!</v>
      </c>
      <c r="AI191" s="44" t="e">
        <f ca="1">COUNTIF(OFFSET(class11_1,MATCH(AI$1,#REF!,0)-7+'Итог по классам'!$B191,,,),"Ф")</f>
        <v>#REF!</v>
      </c>
      <c r="AJ191" s="43" t="e">
        <f ca="1">COUNTIF(OFFSET(class11_1,MATCH(AJ$1,#REF!,0)-7+'Итог по классам'!$B191,,,),"р")</f>
        <v>#REF!</v>
      </c>
      <c r="AK191" s="43" t="e">
        <f ca="1">COUNTIF(OFFSET(class11_1,MATCH(AK$1,#REF!,0)-7+'Итог по классам'!$B191,,,),"ш")</f>
        <v>#REF!</v>
      </c>
      <c r="AL191" s="43" t="e">
        <f ca="1">COUNTIF(OFFSET(class11_2,MATCH(AL$1,#REF!,0)-7+'Итог по классам'!$B191,,,),"Ф")</f>
        <v>#REF!</v>
      </c>
      <c r="AM191" s="43" t="e">
        <f ca="1">COUNTIF(OFFSET(class11_2,MATCH(AM$1,#REF!,0)-7+'Итог по классам'!$B191,,,),"р")</f>
        <v>#REF!</v>
      </c>
      <c r="AN191" s="43" t="e">
        <f ca="1">COUNTIF(OFFSET(class11_2,MATCH(AN$1,#REF!,0)-7+'Итог по классам'!$B191,,,),"ш")</f>
        <v>#REF!</v>
      </c>
      <c r="AO191" s="44" t="e">
        <f ca="1">COUNTIF(OFFSET(class11_1,MATCH(AO$1,#REF!,0)-7+'Итог по классам'!$B191,,,),"Ф")</f>
        <v>#REF!</v>
      </c>
      <c r="AP191" s="43" t="e">
        <f ca="1">COUNTIF(OFFSET(class11_1,MATCH(AP$1,#REF!,0)-7+'Итог по классам'!$B191,,,),"р")</f>
        <v>#REF!</v>
      </c>
      <c r="AQ191" s="43" t="e">
        <f ca="1">COUNTIF(OFFSET(class11_1,MATCH(AQ$1,#REF!,0)-7+'Итог по классам'!$B191,,,),"ш")</f>
        <v>#REF!</v>
      </c>
      <c r="AR191" s="43" t="e">
        <f ca="1">COUNTIF(OFFSET(class11_2,MATCH(AR$1,#REF!,0)-7+'Итог по классам'!$B191,,,),"Ф")</f>
        <v>#REF!</v>
      </c>
      <c r="AS191" s="43" t="e">
        <f ca="1">COUNTIF(OFFSET(class11_2,MATCH(AS$1,#REF!,0)-7+'Итог по классам'!$B191,,,),"р")</f>
        <v>#REF!</v>
      </c>
      <c r="AT191" s="43" t="e">
        <f ca="1">COUNTIF(OFFSET(class11_2,MATCH(AT$1,#REF!,0)-7+'Итог по классам'!$B191,,,),"ш")</f>
        <v>#REF!</v>
      </c>
      <c r="AU191" s="44" t="e">
        <f ca="1">COUNTIF(OFFSET(class11_1,MATCH(AU$1,#REF!,0)-7+'Итог по классам'!$B191,,,),"Ф")</f>
        <v>#REF!</v>
      </c>
      <c r="AV191" s="43" t="e">
        <f ca="1">COUNTIF(OFFSET(class11_1,MATCH(AV$1,#REF!,0)-7+'Итог по классам'!$B191,,,),"р")</f>
        <v>#REF!</v>
      </c>
      <c r="AW191" s="43" t="e">
        <f ca="1">COUNTIF(OFFSET(class11_1,MATCH(AW$1,#REF!,0)-7+'Итог по классам'!$B191,,,),"ш")</f>
        <v>#REF!</v>
      </c>
      <c r="AX191" s="43" t="e">
        <f ca="1">COUNTIF(OFFSET(class11_2,MATCH(AX$1,#REF!,0)-7+'Итог по классам'!$B191,,,),"Ф")</f>
        <v>#REF!</v>
      </c>
      <c r="AY191" s="43" t="e">
        <f ca="1">COUNTIF(OFFSET(class11_2,MATCH(AY$1,#REF!,0)-7+'Итог по классам'!$B191,,,),"р")</f>
        <v>#REF!</v>
      </c>
      <c r="AZ191" s="43" t="e">
        <f ca="1">COUNTIF(OFFSET(class11_2,MATCH(AZ$1,#REF!,0)-7+'Итог по классам'!$B191,,,),"ш")</f>
        <v>#REF!</v>
      </c>
      <c r="BA191" s="44" t="e">
        <f ca="1">COUNTIF(OFFSET(class11_1,MATCH(BA$1,#REF!,0)-7+'Итог по классам'!$B191,,,),"Ф")</f>
        <v>#REF!</v>
      </c>
      <c r="BB191" s="43" t="e">
        <f ca="1">COUNTIF(OFFSET(class11_1,MATCH(BB$1,#REF!,0)-7+'Итог по классам'!$B191,,,),"р")</f>
        <v>#REF!</v>
      </c>
      <c r="BC191" s="43" t="e">
        <f ca="1">COUNTIF(OFFSET(class11_1,MATCH(BC$1,#REF!,0)-7+'Итог по классам'!$B191,,,),"ш")</f>
        <v>#REF!</v>
      </c>
      <c r="BD191" s="43" t="e">
        <f ca="1">COUNTIF(OFFSET(class11_2,MATCH(BD$1,#REF!,0)-7+'Итог по классам'!$B191,,,),"Ф")</f>
        <v>#REF!</v>
      </c>
      <c r="BE191" s="43" t="e">
        <f ca="1">COUNTIF(OFFSET(class11_2,MATCH(BE$1,#REF!,0)-7+'Итог по классам'!$B191,,,),"р")</f>
        <v>#REF!</v>
      </c>
      <c r="BF191" s="43" t="e">
        <f ca="1">COUNTIF(OFFSET(class11_2,MATCH(BF$1,#REF!,0)-7+'Итог по классам'!$B191,,,),"ш")</f>
        <v>#REF!</v>
      </c>
      <c r="BG191" s="44" t="e">
        <f ca="1">COUNTIF(OFFSET(class11_1,MATCH(BG$1,#REF!,0)-7+'Итог по классам'!$B191,,,),"Ф")</f>
        <v>#REF!</v>
      </c>
      <c r="BH191" s="43" t="e">
        <f ca="1">COUNTIF(OFFSET(class11_1,MATCH(BH$1,#REF!,0)-7+'Итог по классам'!$B191,,,),"р")</f>
        <v>#REF!</v>
      </c>
      <c r="BI191" s="43" t="e">
        <f ca="1">COUNTIF(OFFSET(class11_1,MATCH(BI$1,#REF!,0)-7+'Итог по классам'!$B191,,,),"ш")</f>
        <v>#REF!</v>
      </c>
      <c r="BJ191" s="43" t="e">
        <f ca="1">COUNTIF(OFFSET(class11_2,MATCH(BJ$1,#REF!,0)-7+'Итог по классам'!$B191,,,),"Ф")</f>
        <v>#REF!</v>
      </c>
      <c r="BK191" s="43" t="e">
        <f ca="1">COUNTIF(OFFSET(class11_2,MATCH(BK$1,#REF!,0)-7+'Итог по классам'!$B191,,,),"р")</f>
        <v>#REF!</v>
      </c>
      <c r="BL191" s="43" t="e">
        <f ca="1">COUNTIF(OFFSET(class11_2,MATCH(BL$1,#REF!,0)-7+'Итог по классам'!$B191,,,),"ш")</f>
        <v>#REF!</v>
      </c>
      <c r="BM191" s="44" t="e">
        <f ca="1">COUNTIF(OFFSET(class11_1,MATCH(BM$1,#REF!,0)-7+'Итог по классам'!$B191,,,),"Ф")</f>
        <v>#REF!</v>
      </c>
      <c r="BN191" s="43" t="e">
        <f ca="1">COUNTIF(OFFSET(class11_1,MATCH(BN$1,#REF!,0)-7+'Итог по классам'!$B191,,,),"р")</f>
        <v>#REF!</v>
      </c>
      <c r="BO191" s="43" t="e">
        <f ca="1">COUNTIF(OFFSET(class11_1,MATCH(BO$1,#REF!,0)-7+'Итог по классам'!$B191,,,),"ш")</f>
        <v>#REF!</v>
      </c>
      <c r="BP191" s="43" t="e">
        <f ca="1">COUNTIF(OFFSET(class11_2,MATCH(BP$1,#REF!,0)-7+'Итог по классам'!$B191,,,),"Ф")</f>
        <v>#REF!</v>
      </c>
      <c r="BQ191" s="43" t="e">
        <f ca="1">COUNTIF(OFFSET(class11_2,MATCH(BQ$1,#REF!,0)-7+'Итог по классам'!$B191,,,),"р")</f>
        <v>#REF!</v>
      </c>
      <c r="BR191" s="43" t="e">
        <f ca="1">COUNTIF(OFFSET(class11_2,MATCH(BR$1,#REF!,0)-7+'Итог по классам'!$B191,,,),"ш")</f>
        <v>#REF!</v>
      </c>
      <c r="BS191" s="44" t="e">
        <f ca="1">COUNTIF(OFFSET(class11_1,MATCH(BS$1,#REF!,0)-7+'Итог по классам'!$B191,,,),"Ф")</f>
        <v>#REF!</v>
      </c>
      <c r="BT191" s="43" t="e">
        <f ca="1">COUNTIF(OFFSET(class11_1,MATCH(BT$1,#REF!,0)-7+'Итог по классам'!$B191,,,),"р")</f>
        <v>#REF!</v>
      </c>
      <c r="BU191" s="43" t="e">
        <f ca="1">COUNTIF(OFFSET(class11_1,MATCH(BU$1,#REF!,0)-7+'Итог по классам'!$B191,,,),"ш")</f>
        <v>#REF!</v>
      </c>
      <c r="BV191" s="43" t="e">
        <f ca="1">COUNTIF(OFFSET(class11_2,MATCH(BV$1,#REF!,0)-7+'Итог по классам'!$B191,,,),"Ф")</f>
        <v>#REF!</v>
      </c>
      <c r="BW191" s="43" t="e">
        <f ca="1">COUNTIF(OFFSET(class11_2,MATCH(BW$1,#REF!,0)-7+'Итог по классам'!$B191,,,),"р")</f>
        <v>#REF!</v>
      </c>
      <c r="BX191" s="43" t="e">
        <f ca="1">COUNTIF(OFFSET(class11_2,MATCH(BX$1,#REF!,0)-7+'Итог по классам'!$B191,,,),"ш")</f>
        <v>#REF!</v>
      </c>
      <c r="BY191" s="44" t="e">
        <f ca="1">COUNTIF(OFFSET(class11_1,MATCH(BY$1,#REF!,0)-7+'Итог по классам'!$B191,,,),"Ф")</f>
        <v>#REF!</v>
      </c>
      <c r="BZ191" s="43" t="e">
        <f ca="1">COUNTIF(OFFSET(class11_1,MATCH(BZ$1,#REF!,0)-7+'Итог по классам'!$B191,,,),"р")</f>
        <v>#REF!</v>
      </c>
      <c r="CA191" s="43" t="e">
        <f ca="1">COUNTIF(OFFSET(class11_1,MATCH(CA$1,#REF!,0)-7+'Итог по классам'!$B191,,,),"ш")</f>
        <v>#REF!</v>
      </c>
      <c r="CB191" s="43" t="e">
        <f ca="1">COUNTIF(OFFSET(class11_2,MATCH(CB$1,#REF!,0)-7+'Итог по классам'!$B191,,,),"Ф")</f>
        <v>#REF!</v>
      </c>
      <c r="CC191" s="43" t="e">
        <f ca="1">COUNTIF(OFFSET(class11_2,MATCH(CC$1,#REF!,0)-7+'Итог по классам'!$B191,,,),"р")</f>
        <v>#REF!</v>
      </c>
      <c r="CD191" s="43" t="e">
        <f ca="1">COUNTIF(OFFSET(class11_2,MATCH(CD$1,#REF!,0)-7+'Итог по классам'!$B191,,,),"ш")</f>
        <v>#REF!</v>
      </c>
      <c r="CE191" s="44" t="e">
        <f ca="1">COUNTIF(OFFSET(class11_1,MATCH(CE$1,#REF!,0)-7+'Итог по классам'!$B191,,,),"Ф")</f>
        <v>#REF!</v>
      </c>
      <c r="CF191" s="43" t="e">
        <f ca="1">COUNTIF(OFFSET(class11_1,MATCH(CF$1,#REF!,0)-7+'Итог по классам'!$B191,,,),"р")</f>
        <v>#REF!</v>
      </c>
      <c r="CG191" s="43" t="e">
        <f ca="1">COUNTIF(OFFSET(class11_1,MATCH(CG$1,#REF!,0)-7+'Итог по классам'!$B191,,,),"ш")</f>
        <v>#REF!</v>
      </c>
      <c r="CH191" s="43" t="e">
        <f ca="1">COUNTIF(OFFSET(class11_2,MATCH(CH$1,#REF!,0)-7+'Итог по классам'!$B191,,,),"Ф")</f>
        <v>#REF!</v>
      </c>
      <c r="CI191" s="43" t="e">
        <f ca="1">COUNTIF(OFFSET(class11_2,MATCH(CI$1,#REF!,0)-7+'Итог по классам'!$B191,,,),"р")</f>
        <v>#REF!</v>
      </c>
      <c r="CJ191" s="43" t="e">
        <f ca="1">COUNTIF(OFFSET(class11_2,MATCH(CJ$1,#REF!,0)-7+'Итог по классам'!$B191,,,),"ш")</f>
        <v>#REF!</v>
      </c>
      <c r="CK191" s="44" t="e">
        <f ca="1">COUNTIF(OFFSET(class11_1,MATCH(CK$1,#REF!,0)-7+'Итог по классам'!$B191,,,),"Ф")</f>
        <v>#REF!</v>
      </c>
      <c r="CL191" s="43" t="e">
        <f ca="1">COUNTIF(OFFSET(class11_1,MATCH(CL$1,#REF!,0)-7+'Итог по классам'!$B191,,,),"р")</f>
        <v>#REF!</v>
      </c>
      <c r="CM191" s="43" t="e">
        <f ca="1">COUNTIF(OFFSET(class11_1,MATCH(CM$1,#REF!,0)-7+'Итог по классам'!$B191,,,),"ш")</f>
        <v>#REF!</v>
      </c>
      <c r="CN191" s="43" t="e">
        <f ca="1">COUNTIF(OFFSET(class11_2,MATCH(CN$1,#REF!,0)-7+'Итог по классам'!$B191,,,),"Ф")</f>
        <v>#REF!</v>
      </c>
      <c r="CO191" s="43" t="e">
        <f ca="1">COUNTIF(OFFSET(class11_2,MATCH(CO$1,#REF!,0)-7+'Итог по классам'!$B191,,,),"р")</f>
        <v>#REF!</v>
      </c>
      <c r="CP191" s="43" t="e">
        <f ca="1">COUNTIF(OFFSET(class11_2,MATCH(CP$1,#REF!,0)-7+'Итог по классам'!$B191,,,),"ш")</f>
        <v>#REF!</v>
      </c>
      <c r="CQ191" s="44" t="e">
        <f ca="1">COUNTIF(OFFSET(class11_1,MATCH(CQ$1,#REF!,0)-7+'Итог по классам'!$B191,,,),"Ф")</f>
        <v>#REF!</v>
      </c>
      <c r="CR191" s="43" t="e">
        <f ca="1">COUNTIF(OFFSET(class11_1,MATCH(CR$1,#REF!,0)-7+'Итог по классам'!$B191,,,),"р")</f>
        <v>#REF!</v>
      </c>
      <c r="CS191" s="43" t="e">
        <f ca="1">COUNTIF(OFFSET(class11_1,MATCH(CS$1,#REF!,0)-7+'Итог по классам'!$B191,,,),"ш")</f>
        <v>#REF!</v>
      </c>
      <c r="CT191" s="43" t="e">
        <f ca="1">COUNTIF(OFFSET(class11_2,MATCH(CT$1,#REF!,0)-7+'Итог по классам'!$B191,,,),"Ф")</f>
        <v>#REF!</v>
      </c>
      <c r="CU191" s="43" t="e">
        <f ca="1">COUNTIF(OFFSET(class11_2,MATCH(CU$1,#REF!,0)-7+'Итог по классам'!$B191,,,),"р")</f>
        <v>#REF!</v>
      </c>
      <c r="CV191" s="43" t="e">
        <f ca="1">COUNTIF(OFFSET(class11_2,MATCH(CV$1,#REF!,0)-7+'Итог по классам'!$B191,,,),"ш")</f>
        <v>#REF!</v>
      </c>
      <c r="CW191" s="44" t="e">
        <f ca="1">COUNTIF(OFFSET(class11_1,MATCH(CW$1,#REF!,0)-7+'Итог по классам'!$B191,,,),"Ф")</f>
        <v>#REF!</v>
      </c>
      <c r="CX191" s="43" t="e">
        <f ca="1">COUNTIF(OFFSET(class11_1,MATCH(CX$1,#REF!,0)-7+'Итог по классам'!$B191,,,),"р")</f>
        <v>#REF!</v>
      </c>
      <c r="CY191" s="43" t="e">
        <f ca="1">COUNTIF(OFFSET(class11_1,MATCH(CY$1,#REF!,0)-7+'Итог по классам'!$B191,,,),"ш")</f>
        <v>#REF!</v>
      </c>
      <c r="CZ191" s="43" t="e">
        <f ca="1">COUNTIF(OFFSET(class11_2,MATCH(CZ$1,#REF!,0)-7+'Итог по классам'!$B191,,,),"Ф")</f>
        <v>#REF!</v>
      </c>
      <c r="DA191" s="43" t="e">
        <f ca="1">COUNTIF(OFFSET(class11_2,MATCH(DA$1,#REF!,0)-7+'Итог по классам'!$B191,,,),"р")</f>
        <v>#REF!</v>
      </c>
      <c r="DB191" s="43" t="e">
        <f ca="1">COUNTIF(OFFSET(class11_2,MATCH(DB$1,#REF!,0)-7+'Итог по классам'!$B191,,,),"ш")</f>
        <v>#REF!</v>
      </c>
      <c r="DC191" s="44" t="e">
        <f ca="1">COUNTIF(OFFSET(class11_1,MATCH(DC$1,#REF!,0)-7+'Итог по классам'!$B191,,,),"Ф")</f>
        <v>#REF!</v>
      </c>
      <c r="DD191" s="43" t="e">
        <f ca="1">COUNTIF(OFFSET(class11_1,MATCH(DD$1,#REF!,0)-7+'Итог по классам'!$B191,,,),"р")</f>
        <v>#REF!</v>
      </c>
      <c r="DE191" s="43" t="e">
        <f ca="1">COUNTIF(OFFSET(class11_1,MATCH(DE$1,#REF!,0)-7+'Итог по классам'!$B191,,,),"ш")</f>
        <v>#REF!</v>
      </c>
      <c r="DF191" s="43" t="e">
        <f ca="1">COUNTIF(OFFSET(class11_2,MATCH(DF$1,#REF!,0)-7+'Итог по классам'!$B191,,,),"Ф")</f>
        <v>#REF!</v>
      </c>
      <c r="DG191" s="43" t="e">
        <f ca="1">COUNTIF(OFFSET(class11_2,MATCH(DG$1,#REF!,0)-7+'Итог по классам'!$B191,,,),"р")</f>
        <v>#REF!</v>
      </c>
      <c r="DH191" s="43" t="e">
        <f ca="1">COUNTIF(OFFSET(class11_2,MATCH(DH$1,#REF!,0)-7+'Итог по классам'!$B191,,,),"ш")</f>
        <v>#REF!</v>
      </c>
      <c r="DI191" s="44" t="e">
        <f ca="1">COUNTIF(OFFSET(class11_1,MATCH(DI$1,#REF!,0)-7+'Итог по классам'!$B191,,,),"Ф")</f>
        <v>#REF!</v>
      </c>
      <c r="DJ191" s="43" t="e">
        <f ca="1">COUNTIF(OFFSET(class11_1,MATCH(DJ$1,#REF!,0)-7+'Итог по классам'!$B191,,,),"р")</f>
        <v>#REF!</v>
      </c>
      <c r="DK191" s="43" t="e">
        <f ca="1">COUNTIF(OFFSET(class11_1,MATCH(DK$1,#REF!,0)-7+'Итог по классам'!$B191,,,),"ш")</f>
        <v>#REF!</v>
      </c>
      <c r="DL191" s="43" t="e">
        <f ca="1">COUNTIF(OFFSET(class11_2,MATCH(DL$1,#REF!,0)-7+'Итог по классам'!$B191,,,),"Ф")</f>
        <v>#REF!</v>
      </c>
      <c r="DM191" s="43" t="e">
        <f ca="1">COUNTIF(OFFSET(class11_2,MATCH(DM$1,#REF!,0)-7+'Итог по классам'!$B191,,,),"р")</f>
        <v>#REF!</v>
      </c>
      <c r="DN191" s="43" t="e">
        <f ca="1">COUNTIF(OFFSET(class11_2,MATCH(DN$1,#REF!,0)-7+'Итог по классам'!$B191,,,),"ш")</f>
        <v>#REF!</v>
      </c>
      <c r="DO191" s="44" t="e">
        <f ca="1">COUNTIF(OFFSET(class11_1,MATCH(DO$1,#REF!,0)-7+'Итог по классам'!$B191,,,),"Ф")</f>
        <v>#REF!</v>
      </c>
      <c r="DP191" s="43" t="e">
        <f ca="1">COUNTIF(OFFSET(class11_1,MATCH(DP$1,#REF!,0)-7+'Итог по классам'!$B191,,,),"р")</f>
        <v>#REF!</v>
      </c>
      <c r="DQ191" s="43" t="e">
        <f ca="1">COUNTIF(OFFSET(class11_1,MATCH(DQ$1,#REF!,0)-7+'Итог по классам'!$B191,,,),"ш")</f>
        <v>#REF!</v>
      </c>
      <c r="DR191" s="43" t="e">
        <f ca="1">COUNTIF(OFFSET(class11_2,MATCH(DR$1,#REF!,0)-7+'Итог по классам'!$B191,,,),"Ф")</f>
        <v>#REF!</v>
      </c>
      <c r="DS191" s="43" t="e">
        <f ca="1">COUNTIF(OFFSET(class11_2,MATCH(DS$1,#REF!,0)-7+'Итог по классам'!$B191,,,),"р")</f>
        <v>#REF!</v>
      </c>
      <c r="DT191" s="43" t="e">
        <f ca="1">COUNTIF(OFFSET(class11_2,MATCH(DT$1,#REF!,0)-7+'Итог по классам'!$B191,,,),"ш")</f>
        <v>#REF!</v>
      </c>
      <c r="DU191" s="44" t="e">
        <f ca="1">COUNTIF(OFFSET(class11_1,MATCH(DU$1,#REF!,0)-7+'Итог по классам'!$B191,,,),"Ф")</f>
        <v>#REF!</v>
      </c>
      <c r="DV191" s="43" t="e">
        <f ca="1">COUNTIF(OFFSET(class11_1,MATCH(DV$1,#REF!,0)-7+'Итог по классам'!$B191,,,),"р")</f>
        <v>#REF!</v>
      </c>
      <c r="DW191" s="43" t="e">
        <f ca="1">COUNTIF(OFFSET(class11_1,MATCH(DW$1,#REF!,0)-7+'Итог по классам'!$B191,,,),"ш")</f>
        <v>#REF!</v>
      </c>
      <c r="DX191" s="43" t="e">
        <f ca="1">COUNTIF(OFFSET(class11_2,MATCH(DX$1,#REF!,0)-7+'Итог по классам'!$B191,,,),"Ф")</f>
        <v>#REF!</v>
      </c>
      <c r="DY191" s="43" t="e">
        <f ca="1">COUNTIF(OFFSET(class11_2,MATCH(DY$1,#REF!,0)-7+'Итог по классам'!$B191,,,),"р")</f>
        <v>#REF!</v>
      </c>
      <c r="DZ191" s="43" t="e">
        <f ca="1">COUNTIF(OFFSET(class11_2,MATCH(DZ$1,#REF!,0)-7+'Итог по классам'!$B191,,,),"ш")</f>
        <v>#REF!</v>
      </c>
      <c r="EA191" s="44" t="e">
        <f ca="1">COUNTIF(OFFSET(class11_1,MATCH(EA$1,#REF!,0)-7+'Итог по классам'!$B191,,,),"Ф")</f>
        <v>#REF!</v>
      </c>
      <c r="EB191" s="43" t="e">
        <f ca="1">COUNTIF(OFFSET(class11_1,MATCH(EB$1,#REF!,0)-7+'Итог по классам'!$B191,,,),"р")</f>
        <v>#REF!</v>
      </c>
      <c r="EC191" s="43" t="e">
        <f ca="1">COUNTIF(OFFSET(class11_1,MATCH(EC$1,#REF!,0)-7+'Итог по классам'!$B191,,,),"ш")</f>
        <v>#REF!</v>
      </c>
      <c r="ED191" s="43" t="e">
        <f ca="1">COUNTIF(OFFSET(class11_2,MATCH(ED$1,#REF!,0)-7+'Итог по классам'!$B191,,,),"Ф")</f>
        <v>#REF!</v>
      </c>
      <c r="EE191" s="43" t="e">
        <f ca="1">COUNTIF(OFFSET(class11_2,MATCH(EE$1,#REF!,0)-7+'Итог по классам'!$B191,,,),"р")</f>
        <v>#REF!</v>
      </c>
      <c r="EF191" s="43" t="e">
        <f ca="1">COUNTIF(OFFSET(class11_2,MATCH(EF$1,#REF!,0)-7+'Итог по классам'!$B191,,,),"ш")</f>
        <v>#REF!</v>
      </c>
      <c r="EG191" s="44" t="e">
        <f ca="1">COUNTIF(OFFSET(class11_1,MATCH(EG$1,#REF!,0)-7+'Итог по классам'!$B191,,,),"Ф")</f>
        <v>#REF!</v>
      </c>
      <c r="EH191" s="43" t="e">
        <f ca="1">COUNTIF(OFFSET(class11_1,MATCH(EH$1,#REF!,0)-7+'Итог по классам'!$B191,,,),"р")</f>
        <v>#REF!</v>
      </c>
      <c r="EI191" s="43" t="e">
        <f ca="1">COUNTIF(OFFSET(class11_1,MATCH(EI$1,#REF!,0)-7+'Итог по классам'!$B191,,,),"ш")</f>
        <v>#REF!</v>
      </c>
      <c r="EJ191" s="43" t="e">
        <f ca="1">COUNTIF(OFFSET(class11_2,MATCH(EJ$1,#REF!,0)-7+'Итог по классам'!$B191,,,),"Ф")</f>
        <v>#REF!</v>
      </c>
      <c r="EK191" s="43" t="e">
        <f ca="1">COUNTIF(OFFSET(class11_2,MATCH(EK$1,#REF!,0)-7+'Итог по классам'!$B191,,,),"р")</f>
        <v>#REF!</v>
      </c>
      <c r="EL191" s="43" t="e">
        <f ca="1">COUNTIF(OFFSET(class11_2,MATCH(EL$1,#REF!,0)-7+'Итог по классам'!$B191,,,),"ш")</f>
        <v>#REF!</v>
      </c>
      <c r="EM191" s="44" t="e">
        <f ca="1">COUNTIF(OFFSET(class11_1,MATCH(EM$1,#REF!,0)-7+'Итог по классам'!$B191,,,),"Ф")</f>
        <v>#REF!</v>
      </c>
      <c r="EN191" s="43" t="e">
        <f ca="1">COUNTIF(OFFSET(class11_1,MATCH(EN$1,#REF!,0)-7+'Итог по классам'!$B191,,,),"р")</f>
        <v>#REF!</v>
      </c>
      <c r="EO191" s="43" t="e">
        <f ca="1">COUNTIF(OFFSET(class11_1,MATCH(EO$1,#REF!,0)-7+'Итог по классам'!$B191,,,),"ш")</f>
        <v>#REF!</v>
      </c>
      <c r="EP191" s="43" t="e">
        <f ca="1">COUNTIF(OFFSET(class11_2,MATCH(EP$1,#REF!,0)-7+'Итог по классам'!$B191,,,),"Ф")</f>
        <v>#REF!</v>
      </c>
      <c r="EQ191" s="43" t="e">
        <f ca="1">COUNTIF(OFFSET(class11_2,MATCH(EQ$1,#REF!,0)-7+'Итог по классам'!$B191,,,),"р")</f>
        <v>#REF!</v>
      </c>
      <c r="ER191" s="43" t="e">
        <f ca="1">COUNTIF(OFFSET(class11_2,MATCH(ER$1,#REF!,0)-7+'Итог по классам'!$B191,,,),"ш")</f>
        <v>#REF!</v>
      </c>
      <c r="ES191" s="44" t="e">
        <f ca="1">COUNTIF(OFFSET(class11_1,MATCH(ES$1,#REF!,0)-7+'Итог по классам'!$B191,,,),"Ф")</f>
        <v>#REF!</v>
      </c>
      <c r="ET191" s="43" t="e">
        <f ca="1">COUNTIF(OFFSET(class11_1,MATCH(ET$1,#REF!,0)-7+'Итог по классам'!$B191,,,),"р")</f>
        <v>#REF!</v>
      </c>
      <c r="EU191" s="43" t="e">
        <f ca="1">COUNTIF(OFFSET(class11_1,MATCH(EU$1,#REF!,0)-7+'Итог по классам'!$B191,,,),"ш")</f>
        <v>#REF!</v>
      </c>
      <c r="EV191" s="43" t="e">
        <f ca="1">COUNTIF(OFFSET(class11_2,MATCH(EV$1,#REF!,0)-7+'Итог по классам'!$B191,,,),"Ф")</f>
        <v>#REF!</v>
      </c>
      <c r="EW191" s="43" t="e">
        <f ca="1">COUNTIF(OFFSET(class11_2,MATCH(EW$1,#REF!,0)-7+'Итог по классам'!$B191,,,),"р")</f>
        <v>#REF!</v>
      </c>
      <c r="EX191" s="43" t="e">
        <f ca="1">COUNTIF(OFFSET(class11_2,MATCH(EX$1,#REF!,0)-7+'Итог по классам'!$B191,,,),"ш")</f>
        <v>#REF!</v>
      </c>
      <c r="EY191" s="44" t="e">
        <f ca="1">COUNTIF(OFFSET(class11_1,MATCH(EY$1,#REF!,0)-7+'Итог по классам'!$B191,,,),"Ф")</f>
        <v>#REF!</v>
      </c>
      <c r="EZ191" s="43" t="e">
        <f ca="1">COUNTIF(OFFSET(class11_1,MATCH(EZ$1,#REF!,0)-7+'Итог по классам'!$B191,,,),"р")</f>
        <v>#REF!</v>
      </c>
      <c r="FA191" s="43" t="e">
        <f ca="1">COUNTIF(OFFSET(class11_1,MATCH(FA$1,#REF!,0)-7+'Итог по классам'!$B191,,,),"ш")</f>
        <v>#REF!</v>
      </c>
      <c r="FB191" s="43" t="e">
        <f ca="1">COUNTIF(OFFSET(class11_2,MATCH(FB$1,#REF!,0)-7+'Итог по классам'!$B191,,,),"Ф")</f>
        <v>#REF!</v>
      </c>
      <c r="FC191" s="43" t="e">
        <f ca="1">COUNTIF(OFFSET(class11_2,MATCH(FC$1,#REF!,0)-7+'Итог по классам'!$B191,,,),"р")</f>
        <v>#REF!</v>
      </c>
      <c r="FD191" s="43" t="e">
        <f ca="1">COUNTIF(OFFSET(class11_2,MATCH(FD$1,#REF!,0)-7+'Итог по классам'!$B191,,,),"ш")</f>
        <v>#REF!</v>
      </c>
      <c r="FE191" s="44" t="e">
        <f ca="1">COUNTIF(OFFSET(class11_1,MATCH(FE$1,#REF!,0)-7+'Итог по классам'!$B191,,,),"Ф")</f>
        <v>#REF!</v>
      </c>
      <c r="FF191" s="43" t="e">
        <f ca="1">COUNTIF(OFFSET(class11_1,MATCH(FF$1,#REF!,0)-7+'Итог по классам'!$B191,,,),"р")</f>
        <v>#REF!</v>
      </c>
      <c r="FG191" s="43" t="e">
        <f ca="1">COUNTIF(OFFSET(class11_1,MATCH(FG$1,#REF!,0)-7+'Итог по классам'!$B191,,,),"ш")</f>
        <v>#REF!</v>
      </c>
      <c r="FH191" s="43" t="e">
        <f ca="1">COUNTIF(OFFSET(class11_2,MATCH(FH$1,#REF!,0)-7+'Итог по классам'!$B191,,,),"Ф")</f>
        <v>#REF!</v>
      </c>
      <c r="FI191" s="43" t="e">
        <f ca="1">COUNTIF(OFFSET(class11_2,MATCH(FI$1,#REF!,0)-7+'Итог по классам'!$B191,,,),"р")</f>
        <v>#REF!</v>
      </c>
      <c r="FJ191" s="43" t="e">
        <f ca="1">COUNTIF(OFFSET(class11_2,MATCH(FJ$1,#REF!,0)-7+'Итог по классам'!$B191,,,),"ш")</f>
        <v>#REF!</v>
      </c>
      <c r="FK191" s="44" t="e">
        <f ca="1">COUNTIF(OFFSET(class11_1,MATCH(FK$1,#REF!,0)-7+'Итог по классам'!$B191,,,),"Ф")</f>
        <v>#REF!</v>
      </c>
      <c r="FL191" s="43" t="e">
        <f ca="1">COUNTIF(OFFSET(class11_1,MATCH(FL$1,#REF!,0)-7+'Итог по классам'!$B191,,,),"р")</f>
        <v>#REF!</v>
      </c>
      <c r="FM191" s="43" t="e">
        <f ca="1">COUNTIF(OFFSET(class11_1,MATCH(FM$1,#REF!,0)-7+'Итог по классам'!$B191,,,),"ш")</f>
        <v>#REF!</v>
      </c>
      <c r="FN191" s="43" t="e">
        <f ca="1">COUNTIF(OFFSET(class11_2,MATCH(FN$1,#REF!,0)-7+'Итог по классам'!$B191,,,),"Ф")</f>
        <v>#REF!</v>
      </c>
      <c r="FO191" s="43" t="e">
        <f ca="1">COUNTIF(OFFSET(class11_2,MATCH(FO$1,#REF!,0)-7+'Итог по классам'!$B191,,,),"р")</f>
        <v>#REF!</v>
      </c>
      <c r="FP191" s="43" t="e">
        <f ca="1">COUNTIF(OFFSET(class11_2,MATCH(FP$1,#REF!,0)-7+'Итог по классам'!$B191,,,),"ш")</f>
        <v>#REF!</v>
      </c>
      <c r="FQ191" s="44" t="e">
        <f ca="1">COUNTIF(OFFSET(class11_1,MATCH(FQ$1,#REF!,0)-7+'Итог по классам'!$B191,,,),"Ф")</f>
        <v>#REF!</v>
      </c>
      <c r="FR191" s="43" t="e">
        <f ca="1">COUNTIF(OFFSET(class11_1,MATCH(FR$1,#REF!,0)-7+'Итог по классам'!$B191,,,),"р")</f>
        <v>#REF!</v>
      </c>
      <c r="FS191" s="43" t="e">
        <f ca="1">COUNTIF(OFFSET(class11_1,MATCH(FS$1,#REF!,0)-7+'Итог по классам'!$B191,,,),"ш")</f>
        <v>#REF!</v>
      </c>
      <c r="FT191" s="43" t="e">
        <f ca="1">COUNTIF(OFFSET(class11_2,MATCH(FT$1,#REF!,0)-7+'Итог по классам'!$B191,,,),"Ф")</f>
        <v>#REF!</v>
      </c>
      <c r="FU191" s="43" t="e">
        <f ca="1">COUNTIF(OFFSET(class11_2,MATCH(FU$1,#REF!,0)-7+'Итог по классам'!$B191,,,),"р")</f>
        <v>#REF!</v>
      </c>
      <c r="FV191" s="43" t="e">
        <f ca="1">COUNTIF(OFFSET(class11_2,MATCH(FV$1,#REF!,0)-7+'Итог по классам'!$B191,,,),"ш")</f>
        <v>#REF!</v>
      </c>
      <c r="FW191" s="44" t="e">
        <f ca="1">COUNTIF(OFFSET(class11_1,MATCH(FW$1,#REF!,0)-7+'Итог по классам'!$B191,,,),"Ф")</f>
        <v>#REF!</v>
      </c>
      <c r="FX191" s="43" t="e">
        <f ca="1">COUNTIF(OFFSET(class11_1,MATCH(FX$1,#REF!,0)-7+'Итог по классам'!$B191,,,),"р")</f>
        <v>#REF!</v>
      </c>
      <c r="FY191" s="43" t="e">
        <f ca="1">COUNTIF(OFFSET(class11_1,MATCH(FY$1,#REF!,0)-7+'Итог по классам'!$B191,,,),"ш")</f>
        <v>#REF!</v>
      </c>
      <c r="FZ191" s="43" t="e">
        <f ca="1">COUNTIF(OFFSET(class11_2,MATCH(FZ$1,#REF!,0)-7+'Итог по классам'!$B191,,,),"Ф")</f>
        <v>#REF!</v>
      </c>
      <c r="GA191" s="43" t="e">
        <f ca="1">COUNTIF(OFFSET(class11_2,MATCH(GA$1,#REF!,0)-7+'Итог по классам'!$B191,,,),"р")</f>
        <v>#REF!</v>
      </c>
      <c r="GB191" s="43" t="e">
        <f ca="1">COUNTIF(OFFSET(class11_2,MATCH(GB$1,#REF!,0)-7+'Итог по классам'!$B191,,,),"ш")</f>
        <v>#REF!</v>
      </c>
      <c r="GC191" s="44" t="e">
        <f ca="1">COUNTIF(OFFSET(class11_1,MATCH(GC$1,#REF!,0)-7+'Итог по классам'!$B191,,,),"Ф")</f>
        <v>#REF!</v>
      </c>
      <c r="GD191" s="43" t="e">
        <f ca="1">COUNTIF(OFFSET(class11_1,MATCH(GD$1,#REF!,0)-7+'Итог по классам'!$B191,,,),"р")</f>
        <v>#REF!</v>
      </c>
      <c r="GE191" s="43" t="e">
        <f ca="1">COUNTIF(OFFSET(class11_1,MATCH(GE$1,#REF!,0)-7+'Итог по классам'!$B191,,,),"ш")</f>
        <v>#REF!</v>
      </c>
      <c r="GF191" s="43" t="e">
        <f ca="1">COUNTIF(OFFSET(class11_2,MATCH(GF$1,#REF!,0)-7+'Итог по классам'!$B191,,,),"Ф")</f>
        <v>#REF!</v>
      </c>
      <c r="GG191" s="43" t="e">
        <f ca="1">COUNTIF(OFFSET(class11_2,MATCH(GG$1,#REF!,0)-7+'Итог по классам'!$B191,,,),"р")</f>
        <v>#REF!</v>
      </c>
      <c r="GH191" s="43" t="e">
        <f ca="1">COUNTIF(OFFSET(class11_2,MATCH(GH$1,#REF!,0)-7+'Итог по классам'!$B191,,,),"ш")</f>
        <v>#REF!</v>
      </c>
      <c r="GI191" s="44" t="e">
        <f ca="1">COUNTIF(OFFSET(class11_1,MATCH(GI$1,#REF!,0)-7+'Итог по классам'!$B191,,,),"Ф")</f>
        <v>#REF!</v>
      </c>
      <c r="GJ191" s="43" t="e">
        <f ca="1">COUNTIF(OFFSET(class11_1,MATCH(GJ$1,#REF!,0)-7+'Итог по классам'!$B191,,,),"р")</f>
        <v>#REF!</v>
      </c>
      <c r="GK191" s="43" t="e">
        <f ca="1">COUNTIF(OFFSET(class11_1,MATCH(GK$1,#REF!,0)-7+'Итог по классам'!$B191,,,),"ш")</f>
        <v>#REF!</v>
      </c>
      <c r="GL191" s="43" t="e">
        <f ca="1">COUNTIF(OFFSET(class11_2,MATCH(GL$1,#REF!,0)-7+'Итог по классам'!$B191,,,),"Ф")</f>
        <v>#REF!</v>
      </c>
      <c r="GM191" s="43" t="e">
        <f ca="1">COUNTIF(OFFSET(class11_2,MATCH(GM$1,#REF!,0)-7+'Итог по классам'!$B191,,,),"р")</f>
        <v>#REF!</v>
      </c>
      <c r="GN191" s="43" t="e">
        <f ca="1">COUNTIF(OFFSET(class11_2,MATCH(GN$1,#REF!,0)-7+'Итог по классам'!$B191,,,),"ш")</f>
        <v>#REF!</v>
      </c>
      <c r="GO191" s="44" t="e">
        <f ca="1">COUNTIF(OFFSET(class11_1,MATCH(GO$1,#REF!,0)-7+'Итог по классам'!$B191,,,),"Ф")</f>
        <v>#REF!</v>
      </c>
      <c r="GP191" s="43" t="e">
        <f ca="1">COUNTIF(OFFSET(class11_1,MATCH(GP$1,#REF!,0)-7+'Итог по классам'!$B191,,,),"р")</f>
        <v>#REF!</v>
      </c>
      <c r="GQ191" s="43" t="e">
        <f ca="1">COUNTIF(OFFSET(class11_1,MATCH(GQ$1,#REF!,0)-7+'Итог по классам'!$B191,,,),"ш")</f>
        <v>#REF!</v>
      </c>
      <c r="GR191" s="43" t="e">
        <f ca="1">COUNTIF(OFFSET(class11_2,MATCH(GR$1,#REF!,0)-7+'Итог по классам'!$B191,,,),"Ф")</f>
        <v>#REF!</v>
      </c>
      <c r="GS191" s="43" t="e">
        <f ca="1">COUNTIF(OFFSET(class11_2,MATCH(GS$1,#REF!,0)-7+'Итог по классам'!$B191,,,),"р")</f>
        <v>#REF!</v>
      </c>
      <c r="GT191" s="43" t="e">
        <f ca="1">COUNTIF(OFFSET(class11_2,MATCH(GT$1,#REF!,0)-7+'Итог по классам'!$B191,,,),"ш")</f>
        <v>#REF!</v>
      </c>
      <c r="GU191" s="44" t="e">
        <f ca="1">COUNTIF(OFFSET(class11_1,MATCH(GU$1,#REF!,0)-7+'Итог по классам'!$B191,,,),"Ф")</f>
        <v>#REF!</v>
      </c>
      <c r="GV191" s="43" t="e">
        <f ca="1">COUNTIF(OFFSET(class11_1,MATCH(GV$1,#REF!,0)-7+'Итог по классам'!$B191,,,),"р")</f>
        <v>#REF!</v>
      </c>
      <c r="GW191" s="43" t="e">
        <f ca="1">COUNTIF(OFFSET(class11_1,MATCH(GW$1,#REF!,0)-7+'Итог по классам'!$B191,,,),"ш")</f>
        <v>#REF!</v>
      </c>
      <c r="GX191" s="43" t="e">
        <f ca="1">COUNTIF(OFFSET(class11_2,MATCH(GX$1,#REF!,0)-7+'Итог по классам'!$B191,,,),"Ф")</f>
        <v>#REF!</v>
      </c>
      <c r="GY191" s="43" t="e">
        <f ca="1">COUNTIF(OFFSET(class11_2,MATCH(GY$1,#REF!,0)-7+'Итог по классам'!$B191,,,),"р")</f>
        <v>#REF!</v>
      </c>
      <c r="GZ191" s="43" t="e">
        <f ca="1">COUNTIF(OFFSET(class11_2,MATCH(GZ$1,#REF!,0)-7+'Итог по классам'!$B191,,,),"ш")</f>
        <v>#REF!</v>
      </c>
      <c r="HA191" s="44" t="e">
        <f ca="1">COUNTIF(OFFSET(class11_1,MATCH(HA$1,#REF!,0)-7+'Итог по классам'!$B191,,,),"Ф")</f>
        <v>#REF!</v>
      </c>
      <c r="HB191" s="43" t="e">
        <f ca="1">COUNTIF(OFFSET(class11_1,MATCH(HB$1,#REF!,0)-7+'Итог по классам'!$B191,,,),"р")</f>
        <v>#REF!</v>
      </c>
      <c r="HC191" s="43" t="e">
        <f ca="1">COUNTIF(OFFSET(class11_1,MATCH(HC$1,#REF!,0)-7+'Итог по классам'!$B191,,,),"ш")</f>
        <v>#REF!</v>
      </c>
      <c r="HD191" s="43" t="e">
        <f ca="1">COUNTIF(OFFSET(class11_2,MATCH(HD$1,#REF!,0)-7+'Итог по классам'!$B191,,,),"Ф")</f>
        <v>#REF!</v>
      </c>
      <c r="HE191" s="43" t="e">
        <f ca="1">COUNTIF(OFFSET(class11_2,MATCH(HE$1,#REF!,0)-7+'Итог по классам'!$B191,,,),"р")</f>
        <v>#REF!</v>
      </c>
      <c r="HF191" s="43" t="e">
        <f ca="1">COUNTIF(OFFSET(class11_2,MATCH(HF$1,#REF!,0)-7+'Итог по классам'!$B191,,,),"ш")</f>
        <v>#REF!</v>
      </c>
      <c r="HG191" s="44" t="e">
        <f ca="1">COUNTIF(OFFSET(class11_1,MATCH(HG$1,#REF!,0)-7+'Итог по классам'!$B191,,,),"Ф")</f>
        <v>#REF!</v>
      </c>
      <c r="HH191" s="43" t="e">
        <f ca="1">COUNTIF(OFFSET(class11_1,MATCH(HH$1,#REF!,0)-7+'Итог по классам'!$B191,,,),"р")</f>
        <v>#REF!</v>
      </c>
      <c r="HI191" s="43" t="e">
        <f ca="1">COUNTIF(OFFSET(class11_1,MATCH(HI$1,#REF!,0)-7+'Итог по классам'!$B191,,,),"ш")</f>
        <v>#REF!</v>
      </c>
      <c r="HJ191" s="43" t="e">
        <f ca="1">COUNTIF(OFFSET(class11_2,MATCH(HJ$1,#REF!,0)-7+'Итог по классам'!$B191,,,),"Ф")</f>
        <v>#REF!</v>
      </c>
      <c r="HK191" s="43" t="e">
        <f ca="1">COUNTIF(OFFSET(class11_2,MATCH(HK$1,#REF!,0)-7+'Итог по классам'!$B191,,,),"р")</f>
        <v>#REF!</v>
      </c>
      <c r="HL191" s="43" t="e">
        <f ca="1">COUNTIF(OFFSET(class11_2,MATCH(HL$1,#REF!,0)-7+'Итог по классам'!$B191,,,),"ш")</f>
        <v>#REF!</v>
      </c>
      <c r="HM191" s="44" t="e">
        <f ca="1">COUNTIF(OFFSET(class11_1,MATCH(HM$1,#REF!,0)-7+'Итог по классам'!$B191,,,),"Ф")</f>
        <v>#REF!</v>
      </c>
      <c r="HN191" s="43" t="e">
        <f ca="1">COUNTIF(OFFSET(class11_1,MATCH(HN$1,#REF!,0)-7+'Итог по классам'!$B191,,,),"р")</f>
        <v>#REF!</v>
      </c>
      <c r="HO191" s="43" t="e">
        <f ca="1">COUNTIF(OFFSET(class11_1,MATCH(HO$1,#REF!,0)-7+'Итог по классам'!$B191,,,),"ш")</f>
        <v>#REF!</v>
      </c>
      <c r="HP191" s="43" t="e">
        <f ca="1">COUNTIF(OFFSET(class11_2,MATCH(HP$1,#REF!,0)-7+'Итог по классам'!$B191,,,),"Ф")</f>
        <v>#REF!</v>
      </c>
      <c r="HQ191" s="43" t="e">
        <f ca="1">COUNTIF(OFFSET(class11_2,MATCH(HQ$1,#REF!,0)-7+'Итог по классам'!$B191,,,),"р")</f>
        <v>#REF!</v>
      </c>
      <c r="HR191" s="43" t="e">
        <f ca="1">COUNTIF(OFFSET(class11_2,MATCH(HR$1,#REF!,0)-7+'Итог по классам'!$B191,,,),"ш")</f>
        <v>#REF!</v>
      </c>
      <c r="HS191" s="44" t="e">
        <f ca="1">COUNTIF(OFFSET(class11_1,MATCH(HS$1,#REF!,0)-7+'Итог по классам'!$B191,,,),"Ф")</f>
        <v>#REF!</v>
      </c>
      <c r="HT191" s="43" t="e">
        <f ca="1">COUNTIF(OFFSET(class11_1,MATCH(HT$1,#REF!,0)-7+'Итог по классам'!$B191,,,),"р")</f>
        <v>#REF!</v>
      </c>
      <c r="HU191" s="43" t="e">
        <f ca="1">COUNTIF(OFFSET(class11_1,MATCH(HU$1,#REF!,0)-7+'Итог по классам'!$B191,,,),"ш")</f>
        <v>#REF!</v>
      </c>
      <c r="HV191" s="43" t="e">
        <f ca="1">COUNTIF(OFFSET(class11_2,MATCH(HV$1,#REF!,0)-7+'Итог по классам'!$B191,,,),"Ф")</f>
        <v>#REF!</v>
      </c>
      <c r="HW191" s="43" t="e">
        <f ca="1">COUNTIF(OFFSET(class11_2,MATCH(HW$1,#REF!,0)-7+'Итог по классам'!$B191,,,),"р")</f>
        <v>#REF!</v>
      </c>
      <c r="HX191" s="43" t="e">
        <f ca="1">COUNTIF(OFFSET(class11_2,MATCH(HX$1,#REF!,0)-7+'Итог по классам'!$B191,,,),"ш")</f>
        <v>#REF!</v>
      </c>
      <c r="HY191" s="44" t="e">
        <f ca="1">COUNTIF(OFFSET(class11_1,MATCH(HY$1,#REF!,0)-7+'Итог по классам'!$B191,,,),"Ф")</f>
        <v>#REF!</v>
      </c>
      <c r="HZ191" s="43" t="e">
        <f ca="1">COUNTIF(OFFSET(class11_1,MATCH(HZ$1,#REF!,0)-7+'Итог по классам'!$B191,,,),"р")</f>
        <v>#REF!</v>
      </c>
      <c r="IA191" s="43" t="e">
        <f ca="1">COUNTIF(OFFSET(class11_1,MATCH(IA$1,#REF!,0)-7+'Итог по классам'!$B191,,,),"ш")</f>
        <v>#REF!</v>
      </c>
      <c r="IB191" s="43" t="e">
        <f ca="1">COUNTIF(OFFSET(class11_2,MATCH(IB$1,#REF!,0)-7+'Итог по классам'!$B191,,,),"Ф")</f>
        <v>#REF!</v>
      </c>
      <c r="IC191" s="43" t="e">
        <f ca="1">COUNTIF(OFFSET(class11_2,MATCH(IC$1,#REF!,0)-7+'Итог по классам'!$B191,,,),"р")</f>
        <v>#REF!</v>
      </c>
      <c r="ID191" s="43" t="e">
        <f ca="1">COUNTIF(OFFSET(class11_2,MATCH(ID$1,#REF!,0)-7+'Итог по классам'!$B191,,,),"ш")</f>
        <v>#REF!</v>
      </c>
      <c r="IE191" s="44" t="e">
        <f ca="1">COUNTIF(OFFSET(class11_1,MATCH(IE$1,#REF!,0)-7+'Итог по классам'!$B191,,,),"Ф")</f>
        <v>#REF!</v>
      </c>
      <c r="IF191" s="43" t="e">
        <f ca="1">COUNTIF(OFFSET(class11_1,MATCH(IF$1,#REF!,0)-7+'Итог по классам'!$B191,,,),"р")</f>
        <v>#REF!</v>
      </c>
      <c r="IG191" s="43" t="e">
        <f ca="1">COUNTIF(OFFSET(class11_1,MATCH(IG$1,#REF!,0)-7+'Итог по классам'!$B191,,,),"ш")</f>
        <v>#REF!</v>
      </c>
      <c r="IH191" s="43" t="e">
        <f ca="1">COUNTIF(OFFSET(class11_2,MATCH(IH$1,#REF!,0)-7+'Итог по классам'!$B191,,,),"Ф")</f>
        <v>#REF!</v>
      </c>
      <c r="II191" s="43" t="e">
        <f ca="1">COUNTIF(OFFSET(class11_2,MATCH(II$1,#REF!,0)-7+'Итог по классам'!$B191,,,),"р")</f>
        <v>#REF!</v>
      </c>
      <c r="IJ191" s="43" t="e">
        <f ca="1">COUNTIF(OFFSET(class11_2,MATCH(IJ$1,#REF!,0)-7+'Итог по классам'!$B191,,,),"ш")</f>
        <v>#REF!</v>
      </c>
      <c r="IK191" s="44" t="e">
        <f ca="1">COUNTIF(OFFSET(class11_1,MATCH(IK$1,#REF!,0)-7+'Итог по классам'!$B191,,,),"Ф")</f>
        <v>#REF!</v>
      </c>
      <c r="IL191" s="43" t="e">
        <f ca="1">COUNTIF(OFFSET(class11_1,MATCH(IL$1,#REF!,0)-7+'Итог по классам'!$B191,,,),"р")</f>
        <v>#REF!</v>
      </c>
      <c r="IM191" s="43" t="e">
        <f ca="1">COUNTIF(OFFSET(class11_1,MATCH(IM$1,#REF!,0)-7+'Итог по классам'!$B191,,,),"ш")</f>
        <v>#REF!</v>
      </c>
      <c r="IN191" s="43" t="e">
        <f ca="1">COUNTIF(OFFSET(class11_2,MATCH(IN$1,#REF!,0)-7+'Итог по классам'!$B191,,,),"Ф")</f>
        <v>#REF!</v>
      </c>
      <c r="IO191" s="43" t="e">
        <f ca="1">COUNTIF(OFFSET(class11_2,MATCH(IO$1,#REF!,0)-7+'Итог по классам'!$B191,,,),"р")</f>
        <v>#REF!</v>
      </c>
      <c r="IP191" s="43" t="e">
        <f ca="1">COUNTIF(OFFSET(class11_2,MATCH(IP$1,#REF!,0)-7+'Итог по классам'!$B191,,,),"ш")</f>
        <v>#REF!</v>
      </c>
      <c r="IQ191" s="44" t="e">
        <f ca="1">COUNTIF(OFFSET(class11_1,MATCH(IQ$1,#REF!,0)-7+'Итог по классам'!$B191,,,),"Ф")</f>
        <v>#REF!</v>
      </c>
      <c r="IR191" s="43" t="e">
        <f ca="1">COUNTIF(OFFSET(class11_1,MATCH(IR$1,#REF!,0)-7+'Итог по классам'!$B191,,,),"р")</f>
        <v>#REF!</v>
      </c>
      <c r="IS191" s="43" t="e">
        <f ca="1">COUNTIF(OFFSET(class11_1,MATCH(IS$1,#REF!,0)-7+'Итог по классам'!$B191,,,),"ш")</f>
        <v>#REF!</v>
      </c>
      <c r="IT191" s="43" t="e">
        <f ca="1">COUNTIF(OFFSET(class11_2,MATCH(IT$1,#REF!,0)-7+'Итог по классам'!$B191,,,),"Ф")</f>
        <v>#REF!</v>
      </c>
      <c r="IU191" s="43" t="e">
        <f ca="1">COUNTIF(OFFSET(class11_2,MATCH(IU$1,#REF!,0)-7+'Итог по классам'!$B191,,,),"р")</f>
        <v>#REF!</v>
      </c>
      <c r="IV191" s="43" t="e">
        <f ca="1">COUNTIF(OFFSET(class11_2,MATCH(IV$1,#REF!,0)-7+'Итог по классам'!$B191,,,),"ш")</f>
        <v>#REF!</v>
      </c>
      <c r="IW191" s="44" t="e">
        <f ca="1">COUNTIF(OFFSET(class11_1,MATCH(IW$1,#REF!,0)-7+'Итог по классам'!$B191,,,),"Ф")</f>
        <v>#REF!</v>
      </c>
      <c r="IX191" s="43" t="e">
        <f ca="1">COUNTIF(OFFSET(class11_1,MATCH(IX$1,#REF!,0)-7+'Итог по классам'!$B191,,,),"р")</f>
        <v>#REF!</v>
      </c>
      <c r="IY191" s="43" t="e">
        <f ca="1">COUNTIF(OFFSET(class11_1,MATCH(IY$1,#REF!,0)-7+'Итог по классам'!$B191,,,),"ш")</f>
        <v>#REF!</v>
      </c>
      <c r="IZ191" s="43" t="e">
        <f ca="1">COUNTIF(OFFSET(class11_2,MATCH(IZ$1,#REF!,0)-7+'Итог по классам'!$B191,,,),"Ф")</f>
        <v>#REF!</v>
      </c>
      <c r="JA191" s="43" t="e">
        <f ca="1">COUNTIF(OFFSET(class11_2,MATCH(JA$1,#REF!,0)-7+'Итог по классам'!$B191,,,),"р")</f>
        <v>#REF!</v>
      </c>
      <c r="JB191" s="43" t="e">
        <f ca="1">COUNTIF(OFFSET(class11_2,MATCH(JB$1,#REF!,0)-7+'Итог по классам'!$B191,,,),"ш")</f>
        <v>#REF!</v>
      </c>
      <c r="JC191" s="44" t="e">
        <f ca="1">COUNTIF(OFFSET(class11_1,MATCH(JC$1,#REF!,0)-7+'Итог по классам'!$B191,,,),"Ф")</f>
        <v>#REF!</v>
      </c>
      <c r="JD191" s="43" t="e">
        <f ca="1">COUNTIF(OFFSET(class11_1,MATCH(JD$1,#REF!,0)-7+'Итог по классам'!$B191,,,),"р")</f>
        <v>#REF!</v>
      </c>
      <c r="JE191" s="43" t="e">
        <f ca="1">COUNTIF(OFFSET(class11_1,MATCH(JE$1,#REF!,0)-7+'Итог по классам'!$B191,,,),"ш")</f>
        <v>#REF!</v>
      </c>
      <c r="JF191" s="43" t="e">
        <f ca="1">COUNTIF(OFFSET(class11_2,MATCH(JF$1,#REF!,0)-7+'Итог по классам'!$B191,,,),"Ф")</f>
        <v>#REF!</v>
      </c>
      <c r="JG191" s="43" t="e">
        <f ca="1">COUNTIF(OFFSET(class11_2,MATCH(JG$1,#REF!,0)-7+'Итог по классам'!$B191,,,),"р")</f>
        <v>#REF!</v>
      </c>
      <c r="JH191" s="43" t="e">
        <f ca="1">COUNTIF(OFFSET(class11_2,MATCH(JH$1,#REF!,0)-7+'Итог по классам'!$B191,,,),"ш")</f>
        <v>#REF!</v>
      </c>
      <c r="JI191" s="44" t="e">
        <f ca="1">COUNTIF(OFFSET(class11_1,MATCH(JI$1,#REF!,0)-7+'Итог по классам'!$B191,,,),"Ф")</f>
        <v>#REF!</v>
      </c>
      <c r="JJ191" s="43" t="e">
        <f ca="1">COUNTIF(OFFSET(class11_1,MATCH(JJ$1,#REF!,0)-7+'Итог по классам'!$B191,,,),"р")</f>
        <v>#REF!</v>
      </c>
      <c r="JK191" s="43" t="e">
        <f ca="1">COUNTIF(OFFSET(class11_1,MATCH(JK$1,#REF!,0)-7+'Итог по классам'!$B191,,,),"ш")</f>
        <v>#REF!</v>
      </c>
      <c r="JL191" s="43" t="e">
        <f ca="1">COUNTIF(OFFSET(class11_2,MATCH(JL$1,#REF!,0)-7+'Итог по классам'!$B191,,,),"Ф")</f>
        <v>#REF!</v>
      </c>
      <c r="JM191" s="43" t="e">
        <f ca="1">COUNTIF(OFFSET(class11_2,MATCH(JM$1,#REF!,0)-7+'Итог по классам'!$B191,,,),"р")</f>
        <v>#REF!</v>
      </c>
      <c r="JN191" s="43" t="e">
        <f ca="1">COUNTIF(OFFSET(class11_2,MATCH(JN$1,#REF!,0)-7+'Итог по классам'!$B191,,,),"ш")</f>
        <v>#REF!</v>
      </c>
      <c r="JO191" s="44" t="e">
        <f ca="1">COUNTIF(OFFSET(class11_1,MATCH(JO$1,#REF!,0)-7+'Итог по классам'!$B191,,,),"Ф")</f>
        <v>#REF!</v>
      </c>
      <c r="JP191" s="43" t="e">
        <f ca="1">COUNTIF(OFFSET(class11_1,MATCH(JP$1,#REF!,0)-7+'Итог по классам'!$B191,,,),"р")</f>
        <v>#REF!</v>
      </c>
      <c r="JQ191" s="43" t="e">
        <f ca="1">COUNTIF(OFFSET(class11_1,MATCH(JQ$1,#REF!,0)-7+'Итог по классам'!$B191,,,),"ш")</f>
        <v>#REF!</v>
      </c>
      <c r="JR191" s="43" t="e">
        <f ca="1">COUNTIF(OFFSET(class11_2,MATCH(JR$1,#REF!,0)-7+'Итог по классам'!$B191,,,),"Ф")</f>
        <v>#REF!</v>
      </c>
      <c r="JS191" s="43" t="e">
        <f ca="1">COUNTIF(OFFSET(class11_2,MATCH(JS$1,#REF!,0)-7+'Итог по классам'!$B191,,,),"р")</f>
        <v>#REF!</v>
      </c>
      <c r="JT191" s="43" t="e">
        <f ca="1">COUNTIF(OFFSET(class11_2,MATCH(JT$1,#REF!,0)-7+'Итог по классам'!$B191,,,),"ш")</f>
        <v>#REF!</v>
      </c>
      <c r="JU191" s="44" t="e">
        <f ca="1">COUNTIF(OFFSET(class11_1,MATCH(JU$1,#REF!,0)-7+'Итог по классам'!$B191,,,),"Ф")</f>
        <v>#REF!</v>
      </c>
      <c r="JV191" s="43" t="e">
        <f ca="1">COUNTIF(OFFSET(class11_1,MATCH(JV$1,#REF!,0)-7+'Итог по классам'!$B191,,,),"р")</f>
        <v>#REF!</v>
      </c>
      <c r="JW191" s="43" t="e">
        <f ca="1">COUNTIF(OFFSET(class11_1,MATCH(JW$1,#REF!,0)-7+'Итог по классам'!$B191,,,),"ш")</f>
        <v>#REF!</v>
      </c>
      <c r="JX191" s="43" t="e">
        <f ca="1">COUNTIF(OFFSET(class11_2,MATCH(JX$1,#REF!,0)-7+'Итог по классам'!$B191,,,),"Ф")</f>
        <v>#REF!</v>
      </c>
      <c r="JY191" s="43" t="e">
        <f ca="1">COUNTIF(OFFSET(class11_2,MATCH(JY$1,#REF!,0)-7+'Итог по классам'!$B191,,,),"р")</f>
        <v>#REF!</v>
      </c>
      <c r="JZ191" s="43" t="e">
        <f ca="1">COUNTIF(OFFSET(class11_2,MATCH(JZ$1,#REF!,0)-7+'Итог по классам'!$B191,,,),"ш")</f>
        <v>#REF!</v>
      </c>
      <c r="KA191" s="44" t="e">
        <f ca="1">COUNTIF(OFFSET(class11_1,MATCH(KA$1,#REF!,0)-7+'Итог по классам'!$B191,,,),"Ф")</f>
        <v>#REF!</v>
      </c>
      <c r="KB191" s="43" t="e">
        <f ca="1">COUNTIF(OFFSET(class11_1,MATCH(KB$1,#REF!,0)-7+'Итог по классам'!$B191,,,),"р")</f>
        <v>#REF!</v>
      </c>
      <c r="KC191" s="43" t="e">
        <f ca="1">COUNTIF(OFFSET(class11_1,MATCH(KC$1,#REF!,0)-7+'Итог по классам'!$B191,,,),"ш")</f>
        <v>#REF!</v>
      </c>
      <c r="KD191" s="43" t="e">
        <f ca="1">COUNTIF(OFFSET(class11_2,MATCH(KD$1,#REF!,0)-7+'Итог по классам'!$B191,,,),"Ф")</f>
        <v>#REF!</v>
      </c>
      <c r="KE191" s="43" t="e">
        <f ca="1">COUNTIF(OFFSET(class11_2,MATCH(KE$1,#REF!,0)-7+'Итог по классам'!$B191,,,),"р")</f>
        <v>#REF!</v>
      </c>
      <c r="KF191" s="43" t="e">
        <f ca="1">COUNTIF(OFFSET(class11_2,MATCH(KF$1,#REF!,0)-7+'Итог по классам'!$B191,,,),"ш")</f>
        <v>#REF!</v>
      </c>
      <c r="KG191" s="44" t="e">
        <f ca="1">COUNTIF(OFFSET(class11_1,MATCH(KG$1,#REF!,0)-7+'Итог по классам'!$B191,,,),"Ф")</f>
        <v>#REF!</v>
      </c>
      <c r="KH191" s="43" t="e">
        <f ca="1">COUNTIF(OFFSET(class11_1,MATCH(KH$1,#REF!,0)-7+'Итог по классам'!$B191,,,),"р")</f>
        <v>#REF!</v>
      </c>
      <c r="KI191" s="43" t="e">
        <f ca="1">COUNTIF(OFFSET(class11_1,MATCH(KI$1,#REF!,0)-7+'Итог по классам'!$B191,,,),"ш")</f>
        <v>#REF!</v>
      </c>
      <c r="KJ191" s="43" t="e">
        <f ca="1">COUNTIF(OFFSET(class11_2,MATCH(KJ$1,#REF!,0)-7+'Итог по классам'!$B191,,,),"Ф")</f>
        <v>#REF!</v>
      </c>
      <c r="KK191" s="43" t="e">
        <f ca="1">COUNTIF(OFFSET(class11_2,MATCH(KK$1,#REF!,0)-7+'Итог по классам'!$B191,,,),"р")</f>
        <v>#REF!</v>
      </c>
      <c r="KL191" s="43" t="e">
        <f ca="1">COUNTIF(OFFSET(class11_2,MATCH(KL$1,#REF!,0)-7+'Итог по классам'!$B191,,,),"ш")</f>
        <v>#REF!</v>
      </c>
      <c r="KM191" s="44" t="e">
        <f ca="1">COUNTIF(OFFSET(class11_1,MATCH(KM$1,#REF!,0)-7+'Итог по классам'!$B191,,,),"Ф")</f>
        <v>#REF!</v>
      </c>
      <c r="KN191" s="43" t="e">
        <f ca="1">COUNTIF(OFFSET(class11_1,MATCH(KN$1,#REF!,0)-7+'Итог по классам'!$B191,,,),"р")</f>
        <v>#REF!</v>
      </c>
      <c r="KO191" s="43" t="e">
        <f ca="1">COUNTIF(OFFSET(class11_1,MATCH(KO$1,#REF!,0)-7+'Итог по классам'!$B191,,,),"ш")</f>
        <v>#REF!</v>
      </c>
      <c r="KP191" s="43" t="e">
        <f ca="1">COUNTIF(OFFSET(class11_2,MATCH(KP$1,#REF!,0)-7+'Итог по классам'!$B191,,,),"Ф")</f>
        <v>#REF!</v>
      </c>
      <c r="KQ191" s="43" t="e">
        <f ca="1">COUNTIF(OFFSET(class11_2,MATCH(KQ$1,#REF!,0)-7+'Итог по классам'!$B191,,,),"р")</f>
        <v>#REF!</v>
      </c>
      <c r="KR191" s="43" t="e">
        <f ca="1">COUNTIF(OFFSET(class11_2,MATCH(KR$1,#REF!,0)-7+'Итог по классам'!$B191,,,),"ш")</f>
        <v>#REF!</v>
      </c>
    </row>
    <row r="192" spans="1:304" customFormat="1">
      <c r="A192" t="e">
        <f t="shared" si="283"/>
        <v>#REF!</v>
      </c>
      <c r="B192" s="43">
        <v>7</v>
      </c>
      <c r="C192" s="3" t="s">
        <v>48</v>
      </c>
      <c r="D192" s="3" t="s">
        <v>70</v>
      </c>
      <c r="E192" s="43" t="e">
        <f ca="1">COUNTIF(OFFSET(class11_1,MATCH(E$1,#REF!,0)-7+'Итог по классам'!$B192,,,),"Ф")</f>
        <v>#REF!</v>
      </c>
      <c r="F192" s="43" t="e">
        <f ca="1">COUNTIF(OFFSET(class11_1,MATCH(F$1,#REF!,0)-7+'Итог по классам'!$B192,,,),"р")</f>
        <v>#REF!</v>
      </c>
      <c r="G192" s="43" t="e">
        <f ca="1">COUNTIF(OFFSET(class11_1,MATCH(G$1,#REF!,0)-7+'Итог по классам'!$B192,,,),"ш")</f>
        <v>#REF!</v>
      </c>
      <c r="H192" s="43" t="e">
        <f ca="1">COUNTIF(OFFSET(class11_2,MATCH(H$1,#REF!,0)-7+'Итог по классам'!$B192,,,),"Ф")</f>
        <v>#REF!</v>
      </c>
      <c r="I192" s="43" t="e">
        <f ca="1">COUNTIF(OFFSET(class11_2,MATCH(I$1,#REF!,0)-7+'Итог по классам'!$B192,,,),"р")</f>
        <v>#REF!</v>
      </c>
      <c r="J192" s="43" t="e">
        <f ca="1">COUNTIF(OFFSET(class11_2,MATCH(J$1,#REF!,0)-7+'Итог по классам'!$B192,,,),"ш")</f>
        <v>#REF!</v>
      </c>
      <c r="K192" s="44" t="e">
        <f ca="1">COUNTIF(OFFSET(class11_1,MATCH(K$1,#REF!,0)-7+'Итог по классам'!$B192,,,),"Ф")</f>
        <v>#REF!</v>
      </c>
      <c r="L192" s="43" t="e">
        <f ca="1">COUNTIF(OFFSET(class11_1,MATCH(L$1,#REF!,0)-7+'Итог по классам'!$B192,,,),"р")</f>
        <v>#REF!</v>
      </c>
      <c r="M192" s="43" t="e">
        <f ca="1">COUNTIF(OFFSET(class11_1,MATCH(M$1,#REF!,0)-7+'Итог по классам'!$B192,,,),"ш")</f>
        <v>#REF!</v>
      </c>
      <c r="N192" s="43" t="e">
        <f ca="1">COUNTIF(OFFSET(class11_2,MATCH(N$1,#REF!,0)-7+'Итог по классам'!$B192,,,),"Ф")</f>
        <v>#REF!</v>
      </c>
      <c r="O192" s="43" t="e">
        <f ca="1">COUNTIF(OFFSET(class11_2,MATCH(O$1,#REF!,0)-7+'Итог по классам'!$B192,,,),"р")</f>
        <v>#REF!</v>
      </c>
      <c r="P192" s="43" t="e">
        <f ca="1">COUNTIF(OFFSET(class11_2,MATCH(P$1,#REF!,0)-7+'Итог по классам'!$B192,,,),"ш")</f>
        <v>#REF!</v>
      </c>
      <c r="Q192" s="44" t="e">
        <f ca="1">COUNTIF(OFFSET(class11_1,MATCH(Q$1,#REF!,0)-7+'Итог по классам'!$B192,,,),"Ф")</f>
        <v>#REF!</v>
      </c>
      <c r="R192" s="43" t="e">
        <f ca="1">COUNTIF(OFFSET(class11_1,MATCH(R$1,#REF!,0)-7+'Итог по классам'!$B192,,,),"р")</f>
        <v>#REF!</v>
      </c>
      <c r="S192" s="43" t="e">
        <f ca="1">COUNTIF(OFFSET(class11_1,MATCH(S$1,#REF!,0)-7+'Итог по классам'!$B192,,,),"ш")</f>
        <v>#REF!</v>
      </c>
      <c r="T192" s="43" t="e">
        <f ca="1">COUNTIF(OFFSET(class11_2,MATCH(T$1,#REF!,0)-7+'Итог по классам'!$B192,,,),"Ф")</f>
        <v>#REF!</v>
      </c>
      <c r="U192" s="43" t="e">
        <f ca="1">COUNTIF(OFFSET(class11_2,MATCH(U$1,#REF!,0)-7+'Итог по классам'!$B192,,,),"р")</f>
        <v>#REF!</v>
      </c>
      <c r="V192" s="43" t="e">
        <f ca="1">COUNTIF(OFFSET(class11_2,MATCH(V$1,#REF!,0)-7+'Итог по классам'!$B192,,,),"ш")</f>
        <v>#REF!</v>
      </c>
      <c r="W192" s="44" t="e">
        <f ca="1">COUNTIF(OFFSET(class11_1,MATCH(W$1,#REF!,0)-7+'Итог по классам'!$B192,,,),"Ф")</f>
        <v>#REF!</v>
      </c>
      <c r="X192" s="43" t="e">
        <f ca="1">COUNTIF(OFFSET(class11_1,MATCH(X$1,#REF!,0)-7+'Итог по классам'!$B192,,,),"р")</f>
        <v>#REF!</v>
      </c>
      <c r="Y192" s="43" t="e">
        <f ca="1">COUNTIF(OFFSET(class11_1,MATCH(Y$1,#REF!,0)-7+'Итог по классам'!$B192,,,),"ш")</f>
        <v>#REF!</v>
      </c>
      <c r="Z192" s="43" t="e">
        <f ca="1">COUNTIF(OFFSET(class11_2,MATCH(Z$1,#REF!,0)-7+'Итог по классам'!$B192,,,),"Ф")</f>
        <v>#REF!</v>
      </c>
      <c r="AA192" s="43" t="e">
        <f ca="1">COUNTIF(OFFSET(class11_2,MATCH(AA$1,#REF!,0)-7+'Итог по классам'!$B192,,,),"р")</f>
        <v>#REF!</v>
      </c>
      <c r="AB192" s="43" t="e">
        <f ca="1">COUNTIF(OFFSET(class11_2,MATCH(AB$1,#REF!,0)-7+'Итог по классам'!$B192,,,),"ш")</f>
        <v>#REF!</v>
      </c>
      <c r="AC192" s="44" t="e">
        <f ca="1">COUNTIF(OFFSET(class11_1,MATCH(AC$1,#REF!,0)-7+'Итог по классам'!$B192,,,),"Ф")</f>
        <v>#REF!</v>
      </c>
      <c r="AD192" s="43" t="e">
        <f ca="1">COUNTIF(OFFSET(class11_1,MATCH(AD$1,#REF!,0)-7+'Итог по классам'!$B192,,,),"р")</f>
        <v>#REF!</v>
      </c>
      <c r="AE192" s="43" t="e">
        <f ca="1">COUNTIF(OFFSET(class11_1,MATCH(AE$1,#REF!,0)-7+'Итог по классам'!$B192,,,),"ш")</f>
        <v>#REF!</v>
      </c>
      <c r="AF192" s="43" t="e">
        <f ca="1">COUNTIF(OFFSET(class11_2,MATCH(AF$1,#REF!,0)-7+'Итог по классам'!$B192,,,),"Ф")</f>
        <v>#REF!</v>
      </c>
      <c r="AG192" s="43" t="e">
        <f ca="1">COUNTIF(OFFSET(class11_2,MATCH(AG$1,#REF!,0)-7+'Итог по классам'!$B192,,,),"р")</f>
        <v>#REF!</v>
      </c>
      <c r="AH192" s="43" t="e">
        <f ca="1">COUNTIF(OFFSET(class11_2,MATCH(AH$1,#REF!,0)-7+'Итог по классам'!$B192,,,),"ш")</f>
        <v>#REF!</v>
      </c>
      <c r="AI192" s="44" t="e">
        <f ca="1">COUNTIF(OFFSET(class11_1,MATCH(AI$1,#REF!,0)-7+'Итог по классам'!$B192,,,),"Ф")</f>
        <v>#REF!</v>
      </c>
      <c r="AJ192" s="43" t="e">
        <f ca="1">COUNTIF(OFFSET(class11_1,MATCH(AJ$1,#REF!,0)-7+'Итог по классам'!$B192,,,),"р")</f>
        <v>#REF!</v>
      </c>
      <c r="AK192" s="43" t="e">
        <f ca="1">COUNTIF(OFFSET(class11_1,MATCH(AK$1,#REF!,0)-7+'Итог по классам'!$B192,,,),"ш")</f>
        <v>#REF!</v>
      </c>
      <c r="AL192" s="43" t="e">
        <f ca="1">COUNTIF(OFFSET(class11_2,MATCH(AL$1,#REF!,0)-7+'Итог по классам'!$B192,,,),"Ф")</f>
        <v>#REF!</v>
      </c>
      <c r="AM192" s="43" t="e">
        <f ca="1">COUNTIF(OFFSET(class11_2,MATCH(AM$1,#REF!,0)-7+'Итог по классам'!$B192,,,),"р")</f>
        <v>#REF!</v>
      </c>
      <c r="AN192" s="43" t="e">
        <f ca="1">COUNTIF(OFFSET(class11_2,MATCH(AN$1,#REF!,0)-7+'Итог по классам'!$B192,,,),"ш")</f>
        <v>#REF!</v>
      </c>
      <c r="AO192" s="44" t="e">
        <f ca="1">COUNTIF(OFFSET(class11_1,MATCH(AO$1,#REF!,0)-7+'Итог по классам'!$B192,,,),"Ф")</f>
        <v>#REF!</v>
      </c>
      <c r="AP192" s="43" t="e">
        <f ca="1">COUNTIF(OFFSET(class11_1,MATCH(AP$1,#REF!,0)-7+'Итог по классам'!$B192,,,),"р")</f>
        <v>#REF!</v>
      </c>
      <c r="AQ192" s="43" t="e">
        <f ca="1">COUNTIF(OFFSET(class11_1,MATCH(AQ$1,#REF!,0)-7+'Итог по классам'!$B192,,,),"ш")</f>
        <v>#REF!</v>
      </c>
      <c r="AR192" s="43" t="e">
        <f ca="1">COUNTIF(OFFSET(class11_2,MATCH(AR$1,#REF!,0)-7+'Итог по классам'!$B192,,,),"Ф")</f>
        <v>#REF!</v>
      </c>
      <c r="AS192" s="43" t="e">
        <f ca="1">COUNTIF(OFFSET(class11_2,MATCH(AS$1,#REF!,0)-7+'Итог по классам'!$B192,,,),"р")</f>
        <v>#REF!</v>
      </c>
      <c r="AT192" s="43" t="e">
        <f ca="1">COUNTIF(OFFSET(class11_2,MATCH(AT$1,#REF!,0)-7+'Итог по классам'!$B192,,,),"ш")</f>
        <v>#REF!</v>
      </c>
      <c r="AU192" s="44" t="e">
        <f ca="1">COUNTIF(OFFSET(class11_1,MATCH(AU$1,#REF!,0)-7+'Итог по классам'!$B192,,,),"Ф")</f>
        <v>#REF!</v>
      </c>
      <c r="AV192" s="43" t="e">
        <f ca="1">COUNTIF(OFFSET(class11_1,MATCH(AV$1,#REF!,0)-7+'Итог по классам'!$B192,,,),"р")</f>
        <v>#REF!</v>
      </c>
      <c r="AW192" s="43" t="e">
        <f ca="1">COUNTIF(OFFSET(class11_1,MATCH(AW$1,#REF!,0)-7+'Итог по классам'!$B192,,,),"ш")</f>
        <v>#REF!</v>
      </c>
      <c r="AX192" s="43" t="e">
        <f ca="1">COUNTIF(OFFSET(class11_2,MATCH(AX$1,#REF!,0)-7+'Итог по классам'!$B192,,,),"Ф")</f>
        <v>#REF!</v>
      </c>
      <c r="AY192" s="43" t="e">
        <f ca="1">COUNTIF(OFFSET(class11_2,MATCH(AY$1,#REF!,0)-7+'Итог по классам'!$B192,,,),"р")</f>
        <v>#REF!</v>
      </c>
      <c r="AZ192" s="43" t="e">
        <f ca="1">COUNTIF(OFFSET(class11_2,MATCH(AZ$1,#REF!,0)-7+'Итог по классам'!$B192,,,),"ш")</f>
        <v>#REF!</v>
      </c>
      <c r="BA192" s="44" t="e">
        <f ca="1">COUNTIF(OFFSET(class11_1,MATCH(BA$1,#REF!,0)-7+'Итог по классам'!$B192,,,),"Ф")</f>
        <v>#REF!</v>
      </c>
      <c r="BB192" s="43" t="e">
        <f ca="1">COUNTIF(OFFSET(class11_1,MATCH(BB$1,#REF!,0)-7+'Итог по классам'!$B192,,,),"р")</f>
        <v>#REF!</v>
      </c>
      <c r="BC192" s="43" t="e">
        <f ca="1">COUNTIF(OFFSET(class11_1,MATCH(BC$1,#REF!,0)-7+'Итог по классам'!$B192,,,),"ш")</f>
        <v>#REF!</v>
      </c>
      <c r="BD192" s="43" t="e">
        <f ca="1">COUNTIF(OFFSET(class11_2,MATCH(BD$1,#REF!,0)-7+'Итог по классам'!$B192,,,),"Ф")</f>
        <v>#REF!</v>
      </c>
      <c r="BE192" s="43" t="e">
        <f ca="1">COUNTIF(OFFSET(class11_2,MATCH(BE$1,#REF!,0)-7+'Итог по классам'!$B192,,,),"р")</f>
        <v>#REF!</v>
      </c>
      <c r="BF192" s="43" t="e">
        <f ca="1">COUNTIF(OFFSET(class11_2,MATCH(BF$1,#REF!,0)-7+'Итог по классам'!$B192,,,),"ш")</f>
        <v>#REF!</v>
      </c>
      <c r="BG192" s="44" t="e">
        <f ca="1">COUNTIF(OFFSET(class11_1,MATCH(BG$1,#REF!,0)-7+'Итог по классам'!$B192,,,),"Ф")</f>
        <v>#REF!</v>
      </c>
      <c r="BH192" s="43" t="e">
        <f ca="1">COUNTIF(OFFSET(class11_1,MATCH(BH$1,#REF!,0)-7+'Итог по классам'!$B192,,,),"р")</f>
        <v>#REF!</v>
      </c>
      <c r="BI192" s="43" t="e">
        <f ca="1">COUNTIF(OFFSET(class11_1,MATCH(BI$1,#REF!,0)-7+'Итог по классам'!$B192,,,),"ш")</f>
        <v>#REF!</v>
      </c>
      <c r="BJ192" s="43" t="e">
        <f ca="1">COUNTIF(OFFSET(class11_2,MATCH(BJ$1,#REF!,0)-7+'Итог по классам'!$B192,,,),"Ф")</f>
        <v>#REF!</v>
      </c>
      <c r="BK192" s="43" t="e">
        <f ca="1">COUNTIF(OFFSET(class11_2,MATCH(BK$1,#REF!,0)-7+'Итог по классам'!$B192,,,),"р")</f>
        <v>#REF!</v>
      </c>
      <c r="BL192" s="43" t="e">
        <f ca="1">COUNTIF(OFFSET(class11_2,MATCH(BL$1,#REF!,0)-7+'Итог по классам'!$B192,,,),"ш")</f>
        <v>#REF!</v>
      </c>
      <c r="BM192" s="44" t="e">
        <f ca="1">COUNTIF(OFFSET(class11_1,MATCH(BM$1,#REF!,0)-7+'Итог по классам'!$B192,,,),"Ф")</f>
        <v>#REF!</v>
      </c>
      <c r="BN192" s="43" t="e">
        <f ca="1">COUNTIF(OFFSET(class11_1,MATCH(BN$1,#REF!,0)-7+'Итог по классам'!$B192,,,),"р")</f>
        <v>#REF!</v>
      </c>
      <c r="BO192" s="43" t="e">
        <f ca="1">COUNTIF(OFFSET(class11_1,MATCH(BO$1,#REF!,0)-7+'Итог по классам'!$B192,,,),"ш")</f>
        <v>#REF!</v>
      </c>
      <c r="BP192" s="43" t="e">
        <f ca="1">COUNTIF(OFFSET(class11_2,MATCH(BP$1,#REF!,0)-7+'Итог по классам'!$B192,,,),"Ф")</f>
        <v>#REF!</v>
      </c>
      <c r="BQ192" s="43" t="e">
        <f ca="1">COUNTIF(OFFSET(class11_2,MATCH(BQ$1,#REF!,0)-7+'Итог по классам'!$B192,,,),"р")</f>
        <v>#REF!</v>
      </c>
      <c r="BR192" s="43" t="e">
        <f ca="1">COUNTIF(OFFSET(class11_2,MATCH(BR$1,#REF!,0)-7+'Итог по классам'!$B192,,,),"ш")</f>
        <v>#REF!</v>
      </c>
      <c r="BS192" s="44" t="e">
        <f ca="1">COUNTIF(OFFSET(class11_1,MATCH(BS$1,#REF!,0)-7+'Итог по классам'!$B192,,,),"Ф")</f>
        <v>#REF!</v>
      </c>
      <c r="BT192" s="43" t="e">
        <f ca="1">COUNTIF(OFFSET(class11_1,MATCH(BT$1,#REF!,0)-7+'Итог по классам'!$B192,,,),"р")</f>
        <v>#REF!</v>
      </c>
      <c r="BU192" s="43" t="e">
        <f ca="1">COUNTIF(OFFSET(class11_1,MATCH(BU$1,#REF!,0)-7+'Итог по классам'!$B192,,,),"ш")</f>
        <v>#REF!</v>
      </c>
      <c r="BV192" s="43" t="e">
        <f ca="1">COUNTIF(OFFSET(class11_2,MATCH(BV$1,#REF!,0)-7+'Итог по классам'!$B192,,,),"Ф")</f>
        <v>#REF!</v>
      </c>
      <c r="BW192" s="43" t="e">
        <f ca="1">COUNTIF(OFFSET(class11_2,MATCH(BW$1,#REF!,0)-7+'Итог по классам'!$B192,,,),"р")</f>
        <v>#REF!</v>
      </c>
      <c r="BX192" s="43" t="e">
        <f ca="1">COUNTIF(OFFSET(class11_2,MATCH(BX$1,#REF!,0)-7+'Итог по классам'!$B192,,,),"ш")</f>
        <v>#REF!</v>
      </c>
      <c r="BY192" s="44" t="e">
        <f ca="1">COUNTIF(OFFSET(class11_1,MATCH(BY$1,#REF!,0)-7+'Итог по классам'!$B192,,,),"Ф")</f>
        <v>#REF!</v>
      </c>
      <c r="BZ192" s="43" t="e">
        <f ca="1">COUNTIF(OFFSET(class11_1,MATCH(BZ$1,#REF!,0)-7+'Итог по классам'!$B192,,,),"р")</f>
        <v>#REF!</v>
      </c>
      <c r="CA192" s="43" t="e">
        <f ca="1">COUNTIF(OFFSET(class11_1,MATCH(CA$1,#REF!,0)-7+'Итог по классам'!$B192,,,),"ш")</f>
        <v>#REF!</v>
      </c>
      <c r="CB192" s="43" t="e">
        <f ca="1">COUNTIF(OFFSET(class11_2,MATCH(CB$1,#REF!,0)-7+'Итог по классам'!$B192,,,),"Ф")</f>
        <v>#REF!</v>
      </c>
      <c r="CC192" s="43" t="e">
        <f ca="1">COUNTIF(OFFSET(class11_2,MATCH(CC$1,#REF!,0)-7+'Итог по классам'!$B192,,,),"р")</f>
        <v>#REF!</v>
      </c>
      <c r="CD192" s="43" t="e">
        <f ca="1">COUNTIF(OFFSET(class11_2,MATCH(CD$1,#REF!,0)-7+'Итог по классам'!$B192,,,),"ш")</f>
        <v>#REF!</v>
      </c>
      <c r="CE192" s="44" t="e">
        <f ca="1">COUNTIF(OFFSET(class11_1,MATCH(CE$1,#REF!,0)-7+'Итог по классам'!$B192,,,),"Ф")</f>
        <v>#REF!</v>
      </c>
      <c r="CF192" s="43" t="e">
        <f ca="1">COUNTIF(OFFSET(class11_1,MATCH(CF$1,#REF!,0)-7+'Итог по классам'!$B192,,,),"р")</f>
        <v>#REF!</v>
      </c>
      <c r="CG192" s="43" t="e">
        <f ca="1">COUNTIF(OFFSET(class11_1,MATCH(CG$1,#REF!,0)-7+'Итог по классам'!$B192,,,),"ш")</f>
        <v>#REF!</v>
      </c>
      <c r="CH192" s="43" t="e">
        <f ca="1">COUNTIF(OFFSET(class11_2,MATCH(CH$1,#REF!,0)-7+'Итог по классам'!$B192,,,),"Ф")</f>
        <v>#REF!</v>
      </c>
      <c r="CI192" s="43" t="e">
        <f ca="1">COUNTIF(OFFSET(class11_2,MATCH(CI$1,#REF!,0)-7+'Итог по классам'!$B192,,,),"р")</f>
        <v>#REF!</v>
      </c>
      <c r="CJ192" s="43" t="e">
        <f ca="1">COUNTIF(OFFSET(class11_2,MATCH(CJ$1,#REF!,0)-7+'Итог по классам'!$B192,,,),"ш")</f>
        <v>#REF!</v>
      </c>
      <c r="CK192" s="44" t="e">
        <f ca="1">COUNTIF(OFFSET(class11_1,MATCH(CK$1,#REF!,0)-7+'Итог по классам'!$B192,,,),"Ф")</f>
        <v>#REF!</v>
      </c>
      <c r="CL192" s="43" t="e">
        <f ca="1">COUNTIF(OFFSET(class11_1,MATCH(CL$1,#REF!,0)-7+'Итог по классам'!$B192,,,),"р")</f>
        <v>#REF!</v>
      </c>
      <c r="CM192" s="43" t="e">
        <f ca="1">COUNTIF(OFFSET(class11_1,MATCH(CM$1,#REF!,0)-7+'Итог по классам'!$B192,,,),"ш")</f>
        <v>#REF!</v>
      </c>
      <c r="CN192" s="43" t="e">
        <f ca="1">COUNTIF(OFFSET(class11_2,MATCH(CN$1,#REF!,0)-7+'Итог по классам'!$B192,,,),"Ф")</f>
        <v>#REF!</v>
      </c>
      <c r="CO192" s="43" t="e">
        <f ca="1">COUNTIF(OFFSET(class11_2,MATCH(CO$1,#REF!,0)-7+'Итог по классам'!$B192,,,),"р")</f>
        <v>#REF!</v>
      </c>
      <c r="CP192" s="43" t="e">
        <f ca="1">COUNTIF(OFFSET(class11_2,MATCH(CP$1,#REF!,0)-7+'Итог по классам'!$B192,,,),"ш")</f>
        <v>#REF!</v>
      </c>
      <c r="CQ192" s="44" t="e">
        <f ca="1">COUNTIF(OFFSET(class11_1,MATCH(CQ$1,#REF!,0)-7+'Итог по классам'!$B192,,,),"Ф")</f>
        <v>#REF!</v>
      </c>
      <c r="CR192" s="43" t="e">
        <f ca="1">COUNTIF(OFFSET(class11_1,MATCH(CR$1,#REF!,0)-7+'Итог по классам'!$B192,,,),"р")</f>
        <v>#REF!</v>
      </c>
      <c r="CS192" s="43" t="e">
        <f ca="1">COUNTIF(OFFSET(class11_1,MATCH(CS$1,#REF!,0)-7+'Итог по классам'!$B192,,,),"ш")</f>
        <v>#REF!</v>
      </c>
      <c r="CT192" s="43" t="e">
        <f ca="1">COUNTIF(OFFSET(class11_2,MATCH(CT$1,#REF!,0)-7+'Итог по классам'!$B192,,,),"Ф")</f>
        <v>#REF!</v>
      </c>
      <c r="CU192" s="43" t="e">
        <f ca="1">COUNTIF(OFFSET(class11_2,MATCH(CU$1,#REF!,0)-7+'Итог по классам'!$B192,,,),"р")</f>
        <v>#REF!</v>
      </c>
      <c r="CV192" s="43" t="e">
        <f ca="1">COUNTIF(OFFSET(class11_2,MATCH(CV$1,#REF!,0)-7+'Итог по классам'!$B192,,,),"ш")</f>
        <v>#REF!</v>
      </c>
      <c r="CW192" s="44" t="e">
        <f ca="1">COUNTIF(OFFSET(class11_1,MATCH(CW$1,#REF!,0)-7+'Итог по классам'!$B192,,,),"Ф")</f>
        <v>#REF!</v>
      </c>
      <c r="CX192" s="43" t="e">
        <f ca="1">COUNTIF(OFFSET(class11_1,MATCH(CX$1,#REF!,0)-7+'Итог по классам'!$B192,,,),"р")</f>
        <v>#REF!</v>
      </c>
      <c r="CY192" s="43" t="e">
        <f ca="1">COUNTIF(OFFSET(class11_1,MATCH(CY$1,#REF!,0)-7+'Итог по классам'!$B192,,,),"ш")</f>
        <v>#REF!</v>
      </c>
      <c r="CZ192" s="43" t="e">
        <f ca="1">COUNTIF(OFFSET(class11_2,MATCH(CZ$1,#REF!,0)-7+'Итог по классам'!$B192,,,),"Ф")</f>
        <v>#REF!</v>
      </c>
      <c r="DA192" s="43" t="e">
        <f ca="1">COUNTIF(OFFSET(class11_2,MATCH(DA$1,#REF!,0)-7+'Итог по классам'!$B192,,,),"р")</f>
        <v>#REF!</v>
      </c>
      <c r="DB192" s="43" t="e">
        <f ca="1">COUNTIF(OFFSET(class11_2,MATCH(DB$1,#REF!,0)-7+'Итог по классам'!$B192,,,),"ш")</f>
        <v>#REF!</v>
      </c>
      <c r="DC192" s="44" t="e">
        <f ca="1">COUNTIF(OFFSET(class11_1,MATCH(DC$1,#REF!,0)-7+'Итог по классам'!$B192,,,),"Ф")</f>
        <v>#REF!</v>
      </c>
      <c r="DD192" s="43" t="e">
        <f ca="1">COUNTIF(OFFSET(class11_1,MATCH(DD$1,#REF!,0)-7+'Итог по классам'!$B192,,,),"р")</f>
        <v>#REF!</v>
      </c>
      <c r="DE192" s="43" t="e">
        <f ca="1">COUNTIF(OFFSET(class11_1,MATCH(DE$1,#REF!,0)-7+'Итог по классам'!$B192,,,),"ш")</f>
        <v>#REF!</v>
      </c>
      <c r="DF192" s="43" t="e">
        <f ca="1">COUNTIF(OFFSET(class11_2,MATCH(DF$1,#REF!,0)-7+'Итог по классам'!$B192,,,),"Ф")</f>
        <v>#REF!</v>
      </c>
      <c r="DG192" s="43" t="e">
        <f ca="1">COUNTIF(OFFSET(class11_2,MATCH(DG$1,#REF!,0)-7+'Итог по классам'!$B192,,,),"р")</f>
        <v>#REF!</v>
      </c>
      <c r="DH192" s="43" t="e">
        <f ca="1">COUNTIF(OFFSET(class11_2,MATCH(DH$1,#REF!,0)-7+'Итог по классам'!$B192,,,),"ш")</f>
        <v>#REF!</v>
      </c>
      <c r="DI192" s="44" t="e">
        <f ca="1">COUNTIF(OFFSET(class11_1,MATCH(DI$1,#REF!,0)-7+'Итог по классам'!$B192,,,),"Ф")</f>
        <v>#REF!</v>
      </c>
      <c r="DJ192" s="43" t="e">
        <f ca="1">COUNTIF(OFFSET(class11_1,MATCH(DJ$1,#REF!,0)-7+'Итог по классам'!$B192,,,),"р")</f>
        <v>#REF!</v>
      </c>
      <c r="DK192" s="43" t="e">
        <f ca="1">COUNTIF(OFFSET(class11_1,MATCH(DK$1,#REF!,0)-7+'Итог по классам'!$B192,,,),"ш")</f>
        <v>#REF!</v>
      </c>
      <c r="DL192" s="43" t="e">
        <f ca="1">COUNTIF(OFFSET(class11_2,MATCH(DL$1,#REF!,0)-7+'Итог по классам'!$B192,,,),"Ф")</f>
        <v>#REF!</v>
      </c>
      <c r="DM192" s="43" t="e">
        <f ca="1">COUNTIF(OFFSET(class11_2,MATCH(DM$1,#REF!,0)-7+'Итог по классам'!$B192,,,),"р")</f>
        <v>#REF!</v>
      </c>
      <c r="DN192" s="43" t="e">
        <f ca="1">COUNTIF(OFFSET(class11_2,MATCH(DN$1,#REF!,0)-7+'Итог по классам'!$B192,,,),"ш")</f>
        <v>#REF!</v>
      </c>
      <c r="DO192" s="44" t="e">
        <f ca="1">COUNTIF(OFFSET(class11_1,MATCH(DO$1,#REF!,0)-7+'Итог по классам'!$B192,,,),"Ф")</f>
        <v>#REF!</v>
      </c>
      <c r="DP192" s="43" t="e">
        <f ca="1">COUNTIF(OFFSET(class11_1,MATCH(DP$1,#REF!,0)-7+'Итог по классам'!$B192,,,),"р")</f>
        <v>#REF!</v>
      </c>
      <c r="DQ192" s="43" t="e">
        <f ca="1">COUNTIF(OFFSET(class11_1,MATCH(DQ$1,#REF!,0)-7+'Итог по классам'!$B192,,,),"ш")</f>
        <v>#REF!</v>
      </c>
      <c r="DR192" s="43" t="e">
        <f ca="1">COUNTIF(OFFSET(class11_2,MATCH(DR$1,#REF!,0)-7+'Итог по классам'!$B192,,,),"Ф")</f>
        <v>#REF!</v>
      </c>
      <c r="DS192" s="43" t="e">
        <f ca="1">COUNTIF(OFFSET(class11_2,MATCH(DS$1,#REF!,0)-7+'Итог по классам'!$B192,,,),"р")</f>
        <v>#REF!</v>
      </c>
      <c r="DT192" s="43" t="e">
        <f ca="1">COUNTIF(OFFSET(class11_2,MATCH(DT$1,#REF!,0)-7+'Итог по классам'!$B192,,,),"ш")</f>
        <v>#REF!</v>
      </c>
      <c r="DU192" s="44" t="e">
        <f ca="1">COUNTIF(OFFSET(class11_1,MATCH(DU$1,#REF!,0)-7+'Итог по классам'!$B192,,,),"Ф")</f>
        <v>#REF!</v>
      </c>
      <c r="DV192" s="43" t="e">
        <f ca="1">COUNTIF(OFFSET(class11_1,MATCH(DV$1,#REF!,0)-7+'Итог по классам'!$B192,,,),"р")</f>
        <v>#REF!</v>
      </c>
      <c r="DW192" s="43" t="e">
        <f ca="1">COUNTIF(OFFSET(class11_1,MATCH(DW$1,#REF!,0)-7+'Итог по классам'!$B192,,,),"ш")</f>
        <v>#REF!</v>
      </c>
      <c r="DX192" s="43" t="e">
        <f ca="1">COUNTIF(OFFSET(class11_2,MATCH(DX$1,#REF!,0)-7+'Итог по классам'!$B192,,,),"Ф")</f>
        <v>#REF!</v>
      </c>
      <c r="DY192" s="43" t="e">
        <f ca="1">COUNTIF(OFFSET(class11_2,MATCH(DY$1,#REF!,0)-7+'Итог по классам'!$B192,,,),"р")</f>
        <v>#REF!</v>
      </c>
      <c r="DZ192" s="43" t="e">
        <f ca="1">COUNTIF(OFFSET(class11_2,MATCH(DZ$1,#REF!,0)-7+'Итог по классам'!$B192,,,),"ш")</f>
        <v>#REF!</v>
      </c>
      <c r="EA192" s="44" t="e">
        <f ca="1">COUNTIF(OFFSET(class11_1,MATCH(EA$1,#REF!,0)-7+'Итог по классам'!$B192,,,),"Ф")</f>
        <v>#REF!</v>
      </c>
      <c r="EB192" s="43" t="e">
        <f ca="1">COUNTIF(OFFSET(class11_1,MATCH(EB$1,#REF!,0)-7+'Итог по классам'!$B192,,,),"р")</f>
        <v>#REF!</v>
      </c>
      <c r="EC192" s="43" t="e">
        <f ca="1">COUNTIF(OFFSET(class11_1,MATCH(EC$1,#REF!,0)-7+'Итог по классам'!$B192,,,),"ш")</f>
        <v>#REF!</v>
      </c>
      <c r="ED192" s="43" t="e">
        <f ca="1">COUNTIF(OFFSET(class11_2,MATCH(ED$1,#REF!,0)-7+'Итог по классам'!$B192,,,),"Ф")</f>
        <v>#REF!</v>
      </c>
      <c r="EE192" s="43" t="e">
        <f ca="1">COUNTIF(OFFSET(class11_2,MATCH(EE$1,#REF!,0)-7+'Итог по классам'!$B192,,,),"р")</f>
        <v>#REF!</v>
      </c>
      <c r="EF192" s="43" t="e">
        <f ca="1">COUNTIF(OFFSET(class11_2,MATCH(EF$1,#REF!,0)-7+'Итог по классам'!$B192,,,),"ш")</f>
        <v>#REF!</v>
      </c>
      <c r="EG192" s="44" t="e">
        <f ca="1">COUNTIF(OFFSET(class11_1,MATCH(EG$1,#REF!,0)-7+'Итог по классам'!$B192,,,),"Ф")</f>
        <v>#REF!</v>
      </c>
      <c r="EH192" s="43" t="e">
        <f ca="1">COUNTIF(OFFSET(class11_1,MATCH(EH$1,#REF!,0)-7+'Итог по классам'!$B192,,,),"р")</f>
        <v>#REF!</v>
      </c>
      <c r="EI192" s="43" t="e">
        <f ca="1">COUNTIF(OFFSET(class11_1,MATCH(EI$1,#REF!,0)-7+'Итог по классам'!$B192,,,),"ш")</f>
        <v>#REF!</v>
      </c>
      <c r="EJ192" s="43" t="e">
        <f ca="1">COUNTIF(OFFSET(class11_2,MATCH(EJ$1,#REF!,0)-7+'Итог по классам'!$B192,,,),"Ф")</f>
        <v>#REF!</v>
      </c>
      <c r="EK192" s="43" t="e">
        <f ca="1">COUNTIF(OFFSET(class11_2,MATCH(EK$1,#REF!,0)-7+'Итог по классам'!$B192,,,),"р")</f>
        <v>#REF!</v>
      </c>
      <c r="EL192" s="43" t="e">
        <f ca="1">COUNTIF(OFFSET(class11_2,MATCH(EL$1,#REF!,0)-7+'Итог по классам'!$B192,,,),"ш")</f>
        <v>#REF!</v>
      </c>
      <c r="EM192" s="44" t="e">
        <f ca="1">COUNTIF(OFFSET(class11_1,MATCH(EM$1,#REF!,0)-7+'Итог по классам'!$B192,,,),"Ф")</f>
        <v>#REF!</v>
      </c>
      <c r="EN192" s="43" t="e">
        <f ca="1">COUNTIF(OFFSET(class11_1,MATCH(EN$1,#REF!,0)-7+'Итог по классам'!$B192,,,),"р")</f>
        <v>#REF!</v>
      </c>
      <c r="EO192" s="43" t="e">
        <f ca="1">COUNTIF(OFFSET(class11_1,MATCH(EO$1,#REF!,0)-7+'Итог по классам'!$B192,,,),"ш")</f>
        <v>#REF!</v>
      </c>
      <c r="EP192" s="43" t="e">
        <f ca="1">COUNTIF(OFFSET(class11_2,MATCH(EP$1,#REF!,0)-7+'Итог по классам'!$B192,,,),"Ф")</f>
        <v>#REF!</v>
      </c>
      <c r="EQ192" s="43" t="e">
        <f ca="1">COUNTIF(OFFSET(class11_2,MATCH(EQ$1,#REF!,0)-7+'Итог по классам'!$B192,,,),"р")</f>
        <v>#REF!</v>
      </c>
      <c r="ER192" s="43" t="e">
        <f ca="1">COUNTIF(OFFSET(class11_2,MATCH(ER$1,#REF!,0)-7+'Итог по классам'!$B192,,,),"ш")</f>
        <v>#REF!</v>
      </c>
      <c r="ES192" s="44" t="e">
        <f ca="1">COUNTIF(OFFSET(class11_1,MATCH(ES$1,#REF!,0)-7+'Итог по классам'!$B192,,,),"Ф")</f>
        <v>#REF!</v>
      </c>
      <c r="ET192" s="43" t="e">
        <f ca="1">COUNTIF(OFFSET(class11_1,MATCH(ET$1,#REF!,0)-7+'Итог по классам'!$B192,,,),"р")</f>
        <v>#REF!</v>
      </c>
      <c r="EU192" s="43" t="e">
        <f ca="1">COUNTIF(OFFSET(class11_1,MATCH(EU$1,#REF!,0)-7+'Итог по классам'!$B192,,,),"ш")</f>
        <v>#REF!</v>
      </c>
      <c r="EV192" s="43" t="e">
        <f ca="1">COUNTIF(OFFSET(class11_2,MATCH(EV$1,#REF!,0)-7+'Итог по классам'!$B192,,,),"Ф")</f>
        <v>#REF!</v>
      </c>
      <c r="EW192" s="43" t="e">
        <f ca="1">COUNTIF(OFFSET(class11_2,MATCH(EW$1,#REF!,0)-7+'Итог по классам'!$B192,,,),"р")</f>
        <v>#REF!</v>
      </c>
      <c r="EX192" s="43" t="e">
        <f ca="1">COUNTIF(OFFSET(class11_2,MATCH(EX$1,#REF!,0)-7+'Итог по классам'!$B192,,,),"ш")</f>
        <v>#REF!</v>
      </c>
      <c r="EY192" s="44" t="e">
        <f ca="1">COUNTIF(OFFSET(class11_1,MATCH(EY$1,#REF!,0)-7+'Итог по классам'!$B192,,,),"Ф")</f>
        <v>#REF!</v>
      </c>
      <c r="EZ192" s="43" t="e">
        <f ca="1">COUNTIF(OFFSET(class11_1,MATCH(EZ$1,#REF!,0)-7+'Итог по классам'!$B192,,,),"р")</f>
        <v>#REF!</v>
      </c>
      <c r="FA192" s="43" t="e">
        <f ca="1">COUNTIF(OFFSET(class11_1,MATCH(FA$1,#REF!,0)-7+'Итог по классам'!$B192,,,),"ш")</f>
        <v>#REF!</v>
      </c>
      <c r="FB192" s="43" t="e">
        <f ca="1">COUNTIF(OFFSET(class11_2,MATCH(FB$1,#REF!,0)-7+'Итог по классам'!$B192,,,),"Ф")</f>
        <v>#REF!</v>
      </c>
      <c r="FC192" s="43" t="e">
        <f ca="1">COUNTIF(OFFSET(class11_2,MATCH(FC$1,#REF!,0)-7+'Итог по классам'!$B192,,,),"р")</f>
        <v>#REF!</v>
      </c>
      <c r="FD192" s="43" t="e">
        <f ca="1">COUNTIF(OFFSET(class11_2,MATCH(FD$1,#REF!,0)-7+'Итог по классам'!$B192,,,),"ш")</f>
        <v>#REF!</v>
      </c>
      <c r="FE192" s="44" t="e">
        <f ca="1">COUNTIF(OFFSET(class11_1,MATCH(FE$1,#REF!,0)-7+'Итог по классам'!$B192,,,),"Ф")</f>
        <v>#REF!</v>
      </c>
      <c r="FF192" s="43" t="e">
        <f ca="1">COUNTIF(OFFSET(class11_1,MATCH(FF$1,#REF!,0)-7+'Итог по классам'!$B192,,,),"р")</f>
        <v>#REF!</v>
      </c>
      <c r="FG192" s="43" t="e">
        <f ca="1">COUNTIF(OFFSET(class11_1,MATCH(FG$1,#REF!,0)-7+'Итог по классам'!$B192,,,),"ш")</f>
        <v>#REF!</v>
      </c>
      <c r="FH192" s="43" t="e">
        <f ca="1">COUNTIF(OFFSET(class11_2,MATCH(FH$1,#REF!,0)-7+'Итог по классам'!$B192,,,),"Ф")</f>
        <v>#REF!</v>
      </c>
      <c r="FI192" s="43" t="e">
        <f ca="1">COUNTIF(OFFSET(class11_2,MATCH(FI$1,#REF!,0)-7+'Итог по классам'!$B192,,,),"р")</f>
        <v>#REF!</v>
      </c>
      <c r="FJ192" s="43" t="e">
        <f ca="1">COUNTIF(OFFSET(class11_2,MATCH(FJ$1,#REF!,0)-7+'Итог по классам'!$B192,,,),"ш")</f>
        <v>#REF!</v>
      </c>
      <c r="FK192" s="44" t="e">
        <f ca="1">COUNTIF(OFFSET(class11_1,MATCH(FK$1,#REF!,0)-7+'Итог по классам'!$B192,,,),"Ф")</f>
        <v>#REF!</v>
      </c>
      <c r="FL192" s="43" t="e">
        <f ca="1">COUNTIF(OFFSET(class11_1,MATCH(FL$1,#REF!,0)-7+'Итог по классам'!$B192,,,),"р")</f>
        <v>#REF!</v>
      </c>
      <c r="FM192" s="43" t="e">
        <f ca="1">COUNTIF(OFFSET(class11_1,MATCH(FM$1,#REF!,0)-7+'Итог по классам'!$B192,,,),"ш")</f>
        <v>#REF!</v>
      </c>
      <c r="FN192" s="43" t="e">
        <f ca="1">COUNTIF(OFFSET(class11_2,MATCH(FN$1,#REF!,0)-7+'Итог по классам'!$B192,,,),"Ф")</f>
        <v>#REF!</v>
      </c>
      <c r="FO192" s="43" t="e">
        <f ca="1">COUNTIF(OFFSET(class11_2,MATCH(FO$1,#REF!,0)-7+'Итог по классам'!$B192,,,),"р")</f>
        <v>#REF!</v>
      </c>
      <c r="FP192" s="43" t="e">
        <f ca="1">COUNTIF(OFFSET(class11_2,MATCH(FP$1,#REF!,0)-7+'Итог по классам'!$B192,,,),"ш")</f>
        <v>#REF!</v>
      </c>
      <c r="FQ192" s="44" t="e">
        <f ca="1">COUNTIF(OFFSET(class11_1,MATCH(FQ$1,#REF!,0)-7+'Итог по классам'!$B192,,,),"Ф")</f>
        <v>#REF!</v>
      </c>
      <c r="FR192" s="43" t="e">
        <f ca="1">COUNTIF(OFFSET(class11_1,MATCH(FR$1,#REF!,0)-7+'Итог по классам'!$B192,,,),"р")</f>
        <v>#REF!</v>
      </c>
      <c r="FS192" s="43" t="e">
        <f ca="1">COUNTIF(OFFSET(class11_1,MATCH(FS$1,#REF!,0)-7+'Итог по классам'!$B192,,,),"ш")</f>
        <v>#REF!</v>
      </c>
      <c r="FT192" s="43" t="e">
        <f ca="1">COUNTIF(OFFSET(class11_2,MATCH(FT$1,#REF!,0)-7+'Итог по классам'!$B192,,,),"Ф")</f>
        <v>#REF!</v>
      </c>
      <c r="FU192" s="43" t="e">
        <f ca="1">COUNTIF(OFFSET(class11_2,MATCH(FU$1,#REF!,0)-7+'Итог по классам'!$B192,,,),"р")</f>
        <v>#REF!</v>
      </c>
      <c r="FV192" s="43" t="e">
        <f ca="1">COUNTIF(OFFSET(class11_2,MATCH(FV$1,#REF!,0)-7+'Итог по классам'!$B192,,,),"ш")</f>
        <v>#REF!</v>
      </c>
      <c r="FW192" s="44" t="e">
        <f ca="1">COUNTIF(OFFSET(class11_1,MATCH(FW$1,#REF!,0)-7+'Итог по классам'!$B192,,,),"Ф")</f>
        <v>#REF!</v>
      </c>
      <c r="FX192" s="43" t="e">
        <f ca="1">COUNTIF(OFFSET(class11_1,MATCH(FX$1,#REF!,0)-7+'Итог по классам'!$B192,,,),"р")</f>
        <v>#REF!</v>
      </c>
      <c r="FY192" s="43" t="e">
        <f ca="1">COUNTIF(OFFSET(class11_1,MATCH(FY$1,#REF!,0)-7+'Итог по классам'!$B192,,,),"ш")</f>
        <v>#REF!</v>
      </c>
      <c r="FZ192" s="43" t="e">
        <f ca="1">COUNTIF(OFFSET(class11_2,MATCH(FZ$1,#REF!,0)-7+'Итог по классам'!$B192,,,),"Ф")</f>
        <v>#REF!</v>
      </c>
      <c r="GA192" s="43" t="e">
        <f ca="1">COUNTIF(OFFSET(class11_2,MATCH(GA$1,#REF!,0)-7+'Итог по классам'!$B192,,,),"р")</f>
        <v>#REF!</v>
      </c>
      <c r="GB192" s="43" t="e">
        <f ca="1">COUNTIF(OFFSET(class11_2,MATCH(GB$1,#REF!,0)-7+'Итог по классам'!$B192,,,),"ш")</f>
        <v>#REF!</v>
      </c>
      <c r="GC192" s="44" t="e">
        <f ca="1">COUNTIF(OFFSET(class11_1,MATCH(GC$1,#REF!,0)-7+'Итог по классам'!$B192,,,),"Ф")</f>
        <v>#REF!</v>
      </c>
      <c r="GD192" s="43" t="e">
        <f ca="1">COUNTIF(OFFSET(class11_1,MATCH(GD$1,#REF!,0)-7+'Итог по классам'!$B192,,,),"р")</f>
        <v>#REF!</v>
      </c>
      <c r="GE192" s="43" t="e">
        <f ca="1">COUNTIF(OFFSET(class11_1,MATCH(GE$1,#REF!,0)-7+'Итог по классам'!$B192,,,),"ш")</f>
        <v>#REF!</v>
      </c>
      <c r="GF192" s="43" t="e">
        <f ca="1">COUNTIF(OFFSET(class11_2,MATCH(GF$1,#REF!,0)-7+'Итог по классам'!$B192,,,),"Ф")</f>
        <v>#REF!</v>
      </c>
      <c r="GG192" s="43" t="e">
        <f ca="1">COUNTIF(OFFSET(class11_2,MATCH(GG$1,#REF!,0)-7+'Итог по классам'!$B192,,,),"р")</f>
        <v>#REF!</v>
      </c>
      <c r="GH192" s="43" t="e">
        <f ca="1">COUNTIF(OFFSET(class11_2,MATCH(GH$1,#REF!,0)-7+'Итог по классам'!$B192,,,),"ш")</f>
        <v>#REF!</v>
      </c>
      <c r="GI192" s="44" t="e">
        <f ca="1">COUNTIF(OFFSET(class11_1,MATCH(GI$1,#REF!,0)-7+'Итог по классам'!$B192,,,),"Ф")</f>
        <v>#REF!</v>
      </c>
      <c r="GJ192" s="43" t="e">
        <f ca="1">COUNTIF(OFFSET(class11_1,MATCH(GJ$1,#REF!,0)-7+'Итог по классам'!$B192,,,),"р")</f>
        <v>#REF!</v>
      </c>
      <c r="GK192" s="43" t="e">
        <f ca="1">COUNTIF(OFFSET(class11_1,MATCH(GK$1,#REF!,0)-7+'Итог по классам'!$B192,,,),"ш")</f>
        <v>#REF!</v>
      </c>
      <c r="GL192" s="43" t="e">
        <f ca="1">COUNTIF(OFFSET(class11_2,MATCH(GL$1,#REF!,0)-7+'Итог по классам'!$B192,,,),"Ф")</f>
        <v>#REF!</v>
      </c>
      <c r="GM192" s="43" t="e">
        <f ca="1">COUNTIF(OFFSET(class11_2,MATCH(GM$1,#REF!,0)-7+'Итог по классам'!$B192,,,),"р")</f>
        <v>#REF!</v>
      </c>
      <c r="GN192" s="43" t="e">
        <f ca="1">COUNTIF(OFFSET(class11_2,MATCH(GN$1,#REF!,0)-7+'Итог по классам'!$B192,,,),"ш")</f>
        <v>#REF!</v>
      </c>
      <c r="GO192" s="44" t="e">
        <f ca="1">COUNTIF(OFFSET(class11_1,MATCH(GO$1,#REF!,0)-7+'Итог по классам'!$B192,,,),"Ф")</f>
        <v>#REF!</v>
      </c>
      <c r="GP192" s="43" t="e">
        <f ca="1">COUNTIF(OFFSET(class11_1,MATCH(GP$1,#REF!,0)-7+'Итог по классам'!$B192,,,),"р")</f>
        <v>#REF!</v>
      </c>
      <c r="GQ192" s="43" t="e">
        <f ca="1">COUNTIF(OFFSET(class11_1,MATCH(GQ$1,#REF!,0)-7+'Итог по классам'!$B192,,,),"ш")</f>
        <v>#REF!</v>
      </c>
      <c r="GR192" s="43" t="e">
        <f ca="1">COUNTIF(OFFSET(class11_2,MATCH(GR$1,#REF!,0)-7+'Итог по классам'!$B192,,,),"Ф")</f>
        <v>#REF!</v>
      </c>
      <c r="GS192" s="43" t="e">
        <f ca="1">COUNTIF(OFFSET(class11_2,MATCH(GS$1,#REF!,0)-7+'Итог по классам'!$B192,,,),"р")</f>
        <v>#REF!</v>
      </c>
      <c r="GT192" s="43" t="e">
        <f ca="1">COUNTIF(OFFSET(class11_2,MATCH(GT$1,#REF!,0)-7+'Итог по классам'!$B192,,,),"ш")</f>
        <v>#REF!</v>
      </c>
      <c r="GU192" s="44" t="e">
        <f ca="1">COUNTIF(OFFSET(class11_1,MATCH(GU$1,#REF!,0)-7+'Итог по классам'!$B192,,,),"Ф")</f>
        <v>#REF!</v>
      </c>
      <c r="GV192" s="43" t="e">
        <f ca="1">COUNTIF(OFFSET(class11_1,MATCH(GV$1,#REF!,0)-7+'Итог по классам'!$B192,,,),"р")</f>
        <v>#REF!</v>
      </c>
      <c r="GW192" s="43" t="e">
        <f ca="1">COUNTIF(OFFSET(class11_1,MATCH(GW$1,#REF!,0)-7+'Итог по классам'!$B192,,,),"ш")</f>
        <v>#REF!</v>
      </c>
      <c r="GX192" s="43" t="e">
        <f ca="1">COUNTIF(OFFSET(class11_2,MATCH(GX$1,#REF!,0)-7+'Итог по классам'!$B192,,,),"Ф")</f>
        <v>#REF!</v>
      </c>
      <c r="GY192" s="43" t="e">
        <f ca="1">COUNTIF(OFFSET(class11_2,MATCH(GY$1,#REF!,0)-7+'Итог по классам'!$B192,,,),"р")</f>
        <v>#REF!</v>
      </c>
      <c r="GZ192" s="43" t="e">
        <f ca="1">COUNTIF(OFFSET(class11_2,MATCH(GZ$1,#REF!,0)-7+'Итог по классам'!$B192,,,),"ш")</f>
        <v>#REF!</v>
      </c>
      <c r="HA192" s="44" t="e">
        <f ca="1">COUNTIF(OFFSET(class11_1,MATCH(HA$1,#REF!,0)-7+'Итог по классам'!$B192,,,),"Ф")</f>
        <v>#REF!</v>
      </c>
      <c r="HB192" s="43" t="e">
        <f ca="1">COUNTIF(OFFSET(class11_1,MATCH(HB$1,#REF!,0)-7+'Итог по классам'!$B192,,,),"р")</f>
        <v>#REF!</v>
      </c>
      <c r="HC192" s="43" t="e">
        <f ca="1">COUNTIF(OFFSET(class11_1,MATCH(HC$1,#REF!,0)-7+'Итог по классам'!$B192,,,),"ш")</f>
        <v>#REF!</v>
      </c>
      <c r="HD192" s="43" t="e">
        <f ca="1">COUNTIF(OFFSET(class11_2,MATCH(HD$1,#REF!,0)-7+'Итог по классам'!$B192,,,),"Ф")</f>
        <v>#REF!</v>
      </c>
      <c r="HE192" s="43" t="e">
        <f ca="1">COUNTIF(OFFSET(class11_2,MATCH(HE$1,#REF!,0)-7+'Итог по классам'!$B192,,,),"р")</f>
        <v>#REF!</v>
      </c>
      <c r="HF192" s="43" t="e">
        <f ca="1">COUNTIF(OFFSET(class11_2,MATCH(HF$1,#REF!,0)-7+'Итог по классам'!$B192,,,),"ш")</f>
        <v>#REF!</v>
      </c>
      <c r="HG192" s="44" t="e">
        <f ca="1">COUNTIF(OFFSET(class11_1,MATCH(HG$1,#REF!,0)-7+'Итог по классам'!$B192,,,),"Ф")</f>
        <v>#REF!</v>
      </c>
      <c r="HH192" s="43" t="e">
        <f ca="1">COUNTIF(OFFSET(class11_1,MATCH(HH$1,#REF!,0)-7+'Итог по классам'!$B192,,,),"р")</f>
        <v>#REF!</v>
      </c>
      <c r="HI192" s="43" t="e">
        <f ca="1">COUNTIF(OFFSET(class11_1,MATCH(HI$1,#REF!,0)-7+'Итог по классам'!$B192,,,),"ш")</f>
        <v>#REF!</v>
      </c>
      <c r="HJ192" s="43" t="e">
        <f ca="1">COUNTIF(OFFSET(class11_2,MATCH(HJ$1,#REF!,0)-7+'Итог по классам'!$B192,,,),"Ф")</f>
        <v>#REF!</v>
      </c>
      <c r="HK192" s="43" t="e">
        <f ca="1">COUNTIF(OFFSET(class11_2,MATCH(HK$1,#REF!,0)-7+'Итог по классам'!$B192,,,),"р")</f>
        <v>#REF!</v>
      </c>
      <c r="HL192" s="43" t="e">
        <f ca="1">COUNTIF(OFFSET(class11_2,MATCH(HL$1,#REF!,0)-7+'Итог по классам'!$B192,,,),"ш")</f>
        <v>#REF!</v>
      </c>
      <c r="HM192" s="44" t="e">
        <f ca="1">COUNTIF(OFFSET(class11_1,MATCH(HM$1,#REF!,0)-7+'Итог по классам'!$B192,,,),"Ф")</f>
        <v>#REF!</v>
      </c>
      <c r="HN192" s="43" t="e">
        <f ca="1">COUNTIF(OFFSET(class11_1,MATCH(HN$1,#REF!,0)-7+'Итог по классам'!$B192,,,),"р")</f>
        <v>#REF!</v>
      </c>
      <c r="HO192" s="43" t="e">
        <f ca="1">COUNTIF(OFFSET(class11_1,MATCH(HO$1,#REF!,0)-7+'Итог по классам'!$B192,,,),"ш")</f>
        <v>#REF!</v>
      </c>
      <c r="HP192" s="43" t="e">
        <f ca="1">COUNTIF(OFFSET(class11_2,MATCH(HP$1,#REF!,0)-7+'Итог по классам'!$B192,,,),"Ф")</f>
        <v>#REF!</v>
      </c>
      <c r="HQ192" s="43" t="e">
        <f ca="1">COUNTIF(OFFSET(class11_2,MATCH(HQ$1,#REF!,0)-7+'Итог по классам'!$B192,,,),"р")</f>
        <v>#REF!</v>
      </c>
      <c r="HR192" s="43" t="e">
        <f ca="1">COUNTIF(OFFSET(class11_2,MATCH(HR$1,#REF!,0)-7+'Итог по классам'!$B192,,,),"ш")</f>
        <v>#REF!</v>
      </c>
      <c r="HS192" s="44" t="e">
        <f ca="1">COUNTIF(OFFSET(class11_1,MATCH(HS$1,#REF!,0)-7+'Итог по классам'!$B192,,,),"Ф")</f>
        <v>#REF!</v>
      </c>
      <c r="HT192" s="43" t="e">
        <f ca="1">COUNTIF(OFFSET(class11_1,MATCH(HT$1,#REF!,0)-7+'Итог по классам'!$B192,,,),"р")</f>
        <v>#REF!</v>
      </c>
      <c r="HU192" s="43" t="e">
        <f ca="1">COUNTIF(OFFSET(class11_1,MATCH(HU$1,#REF!,0)-7+'Итог по классам'!$B192,,,),"ш")</f>
        <v>#REF!</v>
      </c>
      <c r="HV192" s="43" t="e">
        <f ca="1">COUNTIF(OFFSET(class11_2,MATCH(HV$1,#REF!,0)-7+'Итог по классам'!$B192,,,),"Ф")</f>
        <v>#REF!</v>
      </c>
      <c r="HW192" s="43" t="e">
        <f ca="1">COUNTIF(OFFSET(class11_2,MATCH(HW$1,#REF!,0)-7+'Итог по классам'!$B192,,,),"р")</f>
        <v>#REF!</v>
      </c>
      <c r="HX192" s="43" t="e">
        <f ca="1">COUNTIF(OFFSET(class11_2,MATCH(HX$1,#REF!,0)-7+'Итог по классам'!$B192,,,),"ш")</f>
        <v>#REF!</v>
      </c>
      <c r="HY192" s="44" t="e">
        <f ca="1">COUNTIF(OFFSET(class11_1,MATCH(HY$1,#REF!,0)-7+'Итог по классам'!$B192,,,),"Ф")</f>
        <v>#REF!</v>
      </c>
      <c r="HZ192" s="43" t="e">
        <f ca="1">COUNTIF(OFFSET(class11_1,MATCH(HZ$1,#REF!,0)-7+'Итог по классам'!$B192,,,),"р")</f>
        <v>#REF!</v>
      </c>
      <c r="IA192" s="43" t="e">
        <f ca="1">COUNTIF(OFFSET(class11_1,MATCH(IA$1,#REF!,0)-7+'Итог по классам'!$B192,,,),"ш")</f>
        <v>#REF!</v>
      </c>
      <c r="IB192" s="43" t="e">
        <f ca="1">COUNTIF(OFFSET(class11_2,MATCH(IB$1,#REF!,0)-7+'Итог по классам'!$B192,,,),"Ф")</f>
        <v>#REF!</v>
      </c>
      <c r="IC192" s="43" t="e">
        <f ca="1">COUNTIF(OFFSET(class11_2,MATCH(IC$1,#REF!,0)-7+'Итог по классам'!$B192,,,),"р")</f>
        <v>#REF!</v>
      </c>
      <c r="ID192" s="43" t="e">
        <f ca="1">COUNTIF(OFFSET(class11_2,MATCH(ID$1,#REF!,0)-7+'Итог по классам'!$B192,,,),"ш")</f>
        <v>#REF!</v>
      </c>
      <c r="IE192" s="44" t="e">
        <f ca="1">COUNTIF(OFFSET(class11_1,MATCH(IE$1,#REF!,0)-7+'Итог по классам'!$B192,,,),"Ф")</f>
        <v>#REF!</v>
      </c>
      <c r="IF192" s="43" t="e">
        <f ca="1">COUNTIF(OFFSET(class11_1,MATCH(IF$1,#REF!,0)-7+'Итог по классам'!$B192,,,),"р")</f>
        <v>#REF!</v>
      </c>
      <c r="IG192" s="43" t="e">
        <f ca="1">COUNTIF(OFFSET(class11_1,MATCH(IG$1,#REF!,0)-7+'Итог по классам'!$B192,,,),"ш")</f>
        <v>#REF!</v>
      </c>
      <c r="IH192" s="43" t="e">
        <f ca="1">COUNTIF(OFFSET(class11_2,MATCH(IH$1,#REF!,0)-7+'Итог по классам'!$B192,,,),"Ф")</f>
        <v>#REF!</v>
      </c>
      <c r="II192" s="43" t="e">
        <f ca="1">COUNTIF(OFFSET(class11_2,MATCH(II$1,#REF!,0)-7+'Итог по классам'!$B192,,,),"р")</f>
        <v>#REF!</v>
      </c>
      <c r="IJ192" s="43" t="e">
        <f ca="1">COUNTIF(OFFSET(class11_2,MATCH(IJ$1,#REF!,0)-7+'Итог по классам'!$B192,,,),"ш")</f>
        <v>#REF!</v>
      </c>
      <c r="IK192" s="44" t="e">
        <f ca="1">COUNTIF(OFFSET(class11_1,MATCH(IK$1,#REF!,0)-7+'Итог по классам'!$B192,,,),"Ф")</f>
        <v>#REF!</v>
      </c>
      <c r="IL192" s="43" t="e">
        <f ca="1">COUNTIF(OFFSET(class11_1,MATCH(IL$1,#REF!,0)-7+'Итог по классам'!$B192,,,),"р")</f>
        <v>#REF!</v>
      </c>
      <c r="IM192" s="43" t="e">
        <f ca="1">COUNTIF(OFFSET(class11_1,MATCH(IM$1,#REF!,0)-7+'Итог по классам'!$B192,,,),"ш")</f>
        <v>#REF!</v>
      </c>
      <c r="IN192" s="43" t="e">
        <f ca="1">COUNTIF(OFFSET(class11_2,MATCH(IN$1,#REF!,0)-7+'Итог по классам'!$B192,,,),"Ф")</f>
        <v>#REF!</v>
      </c>
      <c r="IO192" s="43" t="e">
        <f ca="1">COUNTIF(OFFSET(class11_2,MATCH(IO$1,#REF!,0)-7+'Итог по классам'!$B192,,,),"р")</f>
        <v>#REF!</v>
      </c>
      <c r="IP192" s="43" t="e">
        <f ca="1">COUNTIF(OFFSET(class11_2,MATCH(IP$1,#REF!,0)-7+'Итог по классам'!$B192,,,),"ш")</f>
        <v>#REF!</v>
      </c>
      <c r="IQ192" s="44" t="e">
        <f ca="1">COUNTIF(OFFSET(class11_1,MATCH(IQ$1,#REF!,0)-7+'Итог по классам'!$B192,,,),"Ф")</f>
        <v>#REF!</v>
      </c>
      <c r="IR192" s="43" t="e">
        <f ca="1">COUNTIF(OFFSET(class11_1,MATCH(IR$1,#REF!,0)-7+'Итог по классам'!$B192,,,),"р")</f>
        <v>#REF!</v>
      </c>
      <c r="IS192" s="43" t="e">
        <f ca="1">COUNTIF(OFFSET(class11_1,MATCH(IS$1,#REF!,0)-7+'Итог по классам'!$B192,,,),"ш")</f>
        <v>#REF!</v>
      </c>
      <c r="IT192" s="43" t="e">
        <f ca="1">COUNTIF(OFFSET(class11_2,MATCH(IT$1,#REF!,0)-7+'Итог по классам'!$B192,,,),"Ф")</f>
        <v>#REF!</v>
      </c>
      <c r="IU192" s="43" t="e">
        <f ca="1">COUNTIF(OFFSET(class11_2,MATCH(IU$1,#REF!,0)-7+'Итог по классам'!$B192,,,),"р")</f>
        <v>#REF!</v>
      </c>
      <c r="IV192" s="43" t="e">
        <f ca="1">COUNTIF(OFFSET(class11_2,MATCH(IV$1,#REF!,0)-7+'Итог по классам'!$B192,,,),"ш")</f>
        <v>#REF!</v>
      </c>
      <c r="IW192" s="44" t="e">
        <f ca="1">COUNTIF(OFFSET(class11_1,MATCH(IW$1,#REF!,0)-7+'Итог по классам'!$B192,,,),"Ф")</f>
        <v>#REF!</v>
      </c>
      <c r="IX192" s="43" t="e">
        <f ca="1">COUNTIF(OFFSET(class11_1,MATCH(IX$1,#REF!,0)-7+'Итог по классам'!$B192,,,),"р")</f>
        <v>#REF!</v>
      </c>
      <c r="IY192" s="43" t="e">
        <f ca="1">COUNTIF(OFFSET(class11_1,MATCH(IY$1,#REF!,0)-7+'Итог по классам'!$B192,,,),"ш")</f>
        <v>#REF!</v>
      </c>
      <c r="IZ192" s="43" t="e">
        <f ca="1">COUNTIF(OFFSET(class11_2,MATCH(IZ$1,#REF!,0)-7+'Итог по классам'!$B192,,,),"Ф")</f>
        <v>#REF!</v>
      </c>
      <c r="JA192" s="43" t="e">
        <f ca="1">COUNTIF(OFFSET(class11_2,MATCH(JA$1,#REF!,0)-7+'Итог по классам'!$B192,,,),"р")</f>
        <v>#REF!</v>
      </c>
      <c r="JB192" s="43" t="e">
        <f ca="1">COUNTIF(OFFSET(class11_2,MATCH(JB$1,#REF!,0)-7+'Итог по классам'!$B192,,,),"ш")</f>
        <v>#REF!</v>
      </c>
      <c r="JC192" s="44" t="e">
        <f ca="1">COUNTIF(OFFSET(class11_1,MATCH(JC$1,#REF!,0)-7+'Итог по классам'!$B192,,,),"Ф")</f>
        <v>#REF!</v>
      </c>
      <c r="JD192" s="43" t="e">
        <f ca="1">COUNTIF(OFFSET(class11_1,MATCH(JD$1,#REF!,0)-7+'Итог по классам'!$B192,,,),"р")</f>
        <v>#REF!</v>
      </c>
      <c r="JE192" s="43" t="e">
        <f ca="1">COUNTIF(OFFSET(class11_1,MATCH(JE$1,#REF!,0)-7+'Итог по классам'!$B192,,,),"ш")</f>
        <v>#REF!</v>
      </c>
      <c r="JF192" s="43" t="e">
        <f ca="1">COUNTIF(OFFSET(class11_2,MATCH(JF$1,#REF!,0)-7+'Итог по классам'!$B192,,,),"Ф")</f>
        <v>#REF!</v>
      </c>
      <c r="JG192" s="43" t="e">
        <f ca="1">COUNTIF(OFFSET(class11_2,MATCH(JG$1,#REF!,0)-7+'Итог по классам'!$B192,,,),"р")</f>
        <v>#REF!</v>
      </c>
      <c r="JH192" s="43" t="e">
        <f ca="1">COUNTIF(OFFSET(class11_2,MATCH(JH$1,#REF!,0)-7+'Итог по классам'!$B192,,,),"ш")</f>
        <v>#REF!</v>
      </c>
      <c r="JI192" s="44" t="e">
        <f ca="1">COUNTIF(OFFSET(class11_1,MATCH(JI$1,#REF!,0)-7+'Итог по классам'!$B192,,,),"Ф")</f>
        <v>#REF!</v>
      </c>
      <c r="JJ192" s="43" t="e">
        <f ca="1">COUNTIF(OFFSET(class11_1,MATCH(JJ$1,#REF!,0)-7+'Итог по классам'!$B192,,,),"р")</f>
        <v>#REF!</v>
      </c>
      <c r="JK192" s="43" t="e">
        <f ca="1">COUNTIF(OFFSET(class11_1,MATCH(JK$1,#REF!,0)-7+'Итог по классам'!$B192,,,),"ш")</f>
        <v>#REF!</v>
      </c>
      <c r="JL192" s="43" t="e">
        <f ca="1">COUNTIF(OFFSET(class11_2,MATCH(JL$1,#REF!,0)-7+'Итог по классам'!$B192,,,),"Ф")</f>
        <v>#REF!</v>
      </c>
      <c r="JM192" s="43" t="e">
        <f ca="1">COUNTIF(OFFSET(class11_2,MATCH(JM$1,#REF!,0)-7+'Итог по классам'!$B192,,,),"р")</f>
        <v>#REF!</v>
      </c>
      <c r="JN192" s="43" t="e">
        <f ca="1">COUNTIF(OFFSET(class11_2,MATCH(JN$1,#REF!,0)-7+'Итог по классам'!$B192,,,),"ш")</f>
        <v>#REF!</v>
      </c>
      <c r="JO192" s="44" t="e">
        <f ca="1">COUNTIF(OFFSET(class11_1,MATCH(JO$1,#REF!,0)-7+'Итог по классам'!$B192,,,),"Ф")</f>
        <v>#REF!</v>
      </c>
      <c r="JP192" s="43" t="e">
        <f ca="1">COUNTIF(OFFSET(class11_1,MATCH(JP$1,#REF!,0)-7+'Итог по классам'!$B192,,,),"р")</f>
        <v>#REF!</v>
      </c>
      <c r="JQ192" s="43" t="e">
        <f ca="1">COUNTIF(OFFSET(class11_1,MATCH(JQ$1,#REF!,0)-7+'Итог по классам'!$B192,,,),"ш")</f>
        <v>#REF!</v>
      </c>
      <c r="JR192" s="43" t="e">
        <f ca="1">COUNTIF(OFFSET(class11_2,MATCH(JR$1,#REF!,0)-7+'Итог по классам'!$B192,,,),"Ф")</f>
        <v>#REF!</v>
      </c>
      <c r="JS192" s="43" t="e">
        <f ca="1">COUNTIF(OFFSET(class11_2,MATCH(JS$1,#REF!,0)-7+'Итог по классам'!$B192,,,),"р")</f>
        <v>#REF!</v>
      </c>
      <c r="JT192" s="43" t="e">
        <f ca="1">COUNTIF(OFFSET(class11_2,MATCH(JT$1,#REF!,0)-7+'Итог по классам'!$B192,,,),"ш")</f>
        <v>#REF!</v>
      </c>
      <c r="JU192" s="44" t="e">
        <f ca="1">COUNTIF(OFFSET(class11_1,MATCH(JU$1,#REF!,0)-7+'Итог по классам'!$B192,,,),"Ф")</f>
        <v>#REF!</v>
      </c>
      <c r="JV192" s="43" t="e">
        <f ca="1">COUNTIF(OFFSET(class11_1,MATCH(JV$1,#REF!,0)-7+'Итог по классам'!$B192,,,),"р")</f>
        <v>#REF!</v>
      </c>
      <c r="JW192" s="43" t="e">
        <f ca="1">COUNTIF(OFFSET(class11_1,MATCH(JW$1,#REF!,0)-7+'Итог по классам'!$B192,,,),"ш")</f>
        <v>#REF!</v>
      </c>
      <c r="JX192" s="43" t="e">
        <f ca="1">COUNTIF(OFFSET(class11_2,MATCH(JX$1,#REF!,0)-7+'Итог по классам'!$B192,,,),"Ф")</f>
        <v>#REF!</v>
      </c>
      <c r="JY192" s="43" t="e">
        <f ca="1">COUNTIF(OFFSET(class11_2,MATCH(JY$1,#REF!,0)-7+'Итог по классам'!$B192,,,),"р")</f>
        <v>#REF!</v>
      </c>
      <c r="JZ192" s="43" t="e">
        <f ca="1">COUNTIF(OFFSET(class11_2,MATCH(JZ$1,#REF!,0)-7+'Итог по классам'!$B192,,,),"ш")</f>
        <v>#REF!</v>
      </c>
      <c r="KA192" s="44" t="e">
        <f ca="1">COUNTIF(OFFSET(class11_1,MATCH(KA$1,#REF!,0)-7+'Итог по классам'!$B192,,,),"Ф")</f>
        <v>#REF!</v>
      </c>
      <c r="KB192" s="43" t="e">
        <f ca="1">COUNTIF(OFFSET(class11_1,MATCH(KB$1,#REF!,0)-7+'Итог по классам'!$B192,,,),"р")</f>
        <v>#REF!</v>
      </c>
      <c r="KC192" s="43" t="e">
        <f ca="1">COUNTIF(OFFSET(class11_1,MATCH(KC$1,#REF!,0)-7+'Итог по классам'!$B192,,,),"ш")</f>
        <v>#REF!</v>
      </c>
      <c r="KD192" s="43" t="e">
        <f ca="1">COUNTIF(OFFSET(class11_2,MATCH(KD$1,#REF!,0)-7+'Итог по классам'!$B192,,,),"Ф")</f>
        <v>#REF!</v>
      </c>
      <c r="KE192" s="43" t="e">
        <f ca="1">COUNTIF(OFFSET(class11_2,MATCH(KE$1,#REF!,0)-7+'Итог по классам'!$B192,,,),"р")</f>
        <v>#REF!</v>
      </c>
      <c r="KF192" s="43" t="e">
        <f ca="1">COUNTIF(OFFSET(class11_2,MATCH(KF$1,#REF!,0)-7+'Итог по классам'!$B192,,,),"ш")</f>
        <v>#REF!</v>
      </c>
      <c r="KG192" s="44" t="e">
        <f ca="1">COUNTIF(OFFSET(class11_1,MATCH(KG$1,#REF!,0)-7+'Итог по классам'!$B192,,,),"Ф")</f>
        <v>#REF!</v>
      </c>
      <c r="KH192" s="43" t="e">
        <f ca="1">COUNTIF(OFFSET(class11_1,MATCH(KH$1,#REF!,0)-7+'Итог по классам'!$B192,,,),"р")</f>
        <v>#REF!</v>
      </c>
      <c r="KI192" s="43" t="e">
        <f ca="1">COUNTIF(OFFSET(class11_1,MATCH(KI$1,#REF!,0)-7+'Итог по классам'!$B192,,,),"ш")</f>
        <v>#REF!</v>
      </c>
      <c r="KJ192" s="43" t="e">
        <f ca="1">COUNTIF(OFFSET(class11_2,MATCH(KJ$1,#REF!,0)-7+'Итог по классам'!$B192,,,),"Ф")</f>
        <v>#REF!</v>
      </c>
      <c r="KK192" s="43" t="e">
        <f ca="1">COUNTIF(OFFSET(class11_2,MATCH(KK$1,#REF!,0)-7+'Итог по классам'!$B192,,,),"р")</f>
        <v>#REF!</v>
      </c>
      <c r="KL192" s="43" t="e">
        <f ca="1">COUNTIF(OFFSET(class11_2,MATCH(KL$1,#REF!,0)-7+'Итог по классам'!$B192,,,),"ш")</f>
        <v>#REF!</v>
      </c>
      <c r="KM192" s="44" t="e">
        <f ca="1">COUNTIF(OFFSET(class11_1,MATCH(KM$1,#REF!,0)-7+'Итог по классам'!$B192,,,),"Ф")</f>
        <v>#REF!</v>
      </c>
      <c r="KN192" s="43" t="e">
        <f ca="1">COUNTIF(OFFSET(class11_1,MATCH(KN$1,#REF!,0)-7+'Итог по классам'!$B192,,,),"р")</f>
        <v>#REF!</v>
      </c>
      <c r="KO192" s="43" t="e">
        <f ca="1">COUNTIF(OFFSET(class11_1,MATCH(KO$1,#REF!,0)-7+'Итог по классам'!$B192,,,),"ш")</f>
        <v>#REF!</v>
      </c>
      <c r="KP192" s="43" t="e">
        <f ca="1">COUNTIF(OFFSET(class11_2,MATCH(KP$1,#REF!,0)-7+'Итог по классам'!$B192,,,),"Ф")</f>
        <v>#REF!</v>
      </c>
      <c r="KQ192" s="43" t="e">
        <f ca="1">COUNTIF(OFFSET(class11_2,MATCH(KQ$1,#REF!,0)-7+'Итог по классам'!$B192,,,),"р")</f>
        <v>#REF!</v>
      </c>
      <c r="KR192" s="43" t="e">
        <f ca="1">COUNTIF(OFFSET(class11_2,MATCH(KR$1,#REF!,0)-7+'Итог по классам'!$B192,,,),"ш")</f>
        <v>#REF!</v>
      </c>
    </row>
    <row r="193" spans="1:304" customFormat="1">
      <c r="A193" t="e">
        <f t="shared" si="283"/>
        <v>#REF!</v>
      </c>
      <c r="B193" s="43">
        <v>8</v>
      </c>
      <c r="C193" s="3" t="s">
        <v>50</v>
      </c>
      <c r="D193" s="3" t="s">
        <v>70</v>
      </c>
      <c r="E193" s="43" t="e">
        <f ca="1">COUNTIF(OFFSET(class11_1,MATCH(E$1,#REF!,0)-7+'Итог по классам'!$B193,,,),"Ф")</f>
        <v>#REF!</v>
      </c>
      <c r="F193" s="43" t="e">
        <f ca="1">COUNTIF(OFFSET(class11_1,MATCH(F$1,#REF!,0)-7+'Итог по классам'!$B193,,,),"р")</f>
        <v>#REF!</v>
      </c>
      <c r="G193" s="43" t="e">
        <f ca="1">COUNTIF(OFFSET(class11_1,MATCH(G$1,#REF!,0)-7+'Итог по классам'!$B193,,,),"ш")</f>
        <v>#REF!</v>
      </c>
      <c r="H193" s="43" t="e">
        <f ca="1">COUNTIF(OFFSET(class11_2,MATCH(H$1,#REF!,0)-7+'Итог по классам'!$B193,,,),"Ф")</f>
        <v>#REF!</v>
      </c>
      <c r="I193" s="43" t="e">
        <f ca="1">COUNTIF(OFFSET(class11_2,MATCH(I$1,#REF!,0)-7+'Итог по классам'!$B193,,,),"р")</f>
        <v>#REF!</v>
      </c>
      <c r="J193" s="43" t="e">
        <f ca="1">COUNTIF(OFFSET(class11_2,MATCH(J$1,#REF!,0)-7+'Итог по классам'!$B193,,,),"ш")</f>
        <v>#REF!</v>
      </c>
      <c r="K193" s="44" t="e">
        <f ca="1">COUNTIF(OFFSET(class11_1,MATCH(K$1,#REF!,0)-7+'Итог по классам'!$B193,,,),"Ф")</f>
        <v>#REF!</v>
      </c>
      <c r="L193" s="43" t="e">
        <f ca="1">COUNTIF(OFFSET(class11_1,MATCH(L$1,#REF!,0)-7+'Итог по классам'!$B193,,,),"р")</f>
        <v>#REF!</v>
      </c>
      <c r="M193" s="43" t="e">
        <f ca="1">COUNTIF(OFFSET(class11_1,MATCH(M$1,#REF!,0)-7+'Итог по классам'!$B193,,,),"ш")</f>
        <v>#REF!</v>
      </c>
      <c r="N193" s="43" t="e">
        <f ca="1">COUNTIF(OFFSET(class11_2,MATCH(N$1,#REF!,0)-7+'Итог по классам'!$B193,,,),"Ф")</f>
        <v>#REF!</v>
      </c>
      <c r="O193" s="43" t="e">
        <f ca="1">COUNTIF(OFFSET(class11_2,MATCH(O$1,#REF!,0)-7+'Итог по классам'!$B193,,,),"р")</f>
        <v>#REF!</v>
      </c>
      <c r="P193" s="43" t="e">
        <f ca="1">COUNTIF(OFFSET(class11_2,MATCH(P$1,#REF!,0)-7+'Итог по классам'!$B193,,,),"ш")</f>
        <v>#REF!</v>
      </c>
      <c r="Q193" s="44" t="e">
        <f ca="1">COUNTIF(OFFSET(class11_1,MATCH(Q$1,#REF!,0)-7+'Итог по классам'!$B193,,,),"Ф")</f>
        <v>#REF!</v>
      </c>
      <c r="R193" s="43" t="e">
        <f ca="1">COUNTIF(OFFSET(class11_1,MATCH(R$1,#REF!,0)-7+'Итог по классам'!$B193,,,),"р")</f>
        <v>#REF!</v>
      </c>
      <c r="S193" s="43" t="e">
        <f ca="1">COUNTIF(OFFSET(class11_1,MATCH(S$1,#REF!,0)-7+'Итог по классам'!$B193,,,),"ш")</f>
        <v>#REF!</v>
      </c>
      <c r="T193" s="43" t="e">
        <f ca="1">COUNTIF(OFFSET(class11_2,MATCH(T$1,#REF!,0)-7+'Итог по классам'!$B193,,,),"Ф")</f>
        <v>#REF!</v>
      </c>
      <c r="U193" s="43" t="e">
        <f ca="1">COUNTIF(OFFSET(class11_2,MATCH(U$1,#REF!,0)-7+'Итог по классам'!$B193,,,),"р")</f>
        <v>#REF!</v>
      </c>
      <c r="V193" s="43" t="e">
        <f ca="1">COUNTIF(OFFSET(class11_2,MATCH(V$1,#REF!,0)-7+'Итог по классам'!$B193,,,),"ш")</f>
        <v>#REF!</v>
      </c>
      <c r="W193" s="44" t="e">
        <f ca="1">COUNTIF(OFFSET(class11_1,MATCH(W$1,#REF!,0)-7+'Итог по классам'!$B193,,,),"Ф")</f>
        <v>#REF!</v>
      </c>
      <c r="X193" s="43" t="e">
        <f ca="1">COUNTIF(OFFSET(class11_1,MATCH(X$1,#REF!,0)-7+'Итог по классам'!$B193,,,),"р")</f>
        <v>#REF!</v>
      </c>
      <c r="Y193" s="43" t="e">
        <f ca="1">COUNTIF(OFFSET(class11_1,MATCH(Y$1,#REF!,0)-7+'Итог по классам'!$B193,,,),"ш")</f>
        <v>#REF!</v>
      </c>
      <c r="Z193" s="43" t="e">
        <f ca="1">COUNTIF(OFFSET(class11_2,MATCH(Z$1,#REF!,0)-7+'Итог по классам'!$B193,,,),"Ф")</f>
        <v>#REF!</v>
      </c>
      <c r="AA193" s="43" t="e">
        <f ca="1">COUNTIF(OFFSET(class11_2,MATCH(AA$1,#REF!,0)-7+'Итог по классам'!$B193,,,),"р")</f>
        <v>#REF!</v>
      </c>
      <c r="AB193" s="43" t="e">
        <f ca="1">COUNTIF(OFFSET(class11_2,MATCH(AB$1,#REF!,0)-7+'Итог по классам'!$B193,,,),"ш")</f>
        <v>#REF!</v>
      </c>
      <c r="AC193" s="44" t="e">
        <f ca="1">COUNTIF(OFFSET(class11_1,MATCH(AC$1,#REF!,0)-7+'Итог по классам'!$B193,,,),"Ф")</f>
        <v>#REF!</v>
      </c>
      <c r="AD193" s="43" t="e">
        <f ca="1">COUNTIF(OFFSET(class11_1,MATCH(AD$1,#REF!,0)-7+'Итог по классам'!$B193,,,),"р")</f>
        <v>#REF!</v>
      </c>
      <c r="AE193" s="43" t="e">
        <f ca="1">COUNTIF(OFFSET(class11_1,MATCH(AE$1,#REF!,0)-7+'Итог по классам'!$B193,,,),"ш")</f>
        <v>#REF!</v>
      </c>
      <c r="AF193" s="43" t="e">
        <f ca="1">COUNTIF(OFFSET(class11_2,MATCH(AF$1,#REF!,0)-7+'Итог по классам'!$B193,,,),"Ф")</f>
        <v>#REF!</v>
      </c>
      <c r="AG193" s="43" t="e">
        <f ca="1">COUNTIF(OFFSET(class11_2,MATCH(AG$1,#REF!,0)-7+'Итог по классам'!$B193,,,),"р")</f>
        <v>#REF!</v>
      </c>
      <c r="AH193" s="43" t="e">
        <f ca="1">COUNTIF(OFFSET(class11_2,MATCH(AH$1,#REF!,0)-7+'Итог по классам'!$B193,,,),"ш")</f>
        <v>#REF!</v>
      </c>
      <c r="AI193" s="44" t="e">
        <f ca="1">COUNTIF(OFFSET(class11_1,MATCH(AI$1,#REF!,0)-7+'Итог по классам'!$B193,,,),"Ф")</f>
        <v>#REF!</v>
      </c>
      <c r="AJ193" s="43" t="e">
        <f ca="1">COUNTIF(OFFSET(class11_1,MATCH(AJ$1,#REF!,0)-7+'Итог по классам'!$B193,,,),"р")</f>
        <v>#REF!</v>
      </c>
      <c r="AK193" s="43" t="e">
        <f ca="1">COUNTIF(OFFSET(class11_1,MATCH(AK$1,#REF!,0)-7+'Итог по классам'!$B193,,,),"ш")</f>
        <v>#REF!</v>
      </c>
      <c r="AL193" s="43" t="e">
        <f ca="1">COUNTIF(OFFSET(class11_2,MATCH(AL$1,#REF!,0)-7+'Итог по классам'!$B193,,,),"Ф")</f>
        <v>#REF!</v>
      </c>
      <c r="AM193" s="43" t="e">
        <f ca="1">COUNTIF(OFFSET(class11_2,MATCH(AM$1,#REF!,0)-7+'Итог по классам'!$B193,,,),"р")</f>
        <v>#REF!</v>
      </c>
      <c r="AN193" s="43" t="e">
        <f ca="1">COUNTIF(OFFSET(class11_2,MATCH(AN$1,#REF!,0)-7+'Итог по классам'!$B193,,,),"ш")</f>
        <v>#REF!</v>
      </c>
      <c r="AO193" s="44" t="e">
        <f ca="1">COUNTIF(OFFSET(class11_1,MATCH(AO$1,#REF!,0)-7+'Итог по классам'!$B193,,,),"Ф")</f>
        <v>#REF!</v>
      </c>
      <c r="AP193" s="43" t="e">
        <f ca="1">COUNTIF(OFFSET(class11_1,MATCH(AP$1,#REF!,0)-7+'Итог по классам'!$B193,,,),"р")</f>
        <v>#REF!</v>
      </c>
      <c r="AQ193" s="43" t="e">
        <f ca="1">COUNTIF(OFFSET(class11_1,MATCH(AQ$1,#REF!,0)-7+'Итог по классам'!$B193,,,),"ш")</f>
        <v>#REF!</v>
      </c>
      <c r="AR193" s="43" t="e">
        <f ca="1">COUNTIF(OFFSET(class11_2,MATCH(AR$1,#REF!,0)-7+'Итог по классам'!$B193,,,),"Ф")</f>
        <v>#REF!</v>
      </c>
      <c r="AS193" s="43" t="e">
        <f ca="1">COUNTIF(OFFSET(class11_2,MATCH(AS$1,#REF!,0)-7+'Итог по классам'!$B193,,,),"р")</f>
        <v>#REF!</v>
      </c>
      <c r="AT193" s="43" t="e">
        <f ca="1">COUNTIF(OFFSET(class11_2,MATCH(AT$1,#REF!,0)-7+'Итог по классам'!$B193,,,),"ш")</f>
        <v>#REF!</v>
      </c>
      <c r="AU193" s="44" t="e">
        <f ca="1">COUNTIF(OFFSET(class11_1,MATCH(AU$1,#REF!,0)-7+'Итог по классам'!$B193,,,),"Ф")</f>
        <v>#REF!</v>
      </c>
      <c r="AV193" s="43" t="e">
        <f ca="1">COUNTIF(OFFSET(class11_1,MATCH(AV$1,#REF!,0)-7+'Итог по классам'!$B193,,,),"р")</f>
        <v>#REF!</v>
      </c>
      <c r="AW193" s="43" t="e">
        <f ca="1">COUNTIF(OFFSET(class11_1,MATCH(AW$1,#REF!,0)-7+'Итог по классам'!$B193,,,),"ш")</f>
        <v>#REF!</v>
      </c>
      <c r="AX193" s="43" t="e">
        <f ca="1">COUNTIF(OFFSET(class11_2,MATCH(AX$1,#REF!,0)-7+'Итог по классам'!$B193,,,),"Ф")</f>
        <v>#REF!</v>
      </c>
      <c r="AY193" s="43" t="e">
        <f ca="1">COUNTIF(OFFSET(class11_2,MATCH(AY$1,#REF!,0)-7+'Итог по классам'!$B193,,,),"р")</f>
        <v>#REF!</v>
      </c>
      <c r="AZ193" s="43" t="e">
        <f ca="1">COUNTIF(OFFSET(class11_2,MATCH(AZ$1,#REF!,0)-7+'Итог по классам'!$B193,,,),"ш")</f>
        <v>#REF!</v>
      </c>
      <c r="BA193" s="44" t="e">
        <f ca="1">COUNTIF(OFFSET(class11_1,MATCH(BA$1,#REF!,0)-7+'Итог по классам'!$B193,,,),"Ф")</f>
        <v>#REF!</v>
      </c>
      <c r="BB193" s="43" t="e">
        <f ca="1">COUNTIF(OFFSET(class11_1,MATCH(BB$1,#REF!,0)-7+'Итог по классам'!$B193,,,),"р")</f>
        <v>#REF!</v>
      </c>
      <c r="BC193" s="43" t="e">
        <f ca="1">COUNTIF(OFFSET(class11_1,MATCH(BC$1,#REF!,0)-7+'Итог по классам'!$B193,,,),"ш")</f>
        <v>#REF!</v>
      </c>
      <c r="BD193" s="43" t="e">
        <f ca="1">COUNTIF(OFFSET(class11_2,MATCH(BD$1,#REF!,0)-7+'Итог по классам'!$B193,,,),"Ф")</f>
        <v>#REF!</v>
      </c>
      <c r="BE193" s="43" t="e">
        <f ca="1">COUNTIF(OFFSET(class11_2,MATCH(BE$1,#REF!,0)-7+'Итог по классам'!$B193,,,),"р")</f>
        <v>#REF!</v>
      </c>
      <c r="BF193" s="43" t="e">
        <f ca="1">COUNTIF(OFFSET(class11_2,MATCH(BF$1,#REF!,0)-7+'Итог по классам'!$B193,,,),"ш")</f>
        <v>#REF!</v>
      </c>
      <c r="BG193" s="44" t="e">
        <f ca="1">COUNTIF(OFFSET(class11_1,MATCH(BG$1,#REF!,0)-7+'Итог по классам'!$B193,,,),"Ф")</f>
        <v>#REF!</v>
      </c>
      <c r="BH193" s="43" t="e">
        <f ca="1">COUNTIF(OFFSET(class11_1,MATCH(BH$1,#REF!,0)-7+'Итог по классам'!$B193,,,),"р")</f>
        <v>#REF!</v>
      </c>
      <c r="BI193" s="43" t="e">
        <f ca="1">COUNTIF(OFFSET(class11_1,MATCH(BI$1,#REF!,0)-7+'Итог по классам'!$B193,,,),"ш")</f>
        <v>#REF!</v>
      </c>
      <c r="BJ193" s="43" t="e">
        <f ca="1">COUNTIF(OFFSET(class11_2,MATCH(BJ$1,#REF!,0)-7+'Итог по классам'!$B193,,,),"Ф")</f>
        <v>#REF!</v>
      </c>
      <c r="BK193" s="43" t="e">
        <f ca="1">COUNTIF(OFFSET(class11_2,MATCH(BK$1,#REF!,0)-7+'Итог по классам'!$B193,,,),"р")</f>
        <v>#REF!</v>
      </c>
      <c r="BL193" s="43" t="e">
        <f ca="1">COUNTIF(OFFSET(class11_2,MATCH(BL$1,#REF!,0)-7+'Итог по классам'!$B193,,,),"ш")</f>
        <v>#REF!</v>
      </c>
      <c r="BM193" s="44" t="e">
        <f ca="1">COUNTIF(OFFSET(class11_1,MATCH(BM$1,#REF!,0)-7+'Итог по классам'!$B193,,,),"Ф")</f>
        <v>#REF!</v>
      </c>
      <c r="BN193" s="43" t="e">
        <f ca="1">COUNTIF(OFFSET(class11_1,MATCH(BN$1,#REF!,0)-7+'Итог по классам'!$B193,,,),"р")</f>
        <v>#REF!</v>
      </c>
      <c r="BO193" s="43" t="e">
        <f ca="1">COUNTIF(OFFSET(class11_1,MATCH(BO$1,#REF!,0)-7+'Итог по классам'!$B193,,,),"ш")</f>
        <v>#REF!</v>
      </c>
      <c r="BP193" s="43" t="e">
        <f ca="1">COUNTIF(OFFSET(class11_2,MATCH(BP$1,#REF!,0)-7+'Итог по классам'!$B193,,,),"Ф")</f>
        <v>#REF!</v>
      </c>
      <c r="BQ193" s="43" t="e">
        <f ca="1">COUNTIF(OFFSET(class11_2,MATCH(BQ$1,#REF!,0)-7+'Итог по классам'!$B193,,,),"р")</f>
        <v>#REF!</v>
      </c>
      <c r="BR193" s="43" t="e">
        <f ca="1">COUNTIF(OFFSET(class11_2,MATCH(BR$1,#REF!,0)-7+'Итог по классам'!$B193,,,),"ш")</f>
        <v>#REF!</v>
      </c>
      <c r="BS193" s="44" t="e">
        <f ca="1">COUNTIF(OFFSET(class11_1,MATCH(BS$1,#REF!,0)-7+'Итог по классам'!$B193,,,),"Ф")</f>
        <v>#REF!</v>
      </c>
      <c r="BT193" s="43" t="e">
        <f ca="1">COUNTIF(OFFSET(class11_1,MATCH(BT$1,#REF!,0)-7+'Итог по классам'!$B193,,,),"р")</f>
        <v>#REF!</v>
      </c>
      <c r="BU193" s="43" t="e">
        <f ca="1">COUNTIF(OFFSET(class11_1,MATCH(BU$1,#REF!,0)-7+'Итог по классам'!$B193,,,),"ш")</f>
        <v>#REF!</v>
      </c>
      <c r="BV193" s="43" t="e">
        <f ca="1">COUNTIF(OFFSET(class11_2,MATCH(BV$1,#REF!,0)-7+'Итог по классам'!$B193,,,),"Ф")</f>
        <v>#REF!</v>
      </c>
      <c r="BW193" s="43" t="e">
        <f ca="1">COUNTIF(OFFSET(class11_2,MATCH(BW$1,#REF!,0)-7+'Итог по классам'!$B193,,,),"р")</f>
        <v>#REF!</v>
      </c>
      <c r="BX193" s="43" t="e">
        <f ca="1">COUNTIF(OFFSET(class11_2,MATCH(BX$1,#REF!,0)-7+'Итог по классам'!$B193,,,),"ш")</f>
        <v>#REF!</v>
      </c>
      <c r="BY193" s="44" t="e">
        <f ca="1">COUNTIF(OFFSET(class11_1,MATCH(BY$1,#REF!,0)-7+'Итог по классам'!$B193,,,),"Ф")</f>
        <v>#REF!</v>
      </c>
      <c r="BZ193" s="43" t="e">
        <f ca="1">COUNTIF(OFFSET(class11_1,MATCH(BZ$1,#REF!,0)-7+'Итог по классам'!$B193,,,),"р")</f>
        <v>#REF!</v>
      </c>
      <c r="CA193" s="43" t="e">
        <f ca="1">COUNTIF(OFFSET(class11_1,MATCH(CA$1,#REF!,0)-7+'Итог по классам'!$B193,,,),"ш")</f>
        <v>#REF!</v>
      </c>
      <c r="CB193" s="43" t="e">
        <f ca="1">COUNTIF(OFFSET(class11_2,MATCH(CB$1,#REF!,0)-7+'Итог по классам'!$B193,,,),"Ф")</f>
        <v>#REF!</v>
      </c>
      <c r="CC193" s="43" t="e">
        <f ca="1">COUNTIF(OFFSET(class11_2,MATCH(CC$1,#REF!,0)-7+'Итог по классам'!$B193,,,),"р")</f>
        <v>#REF!</v>
      </c>
      <c r="CD193" s="43" t="e">
        <f ca="1">COUNTIF(OFFSET(class11_2,MATCH(CD$1,#REF!,0)-7+'Итог по классам'!$B193,,,),"ш")</f>
        <v>#REF!</v>
      </c>
      <c r="CE193" s="44" t="e">
        <f ca="1">COUNTIF(OFFSET(class11_1,MATCH(CE$1,#REF!,0)-7+'Итог по классам'!$B193,,,),"Ф")</f>
        <v>#REF!</v>
      </c>
      <c r="CF193" s="43" t="e">
        <f ca="1">COUNTIF(OFFSET(class11_1,MATCH(CF$1,#REF!,0)-7+'Итог по классам'!$B193,,,),"р")</f>
        <v>#REF!</v>
      </c>
      <c r="CG193" s="43" t="e">
        <f ca="1">COUNTIF(OFFSET(class11_1,MATCH(CG$1,#REF!,0)-7+'Итог по классам'!$B193,,,),"ш")</f>
        <v>#REF!</v>
      </c>
      <c r="CH193" s="43" t="e">
        <f ca="1">COUNTIF(OFFSET(class11_2,MATCH(CH$1,#REF!,0)-7+'Итог по классам'!$B193,,,),"Ф")</f>
        <v>#REF!</v>
      </c>
      <c r="CI193" s="43" t="e">
        <f ca="1">COUNTIF(OFFSET(class11_2,MATCH(CI$1,#REF!,0)-7+'Итог по классам'!$B193,,,),"р")</f>
        <v>#REF!</v>
      </c>
      <c r="CJ193" s="43" t="e">
        <f ca="1">COUNTIF(OFFSET(class11_2,MATCH(CJ$1,#REF!,0)-7+'Итог по классам'!$B193,,,),"ш")</f>
        <v>#REF!</v>
      </c>
      <c r="CK193" s="44" t="e">
        <f ca="1">COUNTIF(OFFSET(class11_1,MATCH(CK$1,#REF!,0)-7+'Итог по классам'!$B193,,,),"Ф")</f>
        <v>#REF!</v>
      </c>
      <c r="CL193" s="43" t="e">
        <f ca="1">COUNTIF(OFFSET(class11_1,MATCH(CL$1,#REF!,0)-7+'Итог по классам'!$B193,,,),"р")</f>
        <v>#REF!</v>
      </c>
      <c r="CM193" s="43" t="e">
        <f ca="1">COUNTIF(OFFSET(class11_1,MATCH(CM$1,#REF!,0)-7+'Итог по классам'!$B193,,,),"ш")</f>
        <v>#REF!</v>
      </c>
      <c r="CN193" s="43" t="e">
        <f ca="1">COUNTIF(OFFSET(class11_2,MATCH(CN$1,#REF!,0)-7+'Итог по классам'!$B193,,,),"Ф")</f>
        <v>#REF!</v>
      </c>
      <c r="CO193" s="43" t="e">
        <f ca="1">COUNTIF(OFFSET(class11_2,MATCH(CO$1,#REF!,0)-7+'Итог по классам'!$B193,,,),"р")</f>
        <v>#REF!</v>
      </c>
      <c r="CP193" s="43" t="e">
        <f ca="1">COUNTIF(OFFSET(class11_2,MATCH(CP$1,#REF!,0)-7+'Итог по классам'!$B193,,,),"ш")</f>
        <v>#REF!</v>
      </c>
      <c r="CQ193" s="44" t="e">
        <f ca="1">COUNTIF(OFFSET(class11_1,MATCH(CQ$1,#REF!,0)-7+'Итог по классам'!$B193,,,),"Ф")</f>
        <v>#REF!</v>
      </c>
      <c r="CR193" s="43" t="e">
        <f ca="1">COUNTIF(OFFSET(class11_1,MATCH(CR$1,#REF!,0)-7+'Итог по классам'!$B193,,,),"р")</f>
        <v>#REF!</v>
      </c>
      <c r="CS193" s="43" t="e">
        <f ca="1">COUNTIF(OFFSET(class11_1,MATCH(CS$1,#REF!,0)-7+'Итог по классам'!$B193,,,),"ш")</f>
        <v>#REF!</v>
      </c>
      <c r="CT193" s="43" t="e">
        <f ca="1">COUNTIF(OFFSET(class11_2,MATCH(CT$1,#REF!,0)-7+'Итог по классам'!$B193,,,),"Ф")</f>
        <v>#REF!</v>
      </c>
      <c r="CU193" s="43" t="e">
        <f ca="1">COUNTIF(OFFSET(class11_2,MATCH(CU$1,#REF!,0)-7+'Итог по классам'!$B193,,,),"р")</f>
        <v>#REF!</v>
      </c>
      <c r="CV193" s="43" t="e">
        <f ca="1">COUNTIF(OFFSET(class11_2,MATCH(CV$1,#REF!,0)-7+'Итог по классам'!$B193,,,),"ш")</f>
        <v>#REF!</v>
      </c>
      <c r="CW193" s="44" t="e">
        <f ca="1">COUNTIF(OFFSET(class11_1,MATCH(CW$1,#REF!,0)-7+'Итог по классам'!$B193,,,),"Ф")</f>
        <v>#REF!</v>
      </c>
      <c r="CX193" s="43" t="e">
        <f ca="1">COUNTIF(OFFSET(class11_1,MATCH(CX$1,#REF!,0)-7+'Итог по классам'!$B193,,,),"р")</f>
        <v>#REF!</v>
      </c>
      <c r="CY193" s="43" t="e">
        <f ca="1">COUNTIF(OFFSET(class11_1,MATCH(CY$1,#REF!,0)-7+'Итог по классам'!$B193,,,),"ш")</f>
        <v>#REF!</v>
      </c>
      <c r="CZ193" s="43" t="e">
        <f ca="1">COUNTIF(OFFSET(class11_2,MATCH(CZ$1,#REF!,0)-7+'Итог по классам'!$B193,,,),"Ф")</f>
        <v>#REF!</v>
      </c>
      <c r="DA193" s="43" t="e">
        <f ca="1">COUNTIF(OFFSET(class11_2,MATCH(DA$1,#REF!,0)-7+'Итог по классам'!$B193,,,),"р")</f>
        <v>#REF!</v>
      </c>
      <c r="DB193" s="43" t="e">
        <f ca="1">COUNTIF(OFFSET(class11_2,MATCH(DB$1,#REF!,0)-7+'Итог по классам'!$B193,,,),"ш")</f>
        <v>#REF!</v>
      </c>
      <c r="DC193" s="44" t="e">
        <f ca="1">COUNTIF(OFFSET(class11_1,MATCH(DC$1,#REF!,0)-7+'Итог по классам'!$B193,,,),"Ф")</f>
        <v>#REF!</v>
      </c>
      <c r="DD193" s="43" t="e">
        <f ca="1">COUNTIF(OFFSET(class11_1,MATCH(DD$1,#REF!,0)-7+'Итог по классам'!$B193,,,),"р")</f>
        <v>#REF!</v>
      </c>
      <c r="DE193" s="43" t="e">
        <f ca="1">COUNTIF(OFFSET(class11_1,MATCH(DE$1,#REF!,0)-7+'Итог по классам'!$B193,,,),"ш")</f>
        <v>#REF!</v>
      </c>
      <c r="DF193" s="43" t="e">
        <f ca="1">COUNTIF(OFFSET(class11_2,MATCH(DF$1,#REF!,0)-7+'Итог по классам'!$B193,,,),"Ф")</f>
        <v>#REF!</v>
      </c>
      <c r="DG193" s="43" t="e">
        <f ca="1">COUNTIF(OFFSET(class11_2,MATCH(DG$1,#REF!,0)-7+'Итог по классам'!$B193,,,),"р")</f>
        <v>#REF!</v>
      </c>
      <c r="DH193" s="43" t="e">
        <f ca="1">COUNTIF(OFFSET(class11_2,MATCH(DH$1,#REF!,0)-7+'Итог по классам'!$B193,,,),"ш")</f>
        <v>#REF!</v>
      </c>
      <c r="DI193" s="44" t="e">
        <f ca="1">COUNTIF(OFFSET(class11_1,MATCH(DI$1,#REF!,0)-7+'Итог по классам'!$B193,,,),"Ф")</f>
        <v>#REF!</v>
      </c>
      <c r="DJ193" s="43" t="e">
        <f ca="1">COUNTIF(OFFSET(class11_1,MATCH(DJ$1,#REF!,0)-7+'Итог по классам'!$B193,,,),"р")</f>
        <v>#REF!</v>
      </c>
      <c r="DK193" s="43" t="e">
        <f ca="1">COUNTIF(OFFSET(class11_1,MATCH(DK$1,#REF!,0)-7+'Итог по классам'!$B193,,,),"ш")</f>
        <v>#REF!</v>
      </c>
      <c r="DL193" s="43" t="e">
        <f ca="1">COUNTIF(OFFSET(class11_2,MATCH(DL$1,#REF!,0)-7+'Итог по классам'!$B193,,,),"Ф")</f>
        <v>#REF!</v>
      </c>
      <c r="DM193" s="43" t="e">
        <f ca="1">COUNTIF(OFFSET(class11_2,MATCH(DM$1,#REF!,0)-7+'Итог по классам'!$B193,,,),"р")</f>
        <v>#REF!</v>
      </c>
      <c r="DN193" s="43" t="e">
        <f ca="1">COUNTIF(OFFSET(class11_2,MATCH(DN$1,#REF!,0)-7+'Итог по классам'!$B193,,,),"ш")</f>
        <v>#REF!</v>
      </c>
      <c r="DO193" s="44" t="e">
        <f ca="1">COUNTIF(OFFSET(class11_1,MATCH(DO$1,#REF!,0)-7+'Итог по классам'!$B193,,,),"Ф")</f>
        <v>#REF!</v>
      </c>
      <c r="DP193" s="43" t="e">
        <f ca="1">COUNTIF(OFFSET(class11_1,MATCH(DP$1,#REF!,0)-7+'Итог по классам'!$B193,,,),"р")</f>
        <v>#REF!</v>
      </c>
      <c r="DQ193" s="43" t="e">
        <f ca="1">COUNTIF(OFFSET(class11_1,MATCH(DQ$1,#REF!,0)-7+'Итог по классам'!$B193,,,),"ш")</f>
        <v>#REF!</v>
      </c>
      <c r="DR193" s="43" t="e">
        <f ca="1">COUNTIF(OFFSET(class11_2,MATCH(DR$1,#REF!,0)-7+'Итог по классам'!$B193,,,),"Ф")</f>
        <v>#REF!</v>
      </c>
      <c r="DS193" s="43" t="e">
        <f ca="1">COUNTIF(OFFSET(class11_2,MATCH(DS$1,#REF!,0)-7+'Итог по классам'!$B193,,,),"р")</f>
        <v>#REF!</v>
      </c>
      <c r="DT193" s="43" t="e">
        <f ca="1">COUNTIF(OFFSET(class11_2,MATCH(DT$1,#REF!,0)-7+'Итог по классам'!$B193,,,),"ш")</f>
        <v>#REF!</v>
      </c>
      <c r="DU193" s="44" t="e">
        <f ca="1">COUNTIF(OFFSET(class11_1,MATCH(DU$1,#REF!,0)-7+'Итог по классам'!$B193,,,),"Ф")</f>
        <v>#REF!</v>
      </c>
      <c r="DV193" s="43" t="e">
        <f ca="1">COUNTIF(OFFSET(class11_1,MATCH(DV$1,#REF!,0)-7+'Итог по классам'!$B193,,,),"р")</f>
        <v>#REF!</v>
      </c>
      <c r="DW193" s="43" t="e">
        <f ca="1">COUNTIF(OFFSET(class11_1,MATCH(DW$1,#REF!,0)-7+'Итог по классам'!$B193,,,),"ш")</f>
        <v>#REF!</v>
      </c>
      <c r="DX193" s="43" t="e">
        <f ca="1">COUNTIF(OFFSET(class11_2,MATCH(DX$1,#REF!,0)-7+'Итог по классам'!$B193,,,),"Ф")</f>
        <v>#REF!</v>
      </c>
      <c r="DY193" s="43" t="e">
        <f ca="1">COUNTIF(OFFSET(class11_2,MATCH(DY$1,#REF!,0)-7+'Итог по классам'!$B193,,,),"р")</f>
        <v>#REF!</v>
      </c>
      <c r="DZ193" s="43" t="e">
        <f ca="1">COUNTIF(OFFSET(class11_2,MATCH(DZ$1,#REF!,0)-7+'Итог по классам'!$B193,,,),"ш")</f>
        <v>#REF!</v>
      </c>
      <c r="EA193" s="44" t="e">
        <f ca="1">COUNTIF(OFFSET(class11_1,MATCH(EA$1,#REF!,0)-7+'Итог по классам'!$B193,,,),"Ф")</f>
        <v>#REF!</v>
      </c>
      <c r="EB193" s="43" t="e">
        <f ca="1">COUNTIF(OFFSET(class11_1,MATCH(EB$1,#REF!,0)-7+'Итог по классам'!$B193,,,),"р")</f>
        <v>#REF!</v>
      </c>
      <c r="EC193" s="43" t="e">
        <f ca="1">COUNTIF(OFFSET(class11_1,MATCH(EC$1,#REF!,0)-7+'Итог по классам'!$B193,,,),"ш")</f>
        <v>#REF!</v>
      </c>
      <c r="ED193" s="43" t="e">
        <f ca="1">COUNTIF(OFFSET(class11_2,MATCH(ED$1,#REF!,0)-7+'Итог по классам'!$B193,,,),"Ф")</f>
        <v>#REF!</v>
      </c>
      <c r="EE193" s="43" t="e">
        <f ca="1">COUNTIF(OFFSET(class11_2,MATCH(EE$1,#REF!,0)-7+'Итог по классам'!$B193,,,),"р")</f>
        <v>#REF!</v>
      </c>
      <c r="EF193" s="43" t="e">
        <f ca="1">COUNTIF(OFFSET(class11_2,MATCH(EF$1,#REF!,0)-7+'Итог по классам'!$B193,,,),"ш")</f>
        <v>#REF!</v>
      </c>
      <c r="EG193" s="44" t="e">
        <f ca="1">COUNTIF(OFFSET(class11_1,MATCH(EG$1,#REF!,0)-7+'Итог по классам'!$B193,,,),"Ф")</f>
        <v>#REF!</v>
      </c>
      <c r="EH193" s="43" t="e">
        <f ca="1">COUNTIF(OFFSET(class11_1,MATCH(EH$1,#REF!,0)-7+'Итог по классам'!$B193,,,),"р")</f>
        <v>#REF!</v>
      </c>
      <c r="EI193" s="43" t="e">
        <f ca="1">COUNTIF(OFFSET(class11_1,MATCH(EI$1,#REF!,0)-7+'Итог по классам'!$B193,,,),"ш")</f>
        <v>#REF!</v>
      </c>
      <c r="EJ193" s="43" t="e">
        <f ca="1">COUNTIF(OFFSET(class11_2,MATCH(EJ$1,#REF!,0)-7+'Итог по классам'!$B193,,,),"Ф")</f>
        <v>#REF!</v>
      </c>
      <c r="EK193" s="43" t="e">
        <f ca="1">COUNTIF(OFFSET(class11_2,MATCH(EK$1,#REF!,0)-7+'Итог по классам'!$B193,,,),"р")</f>
        <v>#REF!</v>
      </c>
      <c r="EL193" s="43" t="e">
        <f ca="1">COUNTIF(OFFSET(class11_2,MATCH(EL$1,#REF!,0)-7+'Итог по классам'!$B193,,,),"ш")</f>
        <v>#REF!</v>
      </c>
      <c r="EM193" s="44" t="e">
        <f ca="1">COUNTIF(OFFSET(class11_1,MATCH(EM$1,#REF!,0)-7+'Итог по классам'!$B193,,,),"Ф")</f>
        <v>#REF!</v>
      </c>
      <c r="EN193" s="43" t="e">
        <f ca="1">COUNTIF(OFFSET(class11_1,MATCH(EN$1,#REF!,0)-7+'Итог по классам'!$B193,,,),"р")</f>
        <v>#REF!</v>
      </c>
      <c r="EO193" s="43" t="e">
        <f ca="1">COUNTIF(OFFSET(class11_1,MATCH(EO$1,#REF!,0)-7+'Итог по классам'!$B193,,,),"ш")</f>
        <v>#REF!</v>
      </c>
      <c r="EP193" s="43" t="e">
        <f ca="1">COUNTIF(OFFSET(class11_2,MATCH(EP$1,#REF!,0)-7+'Итог по классам'!$B193,,,),"Ф")</f>
        <v>#REF!</v>
      </c>
      <c r="EQ193" s="43" t="e">
        <f ca="1">COUNTIF(OFFSET(class11_2,MATCH(EQ$1,#REF!,0)-7+'Итог по классам'!$B193,,,),"р")</f>
        <v>#REF!</v>
      </c>
      <c r="ER193" s="43" t="e">
        <f ca="1">COUNTIF(OFFSET(class11_2,MATCH(ER$1,#REF!,0)-7+'Итог по классам'!$B193,,,),"ш")</f>
        <v>#REF!</v>
      </c>
      <c r="ES193" s="44" t="e">
        <f ca="1">COUNTIF(OFFSET(class11_1,MATCH(ES$1,#REF!,0)-7+'Итог по классам'!$B193,,,),"Ф")</f>
        <v>#REF!</v>
      </c>
      <c r="ET193" s="43" t="e">
        <f ca="1">COUNTIF(OFFSET(class11_1,MATCH(ET$1,#REF!,0)-7+'Итог по классам'!$B193,,,),"р")</f>
        <v>#REF!</v>
      </c>
      <c r="EU193" s="43" t="e">
        <f ca="1">COUNTIF(OFFSET(class11_1,MATCH(EU$1,#REF!,0)-7+'Итог по классам'!$B193,,,),"ш")</f>
        <v>#REF!</v>
      </c>
      <c r="EV193" s="43" t="e">
        <f ca="1">COUNTIF(OFFSET(class11_2,MATCH(EV$1,#REF!,0)-7+'Итог по классам'!$B193,,,),"Ф")</f>
        <v>#REF!</v>
      </c>
      <c r="EW193" s="43" t="e">
        <f ca="1">COUNTIF(OFFSET(class11_2,MATCH(EW$1,#REF!,0)-7+'Итог по классам'!$B193,,,),"р")</f>
        <v>#REF!</v>
      </c>
      <c r="EX193" s="43" t="e">
        <f ca="1">COUNTIF(OFFSET(class11_2,MATCH(EX$1,#REF!,0)-7+'Итог по классам'!$B193,,,),"ш")</f>
        <v>#REF!</v>
      </c>
      <c r="EY193" s="44" t="e">
        <f ca="1">COUNTIF(OFFSET(class11_1,MATCH(EY$1,#REF!,0)-7+'Итог по классам'!$B193,,,),"Ф")</f>
        <v>#REF!</v>
      </c>
      <c r="EZ193" s="43" t="e">
        <f ca="1">COUNTIF(OFFSET(class11_1,MATCH(EZ$1,#REF!,0)-7+'Итог по классам'!$B193,,,),"р")</f>
        <v>#REF!</v>
      </c>
      <c r="FA193" s="43" t="e">
        <f ca="1">COUNTIF(OFFSET(class11_1,MATCH(FA$1,#REF!,0)-7+'Итог по классам'!$B193,,,),"ш")</f>
        <v>#REF!</v>
      </c>
      <c r="FB193" s="43" t="e">
        <f ca="1">COUNTIF(OFFSET(class11_2,MATCH(FB$1,#REF!,0)-7+'Итог по классам'!$B193,,,),"Ф")</f>
        <v>#REF!</v>
      </c>
      <c r="FC193" s="43" t="e">
        <f ca="1">COUNTIF(OFFSET(class11_2,MATCH(FC$1,#REF!,0)-7+'Итог по классам'!$B193,,,),"р")</f>
        <v>#REF!</v>
      </c>
      <c r="FD193" s="43" t="e">
        <f ca="1">COUNTIF(OFFSET(class11_2,MATCH(FD$1,#REF!,0)-7+'Итог по классам'!$B193,,,),"ш")</f>
        <v>#REF!</v>
      </c>
      <c r="FE193" s="44" t="e">
        <f ca="1">COUNTIF(OFFSET(class11_1,MATCH(FE$1,#REF!,0)-7+'Итог по классам'!$B193,,,),"Ф")</f>
        <v>#REF!</v>
      </c>
      <c r="FF193" s="43" t="e">
        <f ca="1">COUNTIF(OFFSET(class11_1,MATCH(FF$1,#REF!,0)-7+'Итог по классам'!$B193,,,),"р")</f>
        <v>#REF!</v>
      </c>
      <c r="FG193" s="43" t="e">
        <f ca="1">COUNTIF(OFFSET(class11_1,MATCH(FG$1,#REF!,0)-7+'Итог по классам'!$B193,,,),"ш")</f>
        <v>#REF!</v>
      </c>
      <c r="FH193" s="43" t="e">
        <f ca="1">COUNTIF(OFFSET(class11_2,MATCH(FH$1,#REF!,0)-7+'Итог по классам'!$B193,,,),"Ф")</f>
        <v>#REF!</v>
      </c>
      <c r="FI193" s="43" t="e">
        <f ca="1">COUNTIF(OFFSET(class11_2,MATCH(FI$1,#REF!,0)-7+'Итог по классам'!$B193,,,),"р")</f>
        <v>#REF!</v>
      </c>
      <c r="FJ193" s="43" t="e">
        <f ca="1">COUNTIF(OFFSET(class11_2,MATCH(FJ$1,#REF!,0)-7+'Итог по классам'!$B193,,,),"ш")</f>
        <v>#REF!</v>
      </c>
      <c r="FK193" s="44" t="e">
        <f ca="1">COUNTIF(OFFSET(class11_1,MATCH(FK$1,#REF!,0)-7+'Итог по классам'!$B193,,,),"Ф")</f>
        <v>#REF!</v>
      </c>
      <c r="FL193" s="43" t="e">
        <f ca="1">COUNTIF(OFFSET(class11_1,MATCH(FL$1,#REF!,0)-7+'Итог по классам'!$B193,,,),"р")</f>
        <v>#REF!</v>
      </c>
      <c r="FM193" s="43" t="e">
        <f ca="1">COUNTIF(OFFSET(class11_1,MATCH(FM$1,#REF!,0)-7+'Итог по классам'!$B193,,,),"ш")</f>
        <v>#REF!</v>
      </c>
      <c r="FN193" s="43" t="e">
        <f ca="1">COUNTIF(OFFSET(class11_2,MATCH(FN$1,#REF!,0)-7+'Итог по классам'!$B193,,,),"Ф")</f>
        <v>#REF!</v>
      </c>
      <c r="FO193" s="43" t="e">
        <f ca="1">COUNTIF(OFFSET(class11_2,MATCH(FO$1,#REF!,0)-7+'Итог по классам'!$B193,,,),"р")</f>
        <v>#REF!</v>
      </c>
      <c r="FP193" s="43" t="e">
        <f ca="1">COUNTIF(OFFSET(class11_2,MATCH(FP$1,#REF!,0)-7+'Итог по классам'!$B193,,,),"ш")</f>
        <v>#REF!</v>
      </c>
      <c r="FQ193" s="44" t="e">
        <f ca="1">COUNTIF(OFFSET(class11_1,MATCH(FQ$1,#REF!,0)-7+'Итог по классам'!$B193,,,),"Ф")</f>
        <v>#REF!</v>
      </c>
      <c r="FR193" s="43" t="e">
        <f ca="1">COUNTIF(OFFSET(class11_1,MATCH(FR$1,#REF!,0)-7+'Итог по классам'!$B193,,,),"р")</f>
        <v>#REF!</v>
      </c>
      <c r="FS193" s="43" t="e">
        <f ca="1">COUNTIF(OFFSET(class11_1,MATCH(FS$1,#REF!,0)-7+'Итог по классам'!$B193,,,),"ш")</f>
        <v>#REF!</v>
      </c>
      <c r="FT193" s="43" t="e">
        <f ca="1">COUNTIF(OFFSET(class11_2,MATCH(FT$1,#REF!,0)-7+'Итог по классам'!$B193,,,),"Ф")</f>
        <v>#REF!</v>
      </c>
      <c r="FU193" s="43" t="e">
        <f ca="1">COUNTIF(OFFSET(class11_2,MATCH(FU$1,#REF!,0)-7+'Итог по классам'!$B193,,,),"р")</f>
        <v>#REF!</v>
      </c>
      <c r="FV193" s="43" t="e">
        <f ca="1">COUNTIF(OFFSET(class11_2,MATCH(FV$1,#REF!,0)-7+'Итог по классам'!$B193,,,),"ш")</f>
        <v>#REF!</v>
      </c>
      <c r="FW193" s="44" t="e">
        <f ca="1">COUNTIF(OFFSET(class11_1,MATCH(FW$1,#REF!,0)-7+'Итог по классам'!$B193,,,),"Ф")</f>
        <v>#REF!</v>
      </c>
      <c r="FX193" s="43" t="e">
        <f ca="1">COUNTIF(OFFSET(class11_1,MATCH(FX$1,#REF!,0)-7+'Итог по классам'!$B193,,,),"р")</f>
        <v>#REF!</v>
      </c>
      <c r="FY193" s="43" t="e">
        <f ca="1">COUNTIF(OFFSET(class11_1,MATCH(FY$1,#REF!,0)-7+'Итог по классам'!$B193,,,),"ш")</f>
        <v>#REF!</v>
      </c>
      <c r="FZ193" s="43" t="e">
        <f ca="1">COUNTIF(OFFSET(class11_2,MATCH(FZ$1,#REF!,0)-7+'Итог по классам'!$B193,,,),"Ф")</f>
        <v>#REF!</v>
      </c>
      <c r="GA193" s="43" t="e">
        <f ca="1">COUNTIF(OFFSET(class11_2,MATCH(GA$1,#REF!,0)-7+'Итог по классам'!$B193,,,),"р")</f>
        <v>#REF!</v>
      </c>
      <c r="GB193" s="43" t="e">
        <f ca="1">COUNTIF(OFFSET(class11_2,MATCH(GB$1,#REF!,0)-7+'Итог по классам'!$B193,,,),"ш")</f>
        <v>#REF!</v>
      </c>
      <c r="GC193" s="44" t="e">
        <f ca="1">COUNTIF(OFFSET(class11_1,MATCH(GC$1,#REF!,0)-7+'Итог по классам'!$B193,,,),"Ф")</f>
        <v>#REF!</v>
      </c>
      <c r="GD193" s="43" t="e">
        <f ca="1">COUNTIF(OFFSET(class11_1,MATCH(GD$1,#REF!,0)-7+'Итог по классам'!$B193,,,),"р")</f>
        <v>#REF!</v>
      </c>
      <c r="GE193" s="43" t="e">
        <f ca="1">COUNTIF(OFFSET(class11_1,MATCH(GE$1,#REF!,0)-7+'Итог по классам'!$B193,,,),"ш")</f>
        <v>#REF!</v>
      </c>
      <c r="GF193" s="43" t="e">
        <f ca="1">COUNTIF(OFFSET(class11_2,MATCH(GF$1,#REF!,0)-7+'Итог по классам'!$B193,,,),"Ф")</f>
        <v>#REF!</v>
      </c>
      <c r="GG193" s="43" t="e">
        <f ca="1">COUNTIF(OFFSET(class11_2,MATCH(GG$1,#REF!,0)-7+'Итог по классам'!$B193,,,),"р")</f>
        <v>#REF!</v>
      </c>
      <c r="GH193" s="43" t="e">
        <f ca="1">COUNTIF(OFFSET(class11_2,MATCH(GH$1,#REF!,0)-7+'Итог по классам'!$B193,,,),"ш")</f>
        <v>#REF!</v>
      </c>
      <c r="GI193" s="44" t="e">
        <f ca="1">COUNTIF(OFFSET(class11_1,MATCH(GI$1,#REF!,0)-7+'Итог по классам'!$B193,,,),"Ф")</f>
        <v>#REF!</v>
      </c>
      <c r="GJ193" s="43" t="e">
        <f ca="1">COUNTIF(OFFSET(class11_1,MATCH(GJ$1,#REF!,0)-7+'Итог по классам'!$B193,,,),"р")</f>
        <v>#REF!</v>
      </c>
      <c r="GK193" s="43" t="e">
        <f ca="1">COUNTIF(OFFSET(class11_1,MATCH(GK$1,#REF!,0)-7+'Итог по классам'!$B193,,,),"ш")</f>
        <v>#REF!</v>
      </c>
      <c r="GL193" s="43" t="e">
        <f ca="1">COUNTIF(OFFSET(class11_2,MATCH(GL$1,#REF!,0)-7+'Итог по классам'!$B193,,,),"Ф")</f>
        <v>#REF!</v>
      </c>
      <c r="GM193" s="43" t="e">
        <f ca="1">COUNTIF(OFFSET(class11_2,MATCH(GM$1,#REF!,0)-7+'Итог по классам'!$B193,,,),"р")</f>
        <v>#REF!</v>
      </c>
      <c r="GN193" s="43" t="e">
        <f ca="1">COUNTIF(OFFSET(class11_2,MATCH(GN$1,#REF!,0)-7+'Итог по классам'!$B193,,,),"ш")</f>
        <v>#REF!</v>
      </c>
      <c r="GO193" s="44" t="e">
        <f ca="1">COUNTIF(OFFSET(class11_1,MATCH(GO$1,#REF!,0)-7+'Итог по классам'!$B193,,,),"Ф")</f>
        <v>#REF!</v>
      </c>
      <c r="GP193" s="43" t="e">
        <f ca="1">COUNTIF(OFFSET(class11_1,MATCH(GP$1,#REF!,0)-7+'Итог по классам'!$B193,,,),"р")</f>
        <v>#REF!</v>
      </c>
      <c r="GQ193" s="43" t="e">
        <f ca="1">COUNTIF(OFFSET(class11_1,MATCH(GQ$1,#REF!,0)-7+'Итог по классам'!$B193,,,),"ш")</f>
        <v>#REF!</v>
      </c>
      <c r="GR193" s="43" t="e">
        <f ca="1">COUNTIF(OFFSET(class11_2,MATCH(GR$1,#REF!,0)-7+'Итог по классам'!$B193,,,),"Ф")</f>
        <v>#REF!</v>
      </c>
      <c r="GS193" s="43" t="e">
        <f ca="1">COUNTIF(OFFSET(class11_2,MATCH(GS$1,#REF!,0)-7+'Итог по классам'!$B193,,,),"р")</f>
        <v>#REF!</v>
      </c>
      <c r="GT193" s="43" t="e">
        <f ca="1">COUNTIF(OFFSET(class11_2,MATCH(GT$1,#REF!,0)-7+'Итог по классам'!$B193,,,),"ш")</f>
        <v>#REF!</v>
      </c>
      <c r="GU193" s="44" t="e">
        <f ca="1">COUNTIF(OFFSET(class11_1,MATCH(GU$1,#REF!,0)-7+'Итог по классам'!$B193,,,),"Ф")</f>
        <v>#REF!</v>
      </c>
      <c r="GV193" s="43" t="e">
        <f ca="1">COUNTIF(OFFSET(class11_1,MATCH(GV$1,#REF!,0)-7+'Итог по классам'!$B193,,,),"р")</f>
        <v>#REF!</v>
      </c>
      <c r="GW193" s="43" t="e">
        <f ca="1">COUNTIF(OFFSET(class11_1,MATCH(GW$1,#REF!,0)-7+'Итог по классам'!$B193,,,),"ш")</f>
        <v>#REF!</v>
      </c>
      <c r="GX193" s="43" t="e">
        <f ca="1">COUNTIF(OFFSET(class11_2,MATCH(GX$1,#REF!,0)-7+'Итог по классам'!$B193,,,),"Ф")</f>
        <v>#REF!</v>
      </c>
      <c r="GY193" s="43" t="e">
        <f ca="1">COUNTIF(OFFSET(class11_2,MATCH(GY$1,#REF!,0)-7+'Итог по классам'!$B193,,,),"р")</f>
        <v>#REF!</v>
      </c>
      <c r="GZ193" s="43" t="e">
        <f ca="1">COUNTIF(OFFSET(class11_2,MATCH(GZ$1,#REF!,0)-7+'Итог по классам'!$B193,,,),"ш")</f>
        <v>#REF!</v>
      </c>
      <c r="HA193" s="44" t="e">
        <f ca="1">COUNTIF(OFFSET(class11_1,MATCH(HA$1,#REF!,0)-7+'Итог по классам'!$B193,,,),"Ф")</f>
        <v>#REF!</v>
      </c>
      <c r="HB193" s="43" t="e">
        <f ca="1">COUNTIF(OFFSET(class11_1,MATCH(HB$1,#REF!,0)-7+'Итог по классам'!$B193,,,),"р")</f>
        <v>#REF!</v>
      </c>
      <c r="HC193" s="43" t="e">
        <f ca="1">COUNTIF(OFFSET(class11_1,MATCH(HC$1,#REF!,0)-7+'Итог по классам'!$B193,,,),"ш")</f>
        <v>#REF!</v>
      </c>
      <c r="HD193" s="43" t="e">
        <f ca="1">COUNTIF(OFFSET(class11_2,MATCH(HD$1,#REF!,0)-7+'Итог по классам'!$B193,,,),"Ф")</f>
        <v>#REF!</v>
      </c>
      <c r="HE193" s="43" t="e">
        <f ca="1">COUNTIF(OFFSET(class11_2,MATCH(HE$1,#REF!,0)-7+'Итог по классам'!$B193,,,),"р")</f>
        <v>#REF!</v>
      </c>
      <c r="HF193" s="43" t="e">
        <f ca="1">COUNTIF(OFFSET(class11_2,MATCH(HF$1,#REF!,0)-7+'Итог по классам'!$B193,,,),"ш")</f>
        <v>#REF!</v>
      </c>
      <c r="HG193" s="44" t="e">
        <f ca="1">COUNTIF(OFFSET(class11_1,MATCH(HG$1,#REF!,0)-7+'Итог по классам'!$B193,,,),"Ф")</f>
        <v>#REF!</v>
      </c>
      <c r="HH193" s="43" t="e">
        <f ca="1">COUNTIF(OFFSET(class11_1,MATCH(HH$1,#REF!,0)-7+'Итог по классам'!$B193,,,),"р")</f>
        <v>#REF!</v>
      </c>
      <c r="HI193" s="43" t="e">
        <f ca="1">COUNTIF(OFFSET(class11_1,MATCH(HI$1,#REF!,0)-7+'Итог по классам'!$B193,,,),"ш")</f>
        <v>#REF!</v>
      </c>
      <c r="HJ193" s="43" t="e">
        <f ca="1">COUNTIF(OFFSET(class11_2,MATCH(HJ$1,#REF!,0)-7+'Итог по классам'!$B193,,,),"Ф")</f>
        <v>#REF!</v>
      </c>
      <c r="HK193" s="43" t="e">
        <f ca="1">COUNTIF(OFFSET(class11_2,MATCH(HK$1,#REF!,0)-7+'Итог по классам'!$B193,,,),"р")</f>
        <v>#REF!</v>
      </c>
      <c r="HL193" s="43" t="e">
        <f ca="1">COUNTIF(OFFSET(class11_2,MATCH(HL$1,#REF!,0)-7+'Итог по классам'!$B193,,,),"ш")</f>
        <v>#REF!</v>
      </c>
      <c r="HM193" s="44" t="e">
        <f ca="1">COUNTIF(OFFSET(class11_1,MATCH(HM$1,#REF!,0)-7+'Итог по классам'!$B193,,,),"Ф")</f>
        <v>#REF!</v>
      </c>
      <c r="HN193" s="43" t="e">
        <f ca="1">COUNTIF(OFFSET(class11_1,MATCH(HN$1,#REF!,0)-7+'Итог по классам'!$B193,,,),"р")</f>
        <v>#REF!</v>
      </c>
      <c r="HO193" s="43" t="e">
        <f ca="1">COUNTIF(OFFSET(class11_1,MATCH(HO$1,#REF!,0)-7+'Итог по классам'!$B193,,,),"ш")</f>
        <v>#REF!</v>
      </c>
      <c r="HP193" s="43" t="e">
        <f ca="1">COUNTIF(OFFSET(class11_2,MATCH(HP$1,#REF!,0)-7+'Итог по классам'!$B193,,,),"Ф")</f>
        <v>#REF!</v>
      </c>
      <c r="HQ193" s="43" t="e">
        <f ca="1">COUNTIF(OFFSET(class11_2,MATCH(HQ$1,#REF!,0)-7+'Итог по классам'!$B193,,,),"р")</f>
        <v>#REF!</v>
      </c>
      <c r="HR193" s="43" t="e">
        <f ca="1">COUNTIF(OFFSET(class11_2,MATCH(HR$1,#REF!,0)-7+'Итог по классам'!$B193,,,),"ш")</f>
        <v>#REF!</v>
      </c>
      <c r="HS193" s="44" t="e">
        <f ca="1">COUNTIF(OFFSET(class11_1,MATCH(HS$1,#REF!,0)-7+'Итог по классам'!$B193,,,),"Ф")</f>
        <v>#REF!</v>
      </c>
      <c r="HT193" s="43" t="e">
        <f ca="1">COUNTIF(OFFSET(class11_1,MATCH(HT$1,#REF!,0)-7+'Итог по классам'!$B193,,,),"р")</f>
        <v>#REF!</v>
      </c>
      <c r="HU193" s="43" t="e">
        <f ca="1">COUNTIF(OFFSET(class11_1,MATCH(HU$1,#REF!,0)-7+'Итог по классам'!$B193,,,),"ш")</f>
        <v>#REF!</v>
      </c>
      <c r="HV193" s="43" t="e">
        <f ca="1">COUNTIF(OFFSET(class11_2,MATCH(HV$1,#REF!,0)-7+'Итог по классам'!$B193,,,),"Ф")</f>
        <v>#REF!</v>
      </c>
      <c r="HW193" s="43" t="e">
        <f ca="1">COUNTIF(OFFSET(class11_2,MATCH(HW$1,#REF!,0)-7+'Итог по классам'!$B193,,,),"р")</f>
        <v>#REF!</v>
      </c>
      <c r="HX193" s="43" t="e">
        <f ca="1">COUNTIF(OFFSET(class11_2,MATCH(HX$1,#REF!,0)-7+'Итог по классам'!$B193,,,),"ш")</f>
        <v>#REF!</v>
      </c>
      <c r="HY193" s="44" t="e">
        <f ca="1">COUNTIF(OFFSET(class11_1,MATCH(HY$1,#REF!,0)-7+'Итог по классам'!$B193,,,),"Ф")</f>
        <v>#REF!</v>
      </c>
      <c r="HZ193" s="43" t="e">
        <f ca="1">COUNTIF(OFFSET(class11_1,MATCH(HZ$1,#REF!,0)-7+'Итог по классам'!$B193,,,),"р")</f>
        <v>#REF!</v>
      </c>
      <c r="IA193" s="43" t="e">
        <f ca="1">COUNTIF(OFFSET(class11_1,MATCH(IA$1,#REF!,0)-7+'Итог по классам'!$B193,,,),"ш")</f>
        <v>#REF!</v>
      </c>
      <c r="IB193" s="43" t="e">
        <f ca="1">COUNTIF(OFFSET(class11_2,MATCH(IB$1,#REF!,0)-7+'Итог по классам'!$B193,,,),"Ф")</f>
        <v>#REF!</v>
      </c>
      <c r="IC193" s="43" t="e">
        <f ca="1">COUNTIF(OFFSET(class11_2,MATCH(IC$1,#REF!,0)-7+'Итог по классам'!$B193,,,),"р")</f>
        <v>#REF!</v>
      </c>
      <c r="ID193" s="43" t="e">
        <f ca="1">COUNTIF(OFFSET(class11_2,MATCH(ID$1,#REF!,0)-7+'Итог по классам'!$B193,,,),"ш")</f>
        <v>#REF!</v>
      </c>
      <c r="IE193" s="44" t="e">
        <f ca="1">COUNTIF(OFFSET(class11_1,MATCH(IE$1,#REF!,0)-7+'Итог по классам'!$B193,,,),"Ф")</f>
        <v>#REF!</v>
      </c>
      <c r="IF193" s="43" t="e">
        <f ca="1">COUNTIF(OFFSET(class11_1,MATCH(IF$1,#REF!,0)-7+'Итог по классам'!$B193,,,),"р")</f>
        <v>#REF!</v>
      </c>
      <c r="IG193" s="43" t="e">
        <f ca="1">COUNTIF(OFFSET(class11_1,MATCH(IG$1,#REF!,0)-7+'Итог по классам'!$B193,,,),"ш")</f>
        <v>#REF!</v>
      </c>
      <c r="IH193" s="43" t="e">
        <f ca="1">COUNTIF(OFFSET(class11_2,MATCH(IH$1,#REF!,0)-7+'Итог по классам'!$B193,,,),"Ф")</f>
        <v>#REF!</v>
      </c>
      <c r="II193" s="43" t="e">
        <f ca="1">COUNTIF(OFFSET(class11_2,MATCH(II$1,#REF!,0)-7+'Итог по классам'!$B193,,,),"р")</f>
        <v>#REF!</v>
      </c>
      <c r="IJ193" s="43" t="e">
        <f ca="1">COUNTIF(OFFSET(class11_2,MATCH(IJ$1,#REF!,0)-7+'Итог по классам'!$B193,,,),"ш")</f>
        <v>#REF!</v>
      </c>
      <c r="IK193" s="44" t="e">
        <f ca="1">COUNTIF(OFFSET(class11_1,MATCH(IK$1,#REF!,0)-7+'Итог по классам'!$B193,,,),"Ф")</f>
        <v>#REF!</v>
      </c>
      <c r="IL193" s="43" t="e">
        <f ca="1">COUNTIF(OFFSET(class11_1,MATCH(IL$1,#REF!,0)-7+'Итог по классам'!$B193,,,),"р")</f>
        <v>#REF!</v>
      </c>
      <c r="IM193" s="43" t="e">
        <f ca="1">COUNTIF(OFFSET(class11_1,MATCH(IM$1,#REF!,0)-7+'Итог по классам'!$B193,,,),"ш")</f>
        <v>#REF!</v>
      </c>
      <c r="IN193" s="43" t="e">
        <f ca="1">COUNTIF(OFFSET(class11_2,MATCH(IN$1,#REF!,0)-7+'Итог по классам'!$B193,,,),"Ф")</f>
        <v>#REF!</v>
      </c>
      <c r="IO193" s="43" t="e">
        <f ca="1">COUNTIF(OFFSET(class11_2,MATCH(IO$1,#REF!,0)-7+'Итог по классам'!$B193,,,),"р")</f>
        <v>#REF!</v>
      </c>
      <c r="IP193" s="43" t="e">
        <f ca="1">COUNTIF(OFFSET(class11_2,MATCH(IP$1,#REF!,0)-7+'Итог по классам'!$B193,,,),"ш")</f>
        <v>#REF!</v>
      </c>
      <c r="IQ193" s="44" t="e">
        <f ca="1">COUNTIF(OFFSET(class11_1,MATCH(IQ$1,#REF!,0)-7+'Итог по классам'!$B193,,,),"Ф")</f>
        <v>#REF!</v>
      </c>
      <c r="IR193" s="43" t="e">
        <f ca="1">COUNTIF(OFFSET(class11_1,MATCH(IR$1,#REF!,0)-7+'Итог по классам'!$B193,,,),"р")</f>
        <v>#REF!</v>
      </c>
      <c r="IS193" s="43" t="e">
        <f ca="1">COUNTIF(OFFSET(class11_1,MATCH(IS$1,#REF!,0)-7+'Итог по классам'!$B193,,,),"ш")</f>
        <v>#REF!</v>
      </c>
      <c r="IT193" s="43" t="e">
        <f ca="1">COUNTIF(OFFSET(class11_2,MATCH(IT$1,#REF!,0)-7+'Итог по классам'!$B193,,,),"Ф")</f>
        <v>#REF!</v>
      </c>
      <c r="IU193" s="43" t="e">
        <f ca="1">COUNTIF(OFFSET(class11_2,MATCH(IU$1,#REF!,0)-7+'Итог по классам'!$B193,,,),"р")</f>
        <v>#REF!</v>
      </c>
      <c r="IV193" s="43" t="e">
        <f ca="1">COUNTIF(OFFSET(class11_2,MATCH(IV$1,#REF!,0)-7+'Итог по классам'!$B193,,,),"ш")</f>
        <v>#REF!</v>
      </c>
      <c r="IW193" s="44" t="e">
        <f ca="1">COUNTIF(OFFSET(class11_1,MATCH(IW$1,#REF!,0)-7+'Итог по классам'!$B193,,,),"Ф")</f>
        <v>#REF!</v>
      </c>
      <c r="IX193" s="43" t="e">
        <f ca="1">COUNTIF(OFFSET(class11_1,MATCH(IX$1,#REF!,0)-7+'Итог по классам'!$B193,,,),"р")</f>
        <v>#REF!</v>
      </c>
      <c r="IY193" s="43" t="e">
        <f ca="1">COUNTIF(OFFSET(class11_1,MATCH(IY$1,#REF!,0)-7+'Итог по классам'!$B193,,,),"ш")</f>
        <v>#REF!</v>
      </c>
      <c r="IZ193" s="43" t="e">
        <f ca="1">COUNTIF(OFFSET(class11_2,MATCH(IZ$1,#REF!,0)-7+'Итог по классам'!$B193,,,),"Ф")</f>
        <v>#REF!</v>
      </c>
      <c r="JA193" s="43" t="e">
        <f ca="1">COUNTIF(OFFSET(class11_2,MATCH(JA$1,#REF!,0)-7+'Итог по классам'!$B193,,,),"р")</f>
        <v>#REF!</v>
      </c>
      <c r="JB193" s="43" t="e">
        <f ca="1">COUNTIF(OFFSET(class11_2,MATCH(JB$1,#REF!,0)-7+'Итог по классам'!$B193,,,),"ш")</f>
        <v>#REF!</v>
      </c>
      <c r="JC193" s="44" t="e">
        <f ca="1">COUNTIF(OFFSET(class11_1,MATCH(JC$1,#REF!,0)-7+'Итог по классам'!$B193,,,),"Ф")</f>
        <v>#REF!</v>
      </c>
      <c r="JD193" s="43" t="e">
        <f ca="1">COUNTIF(OFFSET(class11_1,MATCH(JD$1,#REF!,0)-7+'Итог по классам'!$B193,,,),"р")</f>
        <v>#REF!</v>
      </c>
      <c r="JE193" s="43" t="e">
        <f ca="1">COUNTIF(OFFSET(class11_1,MATCH(JE$1,#REF!,0)-7+'Итог по классам'!$B193,,,),"ш")</f>
        <v>#REF!</v>
      </c>
      <c r="JF193" s="43" t="e">
        <f ca="1">COUNTIF(OFFSET(class11_2,MATCH(JF$1,#REF!,0)-7+'Итог по классам'!$B193,,,),"Ф")</f>
        <v>#REF!</v>
      </c>
      <c r="JG193" s="43" t="e">
        <f ca="1">COUNTIF(OFFSET(class11_2,MATCH(JG$1,#REF!,0)-7+'Итог по классам'!$B193,,,),"р")</f>
        <v>#REF!</v>
      </c>
      <c r="JH193" s="43" t="e">
        <f ca="1">COUNTIF(OFFSET(class11_2,MATCH(JH$1,#REF!,0)-7+'Итог по классам'!$B193,,,),"ш")</f>
        <v>#REF!</v>
      </c>
      <c r="JI193" s="44" t="e">
        <f ca="1">COUNTIF(OFFSET(class11_1,MATCH(JI$1,#REF!,0)-7+'Итог по классам'!$B193,,,),"Ф")</f>
        <v>#REF!</v>
      </c>
      <c r="JJ193" s="43" t="e">
        <f ca="1">COUNTIF(OFFSET(class11_1,MATCH(JJ$1,#REF!,0)-7+'Итог по классам'!$B193,,,),"р")</f>
        <v>#REF!</v>
      </c>
      <c r="JK193" s="43" t="e">
        <f ca="1">COUNTIF(OFFSET(class11_1,MATCH(JK$1,#REF!,0)-7+'Итог по классам'!$B193,,,),"ш")</f>
        <v>#REF!</v>
      </c>
      <c r="JL193" s="43" t="e">
        <f ca="1">COUNTIF(OFFSET(class11_2,MATCH(JL$1,#REF!,0)-7+'Итог по классам'!$B193,,,),"Ф")</f>
        <v>#REF!</v>
      </c>
      <c r="JM193" s="43" t="e">
        <f ca="1">COUNTIF(OFFSET(class11_2,MATCH(JM$1,#REF!,0)-7+'Итог по классам'!$B193,,,),"р")</f>
        <v>#REF!</v>
      </c>
      <c r="JN193" s="43" t="e">
        <f ca="1">COUNTIF(OFFSET(class11_2,MATCH(JN$1,#REF!,0)-7+'Итог по классам'!$B193,,,),"ш")</f>
        <v>#REF!</v>
      </c>
      <c r="JO193" s="44" t="e">
        <f ca="1">COUNTIF(OFFSET(class11_1,MATCH(JO$1,#REF!,0)-7+'Итог по классам'!$B193,,,),"Ф")</f>
        <v>#REF!</v>
      </c>
      <c r="JP193" s="43" t="e">
        <f ca="1">COUNTIF(OFFSET(class11_1,MATCH(JP$1,#REF!,0)-7+'Итог по классам'!$B193,,,),"р")</f>
        <v>#REF!</v>
      </c>
      <c r="JQ193" s="43" t="e">
        <f ca="1">COUNTIF(OFFSET(class11_1,MATCH(JQ$1,#REF!,0)-7+'Итог по классам'!$B193,,,),"ш")</f>
        <v>#REF!</v>
      </c>
      <c r="JR193" s="43" t="e">
        <f ca="1">COUNTIF(OFFSET(class11_2,MATCH(JR$1,#REF!,0)-7+'Итог по классам'!$B193,,,),"Ф")</f>
        <v>#REF!</v>
      </c>
      <c r="JS193" s="43" t="e">
        <f ca="1">COUNTIF(OFFSET(class11_2,MATCH(JS$1,#REF!,0)-7+'Итог по классам'!$B193,,,),"р")</f>
        <v>#REF!</v>
      </c>
      <c r="JT193" s="43" t="e">
        <f ca="1">COUNTIF(OFFSET(class11_2,MATCH(JT$1,#REF!,0)-7+'Итог по классам'!$B193,,,),"ш")</f>
        <v>#REF!</v>
      </c>
      <c r="JU193" s="44" t="e">
        <f ca="1">COUNTIF(OFFSET(class11_1,MATCH(JU$1,#REF!,0)-7+'Итог по классам'!$B193,,,),"Ф")</f>
        <v>#REF!</v>
      </c>
      <c r="JV193" s="43" t="e">
        <f ca="1">COUNTIF(OFFSET(class11_1,MATCH(JV$1,#REF!,0)-7+'Итог по классам'!$B193,,,),"р")</f>
        <v>#REF!</v>
      </c>
      <c r="JW193" s="43" t="e">
        <f ca="1">COUNTIF(OFFSET(class11_1,MATCH(JW$1,#REF!,0)-7+'Итог по классам'!$B193,,,),"ш")</f>
        <v>#REF!</v>
      </c>
      <c r="JX193" s="43" t="e">
        <f ca="1">COUNTIF(OFFSET(class11_2,MATCH(JX$1,#REF!,0)-7+'Итог по классам'!$B193,,,),"Ф")</f>
        <v>#REF!</v>
      </c>
      <c r="JY193" s="43" t="e">
        <f ca="1">COUNTIF(OFFSET(class11_2,MATCH(JY$1,#REF!,0)-7+'Итог по классам'!$B193,,,),"р")</f>
        <v>#REF!</v>
      </c>
      <c r="JZ193" s="43" t="e">
        <f ca="1">COUNTIF(OFFSET(class11_2,MATCH(JZ$1,#REF!,0)-7+'Итог по классам'!$B193,,,),"ш")</f>
        <v>#REF!</v>
      </c>
      <c r="KA193" s="44" t="e">
        <f ca="1">COUNTIF(OFFSET(class11_1,MATCH(KA$1,#REF!,0)-7+'Итог по классам'!$B193,,,),"Ф")</f>
        <v>#REF!</v>
      </c>
      <c r="KB193" s="43" t="e">
        <f ca="1">COUNTIF(OFFSET(class11_1,MATCH(KB$1,#REF!,0)-7+'Итог по классам'!$B193,,,),"р")</f>
        <v>#REF!</v>
      </c>
      <c r="KC193" s="43" t="e">
        <f ca="1">COUNTIF(OFFSET(class11_1,MATCH(KC$1,#REF!,0)-7+'Итог по классам'!$B193,,,),"ш")</f>
        <v>#REF!</v>
      </c>
      <c r="KD193" s="43" t="e">
        <f ca="1">COUNTIF(OFFSET(class11_2,MATCH(KD$1,#REF!,0)-7+'Итог по классам'!$B193,,,),"Ф")</f>
        <v>#REF!</v>
      </c>
      <c r="KE193" s="43" t="e">
        <f ca="1">COUNTIF(OFFSET(class11_2,MATCH(KE$1,#REF!,0)-7+'Итог по классам'!$B193,,,),"р")</f>
        <v>#REF!</v>
      </c>
      <c r="KF193" s="43" t="e">
        <f ca="1">COUNTIF(OFFSET(class11_2,MATCH(KF$1,#REF!,0)-7+'Итог по классам'!$B193,,,),"ш")</f>
        <v>#REF!</v>
      </c>
      <c r="KG193" s="44" t="e">
        <f ca="1">COUNTIF(OFFSET(class11_1,MATCH(KG$1,#REF!,0)-7+'Итог по классам'!$B193,,,),"Ф")</f>
        <v>#REF!</v>
      </c>
      <c r="KH193" s="43" t="e">
        <f ca="1">COUNTIF(OFFSET(class11_1,MATCH(KH$1,#REF!,0)-7+'Итог по классам'!$B193,,,),"р")</f>
        <v>#REF!</v>
      </c>
      <c r="KI193" s="43" t="e">
        <f ca="1">COUNTIF(OFFSET(class11_1,MATCH(KI$1,#REF!,0)-7+'Итог по классам'!$B193,,,),"ш")</f>
        <v>#REF!</v>
      </c>
      <c r="KJ193" s="43" t="e">
        <f ca="1">COUNTIF(OFFSET(class11_2,MATCH(KJ$1,#REF!,0)-7+'Итог по классам'!$B193,,,),"Ф")</f>
        <v>#REF!</v>
      </c>
      <c r="KK193" s="43" t="e">
        <f ca="1">COUNTIF(OFFSET(class11_2,MATCH(KK$1,#REF!,0)-7+'Итог по классам'!$B193,,,),"р")</f>
        <v>#REF!</v>
      </c>
      <c r="KL193" s="43" t="e">
        <f ca="1">COUNTIF(OFFSET(class11_2,MATCH(KL$1,#REF!,0)-7+'Итог по классам'!$B193,,,),"ш")</f>
        <v>#REF!</v>
      </c>
      <c r="KM193" s="44" t="e">
        <f ca="1">COUNTIF(OFFSET(class11_1,MATCH(KM$1,#REF!,0)-7+'Итог по классам'!$B193,,,),"Ф")</f>
        <v>#REF!</v>
      </c>
      <c r="KN193" s="43" t="e">
        <f ca="1">COUNTIF(OFFSET(class11_1,MATCH(KN$1,#REF!,0)-7+'Итог по классам'!$B193,,,),"р")</f>
        <v>#REF!</v>
      </c>
      <c r="KO193" s="43" t="e">
        <f ca="1">COUNTIF(OFFSET(class11_1,MATCH(KO$1,#REF!,0)-7+'Итог по классам'!$B193,,,),"ш")</f>
        <v>#REF!</v>
      </c>
      <c r="KP193" s="43" t="e">
        <f ca="1">COUNTIF(OFFSET(class11_2,MATCH(KP$1,#REF!,0)-7+'Итог по классам'!$B193,,,),"Ф")</f>
        <v>#REF!</v>
      </c>
      <c r="KQ193" s="43" t="e">
        <f ca="1">COUNTIF(OFFSET(class11_2,MATCH(KQ$1,#REF!,0)-7+'Итог по классам'!$B193,,,),"р")</f>
        <v>#REF!</v>
      </c>
      <c r="KR193" s="43" t="e">
        <f ca="1">COUNTIF(OFFSET(class11_2,MATCH(KR$1,#REF!,0)-7+'Итог по классам'!$B193,,,),"ш")</f>
        <v>#REF!</v>
      </c>
    </row>
    <row r="194" spans="1:304" customFormat="1">
      <c r="A194" t="e">
        <f t="shared" si="283"/>
        <v>#REF!</v>
      </c>
      <c r="B194" s="43">
        <v>9</v>
      </c>
      <c r="C194" s="3" t="s">
        <v>60</v>
      </c>
      <c r="D194" s="3" t="s">
        <v>70</v>
      </c>
      <c r="E194" s="43" t="e">
        <f ca="1">COUNTIF(OFFSET(class11_1,MATCH(E$1,#REF!,0)-7+'Итог по классам'!$B194,,,),"Ф")</f>
        <v>#REF!</v>
      </c>
      <c r="F194" s="43" t="e">
        <f ca="1">COUNTIF(OFFSET(class11_1,MATCH(F$1,#REF!,0)-7+'Итог по классам'!$B194,,,),"р")</f>
        <v>#REF!</v>
      </c>
      <c r="G194" s="43" t="e">
        <f ca="1">COUNTIF(OFFSET(class11_1,MATCH(G$1,#REF!,0)-7+'Итог по классам'!$B194,,,),"ш")</f>
        <v>#REF!</v>
      </c>
      <c r="H194" s="43" t="e">
        <f ca="1">COUNTIF(OFFSET(class11_2,MATCH(H$1,#REF!,0)-7+'Итог по классам'!$B194,,,),"Ф")</f>
        <v>#REF!</v>
      </c>
      <c r="I194" s="43" t="e">
        <f ca="1">COUNTIF(OFFSET(class11_2,MATCH(I$1,#REF!,0)-7+'Итог по классам'!$B194,,,),"р")</f>
        <v>#REF!</v>
      </c>
      <c r="J194" s="43" t="e">
        <f ca="1">COUNTIF(OFFSET(class11_2,MATCH(J$1,#REF!,0)-7+'Итог по классам'!$B194,,,),"ш")</f>
        <v>#REF!</v>
      </c>
      <c r="K194" s="44" t="e">
        <f ca="1">COUNTIF(OFFSET(class11_1,MATCH(K$1,#REF!,0)-7+'Итог по классам'!$B194,,,),"Ф")</f>
        <v>#REF!</v>
      </c>
      <c r="L194" s="43" t="e">
        <f ca="1">COUNTIF(OFFSET(class11_1,MATCH(L$1,#REF!,0)-7+'Итог по классам'!$B194,,,),"р")</f>
        <v>#REF!</v>
      </c>
      <c r="M194" s="43" t="e">
        <f ca="1">COUNTIF(OFFSET(class11_1,MATCH(M$1,#REF!,0)-7+'Итог по классам'!$B194,,,),"ш")</f>
        <v>#REF!</v>
      </c>
      <c r="N194" s="43" t="e">
        <f ca="1">COUNTIF(OFFSET(class11_2,MATCH(N$1,#REF!,0)-7+'Итог по классам'!$B194,,,),"Ф")</f>
        <v>#REF!</v>
      </c>
      <c r="O194" s="43" t="e">
        <f ca="1">COUNTIF(OFFSET(class11_2,MATCH(O$1,#REF!,0)-7+'Итог по классам'!$B194,,,),"р")</f>
        <v>#REF!</v>
      </c>
      <c r="P194" s="43" t="e">
        <f ca="1">COUNTIF(OFFSET(class11_2,MATCH(P$1,#REF!,0)-7+'Итог по классам'!$B194,,,),"ш")</f>
        <v>#REF!</v>
      </c>
      <c r="Q194" s="44" t="e">
        <f ca="1">COUNTIF(OFFSET(class11_1,MATCH(Q$1,#REF!,0)-7+'Итог по классам'!$B194,,,),"Ф")</f>
        <v>#REF!</v>
      </c>
      <c r="R194" s="43" t="e">
        <f ca="1">COUNTIF(OFFSET(class11_1,MATCH(R$1,#REF!,0)-7+'Итог по классам'!$B194,,,),"р")</f>
        <v>#REF!</v>
      </c>
      <c r="S194" s="43" t="e">
        <f ca="1">COUNTIF(OFFSET(class11_1,MATCH(S$1,#REF!,0)-7+'Итог по классам'!$B194,,,),"ш")</f>
        <v>#REF!</v>
      </c>
      <c r="T194" s="43" t="e">
        <f ca="1">COUNTIF(OFFSET(class11_2,MATCH(T$1,#REF!,0)-7+'Итог по классам'!$B194,,,),"Ф")</f>
        <v>#REF!</v>
      </c>
      <c r="U194" s="43" t="e">
        <f ca="1">COUNTIF(OFFSET(class11_2,MATCH(U$1,#REF!,0)-7+'Итог по классам'!$B194,,,),"р")</f>
        <v>#REF!</v>
      </c>
      <c r="V194" s="43" t="e">
        <f ca="1">COUNTIF(OFFSET(class11_2,MATCH(V$1,#REF!,0)-7+'Итог по классам'!$B194,,,),"ш")</f>
        <v>#REF!</v>
      </c>
      <c r="W194" s="44" t="e">
        <f ca="1">COUNTIF(OFFSET(class11_1,MATCH(W$1,#REF!,0)-7+'Итог по классам'!$B194,,,),"Ф")</f>
        <v>#REF!</v>
      </c>
      <c r="X194" s="43" t="e">
        <f ca="1">COUNTIF(OFFSET(class11_1,MATCH(X$1,#REF!,0)-7+'Итог по классам'!$B194,,,),"р")</f>
        <v>#REF!</v>
      </c>
      <c r="Y194" s="43" t="e">
        <f ca="1">COUNTIF(OFFSET(class11_1,MATCH(Y$1,#REF!,0)-7+'Итог по классам'!$B194,,,),"ш")</f>
        <v>#REF!</v>
      </c>
      <c r="Z194" s="43" t="e">
        <f ca="1">COUNTIF(OFFSET(class11_2,MATCH(Z$1,#REF!,0)-7+'Итог по классам'!$B194,,,),"Ф")</f>
        <v>#REF!</v>
      </c>
      <c r="AA194" s="43" t="e">
        <f ca="1">COUNTIF(OFFSET(class11_2,MATCH(AA$1,#REF!,0)-7+'Итог по классам'!$B194,,,),"р")</f>
        <v>#REF!</v>
      </c>
      <c r="AB194" s="43" t="e">
        <f ca="1">COUNTIF(OFFSET(class11_2,MATCH(AB$1,#REF!,0)-7+'Итог по классам'!$B194,,,),"ш")</f>
        <v>#REF!</v>
      </c>
      <c r="AC194" s="44" t="e">
        <f ca="1">COUNTIF(OFFSET(class11_1,MATCH(AC$1,#REF!,0)-7+'Итог по классам'!$B194,,,),"Ф")</f>
        <v>#REF!</v>
      </c>
      <c r="AD194" s="43" t="e">
        <f ca="1">COUNTIF(OFFSET(class11_1,MATCH(AD$1,#REF!,0)-7+'Итог по классам'!$B194,,,),"р")</f>
        <v>#REF!</v>
      </c>
      <c r="AE194" s="43" t="e">
        <f ca="1">COUNTIF(OFFSET(class11_1,MATCH(AE$1,#REF!,0)-7+'Итог по классам'!$B194,,,),"ш")</f>
        <v>#REF!</v>
      </c>
      <c r="AF194" s="43" t="e">
        <f ca="1">COUNTIF(OFFSET(class11_2,MATCH(AF$1,#REF!,0)-7+'Итог по классам'!$B194,,,),"Ф")</f>
        <v>#REF!</v>
      </c>
      <c r="AG194" s="43" t="e">
        <f ca="1">COUNTIF(OFFSET(class11_2,MATCH(AG$1,#REF!,0)-7+'Итог по классам'!$B194,,,),"р")</f>
        <v>#REF!</v>
      </c>
      <c r="AH194" s="43" t="e">
        <f ca="1">COUNTIF(OFFSET(class11_2,MATCH(AH$1,#REF!,0)-7+'Итог по классам'!$B194,,,),"ш")</f>
        <v>#REF!</v>
      </c>
      <c r="AI194" s="44" t="e">
        <f ca="1">COUNTIF(OFFSET(class11_1,MATCH(AI$1,#REF!,0)-7+'Итог по классам'!$B194,,,),"Ф")</f>
        <v>#REF!</v>
      </c>
      <c r="AJ194" s="43" t="e">
        <f ca="1">COUNTIF(OFFSET(class11_1,MATCH(AJ$1,#REF!,0)-7+'Итог по классам'!$B194,,,),"р")</f>
        <v>#REF!</v>
      </c>
      <c r="AK194" s="43" t="e">
        <f ca="1">COUNTIF(OFFSET(class11_1,MATCH(AK$1,#REF!,0)-7+'Итог по классам'!$B194,,,),"ш")</f>
        <v>#REF!</v>
      </c>
      <c r="AL194" s="43" t="e">
        <f ca="1">COUNTIF(OFFSET(class11_2,MATCH(AL$1,#REF!,0)-7+'Итог по классам'!$B194,,,),"Ф")</f>
        <v>#REF!</v>
      </c>
      <c r="AM194" s="43" t="e">
        <f ca="1">COUNTIF(OFFSET(class11_2,MATCH(AM$1,#REF!,0)-7+'Итог по классам'!$B194,,,),"р")</f>
        <v>#REF!</v>
      </c>
      <c r="AN194" s="43" t="e">
        <f ca="1">COUNTIF(OFFSET(class11_2,MATCH(AN$1,#REF!,0)-7+'Итог по классам'!$B194,,,),"ш")</f>
        <v>#REF!</v>
      </c>
      <c r="AO194" s="44" t="e">
        <f ca="1">COUNTIF(OFFSET(class11_1,MATCH(AO$1,#REF!,0)-7+'Итог по классам'!$B194,,,),"Ф")</f>
        <v>#REF!</v>
      </c>
      <c r="AP194" s="43" t="e">
        <f ca="1">COUNTIF(OFFSET(class11_1,MATCH(AP$1,#REF!,0)-7+'Итог по классам'!$B194,,,),"р")</f>
        <v>#REF!</v>
      </c>
      <c r="AQ194" s="43" t="e">
        <f ca="1">COUNTIF(OFFSET(class11_1,MATCH(AQ$1,#REF!,0)-7+'Итог по классам'!$B194,,,),"ш")</f>
        <v>#REF!</v>
      </c>
      <c r="AR194" s="43" t="e">
        <f ca="1">COUNTIF(OFFSET(class11_2,MATCH(AR$1,#REF!,0)-7+'Итог по классам'!$B194,,,),"Ф")</f>
        <v>#REF!</v>
      </c>
      <c r="AS194" s="43" t="e">
        <f ca="1">COUNTIF(OFFSET(class11_2,MATCH(AS$1,#REF!,0)-7+'Итог по классам'!$B194,,,),"р")</f>
        <v>#REF!</v>
      </c>
      <c r="AT194" s="43" t="e">
        <f ca="1">COUNTIF(OFFSET(class11_2,MATCH(AT$1,#REF!,0)-7+'Итог по классам'!$B194,,,),"ш")</f>
        <v>#REF!</v>
      </c>
      <c r="AU194" s="44" t="e">
        <f ca="1">COUNTIF(OFFSET(class11_1,MATCH(AU$1,#REF!,0)-7+'Итог по классам'!$B194,,,),"Ф")</f>
        <v>#REF!</v>
      </c>
      <c r="AV194" s="43" t="e">
        <f ca="1">COUNTIF(OFFSET(class11_1,MATCH(AV$1,#REF!,0)-7+'Итог по классам'!$B194,,,),"р")</f>
        <v>#REF!</v>
      </c>
      <c r="AW194" s="43" t="e">
        <f ca="1">COUNTIF(OFFSET(class11_1,MATCH(AW$1,#REF!,0)-7+'Итог по классам'!$B194,,,),"ш")</f>
        <v>#REF!</v>
      </c>
      <c r="AX194" s="43" t="e">
        <f ca="1">COUNTIF(OFFSET(class11_2,MATCH(AX$1,#REF!,0)-7+'Итог по классам'!$B194,,,),"Ф")</f>
        <v>#REF!</v>
      </c>
      <c r="AY194" s="43" t="e">
        <f ca="1">COUNTIF(OFFSET(class11_2,MATCH(AY$1,#REF!,0)-7+'Итог по классам'!$B194,,,),"р")</f>
        <v>#REF!</v>
      </c>
      <c r="AZ194" s="43" t="e">
        <f ca="1">COUNTIF(OFFSET(class11_2,MATCH(AZ$1,#REF!,0)-7+'Итог по классам'!$B194,,,),"ш")</f>
        <v>#REF!</v>
      </c>
      <c r="BA194" s="44" t="e">
        <f ca="1">COUNTIF(OFFSET(class11_1,MATCH(BA$1,#REF!,0)-7+'Итог по классам'!$B194,,,),"Ф")</f>
        <v>#REF!</v>
      </c>
      <c r="BB194" s="43" t="e">
        <f ca="1">COUNTIF(OFFSET(class11_1,MATCH(BB$1,#REF!,0)-7+'Итог по классам'!$B194,,,),"р")</f>
        <v>#REF!</v>
      </c>
      <c r="BC194" s="43" t="e">
        <f ca="1">COUNTIF(OFFSET(class11_1,MATCH(BC$1,#REF!,0)-7+'Итог по классам'!$B194,,,),"ш")</f>
        <v>#REF!</v>
      </c>
      <c r="BD194" s="43" t="e">
        <f ca="1">COUNTIF(OFFSET(class11_2,MATCH(BD$1,#REF!,0)-7+'Итог по классам'!$B194,,,),"Ф")</f>
        <v>#REF!</v>
      </c>
      <c r="BE194" s="43" t="e">
        <f ca="1">COUNTIF(OFFSET(class11_2,MATCH(BE$1,#REF!,0)-7+'Итог по классам'!$B194,,,),"р")</f>
        <v>#REF!</v>
      </c>
      <c r="BF194" s="43" t="e">
        <f ca="1">COUNTIF(OFFSET(class11_2,MATCH(BF$1,#REF!,0)-7+'Итог по классам'!$B194,,,),"ш")</f>
        <v>#REF!</v>
      </c>
      <c r="BG194" s="44" t="e">
        <f ca="1">COUNTIF(OFFSET(class11_1,MATCH(BG$1,#REF!,0)-7+'Итог по классам'!$B194,,,),"Ф")</f>
        <v>#REF!</v>
      </c>
      <c r="BH194" s="43" t="e">
        <f ca="1">COUNTIF(OFFSET(class11_1,MATCH(BH$1,#REF!,0)-7+'Итог по классам'!$B194,,,),"р")</f>
        <v>#REF!</v>
      </c>
      <c r="BI194" s="43" t="e">
        <f ca="1">COUNTIF(OFFSET(class11_1,MATCH(BI$1,#REF!,0)-7+'Итог по классам'!$B194,,,),"ш")</f>
        <v>#REF!</v>
      </c>
      <c r="BJ194" s="43" t="e">
        <f ca="1">COUNTIF(OFFSET(class11_2,MATCH(BJ$1,#REF!,0)-7+'Итог по классам'!$B194,,,),"Ф")</f>
        <v>#REF!</v>
      </c>
      <c r="BK194" s="43" t="e">
        <f ca="1">COUNTIF(OFFSET(class11_2,MATCH(BK$1,#REF!,0)-7+'Итог по классам'!$B194,,,),"р")</f>
        <v>#REF!</v>
      </c>
      <c r="BL194" s="43" t="e">
        <f ca="1">COUNTIF(OFFSET(class11_2,MATCH(BL$1,#REF!,0)-7+'Итог по классам'!$B194,,,),"ш")</f>
        <v>#REF!</v>
      </c>
      <c r="BM194" s="44" t="e">
        <f ca="1">COUNTIF(OFFSET(class11_1,MATCH(BM$1,#REF!,0)-7+'Итог по классам'!$B194,,,),"Ф")</f>
        <v>#REF!</v>
      </c>
      <c r="BN194" s="43" t="e">
        <f ca="1">COUNTIF(OFFSET(class11_1,MATCH(BN$1,#REF!,0)-7+'Итог по классам'!$B194,,,),"р")</f>
        <v>#REF!</v>
      </c>
      <c r="BO194" s="43" t="e">
        <f ca="1">COUNTIF(OFFSET(class11_1,MATCH(BO$1,#REF!,0)-7+'Итог по классам'!$B194,,,),"ш")</f>
        <v>#REF!</v>
      </c>
      <c r="BP194" s="43" t="e">
        <f ca="1">COUNTIF(OFFSET(class11_2,MATCH(BP$1,#REF!,0)-7+'Итог по классам'!$B194,,,),"Ф")</f>
        <v>#REF!</v>
      </c>
      <c r="BQ194" s="43" t="e">
        <f ca="1">COUNTIF(OFFSET(class11_2,MATCH(BQ$1,#REF!,0)-7+'Итог по классам'!$B194,,,),"р")</f>
        <v>#REF!</v>
      </c>
      <c r="BR194" s="43" t="e">
        <f ca="1">COUNTIF(OFFSET(class11_2,MATCH(BR$1,#REF!,0)-7+'Итог по классам'!$B194,,,),"ш")</f>
        <v>#REF!</v>
      </c>
      <c r="BS194" s="44" t="e">
        <f ca="1">COUNTIF(OFFSET(class11_1,MATCH(BS$1,#REF!,0)-7+'Итог по классам'!$B194,,,),"Ф")</f>
        <v>#REF!</v>
      </c>
      <c r="BT194" s="43" t="e">
        <f ca="1">COUNTIF(OFFSET(class11_1,MATCH(BT$1,#REF!,0)-7+'Итог по классам'!$B194,,,),"р")</f>
        <v>#REF!</v>
      </c>
      <c r="BU194" s="43" t="e">
        <f ca="1">COUNTIF(OFFSET(class11_1,MATCH(BU$1,#REF!,0)-7+'Итог по классам'!$B194,,,),"ш")</f>
        <v>#REF!</v>
      </c>
      <c r="BV194" s="43" t="e">
        <f ca="1">COUNTIF(OFFSET(class11_2,MATCH(BV$1,#REF!,0)-7+'Итог по классам'!$B194,,,),"Ф")</f>
        <v>#REF!</v>
      </c>
      <c r="BW194" s="43" t="e">
        <f ca="1">COUNTIF(OFFSET(class11_2,MATCH(BW$1,#REF!,0)-7+'Итог по классам'!$B194,,,),"р")</f>
        <v>#REF!</v>
      </c>
      <c r="BX194" s="43" t="e">
        <f ca="1">COUNTIF(OFFSET(class11_2,MATCH(BX$1,#REF!,0)-7+'Итог по классам'!$B194,,,),"ш")</f>
        <v>#REF!</v>
      </c>
      <c r="BY194" s="44" t="e">
        <f ca="1">COUNTIF(OFFSET(class11_1,MATCH(BY$1,#REF!,0)-7+'Итог по классам'!$B194,,,),"Ф")</f>
        <v>#REF!</v>
      </c>
      <c r="BZ194" s="43" t="e">
        <f ca="1">COUNTIF(OFFSET(class11_1,MATCH(BZ$1,#REF!,0)-7+'Итог по классам'!$B194,,,),"р")</f>
        <v>#REF!</v>
      </c>
      <c r="CA194" s="43" t="e">
        <f ca="1">COUNTIF(OFFSET(class11_1,MATCH(CA$1,#REF!,0)-7+'Итог по классам'!$B194,,,),"ш")</f>
        <v>#REF!</v>
      </c>
      <c r="CB194" s="43" t="e">
        <f ca="1">COUNTIF(OFFSET(class11_2,MATCH(CB$1,#REF!,0)-7+'Итог по классам'!$B194,,,),"Ф")</f>
        <v>#REF!</v>
      </c>
      <c r="CC194" s="43" t="e">
        <f ca="1">COUNTIF(OFFSET(class11_2,MATCH(CC$1,#REF!,0)-7+'Итог по классам'!$B194,,,),"р")</f>
        <v>#REF!</v>
      </c>
      <c r="CD194" s="43" t="e">
        <f ca="1">COUNTIF(OFFSET(class11_2,MATCH(CD$1,#REF!,0)-7+'Итог по классам'!$B194,,,),"ш")</f>
        <v>#REF!</v>
      </c>
      <c r="CE194" s="44" t="e">
        <f ca="1">COUNTIF(OFFSET(class11_1,MATCH(CE$1,#REF!,0)-7+'Итог по классам'!$B194,,,),"Ф")</f>
        <v>#REF!</v>
      </c>
      <c r="CF194" s="43" t="e">
        <f ca="1">COUNTIF(OFFSET(class11_1,MATCH(CF$1,#REF!,0)-7+'Итог по классам'!$B194,,,),"р")</f>
        <v>#REF!</v>
      </c>
      <c r="CG194" s="43" t="e">
        <f ca="1">COUNTIF(OFFSET(class11_1,MATCH(CG$1,#REF!,0)-7+'Итог по классам'!$B194,,,),"ш")</f>
        <v>#REF!</v>
      </c>
      <c r="CH194" s="43" t="e">
        <f ca="1">COUNTIF(OFFSET(class11_2,MATCH(CH$1,#REF!,0)-7+'Итог по классам'!$B194,,,),"Ф")</f>
        <v>#REF!</v>
      </c>
      <c r="CI194" s="43" t="e">
        <f ca="1">COUNTIF(OFFSET(class11_2,MATCH(CI$1,#REF!,0)-7+'Итог по классам'!$B194,,,),"р")</f>
        <v>#REF!</v>
      </c>
      <c r="CJ194" s="43" t="e">
        <f ca="1">COUNTIF(OFFSET(class11_2,MATCH(CJ$1,#REF!,0)-7+'Итог по классам'!$B194,,,),"ш")</f>
        <v>#REF!</v>
      </c>
      <c r="CK194" s="44" t="e">
        <f ca="1">COUNTIF(OFFSET(class11_1,MATCH(CK$1,#REF!,0)-7+'Итог по классам'!$B194,,,),"Ф")</f>
        <v>#REF!</v>
      </c>
      <c r="CL194" s="43" t="e">
        <f ca="1">COUNTIF(OFFSET(class11_1,MATCH(CL$1,#REF!,0)-7+'Итог по классам'!$B194,,,),"р")</f>
        <v>#REF!</v>
      </c>
      <c r="CM194" s="43" t="e">
        <f ca="1">COUNTIF(OFFSET(class11_1,MATCH(CM$1,#REF!,0)-7+'Итог по классам'!$B194,,,),"ш")</f>
        <v>#REF!</v>
      </c>
      <c r="CN194" s="43" t="e">
        <f ca="1">COUNTIF(OFFSET(class11_2,MATCH(CN$1,#REF!,0)-7+'Итог по классам'!$B194,,,),"Ф")</f>
        <v>#REF!</v>
      </c>
      <c r="CO194" s="43" t="e">
        <f ca="1">COUNTIF(OFFSET(class11_2,MATCH(CO$1,#REF!,0)-7+'Итог по классам'!$B194,,,),"р")</f>
        <v>#REF!</v>
      </c>
      <c r="CP194" s="43" t="e">
        <f ca="1">COUNTIF(OFFSET(class11_2,MATCH(CP$1,#REF!,0)-7+'Итог по классам'!$B194,,,),"ш")</f>
        <v>#REF!</v>
      </c>
      <c r="CQ194" s="44" t="e">
        <f ca="1">COUNTIF(OFFSET(class11_1,MATCH(CQ$1,#REF!,0)-7+'Итог по классам'!$B194,,,),"Ф")</f>
        <v>#REF!</v>
      </c>
      <c r="CR194" s="43" t="e">
        <f ca="1">COUNTIF(OFFSET(class11_1,MATCH(CR$1,#REF!,0)-7+'Итог по классам'!$B194,,,),"р")</f>
        <v>#REF!</v>
      </c>
      <c r="CS194" s="43" t="e">
        <f ca="1">COUNTIF(OFFSET(class11_1,MATCH(CS$1,#REF!,0)-7+'Итог по классам'!$B194,,,),"ш")</f>
        <v>#REF!</v>
      </c>
      <c r="CT194" s="43" t="e">
        <f ca="1">COUNTIF(OFFSET(class11_2,MATCH(CT$1,#REF!,0)-7+'Итог по классам'!$B194,,,),"Ф")</f>
        <v>#REF!</v>
      </c>
      <c r="CU194" s="43" t="e">
        <f ca="1">COUNTIF(OFFSET(class11_2,MATCH(CU$1,#REF!,0)-7+'Итог по классам'!$B194,,,),"р")</f>
        <v>#REF!</v>
      </c>
      <c r="CV194" s="43" t="e">
        <f ca="1">COUNTIF(OFFSET(class11_2,MATCH(CV$1,#REF!,0)-7+'Итог по классам'!$B194,,,),"ш")</f>
        <v>#REF!</v>
      </c>
      <c r="CW194" s="44" t="e">
        <f ca="1">COUNTIF(OFFSET(class11_1,MATCH(CW$1,#REF!,0)-7+'Итог по классам'!$B194,,,),"Ф")</f>
        <v>#REF!</v>
      </c>
      <c r="CX194" s="43" t="e">
        <f ca="1">COUNTIF(OFFSET(class11_1,MATCH(CX$1,#REF!,0)-7+'Итог по классам'!$B194,,,),"р")</f>
        <v>#REF!</v>
      </c>
      <c r="CY194" s="43" t="e">
        <f ca="1">COUNTIF(OFFSET(class11_1,MATCH(CY$1,#REF!,0)-7+'Итог по классам'!$B194,,,),"ш")</f>
        <v>#REF!</v>
      </c>
      <c r="CZ194" s="43" t="e">
        <f ca="1">COUNTIF(OFFSET(class11_2,MATCH(CZ$1,#REF!,0)-7+'Итог по классам'!$B194,,,),"Ф")</f>
        <v>#REF!</v>
      </c>
      <c r="DA194" s="43" t="e">
        <f ca="1">COUNTIF(OFFSET(class11_2,MATCH(DA$1,#REF!,0)-7+'Итог по классам'!$B194,,,),"р")</f>
        <v>#REF!</v>
      </c>
      <c r="DB194" s="43" t="e">
        <f ca="1">COUNTIF(OFFSET(class11_2,MATCH(DB$1,#REF!,0)-7+'Итог по классам'!$B194,,,),"ш")</f>
        <v>#REF!</v>
      </c>
      <c r="DC194" s="44" t="e">
        <f ca="1">COUNTIF(OFFSET(class11_1,MATCH(DC$1,#REF!,0)-7+'Итог по классам'!$B194,,,),"Ф")</f>
        <v>#REF!</v>
      </c>
      <c r="DD194" s="43" t="e">
        <f ca="1">COUNTIF(OFFSET(class11_1,MATCH(DD$1,#REF!,0)-7+'Итог по классам'!$B194,,,),"р")</f>
        <v>#REF!</v>
      </c>
      <c r="DE194" s="43" t="e">
        <f ca="1">COUNTIF(OFFSET(class11_1,MATCH(DE$1,#REF!,0)-7+'Итог по классам'!$B194,,,),"ш")</f>
        <v>#REF!</v>
      </c>
      <c r="DF194" s="43" t="e">
        <f ca="1">COUNTIF(OFFSET(class11_2,MATCH(DF$1,#REF!,0)-7+'Итог по классам'!$B194,,,),"Ф")</f>
        <v>#REF!</v>
      </c>
      <c r="DG194" s="43" t="e">
        <f ca="1">COUNTIF(OFFSET(class11_2,MATCH(DG$1,#REF!,0)-7+'Итог по классам'!$B194,,,),"р")</f>
        <v>#REF!</v>
      </c>
      <c r="DH194" s="43" t="e">
        <f ca="1">COUNTIF(OFFSET(class11_2,MATCH(DH$1,#REF!,0)-7+'Итог по классам'!$B194,,,),"ш")</f>
        <v>#REF!</v>
      </c>
      <c r="DI194" s="44" t="e">
        <f ca="1">COUNTIF(OFFSET(class11_1,MATCH(DI$1,#REF!,0)-7+'Итог по классам'!$B194,,,),"Ф")</f>
        <v>#REF!</v>
      </c>
      <c r="DJ194" s="43" t="e">
        <f ca="1">COUNTIF(OFFSET(class11_1,MATCH(DJ$1,#REF!,0)-7+'Итог по классам'!$B194,,,),"р")</f>
        <v>#REF!</v>
      </c>
      <c r="DK194" s="43" t="e">
        <f ca="1">COUNTIF(OFFSET(class11_1,MATCH(DK$1,#REF!,0)-7+'Итог по классам'!$B194,,,),"ш")</f>
        <v>#REF!</v>
      </c>
      <c r="DL194" s="43" t="e">
        <f ca="1">COUNTIF(OFFSET(class11_2,MATCH(DL$1,#REF!,0)-7+'Итог по классам'!$B194,,,),"Ф")</f>
        <v>#REF!</v>
      </c>
      <c r="DM194" s="43" t="e">
        <f ca="1">COUNTIF(OFFSET(class11_2,MATCH(DM$1,#REF!,0)-7+'Итог по классам'!$B194,,,),"р")</f>
        <v>#REF!</v>
      </c>
      <c r="DN194" s="43" t="e">
        <f ca="1">COUNTIF(OFFSET(class11_2,MATCH(DN$1,#REF!,0)-7+'Итог по классам'!$B194,,,),"ш")</f>
        <v>#REF!</v>
      </c>
      <c r="DO194" s="44" t="e">
        <f ca="1">COUNTIF(OFFSET(class11_1,MATCH(DO$1,#REF!,0)-7+'Итог по классам'!$B194,,,),"Ф")</f>
        <v>#REF!</v>
      </c>
      <c r="DP194" s="43" t="e">
        <f ca="1">COUNTIF(OFFSET(class11_1,MATCH(DP$1,#REF!,0)-7+'Итог по классам'!$B194,,,),"р")</f>
        <v>#REF!</v>
      </c>
      <c r="DQ194" s="43" t="e">
        <f ca="1">COUNTIF(OFFSET(class11_1,MATCH(DQ$1,#REF!,0)-7+'Итог по классам'!$B194,,,),"ш")</f>
        <v>#REF!</v>
      </c>
      <c r="DR194" s="43" t="e">
        <f ca="1">COUNTIF(OFFSET(class11_2,MATCH(DR$1,#REF!,0)-7+'Итог по классам'!$B194,,,),"Ф")</f>
        <v>#REF!</v>
      </c>
      <c r="DS194" s="43" t="e">
        <f ca="1">COUNTIF(OFFSET(class11_2,MATCH(DS$1,#REF!,0)-7+'Итог по классам'!$B194,,,),"р")</f>
        <v>#REF!</v>
      </c>
      <c r="DT194" s="43" t="e">
        <f ca="1">COUNTIF(OFFSET(class11_2,MATCH(DT$1,#REF!,0)-7+'Итог по классам'!$B194,,,),"ш")</f>
        <v>#REF!</v>
      </c>
      <c r="DU194" s="44" t="e">
        <f ca="1">COUNTIF(OFFSET(class11_1,MATCH(DU$1,#REF!,0)-7+'Итог по классам'!$B194,,,),"Ф")</f>
        <v>#REF!</v>
      </c>
      <c r="DV194" s="43" t="e">
        <f ca="1">COUNTIF(OFFSET(class11_1,MATCH(DV$1,#REF!,0)-7+'Итог по классам'!$B194,,,),"р")</f>
        <v>#REF!</v>
      </c>
      <c r="DW194" s="43" t="e">
        <f ca="1">COUNTIF(OFFSET(class11_1,MATCH(DW$1,#REF!,0)-7+'Итог по классам'!$B194,,,),"ш")</f>
        <v>#REF!</v>
      </c>
      <c r="DX194" s="43" t="e">
        <f ca="1">COUNTIF(OFFSET(class11_2,MATCH(DX$1,#REF!,0)-7+'Итог по классам'!$B194,,,),"Ф")</f>
        <v>#REF!</v>
      </c>
      <c r="DY194" s="43" t="e">
        <f ca="1">COUNTIF(OFFSET(class11_2,MATCH(DY$1,#REF!,0)-7+'Итог по классам'!$B194,,,),"р")</f>
        <v>#REF!</v>
      </c>
      <c r="DZ194" s="43" t="e">
        <f ca="1">COUNTIF(OFFSET(class11_2,MATCH(DZ$1,#REF!,0)-7+'Итог по классам'!$B194,,,),"ш")</f>
        <v>#REF!</v>
      </c>
      <c r="EA194" s="44" t="e">
        <f ca="1">COUNTIF(OFFSET(class11_1,MATCH(EA$1,#REF!,0)-7+'Итог по классам'!$B194,,,),"Ф")</f>
        <v>#REF!</v>
      </c>
      <c r="EB194" s="43" t="e">
        <f ca="1">COUNTIF(OFFSET(class11_1,MATCH(EB$1,#REF!,0)-7+'Итог по классам'!$B194,,,),"р")</f>
        <v>#REF!</v>
      </c>
      <c r="EC194" s="43" t="e">
        <f ca="1">COUNTIF(OFFSET(class11_1,MATCH(EC$1,#REF!,0)-7+'Итог по классам'!$B194,,,),"ш")</f>
        <v>#REF!</v>
      </c>
      <c r="ED194" s="43" t="e">
        <f ca="1">COUNTIF(OFFSET(class11_2,MATCH(ED$1,#REF!,0)-7+'Итог по классам'!$B194,,,),"Ф")</f>
        <v>#REF!</v>
      </c>
      <c r="EE194" s="43" t="e">
        <f ca="1">COUNTIF(OFFSET(class11_2,MATCH(EE$1,#REF!,0)-7+'Итог по классам'!$B194,,,),"р")</f>
        <v>#REF!</v>
      </c>
      <c r="EF194" s="43" t="e">
        <f ca="1">COUNTIF(OFFSET(class11_2,MATCH(EF$1,#REF!,0)-7+'Итог по классам'!$B194,,,),"ш")</f>
        <v>#REF!</v>
      </c>
      <c r="EG194" s="44" t="e">
        <f ca="1">COUNTIF(OFFSET(class11_1,MATCH(EG$1,#REF!,0)-7+'Итог по классам'!$B194,,,),"Ф")</f>
        <v>#REF!</v>
      </c>
      <c r="EH194" s="43" t="e">
        <f ca="1">COUNTIF(OFFSET(class11_1,MATCH(EH$1,#REF!,0)-7+'Итог по классам'!$B194,,,),"р")</f>
        <v>#REF!</v>
      </c>
      <c r="EI194" s="43" t="e">
        <f ca="1">COUNTIF(OFFSET(class11_1,MATCH(EI$1,#REF!,0)-7+'Итог по классам'!$B194,,,),"ш")</f>
        <v>#REF!</v>
      </c>
      <c r="EJ194" s="43" t="e">
        <f ca="1">COUNTIF(OFFSET(class11_2,MATCH(EJ$1,#REF!,0)-7+'Итог по классам'!$B194,,,),"Ф")</f>
        <v>#REF!</v>
      </c>
      <c r="EK194" s="43" t="e">
        <f ca="1">COUNTIF(OFFSET(class11_2,MATCH(EK$1,#REF!,0)-7+'Итог по классам'!$B194,,,),"р")</f>
        <v>#REF!</v>
      </c>
      <c r="EL194" s="43" t="e">
        <f ca="1">COUNTIF(OFFSET(class11_2,MATCH(EL$1,#REF!,0)-7+'Итог по классам'!$B194,,,),"ш")</f>
        <v>#REF!</v>
      </c>
      <c r="EM194" s="44" t="e">
        <f ca="1">COUNTIF(OFFSET(class11_1,MATCH(EM$1,#REF!,0)-7+'Итог по классам'!$B194,,,),"Ф")</f>
        <v>#REF!</v>
      </c>
      <c r="EN194" s="43" t="e">
        <f ca="1">COUNTIF(OFFSET(class11_1,MATCH(EN$1,#REF!,0)-7+'Итог по классам'!$B194,,,),"р")</f>
        <v>#REF!</v>
      </c>
      <c r="EO194" s="43" t="e">
        <f ca="1">COUNTIF(OFFSET(class11_1,MATCH(EO$1,#REF!,0)-7+'Итог по классам'!$B194,,,),"ш")</f>
        <v>#REF!</v>
      </c>
      <c r="EP194" s="43" t="e">
        <f ca="1">COUNTIF(OFFSET(class11_2,MATCH(EP$1,#REF!,0)-7+'Итог по классам'!$B194,,,),"Ф")</f>
        <v>#REF!</v>
      </c>
      <c r="EQ194" s="43" t="e">
        <f ca="1">COUNTIF(OFFSET(class11_2,MATCH(EQ$1,#REF!,0)-7+'Итог по классам'!$B194,,,),"р")</f>
        <v>#REF!</v>
      </c>
      <c r="ER194" s="43" t="e">
        <f ca="1">COUNTIF(OFFSET(class11_2,MATCH(ER$1,#REF!,0)-7+'Итог по классам'!$B194,,,),"ш")</f>
        <v>#REF!</v>
      </c>
      <c r="ES194" s="44" t="e">
        <f ca="1">COUNTIF(OFFSET(class11_1,MATCH(ES$1,#REF!,0)-7+'Итог по классам'!$B194,,,),"Ф")</f>
        <v>#REF!</v>
      </c>
      <c r="ET194" s="43" t="e">
        <f ca="1">COUNTIF(OFFSET(class11_1,MATCH(ET$1,#REF!,0)-7+'Итог по классам'!$B194,,,),"р")</f>
        <v>#REF!</v>
      </c>
      <c r="EU194" s="43" t="e">
        <f ca="1">COUNTIF(OFFSET(class11_1,MATCH(EU$1,#REF!,0)-7+'Итог по классам'!$B194,,,),"ш")</f>
        <v>#REF!</v>
      </c>
      <c r="EV194" s="43" t="e">
        <f ca="1">COUNTIF(OFFSET(class11_2,MATCH(EV$1,#REF!,0)-7+'Итог по классам'!$B194,,,),"Ф")</f>
        <v>#REF!</v>
      </c>
      <c r="EW194" s="43" t="e">
        <f ca="1">COUNTIF(OFFSET(class11_2,MATCH(EW$1,#REF!,0)-7+'Итог по классам'!$B194,,,),"р")</f>
        <v>#REF!</v>
      </c>
      <c r="EX194" s="43" t="e">
        <f ca="1">COUNTIF(OFFSET(class11_2,MATCH(EX$1,#REF!,0)-7+'Итог по классам'!$B194,,,),"ш")</f>
        <v>#REF!</v>
      </c>
      <c r="EY194" s="44" t="e">
        <f ca="1">COUNTIF(OFFSET(class11_1,MATCH(EY$1,#REF!,0)-7+'Итог по классам'!$B194,,,),"Ф")</f>
        <v>#REF!</v>
      </c>
      <c r="EZ194" s="43" t="e">
        <f ca="1">COUNTIF(OFFSET(class11_1,MATCH(EZ$1,#REF!,0)-7+'Итог по классам'!$B194,,,),"р")</f>
        <v>#REF!</v>
      </c>
      <c r="FA194" s="43" t="e">
        <f ca="1">COUNTIF(OFFSET(class11_1,MATCH(FA$1,#REF!,0)-7+'Итог по классам'!$B194,,,),"ш")</f>
        <v>#REF!</v>
      </c>
      <c r="FB194" s="43" t="e">
        <f ca="1">COUNTIF(OFFSET(class11_2,MATCH(FB$1,#REF!,0)-7+'Итог по классам'!$B194,,,),"Ф")</f>
        <v>#REF!</v>
      </c>
      <c r="FC194" s="43" t="e">
        <f ca="1">COUNTIF(OFFSET(class11_2,MATCH(FC$1,#REF!,0)-7+'Итог по классам'!$B194,,,),"р")</f>
        <v>#REF!</v>
      </c>
      <c r="FD194" s="43" t="e">
        <f ca="1">COUNTIF(OFFSET(class11_2,MATCH(FD$1,#REF!,0)-7+'Итог по классам'!$B194,,,),"ш")</f>
        <v>#REF!</v>
      </c>
      <c r="FE194" s="44" t="e">
        <f ca="1">COUNTIF(OFFSET(class11_1,MATCH(FE$1,#REF!,0)-7+'Итог по классам'!$B194,,,),"Ф")</f>
        <v>#REF!</v>
      </c>
      <c r="FF194" s="43" t="e">
        <f ca="1">COUNTIF(OFFSET(class11_1,MATCH(FF$1,#REF!,0)-7+'Итог по классам'!$B194,,,),"р")</f>
        <v>#REF!</v>
      </c>
      <c r="FG194" s="43" t="e">
        <f ca="1">COUNTIF(OFFSET(class11_1,MATCH(FG$1,#REF!,0)-7+'Итог по классам'!$B194,,,),"ш")</f>
        <v>#REF!</v>
      </c>
      <c r="FH194" s="43" t="e">
        <f ca="1">COUNTIF(OFFSET(class11_2,MATCH(FH$1,#REF!,0)-7+'Итог по классам'!$B194,,,),"Ф")</f>
        <v>#REF!</v>
      </c>
      <c r="FI194" s="43" t="e">
        <f ca="1">COUNTIF(OFFSET(class11_2,MATCH(FI$1,#REF!,0)-7+'Итог по классам'!$B194,,,),"р")</f>
        <v>#REF!</v>
      </c>
      <c r="FJ194" s="43" t="e">
        <f ca="1">COUNTIF(OFFSET(class11_2,MATCH(FJ$1,#REF!,0)-7+'Итог по классам'!$B194,,,),"ш")</f>
        <v>#REF!</v>
      </c>
      <c r="FK194" s="44" t="e">
        <f ca="1">COUNTIF(OFFSET(class11_1,MATCH(FK$1,#REF!,0)-7+'Итог по классам'!$B194,,,),"Ф")</f>
        <v>#REF!</v>
      </c>
      <c r="FL194" s="43" t="e">
        <f ca="1">COUNTIF(OFFSET(class11_1,MATCH(FL$1,#REF!,0)-7+'Итог по классам'!$B194,,,),"р")</f>
        <v>#REF!</v>
      </c>
      <c r="FM194" s="43" t="e">
        <f ca="1">COUNTIF(OFFSET(class11_1,MATCH(FM$1,#REF!,0)-7+'Итог по классам'!$B194,,,),"ш")</f>
        <v>#REF!</v>
      </c>
      <c r="FN194" s="43" t="e">
        <f ca="1">COUNTIF(OFFSET(class11_2,MATCH(FN$1,#REF!,0)-7+'Итог по классам'!$B194,,,),"Ф")</f>
        <v>#REF!</v>
      </c>
      <c r="FO194" s="43" t="e">
        <f ca="1">COUNTIF(OFFSET(class11_2,MATCH(FO$1,#REF!,0)-7+'Итог по классам'!$B194,,,),"р")</f>
        <v>#REF!</v>
      </c>
      <c r="FP194" s="43" t="e">
        <f ca="1">COUNTIF(OFFSET(class11_2,MATCH(FP$1,#REF!,0)-7+'Итог по классам'!$B194,,,),"ш")</f>
        <v>#REF!</v>
      </c>
      <c r="FQ194" s="44" t="e">
        <f ca="1">COUNTIF(OFFSET(class11_1,MATCH(FQ$1,#REF!,0)-7+'Итог по классам'!$B194,,,),"Ф")</f>
        <v>#REF!</v>
      </c>
      <c r="FR194" s="43" t="e">
        <f ca="1">COUNTIF(OFFSET(class11_1,MATCH(FR$1,#REF!,0)-7+'Итог по классам'!$B194,,,),"р")</f>
        <v>#REF!</v>
      </c>
      <c r="FS194" s="43" t="e">
        <f ca="1">COUNTIF(OFFSET(class11_1,MATCH(FS$1,#REF!,0)-7+'Итог по классам'!$B194,,,),"ш")</f>
        <v>#REF!</v>
      </c>
      <c r="FT194" s="43" t="e">
        <f ca="1">COUNTIF(OFFSET(class11_2,MATCH(FT$1,#REF!,0)-7+'Итог по классам'!$B194,,,),"Ф")</f>
        <v>#REF!</v>
      </c>
      <c r="FU194" s="43" t="e">
        <f ca="1">COUNTIF(OFFSET(class11_2,MATCH(FU$1,#REF!,0)-7+'Итог по классам'!$B194,,,),"р")</f>
        <v>#REF!</v>
      </c>
      <c r="FV194" s="43" t="e">
        <f ca="1">COUNTIF(OFFSET(class11_2,MATCH(FV$1,#REF!,0)-7+'Итог по классам'!$B194,,,),"ш")</f>
        <v>#REF!</v>
      </c>
      <c r="FW194" s="44" t="e">
        <f ca="1">COUNTIF(OFFSET(class11_1,MATCH(FW$1,#REF!,0)-7+'Итог по классам'!$B194,,,),"Ф")</f>
        <v>#REF!</v>
      </c>
      <c r="FX194" s="43" t="e">
        <f ca="1">COUNTIF(OFFSET(class11_1,MATCH(FX$1,#REF!,0)-7+'Итог по классам'!$B194,,,),"р")</f>
        <v>#REF!</v>
      </c>
      <c r="FY194" s="43" t="e">
        <f ca="1">COUNTIF(OFFSET(class11_1,MATCH(FY$1,#REF!,0)-7+'Итог по классам'!$B194,,,),"ш")</f>
        <v>#REF!</v>
      </c>
      <c r="FZ194" s="43" t="e">
        <f ca="1">COUNTIF(OFFSET(class11_2,MATCH(FZ$1,#REF!,0)-7+'Итог по классам'!$B194,,,),"Ф")</f>
        <v>#REF!</v>
      </c>
      <c r="GA194" s="43" t="e">
        <f ca="1">COUNTIF(OFFSET(class11_2,MATCH(GA$1,#REF!,0)-7+'Итог по классам'!$B194,,,),"р")</f>
        <v>#REF!</v>
      </c>
      <c r="GB194" s="43" t="e">
        <f ca="1">COUNTIF(OFFSET(class11_2,MATCH(GB$1,#REF!,0)-7+'Итог по классам'!$B194,,,),"ш")</f>
        <v>#REF!</v>
      </c>
      <c r="GC194" s="44" t="e">
        <f ca="1">COUNTIF(OFFSET(class11_1,MATCH(GC$1,#REF!,0)-7+'Итог по классам'!$B194,,,),"Ф")</f>
        <v>#REF!</v>
      </c>
      <c r="GD194" s="43" t="e">
        <f ca="1">COUNTIF(OFFSET(class11_1,MATCH(GD$1,#REF!,0)-7+'Итог по классам'!$B194,,,),"р")</f>
        <v>#REF!</v>
      </c>
      <c r="GE194" s="43" t="e">
        <f ca="1">COUNTIF(OFFSET(class11_1,MATCH(GE$1,#REF!,0)-7+'Итог по классам'!$B194,,,),"ш")</f>
        <v>#REF!</v>
      </c>
      <c r="GF194" s="43" t="e">
        <f ca="1">COUNTIF(OFFSET(class11_2,MATCH(GF$1,#REF!,0)-7+'Итог по классам'!$B194,,,),"Ф")</f>
        <v>#REF!</v>
      </c>
      <c r="GG194" s="43" t="e">
        <f ca="1">COUNTIF(OFFSET(class11_2,MATCH(GG$1,#REF!,0)-7+'Итог по классам'!$B194,,,),"р")</f>
        <v>#REF!</v>
      </c>
      <c r="GH194" s="43" t="e">
        <f ca="1">COUNTIF(OFFSET(class11_2,MATCH(GH$1,#REF!,0)-7+'Итог по классам'!$B194,,,),"ш")</f>
        <v>#REF!</v>
      </c>
      <c r="GI194" s="44" t="e">
        <f ca="1">COUNTIF(OFFSET(class11_1,MATCH(GI$1,#REF!,0)-7+'Итог по классам'!$B194,,,),"Ф")</f>
        <v>#REF!</v>
      </c>
      <c r="GJ194" s="43" t="e">
        <f ca="1">COUNTIF(OFFSET(class11_1,MATCH(GJ$1,#REF!,0)-7+'Итог по классам'!$B194,,,),"р")</f>
        <v>#REF!</v>
      </c>
      <c r="GK194" s="43" t="e">
        <f ca="1">COUNTIF(OFFSET(class11_1,MATCH(GK$1,#REF!,0)-7+'Итог по классам'!$B194,,,),"ш")</f>
        <v>#REF!</v>
      </c>
      <c r="GL194" s="43" t="e">
        <f ca="1">COUNTIF(OFFSET(class11_2,MATCH(GL$1,#REF!,0)-7+'Итог по классам'!$B194,,,),"Ф")</f>
        <v>#REF!</v>
      </c>
      <c r="GM194" s="43" t="e">
        <f ca="1">COUNTIF(OFFSET(class11_2,MATCH(GM$1,#REF!,0)-7+'Итог по классам'!$B194,,,),"р")</f>
        <v>#REF!</v>
      </c>
      <c r="GN194" s="43" t="e">
        <f ca="1">COUNTIF(OFFSET(class11_2,MATCH(GN$1,#REF!,0)-7+'Итог по классам'!$B194,,,),"ш")</f>
        <v>#REF!</v>
      </c>
      <c r="GO194" s="44" t="e">
        <f ca="1">COUNTIF(OFFSET(class11_1,MATCH(GO$1,#REF!,0)-7+'Итог по классам'!$B194,,,),"Ф")</f>
        <v>#REF!</v>
      </c>
      <c r="GP194" s="43" t="e">
        <f ca="1">COUNTIF(OFFSET(class11_1,MATCH(GP$1,#REF!,0)-7+'Итог по классам'!$B194,,,),"р")</f>
        <v>#REF!</v>
      </c>
      <c r="GQ194" s="43" t="e">
        <f ca="1">COUNTIF(OFFSET(class11_1,MATCH(GQ$1,#REF!,0)-7+'Итог по классам'!$B194,,,),"ш")</f>
        <v>#REF!</v>
      </c>
      <c r="GR194" s="43" t="e">
        <f ca="1">COUNTIF(OFFSET(class11_2,MATCH(GR$1,#REF!,0)-7+'Итог по классам'!$B194,,,),"Ф")</f>
        <v>#REF!</v>
      </c>
      <c r="GS194" s="43" t="e">
        <f ca="1">COUNTIF(OFFSET(class11_2,MATCH(GS$1,#REF!,0)-7+'Итог по классам'!$B194,,,),"р")</f>
        <v>#REF!</v>
      </c>
      <c r="GT194" s="43" t="e">
        <f ca="1">COUNTIF(OFFSET(class11_2,MATCH(GT$1,#REF!,0)-7+'Итог по классам'!$B194,,,),"ш")</f>
        <v>#REF!</v>
      </c>
      <c r="GU194" s="44" t="e">
        <f ca="1">COUNTIF(OFFSET(class11_1,MATCH(GU$1,#REF!,0)-7+'Итог по классам'!$B194,,,),"Ф")</f>
        <v>#REF!</v>
      </c>
      <c r="GV194" s="43" t="e">
        <f ca="1">COUNTIF(OFFSET(class11_1,MATCH(GV$1,#REF!,0)-7+'Итог по классам'!$B194,,,),"р")</f>
        <v>#REF!</v>
      </c>
      <c r="GW194" s="43" t="e">
        <f ca="1">COUNTIF(OFFSET(class11_1,MATCH(GW$1,#REF!,0)-7+'Итог по классам'!$B194,,,),"ш")</f>
        <v>#REF!</v>
      </c>
      <c r="GX194" s="43" t="e">
        <f ca="1">COUNTIF(OFFSET(class11_2,MATCH(GX$1,#REF!,0)-7+'Итог по классам'!$B194,,,),"Ф")</f>
        <v>#REF!</v>
      </c>
      <c r="GY194" s="43" t="e">
        <f ca="1">COUNTIF(OFFSET(class11_2,MATCH(GY$1,#REF!,0)-7+'Итог по классам'!$B194,,,),"р")</f>
        <v>#REF!</v>
      </c>
      <c r="GZ194" s="43" t="e">
        <f ca="1">COUNTIF(OFFSET(class11_2,MATCH(GZ$1,#REF!,0)-7+'Итог по классам'!$B194,,,),"ш")</f>
        <v>#REF!</v>
      </c>
      <c r="HA194" s="44" t="e">
        <f ca="1">COUNTIF(OFFSET(class11_1,MATCH(HA$1,#REF!,0)-7+'Итог по классам'!$B194,,,),"Ф")</f>
        <v>#REF!</v>
      </c>
      <c r="HB194" s="43" t="e">
        <f ca="1">COUNTIF(OFFSET(class11_1,MATCH(HB$1,#REF!,0)-7+'Итог по классам'!$B194,,,),"р")</f>
        <v>#REF!</v>
      </c>
      <c r="HC194" s="43" t="e">
        <f ca="1">COUNTIF(OFFSET(class11_1,MATCH(HC$1,#REF!,0)-7+'Итог по классам'!$B194,,,),"ш")</f>
        <v>#REF!</v>
      </c>
      <c r="HD194" s="43" t="e">
        <f ca="1">COUNTIF(OFFSET(class11_2,MATCH(HD$1,#REF!,0)-7+'Итог по классам'!$B194,,,),"Ф")</f>
        <v>#REF!</v>
      </c>
      <c r="HE194" s="43" t="e">
        <f ca="1">COUNTIF(OFFSET(class11_2,MATCH(HE$1,#REF!,0)-7+'Итог по классам'!$B194,,,),"р")</f>
        <v>#REF!</v>
      </c>
      <c r="HF194" s="43" t="e">
        <f ca="1">COUNTIF(OFFSET(class11_2,MATCH(HF$1,#REF!,0)-7+'Итог по классам'!$B194,,,),"ш")</f>
        <v>#REF!</v>
      </c>
      <c r="HG194" s="44" t="e">
        <f ca="1">COUNTIF(OFFSET(class11_1,MATCH(HG$1,#REF!,0)-7+'Итог по классам'!$B194,,,),"Ф")</f>
        <v>#REF!</v>
      </c>
      <c r="HH194" s="43" t="e">
        <f ca="1">COUNTIF(OFFSET(class11_1,MATCH(HH$1,#REF!,0)-7+'Итог по классам'!$B194,,,),"р")</f>
        <v>#REF!</v>
      </c>
      <c r="HI194" s="43" t="e">
        <f ca="1">COUNTIF(OFFSET(class11_1,MATCH(HI$1,#REF!,0)-7+'Итог по классам'!$B194,,,),"ш")</f>
        <v>#REF!</v>
      </c>
      <c r="HJ194" s="43" t="e">
        <f ca="1">COUNTIF(OFFSET(class11_2,MATCH(HJ$1,#REF!,0)-7+'Итог по классам'!$B194,,,),"Ф")</f>
        <v>#REF!</v>
      </c>
      <c r="HK194" s="43" t="e">
        <f ca="1">COUNTIF(OFFSET(class11_2,MATCH(HK$1,#REF!,0)-7+'Итог по классам'!$B194,,,),"р")</f>
        <v>#REF!</v>
      </c>
      <c r="HL194" s="43" t="e">
        <f ca="1">COUNTIF(OFFSET(class11_2,MATCH(HL$1,#REF!,0)-7+'Итог по классам'!$B194,,,),"ш")</f>
        <v>#REF!</v>
      </c>
      <c r="HM194" s="44" t="e">
        <f ca="1">COUNTIF(OFFSET(class11_1,MATCH(HM$1,#REF!,0)-7+'Итог по классам'!$B194,,,),"Ф")</f>
        <v>#REF!</v>
      </c>
      <c r="HN194" s="43" t="e">
        <f ca="1">COUNTIF(OFFSET(class11_1,MATCH(HN$1,#REF!,0)-7+'Итог по классам'!$B194,,,),"р")</f>
        <v>#REF!</v>
      </c>
      <c r="HO194" s="43" t="e">
        <f ca="1">COUNTIF(OFFSET(class11_1,MATCH(HO$1,#REF!,0)-7+'Итог по классам'!$B194,,,),"ш")</f>
        <v>#REF!</v>
      </c>
      <c r="HP194" s="43" t="e">
        <f ca="1">COUNTIF(OFFSET(class11_2,MATCH(HP$1,#REF!,0)-7+'Итог по классам'!$B194,,,),"Ф")</f>
        <v>#REF!</v>
      </c>
      <c r="HQ194" s="43" t="e">
        <f ca="1">COUNTIF(OFFSET(class11_2,MATCH(HQ$1,#REF!,0)-7+'Итог по классам'!$B194,,,),"р")</f>
        <v>#REF!</v>
      </c>
      <c r="HR194" s="43" t="e">
        <f ca="1">COUNTIF(OFFSET(class11_2,MATCH(HR$1,#REF!,0)-7+'Итог по классам'!$B194,,,),"ш")</f>
        <v>#REF!</v>
      </c>
      <c r="HS194" s="44" t="e">
        <f ca="1">COUNTIF(OFFSET(class11_1,MATCH(HS$1,#REF!,0)-7+'Итог по классам'!$B194,,,),"Ф")</f>
        <v>#REF!</v>
      </c>
      <c r="HT194" s="43" t="e">
        <f ca="1">COUNTIF(OFFSET(class11_1,MATCH(HT$1,#REF!,0)-7+'Итог по классам'!$B194,,,),"р")</f>
        <v>#REF!</v>
      </c>
      <c r="HU194" s="43" t="e">
        <f ca="1">COUNTIF(OFFSET(class11_1,MATCH(HU$1,#REF!,0)-7+'Итог по классам'!$B194,,,),"ш")</f>
        <v>#REF!</v>
      </c>
      <c r="HV194" s="43" t="e">
        <f ca="1">COUNTIF(OFFSET(class11_2,MATCH(HV$1,#REF!,0)-7+'Итог по классам'!$B194,,,),"Ф")</f>
        <v>#REF!</v>
      </c>
      <c r="HW194" s="43" t="e">
        <f ca="1">COUNTIF(OFFSET(class11_2,MATCH(HW$1,#REF!,0)-7+'Итог по классам'!$B194,,,),"р")</f>
        <v>#REF!</v>
      </c>
      <c r="HX194" s="43" t="e">
        <f ca="1">COUNTIF(OFFSET(class11_2,MATCH(HX$1,#REF!,0)-7+'Итог по классам'!$B194,,,),"ш")</f>
        <v>#REF!</v>
      </c>
      <c r="HY194" s="44" t="e">
        <f ca="1">COUNTIF(OFFSET(class11_1,MATCH(HY$1,#REF!,0)-7+'Итог по классам'!$B194,,,),"Ф")</f>
        <v>#REF!</v>
      </c>
      <c r="HZ194" s="43" t="e">
        <f ca="1">COUNTIF(OFFSET(class11_1,MATCH(HZ$1,#REF!,0)-7+'Итог по классам'!$B194,,,),"р")</f>
        <v>#REF!</v>
      </c>
      <c r="IA194" s="43" t="e">
        <f ca="1">COUNTIF(OFFSET(class11_1,MATCH(IA$1,#REF!,0)-7+'Итог по классам'!$B194,,,),"ш")</f>
        <v>#REF!</v>
      </c>
      <c r="IB194" s="43" t="e">
        <f ca="1">COUNTIF(OFFSET(class11_2,MATCH(IB$1,#REF!,0)-7+'Итог по классам'!$B194,,,),"Ф")</f>
        <v>#REF!</v>
      </c>
      <c r="IC194" s="43" t="e">
        <f ca="1">COUNTIF(OFFSET(class11_2,MATCH(IC$1,#REF!,0)-7+'Итог по классам'!$B194,,,),"р")</f>
        <v>#REF!</v>
      </c>
      <c r="ID194" s="43" t="e">
        <f ca="1">COUNTIF(OFFSET(class11_2,MATCH(ID$1,#REF!,0)-7+'Итог по классам'!$B194,,,),"ш")</f>
        <v>#REF!</v>
      </c>
      <c r="IE194" s="44" t="e">
        <f ca="1">COUNTIF(OFFSET(class11_1,MATCH(IE$1,#REF!,0)-7+'Итог по классам'!$B194,,,),"Ф")</f>
        <v>#REF!</v>
      </c>
      <c r="IF194" s="43" t="e">
        <f ca="1">COUNTIF(OFFSET(class11_1,MATCH(IF$1,#REF!,0)-7+'Итог по классам'!$B194,,,),"р")</f>
        <v>#REF!</v>
      </c>
      <c r="IG194" s="43" t="e">
        <f ca="1">COUNTIF(OFFSET(class11_1,MATCH(IG$1,#REF!,0)-7+'Итог по классам'!$B194,,,),"ш")</f>
        <v>#REF!</v>
      </c>
      <c r="IH194" s="43" t="e">
        <f ca="1">COUNTIF(OFFSET(class11_2,MATCH(IH$1,#REF!,0)-7+'Итог по классам'!$B194,,,),"Ф")</f>
        <v>#REF!</v>
      </c>
      <c r="II194" s="43" t="e">
        <f ca="1">COUNTIF(OFFSET(class11_2,MATCH(II$1,#REF!,0)-7+'Итог по классам'!$B194,,,),"р")</f>
        <v>#REF!</v>
      </c>
      <c r="IJ194" s="43" t="e">
        <f ca="1">COUNTIF(OFFSET(class11_2,MATCH(IJ$1,#REF!,0)-7+'Итог по классам'!$B194,,,),"ш")</f>
        <v>#REF!</v>
      </c>
      <c r="IK194" s="44" t="e">
        <f ca="1">COUNTIF(OFFSET(class11_1,MATCH(IK$1,#REF!,0)-7+'Итог по классам'!$B194,,,),"Ф")</f>
        <v>#REF!</v>
      </c>
      <c r="IL194" s="43" t="e">
        <f ca="1">COUNTIF(OFFSET(class11_1,MATCH(IL$1,#REF!,0)-7+'Итог по классам'!$B194,,,),"р")</f>
        <v>#REF!</v>
      </c>
      <c r="IM194" s="43" t="e">
        <f ca="1">COUNTIF(OFFSET(class11_1,MATCH(IM$1,#REF!,0)-7+'Итог по классам'!$B194,,,),"ш")</f>
        <v>#REF!</v>
      </c>
      <c r="IN194" s="43" t="e">
        <f ca="1">COUNTIF(OFFSET(class11_2,MATCH(IN$1,#REF!,0)-7+'Итог по классам'!$B194,,,),"Ф")</f>
        <v>#REF!</v>
      </c>
      <c r="IO194" s="43" t="e">
        <f ca="1">COUNTIF(OFFSET(class11_2,MATCH(IO$1,#REF!,0)-7+'Итог по классам'!$B194,,,),"р")</f>
        <v>#REF!</v>
      </c>
      <c r="IP194" s="43" t="e">
        <f ca="1">COUNTIF(OFFSET(class11_2,MATCH(IP$1,#REF!,0)-7+'Итог по классам'!$B194,,,),"ш")</f>
        <v>#REF!</v>
      </c>
      <c r="IQ194" s="44" t="e">
        <f ca="1">COUNTIF(OFFSET(class11_1,MATCH(IQ$1,#REF!,0)-7+'Итог по классам'!$B194,,,),"Ф")</f>
        <v>#REF!</v>
      </c>
      <c r="IR194" s="43" t="e">
        <f ca="1">COUNTIF(OFFSET(class11_1,MATCH(IR$1,#REF!,0)-7+'Итог по классам'!$B194,,,),"р")</f>
        <v>#REF!</v>
      </c>
      <c r="IS194" s="43" t="e">
        <f ca="1">COUNTIF(OFFSET(class11_1,MATCH(IS$1,#REF!,0)-7+'Итог по классам'!$B194,,,),"ш")</f>
        <v>#REF!</v>
      </c>
      <c r="IT194" s="43" t="e">
        <f ca="1">COUNTIF(OFFSET(class11_2,MATCH(IT$1,#REF!,0)-7+'Итог по классам'!$B194,,,),"Ф")</f>
        <v>#REF!</v>
      </c>
      <c r="IU194" s="43" t="e">
        <f ca="1">COUNTIF(OFFSET(class11_2,MATCH(IU$1,#REF!,0)-7+'Итог по классам'!$B194,,,),"р")</f>
        <v>#REF!</v>
      </c>
      <c r="IV194" s="43" t="e">
        <f ca="1">COUNTIF(OFFSET(class11_2,MATCH(IV$1,#REF!,0)-7+'Итог по классам'!$B194,,,),"ш")</f>
        <v>#REF!</v>
      </c>
      <c r="IW194" s="44" t="e">
        <f ca="1">COUNTIF(OFFSET(class11_1,MATCH(IW$1,#REF!,0)-7+'Итог по классам'!$B194,,,),"Ф")</f>
        <v>#REF!</v>
      </c>
      <c r="IX194" s="43" t="e">
        <f ca="1">COUNTIF(OFFSET(class11_1,MATCH(IX$1,#REF!,0)-7+'Итог по классам'!$B194,,,),"р")</f>
        <v>#REF!</v>
      </c>
      <c r="IY194" s="43" t="e">
        <f ca="1">COUNTIF(OFFSET(class11_1,MATCH(IY$1,#REF!,0)-7+'Итог по классам'!$B194,,,),"ш")</f>
        <v>#REF!</v>
      </c>
      <c r="IZ194" s="43" t="e">
        <f ca="1">COUNTIF(OFFSET(class11_2,MATCH(IZ$1,#REF!,0)-7+'Итог по классам'!$B194,,,),"Ф")</f>
        <v>#REF!</v>
      </c>
      <c r="JA194" s="43" t="e">
        <f ca="1">COUNTIF(OFFSET(class11_2,MATCH(JA$1,#REF!,0)-7+'Итог по классам'!$B194,,,),"р")</f>
        <v>#REF!</v>
      </c>
      <c r="JB194" s="43" t="e">
        <f ca="1">COUNTIF(OFFSET(class11_2,MATCH(JB$1,#REF!,0)-7+'Итог по классам'!$B194,,,),"ш")</f>
        <v>#REF!</v>
      </c>
      <c r="JC194" s="44" t="e">
        <f ca="1">COUNTIF(OFFSET(class11_1,MATCH(JC$1,#REF!,0)-7+'Итог по классам'!$B194,,,),"Ф")</f>
        <v>#REF!</v>
      </c>
      <c r="JD194" s="43" t="e">
        <f ca="1">COUNTIF(OFFSET(class11_1,MATCH(JD$1,#REF!,0)-7+'Итог по классам'!$B194,,,),"р")</f>
        <v>#REF!</v>
      </c>
      <c r="JE194" s="43" t="e">
        <f ca="1">COUNTIF(OFFSET(class11_1,MATCH(JE$1,#REF!,0)-7+'Итог по классам'!$B194,,,),"ш")</f>
        <v>#REF!</v>
      </c>
      <c r="JF194" s="43" t="e">
        <f ca="1">COUNTIF(OFFSET(class11_2,MATCH(JF$1,#REF!,0)-7+'Итог по классам'!$B194,,,),"Ф")</f>
        <v>#REF!</v>
      </c>
      <c r="JG194" s="43" t="e">
        <f ca="1">COUNTIF(OFFSET(class11_2,MATCH(JG$1,#REF!,0)-7+'Итог по классам'!$B194,,,),"р")</f>
        <v>#REF!</v>
      </c>
      <c r="JH194" s="43" t="e">
        <f ca="1">COUNTIF(OFFSET(class11_2,MATCH(JH$1,#REF!,0)-7+'Итог по классам'!$B194,,,),"ш")</f>
        <v>#REF!</v>
      </c>
      <c r="JI194" s="44" t="e">
        <f ca="1">COUNTIF(OFFSET(class11_1,MATCH(JI$1,#REF!,0)-7+'Итог по классам'!$B194,,,),"Ф")</f>
        <v>#REF!</v>
      </c>
      <c r="JJ194" s="43" t="e">
        <f ca="1">COUNTIF(OFFSET(class11_1,MATCH(JJ$1,#REF!,0)-7+'Итог по классам'!$B194,,,),"р")</f>
        <v>#REF!</v>
      </c>
      <c r="JK194" s="43" t="e">
        <f ca="1">COUNTIF(OFFSET(class11_1,MATCH(JK$1,#REF!,0)-7+'Итог по классам'!$B194,,,),"ш")</f>
        <v>#REF!</v>
      </c>
      <c r="JL194" s="43" t="e">
        <f ca="1">COUNTIF(OFFSET(class11_2,MATCH(JL$1,#REF!,0)-7+'Итог по классам'!$B194,,,),"Ф")</f>
        <v>#REF!</v>
      </c>
      <c r="JM194" s="43" t="e">
        <f ca="1">COUNTIF(OFFSET(class11_2,MATCH(JM$1,#REF!,0)-7+'Итог по классам'!$B194,,,),"р")</f>
        <v>#REF!</v>
      </c>
      <c r="JN194" s="43" t="e">
        <f ca="1">COUNTIF(OFFSET(class11_2,MATCH(JN$1,#REF!,0)-7+'Итог по классам'!$B194,,,),"ш")</f>
        <v>#REF!</v>
      </c>
      <c r="JO194" s="44" t="e">
        <f ca="1">COUNTIF(OFFSET(class11_1,MATCH(JO$1,#REF!,0)-7+'Итог по классам'!$B194,,,),"Ф")</f>
        <v>#REF!</v>
      </c>
      <c r="JP194" s="43" t="e">
        <f ca="1">COUNTIF(OFFSET(class11_1,MATCH(JP$1,#REF!,0)-7+'Итог по классам'!$B194,,,),"р")</f>
        <v>#REF!</v>
      </c>
      <c r="JQ194" s="43" t="e">
        <f ca="1">COUNTIF(OFFSET(class11_1,MATCH(JQ$1,#REF!,0)-7+'Итог по классам'!$B194,,,),"ш")</f>
        <v>#REF!</v>
      </c>
      <c r="JR194" s="43" t="e">
        <f ca="1">COUNTIF(OFFSET(class11_2,MATCH(JR$1,#REF!,0)-7+'Итог по классам'!$B194,,,),"Ф")</f>
        <v>#REF!</v>
      </c>
      <c r="JS194" s="43" t="e">
        <f ca="1">COUNTIF(OFFSET(class11_2,MATCH(JS$1,#REF!,0)-7+'Итог по классам'!$B194,,,),"р")</f>
        <v>#REF!</v>
      </c>
      <c r="JT194" s="43" t="e">
        <f ca="1">COUNTIF(OFFSET(class11_2,MATCH(JT$1,#REF!,0)-7+'Итог по классам'!$B194,,,),"ш")</f>
        <v>#REF!</v>
      </c>
      <c r="JU194" s="44" t="e">
        <f ca="1">COUNTIF(OFFSET(class11_1,MATCH(JU$1,#REF!,0)-7+'Итог по классам'!$B194,,,),"Ф")</f>
        <v>#REF!</v>
      </c>
      <c r="JV194" s="43" t="e">
        <f ca="1">COUNTIF(OFFSET(class11_1,MATCH(JV$1,#REF!,0)-7+'Итог по классам'!$B194,,,),"р")</f>
        <v>#REF!</v>
      </c>
      <c r="JW194" s="43" t="e">
        <f ca="1">COUNTIF(OFFSET(class11_1,MATCH(JW$1,#REF!,0)-7+'Итог по классам'!$B194,,,),"ш")</f>
        <v>#REF!</v>
      </c>
      <c r="JX194" s="43" t="e">
        <f ca="1">COUNTIF(OFFSET(class11_2,MATCH(JX$1,#REF!,0)-7+'Итог по классам'!$B194,,,),"Ф")</f>
        <v>#REF!</v>
      </c>
      <c r="JY194" s="43" t="e">
        <f ca="1">COUNTIF(OFFSET(class11_2,MATCH(JY$1,#REF!,0)-7+'Итог по классам'!$B194,,,),"р")</f>
        <v>#REF!</v>
      </c>
      <c r="JZ194" s="43" t="e">
        <f ca="1">COUNTIF(OFFSET(class11_2,MATCH(JZ$1,#REF!,0)-7+'Итог по классам'!$B194,,,),"ш")</f>
        <v>#REF!</v>
      </c>
      <c r="KA194" s="44" t="e">
        <f ca="1">COUNTIF(OFFSET(class11_1,MATCH(KA$1,#REF!,0)-7+'Итог по классам'!$B194,,,),"Ф")</f>
        <v>#REF!</v>
      </c>
      <c r="KB194" s="43" t="e">
        <f ca="1">COUNTIF(OFFSET(class11_1,MATCH(KB$1,#REF!,0)-7+'Итог по классам'!$B194,,,),"р")</f>
        <v>#REF!</v>
      </c>
      <c r="KC194" s="43" t="e">
        <f ca="1">COUNTIF(OFFSET(class11_1,MATCH(KC$1,#REF!,0)-7+'Итог по классам'!$B194,,,),"ш")</f>
        <v>#REF!</v>
      </c>
      <c r="KD194" s="43" t="e">
        <f ca="1">COUNTIF(OFFSET(class11_2,MATCH(KD$1,#REF!,0)-7+'Итог по классам'!$B194,,,),"Ф")</f>
        <v>#REF!</v>
      </c>
      <c r="KE194" s="43" t="e">
        <f ca="1">COUNTIF(OFFSET(class11_2,MATCH(KE$1,#REF!,0)-7+'Итог по классам'!$B194,,,),"р")</f>
        <v>#REF!</v>
      </c>
      <c r="KF194" s="43" t="e">
        <f ca="1">COUNTIF(OFFSET(class11_2,MATCH(KF$1,#REF!,0)-7+'Итог по классам'!$B194,,,),"ш")</f>
        <v>#REF!</v>
      </c>
      <c r="KG194" s="44" t="e">
        <f ca="1">COUNTIF(OFFSET(class11_1,MATCH(KG$1,#REF!,0)-7+'Итог по классам'!$B194,,,),"Ф")</f>
        <v>#REF!</v>
      </c>
      <c r="KH194" s="43" t="e">
        <f ca="1">COUNTIF(OFFSET(class11_1,MATCH(KH$1,#REF!,0)-7+'Итог по классам'!$B194,,,),"р")</f>
        <v>#REF!</v>
      </c>
      <c r="KI194" s="43" t="e">
        <f ca="1">COUNTIF(OFFSET(class11_1,MATCH(KI$1,#REF!,0)-7+'Итог по классам'!$B194,,,),"ш")</f>
        <v>#REF!</v>
      </c>
      <c r="KJ194" s="43" t="e">
        <f ca="1">COUNTIF(OFFSET(class11_2,MATCH(KJ$1,#REF!,0)-7+'Итог по классам'!$B194,,,),"Ф")</f>
        <v>#REF!</v>
      </c>
      <c r="KK194" s="43" t="e">
        <f ca="1">COUNTIF(OFFSET(class11_2,MATCH(KK$1,#REF!,0)-7+'Итог по классам'!$B194,,,),"р")</f>
        <v>#REF!</v>
      </c>
      <c r="KL194" s="43" t="e">
        <f ca="1">COUNTIF(OFFSET(class11_2,MATCH(KL$1,#REF!,0)-7+'Итог по классам'!$B194,,,),"ш")</f>
        <v>#REF!</v>
      </c>
      <c r="KM194" s="44" t="e">
        <f ca="1">COUNTIF(OFFSET(class11_1,MATCH(KM$1,#REF!,0)-7+'Итог по классам'!$B194,,,),"Ф")</f>
        <v>#REF!</v>
      </c>
      <c r="KN194" s="43" t="e">
        <f ca="1">COUNTIF(OFFSET(class11_1,MATCH(KN$1,#REF!,0)-7+'Итог по классам'!$B194,,,),"р")</f>
        <v>#REF!</v>
      </c>
      <c r="KO194" s="43" t="e">
        <f ca="1">COUNTIF(OFFSET(class11_1,MATCH(KO$1,#REF!,0)-7+'Итог по классам'!$B194,,,),"ш")</f>
        <v>#REF!</v>
      </c>
      <c r="KP194" s="43" t="e">
        <f ca="1">COUNTIF(OFFSET(class11_2,MATCH(KP$1,#REF!,0)-7+'Итог по классам'!$B194,,,),"Ф")</f>
        <v>#REF!</v>
      </c>
      <c r="KQ194" s="43" t="e">
        <f ca="1">COUNTIF(OFFSET(class11_2,MATCH(KQ$1,#REF!,0)-7+'Итог по классам'!$B194,,,),"р")</f>
        <v>#REF!</v>
      </c>
      <c r="KR194" s="43" t="e">
        <f ca="1">COUNTIF(OFFSET(class11_2,MATCH(KR$1,#REF!,0)-7+'Итог по классам'!$B194,,,),"ш")</f>
        <v>#REF!</v>
      </c>
    </row>
    <row r="195" spans="1:304" customFormat="1">
      <c r="A195" t="e">
        <f t="shared" si="283"/>
        <v>#REF!</v>
      </c>
      <c r="B195" s="43">
        <v>10</v>
      </c>
      <c r="C195" s="3" t="s">
        <v>61</v>
      </c>
      <c r="D195" s="3" t="s">
        <v>70</v>
      </c>
      <c r="E195" s="43" t="e">
        <f ca="1">COUNTIF(OFFSET(class11_1,MATCH(E$1,#REF!,0)-7+'Итог по классам'!$B195,,,),"Ф")</f>
        <v>#REF!</v>
      </c>
      <c r="F195" s="43" t="e">
        <f ca="1">COUNTIF(OFFSET(class11_1,MATCH(F$1,#REF!,0)-7+'Итог по классам'!$B195,,,),"р")</f>
        <v>#REF!</v>
      </c>
      <c r="G195" s="43" t="e">
        <f ca="1">COUNTIF(OFFSET(class11_1,MATCH(G$1,#REF!,0)-7+'Итог по классам'!$B195,,,),"ш")</f>
        <v>#REF!</v>
      </c>
      <c r="H195" s="43" t="e">
        <f ca="1">COUNTIF(OFFSET(class11_2,MATCH(H$1,#REF!,0)-7+'Итог по классам'!$B195,,,),"Ф")</f>
        <v>#REF!</v>
      </c>
      <c r="I195" s="43" t="e">
        <f ca="1">COUNTIF(OFFSET(class11_2,MATCH(I$1,#REF!,0)-7+'Итог по классам'!$B195,,,),"р")</f>
        <v>#REF!</v>
      </c>
      <c r="J195" s="43" t="e">
        <f ca="1">COUNTIF(OFFSET(class11_2,MATCH(J$1,#REF!,0)-7+'Итог по классам'!$B195,,,),"ш")</f>
        <v>#REF!</v>
      </c>
      <c r="K195" s="44" t="e">
        <f ca="1">COUNTIF(OFFSET(class11_1,MATCH(K$1,#REF!,0)-7+'Итог по классам'!$B195,,,),"Ф")</f>
        <v>#REF!</v>
      </c>
      <c r="L195" s="43" t="e">
        <f ca="1">COUNTIF(OFFSET(class11_1,MATCH(L$1,#REF!,0)-7+'Итог по классам'!$B195,,,),"р")</f>
        <v>#REF!</v>
      </c>
      <c r="M195" s="43" t="e">
        <f ca="1">COUNTIF(OFFSET(class11_1,MATCH(M$1,#REF!,0)-7+'Итог по классам'!$B195,,,),"ш")</f>
        <v>#REF!</v>
      </c>
      <c r="N195" s="43" t="e">
        <f ca="1">COUNTIF(OFFSET(class11_2,MATCH(N$1,#REF!,0)-7+'Итог по классам'!$B195,,,),"Ф")</f>
        <v>#REF!</v>
      </c>
      <c r="O195" s="43" t="e">
        <f ca="1">COUNTIF(OFFSET(class11_2,MATCH(O$1,#REF!,0)-7+'Итог по классам'!$B195,,,),"р")</f>
        <v>#REF!</v>
      </c>
      <c r="P195" s="43" t="e">
        <f ca="1">COUNTIF(OFFSET(class11_2,MATCH(P$1,#REF!,0)-7+'Итог по классам'!$B195,,,),"ш")</f>
        <v>#REF!</v>
      </c>
      <c r="Q195" s="44" t="e">
        <f ca="1">COUNTIF(OFFSET(class11_1,MATCH(Q$1,#REF!,0)-7+'Итог по классам'!$B195,,,),"Ф")</f>
        <v>#REF!</v>
      </c>
      <c r="R195" s="43" t="e">
        <f ca="1">COUNTIF(OFFSET(class11_1,MATCH(R$1,#REF!,0)-7+'Итог по классам'!$B195,,,),"р")</f>
        <v>#REF!</v>
      </c>
      <c r="S195" s="43" t="e">
        <f ca="1">COUNTIF(OFFSET(class11_1,MATCH(S$1,#REF!,0)-7+'Итог по классам'!$B195,,,),"ш")</f>
        <v>#REF!</v>
      </c>
      <c r="T195" s="43" t="e">
        <f ca="1">COUNTIF(OFFSET(class11_2,MATCH(T$1,#REF!,0)-7+'Итог по классам'!$B195,,,),"Ф")</f>
        <v>#REF!</v>
      </c>
      <c r="U195" s="43" t="e">
        <f ca="1">COUNTIF(OFFSET(class11_2,MATCH(U$1,#REF!,0)-7+'Итог по классам'!$B195,,,),"р")</f>
        <v>#REF!</v>
      </c>
      <c r="V195" s="43" t="e">
        <f ca="1">COUNTIF(OFFSET(class11_2,MATCH(V$1,#REF!,0)-7+'Итог по классам'!$B195,,,),"ш")</f>
        <v>#REF!</v>
      </c>
      <c r="W195" s="44" t="e">
        <f ca="1">COUNTIF(OFFSET(class11_1,MATCH(W$1,#REF!,0)-7+'Итог по классам'!$B195,,,),"Ф")</f>
        <v>#REF!</v>
      </c>
      <c r="X195" s="43" t="e">
        <f ca="1">COUNTIF(OFFSET(class11_1,MATCH(X$1,#REF!,0)-7+'Итог по классам'!$B195,,,),"р")</f>
        <v>#REF!</v>
      </c>
      <c r="Y195" s="43" t="e">
        <f ca="1">COUNTIF(OFFSET(class11_1,MATCH(Y$1,#REF!,0)-7+'Итог по классам'!$B195,,,),"ш")</f>
        <v>#REF!</v>
      </c>
      <c r="Z195" s="43" t="e">
        <f ca="1">COUNTIF(OFFSET(class11_2,MATCH(Z$1,#REF!,0)-7+'Итог по классам'!$B195,,,),"Ф")</f>
        <v>#REF!</v>
      </c>
      <c r="AA195" s="43" t="e">
        <f ca="1">COUNTIF(OFFSET(class11_2,MATCH(AA$1,#REF!,0)-7+'Итог по классам'!$B195,,,),"р")</f>
        <v>#REF!</v>
      </c>
      <c r="AB195" s="43" t="e">
        <f ca="1">COUNTIF(OFFSET(class11_2,MATCH(AB$1,#REF!,0)-7+'Итог по классам'!$B195,,,),"ш")</f>
        <v>#REF!</v>
      </c>
      <c r="AC195" s="44" t="e">
        <f ca="1">COUNTIF(OFFSET(class11_1,MATCH(AC$1,#REF!,0)-7+'Итог по классам'!$B195,,,),"Ф")</f>
        <v>#REF!</v>
      </c>
      <c r="AD195" s="43" t="e">
        <f ca="1">COUNTIF(OFFSET(class11_1,MATCH(AD$1,#REF!,0)-7+'Итог по классам'!$B195,,,),"р")</f>
        <v>#REF!</v>
      </c>
      <c r="AE195" s="43" t="e">
        <f ca="1">COUNTIF(OFFSET(class11_1,MATCH(AE$1,#REF!,0)-7+'Итог по классам'!$B195,,,),"ш")</f>
        <v>#REF!</v>
      </c>
      <c r="AF195" s="43" t="e">
        <f ca="1">COUNTIF(OFFSET(class11_2,MATCH(AF$1,#REF!,0)-7+'Итог по классам'!$B195,,,),"Ф")</f>
        <v>#REF!</v>
      </c>
      <c r="AG195" s="43" t="e">
        <f ca="1">COUNTIF(OFFSET(class11_2,MATCH(AG$1,#REF!,0)-7+'Итог по классам'!$B195,,,),"р")</f>
        <v>#REF!</v>
      </c>
      <c r="AH195" s="43" t="e">
        <f ca="1">COUNTIF(OFFSET(class11_2,MATCH(AH$1,#REF!,0)-7+'Итог по классам'!$B195,,,),"ш")</f>
        <v>#REF!</v>
      </c>
      <c r="AI195" s="44" t="e">
        <f ca="1">COUNTIF(OFFSET(class11_1,MATCH(AI$1,#REF!,0)-7+'Итог по классам'!$B195,,,),"Ф")</f>
        <v>#REF!</v>
      </c>
      <c r="AJ195" s="43" t="e">
        <f ca="1">COUNTIF(OFFSET(class11_1,MATCH(AJ$1,#REF!,0)-7+'Итог по классам'!$B195,,,),"р")</f>
        <v>#REF!</v>
      </c>
      <c r="AK195" s="43" t="e">
        <f ca="1">COUNTIF(OFFSET(class11_1,MATCH(AK$1,#REF!,0)-7+'Итог по классам'!$B195,,,),"ш")</f>
        <v>#REF!</v>
      </c>
      <c r="AL195" s="43" t="e">
        <f ca="1">COUNTIF(OFFSET(class11_2,MATCH(AL$1,#REF!,0)-7+'Итог по классам'!$B195,,,),"Ф")</f>
        <v>#REF!</v>
      </c>
      <c r="AM195" s="43" t="e">
        <f ca="1">COUNTIF(OFFSET(class11_2,MATCH(AM$1,#REF!,0)-7+'Итог по классам'!$B195,,,),"р")</f>
        <v>#REF!</v>
      </c>
      <c r="AN195" s="43" t="e">
        <f ca="1">COUNTIF(OFFSET(class11_2,MATCH(AN$1,#REF!,0)-7+'Итог по классам'!$B195,,,),"ш")</f>
        <v>#REF!</v>
      </c>
      <c r="AO195" s="44" t="e">
        <f ca="1">COUNTIF(OFFSET(class11_1,MATCH(AO$1,#REF!,0)-7+'Итог по классам'!$B195,,,),"Ф")</f>
        <v>#REF!</v>
      </c>
      <c r="AP195" s="43" t="e">
        <f ca="1">COUNTIF(OFFSET(class11_1,MATCH(AP$1,#REF!,0)-7+'Итог по классам'!$B195,,,),"р")</f>
        <v>#REF!</v>
      </c>
      <c r="AQ195" s="43" t="e">
        <f ca="1">COUNTIF(OFFSET(class11_1,MATCH(AQ$1,#REF!,0)-7+'Итог по классам'!$B195,,,),"ш")</f>
        <v>#REF!</v>
      </c>
      <c r="AR195" s="43" t="e">
        <f ca="1">COUNTIF(OFFSET(class11_2,MATCH(AR$1,#REF!,0)-7+'Итог по классам'!$B195,,,),"Ф")</f>
        <v>#REF!</v>
      </c>
      <c r="AS195" s="43" t="e">
        <f ca="1">COUNTIF(OFFSET(class11_2,MATCH(AS$1,#REF!,0)-7+'Итог по классам'!$B195,,,),"р")</f>
        <v>#REF!</v>
      </c>
      <c r="AT195" s="43" t="e">
        <f ca="1">COUNTIF(OFFSET(class11_2,MATCH(AT$1,#REF!,0)-7+'Итог по классам'!$B195,,,),"ш")</f>
        <v>#REF!</v>
      </c>
      <c r="AU195" s="44" t="e">
        <f ca="1">COUNTIF(OFFSET(class11_1,MATCH(AU$1,#REF!,0)-7+'Итог по классам'!$B195,,,),"Ф")</f>
        <v>#REF!</v>
      </c>
      <c r="AV195" s="43" t="e">
        <f ca="1">COUNTIF(OFFSET(class11_1,MATCH(AV$1,#REF!,0)-7+'Итог по классам'!$B195,,,),"р")</f>
        <v>#REF!</v>
      </c>
      <c r="AW195" s="43" t="e">
        <f ca="1">COUNTIF(OFFSET(class11_1,MATCH(AW$1,#REF!,0)-7+'Итог по классам'!$B195,,,),"ш")</f>
        <v>#REF!</v>
      </c>
      <c r="AX195" s="43" t="e">
        <f ca="1">COUNTIF(OFFSET(class11_2,MATCH(AX$1,#REF!,0)-7+'Итог по классам'!$B195,,,),"Ф")</f>
        <v>#REF!</v>
      </c>
      <c r="AY195" s="43" t="e">
        <f ca="1">COUNTIF(OFFSET(class11_2,MATCH(AY$1,#REF!,0)-7+'Итог по классам'!$B195,,,),"р")</f>
        <v>#REF!</v>
      </c>
      <c r="AZ195" s="43" t="e">
        <f ca="1">COUNTIF(OFFSET(class11_2,MATCH(AZ$1,#REF!,0)-7+'Итог по классам'!$B195,,,),"ш")</f>
        <v>#REF!</v>
      </c>
      <c r="BA195" s="44" t="e">
        <f ca="1">COUNTIF(OFFSET(class11_1,MATCH(BA$1,#REF!,0)-7+'Итог по классам'!$B195,,,),"Ф")</f>
        <v>#REF!</v>
      </c>
      <c r="BB195" s="43" t="e">
        <f ca="1">COUNTIF(OFFSET(class11_1,MATCH(BB$1,#REF!,0)-7+'Итог по классам'!$B195,,,),"р")</f>
        <v>#REF!</v>
      </c>
      <c r="BC195" s="43" t="e">
        <f ca="1">COUNTIF(OFFSET(class11_1,MATCH(BC$1,#REF!,0)-7+'Итог по классам'!$B195,,,),"ш")</f>
        <v>#REF!</v>
      </c>
      <c r="BD195" s="43" t="e">
        <f ca="1">COUNTIF(OFFSET(class11_2,MATCH(BD$1,#REF!,0)-7+'Итог по классам'!$B195,,,),"Ф")</f>
        <v>#REF!</v>
      </c>
      <c r="BE195" s="43" t="e">
        <f ca="1">COUNTIF(OFFSET(class11_2,MATCH(BE$1,#REF!,0)-7+'Итог по классам'!$B195,,,),"р")</f>
        <v>#REF!</v>
      </c>
      <c r="BF195" s="43" t="e">
        <f ca="1">COUNTIF(OFFSET(class11_2,MATCH(BF$1,#REF!,0)-7+'Итог по классам'!$B195,,,),"ш")</f>
        <v>#REF!</v>
      </c>
      <c r="BG195" s="44" t="e">
        <f ca="1">COUNTIF(OFFSET(class11_1,MATCH(BG$1,#REF!,0)-7+'Итог по классам'!$B195,,,),"Ф")</f>
        <v>#REF!</v>
      </c>
      <c r="BH195" s="43" t="e">
        <f ca="1">COUNTIF(OFFSET(class11_1,MATCH(BH$1,#REF!,0)-7+'Итог по классам'!$B195,,,),"р")</f>
        <v>#REF!</v>
      </c>
      <c r="BI195" s="43" t="e">
        <f ca="1">COUNTIF(OFFSET(class11_1,MATCH(BI$1,#REF!,0)-7+'Итог по классам'!$B195,,,),"ш")</f>
        <v>#REF!</v>
      </c>
      <c r="BJ195" s="43" t="e">
        <f ca="1">COUNTIF(OFFSET(class11_2,MATCH(BJ$1,#REF!,0)-7+'Итог по классам'!$B195,,,),"Ф")</f>
        <v>#REF!</v>
      </c>
      <c r="BK195" s="43" t="e">
        <f ca="1">COUNTIF(OFFSET(class11_2,MATCH(BK$1,#REF!,0)-7+'Итог по классам'!$B195,,,),"р")</f>
        <v>#REF!</v>
      </c>
      <c r="BL195" s="43" t="e">
        <f ca="1">COUNTIF(OFFSET(class11_2,MATCH(BL$1,#REF!,0)-7+'Итог по классам'!$B195,,,),"ш")</f>
        <v>#REF!</v>
      </c>
      <c r="BM195" s="44" t="e">
        <f ca="1">COUNTIF(OFFSET(class11_1,MATCH(BM$1,#REF!,0)-7+'Итог по классам'!$B195,,,),"Ф")</f>
        <v>#REF!</v>
      </c>
      <c r="BN195" s="43" t="e">
        <f ca="1">COUNTIF(OFFSET(class11_1,MATCH(BN$1,#REF!,0)-7+'Итог по классам'!$B195,,,),"р")</f>
        <v>#REF!</v>
      </c>
      <c r="BO195" s="43" t="e">
        <f ca="1">COUNTIF(OFFSET(class11_1,MATCH(BO$1,#REF!,0)-7+'Итог по классам'!$B195,,,),"ш")</f>
        <v>#REF!</v>
      </c>
      <c r="BP195" s="43" t="e">
        <f ca="1">COUNTIF(OFFSET(class11_2,MATCH(BP$1,#REF!,0)-7+'Итог по классам'!$B195,,,),"Ф")</f>
        <v>#REF!</v>
      </c>
      <c r="BQ195" s="43" t="e">
        <f ca="1">COUNTIF(OFFSET(class11_2,MATCH(BQ$1,#REF!,0)-7+'Итог по классам'!$B195,,,),"р")</f>
        <v>#REF!</v>
      </c>
      <c r="BR195" s="43" t="e">
        <f ca="1">COUNTIF(OFFSET(class11_2,MATCH(BR$1,#REF!,0)-7+'Итог по классам'!$B195,,,),"ш")</f>
        <v>#REF!</v>
      </c>
      <c r="BS195" s="44" t="e">
        <f ca="1">COUNTIF(OFFSET(class11_1,MATCH(BS$1,#REF!,0)-7+'Итог по классам'!$B195,,,),"Ф")</f>
        <v>#REF!</v>
      </c>
      <c r="BT195" s="43" t="e">
        <f ca="1">COUNTIF(OFFSET(class11_1,MATCH(BT$1,#REF!,0)-7+'Итог по классам'!$B195,,,),"р")</f>
        <v>#REF!</v>
      </c>
      <c r="BU195" s="43" t="e">
        <f ca="1">COUNTIF(OFFSET(class11_1,MATCH(BU$1,#REF!,0)-7+'Итог по классам'!$B195,,,),"ш")</f>
        <v>#REF!</v>
      </c>
      <c r="BV195" s="43" t="e">
        <f ca="1">COUNTIF(OFFSET(class11_2,MATCH(BV$1,#REF!,0)-7+'Итог по классам'!$B195,,,),"Ф")</f>
        <v>#REF!</v>
      </c>
      <c r="BW195" s="43" t="e">
        <f ca="1">COUNTIF(OFFSET(class11_2,MATCH(BW$1,#REF!,0)-7+'Итог по классам'!$B195,,,),"р")</f>
        <v>#REF!</v>
      </c>
      <c r="BX195" s="43" t="e">
        <f ca="1">COUNTIF(OFFSET(class11_2,MATCH(BX$1,#REF!,0)-7+'Итог по классам'!$B195,,,),"ш")</f>
        <v>#REF!</v>
      </c>
      <c r="BY195" s="44" t="e">
        <f ca="1">COUNTIF(OFFSET(class11_1,MATCH(BY$1,#REF!,0)-7+'Итог по классам'!$B195,,,),"Ф")</f>
        <v>#REF!</v>
      </c>
      <c r="BZ195" s="43" t="e">
        <f ca="1">COUNTIF(OFFSET(class11_1,MATCH(BZ$1,#REF!,0)-7+'Итог по классам'!$B195,,,),"р")</f>
        <v>#REF!</v>
      </c>
      <c r="CA195" s="43" t="e">
        <f ca="1">COUNTIF(OFFSET(class11_1,MATCH(CA$1,#REF!,0)-7+'Итог по классам'!$B195,,,),"ш")</f>
        <v>#REF!</v>
      </c>
      <c r="CB195" s="43" t="e">
        <f ca="1">COUNTIF(OFFSET(class11_2,MATCH(CB$1,#REF!,0)-7+'Итог по классам'!$B195,,,),"Ф")</f>
        <v>#REF!</v>
      </c>
      <c r="CC195" s="43" t="e">
        <f ca="1">COUNTIF(OFFSET(class11_2,MATCH(CC$1,#REF!,0)-7+'Итог по классам'!$B195,,,),"р")</f>
        <v>#REF!</v>
      </c>
      <c r="CD195" s="43" t="e">
        <f ca="1">COUNTIF(OFFSET(class11_2,MATCH(CD$1,#REF!,0)-7+'Итог по классам'!$B195,,,),"ш")</f>
        <v>#REF!</v>
      </c>
      <c r="CE195" s="44" t="e">
        <f ca="1">COUNTIF(OFFSET(class11_1,MATCH(CE$1,#REF!,0)-7+'Итог по классам'!$B195,,,),"Ф")</f>
        <v>#REF!</v>
      </c>
      <c r="CF195" s="43" t="e">
        <f ca="1">COUNTIF(OFFSET(class11_1,MATCH(CF$1,#REF!,0)-7+'Итог по классам'!$B195,,,),"р")</f>
        <v>#REF!</v>
      </c>
      <c r="CG195" s="43" t="e">
        <f ca="1">COUNTIF(OFFSET(class11_1,MATCH(CG$1,#REF!,0)-7+'Итог по классам'!$B195,,,),"ш")</f>
        <v>#REF!</v>
      </c>
      <c r="CH195" s="43" t="e">
        <f ca="1">COUNTIF(OFFSET(class11_2,MATCH(CH$1,#REF!,0)-7+'Итог по классам'!$B195,,,),"Ф")</f>
        <v>#REF!</v>
      </c>
      <c r="CI195" s="43" t="e">
        <f ca="1">COUNTIF(OFFSET(class11_2,MATCH(CI$1,#REF!,0)-7+'Итог по классам'!$B195,,,),"р")</f>
        <v>#REF!</v>
      </c>
      <c r="CJ195" s="43" t="e">
        <f ca="1">COUNTIF(OFFSET(class11_2,MATCH(CJ$1,#REF!,0)-7+'Итог по классам'!$B195,,,),"ш")</f>
        <v>#REF!</v>
      </c>
      <c r="CK195" s="44" t="e">
        <f ca="1">COUNTIF(OFFSET(class11_1,MATCH(CK$1,#REF!,0)-7+'Итог по классам'!$B195,,,),"Ф")</f>
        <v>#REF!</v>
      </c>
      <c r="CL195" s="43" t="e">
        <f ca="1">COUNTIF(OFFSET(class11_1,MATCH(CL$1,#REF!,0)-7+'Итог по классам'!$B195,,,),"р")</f>
        <v>#REF!</v>
      </c>
      <c r="CM195" s="43" t="e">
        <f ca="1">COUNTIF(OFFSET(class11_1,MATCH(CM$1,#REF!,0)-7+'Итог по классам'!$B195,,,),"ш")</f>
        <v>#REF!</v>
      </c>
      <c r="CN195" s="43" t="e">
        <f ca="1">COUNTIF(OFFSET(class11_2,MATCH(CN$1,#REF!,0)-7+'Итог по классам'!$B195,,,),"Ф")</f>
        <v>#REF!</v>
      </c>
      <c r="CO195" s="43" t="e">
        <f ca="1">COUNTIF(OFFSET(class11_2,MATCH(CO$1,#REF!,0)-7+'Итог по классам'!$B195,,,),"р")</f>
        <v>#REF!</v>
      </c>
      <c r="CP195" s="43" t="e">
        <f ca="1">COUNTIF(OFFSET(class11_2,MATCH(CP$1,#REF!,0)-7+'Итог по классам'!$B195,,,),"ш")</f>
        <v>#REF!</v>
      </c>
      <c r="CQ195" s="44" t="e">
        <f ca="1">COUNTIF(OFFSET(class11_1,MATCH(CQ$1,#REF!,0)-7+'Итог по классам'!$B195,,,),"Ф")</f>
        <v>#REF!</v>
      </c>
      <c r="CR195" s="43" t="e">
        <f ca="1">COUNTIF(OFFSET(class11_1,MATCH(CR$1,#REF!,0)-7+'Итог по классам'!$B195,,,),"р")</f>
        <v>#REF!</v>
      </c>
      <c r="CS195" s="43" t="e">
        <f ca="1">COUNTIF(OFFSET(class11_1,MATCH(CS$1,#REF!,0)-7+'Итог по классам'!$B195,,,),"ш")</f>
        <v>#REF!</v>
      </c>
      <c r="CT195" s="43" t="e">
        <f ca="1">COUNTIF(OFFSET(class11_2,MATCH(CT$1,#REF!,0)-7+'Итог по классам'!$B195,,,),"Ф")</f>
        <v>#REF!</v>
      </c>
      <c r="CU195" s="43" t="e">
        <f ca="1">COUNTIF(OFFSET(class11_2,MATCH(CU$1,#REF!,0)-7+'Итог по классам'!$B195,,,),"р")</f>
        <v>#REF!</v>
      </c>
      <c r="CV195" s="43" t="e">
        <f ca="1">COUNTIF(OFFSET(class11_2,MATCH(CV$1,#REF!,0)-7+'Итог по классам'!$B195,,,),"ш")</f>
        <v>#REF!</v>
      </c>
      <c r="CW195" s="44" t="e">
        <f ca="1">COUNTIF(OFFSET(class11_1,MATCH(CW$1,#REF!,0)-7+'Итог по классам'!$B195,,,),"Ф")</f>
        <v>#REF!</v>
      </c>
      <c r="CX195" s="43" t="e">
        <f ca="1">COUNTIF(OFFSET(class11_1,MATCH(CX$1,#REF!,0)-7+'Итог по классам'!$B195,,,),"р")</f>
        <v>#REF!</v>
      </c>
      <c r="CY195" s="43" t="e">
        <f ca="1">COUNTIF(OFFSET(class11_1,MATCH(CY$1,#REF!,0)-7+'Итог по классам'!$B195,,,),"ш")</f>
        <v>#REF!</v>
      </c>
      <c r="CZ195" s="43" t="e">
        <f ca="1">COUNTIF(OFFSET(class11_2,MATCH(CZ$1,#REF!,0)-7+'Итог по классам'!$B195,,,),"Ф")</f>
        <v>#REF!</v>
      </c>
      <c r="DA195" s="43" t="e">
        <f ca="1">COUNTIF(OFFSET(class11_2,MATCH(DA$1,#REF!,0)-7+'Итог по классам'!$B195,,,),"р")</f>
        <v>#REF!</v>
      </c>
      <c r="DB195" s="43" t="e">
        <f ca="1">COUNTIF(OFFSET(class11_2,MATCH(DB$1,#REF!,0)-7+'Итог по классам'!$B195,,,),"ш")</f>
        <v>#REF!</v>
      </c>
      <c r="DC195" s="44" t="e">
        <f ca="1">COUNTIF(OFFSET(class11_1,MATCH(DC$1,#REF!,0)-7+'Итог по классам'!$B195,,,),"Ф")</f>
        <v>#REF!</v>
      </c>
      <c r="DD195" s="43" t="e">
        <f ca="1">COUNTIF(OFFSET(class11_1,MATCH(DD$1,#REF!,0)-7+'Итог по классам'!$B195,,,),"р")</f>
        <v>#REF!</v>
      </c>
      <c r="DE195" s="43" t="e">
        <f ca="1">COUNTIF(OFFSET(class11_1,MATCH(DE$1,#REF!,0)-7+'Итог по классам'!$B195,,,),"ш")</f>
        <v>#REF!</v>
      </c>
      <c r="DF195" s="43" t="e">
        <f ca="1">COUNTIF(OFFSET(class11_2,MATCH(DF$1,#REF!,0)-7+'Итог по классам'!$B195,,,),"Ф")</f>
        <v>#REF!</v>
      </c>
      <c r="DG195" s="43" t="e">
        <f ca="1">COUNTIF(OFFSET(class11_2,MATCH(DG$1,#REF!,0)-7+'Итог по классам'!$B195,,,),"р")</f>
        <v>#REF!</v>
      </c>
      <c r="DH195" s="43" t="e">
        <f ca="1">COUNTIF(OFFSET(class11_2,MATCH(DH$1,#REF!,0)-7+'Итог по классам'!$B195,,,),"ш")</f>
        <v>#REF!</v>
      </c>
      <c r="DI195" s="44" t="e">
        <f ca="1">COUNTIF(OFFSET(class11_1,MATCH(DI$1,#REF!,0)-7+'Итог по классам'!$B195,,,),"Ф")</f>
        <v>#REF!</v>
      </c>
      <c r="DJ195" s="43" t="e">
        <f ca="1">COUNTIF(OFFSET(class11_1,MATCH(DJ$1,#REF!,0)-7+'Итог по классам'!$B195,,,),"р")</f>
        <v>#REF!</v>
      </c>
      <c r="DK195" s="43" t="e">
        <f ca="1">COUNTIF(OFFSET(class11_1,MATCH(DK$1,#REF!,0)-7+'Итог по классам'!$B195,,,),"ш")</f>
        <v>#REF!</v>
      </c>
      <c r="DL195" s="43" t="e">
        <f ca="1">COUNTIF(OFFSET(class11_2,MATCH(DL$1,#REF!,0)-7+'Итог по классам'!$B195,,,),"Ф")</f>
        <v>#REF!</v>
      </c>
      <c r="DM195" s="43" t="e">
        <f ca="1">COUNTIF(OFFSET(class11_2,MATCH(DM$1,#REF!,0)-7+'Итог по классам'!$B195,,,),"р")</f>
        <v>#REF!</v>
      </c>
      <c r="DN195" s="43" t="e">
        <f ca="1">COUNTIF(OFFSET(class11_2,MATCH(DN$1,#REF!,0)-7+'Итог по классам'!$B195,,,),"ш")</f>
        <v>#REF!</v>
      </c>
      <c r="DO195" s="44" t="e">
        <f ca="1">COUNTIF(OFFSET(class11_1,MATCH(DO$1,#REF!,0)-7+'Итог по классам'!$B195,,,),"Ф")</f>
        <v>#REF!</v>
      </c>
      <c r="DP195" s="43" t="e">
        <f ca="1">COUNTIF(OFFSET(class11_1,MATCH(DP$1,#REF!,0)-7+'Итог по классам'!$B195,,,),"р")</f>
        <v>#REF!</v>
      </c>
      <c r="DQ195" s="43" t="e">
        <f ca="1">COUNTIF(OFFSET(class11_1,MATCH(DQ$1,#REF!,0)-7+'Итог по классам'!$B195,,,),"ш")</f>
        <v>#REF!</v>
      </c>
      <c r="DR195" s="43" t="e">
        <f ca="1">COUNTIF(OFFSET(class11_2,MATCH(DR$1,#REF!,0)-7+'Итог по классам'!$B195,,,),"Ф")</f>
        <v>#REF!</v>
      </c>
      <c r="DS195" s="43" t="e">
        <f ca="1">COUNTIF(OFFSET(class11_2,MATCH(DS$1,#REF!,0)-7+'Итог по классам'!$B195,,,),"р")</f>
        <v>#REF!</v>
      </c>
      <c r="DT195" s="43" t="e">
        <f ca="1">COUNTIF(OFFSET(class11_2,MATCH(DT$1,#REF!,0)-7+'Итог по классам'!$B195,,,),"ш")</f>
        <v>#REF!</v>
      </c>
      <c r="DU195" s="44" t="e">
        <f ca="1">COUNTIF(OFFSET(class11_1,MATCH(DU$1,#REF!,0)-7+'Итог по классам'!$B195,,,),"Ф")</f>
        <v>#REF!</v>
      </c>
      <c r="DV195" s="43" t="e">
        <f ca="1">COUNTIF(OFFSET(class11_1,MATCH(DV$1,#REF!,0)-7+'Итог по классам'!$B195,,,),"р")</f>
        <v>#REF!</v>
      </c>
      <c r="DW195" s="43" t="e">
        <f ca="1">COUNTIF(OFFSET(class11_1,MATCH(DW$1,#REF!,0)-7+'Итог по классам'!$B195,,,),"ш")</f>
        <v>#REF!</v>
      </c>
      <c r="DX195" s="43" t="e">
        <f ca="1">COUNTIF(OFFSET(class11_2,MATCH(DX$1,#REF!,0)-7+'Итог по классам'!$B195,,,),"Ф")</f>
        <v>#REF!</v>
      </c>
      <c r="DY195" s="43" t="e">
        <f ca="1">COUNTIF(OFFSET(class11_2,MATCH(DY$1,#REF!,0)-7+'Итог по классам'!$B195,,,),"р")</f>
        <v>#REF!</v>
      </c>
      <c r="DZ195" s="43" t="e">
        <f ca="1">COUNTIF(OFFSET(class11_2,MATCH(DZ$1,#REF!,0)-7+'Итог по классам'!$B195,,,),"ш")</f>
        <v>#REF!</v>
      </c>
      <c r="EA195" s="44" t="e">
        <f ca="1">COUNTIF(OFFSET(class11_1,MATCH(EA$1,#REF!,0)-7+'Итог по классам'!$B195,,,),"Ф")</f>
        <v>#REF!</v>
      </c>
      <c r="EB195" s="43" t="e">
        <f ca="1">COUNTIF(OFFSET(class11_1,MATCH(EB$1,#REF!,0)-7+'Итог по классам'!$B195,,,),"р")</f>
        <v>#REF!</v>
      </c>
      <c r="EC195" s="43" t="e">
        <f ca="1">COUNTIF(OFFSET(class11_1,MATCH(EC$1,#REF!,0)-7+'Итог по классам'!$B195,,,),"ш")</f>
        <v>#REF!</v>
      </c>
      <c r="ED195" s="43" t="e">
        <f ca="1">COUNTIF(OFFSET(class11_2,MATCH(ED$1,#REF!,0)-7+'Итог по классам'!$B195,,,),"Ф")</f>
        <v>#REF!</v>
      </c>
      <c r="EE195" s="43" t="e">
        <f ca="1">COUNTIF(OFFSET(class11_2,MATCH(EE$1,#REF!,0)-7+'Итог по классам'!$B195,,,),"р")</f>
        <v>#REF!</v>
      </c>
      <c r="EF195" s="43" t="e">
        <f ca="1">COUNTIF(OFFSET(class11_2,MATCH(EF$1,#REF!,0)-7+'Итог по классам'!$B195,,,),"ш")</f>
        <v>#REF!</v>
      </c>
      <c r="EG195" s="44" t="e">
        <f ca="1">COUNTIF(OFFSET(class11_1,MATCH(EG$1,#REF!,0)-7+'Итог по классам'!$B195,,,),"Ф")</f>
        <v>#REF!</v>
      </c>
      <c r="EH195" s="43" t="e">
        <f ca="1">COUNTIF(OFFSET(class11_1,MATCH(EH$1,#REF!,0)-7+'Итог по классам'!$B195,,,),"р")</f>
        <v>#REF!</v>
      </c>
      <c r="EI195" s="43" t="e">
        <f ca="1">COUNTIF(OFFSET(class11_1,MATCH(EI$1,#REF!,0)-7+'Итог по классам'!$B195,,,),"ш")</f>
        <v>#REF!</v>
      </c>
      <c r="EJ195" s="43" t="e">
        <f ca="1">COUNTIF(OFFSET(class11_2,MATCH(EJ$1,#REF!,0)-7+'Итог по классам'!$B195,,,),"Ф")</f>
        <v>#REF!</v>
      </c>
      <c r="EK195" s="43" t="e">
        <f ca="1">COUNTIF(OFFSET(class11_2,MATCH(EK$1,#REF!,0)-7+'Итог по классам'!$B195,,,),"р")</f>
        <v>#REF!</v>
      </c>
      <c r="EL195" s="43" t="e">
        <f ca="1">COUNTIF(OFFSET(class11_2,MATCH(EL$1,#REF!,0)-7+'Итог по классам'!$B195,,,),"ш")</f>
        <v>#REF!</v>
      </c>
      <c r="EM195" s="44" t="e">
        <f ca="1">COUNTIF(OFFSET(class11_1,MATCH(EM$1,#REF!,0)-7+'Итог по классам'!$B195,,,),"Ф")</f>
        <v>#REF!</v>
      </c>
      <c r="EN195" s="43" t="e">
        <f ca="1">COUNTIF(OFFSET(class11_1,MATCH(EN$1,#REF!,0)-7+'Итог по классам'!$B195,,,),"р")</f>
        <v>#REF!</v>
      </c>
      <c r="EO195" s="43" t="e">
        <f ca="1">COUNTIF(OFFSET(class11_1,MATCH(EO$1,#REF!,0)-7+'Итог по классам'!$B195,,,),"ш")</f>
        <v>#REF!</v>
      </c>
      <c r="EP195" s="43" t="e">
        <f ca="1">COUNTIF(OFFSET(class11_2,MATCH(EP$1,#REF!,0)-7+'Итог по классам'!$B195,,,),"Ф")</f>
        <v>#REF!</v>
      </c>
      <c r="EQ195" s="43" t="e">
        <f ca="1">COUNTIF(OFFSET(class11_2,MATCH(EQ$1,#REF!,0)-7+'Итог по классам'!$B195,,,),"р")</f>
        <v>#REF!</v>
      </c>
      <c r="ER195" s="43" t="e">
        <f ca="1">COUNTIF(OFFSET(class11_2,MATCH(ER$1,#REF!,0)-7+'Итог по классам'!$B195,,,),"ш")</f>
        <v>#REF!</v>
      </c>
      <c r="ES195" s="44" t="e">
        <f ca="1">COUNTIF(OFFSET(class11_1,MATCH(ES$1,#REF!,0)-7+'Итог по классам'!$B195,,,),"Ф")</f>
        <v>#REF!</v>
      </c>
      <c r="ET195" s="43" t="e">
        <f ca="1">COUNTIF(OFFSET(class11_1,MATCH(ET$1,#REF!,0)-7+'Итог по классам'!$B195,,,),"р")</f>
        <v>#REF!</v>
      </c>
      <c r="EU195" s="43" t="e">
        <f ca="1">COUNTIF(OFFSET(class11_1,MATCH(EU$1,#REF!,0)-7+'Итог по классам'!$B195,,,),"ш")</f>
        <v>#REF!</v>
      </c>
      <c r="EV195" s="43" t="e">
        <f ca="1">COUNTIF(OFFSET(class11_2,MATCH(EV$1,#REF!,0)-7+'Итог по классам'!$B195,,,),"Ф")</f>
        <v>#REF!</v>
      </c>
      <c r="EW195" s="43" t="e">
        <f ca="1">COUNTIF(OFFSET(class11_2,MATCH(EW$1,#REF!,0)-7+'Итог по классам'!$B195,,,),"р")</f>
        <v>#REF!</v>
      </c>
      <c r="EX195" s="43" t="e">
        <f ca="1">COUNTIF(OFFSET(class11_2,MATCH(EX$1,#REF!,0)-7+'Итог по классам'!$B195,,,),"ш")</f>
        <v>#REF!</v>
      </c>
      <c r="EY195" s="44" t="e">
        <f ca="1">COUNTIF(OFFSET(class11_1,MATCH(EY$1,#REF!,0)-7+'Итог по классам'!$B195,,,),"Ф")</f>
        <v>#REF!</v>
      </c>
      <c r="EZ195" s="43" t="e">
        <f ca="1">COUNTIF(OFFSET(class11_1,MATCH(EZ$1,#REF!,0)-7+'Итог по классам'!$B195,,,),"р")</f>
        <v>#REF!</v>
      </c>
      <c r="FA195" s="43" t="e">
        <f ca="1">COUNTIF(OFFSET(class11_1,MATCH(FA$1,#REF!,0)-7+'Итог по классам'!$B195,,,),"ш")</f>
        <v>#REF!</v>
      </c>
      <c r="FB195" s="43" t="e">
        <f ca="1">COUNTIF(OFFSET(class11_2,MATCH(FB$1,#REF!,0)-7+'Итог по классам'!$B195,,,),"Ф")</f>
        <v>#REF!</v>
      </c>
      <c r="FC195" s="43" t="e">
        <f ca="1">COUNTIF(OFFSET(class11_2,MATCH(FC$1,#REF!,0)-7+'Итог по классам'!$B195,,,),"р")</f>
        <v>#REF!</v>
      </c>
      <c r="FD195" s="43" t="e">
        <f ca="1">COUNTIF(OFFSET(class11_2,MATCH(FD$1,#REF!,0)-7+'Итог по классам'!$B195,,,),"ш")</f>
        <v>#REF!</v>
      </c>
      <c r="FE195" s="44" t="e">
        <f ca="1">COUNTIF(OFFSET(class11_1,MATCH(FE$1,#REF!,0)-7+'Итог по классам'!$B195,,,),"Ф")</f>
        <v>#REF!</v>
      </c>
      <c r="FF195" s="43" t="e">
        <f ca="1">COUNTIF(OFFSET(class11_1,MATCH(FF$1,#REF!,0)-7+'Итог по классам'!$B195,,,),"р")</f>
        <v>#REF!</v>
      </c>
      <c r="FG195" s="43" t="e">
        <f ca="1">COUNTIF(OFFSET(class11_1,MATCH(FG$1,#REF!,0)-7+'Итог по классам'!$B195,,,),"ш")</f>
        <v>#REF!</v>
      </c>
      <c r="FH195" s="43" t="e">
        <f ca="1">COUNTIF(OFFSET(class11_2,MATCH(FH$1,#REF!,0)-7+'Итог по классам'!$B195,,,),"Ф")</f>
        <v>#REF!</v>
      </c>
      <c r="FI195" s="43" t="e">
        <f ca="1">COUNTIF(OFFSET(class11_2,MATCH(FI$1,#REF!,0)-7+'Итог по классам'!$B195,,,),"р")</f>
        <v>#REF!</v>
      </c>
      <c r="FJ195" s="43" t="e">
        <f ca="1">COUNTIF(OFFSET(class11_2,MATCH(FJ$1,#REF!,0)-7+'Итог по классам'!$B195,,,),"ш")</f>
        <v>#REF!</v>
      </c>
      <c r="FK195" s="44" t="e">
        <f ca="1">COUNTIF(OFFSET(class11_1,MATCH(FK$1,#REF!,0)-7+'Итог по классам'!$B195,,,),"Ф")</f>
        <v>#REF!</v>
      </c>
      <c r="FL195" s="43" t="e">
        <f ca="1">COUNTIF(OFFSET(class11_1,MATCH(FL$1,#REF!,0)-7+'Итог по классам'!$B195,,,),"р")</f>
        <v>#REF!</v>
      </c>
      <c r="FM195" s="43" t="e">
        <f ca="1">COUNTIF(OFFSET(class11_1,MATCH(FM$1,#REF!,0)-7+'Итог по классам'!$B195,,,),"ш")</f>
        <v>#REF!</v>
      </c>
      <c r="FN195" s="43" t="e">
        <f ca="1">COUNTIF(OFFSET(class11_2,MATCH(FN$1,#REF!,0)-7+'Итог по классам'!$B195,,,),"Ф")</f>
        <v>#REF!</v>
      </c>
      <c r="FO195" s="43" t="e">
        <f ca="1">COUNTIF(OFFSET(class11_2,MATCH(FO$1,#REF!,0)-7+'Итог по классам'!$B195,,,),"р")</f>
        <v>#REF!</v>
      </c>
      <c r="FP195" s="43" t="e">
        <f ca="1">COUNTIF(OFFSET(class11_2,MATCH(FP$1,#REF!,0)-7+'Итог по классам'!$B195,,,),"ш")</f>
        <v>#REF!</v>
      </c>
      <c r="FQ195" s="44" t="e">
        <f ca="1">COUNTIF(OFFSET(class11_1,MATCH(FQ$1,#REF!,0)-7+'Итог по классам'!$B195,,,),"Ф")</f>
        <v>#REF!</v>
      </c>
      <c r="FR195" s="43" t="e">
        <f ca="1">COUNTIF(OFFSET(class11_1,MATCH(FR$1,#REF!,0)-7+'Итог по классам'!$B195,,,),"р")</f>
        <v>#REF!</v>
      </c>
      <c r="FS195" s="43" t="e">
        <f ca="1">COUNTIF(OFFSET(class11_1,MATCH(FS$1,#REF!,0)-7+'Итог по классам'!$B195,,,),"ш")</f>
        <v>#REF!</v>
      </c>
      <c r="FT195" s="43" t="e">
        <f ca="1">COUNTIF(OFFSET(class11_2,MATCH(FT$1,#REF!,0)-7+'Итог по классам'!$B195,,,),"Ф")</f>
        <v>#REF!</v>
      </c>
      <c r="FU195" s="43" t="e">
        <f ca="1">COUNTIF(OFFSET(class11_2,MATCH(FU$1,#REF!,0)-7+'Итог по классам'!$B195,,,),"р")</f>
        <v>#REF!</v>
      </c>
      <c r="FV195" s="43" t="e">
        <f ca="1">COUNTIF(OFFSET(class11_2,MATCH(FV$1,#REF!,0)-7+'Итог по классам'!$B195,,,),"ш")</f>
        <v>#REF!</v>
      </c>
      <c r="FW195" s="44" t="e">
        <f ca="1">COUNTIF(OFFSET(class11_1,MATCH(FW$1,#REF!,0)-7+'Итог по классам'!$B195,,,),"Ф")</f>
        <v>#REF!</v>
      </c>
      <c r="FX195" s="43" t="e">
        <f ca="1">COUNTIF(OFFSET(class11_1,MATCH(FX$1,#REF!,0)-7+'Итог по классам'!$B195,,,),"р")</f>
        <v>#REF!</v>
      </c>
      <c r="FY195" s="43" t="e">
        <f ca="1">COUNTIF(OFFSET(class11_1,MATCH(FY$1,#REF!,0)-7+'Итог по классам'!$B195,,,),"ш")</f>
        <v>#REF!</v>
      </c>
      <c r="FZ195" s="43" t="e">
        <f ca="1">COUNTIF(OFFSET(class11_2,MATCH(FZ$1,#REF!,0)-7+'Итог по классам'!$B195,,,),"Ф")</f>
        <v>#REF!</v>
      </c>
      <c r="GA195" s="43" t="e">
        <f ca="1">COUNTIF(OFFSET(class11_2,MATCH(GA$1,#REF!,0)-7+'Итог по классам'!$B195,,,),"р")</f>
        <v>#REF!</v>
      </c>
      <c r="GB195" s="43" t="e">
        <f ca="1">COUNTIF(OFFSET(class11_2,MATCH(GB$1,#REF!,0)-7+'Итог по классам'!$B195,,,),"ш")</f>
        <v>#REF!</v>
      </c>
      <c r="GC195" s="44" t="e">
        <f ca="1">COUNTIF(OFFSET(class11_1,MATCH(GC$1,#REF!,0)-7+'Итог по классам'!$B195,,,),"Ф")</f>
        <v>#REF!</v>
      </c>
      <c r="GD195" s="43" t="e">
        <f ca="1">COUNTIF(OFFSET(class11_1,MATCH(GD$1,#REF!,0)-7+'Итог по классам'!$B195,,,),"р")</f>
        <v>#REF!</v>
      </c>
      <c r="GE195" s="43" t="e">
        <f ca="1">COUNTIF(OFFSET(class11_1,MATCH(GE$1,#REF!,0)-7+'Итог по классам'!$B195,,,),"ш")</f>
        <v>#REF!</v>
      </c>
      <c r="GF195" s="43" t="e">
        <f ca="1">COUNTIF(OFFSET(class11_2,MATCH(GF$1,#REF!,0)-7+'Итог по классам'!$B195,,,),"Ф")</f>
        <v>#REF!</v>
      </c>
      <c r="GG195" s="43" t="e">
        <f ca="1">COUNTIF(OFFSET(class11_2,MATCH(GG$1,#REF!,0)-7+'Итог по классам'!$B195,,,),"р")</f>
        <v>#REF!</v>
      </c>
      <c r="GH195" s="43" t="e">
        <f ca="1">COUNTIF(OFFSET(class11_2,MATCH(GH$1,#REF!,0)-7+'Итог по классам'!$B195,,,),"ш")</f>
        <v>#REF!</v>
      </c>
      <c r="GI195" s="44" t="e">
        <f ca="1">COUNTIF(OFFSET(class11_1,MATCH(GI$1,#REF!,0)-7+'Итог по классам'!$B195,,,),"Ф")</f>
        <v>#REF!</v>
      </c>
      <c r="GJ195" s="43" t="e">
        <f ca="1">COUNTIF(OFFSET(class11_1,MATCH(GJ$1,#REF!,0)-7+'Итог по классам'!$B195,,,),"р")</f>
        <v>#REF!</v>
      </c>
      <c r="GK195" s="43" t="e">
        <f ca="1">COUNTIF(OFFSET(class11_1,MATCH(GK$1,#REF!,0)-7+'Итог по классам'!$B195,,,),"ш")</f>
        <v>#REF!</v>
      </c>
      <c r="GL195" s="43" t="e">
        <f ca="1">COUNTIF(OFFSET(class11_2,MATCH(GL$1,#REF!,0)-7+'Итог по классам'!$B195,,,),"Ф")</f>
        <v>#REF!</v>
      </c>
      <c r="GM195" s="43" t="e">
        <f ca="1">COUNTIF(OFFSET(class11_2,MATCH(GM$1,#REF!,0)-7+'Итог по классам'!$B195,,,),"р")</f>
        <v>#REF!</v>
      </c>
      <c r="GN195" s="43" t="e">
        <f ca="1">COUNTIF(OFFSET(class11_2,MATCH(GN$1,#REF!,0)-7+'Итог по классам'!$B195,,,),"ш")</f>
        <v>#REF!</v>
      </c>
      <c r="GO195" s="44" t="e">
        <f ca="1">COUNTIF(OFFSET(class11_1,MATCH(GO$1,#REF!,0)-7+'Итог по классам'!$B195,,,),"Ф")</f>
        <v>#REF!</v>
      </c>
      <c r="GP195" s="43" t="e">
        <f ca="1">COUNTIF(OFFSET(class11_1,MATCH(GP$1,#REF!,0)-7+'Итог по классам'!$B195,,,),"р")</f>
        <v>#REF!</v>
      </c>
      <c r="GQ195" s="43" t="e">
        <f ca="1">COUNTIF(OFFSET(class11_1,MATCH(GQ$1,#REF!,0)-7+'Итог по классам'!$B195,,,),"ш")</f>
        <v>#REF!</v>
      </c>
      <c r="GR195" s="43" t="e">
        <f ca="1">COUNTIF(OFFSET(class11_2,MATCH(GR$1,#REF!,0)-7+'Итог по классам'!$B195,,,),"Ф")</f>
        <v>#REF!</v>
      </c>
      <c r="GS195" s="43" t="e">
        <f ca="1">COUNTIF(OFFSET(class11_2,MATCH(GS$1,#REF!,0)-7+'Итог по классам'!$B195,,,),"р")</f>
        <v>#REF!</v>
      </c>
      <c r="GT195" s="43" t="e">
        <f ca="1">COUNTIF(OFFSET(class11_2,MATCH(GT$1,#REF!,0)-7+'Итог по классам'!$B195,,,),"ш")</f>
        <v>#REF!</v>
      </c>
      <c r="GU195" s="44" t="e">
        <f ca="1">COUNTIF(OFFSET(class11_1,MATCH(GU$1,#REF!,0)-7+'Итог по классам'!$B195,,,),"Ф")</f>
        <v>#REF!</v>
      </c>
      <c r="GV195" s="43" t="e">
        <f ca="1">COUNTIF(OFFSET(class11_1,MATCH(GV$1,#REF!,0)-7+'Итог по классам'!$B195,,,),"р")</f>
        <v>#REF!</v>
      </c>
      <c r="GW195" s="43" t="e">
        <f ca="1">COUNTIF(OFFSET(class11_1,MATCH(GW$1,#REF!,0)-7+'Итог по классам'!$B195,,,),"ш")</f>
        <v>#REF!</v>
      </c>
      <c r="GX195" s="43" t="e">
        <f ca="1">COUNTIF(OFFSET(class11_2,MATCH(GX$1,#REF!,0)-7+'Итог по классам'!$B195,,,),"Ф")</f>
        <v>#REF!</v>
      </c>
      <c r="GY195" s="43" t="e">
        <f ca="1">COUNTIF(OFFSET(class11_2,MATCH(GY$1,#REF!,0)-7+'Итог по классам'!$B195,,,),"р")</f>
        <v>#REF!</v>
      </c>
      <c r="GZ195" s="43" t="e">
        <f ca="1">COUNTIF(OFFSET(class11_2,MATCH(GZ$1,#REF!,0)-7+'Итог по классам'!$B195,,,),"ш")</f>
        <v>#REF!</v>
      </c>
      <c r="HA195" s="44" t="e">
        <f ca="1">COUNTIF(OFFSET(class11_1,MATCH(HA$1,#REF!,0)-7+'Итог по классам'!$B195,,,),"Ф")</f>
        <v>#REF!</v>
      </c>
      <c r="HB195" s="43" t="e">
        <f ca="1">COUNTIF(OFFSET(class11_1,MATCH(HB$1,#REF!,0)-7+'Итог по классам'!$B195,,,),"р")</f>
        <v>#REF!</v>
      </c>
      <c r="HC195" s="43" t="e">
        <f ca="1">COUNTIF(OFFSET(class11_1,MATCH(HC$1,#REF!,0)-7+'Итог по классам'!$B195,,,),"ш")</f>
        <v>#REF!</v>
      </c>
      <c r="HD195" s="43" t="e">
        <f ca="1">COUNTIF(OFFSET(class11_2,MATCH(HD$1,#REF!,0)-7+'Итог по классам'!$B195,,,),"Ф")</f>
        <v>#REF!</v>
      </c>
      <c r="HE195" s="43" t="e">
        <f ca="1">COUNTIF(OFFSET(class11_2,MATCH(HE$1,#REF!,0)-7+'Итог по классам'!$B195,,,),"р")</f>
        <v>#REF!</v>
      </c>
      <c r="HF195" s="43" t="e">
        <f ca="1">COUNTIF(OFFSET(class11_2,MATCH(HF$1,#REF!,0)-7+'Итог по классам'!$B195,,,),"ш")</f>
        <v>#REF!</v>
      </c>
      <c r="HG195" s="44" t="e">
        <f ca="1">COUNTIF(OFFSET(class11_1,MATCH(HG$1,#REF!,0)-7+'Итог по классам'!$B195,,,),"Ф")</f>
        <v>#REF!</v>
      </c>
      <c r="HH195" s="43" t="e">
        <f ca="1">COUNTIF(OFFSET(class11_1,MATCH(HH$1,#REF!,0)-7+'Итог по классам'!$B195,,,),"р")</f>
        <v>#REF!</v>
      </c>
      <c r="HI195" s="43" t="e">
        <f ca="1">COUNTIF(OFFSET(class11_1,MATCH(HI$1,#REF!,0)-7+'Итог по классам'!$B195,,,),"ш")</f>
        <v>#REF!</v>
      </c>
      <c r="HJ195" s="43" t="e">
        <f ca="1">COUNTIF(OFFSET(class11_2,MATCH(HJ$1,#REF!,0)-7+'Итог по классам'!$B195,,,),"Ф")</f>
        <v>#REF!</v>
      </c>
      <c r="HK195" s="43" t="e">
        <f ca="1">COUNTIF(OFFSET(class11_2,MATCH(HK$1,#REF!,0)-7+'Итог по классам'!$B195,,,),"р")</f>
        <v>#REF!</v>
      </c>
      <c r="HL195" s="43" t="e">
        <f ca="1">COUNTIF(OFFSET(class11_2,MATCH(HL$1,#REF!,0)-7+'Итог по классам'!$B195,,,),"ш")</f>
        <v>#REF!</v>
      </c>
      <c r="HM195" s="44" t="e">
        <f ca="1">COUNTIF(OFFSET(class11_1,MATCH(HM$1,#REF!,0)-7+'Итог по классам'!$B195,,,),"Ф")</f>
        <v>#REF!</v>
      </c>
      <c r="HN195" s="43" t="e">
        <f ca="1">COUNTIF(OFFSET(class11_1,MATCH(HN$1,#REF!,0)-7+'Итог по классам'!$B195,,,),"р")</f>
        <v>#REF!</v>
      </c>
      <c r="HO195" s="43" t="e">
        <f ca="1">COUNTIF(OFFSET(class11_1,MATCH(HO$1,#REF!,0)-7+'Итог по классам'!$B195,,,),"ш")</f>
        <v>#REF!</v>
      </c>
      <c r="HP195" s="43" t="e">
        <f ca="1">COUNTIF(OFFSET(class11_2,MATCH(HP$1,#REF!,0)-7+'Итог по классам'!$B195,,,),"Ф")</f>
        <v>#REF!</v>
      </c>
      <c r="HQ195" s="43" t="e">
        <f ca="1">COUNTIF(OFFSET(class11_2,MATCH(HQ$1,#REF!,0)-7+'Итог по классам'!$B195,,,),"р")</f>
        <v>#REF!</v>
      </c>
      <c r="HR195" s="43" t="e">
        <f ca="1">COUNTIF(OFFSET(class11_2,MATCH(HR$1,#REF!,0)-7+'Итог по классам'!$B195,,,),"ш")</f>
        <v>#REF!</v>
      </c>
      <c r="HS195" s="44" t="e">
        <f ca="1">COUNTIF(OFFSET(class11_1,MATCH(HS$1,#REF!,0)-7+'Итог по классам'!$B195,,,),"Ф")</f>
        <v>#REF!</v>
      </c>
      <c r="HT195" s="43" t="e">
        <f ca="1">COUNTIF(OFFSET(class11_1,MATCH(HT$1,#REF!,0)-7+'Итог по классам'!$B195,,,),"р")</f>
        <v>#REF!</v>
      </c>
      <c r="HU195" s="43" t="e">
        <f ca="1">COUNTIF(OFFSET(class11_1,MATCH(HU$1,#REF!,0)-7+'Итог по классам'!$B195,,,),"ш")</f>
        <v>#REF!</v>
      </c>
      <c r="HV195" s="43" t="e">
        <f ca="1">COUNTIF(OFFSET(class11_2,MATCH(HV$1,#REF!,0)-7+'Итог по классам'!$B195,,,),"Ф")</f>
        <v>#REF!</v>
      </c>
      <c r="HW195" s="43" t="e">
        <f ca="1">COUNTIF(OFFSET(class11_2,MATCH(HW$1,#REF!,0)-7+'Итог по классам'!$B195,,,),"р")</f>
        <v>#REF!</v>
      </c>
      <c r="HX195" s="43" t="e">
        <f ca="1">COUNTIF(OFFSET(class11_2,MATCH(HX$1,#REF!,0)-7+'Итог по классам'!$B195,,,),"ш")</f>
        <v>#REF!</v>
      </c>
      <c r="HY195" s="44" t="e">
        <f ca="1">COUNTIF(OFFSET(class11_1,MATCH(HY$1,#REF!,0)-7+'Итог по классам'!$B195,,,),"Ф")</f>
        <v>#REF!</v>
      </c>
      <c r="HZ195" s="43" t="e">
        <f ca="1">COUNTIF(OFFSET(class11_1,MATCH(HZ$1,#REF!,0)-7+'Итог по классам'!$B195,,,),"р")</f>
        <v>#REF!</v>
      </c>
      <c r="IA195" s="43" t="e">
        <f ca="1">COUNTIF(OFFSET(class11_1,MATCH(IA$1,#REF!,0)-7+'Итог по классам'!$B195,,,),"ш")</f>
        <v>#REF!</v>
      </c>
      <c r="IB195" s="43" t="e">
        <f ca="1">COUNTIF(OFFSET(class11_2,MATCH(IB$1,#REF!,0)-7+'Итог по классам'!$B195,,,),"Ф")</f>
        <v>#REF!</v>
      </c>
      <c r="IC195" s="43" t="e">
        <f ca="1">COUNTIF(OFFSET(class11_2,MATCH(IC$1,#REF!,0)-7+'Итог по классам'!$B195,,,),"р")</f>
        <v>#REF!</v>
      </c>
      <c r="ID195" s="43" t="e">
        <f ca="1">COUNTIF(OFFSET(class11_2,MATCH(ID$1,#REF!,0)-7+'Итог по классам'!$B195,,,),"ш")</f>
        <v>#REF!</v>
      </c>
      <c r="IE195" s="44" t="e">
        <f ca="1">COUNTIF(OFFSET(class11_1,MATCH(IE$1,#REF!,0)-7+'Итог по классам'!$B195,,,),"Ф")</f>
        <v>#REF!</v>
      </c>
      <c r="IF195" s="43" t="e">
        <f ca="1">COUNTIF(OFFSET(class11_1,MATCH(IF$1,#REF!,0)-7+'Итог по классам'!$B195,,,),"р")</f>
        <v>#REF!</v>
      </c>
      <c r="IG195" s="43" t="e">
        <f ca="1">COUNTIF(OFFSET(class11_1,MATCH(IG$1,#REF!,0)-7+'Итог по классам'!$B195,,,),"ш")</f>
        <v>#REF!</v>
      </c>
      <c r="IH195" s="43" t="e">
        <f ca="1">COUNTIF(OFFSET(class11_2,MATCH(IH$1,#REF!,0)-7+'Итог по классам'!$B195,,,),"Ф")</f>
        <v>#REF!</v>
      </c>
      <c r="II195" s="43" t="e">
        <f ca="1">COUNTIF(OFFSET(class11_2,MATCH(II$1,#REF!,0)-7+'Итог по классам'!$B195,,,),"р")</f>
        <v>#REF!</v>
      </c>
      <c r="IJ195" s="43" t="e">
        <f ca="1">COUNTIF(OFFSET(class11_2,MATCH(IJ$1,#REF!,0)-7+'Итог по классам'!$B195,,,),"ш")</f>
        <v>#REF!</v>
      </c>
      <c r="IK195" s="44" t="e">
        <f ca="1">COUNTIF(OFFSET(class11_1,MATCH(IK$1,#REF!,0)-7+'Итог по классам'!$B195,,,),"Ф")</f>
        <v>#REF!</v>
      </c>
      <c r="IL195" s="43" t="e">
        <f ca="1">COUNTIF(OFFSET(class11_1,MATCH(IL$1,#REF!,0)-7+'Итог по классам'!$B195,,,),"р")</f>
        <v>#REF!</v>
      </c>
      <c r="IM195" s="43" t="e">
        <f ca="1">COUNTIF(OFFSET(class11_1,MATCH(IM$1,#REF!,0)-7+'Итог по классам'!$B195,,,),"ш")</f>
        <v>#REF!</v>
      </c>
      <c r="IN195" s="43" t="e">
        <f ca="1">COUNTIF(OFFSET(class11_2,MATCH(IN$1,#REF!,0)-7+'Итог по классам'!$B195,,,),"Ф")</f>
        <v>#REF!</v>
      </c>
      <c r="IO195" s="43" t="e">
        <f ca="1">COUNTIF(OFFSET(class11_2,MATCH(IO$1,#REF!,0)-7+'Итог по классам'!$B195,,,),"р")</f>
        <v>#REF!</v>
      </c>
      <c r="IP195" s="43" t="e">
        <f ca="1">COUNTIF(OFFSET(class11_2,MATCH(IP$1,#REF!,0)-7+'Итог по классам'!$B195,,,),"ш")</f>
        <v>#REF!</v>
      </c>
      <c r="IQ195" s="44" t="e">
        <f ca="1">COUNTIF(OFFSET(class11_1,MATCH(IQ$1,#REF!,0)-7+'Итог по классам'!$B195,,,),"Ф")</f>
        <v>#REF!</v>
      </c>
      <c r="IR195" s="43" t="e">
        <f ca="1">COUNTIF(OFFSET(class11_1,MATCH(IR$1,#REF!,0)-7+'Итог по классам'!$B195,,,),"р")</f>
        <v>#REF!</v>
      </c>
      <c r="IS195" s="43" t="e">
        <f ca="1">COUNTIF(OFFSET(class11_1,MATCH(IS$1,#REF!,0)-7+'Итог по классам'!$B195,,,),"ш")</f>
        <v>#REF!</v>
      </c>
      <c r="IT195" s="43" t="e">
        <f ca="1">COUNTIF(OFFSET(class11_2,MATCH(IT$1,#REF!,0)-7+'Итог по классам'!$B195,,,),"Ф")</f>
        <v>#REF!</v>
      </c>
      <c r="IU195" s="43" t="e">
        <f ca="1">COUNTIF(OFFSET(class11_2,MATCH(IU$1,#REF!,0)-7+'Итог по классам'!$B195,,,),"р")</f>
        <v>#REF!</v>
      </c>
      <c r="IV195" s="43" t="e">
        <f ca="1">COUNTIF(OFFSET(class11_2,MATCH(IV$1,#REF!,0)-7+'Итог по классам'!$B195,,,),"ш")</f>
        <v>#REF!</v>
      </c>
      <c r="IW195" s="44" t="e">
        <f ca="1">COUNTIF(OFFSET(class11_1,MATCH(IW$1,#REF!,0)-7+'Итог по классам'!$B195,,,),"Ф")</f>
        <v>#REF!</v>
      </c>
      <c r="IX195" s="43" t="e">
        <f ca="1">COUNTIF(OFFSET(class11_1,MATCH(IX$1,#REF!,0)-7+'Итог по классам'!$B195,,,),"р")</f>
        <v>#REF!</v>
      </c>
      <c r="IY195" s="43" t="e">
        <f ca="1">COUNTIF(OFFSET(class11_1,MATCH(IY$1,#REF!,0)-7+'Итог по классам'!$B195,,,),"ш")</f>
        <v>#REF!</v>
      </c>
      <c r="IZ195" s="43" t="e">
        <f ca="1">COUNTIF(OFFSET(class11_2,MATCH(IZ$1,#REF!,0)-7+'Итог по классам'!$B195,,,),"Ф")</f>
        <v>#REF!</v>
      </c>
      <c r="JA195" s="43" t="e">
        <f ca="1">COUNTIF(OFFSET(class11_2,MATCH(JA$1,#REF!,0)-7+'Итог по классам'!$B195,,,),"р")</f>
        <v>#REF!</v>
      </c>
      <c r="JB195" s="43" t="e">
        <f ca="1">COUNTIF(OFFSET(class11_2,MATCH(JB$1,#REF!,0)-7+'Итог по классам'!$B195,,,),"ш")</f>
        <v>#REF!</v>
      </c>
      <c r="JC195" s="44" t="e">
        <f ca="1">COUNTIF(OFFSET(class11_1,MATCH(JC$1,#REF!,0)-7+'Итог по классам'!$B195,,,),"Ф")</f>
        <v>#REF!</v>
      </c>
      <c r="JD195" s="43" t="e">
        <f ca="1">COUNTIF(OFFSET(class11_1,MATCH(JD$1,#REF!,0)-7+'Итог по классам'!$B195,,,),"р")</f>
        <v>#REF!</v>
      </c>
      <c r="JE195" s="43" t="e">
        <f ca="1">COUNTIF(OFFSET(class11_1,MATCH(JE$1,#REF!,0)-7+'Итог по классам'!$B195,,,),"ш")</f>
        <v>#REF!</v>
      </c>
      <c r="JF195" s="43" t="e">
        <f ca="1">COUNTIF(OFFSET(class11_2,MATCH(JF$1,#REF!,0)-7+'Итог по классам'!$B195,,,),"Ф")</f>
        <v>#REF!</v>
      </c>
      <c r="JG195" s="43" t="e">
        <f ca="1">COUNTIF(OFFSET(class11_2,MATCH(JG$1,#REF!,0)-7+'Итог по классам'!$B195,,,),"р")</f>
        <v>#REF!</v>
      </c>
      <c r="JH195" s="43" t="e">
        <f ca="1">COUNTIF(OFFSET(class11_2,MATCH(JH$1,#REF!,0)-7+'Итог по классам'!$B195,,,),"ш")</f>
        <v>#REF!</v>
      </c>
      <c r="JI195" s="44" t="e">
        <f ca="1">COUNTIF(OFFSET(class11_1,MATCH(JI$1,#REF!,0)-7+'Итог по классам'!$B195,,,),"Ф")</f>
        <v>#REF!</v>
      </c>
      <c r="JJ195" s="43" t="e">
        <f ca="1">COUNTIF(OFFSET(class11_1,MATCH(JJ$1,#REF!,0)-7+'Итог по классам'!$B195,,,),"р")</f>
        <v>#REF!</v>
      </c>
      <c r="JK195" s="43" t="e">
        <f ca="1">COUNTIF(OFFSET(class11_1,MATCH(JK$1,#REF!,0)-7+'Итог по классам'!$B195,,,),"ш")</f>
        <v>#REF!</v>
      </c>
      <c r="JL195" s="43" t="e">
        <f ca="1">COUNTIF(OFFSET(class11_2,MATCH(JL$1,#REF!,0)-7+'Итог по классам'!$B195,,,),"Ф")</f>
        <v>#REF!</v>
      </c>
      <c r="JM195" s="43" t="e">
        <f ca="1">COUNTIF(OFFSET(class11_2,MATCH(JM$1,#REF!,0)-7+'Итог по классам'!$B195,,,),"р")</f>
        <v>#REF!</v>
      </c>
      <c r="JN195" s="43" t="e">
        <f ca="1">COUNTIF(OFFSET(class11_2,MATCH(JN$1,#REF!,0)-7+'Итог по классам'!$B195,,,),"ш")</f>
        <v>#REF!</v>
      </c>
      <c r="JO195" s="44" t="e">
        <f ca="1">COUNTIF(OFFSET(class11_1,MATCH(JO$1,#REF!,0)-7+'Итог по классам'!$B195,,,),"Ф")</f>
        <v>#REF!</v>
      </c>
      <c r="JP195" s="43" t="e">
        <f ca="1">COUNTIF(OFFSET(class11_1,MATCH(JP$1,#REF!,0)-7+'Итог по классам'!$B195,,,),"р")</f>
        <v>#REF!</v>
      </c>
      <c r="JQ195" s="43" t="e">
        <f ca="1">COUNTIF(OFFSET(class11_1,MATCH(JQ$1,#REF!,0)-7+'Итог по классам'!$B195,,,),"ш")</f>
        <v>#REF!</v>
      </c>
      <c r="JR195" s="43" t="e">
        <f ca="1">COUNTIF(OFFSET(class11_2,MATCH(JR$1,#REF!,0)-7+'Итог по классам'!$B195,,,),"Ф")</f>
        <v>#REF!</v>
      </c>
      <c r="JS195" s="43" t="e">
        <f ca="1">COUNTIF(OFFSET(class11_2,MATCH(JS$1,#REF!,0)-7+'Итог по классам'!$B195,,,),"р")</f>
        <v>#REF!</v>
      </c>
      <c r="JT195" s="43" t="e">
        <f ca="1">COUNTIF(OFFSET(class11_2,MATCH(JT$1,#REF!,0)-7+'Итог по классам'!$B195,,,),"ш")</f>
        <v>#REF!</v>
      </c>
      <c r="JU195" s="44" t="e">
        <f ca="1">COUNTIF(OFFSET(class11_1,MATCH(JU$1,#REF!,0)-7+'Итог по классам'!$B195,,,),"Ф")</f>
        <v>#REF!</v>
      </c>
      <c r="JV195" s="43" t="e">
        <f ca="1">COUNTIF(OFFSET(class11_1,MATCH(JV$1,#REF!,0)-7+'Итог по классам'!$B195,,,),"р")</f>
        <v>#REF!</v>
      </c>
      <c r="JW195" s="43" t="e">
        <f ca="1">COUNTIF(OFFSET(class11_1,MATCH(JW$1,#REF!,0)-7+'Итог по классам'!$B195,,,),"ш")</f>
        <v>#REF!</v>
      </c>
      <c r="JX195" s="43" t="e">
        <f ca="1">COUNTIF(OFFSET(class11_2,MATCH(JX$1,#REF!,0)-7+'Итог по классам'!$B195,,,),"Ф")</f>
        <v>#REF!</v>
      </c>
      <c r="JY195" s="43" t="e">
        <f ca="1">COUNTIF(OFFSET(class11_2,MATCH(JY$1,#REF!,0)-7+'Итог по классам'!$B195,,,),"р")</f>
        <v>#REF!</v>
      </c>
      <c r="JZ195" s="43" t="e">
        <f ca="1">COUNTIF(OFFSET(class11_2,MATCH(JZ$1,#REF!,0)-7+'Итог по классам'!$B195,,,),"ш")</f>
        <v>#REF!</v>
      </c>
      <c r="KA195" s="44" t="e">
        <f ca="1">COUNTIF(OFFSET(class11_1,MATCH(KA$1,#REF!,0)-7+'Итог по классам'!$B195,,,),"Ф")</f>
        <v>#REF!</v>
      </c>
      <c r="KB195" s="43" t="e">
        <f ca="1">COUNTIF(OFFSET(class11_1,MATCH(KB$1,#REF!,0)-7+'Итог по классам'!$B195,,,),"р")</f>
        <v>#REF!</v>
      </c>
      <c r="KC195" s="43" t="e">
        <f ca="1">COUNTIF(OFFSET(class11_1,MATCH(KC$1,#REF!,0)-7+'Итог по классам'!$B195,,,),"ш")</f>
        <v>#REF!</v>
      </c>
      <c r="KD195" s="43" t="e">
        <f ca="1">COUNTIF(OFFSET(class11_2,MATCH(KD$1,#REF!,0)-7+'Итог по классам'!$B195,,,),"Ф")</f>
        <v>#REF!</v>
      </c>
      <c r="KE195" s="43" t="e">
        <f ca="1">COUNTIF(OFFSET(class11_2,MATCH(KE$1,#REF!,0)-7+'Итог по классам'!$B195,,,),"р")</f>
        <v>#REF!</v>
      </c>
      <c r="KF195" s="43" t="e">
        <f ca="1">COUNTIF(OFFSET(class11_2,MATCH(KF$1,#REF!,0)-7+'Итог по классам'!$B195,,,),"ш")</f>
        <v>#REF!</v>
      </c>
      <c r="KG195" s="44" t="e">
        <f ca="1">COUNTIF(OFFSET(class11_1,MATCH(KG$1,#REF!,0)-7+'Итог по классам'!$B195,,,),"Ф")</f>
        <v>#REF!</v>
      </c>
      <c r="KH195" s="43" t="e">
        <f ca="1">COUNTIF(OFFSET(class11_1,MATCH(KH$1,#REF!,0)-7+'Итог по классам'!$B195,,,),"р")</f>
        <v>#REF!</v>
      </c>
      <c r="KI195" s="43" t="e">
        <f ca="1">COUNTIF(OFFSET(class11_1,MATCH(KI$1,#REF!,0)-7+'Итог по классам'!$B195,,,),"ш")</f>
        <v>#REF!</v>
      </c>
      <c r="KJ195" s="43" t="e">
        <f ca="1">COUNTIF(OFFSET(class11_2,MATCH(KJ$1,#REF!,0)-7+'Итог по классам'!$B195,,,),"Ф")</f>
        <v>#REF!</v>
      </c>
      <c r="KK195" s="43" t="e">
        <f ca="1">COUNTIF(OFFSET(class11_2,MATCH(KK$1,#REF!,0)-7+'Итог по классам'!$B195,,,),"р")</f>
        <v>#REF!</v>
      </c>
      <c r="KL195" s="43" t="e">
        <f ca="1">COUNTIF(OFFSET(class11_2,MATCH(KL$1,#REF!,0)-7+'Итог по классам'!$B195,,,),"ш")</f>
        <v>#REF!</v>
      </c>
      <c r="KM195" s="44" t="e">
        <f ca="1">COUNTIF(OFFSET(class11_1,MATCH(KM$1,#REF!,0)-7+'Итог по классам'!$B195,,,),"Ф")</f>
        <v>#REF!</v>
      </c>
      <c r="KN195" s="43" t="e">
        <f ca="1">COUNTIF(OFFSET(class11_1,MATCH(KN$1,#REF!,0)-7+'Итог по классам'!$B195,,,),"р")</f>
        <v>#REF!</v>
      </c>
      <c r="KO195" s="43" t="e">
        <f ca="1">COUNTIF(OFFSET(class11_1,MATCH(KO$1,#REF!,0)-7+'Итог по классам'!$B195,,,),"ш")</f>
        <v>#REF!</v>
      </c>
      <c r="KP195" s="43" t="e">
        <f ca="1">COUNTIF(OFFSET(class11_2,MATCH(KP$1,#REF!,0)-7+'Итог по классам'!$B195,,,),"Ф")</f>
        <v>#REF!</v>
      </c>
      <c r="KQ195" s="43" t="e">
        <f ca="1">COUNTIF(OFFSET(class11_2,MATCH(KQ$1,#REF!,0)-7+'Итог по классам'!$B195,,,),"р")</f>
        <v>#REF!</v>
      </c>
      <c r="KR195" s="43" t="e">
        <f ca="1">COUNTIF(OFFSET(class11_2,MATCH(KR$1,#REF!,0)-7+'Итог по классам'!$B195,,,),"ш")</f>
        <v>#REF!</v>
      </c>
    </row>
    <row r="196" spans="1:304" customFormat="1">
      <c r="A196" t="e">
        <f t="shared" si="283"/>
        <v>#REF!</v>
      </c>
      <c r="B196" s="43">
        <v>11</v>
      </c>
      <c r="C196" s="3" t="s">
        <v>49</v>
      </c>
      <c r="D196" s="3" t="s">
        <v>70</v>
      </c>
      <c r="E196" s="43" t="e">
        <f ca="1">COUNTIF(OFFSET(class11_1,MATCH(E$1,#REF!,0)-7+'Итог по классам'!$B196,,,),"Ф")</f>
        <v>#REF!</v>
      </c>
      <c r="F196" s="43" t="e">
        <f ca="1">COUNTIF(OFFSET(class11_1,MATCH(F$1,#REF!,0)-7+'Итог по классам'!$B196,,,),"р")</f>
        <v>#REF!</v>
      </c>
      <c r="G196" s="43" t="e">
        <f ca="1">COUNTIF(OFFSET(class11_1,MATCH(G$1,#REF!,0)-7+'Итог по классам'!$B196,,,),"ш")</f>
        <v>#REF!</v>
      </c>
      <c r="H196" s="43" t="e">
        <f ca="1">COUNTIF(OFFSET(class11_2,MATCH(H$1,#REF!,0)-7+'Итог по классам'!$B196,,,),"Ф")</f>
        <v>#REF!</v>
      </c>
      <c r="I196" s="43" t="e">
        <f ca="1">COUNTIF(OFFSET(class11_2,MATCH(I$1,#REF!,0)-7+'Итог по классам'!$B196,,,),"р")</f>
        <v>#REF!</v>
      </c>
      <c r="J196" s="43" t="e">
        <f ca="1">COUNTIF(OFFSET(class11_2,MATCH(J$1,#REF!,0)-7+'Итог по классам'!$B196,,,),"ш")</f>
        <v>#REF!</v>
      </c>
      <c r="K196" s="44" t="e">
        <f ca="1">COUNTIF(OFFSET(class11_1,MATCH(K$1,#REF!,0)-7+'Итог по классам'!$B196,,,),"Ф")</f>
        <v>#REF!</v>
      </c>
      <c r="L196" s="43" t="e">
        <f ca="1">COUNTIF(OFFSET(class11_1,MATCH(L$1,#REF!,0)-7+'Итог по классам'!$B196,,,),"р")</f>
        <v>#REF!</v>
      </c>
      <c r="M196" s="43" t="e">
        <f ca="1">COUNTIF(OFFSET(class11_1,MATCH(M$1,#REF!,0)-7+'Итог по классам'!$B196,,,),"ш")</f>
        <v>#REF!</v>
      </c>
      <c r="N196" s="43" t="e">
        <f ca="1">COUNTIF(OFFSET(class11_2,MATCH(N$1,#REF!,0)-7+'Итог по классам'!$B196,,,),"Ф")</f>
        <v>#REF!</v>
      </c>
      <c r="O196" s="43" t="e">
        <f ca="1">COUNTIF(OFFSET(class11_2,MATCH(O$1,#REF!,0)-7+'Итог по классам'!$B196,,,),"р")</f>
        <v>#REF!</v>
      </c>
      <c r="P196" s="43" t="e">
        <f ca="1">COUNTIF(OFFSET(class11_2,MATCH(P$1,#REF!,0)-7+'Итог по классам'!$B196,,,),"ш")</f>
        <v>#REF!</v>
      </c>
      <c r="Q196" s="44" t="e">
        <f ca="1">COUNTIF(OFFSET(class11_1,MATCH(Q$1,#REF!,0)-7+'Итог по классам'!$B196,,,),"Ф")</f>
        <v>#REF!</v>
      </c>
      <c r="R196" s="43" t="e">
        <f ca="1">COUNTIF(OFFSET(class11_1,MATCH(R$1,#REF!,0)-7+'Итог по классам'!$B196,,,),"р")</f>
        <v>#REF!</v>
      </c>
      <c r="S196" s="43" t="e">
        <f ca="1">COUNTIF(OFFSET(class11_1,MATCH(S$1,#REF!,0)-7+'Итог по классам'!$B196,,,),"ш")</f>
        <v>#REF!</v>
      </c>
      <c r="T196" s="43" t="e">
        <f ca="1">COUNTIF(OFFSET(class11_2,MATCH(T$1,#REF!,0)-7+'Итог по классам'!$B196,,,),"Ф")</f>
        <v>#REF!</v>
      </c>
      <c r="U196" s="43" t="e">
        <f ca="1">COUNTIF(OFFSET(class11_2,MATCH(U$1,#REF!,0)-7+'Итог по классам'!$B196,,,),"р")</f>
        <v>#REF!</v>
      </c>
      <c r="V196" s="43" t="e">
        <f ca="1">COUNTIF(OFFSET(class11_2,MATCH(V$1,#REF!,0)-7+'Итог по классам'!$B196,,,),"ш")</f>
        <v>#REF!</v>
      </c>
      <c r="W196" s="44" t="e">
        <f ca="1">COUNTIF(OFFSET(class11_1,MATCH(W$1,#REF!,0)-7+'Итог по классам'!$B196,,,),"Ф")</f>
        <v>#REF!</v>
      </c>
      <c r="X196" s="43" t="e">
        <f ca="1">COUNTIF(OFFSET(class11_1,MATCH(X$1,#REF!,0)-7+'Итог по классам'!$B196,,,),"р")</f>
        <v>#REF!</v>
      </c>
      <c r="Y196" s="43" t="e">
        <f ca="1">COUNTIF(OFFSET(class11_1,MATCH(Y$1,#REF!,0)-7+'Итог по классам'!$B196,,,),"ш")</f>
        <v>#REF!</v>
      </c>
      <c r="Z196" s="43" t="e">
        <f ca="1">COUNTIF(OFFSET(class11_2,MATCH(Z$1,#REF!,0)-7+'Итог по классам'!$B196,,,),"Ф")</f>
        <v>#REF!</v>
      </c>
      <c r="AA196" s="43" t="e">
        <f ca="1">COUNTIF(OFFSET(class11_2,MATCH(AA$1,#REF!,0)-7+'Итог по классам'!$B196,,,),"р")</f>
        <v>#REF!</v>
      </c>
      <c r="AB196" s="43" t="e">
        <f ca="1">COUNTIF(OFFSET(class11_2,MATCH(AB$1,#REF!,0)-7+'Итог по классам'!$B196,,,),"ш")</f>
        <v>#REF!</v>
      </c>
      <c r="AC196" s="44" t="e">
        <f ca="1">COUNTIF(OFFSET(class11_1,MATCH(AC$1,#REF!,0)-7+'Итог по классам'!$B196,,,),"Ф")</f>
        <v>#REF!</v>
      </c>
      <c r="AD196" s="43" t="e">
        <f ca="1">COUNTIF(OFFSET(class11_1,MATCH(AD$1,#REF!,0)-7+'Итог по классам'!$B196,,,),"р")</f>
        <v>#REF!</v>
      </c>
      <c r="AE196" s="43" t="e">
        <f ca="1">COUNTIF(OFFSET(class11_1,MATCH(AE$1,#REF!,0)-7+'Итог по классам'!$B196,,,),"ш")</f>
        <v>#REF!</v>
      </c>
      <c r="AF196" s="43" t="e">
        <f ca="1">COUNTIF(OFFSET(class11_2,MATCH(AF$1,#REF!,0)-7+'Итог по классам'!$B196,,,),"Ф")</f>
        <v>#REF!</v>
      </c>
      <c r="AG196" s="43" t="e">
        <f ca="1">COUNTIF(OFFSET(class11_2,MATCH(AG$1,#REF!,0)-7+'Итог по классам'!$B196,,,),"р")</f>
        <v>#REF!</v>
      </c>
      <c r="AH196" s="43" t="e">
        <f ca="1">COUNTIF(OFFSET(class11_2,MATCH(AH$1,#REF!,0)-7+'Итог по классам'!$B196,,,),"ш")</f>
        <v>#REF!</v>
      </c>
      <c r="AI196" s="44" t="e">
        <f ca="1">COUNTIF(OFFSET(class11_1,MATCH(AI$1,#REF!,0)-7+'Итог по классам'!$B196,,,),"Ф")</f>
        <v>#REF!</v>
      </c>
      <c r="AJ196" s="43" t="e">
        <f ca="1">COUNTIF(OFFSET(class11_1,MATCH(AJ$1,#REF!,0)-7+'Итог по классам'!$B196,,,),"р")</f>
        <v>#REF!</v>
      </c>
      <c r="AK196" s="43" t="e">
        <f ca="1">COUNTIF(OFFSET(class11_1,MATCH(AK$1,#REF!,0)-7+'Итог по классам'!$B196,,,),"ш")</f>
        <v>#REF!</v>
      </c>
      <c r="AL196" s="43" t="e">
        <f ca="1">COUNTIF(OFFSET(class11_2,MATCH(AL$1,#REF!,0)-7+'Итог по классам'!$B196,,,),"Ф")</f>
        <v>#REF!</v>
      </c>
      <c r="AM196" s="43" t="e">
        <f ca="1">COUNTIF(OFFSET(class11_2,MATCH(AM$1,#REF!,0)-7+'Итог по классам'!$B196,,,),"р")</f>
        <v>#REF!</v>
      </c>
      <c r="AN196" s="43" t="e">
        <f ca="1">COUNTIF(OFFSET(class11_2,MATCH(AN$1,#REF!,0)-7+'Итог по классам'!$B196,,,),"ш")</f>
        <v>#REF!</v>
      </c>
      <c r="AO196" s="44" t="e">
        <f ca="1">COUNTIF(OFFSET(class11_1,MATCH(AO$1,#REF!,0)-7+'Итог по классам'!$B196,,,),"Ф")</f>
        <v>#REF!</v>
      </c>
      <c r="AP196" s="43" t="e">
        <f ca="1">COUNTIF(OFFSET(class11_1,MATCH(AP$1,#REF!,0)-7+'Итог по классам'!$B196,,,),"р")</f>
        <v>#REF!</v>
      </c>
      <c r="AQ196" s="43" t="e">
        <f ca="1">COUNTIF(OFFSET(class11_1,MATCH(AQ$1,#REF!,0)-7+'Итог по классам'!$B196,,,),"ш")</f>
        <v>#REF!</v>
      </c>
      <c r="AR196" s="43" t="e">
        <f ca="1">COUNTIF(OFFSET(class11_2,MATCH(AR$1,#REF!,0)-7+'Итог по классам'!$B196,,,),"Ф")</f>
        <v>#REF!</v>
      </c>
      <c r="AS196" s="43" t="e">
        <f ca="1">COUNTIF(OFFSET(class11_2,MATCH(AS$1,#REF!,0)-7+'Итог по классам'!$B196,,,),"р")</f>
        <v>#REF!</v>
      </c>
      <c r="AT196" s="43" t="e">
        <f ca="1">COUNTIF(OFFSET(class11_2,MATCH(AT$1,#REF!,0)-7+'Итог по классам'!$B196,,,),"ш")</f>
        <v>#REF!</v>
      </c>
      <c r="AU196" s="44" t="e">
        <f ca="1">COUNTIF(OFFSET(class11_1,MATCH(AU$1,#REF!,0)-7+'Итог по классам'!$B196,,,),"Ф")</f>
        <v>#REF!</v>
      </c>
      <c r="AV196" s="43" t="e">
        <f ca="1">COUNTIF(OFFSET(class11_1,MATCH(AV$1,#REF!,0)-7+'Итог по классам'!$B196,,,),"р")</f>
        <v>#REF!</v>
      </c>
      <c r="AW196" s="43" t="e">
        <f ca="1">COUNTIF(OFFSET(class11_1,MATCH(AW$1,#REF!,0)-7+'Итог по классам'!$B196,,,),"ш")</f>
        <v>#REF!</v>
      </c>
      <c r="AX196" s="43" t="e">
        <f ca="1">COUNTIF(OFFSET(class11_2,MATCH(AX$1,#REF!,0)-7+'Итог по классам'!$B196,,,),"Ф")</f>
        <v>#REF!</v>
      </c>
      <c r="AY196" s="43" t="e">
        <f ca="1">COUNTIF(OFFSET(class11_2,MATCH(AY$1,#REF!,0)-7+'Итог по классам'!$B196,,,),"р")</f>
        <v>#REF!</v>
      </c>
      <c r="AZ196" s="43" t="e">
        <f ca="1">COUNTIF(OFFSET(class11_2,MATCH(AZ$1,#REF!,0)-7+'Итог по классам'!$B196,,,),"ш")</f>
        <v>#REF!</v>
      </c>
      <c r="BA196" s="44" t="e">
        <f ca="1">COUNTIF(OFFSET(class11_1,MATCH(BA$1,#REF!,0)-7+'Итог по классам'!$B196,,,),"Ф")</f>
        <v>#REF!</v>
      </c>
      <c r="BB196" s="43" t="e">
        <f ca="1">COUNTIF(OFFSET(class11_1,MATCH(BB$1,#REF!,0)-7+'Итог по классам'!$B196,,,),"р")</f>
        <v>#REF!</v>
      </c>
      <c r="BC196" s="43" t="e">
        <f ca="1">COUNTIF(OFFSET(class11_1,MATCH(BC$1,#REF!,0)-7+'Итог по классам'!$B196,,,),"ш")</f>
        <v>#REF!</v>
      </c>
      <c r="BD196" s="43" t="e">
        <f ca="1">COUNTIF(OFFSET(class11_2,MATCH(BD$1,#REF!,0)-7+'Итог по классам'!$B196,,,),"Ф")</f>
        <v>#REF!</v>
      </c>
      <c r="BE196" s="43" t="e">
        <f ca="1">COUNTIF(OFFSET(class11_2,MATCH(BE$1,#REF!,0)-7+'Итог по классам'!$B196,,,),"р")</f>
        <v>#REF!</v>
      </c>
      <c r="BF196" s="43" t="e">
        <f ca="1">COUNTIF(OFFSET(class11_2,MATCH(BF$1,#REF!,0)-7+'Итог по классам'!$B196,,,),"ш")</f>
        <v>#REF!</v>
      </c>
      <c r="BG196" s="44" t="e">
        <f ca="1">COUNTIF(OFFSET(class11_1,MATCH(BG$1,#REF!,0)-7+'Итог по классам'!$B196,,,),"Ф")</f>
        <v>#REF!</v>
      </c>
      <c r="BH196" s="43" t="e">
        <f ca="1">COUNTIF(OFFSET(class11_1,MATCH(BH$1,#REF!,0)-7+'Итог по классам'!$B196,,,),"р")</f>
        <v>#REF!</v>
      </c>
      <c r="BI196" s="43" t="e">
        <f ca="1">COUNTIF(OFFSET(class11_1,MATCH(BI$1,#REF!,0)-7+'Итог по классам'!$B196,,,),"ш")</f>
        <v>#REF!</v>
      </c>
      <c r="BJ196" s="43" t="e">
        <f ca="1">COUNTIF(OFFSET(class11_2,MATCH(BJ$1,#REF!,0)-7+'Итог по классам'!$B196,,,),"Ф")</f>
        <v>#REF!</v>
      </c>
      <c r="BK196" s="43" t="e">
        <f ca="1">COUNTIF(OFFSET(class11_2,MATCH(BK$1,#REF!,0)-7+'Итог по классам'!$B196,,,),"р")</f>
        <v>#REF!</v>
      </c>
      <c r="BL196" s="43" t="e">
        <f ca="1">COUNTIF(OFFSET(class11_2,MATCH(BL$1,#REF!,0)-7+'Итог по классам'!$B196,,,),"ш")</f>
        <v>#REF!</v>
      </c>
      <c r="BM196" s="44" t="e">
        <f ca="1">COUNTIF(OFFSET(class11_1,MATCH(BM$1,#REF!,0)-7+'Итог по классам'!$B196,,,),"Ф")</f>
        <v>#REF!</v>
      </c>
      <c r="BN196" s="43" t="e">
        <f ca="1">COUNTIF(OFFSET(class11_1,MATCH(BN$1,#REF!,0)-7+'Итог по классам'!$B196,,,),"р")</f>
        <v>#REF!</v>
      </c>
      <c r="BO196" s="43" t="e">
        <f ca="1">COUNTIF(OFFSET(class11_1,MATCH(BO$1,#REF!,0)-7+'Итог по классам'!$B196,,,),"ш")</f>
        <v>#REF!</v>
      </c>
      <c r="BP196" s="43" t="e">
        <f ca="1">COUNTIF(OFFSET(class11_2,MATCH(BP$1,#REF!,0)-7+'Итог по классам'!$B196,,,),"Ф")</f>
        <v>#REF!</v>
      </c>
      <c r="BQ196" s="43" t="e">
        <f ca="1">COUNTIF(OFFSET(class11_2,MATCH(BQ$1,#REF!,0)-7+'Итог по классам'!$B196,,,),"р")</f>
        <v>#REF!</v>
      </c>
      <c r="BR196" s="43" t="e">
        <f ca="1">COUNTIF(OFFSET(class11_2,MATCH(BR$1,#REF!,0)-7+'Итог по классам'!$B196,,,),"ш")</f>
        <v>#REF!</v>
      </c>
      <c r="BS196" s="44" t="e">
        <f ca="1">COUNTIF(OFFSET(class11_1,MATCH(BS$1,#REF!,0)-7+'Итог по классам'!$B196,,,),"Ф")</f>
        <v>#REF!</v>
      </c>
      <c r="BT196" s="43" t="e">
        <f ca="1">COUNTIF(OFFSET(class11_1,MATCH(BT$1,#REF!,0)-7+'Итог по классам'!$B196,,,),"р")</f>
        <v>#REF!</v>
      </c>
      <c r="BU196" s="43" t="e">
        <f ca="1">COUNTIF(OFFSET(class11_1,MATCH(BU$1,#REF!,0)-7+'Итог по классам'!$B196,,,),"ш")</f>
        <v>#REF!</v>
      </c>
      <c r="BV196" s="43" t="e">
        <f ca="1">COUNTIF(OFFSET(class11_2,MATCH(BV$1,#REF!,0)-7+'Итог по классам'!$B196,,,),"Ф")</f>
        <v>#REF!</v>
      </c>
      <c r="BW196" s="43" t="e">
        <f ca="1">COUNTIF(OFFSET(class11_2,MATCH(BW$1,#REF!,0)-7+'Итог по классам'!$B196,,,),"р")</f>
        <v>#REF!</v>
      </c>
      <c r="BX196" s="43" t="e">
        <f ca="1">COUNTIF(OFFSET(class11_2,MATCH(BX$1,#REF!,0)-7+'Итог по классам'!$B196,,,),"ш")</f>
        <v>#REF!</v>
      </c>
      <c r="BY196" s="44" t="e">
        <f ca="1">COUNTIF(OFFSET(class11_1,MATCH(BY$1,#REF!,0)-7+'Итог по классам'!$B196,,,),"Ф")</f>
        <v>#REF!</v>
      </c>
      <c r="BZ196" s="43" t="e">
        <f ca="1">COUNTIF(OFFSET(class11_1,MATCH(BZ$1,#REF!,0)-7+'Итог по классам'!$B196,,,),"р")</f>
        <v>#REF!</v>
      </c>
      <c r="CA196" s="43" t="e">
        <f ca="1">COUNTIF(OFFSET(class11_1,MATCH(CA$1,#REF!,0)-7+'Итог по классам'!$B196,,,),"ш")</f>
        <v>#REF!</v>
      </c>
      <c r="CB196" s="43" t="e">
        <f ca="1">COUNTIF(OFFSET(class11_2,MATCH(CB$1,#REF!,0)-7+'Итог по классам'!$B196,,,),"Ф")</f>
        <v>#REF!</v>
      </c>
      <c r="CC196" s="43" t="e">
        <f ca="1">COUNTIF(OFFSET(class11_2,MATCH(CC$1,#REF!,0)-7+'Итог по классам'!$B196,,,),"р")</f>
        <v>#REF!</v>
      </c>
      <c r="CD196" s="43" t="e">
        <f ca="1">COUNTIF(OFFSET(class11_2,MATCH(CD$1,#REF!,0)-7+'Итог по классам'!$B196,,,),"ш")</f>
        <v>#REF!</v>
      </c>
      <c r="CE196" s="44" t="e">
        <f ca="1">COUNTIF(OFFSET(class11_1,MATCH(CE$1,#REF!,0)-7+'Итог по классам'!$B196,,,),"Ф")</f>
        <v>#REF!</v>
      </c>
      <c r="CF196" s="43" t="e">
        <f ca="1">COUNTIF(OFFSET(class11_1,MATCH(CF$1,#REF!,0)-7+'Итог по классам'!$B196,,,),"р")</f>
        <v>#REF!</v>
      </c>
      <c r="CG196" s="43" t="e">
        <f ca="1">COUNTIF(OFFSET(class11_1,MATCH(CG$1,#REF!,0)-7+'Итог по классам'!$B196,,,),"ш")</f>
        <v>#REF!</v>
      </c>
      <c r="CH196" s="43" t="e">
        <f ca="1">COUNTIF(OFFSET(class11_2,MATCH(CH$1,#REF!,0)-7+'Итог по классам'!$B196,,,),"Ф")</f>
        <v>#REF!</v>
      </c>
      <c r="CI196" s="43" t="e">
        <f ca="1">COUNTIF(OFFSET(class11_2,MATCH(CI$1,#REF!,0)-7+'Итог по классам'!$B196,,,),"р")</f>
        <v>#REF!</v>
      </c>
      <c r="CJ196" s="43" t="e">
        <f ca="1">COUNTIF(OFFSET(class11_2,MATCH(CJ$1,#REF!,0)-7+'Итог по классам'!$B196,,,),"ш")</f>
        <v>#REF!</v>
      </c>
      <c r="CK196" s="44" t="e">
        <f ca="1">COUNTIF(OFFSET(class11_1,MATCH(CK$1,#REF!,0)-7+'Итог по классам'!$B196,,,),"Ф")</f>
        <v>#REF!</v>
      </c>
      <c r="CL196" s="43" t="e">
        <f ca="1">COUNTIF(OFFSET(class11_1,MATCH(CL$1,#REF!,0)-7+'Итог по классам'!$B196,,,),"р")</f>
        <v>#REF!</v>
      </c>
      <c r="CM196" s="43" t="e">
        <f ca="1">COUNTIF(OFFSET(class11_1,MATCH(CM$1,#REF!,0)-7+'Итог по классам'!$B196,,,),"ш")</f>
        <v>#REF!</v>
      </c>
      <c r="CN196" s="43" t="e">
        <f ca="1">COUNTIF(OFFSET(class11_2,MATCH(CN$1,#REF!,0)-7+'Итог по классам'!$B196,,,),"Ф")</f>
        <v>#REF!</v>
      </c>
      <c r="CO196" s="43" t="e">
        <f ca="1">COUNTIF(OFFSET(class11_2,MATCH(CO$1,#REF!,0)-7+'Итог по классам'!$B196,,,),"р")</f>
        <v>#REF!</v>
      </c>
      <c r="CP196" s="43" t="e">
        <f ca="1">COUNTIF(OFFSET(class11_2,MATCH(CP$1,#REF!,0)-7+'Итог по классам'!$B196,,,),"ш")</f>
        <v>#REF!</v>
      </c>
      <c r="CQ196" s="44" t="e">
        <f ca="1">COUNTIF(OFFSET(class11_1,MATCH(CQ$1,#REF!,0)-7+'Итог по классам'!$B196,,,),"Ф")</f>
        <v>#REF!</v>
      </c>
      <c r="CR196" s="43" t="e">
        <f ca="1">COUNTIF(OFFSET(class11_1,MATCH(CR$1,#REF!,0)-7+'Итог по классам'!$B196,,,),"р")</f>
        <v>#REF!</v>
      </c>
      <c r="CS196" s="43" t="e">
        <f ca="1">COUNTIF(OFFSET(class11_1,MATCH(CS$1,#REF!,0)-7+'Итог по классам'!$B196,,,),"ш")</f>
        <v>#REF!</v>
      </c>
      <c r="CT196" s="43" t="e">
        <f ca="1">COUNTIF(OFFSET(class11_2,MATCH(CT$1,#REF!,0)-7+'Итог по классам'!$B196,,,),"Ф")</f>
        <v>#REF!</v>
      </c>
      <c r="CU196" s="43" t="e">
        <f ca="1">COUNTIF(OFFSET(class11_2,MATCH(CU$1,#REF!,0)-7+'Итог по классам'!$B196,,,),"р")</f>
        <v>#REF!</v>
      </c>
      <c r="CV196" s="43" t="e">
        <f ca="1">COUNTIF(OFFSET(class11_2,MATCH(CV$1,#REF!,0)-7+'Итог по классам'!$B196,,,),"ш")</f>
        <v>#REF!</v>
      </c>
      <c r="CW196" s="44" t="e">
        <f ca="1">COUNTIF(OFFSET(class11_1,MATCH(CW$1,#REF!,0)-7+'Итог по классам'!$B196,,,),"Ф")</f>
        <v>#REF!</v>
      </c>
      <c r="CX196" s="43" t="e">
        <f ca="1">COUNTIF(OFFSET(class11_1,MATCH(CX$1,#REF!,0)-7+'Итог по классам'!$B196,,,),"р")</f>
        <v>#REF!</v>
      </c>
      <c r="CY196" s="43" t="e">
        <f ca="1">COUNTIF(OFFSET(class11_1,MATCH(CY$1,#REF!,0)-7+'Итог по классам'!$B196,,,),"ш")</f>
        <v>#REF!</v>
      </c>
      <c r="CZ196" s="43" t="e">
        <f ca="1">COUNTIF(OFFSET(class11_2,MATCH(CZ$1,#REF!,0)-7+'Итог по классам'!$B196,,,),"Ф")</f>
        <v>#REF!</v>
      </c>
      <c r="DA196" s="43" t="e">
        <f ca="1">COUNTIF(OFFSET(class11_2,MATCH(DA$1,#REF!,0)-7+'Итог по классам'!$B196,,,),"р")</f>
        <v>#REF!</v>
      </c>
      <c r="DB196" s="43" t="e">
        <f ca="1">COUNTIF(OFFSET(class11_2,MATCH(DB$1,#REF!,0)-7+'Итог по классам'!$B196,,,),"ш")</f>
        <v>#REF!</v>
      </c>
      <c r="DC196" s="44" t="e">
        <f ca="1">COUNTIF(OFFSET(class11_1,MATCH(DC$1,#REF!,0)-7+'Итог по классам'!$B196,,,),"Ф")</f>
        <v>#REF!</v>
      </c>
      <c r="DD196" s="43" t="e">
        <f ca="1">COUNTIF(OFFSET(class11_1,MATCH(DD$1,#REF!,0)-7+'Итог по классам'!$B196,,,),"р")</f>
        <v>#REF!</v>
      </c>
      <c r="DE196" s="43" t="e">
        <f ca="1">COUNTIF(OFFSET(class11_1,MATCH(DE$1,#REF!,0)-7+'Итог по классам'!$B196,,,),"ш")</f>
        <v>#REF!</v>
      </c>
      <c r="DF196" s="43" t="e">
        <f ca="1">COUNTIF(OFFSET(class11_2,MATCH(DF$1,#REF!,0)-7+'Итог по классам'!$B196,,,),"Ф")</f>
        <v>#REF!</v>
      </c>
      <c r="DG196" s="43" t="e">
        <f ca="1">COUNTIF(OFFSET(class11_2,MATCH(DG$1,#REF!,0)-7+'Итог по классам'!$B196,,,),"р")</f>
        <v>#REF!</v>
      </c>
      <c r="DH196" s="43" t="e">
        <f ca="1">COUNTIF(OFFSET(class11_2,MATCH(DH$1,#REF!,0)-7+'Итог по классам'!$B196,,,),"ш")</f>
        <v>#REF!</v>
      </c>
      <c r="DI196" s="44" t="e">
        <f ca="1">COUNTIF(OFFSET(class11_1,MATCH(DI$1,#REF!,0)-7+'Итог по классам'!$B196,,,),"Ф")</f>
        <v>#REF!</v>
      </c>
      <c r="DJ196" s="43" t="e">
        <f ca="1">COUNTIF(OFFSET(class11_1,MATCH(DJ$1,#REF!,0)-7+'Итог по классам'!$B196,,,),"р")</f>
        <v>#REF!</v>
      </c>
      <c r="DK196" s="43" t="e">
        <f ca="1">COUNTIF(OFFSET(class11_1,MATCH(DK$1,#REF!,0)-7+'Итог по классам'!$B196,,,),"ш")</f>
        <v>#REF!</v>
      </c>
      <c r="DL196" s="43" t="e">
        <f ca="1">COUNTIF(OFFSET(class11_2,MATCH(DL$1,#REF!,0)-7+'Итог по классам'!$B196,,,),"Ф")</f>
        <v>#REF!</v>
      </c>
      <c r="DM196" s="43" t="e">
        <f ca="1">COUNTIF(OFFSET(class11_2,MATCH(DM$1,#REF!,0)-7+'Итог по классам'!$B196,,,),"р")</f>
        <v>#REF!</v>
      </c>
      <c r="DN196" s="43" t="e">
        <f ca="1">COUNTIF(OFFSET(class11_2,MATCH(DN$1,#REF!,0)-7+'Итог по классам'!$B196,,,),"ш")</f>
        <v>#REF!</v>
      </c>
      <c r="DO196" s="44" t="e">
        <f ca="1">COUNTIF(OFFSET(class11_1,MATCH(DO$1,#REF!,0)-7+'Итог по классам'!$B196,,,),"Ф")</f>
        <v>#REF!</v>
      </c>
      <c r="DP196" s="43" t="e">
        <f ca="1">COUNTIF(OFFSET(class11_1,MATCH(DP$1,#REF!,0)-7+'Итог по классам'!$B196,,,),"р")</f>
        <v>#REF!</v>
      </c>
      <c r="DQ196" s="43" t="e">
        <f ca="1">COUNTIF(OFFSET(class11_1,MATCH(DQ$1,#REF!,0)-7+'Итог по классам'!$B196,,,),"ш")</f>
        <v>#REF!</v>
      </c>
      <c r="DR196" s="43" t="e">
        <f ca="1">COUNTIF(OFFSET(class11_2,MATCH(DR$1,#REF!,0)-7+'Итог по классам'!$B196,,,),"Ф")</f>
        <v>#REF!</v>
      </c>
      <c r="DS196" s="43" t="e">
        <f ca="1">COUNTIF(OFFSET(class11_2,MATCH(DS$1,#REF!,0)-7+'Итог по классам'!$B196,,,),"р")</f>
        <v>#REF!</v>
      </c>
      <c r="DT196" s="43" t="e">
        <f ca="1">COUNTIF(OFFSET(class11_2,MATCH(DT$1,#REF!,0)-7+'Итог по классам'!$B196,,,),"ш")</f>
        <v>#REF!</v>
      </c>
      <c r="DU196" s="44" t="e">
        <f ca="1">COUNTIF(OFFSET(class11_1,MATCH(DU$1,#REF!,0)-7+'Итог по классам'!$B196,,,),"Ф")</f>
        <v>#REF!</v>
      </c>
      <c r="DV196" s="43" t="e">
        <f ca="1">COUNTIF(OFFSET(class11_1,MATCH(DV$1,#REF!,0)-7+'Итог по классам'!$B196,,,),"р")</f>
        <v>#REF!</v>
      </c>
      <c r="DW196" s="43" t="e">
        <f ca="1">COUNTIF(OFFSET(class11_1,MATCH(DW$1,#REF!,0)-7+'Итог по классам'!$B196,,,),"ш")</f>
        <v>#REF!</v>
      </c>
      <c r="DX196" s="43" t="e">
        <f ca="1">COUNTIF(OFFSET(class11_2,MATCH(DX$1,#REF!,0)-7+'Итог по классам'!$B196,,,),"Ф")</f>
        <v>#REF!</v>
      </c>
      <c r="DY196" s="43" t="e">
        <f ca="1">COUNTIF(OFFSET(class11_2,MATCH(DY$1,#REF!,0)-7+'Итог по классам'!$B196,,,),"р")</f>
        <v>#REF!</v>
      </c>
      <c r="DZ196" s="43" t="e">
        <f ca="1">COUNTIF(OFFSET(class11_2,MATCH(DZ$1,#REF!,0)-7+'Итог по классам'!$B196,,,),"ш")</f>
        <v>#REF!</v>
      </c>
      <c r="EA196" s="44" t="e">
        <f ca="1">COUNTIF(OFFSET(class11_1,MATCH(EA$1,#REF!,0)-7+'Итог по классам'!$B196,,,),"Ф")</f>
        <v>#REF!</v>
      </c>
      <c r="EB196" s="43" t="e">
        <f ca="1">COUNTIF(OFFSET(class11_1,MATCH(EB$1,#REF!,0)-7+'Итог по классам'!$B196,,,),"р")</f>
        <v>#REF!</v>
      </c>
      <c r="EC196" s="43" t="e">
        <f ca="1">COUNTIF(OFFSET(class11_1,MATCH(EC$1,#REF!,0)-7+'Итог по классам'!$B196,,,),"ш")</f>
        <v>#REF!</v>
      </c>
      <c r="ED196" s="43" t="e">
        <f ca="1">COUNTIF(OFFSET(class11_2,MATCH(ED$1,#REF!,0)-7+'Итог по классам'!$B196,,,),"Ф")</f>
        <v>#REF!</v>
      </c>
      <c r="EE196" s="43" t="e">
        <f ca="1">COUNTIF(OFFSET(class11_2,MATCH(EE$1,#REF!,0)-7+'Итог по классам'!$B196,,,),"р")</f>
        <v>#REF!</v>
      </c>
      <c r="EF196" s="43" t="e">
        <f ca="1">COUNTIF(OFFSET(class11_2,MATCH(EF$1,#REF!,0)-7+'Итог по классам'!$B196,,,),"ш")</f>
        <v>#REF!</v>
      </c>
      <c r="EG196" s="44" t="e">
        <f ca="1">COUNTIF(OFFSET(class11_1,MATCH(EG$1,#REF!,0)-7+'Итог по классам'!$B196,,,),"Ф")</f>
        <v>#REF!</v>
      </c>
      <c r="EH196" s="43" t="e">
        <f ca="1">COUNTIF(OFFSET(class11_1,MATCH(EH$1,#REF!,0)-7+'Итог по классам'!$B196,,,),"р")</f>
        <v>#REF!</v>
      </c>
      <c r="EI196" s="43" t="e">
        <f ca="1">COUNTIF(OFFSET(class11_1,MATCH(EI$1,#REF!,0)-7+'Итог по классам'!$B196,,,),"ш")</f>
        <v>#REF!</v>
      </c>
      <c r="EJ196" s="43" t="e">
        <f ca="1">COUNTIF(OFFSET(class11_2,MATCH(EJ$1,#REF!,0)-7+'Итог по классам'!$B196,,,),"Ф")</f>
        <v>#REF!</v>
      </c>
      <c r="EK196" s="43" t="e">
        <f ca="1">COUNTIF(OFFSET(class11_2,MATCH(EK$1,#REF!,0)-7+'Итог по классам'!$B196,,,),"р")</f>
        <v>#REF!</v>
      </c>
      <c r="EL196" s="43" t="e">
        <f ca="1">COUNTIF(OFFSET(class11_2,MATCH(EL$1,#REF!,0)-7+'Итог по классам'!$B196,,,),"ш")</f>
        <v>#REF!</v>
      </c>
      <c r="EM196" s="44" t="e">
        <f ca="1">COUNTIF(OFFSET(class11_1,MATCH(EM$1,#REF!,0)-7+'Итог по классам'!$B196,,,),"Ф")</f>
        <v>#REF!</v>
      </c>
      <c r="EN196" s="43" t="e">
        <f ca="1">COUNTIF(OFFSET(class11_1,MATCH(EN$1,#REF!,0)-7+'Итог по классам'!$B196,,,),"р")</f>
        <v>#REF!</v>
      </c>
      <c r="EO196" s="43" t="e">
        <f ca="1">COUNTIF(OFFSET(class11_1,MATCH(EO$1,#REF!,0)-7+'Итог по классам'!$B196,,,),"ш")</f>
        <v>#REF!</v>
      </c>
      <c r="EP196" s="43" t="e">
        <f ca="1">COUNTIF(OFFSET(class11_2,MATCH(EP$1,#REF!,0)-7+'Итог по классам'!$B196,,,),"Ф")</f>
        <v>#REF!</v>
      </c>
      <c r="EQ196" s="43" t="e">
        <f ca="1">COUNTIF(OFFSET(class11_2,MATCH(EQ$1,#REF!,0)-7+'Итог по классам'!$B196,,,),"р")</f>
        <v>#REF!</v>
      </c>
      <c r="ER196" s="43" t="e">
        <f ca="1">COUNTIF(OFFSET(class11_2,MATCH(ER$1,#REF!,0)-7+'Итог по классам'!$B196,,,),"ш")</f>
        <v>#REF!</v>
      </c>
      <c r="ES196" s="44" t="e">
        <f ca="1">COUNTIF(OFFSET(class11_1,MATCH(ES$1,#REF!,0)-7+'Итог по классам'!$B196,,,),"Ф")</f>
        <v>#REF!</v>
      </c>
      <c r="ET196" s="43" t="e">
        <f ca="1">COUNTIF(OFFSET(class11_1,MATCH(ET$1,#REF!,0)-7+'Итог по классам'!$B196,,,),"р")</f>
        <v>#REF!</v>
      </c>
      <c r="EU196" s="43" t="e">
        <f ca="1">COUNTIF(OFFSET(class11_1,MATCH(EU$1,#REF!,0)-7+'Итог по классам'!$B196,,,),"ш")</f>
        <v>#REF!</v>
      </c>
      <c r="EV196" s="43" t="e">
        <f ca="1">COUNTIF(OFFSET(class11_2,MATCH(EV$1,#REF!,0)-7+'Итог по классам'!$B196,,,),"Ф")</f>
        <v>#REF!</v>
      </c>
      <c r="EW196" s="43" t="e">
        <f ca="1">COUNTIF(OFFSET(class11_2,MATCH(EW$1,#REF!,0)-7+'Итог по классам'!$B196,,,),"р")</f>
        <v>#REF!</v>
      </c>
      <c r="EX196" s="43" t="e">
        <f ca="1">COUNTIF(OFFSET(class11_2,MATCH(EX$1,#REF!,0)-7+'Итог по классам'!$B196,,,),"ш")</f>
        <v>#REF!</v>
      </c>
      <c r="EY196" s="44" t="e">
        <f ca="1">COUNTIF(OFFSET(class11_1,MATCH(EY$1,#REF!,0)-7+'Итог по классам'!$B196,,,),"Ф")</f>
        <v>#REF!</v>
      </c>
      <c r="EZ196" s="43" t="e">
        <f ca="1">COUNTIF(OFFSET(class11_1,MATCH(EZ$1,#REF!,0)-7+'Итог по классам'!$B196,,,),"р")</f>
        <v>#REF!</v>
      </c>
      <c r="FA196" s="43" t="e">
        <f ca="1">COUNTIF(OFFSET(class11_1,MATCH(FA$1,#REF!,0)-7+'Итог по классам'!$B196,,,),"ш")</f>
        <v>#REF!</v>
      </c>
      <c r="FB196" s="43" t="e">
        <f ca="1">COUNTIF(OFFSET(class11_2,MATCH(FB$1,#REF!,0)-7+'Итог по классам'!$B196,,,),"Ф")</f>
        <v>#REF!</v>
      </c>
      <c r="FC196" s="43" t="e">
        <f ca="1">COUNTIF(OFFSET(class11_2,MATCH(FC$1,#REF!,0)-7+'Итог по классам'!$B196,,,),"р")</f>
        <v>#REF!</v>
      </c>
      <c r="FD196" s="43" t="e">
        <f ca="1">COUNTIF(OFFSET(class11_2,MATCH(FD$1,#REF!,0)-7+'Итог по классам'!$B196,,,),"ш")</f>
        <v>#REF!</v>
      </c>
      <c r="FE196" s="44" t="e">
        <f ca="1">COUNTIF(OFFSET(class11_1,MATCH(FE$1,#REF!,0)-7+'Итог по классам'!$B196,,,),"Ф")</f>
        <v>#REF!</v>
      </c>
      <c r="FF196" s="43" t="e">
        <f ca="1">COUNTIF(OFFSET(class11_1,MATCH(FF$1,#REF!,0)-7+'Итог по классам'!$B196,,,),"р")</f>
        <v>#REF!</v>
      </c>
      <c r="FG196" s="43" t="e">
        <f ca="1">COUNTIF(OFFSET(class11_1,MATCH(FG$1,#REF!,0)-7+'Итог по классам'!$B196,,,),"ш")</f>
        <v>#REF!</v>
      </c>
      <c r="FH196" s="43" t="e">
        <f ca="1">COUNTIF(OFFSET(class11_2,MATCH(FH$1,#REF!,0)-7+'Итог по классам'!$B196,,,),"Ф")</f>
        <v>#REF!</v>
      </c>
      <c r="FI196" s="43" t="e">
        <f ca="1">COUNTIF(OFFSET(class11_2,MATCH(FI$1,#REF!,0)-7+'Итог по классам'!$B196,,,),"р")</f>
        <v>#REF!</v>
      </c>
      <c r="FJ196" s="43" t="e">
        <f ca="1">COUNTIF(OFFSET(class11_2,MATCH(FJ$1,#REF!,0)-7+'Итог по классам'!$B196,,,),"ш")</f>
        <v>#REF!</v>
      </c>
      <c r="FK196" s="44" t="e">
        <f ca="1">COUNTIF(OFFSET(class11_1,MATCH(FK$1,#REF!,0)-7+'Итог по классам'!$B196,,,),"Ф")</f>
        <v>#REF!</v>
      </c>
      <c r="FL196" s="43" t="e">
        <f ca="1">COUNTIF(OFFSET(class11_1,MATCH(FL$1,#REF!,0)-7+'Итог по классам'!$B196,,,),"р")</f>
        <v>#REF!</v>
      </c>
      <c r="FM196" s="43" t="e">
        <f ca="1">COUNTIF(OFFSET(class11_1,MATCH(FM$1,#REF!,0)-7+'Итог по классам'!$B196,,,),"ш")</f>
        <v>#REF!</v>
      </c>
      <c r="FN196" s="43" t="e">
        <f ca="1">COUNTIF(OFFSET(class11_2,MATCH(FN$1,#REF!,0)-7+'Итог по классам'!$B196,,,),"Ф")</f>
        <v>#REF!</v>
      </c>
      <c r="FO196" s="43" t="e">
        <f ca="1">COUNTIF(OFFSET(class11_2,MATCH(FO$1,#REF!,0)-7+'Итог по классам'!$B196,,,),"р")</f>
        <v>#REF!</v>
      </c>
      <c r="FP196" s="43" t="e">
        <f ca="1">COUNTIF(OFFSET(class11_2,MATCH(FP$1,#REF!,0)-7+'Итог по классам'!$B196,,,),"ш")</f>
        <v>#REF!</v>
      </c>
      <c r="FQ196" s="44" t="e">
        <f ca="1">COUNTIF(OFFSET(class11_1,MATCH(FQ$1,#REF!,0)-7+'Итог по классам'!$B196,,,),"Ф")</f>
        <v>#REF!</v>
      </c>
      <c r="FR196" s="43" t="e">
        <f ca="1">COUNTIF(OFFSET(class11_1,MATCH(FR$1,#REF!,0)-7+'Итог по классам'!$B196,,,),"р")</f>
        <v>#REF!</v>
      </c>
      <c r="FS196" s="43" t="e">
        <f ca="1">COUNTIF(OFFSET(class11_1,MATCH(FS$1,#REF!,0)-7+'Итог по классам'!$B196,,,),"ш")</f>
        <v>#REF!</v>
      </c>
      <c r="FT196" s="43" t="e">
        <f ca="1">COUNTIF(OFFSET(class11_2,MATCH(FT$1,#REF!,0)-7+'Итог по классам'!$B196,,,),"Ф")</f>
        <v>#REF!</v>
      </c>
      <c r="FU196" s="43" t="e">
        <f ca="1">COUNTIF(OFFSET(class11_2,MATCH(FU$1,#REF!,0)-7+'Итог по классам'!$B196,,,),"р")</f>
        <v>#REF!</v>
      </c>
      <c r="FV196" s="43" t="e">
        <f ca="1">COUNTIF(OFFSET(class11_2,MATCH(FV$1,#REF!,0)-7+'Итог по классам'!$B196,,,),"ш")</f>
        <v>#REF!</v>
      </c>
      <c r="FW196" s="44" t="e">
        <f ca="1">COUNTIF(OFFSET(class11_1,MATCH(FW$1,#REF!,0)-7+'Итог по классам'!$B196,,,),"Ф")</f>
        <v>#REF!</v>
      </c>
      <c r="FX196" s="43" t="e">
        <f ca="1">COUNTIF(OFFSET(class11_1,MATCH(FX$1,#REF!,0)-7+'Итог по классам'!$B196,,,),"р")</f>
        <v>#REF!</v>
      </c>
      <c r="FY196" s="43" t="e">
        <f ca="1">COUNTIF(OFFSET(class11_1,MATCH(FY$1,#REF!,0)-7+'Итог по классам'!$B196,,,),"ш")</f>
        <v>#REF!</v>
      </c>
      <c r="FZ196" s="43" t="e">
        <f ca="1">COUNTIF(OFFSET(class11_2,MATCH(FZ$1,#REF!,0)-7+'Итог по классам'!$B196,,,),"Ф")</f>
        <v>#REF!</v>
      </c>
      <c r="GA196" s="43" t="e">
        <f ca="1">COUNTIF(OFFSET(class11_2,MATCH(GA$1,#REF!,0)-7+'Итог по классам'!$B196,,,),"р")</f>
        <v>#REF!</v>
      </c>
      <c r="GB196" s="43" t="e">
        <f ca="1">COUNTIF(OFFSET(class11_2,MATCH(GB$1,#REF!,0)-7+'Итог по классам'!$B196,,,),"ш")</f>
        <v>#REF!</v>
      </c>
      <c r="GC196" s="44" t="e">
        <f ca="1">COUNTIF(OFFSET(class11_1,MATCH(GC$1,#REF!,0)-7+'Итог по классам'!$B196,,,),"Ф")</f>
        <v>#REF!</v>
      </c>
      <c r="GD196" s="43" t="e">
        <f ca="1">COUNTIF(OFFSET(class11_1,MATCH(GD$1,#REF!,0)-7+'Итог по классам'!$B196,,,),"р")</f>
        <v>#REF!</v>
      </c>
      <c r="GE196" s="43" t="e">
        <f ca="1">COUNTIF(OFFSET(class11_1,MATCH(GE$1,#REF!,0)-7+'Итог по классам'!$B196,,,),"ш")</f>
        <v>#REF!</v>
      </c>
      <c r="GF196" s="43" t="e">
        <f ca="1">COUNTIF(OFFSET(class11_2,MATCH(GF$1,#REF!,0)-7+'Итог по классам'!$B196,,,),"Ф")</f>
        <v>#REF!</v>
      </c>
      <c r="GG196" s="43" t="e">
        <f ca="1">COUNTIF(OFFSET(class11_2,MATCH(GG$1,#REF!,0)-7+'Итог по классам'!$B196,,,),"р")</f>
        <v>#REF!</v>
      </c>
      <c r="GH196" s="43" t="e">
        <f ca="1">COUNTIF(OFFSET(class11_2,MATCH(GH$1,#REF!,0)-7+'Итог по классам'!$B196,,,),"ш")</f>
        <v>#REF!</v>
      </c>
      <c r="GI196" s="44" t="e">
        <f ca="1">COUNTIF(OFFSET(class11_1,MATCH(GI$1,#REF!,0)-7+'Итог по классам'!$B196,,,),"Ф")</f>
        <v>#REF!</v>
      </c>
      <c r="GJ196" s="43" t="e">
        <f ca="1">COUNTIF(OFFSET(class11_1,MATCH(GJ$1,#REF!,0)-7+'Итог по классам'!$B196,,,),"р")</f>
        <v>#REF!</v>
      </c>
      <c r="GK196" s="43" t="e">
        <f ca="1">COUNTIF(OFFSET(class11_1,MATCH(GK$1,#REF!,0)-7+'Итог по классам'!$B196,,,),"ш")</f>
        <v>#REF!</v>
      </c>
      <c r="GL196" s="43" t="e">
        <f ca="1">COUNTIF(OFFSET(class11_2,MATCH(GL$1,#REF!,0)-7+'Итог по классам'!$B196,,,),"Ф")</f>
        <v>#REF!</v>
      </c>
      <c r="GM196" s="43" t="e">
        <f ca="1">COUNTIF(OFFSET(class11_2,MATCH(GM$1,#REF!,0)-7+'Итог по классам'!$B196,,,),"р")</f>
        <v>#REF!</v>
      </c>
      <c r="GN196" s="43" t="e">
        <f ca="1">COUNTIF(OFFSET(class11_2,MATCH(GN$1,#REF!,0)-7+'Итог по классам'!$B196,,,),"ш")</f>
        <v>#REF!</v>
      </c>
      <c r="GO196" s="44" t="e">
        <f ca="1">COUNTIF(OFFSET(class11_1,MATCH(GO$1,#REF!,0)-7+'Итог по классам'!$B196,,,),"Ф")</f>
        <v>#REF!</v>
      </c>
      <c r="GP196" s="43" t="e">
        <f ca="1">COUNTIF(OFFSET(class11_1,MATCH(GP$1,#REF!,0)-7+'Итог по классам'!$B196,,,),"р")</f>
        <v>#REF!</v>
      </c>
      <c r="GQ196" s="43" t="e">
        <f ca="1">COUNTIF(OFFSET(class11_1,MATCH(GQ$1,#REF!,0)-7+'Итог по классам'!$B196,,,),"ш")</f>
        <v>#REF!</v>
      </c>
      <c r="GR196" s="43" t="e">
        <f ca="1">COUNTIF(OFFSET(class11_2,MATCH(GR$1,#REF!,0)-7+'Итог по классам'!$B196,,,),"Ф")</f>
        <v>#REF!</v>
      </c>
      <c r="GS196" s="43" t="e">
        <f ca="1">COUNTIF(OFFSET(class11_2,MATCH(GS$1,#REF!,0)-7+'Итог по классам'!$B196,,,),"р")</f>
        <v>#REF!</v>
      </c>
      <c r="GT196" s="43" t="e">
        <f ca="1">COUNTIF(OFFSET(class11_2,MATCH(GT$1,#REF!,0)-7+'Итог по классам'!$B196,,,),"ш")</f>
        <v>#REF!</v>
      </c>
      <c r="GU196" s="44" t="e">
        <f ca="1">COUNTIF(OFFSET(class11_1,MATCH(GU$1,#REF!,0)-7+'Итог по классам'!$B196,,,),"Ф")</f>
        <v>#REF!</v>
      </c>
      <c r="GV196" s="43" t="e">
        <f ca="1">COUNTIF(OFFSET(class11_1,MATCH(GV$1,#REF!,0)-7+'Итог по классам'!$B196,,,),"р")</f>
        <v>#REF!</v>
      </c>
      <c r="GW196" s="43" t="e">
        <f ca="1">COUNTIF(OFFSET(class11_1,MATCH(GW$1,#REF!,0)-7+'Итог по классам'!$B196,,,),"ш")</f>
        <v>#REF!</v>
      </c>
      <c r="GX196" s="43" t="e">
        <f ca="1">COUNTIF(OFFSET(class11_2,MATCH(GX$1,#REF!,0)-7+'Итог по классам'!$B196,,,),"Ф")</f>
        <v>#REF!</v>
      </c>
      <c r="GY196" s="43" t="e">
        <f ca="1">COUNTIF(OFFSET(class11_2,MATCH(GY$1,#REF!,0)-7+'Итог по классам'!$B196,,,),"р")</f>
        <v>#REF!</v>
      </c>
      <c r="GZ196" s="43" t="e">
        <f ca="1">COUNTIF(OFFSET(class11_2,MATCH(GZ$1,#REF!,0)-7+'Итог по классам'!$B196,,,),"ш")</f>
        <v>#REF!</v>
      </c>
      <c r="HA196" s="44" t="e">
        <f ca="1">COUNTIF(OFFSET(class11_1,MATCH(HA$1,#REF!,0)-7+'Итог по классам'!$B196,,,),"Ф")</f>
        <v>#REF!</v>
      </c>
      <c r="HB196" s="43" t="e">
        <f ca="1">COUNTIF(OFFSET(class11_1,MATCH(HB$1,#REF!,0)-7+'Итог по классам'!$B196,,,),"р")</f>
        <v>#REF!</v>
      </c>
      <c r="HC196" s="43" t="e">
        <f ca="1">COUNTIF(OFFSET(class11_1,MATCH(HC$1,#REF!,0)-7+'Итог по классам'!$B196,,,),"ш")</f>
        <v>#REF!</v>
      </c>
      <c r="HD196" s="43" t="e">
        <f ca="1">COUNTIF(OFFSET(class11_2,MATCH(HD$1,#REF!,0)-7+'Итог по классам'!$B196,,,),"Ф")</f>
        <v>#REF!</v>
      </c>
      <c r="HE196" s="43" t="e">
        <f ca="1">COUNTIF(OFFSET(class11_2,MATCH(HE$1,#REF!,0)-7+'Итог по классам'!$B196,,,),"р")</f>
        <v>#REF!</v>
      </c>
      <c r="HF196" s="43" t="e">
        <f ca="1">COUNTIF(OFFSET(class11_2,MATCH(HF$1,#REF!,0)-7+'Итог по классам'!$B196,,,),"ш")</f>
        <v>#REF!</v>
      </c>
      <c r="HG196" s="44" t="e">
        <f ca="1">COUNTIF(OFFSET(class11_1,MATCH(HG$1,#REF!,0)-7+'Итог по классам'!$B196,,,),"Ф")</f>
        <v>#REF!</v>
      </c>
      <c r="HH196" s="43" t="e">
        <f ca="1">COUNTIF(OFFSET(class11_1,MATCH(HH$1,#REF!,0)-7+'Итог по классам'!$B196,,,),"р")</f>
        <v>#REF!</v>
      </c>
      <c r="HI196" s="43" t="e">
        <f ca="1">COUNTIF(OFFSET(class11_1,MATCH(HI$1,#REF!,0)-7+'Итог по классам'!$B196,,,),"ш")</f>
        <v>#REF!</v>
      </c>
      <c r="HJ196" s="43" t="e">
        <f ca="1">COUNTIF(OFFSET(class11_2,MATCH(HJ$1,#REF!,0)-7+'Итог по классам'!$B196,,,),"Ф")</f>
        <v>#REF!</v>
      </c>
      <c r="HK196" s="43" t="e">
        <f ca="1">COUNTIF(OFFSET(class11_2,MATCH(HK$1,#REF!,0)-7+'Итог по классам'!$B196,,,),"р")</f>
        <v>#REF!</v>
      </c>
      <c r="HL196" s="43" t="e">
        <f ca="1">COUNTIF(OFFSET(class11_2,MATCH(HL$1,#REF!,0)-7+'Итог по классам'!$B196,,,),"ш")</f>
        <v>#REF!</v>
      </c>
      <c r="HM196" s="44" t="e">
        <f ca="1">COUNTIF(OFFSET(class11_1,MATCH(HM$1,#REF!,0)-7+'Итог по классам'!$B196,,,),"Ф")</f>
        <v>#REF!</v>
      </c>
      <c r="HN196" s="43" t="e">
        <f ca="1">COUNTIF(OFFSET(class11_1,MATCH(HN$1,#REF!,0)-7+'Итог по классам'!$B196,,,),"р")</f>
        <v>#REF!</v>
      </c>
      <c r="HO196" s="43" t="e">
        <f ca="1">COUNTIF(OFFSET(class11_1,MATCH(HO$1,#REF!,0)-7+'Итог по классам'!$B196,,,),"ш")</f>
        <v>#REF!</v>
      </c>
      <c r="HP196" s="43" t="e">
        <f ca="1">COUNTIF(OFFSET(class11_2,MATCH(HP$1,#REF!,0)-7+'Итог по классам'!$B196,,,),"Ф")</f>
        <v>#REF!</v>
      </c>
      <c r="HQ196" s="43" t="e">
        <f ca="1">COUNTIF(OFFSET(class11_2,MATCH(HQ$1,#REF!,0)-7+'Итог по классам'!$B196,,,),"р")</f>
        <v>#REF!</v>
      </c>
      <c r="HR196" s="43" t="e">
        <f ca="1">COUNTIF(OFFSET(class11_2,MATCH(HR$1,#REF!,0)-7+'Итог по классам'!$B196,,,),"ш")</f>
        <v>#REF!</v>
      </c>
      <c r="HS196" s="44" t="e">
        <f ca="1">COUNTIF(OFFSET(class11_1,MATCH(HS$1,#REF!,0)-7+'Итог по классам'!$B196,,,),"Ф")</f>
        <v>#REF!</v>
      </c>
      <c r="HT196" s="43" t="e">
        <f ca="1">COUNTIF(OFFSET(class11_1,MATCH(HT$1,#REF!,0)-7+'Итог по классам'!$B196,,,),"р")</f>
        <v>#REF!</v>
      </c>
      <c r="HU196" s="43" t="e">
        <f ca="1">COUNTIF(OFFSET(class11_1,MATCH(HU$1,#REF!,0)-7+'Итог по классам'!$B196,,,),"ш")</f>
        <v>#REF!</v>
      </c>
      <c r="HV196" s="43" t="e">
        <f ca="1">COUNTIF(OFFSET(class11_2,MATCH(HV$1,#REF!,0)-7+'Итог по классам'!$B196,,,),"Ф")</f>
        <v>#REF!</v>
      </c>
      <c r="HW196" s="43" t="e">
        <f ca="1">COUNTIF(OFFSET(class11_2,MATCH(HW$1,#REF!,0)-7+'Итог по классам'!$B196,,,),"р")</f>
        <v>#REF!</v>
      </c>
      <c r="HX196" s="43" t="e">
        <f ca="1">COUNTIF(OFFSET(class11_2,MATCH(HX$1,#REF!,0)-7+'Итог по классам'!$B196,,,),"ш")</f>
        <v>#REF!</v>
      </c>
      <c r="HY196" s="44" t="e">
        <f ca="1">COUNTIF(OFFSET(class11_1,MATCH(HY$1,#REF!,0)-7+'Итог по классам'!$B196,,,),"Ф")</f>
        <v>#REF!</v>
      </c>
      <c r="HZ196" s="43" t="e">
        <f ca="1">COUNTIF(OFFSET(class11_1,MATCH(HZ$1,#REF!,0)-7+'Итог по классам'!$B196,,,),"р")</f>
        <v>#REF!</v>
      </c>
      <c r="IA196" s="43" t="e">
        <f ca="1">COUNTIF(OFFSET(class11_1,MATCH(IA$1,#REF!,0)-7+'Итог по классам'!$B196,,,),"ш")</f>
        <v>#REF!</v>
      </c>
      <c r="IB196" s="43" t="e">
        <f ca="1">COUNTIF(OFFSET(class11_2,MATCH(IB$1,#REF!,0)-7+'Итог по классам'!$B196,,,),"Ф")</f>
        <v>#REF!</v>
      </c>
      <c r="IC196" s="43" t="e">
        <f ca="1">COUNTIF(OFFSET(class11_2,MATCH(IC$1,#REF!,0)-7+'Итог по классам'!$B196,,,),"р")</f>
        <v>#REF!</v>
      </c>
      <c r="ID196" s="43" t="e">
        <f ca="1">COUNTIF(OFFSET(class11_2,MATCH(ID$1,#REF!,0)-7+'Итог по классам'!$B196,,,),"ш")</f>
        <v>#REF!</v>
      </c>
      <c r="IE196" s="44" t="e">
        <f ca="1">COUNTIF(OFFSET(class11_1,MATCH(IE$1,#REF!,0)-7+'Итог по классам'!$B196,,,),"Ф")</f>
        <v>#REF!</v>
      </c>
      <c r="IF196" s="43" t="e">
        <f ca="1">COUNTIF(OFFSET(class11_1,MATCH(IF$1,#REF!,0)-7+'Итог по классам'!$B196,,,),"р")</f>
        <v>#REF!</v>
      </c>
      <c r="IG196" s="43" t="e">
        <f ca="1">COUNTIF(OFFSET(class11_1,MATCH(IG$1,#REF!,0)-7+'Итог по классам'!$B196,,,),"ш")</f>
        <v>#REF!</v>
      </c>
      <c r="IH196" s="43" t="e">
        <f ca="1">COUNTIF(OFFSET(class11_2,MATCH(IH$1,#REF!,0)-7+'Итог по классам'!$B196,,,),"Ф")</f>
        <v>#REF!</v>
      </c>
      <c r="II196" s="43" t="e">
        <f ca="1">COUNTIF(OFFSET(class11_2,MATCH(II$1,#REF!,0)-7+'Итог по классам'!$B196,,,),"р")</f>
        <v>#REF!</v>
      </c>
      <c r="IJ196" s="43" t="e">
        <f ca="1">COUNTIF(OFFSET(class11_2,MATCH(IJ$1,#REF!,0)-7+'Итог по классам'!$B196,,,),"ш")</f>
        <v>#REF!</v>
      </c>
      <c r="IK196" s="44" t="e">
        <f ca="1">COUNTIF(OFFSET(class11_1,MATCH(IK$1,#REF!,0)-7+'Итог по классам'!$B196,,,),"Ф")</f>
        <v>#REF!</v>
      </c>
      <c r="IL196" s="43" t="e">
        <f ca="1">COUNTIF(OFFSET(class11_1,MATCH(IL$1,#REF!,0)-7+'Итог по классам'!$B196,,,),"р")</f>
        <v>#REF!</v>
      </c>
      <c r="IM196" s="43" t="e">
        <f ca="1">COUNTIF(OFFSET(class11_1,MATCH(IM$1,#REF!,0)-7+'Итог по классам'!$B196,,,),"ш")</f>
        <v>#REF!</v>
      </c>
      <c r="IN196" s="43" t="e">
        <f ca="1">COUNTIF(OFFSET(class11_2,MATCH(IN$1,#REF!,0)-7+'Итог по классам'!$B196,,,),"Ф")</f>
        <v>#REF!</v>
      </c>
      <c r="IO196" s="43" t="e">
        <f ca="1">COUNTIF(OFFSET(class11_2,MATCH(IO$1,#REF!,0)-7+'Итог по классам'!$B196,,,),"р")</f>
        <v>#REF!</v>
      </c>
      <c r="IP196" s="43" t="e">
        <f ca="1">COUNTIF(OFFSET(class11_2,MATCH(IP$1,#REF!,0)-7+'Итог по классам'!$B196,,,),"ш")</f>
        <v>#REF!</v>
      </c>
      <c r="IQ196" s="44" t="e">
        <f ca="1">COUNTIF(OFFSET(class11_1,MATCH(IQ$1,#REF!,0)-7+'Итог по классам'!$B196,,,),"Ф")</f>
        <v>#REF!</v>
      </c>
      <c r="IR196" s="43" t="e">
        <f ca="1">COUNTIF(OFFSET(class11_1,MATCH(IR$1,#REF!,0)-7+'Итог по классам'!$B196,,,),"р")</f>
        <v>#REF!</v>
      </c>
      <c r="IS196" s="43" t="e">
        <f ca="1">COUNTIF(OFFSET(class11_1,MATCH(IS$1,#REF!,0)-7+'Итог по классам'!$B196,,,),"ш")</f>
        <v>#REF!</v>
      </c>
      <c r="IT196" s="43" t="e">
        <f ca="1">COUNTIF(OFFSET(class11_2,MATCH(IT$1,#REF!,0)-7+'Итог по классам'!$B196,,,),"Ф")</f>
        <v>#REF!</v>
      </c>
      <c r="IU196" s="43" t="e">
        <f ca="1">COUNTIF(OFFSET(class11_2,MATCH(IU$1,#REF!,0)-7+'Итог по классам'!$B196,,,),"р")</f>
        <v>#REF!</v>
      </c>
      <c r="IV196" s="43" t="e">
        <f ca="1">COUNTIF(OFFSET(class11_2,MATCH(IV$1,#REF!,0)-7+'Итог по классам'!$B196,,,),"ш")</f>
        <v>#REF!</v>
      </c>
      <c r="IW196" s="44" t="e">
        <f ca="1">COUNTIF(OFFSET(class11_1,MATCH(IW$1,#REF!,0)-7+'Итог по классам'!$B196,,,),"Ф")</f>
        <v>#REF!</v>
      </c>
      <c r="IX196" s="43" t="e">
        <f ca="1">COUNTIF(OFFSET(class11_1,MATCH(IX$1,#REF!,0)-7+'Итог по классам'!$B196,,,),"р")</f>
        <v>#REF!</v>
      </c>
      <c r="IY196" s="43" t="e">
        <f ca="1">COUNTIF(OFFSET(class11_1,MATCH(IY$1,#REF!,0)-7+'Итог по классам'!$B196,,,),"ш")</f>
        <v>#REF!</v>
      </c>
      <c r="IZ196" s="43" t="e">
        <f ca="1">COUNTIF(OFFSET(class11_2,MATCH(IZ$1,#REF!,0)-7+'Итог по классам'!$B196,,,),"Ф")</f>
        <v>#REF!</v>
      </c>
      <c r="JA196" s="43" t="e">
        <f ca="1">COUNTIF(OFFSET(class11_2,MATCH(JA$1,#REF!,0)-7+'Итог по классам'!$B196,,,),"р")</f>
        <v>#REF!</v>
      </c>
      <c r="JB196" s="43" t="e">
        <f ca="1">COUNTIF(OFFSET(class11_2,MATCH(JB$1,#REF!,0)-7+'Итог по классам'!$B196,,,),"ш")</f>
        <v>#REF!</v>
      </c>
      <c r="JC196" s="44" t="e">
        <f ca="1">COUNTIF(OFFSET(class11_1,MATCH(JC$1,#REF!,0)-7+'Итог по классам'!$B196,,,),"Ф")</f>
        <v>#REF!</v>
      </c>
      <c r="JD196" s="43" t="e">
        <f ca="1">COUNTIF(OFFSET(class11_1,MATCH(JD$1,#REF!,0)-7+'Итог по классам'!$B196,,,),"р")</f>
        <v>#REF!</v>
      </c>
      <c r="JE196" s="43" t="e">
        <f ca="1">COUNTIF(OFFSET(class11_1,MATCH(JE$1,#REF!,0)-7+'Итог по классам'!$B196,,,),"ш")</f>
        <v>#REF!</v>
      </c>
      <c r="JF196" s="43" t="e">
        <f ca="1">COUNTIF(OFFSET(class11_2,MATCH(JF$1,#REF!,0)-7+'Итог по классам'!$B196,,,),"Ф")</f>
        <v>#REF!</v>
      </c>
      <c r="JG196" s="43" t="e">
        <f ca="1">COUNTIF(OFFSET(class11_2,MATCH(JG$1,#REF!,0)-7+'Итог по классам'!$B196,,,),"р")</f>
        <v>#REF!</v>
      </c>
      <c r="JH196" s="43" t="e">
        <f ca="1">COUNTIF(OFFSET(class11_2,MATCH(JH$1,#REF!,0)-7+'Итог по классам'!$B196,,,),"ш")</f>
        <v>#REF!</v>
      </c>
      <c r="JI196" s="44" t="e">
        <f ca="1">COUNTIF(OFFSET(class11_1,MATCH(JI$1,#REF!,0)-7+'Итог по классам'!$B196,,,),"Ф")</f>
        <v>#REF!</v>
      </c>
      <c r="JJ196" s="43" t="e">
        <f ca="1">COUNTIF(OFFSET(class11_1,MATCH(JJ$1,#REF!,0)-7+'Итог по классам'!$B196,,,),"р")</f>
        <v>#REF!</v>
      </c>
      <c r="JK196" s="43" t="e">
        <f ca="1">COUNTIF(OFFSET(class11_1,MATCH(JK$1,#REF!,0)-7+'Итог по классам'!$B196,,,),"ш")</f>
        <v>#REF!</v>
      </c>
      <c r="JL196" s="43" t="e">
        <f ca="1">COUNTIF(OFFSET(class11_2,MATCH(JL$1,#REF!,0)-7+'Итог по классам'!$B196,,,),"Ф")</f>
        <v>#REF!</v>
      </c>
      <c r="JM196" s="43" t="e">
        <f ca="1">COUNTIF(OFFSET(class11_2,MATCH(JM$1,#REF!,0)-7+'Итог по классам'!$B196,,,),"р")</f>
        <v>#REF!</v>
      </c>
      <c r="JN196" s="43" t="e">
        <f ca="1">COUNTIF(OFFSET(class11_2,MATCH(JN$1,#REF!,0)-7+'Итог по классам'!$B196,,,),"ш")</f>
        <v>#REF!</v>
      </c>
      <c r="JO196" s="44" t="e">
        <f ca="1">COUNTIF(OFFSET(class11_1,MATCH(JO$1,#REF!,0)-7+'Итог по классам'!$B196,,,),"Ф")</f>
        <v>#REF!</v>
      </c>
      <c r="JP196" s="43" t="e">
        <f ca="1">COUNTIF(OFFSET(class11_1,MATCH(JP$1,#REF!,0)-7+'Итог по классам'!$B196,,,),"р")</f>
        <v>#REF!</v>
      </c>
      <c r="JQ196" s="43" t="e">
        <f ca="1">COUNTIF(OFFSET(class11_1,MATCH(JQ$1,#REF!,0)-7+'Итог по классам'!$B196,,,),"ш")</f>
        <v>#REF!</v>
      </c>
      <c r="JR196" s="43" t="e">
        <f ca="1">COUNTIF(OFFSET(class11_2,MATCH(JR$1,#REF!,0)-7+'Итог по классам'!$B196,,,),"Ф")</f>
        <v>#REF!</v>
      </c>
      <c r="JS196" s="43" t="e">
        <f ca="1">COUNTIF(OFFSET(class11_2,MATCH(JS$1,#REF!,0)-7+'Итог по классам'!$B196,,,),"р")</f>
        <v>#REF!</v>
      </c>
      <c r="JT196" s="43" t="e">
        <f ca="1">COUNTIF(OFFSET(class11_2,MATCH(JT$1,#REF!,0)-7+'Итог по классам'!$B196,,,),"ш")</f>
        <v>#REF!</v>
      </c>
      <c r="JU196" s="44" t="e">
        <f ca="1">COUNTIF(OFFSET(class11_1,MATCH(JU$1,#REF!,0)-7+'Итог по классам'!$B196,,,),"Ф")</f>
        <v>#REF!</v>
      </c>
      <c r="JV196" s="43" t="e">
        <f ca="1">COUNTIF(OFFSET(class11_1,MATCH(JV$1,#REF!,0)-7+'Итог по классам'!$B196,,,),"р")</f>
        <v>#REF!</v>
      </c>
      <c r="JW196" s="43" t="e">
        <f ca="1">COUNTIF(OFFSET(class11_1,MATCH(JW$1,#REF!,0)-7+'Итог по классам'!$B196,,,),"ш")</f>
        <v>#REF!</v>
      </c>
      <c r="JX196" s="43" t="e">
        <f ca="1">COUNTIF(OFFSET(class11_2,MATCH(JX$1,#REF!,0)-7+'Итог по классам'!$B196,,,),"Ф")</f>
        <v>#REF!</v>
      </c>
      <c r="JY196" s="43" t="e">
        <f ca="1">COUNTIF(OFFSET(class11_2,MATCH(JY$1,#REF!,0)-7+'Итог по классам'!$B196,,,),"р")</f>
        <v>#REF!</v>
      </c>
      <c r="JZ196" s="43" t="e">
        <f ca="1">COUNTIF(OFFSET(class11_2,MATCH(JZ$1,#REF!,0)-7+'Итог по классам'!$B196,,,),"ш")</f>
        <v>#REF!</v>
      </c>
      <c r="KA196" s="44" t="e">
        <f ca="1">COUNTIF(OFFSET(class11_1,MATCH(KA$1,#REF!,0)-7+'Итог по классам'!$B196,,,),"Ф")</f>
        <v>#REF!</v>
      </c>
      <c r="KB196" s="43" t="e">
        <f ca="1">COUNTIF(OFFSET(class11_1,MATCH(KB$1,#REF!,0)-7+'Итог по классам'!$B196,,,),"р")</f>
        <v>#REF!</v>
      </c>
      <c r="KC196" s="43" t="e">
        <f ca="1">COUNTIF(OFFSET(class11_1,MATCH(KC$1,#REF!,0)-7+'Итог по классам'!$B196,,,),"ш")</f>
        <v>#REF!</v>
      </c>
      <c r="KD196" s="43" t="e">
        <f ca="1">COUNTIF(OFFSET(class11_2,MATCH(KD$1,#REF!,0)-7+'Итог по классам'!$B196,,,),"Ф")</f>
        <v>#REF!</v>
      </c>
      <c r="KE196" s="43" t="e">
        <f ca="1">COUNTIF(OFFSET(class11_2,MATCH(KE$1,#REF!,0)-7+'Итог по классам'!$B196,,,),"р")</f>
        <v>#REF!</v>
      </c>
      <c r="KF196" s="43" t="e">
        <f ca="1">COUNTIF(OFFSET(class11_2,MATCH(KF$1,#REF!,0)-7+'Итог по классам'!$B196,,,),"ш")</f>
        <v>#REF!</v>
      </c>
      <c r="KG196" s="44" t="e">
        <f ca="1">COUNTIF(OFFSET(class11_1,MATCH(KG$1,#REF!,0)-7+'Итог по классам'!$B196,,,),"Ф")</f>
        <v>#REF!</v>
      </c>
      <c r="KH196" s="43" t="e">
        <f ca="1">COUNTIF(OFFSET(class11_1,MATCH(KH$1,#REF!,0)-7+'Итог по классам'!$B196,,,),"р")</f>
        <v>#REF!</v>
      </c>
      <c r="KI196" s="43" t="e">
        <f ca="1">COUNTIF(OFFSET(class11_1,MATCH(KI$1,#REF!,0)-7+'Итог по классам'!$B196,,,),"ш")</f>
        <v>#REF!</v>
      </c>
      <c r="KJ196" s="43" t="e">
        <f ca="1">COUNTIF(OFFSET(class11_2,MATCH(KJ$1,#REF!,0)-7+'Итог по классам'!$B196,,,),"Ф")</f>
        <v>#REF!</v>
      </c>
      <c r="KK196" s="43" t="e">
        <f ca="1">COUNTIF(OFFSET(class11_2,MATCH(KK$1,#REF!,0)-7+'Итог по классам'!$B196,,,),"р")</f>
        <v>#REF!</v>
      </c>
      <c r="KL196" s="43" t="e">
        <f ca="1">COUNTIF(OFFSET(class11_2,MATCH(KL$1,#REF!,0)-7+'Итог по классам'!$B196,,,),"ш")</f>
        <v>#REF!</v>
      </c>
      <c r="KM196" s="44" t="e">
        <f ca="1">COUNTIF(OFFSET(class11_1,MATCH(KM$1,#REF!,0)-7+'Итог по классам'!$B196,,,),"Ф")</f>
        <v>#REF!</v>
      </c>
      <c r="KN196" s="43" t="e">
        <f ca="1">COUNTIF(OFFSET(class11_1,MATCH(KN$1,#REF!,0)-7+'Итог по классам'!$B196,,,),"р")</f>
        <v>#REF!</v>
      </c>
      <c r="KO196" s="43" t="e">
        <f ca="1">COUNTIF(OFFSET(class11_1,MATCH(KO$1,#REF!,0)-7+'Итог по классам'!$B196,,,),"ш")</f>
        <v>#REF!</v>
      </c>
      <c r="KP196" s="43" t="e">
        <f ca="1">COUNTIF(OFFSET(class11_2,MATCH(KP$1,#REF!,0)-7+'Итог по классам'!$B196,,,),"Ф")</f>
        <v>#REF!</v>
      </c>
      <c r="KQ196" s="43" t="e">
        <f ca="1">COUNTIF(OFFSET(class11_2,MATCH(KQ$1,#REF!,0)-7+'Итог по классам'!$B196,,,),"р")</f>
        <v>#REF!</v>
      </c>
      <c r="KR196" s="43" t="e">
        <f ca="1">COUNTIF(OFFSET(class11_2,MATCH(KR$1,#REF!,0)-7+'Итог по классам'!$B196,,,),"ш")</f>
        <v>#REF!</v>
      </c>
    </row>
    <row r="197" spans="1:304" customFormat="1">
      <c r="A197" t="e">
        <f t="shared" si="283"/>
        <v>#REF!</v>
      </c>
      <c r="B197" s="43">
        <v>12</v>
      </c>
      <c r="C197" s="3" t="s">
        <v>62</v>
      </c>
      <c r="D197" s="3" t="s">
        <v>70</v>
      </c>
      <c r="E197" s="43" t="e">
        <f ca="1">COUNTIF(OFFSET(class11_1,MATCH(E$1,#REF!,0)-7+'Итог по классам'!$B197,,,),"Ф")</f>
        <v>#REF!</v>
      </c>
      <c r="F197" s="43" t="e">
        <f ca="1">COUNTIF(OFFSET(class11_1,MATCH(F$1,#REF!,0)-7+'Итог по классам'!$B197,,,),"р")</f>
        <v>#REF!</v>
      </c>
      <c r="G197" s="43" t="e">
        <f ca="1">COUNTIF(OFFSET(class11_1,MATCH(G$1,#REF!,0)-7+'Итог по классам'!$B197,,,),"ш")</f>
        <v>#REF!</v>
      </c>
      <c r="H197" s="43" t="e">
        <f ca="1">COUNTIF(OFFSET(class11_2,MATCH(H$1,#REF!,0)-7+'Итог по классам'!$B197,,,),"Ф")</f>
        <v>#REF!</v>
      </c>
      <c r="I197" s="43" t="e">
        <f ca="1">COUNTIF(OFFSET(class11_2,MATCH(I$1,#REF!,0)-7+'Итог по классам'!$B197,,,),"р")</f>
        <v>#REF!</v>
      </c>
      <c r="J197" s="43" t="e">
        <f ca="1">COUNTIF(OFFSET(class11_2,MATCH(J$1,#REF!,0)-7+'Итог по классам'!$B197,,,),"ш")</f>
        <v>#REF!</v>
      </c>
      <c r="K197" s="44" t="e">
        <f ca="1">COUNTIF(OFFSET(class11_1,MATCH(K$1,#REF!,0)-7+'Итог по классам'!$B197,,,),"Ф")</f>
        <v>#REF!</v>
      </c>
      <c r="L197" s="43" t="e">
        <f ca="1">COUNTIF(OFFSET(class11_1,MATCH(L$1,#REF!,0)-7+'Итог по классам'!$B197,,,),"р")</f>
        <v>#REF!</v>
      </c>
      <c r="M197" s="43" t="e">
        <f ca="1">COUNTIF(OFFSET(class11_1,MATCH(M$1,#REF!,0)-7+'Итог по классам'!$B197,,,),"ш")</f>
        <v>#REF!</v>
      </c>
      <c r="N197" s="43" t="e">
        <f ca="1">COUNTIF(OFFSET(class11_2,MATCH(N$1,#REF!,0)-7+'Итог по классам'!$B197,,,),"Ф")</f>
        <v>#REF!</v>
      </c>
      <c r="O197" s="43" t="e">
        <f ca="1">COUNTIF(OFFSET(class11_2,MATCH(O$1,#REF!,0)-7+'Итог по классам'!$B197,,,),"р")</f>
        <v>#REF!</v>
      </c>
      <c r="P197" s="43" t="e">
        <f ca="1">COUNTIF(OFFSET(class11_2,MATCH(P$1,#REF!,0)-7+'Итог по классам'!$B197,,,),"ш")</f>
        <v>#REF!</v>
      </c>
      <c r="Q197" s="44" t="e">
        <f ca="1">COUNTIF(OFFSET(class11_1,MATCH(Q$1,#REF!,0)-7+'Итог по классам'!$B197,,,),"Ф")</f>
        <v>#REF!</v>
      </c>
      <c r="R197" s="43" t="e">
        <f ca="1">COUNTIF(OFFSET(class11_1,MATCH(R$1,#REF!,0)-7+'Итог по классам'!$B197,,,),"р")</f>
        <v>#REF!</v>
      </c>
      <c r="S197" s="43" t="e">
        <f ca="1">COUNTIF(OFFSET(class11_1,MATCH(S$1,#REF!,0)-7+'Итог по классам'!$B197,,,),"ш")</f>
        <v>#REF!</v>
      </c>
      <c r="T197" s="43" t="e">
        <f ca="1">COUNTIF(OFFSET(class11_2,MATCH(T$1,#REF!,0)-7+'Итог по классам'!$B197,,,),"Ф")</f>
        <v>#REF!</v>
      </c>
      <c r="U197" s="43" t="e">
        <f ca="1">COUNTIF(OFFSET(class11_2,MATCH(U$1,#REF!,0)-7+'Итог по классам'!$B197,,,),"р")</f>
        <v>#REF!</v>
      </c>
      <c r="V197" s="43" t="e">
        <f ca="1">COUNTIF(OFFSET(class11_2,MATCH(V$1,#REF!,0)-7+'Итог по классам'!$B197,,,),"ш")</f>
        <v>#REF!</v>
      </c>
      <c r="W197" s="44" t="e">
        <f ca="1">COUNTIF(OFFSET(class11_1,MATCH(W$1,#REF!,0)-7+'Итог по классам'!$B197,,,),"Ф")</f>
        <v>#REF!</v>
      </c>
      <c r="X197" s="43" t="e">
        <f ca="1">COUNTIF(OFFSET(class11_1,MATCH(X$1,#REF!,0)-7+'Итог по классам'!$B197,,,),"р")</f>
        <v>#REF!</v>
      </c>
      <c r="Y197" s="43" t="e">
        <f ca="1">COUNTIF(OFFSET(class11_1,MATCH(Y$1,#REF!,0)-7+'Итог по классам'!$B197,,,),"ш")</f>
        <v>#REF!</v>
      </c>
      <c r="Z197" s="43" t="e">
        <f ca="1">COUNTIF(OFFSET(class11_2,MATCH(Z$1,#REF!,0)-7+'Итог по классам'!$B197,,,),"Ф")</f>
        <v>#REF!</v>
      </c>
      <c r="AA197" s="43" t="e">
        <f ca="1">COUNTIF(OFFSET(class11_2,MATCH(AA$1,#REF!,0)-7+'Итог по классам'!$B197,,,),"р")</f>
        <v>#REF!</v>
      </c>
      <c r="AB197" s="43" t="e">
        <f ca="1">COUNTIF(OFFSET(class11_2,MATCH(AB$1,#REF!,0)-7+'Итог по классам'!$B197,,,),"ш")</f>
        <v>#REF!</v>
      </c>
      <c r="AC197" s="44" t="e">
        <f ca="1">COUNTIF(OFFSET(class11_1,MATCH(AC$1,#REF!,0)-7+'Итог по классам'!$B197,,,),"Ф")</f>
        <v>#REF!</v>
      </c>
      <c r="AD197" s="43" t="e">
        <f ca="1">COUNTIF(OFFSET(class11_1,MATCH(AD$1,#REF!,0)-7+'Итог по классам'!$B197,,,),"р")</f>
        <v>#REF!</v>
      </c>
      <c r="AE197" s="43" t="e">
        <f ca="1">COUNTIF(OFFSET(class11_1,MATCH(AE$1,#REF!,0)-7+'Итог по классам'!$B197,,,),"ш")</f>
        <v>#REF!</v>
      </c>
      <c r="AF197" s="43" t="e">
        <f ca="1">COUNTIF(OFFSET(class11_2,MATCH(AF$1,#REF!,0)-7+'Итог по классам'!$B197,,,),"Ф")</f>
        <v>#REF!</v>
      </c>
      <c r="AG197" s="43" t="e">
        <f ca="1">COUNTIF(OFFSET(class11_2,MATCH(AG$1,#REF!,0)-7+'Итог по классам'!$B197,,,),"р")</f>
        <v>#REF!</v>
      </c>
      <c r="AH197" s="43" t="e">
        <f ca="1">COUNTIF(OFFSET(class11_2,MATCH(AH$1,#REF!,0)-7+'Итог по классам'!$B197,,,),"ш")</f>
        <v>#REF!</v>
      </c>
      <c r="AI197" s="44" t="e">
        <f ca="1">COUNTIF(OFFSET(class11_1,MATCH(AI$1,#REF!,0)-7+'Итог по классам'!$B197,,,),"Ф")</f>
        <v>#REF!</v>
      </c>
      <c r="AJ197" s="43" t="e">
        <f ca="1">COUNTIF(OFFSET(class11_1,MATCH(AJ$1,#REF!,0)-7+'Итог по классам'!$B197,,,),"р")</f>
        <v>#REF!</v>
      </c>
      <c r="AK197" s="43" t="e">
        <f ca="1">COUNTIF(OFFSET(class11_1,MATCH(AK$1,#REF!,0)-7+'Итог по классам'!$B197,,,),"ш")</f>
        <v>#REF!</v>
      </c>
      <c r="AL197" s="43" t="e">
        <f ca="1">COUNTIF(OFFSET(class11_2,MATCH(AL$1,#REF!,0)-7+'Итог по классам'!$B197,,,),"Ф")</f>
        <v>#REF!</v>
      </c>
      <c r="AM197" s="43" t="e">
        <f ca="1">COUNTIF(OFFSET(class11_2,MATCH(AM$1,#REF!,0)-7+'Итог по классам'!$B197,,,),"р")</f>
        <v>#REF!</v>
      </c>
      <c r="AN197" s="43" t="e">
        <f ca="1">COUNTIF(OFFSET(class11_2,MATCH(AN$1,#REF!,0)-7+'Итог по классам'!$B197,,,),"ш")</f>
        <v>#REF!</v>
      </c>
      <c r="AO197" s="44" t="e">
        <f ca="1">COUNTIF(OFFSET(class11_1,MATCH(AO$1,#REF!,0)-7+'Итог по классам'!$B197,,,),"Ф")</f>
        <v>#REF!</v>
      </c>
      <c r="AP197" s="43" t="e">
        <f ca="1">COUNTIF(OFFSET(class11_1,MATCH(AP$1,#REF!,0)-7+'Итог по классам'!$B197,,,),"р")</f>
        <v>#REF!</v>
      </c>
      <c r="AQ197" s="43" t="e">
        <f ca="1">COUNTIF(OFFSET(class11_1,MATCH(AQ$1,#REF!,0)-7+'Итог по классам'!$B197,,,),"ш")</f>
        <v>#REF!</v>
      </c>
      <c r="AR197" s="43" t="e">
        <f ca="1">COUNTIF(OFFSET(class11_2,MATCH(AR$1,#REF!,0)-7+'Итог по классам'!$B197,,,),"Ф")</f>
        <v>#REF!</v>
      </c>
      <c r="AS197" s="43" t="e">
        <f ca="1">COUNTIF(OFFSET(class11_2,MATCH(AS$1,#REF!,0)-7+'Итог по классам'!$B197,,,),"р")</f>
        <v>#REF!</v>
      </c>
      <c r="AT197" s="43" t="e">
        <f ca="1">COUNTIF(OFFSET(class11_2,MATCH(AT$1,#REF!,0)-7+'Итог по классам'!$B197,,,),"ш")</f>
        <v>#REF!</v>
      </c>
      <c r="AU197" s="44" t="e">
        <f ca="1">COUNTIF(OFFSET(class11_1,MATCH(AU$1,#REF!,0)-7+'Итог по классам'!$B197,,,),"Ф")</f>
        <v>#REF!</v>
      </c>
      <c r="AV197" s="43" t="e">
        <f ca="1">COUNTIF(OFFSET(class11_1,MATCH(AV$1,#REF!,0)-7+'Итог по классам'!$B197,,,),"р")</f>
        <v>#REF!</v>
      </c>
      <c r="AW197" s="43" t="e">
        <f ca="1">COUNTIF(OFFSET(class11_1,MATCH(AW$1,#REF!,0)-7+'Итог по классам'!$B197,,,),"ш")</f>
        <v>#REF!</v>
      </c>
      <c r="AX197" s="43" t="e">
        <f ca="1">COUNTIF(OFFSET(class11_2,MATCH(AX$1,#REF!,0)-7+'Итог по классам'!$B197,,,),"Ф")</f>
        <v>#REF!</v>
      </c>
      <c r="AY197" s="43" t="e">
        <f ca="1">COUNTIF(OFFSET(class11_2,MATCH(AY$1,#REF!,0)-7+'Итог по классам'!$B197,,,),"р")</f>
        <v>#REF!</v>
      </c>
      <c r="AZ197" s="43" t="e">
        <f ca="1">COUNTIF(OFFSET(class11_2,MATCH(AZ$1,#REF!,0)-7+'Итог по классам'!$B197,,,),"ш")</f>
        <v>#REF!</v>
      </c>
      <c r="BA197" s="44" t="e">
        <f ca="1">COUNTIF(OFFSET(class11_1,MATCH(BA$1,#REF!,0)-7+'Итог по классам'!$B197,,,),"Ф")</f>
        <v>#REF!</v>
      </c>
      <c r="BB197" s="43" t="e">
        <f ca="1">COUNTIF(OFFSET(class11_1,MATCH(BB$1,#REF!,0)-7+'Итог по классам'!$B197,,,),"р")</f>
        <v>#REF!</v>
      </c>
      <c r="BC197" s="43" t="e">
        <f ca="1">COUNTIF(OFFSET(class11_1,MATCH(BC$1,#REF!,0)-7+'Итог по классам'!$B197,,,),"ш")</f>
        <v>#REF!</v>
      </c>
      <c r="BD197" s="43" t="e">
        <f ca="1">COUNTIF(OFFSET(class11_2,MATCH(BD$1,#REF!,0)-7+'Итог по классам'!$B197,,,),"Ф")</f>
        <v>#REF!</v>
      </c>
      <c r="BE197" s="43" t="e">
        <f ca="1">COUNTIF(OFFSET(class11_2,MATCH(BE$1,#REF!,0)-7+'Итог по классам'!$B197,,,),"р")</f>
        <v>#REF!</v>
      </c>
      <c r="BF197" s="43" t="e">
        <f ca="1">COUNTIF(OFFSET(class11_2,MATCH(BF$1,#REF!,0)-7+'Итог по классам'!$B197,,,),"ш")</f>
        <v>#REF!</v>
      </c>
      <c r="BG197" s="44" t="e">
        <f ca="1">COUNTIF(OFFSET(class11_1,MATCH(BG$1,#REF!,0)-7+'Итог по классам'!$B197,,,),"Ф")</f>
        <v>#REF!</v>
      </c>
      <c r="BH197" s="43" t="e">
        <f ca="1">COUNTIF(OFFSET(class11_1,MATCH(BH$1,#REF!,0)-7+'Итог по классам'!$B197,,,),"р")</f>
        <v>#REF!</v>
      </c>
      <c r="BI197" s="43" t="e">
        <f ca="1">COUNTIF(OFFSET(class11_1,MATCH(BI$1,#REF!,0)-7+'Итог по классам'!$B197,,,),"ш")</f>
        <v>#REF!</v>
      </c>
      <c r="BJ197" s="43" t="e">
        <f ca="1">COUNTIF(OFFSET(class11_2,MATCH(BJ$1,#REF!,0)-7+'Итог по классам'!$B197,,,),"Ф")</f>
        <v>#REF!</v>
      </c>
      <c r="BK197" s="43" t="e">
        <f ca="1">COUNTIF(OFFSET(class11_2,MATCH(BK$1,#REF!,0)-7+'Итог по классам'!$B197,,,),"р")</f>
        <v>#REF!</v>
      </c>
      <c r="BL197" s="43" t="e">
        <f ca="1">COUNTIF(OFFSET(class11_2,MATCH(BL$1,#REF!,0)-7+'Итог по классам'!$B197,,,),"ш")</f>
        <v>#REF!</v>
      </c>
      <c r="BM197" s="44" t="e">
        <f ca="1">COUNTIF(OFFSET(class11_1,MATCH(BM$1,#REF!,0)-7+'Итог по классам'!$B197,,,),"Ф")</f>
        <v>#REF!</v>
      </c>
      <c r="BN197" s="43" t="e">
        <f ca="1">COUNTIF(OFFSET(class11_1,MATCH(BN$1,#REF!,0)-7+'Итог по классам'!$B197,,,),"р")</f>
        <v>#REF!</v>
      </c>
      <c r="BO197" s="43" t="e">
        <f ca="1">COUNTIF(OFFSET(class11_1,MATCH(BO$1,#REF!,0)-7+'Итог по классам'!$B197,,,),"ш")</f>
        <v>#REF!</v>
      </c>
      <c r="BP197" s="43" t="e">
        <f ca="1">COUNTIF(OFFSET(class11_2,MATCH(BP$1,#REF!,0)-7+'Итог по классам'!$B197,,,),"Ф")</f>
        <v>#REF!</v>
      </c>
      <c r="BQ197" s="43" t="e">
        <f ca="1">COUNTIF(OFFSET(class11_2,MATCH(BQ$1,#REF!,0)-7+'Итог по классам'!$B197,,,),"р")</f>
        <v>#REF!</v>
      </c>
      <c r="BR197" s="43" t="e">
        <f ca="1">COUNTIF(OFFSET(class11_2,MATCH(BR$1,#REF!,0)-7+'Итог по классам'!$B197,,,),"ш")</f>
        <v>#REF!</v>
      </c>
      <c r="BS197" s="44" t="e">
        <f ca="1">COUNTIF(OFFSET(class11_1,MATCH(BS$1,#REF!,0)-7+'Итог по классам'!$B197,,,),"Ф")</f>
        <v>#REF!</v>
      </c>
      <c r="BT197" s="43" t="e">
        <f ca="1">COUNTIF(OFFSET(class11_1,MATCH(BT$1,#REF!,0)-7+'Итог по классам'!$B197,,,),"р")</f>
        <v>#REF!</v>
      </c>
      <c r="BU197" s="43" t="e">
        <f ca="1">COUNTIF(OFFSET(class11_1,MATCH(BU$1,#REF!,0)-7+'Итог по классам'!$B197,,,),"ш")</f>
        <v>#REF!</v>
      </c>
      <c r="BV197" s="43" t="e">
        <f ca="1">COUNTIF(OFFSET(class11_2,MATCH(BV$1,#REF!,0)-7+'Итог по классам'!$B197,,,),"Ф")</f>
        <v>#REF!</v>
      </c>
      <c r="BW197" s="43" t="e">
        <f ca="1">COUNTIF(OFFSET(class11_2,MATCH(BW$1,#REF!,0)-7+'Итог по классам'!$B197,,,),"р")</f>
        <v>#REF!</v>
      </c>
      <c r="BX197" s="43" t="e">
        <f ca="1">COUNTIF(OFFSET(class11_2,MATCH(BX$1,#REF!,0)-7+'Итог по классам'!$B197,,,),"ш")</f>
        <v>#REF!</v>
      </c>
      <c r="BY197" s="44" t="e">
        <f ca="1">COUNTIF(OFFSET(class11_1,MATCH(BY$1,#REF!,0)-7+'Итог по классам'!$B197,,,),"Ф")</f>
        <v>#REF!</v>
      </c>
      <c r="BZ197" s="43" t="e">
        <f ca="1">COUNTIF(OFFSET(class11_1,MATCH(BZ$1,#REF!,0)-7+'Итог по классам'!$B197,,,),"р")</f>
        <v>#REF!</v>
      </c>
      <c r="CA197" s="43" t="e">
        <f ca="1">COUNTIF(OFFSET(class11_1,MATCH(CA$1,#REF!,0)-7+'Итог по классам'!$B197,,,),"ш")</f>
        <v>#REF!</v>
      </c>
      <c r="CB197" s="43" t="e">
        <f ca="1">COUNTIF(OFFSET(class11_2,MATCH(CB$1,#REF!,0)-7+'Итог по классам'!$B197,,,),"Ф")</f>
        <v>#REF!</v>
      </c>
      <c r="CC197" s="43" t="e">
        <f ca="1">COUNTIF(OFFSET(class11_2,MATCH(CC$1,#REF!,0)-7+'Итог по классам'!$B197,,,),"р")</f>
        <v>#REF!</v>
      </c>
      <c r="CD197" s="43" t="e">
        <f ca="1">COUNTIF(OFFSET(class11_2,MATCH(CD$1,#REF!,0)-7+'Итог по классам'!$B197,,,),"ш")</f>
        <v>#REF!</v>
      </c>
      <c r="CE197" s="44" t="e">
        <f ca="1">COUNTIF(OFFSET(class11_1,MATCH(CE$1,#REF!,0)-7+'Итог по классам'!$B197,,,),"Ф")</f>
        <v>#REF!</v>
      </c>
      <c r="CF197" s="43" t="e">
        <f ca="1">COUNTIF(OFFSET(class11_1,MATCH(CF$1,#REF!,0)-7+'Итог по классам'!$B197,,,),"р")</f>
        <v>#REF!</v>
      </c>
      <c r="CG197" s="43" t="e">
        <f ca="1">COUNTIF(OFFSET(class11_1,MATCH(CG$1,#REF!,0)-7+'Итог по классам'!$B197,,,),"ш")</f>
        <v>#REF!</v>
      </c>
      <c r="CH197" s="43" t="e">
        <f ca="1">COUNTIF(OFFSET(class11_2,MATCH(CH$1,#REF!,0)-7+'Итог по классам'!$B197,,,),"Ф")</f>
        <v>#REF!</v>
      </c>
      <c r="CI197" s="43" t="e">
        <f ca="1">COUNTIF(OFFSET(class11_2,MATCH(CI$1,#REF!,0)-7+'Итог по классам'!$B197,,,),"р")</f>
        <v>#REF!</v>
      </c>
      <c r="CJ197" s="43" t="e">
        <f ca="1">COUNTIF(OFFSET(class11_2,MATCH(CJ$1,#REF!,0)-7+'Итог по классам'!$B197,,,),"ш")</f>
        <v>#REF!</v>
      </c>
      <c r="CK197" s="44" t="e">
        <f ca="1">COUNTIF(OFFSET(class11_1,MATCH(CK$1,#REF!,0)-7+'Итог по классам'!$B197,,,),"Ф")</f>
        <v>#REF!</v>
      </c>
      <c r="CL197" s="43" t="e">
        <f ca="1">COUNTIF(OFFSET(class11_1,MATCH(CL$1,#REF!,0)-7+'Итог по классам'!$B197,,,),"р")</f>
        <v>#REF!</v>
      </c>
      <c r="CM197" s="43" t="e">
        <f ca="1">COUNTIF(OFFSET(class11_1,MATCH(CM$1,#REF!,0)-7+'Итог по классам'!$B197,,,),"ш")</f>
        <v>#REF!</v>
      </c>
      <c r="CN197" s="43" t="e">
        <f ca="1">COUNTIF(OFFSET(class11_2,MATCH(CN$1,#REF!,0)-7+'Итог по классам'!$B197,,,),"Ф")</f>
        <v>#REF!</v>
      </c>
      <c r="CO197" s="43" t="e">
        <f ca="1">COUNTIF(OFFSET(class11_2,MATCH(CO$1,#REF!,0)-7+'Итог по классам'!$B197,,,),"р")</f>
        <v>#REF!</v>
      </c>
      <c r="CP197" s="43" t="e">
        <f ca="1">COUNTIF(OFFSET(class11_2,MATCH(CP$1,#REF!,0)-7+'Итог по классам'!$B197,,,),"ш")</f>
        <v>#REF!</v>
      </c>
      <c r="CQ197" s="44" t="e">
        <f ca="1">COUNTIF(OFFSET(class11_1,MATCH(CQ$1,#REF!,0)-7+'Итог по классам'!$B197,,,),"Ф")</f>
        <v>#REF!</v>
      </c>
      <c r="CR197" s="43" t="e">
        <f ca="1">COUNTIF(OFFSET(class11_1,MATCH(CR$1,#REF!,0)-7+'Итог по классам'!$B197,,,),"р")</f>
        <v>#REF!</v>
      </c>
      <c r="CS197" s="43" t="e">
        <f ca="1">COUNTIF(OFFSET(class11_1,MATCH(CS$1,#REF!,0)-7+'Итог по классам'!$B197,,,),"ш")</f>
        <v>#REF!</v>
      </c>
      <c r="CT197" s="43" t="e">
        <f ca="1">COUNTIF(OFFSET(class11_2,MATCH(CT$1,#REF!,0)-7+'Итог по классам'!$B197,,,),"Ф")</f>
        <v>#REF!</v>
      </c>
      <c r="CU197" s="43" t="e">
        <f ca="1">COUNTIF(OFFSET(class11_2,MATCH(CU$1,#REF!,0)-7+'Итог по классам'!$B197,,,),"р")</f>
        <v>#REF!</v>
      </c>
      <c r="CV197" s="43" t="e">
        <f ca="1">COUNTIF(OFFSET(class11_2,MATCH(CV$1,#REF!,0)-7+'Итог по классам'!$B197,,,),"ш")</f>
        <v>#REF!</v>
      </c>
      <c r="CW197" s="44" t="e">
        <f ca="1">COUNTIF(OFFSET(class11_1,MATCH(CW$1,#REF!,0)-7+'Итог по классам'!$B197,,,),"Ф")</f>
        <v>#REF!</v>
      </c>
      <c r="CX197" s="43" t="e">
        <f ca="1">COUNTIF(OFFSET(class11_1,MATCH(CX$1,#REF!,0)-7+'Итог по классам'!$B197,,,),"р")</f>
        <v>#REF!</v>
      </c>
      <c r="CY197" s="43" t="e">
        <f ca="1">COUNTIF(OFFSET(class11_1,MATCH(CY$1,#REF!,0)-7+'Итог по классам'!$B197,,,),"ш")</f>
        <v>#REF!</v>
      </c>
      <c r="CZ197" s="43" t="e">
        <f ca="1">COUNTIF(OFFSET(class11_2,MATCH(CZ$1,#REF!,0)-7+'Итог по классам'!$B197,,,),"Ф")</f>
        <v>#REF!</v>
      </c>
      <c r="DA197" s="43" t="e">
        <f ca="1">COUNTIF(OFFSET(class11_2,MATCH(DA$1,#REF!,0)-7+'Итог по классам'!$B197,,,),"р")</f>
        <v>#REF!</v>
      </c>
      <c r="DB197" s="43" t="e">
        <f ca="1">COUNTIF(OFFSET(class11_2,MATCH(DB$1,#REF!,0)-7+'Итог по классам'!$B197,,,),"ш")</f>
        <v>#REF!</v>
      </c>
      <c r="DC197" s="44" t="e">
        <f ca="1">COUNTIF(OFFSET(class11_1,MATCH(DC$1,#REF!,0)-7+'Итог по классам'!$B197,,,),"Ф")</f>
        <v>#REF!</v>
      </c>
      <c r="DD197" s="43" t="e">
        <f ca="1">COUNTIF(OFFSET(class11_1,MATCH(DD$1,#REF!,0)-7+'Итог по классам'!$B197,,,),"р")</f>
        <v>#REF!</v>
      </c>
      <c r="DE197" s="43" t="e">
        <f ca="1">COUNTIF(OFFSET(class11_1,MATCH(DE$1,#REF!,0)-7+'Итог по классам'!$B197,,,),"ш")</f>
        <v>#REF!</v>
      </c>
      <c r="DF197" s="43" t="e">
        <f ca="1">COUNTIF(OFFSET(class11_2,MATCH(DF$1,#REF!,0)-7+'Итог по классам'!$B197,,,),"Ф")</f>
        <v>#REF!</v>
      </c>
      <c r="DG197" s="43" t="e">
        <f ca="1">COUNTIF(OFFSET(class11_2,MATCH(DG$1,#REF!,0)-7+'Итог по классам'!$B197,,,),"р")</f>
        <v>#REF!</v>
      </c>
      <c r="DH197" s="43" t="e">
        <f ca="1">COUNTIF(OFFSET(class11_2,MATCH(DH$1,#REF!,0)-7+'Итог по классам'!$B197,,,),"ш")</f>
        <v>#REF!</v>
      </c>
      <c r="DI197" s="44" t="e">
        <f ca="1">COUNTIF(OFFSET(class11_1,MATCH(DI$1,#REF!,0)-7+'Итог по классам'!$B197,,,),"Ф")</f>
        <v>#REF!</v>
      </c>
      <c r="DJ197" s="43" t="e">
        <f ca="1">COUNTIF(OFFSET(class11_1,MATCH(DJ$1,#REF!,0)-7+'Итог по классам'!$B197,,,),"р")</f>
        <v>#REF!</v>
      </c>
      <c r="DK197" s="43" t="e">
        <f ca="1">COUNTIF(OFFSET(class11_1,MATCH(DK$1,#REF!,0)-7+'Итог по классам'!$B197,,,),"ш")</f>
        <v>#REF!</v>
      </c>
      <c r="DL197" s="43" t="e">
        <f ca="1">COUNTIF(OFFSET(class11_2,MATCH(DL$1,#REF!,0)-7+'Итог по классам'!$B197,,,),"Ф")</f>
        <v>#REF!</v>
      </c>
      <c r="DM197" s="43" t="e">
        <f ca="1">COUNTIF(OFFSET(class11_2,MATCH(DM$1,#REF!,0)-7+'Итог по классам'!$B197,,,),"р")</f>
        <v>#REF!</v>
      </c>
      <c r="DN197" s="43" t="e">
        <f ca="1">COUNTIF(OFFSET(class11_2,MATCH(DN$1,#REF!,0)-7+'Итог по классам'!$B197,,,),"ш")</f>
        <v>#REF!</v>
      </c>
      <c r="DO197" s="44" t="e">
        <f ca="1">COUNTIF(OFFSET(class11_1,MATCH(DO$1,#REF!,0)-7+'Итог по классам'!$B197,,,),"Ф")</f>
        <v>#REF!</v>
      </c>
      <c r="DP197" s="43" t="e">
        <f ca="1">COUNTIF(OFFSET(class11_1,MATCH(DP$1,#REF!,0)-7+'Итог по классам'!$B197,,,),"р")</f>
        <v>#REF!</v>
      </c>
      <c r="DQ197" s="43" t="e">
        <f ca="1">COUNTIF(OFFSET(class11_1,MATCH(DQ$1,#REF!,0)-7+'Итог по классам'!$B197,,,),"ш")</f>
        <v>#REF!</v>
      </c>
      <c r="DR197" s="43" t="e">
        <f ca="1">COUNTIF(OFFSET(class11_2,MATCH(DR$1,#REF!,0)-7+'Итог по классам'!$B197,,,),"Ф")</f>
        <v>#REF!</v>
      </c>
      <c r="DS197" s="43" t="e">
        <f ca="1">COUNTIF(OFFSET(class11_2,MATCH(DS$1,#REF!,0)-7+'Итог по классам'!$B197,,,),"р")</f>
        <v>#REF!</v>
      </c>
      <c r="DT197" s="43" t="e">
        <f ca="1">COUNTIF(OFFSET(class11_2,MATCH(DT$1,#REF!,0)-7+'Итог по классам'!$B197,,,),"ш")</f>
        <v>#REF!</v>
      </c>
      <c r="DU197" s="44" t="e">
        <f ca="1">COUNTIF(OFFSET(class11_1,MATCH(DU$1,#REF!,0)-7+'Итог по классам'!$B197,,,),"Ф")</f>
        <v>#REF!</v>
      </c>
      <c r="DV197" s="43" t="e">
        <f ca="1">COUNTIF(OFFSET(class11_1,MATCH(DV$1,#REF!,0)-7+'Итог по классам'!$B197,,,),"р")</f>
        <v>#REF!</v>
      </c>
      <c r="DW197" s="43" t="e">
        <f ca="1">COUNTIF(OFFSET(class11_1,MATCH(DW$1,#REF!,0)-7+'Итог по классам'!$B197,,,),"ш")</f>
        <v>#REF!</v>
      </c>
      <c r="DX197" s="43" t="e">
        <f ca="1">COUNTIF(OFFSET(class11_2,MATCH(DX$1,#REF!,0)-7+'Итог по классам'!$B197,,,),"Ф")</f>
        <v>#REF!</v>
      </c>
      <c r="DY197" s="43" t="e">
        <f ca="1">COUNTIF(OFFSET(class11_2,MATCH(DY$1,#REF!,0)-7+'Итог по классам'!$B197,,,),"р")</f>
        <v>#REF!</v>
      </c>
      <c r="DZ197" s="43" t="e">
        <f ca="1">COUNTIF(OFFSET(class11_2,MATCH(DZ$1,#REF!,0)-7+'Итог по классам'!$B197,,,),"ш")</f>
        <v>#REF!</v>
      </c>
      <c r="EA197" s="44" t="e">
        <f ca="1">COUNTIF(OFFSET(class11_1,MATCH(EA$1,#REF!,0)-7+'Итог по классам'!$B197,,,),"Ф")</f>
        <v>#REF!</v>
      </c>
      <c r="EB197" s="43" t="e">
        <f ca="1">COUNTIF(OFFSET(class11_1,MATCH(EB$1,#REF!,0)-7+'Итог по классам'!$B197,,,),"р")</f>
        <v>#REF!</v>
      </c>
      <c r="EC197" s="43" t="e">
        <f ca="1">COUNTIF(OFFSET(class11_1,MATCH(EC$1,#REF!,0)-7+'Итог по классам'!$B197,,,),"ш")</f>
        <v>#REF!</v>
      </c>
      <c r="ED197" s="43" t="e">
        <f ca="1">COUNTIF(OFFSET(class11_2,MATCH(ED$1,#REF!,0)-7+'Итог по классам'!$B197,,,),"Ф")</f>
        <v>#REF!</v>
      </c>
      <c r="EE197" s="43" t="e">
        <f ca="1">COUNTIF(OFFSET(class11_2,MATCH(EE$1,#REF!,0)-7+'Итог по классам'!$B197,,,),"р")</f>
        <v>#REF!</v>
      </c>
      <c r="EF197" s="43" t="e">
        <f ca="1">COUNTIF(OFFSET(class11_2,MATCH(EF$1,#REF!,0)-7+'Итог по классам'!$B197,,,),"ш")</f>
        <v>#REF!</v>
      </c>
      <c r="EG197" s="44" t="e">
        <f ca="1">COUNTIF(OFFSET(class11_1,MATCH(EG$1,#REF!,0)-7+'Итог по классам'!$B197,,,),"Ф")</f>
        <v>#REF!</v>
      </c>
      <c r="EH197" s="43" t="e">
        <f ca="1">COUNTIF(OFFSET(class11_1,MATCH(EH$1,#REF!,0)-7+'Итог по классам'!$B197,,,),"р")</f>
        <v>#REF!</v>
      </c>
      <c r="EI197" s="43" t="e">
        <f ca="1">COUNTIF(OFFSET(class11_1,MATCH(EI$1,#REF!,0)-7+'Итог по классам'!$B197,,,),"ш")</f>
        <v>#REF!</v>
      </c>
      <c r="EJ197" s="43" t="e">
        <f ca="1">COUNTIF(OFFSET(class11_2,MATCH(EJ$1,#REF!,0)-7+'Итог по классам'!$B197,,,),"Ф")</f>
        <v>#REF!</v>
      </c>
      <c r="EK197" s="43" t="e">
        <f ca="1">COUNTIF(OFFSET(class11_2,MATCH(EK$1,#REF!,0)-7+'Итог по классам'!$B197,,,),"р")</f>
        <v>#REF!</v>
      </c>
      <c r="EL197" s="43" t="e">
        <f ca="1">COUNTIF(OFFSET(class11_2,MATCH(EL$1,#REF!,0)-7+'Итог по классам'!$B197,,,),"ш")</f>
        <v>#REF!</v>
      </c>
      <c r="EM197" s="44" t="e">
        <f ca="1">COUNTIF(OFFSET(class11_1,MATCH(EM$1,#REF!,0)-7+'Итог по классам'!$B197,,,),"Ф")</f>
        <v>#REF!</v>
      </c>
      <c r="EN197" s="43" t="e">
        <f ca="1">COUNTIF(OFFSET(class11_1,MATCH(EN$1,#REF!,0)-7+'Итог по классам'!$B197,,,),"р")</f>
        <v>#REF!</v>
      </c>
      <c r="EO197" s="43" t="e">
        <f ca="1">COUNTIF(OFFSET(class11_1,MATCH(EO$1,#REF!,0)-7+'Итог по классам'!$B197,,,),"ш")</f>
        <v>#REF!</v>
      </c>
      <c r="EP197" s="43" t="e">
        <f ca="1">COUNTIF(OFFSET(class11_2,MATCH(EP$1,#REF!,0)-7+'Итог по классам'!$B197,,,),"Ф")</f>
        <v>#REF!</v>
      </c>
      <c r="EQ197" s="43" t="e">
        <f ca="1">COUNTIF(OFFSET(class11_2,MATCH(EQ$1,#REF!,0)-7+'Итог по классам'!$B197,,,),"р")</f>
        <v>#REF!</v>
      </c>
      <c r="ER197" s="43" t="e">
        <f ca="1">COUNTIF(OFFSET(class11_2,MATCH(ER$1,#REF!,0)-7+'Итог по классам'!$B197,,,),"ш")</f>
        <v>#REF!</v>
      </c>
      <c r="ES197" s="44" t="e">
        <f ca="1">COUNTIF(OFFSET(class11_1,MATCH(ES$1,#REF!,0)-7+'Итог по классам'!$B197,,,),"Ф")</f>
        <v>#REF!</v>
      </c>
      <c r="ET197" s="43" t="e">
        <f ca="1">COUNTIF(OFFSET(class11_1,MATCH(ET$1,#REF!,0)-7+'Итог по классам'!$B197,,,),"р")</f>
        <v>#REF!</v>
      </c>
      <c r="EU197" s="43" t="e">
        <f ca="1">COUNTIF(OFFSET(class11_1,MATCH(EU$1,#REF!,0)-7+'Итог по классам'!$B197,,,),"ш")</f>
        <v>#REF!</v>
      </c>
      <c r="EV197" s="43" t="e">
        <f ca="1">COUNTIF(OFFSET(class11_2,MATCH(EV$1,#REF!,0)-7+'Итог по классам'!$B197,,,),"Ф")</f>
        <v>#REF!</v>
      </c>
      <c r="EW197" s="43" t="e">
        <f ca="1">COUNTIF(OFFSET(class11_2,MATCH(EW$1,#REF!,0)-7+'Итог по классам'!$B197,,,),"р")</f>
        <v>#REF!</v>
      </c>
      <c r="EX197" s="43" t="e">
        <f ca="1">COUNTIF(OFFSET(class11_2,MATCH(EX$1,#REF!,0)-7+'Итог по классам'!$B197,,,),"ш")</f>
        <v>#REF!</v>
      </c>
      <c r="EY197" s="44" t="e">
        <f ca="1">COUNTIF(OFFSET(class11_1,MATCH(EY$1,#REF!,0)-7+'Итог по классам'!$B197,,,),"Ф")</f>
        <v>#REF!</v>
      </c>
      <c r="EZ197" s="43" t="e">
        <f ca="1">COUNTIF(OFFSET(class11_1,MATCH(EZ$1,#REF!,0)-7+'Итог по классам'!$B197,,,),"р")</f>
        <v>#REF!</v>
      </c>
      <c r="FA197" s="43" t="e">
        <f ca="1">COUNTIF(OFFSET(class11_1,MATCH(FA$1,#REF!,0)-7+'Итог по классам'!$B197,,,),"ш")</f>
        <v>#REF!</v>
      </c>
      <c r="FB197" s="43" t="e">
        <f ca="1">COUNTIF(OFFSET(class11_2,MATCH(FB$1,#REF!,0)-7+'Итог по классам'!$B197,,,),"Ф")</f>
        <v>#REF!</v>
      </c>
      <c r="FC197" s="43" t="e">
        <f ca="1">COUNTIF(OFFSET(class11_2,MATCH(FC$1,#REF!,0)-7+'Итог по классам'!$B197,,,),"р")</f>
        <v>#REF!</v>
      </c>
      <c r="FD197" s="43" t="e">
        <f ca="1">COUNTIF(OFFSET(class11_2,MATCH(FD$1,#REF!,0)-7+'Итог по классам'!$B197,,,),"ш")</f>
        <v>#REF!</v>
      </c>
      <c r="FE197" s="44" t="e">
        <f ca="1">COUNTIF(OFFSET(class11_1,MATCH(FE$1,#REF!,0)-7+'Итог по классам'!$B197,,,),"Ф")</f>
        <v>#REF!</v>
      </c>
      <c r="FF197" s="43" t="e">
        <f ca="1">COUNTIF(OFFSET(class11_1,MATCH(FF$1,#REF!,0)-7+'Итог по классам'!$B197,,,),"р")</f>
        <v>#REF!</v>
      </c>
      <c r="FG197" s="43" t="e">
        <f ca="1">COUNTIF(OFFSET(class11_1,MATCH(FG$1,#REF!,0)-7+'Итог по классам'!$B197,,,),"ш")</f>
        <v>#REF!</v>
      </c>
      <c r="FH197" s="43" t="e">
        <f ca="1">COUNTIF(OFFSET(class11_2,MATCH(FH$1,#REF!,0)-7+'Итог по классам'!$B197,,,),"Ф")</f>
        <v>#REF!</v>
      </c>
      <c r="FI197" s="43" t="e">
        <f ca="1">COUNTIF(OFFSET(class11_2,MATCH(FI$1,#REF!,0)-7+'Итог по классам'!$B197,,,),"р")</f>
        <v>#REF!</v>
      </c>
      <c r="FJ197" s="43" t="e">
        <f ca="1">COUNTIF(OFFSET(class11_2,MATCH(FJ$1,#REF!,0)-7+'Итог по классам'!$B197,,,),"ш")</f>
        <v>#REF!</v>
      </c>
      <c r="FK197" s="44" t="e">
        <f ca="1">COUNTIF(OFFSET(class11_1,MATCH(FK$1,#REF!,0)-7+'Итог по классам'!$B197,,,),"Ф")</f>
        <v>#REF!</v>
      </c>
      <c r="FL197" s="43" t="e">
        <f ca="1">COUNTIF(OFFSET(class11_1,MATCH(FL$1,#REF!,0)-7+'Итог по классам'!$B197,,,),"р")</f>
        <v>#REF!</v>
      </c>
      <c r="FM197" s="43" t="e">
        <f ca="1">COUNTIF(OFFSET(class11_1,MATCH(FM$1,#REF!,0)-7+'Итог по классам'!$B197,,,),"ш")</f>
        <v>#REF!</v>
      </c>
      <c r="FN197" s="43" t="e">
        <f ca="1">COUNTIF(OFFSET(class11_2,MATCH(FN$1,#REF!,0)-7+'Итог по классам'!$B197,,,),"Ф")</f>
        <v>#REF!</v>
      </c>
      <c r="FO197" s="43" t="e">
        <f ca="1">COUNTIF(OFFSET(class11_2,MATCH(FO$1,#REF!,0)-7+'Итог по классам'!$B197,,,),"р")</f>
        <v>#REF!</v>
      </c>
      <c r="FP197" s="43" t="e">
        <f ca="1">COUNTIF(OFFSET(class11_2,MATCH(FP$1,#REF!,0)-7+'Итог по классам'!$B197,,,),"ш")</f>
        <v>#REF!</v>
      </c>
      <c r="FQ197" s="44" t="e">
        <f ca="1">COUNTIF(OFFSET(class11_1,MATCH(FQ$1,#REF!,0)-7+'Итог по классам'!$B197,,,),"Ф")</f>
        <v>#REF!</v>
      </c>
      <c r="FR197" s="43" t="e">
        <f ca="1">COUNTIF(OFFSET(class11_1,MATCH(FR$1,#REF!,0)-7+'Итог по классам'!$B197,,,),"р")</f>
        <v>#REF!</v>
      </c>
      <c r="FS197" s="43" t="e">
        <f ca="1">COUNTIF(OFFSET(class11_1,MATCH(FS$1,#REF!,0)-7+'Итог по классам'!$B197,,,),"ш")</f>
        <v>#REF!</v>
      </c>
      <c r="FT197" s="43" t="e">
        <f ca="1">COUNTIF(OFFSET(class11_2,MATCH(FT$1,#REF!,0)-7+'Итог по классам'!$B197,,,),"Ф")</f>
        <v>#REF!</v>
      </c>
      <c r="FU197" s="43" t="e">
        <f ca="1">COUNTIF(OFFSET(class11_2,MATCH(FU$1,#REF!,0)-7+'Итог по классам'!$B197,,,),"р")</f>
        <v>#REF!</v>
      </c>
      <c r="FV197" s="43" t="e">
        <f ca="1">COUNTIF(OFFSET(class11_2,MATCH(FV$1,#REF!,0)-7+'Итог по классам'!$B197,,,),"ш")</f>
        <v>#REF!</v>
      </c>
      <c r="FW197" s="44" t="e">
        <f ca="1">COUNTIF(OFFSET(class11_1,MATCH(FW$1,#REF!,0)-7+'Итог по классам'!$B197,,,),"Ф")</f>
        <v>#REF!</v>
      </c>
      <c r="FX197" s="43" t="e">
        <f ca="1">COUNTIF(OFFSET(class11_1,MATCH(FX$1,#REF!,0)-7+'Итог по классам'!$B197,,,),"р")</f>
        <v>#REF!</v>
      </c>
      <c r="FY197" s="43" t="e">
        <f ca="1">COUNTIF(OFFSET(class11_1,MATCH(FY$1,#REF!,0)-7+'Итог по классам'!$B197,,,),"ш")</f>
        <v>#REF!</v>
      </c>
      <c r="FZ197" s="43" t="e">
        <f ca="1">COUNTIF(OFFSET(class11_2,MATCH(FZ$1,#REF!,0)-7+'Итог по классам'!$B197,,,),"Ф")</f>
        <v>#REF!</v>
      </c>
      <c r="GA197" s="43" t="e">
        <f ca="1">COUNTIF(OFFSET(class11_2,MATCH(GA$1,#REF!,0)-7+'Итог по классам'!$B197,,,),"р")</f>
        <v>#REF!</v>
      </c>
      <c r="GB197" s="43" t="e">
        <f ca="1">COUNTIF(OFFSET(class11_2,MATCH(GB$1,#REF!,0)-7+'Итог по классам'!$B197,,,),"ш")</f>
        <v>#REF!</v>
      </c>
      <c r="GC197" s="44" t="e">
        <f ca="1">COUNTIF(OFFSET(class11_1,MATCH(GC$1,#REF!,0)-7+'Итог по классам'!$B197,,,),"Ф")</f>
        <v>#REF!</v>
      </c>
      <c r="GD197" s="43" t="e">
        <f ca="1">COUNTIF(OFFSET(class11_1,MATCH(GD$1,#REF!,0)-7+'Итог по классам'!$B197,,,),"р")</f>
        <v>#REF!</v>
      </c>
      <c r="GE197" s="43" t="e">
        <f ca="1">COUNTIF(OFFSET(class11_1,MATCH(GE$1,#REF!,0)-7+'Итог по классам'!$B197,,,),"ш")</f>
        <v>#REF!</v>
      </c>
      <c r="GF197" s="43" t="e">
        <f ca="1">COUNTIF(OFFSET(class11_2,MATCH(GF$1,#REF!,0)-7+'Итог по классам'!$B197,,,),"Ф")</f>
        <v>#REF!</v>
      </c>
      <c r="GG197" s="43" t="e">
        <f ca="1">COUNTIF(OFFSET(class11_2,MATCH(GG$1,#REF!,0)-7+'Итог по классам'!$B197,,,),"р")</f>
        <v>#REF!</v>
      </c>
      <c r="GH197" s="43" t="e">
        <f ca="1">COUNTIF(OFFSET(class11_2,MATCH(GH$1,#REF!,0)-7+'Итог по классам'!$B197,,,),"ш")</f>
        <v>#REF!</v>
      </c>
      <c r="GI197" s="44" t="e">
        <f ca="1">COUNTIF(OFFSET(class11_1,MATCH(GI$1,#REF!,0)-7+'Итог по классам'!$B197,,,),"Ф")</f>
        <v>#REF!</v>
      </c>
      <c r="GJ197" s="43" t="e">
        <f ca="1">COUNTIF(OFFSET(class11_1,MATCH(GJ$1,#REF!,0)-7+'Итог по классам'!$B197,,,),"р")</f>
        <v>#REF!</v>
      </c>
      <c r="GK197" s="43" t="e">
        <f ca="1">COUNTIF(OFFSET(class11_1,MATCH(GK$1,#REF!,0)-7+'Итог по классам'!$B197,,,),"ш")</f>
        <v>#REF!</v>
      </c>
      <c r="GL197" s="43" t="e">
        <f ca="1">COUNTIF(OFFSET(class11_2,MATCH(GL$1,#REF!,0)-7+'Итог по классам'!$B197,,,),"Ф")</f>
        <v>#REF!</v>
      </c>
      <c r="GM197" s="43" t="e">
        <f ca="1">COUNTIF(OFFSET(class11_2,MATCH(GM$1,#REF!,0)-7+'Итог по классам'!$B197,,,),"р")</f>
        <v>#REF!</v>
      </c>
      <c r="GN197" s="43" t="e">
        <f ca="1">COUNTIF(OFFSET(class11_2,MATCH(GN$1,#REF!,0)-7+'Итог по классам'!$B197,,,),"ш")</f>
        <v>#REF!</v>
      </c>
      <c r="GO197" s="44" t="e">
        <f ca="1">COUNTIF(OFFSET(class11_1,MATCH(GO$1,#REF!,0)-7+'Итог по классам'!$B197,,,),"Ф")</f>
        <v>#REF!</v>
      </c>
      <c r="GP197" s="43" t="e">
        <f ca="1">COUNTIF(OFFSET(class11_1,MATCH(GP$1,#REF!,0)-7+'Итог по классам'!$B197,,,),"р")</f>
        <v>#REF!</v>
      </c>
      <c r="GQ197" s="43" t="e">
        <f ca="1">COUNTIF(OFFSET(class11_1,MATCH(GQ$1,#REF!,0)-7+'Итог по классам'!$B197,,,),"ш")</f>
        <v>#REF!</v>
      </c>
      <c r="GR197" s="43" t="e">
        <f ca="1">COUNTIF(OFFSET(class11_2,MATCH(GR$1,#REF!,0)-7+'Итог по классам'!$B197,,,),"Ф")</f>
        <v>#REF!</v>
      </c>
      <c r="GS197" s="43" t="e">
        <f ca="1">COUNTIF(OFFSET(class11_2,MATCH(GS$1,#REF!,0)-7+'Итог по классам'!$B197,,,),"р")</f>
        <v>#REF!</v>
      </c>
      <c r="GT197" s="43" t="e">
        <f ca="1">COUNTIF(OFFSET(class11_2,MATCH(GT$1,#REF!,0)-7+'Итог по классам'!$B197,,,),"ш")</f>
        <v>#REF!</v>
      </c>
      <c r="GU197" s="44" t="e">
        <f ca="1">COUNTIF(OFFSET(class11_1,MATCH(GU$1,#REF!,0)-7+'Итог по классам'!$B197,,,),"Ф")</f>
        <v>#REF!</v>
      </c>
      <c r="GV197" s="43" t="e">
        <f ca="1">COUNTIF(OFFSET(class11_1,MATCH(GV$1,#REF!,0)-7+'Итог по классам'!$B197,,,),"р")</f>
        <v>#REF!</v>
      </c>
      <c r="GW197" s="43" t="e">
        <f ca="1">COUNTIF(OFFSET(class11_1,MATCH(GW$1,#REF!,0)-7+'Итог по классам'!$B197,,,),"ш")</f>
        <v>#REF!</v>
      </c>
      <c r="GX197" s="43" t="e">
        <f ca="1">COUNTIF(OFFSET(class11_2,MATCH(GX$1,#REF!,0)-7+'Итог по классам'!$B197,,,),"Ф")</f>
        <v>#REF!</v>
      </c>
      <c r="GY197" s="43" t="e">
        <f ca="1">COUNTIF(OFFSET(class11_2,MATCH(GY$1,#REF!,0)-7+'Итог по классам'!$B197,,,),"р")</f>
        <v>#REF!</v>
      </c>
      <c r="GZ197" s="43" t="e">
        <f ca="1">COUNTIF(OFFSET(class11_2,MATCH(GZ$1,#REF!,0)-7+'Итог по классам'!$B197,,,),"ш")</f>
        <v>#REF!</v>
      </c>
      <c r="HA197" s="44" t="e">
        <f ca="1">COUNTIF(OFFSET(class11_1,MATCH(HA$1,#REF!,0)-7+'Итог по классам'!$B197,,,),"Ф")</f>
        <v>#REF!</v>
      </c>
      <c r="HB197" s="43" t="e">
        <f ca="1">COUNTIF(OFFSET(class11_1,MATCH(HB$1,#REF!,0)-7+'Итог по классам'!$B197,,,),"р")</f>
        <v>#REF!</v>
      </c>
      <c r="HC197" s="43" t="e">
        <f ca="1">COUNTIF(OFFSET(class11_1,MATCH(HC$1,#REF!,0)-7+'Итог по классам'!$B197,,,),"ш")</f>
        <v>#REF!</v>
      </c>
      <c r="HD197" s="43" t="e">
        <f ca="1">COUNTIF(OFFSET(class11_2,MATCH(HD$1,#REF!,0)-7+'Итог по классам'!$B197,,,),"Ф")</f>
        <v>#REF!</v>
      </c>
      <c r="HE197" s="43" t="e">
        <f ca="1">COUNTIF(OFFSET(class11_2,MATCH(HE$1,#REF!,0)-7+'Итог по классам'!$B197,,,),"р")</f>
        <v>#REF!</v>
      </c>
      <c r="HF197" s="43" t="e">
        <f ca="1">COUNTIF(OFFSET(class11_2,MATCH(HF$1,#REF!,0)-7+'Итог по классам'!$B197,,,),"ш")</f>
        <v>#REF!</v>
      </c>
      <c r="HG197" s="44" t="e">
        <f ca="1">COUNTIF(OFFSET(class11_1,MATCH(HG$1,#REF!,0)-7+'Итог по классам'!$B197,,,),"Ф")</f>
        <v>#REF!</v>
      </c>
      <c r="HH197" s="43" t="e">
        <f ca="1">COUNTIF(OFFSET(class11_1,MATCH(HH$1,#REF!,0)-7+'Итог по классам'!$B197,,,),"р")</f>
        <v>#REF!</v>
      </c>
      <c r="HI197" s="43" t="e">
        <f ca="1">COUNTIF(OFFSET(class11_1,MATCH(HI$1,#REF!,0)-7+'Итог по классам'!$B197,,,),"ш")</f>
        <v>#REF!</v>
      </c>
      <c r="HJ197" s="43" t="e">
        <f ca="1">COUNTIF(OFFSET(class11_2,MATCH(HJ$1,#REF!,0)-7+'Итог по классам'!$B197,,,),"Ф")</f>
        <v>#REF!</v>
      </c>
      <c r="HK197" s="43" t="e">
        <f ca="1">COUNTIF(OFFSET(class11_2,MATCH(HK$1,#REF!,0)-7+'Итог по классам'!$B197,,,),"р")</f>
        <v>#REF!</v>
      </c>
      <c r="HL197" s="43" t="e">
        <f ca="1">COUNTIF(OFFSET(class11_2,MATCH(HL$1,#REF!,0)-7+'Итог по классам'!$B197,,,),"ш")</f>
        <v>#REF!</v>
      </c>
      <c r="HM197" s="44" t="e">
        <f ca="1">COUNTIF(OFFSET(class11_1,MATCH(HM$1,#REF!,0)-7+'Итог по классам'!$B197,,,),"Ф")</f>
        <v>#REF!</v>
      </c>
      <c r="HN197" s="43" t="e">
        <f ca="1">COUNTIF(OFFSET(class11_1,MATCH(HN$1,#REF!,0)-7+'Итог по классам'!$B197,,,),"р")</f>
        <v>#REF!</v>
      </c>
      <c r="HO197" s="43" t="e">
        <f ca="1">COUNTIF(OFFSET(class11_1,MATCH(HO$1,#REF!,0)-7+'Итог по классам'!$B197,,,),"ш")</f>
        <v>#REF!</v>
      </c>
      <c r="HP197" s="43" t="e">
        <f ca="1">COUNTIF(OFFSET(class11_2,MATCH(HP$1,#REF!,0)-7+'Итог по классам'!$B197,,,),"Ф")</f>
        <v>#REF!</v>
      </c>
      <c r="HQ197" s="43" t="e">
        <f ca="1">COUNTIF(OFFSET(class11_2,MATCH(HQ$1,#REF!,0)-7+'Итог по классам'!$B197,,,),"р")</f>
        <v>#REF!</v>
      </c>
      <c r="HR197" s="43" t="e">
        <f ca="1">COUNTIF(OFFSET(class11_2,MATCH(HR$1,#REF!,0)-7+'Итог по классам'!$B197,,,),"ш")</f>
        <v>#REF!</v>
      </c>
      <c r="HS197" s="44" t="e">
        <f ca="1">COUNTIF(OFFSET(class11_1,MATCH(HS$1,#REF!,0)-7+'Итог по классам'!$B197,,,),"Ф")</f>
        <v>#REF!</v>
      </c>
      <c r="HT197" s="43" t="e">
        <f ca="1">COUNTIF(OFFSET(class11_1,MATCH(HT$1,#REF!,0)-7+'Итог по классам'!$B197,,,),"р")</f>
        <v>#REF!</v>
      </c>
      <c r="HU197" s="43" t="e">
        <f ca="1">COUNTIF(OFFSET(class11_1,MATCH(HU$1,#REF!,0)-7+'Итог по классам'!$B197,,,),"ш")</f>
        <v>#REF!</v>
      </c>
      <c r="HV197" s="43" t="e">
        <f ca="1">COUNTIF(OFFSET(class11_2,MATCH(HV$1,#REF!,0)-7+'Итог по классам'!$B197,,,),"Ф")</f>
        <v>#REF!</v>
      </c>
      <c r="HW197" s="43" t="e">
        <f ca="1">COUNTIF(OFFSET(class11_2,MATCH(HW$1,#REF!,0)-7+'Итог по классам'!$B197,,,),"р")</f>
        <v>#REF!</v>
      </c>
      <c r="HX197" s="43" t="e">
        <f ca="1">COUNTIF(OFFSET(class11_2,MATCH(HX$1,#REF!,0)-7+'Итог по классам'!$B197,,,),"ш")</f>
        <v>#REF!</v>
      </c>
      <c r="HY197" s="44" t="e">
        <f ca="1">COUNTIF(OFFSET(class11_1,MATCH(HY$1,#REF!,0)-7+'Итог по классам'!$B197,,,),"Ф")</f>
        <v>#REF!</v>
      </c>
      <c r="HZ197" s="43" t="e">
        <f ca="1">COUNTIF(OFFSET(class11_1,MATCH(HZ$1,#REF!,0)-7+'Итог по классам'!$B197,,,),"р")</f>
        <v>#REF!</v>
      </c>
      <c r="IA197" s="43" t="e">
        <f ca="1">COUNTIF(OFFSET(class11_1,MATCH(IA$1,#REF!,0)-7+'Итог по классам'!$B197,,,),"ш")</f>
        <v>#REF!</v>
      </c>
      <c r="IB197" s="43" t="e">
        <f ca="1">COUNTIF(OFFSET(class11_2,MATCH(IB$1,#REF!,0)-7+'Итог по классам'!$B197,,,),"Ф")</f>
        <v>#REF!</v>
      </c>
      <c r="IC197" s="43" t="e">
        <f ca="1">COUNTIF(OFFSET(class11_2,MATCH(IC$1,#REF!,0)-7+'Итог по классам'!$B197,,,),"р")</f>
        <v>#REF!</v>
      </c>
      <c r="ID197" s="43" t="e">
        <f ca="1">COUNTIF(OFFSET(class11_2,MATCH(ID$1,#REF!,0)-7+'Итог по классам'!$B197,,,),"ш")</f>
        <v>#REF!</v>
      </c>
      <c r="IE197" s="44" t="e">
        <f ca="1">COUNTIF(OFFSET(class11_1,MATCH(IE$1,#REF!,0)-7+'Итог по классам'!$B197,,,),"Ф")</f>
        <v>#REF!</v>
      </c>
      <c r="IF197" s="43" t="e">
        <f ca="1">COUNTIF(OFFSET(class11_1,MATCH(IF$1,#REF!,0)-7+'Итог по классам'!$B197,,,),"р")</f>
        <v>#REF!</v>
      </c>
      <c r="IG197" s="43" t="e">
        <f ca="1">COUNTIF(OFFSET(class11_1,MATCH(IG$1,#REF!,0)-7+'Итог по классам'!$B197,,,),"ш")</f>
        <v>#REF!</v>
      </c>
      <c r="IH197" s="43" t="e">
        <f ca="1">COUNTIF(OFFSET(class11_2,MATCH(IH$1,#REF!,0)-7+'Итог по классам'!$B197,,,),"Ф")</f>
        <v>#REF!</v>
      </c>
      <c r="II197" s="43" t="e">
        <f ca="1">COUNTIF(OFFSET(class11_2,MATCH(II$1,#REF!,0)-7+'Итог по классам'!$B197,,,),"р")</f>
        <v>#REF!</v>
      </c>
      <c r="IJ197" s="43" t="e">
        <f ca="1">COUNTIF(OFFSET(class11_2,MATCH(IJ$1,#REF!,0)-7+'Итог по классам'!$B197,,,),"ш")</f>
        <v>#REF!</v>
      </c>
      <c r="IK197" s="44" t="e">
        <f ca="1">COUNTIF(OFFSET(class11_1,MATCH(IK$1,#REF!,0)-7+'Итог по классам'!$B197,,,),"Ф")</f>
        <v>#REF!</v>
      </c>
      <c r="IL197" s="43" t="e">
        <f ca="1">COUNTIF(OFFSET(class11_1,MATCH(IL$1,#REF!,0)-7+'Итог по классам'!$B197,,,),"р")</f>
        <v>#REF!</v>
      </c>
      <c r="IM197" s="43" t="e">
        <f ca="1">COUNTIF(OFFSET(class11_1,MATCH(IM$1,#REF!,0)-7+'Итог по классам'!$B197,,,),"ш")</f>
        <v>#REF!</v>
      </c>
      <c r="IN197" s="43" t="e">
        <f ca="1">COUNTIF(OFFSET(class11_2,MATCH(IN$1,#REF!,0)-7+'Итог по классам'!$B197,,,),"Ф")</f>
        <v>#REF!</v>
      </c>
      <c r="IO197" s="43" t="e">
        <f ca="1">COUNTIF(OFFSET(class11_2,MATCH(IO$1,#REF!,0)-7+'Итог по классам'!$B197,,,),"р")</f>
        <v>#REF!</v>
      </c>
      <c r="IP197" s="43" t="e">
        <f ca="1">COUNTIF(OFFSET(class11_2,MATCH(IP$1,#REF!,0)-7+'Итог по классам'!$B197,,,),"ш")</f>
        <v>#REF!</v>
      </c>
      <c r="IQ197" s="44" t="e">
        <f ca="1">COUNTIF(OFFSET(class11_1,MATCH(IQ$1,#REF!,0)-7+'Итог по классам'!$B197,,,),"Ф")</f>
        <v>#REF!</v>
      </c>
      <c r="IR197" s="43" t="e">
        <f ca="1">COUNTIF(OFFSET(class11_1,MATCH(IR$1,#REF!,0)-7+'Итог по классам'!$B197,,,),"р")</f>
        <v>#REF!</v>
      </c>
      <c r="IS197" s="43" t="e">
        <f ca="1">COUNTIF(OFFSET(class11_1,MATCH(IS$1,#REF!,0)-7+'Итог по классам'!$B197,,,),"ш")</f>
        <v>#REF!</v>
      </c>
      <c r="IT197" s="43" t="e">
        <f ca="1">COUNTIF(OFFSET(class11_2,MATCH(IT$1,#REF!,0)-7+'Итог по классам'!$B197,,,),"Ф")</f>
        <v>#REF!</v>
      </c>
      <c r="IU197" s="43" t="e">
        <f ca="1">COUNTIF(OFFSET(class11_2,MATCH(IU$1,#REF!,0)-7+'Итог по классам'!$B197,,,),"р")</f>
        <v>#REF!</v>
      </c>
      <c r="IV197" s="43" t="e">
        <f ca="1">COUNTIF(OFFSET(class11_2,MATCH(IV$1,#REF!,0)-7+'Итог по классам'!$B197,,,),"ш")</f>
        <v>#REF!</v>
      </c>
      <c r="IW197" s="44" t="e">
        <f ca="1">COUNTIF(OFFSET(class11_1,MATCH(IW$1,#REF!,0)-7+'Итог по классам'!$B197,,,),"Ф")</f>
        <v>#REF!</v>
      </c>
      <c r="IX197" s="43" t="e">
        <f ca="1">COUNTIF(OFFSET(class11_1,MATCH(IX$1,#REF!,0)-7+'Итог по классам'!$B197,,,),"р")</f>
        <v>#REF!</v>
      </c>
      <c r="IY197" s="43" t="e">
        <f ca="1">COUNTIF(OFFSET(class11_1,MATCH(IY$1,#REF!,0)-7+'Итог по классам'!$B197,,,),"ш")</f>
        <v>#REF!</v>
      </c>
      <c r="IZ197" s="43" t="e">
        <f ca="1">COUNTIF(OFFSET(class11_2,MATCH(IZ$1,#REF!,0)-7+'Итог по классам'!$B197,,,),"Ф")</f>
        <v>#REF!</v>
      </c>
      <c r="JA197" s="43" t="e">
        <f ca="1">COUNTIF(OFFSET(class11_2,MATCH(JA$1,#REF!,0)-7+'Итог по классам'!$B197,,,),"р")</f>
        <v>#REF!</v>
      </c>
      <c r="JB197" s="43" t="e">
        <f ca="1">COUNTIF(OFFSET(class11_2,MATCH(JB$1,#REF!,0)-7+'Итог по классам'!$B197,,,),"ш")</f>
        <v>#REF!</v>
      </c>
      <c r="JC197" s="44" t="e">
        <f ca="1">COUNTIF(OFFSET(class11_1,MATCH(JC$1,#REF!,0)-7+'Итог по классам'!$B197,,,),"Ф")</f>
        <v>#REF!</v>
      </c>
      <c r="JD197" s="43" t="e">
        <f ca="1">COUNTIF(OFFSET(class11_1,MATCH(JD$1,#REF!,0)-7+'Итог по классам'!$B197,,,),"р")</f>
        <v>#REF!</v>
      </c>
      <c r="JE197" s="43" t="e">
        <f ca="1">COUNTIF(OFFSET(class11_1,MATCH(JE$1,#REF!,0)-7+'Итог по классам'!$B197,,,),"ш")</f>
        <v>#REF!</v>
      </c>
      <c r="JF197" s="43" t="e">
        <f ca="1">COUNTIF(OFFSET(class11_2,MATCH(JF$1,#REF!,0)-7+'Итог по классам'!$B197,,,),"Ф")</f>
        <v>#REF!</v>
      </c>
      <c r="JG197" s="43" t="e">
        <f ca="1">COUNTIF(OFFSET(class11_2,MATCH(JG$1,#REF!,0)-7+'Итог по классам'!$B197,,,),"р")</f>
        <v>#REF!</v>
      </c>
      <c r="JH197" s="43" t="e">
        <f ca="1">COUNTIF(OFFSET(class11_2,MATCH(JH$1,#REF!,0)-7+'Итог по классам'!$B197,,,),"ш")</f>
        <v>#REF!</v>
      </c>
      <c r="JI197" s="44" t="e">
        <f ca="1">COUNTIF(OFFSET(class11_1,MATCH(JI$1,#REF!,0)-7+'Итог по классам'!$B197,,,),"Ф")</f>
        <v>#REF!</v>
      </c>
      <c r="JJ197" s="43" t="e">
        <f ca="1">COUNTIF(OFFSET(class11_1,MATCH(JJ$1,#REF!,0)-7+'Итог по классам'!$B197,,,),"р")</f>
        <v>#REF!</v>
      </c>
      <c r="JK197" s="43" t="e">
        <f ca="1">COUNTIF(OFFSET(class11_1,MATCH(JK$1,#REF!,0)-7+'Итог по классам'!$B197,,,),"ш")</f>
        <v>#REF!</v>
      </c>
      <c r="JL197" s="43" t="e">
        <f ca="1">COUNTIF(OFFSET(class11_2,MATCH(JL$1,#REF!,0)-7+'Итог по классам'!$B197,,,),"Ф")</f>
        <v>#REF!</v>
      </c>
      <c r="JM197" s="43" t="e">
        <f ca="1">COUNTIF(OFFSET(class11_2,MATCH(JM$1,#REF!,0)-7+'Итог по классам'!$B197,,,),"р")</f>
        <v>#REF!</v>
      </c>
      <c r="JN197" s="43" t="e">
        <f ca="1">COUNTIF(OFFSET(class11_2,MATCH(JN$1,#REF!,0)-7+'Итог по классам'!$B197,,,),"ш")</f>
        <v>#REF!</v>
      </c>
      <c r="JO197" s="44" t="e">
        <f ca="1">COUNTIF(OFFSET(class11_1,MATCH(JO$1,#REF!,0)-7+'Итог по классам'!$B197,,,),"Ф")</f>
        <v>#REF!</v>
      </c>
      <c r="JP197" s="43" t="e">
        <f ca="1">COUNTIF(OFFSET(class11_1,MATCH(JP$1,#REF!,0)-7+'Итог по классам'!$B197,,,),"р")</f>
        <v>#REF!</v>
      </c>
      <c r="JQ197" s="43" t="e">
        <f ca="1">COUNTIF(OFFSET(class11_1,MATCH(JQ$1,#REF!,0)-7+'Итог по классам'!$B197,,,),"ш")</f>
        <v>#REF!</v>
      </c>
      <c r="JR197" s="43" t="e">
        <f ca="1">COUNTIF(OFFSET(class11_2,MATCH(JR$1,#REF!,0)-7+'Итог по классам'!$B197,,,),"Ф")</f>
        <v>#REF!</v>
      </c>
      <c r="JS197" s="43" t="e">
        <f ca="1">COUNTIF(OFFSET(class11_2,MATCH(JS$1,#REF!,0)-7+'Итог по классам'!$B197,,,),"р")</f>
        <v>#REF!</v>
      </c>
      <c r="JT197" s="43" t="e">
        <f ca="1">COUNTIF(OFFSET(class11_2,MATCH(JT$1,#REF!,0)-7+'Итог по классам'!$B197,,,),"ш")</f>
        <v>#REF!</v>
      </c>
      <c r="JU197" s="44" t="e">
        <f ca="1">COUNTIF(OFFSET(class11_1,MATCH(JU$1,#REF!,0)-7+'Итог по классам'!$B197,,,),"Ф")</f>
        <v>#REF!</v>
      </c>
      <c r="JV197" s="43" t="e">
        <f ca="1">COUNTIF(OFFSET(class11_1,MATCH(JV$1,#REF!,0)-7+'Итог по классам'!$B197,,,),"р")</f>
        <v>#REF!</v>
      </c>
      <c r="JW197" s="43" t="e">
        <f ca="1">COUNTIF(OFFSET(class11_1,MATCH(JW$1,#REF!,0)-7+'Итог по классам'!$B197,,,),"ш")</f>
        <v>#REF!</v>
      </c>
      <c r="JX197" s="43" t="e">
        <f ca="1">COUNTIF(OFFSET(class11_2,MATCH(JX$1,#REF!,0)-7+'Итог по классам'!$B197,,,),"Ф")</f>
        <v>#REF!</v>
      </c>
      <c r="JY197" s="43" t="e">
        <f ca="1">COUNTIF(OFFSET(class11_2,MATCH(JY$1,#REF!,0)-7+'Итог по классам'!$B197,,,),"р")</f>
        <v>#REF!</v>
      </c>
      <c r="JZ197" s="43" t="e">
        <f ca="1">COUNTIF(OFFSET(class11_2,MATCH(JZ$1,#REF!,0)-7+'Итог по классам'!$B197,,,),"ш")</f>
        <v>#REF!</v>
      </c>
      <c r="KA197" s="44" t="e">
        <f ca="1">COUNTIF(OFFSET(class11_1,MATCH(KA$1,#REF!,0)-7+'Итог по классам'!$B197,,,),"Ф")</f>
        <v>#REF!</v>
      </c>
      <c r="KB197" s="43" t="e">
        <f ca="1">COUNTIF(OFFSET(class11_1,MATCH(KB$1,#REF!,0)-7+'Итог по классам'!$B197,,,),"р")</f>
        <v>#REF!</v>
      </c>
      <c r="KC197" s="43" t="e">
        <f ca="1">COUNTIF(OFFSET(class11_1,MATCH(KC$1,#REF!,0)-7+'Итог по классам'!$B197,,,),"ш")</f>
        <v>#REF!</v>
      </c>
      <c r="KD197" s="43" t="e">
        <f ca="1">COUNTIF(OFFSET(class11_2,MATCH(KD$1,#REF!,0)-7+'Итог по классам'!$B197,,,),"Ф")</f>
        <v>#REF!</v>
      </c>
      <c r="KE197" s="43" t="e">
        <f ca="1">COUNTIF(OFFSET(class11_2,MATCH(KE$1,#REF!,0)-7+'Итог по классам'!$B197,,,),"р")</f>
        <v>#REF!</v>
      </c>
      <c r="KF197" s="43" t="e">
        <f ca="1">COUNTIF(OFFSET(class11_2,MATCH(KF$1,#REF!,0)-7+'Итог по классам'!$B197,,,),"ш")</f>
        <v>#REF!</v>
      </c>
      <c r="KG197" s="44" t="e">
        <f ca="1">COUNTIF(OFFSET(class11_1,MATCH(KG$1,#REF!,0)-7+'Итог по классам'!$B197,,,),"Ф")</f>
        <v>#REF!</v>
      </c>
      <c r="KH197" s="43" t="e">
        <f ca="1">COUNTIF(OFFSET(class11_1,MATCH(KH$1,#REF!,0)-7+'Итог по классам'!$B197,,,),"р")</f>
        <v>#REF!</v>
      </c>
      <c r="KI197" s="43" t="e">
        <f ca="1">COUNTIF(OFFSET(class11_1,MATCH(KI$1,#REF!,0)-7+'Итог по классам'!$B197,,,),"ш")</f>
        <v>#REF!</v>
      </c>
      <c r="KJ197" s="43" t="e">
        <f ca="1">COUNTIF(OFFSET(class11_2,MATCH(KJ$1,#REF!,0)-7+'Итог по классам'!$B197,,,),"Ф")</f>
        <v>#REF!</v>
      </c>
      <c r="KK197" s="43" t="e">
        <f ca="1">COUNTIF(OFFSET(class11_2,MATCH(KK$1,#REF!,0)-7+'Итог по классам'!$B197,,,),"р")</f>
        <v>#REF!</v>
      </c>
      <c r="KL197" s="43" t="e">
        <f ca="1">COUNTIF(OFFSET(class11_2,MATCH(KL$1,#REF!,0)-7+'Итог по классам'!$B197,,,),"ш")</f>
        <v>#REF!</v>
      </c>
      <c r="KM197" s="44" t="e">
        <f ca="1">COUNTIF(OFFSET(class11_1,MATCH(KM$1,#REF!,0)-7+'Итог по классам'!$B197,,,),"Ф")</f>
        <v>#REF!</v>
      </c>
      <c r="KN197" s="43" t="e">
        <f ca="1">COUNTIF(OFFSET(class11_1,MATCH(KN$1,#REF!,0)-7+'Итог по классам'!$B197,,,),"р")</f>
        <v>#REF!</v>
      </c>
      <c r="KO197" s="43" t="e">
        <f ca="1">COUNTIF(OFFSET(class11_1,MATCH(KO$1,#REF!,0)-7+'Итог по классам'!$B197,,,),"ш")</f>
        <v>#REF!</v>
      </c>
      <c r="KP197" s="43" t="e">
        <f ca="1">COUNTIF(OFFSET(class11_2,MATCH(KP$1,#REF!,0)-7+'Итог по классам'!$B197,,,),"Ф")</f>
        <v>#REF!</v>
      </c>
      <c r="KQ197" s="43" t="e">
        <f ca="1">COUNTIF(OFFSET(class11_2,MATCH(KQ$1,#REF!,0)-7+'Итог по классам'!$B197,,,),"р")</f>
        <v>#REF!</v>
      </c>
      <c r="KR197" s="43" t="e">
        <f ca="1">COUNTIF(OFFSET(class11_2,MATCH(KR$1,#REF!,0)-7+'Итог по классам'!$B197,,,),"ш")</f>
        <v>#REF!</v>
      </c>
    </row>
    <row r="198" spans="1:304" customFormat="1">
      <c r="A198" t="e">
        <f t="shared" si="283"/>
        <v>#REF!</v>
      </c>
      <c r="B198" s="43">
        <v>13</v>
      </c>
      <c r="C198" s="3" t="s">
        <v>71</v>
      </c>
      <c r="D198" s="3" t="s">
        <v>70</v>
      </c>
      <c r="E198" s="43" t="e">
        <f ca="1">COUNTIF(OFFSET(class11_1,MATCH(E$1,#REF!,0)-7+'Итог по классам'!$B198,,,),"Ф")</f>
        <v>#REF!</v>
      </c>
      <c r="F198" s="43" t="e">
        <f ca="1">COUNTIF(OFFSET(class11_1,MATCH(F$1,#REF!,0)-7+'Итог по классам'!$B198,,,),"р")</f>
        <v>#REF!</v>
      </c>
      <c r="G198" s="43" t="e">
        <f ca="1">COUNTIF(OFFSET(class11_1,MATCH(G$1,#REF!,0)-7+'Итог по классам'!$B198,,,),"ш")</f>
        <v>#REF!</v>
      </c>
      <c r="H198" s="43" t="e">
        <f ca="1">COUNTIF(OFFSET(class11_2,MATCH(H$1,#REF!,0)-7+'Итог по классам'!$B198,,,),"Ф")</f>
        <v>#REF!</v>
      </c>
      <c r="I198" s="43" t="e">
        <f ca="1">COUNTIF(OFFSET(class11_2,MATCH(I$1,#REF!,0)-7+'Итог по классам'!$B198,,,),"р")</f>
        <v>#REF!</v>
      </c>
      <c r="J198" s="43" t="e">
        <f ca="1">COUNTIF(OFFSET(class11_2,MATCH(J$1,#REF!,0)-7+'Итог по классам'!$B198,,,),"ш")</f>
        <v>#REF!</v>
      </c>
      <c r="K198" s="44" t="e">
        <f ca="1">COUNTIF(OFFSET(class11_1,MATCH(K$1,#REF!,0)-7+'Итог по классам'!$B198,,,),"Ф")</f>
        <v>#REF!</v>
      </c>
      <c r="L198" s="43" t="e">
        <f ca="1">COUNTIF(OFFSET(class11_1,MATCH(L$1,#REF!,0)-7+'Итог по классам'!$B198,,,),"р")</f>
        <v>#REF!</v>
      </c>
      <c r="M198" s="43" t="e">
        <f ca="1">COUNTIF(OFFSET(class11_1,MATCH(M$1,#REF!,0)-7+'Итог по классам'!$B198,,,),"ш")</f>
        <v>#REF!</v>
      </c>
      <c r="N198" s="43" t="e">
        <f ca="1">COUNTIF(OFFSET(class11_2,MATCH(N$1,#REF!,0)-7+'Итог по классам'!$B198,,,),"Ф")</f>
        <v>#REF!</v>
      </c>
      <c r="O198" s="43" t="e">
        <f ca="1">COUNTIF(OFFSET(class11_2,MATCH(O$1,#REF!,0)-7+'Итог по классам'!$B198,,,),"р")</f>
        <v>#REF!</v>
      </c>
      <c r="P198" s="43" t="e">
        <f ca="1">COUNTIF(OFFSET(class11_2,MATCH(P$1,#REF!,0)-7+'Итог по классам'!$B198,,,),"ш")</f>
        <v>#REF!</v>
      </c>
      <c r="Q198" s="44" t="e">
        <f ca="1">COUNTIF(OFFSET(class11_1,MATCH(Q$1,#REF!,0)-7+'Итог по классам'!$B198,,,),"Ф")</f>
        <v>#REF!</v>
      </c>
      <c r="R198" s="43" t="e">
        <f ca="1">COUNTIF(OFFSET(class11_1,MATCH(R$1,#REF!,0)-7+'Итог по классам'!$B198,,,),"р")</f>
        <v>#REF!</v>
      </c>
      <c r="S198" s="43" t="e">
        <f ca="1">COUNTIF(OFFSET(class11_1,MATCH(S$1,#REF!,0)-7+'Итог по классам'!$B198,,,),"ш")</f>
        <v>#REF!</v>
      </c>
      <c r="T198" s="43" t="e">
        <f ca="1">COUNTIF(OFFSET(class11_2,MATCH(T$1,#REF!,0)-7+'Итог по классам'!$B198,,,),"Ф")</f>
        <v>#REF!</v>
      </c>
      <c r="U198" s="43" t="e">
        <f ca="1">COUNTIF(OFFSET(class11_2,MATCH(U$1,#REF!,0)-7+'Итог по классам'!$B198,,,),"р")</f>
        <v>#REF!</v>
      </c>
      <c r="V198" s="43" t="e">
        <f ca="1">COUNTIF(OFFSET(class11_2,MATCH(V$1,#REF!,0)-7+'Итог по классам'!$B198,,,),"ш")</f>
        <v>#REF!</v>
      </c>
      <c r="W198" s="44" t="e">
        <f ca="1">COUNTIF(OFFSET(class11_1,MATCH(W$1,#REF!,0)-7+'Итог по классам'!$B198,,,),"Ф")</f>
        <v>#REF!</v>
      </c>
      <c r="X198" s="43" t="e">
        <f ca="1">COUNTIF(OFFSET(class11_1,MATCH(X$1,#REF!,0)-7+'Итог по классам'!$B198,,,),"р")</f>
        <v>#REF!</v>
      </c>
      <c r="Y198" s="43" t="e">
        <f ca="1">COUNTIF(OFFSET(class11_1,MATCH(Y$1,#REF!,0)-7+'Итог по классам'!$B198,,,),"ш")</f>
        <v>#REF!</v>
      </c>
      <c r="Z198" s="43" t="e">
        <f ca="1">COUNTIF(OFFSET(class11_2,MATCH(Z$1,#REF!,0)-7+'Итог по классам'!$B198,,,),"Ф")</f>
        <v>#REF!</v>
      </c>
      <c r="AA198" s="43" t="e">
        <f ca="1">COUNTIF(OFFSET(class11_2,MATCH(AA$1,#REF!,0)-7+'Итог по классам'!$B198,,,),"р")</f>
        <v>#REF!</v>
      </c>
      <c r="AB198" s="43" t="e">
        <f ca="1">COUNTIF(OFFSET(class11_2,MATCH(AB$1,#REF!,0)-7+'Итог по классам'!$B198,,,),"ш")</f>
        <v>#REF!</v>
      </c>
      <c r="AC198" s="44" t="e">
        <f ca="1">COUNTIF(OFFSET(class11_1,MATCH(AC$1,#REF!,0)-7+'Итог по классам'!$B198,,,),"Ф")</f>
        <v>#REF!</v>
      </c>
      <c r="AD198" s="43" t="e">
        <f ca="1">COUNTIF(OFFSET(class11_1,MATCH(AD$1,#REF!,0)-7+'Итог по классам'!$B198,,,),"р")</f>
        <v>#REF!</v>
      </c>
      <c r="AE198" s="43" t="e">
        <f ca="1">COUNTIF(OFFSET(class11_1,MATCH(AE$1,#REF!,0)-7+'Итог по классам'!$B198,,,),"ш")</f>
        <v>#REF!</v>
      </c>
      <c r="AF198" s="43" t="e">
        <f ca="1">COUNTIF(OFFSET(class11_2,MATCH(AF$1,#REF!,0)-7+'Итог по классам'!$B198,,,),"Ф")</f>
        <v>#REF!</v>
      </c>
      <c r="AG198" s="43" t="e">
        <f ca="1">COUNTIF(OFFSET(class11_2,MATCH(AG$1,#REF!,0)-7+'Итог по классам'!$B198,,,),"р")</f>
        <v>#REF!</v>
      </c>
      <c r="AH198" s="43" t="e">
        <f ca="1">COUNTIF(OFFSET(class11_2,MATCH(AH$1,#REF!,0)-7+'Итог по классам'!$B198,,,),"ш")</f>
        <v>#REF!</v>
      </c>
      <c r="AI198" s="44" t="e">
        <f ca="1">COUNTIF(OFFSET(class11_1,MATCH(AI$1,#REF!,0)-7+'Итог по классам'!$B198,,,),"Ф")</f>
        <v>#REF!</v>
      </c>
      <c r="AJ198" s="43" t="e">
        <f ca="1">COUNTIF(OFFSET(class11_1,MATCH(AJ$1,#REF!,0)-7+'Итог по классам'!$B198,,,),"р")</f>
        <v>#REF!</v>
      </c>
      <c r="AK198" s="43" t="e">
        <f ca="1">COUNTIF(OFFSET(class11_1,MATCH(AK$1,#REF!,0)-7+'Итог по классам'!$B198,,,),"ш")</f>
        <v>#REF!</v>
      </c>
      <c r="AL198" s="43" t="e">
        <f ca="1">COUNTIF(OFFSET(class11_2,MATCH(AL$1,#REF!,0)-7+'Итог по классам'!$B198,,,),"Ф")</f>
        <v>#REF!</v>
      </c>
      <c r="AM198" s="43" t="e">
        <f ca="1">COUNTIF(OFFSET(class11_2,MATCH(AM$1,#REF!,0)-7+'Итог по классам'!$B198,,,),"р")</f>
        <v>#REF!</v>
      </c>
      <c r="AN198" s="43" t="e">
        <f ca="1">COUNTIF(OFFSET(class11_2,MATCH(AN$1,#REF!,0)-7+'Итог по классам'!$B198,,,),"ш")</f>
        <v>#REF!</v>
      </c>
      <c r="AO198" s="44" t="e">
        <f ca="1">COUNTIF(OFFSET(class11_1,MATCH(AO$1,#REF!,0)-7+'Итог по классам'!$B198,,,),"Ф")</f>
        <v>#REF!</v>
      </c>
      <c r="AP198" s="43" t="e">
        <f ca="1">COUNTIF(OFFSET(class11_1,MATCH(AP$1,#REF!,0)-7+'Итог по классам'!$B198,,,),"р")</f>
        <v>#REF!</v>
      </c>
      <c r="AQ198" s="43" t="e">
        <f ca="1">COUNTIF(OFFSET(class11_1,MATCH(AQ$1,#REF!,0)-7+'Итог по классам'!$B198,,,),"ш")</f>
        <v>#REF!</v>
      </c>
      <c r="AR198" s="43" t="e">
        <f ca="1">COUNTIF(OFFSET(class11_2,MATCH(AR$1,#REF!,0)-7+'Итог по классам'!$B198,,,),"Ф")</f>
        <v>#REF!</v>
      </c>
      <c r="AS198" s="43" t="e">
        <f ca="1">COUNTIF(OFFSET(class11_2,MATCH(AS$1,#REF!,0)-7+'Итог по классам'!$B198,,,),"р")</f>
        <v>#REF!</v>
      </c>
      <c r="AT198" s="43" t="e">
        <f ca="1">COUNTIF(OFFSET(class11_2,MATCH(AT$1,#REF!,0)-7+'Итог по классам'!$B198,,,),"ш")</f>
        <v>#REF!</v>
      </c>
      <c r="AU198" s="44" t="e">
        <f ca="1">COUNTIF(OFFSET(class11_1,MATCH(AU$1,#REF!,0)-7+'Итог по классам'!$B198,,,),"Ф")</f>
        <v>#REF!</v>
      </c>
      <c r="AV198" s="43" t="e">
        <f ca="1">COUNTIF(OFFSET(class11_1,MATCH(AV$1,#REF!,0)-7+'Итог по классам'!$B198,,,),"р")</f>
        <v>#REF!</v>
      </c>
      <c r="AW198" s="43" t="e">
        <f ca="1">COUNTIF(OFFSET(class11_1,MATCH(AW$1,#REF!,0)-7+'Итог по классам'!$B198,,,),"ш")</f>
        <v>#REF!</v>
      </c>
      <c r="AX198" s="43" t="e">
        <f ca="1">COUNTIF(OFFSET(class11_2,MATCH(AX$1,#REF!,0)-7+'Итог по классам'!$B198,,,),"Ф")</f>
        <v>#REF!</v>
      </c>
      <c r="AY198" s="43" t="e">
        <f ca="1">COUNTIF(OFFSET(class11_2,MATCH(AY$1,#REF!,0)-7+'Итог по классам'!$B198,,,),"р")</f>
        <v>#REF!</v>
      </c>
      <c r="AZ198" s="43" t="e">
        <f ca="1">COUNTIF(OFFSET(class11_2,MATCH(AZ$1,#REF!,0)-7+'Итог по классам'!$B198,,,),"ш")</f>
        <v>#REF!</v>
      </c>
      <c r="BA198" s="44" t="e">
        <f ca="1">COUNTIF(OFFSET(class11_1,MATCH(BA$1,#REF!,0)-7+'Итог по классам'!$B198,,,),"Ф")</f>
        <v>#REF!</v>
      </c>
      <c r="BB198" s="43" t="e">
        <f ca="1">COUNTIF(OFFSET(class11_1,MATCH(BB$1,#REF!,0)-7+'Итог по классам'!$B198,,,),"р")</f>
        <v>#REF!</v>
      </c>
      <c r="BC198" s="43" t="e">
        <f ca="1">COUNTIF(OFFSET(class11_1,MATCH(BC$1,#REF!,0)-7+'Итог по классам'!$B198,,,),"ш")</f>
        <v>#REF!</v>
      </c>
      <c r="BD198" s="43" t="e">
        <f ca="1">COUNTIF(OFFSET(class11_2,MATCH(BD$1,#REF!,0)-7+'Итог по классам'!$B198,,,),"Ф")</f>
        <v>#REF!</v>
      </c>
      <c r="BE198" s="43" t="e">
        <f ca="1">COUNTIF(OFFSET(class11_2,MATCH(BE$1,#REF!,0)-7+'Итог по классам'!$B198,,,),"р")</f>
        <v>#REF!</v>
      </c>
      <c r="BF198" s="43" t="e">
        <f ca="1">COUNTIF(OFFSET(class11_2,MATCH(BF$1,#REF!,0)-7+'Итог по классам'!$B198,,,),"ш")</f>
        <v>#REF!</v>
      </c>
      <c r="BG198" s="44" t="e">
        <f ca="1">COUNTIF(OFFSET(class11_1,MATCH(BG$1,#REF!,0)-7+'Итог по классам'!$B198,,,),"Ф")</f>
        <v>#REF!</v>
      </c>
      <c r="BH198" s="43" t="e">
        <f ca="1">COUNTIF(OFFSET(class11_1,MATCH(BH$1,#REF!,0)-7+'Итог по классам'!$B198,,,),"р")</f>
        <v>#REF!</v>
      </c>
      <c r="BI198" s="43" t="e">
        <f ca="1">COUNTIF(OFFSET(class11_1,MATCH(BI$1,#REF!,0)-7+'Итог по классам'!$B198,,,),"ш")</f>
        <v>#REF!</v>
      </c>
      <c r="BJ198" s="43" t="e">
        <f ca="1">COUNTIF(OFFSET(class11_2,MATCH(BJ$1,#REF!,0)-7+'Итог по классам'!$B198,,,),"Ф")</f>
        <v>#REF!</v>
      </c>
      <c r="BK198" s="43" t="e">
        <f ca="1">COUNTIF(OFFSET(class11_2,MATCH(BK$1,#REF!,0)-7+'Итог по классам'!$B198,,,),"р")</f>
        <v>#REF!</v>
      </c>
      <c r="BL198" s="43" t="e">
        <f ca="1">COUNTIF(OFFSET(class11_2,MATCH(BL$1,#REF!,0)-7+'Итог по классам'!$B198,,,),"ш")</f>
        <v>#REF!</v>
      </c>
      <c r="BM198" s="44" t="e">
        <f ca="1">COUNTIF(OFFSET(class11_1,MATCH(BM$1,#REF!,0)-7+'Итог по классам'!$B198,,,),"Ф")</f>
        <v>#REF!</v>
      </c>
      <c r="BN198" s="43" t="e">
        <f ca="1">COUNTIF(OFFSET(class11_1,MATCH(BN$1,#REF!,0)-7+'Итог по классам'!$B198,,,),"р")</f>
        <v>#REF!</v>
      </c>
      <c r="BO198" s="43" t="e">
        <f ca="1">COUNTIF(OFFSET(class11_1,MATCH(BO$1,#REF!,0)-7+'Итог по классам'!$B198,,,),"ш")</f>
        <v>#REF!</v>
      </c>
      <c r="BP198" s="43" t="e">
        <f ca="1">COUNTIF(OFFSET(class11_2,MATCH(BP$1,#REF!,0)-7+'Итог по классам'!$B198,,,),"Ф")</f>
        <v>#REF!</v>
      </c>
      <c r="BQ198" s="43" t="e">
        <f ca="1">COUNTIF(OFFSET(class11_2,MATCH(BQ$1,#REF!,0)-7+'Итог по классам'!$B198,,,),"р")</f>
        <v>#REF!</v>
      </c>
      <c r="BR198" s="43" t="e">
        <f ca="1">COUNTIF(OFFSET(class11_2,MATCH(BR$1,#REF!,0)-7+'Итог по классам'!$B198,,,),"ш")</f>
        <v>#REF!</v>
      </c>
      <c r="BS198" s="44" t="e">
        <f ca="1">COUNTIF(OFFSET(class11_1,MATCH(BS$1,#REF!,0)-7+'Итог по классам'!$B198,,,),"Ф")</f>
        <v>#REF!</v>
      </c>
      <c r="BT198" s="43" t="e">
        <f ca="1">COUNTIF(OFFSET(class11_1,MATCH(BT$1,#REF!,0)-7+'Итог по классам'!$B198,,,),"р")</f>
        <v>#REF!</v>
      </c>
      <c r="BU198" s="43" t="e">
        <f ca="1">COUNTIF(OFFSET(class11_1,MATCH(BU$1,#REF!,0)-7+'Итог по классам'!$B198,,,),"ш")</f>
        <v>#REF!</v>
      </c>
      <c r="BV198" s="43" t="e">
        <f ca="1">COUNTIF(OFFSET(class11_2,MATCH(BV$1,#REF!,0)-7+'Итог по классам'!$B198,,,),"Ф")</f>
        <v>#REF!</v>
      </c>
      <c r="BW198" s="43" t="e">
        <f ca="1">COUNTIF(OFFSET(class11_2,MATCH(BW$1,#REF!,0)-7+'Итог по классам'!$B198,,,),"р")</f>
        <v>#REF!</v>
      </c>
      <c r="BX198" s="43" t="e">
        <f ca="1">COUNTIF(OFFSET(class11_2,MATCH(BX$1,#REF!,0)-7+'Итог по классам'!$B198,,,),"ш")</f>
        <v>#REF!</v>
      </c>
      <c r="BY198" s="44" t="e">
        <f ca="1">COUNTIF(OFFSET(class11_1,MATCH(BY$1,#REF!,0)-7+'Итог по классам'!$B198,,,),"Ф")</f>
        <v>#REF!</v>
      </c>
      <c r="BZ198" s="43" t="e">
        <f ca="1">COUNTIF(OFFSET(class11_1,MATCH(BZ$1,#REF!,0)-7+'Итог по классам'!$B198,,,),"р")</f>
        <v>#REF!</v>
      </c>
      <c r="CA198" s="43" t="e">
        <f ca="1">COUNTIF(OFFSET(class11_1,MATCH(CA$1,#REF!,0)-7+'Итог по классам'!$B198,,,),"ш")</f>
        <v>#REF!</v>
      </c>
      <c r="CB198" s="43" t="e">
        <f ca="1">COUNTIF(OFFSET(class11_2,MATCH(CB$1,#REF!,0)-7+'Итог по классам'!$B198,,,),"Ф")</f>
        <v>#REF!</v>
      </c>
      <c r="CC198" s="43" t="e">
        <f ca="1">COUNTIF(OFFSET(class11_2,MATCH(CC$1,#REF!,0)-7+'Итог по классам'!$B198,,,),"р")</f>
        <v>#REF!</v>
      </c>
      <c r="CD198" s="43" t="e">
        <f ca="1">COUNTIF(OFFSET(class11_2,MATCH(CD$1,#REF!,0)-7+'Итог по классам'!$B198,,,),"ш")</f>
        <v>#REF!</v>
      </c>
      <c r="CE198" s="44" t="e">
        <f ca="1">COUNTIF(OFFSET(class11_1,MATCH(CE$1,#REF!,0)-7+'Итог по классам'!$B198,,,),"Ф")</f>
        <v>#REF!</v>
      </c>
      <c r="CF198" s="43" t="e">
        <f ca="1">COUNTIF(OFFSET(class11_1,MATCH(CF$1,#REF!,0)-7+'Итог по классам'!$B198,,,),"р")</f>
        <v>#REF!</v>
      </c>
      <c r="CG198" s="43" t="e">
        <f ca="1">COUNTIF(OFFSET(class11_1,MATCH(CG$1,#REF!,0)-7+'Итог по классам'!$B198,,,),"ш")</f>
        <v>#REF!</v>
      </c>
      <c r="CH198" s="43" t="e">
        <f ca="1">COUNTIF(OFFSET(class11_2,MATCH(CH$1,#REF!,0)-7+'Итог по классам'!$B198,,,),"Ф")</f>
        <v>#REF!</v>
      </c>
      <c r="CI198" s="43" t="e">
        <f ca="1">COUNTIF(OFFSET(class11_2,MATCH(CI$1,#REF!,0)-7+'Итог по классам'!$B198,,,),"р")</f>
        <v>#REF!</v>
      </c>
      <c r="CJ198" s="43" t="e">
        <f ca="1">COUNTIF(OFFSET(class11_2,MATCH(CJ$1,#REF!,0)-7+'Итог по классам'!$B198,,,),"ш")</f>
        <v>#REF!</v>
      </c>
      <c r="CK198" s="44" t="e">
        <f ca="1">COUNTIF(OFFSET(class11_1,MATCH(CK$1,#REF!,0)-7+'Итог по классам'!$B198,,,),"Ф")</f>
        <v>#REF!</v>
      </c>
      <c r="CL198" s="43" t="e">
        <f ca="1">COUNTIF(OFFSET(class11_1,MATCH(CL$1,#REF!,0)-7+'Итог по классам'!$B198,,,),"р")</f>
        <v>#REF!</v>
      </c>
      <c r="CM198" s="43" t="e">
        <f ca="1">COUNTIF(OFFSET(class11_1,MATCH(CM$1,#REF!,0)-7+'Итог по классам'!$B198,,,),"ш")</f>
        <v>#REF!</v>
      </c>
      <c r="CN198" s="43" t="e">
        <f ca="1">COUNTIF(OFFSET(class11_2,MATCH(CN$1,#REF!,0)-7+'Итог по классам'!$B198,,,),"Ф")</f>
        <v>#REF!</v>
      </c>
      <c r="CO198" s="43" t="e">
        <f ca="1">COUNTIF(OFFSET(class11_2,MATCH(CO$1,#REF!,0)-7+'Итог по классам'!$B198,,,),"р")</f>
        <v>#REF!</v>
      </c>
      <c r="CP198" s="43" t="e">
        <f ca="1">COUNTIF(OFFSET(class11_2,MATCH(CP$1,#REF!,0)-7+'Итог по классам'!$B198,,,),"ш")</f>
        <v>#REF!</v>
      </c>
      <c r="CQ198" s="44" t="e">
        <f ca="1">COUNTIF(OFFSET(class11_1,MATCH(CQ$1,#REF!,0)-7+'Итог по классам'!$B198,,,),"Ф")</f>
        <v>#REF!</v>
      </c>
      <c r="CR198" s="43" t="e">
        <f ca="1">COUNTIF(OFFSET(class11_1,MATCH(CR$1,#REF!,0)-7+'Итог по классам'!$B198,,,),"р")</f>
        <v>#REF!</v>
      </c>
      <c r="CS198" s="43" t="e">
        <f ca="1">COUNTIF(OFFSET(class11_1,MATCH(CS$1,#REF!,0)-7+'Итог по классам'!$B198,,,),"ш")</f>
        <v>#REF!</v>
      </c>
      <c r="CT198" s="43" t="e">
        <f ca="1">COUNTIF(OFFSET(class11_2,MATCH(CT$1,#REF!,0)-7+'Итог по классам'!$B198,,,),"Ф")</f>
        <v>#REF!</v>
      </c>
      <c r="CU198" s="43" t="e">
        <f ca="1">COUNTIF(OFFSET(class11_2,MATCH(CU$1,#REF!,0)-7+'Итог по классам'!$B198,,,),"р")</f>
        <v>#REF!</v>
      </c>
      <c r="CV198" s="43" t="e">
        <f ca="1">COUNTIF(OFFSET(class11_2,MATCH(CV$1,#REF!,0)-7+'Итог по классам'!$B198,,,),"ш")</f>
        <v>#REF!</v>
      </c>
      <c r="CW198" s="44" t="e">
        <f ca="1">COUNTIF(OFFSET(class11_1,MATCH(CW$1,#REF!,0)-7+'Итог по классам'!$B198,,,),"Ф")</f>
        <v>#REF!</v>
      </c>
      <c r="CX198" s="43" t="e">
        <f ca="1">COUNTIF(OFFSET(class11_1,MATCH(CX$1,#REF!,0)-7+'Итог по классам'!$B198,,,),"р")</f>
        <v>#REF!</v>
      </c>
      <c r="CY198" s="43" t="e">
        <f ca="1">COUNTIF(OFFSET(class11_1,MATCH(CY$1,#REF!,0)-7+'Итог по классам'!$B198,,,),"ш")</f>
        <v>#REF!</v>
      </c>
      <c r="CZ198" s="43" t="e">
        <f ca="1">COUNTIF(OFFSET(class11_2,MATCH(CZ$1,#REF!,0)-7+'Итог по классам'!$B198,,,),"Ф")</f>
        <v>#REF!</v>
      </c>
      <c r="DA198" s="43" t="e">
        <f ca="1">COUNTIF(OFFSET(class11_2,MATCH(DA$1,#REF!,0)-7+'Итог по классам'!$B198,,,),"р")</f>
        <v>#REF!</v>
      </c>
      <c r="DB198" s="43" t="e">
        <f ca="1">COUNTIF(OFFSET(class11_2,MATCH(DB$1,#REF!,0)-7+'Итог по классам'!$B198,,,),"ш")</f>
        <v>#REF!</v>
      </c>
      <c r="DC198" s="44" t="e">
        <f ca="1">COUNTIF(OFFSET(class11_1,MATCH(DC$1,#REF!,0)-7+'Итог по классам'!$B198,,,),"Ф")</f>
        <v>#REF!</v>
      </c>
      <c r="DD198" s="43" t="e">
        <f ca="1">COUNTIF(OFFSET(class11_1,MATCH(DD$1,#REF!,0)-7+'Итог по классам'!$B198,,,),"р")</f>
        <v>#REF!</v>
      </c>
      <c r="DE198" s="43" t="e">
        <f ca="1">COUNTIF(OFFSET(class11_1,MATCH(DE$1,#REF!,0)-7+'Итог по классам'!$B198,,,),"ш")</f>
        <v>#REF!</v>
      </c>
      <c r="DF198" s="43" t="e">
        <f ca="1">COUNTIF(OFFSET(class11_2,MATCH(DF$1,#REF!,0)-7+'Итог по классам'!$B198,,,),"Ф")</f>
        <v>#REF!</v>
      </c>
      <c r="DG198" s="43" t="e">
        <f ca="1">COUNTIF(OFFSET(class11_2,MATCH(DG$1,#REF!,0)-7+'Итог по классам'!$B198,,,),"р")</f>
        <v>#REF!</v>
      </c>
      <c r="DH198" s="43" t="e">
        <f ca="1">COUNTIF(OFFSET(class11_2,MATCH(DH$1,#REF!,0)-7+'Итог по классам'!$B198,,,),"ш")</f>
        <v>#REF!</v>
      </c>
      <c r="DI198" s="44" t="e">
        <f ca="1">COUNTIF(OFFSET(class11_1,MATCH(DI$1,#REF!,0)-7+'Итог по классам'!$B198,,,),"Ф")</f>
        <v>#REF!</v>
      </c>
      <c r="DJ198" s="43" t="e">
        <f ca="1">COUNTIF(OFFSET(class11_1,MATCH(DJ$1,#REF!,0)-7+'Итог по классам'!$B198,,,),"р")</f>
        <v>#REF!</v>
      </c>
      <c r="DK198" s="43" t="e">
        <f ca="1">COUNTIF(OFFSET(class11_1,MATCH(DK$1,#REF!,0)-7+'Итог по классам'!$B198,,,),"ш")</f>
        <v>#REF!</v>
      </c>
      <c r="DL198" s="43" t="e">
        <f ca="1">COUNTIF(OFFSET(class11_2,MATCH(DL$1,#REF!,0)-7+'Итог по классам'!$B198,,,),"Ф")</f>
        <v>#REF!</v>
      </c>
      <c r="DM198" s="43" t="e">
        <f ca="1">COUNTIF(OFFSET(class11_2,MATCH(DM$1,#REF!,0)-7+'Итог по классам'!$B198,,,),"р")</f>
        <v>#REF!</v>
      </c>
      <c r="DN198" s="43" t="e">
        <f ca="1">COUNTIF(OFFSET(class11_2,MATCH(DN$1,#REF!,0)-7+'Итог по классам'!$B198,,,),"ш")</f>
        <v>#REF!</v>
      </c>
      <c r="DO198" s="44" t="e">
        <f ca="1">COUNTIF(OFFSET(class11_1,MATCH(DO$1,#REF!,0)-7+'Итог по классам'!$B198,,,),"Ф")</f>
        <v>#REF!</v>
      </c>
      <c r="DP198" s="43" t="e">
        <f ca="1">COUNTIF(OFFSET(class11_1,MATCH(DP$1,#REF!,0)-7+'Итог по классам'!$B198,,,),"р")</f>
        <v>#REF!</v>
      </c>
      <c r="DQ198" s="43" t="e">
        <f ca="1">COUNTIF(OFFSET(class11_1,MATCH(DQ$1,#REF!,0)-7+'Итог по классам'!$B198,,,),"ш")</f>
        <v>#REF!</v>
      </c>
      <c r="DR198" s="43" t="e">
        <f ca="1">COUNTIF(OFFSET(class11_2,MATCH(DR$1,#REF!,0)-7+'Итог по классам'!$B198,,,),"Ф")</f>
        <v>#REF!</v>
      </c>
      <c r="DS198" s="43" t="e">
        <f ca="1">COUNTIF(OFFSET(class11_2,MATCH(DS$1,#REF!,0)-7+'Итог по классам'!$B198,,,),"р")</f>
        <v>#REF!</v>
      </c>
      <c r="DT198" s="43" t="e">
        <f ca="1">COUNTIF(OFFSET(class11_2,MATCH(DT$1,#REF!,0)-7+'Итог по классам'!$B198,,,),"ш")</f>
        <v>#REF!</v>
      </c>
      <c r="DU198" s="44" t="e">
        <f ca="1">COUNTIF(OFFSET(class11_1,MATCH(DU$1,#REF!,0)-7+'Итог по классам'!$B198,,,),"Ф")</f>
        <v>#REF!</v>
      </c>
      <c r="DV198" s="43" t="e">
        <f ca="1">COUNTIF(OFFSET(class11_1,MATCH(DV$1,#REF!,0)-7+'Итог по классам'!$B198,,,),"р")</f>
        <v>#REF!</v>
      </c>
      <c r="DW198" s="43" t="e">
        <f ca="1">COUNTIF(OFFSET(class11_1,MATCH(DW$1,#REF!,0)-7+'Итог по классам'!$B198,,,),"ш")</f>
        <v>#REF!</v>
      </c>
      <c r="DX198" s="43" t="e">
        <f ca="1">COUNTIF(OFFSET(class11_2,MATCH(DX$1,#REF!,0)-7+'Итог по классам'!$B198,,,),"Ф")</f>
        <v>#REF!</v>
      </c>
      <c r="DY198" s="43" t="e">
        <f ca="1">COUNTIF(OFFSET(class11_2,MATCH(DY$1,#REF!,0)-7+'Итог по классам'!$B198,,,),"р")</f>
        <v>#REF!</v>
      </c>
      <c r="DZ198" s="43" t="e">
        <f ca="1">COUNTIF(OFFSET(class11_2,MATCH(DZ$1,#REF!,0)-7+'Итог по классам'!$B198,,,),"ш")</f>
        <v>#REF!</v>
      </c>
      <c r="EA198" s="44" t="e">
        <f ca="1">COUNTIF(OFFSET(class11_1,MATCH(EA$1,#REF!,0)-7+'Итог по классам'!$B198,,,),"Ф")</f>
        <v>#REF!</v>
      </c>
      <c r="EB198" s="43" t="e">
        <f ca="1">COUNTIF(OFFSET(class11_1,MATCH(EB$1,#REF!,0)-7+'Итог по классам'!$B198,,,),"р")</f>
        <v>#REF!</v>
      </c>
      <c r="EC198" s="43" t="e">
        <f ca="1">COUNTIF(OFFSET(class11_1,MATCH(EC$1,#REF!,0)-7+'Итог по классам'!$B198,,,),"ш")</f>
        <v>#REF!</v>
      </c>
      <c r="ED198" s="43" t="e">
        <f ca="1">COUNTIF(OFFSET(class11_2,MATCH(ED$1,#REF!,0)-7+'Итог по классам'!$B198,,,),"Ф")</f>
        <v>#REF!</v>
      </c>
      <c r="EE198" s="43" t="e">
        <f ca="1">COUNTIF(OFFSET(class11_2,MATCH(EE$1,#REF!,0)-7+'Итог по классам'!$B198,,,),"р")</f>
        <v>#REF!</v>
      </c>
      <c r="EF198" s="43" t="e">
        <f ca="1">COUNTIF(OFFSET(class11_2,MATCH(EF$1,#REF!,0)-7+'Итог по классам'!$B198,,,),"ш")</f>
        <v>#REF!</v>
      </c>
      <c r="EG198" s="44" t="e">
        <f ca="1">COUNTIF(OFFSET(class11_1,MATCH(EG$1,#REF!,0)-7+'Итог по классам'!$B198,,,),"Ф")</f>
        <v>#REF!</v>
      </c>
      <c r="EH198" s="43" t="e">
        <f ca="1">COUNTIF(OFFSET(class11_1,MATCH(EH$1,#REF!,0)-7+'Итог по классам'!$B198,,,),"р")</f>
        <v>#REF!</v>
      </c>
      <c r="EI198" s="43" t="e">
        <f ca="1">COUNTIF(OFFSET(class11_1,MATCH(EI$1,#REF!,0)-7+'Итог по классам'!$B198,,,),"ш")</f>
        <v>#REF!</v>
      </c>
      <c r="EJ198" s="43" t="e">
        <f ca="1">COUNTIF(OFFSET(class11_2,MATCH(EJ$1,#REF!,0)-7+'Итог по классам'!$B198,,,),"Ф")</f>
        <v>#REF!</v>
      </c>
      <c r="EK198" s="43" t="e">
        <f ca="1">COUNTIF(OFFSET(class11_2,MATCH(EK$1,#REF!,0)-7+'Итог по классам'!$B198,,,),"р")</f>
        <v>#REF!</v>
      </c>
      <c r="EL198" s="43" t="e">
        <f ca="1">COUNTIF(OFFSET(class11_2,MATCH(EL$1,#REF!,0)-7+'Итог по классам'!$B198,,,),"ш")</f>
        <v>#REF!</v>
      </c>
      <c r="EM198" s="44" t="e">
        <f ca="1">COUNTIF(OFFSET(class11_1,MATCH(EM$1,#REF!,0)-7+'Итог по классам'!$B198,,,),"Ф")</f>
        <v>#REF!</v>
      </c>
      <c r="EN198" s="43" t="e">
        <f ca="1">COUNTIF(OFFSET(class11_1,MATCH(EN$1,#REF!,0)-7+'Итог по классам'!$B198,,,),"р")</f>
        <v>#REF!</v>
      </c>
      <c r="EO198" s="43" t="e">
        <f ca="1">COUNTIF(OFFSET(class11_1,MATCH(EO$1,#REF!,0)-7+'Итог по классам'!$B198,,,),"ш")</f>
        <v>#REF!</v>
      </c>
      <c r="EP198" s="43" t="e">
        <f ca="1">COUNTIF(OFFSET(class11_2,MATCH(EP$1,#REF!,0)-7+'Итог по классам'!$B198,,,),"Ф")</f>
        <v>#REF!</v>
      </c>
      <c r="EQ198" s="43" t="e">
        <f ca="1">COUNTIF(OFFSET(class11_2,MATCH(EQ$1,#REF!,0)-7+'Итог по классам'!$B198,,,),"р")</f>
        <v>#REF!</v>
      </c>
      <c r="ER198" s="43" t="e">
        <f ca="1">COUNTIF(OFFSET(class11_2,MATCH(ER$1,#REF!,0)-7+'Итог по классам'!$B198,,,),"ш")</f>
        <v>#REF!</v>
      </c>
      <c r="ES198" s="44" t="e">
        <f ca="1">COUNTIF(OFFSET(class11_1,MATCH(ES$1,#REF!,0)-7+'Итог по классам'!$B198,,,),"Ф")</f>
        <v>#REF!</v>
      </c>
      <c r="ET198" s="43" t="e">
        <f ca="1">COUNTIF(OFFSET(class11_1,MATCH(ET$1,#REF!,0)-7+'Итог по классам'!$B198,,,),"р")</f>
        <v>#REF!</v>
      </c>
      <c r="EU198" s="43" t="e">
        <f ca="1">COUNTIF(OFFSET(class11_1,MATCH(EU$1,#REF!,0)-7+'Итог по классам'!$B198,,,),"ш")</f>
        <v>#REF!</v>
      </c>
      <c r="EV198" s="43" t="e">
        <f ca="1">COUNTIF(OFFSET(class11_2,MATCH(EV$1,#REF!,0)-7+'Итог по классам'!$B198,,,),"Ф")</f>
        <v>#REF!</v>
      </c>
      <c r="EW198" s="43" t="e">
        <f ca="1">COUNTIF(OFFSET(class11_2,MATCH(EW$1,#REF!,0)-7+'Итог по классам'!$B198,,,),"р")</f>
        <v>#REF!</v>
      </c>
      <c r="EX198" s="43" t="e">
        <f ca="1">COUNTIF(OFFSET(class11_2,MATCH(EX$1,#REF!,0)-7+'Итог по классам'!$B198,,,),"ш")</f>
        <v>#REF!</v>
      </c>
      <c r="EY198" s="44" t="e">
        <f ca="1">COUNTIF(OFFSET(class11_1,MATCH(EY$1,#REF!,0)-7+'Итог по классам'!$B198,,,),"Ф")</f>
        <v>#REF!</v>
      </c>
      <c r="EZ198" s="43" t="e">
        <f ca="1">COUNTIF(OFFSET(class11_1,MATCH(EZ$1,#REF!,0)-7+'Итог по классам'!$B198,,,),"р")</f>
        <v>#REF!</v>
      </c>
      <c r="FA198" s="43" t="e">
        <f ca="1">COUNTIF(OFFSET(class11_1,MATCH(FA$1,#REF!,0)-7+'Итог по классам'!$B198,,,),"ш")</f>
        <v>#REF!</v>
      </c>
      <c r="FB198" s="43" t="e">
        <f ca="1">COUNTIF(OFFSET(class11_2,MATCH(FB$1,#REF!,0)-7+'Итог по классам'!$B198,,,),"Ф")</f>
        <v>#REF!</v>
      </c>
      <c r="FC198" s="43" t="e">
        <f ca="1">COUNTIF(OFFSET(class11_2,MATCH(FC$1,#REF!,0)-7+'Итог по классам'!$B198,,,),"р")</f>
        <v>#REF!</v>
      </c>
      <c r="FD198" s="43" t="e">
        <f ca="1">COUNTIF(OFFSET(class11_2,MATCH(FD$1,#REF!,0)-7+'Итог по классам'!$B198,,,),"ш")</f>
        <v>#REF!</v>
      </c>
      <c r="FE198" s="44" t="e">
        <f ca="1">COUNTIF(OFFSET(class11_1,MATCH(FE$1,#REF!,0)-7+'Итог по классам'!$B198,,,),"Ф")</f>
        <v>#REF!</v>
      </c>
      <c r="FF198" s="43" t="e">
        <f ca="1">COUNTIF(OFFSET(class11_1,MATCH(FF$1,#REF!,0)-7+'Итог по классам'!$B198,,,),"р")</f>
        <v>#REF!</v>
      </c>
      <c r="FG198" s="43" t="e">
        <f ca="1">COUNTIF(OFFSET(class11_1,MATCH(FG$1,#REF!,0)-7+'Итог по классам'!$B198,,,),"ш")</f>
        <v>#REF!</v>
      </c>
      <c r="FH198" s="43" t="e">
        <f ca="1">COUNTIF(OFFSET(class11_2,MATCH(FH$1,#REF!,0)-7+'Итог по классам'!$B198,,,),"Ф")</f>
        <v>#REF!</v>
      </c>
      <c r="FI198" s="43" t="e">
        <f ca="1">COUNTIF(OFFSET(class11_2,MATCH(FI$1,#REF!,0)-7+'Итог по классам'!$B198,,,),"р")</f>
        <v>#REF!</v>
      </c>
      <c r="FJ198" s="43" t="e">
        <f ca="1">COUNTIF(OFFSET(class11_2,MATCH(FJ$1,#REF!,0)-7+'Итог по классам'!$B198,,,),"ш")</f>
        <v>#REF!</v>
      </c>
      <c r="FK198" s="44" t="e">
        <f ca="1">COUNTIF(OFFSET(class11_1,MATCH(FK$1,#REF!,0)-7+'Итог по классам'!$B198,,,),"Ф")</f>
        <v>#REF!</v>
      </c>
      <c r="FL198" s="43" t="e">
        <f ca="1">COUNTIF(OFFSET(class11_1,MATCH(FL$1,#REF!,0)-7+'Итог по классам'!$B198,,,),"р")</f>
        <v>#REF!</v>
      </c>
      <c r="FM198" s="43" t="e">
        <f ca="1">COUNTIF(OFFSET(class11_1,MATCH(FM$1,#REF!,0)-7+'Итог по классам'!$B198,,,),"ш")</f>
        <v>#REF!</v>
      </c>
      <c r="FN198" s="43" t="e">
        <f ca="1">COUNTIF(OFFSET(class11_2,MATCH(FN$1,#REF!,0)-7+'Итог по классам'!$B198,,,),"Ф")</f>
        <v>#REF!</v>
      </c>
      <c r="FO198" s="43" t="e">
        <f ca="1">COUNTIF(OFFSET(class11_2,MATCH(FO$1,#REF!,0)-7+'Итог по классам'!$B198,,,),"р")</f>
        <v>#REF!</v>
      </c>
      <c r="FP198" s="43" t="e">
        <f ca="1">COUNTIF(OFFSET(class11_2,MATCH(FP$1,#REF!,0)-7+'Итог по классам'!$B198,,,),"ш")</f>
        <v>#REF!</v>
      </c>
      <c r="FQ198" s="44" t="e">
        <f ca="1">COUNTIF(OFFSET(class11_1,MATCH(FQ$1,#REF!,0)-7+'Итог по классам'!$B198,,,),"Ф")</f>
        <v>#REF!</v>
      </c>
      <c r="FR198" s="43" t="e">
        <f ca="1">COUNTIF(OFFSET(class11_1,MATCH(FR$1,#REF!,0)-7+'Итог по классам'!$B198,,,),"р")</f>
        <v>#REF!</v>
      </c>
      <c r="FS198" s="43" t="e">
        <f ca="1">COUNTIF(OFFSET(class11_1,MATCH(FS$1,#REF!,0)-7+'Итог по классам'!$B198,,,),"ш")</f>
        <v>#REF!</v>
      </c>
      <c r="FT198" s="43" t="e">
        <f ca="1">COUNTIF(OFFSET(class11_2,MATCH(FT$1,#REF!,0)-7+'Итог по классам'!$B198,,,),"Ф")</f>
        <v>#REF!</v>
      </c>
      <c r="FU198" s="43" t="e">
        <f ca="1">COUNTIF(OFFSET(class11_2,MATCH(FU$1,#REF!,0)-7+'Итог по классам'!$B198,,,),"р")</f>
        <v>#REF!</v>
      </c>
      <c r="FV198" s="43" t="e">
        <f ca="1">COUNTIF(OFFSET(class11_2,MATCH(FV$1,#REF!,0)-7+'Итог по классам'!$B198,,,),"ш")</f>
        <v>#REF!</v>
      </c>
      <c r="FW198" s="44" t="e">
        <f ca="1">COUNTIF(OFFSET(class11_1,MATCH(FW$1,#REF!,0)-7+'Итог по классам'!$B198,,,),"Ф")</f>
        <v>#REF!</v>
      </c>
      <c r="FX198" s="43" t="e">
        <f ca="1">COUNTIF(OFFSET(class11_1,MATCH(FX$1,#REF!,0)-7+'Итог по классам'!$B198,,,),"р")</f>
        <v>#REF!</v>
      </c>
      <c r="FY198" s="43" t="e">
        <f ca="1">COUNTIF(OFFSET(class11_1,MATCH(FY$1,#REF!,0)-7+'Итог по классам'!$B198,,,),"ш")</f>
        <v>#REF!</v>
      </c>
      <c r="FZ198" s="43" t="e">
        <f ca="1">COUNTIF(OFFSET(class11_2,MATCH(FZ$1,#REF!,0)-7+'Итог по классам'!$B198,,,),"Ф")</f>
        <v>#REF!</v>
      </c>
      <c r="GA198" s="43" t="e">
        <f ca="1">COUNTIF(OFFSET(class11_2,MATCH(GA$1,#REF!,0)-7+'Итог по классам'!$B198,,,),"р")</f>
        <v>#REF!</v>
      </c>
      <c r="GB198" s="43" t="e">
        <f ca="1">COUNTIF(OFFSET(class11_2,MATCH(GB$1,#REF!,0)-7+'Итог по классам'!$B198,,,),"ш")</f>
        <v>#REF!</v>
      </c>
      <c r="GC198" s="44" t="e">
        <f ca="1">COUNTIF(OFFSET(class11_1,MATCH(GC$1,#REF!,0)-7+'Итог по классам'!$B198,,,),"Ф")</f>
        <v>#REF!</v>
      </c>
      <c r="GD198" s="43" t="e">
        <f ca="1">COUNTIF(OFFSET(class11_1,MATCH(GD$1,#REF!,0)-7+'Итог по классам'!$B198,,,),"р")</f>
        <v>#REF!</v>
      </c>
      <c r="GE198" s="43" t="e">
        <f ca="1">COUNTIF(OFFSET(class11_1,MATCH(GE$1,#REF!,0)-7+'Итог по классам'!$B198,,,),"ш")</f>
        <v>#REF!</v>
      </c>
      <c r="GF198" s="43" t="e">
        <f ca="1">COUNTIF(OFFSET(class11_2,MATCH(GF$1,#REF!,0)-7+'Итог по классам'!$B198,,,),"Ф")</f>
        <v>#REF!</v>
      </c>
      <c r="GG198" s="43" t="e">
        <f ca="1">COUNTIF(OFFSET(class11_2,MATCH(GG$1,#REF!,0)-7+'Итог по классам'!$B198,,,),"р")</f>
        <v>#REF!</v>
      </c>
      <c r="GH198" s="43" t="e">
        <f ca="1">COUNTIF(OFFSET(class11_2,MATCH(GH$1,#REF!,0)-7+'Итог по классам'!$B198,,,),"ш")</f>
        <v>#REF!</v>
      </c>
      <c r="GI198" s="44" t="e">
        <f ca="1">COUNTIF(OFFSET(class11_1,MATCH(GI$1,#REF!,0)-7+'Итог по классам'!$B198,,,),"Ф")</f>
        <v>#REF!</v>
      </c>
      <c r="GJ198" s="43" t="e">
        <f ca="1">COUNTIF(OFFSET(class11_1,MATCH(GJ$1,#REF!,0)-7+'Итог по классам'!$B198,,,),"р")</f>
        <v>#REF!</v>
      </c>
      <c r="GK198" s="43" t="e">
        <f ca="1">COUNTIF(OFFSET(class11_1,MATCH(GK$1,#REF!,0)-7+'Итог по классам'!$B198,,,),"ш")</f>
        <v>#REF!</v>
      </c>
      <c r="GL198" s="43" t="e">
        <f ca="1">COUNTIF(OFFSET(class11_2,MATCH(GL$1,#REF!,0)-7+'Итог по классам'!$B198,,,),"Ф")</f>
        <v>#REF!</v>
      </c>
      <c r="GM198" s="43" t="e">
        <f ca="1">COUNTIF(OFFSET(class11_2,MATCH(GM$1,#REF!,0)-7+'Итог по классам'!$B198,,,),"р")</f>
        <v>#REF!</v>
      </c>
      <c r="GN198" s="43" t="e">
        <f ca="1">COUNTIF(OFFSET(class11_2,MATCH(GN$1,#REF!,0)-7+'Итог по классам'!$B198,,,),"ш")</f>
        <v>#REF!</v>
      </c>
      <c r="GO198" s="44" t="e">
        <f ca="1">COUNTIF(OFFSET(class11_1,MATCH(GO$1,#REF!,0)-7+'Итог по классам'!$B198,,,),"Ф")</f>
        <v>#REF!</v>
      </c>
      <c r="GP198" s="43" t="e">
        <f ca="1">COUNTIF(OFFSET(class11_1,MATCH(GP$1,#REF!,0)-7+'Итог по классам'!$B198,,,),"р")</f>
        <v>#REF!</v>
      </c>
      <c r="GQ198" s="43" t="e">
        <f ca="1">COUNTIF(OFFSET(class11_1,MATCH(GQ$1,#REF!,0)-7+'Итог по классам'!$B198,,,),"ш")</f>
        <v>#REF!</v>
      </c>
      <c r="GR198" s="43" t="e">
        <f ca="1">COUNTIF(OFFSET(class11_2,MATCH(GR$1,#REF!,0)-7+'Итог по классам'!$B198,,,),"Ф")</f>
        <v>#REF!</v>
      </c>
      <c r="GS198" s="43" t="e">
        <f ca="1">COUNTIF(OFFSET(class11_2,MATCH(GS$1,#REF!,0)-7+'Итог по классам'!$B198,,,),"р")</f>
        <v>#REF!</v>
      </c>
      <c r="GT198" s="43" t="e">
        <f ca="1">COUNTIF(OFFSET(class11_2,MATCH(GT$1,#REF!,0)-7+'Итог по классам'!$B198,,,),"ш")</f>
        <v>#REF!</v>
      </c>
      <c r="GU198" s="44" t="e">
        <f ca="1">COUNTIF(OFFSET(class11_1,MATCH(GU$1,#REF!,0)-7+'Итог по классам'!$B198,,,),"Ф")</f>
        <v>#REF!</v>
      </c>
      <c r="GV198" s="43" t="e">
        <f ca="1">COUNTIF(OFFSET(class11_1,MATCH(GV$1,#REF!,0)-7+'Итог по классам'!$B198,,,),"р")</f>
        <v>#REF!</v>
      </c>
      <c r="GW198" s="43" t="e">
        <f ca="1">COUNTIF(OFFSET(class11_1,MATCH(GW$1,#REF!,0)-7+'Итог по классам'!$B198,,,),"ш")</f>
        <v>#REF!</v>
      </c>
      <c r="GX198" s="43" t="e">
        <f ca="1">COUNTIF(OFFSET(class11_2,MATCH(GX$1,#REF!,0)-7+'Итог по классам'!$B198,,,),"Ф")</f>
        <v>#REF!</v>
      </c>
      <c r="GY198" s="43" t="e">
        <f ca="1">COUNTIF(OFFSET(class11_2,MATCH(GY$1,#REF!,0)-7+'Итог по классам'!$B198,,,),"р")</f>
        <v>#REF!</v>
      </c>
      <c r="GZ198" s="43" t="e">
        <f ca="1">COUNTIF(OFFSET(class11_2,MATCH(GZ$1,#REF!,0)-7+'Итог по классам'!$B198,,,),"ш")</f>
        <v>#REF!</v>
      </c>
      <c r="HA198" s="44" t="e">
        <f ca="1">COUNTIF(OFFSET(class11_1,MATCH(HA$1,#REF!,0)-7+'Итог по классам'!$B198,,,),"Ф")</f>
        <v>#REF!</v>
      </c>
      <c r="HB198" s="43" t="e">
        <f ca="1">COUNTIF(OFFSET(class11_1,MATCH(HB$1,#REF!,0)-7+'Итог по классам'!$B198,,,),"р")</f>
        <v>#REF!</v>
      </c>
      <c r="HC198" s="43" t="e">
        <f ca="1">COUNTIF(OFFSET(class11_1,MATCH(HC$1,#REF!,0)-7+'Итог по классам'!$B198,,,),"ш")</f>
        <v>#REF!</v>
      </c>
      <c r="HD198" s="43" t="e">
        <f ca="1">COUNTIF(OFFSET(class11_2,MATCH(HD$1,#REF!,0)-7+'Итог по классам'!$B198,,,),"Ф")</f>
        <v>#REF!</v>
      </c>
      <c r="HE198" s="43" t="e">
        <f ca="1">COUNTIF(OFFSET(class11_2,MATCH(HE$1,#REF!,0)-7+'Итог по классам'!$B198,,,),"р")</f>
        <v>#REF!</v>
      </c>
      <c r="HF198" s="43" t="e">
        <f ca="1">COUNTIF(OFFSET(class11_2,MATCH(HF$1,#REF!,0)-7+'Итог по классам'!$B198,,,),"ш")</f>
        <v>#REF!</v>
      </c>
      <c r="HG198" s="44" t="e">
        <f ca="1">COUNTIF(OFFSET(class11_1,MATCH(HG$1,#REF!,0)-7+'Итог по классам'!$B198,,,),"Ф")</f>
        <v>#REF!</v>
      </c>
      <c r="HH198" s="43" t="e">
        <f ca="1">COUNTIF(OFFSET(class11_1,MATCH(HH$1,#REF!,0)-7+'Итог по классам'!$B198,,,),"р")</f>
        <v>#REF!</v>
      </c>
      <c r="HI198" s="43" t="e">
        <f ca="1">COUNTIF(OFFSET(class11_1,MATCH(HI$1,#REF!,0)-7+'Итог по классам'!$B198,,,),"ш")</f>
        <v>#REF!</v>
      </c>
      <c r="HJ198" s="43" t="e">
        <f ca="1">COUNTIF(OFFSET(class11_2,MATCH(HJ$1,#REF!,0)-7+'Итог по классам'!$B198,,,),"Ф")</f>
        <v>#REF!</v>
      </c>
      <c r="HK198" s="43" t="e">
        <f ca="1">COUNTIF(OFFSET(class11_2,MATCH(HK$1,#REF!,0)-7+'Итог по классам'!$B198,,,),"р")</f>
        <v>#REF!</v>
      </c>
      <c r="HL198" s="43" t="e">
        <f ca="1">COUNTIF(OFFSET(class11_2,MATCH(HL$1,#REF!,0)-7+'Итог по классам'!$B198,,,),"ш")</f>
        <v>#REF!</v>
      </c>
      <c r="HM198" s="44" t="e">
        <f ca="1">COUNTIF(OFFSET(class11_1,MATCH(HM$1,#REF!,0)-7+'Итог по классам'!$B198,,,),"Ф")</f>
        <v>#REF!</v>
      </c>
      <c r="HN198" s="43" t="e">
        <f ca="1">COUNTIF(OFFSET(class11_1,MATCH(HN$1,#REF!,0)-7+'Итог по классам'!$B198,,,),"р")</f>
        <v>#REF!</v>
      </c>
      <c r="HO198" s="43" t="e">
        <f ca="1">COUNTIF(OFFSET(class11_1,MATCH(HO$1,#REF!,0)-7+'Итог по классам'!$B198,,,),"ш")</f>
        <v>#REF!</v>
      </c>
      <c r="HP198" s="43" t="e">
        <f ca="1">COUNTIF(OFFSET(class11_2,MATCH(HP$1,#REF!,0)-7+'Итог по классам'!$B198,,,),"Ф")</f>
        <v>#REF!</v>
      </c>
      <c r="HQ198" s="43" t="e">
        <f ca="1">COUNTIF(OFFSET(class11_2,MATCH(HQ$1,#REF!,0)-7+'Итог по классам'!$B198,,,),"р")</f>
        <v>#REF!</v>
      </c>
      <c r="HR198" s="43" t="e">
        <f ca="1">COUNTIF(OFFSET(class11_2,MATCH(HR$1,#REF!,0)-7+'Итог по классам'!$B198,,,),"ш")</f>
        <v>#REF!</v>
      </c>
      <c r="HS198" s="44" t="e">
        <f ca="1">COUNTIF(OFFSET(class11_1,MATCH(HS$1,#REF!,0)-7+'Итог по классам'!$B198,,,),"Ф")</f>
        <v>#REF!</v>
      </c>
      <c r="HT198" s="43" t="e">
        <f ca="1">COUNTIF(OFFSET(class11_1,MATCH(HT$1,#REF!,0)-7+'Итог по классам'!$B198,,,),"р")</f>
        <v>#REF!</v>
      </c>
      <c r="HU198" s="43" t="e">
        <f ca="1">COUNTIF(OFFSET(class11_1,MATCH(HU$1,#REF!,0)-7+'Итог по классам'!$B198,,,),"ш")</f>
        <v>#REF!</v>
      </c>
      <c r="HV198" s="43" t="e">
        <f ca="1">COUNTIF(OFFSET(class11_2,MATCH(HV$1,#REF!,0)-7+'Итог по классам'!$B198,,,),"Ф")</f>
        <v>#REF!</v>
      </c>
      <c r="HW198" s="43" t="e">
        <f ca="1">COUNTIF(OFFSET(class11_2,MATCH(HW$1,#REF!,0)-7+'Итог по классам'!$B198,,,),"р")</f>
        <v>#REF!</v>
      </c>
      <c r="HX198" s="43" t="e">
        <f ca="1">COUNTIF(OFFSET(class11_2,MATCH(HX$1,#REF!,0)-7+'Итог по классам'!$B198,,,),"ш")</f>
        <v>#REF!</v>
      </c>
      <c r="HY198" s="44" t="e">
        <f ca="1">COUNTIF(OFFSET(class11_1,MATCH(HY$1,#REF!,0)-7+'Итог по классам'!$B198,,,),"Ф")</f>
        <v>#REF!</v>
      </c>
      <c r="HZ198" s="43" t="e">
        <f ca="1">COUNTIF(OFFSET(class11_1,MATCH(HZ$1,#REF!,0)-7+'Итог по классам'!$B198,,,),"р")</f>
        <v>#REF!</v>
      </c>
      <c r="IA198" s="43" t="e">
        <f ca="1">COUNTIF(OFFSET(class11_1,MATCH(IA$1,#REF!,0)-7+'Итог по классам'!$B198,,,),"ш")</f>
        <v>#REF!</v>
      </c>
      <c r="IB198" s="43" t="e">
        <f ca="1">COUNTIF(OFFSET(class11_2,MATCH(IB$1,#REF!,0)-7+'Итог по классам'!$B198,,,),"Ф")</f>
        <v>#REF!</v>
      </c>
      <c r="IC198" s="43" t="e">
        <f ca="1">COUNTIF(OFFSET(class11_2,MATCH(IC$1,#REF!,0)-7+'Итог по классам'!$B198,,,),"р")</f>
        <v>#REF!</v>
      </c>
      <c r="ID198" s="43" t="e">
        <f ca="1">COUNTIF(OFFSET(class11_2,MATCH(ID$1,#REF!,0)-7+'Итог по классам'!$B198,,,),"ш")</f>
        <v>#REF!</v>
      </c>
      <c r="IE198" s="44" t="e">
        <f ca="1">COUNTIF(OFFSET(class11_1,MATCH(IE$1,#REF!,0)-7+'Итог по классам'!$B198,,,),"Ф")</f>
        <v>#REF!</v>
      </c>
      <c r="IF198" s="43" t="e">
        <f ca="1">COUNTIF(OFFSET(class11_1,MATCH(IF$1,#REF!,0)-7+'Итог по классам'!$B198,,,),"р")</f>
        <v>#REF!</v>
      </c>
      <c r="IG198" s="43" t="e">
        <f ca="1">COUNTIF(OFFSET(class11_1,MATCH(IG$1,#REF!,0)-7+'Итог по классам'!$B198,,,),"ш")</f>
        <v>#REF!</v>
      </c>
      <c r="IH198" s="43" t="e">
        <f ca="1">COUNTIF(OFFSET(class11_2,MATCH(IH$1,#REF!,0)-7+'Итог по классам'!$B198,,,),"Ф")</f>
        <v>#REF!</v>
      </c>
      <c r="II198" s="43" t="e">
        <f ca="1">COUNTIF(OFFSET(class11_2,MATCH(II$1,#REF!,0)-7+'Итог по классам'!$B198,,,),"р")</f>
        <v>#REF!</v>
      </c>
      <c r="IJ198" s="43" t="e">
        <f ca="1">COUNTIF(OFFSET(class11_2,MATCH(IJ$1,#REF!,0)-7+'Итог по классам'!$B198,,,),"ш")</f>
        <v>#REF!</v>
      </c>
      <c r="IK198" s="44" t="e">
        <f ca="1">COUNTIF(OFFSET(class11_1,MATCH(IK$1,#REF!,0)-7+'Итог по классам'!$B198,,,),"Ф")</f>
        <v>#REF!</v>
      </c>
      <c r="IL198" s="43" t="e">
        <f ca="1">COUNTIF(OFFSET(class11_1,MATCH(IL$1,#REF!,0)-7+'Итог по классам'!$B198,,,),"р")</f>
        <v>#REF!</v>
      </c>
      <c r="IM198" s="43" t="e">
        <f ca="1">COUNTIF(OFFSET(class11_1,MATCH(IM$1,#REF!,0)-7+'Итог по классам'!$B198,,,),"ш")</f>
        <v>#REF!</v>
      </c>
      <c r="IN198" s="43" t="e">
        <f ca="1">COUNTIF(OFFSET(class11_2,MATCH(IN$1,#REF!,0)-7+'Итог по классам'!$B198,,,),"Ф")</f>
        <v>#REF!</v>
      </c>
      <c r="IO198" s="43" t="e">
        <f ca="1">COUNTIF(OFFSET(class11_2,MATCH(IO$1,#REF!,0)-7+'Итог по классам'!$B198,,,),"р")</f>
        <v>#REF!</v>
      </c>
      <c r="IP198" s="43" t="e">
        <f ca="1">COUNTIF(OFFSET(class11_2,MATCH(IP$1,#REF!,0)-7+'Итог по классам'!$B198,,,),"ш")</f>
        <v>#REF!</v>
      </c>
      <c r="IQ198" s="44" t="e">
        <f ca="1">COUNTIF(OFFSET(class11_1,MATCH(IQ$1,#REF!,0)-7+'Итог по классам'!$B198,,,),"Ф")</f>
        <v>#REF!</v>
      </c>
      <c r="IR198" s="43" t="e">
        <f ca="1">COUNTIF(OFFSET(class11_1,MATCH(IR$1,#REF!,0)-7+'Итог по классам'!$B198,,,),"р")</f>
        <v>#REF!</v>
      </c>
      <c r="IS198" s="43" t="e">
        <f ca="1">COUNTIF(OFFSET(class11_1,MATCH(IS$1,#REF!,0)-7+'Итог по классам'!$B198,,,),"ш")</f>
        <v>#REF!</v>
      </c>
      <c r="IT198" s="43" t="e">
        <f ca="1">COUNTIF(OFFSET(class11_2,MATCH(IT$1,#REF!,0)-7+'Итог по классам'!$B198,,,),"Ф")</f>
        <v>#REF!</v>
      </c>
      <c r="IU198" s="43" t="e">
        <f ca="1">COUNTIF(OFFSET(class11_2,MATCH(IU$1,#REF!,0)-7+'Итог по классам'!$B198,,,),"р")</f>
        <v>#REF!</v>
      </c>
      <c r="IV198" s="43" t="e">
        <f ca="1">COUNTIF(OFFSET(class11_2,MATCH(IV$1,#REF!,0)-7+'Итог по классам'!$B198,,,),"ш")</f>
        <v>#REF!</v>
      </c>
      <c r="IW198" s="44" t="e">
        <f ca="1">COUNTIF(OFFSET(class11_1,MATCH(IW$1,#REF!,0)-7+'Итог по классам'!$B198,,,),"Ф")</f>
        <v>#REF!</v>
      </c>
      <c r="IX198" s="43" t="e">
        <f ca="1">COUNTIF(OFFSET(class11_1,MATCH(IX$1,#REF!,0)-7+'Итог по классам'!$B198,,,),"р")</f>
        <v>#REF!</v>
      </c>
      <c r="IY198" s="43" t="e">
        <f ca="1">COUNTIF(OFFSET(class11_1,MATCH(IY$1,#REF!,0)-7+'Итог по классам'!$B198,,,),"ш")</f>
        <v>#REF!</v>
      </c>
      <c r="IZ198" s="43" t="e">
        <f ca="1">COUNTIF(OFFSET(class11_2,MATCH(IZ$1,#REF!,0)-7+'Итог по классам'!$B198,,,),"Ф")</f>
        <v>#REF!</v>
      </c>
      <c r="JA198" s="43" t="e">
        <f ca="1">COUNTIF(OFFSET(class11_2,MATCH(JA$1,#REF!,0)-7+'Итог по классам'!$B198,,,),"р")</f>
        <v>#REF!</v>
      </c>
      <c r="JB198" s="43" t="e">
        <f ca="1">COUNTIF(OFFSET(class11_2,MATCH(JB$1,#REF!,0)-7+'Итог по классам'!$B198,,,),"ш")</f>
        <v>#REF!</v>
      </c>
      <c r="JC198" s="44" t="e">
        <f ca="1">COUNTIF(OFFSET(class11_1,MATCH(JC$1,#REF!,0)-7+'Итог по классам'!$B198,,,),"Ф")</f>
        <v>#REF!</v>
      </c>
      <c r="JD198" s="43" t="e">
        <f ca="1">COUNTIF(OFFSET(class11_1,MATCH(JD$1,#REF!,0)-7+'Итог по классам'!$B198,,,),"р")</f>
        <v>#REF!</v>
      </c>
      <c r="JE198" s="43" t="e">
        <f ca="1">COUNTIF(OFFSET(class11_1,MATCH(JE$1,#REF!,0)-7+'Итог по классам'!$B198,,,),"ш")</f>
        <v>#REF!</v>
      </c>
      <c r="JF198" s="43" t="e">
        <f ca="1">COUNTIF(OFFSET(class11_2,MATCH(JF$1,#REF!,0)-7+'Итог по классам'!$B198,,,),"Ф")</f>
        <v>#REF!</v>
      </c>
      <c r="JG198" s="43" t="e">
        <f ca="1">COUNTIF(OFFSET(class11_2,MATCH(JG$1,#REF!,0)-7+'Итог по классам'!$B198,,,),"р")</f>
        <v>#REF!</v>
      </c>
      <c r="JH198" s="43" t="e">
        <f ca="1">COUNTIF(OFFSET(class11_2,MATCH(JH$1,#REF!,0)-7+'Итог по классам'!$B198,,,),"ш")</f>
        <v>#REF!</v>
      </c>
      <c r="JI198" s="44" t="e">
        <f ca="1">COUNTIF(OFFSET(class11_1,MATCH(JI$1,#REF!,0)-7+'Итог по классам'!$B198,,,),"Ф")</f>
        <v>#REF!</v>
      </c>
      <c r="JJ198" s="43" t="e">
        <f ca="1">COUNTIF(OFFSET(class11_1,MATCH(JJ$1,#REF!,0)-7+'Итог по классам'!$B198,,,),"р")</f>
        <v>#REF!</v>
      </c>
      <c r="JK198" s="43" t="e">
        <f ca="1">COUNTIF(OFFSET(class11_1,MATCH(JK$1,#REF!,0)-7+'Итог по классам'!$B198,,,),"ш")</f>
        <v>#REF!</v>
      </c>
      <c r="JL198" s="43" t="e">
        <f ca="1">COUNTIF(OFFSET(class11_2,MATCH(JL$1,#REF!,0)-7+'Итог по классам'!$B198,,,),"Ф")</f>
        <v>#REF!</v>
      </c>
      <c r="JM198" s="43" t="e">
        <f ca="1">COUNTIF(OFFSET(class11_2,MATCH(JM$1,#REF!,0)-7+'Итог по классам'!$B198,,,),"р")</f>
        <v>#REF!</v>
      </c>
      <c r="JN198" s="43" t="e">
        <f ca="1">COUNTIF(OFFSET(class11_2,MATCH(JN$1,#REF!,0)-7+'Итог по классам'!$B198,,,),"ш")</f>
        <v>#REF!</v>
      </c>
      <c r="JO198" s="44" t="e">
        <f ca="1">COUNTIF(OFFSET(class11_1,MATCH(JO$1,#REF!,0)-7+'Итог по классам'!$B198,,,),"Ф")</f>
        <v>#REF!</v>
      </c>
      <c r="JP198" s="43" t="e">
        <f ca="1">COUNTIF(OFFSET(class11_1,MATCH(JP$1,#REF!,0)-7+'Итог по классам'!$B198,,,),"р")</f>
        <v>#REF!</v>
      </c>
      <c r="JQ198" s="43" t="e">
        <f ca="1">COUNTIF(OFFSET(class11_1,MATCH(JQ$1,#REF!,0)-7+'Итог по классам'!$B198,,,),"ш")</f>
        <v>#REF!</v>
      </c>
      <c r="JR198" s="43" t="e">
        <f ca="1">COUNTIF(OFFSET(class11_2,MATCH(JR$1,#REF!,0)-7+'Итог по классам'!$B198,,,),"Ф")</f>
        <v>#REF!</v>
      </c>
      <c r="JS198" s="43" t="e">
        <f ca="1">COUNTIF(OFFSET(class11_2,MATCH(JS$1,#REF!,0)-7+'Итог по классам'!$B198,,,),"р")</f>
        <v>#REF!</v>
      </c>
      <c r="JT198" s="43" t="e">
        <f ca="1">COUNTIF(OFFSET(class11_2,MATCH(JT$1,#REF!,0)-7+'Итог по классам'!$B198,,,),"ш")</f>
        <v>#REF!</v>
      </c>
      <c r="JU198" s="44" t="e">
        <f ca="1">COUNTIF(OFFSET(class11_1,MATCH(JU$1,#REF!,0)-7+'Итог по классам'!$B198,,,),"Ф")</f>
        <v>#REF!</v>
      </c>
      <c r="JV198" s="43" t="e">
        <f ca="1">COUNTIF(OFFSET(class11_1,MATCH(JV$1,#REF!,0)-7+'Итог по классам'!$B198,,,),"р")</f>
        <v>#REF!</v>
      </c>
      <c r="JW198" s="43" t="e">
        <f ca="1">COUNTIF(OFFSET(class11_1,MATCH(JW$1,#REF!,0)-7+'Итог по классам'!$B198,,,),"ш")</f>
        <v>#REF!</v>
      </c>
      <c r="JX198" s="43" t="e">
        <f ca="1">COUNTIF(OFFSET(class11_2,MATCH(JX$1,#REF!,0)-7+'Итог по классам'!$B198,,,),"Ф")</f>
        <v>#REF!</v>
      </c>
      <c r="JY198" s="43" t="e">
        <f ca="1">COUNTIF(OFFSET(class11_2,MATCH(JY$1,#REF!,0)-7+'Итог по классам'!$B198,,,),"р")</f>
        <v>#REF!</v>
      </c>
      <c r="JZ198" s="43" t="e">
        <f ca="1">COUNTIF(OFFSET(class11_2,MATCH(JZ$1,#REF!,0)-7+'Итог по классам'!$B198,,,),"ш")</f>
        <v>#REF!</v>
      </c>
      <c r="KA198" s="44" t="e">
        <f ca="1">COUNTIF(OFFSET(class11_1,MATCH(KA$1,#REF!,0)-7+'Итог по классам'!$B198,,,),"Ф")</f>
        <v>#REF!</v>
      </c>
      <c r="KB198" s="43" t="e">
        <f ca="1">COUNTIF(OFFSET(class11_1,MATCH(KB$1,#REF!,0)-7+'Итог по классам'!$B198,,,),"р")</f>
        <v>#REF!</v>
      </c>
      <c r="KC198" s="43" t="e">
        <f ca="1">COUNTIF(OFFSET(class11_1,MATCH(KC$1,#REF!,0)-7+'Итог по классам'!$B198,,,),"ш")</f>
        <v>#REF!</v>
      </c>
      <c r="KD198" s="43" t="e">
        <f ca="1">COUNTIF(OFFSET(class11_2,MATCH(KD$1,#REF!,0)-7+'Итог по классам'!$B198,,,),"Ф")</f>
        <v>#REF!</v>
      </c>
      <c r="KE198" s="43" t="e">
        <f ca="1">COUNTIF(OFFSET(class11_2,MATCH(KE$1,#REF!,0)-7+'Итог по классам'!$B198,,,),"р")</f>
        <v>#REF!</v>
      </c>
      <c r="KF198" s="43" t="e">
        <f ca="1">COUNTIF(OFFSET(class11_2,MATCH(KF$1,#REF!,0)-7+'Итог по классам'!$B198,,,),"ш")</f>
        <v>#REF!</v>
      </c>
      <c r="KG198" s="44" t="e">
        <f ca="1">COUNTIF(OFFSET(class11_1,MATCH(KG$1,#REF!,0)-7+'Итог по классам'!$B198,,,),"Ф")</f>
        <v>#REF!</v>
      </c>
      <c r="KH198" s="43" t="e">
        <f ca="1">COUNTIF(OFFSET(class11_1,MATCH(KH$1,#REF!,0)-7+'Итог по классам'!$B198,,,),"р")</f>
        <v>#REF!</v>
      </c>
      <c r="KI198" s="43" t="e">
        <f ca="1">COUNTIF(OFFSET(class11_1,MATCH(KI$1,#REF!,0)-7+'Итог по классам'!$B198,,,),"ш")</f>
        <v>#REF!</v>
      </c>
      <c r="KJ198" s="43" t="e">
        <f ca="1">COUNTIF(OFFSET(class11_2,MATCH(KJ$1,#REF!,0)-7+'Итог по классам'!$B198,,,),"Ф")</f>
        <v>#REF!</v>
      </c>
      <c r="KK198" s="43" t="e">
        <f ca="1">COUNTIF(OFFSET(class11_2,MATCH(KK$1,#REF!,0)-7+'Итог по классам'!$B198,,,),"р")</f>
        <v>#REF!</v>
      </c>
      <c r="KL198" s="43" t="e">
        <f ca="1">COUNTIF(OFFSET(class11_2,MATCH(KL$1,#REF!,0)-7+'Итог по классам'!$B198,,,),"ш")</f>
        <v>#REF!</v>
      </c>
      <c r="KM198" s="44" t="e">
        <f ca="1">COUNTIF(OFFSET(class11_1,MATCH(KM$1,#REF!,0)-7+'Итог по классам'!$B198,,,),"Ф")</f>
        <v>#REF!</v>
      </c>
      <c r="KN198" s="43" t="e">
        <f ca="1">COUNTIF(OFFSET(class11_1,MATCH(KN$1,#REF!,0)-7+'Итог по классам'!$B198,,,),"р")</f>
        <v>#REF!</v>
      </c>
      <c r="KO198" s="43" t="e">
        <f ca="1">COUNTIF(OFFSET(class11_1,MATCH(KO$1,#REF!,0)-7+'Итог по классам'!$B198,,,),"ш")</f>
        <v>#REF!</v>
      </c>
      <c r="KP198" s="43" t="e">
        <f ca="1">COUNTIF(OFFSET(class11_2,MATCH(KP$1,#REF!,0)-7+'Итог по классам'!$B198,,,),"Ф")</f>
        <v>#REF!</v>
      </c>
      <c r="KQ198" s="43" t="e">
        <f ca="1">COUNTIF(OFFSET(class11_2,MATCH(KQ$1,#REF!,0)-7+'Итог по классам'!$B198,,,),"р")</f>
        <v>#REF!</v>
      </c>
      <c r="KR198" s="43" t="e">
        <f ca="1">COUNTIF(OFFSET(class11_2,MATCH(KR$1,#REF!,0)-7+'Итог по классам'!$B198,,,),"ш")</f>
        <v>#REF!</v>
      </c>
    </row>
    <row r="199" spans="1:304" customFormat="1">
      <c r="A199" t="e">
        <f t="shared" si="283"/>
        <v>#REF!</v>
      </c>
      <c r="B199" s="43">
        <v>14</v>
      </c>
      <c r="C199" s="3" t="s">
        <v>72</v>
      </c>
      <c r="D199" s="3" t="s">
        <v>70</v>
      </c>
      <c r="E199" s="43" t="e">
        <f ca="1">COUNTIF(OFFSET(class11_1,MATCH(E$1,#REF!,0)-7+'Итог по классам'!$B199,,,),"Ф")</f>
        <v>#REF!</v>
      </c>
      <c r="F199" s="43" t="e">
        <f ca="1">COUNTIF(OFFSET(class11_1,MATCH(F$1,#REF!,0)-7+'Итог по классам'!$B199,,,),"р")</f>
        <v>#REF!</v>
      </c>
      <c r="G199" s="43" t="e">
        <f ca="1">COUNTIF(OFFSET(class11_1,MATCH(G$1,#REF!,0)-7+'Итог по классам'!$B199,,,),"ш")</f>
        <v>#REF!</v>
      </c>
      <c r="H199" s="43" t="e">
        <f ca="1">COUNTIF(OFFSET(class11_2,MATCH(H$1,#REF!,0)-7+'Итог по классам'!$B199,,,),"Ф")</f>
        <v>#REF!</v>
      </c>
      <c r="I199" s="43" t="e">
        <f ca="1">COUNTIF(OFFSET(class11_2,MATCH(I$1,#REF!,0)-7+'Итог по классам'!$B199,,,),"р")</f>
        <v>#REF!</v>
      </c>
      <c r="J199" s="43" t="e">
        <f ca="1">COUNTIF(OFFSET(class11_2,MATCH(J$1,#REF!,0)-7+'Итог по классам'!$B199,,,),"ш")</f>
        <v>#REF!</v>
      </c>
      <c r="K199" s="44" t="e">
        <f ca="1">COUNTIF(OFFSET(class11_1,MATCH(K$1,#REF!,0)-7+'Итог по классам'!$B199,,,),"Ф")</f>
        <v>#REF!</v>
      </c>
      <c r="L199" s="43" t="e">
        <f ca="1">COUNTIF(OFFSET(class11_1,MATCH(L$1,#REF!,0)-7+'Итог по классам'!$B199,,,),"р")</f>
        <v>#REF!</v>
      </c>
      <c r="M199" s="43" t="e">
        <f ca="1">COUNTIF(OFFSET(class11_1,MATCH(M$1,#REF!,0)-7+'Итог по классам'!$B199,,,),"ш")</f>
        <v>#REF!</v>
      </c>
      <c r="N199" s="43" t="e">
        <f ca="1">COUNTIF(OFFSET(class11_2,MATCH(N$1,#REF!,0)-7+'Итог по классам'!$B199,,,),"Ф")</f>
        <v>#REF!</v>
      </c>
      <c r="O199" s="43" t="e">
        <f ca="1">COUNTIF(OFFSET(class11_2,MATCH(O$1,#REF!,0)-7+'Итог по классам'!$B199,,,),"р")</f>
        <v>#REF!</v>
      </c>
      <c r="P199" s="43" t="e">
        <f ca="1">COUNTIF(OFFSET(class11_2,MATCH(P$1,#REF!,0)-7+'Итог по классам'!$B199,,,),"ш")</f>
        <v>#REF!</v>
      </c>
      <c r="Q199" s="44" t="e">
        <f ca="1">COUNTIF(OFFSET(class11_1,MATCH(Q$1,#REF!,0)-7+'Итог по классам'!$B199,,,),"Ф")</f>
        <v>#REF!</v>
      </c>
      <c r="R199" s="43" t="e">
        <f ca="1">COUNTIF(OFFSET(class11_1,MATCH(R$1,#REF!,0)-7+'Итог по классам'!$B199,,,),"р")</f>
        <v>#REF!</v>
      </c>
      <c r="S199" s="43" t="e">
        <f ca="1">COUNTIF(OFFSET(class11_1,MATCH(S$1,#REF!,0)-7+'Итог по классам'!$B199,,,),"ш")</f>
        <v>#REF!</v>
      </c>
      <c r="T199" s="43" t="e">
        <f ca="1">COUNTIF(OFFSET(class11_2,MATCH(T$1,#REF!,0)-7+'Итог по классам'!$B199,,,),"Ф")</f>
        <v>#REF!</v>
      </c>
      <c r="U199" s="43" t="e">
        <f ca="1">COUNTIF(OFFSET(class11_2,MATCH(U$1,#REF!,0)-7+'Итог по классам'!$B199,,,),"р")</f>
        <v>#REF!</v>
      </c>
      <c r="V199" s="43" t="e">
        <f ca="1">COUNTIF(OFFSET(class11_2,MATCH(V$1,#REF!,0)-7+'Итог по классам'!$B199,,,),"ш")</f>
        <v>#REF!</v>
      </c>
      <c r="W199" s="44" t="e">
        <f ca="1">COUNTIF(OFFSET(class11_1,MATCH(W$1,#REF!,0)-7+'Итог по классам'!$B199,,,),"Ф")</f>
        <v>#REF!</v>
      </c>
      <c r="X199" s="43" t="e">
        <f ca="1">COUNTIF(OFFSET(class11_1,MATCH(X$1,#REF!,0)-7+'Итог по классам'!$B199,,,),"р")</f>
        <v>#REF!</v>
      </c>
      <c r="Y199" s="43" t="e">
        <f ca="1">COUNTIF(OFFSET(class11_1,MATCH(Y$1,#REF!,0)-7+'Итог по классам'!$B199,,,),"ш")</f>
        <v>#REF!</v>
      </c>
      <c r="Z199" s="43" t="e">
        <f ca="1">COUNTIF(OFFSET(class11_2,MATCH(Z$1,#REF!,0)-7+'Итог по классам'!$B199,,,),"Ф")</f>
        <v>#REF!</v>
      </c>
      <c r="AA199" s="43" t="e">
        <f ca="1">COUNTIF(OFFSET(class11_2,MATCH(AA$1,#REF!,0)-7+'Итог по классам'!$B199,,,),"р")</f>
        <v>#REF!</v>
      </c>
      <c r="AB199" s="43" t="e">
        <f ca="1">COUNTIF(OFFSET(class11_2,MATCH(AB$1,#REF!,0)-7+'Итог по классам'!$B199,,,),"ш")</f>
        <v>#REF!</v>
      </c>
      <c r="AC199" s="44" t="e">
        <f ca="1">COUNTIF(OFFSET(class11_1,MATCH(AC$1,#REF!,0)-7+'Итог по классам'!$B199,,,),"Ф")</f>
        <v>#REF!</v>
      </c>
      <c r="AD199" s="43" t="e">
        <f ca="1">COUNTIF(OFFSET(class11_1,MATCH(AD$1,#REF!,0)-7+'Итог по классам'!$B199,,,),"р")</f>
        <v>#REF!</v>
      </c>
      <c r="AE199" s="43" t="e">
        <f ca="1">COUNTIF(OFFSET(class11_1,MATCH(AE$1,#REF!,0)-7+'Итог по классам'!$B199,,,),"ш")</f>
        <v>#REF!</v>
      </c>
      <c r="AF199" s="43" t="e">
        <f ca="1">COUNTIF(OFFSET(class11_2,MATCH(AF$1,#REF!,0)-7+'Итог по классам'!$B199,,,),"Ф")</f>
        <v>#REF!</v>
      </c>
      <c r="AG199" s="43" t="e">
        <f ca="1">COUNTIF(OFFSET(class11_2,MATCH(AG$1,#REF!,0)-7+'Итог по классам'!$B199,,,),"р")</f>
        <v>#REF!</v>
      </c>
      <c r="AH199" s="43" t="e">
        <f ca="1">COUNTIF(OFFSET(class11_2,MATCH(AH$1,#REF!,0)-7+'Итог по классам'!$B199,,,),"ш")</f>
        <v>#REF!</v>
      </c>
      <c r="AI199" s="44" t="e">
        <f ca="1">COUNTIF(OFFSET(class11_1,MATCH(AI$1,#REF!,0)-7+'Итог по классам'!$B199,,,),"Ф")</f>
        <v>#REF!</v>
      </c>
      <c r="AJ199" s="43" t="e">
        <f ca="1">COUNTIF(OFFSET(class11_1,MATCH(AJ$1,#REF!,0)-7+'Итог по классам'!$B199,,,),"р")</f>
        <v>#REF!</v>
      </c>
      <c r="AK199" s="43" t="e">
        <f ca="1">COUNTIF(OFFSET(class11_1,MATCH(AK$1,#REF!,0)-7+'Итог по классам'!$B199,,,),"ш")</f>
        <v>#REF!</v>
      </c>
      <c r="AL199" s="43" t="e">
        <f ca="1">COUNTIF(OFFSET(class11_2,MATCH(AL$1,#REF!,0)-7+'Итог по классам'!$B199,,,),"Ф")</f>
        <v>#REF!</v>
      </c>
      <c r="AM199" s="43" t="e">
        <f ca="1">COUNTIF(OFFSET(class11_2,MATCH(AM$1,#REF!,0)-7+'Итог по классам'!$B199,,,),"р")</f>
        <v>#REF!</v>
      </c>
      <c r="AN199" s="43" t="e">
        <f ca="1">COUNTIF(OFFSET(class11_2,MATCH(AN$1,#REF!,0)-7+'Итог по классам'!$B199,,,),"ш")</f>
        <v>#REF!</v>
      </c>
      <c r="AO199" s="44" t="e">
        <f ca="1">COUNTIF(OFFSET(class11_1,MATCH(AO$1,#REF!,0)-7+'Итог по классам'!$B199,,,),"Ф")</f>
        <v>#REF!</v>
      </c>
      <c r="AP199" s="43" t="e">
        <f ca="1">COUNTIF(OFFSET(class11_1,MATCH(AP$1,#REF!,0)-7+'Итог по классам'!$B199,,,),"р")</f>
        <v>#REF!</v>
      </c>
      <c r="AQ199" s="43" t="e">
        <f ca="1">COUNTIF(OFFSET(class11_1,MATCH(AQ$1,#REF!,0)-7+'Итог по классам'!$B199,,,),"ш")</f>
        <v>#REF!</v>
      </c>
      <c r="AR199" s="43" t="e">
        <f ca="1">COUNTIF(OFFSET(class11_2,MATCH(AR$1,#REF!,0)-7+'Итог по классам'!$B199,,,),"Ф")</f>
        <v>#REF!</v>
      </c>
      <c r="AS199" s="43" t="e">
        <f ca="1">COUNTIF(OFFSET(class11_2,MATCH(AS$1,#REF!,0)-7+'Итог по классам'!$B199,,,),"р")</f>
        <v>#REF!</v>
      </c>
      <c r="AT199" s="43" t="e">
        <f ca="1">COUNTIF(OFFSET(class11_2,MATCH(AT$1,#REF!,0)-7+'Итог по классам'!$B199,,,),"ш")</f>
        <v>#REF!</v>
      </c>
      <c r="AU199" s="44" t="e">
        <f ca="1">COUNTIF(OFFSET(class11_1,MATCH(AU$1,#REF!,0)-7+'Итог по классам'!$B199,,,),"Ф")</f>
        <v>#REF!</v>
      </c>
      <c r="AV199" s="43" t="e">
        <f ca="1">COUNTIF(OFFSET(class11_1,MATCH(AV$1,#REF!,0)-7+'Итог по классам'!$B199,,,),"р")</f>
        <v>#REF!</v>
      </c>
      <c r="AW199" s="43" t="e">
        <f ca="1">COUNTIF(OFFSET(class11_1,MATCH(AW$1,#REF!,0)-7+'Итог по классам'!$B199,,,),"ш")</f>
        <v>#REF!</v>
      </c>
      <c r="AX199" s="43" t="e">
        <f ca="1">COUNTIF(OFFSET(class11_2,MATCH(AX$1,#REF!,0)-7+'Итог по классам'!$B199,,,),"Ф")</f>
        <v>#REF!</v>
      </c>
      <c r="AY199" s="43" t="e">
        <f ca="1">COUNTIF(OFFSET(class11_2,MATCH(AY$1,#REF!,0)-7+'Итог по классам'!$B199,,,),"р")</f>
        <v>#REF!</v>
      </c>
      <c r="AZ199" s="43" t="e">
        <f ca="1">COUNTIF(OFFSET(class11_2,MATCH(AZ$1,#REF!,0)-7+'Итог по классам'!$B199,,,),"ш")</f>
        <v>#REF!</v>
      </c>
      <c r="BA199" s="44" t="e">
        <f ca="1">COUNTIF(OFFSET(class11_1,MATCH(BA$1,#REF!,0)-7+'Итог по классам'!$B199,,,),"Ф")</f>
        <v>#REF!</v>
      </c>
      <c r="BB199" s="43" t="e">
        <f ca="1">COUNTIF(OFFSET(class11_1,MATCH(BB$1,#REF!,0)-7+'Итог по классам'!$B199,,,),"р")</f>
        <v>#REF!</v>
      </c>
      <c r="BC199" s="43" t="e">
        <f ca="1">COUNTIF(OFFSET(class11_1,MATCH(BC$1,#REF!,0)-7+'Итог по классам'!$B199,,,),"ш")</f>
        <v>#REF!</v>
      </c>
      <c r="BD199" s="43" t="e">
        <f ca="1">COUNTIF(OFFSET(class11_2,MATCH(BD$1,#REF!,0)-7+'Итог по классам'!$B199,,,),"Ф")</f>
        <v>#REF!</v>
      </c>
      <c r="BE199" s="43" t="e">
        <f ca="1">COUNTIF(OFFSET(class11_2,MATCH(BE$1,#REF!,0)-7+'Итог по классам'!$B199,,,),"р")</f>
        <v>#REF!</v>
      </c>
      <c r="BF199" s="43" t="e">
        <f ca="1">COUNTIF(OFFSET(class11_2,MATCH(BF$1,#REF!,0)-7+'Итог по классам'!$B199,,,),"ш")</f>
        <v>#REF!</v>
      </c>
      <c r="BG199" s="44" t="e">
        <f ca="1">COUNTIF(OFFSET(class11_1,MATCH(BG$1,#REF!,0)-7+'Итог по классам'!$B199,,,),"Ф")</f>
        <v>#REF!</v>
      </c>
      <c r="BH199" s="43" t="e">
        <f ca="1">COUNTIF(OFFSET(class11_1,MATCH(BH$1,#REF!,0)-7+'Итог по классам'!$B199,,,),"р")</f>
        <v>#REF!</v>
      </c>
      <c r="BI199" s="43" t="e">
        <f ca="1">COUNTIF(OFFSET(class11_1,MATCH(BI$1,#REF!,0)-7+'Итог по классам'!$B199,,,),"ш")</f>
        <v>#REF!</v>
      </c>
      <c r="BJ199" s="43" t="e">
        <f ca="1">COUNTIF(OFFSET(class11_2,MATCH(BJ$1,#REF!,0)-7+'Итог по классам'!$B199,,,),"Ф")</f>
        <v>#REF!</v>
      </c>
      <c r="BK199" s="43" t="e">
        <f ca="1">COUNTIF(OFFSET(class11_2,MATCH(BK$1,#REF!,0)-7+'Итог по классам'!$B199,,,),"р")</f>
        <v>#REF!</v>
      </c>
      <c r="BL199" s="43" t="e">
        <f ca="1">COUNTIF(OFFSET(class11_2,MATCH(BL$1,#REF!,0)-7+'Итог по классам'!$B199,,,),"ш")</f>
        <v>#REF!</v>
      </c>
      <c r="BM199" s="44" t="e">
        <f ca="1">COUNTIF(OFFSET(class11_1,MATCH(BM$1,#REF!,0)-7+'Итог по классам'!$B199,,,),"Ф")</f>
        <v>#REF!</v>
      </c>
      <c r="BN199" s="43" t="e">
        <f ca="1">COUNTIF(OFFSET(class11_1,MATCH(BN$1,#REF!,0)-7+'Итог по классам'!$B199,,,),"р")</f>
        <v>#REF!</v>
      </c>
      <c r="BO199" s="43" t="e">
        <f ca="1">COUNTIF(OFFSET(class11_1,MATCH(BO$1,#REF!,0)-7+'Итог по классам'!$B199,,,),"ш")</f>
        <v>#REF!</v>
      </c>
      <c r="BP199" s="43" t="e">
        <f ca="1">COUNTIF(OFFSET(class11_2,MATCH(BP$1,#REF!,0)-7+'Итог по классам'!$B199,,,),"Ф")</f>
        <v>#REF!</v>
      </c>
      <c r="BQ199" s="43" t="e">
        <f ca="1">COUNTIF(OFFSET(class11_2,MATCH(BQ$1,#REF!,0)-7+'Итог по классам'!$B199,,,),"р")</f>
        <v>#REF!</v>
      </c>
      <c r="BR199" s="43" t="e">
        <f ca="1">COUNTIF(OFFSET(class11_2,MATCH(BR$1,#REF!,0)-7+'Итог по классам'!$B199,,,),"ш")</f>
        <v>#REF!</v>
      </c>
      <c r="BS199" s="44" t="e">
        <f ca="1">COUNTIF(OFFSET(class11_1,MATCH(BS$1,#REF!,0)-7+'Итог по классам'!$B199,,,),"Ф")</f>
        <v>#REF!</v>
      </c>
      <c r="BT199" s="43" t="e">
        <f ca="1">COUNTIF(OFFSET(class11_1,MATCH(BT$1,#REF!,0)-7+'Итог по классам'!$B199,,,),"р")</f>
        <v>#REF!</v>
      </c>
      <c r="BU199" s="43" t="e">
        <f ca="1">COUNTIF(OFFSET(class11_1,MATCH(BU$1,#REF!,0)-7+'Итог по классам'!$B199,,,),"ш")</f>
        <v>#REF!</v>
      </c>
      <c r="BV199" s="43" t="e">
        <f ca="1">COUNTIF(OFFSET(class11_2,MATCH(BV$1,#REF!,0)-7+'Итог по классам'!$B199,,,),"Ф")</f>
        <v>#REF!</v>
      </c>
      <c r="BW199" s="43" t="e">
        <f ca="1">COUNTIF(OFFSET(class11_2,MATCH(BW$1,#REF!,0)-7+'Итог по классам'!$B199,,,),"р")</f>
        <v>#REF!</v>
      </c>
      <c r="BX199" s="43" t="e">
        <f ca="1">COUNTIF(OFFSET(class11_2,MATCH(BX$1,#REF!,0)-7+'Итог по классам'!$B199,,,),"ш")</f>
        <v>#REF!</v>
      </c>
      <c r="BY199" s="44" t="e">
        <f ca="1">COUNTIF(OFFSET(class11_1,MATCH(BY$1,#REF!,0)-7+'Итог по классам'!$B199,,,),"Ф")</f>
        <v>#REF!</v>
      </c>
      <c r="BZ199" s="43" t="e">
        <f ca="1">COUNTIF(OFFSET(class11_1,MATCH(BZ$1,#REF!,0)-7+'Итог по классам'!$B199,,,),"р")</f>
        <v>#REF!</v>
      </c>
      <c r="CA199" s="43" t="e">
        <f ca="1">COUNTIF(OFFSET(class11_1,MATCH(CA$1,#REF!,0)-7+'Итог по классам'!$B199,,,),"ш")</f>
        <v>#REF!</v>
      </c>
      <c r="CB199" s="43" t="e">
        <f ca="1">COUNTIF(OFFSET(class11_2,MATCH(CB$1,#REF!,0)-7+'Итог по классам'!$B199,,,),"Ф")</f>
        <v>#REF!</v>
      </c>
      <c r="CC199" s="43" t="e">
        <f ca="1">COUNTIF(OFFSET(class11_2,MATCH(CC$1,#REF!,0)-7+'Итог по классам'!$B199,,,),"р")</f>
        <v>#REF!</v>
      </c>
      <c r="CD199" s="43" t="e">
        <f ca="1">COUNTIF(OFFSET(class11_2,MATCH(CD$1,#REF!,0)-7+'Итог по классам'!$B199,,,),"ш")</f>
        <v>#REF!</v>
      </c>
      <c r="CE199" s="44" t="e">
        <f ca="1">COUNTIF(OFFSET(class11_1,MATCH(CE$1,#REF!,0)-7+'Итог по классам'!$B199,,,),"Ф")</f>
        <v>#REF!</v>
      </c>
      <c r="CF199" s="43" t="e">
        <f ca="1">COUNTIF(OFFSET(class11_1,MATCH(CF$1,#REF!,0)-7+'Итог по классам'!$B199,,,),"р")</f>
        <v>#REF!</v>
      </c>
      <c r="CG199" s="43" t="e">
        <f ca="1">COUNTIF(OFFSET(class11_1,MATCH(CG$1,#REF!,0)-7+'Итог по классам'!$B199,,,),"ш")</f>
        <v>#REF!</v>
      </c>
      <c r="CH199" s="43" t="e">
        <f ca="1">COUNTIF(OFFSET(class11_2,MATCH(CH$1,#REF!,0)-7+'Итог по классам'!$B199,,,),"Ф")</f>
        <v>#REF!</v>
      </c>
      <c r="CI199" s="43" t="e">
        <f ca="1">COUNTIF(OFFSET(class11_2,MATCH(CI$1,#REF!,0)-7+'Итог по классам'!$B199,,,),"р")</f>
        <v>#REF!</v>
      </c>
      <c r="CJ199" s="43" t="e">
        <f ca="1">COUNTIF(OFFSET(class11_2,MATCH(CJ$1,#REF!,0)-7+'Итог по классам'!$B199,,,),"ш")</f>
        <v>#REF!</v>
      </c>
      <c r="CK199" s="44" t="e">
        <f ca="1">COUNTIF(OFFSET(class11_1,MATCH(CK$1,#REF!,0)-7+'Итог по классам'!$B199,,,),"Ф")</f>
        <v>#REF!</v>
      </c>
      <c r="CL199" s="43" t="e">
        <f ca="1">COUNTIF(OFFSET(class11_1,MATCH(CL$1,#REF!,0)-7+'Итог по классам'!$B199,,,),"р")</f>
        <v>#REF!</v>
      </c>
      <c r="CM199" s="43" t="e">
        <f ca="1">COUNTIF(OFFSET(class11_1,MATCH(CM$1,#REF!,0)-7+'Итог по классам'!$B199,,,),"ш")</f>
        <v>#REF!</v>
      </c>
      <c r="CN199" s="43" t="e">
        <f ca="1">COUNTIF(OFFSET(class11_2,MATCH(CN$1,#REF!,0)-7+'Итог по классам'!$B199,,,),"Ф")</f>
        <v>#REF!</v>
      </c>
      <c r="CO199" s="43" t="e">
        <f ca="1">COUNTIF(OFFSET(class11_2,MATCH(CO$1,#REF!,0)-7+'Итог по классам'!$B199,,,),"р")</f>
        <v>#REF!</v>
      </c>
      <c r="CP199" s="43" t="e">
        <f ca="1">COUNTIF(OFFSET(class11_2,MATCH(CP$1,#REF!,0)-7+'Итог по классам'!$B199,,,),"ш")</f>
        <v>#REF!</v>
      </c>
      <c r="CQ199" s="44" t="e">
        <f ca="1">COUNTIF(OFFSET(class11_1,MATCH(CQ$1,#REF!,0)-7+'Итог по классам'!$B199,,,),"Ф")</f>
        <v>#REF!</v>
      </c>
      <c r="CR199" s="43" t="e">
        <f ca="1">COUNTIF(OFFSET(class11_1,MATCH(CR$1,#REF!,0)-7+'Итог по классам'!$B199,,,),"р")</f>
        <v>#REF!</v>
      </c>
      <c r="CS199" s="43" t="e">
        <f ca="1">COUNTIF(OFFSET(class11_1,MATCH(CS$1,#REF!,0)-7+'Итог по классам'!$B199,,,),"ш")</f>
        <v>#REF!</v>
      </c>
      <c r="CT199" s="43" t="e">
        <f ca="1">COUNTIF(OFFSET(class11_2,MATCH(CT$1,#REF!,0)-7+'Итог по классам'!$B199,,,),"Ф")</f>
        <v>#REF!</v>
      </c>
      <c r="CU199" s="43" t="e">
        <f ca="1">COUNTIF(OFFSET(class11_2,MATCH(CU$1,#REF!,0)-7+'Итог по классам'!$B199,,,),"р")</f>
        <v>#REF!</v>
      </c>
      <c r="CV199" s="43" t="e">
        <f ca="1">COUNTIF(OFFSET(class11_2,MATCH(CV$1,#REF!,0)-7+'Итог по классам'!$B199,,,),"ш")</f>
        <v>#REF!</v>
      </c>
      <c r="CW199" s="44" t="e">
        <f ca="1">COUNTIF(OFFSET(class11_1,MATCH(CW$1,#REF!,0)-7+'Итог по классам'!$B199,,,),"Ф")</f>
        <v>#REF!</v>
      </c>
      <c r="CX199" s="43" t="e">
        <f ca="1">COUNTIF(OFFSET(class11_1,MATCH(CX$1,#REF!,0)-7+'Итог по классам'!$B199,,,),"р")</f>
        <v>#REF!</v>
      </c>
      <c r="CY199" s="43" t="e">
        <f ca="1">COUNTIF(OFFSET(class11_1,MATCH(CY$1,#REF!,0)-7+'Итог по классам'!$B199,,,),"ш")</f>
        <v>#REF!</v>
      </c>
      <c r="CZ199" s="43" t="e">
        <f ca="1">COUNTIF(OFFSET(class11_2,MATCH(CZ$1,#REF!,0)-7+'Итог по классам'!$B199,,,),"Ф")</f>
        <v>#REF!</v>
      </c>
      <c r="DA199" s="43" t="e">
        <f ca="1">COUNTIF(OFFSET(class11_2,MATCH(DA$1,#REF!,0)-7+'Итог по классам'!$B199,,,),"р")</f>
        <v>#REF!</v>
      </c>
      <c r="DB199" s="43" t="e">
        <f ca="1">COUNTIF(OFFSET(class11_2,MATCH(DB$1,#REF!,0)-7+'Итог по классам'!$B199,,,),"ш")</f>
        <v>#REF!</v>
      </c>
      <c r="DC199" s="44" t="e">
        <f ca="1">COUNTIF(OFFSET(class11_1,MATCH(DC$1,#REF!,0)-7+'Итог по классам'!$B199,,,),"Ф")</f>
        <v>#REF!</v>
      </c>
      <c r="DD199" s="43" t="e">
        <f ca="1">COUNTIF(OFFSET(class11_1,MATCH(DD$1,#REF!,0)-7+'Итог по классам'!$B199,,,),"р")</f>
        <v>#REF!</v>
      </c>
      <c r="DE199" s="43" t="e">
        <f ca="1">COUNTIF(OFFSET(class11_1,MATCH(DE$1,#REF!,0)-7+'Итог по классам'!$B199,,,),"ш")</f>
        <v>#REF!</v>
      </c>
      <c r="DF199" s="43" t="e">
        <f ca="1">COUNTIF(OFFSET(class11_2,MATCH(DF$1,#REF!,0)-7+'Итог по классам'!$B199,,,),"Ф")</f>
        <v>#REF!</v>
      </c>
      <c r="DG199" s="43" t="e">
        <f ca="1">COUNTIF(OFFSET(class11_2,MATCH(DG$1,#REF!,0)-7+'Итог по классам'!$B199,,,),"р")</f>
        <v>#REF!</v>
      </c>
      <c r="DH199" s="43" t="e">
        <f ca="1">COUNTIF(OFFSET(class11_2,MATCH(DH$1,#REF!,0)-7+'Итог по классам'!$B199,,,),"ш")</f>
        <v>#REF!</v>
      </c>
      <c r="DI199" s="44" t="e">
        <f ca="1">COUNTIF(OFFSET(class11_1,MATCH(DI$1,#REF!,0)-7+'Итог по классам'!$B199,,,),"Ф")</f>
        <v>#REF!</v>
      </c>
      <c r="DJ199" s="43" t="e">
        <f ca="1">COUNTIF(OFFSET(class11_1,MATCH(DJ$1,#REF!,0)-7+'Итог по классам'!$B199,,,),"р")</f>
        <v>#REF!</v>
      </c>
      <c r="DK199" s="43" t="e">
        <f ca="1">COUNTIF(OFFSET(class11_1,MATCH(DK$1,#REF!,0)-7+'Итог по классам'!$B199,,,),"ш")</f>
        <v>#REF!</v>
      </c>
      <c r="DL199" s="43" t="e">
        <f ca="1">COUNTIF(OFFSET(class11_2,MATCH(DL$1,#REF!,0)-7+'Итог по классам'!$B199,,,),"Ф")</f>
        <v>#REF!</v>
      </c>
      <c r="DM199" s="43" t="e">
        <f ca="1">COUNTIF(OFFSET(class11_2,MATCH(DM$1,#REF!,0)-7+'Итог по классам'!$B199,,,),"р")</f>
        <v>#REF!</v>
      </c>
      <c r="DN199" s="43" t="e">
        <f ca="1">COUNTIF(OFFSET(class11_2,MATCH(DN$1,#REF!,0)-7+'Итог по классам'!$B199,,,),"ш")</f>
        <v>#REF!</v>
      </c>
      <c r="DO199" s="44" t="e">
        <f ca="1">COUNTIF(OFFSET(class11_1,MATCH(DO$1,#REF!,0)-7+'Итог по классам'!$B199,,,),"Ф")</f>
        <v>#REF!</v>
      </c>
      <c r="DP199" s="43" t="e">
        <f ca="1">COUNTIF(OFFSET(class11_1,MATCH(DP$1,#REF!,0)-7+'Итог по классам'!$B199,,,),"р")</f>
        <v>#REF!</v>
      </c>
      <c r="DQ199" s="43" t="e">
        <f ca="1">COUNTIF(OFFSET(class11_1,MATCH(DQ$1,#REF!,0)-7+'Итог по классам'!$B199,,,),"ш")</f>
        <v>#REF!</v>
      </c>
      <c r="DR199" s="43" t="e">
        <f ca="1">COUNTIF(OFFSET(class11_2,MATCH(DR$1,#REF!,0)-7+'Итог по классам'!$B199,,,),"Ф")</f>
        <v>#REF!</v>
      </c>
      <c r="DS199" s="43" t="e">
        <f ca="1">COUNTIF(OFFSET(class11_2,MATCH(DS$1,#REF!,0)-7+'Итог по классам'!$B199,,,),"р")</f>
        <v>#REF!</v>
      </c>
      <c r="DT199" s="43" t="e">
        <f ca="1">COUNTIF(OFFSET(class11_2,MATCH(DT$1,#REF!,0)-7+'Итог по классам'!$B199,,,),"ш")</f>
        <v>#REF!</v>
      </c>
      <c r="DU199" s="44" t="e">
        <f ca="1">COUNTIF(OFFSET(class11_1,MATCH(DU$1,#REF!,0)-7+'Итог по классам'!$B199,,,),"Ф")</f>
        <v>#REF!</v>
      </c>
      <c r="DV199" s="43" t="e">
        <f ca="1">COUNTIF(OFFSET(class11_1,MATCH(DV$1,#REF!,0)-7+'Итог по классам'!$B199,,,),"р")</f>
        <v>#REF!</v>
      </c>
      <c r="DW199" s="43" t="e">
        <f ca="1">COUNTIF(OFFSET(class11_1,MATCH(DW$1,#REF!,0)-7+'Итог по классам'!$B199,,,),"ш")</f>
        <v>#REF!</v>
      </c>
      <c r="DX199" s="43" t="e">
        <f ca="1">COUNTIF(OFFSET(class11_2,MATCH(DX$1,#REF!,0)-7+'Итог по классам'!$B199,,,),"Ф")</f>
        <v>#REF!</v>
      </c>
      <c r="DY199" s="43" t="e">
        <f ca="1">COUNTIF(OFFSET(class11_2,MATCH(DY$1,#REF!,0)-7+'Итог по классам'!$B199,,,),"р")</f>
        <v>#REF!</v>
      </c>
      <c r="DZ199" s="43" t="e">
        <f ca="1">COUNTIF(OFFSET(class11_2,MATCH(DZ$1,#REF!,0)-7+'Итог по классам'!$B199,,,),"ш")</f>
        <v>#REF!</v>
      </c>
      <c r="EA199" s="44" t="e">
        <f ca="1">COUNTIF(OFFSET(class11_1,MATCH(EA$1,#REF!,0)-7+'Итог по классам'!$B199,,,),"Ф")</f>
        <v>#REF!</v>
      </c>
      <c r="EB199" s="43" t="e">
        <f ca="1">COUNTIF(OFFSET(class11_1,MATCH(EB$1,#REF!,0)-7+'Итог по классам'!$B199,,,),"р")</f>
        <v>#REF!</v>
      </c>
      <c r="EC199" s="43" t="e">
        <f ca="1">COUNTIF(OFFSET(class11_1,MATCH(EC$1,#REF!,0)-7+'Итог по классам'!$B199,,,),"ш")</f>
        <v>#REF!</v>
      </c>
      <c r="ED199" s="43" t="e">
        <f ca="1">COUNTIF(OFFSET(class11_2,MATCH(ED$1,#REF!,0)-7+'Итог по классам'!$B199,,,),"Ф")</f>
        <v>#REF!</v>
      </c>
      <c r="EE199" s="43" t="e">
        <f ca="1">COUNTIF(OFFSET(class11_2,MATCH(EE$1,#REF!,0)-7+'Итог по классам'!$B199,,,),"р")</f>
        <v>#REF!</v>
      </c>
      <c r="EF199" s="43" t="e">
        <f ca="1">COUNTIF(OFFSET(class11_2,MATCH(EF$1,#REF!,0)-7+'Итог по классам'!$B199,,,),"ш")</f>
        <v>#REF!</v>
      </c>
      <c r="EG199" s="44" t="e">
        <f ca="1">COUNTIF(OFFSET(class11_1,MATCH(EG$1,#REF!,0)-7+'Итог по классам'!$B199,,,),"Ф")</f>
        <v>#REF!</v>
      </c>
      <c r="EH199" s="43" t="e">
        <f ca="1">COUNTIF(OFFSET(class11_1,MATCH(EH$1,#REF!,0)-7+'Итог по классам'!$B199,,,),"р")</f>
        <v>#REF!</v>
      </c>
      <c r="EI199" s="43" t="e">
        <f ca="1">COUNTIF(OFFSET(class11_1,MATCH(EI$1,#REF!,0)-7+'Итог по классам'!$B199,,,),"ш")</f>
        <v>#REF!</v>
      </c>
      <c r="EJ199" s="43" t="e">
        <f ca="1">COUNTIF(OFFSET(class11_2,MATCH(EJ$1,#REF!,0)-7+'Итог по классам'!$B199,,,),"Ф")</f>
        <v>#REF!</v>
      </c>
      <c r="EK199" s="43" t="e">
        <f ca="1">COUNTIF(OFFSET(class11_2,MATCH(EK$1,#REF!,0)-7+'Итог по классам'!$B199,,,),"р")</f>
        <v>#REF!</v>
      </c>
      <c r="EL199" s="43" t="e">
        <f ca="1">COUNTIF(OFFSET(class11_2,MATCH(EL$1,#REF!,0)-7+'Итог по классам'!$B199,,,),"ш")</f>
        <v>#REF!</v>
      </c>
      <c r="EM199" s="44" t="e">
        <f ca="1">COUNTIF(OFFSET(class11_1,MATCH(EM$1,#REF!,0)-7+'Итог по классам'!$B199,,,),"Ф")</f>
        <v>#REF!</v>
      </c>
      <c r="EN199" s="43" t="e">
        <f ca="1">COUNTIF(OFFSET(class11_1,MATCH(EN$1,#REF!,0)-7+'Итог по классам'!$B199,,,),"р")</f>
        <v>#REF!</v>
      </c>
      <c r="EO199" s="43" t="e">
        <f ca="1">COUNTIF(OFFSET(class11_1,MATCH(EO$1,#REF!,0)-7+'Итог по классам'!$B199,,,),"ш")</f>
        <v>#REF!</v>
      </c>
      <c r="EP199" s="43" t="e">
        <f ca="1">COUNTIF(OFFSET(class11_2,MATCH(EP$1,#REF!,0)-7+'Итог по классам'!$B199,,,),"Ф")</f>
        <v>#REF!</v>
      </c>
      <c r="EQ199" s="43" t="e">
        <f ca="1">COUNTIF(OFFSET(class11_2,MATCH(EQ$1,#REF!,0)-7+'Итог по классам'!$B199,,,),"р")</f>
        <v>#REF!</v>
      </c>
      <c r="ER199" s="43" t="e">
        <f ca="1">COUNTIF(OFFSET(class11_2,MATCH(ER$1,#REF!,0)-7+'Итог по классам'!$B199,,,),"ш")</f>
        <v>#REF!</v>
      </c>
      <c r="ES199" s="44" t="e">
        <f ca="1">COUNTIF(OFFSET(class11_1,MATCH(ES$1,#REF!,0)-7+'Итог по классам'!$B199,,,),"Ф")</f>
        <v>#REF!</v>
      </c>
      <c r="ET199" s="43" t="e">
        <f ca="1">COUNTIF(OFFSET(class11_1,MATCH(ET$1,#REF!,0)-7+'Итог по классам'!$B199,,,),"р")</f>
        <v>#REF!</v>
      </c>
      <c r="EU199" s="43" t="e">
        <f ca="1">COUNTIF(OFFSET(class11_1,MATCH(EU$1,#REF!,0)-7+'Итог по классам'!$B199,,,),"ш")</f>
        <v>#REF!</v>
      </c>
      <c r="EV199" s="43" t="e">
        <f ca="1">COUNTIF(OFFSET(class11_2,MATCH(EV$1,#REF!,0)-7+'Итог по классам'!$B199,,,),"Ф")</f>
        <v>#REF!</v>
      </c>
      <c r="EW199" s="43" t="e">
        <f ca="1">COUNTIF(OFFSET(class11_2,MATCH(EW$1,#REF!,0)-7+'Итог по классам'!$B199,,,),"р")</f>
        <v>#REF!</v>
      </c>
      <c r="EX199" s="43" t="e">
        <f ca="1">COUNTIF(OFFSET(class11_2,MATCH(EX$1,#REF!,0)-7+'Итог по классам'!$B199,,,),"ш")</f>
        <v>#REF!</v>
      </c>
      <c r="EY199" s="44" t="e">
        <f ca="1">COUNTIF(OFFSET(class11_1,MATCH(EY$1,#REF!,0)-7+'Итог по классам'!$B199,,,),"Ф")</f>
        <v>#REF!</v>
      </c>
      <c r="EZ199" s="43" t="e">
        <f ca="1">COUNTIF(OFFSET(class11_1,MATCH(EZ$1,#REF!,0)-7+'Итог по классам'!$B199,,,),"р")</f>
        <v>#REF!</v>
      </c>
      <c r="FA199" s="43" t="e">
        <f ca="1">COUNTIF(OFFSET(class11_1,MATCH(FA$1,#REF!,0)-7+'Итог по классам'!$B199,,,),"ш")</f>
        <v>#REF!</v>
      </c>
      <c r="FB199" s="43" t="e">
        <f ca="1">COUNTIF(OFFSET(class11_2,MATCH(FB$1,#REF!,0)-7+'Итог по классам'!$B199,,,),"Ф")</f>
        <v>#REF!</v>
      </c>
      <c r="FC199" s="43" t="e">
        <f ca="1">COUNTIF(OFFSET(class11_2,MATCH(FC$1,#REF!,0)-7+'Итог по классам'!$B199,,,),"р")</f>
        <v>#REF!</v>
      </c>
      <c r="FD199" s="43" t="e">
        <f ca="1">COUNTIF(OFFSET(class11_2,MATCH(FD$1,#REF!,0)-7+'Итог по классам'!$B199,,,),"ш")</f>
        <v>#REF!</v>
      </c>
      <c r="FE199" s="44" t="e">
        <f ca="1">COUNTIF(OFFSET(class11_1,MATCH(FE$1,#REF!,0)-7+'Итог по классам'!$B199,,,),"Ф")</f>
        <v>#REF!</v>
      </c>
      <c r="FF199" s="43" t="e">
        <f ca="1">COUNTIF(OFFSET(class11_1,MATCH(FF$1,#REF!,0)-7+'Итог по классам'!$B199,,,),"р")</f>
        <v>#REF!</v>
      </c>
      <c r="FG199" s="43" t="e">
        <f ca="1">COUNTIF(OFFSET(class11_1,MATCH(FG$1,#REF!,0)-7+'Итог по классам'!$B199,,,),"ш")</f>
        <v>#REF!</v>
      </c>
      <c r="FH199" s="43" t="e">
        <f ca="1">COUNTIF(OFFSET(class11_2,MATCH(FH$1,#REF!,0)-7+'Итог по классам'!$B199,,,),"Ф")</f>
        <v>#REF!</v>
      </c>
      <c r="FI199" s="43" t="e">
        <f ca="1">COUNTIF(OFFSET(class11_2,MATCH(FI$1,#REF!,0)-7+'Итог по классам'!$B199,,,),"р")</f>
        <v>#REF!</v>
      </c>
      <c r="FJ199" s="43" t="e">
        <f ca="1">COUNTIF(OFFSET(class11_2,MATCH(FJ$1,#REF!,0)-7+'Итог по классам'!$B199,,,),"ш")</f>
        <v>#REF!</v>
      </c>
      <c r="FK199" s="44" t="e">
        <f ca="1">COUNTIF(OFFSET(class11_1,MATCH(FK$1,#REF!,0)-7+'Итог по классам'!$B199,,,),"Ф")</f>
        <v>#REF!</v>
      </c>
      <c r="FL199" s="43" t="e">
        <f ca="1">COUNTIF(OFFSET(class11_1,MATCH(FL$1,#REF!,0)-7+'Итог по классам'!$B199,,,),"р")</f>
        <v>#REF!</v>
      </c>
      <c r="FM199" s="43" t="e">
        <f ca="1">COUNTIF(OFFSET(class11_1,MATCH(FM$1,#REF!,0)-7+'Итог по классам'!$B199,,,),"ш")</f>
        <v>#REF!</v>
      </c>
      <c r="FN199" s="43" t="e">
        <f ca="1">COUNTIF(OFFSET(class11_2,MATCH(FN$1,#REF!,0)-7+'Итог по классам'!$B199,,,),"Ф")</f>
        <v>#REF!</v>
      </c>
      <c r="FO199" s="43" t="e">
        <f ca="1">COUNTIF(OFFSET(class11_2,MATCH(FO$1,#REF!,0)-7+'Итог по классам'!$B199,,,),"р")</f>
        <v>#REF!</v>
      </c>
      <c r="FP199" s="43" t="e">
        <f ca="1">COUNTIF(OFFSET(class11_2,MATCH(FP$1,#REF!,0)-7+'Итог по классам'!$B199,,,),"ш")</f>
        <v>#REF!</v>
      </c>
      <c r="FQ199" s="44" t="e">
        <f ca="1">COUNTIF(OFFSET(class11_1,MATCH(FQ$1,#REF!,0)-7+'Итог по классам'!$B199,,,),"Ф")</f>
        <v>#REF!</v>
      </c>
      <c r="FR199" s="43" t="e">
        <f ca="1">COUNTIF(OFFSET(class11_1,MATCH(FR$1,#REF!,0)-7+'Итог по классам'!$B199,,,),"р")</f>
        <v>#REF!</v>
      </c>
      <c r="FS199" s="43" t="e">
        <f ca="1">COUNTIF(OFFSET(class11_1,MATCH(FS$1,#REF!,0)-7+'Итог по классам'!$B199,,,),"ш")</f>
        <v>#REF!</v>
      </c>
      <c r="FT199" s="43" t="e">
        <f ca="1">COUNTIF(OFFSET(class11_2,MATCH(FT$1,#REF!,0)-7+'Итог по классам'!$B199,,,),"Ф")</f>
        <v>#REF!</v>
      </c>
      <c r="FU199" s="43" t="e">
        <f ca="1">COUNTIF(OFFSET(class11_2,MATCH(FU$1,#REF!,0)-7+'Итог по классам'!$B199,,,),"р")</f>
        <v>#REF!</v>
      </c>
      <c r="FV199" s="43" t="e">
        <f ca="1">COUNTIF(OFFSET(class11_2,MATCH(FV$1,#REF!,0)-7+'Итог по классам'!$B199,,,),"ш")</f>
        <v>#REF!</v>
      </c>
      <c r="FW199" s="44" t="e">
        <f ca="1">COUNTIF(OFFSET(class11_1,MATCH(FW$1,#REF!,0)-7+'Итог по классам'!$B199,,,),"Ф")</f>
        <v>#REF!</v>
      </c>
      <c r="FX199" s="43" t="e">
        <f ca="1">COUNTIF(OFFSET(class11_1,MATCH(FX$1,#REF!,0)-7+'Итог по классам'!$B199,,,),"р")</f>
        <v>#REF!</v>
      </c>
      <c r="FY199" s="43" t="e">
        <f ca="1">COUNTIF(OFFSET(class11_1,MATCH(FY$1,#REF!,0)-7+'Итог по классам'!$B199,,,),"ш")</f>
        <v>#REF!</v>
      </c>
      <c r="FZ199" s="43" t="e">
        <f ca="1">COUNTIF(OFFSET(class11_2,MATCH(FZ$1,#REF!,0)-7+'Итог по классам'!$B199,,,),"Ф")</f>
        <v>#REF!</v>
      </c>
      <c r="GA199" s="43" t="e">
        <f ca="1">COUNTIF(OFFSET(class11_2,MATCH(GA$1,#REF!,0)-7+'Итог по классам'!$B199,,,),"р")</f>
        <v>#REF!</v>
      </c>
      <c r="GB199" s="43" t="e">
        <f ca="1">COUNTIF(OFFSET(class11_2,MATCH(GB$1,#REF!,0)-7+'Итог по классам'!$B199,,,),"ш")</f>
        <v>#REF!</v>
      </c>
      <c r="GC199" s="44" t="e">
        <f ca="1">COUNTIF(OFFSET(class11_1,MATCH(GC$1,#REF!,0)-7+'Итог по классам'!$B199,,,),"Ф")</f>
        <v>#REF!</v>
      </c>
      <c r="GD199" s="43" t="e">
        <f ca="1">COUNTIF(OFFSET(class11_1,MATCH(GD$1,#REF!,0)-7+'Итог по классам'!$B199,,,),"р")</f>
        <v>#REF!</v>
      </c>
      <c r="GE199" s="43" t="e">
        <f ca="1">COUNTIF(OFFSET(class11_1,MATCH(GE$1,#REF!,0)-7+'Итог по классам'!$B199,,,),"ш")</f>
        <v>#REF!</v>
      </c>
      <c r="GF199" s="43" t="e">
        <f ca="1">COUNTIF(OFFSET(class11_2,MATCH(GF$1,#REF!,0)-7+'Итог по классам'!$B199,,,),"Ф")</f>
        <v>#REF!</v>
      </c>
      <c r="GG199" s="43" t="e">
        <f ca="1">COUNTIF(OFFSET(class11_2,MATCH(GG$1,#REF!,0)-7+'Итог по классам'!$B199,,,),"р")</f>
        <v>#REF!</v>
      </c>
      <c r="GH199" s="43" t="e">
        <f ca="1">COUNTIF(OFFSET(class11_2,MATCH(GH$1,#REF!,0)-7+'Итог по классам'!$B199,,,),"ш")</f>
        <v>#REF!</v>
      </c>
      <c r="GI199" s="44" t="e">
        <f ca="1">COUNTIF(OFFSET(class11_1,MATCH(GI$1,#REF!,0)-7+'Итог по классам'!$B199,,,),"Ф")</f>
        <v>#REF!</v>
      </c>
      <c r="GJ199" s="43" t="e">
        <f ca="1">COUNTIF(OFFSET(class11_1,MATCH(GJ$1,#REF!,0)-7+'Итог по классам'!$B199,,,),"р")</f>
        <v>#REF!</v>
      </c>
      <c r="GK199" s="43" t="e">
        <f ca="1">COUNTIF(OFFSET(class11_1,MATCH(GK$1,#REF!,0)-7+'Итог по классам'!$B199,,,),"ш")</f>
        <v>#REF!</v>
      </c>
      <c r="GL199" s="43" t="e">
        <f ca="1">COUNTIF(OFFSET(class11_2,MATCH(GL$1,#REF!,0)-7+'Итог по классам'!$B199,,,),"Ф")</f>
        <v>#REF!</v>
      </c>
      <c r="GM199" s="43" t="e">
        <f ca="1">COUNTIF(OFFSET(class11_2,MATCH(GM$1,#REF!,0)-7+'Итог по классам'!$B199,,,),"р")</f>
        <v>#REF!</v>
      </c>
      <c r="GN199" s="43" t="e">
        <f ca="1">COUNTIF(OFFSET(class11_2,MATCH(GN$1,#REF!,0)-7+'Итог по классам'!$B199,,,),"ш")</f>
        <v>#REF!</v>
      </c>
      <c r="GO199" s="44" t="e">
        <f ca="1">COUNTIF(OFFSET(class11_1,MATCH(GO$1,#REF!,0)-7+'Итог по классам'!$B199,,,),"Ф")</f>
        <v>#REF!</v>
      </c>
      <c r="GP199" s="43" t="e">
        <f ca="1">COUNTIF(OFFSET(class11_1,MATCH(GP$1,#REF!,0)-7+'Итог по классам'!$B199,,,),"р")</f>
        <v>#REF!</v>
      </c>
      <c r="GQ199" s="43" t="e">
        <f ca="1">COUNTIF(OFFSET(class11_1,MATCH(GQ$1,#REF!,0)-7+'Итог по классам'!$B199,,,),"ш")</f>
        <v>#REF!</v>
      </c>
      <c r="GR199" s="43" t="e">
        <f ca="1">COUNTIF(OFFSET(class11_2,MATCH(GR$1,#REF!,0)-7+'Итог по классам'!$B199,,,),"Ф")</f>
        <v>#REF!</v>
      </c>
      <c r="GS199" s="43" t="e">
        <f ca="1">COUNTIF(OFFSET(class11_2,MATCH(GS$1,#REF!,0)-7+'Итог по классам'!$B199,,,),"р")</f>
        <v>#REF!</v>
      </c>
      <c r="GT199" s="43" t="e">
        <f ca="1">COUNTIF(OFFSET(class11_2,MATCH(GT$1,#REF!,0)-7+'Итог по классам'!$B199,,,),"ш")</f>
        <v>#REF!</v>
      </c>
      <c r="GU199" s="44" t="e">
        <f ca="1">COUNTIF(OFFSET(class11_1,MATCH(GU$1,#REF!,0)-7+'Итог по классам'!$B199,,,),"Ф")</f>
        <v>#REF!</v>
      </c>
      <c r="GV199" s="43" t="e">
        <f ca="1">COUNTIF(OFFSET(class11_1,MATCH(GV$1,#REF!,0)-7+'Итог по классам'!$B199,,,),"р")</f>
        <v>#REF!</v>
      </c>
      <c r="GW199" s="43" t="e">
        <f ca="1">COUNTIF(OFFSET(class11_1,MATCH(GW$1,#REF!,0)-7+'Итог по классам'!$B199,,,),"ш")</f>
        <v>#REF!</v>
      </c>
      <c r="GX199" s="43" t="e">
        <f ca="1">COUNTIF(OFFSET(class11_2,MATCH(GX$1,#REF!,0)-7+'Итог по классам'!$B199,,,),"Ф")</f>
        <v>#REF!</v>
      </c>
      <c r="GY199" s="43" t="e">
        <f ca="1">COUNTIF(OFFSET(class11_2,MATCH(GY$1,#REF!,0)-7+'Итог по классам'!$B199,,,),"р")</f>
        <v>#REF!</v>
      </c>
      <c r="GZ199" s="43" t="e">
        <f ca="1">COUNTIF(OFFSET(class11_2,MATCH(GZ$1,#REF!,0)-7+'Итог по классам'!$B199,,,),"ш")</f>
        <v>#REF!</v>
      </c>
      <c r="HA199" s="44" t="e">
        <f ca="1">COUNTIF(OFFSET(class11_1,MATCH(HA$1,#REF!,0)-7+'Итог по классам'!$B199,,,),"Ф")</f>
        <v>#REF!</v>
      </c>
      <c r="HB199" s="43" t="e">
        <f ca="1">COUNTIF(OFFSET(class11_1,MATCH(HB$1,#REF!,0)-7+'Итог по классам'!$B199,,,),"р")</f>
        <v>#REF!</v>
      </c>
      <c r="HC199" s="43" t="e">
        <f ca="1">COUNTIF(OFFSET(class11_1,MATCH(HC$1,#REF!,0)-7+'Итог по классам'!$B199,,,),"ш")</f>
        <v>#REF!</v>
      </c>
      <c r="HD199" s="43" t="e">
        <f ca="1">COUNTIF(OFFSET(class11_2,MATCH(HD$1,#REF!,0)-7+'Итог по классам'!$B199,,,),"Ф")</f>
        <v>#REF!</v>
      </c>
      <c r="HE199" s="43" t="e">
        <f ca="1">COUNTIF(OFFSET(class11_2,MATCH(HE$1,#REF!,0)-7+'Итог по классам'!$B199,,,),"р")</f>
        <v>#REF!</v>
      </c>
      <c r="HF199" s="43" t="e">
        <f ca="1">COUNTIF(OFFSET(class11_2,MATCH(HF$1,#REF!,0)-7+'Итог по классам'!$B199,,,),"ш")</f>
        <v>#REF!</v>
      </c>
      <c r="HG199" s="44" t="e">
        <f ca="1">COUNTIF(OFFSET(class11_1,MATCH(HG$1,#REF!,0)-7+'Итог по классам'!$B199,,,),"Ф")</f>
        <v>#REF!</v>
      </c>
      <c r="HH199" s="43" t="e">
        <f ca="1">COUNTIF(OFFSET(class11_1,MATCH(HH$1,#REF!,0)-7+'Итог по классам'!$B199,,,),"р")</f>
        <v>#REF!</v>
      </c>
      <c r="HI199" s="43" t="e">
        <f ca="1">COUNTIF(OFFSET(class11_1,MATCH(HI$1,#REF!,0)-7+'Итог по классам'!$B199,,,),"ш")</f>
        <v>#REF!</v>
      </c>
      <c r="HJ199" s="43" t="e">
        <f ca="1">COUNTIF(OFFSET(class11_2,MATCH(HJ$1,#REF!,0)-7+'Итог по классам'!$B199,,,),"Ф")</f>
        <v>#REF!</v>
      </c>
      <c r="HK199" s="43" t="e">
        <f ca="1">COUNTIF(OFFSET(class11_2,MATCH(HK$1,#REF!,0)-7+'Итог по классам'!$B199,,,),"р")</f>
        <v>#REF!</v>
      </c>
      <c r="HL199" s="43" t="e">
        <f ca="1">COUNTIF(OFFSET(class11_2,MATCH(HL$1,#REF!,0)-7+'Итог по классам'!$B199,,,),"ш")</f>
        <v>#REF!</v>
      </c>
      <c r="HM199" s="44" t="e">
        <f ca="1">COUNTIF(OFFSET(class11_1,MATCH(HM$1,#REF!,0)-7+'Итог по классам'!$B199,,,),"Ф")</f>
        <v>#REF!</v>
      </c>
      <c r="HN199" s="43" t="e">
        <f ca="1">COUNTIF(OFFSET(class11_1,MATCH(HN$1,#REF!,0)-7+'Итог по классам'!$B199,,,),"р")</f>
        <v>#REF!</v>
      </c>
      <c r="HO199" s="43" t="e">
        <f ca="1">COUNTIF(OFFSET(class11_1,MATCH(HO$1,#REF!,0)-7+'Итог по классам'!$B199,,,),"ш")</f>
        <v>#REF!</v>
      </c>
      <c r="HP199" s="43" t="e">
        <f ca="1">COUNTIF(OFFSET(class11_2,MATCH(HP$1,#REF!,0)-7+'Итог по классам'!$B199,,,),"Ф")</f>
        <v>#REF!</v>
      </c>
      <c r="HQ199" s="43" t="e">
        <f ca="1">COUNTIF(OFFSET(class11_2,MATCH(HQ$1,#REF!,0)-7+'Итог по классам'!$B199,,,),"р")</f>
        <v>#REF!</v>
      </c>
      <c r="HR199" s="43" t="e">
        <f ca="1">COUNTIF(OFFSET(class11_2,MATCH(HR$1,#REF!,0)-7+'Итог по классам'!$B199,,,),"ш")</f>
        <v>#REF!</v>
      </c>
      <c r="HS199" s="44" t="e">
        <f ca="1">COUNTIF(OFFSET(class11_1,MATCH(HS$1,#REF!,0)-7+'Итог по классам'!$B199,,,),"Ф")</f>
        <v>#REF!</v>
      </c>
      <c r="HT199" s="43" t="e">
        <f ca="1">COUNTIF(OFFSET(class11_1,MATCH(HT$1,#REF!,0)-7+'Итог по классам'!$B199,,,),"р")</f>
        <v>#REF!</v>
      </c>
      <c r="HU199" s="43" t="e">
        <f ca="1">COUNTIF(OFFSET(class11_1,MATCH(HU$1,#REF!,0)-7+'Итог по классам'!$B199,,,),"ш")</f>
        <v>#REF!</v>
      </c>
      <c r="HV199" s="43" t="e">
        <f ca="1">COUNTIF(OFFSET(class11_2,MATCH(HV$1,#REF!,0)-7+'Итог по классам'!$B199,,,),"Ф")</f>
        <v>#REF!</v>
      </c>
      <c r="HW199" s="43" t="e">
        <f ca="1">COUNTIF(OFFSET(class11_2,MATCH(HW$1,#REF!,0)-7+'Итог по классам'!$B199,,,),"р")</f>
        <v>#REF!</v>
      </c>
      <c r="HX199" s="43" t="e">
        <f ca="1">COUNTIF(OFFSET(class11_2,MATCH(HX$1,#REF!,0)-7+'Итог по классам'!$B199,,,),"ш")</f>
        <v>#REF!</v>
      </c>
      <c r="HY199" s="44" t="e">
        <f ca="1">COUNTIF(OFFSET(class11_1,MATCH(HY$1,#REF!,0)-7+'Итог по классам'!$B199,,,),"Ф")</f>
        <v>#REF!</v>
      </c>
      <c r="HZ199" s="43" t="e">
        <f ca="1">COUNTIF(OFFSET(class11_1,MATCH(HZ$1,#REF!,0)-7+'Итог по классам'!$B199,,,),"р")</f>
        <v>#REF!</v>
      </c>
      <c r="IA199" s="43" t="e">
        <f ca="1">COUNTIF(OFFSET(class11_1,MATCH(IA$1,#REF!,0)-7+'Итог по классам'!$B199,,,),"ш")</f>
        <v>#REF!</v>
      </c>
      <c r="IB199" s="43" t="e">
        <f ca="1">COUNTIF(OFFSET(class11_2,MATCH(IB$1,#REF!,0)-7+'Итог по классам'!$B199,,,),"Ф")</f>
        <v>#REF!</v>
      </c>
      <c r="IC199" s="43" t="e">
        <f ca="1">COUNTIF(OFFSET(class11_2,MATCH(IC$1,#REF!,0)-7+'Итог по классам'!$B199,,,),"р")</f>
        <v>#REF!</v>
      </c>
      <c r="ID199" s="43" t="e">
        <f ca="1">COUNTIF(OFFSET(class11_2,MATCH(ID$1,#REF!,0)-7+'Итог по классам'!$B199,,,),"ш")</f>
        <v>#REF!</v>
      </c>
      <c r="IE199" s="44" t="e">
        <f ca="1">COUNTIF(OFFSET(class11_1,MATCH(IE$1,#REF!,0)-7+'Итог по классам'!$B199,,,),"Ф")</f>
        <v>#REF!</v>
      </c>
      <c r="IF199" s="43" t="e">
        <f ca="1">COUNTIF(OFFSET(class11_1,MATCH(IF$1,#REF!,0)-7+'Итог по классам'!$B199,,,),"р")</f>
        <v>#REF!</v>
      </c>
      <c r="IG199" s="43" t="e">
        <f ca="1">COUNTIF(OFFSET(class11_1,MATCH(IG$1,#REF!,0)-7+'Итог по классам'!$B199,,,),"ш")</f>
        <v>#REF!</v>
      </c>
      <c r="IH199" s="43" t="e">
        <f ca="1">COUNTIF(OFFSET(class11_2,MATCH(IH$1,#REF!,0)-7+'Итог по классам'!$B199,,,),"Ф")</f>
        <v>#REF!</v>
      </c>
      <c r="II199" s="43" t="e">
        <f ca="1">COUNTIF(OFFSET(class11_2,MATCH(II$1,#REF!,0)-7+'Итог по классам'!$B199,,,),"р")</f>
        <v>#REF!</v>
      </c>
      <c r="IJ199" s="43" t="e">
        <f ca="1">COUNTIF(OFFSET(class11_2,MATCH(IJ$1,#REF!,0)-7+'Итог по классам'!$B199,,,),"ш")</f>
        <v>#REF!</v>
      </c>
      <c r="IK199" s="44" t="e">
        <f ca="1">COUNTIF(OFFSET(class11_1,MATCH(IK$1,#REF!,0)-7+'Итог по классам'!$B199,,,),"Ф")</f>
        <v>#REF!</v>
      </c>
      <c r="IL199" s="43" t="e">
        <f ca="1">COUNTIF(OFFSET(class11_1,MATCH(IL$1,#REF!,0)-7+'Итог по классам'!$B199,,,),"р")</f>
        <v>#REF!</v>
      </c>
      <c r="IM199" s="43" t="e">
        <f ca="1">COUNTIF(OFFSET(class11_1,MATCH(IM$1,#REF!,0)-7+'Итог по классам'!$B199,,,),"ш")</f>
        <v>#REF!</v>
      </c>
      <c r="IN199" s="43" t="e">
        <f ca="1">COUNTIF(OFFSET(class11_2,MATCH(IN$1,#REF!,0)-7+'Итог по классам'!$B199,,,),"Ф")</f>
        <v>#REF!</v>
      </c>
      <c r="IO199" s="43" t="e">
        <f ca="1">COUNTIF(OFFSET(class11_2,MATCH(IO$1,#REF!,0)-7+'Итог по классам'!$B199,,,),"р")</f>
        <v>#REF!</v>
      </c>
      <c r="IP199" s="43" t="e">
        <f ca="1">COUNTIF(OFFSET(class11_2,MATCH(IP$1,#REF!,0)-7+'Итог по классам'!$B199,,,),"ш")</f>
        <v>#REF!</v>
      </c>
      <c r="IQ199" s="44" t="e">
        <f ca="1">COUNTIF(OFFSET(class11_1,MATCH(IQ$1,#REF!,0)-7+'Итог по классам'!$B199,,,),"Ф")</f>
        <v>#REF!</v>
      </c>
      <c r="IR199" s="43" t="e">
        <f ca="1">COUNTIF(OFFSET(class11_1,MATCH(IR$1,#REF!,0)-7+'Итог по классам'!$B199,,,),"р")</f>
        <v>#REF!</v>
      </c>
      <c r="IS199" s="43" t="e">
        <f ca="1">COUNTIF(OFFSET(class11_1,MATCH(IS$1,#REF!,0)-7+'Итог по классам'!$B199,,,),"ш")</f>
        <v>#REF!</v>
      </c>
      <c r="IT199" s="43" t="e">
        <f ca="1">COUNTIF(OFFSET(class11_2,MATCH(IT$1,#REF!,0)-7+'Итог по классам'!$B199,,,),"Ф")</f>
        <v>#REF!</v>
      </c>
      <c r="IU199" s="43" t="e">
        <f ca="1">COUNTIF(OFFSET(class11_2,MATCH(IU$1,#REF!,0)-7+'Итог по классам'!$B199,,,),"р")</f>
        <v>#REF!</v>
      </c>
      <c r="IV199" s="43" t="e">
        <f ca="1">COUNTIF(OFFSET(class11_2,MATCH(IV$1,#REF!,0)-7+'Итог по классам'!$B199,,,),"ш")</f>
        <v>#REF!</v>
      </c>
      <c r="IW199" s="44" t="e">
        <f ca="1">COUNTIF(OFFSET(class11_1,MATCH(IW$1,#REF!,0)-7+'Итог по классам'!$B199,,,),"Ф")</f>
        <v>#REF!</v>
      </c>
      <c r="IX199" s="43" t="e">
        <f ca="1">COUNTIF(OFFSET(class11_1,MATCH(IX$1,#REF!,0)-7+'Итог по классам'!$B199,,,),"р")</f>
        <v>#REF!</v>
      </c>
      <c r="IY199" s="43" t="e">
        <f ca="1">COUNTIF(OFFSET(class11_1,MATCH(IY$1,#REF!,0)-7+'Итог по классам'!$B199,,,),"ш")</f>
        <v>#REF!</v>
      </c>
      <c r="IZ199" s="43" t="e">
        <f ca="1">COUNTIF(OFFSET(class11_2,MATCH(IZ$1,#REF!,0)-7+'Итог по классам'!$B199,,,),"Ф")</f>
        <v>#REF!</v>
      </c>
      <c r="JA199" s="43" t="e">
        <f ca="1">COUNTIF(OFFSET(class11_2,MATCH(JA$1,#REF!,0)-7+'Итог по классам'!$B199,,,),"р")</f>
        <v>#REF!</v>
      </c>
      <c r="JB199" s="43" t="e">
        <f ca="1">COUNTIF(OFFSET(class11_2,MATCH(JB$1,#REF!,0)-7+'Итог по классам'!$B199,,,),"ш")</f>
        <v>#REF!</v>
      </c>
      <c r="JC199" s="44" t="e">
        <f ca="1">COUNTIF(OFFSET(class11_1,MATCH(JC$1,#REF!,0)-7+'Итог по классам'!$B199,,,),"Ф")</f>
        <v>#REF!</v>
      </c>
      <c r="JD199" s="43" t="e">
        <f ca="1">COUNTIF(OFFSET(class11_1,MATCH(JD$1,#REF!,0)-7+'Итог по классам'!$B199,,,),"р")</f>
        <v>#REF!</v>
      </c>
      <c r="JE199" s="43" t="e">
        <f ca="1">COUNTIF(OFFSET(class11_1,MATCH(JE$1,#REF!,0)-7+'Итог по классам'!$B199,,,),"ш")</f>
        <v>#REF!</v>
      </c>
      <c r="JF199" s="43" t="e">
        <f ca="1">COUNTIF(OFFSET(class11_2,MATCH(JF$1,#REF!,0)-7+'Итог по классам'!$B199,,,),"Ф")</f>
        <v>#REF!</v>
      </c>
      <c r="JG199" s="43" t="e">
        <f ca="1">COUNTIF(OFFSET(class11_2,MATCH(JG$1,#REF!,0)-7+'Итог по классам'!$B199,,,),"р")</f>
        <v>#REF!</v>
      </c>
      <c r="JH199" s="43" t="e">
        <f ca="1">COUNTIF(OFFSET(class11_2,MATCH(JH$1,#REF!,0)-7+'Итог по классам'!$B199,,,),"ш")</f>
        <v>#REF!</v>
      </c>
      <c r="JI199" s="44" t="e">
        <f ca="1">COUNTIF(OFFSET(class11_1,MATCH(JI$1,#REF!,0)-7+'Итог по классам'!$B199,,,),"Ф")</f>
        <v>#REF!</v>
      </c>
      <c r="JJ199" s="43" t="e">
        <f ca="1">COUNTIF(OFFSET(class11_1,MATCH(JJ$1,#REF!,0)-7+'Итог по классам'!$B199,,,),"р")</f>
        <v>#REF!</v>
      </c>
      <c r="JK199" s="43" t="e">
        <f ca="1">COUNTIF(OFFSET(class11_1,MATCH(JK$1,#REF!,0)-7+'Итог по классам'!$B199,,,),"ш")</f>
        <v>#REF!</v>
      </c>
      <c r="JL199" s="43" t="e">
        <f ca="1">COUNTIF(OFFSET(class11_2,MATCH(JL$1,#REF!,0)-7+'Итог по классам'!$B199,,,),"Ф")</f>
        <v>#REF!</v>
      </c>
      <c r="JM199" s="43" t="e">
        <f ca="1">COUNTIF(OFFSET(class11_2,MATCH(JM$1,#REF!,0)-7+'Итог по классам'!$B199,,,),"р")</f>
        <v>#REF!</v>
      </c>
      <c r="JN199" s="43" t="e">
        <f ca="1">COUNTIF(OFFSET(class11_2,MATCH(JN$1,#REF!,0)-7+'Итог по классам'!$B199,,,),"ш")</f>
        <v>#REF!</v>
      </c>
      <c r="JO199" s="44" t="e">
        <f ca="1">COUNTIF(OFFSET(class11_1,MATCH(JO$1,#REF!,0)-7+'Итог по классам'!$B199,,,),"Ф")</f>
        <v>#REF!</v>
      </c>
      <c r="JP199" s="43" t="e">
        <f ca="1">COUNTIF(OFFSET(class11_1,MATCH(JP$1,#REF!,0)-7+'Итог по классам'!$B199,,,),"р")</f>
        <v>#REF!</v>
      </c>
      <c r="JQ199" s="43" t="e">
        <f ca="1">COUNTIF(OFFSET(class11_1,MATCH(JQ$1,#REF!,0)-7+'Итог по классам'!$B199,,,),"ш")</f>
        <v>#REF!</v>
      </c>
      <c r="JR199" s="43" t="e">
        <f ca="1">COUNTIF(OFFSET(class11_2,MATCH(JR$1,#REF!,0)-7+'Итог по классам'!$B199,,,),"Ф")</f>
        <v>#REF!</v>
      </c>
      <c r="JS199" s="43" t="e">
        <f ca="1">COUNTIF(OFFSET(class11_2,MATCH(JS$1,#REF!,0)-7+'Итог по классам'!$B199,,,),"р")</f>
        <v>#REF!</v>
      </c>
      <c r="JT199" s="43" t="e">
        <f ca="1">COUNTIF(OFFSET(class11_2,MATCH(JT$1,#REF!,0)-7+'Итог по классам'!$B199,,,),"ш")</f>
        <v>#REF!</v>
      </c>
      <c r="JU199" s="44" t="e">
        <f ca="1">COUNTIF(OFFSET(class11_1,MATCH(JU$1,#REF!,0)-7+'Итог по классам'!$B199,,,),"Ф")</f>
        <v>#REF!</v>
      </c>
      <c r="JV199" s="43" t="e">
        <f ca="1">COUNTIF(OFFSET(class11_1,MATCH(JV$1,#REF!,0)-7+'Итог по классам'!$B199,,,),"р")</f>
        <v>#REF!</v>
      </c>
      <c r="JW199" s="43" t="e">
        <f ca="1">COUNTIF(OFFSET(class11_1,MATCH(JW$1,#REF!,0)-7+'Итог по классам'!$B199,,,),"ш")</f>
        <v>#REF!</v>
      </c>
      <c r="JX199" s="43" t="e">
        <f ca="1">COUNTIF(OFFSET(class11_2,MATCH(JX$1,#REF!,0)-7+'Итог по классам'!$B199,,,),"Ф")</f>
        <v>#REF!</v>
      </c>
      <c r="JY199" s="43" t="e">
        <f ca="1">COUNTIF(OFFSET(class11_2,MATCH(JY$1,#REF!,0)-7+'Итог по классам'!$B199,,,),"р")</f>
        <v>#REF!</v>
      </c>
      <c r="JZ199" s="43" t="e">
        <f ca="1">COUNTIF(OFFSET(class11_2,MATCH(JZ$1,#REF!,0)-7+'Итог по классам'!$B199,,,),"ш")</f>
        <v>#REF!</v>
      </c>
      <c r="KA199" s="44" t="e">
        <f ca="1">COUNTIF(OFFSET(class11_1,MATCH(KA$1,#REF!,0)-7+'Итог по классам'!$B199,,,),"Ф")</f>
        <v>#REF!</v>
      </c>
      <c r="KB199" s="43" t="e">
        <f ca="1">COUNTIF(OFFSET(class11_1,MATCH(KB$1,#REF!,0)-7+'Итог по классам'!$B199,,,),"р")</f>
        <v>#REF!</v>
      </c>
      <c r="KC199" s="43" t="e">
        <f ca="1">COUNTIF(OFFSET(class11_1,MATCH(KC$1,#REF!,0)-7+'Итог по классам'!$B199,,,),"ш")</f>
        <v>#REF!</v>
      </c>
      <c r="KD199" s="43" t="e">
        <f ca="1">COUNTIF(OFFSET(class11_2,MATCH(KD$1,#REF!,0)-7+'Итог по классам'!$B199,,,),"Ф")</f>
        <v>#REF!</v>
      </c>
      <c r="KE199" s="43" t="e">
        <f ca="1">COUNTIF(OFFSET(class11_2,MATCH(KE$1,#REF!,0)-7+'Итог по классам'!$B199,,,),"р")</f>
        <v>#REF!</v>
      </c>
      <c r="KF199" s="43" t="e">
        <f ca="1">COUNTIF(OFFSET(class11_2,MATCH(KF$1,#REF!,0)-7+'Итог по классам'!$B199,,,),"ш")</f>
        <v>#REF!</v>
      </c>
      <c r="KG199" s="44" t="e">
        <f ca="1">COUNTIF(OFFSET(class11_1,MATCH(KG$1,#REF!,0)-7+'Итог по классам'!$B199,,,),"Ф")</f>
        <v>#REF!</v>
      </c>
      <c r="KH199" s="43" t="e">
        <f ca="1">COUNTIF(OFFSET(class11_1,MATCH(KH$1,#REF!,0)-7+'Итог по классам'!$B199,,,),"р")</f>
        <v>#REF!</v>
      </c>
      <c r="KI199" s="43" t="e">
        <f ca="1">COUNTIF(OFFSET(class11_1,MATCH(KI$1,#REF!,0)-7+'Итог по классам'!$B199,,,),"ш")</f>
        <v>#REF!</v>
      </c>
      <c r="KJ199" s="43" t="e">
        <f ca="1">COUNTIF(OFFSET(class11_2,MATCH(KJ$1,#REF!,0)-7+'Итог по классам'!$B199,,,),"Ф")</f>
        <v>#REF!</v>
      </c>
      <c r="KK199" s="43" t="e">
        <f ca="1">COUNTIF(OFFSET(class11_2,MATCH(KK$1,#REF!,0)-7+'Итог по классам'!$B199,,,),"р")</f>
        <v>#REF!</v>
      </c>
      <c r="KL199" s="43" t="e">
        <f ca="1">COUNTIF(OFFSET(class11_2,MATCH(KL$1,#REF!,0)-7+'Итог по классам'!$B199,,,),"ш")</f>
        <v>#REF!</v>
      </c>
      <c r="KM199" s="44" t="e">
        <f ca="1">COUNTIF(OFFSET(class11_1,MATCH(KM$1,#REF!,0)-7+'Итог по классам'!$B199,,,),"Ф")</f>
        <v>#REF!</v>
      </c>
      <c r="KN199" s="43" t="e">
        <f ca="1">COUNTIF(OFFSET(class11_1,MATCH(KN$1,#REF!,0)-7+'Итог по классам'!$B199,,,),"р")</f>
        <v>#REF!</v>
      </c>
      <c r="KO199" s="43" t="e">
        <f ca="1">COUNTIF(OFFSET(class11_1,MATCH(KO$1,#REF!,0)-7+'Итог по классам'!$B199,,,),"ш")</f>
        <v>#REF!</v>
      </c>
      <c r="KP199" s="43" t="e">
        <f ca="1">COUNTIF(OFFSET(class11_2,MATCH(KP$1,#REF!,0)-7+'Итог по классам'!$B199,,,),"Ф")</f>
        <v>#REF!</v>
      </c>
      <c r="KQ199" s="43" t="e">
        <f ca="1">COUNTIF(OFFSET(class11_2,MATCH(KQ$1,#REF!,0)-7+'Итог по классам'!$B199,,,),"р")</f>
        <v>#REF!</v>
      </c>
      <c r="KR199" s="43" t="e">
        <f ca="1">COUNTIF(OFFSET(class11_2,MATCH(KR$1,#REF!,0)-7+'Итог по классам'!$B199,,,),"ш")</f>
        <v>#REF!</v>
      </c>
    </row>
    <row r="200" spans="1:304" customFormat="1">
      <c r="A200" t="e">
        <f t="shared" si="283"/>
        <v>#REF!</v>
      </c>
      <c r="B200" s="43">
        <v>15</v>
      </c>
      <c r="C200" s="3" t="s">
        <v>73</v>
      </c>
      <c r="D200" s="3" t="s">
        <v>70</v>
      </c>
      <c r="E200" s="43" t="e">
        <f ca="1">COUNTIF(OFFSET(class11_1,MATCH(E$1,#REF!,0)-7+'Итог по классам'!$B200,,,),"Ф")</f>
        <v>#REF!</v>
      </c>
      <c r="F200" s="43" t="e">
        <f ca="1">COUNTIF(OFFSET(class11_1,MATCH(F$1,#REF!,0)-7+'Итог по классам'!$B200,,,),"р")</f>
        <v>#REF!</v>
      </c>
      <c r="G200" s="43" t="e">
        <f ca="1">COUNTIF(OFFSET(class11_1,MATCH(G$1,#REF!,0)-7+'Итог по классам'!$B200,,,),"ш")</f>
        <v>#REF!</v>
      </c>
      <c r="H200" s="43" t="e">
        <f ca="1">COUNTIF(OFFSET(class11_2,MATCH(H$1,#REF!,0)-7+'Итог по классам'!$B200,,,),"Ф")</f>
        <v>#REF!</v>
      </c>
      <c r="I200" s="43" t="e">
        <f ca="1">COUNTIF(OFFSET(class11_2,MATCH(I$1,#REF!,0)-7+'Итог по классам'!$B200,,,),"р")</f>
        <v>#REF!</v>
      </c>
      <c r="J200" s="43" t="e">
        <f ca="1">COUNTIF(OFFSET(class11_2,MATCH(J$1,#REF!,0)-7+'Итог по классам'!$B200,,,),"ш")</f>
        <v>#REF!</v>
      </c>
      <c r="K200" s="44" t="e">
        <f ca="1">COUNTIF(OFFSET(class11_1,MATCH(K$1,#REF!,0)-7+'Итог по классам'!$B200,,,),"Ф")</f>
        <v>#REF!</v>
      </c>
      <c r="L200" s="43" t="e">
        <f ca="1">COUNTIF(OFFSET(class11_1,MATCH(L$1,#REF!,0)-7+'Итог по классам'!$B200,,,),"р")</f>
        <v>#REF!</v>
      </c>
      <c r="M200" s="43" t="e">
        <f ca="1">COUNTIF(OFFSET(class11_1,MATCH(M$1,#REF!,0)-7+'Итог по классам'!$B200,,,),"ш")</f>
        <v>#REF!</v>
      </c>
      <c r="N200" s="43" t="e">
        <f ca="1">COUNTIF(OFFSET(class11_2,MATCH(N$1,#REF!,0)-7+'Итог по классам'!$B200,,,),"Ф")</f>
        <v>#REF!</v>
      </c>
      <c r="O200" s="43" t="e">
        <f ca="1">COUNTIF(OFFSET(class11_2,MATCH(O$1,#REF!,0)-7+'Итог по классам'!$B200,,,),"р")</f>
        <v>#REF!</v>
      </c>
      <c r="P200" s="43" t="e">
        <f ca="1">COUNTIF(OFFSET(class11_2,MATCH(P$1,#REF!,0)-7+'Итог по классам'!$B200,,,),"ш")</f>
        <v>#REF!</v>
      </c>
      <c r="Q200" s="44" t="e">
        <f ca="1">COUNTIF(OFFSET(class11_1,MATCH(Q$1,#REF!,0)-7+'Итог по классам'!$B200,,,),"Ф")</f>
        <v>#REF!</v>
      </c>
      <c r="R200" s="43" t="e">
        <f ca="1">COUNTIF(OFFSET(class11_1,MATCH(R$1,#REF!,0)-7+'Итог по классам'!$B200,,,),"р")</f>
        <v>#REF!</v>
      </c>
      <c r="S200" s="43" t="e">
        <f ca="1">COUNTIF(OFFSET(class11_1,MATCH(S$1,#REF!,0)-7+'Итог по классам'!$B200,,,),"ш")</f>
        <v>#REF!</v>
      </c>
      <c r="T200" s="43" t="e">
        <f ca="1">COUNTIF(OFFSET(class11_2,MATCH(T$1,#REF!,0)-7+'Итог по классам'!$B200,,,),"Ф")</f>
        <v>#REF!</v>
      </c>
      <c r="U200" s="43" t="e">
        <f ca="1">COUNTIF(OFFSET(class11_2,MATCH(U$1,#REF!,0)-7+'Итог по классам'!$B200,,,),"р")</f>
        <v>#REF!</v>
      </c>
      <c r="V200" s="43" t="e">
        <f ca="1">COUNTIF(OFFSET(class11_2,MATCH(V$1,#REF!,0)-7+'Итог по классам'!$B200,,,),"ш")</f>
        <v>#REF!</v>
      </c>
      <c r="W200" s="44" t="e">
        <f ca="1">COUNTIF(OFFSET(class11_1,MATCH(W$1,#REF!,0)-7+'Итог по классам'!$B200,,,),"Ф")</f>
        <v>#REF!</v>
      </c>
      <c r="X200" s="43" t="e">
        <f ca="1">COUNTIF(OFFSET(class11_1,MATCH(X$1,#REF!,0)-7+'Итог по классам'!$B200,,,),"р")</f>
        <v>#REF!</v>
      </c>
      <c r="Y200" s="43" t="e">
        <f ca="1">COUNTIF(OFFSET(class11_1,MATCH(Y$1,#REF!,0)-7+'Итог по классам'!$B200,,,),"ш")</f>
        <v>#REF!</v>
      </c>
      <c r="Z200" s="43" t="e">
        <f ca="1">COUNTIF(OFFSET(class11_2,MATCH(Z$1,#REF!,0)-7+'Итог по классам'!$B200,,,),"Ф")</f>
        <v>#REF!</v>
      </c>
      <c r="AA200" s="43" t="e">
        <f ca="1">COUNTIF(OFFSET(class11_2,MATCH(AA$1,#REF!,0)-7+'Итог по классам'!$B200,,,),"р")</f>
        <v>#REF!</v>
      </c>
      <c r="AB200" s="43" t="e">
        <f ca="1">COUNTIF(OFFSET(class11_2,MATCH(AB$1,#REF!,0)-7+'Итог по классам'!$B200,,,),"ш")</f>
        <v>#REF!</v>
      </c>
      <c r="AC200" s="44" t="e">
        <f ca="1">COUNTIF(OFFSET(class11_1,MATCH(AC$1,#REF!,0)-7+'Итог по классам'!$B200,,,),"Ф")</f>
        <v>#REF!</v>
      </c>
      <c r="AD200" s="43" t="e">
        <f ca="1">COUNTIF(OFFSET(class11_1,MATCH(AD$1,#REF!,0)-7+'Итог по классам'!$B200,,,),"р")</f>
        <v>#REF!</v>
      </c>
      <c r="AE200" s="43" t="e">
        <f ca="1">COUNTIF(OFFSET(class11_1,MATCH(AE$1,#REF!,0)-7+'Итог по классам'!$B200,,,),"ш")</f>
        <v>#REF!</v>
      </c>
      <c r="AF200" s="43" t="e">
        <f ca="1">COUNTIF(OFFSET(class11_2,MATCH(AF$1,#REF!,0)-7+'Итог по классам'!$B200,,,),"Ф")</f>
        <v>#REF!</v>
      </c>
      <c r="AG200" s="43" t="e">
        <f ca="1">COUNTIF(OFFSET(class11_2,MATCH(AG$1,#REF!,0)-7+'Итог по классам'!$B200,,,),"р")</f>
        <v>#REF!</v>
      </c>
      <c r="AH200" s="43" t="e">
        <f ca="1">COUNTIF(OFFSET(class11_2,MATCH(AH$1,#REF!,0)-7+'Итог по классам'!$B200,,,),"ш")</f>
        <v>#REF!</v>
      </c>
      <c r="AI200" s="44" t="e">
        <f ca="1">COUNTIF(OFFSET(class11_1,MATCH(AI$1,#REF!,0)-7+'Итог по классам'!$B200,,,),"Ф")</f>
        <v>#REF!</v>
      </c>
      <c r="AJ200" s="43" t="e">
        <f ca="1">COUNTIF(OFFSET(class11_1,MATCH(AJ$1,#REF!,0)-7+'Итог по классам'!$B200,,,),"р")</f>
        <v>#REF!</v>
      </c>
      <c r="AK200" s="43" t="e">
        <f ca="1">COUNTIF(OFFSET(class11_1,MATCH(AK$1,#REF!,0)-7+'Итог по классам'!$B200,,,),"ш")</f>
        <v>#REF!</v>
      </c>
      <c r="AL200" s="43" t="e">
        <f ca="1">COUNTIF(OFFSET(class11_2,MATCH(AL$1,#REF!,0)-7+'Итог по классам'!$B200,,,),"Ф")</f>
        <v>#REF!</v>
      </c>
      <c r="AM200" s="43" t="e">
        <f ca="1">COUNTIF(OFFSET(class11_2,MATCH(AM$1,#REF!,0)-7+'Итог по классам'!$B200,,,),"р")</f>
        <v>#REF!</v>
      </c>
      <c r="AN200" s="43" t="e">
        <f ca="1">COUNTIF(OFFSET(class11_2,MATCH(AN$1,#REF!,0)-7+'Итог по классам'!$B200,,,),"ш")</f>
        <v>#REF!</v>
      </c>
      <c r="AO200" s="44" t="e">
        <f ca="1">COUNTIF(OFFSET(class11_1,MATCH(AO$1,#REF!,0)-7+'Итог по классам'!$B200,,,),"Ф")</f>
        <v>#REF!</v>
      </c>
      <c r="AP200" s="43" t="e">
        <f ca="1">COUNTIF(OFFSET(class11_1,MATCH(AP$1,#REF!,0)-7+'Итог по классам'!$B200,,,),"р")</f>
        <v>#REF!</v>
      </c>
      <c r="AQ200" s="43" t="e">
        <f ca="1">COUNTIF(OFFSET(class11_1,MATCH(AQ$1,#REF!,0)-7+'Итог по классам'!$B200,,,),"ш")</f>
        <v>#REF!</v>
      </c>
      <c r="AR200" s="43" t="e">
        <f ca="1">COUNTIF(OFFSET(class11_2,MATCH(AR$1,#REF!,0)-7+'Итог по классам'!$B200,,,),"Ф")</f>
        <v>#REF!</v>
      </c>
      <c r="AS200" s="43" t="e">
        <f ca="1">COUNTIF(OFFSET(class11_2,MATCH(AS$1,#REF!,0)-7+'Итог по классам'!$B200,,,),"р")</f>
        <v>#REF!</v>
      </c>
      <c r="AT200" s="43" t="e">
        <f ca="1">COUNTIF(OFFSET(class11_2,MATCH(AT$1,#REF!,0)-7+'Итог по классам'!$B200,,,),"ш")</f>
        <v>#REF!</v>
      </c>
      <c r="AU200" s="44" t="e">
        <f ca="1">COUNTIF(OFFSET(class11_1,MATCH(AU$1,#REF!,0)-7+'Итог по классам'!$B200,,,),"Ф")</f>
        <v>#REF!</v>
      </c>
      <c r="AV200" s="43" t="e">
        <f ca="1">COUNTIF(OFFSET(class11_1,MATCH(AV$1,#REF!,0)-7+'Итог по классам'!$B200,,,),"р")</f>
        <v>#REF!</v>
      </c>
      <c r="AW200" s="43" t="e">
        <f ca="1">COUNTIF(OFFSET(class11_1,MATCH(AW$1,#REF!,0)-7+'Итог по классам'!$B200,,,),"ш")</f>
        <v>#REF!</v>
      </c>
      <c r="AX200" s="43" t="e">
        <f ca="1">COUNTIF(OFFSET(class11_2,MATCH(AX$1,#REF!,0)-7+'Итог по классам'!$B200,,,),"Ф")</f>
        <v>#REF!</v>
      </c>
      <c r="AY200" s="43" t="e">
        <f ca="1">COUNTIF(OFFSET(class11_2,MATCH(AY$1,#REF!,0)-7+'Итог по классам'!$B200,,,),"р")</f>
        <v>#REF!</v>
      </c>
      <c r="AZ200" s="43" t="e">
        <f ca="1">COUNTIF(OFFSET(class11_2,MATCH(AZ$1,#REF!,0)-7+'Итог по классам'!$B200,,,),"ш")</f>
        <v>#REF!</v>
      </c>
      <c r="BA200" s="44" t="e">
        <f ca="1">COUNTIF(OFFSET(class11_1,MATCH(BA$1,#REF!,0)-7+'Итог по классам'!$B200,,,),"Ф")</f>
        <v>#REF!</v>
      </c>
      <c r="BB200" s="43" t="e">
        <f ca="1">COUNTIF(OFFSET(class11_1,MATCH(BB$1,#REF!,0)-7+'Итог по классам'!$B200,,,),"р")</f>
        <v>#REF!</v>
      </c>
      <c r="BC200" s="43" t="e">
        <f ca="1">COUNTIF(OFFSET(class11_1,MATCH(BC$1,#REF!,0)-7+'Итог по классам'!$B200,,,),"ш")</f>
        <v>#REF!</v>
      </c>
      <c r="BD200" s="43" t="e">
        <f ca="1">COUNTIF(OFFSET(class11_2,MATCH(BD$1,#REF!,0)-7+'Итог по классам'!$B200,,,),"Ф")</f>
        <v>#REF!</v>
      </c>
      <c r="BE200" s="43" t="e">
        <f ca="1">COUNTIF(OFFSET(class11_2,MATCH(BE$1,#REF!,0)-7+'Итог по классам'!$B200,,,),"р")</f>
        <v>#REF!</v>
      </c>
      <c r="BF200" s="43" t="e">
        <f ca="1">COUNTIF(OFFSET(class11_2,MATCH(BF$1,#REF!,0)-7+'Итог по классам'!$B200,,,),"ш")</f>
        <v>#REF!</v>
      </c>
      <c r="BG200" s="44" t="e">
        <f ca="1">COUNTIF(OFFSET(class11_1,MATCH(BG$1,#REF!,0)-7+'Итог по классам'!$B200,,,),"Ф")</f>
        <v>#REF!</v>
      </c>
      <c r="BH200" s="43" t="e">
        <f ca="1">COUNTIF(OFFSET(class11_1,MATCH(BH$1,#REF!,0)-7+'Итог по классам'!$B200,,,),"р")</f>
        <v>#REF!</v>
      </c>
      <c r="BI200" s="43" t="e">
        <f ca="1">COUNTIF(OFFSET(class11_1,MATCH(BI$1,#REF!,0)-7+'Итог по классам'!$B200,,,),"ш")</f>
        <v>#REF!</v>
      </c>
      <c r="BJ200" s="43" t="e">
        <f ca="1">COUNTIF(OFFSET(class11_2,MATCH(BJ$1,#REF!,0)-7+'Итог по классам'!$B200,,,),"Ф")</f>
        <v>#REF!</v>
      </c>
      <c r="BK200" s="43" t="e">
        <f ca="1">COUNTIF(OFFSET(class11_2,MATCH(BK$1,#REF!,0)-7+'Итог по классам'!$B200,,,),"р")</f>
        <v>#REF!</v>
      </c>
      <c r="BL200" s="43" t="e">
        <f ca="1">COUNTIF(OFFSET(class11_2,MATCH(BL$1,#REF!,0)-7+'Итог по классам'!$B200,,,),"ш")</f>
        <v>#REF!</v>
      </c>
      <c r="BM200" s="44" t="e">
        <f ca="1">COUNTIF(OFFSET(class11_1,MATCH(BM$1,#REF!,0)-7+'Итог по классам'!$B200,,,),"Ф")</f>
        <v>#REF!</v>
      </c>
      <c r="BN200" s="43" t="e">
        <f ca="1">COUNTIF(OFFSET(class11_1,MATCH(BN$1,#REF!,0)-7+'Итог по классам'!$B200,,,),"р")</f>
        <v>#REF!</v>
      </c>
      <c r="BO200" s="43" t="e">
        <f ca="1">COUNTIF(OFFSET(class11_1,MATCH(BO$1,#REF!,0)-7+'Итог по классам'!$B200,,,),"ш")</f>
        <v>#REF!</v>
      </c>
      <c r="BP200" s="43" t="e">
        <f ca="1">COUNTIF(OFFSET(class11_2,MATCH(BP$1,#REF!,0)-7+'Итог по классам'!$B200,,,),"Ф")</f>
        <v>#REF!</v>
      </c>
      <c r="BQ200" s="43" t="e">
        <f ca="1">COUNTIF(OFFSET(class11_2,MATCH(BQ$1,#REF!,0)-7+'Итог по классам'!$B200,,,),"р")</f>
        <v>#REF!</v>
      </c>
      <c r="BR200" s="43" t="e">
        <f ca="1">COUNTIF(OFFSET(class11_2,MATCH(BR$1,#REF!,0)-7+'Итог по классам'!$B200,,,),"ш")</f>
        <v>#REF!</v>
      </c>
      <c r="BS200" s="44" t="e">
        <f ca="1">COUNTIF(OFFSET(class11_1,MATCH(BS$1,#REF!,0)-7+'Итог по классам'!$B200,,,),"Ф")</f>
        <v>#REF!</v>
      </c>
      <c r="BT200" s="43" t="e">
        <f ca="1">COUNTIF(OFFSET(class11_1,MATCH(BT$1,#REF!,0)-7+'Итог по классам'!$B200,,,),"р")</f>
        <v>#REF!</v>
      </c>
      <c r="BU200" s="43" t="e">
        <f ca="1">COUNTIF(OFFSET(class11_1,MATCH(BU$1,#REF!,0)-7+'Итог по классам'!$B200,,,),"ш")</f>
        <v>#REF!</v>
      </c>
      <c r="BV200" s="43" t="e">
        <f ca="1">COUNTIF(OFFSET(class11_2,MATCH(BV$1,#REF!,0)-7+'Итог по классам'!$B200,,,),"Ф")</f>
        <v>#REF!</v>
      </c>
      <c r="BW200" s="43" t="e">
        <f ca="1">COUNTIF(OFFSET(class11_2,MATCH(BW$1,#REF!,0)-7+'Итог по классам'!$B200,,,),"р")</f>
        <v>#REF!</v>
      </c>
      <c r="BX200" s="43" t="e">
        <f ca="1">COUNTIF(OFFSET(class11_2,MATCH(BX$1,#REF!,0)-7+'Итог по классам'!$B200,,,),"ш")</f>
        <v>#REF!</v>
      </c>
      <c r="BY200" s="44" t="e">
        <f ca="1">COUNTIF(OFFSET(class11_1,MATCH(BY$1,#REF!,0)-7+'Итог по классам'!$B200,,,),"Ф")</f>
        <v>#REF!</v>
      </c>
      <c r="BZ200" s="43" t="e">
        <f ca="1">COUNTIF(OFFSET(class11_1,MATCH(BZ$1,#REF!,0)-7+'Итог по классам'!$B200,,,),"р")</f>
        <v>#REF!</v>
      </c>
      <c r="CA200" s="43" t="e">
        <f ca="1">COUNTIF(OFFSET(class11_1,MATCH(CA$1,#REF!,0)-7+'Итог по классам'!$B200,,,),"ш")</f>
        <v>#REF!</v>
      </c>
      <c r="CB200" s="43" t="e">
        <f ca="1">COUNTIF(OFFSET(class11_2,MATCH(CB$1,#REF!,0)-7+'Итог по классам'!$B200,,,),"Ф")</f>
        <v>#REF!</v>
      </c>
      <c r="CC200" s="43" t="e">
        <f ca="1">COUNTIF(OFFSET(class11_2,MATCH(CC$1,#REF!,0)-7+'Итог по классам'!$B200,,,),"р")</f>
        <v>#REF!</v>
      </c>
      <c r="CD200" s="43" t="e">
        <f ca="1">COUNTIF(OFFSET(class11_2,MATCH(CD$1,#REF!,0)-7+'Итог по классам'!$B200,,,),"ш")</f>
        <v>#REF!</v>
      </c>
      <c r="CE200" s="44" t="e">
        <f ca="1">COUNTIF(OFFSET(class11_1,MATCH(CE$1,#REF!,0)-7+'Итог по классам'!$B200,,,),"Ф")</f>
        <v>#REF!</v>
      </c>
      <c r="CF200" s="43" t="e">
        <f ca="1">COUNTIF(OFFSET(class11_1,MATCH(CF$1,#REF!,0)-7+'Итог по классам'!$B200,,,),"р")</f>
        <v>#REF!</v>
      </c>
      <c r="CG200" s="43" t="e">
        <f ca="1">COUNTIF(OFFSET(class11_1,MATCH(CG$1,#REF!,0)-7+'Итог по классам'!$B200,,,),"ш")</f>
        <v>#REF!</v>
      </c>
      <c r="CH200" s="43" t="e">
        <f ca="1">COUNTIF(OFFSET(class11_2,MATCH(CH$1,#REF!,0)-7+'Итог по классам'!$B200,,,),"Ф")</f>
        <v>#REF!</v>
      </c>
      <c r="CI200" s="43" t="e">
        <f ca="1">COUNTIF(OFFSET(class11_2,MATCH(CI$1,#REF!,0)-7+'Итог по классам'!$B200,,,),"р")</f>
        <v>#REF!</v>
      </c>
      <c r="CJ200" s="43" t="e">
        <f ca="1">COUNTIF(OFFSET(class11_2,MATCH(CJ$1,#REF!,0)-7+'Итог по классам'!$B200,,,),"ш")</f>
        <v>#REF!</v>
      </c>
      <c r="CK200" s="44" t="e">
        <f ca="1">COUNTIF(OFFSET(class11_1,MATCH(CK$1,#REF!,0)-7+'Итог по классам'!$B200,,,),"Ф")</f>
        <v>#REF!</v>
      </c>
      <c r="CL200" s="43" t="e">
        <f ca="1">COUNTIF(OFFSET(class11_1,MATCH(CL$1,#REF!,0)-7+'Итог по классам'!$B200,,,),"р")</f>
        <v>#REF!</v>
      </c>
      <c r="CM200" s="43" t="e">
        <f ca="1">COUNTIF(OFFSET(class11_1,MATCH(CM$1,#REF!,0)-7+'Итог по классам'!$B200,,,),"ш")</f>
        <v>#REF!</v>
      </c>
      <c r="CN200" s="43" t="e">
        <f ca="1">COUNTIF(OFFSET(class11_2,MATCH(CN$1,#REF!,0)-7+'Итог по классам'!$B200,,,),"Ф")</f>
        <v>#REF!</v>
      </c>
      <c r="CO200" s="43" t="e">
        <f ca="1">COUNTIF(OFFSET(class11_2,MATCH(CO$1,#REF!,0)-7+'Итог по классам'!$B200,,,),"р")</f>
        <v>#REF!</v>
      </c>
      <c r="CP200" s="43" t="e">
        <f ca="1">COUNTIF(OFFSET(class11_2,MATCH(CP$1,#REF!,0)-7+'Итог по классам'!$B200,,,),"ш")</f>
        <v>#REF!</v>
      </c>
      <c r="CQ200" s="44" t="e">
        <f ca="1">COUNTIF(OFFSET(class11_1,MATCH(CQ$1,#REF!,0)-7+'Итог по классам'!$B200,,,),"Ф")</f>
        <v>#REF!</v>
      </c>
      <c r="CR200" s="43" t="e">
        <f ca="1">COUNTIF(OFFSET(class11_1,MATCH(CR$1,#REF!,0)-7+'Итог по классам'!$B200,,,),"р")</f>
        <v>#REF!</v>
      </c>
      <c r="CS200" s="43" t="e">
        <f ca="1">COUNTIF(OFFSET(class11_1,MATCH(CS$1,#REF!,0)-7+'Итог по классам'!$B200,,,),"ш")</f>
        <v>#REF!</v>
      </c>
      <c r="CT200" s="43" t="e">
        <f ca="1">COUNTIF(OFFSET(class11_2,MATCH(CT$1,#REF!,0)-7+'Итог по классам'!$B200,,,),"Ф")</f>
        <v>#REF!</v>
      </c>
      <c r="CU200" s="43" t="e">
        <f ca="1">COUNTIF(OFFSET(class11_2,MATCH(CU$1,#REF!,0)-7+'Итог по классам'!$B200,,,),"р")</f>
        <v>#REF!</v>
      </c>
      <c r="CV200" s="43" t="e">
        <f ca="1">COUNTIF(OFFSET(class11_2,MATCH(CV$1,#REF!,0)-7+'Итог по классам'!$B200,,,),"ш")</f>
        <v>#REF!</v>
      </c>
      <c r="CW200" s="44" t="e">
        <f ca="1">COUNTIF(OFFSET(class11_1,MATCH(CW$1,#REF!,0)-7+'Итог по классам'!$B200,,,),"Ф")</f>
        <v>#REF!</v>
      </c>
      <c r="CX200" s="43" t="e">
        <f ca="1">COUNTIF(OFFSET(class11_1,MATCH(CX$1,#REF!,0)-7+'Итог по классам'!$B200,,,),"р")</f>
        <v>#REF!</v>
      </c>
      <c r="CY200" s="43" t="e">
        <f ca="1">COUNTIF(OFFSET(class11_1,MATCH(CY$1,#REF!,0)-7+'Итог по классам'!$B200,,,),"ш")</f>
        <v>#REF!</v>
      </c>
      <c r="CZ200" s="43" t="e">
        <f ca="1">COUNTIF(OFFSET(class11_2,MATCH(CZ$1,#REF!,0)-7+'Итог по классам'!$B200,,,),"Ф")</f>
        <v>#REF!</v>
      </c>
      <c r="DA200" s="43" t="e">
        <f ca="1">COUNTIF(OFFSET(class11_2,MATCH(DA$1,#REF!,0)-7+'Итог по классам'!$B200,,,),"р")</f>
        <v>#REF!</v>
      </c>
      <c r="DB200" s="43" t="e">
        <f ca="1">COUNTIF(OFFSET(class11_2,MATCH(DB$1,#REF!,0)-7+'Итог по классам'!$B200,,,),"ш")</f>
        <v>#REF!</v>
      </c>
      <c r="DC200" s="44" t="e">
        <f ca="1">COUNTIF(OFFSET(class11_1,MATCH(DC$1,#REF!,0)-7+'Итог по классам'!$B200,,,),"Ф")</f>
        <v>#REF!</v>
      </c>
      <c r="DD200" s="43" t="e">
        <f ca="1">COUNTIF(OFFSET(class11_1,MATCH(DD$1,#REF!,0)-7+'Итог по классам'!$B200,,,),"р")</f>
        <v>#REF!</v>
      </c>
      <c r="DE200" s="43" t="e">
        <f ca="1">COUNTIF(OFFSET(class11_1,MATCH(DE$1,#REF!,0)-7+'Итог по классам'!$B200,,,),"ш")</f>
        <v>#REF!</v>
      </c>
      <c r="DF200" s="43" t="e">
        <f ca="1">COUNTIF(OFFSET(class11_2,MATCH(DF$1,#REF!,0)-7+'Итог по классам'!$B200,,,),"Ф")</f>
        <v>#REF!</v>
      </c>
      <c r="DG200" s="43" t="e">
        <f ca="1">COUNTIF(OFFSET(class11_2,MATCH(DG$1,#REF!,0)-7+'Итог по классам'!$B200,,,),"р")</f>
        <v>#REF!</v>
      </c>
      <c r="DH200" s="43" t="e">
        <f ca="1">COUNTIF(OFFSET(class11_2,MATCH(DH$1,#REF!,0)-7+'Итог по классам'!$B200,,,),"ш")</f>
        <v>#REF!</v>
      </c>
      <c r="DI200" s="44" t="e">
        <f ca="1">COUNTIF(OFFSET(class11_1,MATCH(DI$1,#REF!,0)-7+'Итог по классам'!$B200,,,),"Ф")</f>
        <v>#REF!</v>
      </c>
      <c r="DJ200" s="43" t="e">
        <f ca="1">COUNTIF(OFFSET(class11_1,MATCH(DJ$1,#REF!,0)-7+'Итог по классам'!$B200,,,),"р")</f>
        <v>#REF!</v>
      </c>
      <c r="DK200" s="43" t="e">
        <f ca="1">COUNTIF(OFFSET(class11_1,MATCH(DK$1,#REF!,0)-7+'Итог по классам'!$B200,,,),"ш")</f>
        <v>#REF!</v>
      </c>
      <c r="DL200" s="43" t="e">
        <f ca="1">COUNTIF(OFFSET(class11_2,MATCH(DL$1,#REF!,0)-7+'Итог по классам'!$B200,,,),"Ф")</f>
        <v>#REF!</v>
      </c>
      <c r="DM200" s="43" t="e">
        <f ca="1">COUNTIF(OFFSET(class11_2,MATCH(DM$1,#REF!,0)-7+'Итог по классам'!$B200,,,),"р")</f>
        <v>#REF!</v>
      </c>
      <c r="DN200" s="43" t="e">
        <f ca="1">COUNTIF(OFFSET(class11_2,MATCH(DN$1,#REF!,0)-7+'Итог по классам'!$B200,,,),"ш")</f>
        <v>#REF!</v>
      </c>
      <c r="DO200" s="44" t="e">
        <f ca="1">COUNTIF(OFFSET(class11_1,MATCH(DO$1,#REF!,0)-7+'Итог по классам'!$B200,,,),"Ф")</f>
        <v>#REF!</v>
      </c>
      <c r="DP200" s="43" t="e">
        <f ca="1">COUNTIF(OFFSET(class11_1,MATCH(DP$1,#REF!,0)-7+'Итог по классам'!$B200,,,),"р")</f>
        <v>#REF!</v>
      </c>
      <c r="DQ200" s="43" t="e">
        <f ca="1">COUNTIF(OFFSET(class11_1,MATCH(DQ$1,#REF!,0)-7+'Итог по классам'!$B200,,,),"ш")</f>
        <v>#REF!</v>
      </c>
      <c r="DR200" s="43" t="e">
        <f ca="1">COUNTIF(OFFSET(class11_2,MATCH(DR$1,#REF!,0)-7+'Итог по классам'!$B200,,,),"Ф")</f>
        <v>#REF!</v>
      </c>
      <c r="DS200" s="43" t="e">
        <f ca="1">COUNTIF(OFFSET(class11_2,MATCH(DS$1,#REF!,0)-7+'Итог по классам'!$B200,,,),"р")</f>
        <v>#REF!</v>
      </c>
      <c r="DT200" s="43" t="e">
        <f ca="1">COUNTIF(OFFSET(class11_2,MATCH(DT$1,#REF!,0)-7+'Итог по классам'!$B200,,,),"ш")</f>
        <v>#REF!</v>
      </c>
      <c r="DU200" s="44" t="e">
        <f ca="1">COUNTIF(OFFSET(class11_1,MATCH(DU$1,#REF!,0)-7+'Итог по классам'!$B200,,,),"Ф")</f>
        <v>#REF!</v>
      </c>
      <c r="DV200" s="43" t="e">
        <f ca="1">COUNTIF(OFFSET(class11_1,MATCH(DV$1,#REF!,0)-7+'Итог по классам'!$B200,,,),"р")</f>
        <v>#REF!</v>
      </c>
      <c r="DW200" s="43" t="e">
        <f ca="1">COUNTIF(OFFSET(class11_1,MATCH(DW$1,#REF!,0)-7+'Итог по классам'!$B200,,,),"ш")</f>
        <v>#REF!</v>
      </c>
      <c r="DX200" s="43" t="e">
        <f ca="1">COUNTIF(OFFSET(class11_2,MATCH(DX$1,#REF!,0)-7+'Итог по классам'!$B200,,,),"Ф")</f>
        <v>#REF!</v>
      </c>
      <c r="DY200" s="43" t="e">
        <f ca="1">COUNTIF(OFFSET(class11_2,MATCH(DY$1,#REF!,0)-7+'Итог по классам'!$B200,,,),"р")</f>
        <v>#REF!</v>
      </c>
      <c r="DZ200" s="43" t="e">
        <f ca="1">COUNTIF(OFFSET(class11_2,MATCH(DZ$1,#REF!,0)-7+'Итог по классам'!$B200,,,),"ш")</f>
        <v>#REF!</v>
      </c>
      <c r="EA200" s="44" t="e">
        <f ca="1">COUNTIF(OFFSET(class11_1,MATCH(EA$1,#REF!,0)-7+'Итог по классам'!$B200,,,),"Ф")</f>
        <v>#REF!</v>
      </c>
      <c r="EB200" s="43" t="e">
        <f ca="1">COUNTIF(OFFSET(class11_1,MATCH(EB$1,#REF!,0)-7+'Итог по классам'!$B200,,,),"р")</f>
        <v>#REF!</v>
      </c>
      <c r="EC200" s="43" t="e">
        <f ca="1">COUNTIF(OFFSET(class11_1,MATCH(EC$1,#REF!,0)-7+'Итог по классам'!$B200,,,),"ш")</f>
        <v>#REF!</v>
      </c>
      <c r="ED200" s="43" t="e">
        <f ca="1">COUNTIF(OFFSET(class11_2,MATCH(ED$1,#REF!,0)-7+'Итог по классам'!$B200,,,),"Ф")</f>
        <v>#REF!</v>
      </c>
      <c r="EE200" s="43" t="e">
        <f ca="1">COUNTIF(OFFSET(class11_2,MATCH(EE$1,#REF!,0)-7+'Итог по классам'!$B200,,,),"р")</f>
        <v>#REF!</v>
      </c>
      <c r="EF200" s="43" t="e">
        <f ca="1">COUNTIF(OFFSET(class11_2,MATCH(EF$1,#REF!,0)-7+'Итог по классам'!$B200,,,),"ш")</f>
        <v>#REF!</v>
      </c>
      <c r="EG200" s="44" t="e">
        <f ca="1">COUNTIF(OFFSET(class11_1,MATCH(EG$1,#REF!,0)-7+'Итог по классам'!$B200,,,),"Ф")</f>
        <v>#REF!</v>
      </c>
      <c r="EH200" s="43" t="e">
        <f ca="1">COUNTIF(OFFSET(class11_1,MATCH(EH$1,#REF!,0)-7+'Итог по классам'!$B200,,,),"р")</f>
        <v>#REF!</v>
      </c>
      <c r="EI200" s="43" t="e">
        <f ca="1">COUNTIF(OFFSET(class11_1,MATCH(EI$1,#REF!,0)-7+'Итог по классам'!$B200,,,),"ш")</f>
        <v>#REF!</v>
      </c>
      <c r="EJ200" s="43" t="e">
        <f ca="1">COUNTIF(OFFSET(class11_2,MATCH(EJ$1,#REF!,0)-7+'Итог по классам'!$B200,,,),"Ф")</f>
        <v>#REF!</v>
      </c>
      <c r="EK200" s="43" t="e">
        <f ca="1">COUNTIF(OFFSET(class11_2,MATCH(EK$1,#REF!,0)-7+'Итог по классам'!$B200,,,),"р")</f>
        <v>#REF!</v>
      </c>
      <c r="EL200" s="43" t="e">
        <f ca="1">COUNTIF(OFFSET(class11_2,MATCH(EL$1,#REF!,0)-7+'Итог по классам'!$B200,,,),"ш")</f>
        <v>#REF!</v>
      </c>
      <c r="EM200" s="44" t="e">
        <f ca="1">COUNTIF(OFFSET(class11_1,MATCH(EM$1,#REF!,0)-7+'Итог по классам'!$B200,,,),"Ф")</f>
        <v>#REF!</v>
      </c>
      <c r="EN200" s="43" t="e">
        <f ca="1">COUNTIF(OFFSET(class11_1,MATCH(EN$1,#REF!,0)-7+'Итог по классам'!$B200,,,),"р")</f>
        <v>#REF!</v>
      </c>
      <c r="EO200" s="43" t="e">
        <f ca="1">COUNTIF(OFFSET(class11_1,MATCH(EO$1,#REF!,0)-7+'Итог по классам'!$B200,,,),"ш")</f>
        <v>#REF!</v>
      </c>
      <c r="EP200" s="43" t="e">
        <f ca="1">COUNTIF(OFFSET(class11_2,MATCH(EP$1,#REF!,0)-7+'Итог по классам'!$B200,,,),"Ф")</f>
        <v>#REF!</v>
      </c>
      <c r="EQ200" s="43" t="e">
        <f ca="1">COUNTIF(OFFSET(class11_2,MATCH(EQ$1,#REF!,0)-7+'Итог по классам'!$B200,,,),"р")</f>
        <v>#REF!</v>
      </c>
      <c r="ER200" s="43" t="e">
        <f ca="1">COUNTIF(OFFSET(class11_2,MATCH(ER$1,#REF!,0)-7+'Итог по классам'!$B200,,,),"ш")</f>
        <v>#REF!</v>
      </c>
      <c r="ES200" s="44" t="e">
        <f ca="1">COUNTIF(OFFSET(class11_1,MATCH(ES$1,#REF!,0)-7+'Итог по классам'!$B200,,,),"Ф")</f>
        <v>#REF!</v>
      </c>
      <c r="ET200" s="43" t="e">
        <f ca="1">COUNTIF(OFFSET(class11_1,MATCH(ET$1,#REF!,0)-7+'Итог по классам'!$B200,,,),"р")</f>
        <v>#REF!</v>
      </c>
      <c r="EU200" s="43" t="e">
        <f ca="1">COUNTIF(OFFSET(class11_1,MATCH(EU$1,#REF!,0)-7+'Итог по классам'!$B200,,,),"ш")</f>
        <v>#REF!</v>
      </c>
      <c r="EV200" s="43" t="e">
        <f ca="1">COUNTIF(OFFSET(class11_2,MATCH(EV$1,#REF!,0)-7+'Итог по классам'!$B200,,,),"Ф")</f>
        <v>#REF!</v>
      </c>
      <c r="EW200" s="43" t="e">
        <f ca="1">COUNTIF(OFFSET(class11_2,MATCH(EW$1,#REF!,0)-7+'Итог по классам'!$B200,,,),"р")</f>
        <v>#REF!</v>
      </c>
      <c r="EX200" s="43" t="e">
        <f ca="1">COUNTIF(OFFSET(class11_2,MATCH(EX$1,#REF!,0)-7+'Итог по классам'!$B200,,,),"ш")</f>
        <v>#REF!</v>
      </c>
      <c r="EY200" s="44" t="e">
        <f ca="1">COUNTIF(OFFSET(class11_1,MATCH(EY$1,#REF!,0)-7+'Итог по классам'!$B200,,,),"Ф")</f>
        <v>#REF!</v>
      </c>
      <c r="EZ200" s="43" t="e">
        <f ca="1">COUNTIF(OFFSET(class11_1,MATCH(EZ$1,#REF!,0)-7+'Итог по классам'!$B200,,,),"р")</f>
        <v>#REF!</v>
      </c>
      <c r="FA200" s="43" t="e">
        <f ca="1">COUNTIF(OFFSET(class11_1,MATCH(FA$1,#REF!,0)-7+'Итог по классам'!$B200,,,),"ш")</f>
        <v>#REF!</v>
      </c>
      <c r="FB200" s="43" t="e">
        <f ca="1">COUNTIF(OFFSET(class11_2,MATCH(FB$1,#REF!,0)-7+'Итог по классам'!$B200,,,),"Ф")</f>
        <v>#REF!</v>
      </c>
      <c r="FC200" s="43" t="e">
        <f ca="1">COUNTIF(OFFSET(class11_2,MATCH(FC$1,#REF!,0)-7+'Итог по классам'!$B200,,,),"р")</f>
        <v>#REF!</v>
      </c>
      <c r="FD200" s="43" t="e">
        <f ca="1">COUNTIF(OFFSET(class11_2,MATCH(FD$1,#REF!,0)-7+'Итог по классам'!$B200,,,),"ш")</f>
        <v>#REF!</v>
      </c>
      <c r="FE200" s="44" t="e">
        <f ca="1">COUNTIF(OFFSET(class11_1,MATCH(FE$1,#REF!,0)-7+'Итог по классам'!$B200,,,),"Ф")</f>
        <v>#REF!</v>
      </c>
      <c r="FF200" s="43" t="e">
        <f ca="1">COUNTIF(OFFSET(class11_1,MATCH(FF$1,#REF!,0)-7+'Итог по классам'!$B200,,,),"р")</f>
        <v>#REF!</v>
      </c>
      <c r="FG200" s="43" t="e">
        <f ca="1">COUNTIF(OFFSET(class11_1,MATCH(FG$1,#REF!,0)-7+'Итог по классам'!$B200,,,),"ш")</f>
        <v>#REF!</v>
      </c>
      <c r="FH200" s="43" t="e">
        <f ca="1">COUNTIF(OFFSET(class11_2,MATCH(FH$1,#REF!,0)-7+'Итог по классам'!$B200,,,),"Ф")</f>
        <v>#REF!</v>
      </c>
      <c r="FI200" s="43" t="e">
        <f ca="1">COUNTIF(OFFSET(class11_2,MATCH(FI$1,#REF!,0)-7+'Итог по классам'!$B200,,,),"р")</f>
        <v>#REF!</v>
      </c>
      <c r="FJ200" s="43" t="e">
        <f ca="1">COUNTIF(OFFSET(class11_2,MATCH(FJ$1,#REF!,0)-7+'Итог по классам'!$B200,,,),"ш")</f>
        <v>#REF!</v>
      </c>
      <c r="FK200" s="44" t="e">
        <f ca="1">COUNTIF(OFFSET(class11_1,MATCH(FK$1,#REF!,0)-7+'Итог по классам'!$B200,,,),"Ф")</f>
        <v>#REF!</v>
      </c>
      <c r="FL200" s="43" t="e">
        <f ca="1">COUNTIF(OFFSET(class11_1,MATCH(FL$1,#REF!,0)-7+'Итог по классам'!$B200,,,),"р")</f>
        <v>#REF!</v>
      </c>
      <c r="FM200" s="43" t="e">
        <f ca="1">COUNTIF(OFFSET(class11_1,MATCH(FM$1,#REF!,0)-7+'Итог по классам'!$B200,,,),"ш")</f>
        <v>#REF!</v>
      </c>
      <c r="FN200" s="43" t="e">
        <f ca="1">COUNTIF(OFFSET(class11_2,MATCH(FN$1,#REF!,0)-7+'Итог по классам'!$B200,,,),"Ф")</f>
        <v>#REF!</v>
      </c>
      <c r="FO200" s="43" t="e">
        <f ca="1">COUNTIF(OFFSET(class11_2,MATCH(FO$1,#REF!,0)-7+'Итог по классам'!$B200,,,),"р")</f>
        <v>#REF!</v>
      </c>
      <c r="FP200" s="43" t="e">
        <f ca="1">COUNTIF(OFFSET(class11_2,MATCH(FP$1,#REF!,0)-7+'Итог по классам'!$B200,,,),"ш")</f>
        <v>#REF!</v>
      </c>
      <c r="FQ200" s="44" t="e">
        <f ca="1">COUNTIF(OFFSET(class11_1,MATCH(FQ$1,#REF!,0)-7+'Итог по классам'!$B200,,,),"Ф")</f>
        <v>#REF!</v>
      </c>
      <c r="FR200" s="43" t="e">
        <f ca="1">COUNTIF(OFFSET(class11_1,MATCH(FR$1,#REF!,0)-7+'Итог по классам'!$B200,,,),"р")</f>
        <v>#REF!</v>
      </c>
      <c r="FS200" s="43" t="e">
        <f ca="1">COUNTIF(OFFSET(class11_1,MATCH(FS$1,#REF!,0)-7+'Итог по классам'!$B200,,,),"ш")</f>
        <v>#REF!</v>
      </c>
      <c r="FT200" s="43" t="e">
        <f ca="1">COUNTIF(OFFSET(class11_2,MATCH(FT$1,#REF!,0)-7+'Итог по классам'!$B200,,,),"Ф")</f>
        <v>#REF!</v>
      </c>
      <c r="FU200" s="43" t="e">
        <f ca="1">COUNTIF(OFFSET(class11_2,MATCH(FU$1,#REF!,0)-7+'Итог по классам'!$B200,,,),"р")</f>
        <v>#REF!</v>
      </c>
      <c r="FV200" s="43" t="e">
        <f ca="1">COUNTIF(OFFSET(class11_2,MATCH(FV$1,#REF!,0)-7+'Итог по классам'!$B200,,,),"ш")</f>
        <v>#REF!</v>
      </c>
      <c r="FW200" s="44" t="e">
        <f ca="1">COUNTIF(OFFSET(class11_1,MATCH(FW$1,#REF!,0)-7+'Итог по классам'!$B200,,,),"Ф")</f>
        <v>#REF!</v>
      </c>
      <c r="FX200" s="43" t="e">
        <f ca="1">COUNTIF(OFFSET(class11_1,MATCH(FX$1,#REF!,0)-7+'Итог по классам'!$B200,,,),"р")</f>
        <v>#REF!</v>
      </c>
      <c r="FY200" s="43" t="e">
        <f ca="1">COUNTIF(OFFSET(class11_1,MATCH(FY$1,#REF!,0)-7+'Итог по классам'!$B200,,,),"ш")</f>
        <v>#REF!</v>
      </c>
      <c r="FZ200" s="43" t="e">
        <f ca="1">COUNTIF(OFFSET(class11_2,MATCH(FZ$1,#REF!,0)-7+'Итог по классам'!$B200,,,),"Ф")</f>
        <v>#REF!</v>
      </c>
      <c r="GA200" s="43" t="e">
        <f ca="1">COUNTIF(OFFSET(class11_2,MATCH(GA$1,#REF!,0)-7+'Итог по классам'!$B200,,,),"р")</f>
        <v>#REF!</v>
      </c>
      <c r="GB200" s="43" t="e">
        <f ca="1">COUNTIF(OFFSET(class11_2,MATCH(GB$1,#REF!,0)-7+'Итог по классам'!$B200,,,),"ш")</f>
        <v>#REF!</v>
      </c>
      <c r="GC200" s="44" t="e">
        <f ca="1">COUNTIF(OFFSET(class11_1,MATCH(GC$1,#REF!,0)-7+'Итог по классам'!$B200,,,),"Ф")</f>
        <v>#REF!</v>
      </c>
      <c r="GD200" s="43" t="e">
        <f ca="1">COUNTIF(OFFSET(class11_1,MATCH(GD$1,#REF!,0)-7+'Итог по классам'!$B200,,,),"р")</f>
        <v>#REF!</v>
      </c>
      <c r="GE200" s="43" t="e">
        <f ca="1">COUNTIF(OFFSET(class11_1,MATCH(GE$1,#REF!,0)-7+'Итог по классам'!$B200,,,),"ш")</f>
        <v>#REF!</v>
      </c>
      <c r="GF200" s="43" t="e">
        <f ca="1">COUNTIF(OFFSET(class11_2,MATCH(GF$1,#REF!,0)-7+'Итог по классам'!$B200,,,),"Ф")</f>
        <v>#REF!</v>
      </c>
      <c r="GG200" s="43" t="e">
        <f ca="1">COUNTIF(OFFSET(class11_2,MATCH(GG$1,#REF!,0)-7+'Итог по классам'!$B200,,,),"р")</f>
        <v>#REF!</v>
      </c>
      <c r="GH200" s="43" t="e">
        <f ca="1">COUNTIF(OFFSET(class11_2,MATCH(GH$1,#REF!,0)-7+'Итог по классам'!$B200,,,),"ш")</f>
        <v>#REF!</v>
      </c>
      <c r="GI200" s="44" t="e">
        <f ca="1">COUNTIF(OFFSET(class11_1,MATCH(GI$1,#REF!,0)-7+'Итог по классам'!$B200,,,),"Ф")</f>
        <v>#REF!</v>
      </c>
      <c r="GJ200" s="43" t="e">
        <f ca="1">COUNTIF(OFFSET(class11_1,MATCH(GJ$1,#REF!,0)-7+'Итог по классам'!$B200,,,),"р")</f>
        <v>#REF!</v>
      </c>
      <c r="GK200" s="43" t="e">
        <f ca="1">COUNTIF(OFFSET(class11_1,MATCH(GK$1,#REF!,0)-7+'Итог по классам'!$B200,,,),"ш")</f>
        <v>#REF!</v>
      </c>
      <c r="GL200" s="43" t="e">
        <f ca="1">COUNTIF(OFFSET(class11_2,MATCH(GL$1,#REF!,0)-7+'Итог по классам'!$B200,,,),"Ф")</f>
        <v>#REF!</v>
      </c>
      <c r="GM200" s="43" t="e">
        <f ca="1">COUNTIF(OFFSET(class11_2,MATCH(GM$1,#REF!,0)-7+'Итог по классам'!$B200,,,),"р")</f>
        <v>#REF!</v>
      </c>
      <c r="GN200" s="43" t="e">
        <f ca="1">COUNTIF(OFFSET(class11_2,MATCH(GN$1,#REF!,0)-7+'Итог по классам'!$B200,,,),"ш")</f>
        <v>#REF!</v>
      </c>
      <c r="GO200" s="44" t="e">
        <f ca="1">COUNTIF(OFFSET(class11_1,MATCH(GO$1,#REF!,0)-7+'Итог по классам'!$B200,,,),"Ф")</f>
        <v>#REF!</v>
      </c>
      <c r="GP200" s="43" t="e">
        <f ca="1">COUNTIF(OFFSET(class11_1,MATCH(GP$1,#REF!,0)-7+'Итог по классам'!$B200,,,),"р")</f>
        <v>#REF!</v>
      </c>
      <c r="GQ200" s="43" t="e">
        <f ca="1">COUNTIF(OFFSET(class11_1,MATCH(GQ$1,#REF!,0)-7+'Итог по классам'!$B200,,,),"ш")</f>
        <v>#REF!</v>
      </c>
      <c r="GR200" s="43" t="e">
        <f ca="1">COUNTIF(OFFSET(class11_2,MATCH(GR$1,#REF!,0)-7+'Итог по классам'!$B200,,,),"Ф")</f>
        <v>#REF!</v>
      </c>
      <c r="GS200" s="43" t="e">
        <f ca="1">COUNTIF(OFFSET(class11_2,MATCH(GS$1,#REF!,0)-7+'Итог по классам'!$B200,,,),"р")</f>
        <v>#REF!</v>
      </c>
      <c r="GT200" s="43" t="e">
        <f ca="1">COUNTIF(OFFSET(class11_2,MATCH(GT$1,#REF!,0)-7+'Итог по классам'!$B200,,,),"ш")</f>
        <v>#REF!</v>
      </c>
      <c r="GU200" s="44" t="e">
        <f ca="1">COUNTIF(OFFSET(class11_1,MATCH(GU$1,#REF!,0)-7+'Итог по классам'!$B200,,,),"Ф")</f>
        <v>#REF!</v>
      </c>
      <c r="GV200" s="43" t="e">
        <f ca="1">COUNTIF(OFFSET(class11_1,MATCH(GV$1,#REF!,0)-7+'Итог по классам'!$B200,,,),"р")</f>
        <v>#REF!</v>
      </c>
      <c r="GW200" s="43" t="e">
        <f ca="1">COUNTIF(OFFSET(class11_1,MATCH(GW$1,#REF!,0)-7+'Итог по классам'!$B200,,,),"ш")</f>
        <v>#REF!</v>
      </c>
      <c r="GX200" s="43" t="e">
        <f ca="1">COUNTIF(OFFSET(class11_2,MATCH(GX$1,#REF!,0)-7+'Итог по классам'!$B200,,,),"Ф")</f>
        <v>#REF!</v>
      </c>
      <c r="GY200" s="43" t="e">
        <f ca="1">COUNTIF(OFFSET(class11_2,MATCH(GY$1,#REF!,0)-7+'Итог по классам'!$B200,,,),"р")</f>
        <v>#REF!</v>
      </c>
      <c r="GZ200" s="43" t="e">
        <f ca="1">COUNTIF(OFFSET(class11_2,MATCH(GZ$1,#REF!,0)-7+'Итог по классам'!$B200,,,),"ш")</f>
        <v>#REF!</v>
      </c>
      <c r="HA200" s="44" t="e">
        <f ca="1">COUNTIF(OFFSET(class11_1,MATCH(HA$1,#REF!,0)-7+'Итог по классам'!$B200,,,),"Ф")</f>
        <v>#REF!</v>
      </c>
      <c r="HB200" s="43" t="e">
        <f ca="1">COUNTIF(OFFSET(class11_1,MATCH(HB$1,#REF!,0)-7+'Итог по классам'!$B200,,,),"р")</f>
        <v>#REF!</v>
      </c>
      <c r="HC200" s="43" t="e">
        <f ca="1">COUNTIF(OFFSET(class11_1,MATCH(HC$1,#REF!,0)-7+'Итог по классам'!$B200,,,),"ш")</f>
        <v>#REF!</v>
      </c>
      <c r="HD200" s="43" t="e">
        <f ca="1">COUNTIF(OFFSET(class11_2,MATCH(HD$1,#REF!,0)-7+'Итог по классам'!$B200,,,),"Ф")</f>
        <v>#REF!</v>
      </c>
      <c r="HE200" s="43" t="e">
        <f ca="1">COUNTIF(OFFSET(class11_2,MATCH(HE$1,#REF!,0)-7+'Итог по классам'!$B200,,,),"р")</f>
        <v>#REF!</v>
      </c>
      <c r="HF200" s="43" t="e">
        <f ca="1">COUNTIF(OFFSET(class11_2,MATCH(HF$1,#REF!,0)-7+'Итог по классам'!$B200,,,),"ш")</f>
        <v>#REF!</v>
      </c>
      <c r="HG200" s="44" t="e">
        <f ca="1">COUNTIF(OFFSET(class11_1,MATCH(HG$1,#REF!,0)-7+'Итог по классам'!$B200,,,),"Ф")</f>
        <v>#REF!</v>
      </c>
      <c r="HH200" s="43" t="e">
        <f ca="1">COUNTIF(OFFSET(class11_1,MATCH(HH$1,#REF!,0)-7+'Итог по классам'!$B200,,,),"р")</f>
        <v>#REF!</v>
      </c>
      <c r="HI200" s="43" t="e">
        <f ca="1">COUNTIF(OFFSET(class11_1,MATCH(HI$1,#REF!,0)-7+'Итог по классам'!$B200,,,),"ш")</f>
        <v>#REF!</v>
      </c>
      <c r="HJ200" s="43" t="e">
        <f ca="1">COUNTIF(OFFSET(class11_2,MATCH(HJ$1,#REF!,0)-7+'Итог по классам'!$B200,,,),"Ф")</f>
        <v>#REF!</v>
      </c>
      <c r="HK200" s="43" t="e">
        <f ca="1">COUNTIF(OFFSET(class11_2,MATCH(HK$1,#REF!,0)-7+'Итог по классам'!$B200,,,),"р")</f>
        <v>#REF!</v>
      </c>
      <c r="HL200" s="43" t="e">
        <f ca="1">COUNTIF(OFFSET(class11_2,MATCH(HL$1,#REF!,0)-7+'Итог по классам'!$B200,,,),"ш")</f>
        <v>#REF!</v>
      </c>
      <c r="HM200" s="44" t="e">
        <f ca="1">COUNTIF(OFFSET(class11_1,MATCH(HM$1,#REF!,0)-7+'Итог по классам'!$B200,,,),"Ф")</f>
        <v>#REF!</v>
      </c>
      <c r="HN200" s="43" t="e">
        <f ca="1">COUNTIF(OFFSET(class11_1,MATCH(HN$1,#REF!,0)-7+'Итог по классам'!$B200,,,),"р")</f>
        <v>#REF!</v>
      </c>
      <c r="HO200" s="43" t="e">
        <f ca="1">COUNTIF(OFFSET(class11_1,MATCH(HO$1,#REF!,0)-7+'Итог по классам'!$B200,,,),"ш")</f>
        <v>#REF!</v>
      </c>
      <c r="HP200" s="43" t="e">
        <f ca="1">COUNTIF(OFFSET(class11_2,MATCH(HP$1,#REF!,0)-7+'Итог по классам'!$B200,,,),"Ф")</f>
        <v>#REF!</v>
      </c>
      <c r="HQ200" s="43" t="e">
        <f ca="1">COUNTIF(OFFSET(class11_2,MATCH(HQ$1,#REF!,0)-7+'Итог по классам'!$B200,,,),"р")</f>
        <v>#REF!</v>
      </c>
      <c r="HR200" s="43" t="e">
        <f ca="1">COUNTIF(OFFSET(class11_2,MATCH(HR$1,#REF!,0)-7+'Итог по классам'!$B200,,,),"ш")</f>
        <v>#REF!</v>
      </c>
      <c r="HS200" s="44" t="e">
        <f ca="1">COUNTIF(OFFSET(class11_1,MATCH(HS$1,#REF!,0)-7+'Итог по классам'!$B200,,,),"Ф")</f>
        <v>#REF!</v>
      </c>
      <c r="HT200" s="43" t="e">
        <f ca="1">COUNTIF(OFFSET(class11_1,MATCH(HT$1,#REF!,0)-7+'Итог по классам'!$B200,,,),"р")</f>
        <v>#REF!</v>
      </c>
      <c r="HU200" s="43" t="e">
        <f ca="1">COUNTIF(OFFSET(class11_1,MATCH(HU$1,#REF!,0)-7+'Итог по классам'!$B200,,,),"ш")</f>
        <v>#REF!</v>
      </c>
      <c r="HV200" s="43" t="e">
        <f ca="1">COUNTIF(OFFSET(class11_2,MATCH(HV$1,#REF!,0)-7+'Итог по классам'!$B200,,,),"Ф")</f>
        <v>#REF!</v>
      </c>
      <c r="HW200" s="43" t="e">
        <f ca="1">COUNTIF(OFFSET(class11_2,MATCH(HW$1,#REF!,0)-7+'Итог по классам'!$B200,,,),"р")</f>
        <v>#REF!</v>
      </c>
      <c r="HX200" s="43" t="e">
        <f ca="1">COUNTIF(OFFSET(class11_2,MATCH(HX$1,#REF!,0)-7+'Итог по классам'!$B200,,,),"ш")</f>
        <v>#REF!</v>
      </c>
      <c r="HY200" s="44" t="e">
        <f ca="1">COUNTIF(OFFSET(class11_1,MATCH(HY$1,#REF!,0)-7+'Итог по классам'!$B200,,,),"Ф")</f>
        <v>#REF!</v>
      </c>
      <c r="HZ200" s="43" t="e">
        <f ca="1">COUNTIF(OFFSET(class11_1,MATCH(HZ$1,#REF!,0)-7+'Итог по классам'!$B200,,,),"р")</f>
        <v>#REF!</v>
      </c>
      <c r="IA200" s="43" t="e">
        <f ca="1">COUNTIF(OFFSET(class11_1,MATCH(IA$1,#REF!,0)-7+'Итог по классам'!$B200,,,),"ш")</f>
        <v>#REF!</v>
      </c>
      <c r="IB200" s="43" t="e">
        <f ca="1">COUNTIF(OFFSET(class11_2,MATCH(IB$1,#REF!,0)-7+'Итог по классам'!$B200,,,),"Ф")</f>
        <v>#REF!</v>
      </c>
      <c r="IC200" s="43" t="e">
        <f ca="1">COUNTIF(OFFSET(class11_2,MATCH(IC$1,#REF!,0)-7+'Итог по классам'!$B200,,,),"р")</f>
        <v>#REF!</v>
      </c>
      <c r="ID200" s="43" t="e">
        <f ca="1">COUNTIF(OFFSET(class11_2,MATCH(ID$1,#REF!,0)-7+'Итог по классам'!$B200,,,),"ш")</f>
        <v>#REF!</v>
      </c>
      <c r="IE200" s="44" t="e">
        <f ca="1">COUNTIF(OFFSET(class11_1,MATCH(IE$1,#REF!,0)-7+'Итог по классам'!$B200,,,),"Ф")</f>
        <v>#REF!</v>
      </c>
      <c r="IF200" s="43" t="e">
        <f ca="1">COUNTIF(OFFSET(class11_1,MATCH(IF$1,#REF!,0)-7+'Итог по классам'!$B200,,,),"р")</f>
        <v>#REF!</v>
      </c>
      <c r="IG200" s="43" t="e">
        <f ca="1">COUNTIF(OFFSET(class11_1,MATCH(IG$1,#REF!,0)-7+'Итог по классам'!$B200,,,),"ш")</f>
        <v>#REF!</v>
      </c>
      <c r="IH200" s="43" t="e">
        <f ca="1">COUNTIF(OFFSET(class11_2,MATCH(IH$1,#REF!,0)-7+'Итог по классам'!$B200,,,),"Ф")</f>
        <v>#REF!</v>
      </c>
      <c r="II200" s="43" t="e">
        <f ca="1">COUNTIF(OFFSET(class11_2,MATCH(II$1,#REF!,0)-7+'Итог по классам'!$B200,,,),"р")</f>
        <v>#REF!</v>
      </c>
      <c r="IJ200" s="43" t="e">
        <f ca="1">COUNTIF(OFFSET(class11_2,MATCH(IJ$1,#REF!,0)-7+'Итог по классам'!$B200,,,),"ш")</f>
        <v>#REF!</v>
      </c>
      <c r="IK200" s="44" t="e">
        <f ca="1">COUNTIF(OFFSET(class11_1,MATCH(IK$1,#REF!,0)-7+'Итог по классам'!$B200,,,),"Ф")</f>
        <v>#REF!</v>
      </c>
      <c r="IL200" s="43" t="e">
        <f ca="1">COUNTIF(OFFSET(class11_1,MATCH(IL$1,#REF!,0)-7+'Итог по классам'!$B200,,,),"р")</f>
        <v>#REF!</v>
      </c>
      <c r="IM200" s="43" t="e">
        <f ca="1">COUNTIF(OFFSET(class11_1,MATCH(IM$1,#REF!,0)-7+'Итог по классам'!$B200,,,),"ш")</f>
        <v>#REF!</v>
      </c>
      <c r="IN200" s="43" t="e">
        <f ca="1">COUNTIF(OFFSET(class11_2,MATCH(IN$1,#REF!,0)-7+'Итог по классам'!$B200,,,),"Ф")</f>
        <v>#REF!</v>
      </c>
      <c r="IO200" s="43" t="e">
        <f ca="1">COUNTIF(OFFSET(class11_2,MATCH(IO$1,#REF!,0)-7+'Итог по классам'!$B200,,,),"р")</f>
        <v>#REF!</v>
      </c>
      <c r="IP200" s="43" t="e">
        <f ca="1">COUNTIF(OFFSET(class11_2,MATCH(IP$1,#REF!,0)-7+'Итог по классам'!$B200,,,),"ш")</f>
        <v>#REF!</v>
      </c>
      <c r="IQ200" s="44" t="e">
        <f ca="1">COUNTIF(OFFSET(class11_1,MATCH(IQ$1,#REF!,0)-7+'Итог по классам'!$B200,,,),"Ф")</f>
        <v>#REF!</v>
      </c>
      <c r="IR200" s="43" t="e">
        <f ca="1">COUNTIF(OFFSET(class11_1,MATCH(IR$1,#REF!,0)-7+'Итог по классам'!$B200,,,),"р")</f>
        <v>#REF!</v>
      </c>
      <c r="IS200" s="43" t="e">
        <f ca="1">COUNTIF(OFFSET(class11_1,MATCH(IS$1,#REF!,0)-7+'Итог по классам'!$B200,,,),"ш")</f>
        <v>#REF!</v>
      </c>
      <c r="IT200" s="43" t="e">
        <f ca="1">COUNTIF(OFFSET(class11_2,MATCH(IT$1,#REF!,0)-7+'Итог по классам'!$B200,,,),"Ф")</f>
        <v>#REF!</v>
      </c>
      <c r="IU200" s="43" t="e">
        <f ca="1">COUNTIF(OFFSET(class11_2,MATCH(IU$1,#REF!,0)-7+'Итог по классам'!$B200,,,),"р")</f>
        <v>#REF!</v>
      </c>
      <c r="IV200" s="43" t="e">
        <f ca="1">COUNTIF(OFFSET(class11_2,MATCH(IV$1,#REF!,0)-7+'Итог по классам'!$B200,,,),"ш")</f>
        <v>#REF!</v>
      </c>
      <c r="IW200" s="44" t="e">
        <f ca="1">COUNTIF(OFFSET(class11_1,MATCH(IW$1,#REF!,0)-7+'Итог по классам'!$B200,,,),"Ф")</f>
        <v>#REF!</v>
      </c>
      <c r="IX200" s="43" t="e">
        <f ca="1">COUNTIF(OFFSET(class11_1,MATCH(IX$1,#REF!,0)-7+'Итог по классам'!$B200,,,),"р")</f>
        <v>#REF!</v>
      </c>
      <c r="IY200" s="43" t="e">
        <f ca="1">COUNTIF(OFFSET(class11_1,MATCH(IY$1,#REF!,0)-7+'Итог по классам'!$B200,,,),"ш")</f>
        <v>#REF!</v>
      </c>
      <c r="IZ200" s="43" t="e">
        <f ca="1">COUNTIF(OFFSET(class11_2,MATCH(IZ$1,#REF!,0)-7+'Итог по классам'!$B200,,,),"Ф")</f>
        <v>#REF!</v>
      </c>
      <c r="JA200" s="43" t="e">
        <f ca="1">COUNTIF(OFFSET(class11_2,MATCH(JA$1,#REF!,0)-7+'Итог по классам'!$B200,,,),"р")</f>
        <v>#REF!</v>
      </c>
      <c r="JB200" s="43" t="e">
        <f ca="1">COUNTIF(OFFSET(class11_2,MATCH(JB$1,#REF!,0)-7+'Итог по классам'!$B200,,,),"ш")</f>
        <v>#REF!</v>
      </c>
      <c r="JC200" s="44" t="e">
        <f ca="1">COUNTIF(OFFSET(class11_1,MATCH(JC$1,#REF!,0)-7+'Итог по классам'!$B200,,,),"Ф")</f>
        <v>#REF!</v>
      </c>
      <c r="JD200" s="43" t="e">
        <f ca="1">COUNTIF(OFFSET(class11_1,MATCH(JD$1,#REF!,0)-7+'Итог по классам'!$B200,,,),"р")</f>
        <v>#REF!</v>
      </c>
      <c r="JE200" s="43" t="e">
        <f ca="1">COUNTIF(OFFSET(class11_1,MATCH(JE$1,#REF!,0)-7+'Итог по классам'!$B200,,,),"ш")</f>
        <v>#REF!</v>
      </c>
      <c r="JF200" s="43" t="e">
        <f ca="1">COUNTIF(OFFSET(class11_2,MATCH(JF$1,#REF!,0)-7+'Итог по классам'!$B200,,,),"Ф")</f>
        <v>#REF!</v>
      </c>
      <c r="JG200" s="43" t="e">
        <f ca="1">COUNTIF(OFFSET(class11_2,MATCH(JG$1,#REF!,0)-7+'Итог по классам'!$B200,,,),"р")</f>
        <v>#REF!</v>
      </c>
      <c r="JH200" s="43" t="e">
        <f ca="1">COUNTIF(OFFSET(class11_2,MATCH(JH$1,#REF!,0)-7+'Итог по классам'!$B200,,,),"ш")</f>
        <v>#REF!</v>
      </c>
      <c r="JI200" s="44" t="e">
        <f ca="1">COUNTIF(OFFSET(class11_1,MATCH(JI$1,#REF!,0)-7+'Итог по классам'!$B200,,,),"Ф")</f>
        <v>#REF!</v>
      </c>
      <c r="JJ200" s="43" t="e">
        <f ca="1">COUNTIF(OFFSET(class11_1,MATCH(JJ$1,#REF!,0)-7+'Итог по классам'!$B200,,,),"р")</f>
        <v>#REF!</v>
      </c>
      <c r="JK200" s="43" t="e">
        <f ca="1">COUNTIF(OFFSET(class11_1,MATCH(JK$1,#REF!,0)-7+'Итог по классам'!$B200,,,),"ш")</f>
        <v>#REF!</v>
      </c>
      <c r="JL200" s="43" t="e">
        <f ca="1">COUNTIF(OFFSET(class11_2,MATCH(JL$1,#REF!,0)-7+'Итог по классам'!$B200,,,),"Ф")</f>
        <v>#REF!</v>
      </c>
      <c r="JM200" s="43" t="e">
        <f ca="1">COUNTIF(OFFSET(class11_2,MATCH(JM$1,#REF!,0)-7+'Итог по классам'!$B200,,,),"р")</f>
        <v>#REF!</v>
      </c>
      <c r="JN200" s="43" t="e">
        <f ca="1">COUNTIF(OFFSET(class11_2,MATCH(JN$1,#REF!,0)-7+'Итог по классам'!$B200,,,),"ш")</f>
        <v>#REF!</v>
      </c>
      <c r="JO200" s="44" t="e">
        <f ca="1">COUNTIF(OFFSET(class11_1,MATCH(JO$1,#REF!,0)-7+'Итог по классам'!$B200,,,),"Ф")</f>
        <v>#REF!</v>
      </c>
      <c r="JP200" s="43" t="e">
        <f ca="1">COUNTIF(OFFSET(class11_1,MATCH(JP$1,#REF!,0)-7+'Итог по классам'!$B200,,,),"р")</f>
        <v>#REF!</v>
      </c>
      <c r="JQ200" s="43" t="e">
        <f ca="1">COUNTIF(OFFSET(class11_1,MATCH(JQ$1,#REF!,0)-7+'Итог по классам'!$B200,,,),"ш")</f>
        <v>#REF!</v>
      </c>
      <c r="JR200" s="43" t="e">
        <f ca="1">COUNTIF(OFFSET(class11_2,MATCH(JR$1,#REF!,0)-7+'Итог по классам'!$B200,,,),"Ф")</f>
        <v>#REF!</v>
      </c>
      <c r="JS200" s="43" t="e">
        <f ca="1">COUNTIF(OFFSET(class11_2,MATCH(JS$1,#REF!,0)-7+'Итог по классам'!$B200,,,),"р")</f>
        <v>#REF!</v>
      </c>
      <c r="JT200" s="43" t="e">
        <f ca="1">COUNTIF(OFFSET(class11_2,MATCH(JT$1,#REF!,0)-7+'Итог по классам'!$B200,,,),"ш")</f>
        <v>#REF!</v>
      </c>
      <c r="JU200" s="44" t="e">
        <f ca="1">COUNTIF(OFFSET(class11_1,MATCH(JU$1,#REF!,0)-7+'Итог по классам'!$B200,,,),"Ф")</f>
        <v>#REF!</v>
      </c>
      <c r="JV200" s="43" t="e">
        <f ca="1">COUNTIF(OFFSET(class11_1,MATCH(JV$1,#REF!,0)-7+'Итог по классам'!$B200,,,),"р")</f>
        <v>#REF!</v>
      </c>
      <c r="JW200" s="43" t="e">
        <f ca="1">COUNTIF(OFFSET(class11_1,MATCH(JW$1,#REF!,0)-7+'Итог по классам'!$B200,,,),"ш")</f>
        <v>#REF!</v>
      </c>
      <c r="JX200" s="43" t="e">
        <f ca="1">COUNTIF(OFFSET(class11_2,MATCH(JX$1,#REF!,0)-7+'Итог по классам'!$B200,,,),"Ф")</f>
        <v>#REF!</v>
      </c>
      <c r="JY200" s="43" t="e">
        <f ca="1">COUNTIF(OFFSET(class11_2,MATCH(JY$1,#REF!,0)-7+'Итог по классам'!$B200,,,),"р")</f>
        <v>#REF!</v>
      </c>
      <c r="JZ200" s="43" t="e">
        <f ca="1">COUNTIF(OFFSET(class11_2,MATCH(JZ$1,#REF!,0)-7+'Итог по классам'!$B200,,,),"ш")</f>
        <v>#REF!</v>
      </c>
      <c r="KA200" s="44" t="e">
        <f ca="1">COUNTIF(OFFSET(class11_1,MATCH(KA$1,#REF!,0)-7+'Итог по классам'!$B200,,,),"Ф")</f>
        <v>#REF!</v>
      </c>
      <c r="KB200" s="43" t="e">
        <f ca="1">COUNTIF(OFFSET(class11_1,MATCH(KB$1,#REF!,0)-7+'Итог по классам'!$B200,,,),"р")</f>
        <v>#REF!</v>
      </c>
      <c r="KC200" s="43" t="e">
        <f ca="1">COUNTIF(OFFSET(class11_1,MATCH(KC$1,#REF!,0)-7+'Итог по классам'!$B200,,,),"ш")</f>
        <v>#REF!</v>
      </c>
      <c r="KD200" s="43" t="e">
        <f ca="1">COUNTIF(OFFSET(class11_2,MATCH(KD$1,#REF!,0)-7+'Итог по классам'!$B200,,,),"Ф")</f>
        <v>#REF!</v>
      </c>
      <c r="KE200" s="43" t="e">
        <f ca="1">COUNTIF(OFFSET(class11_2,MATCH(KE$1,#REF!,0)-7+'Итог по классам'!$B200,,,),"р")</f>
        <v>#REF!</v>
      </c>
      <c r="KF200" s="43" t="e">
        <f ca="1">COUNTIF(OFFSET(class11_2,MATCH(KF$1,#REF!,0)-7+'Итог по классам'!$B200,,,),"ш")</f>
        <v>#REF!</v>
      </c>
      <c r="KG200" s="44" t="e">
        <f ca="1">COUNTIF(OFFSET(class11_1,MATCH(KG$1,#REF!,0)-7+'Итог по классам'!$B200,,,),"Ф")</f>
        <v>#REF!</v>
      </c>
      <c r="KH200" s="43" t="e">
        <f ca="1">COUNTIF(OFFSET(class11_1,MATCH(KH$1,#REF!,0)-7+'Итог по классам'!$B200,,,),"р")</f>
        <v>#REF!</v>
      </c>
      <c r="KI200" s="43" t="e">
        <f ca="1">COUNTIF(OFFSET(class11_1,MATCH(KI$1,#REF!,0)-7+'Итог по классам'!$B200,,,),"ш")</f>
        <v>#REF!</v>
      </c>
      <c r="KJ200" s="43" t="e">
        <f ca="1">COUNTIF(OFFSET(class11_2,MATCH(KJ$1,#REF!,0)-7+'Итог по классам'!$B200,,,),"Ф")</f>
        <v>#REF!</v>
      </c>
      <c r="KK200" s="43" t="e">
        <f ca="1">COUNTIF(OFFSET(class11_2,MATCH(KK$1,#REF!,0)-7+'Итог по классам'!$B200,,,),"р")</f>
        <v>#REF!</v>
      </c>
      <c r="KL200" s="43" t="e">
        <f ca="1">COUNTIF(OFFSET(class11_2,MATCH(KL$1,#REF!,0)-7+'Итог по классам'!$B200,,,),"ш")</f>
        <v>#REF!</v>
      </c>
      <c r="KM200" s="44" t="e">
        <f ca="1">COUNTIF(OFFSET(class11_1,MATCH(KM$1,#REF!,0)-7+'Итог по классам'!$B200,,,),"Ф")</f>
        <v>#REF!</v>
      </c>
      <c r="KN200" s="43" t="e">
        <f ca="1">COUNTIF(OFFSET(class11_1,MATCH(KN$1,#REF!,0)-7+'Итог по классам'!$B200,,,),"р")</f>
        <v>#REF!</v>
      </c>
      <c r="KO200" s="43" t="e">
        <f ca="1">COUNTIF(OFFSET(class11_1,MATCH(KO$1,#REF!,0)-7+'Итог по классам'!$B200,,,),"ш")</f>
        <v>#REF!</v>
      </c>
      <c r="KP200" s="43" t="e">
        <f ca="1">COUNTIF(OFFSET(class11_2,MATCH(KP$1,#REF!,0)-7+'Итог по классам'!$B200,,,),"Ф")</f>
        <v>#REF!</v>
      </c>
      <c r="KQ200" s="43" t="e">
        <f ca="1">COUNTIF(OFFSET(class11_2,MATCH(KQ$1,#REF!,0)-7+'Итог по классам'!$B200,,,),"р")</f>
        <v>#REF!</v>
      </c>
      <c r="KR200" s="43" t="e">
        <f ca="1">COUNTIF(OFFSET(class11_2,MATCH(KR$1,#REF!,0)-7+'Итог по классам'!$B200,,,),"ш")</f>
        <v>#REF!</v>
      </c>
    </row>
    <row r="201" spans="1:304" customFormat="1">
      <c r="A201" t="e">
        <f>A200</f>
        <v>#REF!</v>
      </c>
      <c r="B201" s="43">
        <v>16</v>
      </c>
      <c r="C201" s="3" t="s">
        <v>47</v>
      </c>
      <c r="D201" s="3" t="s">
        <v>70</v>
      </c>
      <c r="E201" s="43" t="e">
        <f ca="1">COUNTIF(OFFSET(class11_1,MATCH(E$1,#REF!,0)-7+'Итог по классам'!$B201,,,),"Ф")</f>
        <v>#REF!</v>
      </c>
      <c r="F201" s="43" t="e">
        <f ca="1">COUNTIF(OFFSET(class11_1,MATCH(F$1,#REF!,0)-7+'Итог по классам'!$B201,,,),"р")</f>
        <v>#REF!</v>
      </c>
      <c r="G201" s="43" t="e">
        <f ca="1">COUNTIF(OFFSET(class11_1,MATCH(G$1,#REF!,0)-7+'Итог по классам'!$B201,,,),"ш")</f>
        <v>#REF!</v>
      </c>
      <c r="H201" s="43" t="e">
        <f ca="1">COUNTIF(OFFSET(class11_2,MATCH(H$1,#REF!,0)-7+'Итог по классам'!$B201,,,),"Ф")</f>
        <v>#REF!</v>
      </c>
      <c r="I201" s="43" t="e">
        <f ca="1">COUNTIF(OFFSET(class11_2,MATCH(I$1,#REF!,0)-7+'Итог по классам'!$B201,,,),"р")</f>
        <v>#REF!</v>
      </c>
      <c r="J201" s="43" t="e">
        <f ca="1">COUNTIF(OFFSET(class11_2,MATCH(J$1,#REF!,0)-7+'Итог по классам'!$B201,,,),"ш")</f>
        <v>#REF!</v>
      </c>
      <c r="K201" s="44" t="e">
        <f ca="1">COUNTIF(OFFSET(class11_1,MATCH(K$1,#REF!,0)-7+'Итог по классам'!$B201,,,),"Ф")</f>
        <v>#REF!</v>
      </c>
      <c r="L201" s="43" t="e">
        <f ca="1">COUNTIF(OFFSET(class11_1,MATCH(L$1,#REF!,0)-7+'Итог по классам'!$B201,,,),"р")</f>
        <v>#REF!</v>
      </c>
      <c r="M201" s="43" t="e">
        <f ca="1">COUNTIF(OFFSET(class11_1,MATCH(M$1,#REF!,0)-7+'Итог по классам'!$B201,,,),"ш")</f>
        <v>#REF!</v>
      </c>
      <c r="N201" s="43" t="e">
        <f ca="1">COUNTIF(OFFSET(class11_2,MATCH(N$1,#REF!,0)-7+'Итог по классам'!$B201,,,),"Ф")</f>
        <v>#REF!</v>
      </c>
      <c r="O201" s="43" t="e">
        <f ca="1">COUNTIF(OFFSET(class11_2,MATCH(O$1,#REF!,0)-7+'Итог по классам'!$B201,,,),"р")</f>
        <v>#REF!</v>
      </c>
      <c r="P201" s="43" t="e">
        <f ca="1">COUNTIF(OFFSET(class11_2,MATCH(P$1,#REF!,0)-7+'Итог по классам'!$B201,,,),"ш")</f>
        <v>#REF!</v>
      </c>
      <c r="Q201" s="44" t="e">
        <f ca="1">COUNTIF(OFFSET(class11_1,MATCH(Q$1,#REF!,0)-7+'Итог по классам'!$B201,,,),"Ф")</f>
        <v>#REF!</v>
      </c>
      <c r="R201" s="43" t="e">
        <f ca="1">COUNTIF(OFFSET(class11_1,MATCH(R$1,#REF!,0)-7+'Итог по классам'!$B201,,,),"р")</f>
        <v>#REF!</v>
      </c>
      <c r="S201" s="43" t="e">
        <f ca="1">COUNTIF(OFFSET(class11_1,MATCH(S$1,#REF!,0)-7+'Итог по классам'!$B201,,,),"ш")</f>
        <v>#REF!</v>
      </c>
      <c r="T201" s="43" t="e">
        <f ca="1">COUNTIF(OFFSET(class11_2,MATCH(T$1,#REF!,0)-7+'Итог по классам'!$B201,,,),"Ф")</f>
        <v>#REF!</v>
      </c>
      <c r="U201" s="43" t="e">
        <f ca="1">COUNTIF(OFFSET(class11_2,MATCH(U$1,#REF!,0)-7+'Итог по классам'!$B201,,,),"р")</f>
        <v>#REF!</v>
      </c>
      <c r="V201" s="43" t="e">
        <f ca="1">COUNTIF(OFFSET(class11_2,MATCH(V$1,#REF!,0)-7+'Итог по классам'!$B201,,,),"ш")</f>
        <v>#REF!</v>
      </c>
      <c r="W201" s="44" t="e">
        <f ca="1">COUNTIF(OFFSET(class11_1,MATCH(W$1,#REF!,0)-7+'Итог по классам'!$B201,,,),"Ф")</f>
        <v>#REF!</v>
      </c>
      <c r="X201" s="43" t="e">
        <f ca="1">COUNTIF(OFFSET(class11_1,MATCH(X$1,#REF!,0)-7+'Итог по классам'!$B201,,,),"р")</f>
        <v>#REF!</v>
      </c>
      <c r="Y201" s="43" t="e">
        <f ca="1">COUNTIF(OFFSET(class11_1,MATCH(Y$1,#REF!,0)-7+'Итог по классам'!$B201,,,),"ш")</f>
        <v>#REF!</v>
      </c>
      <c r="Z201" s="43" t="e">
        <f ca="1">COUNTIF(OFFSET(class11_2,MATCH(Z$1,#REF!,0)-7+'Итог по классам'!$B201,,,),"Ф")</f>
        <v>#REF!</v>
      </c>
      <c r="AA201" s="43" t="e">
        <f ca="1">COUNTIF(OFFSET(class11_2,MATCH(AA$1,#REF!,0)-7+'Итог по классам'!$B201,,,),"р")</f>
        <v>#REF!</v>
      </c>
      <c r="AB201" s="43" t="e">
        <f ca="1">COUNTIF(OFFSET(class11_2,MATCH(AB$1,#REF!,0)-7+'Итог по классам'!$B201,,,),"ш")</f>
        <v>#REF!</v>
      </c>
      <c r="AC201" s="44" t="e">
        <f ca="1">COUNTIF(OFFSET(class11_1,MATCH(AC$1,#REF!,0)-7+'Итог по классам'!$B201,,,),"Ф")</f>
        <v>#REF!</v>
      </c>
      <c r="AD201" s="43" t="e">
        <f ca="1">COUNTIF(OFFSET(class11_1,MATCH(AD$1,#REF!,0)-7+'Итог по классам'!$B201,,,),"р")</f>
        <v>#REF!</v>
      </c>
      <c r="AE201" s="43" t="e">
        <f ca="1">COUNTIF(OFFSET(class11_1,MATCH(AE$1,#REF!,0)-7+'Итог по классам'!$B201,,,),"ш")</f>
        <v>#REF!</v>
      </c>
      <c r="AF201" s="43" t="e">
        <f ca="1">COUNTIF(OFFSET(class11_2,MATCH(AF$1,#REF!,0)-7+'Итог по классам'!$B201,,,),"Ф")</f>
        <v>#REF!</v>
      </c>
      <c r="AG201" s="43" t="e">
        <f ca="1">COUNTIF(OFFSET(class11_2,MATCH(AG$1,#REF!,0)-7+'Итог по классам'!$B201,,,),"р")</f>
        <v>#REF!</v>
      </c>
      <c r="AH201" s="43" t="e">
        <f ca="1">COUNTIF(OFFSET(class11_2,MATCH(AH$1,#REF!,0)-7+'Итог по классам'!$B201,,,),"ш")</f>
        <v>#REF!</v>
      </c>
      <c r="AI201" s="44" t="e">
        <f ca="1">COUNTIF(OFFSET(class11_1,MATCH(AI$1,#REF!,0)-7+'Итог по классам'!$B201,,,),"Ф")</f>
        <v>#REF!</v>
      </c>
      <c r="AJ201" s="43" t="e">
        <f ca="1">COUNTIF(OFFSET(class11_1,MATCH(AJ$1,#REF!,0)-7+'Итог по классам'!$B201,,,),"р")</f>
        <v>#REF!</v>
      </c>
      <c r="AK201" s="43" t="e">
        <f ca="1">COUNTIF(OFFSET(class11_1,MATCH(AK$1,#REF!,0)-7+'Итог по классам'!$B201,,,),"ш")</f>
        <v>#REF!</v>
      </c>
      <c r="AL201" s="43" t="e">
        <f ca="1">COUNTIF(OFFSET(class11_2,MATCH(AL$1,#REF!,0)-7+'Итог по классам'!$B201,,,),"Ф")</f>
        <v>#REF!</v>
      </c>
      <c r="AM201" s="43" t="e">
        <f ca="1">COUNTIF(OFFSET(class11_2,MATCH(AM$1,#REF!,0)-7+'Итог по классам'!$B201,,,),"р")</f>
        <v>#REF!</v>
      </c>
      <c r="AN201" s="43" t="e">
        <f ca="1">COUNTIF(OFFSET(class11_2,MATCH(AN$1,#REF!,0)-7+'Итог по классам'!$B201,,,),"ш")</f>
        <v>#REF!</v>
      </c>
      <c r="AO201" s="44" t="e">
        <f ca="1">COUNTIF(OFFSET(class11_1,MATCH(AO$1,#REF!,0)-7+'Итог по классам'!$B201,,,),"Ф")</f>
        <v>#REF!</v>
      </c>
      <c r="AP201" s="43" t="e">
        <f ca="1">COUNTIF(OFFSET(class11_1,MATCH(AP$1,#REF!,0)-7+'Итог по классам'!$B201,,,),"р")</f>
        <v>#REF!</v>
      </c>
      <c r="AQ201" s="43" t="e">
        <f ca="1">COUNTIF(OFFSET(class11_1,MATCH(AQ$1,#REF!,0)-7+'Итог по классам'!$B201,,,),"ш")</f>
        <v>#REF!</v>
      </c>
      <c r="AR201" s="43" t="e">
        <f ca="1">COUNTIF(OFFSET(class11_2,MATCH(AR$1,#REF!,0)-7+'Итог по классам'!$B201,,,),"Ф")</f>
        <v>#REF!</v>
      </c>
      <c r="AS201" s="43" t="e">
        <f ca="1">COUNTIF(OFFSET(class11_2,MATCH(AS$1,#REF!,0)-7+'Итог по классам'!$B201,,,),"р")</f>
        <v>#REF!</v>
      </c>
      <c r="AT201" s="43" t="e">
        <f ca="1">COUNTIF(OFFSET(class11_2,MATCH(AT$1,#REF!,0)-7+'Итог по классам'!$B201,,,),"ш")</f>
        <v>#REF!</v>
      </c>
      <c r="AU201" s="44" t="e">
        <f ca="1">COUNTIF(OFFSET(class11_1,MATCH(AU$1,#REF!,0)-7+'Итог по классам'!$B201,,,),"Ф")</f>
        <v>#REF!</v>
      </c>
      <c r="AV201" s="43" t="e">
        <f ca="1">COUNTIF(OFFSET(class11_1,MATCH(AV$1,#REF!,0)-7+'Итог по классам'!$B201,,,),"р")</f>
        <v>#REF!</v>
      </c>
      <c r="AW201" s="43" t="e">
        <f ca="1">COUNTIF(OFFSET(class11_1,MATCH(AW$1,#REF!,0)-7+'Итог по классам'!$B201,,,),"ш")</f>
        <v>#REF!</v>
      </c>
      <c r="AX201" s="43" t="e">
        <f ca="1">COUNTIF(OFFSET(class11_2,MATCH(AX$1,#REF!,0)-7+'Итог по классам'!$B201,,,),"Ф")</f>
        <v>#REF!</v>
      </c>
      <c r="AY201" s="43" t="e">
        <f ca="1">COUNTIF(OFFSET(class11_2,MATCH(AY$1,#REF!,0)-7+'Итог по классам'!$B201,,,),"р")</f>
        <v>#REF!</v>
      </c>
      <c r="AZ201" s="43" t="e">
        <f ca="1">COUNTIF(OFFSET(class11_2,MATCH(AZ$1,#REF!,0)-7+'Итог по классам'!$B201,,,),"ш")</f>
        <v>#REF!</v>
      </c>
      <c r="BA201" s="44" t="e">
        <f ca="1">COUNTIF(OFFSET(class11_1,MATCH(BA$1,#REF!,0)-7+'Итог по классам'!$B201,,,),"Ф")</f>
        <v>#REF!</v>
      </c>
      <c r="BB201" s="43" t="e">
        <f ca="1">COUNTIF(OFFSET(class11_1,MATCH(BB$1,#REF!,0)-7+'Итог по классам'!$B201,,,),"р")</f>
        <v>#REF!</v>
      </c>
      <c r="BC201" s="43" t="e">
        <f ca="1">COUNTIF(OFFSET(class11_1,MATCH(BC$1,#REF!,0)-7+'Итог по классам'!$B201,,,),"ш")</f>
        <v>#REF!</v>
      </c>
      <c r="BD201" s="43" t="e">
        <f ca="1">COUNTIF(OFFSET(class11_2,MATCH(BD$1,#REF!,0)-7+'Итог по классам'!$B201,,,),"Ф")</f>
        <v>#REF!</v>
      </c>
      <c r="BE201" s="43" t="e">
        <f ca="1">COUNTIF(OFFSET(class11_2,MATCH(BE$1,#REF!,0)-7+'Итог по классам'!$B201,,,),"р")</f>
        <v>#REF!</v>
      </c>
      <c r="BF201" s="43" t="e">
        <f ca="1">COUNTIF(OFFSET(class11_2,MATCH(BF$1,#REF!,0)-7+'Итог по классам'!$B201,,,),"ш")</f>
        <v>#REF!</v>
      </c>
      <c r="BG201" s="44" t="e">
        <f ca="1">COUNTIF(OFFSET(class11_1,MATCH(BG$1,#REF!,0)-7+'Итог по классам'!$B201,,,),"Ф")</f>
        <v>#REF!</v>
      </c>
      <c r="BH201" s="43" t="e">
        <f ca="1">COUNTIF(OFFSET(class11_1,MATCH(BH$1,#REF!,0)-7+'Итог по классам'!$B201,,,),"р")</f>
        <v>#REF!</v>
      </c>
      <c r="BI201" s="43" t="e">
        <f ca="1">COUNTIF(OFFSET(class11_1,MATCH(BI$1,#REF!,0)-7+'Итог по классам'!$B201,,,),"ш")</f>
        <v>#REF!</v>
      </c>
      <c r="BJ201" s="43" t="e">
        <f ca="1">COUNTIF(OFFSET(class11_2,MATCH(BJ$1,#REF!,0)-7+'Итог по классам'!$B201,,,),"Ф")</f>
        <v>#REF!</v>
      </c>
      <c r="BK201" s="43" t="e">
        <f ca="1">COUNTIF(OFFSET(class11_2,MATCH(BK$1,#REF!,0)-7+'Итог по классам'!$B201,,,),"р")</f>
        <v>#REF!</v>
      </c>
      <c r="BL201" s="43" t="e">
        <f ca="1">COUNTIF(OFFSET(class11_2,MATCH(BL$1,#REF!,0)-7+'Итог по классам'!$B201,,,),"ш")</f>
        <v>#REF!</v>
      </c>
      <c r="BM201" s="44" t="e">
        <f ca="1">COUNTIF(OFFSET(class11_1,MATCH(BM$1,#REF!,0)-7+'Итог по классам'!$B201,,,),"Ф")</f>
        <v>#REF!</v>
      </c>
      <c r="BN201" s="43" t="e">
        <f ca="1">COUNTIF(OFFSET(class11_1,MATCH(BN$1,#REF!,0)-7+'Итог по классам'!$B201,,,),"р")</f>
        <v>#REF!</v>
      </c>
      <c r="BO201" s="43" t="e">
        <f ca="1">COUNTIF(OFFSET(class11_1,MATCH(BO$1,#REF!,0)-7+'Итог по классам'!$B201,,,),"ш")</f>
        <v>#REF!</v>
      </c>
      <c r="BP201" s="43" t="e">
        <f ca="1">COUNTIF(OFFSET(class11_2,MATCH(BP$1,#REF!,0)-7+'Итог по классам'!$B201,,,),"Ф")</f>
        <v>#REF!</v>
      </c>
      <c r="BQ201" s="43" t="e">
        <f ca="1">COUNTIF(OFFSET(class11_2,MATCH(BQ$1,#REF!,0)-7+'Итог по классам'!$B201,,,),"р")</f>
        <v>#REF!</v>
      </c>
      <c r="BR201" s="43" t="e">
        <f ca="1">COUNTIF(OFFSET(class11_2,MATCH(BR$1,#REF!,0)-7+'Итог по классам'!$B201,,,),"ш")</f>
        <v>#REF!</v>
      </c>
      <c r="BS201" s="44" t="e">
        <f ca="1">COUNTIF(OFFSET(class11_1,MATCH(BS$1,#REF!,0)-7+'Итог по классам'!$B201,,,),"Ф")</f>
        <v>#REF!</v>
      </c>
      <c r="BT201" s="43" t="e">
        <f ca="1">COUNTIF(OFFSET(class11_1,MATCH(BT$1,#REF!,0)-7+'Итог по классам'!$B201,,,),"р")</f>
        <v>#REF!</v>
      </c>
      <c r="BU201" s="43" t="e">
        <f ca="1">COUNTIF(OFFSET(class11_1,MATCH(BU$1,#REF!,0)-7+'Итог по классам'!$B201,,,),"ш")</f>
        <v>#REF!</v>
      </c>
      <c r="BV201" s="43" t="e">
        <f ca="1">COUNTIF(OFFSET(class11_2,MATCH(BV$1,#REF!,0)-7+'Итог по классам'!$B201,,,),"Ф")</f>
        <v>#REF!</v>
      </c>
      <c r="BW201" s="43" t="e">
        <f ca="1">COUNTIF(OFFSET(class11_2,MATCH(BW$1,#REF!,0)-7+'Итог по классам'!$B201,,,),"р")</f>
        <v>#REF!</v>
      </c>
      <c r="BX201" s="43" t="e">
        <f ca="1">COUNTIF(OFFSET(class11_2,MATCH(BX$1,#REF!,0)-7+'Итог по классам'!$B201,,,),"ш")</f>
        <v>#REF!</v>
      </c>
      <c r="BY201" s="44" t="e">
        <f ca="1">COUNTIF(OFFSET(class11_1,MATCH(BY$1,#REF!,0)-7+'Итог по классам'!$B201,,,),"Ф")</f>
        <v>#REF!</v>
      </c>
      <c r="BZ201" s="43" t="e">
        <f ca="1">COUNTIF(OFFSET(class11_1,MATCH(BZ$1,#REF!,0)-7+'Итог по классам'!$B201,,,),"р")</f>
        <v>#REF!</v>
      </c>
      <c r="CA201" s="43" t="e">
        <f ca="1">COUNTIF(OFFSET(class11_1,MATCH(CA$1,#REF!,0)-7+'Итог по классам'!$B201,,,),"ш")</f>
        <v>#REF!</v>
      </c>
      <c r="CB201" s="43" t="e">
        <f ca="1">COUNTIF(OFFSET(class11_2,MATCH(CB$1,#REF!,0)-7+'Итог по классам'!$B201,,,),"Ф")</f>
        <v>#REF!</v>
      </c>
      <c r="CC201" s="43" t="e">
        <f ca="1">COUNTIF(OFFSET(class11_2,MATCH(CC$1,#REF!,0)-7+'Итог по классам'!$B201,,,),"р")</f>
        <v>#REF!</v>
      </c>
      <c r="CD201" s="43" t="e">
        <f ca="1">COUNTIF(OFFSET(class11_2,MATCH(CD$1,#REF!,0)-7+'Итог по классам'!$B201,,,),"ш")</f>
        <v>#REF!</v>
      </c>
      <c r="CE201" s="44" t="e">
        <f ca="1">COUNTIF(OFFSET(class11_1,MATCH(CE$1,#REF!,0)-7+'Итог по классам'!$B201,,,),"Ф")</f>
        <v>#REF!</v>
      </c>
      <c r="CF201" s="43" t="e">
        <f ca="1">COUNTIF(OFFSET(class11_1,MATCH(CF$1,#REF!,0)-7+'Итог по классам'!$B201,,,),"р")</f>
        <v>#REF!</v>
      </c>
      <c r="CG201" s="43" t="e">
        <f ca="1">COUNTIF(OFFSET(class11_1,MATCH(CG$1,#REF!,0)-7+'Итог по классам'!$B201,,,),"ш")</f>
        <v>#REF!</v>
      </c>
      <c r="CH201" s="43" t="e">
        <f ca="1">COUNTIF(OFFSET(class11_2,MATCH(CH$1,#REF!,0)-7+'Итог по классам'!$B201,,,),"Ф")</f>
        <v>#REF!</v>
      </c>
      <c r="CI201" s="43" t="e">
        <f ca="1">COUNTIF(OFFSET(class11_2,MATCH(CI$1,#REF!,0)-7+'Итог по классам'!$B201,,,),"р")</f>
        <v>#REF!</v>
      </c>
      <c r="CJ201" s="43" t="e">
        <f ca="1">COUNTIF(OFFSET(class11_2,MATCH(CJ$1,#REF!,0)-7+'Итог по классам'!$B201,,,),"ш")</f>
        <v>#REF!</v>
      </c>
      <c r="CK201" s="44" t="e">
        <f ca="1">COUNTIF(OFFSET(class11_1,MATCH(CK$1,#REF!,0)-7+'Итог по классам'!$B201,,,),"Ф")</f>
        <v>#REF!</v>
      </c>
      <c r="CL201" s="43" t="e">
        <f ca="1">COUNTIF(OFFSET(class11_1,MATCH(CL$1,#REF!,0)-7+'Итог по классам'!$B201,,,),"р")</f>
        <v>#REF!</v>
      </c>
      <c r="CM201" s="43" t="e">
        <f ca="1">COUNTIF(OFFSET(class11_1,MATCH(CM$1,#REF!,0)-7+'Итог по классам'!$B201,,,),"ш")</f>
        <v>#REF!</v>
      </c>
      <c r="CN201" s="43" t="e">
        <f ca="1">COUNTIF(OFFSET(class11_2,MATCH(CN$1,#REF!,0)-7+'Итог по классам'!$B201,,,),"Ф")</f>
        <v>#REF!</v>
      </c>
      <c r="CO201" s="43" t="e">
        <f ca="1">COUNTIF(OFFSET(class11_2,MATCH(CO$1,#REF!,0)-7+'Итог по классам'!$B201,,,),"р")</f>
        <v>#REF!</v>
      </c>
      <c r="CP201" s="43" t="e">
        <f ca="1">COUNTIF(OFFSET(class11_2,MATCH(CP$1,#REF!,0)-7+'Итог по классам'!$B201,,,),"ш")</f>
        <v>#REF!</v>
      </c>
      <c r="CQ201" s="44" t="e">
        <f ca="1">COUNTIF(OFFSET(class11_1,MATCH(CQ$1,#REF!,0)-7+'Итог по классам'!$B201,,,),"Ф")</f>
        <v>#REF!</v>
      </c>
      <c r="CR201" s="43" t="e">
        <f ca="1">COUNTIF(OFFSET(class11_1,MATCH(CR$1,#REF!,0)-7+'Итог по классам'!$B201,,,),"р")</f>
        <v>#REF!</v>
      </c>
      <c r="CS201" s="43" t="e">
        <f ca="1">COUNTIF(OFFSET(class11_1,MATCH(CS$1,#REF!,0)-7+'Итог по классам'!$B201,,,),"ш")</f>
        <v>#REF!</v>
      </c>
      <c r="CT201" s="43" t="e">
        <f ca="1">COUNTIF(OFFSET(class11_2,MATCH(CT$1,#REF!,0)-7+'Итог по классам'!$B201,,,),"Ф")</f>
        <v>#REF!</v>
      </c>
      <c r="CU201" s="43" t="e">
        <f ca="1">COUNTIF(OFFSET(class11_2,MATCH(CU$1,#REF!,0)-7+'Итог по классам'!$B201,,,),"р")</f>
        <v>#REF!</v>
      </c>
      <c r="CV201" s="43" t="e">
        <f ca="1">COUNTIF(OFFSET(class11_2,MATCH(CV$1,#REF!,0)-7+'Итог по классам'!$B201,,,),"ш")</f>
        <v>#REF!</v>
      </c>
      <c r="CW201" s="44" t="e">
        <f ca="1">COUNTIF(OFFSET(class11_1,MATCH(CW$1,#REF!,0)-7+'Итог по классам'!$B201,,,),"Ф")</f>
        <v>#REF!</v>
      </c>
      <c r="CX201" s="43" t="e">
        <f ca="1">COUNTIF(OFFSET(class11_1,MATCH(CX$1,#REF!,0)-7+'Итог по классам'!$B201,,,),"р")</f>
        <v>#REF!</v>
      </c>
      <c r="CY201" s="43" t="e">
        <f ca="1">COUNTIF(OFFSET(class11_1,MATCH(CY$1,#REF!,0)-7+'Итог по классам'!$B201,,,),"ш")</f>
        <v>#REF!</v>
      </c>
      <c r="CZ201" s="43" t="e">
        <f ca="1">COUNTIF(OFFSET(class11_2,MATCH(CZ$1,#REF!,0)-7+'Итог по классам'!$B201,,,),"Ф")</f>
        <v>#REF!</v>
      </c>
      <c r="DA201" s="43" t="e">
        <f ca="1">COUNTIF(OFFSET(class11_2,MATCH(DA$1,#REF!,0)-7+'Итог по классам'!$B201,,,),"р")</f>
        <v>#REF!</v>
      </c>
      <c r="DB201" s="43" t="e">
        <f ca="1">COUNTIF(OFFSET(class11_2,MATCH(DB$1,#REF!,0)-7+'Итог по классам'!$B201,,,),"ш")</f>
        <v>#REF!</v>
      </c>
      <c r="DC201" s="44" t="e">
        <f ca="1">COUNTIF(OFFSET(class11_1,MATCH(DC$1,#REF!,0)-7+'Итог по классам'!$B201,,,),"Ф")</f>
        <v>#REF!</v>
      </c>
      <c r="DD201" s="43" t="e">
        <f ca="1">COUNTIF(OFFSET(class11_1,MATCH(DD$1,#REF!,0)-7+'Итог по классам'!$B201,,,),"р")</f>
        <v>#REF!</v>
      </c>
      <c r="DE201" s="43" t="e">
        <f ca="1">COUNTIF(OFFSET(class11_1,MATCH(DE$1,#REF!,0)-7+'Итог по классам'!$B201,,,),"ш")</f>
        <v>#REF!</v>
      </c>
      <c r="DF201" s="43" t="e">
        <f ca="1">COUNTIF(OFFSET(class11_2,MATCH(DF$1,#REF!,0)-7+'Итог по классам'!$B201,,,),"Ф")</f>
        <v>#REF!</v>
      </c>
      <c r="DG201" s="43" t="e">
        <f ca="1">COUNTIF(OFFSET(class11_2,MATCH(DG$1,#REF!,0)-7+'Итог по классам'!$B201,,,),"р")</f>
        <v>#REF!</v>
      </c>
      <c r="DH201" s="43" t="e">
        <f ca="1">COUNTIF(OFFSET(class11_2,MATCH(DH$1,#REF!,0)-7+'Итог по классам'!$B201,,,),"ш")</f>
        <v>#REF!</v>
      </c>
      <c r="DI201" s="44" t="e">
        <f ca="1">COUNTIF(OFFSET(class11_1,MATCH(DI$1,#REF!,0)-7+'Итог по классам'!$B201,,,),"Ф")</f>
        <v>#REF!</v>
      </c>
      <c r="DJ201" s="43" t="e">
        <f ca="1">COUNTIF(OFFSET(class11_1,MATCH(DJ$1,#REF!,0)-7+'Итог по классам'!$B201,,,),"р")</f>
        <v>#REF!</v>
      </c>
      <c r="DK201" s="43" t="e">
        <f ca="1">COUNTIF(OFFSET(class11_1,MATCH(DK$1,#REF!,0)-7+'Итог по классам'!$B201,,,),"ш")</f>
        <v>#REF!</v>
      </c>
      <c r="DL201" s="43" t="e">
        <f ca="1">COUNTIF(OFFSET(class11_2,MATCH(DL$1,#REF!,0)-7+'Итог по классам'!$B201,,,),"Ф")</f>
        <v>#REF!</v>
      </c>
      <c r="DM201" s="43" t="e">
        <f ca="1">COUNTIF(OFFSET(class11_2,MATCH(DM$1,#REF!,0)-7+'Итог по классам'!$B201,,,),"р")</f>
        <v>#REF!</v>
      </c>
      <c r="DN201" s="43" t="e">
        <f ca="1">COUNTIF(OFFSET(class11_2,MATCH(DN$1,#REF!,0)-7+'Итог по классам'!$B201,,,),"ш")</f>
        <v>#REF!</v>
      </c>
      <c r="DO201" s="44" t="e">
        <f ca="1">COUNTIF(OFFSET(class11_1,MATCH(DO$1,#REF!,0)-7+'Итог по классам'!$B201,,,),"Ф")</f>
        <v>#REF!</v>
      </c>
      <c r="DP201" s="43" t="e">
        <f ca="1">COUNTIF(OFFSET(class11_1,MATCH(DP$1,#REF!,0)-7+'Итог по классам'!$B201,,,),"р")</f>
        <v>#REF!</v>
      </c>
      <c r="DQ201" s="43" t="e">
        <f ca="1">COUNTIF(OFFSET(class11_1,MATCH(DQ$1,#REF!,0)-7+'Итог по классам'!$B201,,,),"ш")</f>
        <v>#REF!</v>
      </c>
      <c r="DR201" s="43" t="e">
        <f ca="1">COUNTIF(OFFSET(class11_2,MATCH(DR$1,#REF!,0)-7+'Итог по классам'!$B201,,,),"Ф")</f>
        <v>#REF!</v>
      </c>
      <c r="DS201" s="43" t="e">
        <f ca="1">COUNTIF(OFFSET(class11_2,MATCH(DS$1,#REF!,0)-7+'Итог по классам'!$B201,,,),"р")</f>
        <v>#REF!</v>
      </c>
      <c r="DT201" s="43" t="e">
        <f ca="1">COUNTIF(OFFSET(class11_2,MATCH(DT$1,#REF!,0)-7+'Итог по классам'!$B201,,,),"ш")</f>
        <v>#REF!</v>
      </c>
      <c r="DU201" s="44" t="e">
        <f ca="1">COUNTIF(OFFSET(class11_1,MATCH(DU$1,#REF!,0)-7+'Итог по классам'!$B201,,,),"Ф")</f>
        <v>#REF!</v>
      </c>
      <c r="DV201" s="43" t="e">
        <f ca="1">COUNTIF(OFFSET(class11_1,MATCH(DV$1,#REF!,0)-7+'Итог по классам'!$B201,,,),"р")</f>
        <v>#REF!</v>
      </c>
      <c r="DW201" s="43" t="e">
        <f ca="1">COUNTIF(OFFSET(class11_1,MATCH(DW$1,#REF!,0)-7+'Итог по классам'!$B201,,,),"ш")</f>
        <v>#REF!</v>
      </c>
      <c r="DX201" s="43" t="e">
        <f ca="1">COUNTIF(OFFSET(class11_2,MATCH(DX$1,#REF!,0)-7+'Итог по классам'!$B201,,,),"Ф")</f>
        <v>#REF!</v>
      </c>
      <c r="DY201" s="43" t="e">
        <f ca="1">COUNTIF(OFFSET(class11_2,MATCH(DY$1,#REF!,0)-7+'Итог по классам'!$B201,,,),"р")</f>
        <v>#REF!</v>
      </c>
      <c r="DZ201" s="43" t="e">
        <f ca="1">COUNTIF(OFFSET(class11_2,MATCH(DZ$1,#REF!,0)-7+'Итог по классам'!$B201,,,),"ш")</f>
        <v>#REF!</v>
      </c>
      <c r="EA201" s="44" t="e">
        <f ca="1">COUNTIF(OFFSET(class11_1,MATCH(EA$1,#REF!,0)-7+'Итог по классам'!$B201,,,),"Ф")</f>
        <v>#REF!</v>
      </c>
      <c r="EB201" s="43" t="e">
        <f ca="1">COUNTIF(OFFSET(class11_1,MATCH(EB$1,#REF!,0)-7+'Итог по классам'!$B201,,,),"р")</f>
        <v>#REF!</v>
      </c>
      <c r="EC201" s="43" t="e">
        <f ca="1">COUNTIF(OFFSET(class11_1,MATCH(EC$1,#REF!,0)-7+'Итог по классам'!$B201,,,),"ш")</f>
        <v>#REF!</v>
      </c>
      <c r="ED201" s="43" t="e">
        <f ca="1">COUNTIF(OFFSET(class11_2,MATCH(ED$1,#REF!,0)-7+'Итог по классам'!$B201,,,),"Ф")</f>
        <v>#REF!</v>
      </c>
      <c r="EE201" s="43" t="e">
        <f ca="1">COUNTIF(OFFSET(class11_2,MATCH(EE$1,#REF!,0)-7+'Итог по классам'!$B201,,,),"р")</f>
        <v>#REF!</v>
      </c>
      <c r="EF201" s="43" t="e">
        <f ca="1">COUNTIF(OFFSET(class11_2,MATCH(EF$1,#REF!,0)-7+'Итог по классам'!$B201,,,),"ш")</f>
        <v>#REF!</v>
      </c>
      <c r="EG201" s="44" t="e">
        <f ca="1">COUNTIF(OFFSET(class11_1,MATCH(EG$1,#REF!,0)-7+'Итог по классам'!$B201,,,),"Ф")</f>
        <v>#REF!</v>
      </c>
      <c r="EH201" s="43" t="e">
        <f ca="1">COUNTIF(OFFSET(class11_1,MATCH(EH$1,#REF!,0)-7+'Итог по классам'!$B201,,,),"р")</f>
        <v>#REF!</v>
      </c>
      <c r="EI201" s="43" t="e">
        <f ca="1">COUNTIF(OFFSET(class11_1,MATCH(EI$1,#REF!,0)-7+'Итог по классам'!$B201,,,),"ш")</f>
        <v>#REF!</v>
      </c>
      <c r="EJ201" s="43" t="e">
        <f ca="1">COUNTIF(OFFSET(class11_2,MATCH(EJ$1,#REF!,0)-7+'Итог по классам'!$B201,,,),"Ф")</f>
        <v>#REF!</v>
      </c>
      <c r="EK201" s="43" t="e">
        <f ca="1">COUNTIF(OFFSET(class11_2,MATCH(EK$1,#REF!,0)-7+'Итог по классам'!$B201,,,),"р")</f>
        <v>#REF!</v>
      </c>
      <c r="EL201" s="43" t="e">
        <f ca="1">COUNTIF(OFFSET(class11_2,MATCH(EL$1,#REF!,0)-7+'Итог по классам'!$B201,,,),"ш")</f>
        <v>#REF!</v>
      </c>
      <c r="EM201" s="44" t="e">
        <f ca="1">COUNTIF(OFFSET(class11_1,MATCH(EM$1,#REF!,0)-7+'Итог по классам'!$B201,,,),"Ф")</f>
        <v>#REF!</v>
      </c>
      <c r="EN201" s="43" t="e">
        <f ca="1">COUNTIF(OFFSET(class11_1,MATCH(EN$1,#REF!,0)-7+'Итог по классам'!$B201,,,),"р")</f>
        <v>#REF!</v>
      </c>
      <c r="EO201" s="43" t="e">
        <f ca="1">COUNTIF(OFFSET(class11_1,MATCH(EO$1,#REF!,0)-7+'Итог по классам'!$B201,,,),"ш")</f>
        <v>#REF!</v>
      </c>
      <c r="EP201" s="43" t="e">
        <f ca="1">COUNTIF(OFFSET(class11_2,MATCH(EP$1,#REF!,0)-7+'Итог по классам'!$B201,,,),"Ф")</f>
        <v>#REF!</v>
      </c>
      <c r="EQ201" s="43" t="e">
        <f ca="1">COUNTIF(OFFSET(class11_2,MATCH(EQ$1,#REF!,0)-7+'Итог по классам'!$B201,,,),"р")</f>
        <v>#REF!</v>
      </c>
      <c r="ER201" s="43" t="e">
        <f ca="1">COUNTIF(OFFSET(class11_2,MATCH(ER$1,#REF!,0)-7+'Итог по классам'!$B201,,,),"ш")</f>
        <v>#REF!</v>
      </c>
      <c r="ES201" s="44" t="e">
        <f ca="1">COUNTIF(OFFSET(class11_1,MATCH(ES$1,#REF!,0)-7+'Итог по классам'!$B201,,,),"Ф")</f>
        <v>#REF!</v>
      </c>
      <c r="ET201" s="43" t="e">
        <f ca="1">COUNTIF(OFFSET(class11_1,MATCH(ET$1,#REF!,0)-7+'Итог по классам'!$B201,,,),"р")</f>
        <v>#REF!</v>
      </c>
      <c r="EU201" s="43" t="e">
        <f ca="1">COUNTIF(OFFSET(class11_1,MATCH(EU$1,#REF!,0)-7+'Итог по классам'!$B201,,,),"ш")</f>
        <v>#REF!</v>
      </c>
      <c r="EV201" s="43" t="e">
        <f ca="1">COUNTIF(OFFSET(class11_2,MATCH(EV$1,#REF!,0)-7+'Итог по классам'!$B201,,,),"Ф")</f>
        <v>#REF!</v>
      </c>
      <c r="EW201" s="43" t="e">
        <f ca="1">COUNTIF(OFFSET(class11_2,MATCH(EW$1,#REF!,0)-7+'Итог по классам'!$B201,,,),"р")</f>
        <v>#REF!</v>
      </c>
      <c r="EX201" s="43" t="e">
        <f ca="1">COUNTIF(OFFSET(class11_2,MATCH(EX$1,#REF!,0)-7+'Итог по классам'!$B201,,,),"ш")</f>
        <v>#REF!</v>
      </c>
      <c r="EY201" s="44" t="e">
        <f ca="1">COUNTIF(OFFSET(class11_1,MATCH(EY$1,#REF!,0)-7+'Итог по классам'!$B201,,,),"Ф")</f>
        <v>#REF!</v>
      </c>
      <c r="EZ201" s="43" t="e">
        <f ca="1">COUNTIF(OFFSET(class11_1,MATCH(EZ$1,#REF!,0)-7+'Итог по классам'!$B201,,,),"р")</f>
        <v>#REF!</v>
      </c>
      <c r="FA201" s="43" t="e">
        <f ca="1">COUNTIF(OFFSET(class11_1,MATCH(FA$1,#REF!,0)-7+'Итог по классам'!$B201,,,),"ш")</f>
        <v>#REF!</v>
      </c>
      <c r="FB201" s="43" t="e">
        <f ca="1">COUNTIF(OFFSET(class11_2,MATCH(FB$1,#REF!,0)-7+'Итог по классам'!$B201,,,),"Ф")</f>
        <v>#REF!</v>
      </c>
      <c r="FC201" s="43" t="e">
        <f ca="1">COUNTIF(OFFSET(class11_2,MATCH(FC$1,#REF!,0)-7+'Итог по классам'!$B201,,,),"р")</f>
        <v>#REF!</v>
      </c>
      <c r="FD201" s="43" t="e">
        <f ca="1">COUNTIF(OFFSET(class11_2,MATCH(FD$1,#REF!,0)-7+'Итог по классам'!$B201,,,),"ш")</f>
        <v>#REF!</v>
      </c>
      <c r="FE201" s="44" t="e">
        <f ca="1">COUNTIF(OFFSET(class11_1,MATCH(FE$1,#REF!,0)-7+'Итог по классам'!$B201,,,),"Ф")</f>
        <v>#REF!</v>
      </c>
      <c r="FF201" s="43" t="e">
        <f ca="1">COUNTIF(OFFSET(class11_1,MATCH(FF$1,#REF!,0)-7+'Итог по классам'!$B201,,,),"р")</f>
        <v>#REF!</v>
      </c>
      <c r="FG201" s="43" t="e">
        <f ca="1">COUNTIF(OFFSET(class11_1,MATCH(FG$1,#REF!,0)-7+'Итог по классам'!$B201,,,),"ш")</f>
        <v>#REF!</v>
      </c>
      <c r="FH201" s="43" t="e">
        <f ca="1">COUNTIF(OFFSET(class11_2,MATCH(FH$1,#REF!,0)-7+'Итог по классам'!$B201,,,),"Ф")</f>
        <v>#REF!</v>
      </c>
      <c r="FI201" s="43" t="e">
        <f ca="1">COUNTIF(OFFSET(class11_2,MATCH(FI$1,#REF!,0)-7+'Итог по классам'!$B201,,,),"р")</f>
        <v>#REF!</v>
      </c>
      <c r="FJ201" s="43" t="e">
        <f ca="1">COUNTIF(OFFSET(class11_2,MATCH(FJ$1,#REF!,0)-7+'Итог по классам'!$B201,,,),"ш")</f>
        <v>#REF!</v>
      </c>
      <c r="FK201" s="44" t="e">
        <f ca="1">COUNTIF(OFFSET(class11_1,MATCH(FK$1,#REF!,0)-7+'Итог по классам'!$B201,,,),"Ф")</f>
        <v>#REF!</v>
      </c>
      <c r="FL201" s="43" t="e">
        <f ca="1">COUNTIF(OFFSET(class11_1,MATCH(FL$1,#REF!,0)-7+'Итог по классам'!$B201,,,),"р")</f>
        <v>#REF!</v>
      </c>
      <c r="FM201" s="43" t="e">
        <f ca="1">COUNTIF(OFFSET(class11_1,MATCH(FM$1,#REF!,0)-7+'Итог по классам'!$B201,,,),"ш")</f>
        <v>#REF!</v>
      </c>
      <c r="FN201" s="43" t="e">
        <f ca="1">COUNTIF(OFFSET(class11_2,MATCH(FN$1,#REF!,0)-7+'Итог по классам'!$B201,,,),"Ф")</f>
        <v>#REF!</v>
      </c>
      <c r="FO201" s="43" t="e">
        <f ca="1">COUNTIF(OFFSET(class11_2,MATCH(FO$1,#REF!,0)-7+'Итог по классам'!$B201,,,),"р")</f>
        <v>#REF!</v>
      </c>
      <c r="FP201" s="43" t="e">
        <f ca="1">COUNTIF(OFFSET(class11_2,MATCH(FP$1,#REF!,0)-7+'Итог по классам'!$B201,,,),"ш")</f>
        <v>#REF!</v>
      </c>
      <c r="FQ201" s="44" t="e">
        <f ca="1">COUNTIF(OFFSET(class11_1,MATCH(FQ$1,#REF!,0)-7+'Итог по классам'!$B201,,,),"Ф")</f>
        <v>#REF!</v>
      </c>
      <c r="FR201" s="43" t="e">
        <f ca="1">COUNTIF(OFFSET(class11_1,MATCH(FR$1,#REF!,0)-7+'Итог по классам'!$B201,,,),"р")</f>
        <v>#REF!</v>
      </c>
      <c r="FS201" s="43" t="e">
        <f ca="1">COUNTIF(OFFSET(class11_1,MATCH(FS$1,#REF!,0)-7+'Итог по классам'!$B201,,,),"ш")</f>
        <v>#REF!</v>
      </c>
      <c r="FT201" s="43" t="e">
        <f ca="1">COUNTIF(OFFSET(class11_2,MATCH(FT$1,#REF!,0)-7+'Итог по классам'!$B201,,,),"Ф")</f>
        <v>#REF!</v>
      </c>
      <c r="FU201" s="43" t="e">
        <f ca="1">COUNTIF(OFFSET(class11_2,MATCH(FU$1,#REF!,0)-7+'Итог по классам'!$B201,,,),"р")</f>
        <v>#REF!</v>
      </c>
      <c r="FV201" s="43" t="e">
        <f ca="1">COUNTIF(OFFSET(class11_2,MATCH(FV$1,#REF!,0)-7+'Итог по классам'!$B201,,,),"ш")</f>
        <v>#REF!</v>
      </c>
      <c r="FW201" s="44" t="e">
        <f ca="1">COUNTIF(OFFSET(class11_1,MATCH(FW$1,#REF!,0)-7+'Итог по классам'!$B201,,,),"Ф")</f>
        <v>#REF!</v>
      </c>
      <c r="FX201" s="43" t="e">
        <f ca="1">COUNTIF(OFFSET(class11_1,MATCH(FX$1,#REF!,0)-7+'Итог по классам'!$B201,,,),"р")</f>
        <v>#REF!</v>
      </c>
      <c r="FY201" s="43" t="e">
        <f ca="1">COUNTIF(OFFSET(class11_1,MATCH(FY$1,#REF!,0)-7+'Итог по классам'!$B201,,,),"ш")</f>
        <v>#REF!</v>
      </c>
      <c r="FZ201" s="43" t="e">
        <f ca="1">COUNTIF(OFFSET(class11_2,MATCH(FZ$1,#REF!,0)-7+'Итог по классам'!$B201,,,),"Ф")</f>
        <v>#REF!</v>
      </c>
      <c r="GA201" s="43" t="e">
        <f ca="1">COUNTIF(OFFSET(class11_2,MATCH(GA$1,#REF!,0)-7+'Итог по классам'!$B201,,,),"р")</f>
        <v>#REF!</v>
      </c>
      <c r="GB201" s="43" t="e">
        <f ca="1">COUNTIF(OFFSET(class11_2,MATCH(GB$1,#REF!,0)-7+'Итог по классам'!$B201,,,),"ш")</f>
        <v>#REF!</v>
      </c>
      <c r="GC201" s="44" t="e">
        <f ca="1">COUNTIF(OFFSET(class11_1,MATCH(GC$1,#REF!,0)-7+'Итог по классам'!$B201,,,),"Ф")</f>
        <v>#REF!</v>
      </c>
      <c r="GD201" s="43" t="e">
        <f ca="1">COUNTIF(OFFSET(class11_1,MATCH(GD$1,#REF!,0)-7+'Итог по классам'!$B201,,,),"р")</f>
        <v>#REF!</v>
      </c>
      <c r="GE201" s="43" t="e">
        <f ca="1">COUNTIF(OFFSET(class11_1,MATCH(GE$1,#REF!,0)-7+'Итог по классам'!$B201,,,),"ш")</f>
        <v>#REF!</v>
      </c>
      <c r="GF201" s="43" t="e">
        <f ca="1">COUNTIF(OFFSET(class11_2,MATCH(GF$1,#REF!,0)-7+'Итог по классам'!$B201,,,),"Ф")</f>
        <v>#REF!</v>
      </c>
      <c r="GG201" s="43" t="e">
        <f ca="1">COUNTIF(OFFSET(class11_2,MATCH(GG$1,#REF!,0)-7+'Итог по классам'!$B201,,,),"р")</f>
        <v>#REF!</v>
      </c>
      <c r="GH201" s="43" t="e">
        <f ca="1">COUNTIF(OFFSET(class11_2,MATCH(GH$1,#REF!,0)-7+'Итог по классам'!$B201,,,),"ш")</f>
        <v>#REF!</v>
      </c>
      <c r="GI201" s="44" t="e">
        <f ca="1">COUNTIF(OFFSET(class11_1,MATCH(GI$1,#REF!,0)-7+'Итог по классам'!$B201,,,),"Ф")</f>
        <v>#REF!</v>
      </c>
      <c r="GJ201" s="43" t="e">
        <f ca="1">COUNTIF(OFFSET(class11_1,MATCH(GJ$1,#REF!,0)-7+'Итог по классам'!$B201,,,),"р")</f>
        <v>#REF!</v>
      </c>
      <c r="GK201" s="43" t="e">
        <f ca="1">COUNTIF(OFFSET(class11_1,MATCH(GK$1,#REF!,0)-7+'Итог по классам'!$B201,,,),"ш")</f>
        <v>#REF!</v>
      </c>
      <c r="GL201" s="43" t="e">
        <f ca="1">COUNTIF(OFFSET(class11_2,MATCH(GL$1,#REF!,0)-7+'Итог по классам'!$B201,,,),"Ф")</f>
        <v>#REF!</v>
      </c>
      <c r="GM201" s="43" t="e">
        <f ca="1">COUNTIF(OFFSET(class11_2,MATCH(GM$1,#REF!,0)-7+'Итог по классам'!$B201,,,),"р")</f>
        <v>#REF!</v>
      </c>
      <c r="GN201" s="43" t="e">
        <f ca="1">COUNTIF(OFFSET(class11_2,MATCH(GN$1,#REF!,0)-7+'Итог по классам'!$B201,,,),"ш")</f>
        <v>#REF!</v>
      </c>
      <c r="GO201" s="44" t="e">
        <f ca="1">COUNTIF(OFFSET(class11_1,MATCH(GO$1,#REF!,0)-7+'Итог по классам'!$B201,,,),"Ф")</f>
        <v>#REF!</v>
      </c>
      <c r="GP201" s="43" t="e">
        <f ca="1">COUNTIF(OFFSET(class11_1,MATCH(GP$1,#REF!,0)-7+'Итог по классам'!$B201,,,),"р")</f>
        <v>#REF!</v>
      </c>
      <c r="GQ201" s="43" t="e">
        <f ca="1">COUNTIF(OFFSET(class11_1,MATCH(GQ$1,#REF!,0)-7+'Итог по классам'!$B201,,,),"ш")</f>
        <v>#REF!</v>
      </c>
      <c r="GR201" s="43" t="e">
        <f ca="1">COUNTIF(OFFSET(class11_2,MATCH(GR$1,#REF!,0)-7+'Итог по классам'!$B201,,,),"Ф")</f>
        <v>#REF!</v>
      </c>
      <c r="GS201" s="43" t="e">
        <f ca="1">COUNTIF(OFFSET(class11_2,MATCH(GS$1,#REF!,0)-7+'Итог по классам'!$B201,,,),"р")</f>
        <v>#REF!</v>
      </c>
      <c r="GT201" s="43" t="e">
        <f ca="1">COUNTIF(OFFSET(class11_2,MATCH(GT$1,#REF!,0)-7+'Итог по классам'!$B201,,,),"ш")</f>
        <v>#REF!</v>
      </c>
      <c r="GU201" s="44" t="e">
        <f ca="1">COUNTIF(OFFSET(class11_1,MATCH(GU$1,#REF!,0)-7+'Итог по классам'!$B201,,,),"Ф")</f>
        <v>#REF!</v>
      </c>
      <c r="GV201" s="43" t="e">
        <f ca="1">COUNTIF(OFFSET(class11_1,MATCH(GV$1,#REF!,0)-7+'Итог по классам'!$B201,,,),"р")</f>
        <v>#REF!</v>
      </c>
      <c r="GW201" s="43" t="e">
        <f ca="1">COUNTIF(OFFSET(class11_1,MATCH(GW$1,#REF!,0)-7+'Итог по классам'!$B201,,,),"ш")</f>
        <v>#REF!</v>
      </c>
      <c r="GX201" s="43" t="e">
        <f ca="1">COUNTIF(OFFSET(class11_2,MATCH(GX$1,#REF!,0)-7+'Итог по классам'!$B201,,,),"Ф")</f>
        <v>#REF!</v>
      </c>
      <c r="GY201" s="43" t="e">
        <f ca="1">COUNTIF(OFFSET(class11_2,MATCH(GY$1,#REF!,0)-7+'Итог по классам'!$B201,,,),"р")</f>
        <v>#REF!</v>
      </c>
      <c r="GZ201" s="43" t="e">
        <f ca="1">COUNTIF(OFFSET(class11_2,MATCH(GZ$1,#REF!,0)-7+'Итог по классам'!$B201,,,),"ш")</f>
        <v>#REF!</v>
      </c>
      <c r="HA201" s="44" t="e">
        <f ca="1">COUNTIF(OFFSET(class11_1,MATCH(HA$1,#REF!,0)-7+'Итог по классам'!$B201,,,),"Ф")</f>
        <v>#REF!</v>
      </c>
      <c r="HB201" s="43" t="e">
        <f ca="1">COUNTIF(OFFSET(class11_1,MATCH(HB$1,#REF!,0)-7+'Итог по классам'!$B201,,,),"р")</f>
        <v>#REF!</v>
      </c>
      <c r="HC201" s="43" t="e">
        <f ca="1">COUNTIF(OFFSET(class11_1,MATCH(HC$1,#REF!,0)-7+'Итог по классам'!$B201,,,),"ш")</f>
        <v>#REF!</v>
      </c>
      <c r="HD201" s="43" t="e">
        <f ca="1">COUNTIF(OFFSET(class11_2,MATCH(HD$1,#REF!,0)-7+'Итог по классам'!$B201,,,),"Ф")</f>
        <v>#REF!</v>
      </c>
      <c r="HE201" s="43" t="e">
        <f ca="1">COUNTIF(OFFSET(class11_2,MATCH(HE$1,#REF!,0)-7+'Итог по классам'!$B201,,,),"р")</f>
        <v>#REF!</v>
      </c>
      <c r="HF201" s="43" t="e">
        <f ca="1">COUNTIF(OFFSET(class11_2,MATCH(HF$1,#REF!,0)-7+'Итог по классам'!$B201,,,),"ш")</f>
        <v>#REF!</v>
      </c>
      <c r="HG201" s="44" t="e">
        <f ca="1">COUNTIF(OFFSET(class11_1,MATCH(HG$1,#REF!,0)-7+'Итог по классам'!$B201,,,),"Ф")</f>
        <v>#REF!</v>
      </c>
      <c r="HH201" s="43" t="e">
        <f ca="1">COUNTIF(OFFSET(class11_1,MATCH(HH$1,#REF!,0)-7+'Итог по классам'!$B201,,,),"р")</f>
        <v>#REF!</v>
      </c>
      <c r="HI201" s="43" t="e">
        <f ca="1">COUNTIF(OFFSET(class11_1,MATCH(HI$1,#REF!,0)-7+'Итог по классам'!$B201,,,),"ш")</f>
        <v>#REF!</v>
      </c>
      <c r="HJ201" s="43" t="e">
        <f ca="1">COUNTIF(OFFSET(class11_2,MATCH(HJ$1,#REF!,0)-7+'Итог по классам'!$B201,,,),"Ф")</f>
        <v>#REF!</v>
      </c>
      <c r="HK201" s="43" t="e">
        <f ca="1">COUNTIF(OFFSET(class11_2,MATCH(HK$1,#REF!,0)-7+'Итог по классам'!$B201,,,),"р")</f>
        <v>#REF!</v>
      </c>
      <c r="HL201" s="43" t="e">
        <f ca="1">COUNTIF(OFFSET(class11_2,MATCH(HL$1,#REF!,0)-7+'Итог по классам'!$B201,,,),"ш")</f>
        <v>#REF!</v>
      </c>
      <c r="HM201" s="44" t="e">
        <f ca="1">COUNTIF(OFFSET(class11_1,MATCH(HM$1,#REF!,0)-7+'Итог по классам'!$B201,,,),"Ф")</f>
        <v>#REF!</v>
      </c>
      <c r="HN201" s="43" t="e">
        <f ca="1">COUNTIF(OFFSET(class11_1,MATCH(HN$1,#REF!,0)-7+'Итог по классам'!$B201,,,),"р")</f>
        <v>#REF!</v>
      </c>
      <c r="HO201" s="43" t="e">
        <f ca="1">COUNTIF(OFFSET(class11_1,MATCH(HO$1,#REF!,0)-7+'Итог по классам'!$B201,,,),"ш")</f>
        <v>#REF!</v>
      </c>
      <c r="HP201" s="43" t="e">
        <f ca="1">COUNTIF(OFFSET(class11_2,MATCH(HP$1,#REF!,0)-7+'Итог по классам'!$B201,,,),"Ф")</f>
        <v>#REF!</v>
      </c>
      <c r="HQ201" s="43" t="e">
        <f ca="1">COUNTIF(OFFSET(class11_2,MATCH(HQ$1,#REF!,0)-7+'Итог по классам'!$B201,,,),"р")</f>
        <v>#REF!</v>
      </c>
      <c r="HR201" s="43" t="e">
        <f ca="1">COUNTIF(OFFSET(class11_2,MATCH(HR$1,#REF!,0)-7+'Итог по классам'!$B201,,,),"ш")</f>
        <v>#REF!</v>
      </c>
      <c r="HS201" s="44" t="e">
        <f ca="1">COUNTIF(OFFSET(class11_1,MATCH(HS$1,#REF!,0)-7+'Итог по классам'!$B201,,,),"Ф")</f>
        <v>#REF!</v>
      </c>
      <c r="HT201" s="43" t="e">
        <f ca="1">COUNTIF(OFFSET(class11_1,MATCH(HT$1,#REF!,0)-7+'Итог по классам'!$B201,,,),"р")</f>
        <v>#REF!</v>
      </c>
      <c r="HU201" s="43" t="e">
        <f ca="1">COUNTIF(OFFSET(class11_1,MATCH(HU$1,#REF!,0)-7+'Итог по классам'!$B201,,,),"ш")</f>
        <v>#REF!</v>
      </c>
      <c r="HV201" s="43" t="e">
        <f ca="1">COUNTIF(OFFSET(class11_2,MATCH(HV$1,#REF!,0)-7+'Итог по классам'!$B201,,,),"Ф")</f>
        <v>#REF!</v>
      </c>
      <c r="HW201" s="43" t="e">
        <f ca="1">COUNTIF(OFFSET(class11_2,MATCH(HW$1,#REF!,0)-7+'Итог по классам'!$B201,,,),"р")</f>
        <v>#REF!</v>
      </c>
      <c r="HX201" s="43" t="e">
        <f ca="1">COUNTIF(OFFSET(class11_2,MATCH(HX$1,#REF!,0)-7+'Итог по классам'!$B201,,,),"ш")</f>
        <v>#REF!</v>
      </c>
      <c r="HY201" s="44" t="e">
        <f ca="1">COUNTIF(OFFSET(class11_1,MATCH(HY$1,#REF!,0)-7+'Итог по классам'!$B201,,,),"Ф")</f>
        <v>#REF!</v>
      </c>
      <c r="HZ201" s="43" t="e">
        <f ca="1">COUNTIF(OFFSET(class11_1,MATCH(HZ$1,#REF!,0)-7+'Итог по классам'!$B201,,,),"р")</f>
        <v>#REF!</v>
      </c>
      <c r="IA201" s="43" t="e">
        <f ca="1">COUNTIF(OFFSET(class11_1,MATCH(IA$1,#REF!,0)-7+'Итог по классам'!$B201,,,),"ш")</f>
        <v>#REF!</v>
      </c>
      <c r="IB201" s="43" t="e">
        <f ca="1">COUNTIF(OFFSET(class11_2,MATCH(IB$1,#REF!,0)-7+'Итог по классам'!$B201,,,),"Ф")</f>
        <v>#REF!</v>
      </c>
      <c r="IC201" s="43" t="e">
        <f ca="1">COUNTIF(OFFSET(class11_2,MATCH(IC$1,#REF!,0)-7+'Итог по классам'!$B201,,,),"р")</f>
        <v>#REF!</v>
      </c>
      <c r="ID201" s="43" t="e">
        <f ca="1">COUNTIF(OFFSET(class11_2,MATCH(ID$1,#REF!,0)-7+'Итог по классам'!$B201,,,),"ш")</f>
        <v>#REF!</v>
      </c>
      <c r="IE201" s="44" t="e">
        <f ca="1">COUNTIF(OFFSET(class11_1,MATCH(IE$1,#REF!,0)-7+'Итог по классам'!$B201,,,),"Ф")</f>
        <v>#REF!</v>
      </c>
      <c r="IF201" s="43" t="e">
        <f ca="1">COUNTIF(OFFSET(class11_1,MATCH(IF$1,#REF!,0)-7+'Итог по классам'!$B201,,,),"р")</f>
        <v>#REF!</v>
      </c>
      <c r="IG201" s="43" t="e">
        <f ca="1">COUNTIF(OFFSET(class11_1,MATCH(IG$1,#REF!,0)-7+'Итог по классам'!$B201,,,),"ш")</f>
        <v>#REF!</v>
      </c>
      <c r="IH201" s="43" t="e">
        <f ca="1">COUNTIF(OFFSET(class11_2,MATCH(IH$1,#REF!,0)-7+'Итог по классам'!$B201,,,),"Ф")</f>
        <v>#REF!</v>
      </c>
      <c r="II201" s="43" t="e">
        <f ca="1">COUNTIF(OFFSET(class11_2,MATCH(II$1,#REF!,0)-7+'Итог по классам'!$B201,,,),"р")</f>
        <v>#REF!</v>
      </c>
      <c r="IJ201" s="43" t="e">
        <f ca="1">COUNTIF(OFFSET(class11_2,MATCH(IJ$1,#REF!,0)-7+'Итог по классам'!$B201,,,),"ш")</f>
        <v>#REF!</v>
      </c>
      <c r="IK201" s="44" t="e">
        <f ca="1">COUNTIF(OFFSET(class11_1,MATCH(IK$1,#REF!,0)-7+'Итог по классам'!$B201,,,),"Ф")</f>
        <v>#REF!</v>
      </c>
      <c r="IL201" s="43" t="e">
        <f ca="1">COUNTIF(OFFSET(class11_1,MATCH(IL$1,#REF!,0)-7+'Итог по классам'!$B201,,,),"р")</f>
        <v>#REF!</v>
      </c>
      <c r="IM201" s="43" t="e">
        <f ca="1">COUNTIF(OFFSET(class11_1,MATCH(IM$1,#REF!,0)-7+'Итог по классам'!$B201,,,),"ш")</f>
        <v>#REF!</v>
      </c>
      <c r="IN201" s="43" t="e">
        <f ca="1">COUNTIF(OFFSET(class11_2,MATCH(IN$1,#REF!,0)-7+'Итог по классам'!$B201,,,),"Ф")</f>
        <v>#REF!</v>
      </c>
      <c r="IO201" s="43" t="e">
        <f ca="1">COUNTIF(OFFSET(class11_2,MATCH(IO$1,#REF!,0)-7+'Итог по классам'!$B201,,,),"р")</f>
        <v>#REF!</v>
      </c>
      <c r="IP201" s="43" t="e">
        <f ca="1">COUNTIF(OFFSET(class11_2,MATCH(IP$1,#REF!,0)-7+'Итог по классам'!$B201,,,),"ш")</f>
        <v>#REF!</v>
      </c>
      <c r="IQ201" s="44" t="e">
        <f ca="1">COUNTIF(OFFSET(class11_1,MATCH(IQ$1,#REF!,0)-7+'Итог по классам'!$B201,,,),"Ф")</f>
        <v>#REF!</v>
      </c>
      <c r="IR201" s="43" t="e">
        <f ca="1">COUNTIF(OFFSET(class11_1,MATCH(IR$1,#REF!,0)-7+'Итог по классам'!$B201,,,),"р")</f>
        <v>#REF!</v>
      </c>
      <c r="IS201" s="43" t="e">
        <f ca="1">COUNTIF(OFFSET(class11_1,MATCH(IS$1,#REF!,0)-7+'Итог по классам'!$B201,,,),"ш")</f>
        <v>#REF!</v>
      </c>
      <c r="IT201" s="43" t="e">
        <f ca="1">COUNTIF(OFFSET(class11_2,MATCH(IT$1,#REF!,0)-7+'Итог по классам'!$B201,,,),"Ф")</f>
        <v>#REF!</v>
      </c>
      <c r="IU201" s="43" t="e">
        <f ca="1">COUNTIF(OFFSET(class11_2,MATCH(IU$1,#REF!,0)-7+'Итог по классам'!$B201,,,),"р")</f>
        <v>#REF!</v>
      </c>
      <c r="IV201" s="43" t="e">
        <f ca="1">COUNTIF(OFFSET(class11_2,MATCH(IV$1,#REF!,0)-7+'Итог по классам'!$B201,,,),"ш")</f>
        <v>#REF!</v>
      </c>
      <c r="IW201" s="44" t="e">
        <f ca="1">COUNTIF(OFFSET(class11_1,MATCH(IW$1,#REF!,0)-7+'Итог по классам'!$B201,,,),"Ф")</f>
        <v>#REF!</v>
      </c>
      <c r="IX201" s="43" t="e">
        <f ca="1">COUNTIF(OFFSET(class11_1,MATCH(IX$1,#REF!,0)-7+'Итог по классам'!$B201,,,),"р")</f>
        <v>#REF!</v>
      </c>
      <c r="IY201" s="43" t="e">
        <f ca="1">COUNTIF(OFFSET(class11_1,MATCH(IY$1,#REF!,0)-7+'Итог по классам'!$B201,,,),"ш")</f>
        <v>#REF!</v>
      </c>
      <c r="IZ201" s="43" t="e">
        <f ca="1">COUNTIF(OFFSET(class11_2,MATCH(IZ$1,#REF!,0)-7+'Итог по классам'!$B201,,,),"Ф")</f>
        <v>#REF!</v>
      </c>
      <c r="JA201" s="43" t="e">
        <f ca="1">COUNTIF(OFFSET(class11_2,MATCH(JA$1,#REF!,0)-7+'Итог по классам'!$B201,,,),"р")</f>
        <v>#REF!</v>
      </c>
      <c r="JB201" s="43" t="e">
        <f ca="1">COUNTIF(OFFSET(class11_2,MATCH(JB$1,#REF!,0)-7+'Итог по классам'!$B201,,,),"ш")</f>
        <v>#REF!</v>
      </c>
      <c r="JC201" s="44" t="e">
        <f ca="1">COUNTIF(OFFSET(class11_1,MATCH(JC$1,#REF!,0)-7+'Итог по классам'!$B201,,,),"Ф")</f>
        <v>#REF!</v>
      </c>
      <c r="JD201" s="43" t="e">
        <f ca="1">COUNTIF(OFFSET(class11_1,MATCH(JD$1,#REF!,0)-7+'Итог по классам'!$B201,,,),"р")</f>
        <v>#REF!</v>
      </c>
      <c r="JE201" s="43" t="e">
        <f ca="1">COUNTIF(OFFSET(class11_1,MATCH(JE$1,#REF!,0)-7+'Итог по классам'!$B201,,,),"ш")</f>
        <v>#REF!</v>
      </c>
      <c r="JF201" s="43" t="e">
        <f ca="1">COUNTIF(OFFSET(class11_2,MATCH(JF$1,#REF!,0)-7+'Итог по классам'!$B201,,,),"Ф")</f>
        <v>#REF!</v>
      </c>
      <c r="JG201" s="43" t="e">
        <f ca="1">COUNTIF(OFFSET(class11_2,MATCH(JG$1,#REF!,0)-7+'Итог по классам'!$B201,,,),"р")</f>
        <v>#REF!</v>
      </c>
      <c r="JH201" s="43" t="e">
        <f ca="1">COUNTIF(OFFSET(class11_2,MATCH(JH$1,#REF!,0)-7+'Итог по классам'!$B201,,,),"ш")</f>
        <v>#REF!</v>
      </c>
      <c r="JI201" s="44" t="e">
        <f ca="1">COUNTIF(OFFSET(class11_1,MATCH(JI$1,#REF!,0)-7+'Итог по классам'!$B201,,,),"Ф")</f>
        <v>#REF!</v>
      </c>
      <c r="JJ201" s="43" t="e">
        <f ca="1">COUNTIF(OFFSET(class11_1,MATCH(JJ$1,#REF!,0)-7+'Итог по классам'!$B201,,,),"р")</f>
        <v>#REF!</v>
      </c>
      <c r="JK201" s="43" t="e">
        <f ca="1">COUNTIF(OFFSET(class11_1,MATCH(JK$1,#REF!,0)-7+'Итог по классам'!$B201,,,),"ш")</f>
        <v>#REF!</v>
      </c>
      <c r="JL201" s="43" t="e">
        <f ca="1">COUNTIF(OFFSET(class11_2,MATCH(JL$1,#REF!,0)-7+'Итог по классам'!$B201,,,),"Ф")</f>
        <v>#REF!</v>
      </c>
      <c r="JM201" s="43" t="e">
        <f ca="1">COUNTIF(OFFSET(class11_2,MATCH(JM$1,#REF!,0)-7+'Итог по классам'!$B201,,,),"р")</f>
        <v>#REF!</v>
      </c>
      <c r="JN201" s="43" t="e">
        <f ca="1">COUNTIF(OFFSET(class11_2,MATCH(JN$1,#REF!,0)-7+'Итог по классам'!$B201,,,),"ш")</f>
        <v>#REF!</v>
      </c>
      <c r="JO201" s="44" t="e">
        <f ca="1">COUNTIF(OFFSET(class11_1,MATCH(JO$1,#REF!,0)-7+'Итог по классам'!$B201,,,),"Ф")</f>
        <v>#REF!</v>
      </c>
      <c r="JP201" s="43" t="e">
        <f ca="1">COUNTIF(OFFSET(class11_1,MATCH(JP$1,#REF!,0)-7+'Итог по классам'!$B201,,,),"р")</f>
        <v>#REF!</v>
      </c>
      <c r="JQ201" s="43" t="e">
        <f ca="1">COUNTIF(OFFSET(class11_1,MATCH(JQ$1,#REF!,0)-7+'Итог по классам'!$B201,,,),"ш")</f>
        <v>#REF!</v>
      </c>
      <c r="JR201" s="43" t="e">
        <f ca="1">COUNTIF(OFFSET(class11_2,MATCH(JR$1,#REF!,0)-7+'Итог по классам'!$B201,,,),"Ф")</f>
        <v>#REF!</v>
      </c>
      <c r="JS201" s="43" t="e">
        <f ca="1">COUNTIF(OFFSET(class11_2,MATCH(JS$1,#REF!,0)-7+'Итог по классам'!$B201,,,),"р")</f>
        <v>#REF!</v>
      </c>
      <c r="JT201" s="43" t="e">
        <f ca="1">COUNTIF(OFFSET(class11_2,MATCH(JT$1,#REF!,0)-7+'Итог по классам'!$B201,,,),"ш")</f>
        <v>#REF!</v>
      </c>
      <c r="JU201" s="44" t="e">
        <f ca="1">COUNTIF(OFFSET(class11_1,MATCH(JU$1,#REF!,0)-7+'Итог по классам'!$B201,,,),"Ф")</f>
        <v>#REF!</v>
      </c>
      <c r="JV201" s="43" t="e">
        <f ca="1">COUNTIF(OFFSET(class11_1,MATCH(JV$1,#REF!,0)-7+'Итог по классам'!$B201,,,),"р")</f>
        <v>#REF!</v>
      </c>
      <c r="JW201" s="43" t="e">
        <f ca="1">COUNTIF(OFFSET(class11_1,MATCH(JW$1,#REF!,0)-7+'Итог по классам'!$B201,,,),"ш")</f>
        <v>#REF!</v>
      </c>
      <c r="JX201" s="43" t="e">
        <f ca="1">COUNTIF(OFFSET(class11_2,MATCH(JX$1,#REF!,0)-7+'Итог по классам'!$B201,,,),"Ф")</f>
        <v>#REF!</v>
      </c>
      <c r="JY201" s="43" t="e">
        <f ca="1">COUNTIF(OFFSET(class11_2,MATCH(JY$1,#REF!,0)-7+'Итог по классам'!$B201,,,),"р")</f>
        <v>#REF!</v>
      </c>
      <c r="JZ201" s="43" t="e">
        <f ca="1">COUNTIF(OFFSET(class11_2,MATCH(JZ$1,#REF!,0)-7+'Итог по классам'!$B201,,,),"ш")</f>
        <v>#REF!</v>
      </c>
      <c r="KA201" s="44" t="e">
        <f ca="1">COUNTIF(OFFSET(class11_1,MATCH(KA$1,#REF!,0)-7+'Итог по классам'!$B201,,,),"Ф")</f>
        <v>#REF!</v>
      </c>
      <c r="KB201" s="43" t="e">
        <f ca="1">COUNTIF(OFFSET(class11_1,MATCH(KB$1,#REF!,0)-7+'Итог по классам'!$B201,,,),"р")</f>
        <v>#REF!</v>
      </c>
      <c r="KC201" s="43" t="e">
        <f ca="1">COUNTIF(OFFSET(class11_1,MATCH(KC$1,#REF!,0)-7+'Итог по классам'!$B201,,,),"ш")</f>
        <v>#REF!</v>
      </c>
      <c r="KD201" s="43" t="e">
        <f ca="1">COUNTIF(OFFSET(class11_2,MATCH(KD$1,#REF!,0)-7+'Итог по классам'!$B201,,,),"Ф")</f>
        <v>#REF!</v>
      </c>
      <c r="KE201" s="43" t="e">
        <f ca="1">COUNTIF(OFFSET(class11_2,MATCH(KE$1,#REF!,0)-7+'Итог по классам'!$B201,,,),"р")</f>
        <v>#REF!</v>
      </c>
      <c r="KF201" s="43" t="e">
        <f ca="1">COUNTIF(OFFSET(class11_2,MATCH(KF$1,#REF!,0)-7+'Итог по классам'!$B201,,,),"ш")</f>
        <v>#REF!</v>
      </c>
      <c r="KG201" s="44" t="e">
        <f ca="1">COUNTIF(OFFSET(class11_1,MATCH(KG$1,#REF!,0)-7+'Итог по классам'!$B201,,,),"Ф")</f>
        <v>#REF!</v>
      </c>
      <c r="KH201" s="43" t="e">
        <f ca="1">COUNTIF(OFFSET(class11_1,MATCH(KH$1,#REF!,0)-7+'Итог по классам'!$B201,,,),"р")</f>
        <v>#REF!</v>
      </c>
      <c r="KI201" s="43" t="e">
        <f ca="1">COUNTIF(OFFSET(class11_1,MATCH(KI$1,#REF!,0)-7+'Итог по классам'!$B201,,,),"ш")</f>
        <v>#REF!</v>
      </c>
      <c r="KJ201" s="43" t="e">
        <f ca="1">COUNTIF(OFFSET(class11_2,MATCH(KJ$1,#REF!,0)-7+'Итог по классам'!$B201,,,),"Ф")</f>
        <v>#REF!</v>
      </c>
      <c r="KK201" s="43" t="e">
        <f ca="1">COUNTIF(OFFSET(class11_2,MATCH(KK$1,#REF!,0)-7+'Итог по классам'!$B201,,,),"р")</f>
        <v>#REF!</v>
      </c>
      <c r="KL201" s="43" t="e">
        <f ca="1">COUNTIF(OFFSET(class11_2,MATCH(KL$1,#REF!,0)-7+'Итог по классам'!$B201,,,),"ш")</f>
        <v>#REF!</v>
      </c>
      <c r="KM201" s="44" t="e">
        <f ca="1">COUNTIF(OFFSET(class11_1,MATCH(KM$1,#REF!,0)-7+'Итог по классам'!$B201,,,),"Ф")</f>
        <v>#REF!</v>
      </c>
      <c r="KN201" s="43" t="e">
        <f ca="1">COUNTIF(OFFSET(class11_1,MATCH(KN$1,#REF!,0)-7+'Итог по классам'!$B201,,,),"р")</f>
        <v>#REF!</v>
      </c>
      <c r="KO201" s="43" t="e">
        <f ca="1">COUNTIF(OFFSET(class11_1,MATCH(KO$1,#REF!,0)-7+'Итог по классам'!$B201,,,),"ш")</f>
        <v>#REF!</v>
      </c>
      <c r="KP201" s="43" t="e">
        <f ca="1">COUNTIF(OFFSET(class11_2,MATCH(KP$1,#REF!,0)-7+'Итог по классам'!$B201,,,),"Ф")</f>
        <v>#REF!</v>
      </c>
      <c r="KQ201" s="43" t="e">
        <f ca="1">COUNTIF(OFFSET(class11_2,MATCH(KQ$1,#REF!,0)-7+'Итог по классам'!$B201,,,),"р")</f>
        <v>#REF!</v>
      </c>
      <c r="KR201" s="43" t="e">
        <f ca="1">COUNTIF(OFFSET(class11_2,MATCH(KR$1,#REF!,0)-7+'Итог по классам'!$B201,,,),"ш")</f>
        <v>#REF!</v>
      </c>
    </row>
    <row r="202" spans="1:304" customFormat="1">
      <c r="A202" t="e">
        <f t="shared" si="283"/>
        <v>#REF!</v>
      </c>
      <c r="B202" s="43">
        <v>17</v>
      </c>
      <c r="C202" s="3" t="s">
        <v>51</v>
      </c>
      <c r="D202" s="3" t="s">
        <v>70</v>
      </c>
      <c r="E202" s="43" t="e">
        <f ca="1">COUNTIF(OFFSET(class11_1,MATCH(E$1,#REF!,0)-7+'Итог по классам'!$B202,,,),"Ф")</f>
        <v>#REF!</v>
      </c>
      <c r="F202" s="43" t="e">
        <f ca="1">COUNTIF(OFFSET(class11_1,MATCH(F$1,#REF!,0)-7+'Итог по классам'!$B202,,,),"р")</f>
        <v>#REF!</v>
      </c>
      <c r="G202" s="43" t="e">
        <f ca="1">COUNTIF(OFFSET(class11_1,MATCH(G$1,#REF!,0)-7+'Итог по классам'!$B202,,,),"ш")</f>
        <v>#REF!</v>
      </c>
      <c r="H202" s="43" t="e">
        <f ca="1">COUNTIF(OFFSET(class11_2,MATCH(H$1,#REF!,0)-7+'Итог по классам'!$B202,,,),"Ф")</f>
        <v>#REF!</v>
      </c>
      <c r="I202" s="43" t="e">
        <f ca="1">COUNTIF(OFFSET(class11_2,MATCH(I$1,#REF!,0)-7+'Итог по классам'!$B202,,,),"р")</f>
        <v>#REF!</v>
      </c>
      <c r="J202" s="43" t="e">
        <f ca="1">COUNTIF(OFFSET(class11_2,MATCH(J$1,#REF!,0)-7+'Итог по классам'!$B202,,,),"ш")</f>
        <v>#REF!</v>
      </c>
      <c r="K202" s="44" t="e">
        <f ca="1">COUNTIF(OFFSET(class11_1,MATCH(K$1,#REF!,0)-7+'Итог по классам'!$B202,,,),"Ф")</f>
        <v>#REF!</v>
      </c>
      <c r="L202" s="43" t="e">
        <f ca="1">COUNTIF(OFFSET(class11_1,MATCH(L$1,#REF!,0)-7+'Итог по классам'!$B202,,,),"р")</f>
        <v>#REF!</v>
      </c>
      <c r="M202" s="43" t="e">
        <f ca="1">COUNTIF(OFFSET(class11_1,MATCH(M$1,#REF!,0)-7+'Итог по классам'!$B202,,,),"ш")</f>
        <v>#REF!</v>
      </c>
      <c r="N202" s="43" t="e">
        <f ca="1">COUNTIF(OFFSET(class11_2,MATCH(N$1,#REF!,0)-7+'Итог по классам'!$B202,,,),"Ф")</f>
        <v>#REF!</v>
      </c>
      <c r="O202" s="43" t="e">
        <f ca="1">COUNTIF(OFFSET(class11_2,MATCH(O$1,#REF!,0)-7+'Итог по классам'!$B202,,,),"р")</f>
        <v>#REF!</v>
      </c>
      <c r="P202" s="43" t="e">
        <f ca="1">COUNTIF(OFFSET(class11_2,MATCH(P$1,#REF!,0)-7+'Итог по классам'!$B202,,,),"ш")</f>
        <v>#REF!</v>
      </c>
      <c r="Q202" s="44" t="e">
        <f ca="1">COUNTIF(OFFSET(class11_1,MATCH(Q$1,#REF!,0)-7+'Итог по классам'!$B202,,,),"Ф")</f>
        <v>#REF!</v>
      </c>
      <c r="R202" s="43" t="e">
        <f ca="1">COUNTIF(OFFSET(class11_1,MATCH(R$1,#REF!,0)-7+'Итог по классам'!$B202,,,),"р")</f>
        <v>#REF!</v>
      </c>
      <c r="S202" s="43" t="e">
        <f ca="1">COUNTIF(OFFSET(class11_1,MATCH(S$1,#REF!,0)-7+'Итог по классам'!$B202,,,),"ш")</f>
        <v>#REF!</v>
      </c>
      <c r="T202" s="43" t="e">
        <f ca="1">COUNTIF(OFFSET(class11_2,MATCH(T$1,#REF!,0)-7+'Итог по классам'!$B202,,,),"Ф")</f>
        <v>#REF!</v>
      </c>
      <c r="U202" s="43" t="e">
        <f ca="1">COUNTIF(OFFSET(class11_2,MATCH(U$1,#REF!,0)-7+'Итог по классам'!$B202,,,),"р")</f>
        <v>#REF!</v>
      </c>
      <c r="V202" s="43" t="e">
        <f ca="1">COUNTIF(OFFSET(class11_2,MATCH(V$1,#REF!,0)-7+'Итог по классам'!$B202,,,),"ш")</f>
        <v>#REF!</v>
      </c>
      <c r="W202" s="44" t="e">
        <f ca="1">COUNTIF(OFFSET(class11_1,MATCH(W$1,#REF!,0)-7+'Итог по классам'!$B202,,,),"Ф")</f>
        <v>#REF!</v>
      </c>
      <c r="X202" s="43" t="e">
        <f ca="1">COUNTIF(OFFSET(class11_1,MATCH(X$1,#REF!,0)-7+'Итог по классам'!$B202,,,),"р")</f>
        <v>#REF!</v>
      </c>
      <c r="Y202" s="43" t="e">
        <f ca="1">COUNTIF(OFFSET(class11_1,MATCH(Y$1,#REF!,0)-7+'Итог по классам'!$B202,,,),"ш")</f>
        <v>#REF!</v>
      </c>
      <c r="Z202" s="43" t="e">
        <f ca="1">COUNTIF(OFFSET(class11_2,MATCH(Z$1,#REF!,0)-7+'Итог по классам'!$B202,,,),"Ф")</f>
        <v>#REF!</v>
      </c>
      <c r="AA202" s="43" t="e">
        <f ca="1">COUNTIF(OFFSET(class11_2,MATCH(AA$1,#REF!,0)-7+'Итог по классам'!$B202,,,),"р")</f>
        <v>#REF!</v>
      </c>
      <c r="AB202" s="43" t="e">
        <f ca="1">COUNTIF(OFFSET(class11_2,MATCH(AB$1,#REF!,0)-7+'Итог по классам'!$B202,,,),"ш")</f>
        <v>#REF!</v>
      </c>
      <c r="AC202" s="44" t="e">
        <f ca="1">COUNTIF(OFFSET(class11_1,MATCH(AC$1,#REF!,0)-7+'Итог по классам'!$B202,,,),"Ф")</f>
        <v>#REF!</v>
      </c>
      <c r="AD202" s="43" t="e">
        <f ca="1">COUNTIF(OFFSET(class11_1,MATCH(AD$1,#REF!,0)-7+'Итог по классам'!$B202,,,),"р")</f>
        <v>#REF!</v>
      </c>
      <c r="AE202" s="43" t="e">
        <f ca="1">COUNTIF(OFFSET(class11_1,MATCH(AE$1,#REF!,0)-7+'Итог по классам'!$B202,,,),"ш")</f>
        <v>#REF!</v>
      </c>
      <c r="AF202" s="43" t="e">
        <f ca="1">COUNTIF(OFFSET(class11_2,MATCH(AF$1,#REF!,0)-7+'Итог по классам'!$B202,,,),"Ф")</f>
        <v>#REF!</v>
      </c>
      <c r="AG202" s="43" t="e">
        <f ca="1">COUNTIF(OFFSET(class11_2,MATCH(AG$1,#REF!,0)-7+'Итог по классам'!$B202,,,),"р")</f>
        <v>#REF!</v>
      </c>
      <c r="AH202" s="43" t="e">
        <f ca="1">COUNTIF(OFFSET(class11_2,MATCH(AH$1,#REF!,0)-7+'Итог по классам'!$B202,,,),"ш")</f>
        <v>#REF!</v>
      </c>
      <c r="AI202" s="44" t="e">
        <f ca="1">COUNTIF(OFFSET(class11_1,MATCH(AI$1,#REF!,0)-7+'Итог по классам'!$B202,,,),"Ф")</f>
        <v>#REF!</v>
      </c>
      <c r="AJ202" s="43" t="e">
        <f ca="1">COUNTIF(OFFSET(class11_1,MATCH(AJ$1,#REF!,0)-7+'Итог по классам'!$B202,,,),"р")</f>
        <v>#REF!</v>
      </c>
      <c r="AK202" s="43" t="e">
        <f ca="1">COUNTIF(OFFSET(class11_1,MATCH(AK$1,#REF!,0)-7+'Итог по классам'!$B202,,,),"ш")</f>
        <v>#REF!</v>
      </c>
      <c r="AL202" s="43" t="e">
        <f ca="1">COUNTIF(OFFSET(class11_2,MATCH(AL$1,#REF!,0)-7+'Итог по классам'!$B202,,,),"Ф")</f>
        <v>#REF!</v>
      </c>
      <c r="AM202" s="43" t="e">
        <f ca="1">COUNTIF(OFFSET(class11_2,MATCH(AM$1,#REF!,0)-7+'Итог по классам'!$B202,,,),"р")</f>
        <v>#REF!</v>
      </c>
      <c r="AN202" s="43" t="e">
        <f ca="1">COUNTIF(OFFSET(class11_2,MATCH(AN$1,#REF!,0)-7+'Итог по классам'!$B202,,,),"ш")</f>
        <v>#REF!</v>
      </c>
      <c r="AO202" s="44" t="e">
        <f ca="1">COUNTIF(OFFSET(class11_1,MATCH(AO$1,#REF!,0)-7+'Итог по классам'!$B202,,,),"Ф")</f>
        <v>#REF!</v>
      </c>
      <c r="AP202" s="43" t="e">
        <f ca="1">COUNTIF(OFFSET(class11_1,MATCH(AP$1,#REF!,0)-7+'Итог по классам'!$B202,,,),"р")</f>
        <v>#REF!</v>
      </c>
      <c r="AQ202" s="43" t="e">
        <f ca="1">COUNTIF(OFFSET(class11_1,MATCH(AQ$1,#REF!,0)-7+'Итог по классам'!$B202,,,),"ш")</f>
        <v>#REF!</v>
      </c>
      <c r="AR202" s="43" t="e">
        <f ca="1">COUNTIF(OFFSET(class11_2,MATCH(AR$1,#REF!,0)-7+'Итог по классам'!$B202,,,),"Ф")</f>
        <v>#REF!</v>
      </c>
      <c r="AS202" s="43" t="e">
        <f ca="1">COUNTIF(OFFSET(class11_2,MATCH(AS$1,#REF!,0)-7+'Итог по классам'!$B202,,,),"р")</f>
        <v>#REF!</v>
      </c>
      <c r="AT202" s="43" t="e">
        <f ca="1">COUNTIF(OFFSET(class11_2,MATCH(AT$1,#REF!,0)-7+'Итог по классам'!$B202,,,),"ш")</f>
        <v>#REF!</v>
      </c>
      <c r="AU202" s="44" t="e">
        <f ca="1">COUNTIF(OFFSET(class11_1,MATCH(AU$1,#REF!,0)-7+'Итог по классам'!$B202,,,),"Ф")</f>
        <v>#REF!</v>
      </c>
      <c r="AV202" s="43" t="e">
        <f ca="1">COUNTIF(OFFSET(class11_1,MATCH(AV$1,#REF!,0)-7+'Итог по классам'!$B202,,,),"р")</f>
        <v>#REF!</v>
      </c>
      <c r="AW202" s="43" t="e">
        <f ca="1">COUNTIF(OFFSET(class11_1,MATCH(AW$1,#REF!,0)-7+'Итог по классам'!$B202,,,),"ш")</f>
        <v>#REF!</v>
      </c>
      <c r="AX202" s="43" t="e">
        <f ca="1">COUNTIF(OFFSET(class11_2,MATCH(AX$1,#REF!,0)-7+'Итог по классам'!$B202,,,),"Ф")</f>
        <v>#REF!</v>
      </c>
      <c r="AY202" s="43" t="e">
        <f ca="1">COUNTIF(OFFSET(class11_2,MATCH(AY$1,#REF!,0)-7+'Итог по классам'!$B202,,,),"р")</f>
        <v>#REF!</v>
      </c>
      <c r="AZ202" s="43" t="e">
        <f ca="1">COUNTIF(OFFSET(class11_2,MATCH(AZ$1,#REF!,0)-7+'Итог по классам'!$B202,,,),"ш")</f>
        <v>#REF!</v>
      </c>
      <c r="BA202" s="44" t="e">
        <f ca="1">COUNTIF(OFFSET(class11_1,MATCH(BA$1,#REF!,0)-7+'Итог по классам'!$B202,,,),"Ф")</f>
        <v>#REF!</v>
      </c>
      <c r="BB202" s="43" t="e">
        <f ca="1">COUNTIF(OFFSET(class11_1,MATCH(BB$1,#REF!,0)-7+'Итог по классам'!$B202,,,),"р")</f>
        <v>#REF!</v>
      </c>
      <c r="BC202" s="43" t="e">
        <f ca="1">COUNTIF(OFFSET(class11_1,MATCH(BC$1,#REF!,0)-7+'Итог по классам'!$B202,,,),"ш")</f>
        <v>#REF!</v>
      </c>
      <c r="BD202" s="43" t="e">
        <f ca="1">COUNTIF(OFFSET(class11_2,MATCH(BD$1,#REF!,0)-7+'Итог по классам'!$B202,,,),"Ф")</f>
        <v>#REF!</v>
      </c>
      <c r="BE202" s="43" t="e">
        <f ca="1">COUNTIF(OFFSET(class11_2,MATCH(BE$1,#REF!,0)-7+'Итог по классам'!$B202,,,),"р")</f>
        <v>#REF!</v>
      </c>
      <c r="BF202" s="43" t="e">
        <f ca="1">COUNTIF(OFFSET(class11_2,MATCH(BF$1,#REF!,0)-7+'Итог по классам'!$B202,,,),"ш")</f>
        <v>#REF!</v>
      </c>
      <c r="BG202" s="44" t="e">
        <f ca="1">COUNTIF(OFFSET(class11_1,MATCH(BG$1,#REF!,0)-7+'Итог по классам'!$B202,,,),"Ф")</f>
        <v>#REF!</v>
      </c>
      <c r="BH202" s="43" t="e">
        <f ca="1">COUNTIF(OFFSET(class11_1,MATCH(BH$1,#REF!,0)-7+'Итог по классам'!$B202,,,),"р")</f>
        <v>#REF!</v>
      </c>
      <c r="BI202" s="43" t="e">
        <f ca="1">COUNTIF(OFFSET(class11_1,MATCH(BI$1,#REF!,0)-7+'Итог по классам'!$B202,,,),"ш")</f>
        <v>#REF!</v>
      </c>
      <c r="BJ202" s="43" t="e">
        <f ca="1">COUNTIF(OFFSET(class11_2,MATCH(BJ$1,#REF!,0)-7+'Итог по классам'!$B202,,,),"Ф")</f>
        <v>#REF!</v>
      </c>
      <c r="BK202" s="43" t="e">
        <f ca="1">COUNTIF(OFFSET(class11_2,MATCH(BK$1,#REF!,0)-7+'Итог по классам'!$B202,,,),"р")</f>
        <v>#REF!</v>
      </c>
      <c r="BL202" s="43" t="e">
        <f ca="1">COUNTIF(OFFSET(class11_2,MATCH(BL$1,#REF!,0)-7+'Итог по классам'!$B202,,,),"ш")</f>
        <v>#REF!</v>
      </c>
      <c r="BM202" s="44" t="e">
        <f ca="1">COUNTIF(OFFSET(class11_1,MATCH(BM$1,#REF!,0)-7+'Итог по классам'!$B202,,,),"Ф")</f>
        <v>#REF!</v>
      </c>
      <c r="BN202" s="43" t="e">
        <f ca="1">COUNTIF(OFFSET(class11_1,MATCH(BN$1,#REF!,0)-7+'Итог по классам'!$B202,,,),"р")</f>
        <v>#REF!</v>
      </c>
      <c r="BO202" s="43" t="e">
        <f ca="1">COUNTIF(OFFSET(class11_1,MATCH(BO$1,#REF!,0)-7+'Итог по классам'!$B202,,,),"ш")</f>
        <v>#REF!</v>
      </c>
      <c r="BP202" s="43" t="e">
        <f ca="1">COUNTIF(OFFSET(class11_2,MATCH(BP$1,#REF!,0)-7+'Итог по классам'!$B202,,,),"Ф")</f>
        <v>#REF!</v>
      </c>
      <c r="BQ202" s="43" t="e">
        <f ca="1">COUNTIF(OFFSET(class11_2,MATCH(BQ$1,#REF!,0)-7+'Итог по классам'!$B202,,,),"р")</f>
        <v>#REF!</v>
      </c>
      <c r="BR202" s="43" t="e">
        <f ca="1">COUNTIF(OFFSET(class11_2,MATCH(BR$1,#REF!,0)-7+'Итог по классам'!$B202,,,),"ш")</f>
        <v>#REF!</v>
      </c>
      <c r="BS202" s="44" t="e">
        <f ca="1">COUNTIF(OFFSET(class11_1,MATCH(BS$1,#REF!,0)-7+'Итог по классам'!$B202,,,),"Ф")</f>
        <v>#REF!</v>
      </c>
      <c r="BT202" s="43" t="e">
        <f ca="1">COUNTIF(OFFSET(class11_1,MATCH(BT$1,#REF!,0)-7+'Итог по классам'!$B202,,,),"р")</f>
        <v>#REF!</v>
      </c>
      <c r="BU202" s="43" t="e">
        <f ca="1">COUNTIF(OFFSET(class11_1,MATCH(BU$1,#REF!,0)-7+'Итог по классам'!$B202,,,),"ш")</f>
        <v>#REF!</v>
      </c>
      <c r="BV202" s="43" t="e">
        <f ca="1">COUNTIF(OFFSET(class11_2,MATCH(BV$1,#REF!,0)-7+'Итог по классам'!$B202,,,),"Ф")</f>
        <v>#REF!</v>
      </c>
      <c r="BW202" s="43" t="e">
        <f ca="1">COUNTIF(OFFSET(class11_2,MATCH(BW$1,#REF!,0)-7+'Итог по классам'!$B202,,,),"р")</f>
        <v>#REF!</v>
      </c>
      <c r="BX202" s="43" t="e">
        <f ca="1">COUNTIF(OFFSET(class11_2,MATCH(BX$1,#REF!,0)-7+'Итог по классам'!$B202,,,),"ш")</f>
        <v>#REF!</v>
      </c>
      <c r="BY202" s="44" t="e">
        <f ca="1">COUNTIF(OFFSET(class11_1,MATCH(BY$1,#REF!,0)-7+'Итог по классам'!$B202,,,),"Ф")</f>
        <v>#REF!</v>
      </c>
      <c r="BZ202" s="43" t="e">
        <f ca="1">COUNTIF(OFFSET(class11_1,MATCH(BZ$1,#REF!,0)-7+'Итог по классам'!$B202,,,),"р")</f>
        <v>#REF!</v>
      </c>
      <c r="CA202" s="43" t="e">
        <f ca="1">COUNTIF(OFFSET(class11_1,MATCH(CA$1,#REF!,0)-7+'Итог по классам'!$B202,,,),"ш")</f>
        <v>#REF!</v>
      </c>
      <c r="CB202" s="43" t="e">
        <f ca="1">COUNTIF(OFFSET(class11_2,MATCH(CB$1,#REF!,0)-7+'Итог по классам'!$B202,,,),"Ф")</f>
        <v>#REF!</v>
      </c>
      <c r="CC202" s="43" t="e">
        <f ca="1">COUNTIF(OFFSET(class11_2,MATCH(CC$1,#REF!,0)-7+'Итог по классам'!$B202,,,),"р")</f>
        <v>#REF!</v>
      </c>
      <c r="CD202" s="43" t="e">
        <f ca="1">COUNTIF(OFFSET(class11_2,MATCH(CD$1,#REF!,0)-7+'Итог по классам'!$B202,,,),"ш")</f>
        <v>#REF!</v>
      </c>
      <c r="CE202" s="44" t="e">
        <f ca="1">COUNTIF(OFFSET(class11_1,MATCH(CE$1,#REF!,0)-7+'Итог по классам'!$B202,,,),"Ф")</f>
        <v>#REF!</v>
      </c>
      <c r="CF202" s="43" t="e">
        <f ca="1">COUNTIF(OFFSET(class11_1,MATCH(CF$1,#REF!,0)-7+'Итог по классам'!$B202,,,),"р")</f>
        <v>#REF!</v>
      </c>
      <c r="CG202" s="43" t="e">
        <f ca="1">COUNTIF(OFFSET(class11_1,MATCH(CG$1,#REF!,0)-7+'Итог по классам'!$B202,,,),"ш")</f>
        <v>#REF!</v>
      </c>
      <c r="CH202" s="43" t="e">
        <f ca="1">COUNTIF(OFFSET(class11_2,MATCH(CH$1,#REF!,0)-7+'Итог по классам'!$B202,,,),"Ф")</f>
        <v>#REF!</v>
      </c>
      <c r="CI202" s="43" t="e">
        <f ca="1">COUNTIF(OFFSET(class11_2,MATCH(CI$1,#REF!,0)-7+'Итог по классам'!$B202,,,),"р")</f>
        <v>#REF!</v>
      </c>
      <c r="CJ202" s="43" t="e">
        <f ca="1">COUNTIF(OFFSET(class11_2,MATCH(CJ$1,#REF!,0)-7+'Итог по классам'!$B202,,,),"ш")</f>
        <v>#REF!</v>
      </c>
      <c r="CK202" s="44" t="e">
        <f ca="1">COUNTIF(OFFSET(class11_1,MATCH(CK$1,#REF!,0)-7+'Итог по классам'!$B202,,,),"Ф")</f>
        <v>#REF!</v>
      </c>
      <c r="CL202" s="43" t="e">
        <f ca="1">COUNTIF(OFFSET(class11_1,MATCH(CL$1,#REF!,0)-7+'Итог по классам'!$B202,,,),"р")</f>
        <v>#REF!</v>
      </c>
      <c r="CM202" s="43" t="e">
        <f ca="1">COUNTIF(OFFSET(class11_1,MATCH(CM$1,#REF!,0)-7+'Итог по классам'!$B202,,,),"ш")</f>
        <v>#REF!</v>
      </c>
      <c r="CN202" s="43" t="e">
        <f ca="1">COUNTIF(OFFSET(class11_2,MATCH(CN$1,#REF!,0)-7+'Итог по классам'!$B202,,,),"Ф")</f>
        <v>#REF!</v>
      </c>
      <c r="CO202" s="43" t="e">
        <f ca="1">COUNTIF(OFFSET(class11_2,MATCH(CO$1,#REF!,0)-7+'Итог по классам'!$B202,,,),"р")</f>
        <v>#REF!</v>
      </c>
      <c r="CP202" s="43" t="e">
        <f ca="1">COUNTIF(OFFSET(class11_2,MATCH(CP$1,#REF!,0)-7+'Итог по классам'!$B202,,,),"ш")</f>
        <v>#REF!</v>
      </c>
      <c r="CQ202" s="44" t="e">
        <f ca="1">COUNTIF(OFFSET(class11_1,MATCH(CQ$1,#REF!,0)-7+'Итог по классам'!$B202,,,),"Ф")</f>
        <v>#REF!</v>
      </c>
      <c r="CR202" s="43" t="e">
        <f ca="1">COUNTIF(OFFSET(class11_1,MATCH(CR$1,#REF!,0)-7+'Итог по классам'!$B202,,,),"р")</f>
        <v>#REF!</v>
      </c>
      <c r="CS202" s="43" t="e">
        <f ca="1">COUNTIF(OFFSET(class11_1,MATCH(CS$1,#REF!,0)-7+'Итог по классам'!$B202,,,),"ш")</f>
        <v>#REF!</v>
      </c>
      <c r="CT202" s="43" t="e">
        <f ca="1">COUNTIF(OFFSET(class11_2,MATCH(CT$1,#REF!,0)-7+'Итог по классам'!$B202,,,),"Ф")</f>
        <v>#REF!</v>
      </c>
      <c r="CU202" s="43" t="e">
        <f ca="1">COUNTIF(OFFSET(class11_2,MATCH(CU$1,#REF!,0)-7+'Итог по классам'!$B202,,,),"р")</f>
        <v>#REF!</v>
      </c>
      <c r="CV202" s="43" t="e">
        <f ca="1">COUNTIF(OFFSET(class11_2,MATCH(CV$1,#REF!,0)-7+'Итог по классам'!$B202,,,),"ш")</f>
        <v>#REF!</v>
      </c>
      <c r="CW202" s="44" t="e">
        <f ca="1">COUNTIF(OFFSET(class11_1,MATCH(CW$1,#REF!,0)-7+'Итог по классам'!$B202,,,),"Ф")</f>
        <v>#REF!</v>
      </c>
      <c r="CX202" s="43" t="e">
        <f ca="1">COUNTIF(OFFSET(class11_1,MATCH(CX$1,#REF!,0)-7+'Итог по классам'!$B202,,,),"р")</f>
        <v>#REF!</v>
      </c>
      <c r="CY202" s="43" t="e">
        <f ca="1">COUNTIF(OFFSET(class11_1,MATCH(CY$1,#REF!,0)-7+'Итог по классам'!$B202,,,),"ш")</f>
        <v>#REF!</v>
      </c>
      <c r="CZ202" s="43" t="e">
        <f ca="1">COUNTIF(OFFSET(class11_2,MATCH(CZ$1,#REF!,0)-7+'Итог по классам'!$B202,,,),"Ф")</f>
        <v>#REF!</v>
      </c>
      <c r="DA202" s="43" t="e">
        <f ca="1">COUNTIF(OFFSET(class11_2,MATCH(DA$1,#REF!,0)-7+'Итог по классам'!$B202,,,),"р")</f>
        <v>#REF!</v>
      </c>
      <c r="DB202" s="43" t="e">
        <f ca="1">COUNTIF(OFFSET(class11_2,MATCH(DB$1,#REF!,0)-7+'Итог по классам'!$B202,,,),"ш")</f>
        <v>#REF!</v>
      </c>
      <c r="DC202" s="44" t="e">
        <f ca="1">COUNTIF(OFFSET(class11_1,MATCH(DC$1,#REF!,0)-7+'Итог по классам'!$B202,,,),"Ф")</f>
        <v>#REF!</v>
      </c>
      <c r="DD202" s="43" t="e">
        <f ca="1">COUNTIF(OFFSET(class11_1,MATCH(DD$1,#REF!,0)-7+'Итог по классам'!$B202,,,),"р")</f>
        <v>#REF!</v>
      </c>
      <c r="DE202" s="43" t="e">
        <f ca="1">COUNTIF(OFFSET(class11_1,MATCH(DE$1,#REF!,0)-7+'Итог по классам'!$B202,,,),"ш")</f>
        <v>#REF!</v>
      </c>
      <c r="DF202" s="43" t="e">
        <f ca="1">COUNTIF(OFFSET(class11_2,MATCH(DF$1,#REF!,0)-7+'Итог по классам'!$B202,,,),"Ф")</f>
        <v>#REF!</v>
      </c>
      <c r="DG202" s="43" t="e">
        <f ca="1">COUNTIF(OFFSET(class11_2,MATCH(DG$1,#REF!,0)-7+'Итог по классам'!$B202,,,),"р")</f>
        <v>#REF!</v>
      </c>
      <c r="DH202" s="43" t="e">
        <f ca="1">COUNTIF(OFFSET(class11_2,MATCH(DH$1,#REF!,0)-7+'Итог по классам'!$B202,,,),"ш")</f>
        <v>#REF!</v>
      </c>
      <c r="DI202" s="44" t="e">
        <f ca="1">COUNTIF(OFFSET(class11_1,MATCH(DI$1,#REF!,0)-7+'Итог по классам'!$B202,,,),"Ф")</f>
        <v>#REF!</v>
      </c>
      <c r="DJ202" s="43" t="e">
        <f ca="1">COUNTIF(OFFSET(class11_1,MATCH(DJ$1,#REF!,0)-7+'Итог по классам'!$B202,,,),"р")</f>
        <v>#REF!</v>
      </c>
      <c r="DK202" s="43" t="e">
        <f ca="1">COUNTIF(OFFSET(class11_1,MATCH(DK$1,#REF!,0)-7+'Итог по классам'!$B202,,,),"ш")</f>
        <v>#REF!</v>
      </c>
      <c r="DL202" s="43" t="e">
        <f ca="1">COUNTIF(OFFSET(class11_2,MATCH(DL$1,#REF!,0)-7+'Итог по классам'!$B202,,,),"Ф")</f>
        <v>#REF!</v>
      </c>
      <c r="DM202" s="43" t="e">
        <f ca="1">COUNTIF(OFFSET(class11_2,MATCH(DM$1,#REF!,0)-7+'Итог по классам'!$B202,,,),"р")</f>
        <v>#REF!</v>
      </c>
      <c r="DN202" s="43" t="e">
        <f ca="1">COUNTIF(OFFSET(class11_2,MATCH(DN$1,#REF!,0)-7+'Итог по классам'!$B202,,,),"ш")</f>
        <v>#REF!</v>
      </c>
      <c r="DO202" s="44" t="e">
        <f ca="1">COUNTIF(OFFSET(class11_1,MATCH(DO$1,#REF!,0)-7+'Итог по классам'!$B202,,,),"Ф")</f>
        <v>#REF!</v>
      </c>
      <c r="DP202" s="43" t="e">
        <f ca="1">COUNTIF(OFFSET(class11_1,MATCH(DP$1,#REF!,0)-7+'Итог по классам'!$B202,,,),"р")</f>
        <v>#REF!</v>
      </c>
      <c r="DQ202" s="43" t="e">
        <f ca="1">COUNTIF(OFFSET(class11_1,MATCH(DQ$1,#REF!,0)-7+'Итог по классам'!$B202,,,),"ш")</f>
        <v>#REF!</v>
      </c>
      <c r="DR202" s="43" t="e">
        <f ca="1">COUNTIF(OFFSET(class11_2,MATCH(DR$1,#REF!,0)-7+'Итог по классам'!$B202,,,),"Ф")</f>
        <v>#REF!</v>
      </c>
      <c r="DS202" s="43" t="e">
        <f ca="1">COUNTIF(OFFSET(class11_2,MATCH(DS$1,#REF!,0)-7+'Итог по классам'!$B202,,,),"р")</f>
        <v>#REF!</v>
      </c>
      <c r="DT202" s="43" t="e">
        <f ca="1">COUNTIF(OFFSET(class11_2,MATCH(DT$1,#REF!,0)-7+'Итог по классам'!$B202,,,),"ш")</f>
        <v>#REF!</v>
      </c>
      <c r="DU202" s="44" t="e">
        <f ca="1">COUNTIF(OFFSET(class11_1,MATCH(DU$1,#REF!,0)-7+'Итог по классам'!$B202,,,),"Ф")</f>
        <v>#REF!</v>
      </c>
      <c r="DV202" s="43" t="e">
        <f ca="1">COUNTIF(OFFSET(class11_1,MATCH(DV$1,#REF!,0)-7+'Итог по классам'!$B202,,,),"р")</f>
        <v>#REF!</v>
      </c>
      <c r="DW202" s="43" t="e">
        <f ca="1">COUNTIF(OFFSET(class11_1,MATCH(DW$1,#REF!,0)-7+'Итог по классам'!$B202,,,),"ш")</f>
        <v>#REF!</v>
      </c>
      <c r="DX202" s="43" t="e">
        <f ca="1">COUNTIF(OFFSET(class11_2,MATCH(DX$1,#REF!,0)-7+'Итог по классам'!$B202,,,),"Ф")</f>
        <v>#REF!</v>
      </c>
      <c r="DY202" s="43" t="e">
        <f ca="1">COUNTIF(OFFSET(class11_2,MATCH(DY$1,#REF!,0)-7+'Итог по классам'!$B202,,,),"р")</f>
        <v>#REF!</v>
      </c>
      <c r="DZ202" s="43" t="e">
        <f ca="1">COUNTIF(OFFSET(class11_2,MATCH(DZ$1,#REF!,0)-7+'Итог по классам'!$B202,,,),"ш")</f>
        <v>#REF!</v>
      </c>
      <c r="EA202" s="44" t="e">
        <f ca="1">COUNTIF(OFFSET(class11_1,MATCH(EA$1,#REF!,0)-7+'Итог по классам'!$B202,,,),"Ф")</f>
        <v>#REF!</v>
      </c>
      <c r="EB202" s="43" t="e">
        <f ca="1">COUNTIF(OFFSET(class11_1,MATCH(EB$1,#REF!,0)-7+'Итог по классам'!$B202,,,),"р")</f>
        <v>#REF!</v>
      </c>
      <c r="EC202" s="43" t="e">
        <f ca="1">COUNTIF(OFFSET(class11_1,MATCH(EC$1,#REF!,0)-7+'Итог по классам'!$B202,,,),"ш")</f>
        <v>#REF!</v>
      </c>
      <c r="ED202" s="43" t="e">
        <f ca="1">COUNTIF(OFFSET(class11_2,MATCH(ED$1,#REF!,0)-7+'Итог по классам'!$B202,,,),"Ф")</f>
        <v>#REF!</v>
      </c>
      <c r="EE202" s="43" t="e">
        <f ca="1">COUNTIF(OFFSET(class11_2,MATCH(EE$1,#REF!,0)-7+'Итог по классам'!$B202,,,),"р")</f>
        <v>#REF!</v>
      </c>
      <c r="EF202" s="43" t="e">
        <f ca="1">COUNTIF(OFFSET(class11_2,MATCH(EF$1,#REF!,0)-7+'Итог по классам'!$B202,,,),"ш")</f>
        <v>#REF!</v>
      </c>
      <c r="EG202" s="44" t="e">
        <f ca="1">COUNTIF(OFFSET(class11_1,MATCH(EG$1,#REF!,0)-7+'Итог по классам'!$B202,,,),"Ф")</f>
        <v>#REF!</v>
      </c>
      <c r="EH202" s="43" t="e">
        <f ca="1">COUNTIF(OFFSET(class11_1,MATCH(EH$1,#REF!,0)-7+'Итог по классам'!$B202,,,),"р")</f>
        <v>#REF!</v>
      </c>
      <c r="EI202" s="43" t="e">
        <f ca="1">COUNTIF(OFFSET(class11_1,MATCH(EI$1,#REF!,0)-7+'Итог по классам'!$B202,,,),"ш")</f>
        <v>#REF!</v>
      </c>
      <c r="EJ202" s="43" t="e">
        <f ca="1">COUNTIF(OFFSET(class11_2,MATCH(EJ$1,#REF!,0)-7+'Итог по классам'!$B202,,,),"Ф")</f>
        <v>#REF!</v>
      </c>
      <c r="EK202" s="43" t="e">
        <f ca="1">COUNTIF(OFFSET(class11_2,MATCH(EK$1,#REF!,0)-7+'Итог по классам'!$B202,,,),"р")</f>
        <v>#REF!</v>
      </c>
      <c r="EL202" s="43" t="e">
        <f ca="1">COUNTIF(OFFSET(class11_2,MATCH(EL$1,#REF!,0)-7+'Итог по классам'!$B202,,,),"ш")</f>
        <v>#REF!</v>
      </c>
      <c r="EM202" s="44" t="e">
        <f ca="1">COUNTIF(OFFSET(class11_1,MATCH(EM$1,#REF!,0)-7+'Итог по классам'!$B202,,,),"Ф")</f>
        <v>#REF!</v>
      </c>
      <c r="EN202" s="43" t="e">
        <f ca="1">COUNTIF(OFFSET(class11_1,MATCH(EN$1,#REF!,0)-7+'Итог по классам'!$B202,,,),"р")</f>
        <v>#REF!</v>
      </c>
      <c r="EO202" s="43" t="e">
        <f ca="1">COUNTIF(OFFSET(class11_1,MATCH(EO$1,#REF!,0)-7+'Итог по классам'!$B202,,,),"ш")</f>
        <v>#REF!</v>
      </c>
      <c r="EP202" s="43" t="e">
        <f ca="1">COUNTIF(OFFSET(class11_2,MATCH(EP$1,#REF!,0)-7+'Итог по классам'!$B202,,,),"Ф")</f>
        <v>#REF!</v>
      </c>
      <c r="EQ202" s="43" t="e">
        <f ca="1">COUNTIF(OFFSET(class11_2,MATCH(EQ$1,#REF!,0)-7+'Итог по классам'!$B202,,,),"р")</f>
        <v>#REF!</v>
      </c>
      <c r="ER202" s="43" t="e">
        <f ca="1">COUNTIF(OFFSET(class11_2,MATCH(ER$1,#REF!,0)-7+'Итог по классам'!$B202,,,),"ш")</f>
        <v>#REF!</v>
      </c>
      <c r="ES202" s="44" t="e">
        <f ca="1">COUNTIF(OFFSET(class11_1,MATCH(ES$1,#REF!,0)-7+'Итог по классам'!$B202,,,),"Ф")</f>
        <v>#REF!</v>
      </c>
      <c r="ET202" s="43" t="e">
        <f ca="1">COUNTIF(OFFSET(class11_1,MATCH(ET$1,#REF!,0)-7+'Итог по классам'!$B202,,,),"р")</f>
        <v>#REF!</v>
      </c>
      <c r="EU202" s="43" t="e">
        <f ca="1">COUNTIF(OFFSET(class11_1,MATCH(EU$1,#REF!,0)-7+'Итог по классам'!$B202,,,),"ш")</f>
        <v>#REF!</v>
      </c>
      <c r="EV202" s="43" t="e">
        <f ca="1">COUNTIF(OFFSET(class11_2,MATCH(EV$1,#REF!,0)-7+'Итог по классам'!$B202,,,),"Ф")</f>
        <v>#REF!</v>
      </c>
      <c r="EW202" s="43" t="e">
        <f ca="1">COUNTIF(OFFSET(class11_2,MATCH(EW$1,#REF!,0)-7+'Итог по классам'!$B202,,,),"р")</f>
        <v>#REF!</v>
      </c>
      <c r="EX202" s="43" t="e">
        <f ca="1">COUNTIF(OFFSET(class11_2,MATCH(EX$1,#REF!,0)-7+'Итог по классам'!$B202,,,),"ш")</f>
        <v>#REF!</v>
      </c>
      <c r="EY202" s="44" t="e">
        <f ca="1">COUNTIF(OFFSET(class11_1,MATCH(EY$1,#REF!,0)-7+'Итог по классам'!$B202,,,),"Ф")</f>
        <v>#REF!</v>
      </c>
      <c r="EZ202" s="43" t="e">
        <f ca="1">COUNTIF(OFFSET(class11_1,MATCH(EZ$1,#REF!,0)-7+'Итог по классам'!$B202,,,),"р")</f>
        <v>#REF!</v>
      </c>
      <c r="FA202" s="43" t="e">
        <f ca="1">COUNTIF(OFFSET(class11_1,MATCH(FA$1,#REF!,0)-7+'Итог по классам'!$B202,,,),"ш")</f>
        <v>#REF!</v>
      </c>
      <c r="FB202" s="43" t="e">
        <f ca="1">COUNTIF(OFFSET(class11_2,MATCH(FB$1,#REF!,0)-7+'Итог по классам'!$B202,,,),"Ф")</f>
        <v>#REF!</v>
      </c>
      <c r="FC202" s="43" t="e">
        <f ca="1">COUNTIF(OFFSET(class11_2,MATCH(FC$1,#REF!,0)-7+'Итог по классам'!$B202,,,),"р")</f>
        <v>#REF!</v>
      </c>
      <c r="FD202" s="43" t="e">
        <f ca="1">COUNTIF(OFFSET(class11_2,MATCH(FD$1,#REF!,0)-7+'Итог по классам'!$B202,,,),"ш")</f>
        <v>#REF!</v>
      </c>
      <c r="FE202" s="44" t="e">
        <f ca="1">COUNTIF(OFFSET(class11_1,MATCH(FE$1,#REF!,0)-7+'Итог по классам'!$B202,,,),"Ф")</f>
        <v>#REF!</v>
      </c>
      <c r="FF202" s="43" t="e">
        <f ca="1">COUNTIF(OFFSET(class11_1,MATCH(FF$1,#REF!,0)-7+'Итог по классам'!$B202,,,),"р")</f>
        <v>#REF!</v>
      </c>
      <c r="FG202" s="43" t="e">
        <f ca="1">COUNTIF(OFFSET(class11_1,MATCH(FG$1,#REF!,0)-7+'Итог по классам'!$B202,,,),"ш")</f>
        <v>#REF!</v>
      </c>
      <c r="FH202" s="43" t="e">
        <f ca="1">COUNTIF(OFFSET(class11_2,MATCH(FH$1,#REF!,0)-7+'Итог по классам'!$B202,,,),"Ф")</f>
        <v>#REF!</v>
      </c>
      <c r="FI202" s="43" t="e">
        <f ca="1">COUNTIF(OFFSET(class11_2,MATCH(FI$1,#REF!,0)-7+'Итог по классам'!$B202,,,),"р")</f>
        <v>#REF!</v>
      </c>
      <c r="FJ202" s="43" t="e">
        <f ca="1">COUNTIF(OFFSET(class11_2,MATCH(FJ$1,#REF!,0)-7+'Итог по классам'!$B202,,,),"ш")</f>
        <v>#REF!</v>
      </c>
      <c r="FK202" s="44" t="e">
        <f ca="1">COUNTIF(OFFSET(class11_1,MATCH(FK$1,#REF!,0)-7+'Итог по классам'!$B202,,,),"Ф")</f>
        <v>#REF!</v>
      </c>
      <c r="FL202" s="43" t="e">
        <f ca="1">COUNTIF(OFFSET(class11_1,MATCH(FL$1,#REF!,0)-7+'Итог по классам'!$B202,,,),"р")</f>
        <v>#REF!</v>
      </c>
      <c r="FM202" s="43" t="e">
        <f ca="1">COUNTIF(OFFSET(class11_1,MATCH(FM$1,#REF!,0)-7+'Итог по классам'!$B202,,,),"ш")</f>
        <v>#REF!</v>
      </c>
      <c r="FN202" s="43" t="e">
        <f ca="1">COUNTIF(OFFSET(class11_2,MATCH(FN$1,#REF!,0)-7+'Итог по классам'!$B202,,,),"Ф")</f>
        <v>#REF!</v>
      </c>
      <c r="FO202" s="43" t="e">
        <f ca="1">COUNTIF(OFFSET(class11_2,MATCH(FO$1,#REF!,0)-7+'Итог по классам'!$B202,,,),"р")</f>
        <v>#REF!</v>
      </c>
      <c r="FP202" s="43" t="e">
        <f ca="1">COUNTIF(OFFSET(class11_2,MATCH(FP$1,#REF!,0)-7+'Итог по классам'!$B202,,,),"ш")</f>
        <v>#REF!</v>
      </c>
      <c r="FQ202" s="44" t="e">
        <f ca="1">COUNTIF(OFFSET(class11_1,MATCH(FQ$1,#REF!,0)-7+'Итог по классам'!$B202,,,),"Ф")</f>
        <v>#REF!</v>
      </c>
      <c r="FR202" s="43" t="e">
        <f ca="1">COUNTIF(OFFSET(class11_1,MATCH(FR$1,#REF!,0)-7+'Итог по классам'!$B202,,,),"р")</f>
        <v>#REF!</v>
      </c>
      <c r="FS202" s="43" t="e">
        <f ca="1">COUNTIF(OFFSET(class11_1,MATCH(FS$1,#REF!,0)-7+'Итог по классам'!$B202,,,),"ш")</f>
        <v>#REF!</v>
      </c>
      <c r="FT202" s="43" t="e">
        <f ca="1">COUNTIF(OFFSET(class11_2,MATCH(FT$1,#REF!,0)-7+'Итог по классам'!$B202,,,),"Ф")</f>
        <v>#REF!</v>
      </c>
      <c r="FU202" s="43" t="e">
        <f ca="1">COUNTIF(OFFSET(class11_2,MATCH(FU$1,#REF!,0)-7+'Итог по классам'!$B202,,,),"р")</f>
        <v>#REF!</v>
      </c>
      <c r="FV202" s="43" t="e">
        <f ca="1">COUNTIF(OFFSET(class11_2,MATCH(FV$1,#REF!,0)-7+'Итог по классам'!$B202,,,),"ш")</f>
        <v>#REF!</v>
      </c>
      <c r="FW202" s="44" t="e">
        <f ca="1">COUNTIF(OFFSET(class11_1,MATCH(FW$1,#REF!,0)-7+'Итог по классам'!$B202,,,),"Ф")</f>
        <v>#REF!</v>
      </c>
      <c r="FX202" s="43" t="e">
        <f ca="1">COUNTIF(OFFSET(class11_1,MATCH(FX$1,#REF!,0)-7+'Итог по классам'!$B202,,,),"р")</f>
        <v>#REF!</v>
      </c>
      <c r="FY202" s="43" t="e">
        <f ca="1">COUNTIF(OFFSET(class11_1,MATCH(FY$1,#REF!,0)-7+'Итог по классам'!$B202,,,),"ш")</f>
        <v>#REF!</v>
      </c>
      <c r="FZ202" s="43" t="e">
        <f ca="1">COUNTIF(OFFSET(class11_2,MATCH(FZ$1,#REF!,0)-7+'Итог по классам'!$B202,,,),"Ф")</f>
        <v>#REF!</v>
      </c>
      <c r="GA202" s="43" t="e">
        <f ca="1">COUNTIF(OFFSET(class11_2,MATCH(GA$1,#REF!,0)-7+'Итог по классам'!$B202,,,),"р")</f>
        <v>#REF!</v>
      </c>
      <c r="GB202" s="43" t="e">
        <f ca="1">COUNTIF(OFFSET(class11_2,MATCH(GB$1,#REF!,0)-7+'Итог по классам'!$B202,,,),"ш")</f>
        <v>#REF!</v>
      </c>
      <c r="GC202" s="44" t="e">
        <f ca="1">COUNTIF(OFFSET(class11_1,MATCH(GC$1,#REF!,0)-7+'Итог по классам'!$B202,,,),"Ф")</f>
        <v>#REF!</v>
      </c>
      <c r="GD202" s="43" t="e">
        <f ca="1">COUNTIF(OFFSET(class11_1,MATCH(GD$1,#REF!,0)-7+'Итог по классам'!$B202,,,),"р")</f>
        <v>#REF!</v>
      </c>
      <c r="GE202" s="43" t="e">
        <f ca="1">COUNTIF(OFFSET(class11_1,MATCH(GE$1,#REF!,0)-7+'Итог по классам'!$B202,,,),"ш")</f>
        <v>#REF!</v>
      </c>
      <c r="GF202" s="43" t="e">
        <f ca="1">COUNTIF(OFFSET(class11_2,MATCH(GF$1,#REF!,0)-7+'Итог по классам'!$B202,,,),"Ф")</f>
        <v>#REF!</v>
      </c>
      <c r="GG202" s="43" t="e">
        <f ca="1">COUNTIF(OFFSET(class11_2,MATCH(GG$1,#REF!,0)-7+'Итог по классам'!$B202,,,),"р")</f>
        <v>#REF!</v>
      </c>
      <c r="GH202" s="43" t="e">
        <f ca="1">COUNTIF(OFFSET(class11_2,MATCH(GH$1,#REF!,0)-7+'Итог по классам'!$B202,,,),"ш")</f>
        <v>#REF!</v>
      </c>
      <c r="GI202" s="44" t="e">
        <f ca="1">COUNTIF(OFFSET(class11_1,MATCH(GI$1,#REF!,0)-7+'Итог по классам'!$B202,,,),"Ф")</f>
        <v>#REF!</v>
      </c>
      <c r="GJ202" s="43" t="e">
        <f ca="1">COUNTIF(OFFSET(class11_1,MATCH(GJ$1,#REF!,0)-7+'Итог по классам'!$B202,,,),"р")</f>
        <v>#REF!</v>
      </c>
      <c r="GK202" s="43" t="e">
        <f ca="1">COUNTIF(OFFSET(class11_1,MATCH(GK$1,#REF!,0)-7+'Итог по классам'!$B202,,,),"ш")</f>
        <v>#REF!</v>
      </c>
      <c r="GL202" s="43" t="e">
        <f ca="1">COUNTIF(OFFSET(class11_2,MATCH(GL$1,#REF!,0)-7+'Итог по классам'!$B202,,,),"Ф")</f>
        <v>#REF!</v>
      </c>
      <c r="GM202" s="43" t="e">
        <f ca="1">COUNTIF(OFFSET(class11_2,MATCH(GM$1,#REF!,0)-7+'Итог по классам'!$B202,,,),"р")</f>
        <v>#REF!</v>
      </c>
      <c r="GN202" s="43" t="e">
        <f ca="1">COUNTIF(OFFSET(class11_2,MATCH(GN$1,#REF!,0)-7+'Итог по классам'!$B202,,,),"ш")</f>
        <v>#REF!</v>
      </c>
      <c r="GO202" s="44" t="e">
        <f ca="1">COUNTIF(OFFSET(class11_1,MATCH(GO$1,#REF!,0)-7+'Итог по классам'!$B202,,,),"Ф")</f>
        <v>#REF!</v>
      </c>
      <c r="GP202" s="43" t="e">
        <f ca="1">COUNTIF(OFFSET(class11_1,MATCH(GP$1,#REF!,0)-7+'Итог по классам'!$B202,,,),"р")</f>
        <v>#REF!</v>
      </c>
      <c r="GQ202" s="43" t="e">
        <f ca="1">COUNTIF(OFFSET(class11_1,MATCH(GQ$1,#REF!,0)-7+'Итог по классам'!$B202,,,),"ш")</f>
        <v>#REF!</v>
      </c>
      <c r="GR202" s="43" t="e">
        <f ca="1">COUNTIF(OFFSET(class11_2,MATCH(GR$1,#REF!,0)-7+'Итог по классам'!$B202,,,),"Ф")</f>
        <v>#REF!</v>
      </c>
      <c r="GS202" s="43" t="e">
        <f ca="1">COUNTIF(OFFSET(class11_2,MATCH(GS$1,#REF!,0)-7+'Итог по классам'!$B202,,,),"р")</f>
        <v>#REF!</v>
      </c>
      <c r="GT202" s="43" t="e">
        <f ca="1">COUNTIF(OFFSET(class11_2,MATCH(GT$1,#REF!,0)-7+'Итог по классам'!$B202,,,),"ш")</f>
        <v>#REF!</v>
      </c>
      <c r="GU202" s="44" t="e">
        <f ca="1">COUNTIF(OFFSET(class11_1,MATCH(GU$1,#REF!,0)-7+'Итог по классам'!$B202,,,),"Ф")</f>
        <v>#REF!</v>
      </c>
      <c r="GV202" s="43" t="e">
        <f ca="1">COUNTIF(OFFSET(class11_1,MATCH(GV$1,#REF!,0)-7+'Итог по классам'!$B202,,,),"р")</f>
        <v>#REF!</v>
      </c>
      <c r="GW202" s="43" t="e">
        <f ca="1">COUNTIF(OFFSET(class11_1,MATCH(GW$1,#REF!,0)-7+'Итог по классам'!$B202,,,),"ш")</f>
        <v>#REF!</v>
      </c>
      <c r="GX202" s="43" t="e">
        <f ca="1">COUNTIF(OFFSET(class11_2,MATCH(GX$1,#REF!,0)-7+'Итог по классам'!$B202,,,),"Ф")</f>
        <v>#REF!</v>
      </c>
      <c r="GY202" s="43" t="e">
        <f ca="1">COUNTIF(OFFSET(class11_2,MATCH(GY$1,#REF!,0)-7+'Итог по классам'!$B202,,,),"р")</f>
        <v>#REF!</v>
      </c>
      <c r="GZ202" s="43" t="e">
        <f ca="1">COUNTIF(OFFSET(class11_2,MATCH(GZ$1,#REF!,0)-7+'Итог по классам'!$B202,,,),"ш")</f>
        <v>#REF!</v>
      </c>
      <c r="HA202" s="44" t="e">
        <f ca="1">COUNTIF(OFFSET(class11_1,MATCH(HA$1,#REF!,0)-7+'Итог по классам'!$B202,,,),"Ф")</f>
        <v>#REF!</v>
      </c>
      <c r="HB202" s="43" t="e">
        <f ca="1">COUNTIF(OFFSET(class11_1,MATCH(HB$1,#REF!,0)-7+'Итог по классам'!$B202,,,),"р")</f>
        <v>#REF!</v>
      </c>
      <c r="HC202" s="43" t="e">
        <f ca="1">COUNTIF(OFFSET(class11_1,MATCH(HC$1,#REF!,0)-7+'Итог по классам'!$B202,,,),"ш")</f>
        <v>#REF!</v>
      </c>
      <c r="HD202" s="43" t="e">
        <f ca="1">COUNTIF(OFFSET(class11_2,MATCH(HD$1,#REF!,0)-7+'Итог по классам'!$B202,,,),"Ф")</f>
        <v>#REF!</v>
      </c>
      <c r="HE202" s="43" t="e">
        <f ca="1">COUNTIF(OFFSET(class11_2,MATCH(HE$1,#REF!,0)-7+'Итог по классам'!$B202,,,),"р")</f>
        <v>#REF!</v>
      </c>
      <c r="HF202" s="43" t="e">
        <f ca="1">COUNTIF(OFFSET(class11_2,MATCH(HF$1,#REF!,0)-7+'Итог по классам'!$B202,,,),"ш")</f>
        <v>#REF!</v>
      </c>
      <c r="HG202" s="44" t="e">
        <f ca="1">COUNTIF(OFFSET(class11_1,MATCH(HG$1,#REF!,0)-7+'Итог по классам'!$B202,,,),"Ф")</f>
        <v>#REF!</v>
      </c>
      <c r="HH202" s="43" t="e">
        <f ca="1">COUNTIF(OFFSET(class11_1,MATCH(HH$1,#REF!,0)-7+'Итог по классам'!$B202,,,),"р")</f>
        <v>#REF!</v>
      </c>
      <c r="HI202" s="43" t="e">
        <f ca="1">COUNTIF(OFFSET(class11_1,MATCH(HI$1,#REF!,0)-7+'Итог по классам'!$B202,,,),"ш")</f>
        <v>#REF!</v>
      </c>
      <c r="HJ202" s="43" t="e">
        <f ca="1">COUNTIF(OFFSET(class11_2,MATCH(HJ$1,#REF!,0)-7+'Итог по классам'!$B202,,,),"Ф")</f>
        <v>#REF!</v>
      </c>
      <c r="HK202" s="43" t="e">
        <f ca="1">COUNTIF(OFFSET(class11_2,MATCH(HK$1,#REF!,0)-7+'Итог по классам'!$B202,,,),"р")</f>
        <v>#REF!</v>
      </c>
      <c r="HL202" s="43" t="e">
        <f ca="1">COUNTIF(OFFSET(class11_2,MATCH(HL$1,#REF!,0)-7+'Итог по классам'!$B202,,,),"ш")</f>
        <v>#REF!</v>
      </c>
      <c r="HM202" s="44" t="e">
        <f ca="1">COUNTIF(OFFSET(class11_1,MATCH(HM$1,#REF!,0)-7+'Итог по классам'!$B202,,,),"Ф")</f>
        <v>#REF!</v>
      </c>
      <c r="HN202" s="43" t="e">
        <f ca="1">COUNTIF(OFFSET(class11_1,MATCH(HN$1,#REF!,0)-7+'Итог по классам'!$B202,,,),"р")</f>
        <v>#REF!</v>
      </c>
      <c r="HO202" s="43" t="e">
        <f ca="1">COUNTIF(OFFSET(class11_1,MATCH(HO$1,#REF!,0)-7+'Итог по классам'!$B202,,,),"ш")</f>
        <v>#REF!</v>
      </c>
      <c r="HP202" s="43" t="e">
        <f ca="1">COUNTIF(OFFSET(class11_2,MATCH(HP$1,#REF!,0)-7+'Итог по классам'!$B202,,,),"Ф")</f>
        <v>#REF!</v>
      </c>
      <c r="HQ202" s="43" t="e">
        <f ca="1">COUNTIF(OFFSET(class11_2,MATCH(HQ$1,#REF!,0)-7+'Итог по классам'!$B202,,,),"р")</f>
        <v>#REF!</v>
      </c>
      <c r="HR202" s="43" t="e">
        <f ca="1">COUNTIF(OFFSET(class11_2,MATCH(HR$1,#REF!,0)-7+'Итог по классам'!$B202,,,),"ш")</f>
        <v>#REF!</v>
      </c>
      <c r="HS202" s="44" t="e">
        <f ca="1">COUNTIF(OFFSET(class11_1,MATCH(HS$1,#REF!,0)-7+'Итог по классам'!$B202,,,),"Ф")</f>
        <v>#REF!</v>
      </c>
      <c r="HT202" s="43" t="e">
        <f ca="1">COUNTIF(OFFSET(class11_1,MATCH(HT$1,#REF!,0)-7+'Итог по классам'!$B202,,,),"р")</f>
        <v>#REF!</v>
      </c>
      <c r="HU202" s="43" t="e">
        <f ca="1">COUNTIF(OFFSET(class11_1,MATCH(HU$1,#REF!,0)-7+'Итог по классам'!$B202,,,),"ш")</f>
        <v>#REF!</v>
      </c>
      <c r="HV202" s="43" t="e">
        <f ca="1">COUNTIF(OFFSET(class11_2,MATCH(HV$1,#REF!,0)-7+'Итог по классам'!$B202,,,),"Ф")</f>
        <v>#REF!</v>
      </c>
      <c r="HW202" s="43" t="e">
        <f ca="1">COUNTIF(OFFSET(class11_2,MATCH(HW$1,#REF!,0)-7+'Итог по классам'!$B202,,,),"р")</f>
        <v>#REF!</v>
      </c>
      <c r="HX202" s="43" t="e">
        <f ca="1">COUNTIF(OFFSET(class11_2,MATCH(HX$1,#REF!,0)-7+'Итог по классам'!$B202,,,),"ш")</f>
        <v>#REF!</v>
      </c>
      <c r="HY202" s="44" t="e">
        <f ca="1">COUNTIF(OFFSET(class11_1,MATCH(HY$1,#REF!,0)-7+'Итог по классам'!$B202,,,),"Ф")</f>
        <v>#REF!</v>
      </c>
      <c r="HZ202" s="43" t="e">
        <f ca="1">COUNTIF(OFFSET(class11_1,MATCH(HZ$1,#REF!,0)-7+'Итог по классам'!$B202,,,),"р")</f>
        <v>#REF!</v>
      </c>
      <c r="IA202" s="43" t="e">
        <f ca="1">COUNTIF(OFFSET(class11_1,MATCH(IA$1,#REF!,0)-7+'Итог по классам'!$B202,,,),"ш")</f>
        <v>#REF!</v>
      </c>
      <c r="IB202" s="43" t="e">
        <f ca="1">COUNTIF(OFFSET(class11_2,MATCH(IB$1,#REF!,0)-7+'Итог по классам'!$B202,,,),"Ф")</f>
        <v>#REF!</v>
      </c>
      <c r="IC202" s="43" t="e">
        <f ca="1">COUNTIF(OFFSET(class11_2,MATCH(IC$1,#REF!,0)-7+'Итог по классам'!$B202,,,),"р")</f>
        <v>#REF!</v>
      </c>
      <c r="ID202" s="43" t="e">
        <f ca="1">COUNTIF(OFFSET(class11_2,MATCH(ID$1,#REF!,0)-7+'Итог по классам'!$B202,,,),"ш")</f>
        <v>#REF!</v>
      </c>
      <c r="IE202" s="44" t="e">
        <f ca="1">COUNTIF(OFFSET(class11_1,MATCH(IE$1,#REF!,0)-7+'Итог по классам'!$B202,,,),"Ф")</f>
        <v>#REF!</v>
      </c>
      <c r="IF202" s="43" t="e">
        <f ca="1">COUNTIF(OFFSET(class11_1,MATCH(IF$1,#REF!,0)-7+'Итог по классам'!$B202,,,),"р")</f>
        <v>#REF!</v>
      </c>
      <c r="IG202" s="43" t="e">
        <f ca="1">COUNTIF(OFFSET(class11_1,MATCH(IG$1,#REF!,0)-7+'Итог по классам'!$B202,,,),"ш")</f>
        <v>#REF!</v>
      </c>
      <c r="IH202" s="43" t="e">
        <f ca="1">COUNTIF(OFFSET(class11_2,MATCH(IH$1,#REF!,0)-7+'Итог по классам'!$B202,,,),"Ф")</f>
        <v>#REF!</v>
      </c>
      <c r="II202" s="43" t="e">
        <f ca="1">COUNTIF(OFFSET(class11_2,MATCH(II$1,#REF!,0)-7+'Итог по классам'!$B202,,,),"р")</f>
        <v>#REF!</v>
      </c>
      <c r="IJ202" s="43" t="e">
        <f ca="1">COUNTIF(OFFSET(class11_2,MATCH(IJ$1,#REF!,0)-7+'Итог по классам'!$B202,,,),"ш")</f>
        <v>#REF!</v>
      </c>
      <c r="IK202" s="44" t="e">
        <f ca="1">COUNTIF(OFFSET(class11_1,MATCH(IK$1,#REF!,0)-7+'Итог по классам'!$B202,,,),"Ф")</f>
        <v>#REF!</v>
      </c>
      <c r="IL202" s="43" t="e">
        <f ca="1">COUNTIF(OFFSET(class11_1,MATCH(IL$1,#REF!,0)-7+'Итог по классам'!$B202,,,),"р")</f>
        <v>#REF!</v>
      </c>
      <c r="IM202" s="43" t="e">
        <f ca="1">COUNTIF(OFFSET(class11_1,MATCH(IM$1,#REF!,0)-7+'Итог по классам'!$B202,,,),"ш")</f>
        <v>#REF!</v>
      </c>
      <c r="IN202" s="43" t="e">
        <f ca="1">COUNTIF(OFFSET(class11_2,MATCH(IN$1,#REF!,0)-7+'Итог по классам'!$B202,,,),"Ф")</f>
        <v>#REF!</v>
      </c>
      <c r="IO202" s="43" t="e">
        <f ca="1">COUNTIF(OFFSET(class11_2,MATCH(IO$1,#REF!,0)-7+'Итог по классам'!$B202,,,),"р")</f>
        <v>#REF!</v>
      </c>
      <c r="IP202" s="43" t="e">
        <f ca="1">COUNTIF(OFFSET(class11_2,MATCH(IP$1,#REF!,0)-7+'Итог по классам'!$B202,,,),"ш")</f>
        <v>#REF!</v>
      </c>
      <c r="IQ202" s="44" t="e">
        <f ca="1">COUNTIF(OFFSET(class11_1,MATCH(IQ$1,#REF!,0)-7+'Итог по классам'!$B202,,,),"Ф")</f>
        <v>#REF!</v>
      </c>
      <c r="IR202" s="43" t="e">
        <f ca="1">COUNTIF(OFFSET(class11_1,MATCH(IR$1,#REF!,0)-7+'Итог по классам'!$B202,,,),"р")</f>
        <v>#REF!</v>
      </c>
      <c r="IS202" s="43" t="e">
        <f ca="1">COUNTIF(OFFSET(class11_1,MATCH(IS$1,#REF!,0)-7+'Итог по классам'!$B202,,,),"ш")</f>
        <v>#REF!</v>
      </c>
      <c r="IT202" s="43" t="e">
        <f ca="1">COUNTIF(OFFSET(class11_2,MATCH(IT$1,#REF!,0)-7+'Итог по классам'!$B202,,,),"Ф")</f>
        <v>#REF!</v>
      </c>
      <c r="IU202" s="43" t="e">
        <f ca="1">COUNTIF(OFFSET(class11_2,MATCH(IU$1,#REF!,0)-7+'Итог по классам'!$B202,,,),"р")</f>
        <v>#REF!</v>
      </c>
      <c r="IV202" s="43" t="e">
        <f ca="1">COUNTIF(OFFSET(class11_2,MATCH(IV$1,#REF!,0)-7+'Итог по классам'!$B202,,,),"ш")</f>
        <v>#REF!</v>
      </c>
      <c r="IW202" s="44" t="e">
        <f ca="1">COUNTIF(OFFSET(class11_1,MATCH(IW$1,#REF!,0)-7+'Итог по классам'!$B202,,,),"Ф")</f>
        <v>#REF!</v>
      </c>
      <c r="IX202" s="43" t="e">
        <f ca="1">COUNTIF(OFFSET(class11_1,MATCH(IX$1,#REF!,0)-7+'Итог по классам'!$B202,,,),"р")</f>
        <v>#REF!</v>
      </c>
      <c r="IY202" s="43" t="e">
        <f ca="1">COUNTIF(OFFSET(class11_1,MATCH(IY$1,#REF!,0)-7+'Итог по классам'!$B202,,,),"ш")</f>
        <v>#REF!</v>
      </c>
      <c r="IZ202" s="43" t="e">
        <f ca="1">COUNTIF(OFFSET(class11_2,MATCH(IZ$1,#REF!,0)-7+'Итог по классам'!$B202,,,),"Ф")</f>
        <v>#REF!</v>
      </c>
      <c r="JA202" s="43" t="e">
        <f ca="1">COUNTIF(OFFSET(class11_2,MATCH(JA$1,#REF!,0)-7+'Итог по классам'!$B202,,,),"р")</f>
        <v>#REF!</v>
      </c>
      <c r="JB202" s="43" t="e">
        <f ca="1">COUNTIF(OFFSET(class11_2,MATCH(JB$1,#REF!,0)-7+'Итог по классам'!$B202,,,),"ш")</f>
        <v>#REF!</v>
      </c>
      <c r="JC202" s="44" t="e">
        <f ca="1">COUNTIF(OFFSET(class11_1,MATCH(JC$1,#REF!,0)-7+'Итог по классам'!$B202,,,),"Ф")</f>
        <v>#REF!</v>
      </c>
      <c r="JD202" s="43" t="e">
        <f ca="1">COUNTIF(OFFSET(class11_1,MATCH(JD$1,#REF!,0)-7+'Итог по классам'!$B202,,,),"р")</f>
        <v>#REF!</v>
      </c>
      <c r="JE202" s="43" t="e">
        <f ca="1">COUNTIF(OFFSET(class11_1,MATCH(JE$1,#REF!,0)-7+'Итог по классам'!$B202,,,),"ш")</f>
        <v>#REF!</v>
      </c>
      <c r="JF202" s="43" t="e">
        <f ca="1">COUNTIF(OFFSET(class11_2,MATCH(JF$1,#REF!,0)-7+'Итог по классам'!$B202,,,),"Ф")</f>
        <v>#REF!</v>
      </c>
      <c r="JG202" s="43" t="e">
        <f ca="1">COUNTIF(OFFSET(class11_2,MATCH(JG$1,#REF!,0)-7+'Итог по классам'!$B202,,,),"р")</f>
        <v>#REF!</v>
      </c>
      <c r="JH202" s="43" t="e">
        <f ca="1">COUNTIF(OFFSET(class11_2,MATCH(JH$1,#REF!,0)-7+'Итог по классам'!$B202,,,),"ш")</f>
        <v>#REF!</v>
      </c>
      <c r="JI202" s="44" t="e">
        <f ca="1">COUNTIF(OFFSET(class11_1,MATCH(JI$1,#REF!,0)-7+'Итог по классам'!$B202,,,),"Ф")</f>
        <v>#REF!</v>
      </c>
      <c r="JJ202" s="43" t="e">
        <f ca="1">COUNTIF(OFFSET(class11_1,MATCH(JJ$1,#REF!,0)-7+'Итог по классам'!$B202,,,),"р")</f>
        <v>#REF!</v>
      </c>
      <c r="JK202" s="43" t="e">
        <f ca="1">COUNTIF(OFFSET(class11_1,MATCH(JK$1,#REF!,0)-7+'Итог по классам'!$B202,,,),"ш")</f>
        <v>#REF!</v>
      </c>
      <c r="JL202" s="43" t="e">
        <f ca="1">COUNTIF(OFFSET(class11_2,MATCH(JL$1,#REF!,0)-7+'Итог по классам'!$B202,,,),"Ф")</f>
        <v>#REF!</v>
      </c>
      <c r="JM202" s="43" t="e">
        <f ca="1">COUNTIF(OFFSET(class11_2,MATCH(JM$1,#REF!,0)-7+'Итог по классам'!$B202,,,),"р")</f>
        <v>#REF!</v>
      </c>
      <c r="JN202" s="43" t="e">
        <f ca="1">COUNTIF(OFFSET(class11_2,MATCH(JN$1,#REF!,0)-7+'Итог по классам'!$B202,,,),"ш")</f>
        <v>#REF!</v>
      </c>
      <c r="JO202" s="44" t="e">
        <f ca="1">COUNTIF(OFFSET(class11_1,MATCH(JO$1,#REF!,0)-7+'Итог по классам'!$B202,,,),"Ф")</f>
        <v>#REF!</v>
      </c>
      <c r="JP202" s="43" t="e">
        <f ca="1">COUNTIF(OFFSET(class11_1,MATCH(JP$1,#REF!,0)-7+'Итог по классам'!$B202,,,),"р")</f>
        <v>#REF!</v>
      </c>
      <c r="JQ202" s="43" t="e">
        <f ca="1">COUNTIF(OFFSET(class11_1,MATCH(JQ$1,#REF!,0)-7+'Итог по классам'!$B202,,,),"ш")</f>
        <v>#REF!</v>
      </c>
      <c r="JR202" s="43" t="e">
        <f ca="1">COUNTIF(OFFSET(class11_2,MATCH(JR$1,#REF!,0)-7+'Итог по классам'!$B202,,,),"Ф")</f>
        <v>#REF!</v>
      </c>
      <c r="JS202" s="43" t="e">
        <f ca="1">COUNTIF(OFFSET(class11_2,MATCH(JS$1,#REF!,0)-7+'Итог по классам'!$B202,,,),"р")</f>
        <v>#REF!</v>
      </c>
      <c r="JT202" s="43" t="e">
        <f ca="1">COUNTIF(OFFSET(class11_2,MATCH(JT$1,#REF!,0)-7+'Итог по классам'!$B202,,,),"ш")</f>
        <v>#REF!</v>
      </c>
      <c r="JU202" s="44" t="e">
        <f ca="1">COUNTIF(OFFSET(class11_1,MATCH(JU$1,#REF!,0)-7+'Итог по классам'!$B202,,,),"Ф")</f>
        <v>#REF!</v>
      </c>
      <c r="JV202" s="43" t="e">
        <f ca="1">COUNTIF(OFFSET(class11_1,MATCH(JV$1,#REF!,0)-7+'Итог по классам'!$B202,,,),"р")</f>
        <v>#REF!</v>
      </c>
      <c r="JW202" s="43" t="e">
        <f ca="1">COUNTIF(OFFSET(class11_1,MATCH(JW$1,#REF!,0)-7+'Итог по классам'!$B202,,,),"ш")</f>
        <v>#REF!</v>
      </c>
      <c r="JX202" s="43" t="e">
        <f ca="1">COUNTIF(OFFSET(class11_2,MATCH(JX$1,#REF!,0)-7+'Итог по классам'!$B202,,,),"Ф")</f>
        <v>#REF!</v>
      </c>
      <c r="JY202" s="43" t="e">
        <f ca="1">COUNTIF(OFFSET(class11_2,MATCH(JY$1,#REF!,0)-7+'Итог по классам'!$B202,,,),"р")</f>
        <v>#REF!</v>
      </c>
      <c r="JZ202" s="43" t="e">
        <f ca="1">COUNTIF(OFFSET(class11_2,MATCH(JZ$1,#REF!,0)-7+'Итог по классам'!$B202,,,),"ш")</f>
        <v>#REF!</v>
      </c>
      <c r="KA202" s="44" t="e">
        <f ca="1">COUNTIF(OFFSET(class11_1,MATCH(KA$1,#REF!,0)-7+'Итог по классам'!$B202,,,),"Ф")</f>
        <v>#REF!</v>
      </c>
      <c r="KB202" s="43" t="e">
        <f ca="1">COUNTIF(OFFSET(class11_1,MATCH(KB$1,#REF!,0)-7+'Итог по классам'!$B202,,,),"р")</f>
        <v>#REF!</v>
      </c>
      <c r="KC202" s="43" t="e">
        <f ca="1">COUNTIF(OFFSET(class11_1,MATCH(KC$1,#REF!,0)-7+'Итог по классам'!$B202,,,),"ш")</f>
        <v>#REF!</v>
      </c>
      <c r="KD202" s="43" t="e">
        <f ca="1">COUNTIF(OFFSET(class11_2,MATCH(KD$1,#REF!,0)-7+'Итог по классам'!$B202,,,),"Ф")</f>
        <v>#REF!</v>
      </c>
      <c r="KE202" s="43" t="e">
        <f ca="1">COUNTIF(OFFSET(class11_2,MATCH(KE$1,#REF!,0)-7+'Итог по классам'!$B202,,,),"р")</f>
        <v>#REF!</v>
      </c>
      <c r="KF202" s="43" t="e">
        <f ca="1">COUNTIF(OFFSET(class11_2,MATCH(KF$1,#REF!,0)-7+'Итог по классам'!$B202,,,),"ш")</f>
        <v>#REF!</v>
      </c>
      <c r="KG202" s="44" t="e">
        <f ca="1">COUNTIF(OFFSET(class11_1,MATCH(KG$1,#REF!,0)-7+'Итог по классам'!$B202,,,),"Ф")</f>
        <v>#REF!</v>
      </c>
      <c r="KH202" s="43" t="e">
        <f ca="1">COUNTIF(OFFSET(class11_1,MATCH(KH$1,#REF!,0)-7+'Итог по классам'!$B202,,,),"р")</f>
        <v>#REF!</v>
      </c>
      <c r="KI202" s="43" t="e">
        <f ca="1">COUNTIF(OFFSET(class11_1,MATCH(KI$1,#REF!,0)-7+'Итог по классам'!$B202,,,),"ш")</f>
        <v>#REF!</v>
      </c>
      <c r="KJ202" s="43" t="e">
        <f ca="1">COUNTIF(OFFSET(class11_2,MATCH(KJ$1,#REF!,0)-7+'Итог по классам'!$B202,,,),"Ф")</f>
        <v>#REF!</v>
      </c>
      <c r="KK202" s="43" t="e">
        <f ca="1">COUNTIF(OFFSET(class11_2,MATCH(KK$1,#REF!,0)-7+'Итог по классам'!$B202,,,),"р")</f>
        <v>#REF!</v>
      </c>
      <c r="KL202" s="43" t="e">
        <f ca="1">COUNTIF(OFFSET(class11_2,MATCH(KL$1,#REF!,0)-7+'Итог по классам'!$B202,,,),"ш")</f>
        <v>#REF!</v>
      </c>
      <c r="KM202" s="44" t="e">
        <f ca="1">COUNTIF(OFFSET(class11_1,MATCH(KM$1,#REF!,0)-7+'Итог по классам'!$B202,,,),"Ф")</f>
        <v>#REF!</v>
      </c>
      <c r="KN202" s="43" t="e">
        <f ca="1">COUNTIF(OFFSET(class11_1,MATCH(KN$1,#REF!,0)-7+'Итог по классам'!$B202,,,),"р")</f>
        <v>#REF!</v>
      </c>
      <c r="KO202" s="43" t="e">
        <f ca="1">COUNTIF(OFFSET(class11_1,MATCH(KO$1,#REF!,0)-7+'Итог по классам'!$B202,,,),"ш")</f>
        <v>#REF!</v>
      </c>
      <c r="KP202" s="43" t="e">
        <f ca="1">COUNTIF(OFFSET(class11_2,MATCH(KP$1,#REF!,0)-7+'Итог по классам'!$B202,,,),"Ф")</f>
        <v>#REF!</v>
      </c>
      <c r="KQ202" s="43" t="e">
        <f ca="1">COUNTIF(OFFSET(class11_2,MATCH(KQ$1,#REF!,0)-7+'Итог по классам'!$B202,,,),"р")</f>
        <v>#REF!</v>
      </c>
      <c r="KR202" s="43" t="e">
        <f ca="1">COUNTIF(OFFSET(class11_2,MATCH(KR$1,#REF!,0)-7+'Итог по классам'!$B202,,,),"ш")</f>
        <v>#REF!</v>
      </c>
    </row>
    <row r="203" spans="1:304" customFormat="1">
      <c r="A203" t="e">
        <f t="shared" si="283"/>
        <v>#REF!</v>
      </c>
      <c r="B203" s="43">
        <v>18</v>
      </c>
      <c r="C203" s="3" t="s">
        <v>52</v>
      </c>
      <c r="D203" s="3" t="s">
        <v>70</v>
      </c>
      <c r="E203" s="43" t="e">
        <f ca="1">COUNTIF(OFFSET(class11_1,MATCH(E$1,#REF!,0)-7+'Итог по классам'!$B203,,,),"Ф")</f>
        <v>#REF!</v>
      </c>
      <c r="F203" s="43" t="e">
        <f ca="1">COUNTIF(OFFSET(class11_1,MATCH(F$1,#REF!,0)-7+'Итог по классам'!$B203,,,),"р")</f>
        <v>#REF!</v>
      </c>
      <c r="G203" s="43" t="e">
        <f ca="1">COUNTIF(OFFSET(class11_1,MATCH(G$1,#REF!,0)-7+'Итог по классам'!$B203,,,),"ш")</f>
        <v>#REF!</v>
      </c>
      <c r="H203" s="43" t="e">
        <f ca="1">COUNTIF(OFFSET(class11_2,MATCH(H$1,#REF!,0)-7+'Итог по классам'!$B203,,,),"Ф")</f>
        <v>#REF!</v>
      </c>
      <c r="I203" s="43" t="e">
        <f ca="1">COUNTIF(OFFSET(class11_2,MATCH(I$1,#REF!,0)-7+'Итог по классам'!$B203,,,),"р")</f>
        <v>#REF!</v>
      </c>
      <c r="J203" s="43" t="e">
        <f ca="1">COUNTIF(OFFSET(class11_2,MATCH(J$1,#REF!,0)-7+'Итог по классам'!$B203,,,),"ш")</f>
        <v>#REF!</v>
      </c>
      <c r="K203" s="44" t="e">
        <f ca="1">COUNTIF(OFFSET(class11_1,MATCH(K$1,#REF!,0)-7+'Итог по классам'!$B203,,,),"Ф")</f>
        <v>#REF!</v>
      </c>
      <c r="L203" s="43" t="e">
        <f ca="1">COUNTIF(OFFSET(class11_1,MATCH(L$1,#REF!,0)-7+'Итог по классам'!$B203,,,),"р")</f>
        <v>#REF!</v>
      </c>
      <c r="M203" s="43" t="e">
        <f ca="1">COUNTIF(OFFSET(class11_1,MATCH(M$1,#REF!,0)-7+'Итог по классам'!$B203,,,),"ш")</f>
        <v>#REF!</v>
      </c>
      <c r="N203" s="43" t="e">
        <f ca="1">COUNTIF(OFFSET(class11_2,MATCH(N$1,#REF!,0)-7+'Итог по классам'!$B203,,,),"Ф")</f>
        <v>#REF!</v>
      </c>
      <c r="O203" s="43" t="e">
        <f ca="1">COUNTIF(OFFSET(class11_2,MATCH(O$1,#REF!,0)-7+'Итог по классам'!$B203,,,),"р")</f>
        <v>#REF!</v>
      </c>
      <c r="P203" s="43" t="e">
        <f ca="1">COUNTIF(OFFSET(class11_2,MATCH(P$1,#REF!,0)-7+'Итог по классам'!$B203,,,),"ш")</f>
        <v>#REF!</v>
      </c>
      <c r="Q203" s="44" t="e">
        <f ca="1">COUNTIF(OFFSET(class11_1,MATCH(Q$1,#REF!,0)-7+'Итог по классам'!$B203,,,),"Ф")</f>
        <v>#REF!</v>
      </c>
      <c r="R203" s="43" t="e">
        <f ca="1">COUNTIF(OFFSET(class11_1,MATCH(R$1,#REF!,0)-7+'Итог по классам'!$B203,,,),"р")</f>
        <v>#REF!</v>
      </c>
      <c r="S203" s="43" t="e">
        <f ca="1">COUNTIF(OFFSET(class11_1,MATCH(S$1,#REF!,0)-7+'Итог по классам'!$B203,,,),"ш")</f>
        <v>#REF!</v>
      </c>
      <c r="T203" s="43" t="e">
        <f ca="1">COUNTIF(OFFSET(class11_2,MATCH(T$1,#REF!,0)-7+'Итог по классам'!$B203,,,),"Ф")</f>
        <v>#REF!</v>
      </c>
      <c r="U203" s="43" t="e">
        <f ca="1">COUNTIF(OFFSET(class11_2,MATCH(U$1,#REF!,0)-7+'Итог по классам'!$B203,,,),"р")</f>
        <v>#REF!</v>
      </c>
      <c r="V203" s="43" t="e">
        <f ca="1">COUNTIF(OFFSET(class11_2,MATCH(V$1,#REF!,0)-7+'Итог по классам'!$B203,,,),"ш")</f>
        <v>#REF!</v>
      </c>
      <c r="W203" s="44" t="e">
        <f ca="1">COUNTIF(OFFSET(class11_1,MATCH(W$1,#REF!,0)-7+'Итог по классам'!$B203,,,),"Ф")</f>
        <v>#REF!</v>
      </c>
      <c r="X203" s="43" t="e">
        <f ca="1">COUNTIF(OFFSET(class11_1,MATCH(X$1,#REF!,0)-7+'Итог по классам'!$B203,,,),"р")</f>
        <v>#REF!</v>
      </c>
      <c r="Y203" s="43" t="e">
        <f ca="1">COUNTIF(OFFSET(class11_1,MATCH(Y$1,#REF!,0)-7+'Итог по классам'!$B203,,,),"ш")</f>
        <v>#REF!</v>
      </c>
      <c r="Z203" s="43" t="e">
        <f ca="1">COUNTIF(OFFSET(class11_2,MATCH(Z$1,#REF!,0)-7+'Итог по классам'!$B203,,,),"Ф")</f>
        <v>#REF!</v>
      </c>
      <c r="AA203" s="43" t="e">
        <f ca="1">COUNTIF(OFFSET(class11_2,MATCH(AA$1,#REF!,0)-7+'Итог по классам'!$B203,,,),"р")</f>
        <v>#REF!</v>
      </c>
      <c r="AB203" s="43" t="e">
        <f ca="1">COUNTIF(OFFSET(class11_2,MATCH(AB$1,#REF!,0)-7+'Итог по классам'!$B203,,,),"ш")</f>
        <v>#REF!</v>
      </c>
      <c r="AC203" s="44" t="e">
        <f ca="1">COUNTIF(OFFSET(class11_1,MATCH(AC$1,#REF!,0)-7+'Итог по классам'!$B203,,,),"Ф")</f>
        <v>#REF!</v>
      </c>
      <c r="AD203" s="43" t="e">
        <f ca="1">COUNTIF(OFFSET(class11_1,MATCH(AD$1,#REF!,0)-7+'Итог по классам'!$B203,,,),"р")</f>
        <v>#REF!</v>
      </c>
      <c r="AE203" s="43" t="e">
        <f ca="1">COUNTIF(OFFSET(class11_1,MATCH(AE$1,#REF!,0)-7+'Итог по классам'!$B203,,,),"ш")</f>
        <v>#REF!</v>
      </c>
      <c r="AF203" s="43" t="e">
        <f ca="1">COUNTIF(OFFSET(class11_2,MATCH(AF$1,#REF!,0)-7+'Итог по классам'!$B203,,,),"Ф")</f>
        <v>#REF!</v>
      </c>
      <c r="AG203" s="43" t="e">
        <f ca="1">COUNTIF(OFFSET(class11_2,MATCH(AG$1,#REF!,0)-7+'Итог по классам'!$B203,,,),"р")</f>
        <v>#REF!</v>
      </c>
      <c r="AH203" s="43" t="e">
        <f ca="1">COUNTIF(OFFSET(class11_2,MATCH(AH$1,#REF!,0)-7+'Итог по классам'!$B203,,,),"ш")</f>
        <v>#REF!</v>
      </c>
      <c r="AI203" s="44" t="e">
        <f ca="1">COUNTIF(OFFSET(class11_1,MATCH(AI$1,#REF!,0)-7+'Итог по классам'!$B203,,,),"Ф")</f>
        <v>#REF!</v>
      </c>
      <c r="AJ203" s="43" t="e">
        <f ca="1">COUNTIF(OFFSET(class11_1,MATCH(AJ$1,#REF!,0)-7+'Итог по классам'!$B203,,,),"р")</f>
        <v>#REF!</v>
      </c>
      <c r="AK203" s="43" t="e">
        <f ca="1">COUNTIF(OFFSET(class11_1,MATCH(AK$1,#REF!,0)-7+'Итог по классам'!$B203,,,),"ш")</f>
        <v>#REF!</v>
      </c>
      <c r="AL203" s="43" t="e">
        <f ca="1">COUNTIF(OFFSET(class11_2,MATCH(AL$1,#REF!,0)-7+'Итог по классам'!$B203,,,),"Ф")</f>
        <v>#REF!</v>
      </c>
      <c r="AM203" s="43" t="e">
        <f ca="1">COUNTIF(OFFSET(class11_2,MATCH(AM$1,#REF!,0)-7+'Итог по классам'!$B203,,,),"р")</f>
        <v>#REF!</v>
      </c>
      <c r="AN203" s="43" t="e">
        <f ca="1">COUNTIF(OFFSET(class11_2,MATCH(AN$1,#REF!,0)-7+'Итог по классам'!$B203,,,),"ш")</f>
        <v>#REF!</v>
      </c>
      <c r="AO203" s="44" t="e">
        <f ca="1">COUNTIF(OFFSET(class11_1,MATCH(AO$1,#REF!,0)-7+'Итог по классам'!$B203,,,),"Ф")</f>
        <v>#REF!</v>
      </c>
      <c r="AP203" s="43" t="e">
        <f ca="1">COUNTIF(OFFSET(class11_1,MATCH(AP$1,#REF!,0)-7+'Итог по классам'!$B203,,,),"р")</f>
        <v>#REF!</v>
      </c>
      <c r="AQ203" s="43" t="e">
        <f ca="1">COUNTIF(OFFSET(class11_1,MATCH(AQ$1,#REF!,0)-7+'Итог по классам'!$B203,,,),"ш")</f>
        <v>#REF!</v>
      </c>
      <c r="AR203" s="43" t="e">
        <f ca="1">COUNTIF(OFFSET(class11_2,MATCH(AR$1,#REF!,0)-7+'Итог по классам'!$B203,,,),"Ф")</f>
        <v>#REF!</v>
      </c>
      <c r="AS203" s="43" t="e">
        <f ca="1">COUNTIF(OFFSET(class11_2,MATCH(AS$1,#REF!,0)-7+'Итог по классам'!$B203,,,),"р")</f>
        <v>#REF!</v>
      </c>
      <c r="AT203" s="43" t="e">
        <f ca="1">COUNTIF(OFFSET(class11_2,MATCH(AT$1,#REF!,0)-7+'Итог по классам'!$B203,,,),"ш")</f>
        <v>#REF!</v>
      </c>
      <c r="AU203" s="44" t="e">
        <f ca="1">COUNTIF(OFFSET(class11_1,MATCH(AU$1,#REF!,0)-7+'Итог по классам'!$B203,,,),"Ф")</f>
        <v>#REF!</v>
      </c>
      <c r="AV203" s="43" t="e">
        <f ca="1">COUNTIF(OFFSET(class11_1,MATCH(AV$1,#REF!,0)-7+'Итог по классам'!$B203,,,),"р")</f>
        <v>#REF!</v>
      </c>
      <c r="AW203" s="43" t="e">
        <f ca="1">COUNTIF(OFFSET(class11_1,MATCH(AW$1,#REF!,0)-7+'Итог по классам'!$B203,,,),"ш")</f>
        <v>#REF!</v>
      </c>
      <c r="AX203" s="43" t="e">
        <f ca="1">COUNTIF(OFFSET(class11_2,MATCH(AX$1,#REF!,0)-7+'Итог по классам'!$B203,,,),"Ф")</f>
        <v>#REF!</v>
      </c>
      <c r="AY203" s="43" t="e">
        <f ca="1">COUNTIF(OFFSET(class11_2,MATCH(AY$1,#REF!,0)-7+'Итог по классам'!$B203,,,),"р")</f>
        <v>#REF!</v>
      </c>
      <c r="AZ203" s="43" t="e">
        <f ca="1">COUNTIF(OFFSET(class11_2,MATCH(AZ$1,#REF!,0)-7+'Итог по классам'!$B203,,,),"ш")</f>
        <v>#REF!</v>
      </c>
      <c r="BA203" s="44" t="e">
        <f ca="1">COUNTIF(OFFSET(class11_1,MATCH(BA$1,#REF!,0)-7+'Итог по классам'!$B203,,,),"Ф")</f>
        <v>#REF!</v>
      </c>
      <c r="BB203" s="43" t="e">
        <f ca="1">COUNTIF(OFFSET(class11_1,MATCH(BB$1,#REF!,0)-7+'Итог по классам'!$B203,,,),"р")</f>
        <v>#REF!</v>
      </c>
      <c r="BC203" s="43" t="e">
        <f ca="1">COUNTIF(OFFSET(class11_1,MATCH(BC$1,#REF!,0)-7+'Итог по классам'!$B203,,,),"ш")</f>
        <v>#REF!</v>
      </c>
      <c r="BD203" s="43" t="e">
        <f ca="1">COUNTIF(OFFSET(class11_2,MATCH(BD$1,#REF!,0)-7+'Итог по классам'!$B203,,,),"Ф")</f>
        <v>#REF!</v>
      </c>
      <c r="BE203" s="43" t="e">
        <f ca="1">COUNTIF(OFFSET(class11_2,MATCH(BE$1,#REF!,0)-7+'Итог по классам'!$B203,,,),"р")</f>
        <v>#REF!</v>
      </c>
      <c r="BF203" s="43" t="e">
        <f ca="1">COUNTIF(OFFSET(class11_2,MATCH(BF$1,#REF!,0)-7+'Итог по классам'!$B203,,,),"ш")</f>
        <v>#REF!</v>
      </c>
      <c r="BG203" s="44" t="e">
        <f ca="1">COUNTIF(OFFSET(class11_1,MATCH(BG$1,#REF!,0)-7+'Итог по классам'!$B203,,,),"Ф")</f>
        <v>#REF!</v>
      </c>
      <c r="BH203" s="43" t="e">
        <f ca="1">COUNTIF(OFFSET(class11_1,MATCH(BH$1,#REF!,0)-7+'Итог по классам'!$B203,,,),"р")</f>
        <v>#REF!</v>
      </c>
      <c r="BI203" s="43" t="e">
        <f ca="1">COUNTIF(OFFSET(class11_1,MATCH(BI$1,#REF!,0)-7+'Итог по классам'!$B203,,,),"ш")</f>
        <v>#REF!</v>
      </c>
      <c r="BJ203" s="43" t="e">
        <f ca="1">COUNTIF(OFFSET(class11_2,MATCH(BJ$1,#REF!,0)-7+'Итог по классам'!$B203,,,),"Ф")</f>
        <v>#REF!</v>
      </c>
      <c r="BK203" s="43" t="e">
        <f ca="1">COUNTIF(OFFSET(class11_2,MATCH(BK$1,#REF!,0)-7+'Итог по классам'!$B203,,,),"р")</f>
        <v>#REF!</v>
      </c>
      <c r="BL203" s="43" t="e">
        <f ca="1">COUNTIF(OFFSET(class11_2,MATCH(BL$1,#REF!,0)-7+'Итог по классам'!$B203,,,),"ш")</f>
        <v>#REF!</v>
      </c>
      <c r="BM203" s="44" t="e">
        <f ca="1">COUNTIF(OFFSET(class11_1,MATCH(BM$1,#REF!,0)-7+'Итог по классам'!$B203,,,),"Ф")</f>
        <v>#REF!</v>
      </c>
      <c r="BN203" s="43" t="e">
        <f ca="1">COUNTIF(OFFSET(class11_1,MATCH(BN$1,#REF!,0)-7+'Итог по классам'!$B203,,,),"р")</f>
        <v>#REF!</v>
      </c>
      <c r="BO203" s="43" t="e">
        <f ca="1">COUNTIF(OFFSET(class11_1,MATCH(BO$1,#REF!,0)-7+'Итог по классам'!$B203,,,),"ш")</f>
        <v>#REF!</v>
      </c>
      <c r="BP203" s="43" t="e">
        <f ca="1">COUNTIF(OFFSET(class11_2,MATCH(BP$1,#REF!,0)-7+'Итог по классам'!$B203,,,),"Ф")</f>
        <v>#REF!</v>
      </c>
      <c r="BQ203" s="43" t="e">
        <f ca="1">COUNTIF(OFFSET(class11_2,MATCH(BQ$1,#REF!,0)-7+'Итог по классам'!$B203,,,),"р")</f>
        <v>#REF!</v>
      </c>
      <c r="BR203" s="43" t="e">
        <f ca="1">COUNTIF(OFFSET(class11_2,MATCH(BR$1,#REF!,0)-7+'Итог по классам'!$B203,,,),"ш")</f>
        <v>#REF!</v>
      </c>
      <c r="BS203" s="44" t="e">
        <f ca="1">COUNTIF(OFFSET(class11_1,MATCH(BS$1,#REF!,0)-7+'Итог по классам'!$B203,,,),"Ф")</f>
        <v>#REF!</v>
      </c>
      <c r="BT203" s="43" t="e">
        <f ca="1">COUNTIF(OFFSET(class11_1,MATCH(BT$1,#REF!,0)-7+'Итог по классам'!$B203,,,),"р")</f>
        <v>#REF!</v>
      </c>
      <c r="BU203" s="43" t="e">
        <f ca="1">COUNTIF(OFFSET(class11_1,MATCH(BU$1,#REF!,0)-7+'Итог по классам'!$B203,,,),"ш")</f>
        <v>#REF!</v>
      </c>
      <c r="BV203" s="43" t="e">
        <f ca="1">COUNTIF(OFFSET(class11_2,MATCH(BV$1,#REF!,0)-7+'Итог по классам'!$B203,,,),"Ф")</f>
        <v>#REF!</v>
      </c>
      <c r="BW203" s="43" t="e">
        <f ca="1">COUNTIF(OFFSET(class11_2,MATCH(BW$1,#REF!,0)-7+'Итог по классам'!$B203,,,),"р")</f>
        <v>#REF!</v>
      </c>
      <c r="BX203" s="43" t="e">
        <f ca="1">COUNTIF(OFFSET(class11_2,MATCH(BX$1,#REF!,0)-7+'Итог по классам'!$B203,,,),"ш")</f>
        <v>#REF!</v>
      </c>
      <c r="BY203" s="44" t="e">
        <f ca="1">COUNTIF(OFFSET(class11_1,MATCH(BY$1,#REF!,0)-7+'Итог по классам'!$B203,,,),"Ф")</f>
        <v>#REF!</v>
      </c>
      <c r="BZ203" s="43" t="e">
        <f ca="1">COUNTIF(OFFSET(class11_1,MATCH(BZ$1,#REF!,0)-7+'Итог по классам'!$B203,,,),"р")</f>
        <v>#REF!</v>
      </c>
      <c r="CA203" s="43" t="e">
        <f ca="1">COUNTIF(OFFSET(class11_1,MATCH(CA$1,#REF!,0)-7+'Итог по классам'!$B203,,,),"ш")</f>
        <v>#REF!</v>
      </c>
      <c r="CB203" s="43" t="e">
        <f ca="1">COUNTIF(OFFSET(class11_2,MATCH(CB$1,#REF!,0)-7+'Итог по классам'!$B203,,,),"Ф")</f>
        <v>#REF!</v>
      </c>
      <c r="CC203" s="43" t="e">
        <f ca="1">COUNTIF(OFFSET(class11_2,MATCH(CC$1,#REF!,0)-7+'Итог по классам'!$B203,,,),"р")</f>
        <v>#REF!</v>
      </c>
      <c r="CD203" s="43" t="e">
        <f ca="1">COUNTIF(OFFSET(class11_2,MATCH(CD$1,#REF!,0)-7+'Итог по классам'!$B203,,,),"ш")</f>
        <v>#REF!</v>
      </c>
      <c r="CE203" s="44" t="e">
        <f ca="1">COUNTIF(OFFSET(class11_1,MATCH(CE$1,#REF!,0)-7+'Итог по классам'!$B203,,,),"Ф")</f>
        <v>#REF!</v>
      </c>
      <c r="CF203" s="43" t="e">
        <f ca="1">COUNTIF(OFFSET(class11_1,MATCH(CF$1,#REF!,0)-7+'Итог по классам'!$B203,,,),"р")</f>
        <v>#REF!</v>
      </c>
      <c r="CG203" s="43" t="e">
        <f ca="1">COUNTIF(OFFSET(class11_1,MATCH(CG$1,#REF!,0)-7+'Итог по классам'!$B203,,,),"ш")</f>
        <v>#REF!</v>
      </c>
      <c r="CH203" s="43" t="e">
        <f ca="1">COUNTIF(OFFSET(class11_2,MATCH(CH$1,#REF!,0)-7+'Итог по классам'!$B203,,,),"Ф")</f>
        <v>#REF!</v>
      </c>
      <c r="CI203" s="43" t="e">
        <f ca="1">COUNTIF(OFFSET(class11_2,MATCH(CI$1,#REF!,0)-7+'Итог по классам'!$B203,,,),"р")</f>
        <v>#REF!</v>
      </c>
      <c r="CJ203" s="43" t="e">
        <f ca="1">COUNTIF(OFFSET(class11_2,MATCH(CJ$1,#REF!,0)-7+'Итог по классам'!$B203,,,),"ш")</f>
        <v>#REF!</v>
      </c>
      <c r="CK203" s="44" t="e">
        <f ca="1">COUNTIF(OFFSET(class11_1,MATCH(CK$1,#REF!,0)-7+'Итог по классам'!$B203,,,),"Ф")</f>
        <v>#REF!</v>
      </c>
      <c r="CL203" s="43" t="e">
        <f ca="1">COUNTIF(OFFSET(class11_1,MATCH(CL$1,#REF!,0)-7+'Итог по классам'!$B203,,,),"р")</f>
        <v>#REF!</v>
      </c>
      <c r="CM203" s="43" t="e">
        <f ca="1">COUNTIF(OFFSET(class11_1,MATCH(CM$1,#REF!,0)-7+'Итог по классам'!$B203,,,),"ш")</f>
        <v>#REF!</v>
      </c>
      <c r="CN203" s="43" t="e">
        <f ca="1">COUNTIF(OFFSET(class11_2,MATCH(CN$1,#REF!,0)-7+'Итог по классам'!$B203,,,),"Ф")</f>
        <v>#REF!</v>
      </c>
      <c r="CO203" s="43" t="e">
        <f ca="1">COUNTIF(OFFSET(class11_2,MATCH(CO$1,#REF!,0)-7+'Итог по классам'!$B203,,,),"р")</f>
        <v>#REF!</v>
      </c>
      <c r="CP203" s="43" t="e">
        <f ca="1">COUNTIF(OFFSET(class11_2,MATCH(CP$1,#REF!,0)-7+'Итог по классам'!$B203,,,),"ш")</f>
        <v>#REF!</v>
      </c>
      <c r="CQ203" s="44" t="e">
        <f ca="1">COUNTIF(OFFSET(class11_1,MATCH(CQ$1,#REF!,0)-7+'Итог по классам'!$B203,,,),"Ф")</f>
        <v>#REF!</v>
      </c>
      <c r="CR203" s="43" t="e">
        <f ca="1">COUNTIF(OFFSET(class11_1,MATCH(CR$1,#REF!,0)-7+'Итог по классам'!$B203,,,),"р")</f>
        <v>#REF!</v>
      </c>
      <c r="CS203" s="43" t="e">
        <f ca="1">COUNTIF(OFFSET(class11_1,MATCH(CS$1,#REF!,0)-7+'Итог по классам'!$B203,,,),"ш")</f>
        <v>#REF!</v>
      </c>
      <c r="CT203" s="43" t="e">
        <f ca="1">COUNTIF(OFFSET(class11_2,MATCH(CT$1,#REF!,0)-7+'Итог по классам'!$B203,,,),"Ф")</f>
        <v>#REF!</v>
      </c>
      <c r="CU203" s="43" t="e">
        <f ca="1">COUNTIF(OFFSET(class11_2,MATCH(CU$1,#REF!,0)-7+'Итог по классам'!$B203,,,),"р")</f>
        <v>#REF!</v>
      </c>
      <c r="CV203" s="43" t="e">
        <f ca="1">COUNTIF(OFFSET(class11_2,MATCH(CV$1,#REF!,0)-7+'Итог по классам'!$B203,,,),"ш")</f>
        <v>#REF!</v>
      </c>
      <c r="CW203" s="44" t="e">
        <f ca="1">COUNTIF(OFFSET(class11_1,MATCH(CW$1,#REF!,0)-7+'Итог по классам'!$B203,,,),"Ф")</f>
        <v>#REF!</v>
      </c>
      <c r="CX203" s="43" t="e">
        <f ca="1">COUNTIF(OFFSET(class11_1,MATCH(CX$1,#REF!,0)-7+'Итог по классам'!$B203,,,),"р")</f>
        <v>#REF!</v>
      </c>
      <c r="CY203" s="43" t="e">
        <f ca="1">COUNTIF(OFFSET(class11_1,MATCH(CY$1,#REF!,0)-7+'Итог по классам'!$B203,,,),"ш")</f>
        <v>#REF!</v>
      </c>
      <c r="CZ203" s="43" t="e">
        <f ca="1">COUNTIF(OFFSET(class11_2,MATCH(CZ$1,#REF!,0)-7+'Итог по классам'!$B203,,,),"Ф")</f>
        <v>#REF!</v>
      </c>
      <c r="DA203" s="43" t="e">
        <f ca="1">COUNTIF(OFFSET(class11_2,MATCH(DA$1,#REF!,0)-7+'Итог по классам'!$B203,,,),"р")</f>
        <v>#REF!</v>
      </c>
      <c r="DB203" s="43" t="e">
        <f ca="1">COUNTIF(OFFSET(class11_2,MATCH(DB$1,#REF!,0)-7+'Итог по классам'!$B203,,,),"ш")</f>
        <v>#REF!</v>
      </c>
      <c r="DC203" s="44" t="e">
        <f ca="1">COUNTIF(OFFSET(class11_1,MATCH(DC$1,#REF!,0)-7+'Итог по классам'!$B203,,,),"Ф")</f>
        <v>#REF!</v>
      </c>
      <c r="DD203" s="43" t="e">
        <f ca="1">COUNTIF(OFFSET(class11_1,MATCH(DD$1,#REF!,0)-7+'Итог по классам'!$B203,,,),"р")</f>
        <v>#REF!</v>
      </c>
      <c r="DE203" s="43" t="e">
        <f ca="1">COUNTIF(OFFSET(class11_1,MATCH(DE$1,#REF!,0)-7+'Итог по классам'!$B203,,,),"ш")</f>
        <v>#REF!</v>
      </c>
      <c r="DF203" s="43" t="e">
        <f ca="1">COUNTIF(OFFSET(class11_2,MATCH(DF$1,#REF!,0)-7+'Итог по классам'!$B203,,,),"Ф")</f>
        <v>#REF!</v>
      </c>
      <c r="DG203" s="43" t="e">
        <f ca="1">COUNTIF(OFFSET(class11_2,MATCH(DG$1,#REF!,0)-7+'Итог по классам'!$B203,,,),"р")</f>
        <v>#REF!</v>
      </c>
      <c r="DH203" s="43" t="e">
        <f ca="1">COUNTIF(OFFSET(class11_2,MATCH(DH$1,#REF!,0)-7+'Итог по классам'!$B203,,,),"ш")</f>
        <v>#REF!</v>
      </c>
      <c r="DI203" s="44" t="e">
        <f ca="1">COUNTIF(OFFSET(class11_1,MATCH(DI$1,#REF!,0)-7+'Итог по классам'!$B203,,,),"Ф")</f>
        <v>#REF!</v>
      </c>
      <c r="DJ203" s="43" t="e">
        <f ca="1">COUNTIF(OFFSET(class11_1,MATCH(DJ$1,#REF!,0)-7+'Итог по классам'!$B203,,,),"р")</f>
        <v>#REF!</v>
      </c>
      <c r="DK203" s="43" t="e">
        <f ca="1">COUNTIF(OFFSET(class11_1,MATCH(DK$1,#REF!,0)-7+'Итог по классам'!$B203,,,),"ш")</f>
        <v>#REF!</v>
      </c>
      <c r="DL203" s="43" t="e">
        <f ca="1">COUNTIF(OFFSET(class11_2,MATCH(DL$1,#REF!,0)-7+'Итог по классам'!$B203,,,),"Ф")</f>
        <v>#REF!</v>
      </c>
      <c r="DM203" s="43" t="e">
        <f ca="1">COUNTIF(OFFSET(class11_2,MATCH(DM$1,#REF!,0)-7+'Итог по классам'!$B203,,,),"р")</f>
        <v>#REF!</v>
      </c>
      <c r="DN203" s="43" t="e">
        <f ca="1">COUNTIF(OFFSET(class11_2,MATCH(DN$1,#REF!,0)-7+'Итог по классам'!$B203,,,),"ш")</f>
        <v>#REF!</v>
      </c>
      <c r="DO203" s="44" t="e">
        <f ca="1">COUNTIF(OFFSET(class11_1,MATCH(DO$1,#REF!,0)-7+'Итог по классам'!$B203,,,),"Ф")</f>
        <v>#REF!</v>
      </c>
      <c r="DP203" s="43" t="e">
        <f ca="1">COUNTIF(OFFSET(class11_1,MATCH(DP$1,#REF!,0)-7+'Итог по классам'!$B203,,,),"р")</f>
        <v>#REF!</v>
      </c>
      <c r="DQ203" s="43" t="e">
        <f ca="1">COUNTIF(OFFSET(class11_1,MATCH(DQ$1,#REF!,0)-7+'Итог по классам'!$B203,,,),"ш")</f>
        <v>#REF!</v>
      </c>
      <c r="DR203" s="43" t="e">
        <f ca="1">COUNTIF(OFFSET(class11_2,MATCH(DR$1,#REF!,0)-7+'Итог по классам'!$B203,,,),"Ф")</f>
        <v>#REF!</v>
      </c>
      <c r="DS203" s="43" t="e">
        <f ca="1">COUNTIF(OFFSET(class11_2,MATCH(DS$1,#REF!,0)-7+'Итог по классам'!$B203,,,),"р")</f>
        <v>#REF!</v>
      </c>
      <c r="DT203" s="43" t="e">
        <f ca="1">COUNTIF(OFFSET(class11_2,MATCH(DT$1,#REF!,0)-7+'Итог по классам'!$B203,,,),"ш")</f>
        <v>#REF!</v>
      </c>
      <c r="DU203" s="44" t="e">
        <f ca="1">COUNTIF(OFFSET(class11_1,MATCH(DU$1,#REF!,0)-7+'Итог по классам'!$B203,,,),"Ф")</f>
        <v>#REF!</v>
      </c>
      <c r="DV203" s="43" t="e">
        <f ca="1">COUNTIF(OFFSET(class11_1,MATCH(DV$1,#REF!,0)-7+'Итог по классам'!$B203,,,),"р")</f>
        <v>#REF!</v>
      </c>
      <c r="DW203" s="43" t="e">
        <f ca="1">COUNTIF(OFFSET(class11_1,MATCH(DW$1,#REF!,0)-7+'Итог по классам'!$B203,,,),"ш")</f>
        <v>#REF!</v>
      </c>
      <c r="DX203" s="43" t="e">
        <f ca="1">COUNTIF(OFFSET(class11_2,MATCH(DX$1,#REF!,0)-7+'Итог по классам'!$B203,,,),"Ф")</f>
        <v>#REF!</v>
      </c>
      <c r="DY203" s="43" t="e">
        <f ca="1">COUNTIF(OFFSET(class11_2,MATCH(DY$1,#REF!,0)-7+'Итог по классам'!$B203,,,),"р")</f>
        <v>#REF!</v>
      </c>
      <c r="DZ203" s="43" t="e">
        <f ca="1">COUNTIF(OFFSET(class11_2,MATCH(DZ$1,#REF!,0)-7+'Итог по классам'!$B203,,,),"ш")</f>
        <v>#REF!</v>
      </c>
      <c r="EA203" s="44" t="e">
        <f ca="1">COUNTIF(OFFSET(class11_1,MATCH(EA$1,#REF!,0)-7+'Итог по классам'!$B203,,,),"Ф")</f>
        <v>#REF!</v>
      </c>
      <c r="EB203" s="43" t="e">
        <f ca="1">COUNTIF(OFFSET(class11_1,MATCH(EB$1,#REF!,0)-7+'Итог по классам'!$B203,,,),"р")</f>
        <v>#REF!</v>
      </c>
      <c r="EC203" s="43" t="e">
        <f ca="1">COUNTIF(OFFSET(class11_1,MATCH(EC$1,#REF!,0)-7+'Итог по классам'!$B203,,,),"ш")</f>
        <v>#REF!</v>
      </c>
      <c r="ED203" s="43" t="e">
        <f ca="1">COUNTIF(OFFSET(class11_2,MATCH(ED$1,#REF!,0)-7+'Итог по классам'!$B203,,,),"Ф")</f>
        <v>#REF!</v>
      </c>
      <c r="EE203" s="43" t="e">
        <f ca="1">COUNTIF(OFFSET(class11_2,MATCH(EE$1,#REF!,0)-7+'Итог по классам'!$B203,,,),"р")</f>
        <v>#REF!</v>
      </c>
      <c r="EF203" s="43" t="e">
        <f ca="1">COUNTIF(OFFSET(class11_2,MATCH(EF$1,#REF!,0)-7+'Итог по классам'!$B203,,,),"ш")</f>
        <v>#REF!</v>
      </c>
      <c r="EG203" s="44" t="e">
        <f ca="1">COUNTIF(OFFSET(class11_1,MATCH(EG$1,#REF!,0)-7+'Итог по классам'!$B203,,,),"Ф")</f>
        <v>#REF!</v>
      </c>
      <c r="EH203" s="43" t="e">
        <f ca="1">COUNTIF(OFFSET(class11_1,MATCH(EH$1,#REF!,0)-7+'Итог по классам'!$B203,,,),"р")</f>
        <v>#REF!</v>
      </c>
      <c r="EI203" s="43" t="e">
        <f ca="1">COUNTIF(OFFSET(class11_1,MATCH(EI$1,#REF!,0)-7+'Итог по классам'!$B203,,,),"ш")</f>
        <v>#REF!</v>
      </c>
      <c r="EJ203" s="43" t="e">
        <f ca="1">COUNTIF(OFFSET(class11_2,MATCH(EJ$1,#REF!,0)-7+'Итог по классам'!$B203,,,),"Ф")</f>
        <v>#REF!</v>
      </c>
      <c r="EK203" s="43" t="e">
        <f ca="1">COUNTIF(OFFSET(class11_2,MATCH(EK$1,#REF!,0)-7+'Итог по классам'!$B203,,,),"р")</f>
        <v>#REF!</v>
      </c>
      <c r="EL203" s="43" t="e">
        <f ca="1">COUNTIF(OFFSET(class11_2,MATCH(EL$1,#REF!,0)-7+'Итог по классам'!$B203,,,),"ш")</f>
        <v>#REF!</v>
      </c>
      <c r="EM203" s="44" t="e">
        <f ca="1">COUNTIF(OFFSET(class11_1,MATCH(EM$1,#REF!,0)-7+'Итог по классам'!$B203,,,),"Ф")</f>
        <v>#REF!</v>
      </c>
      <c r="EN203" s="43" t="e">
        <f ca="1">COUNTIF(OFFSET(class11_1,MATCH(EN$1,#REF!,0)-7+'Итог по классам'!$B203,,,),"р")</f>
        <v>#REF!</v>
      </c>
      <c r="EO203" s="43" t="e">
        <f ca="1">COUNTIF(OFFSET(class11_1,MATCH(EO$1,#REF!,0)-7+'Итог по классам'!$B203,,,),"ш")</f>
        <v>#REF!</v>
      </c>
      <c r="EP203" s="43" t="e">
        <f ca="1">COUNTIF(OFFSET(class11_2,MATCH(EP$1,#REF!,0)-7+'Итог по классам'!$B203,,,),"Ф")</f>
        <v>#REF!</v>
      </c>
      <c r="EQ203" s="43" t="e">
        <f ca="1">COUNTIF(OFFSET(class11_2,MATCH(EQ$1,#REF!,0)-7+'Итог по классам'!$B203,,,),"р")</f>
        <v>#REF!</v>
      </c>
      <c r="ER203" s="43" t="e">
        <f ca="1">COUNTIF(OFFSET(class11_2,MATCH(ER$1,#REF!,0)-7+'Итог по классам'!$B203,,,),"ш")</f>
        <v>#REF!</v>
      </c>
      <c r="ES203" s="44" t="e">
        <f ca="1">COUNTIF(OFFSET(class11_1,MATCH(ES$1,#REF!,0)-7+'Итог по классам'!$B203,,,),"Ф")</f>
        <v>#REF!</v>
      </c>
      <c r="ET203" s="43" t="e">
        <f ca="1">COUNTIF(OFFSET(class11_1,MATCH(ET$1,#REF!,0)-7+'Итог по классам'!$B203,,,),"р")</f>
        <v>#REF!</v>
      </c>
      <c r="EU203" s="43" t="e">
        <f ca="1">COUNTIF(OFFSET(class11_1,MATCH(EU$1,#REF!,0)-7+'Итог по классам'!$B203,,,),"ш")</f>
        <v>#REF!</v>
      </c>
      <c r="EV203" s="43" t="e">
        <f ca="1">COUNTIF(OFFSET(class11_2,MATCH(EV$1,#REF!,0)-7+'Итог по классам'!$B203,,,),"Ф")</f>
        <v>#REF!</v>
      </c>
      <c r="EW203" s="43" t="e">
        <f ca="1">COUNTIF(OFFSET(class11_2,MATCH(EW$1,#REF!,0)-7+'Итог по классам'!$B203,,,),"р")</f>
        <v>#REF!</v>
      </c>
      <c r="EX203" s="43" t="e">
        <f ca="1">COUNTIF(OFFSET(class11_2,MATCH(EX$1,#REF!,0)-7+'Итог по классам'!$B203,,,),"ш")</f>
        <v>#REF!</v>
      </c>
      <c r="EY203" s="44" t="e">
        <f ca="1">COUNTIF(OFFSET(class11_1,MATCH(EY$1,#REF!,0)-7+'Итог по классам'!$B203,,,),"Ф")</f>
        <v>#REF!</v>
      </c>
      <c r="EZ203" s="43" t="e">
        <f ca="1">COUNTIF(OFFSET(class11_1,MATCH(EZ$1,#REF!,0)-7+'Итог по классам'!$B203,,,),"р")</f>
        <v>#REF!</v>
      </c>
      <c r="FA203" s="43" t="e">
        <f ca="1">COUNTIF(OFFSET(class11_1,MATCH(FA$1,#REF!,0)-7+'Итог по классам'!$B203,,,),"ш")</f>
        <v>#REF!</v>
      </c>
      <c r="FB203" s="43" t="e">
        <f ca="1">COUNTIF(OFFSET(class11_2,MATCH(FB$1,#REF!,0)-7+'Итог по классам'!$B203,,,),"Ф")</f>
        <v>#REF!</v>
      </c>
      <c r="FC203" s="43" t="e">
        <f ca="1">COUNTIF(OFFSET(class11_2,MATCH(FC$1,#REF!,0)-7+'Итог по классам'!$B203,,,),"р")</f>
        <v>#REF!</v>
      </c>
      <c r="FD203" s="43" t="e">
        <f ca="1">COUNTIF(OFFSET(class11_2,MATCH(FD$1,#REF!,0)-7+'Итог по классам'!$B203,,,),"ш")</f>
        <v>#REF!</v>
      </c>
      <c r="FE203" s="44" t="e">
        <f ca="1">COUNTIF(OFFSET(class11_1,MATCH(FE$1,#REF!,0)-7+'Итог по классам'!$B203,,,),"Ф")</f>
        <v>#REF!</v>
      </c>
      <c r="FF203" s="43" t="e">
        <f ca="1">COUNTIF(OFFSET(class11_1,MATCH(FF$1,#REF!,0)-7+'Итог по классам'!$B203,,,),"р")</f>
        <v>#REF!</v>
      </c>
      <c r="FG203" s="43" t="e">
        <f ca="1">COUNTIF(OFFSET(class11_1,MATCH(FG$1,#REF!,0)-7+'Итог по классам'!$B203,,,),"ш")</f>
        <v>#REF!</v>
      </c>
      <c r="FH203" s="43" t="e">
        <f ca="1">COUNTIF(OFFSET(class11_2,MATCH(FH$1,#REF!,0)-7+'Итог по классам'!$B203,,,),"Ф")</f>
        <v>#REF!</v>
      </c>
      <c r="FI203" s="43" t="e">
        <f ca="1">COUNTIF(OFFSET(class11_2,MATCH(FI$1,#REF!,0)-7+'Итог по классам'!$B203,,,),"р")</f>
        <v>#REF!</v>
      </c>
      <c r="FJ203" s="43" t="e">
        <f ca="1">COUNTIF(OFFSET(class11_2,MATCH(FJ$1,#REF!,0)-7+'Итог по классам'!$B203,,,),"ш")</f>
        <v>#REF!</v>
      </c>
      <c r="FK203" s="44" t="e">
        <f ca="1">COUNTIF(OFFSET(class11_1,MATCH(FK$1,#REF!,0)-7+'Итог по классам'!$B203,,,),"Ф")</f>
        <v>#REF!</v>
      </c>
      <c r="FL203" s="43" t="e">
        <f ca="1">COUNTIF(OFFSET(class11_1,MATCH(FL$1,#REF!,0)-7+'Итог по классам'!$B203,,,),"р")</f>
        <v>#REF!</v>
      </c>
      <c r="FM203" s="43" t="e">
        <f ca="1">COUNTIF(OFFSET(class11_1,MATCH(FM$1,#REF!,0)-7+'Итог по классам'!$B203,,,),"ш")</f>
        <v>#REF!</v>
      </c>
      <c r="FN203" s="43" t="e">
        <f ca="1">COUNTIF(OFFSET(class11_2,MATCH(FN$1,#REF!,0)-7+'Итог по классам'!$B203,,,),"Ф")</f>
        <v>#REF!</v>
      </c>
      <c r="FO203" s="43" t="e">
        <f ca="1">COUNTIF(OFFSET(class11_2,MATCH(FO$1,#REF!,0)-7+'Итог по классам'!$B203,,,),"р")</f>
        <v>#REF!</v>
      </c>
      <c r="FP203" s="43" t="e">
        <f ca="1">COUNTIF(OFFSET(class11_2,MATCH(FP$1,#REF!,0)-7+'Итог по классам'!$B203,,,),"ш")</f>
        <v>#REF!</v>
      </c>
      <c r="FQ203" s="44" t="e">
        <f ca="1">COUNTIF(OFFSET(class11_1,MATCH(FQ$1,#REF!,0)-7+'Итог по классам'!$B203,,,),"Ф")</f>
        <v>#REF!</v>
      </c>
      <c r="FR203" s="43" t="e">
        <f ca="1">COUNTIF(OFFSET(class11_1,MATCH(FR$1,#REF!,0)-7+'Итог по классам'!$B203,,,),"р")</f>
        <v>#REF!</v>
      </c>
      <c r="FS203" s="43" t="e">
        <f ca="1">COUNTIF(OFFSET(class11_1,MATCH(FS$1,#REF!,0)-7+'Итог по классам'!$B203,,,),"ш")</f>
        <v>#REF!</v>
      </c>
      <c r="FT203" s="43" t="e">
        <f ca="1">COUNTIF(OFFSET(class11_2,MATCH(FT$1,#REF!,0)-7+'Итог по классам'!$B203,,,),"Ф")</f>
        <v>#REF!</v>
      </c>
      <c r="FU203" s="43" t="e">
        <f ca="1">COUNTIF(OFFSET(class11_2,MATCH(FU$1,#REF!,0)-7+'Итог по классам'!$B203,,,),"р")</f>
        <v>#REF!</v>
      </c>
      <c r="FV203" s="43" t="e">
        <f ca="1">COUNTIF(OFFSET(class11_2,MATCH(FV$1,#REF!,0)-7+'Итог по классам'!$B203,,,),"ш")</f>
        <v>#REF!</v>
      </c>
      <c r="FW203" s="44" t="e">
        <f ca="1">COUNTIF(OFFSET(class11_1,MATCH(FW$1,#REF!,0)-7+'Итог по классам'!$B203,,,),"Ф")</f>
        <v>#REF!</v>
      </c>
      <c r="FX203" s="43" t="e">
        <f ca="1">COUNTIF(OFFSET(class11_1,MATCH(FX$1,#REF!,0)-7+'Итог по классам'!$B203,,,),"р")</f>
        <v>#REF!</v>
      </c>
      <c r="FY203" s="43" t="e">
        <f ca="1">COUNTIF(OFFSET(class11_1,MATCH(FY$1,#REF!,0)-7+'Итог по классам'!$B203,,,),"ш")</f>
        <v>#REF!</v>
      </c>
      <c r="FZ203" s="43" t="e">
        <f ca="1">COUNTIF(OFFSET(class11_2,MATCH(FZ$1,#REF!,0)-7+'Итог по классам'!$B203,,,),"Ф")</f>
        <v>#REF!</v>
      </c>
      <c r="GA203" s="43" t="e">
        <f ca="1">COUNTIF(OFFSET(class11_2,MATCH(GA$1,#REF!,0)-7+'Итог по классам'!$B203,,,),"р")</f>
        <v>#REF!</v>
      </c>
      <c r="GB203" s="43" t="e">
        <f ca="1">COUNTIF(OFFSET(class11_2,MATCH(GB$1,#REF!,0)-7+'Итог по классам'!$B203,,,),"ш")</f>
        <v>#REF!</v>
      </c>
      <c r="GC203" s="44" t="e">
        <f ca="1">COUNTIF(OFFSET(class11_1,MATCH(GC$1,#REF!,0)-7+'Итог по классам'!$B203,,,),"Ф")</f>
        <v>#REF!</v>
      </c>
      <c r="GD203" s="43" t="e">
        <f ca="1">COUNTIF(OFFSET(class11_1,MATCH(GD$1,#REF!,0)-7+'Итог по классам'!$B203,,,),"р")</f>
        <v>#REF!</v>
      </c>
      <c r="GE203" s="43" t="e">
        <f ca="1">COUNTIF(OFFSET(class11_1,MATCH(GE$1,#REF!,0)-7+'Итог по классам'!$B203,,,),"ш")</f>
        <v>#REF!</v>
      </c>
      <c r="GF203" s="43" t="e">
        <f ca="1">COUNTIF(OFFSET(class11_2,MATCH(GF$1,#REF!,0)-7+'Итог по классам'!$B203,,,),"Ф")</f>
        <v>#REF!</v>
      </c>
      <c r="GG203" s="43" t="e">
        <f ca="1">COUNTIF(OFFSET(class11_2,MATCH(GG$1,#REF!,0)-7+'Итог по классам'!$B203,,,),"р")</f>
        <v>#REF!</v>
      </c>
      <c r="GH203" s="43" t="e">
        <f ca="1">COUNTIF(OFFSET(class11_2,MATCH(GH$1,#REF!,0)-7+'Итог по классам'!$B203,,,),"ш")</f>
        <v>#REF!</v>
      </c>
      <c r="GI203" s="44" t="e">
        <f ca="1">COUNTIF(OFFSET(class11_1,MATCH(GI$1,#REF!,0)-7+'Итог по классам'!$B203,,,),"Ф")</f>
        <v>#REF!</v>
      </c>
      <c r="GJ203" s="43" t="e">
        <f ca="1">COUNTIF(OFFSET(class11_1,MATCH(GJ$1,#REF!,0)-7+'Итог по классам'!$B203,,,),"р")</f>
        <v>#REF!</v>
      </c>
      <c r="GK203" s="43" t="e">
        <f ca="1">COUNTIF(OFFSET(class11_1,MATCH(GK$1,#REF!,0)-7+'Итог по классам'!$B203,,,),"ш")</f>
        <v>#REF!</v>
      </c>
      <c r="GL203" s="43" t="e">
        <f ca="1">COUNTIF(OFFSET(class11_2,MATCH(GL$1,#REF!,0)-7+'Итог по классам'!$B203,,,),"Ф")</f>
        <v>#REF!</v>
      </c>
      <c r="GM203" s="43" t="e">
        <f ca="1">COUNTIF(OFFSET(class11_2,MATCH(GM$1,#REF!,0)-7+'Итог по классам'!$B203,,,),"р")</f>
        <v>#REF!</v>
      </c>
      <c r="GN203" s="43" t="e">
        <f ca="1">COUNTIF(OFFSET(class11_2,MATCH(GN$1,#REF!,0)-7+'Итог по классам'!$B203,,,),"ш")</f>
        <v>#REF!</v>
      </c>
      <c r="GO203" s="44" t="e">
        <f ca="1">COUNTIF(OFFSET(class11_1,MATCH(GO$1,#REF!,0)-7+'Итог по классам'!$B203,,,),"Ф")</f>
        <v>#REF!</v>
      </c>
      <c r="GP203" s="43" t="e">
        <f ca="1">COUNTIF(OFFSET(class11_1,MATCH(GP$1,#REF!,0)-7+'Итог по классам'!$B203,,,),"р")</f>
        <v>#REF!</v>
      </c>
      <c r="GQ203" s="43" t="e">
        <f ca="1">COUNTIF(OFFSET(class11_1,MATCH(GQ$1,#REF!,0)-7+'Итог по классам'!$B203,,,),"ш")</f>
        <v>#REF!</v>
      </c>
      <c r="GR203" s="43" t="e">
        <f ca="1">COUNTIF(OFFSET(class11_2,MATCH(GR$1,#REF!,0)-7+'Итог по классам'!$B203,,,),"Ф")</f>
        <v>#REF!</v>
      </c>
      <c r="GS203" s="43" t="e">
        <f ca="1">COUNTIF(OFFSET(class11_2,MATCH(GS$1,#REF!,0)-7+'Итог по классам'!$B203,,,),"р")</f>
        <v>#REF!</v>
      </c>
      <c r="GT203" s="43" t="e">
        <f ca="1">COUNTIF(OFFSET(class11_2,MATCH(GT$1,#REF!,0)-7+'Итог по классам'!$B203,,,),"ш")</f>
        <v>#REF!</v>
      </c>
      <c r="GU203" s="44" t="e">
        <f ca="1">COUNTIF(OFFSET(class11_1,MATCH(GU$1,#REF!,0)-7+'Итог по классам'!$B203,,,),"Ф")</f>
        <v>#REF!</v>
      </c>
      <c r="GV203" s="43" t="e">
        <f ca="1">COUNTIF(OFFSET(class11_1,MATCH(GV$1,#REF!,0)-7+'Итог по классам'!$B203,,,),"р")</f>
        <v>#REF!</v>
      </c>
      <c r="GW203" s="43" t="e">
        <f ca="1">COUNTIF(OFFSET(class11_1,MATCH(GW$1,#REF!,0)-7+'Итог по классам'!$B203,,,),"ш")</f>
        <v>#REF!</v>
      </c>
      <c r="GX203" s="43" t="e">
        <f ca="1">COUNTIF(OFFSET(class11_2,MATCH(GX$1,#REF!,0)-7+'Итог по классам'!$B203,,,),"Ф")</f>
        <v>#REF!</v>
      </c>
      <c r="GY203" s="43" t="e">
        <f ca="1">COUNTIF(OFFSET(class11_2,MATCH(GY$1,#REF!,0)-7+'Итог по классам'!$B203,,,),"р")</f>
        <v>#REF!</v>
      </c>
      <c r="GZ203" s="43" t="e">
        <f ca="1">COUNTIF(OFFSET(class11_2,MATCH(GZ$1,#REF!,0)-7+'Итог по классам'!$B203,,,),"ш")</f>
        <v>#REF!</v>
      </c>
      <c r="HA203" s="44" t="e">
        <f ca="1">COUNTIF(OFFSET(class11_1,MATCH(HA$1,#REF!,0)-7+'Итог по классам'!$B203,,,),"Ф")</f>
        <v>#REF!</v>
      </c>
      <c r="HB203" s="43" t="e">
        <f ca="1">COUNTIF(OFFSET(class11_1,MATCH(HB$1,#REF!,0)-7+'Итог по классам'!$B203,,,),"р")</f>
        <v>#REF!</v>
      </c>
      <c r="HC203" s="43" t="e">
        <f ca="1">COUNTIF(OFFSET(class11_1,MATCH(HC$1,#REF!,0)-7+'Итог по классам'!$B203,,,),"ш")</f>
        <v>#REF!</v>
      </c>
      <c r="HD203" s="43" t="e">
        <f ca="1">COUNTIF(OFFSET(class11_2,MATCH(HD$1,#REF!,0)-7+'Итог по классам'!$B203,,,),"Ф")</f>
        <v>#REF!</v>
      </c>
      <c r="HE203" s="43" t="e">
        <f ca="1">COUNTIF(OFFSET(class11_2,MATCH(HE$1,#REF!,0)-7+'Итог по классам'!$B203,,,),"р")</f>
        <v>#REF!</v>
      </c>
      <c r="HF203" s="43" t="e">
        <f ca="1">COUNTIF(OFFSET(class11_2,MATCH(HF$1,#REF!,0)-7+'Итог по классам'!$B203,,,),"ш")</f>
        <v>#REF!</v>
      </c>
      <c r="HG203" s="44" t="e">
        <f ca="1">COUNTIF(OFFSET(class11_1,MATCH(HG$1,#REF!,0)-7+'Итог по классам'!$B203,,,),"Ф")</f>
        <v>#REF!</v>
      </c>
      <c r="HH203" s="43" t="e">
        <f ca="1">COUNTIF(OFFSET(class11_1,MATCH(HH$1,#REF!,0)-7+'Итог по классам'!$B203,,,),"р")</f>
        <v>#REF!</v>
      </c>
      <c r="HI203" s="43" t="e">
        <f ca="1">COUNTIF(OFFSET(class11_1,MATCH(HI$1,#REF!,0)-7+'Итог по классам'!$B203,,,),"ш")</f>
        <v>#REF!</v>
      </c>
      <c r="HJ203" s="43" t="e">
        <f ca="1">COUNTIF(OFFSET(class11_2,MATCH(HJ$1,#REF!,0)-7+'Итог по классам'!$B203,,,),"Ф")</f>
        <v>#REF!</v>
      </c>
      <c r="HK203" s="43" t="e">
        <f ca="1">COUNTIF(OFFSET(class11_2,MATCH(HK$1,#REF!,0)-7+'Итог по классам'!$B203,,,),"р")</f>
        <v>#REF!</v>
      </c>
      <c r="HL203" s="43" t="e">
        <f ca="1">COUNTIF(OFFSET(class11_2,MATCH(HL$1,#REF!,0)-7+'Итог по классам'!$B203,,,),"ш")</f>
        <v>#REF!</v>
      </c>
      <c r="HM203" s="44" t="e">
        <f ca="1">COUNTIF(OFFSET(class11_1,MATCH(HM$1,#REF!,0)-7+'Итог по классам'!$B203,,,),"Ф")</f>
        <v>#REF!</v>
      </c>
      <c r="HN203" s="43" t="e">
        <f ca="1">COUNTIF(OFFSET(class11_1,MATCH(HN$1,#REF!,0)-7+'Итог по классам'!$B203,,,),"р")</f>
        <v>#REF!</v>
      </c>
      <c r="HO203" s="43" t="e">
        <f ca="1">COUNTIF(OFFSET(class11_1,MATCH(HO$1,#REF!,0)-7+'Итог по классам'!$B203,,,),"ш")</f>
        <v>#REF!</v>
      </c>
      <c r="HP203" s="43" t="e">
        <f ca="1">COUNTIF(OFFSET(class11_2,MATCH(HP$1,#REF!,0)-7+'Итог по классам'!$B203,,,),"Ф")</f>
        <v>#REF!</v>
      </c>
      <c r="HQ203" s="43" t="e">
        <f ca="1">COUNTIF(OFFSET(class11_2,MATCH(HQ$1,#REF!,0)-7+'Итог по классам'!$B203,,,),"р")</f>
        <v>#REF!</v>
      </c>
      <c r="HR203" s="43" t="e">
        <f ca="1">COUNTIF(OFFSET(class11_2,MATCH(HR$1,#REF!,0)-7+'Итог по классам'!$B203,,,),"ш")</f>
        <v>#REF!</v>
      </c>
      <c r="HS203" s="44" t="e">
        <f ca="1">COUNTIF(OFFSET(class11_1,MATCH(HS$1,#REF!,0)-7+'Итог по классам'!$B203,,,),"Ф")</f>
        <v>#REF!</v>
      </c>
      <c r="HT203" s="43" t="e">
        <f ca="1">COUNTIF(OFFSET(class11_1,MATCH(HT$1,#REF!,0)-7+'Итог по классам'!$B203,,,),"р")</f>
        <v>#REF!</v>
      </c>
      <c r="HU203" s="43" t="e">
        <f ca="1">COUNTIF(OFFSET(class11_1,MATCH(HU$1,#REF!,0)-7+'Итог по классам'!$B203,,,),"ш")</f>
        <v>#REF!</v>
      </c>
      <c r="HV203" s="43" t="e">
        <f ca="1">COUNTIF(OFFSET(class11_2,MATCH(HV$1,#REF!,0)-7+'Итог по классам'!$B203,,,),"Ф")</f>
        <v>#REF!</v>
      </c>
      <c r="HW203" s="43" t="e">
        <f ca="1">COUNTIF(OFFSET(class11_2,MATCH(HW$1,#REF!,0)-7+'Итог по классам'!$B203,,,),"р")</f>
        <v>#REF!</v>
      </c>
      <c r="HX203" s="43" t="e">
        <f ca="1">COUNTIF(OFFSET(class11_2,MATCH(HX$1,#REF!,0)-7+'Итог по классам'!$B203,,,),"ш")</f>
        <v>#REF!</v>
      </c>
      <c r="HY203" s="44" t="e">
        <f ca="1">COUNTIF(OFFSET(class11_1,MATCH(HY$1,#REF!,0)-7+'Итог по классам'!$B203,,,),"Ф")</f>
        <v>#REF!</v>
      </c>
      <c r="HZ203" s="43" t="e">
        <f ca="1">COUNTIF(OFFSET(class11_1,MATCH(HZ$1,#REF!,0)-7+'Итог по классам'!$B203,,,),"р")</f>
        <v>#REF!</v>
      </c>
      <c r="IA203" s="43" t="e">
        <f ca="1">COUNTIF(OFFSET(class11_1,MATCH(IA$1,#REF!,0)-7+'Итог по классам'!$B203,,,),"ш")</f>
        <v>#REF!</v>
      </c>
      <c r="IB203" s="43" t="e">
        <f ca="1">COUNTIF(OFFSET(class11_2,MATCH(IB$1,#REF!,0)-7+'Итог по классам'!$B203,,,),"Ф")</f>
        <v>#REF!</v>
      </c>
      <c r="IC203" s="43" t="e">
        <f ca="1">COUNTIF(OFFSET(class11_2,MATCH(IC$1,#REF!,0)-7+'Итог по классам'!$B203,,,),"р")</f>
        <v>#REF!</v>
      </c>
      <c r="ID203" s="43" t="e">
        <f ca="1">COUNTIF(OFFSET(class11_2,MATCH(ID$1,#REF!,0)-7+'Итог по классам'!$B203,,,),"ш")</f>
        <v>#REF!</v>
      </c>
      <c r="IE203" s="44" t="e">
        <f ca="1">COUNTIF(OFFSET(class11_1,MATCH(IE$1,#REF!,0)-7+'Итог по классам'!$B203,,,),"Ф")</f>
        <v>#REF!</v>
      </c>
      <c r="IF203" s="43" t="e">
        <f ca="1">COUNTIF(OFFSET(class11_1,MATCH(IF$1,#REF!,0)-7+'Итог по классам'!$B203,,,),"р")</f>
        <v>#REF!</v>
      </c>
      <c r="IG203" s="43" t="e">
        <f ca="1">COUNTIF(OFFSET(class11_1,MATCH(IG$1,#REF!,0)-7+'Итог по классам'!$B203,,,),"ш")</f>
        <v>#REF!</v>
      </c>
      <c r="IH203" s="43" t="e">
        <f ca="1">COUNTIF(OFFSET(class11_2,MATCH(IH$1,#REF!,0)-7+'Итог по классам'!$B203,,,),"Ф")</f>
        <v>#REF!</v>
      </c>
      <c r="II203" s="43" t="e">
        <f ca="1">COUNTIF(OFFSET(class11_2,MATCH(II$1,#REF!,0)-7+'Итог по классам'!$B203,,,),"р")</f>
        <v>#REF!</v>
      </c>
      <c r="IJ203" s="43" t="e">
        <f ca="1">COUNTIF(OFFSET(class11_2,MATCH(IJ$1,#REF!,0)-7+'Итог по классам'!$B203,,,),"ш")</f>
        <v>#REF!</v>
      </c>
      <c r="IK203" s="44" t="e">
        <f ca="1">COUNTIF(OFFSET(class11_1,MATCH(IK$1,#REF!,0)-7+'Итог по классам'!$B203,,,),"Ф")</f>
        <v>#REF!</v>
      </c>
      <c r="IL203" s="43" t="e">
        <f ca="1">COUNTIF(OFFSET(class11_1,MATCH(IL$1,#REF!,0)-7+'Итог по классам'!$B203,,,),"р")</f>
        <v>#REF!</v>
      </c>
      <c r="IM203" s="43" t="e">
        <f ca="1">COUNTIF(OFFSET(class11_1,MATCH(IM$1,#REF!,0)-7+'Итог по классам'!$B203,,,),"ш")</f>
        <v>#REF!</v>
      </c>
      <c r="IN203" s="43" t="e">
        <f ca="1">COUNTIF(OFFSET(class11_2,MATCH(IN$1,#REF!,0)-7+'Итог по классам'!$B203,,,),"Ф")</f>
        <v>#REF!</v>
      </c>
      <c r="IO203" s="43" t="e">
        <f ca="1">COUNTIF(OFFSET(class11_2,MATCH(IO$1,#REF!,0)-7+'Итог по классам'!$B203,,,),"р")</f>
        <v>#REF!</v>
      </c>
      <c r="IP203" s="43" t="e">
        <f ca="1">COUNTIF(OFFSET(class11_2,MATCH(IP$1,#REF!,0)-7+'Итог по классам'!$B203,,,),"ш")</f>
        <v>#REF!</v>
      </c>
      <c r="IQ203" s="44" t="e">
        <f ca="1">COUNTIF(OFFSET(class11_1,MATCH(IQ$1,#REF!,0)-7+'Итог по классам'!$B203,,,),"Ф")</f>
        <v>#REF!</v>
      </c>
      <c r="IR203" s="43" t="e">
        <f ca="1">COUNTIF(OFFSET(class11_1,MATCH(IR$1,#REF!,0)-7+'Итог по классам'!$B203,,,),"р")</f>
        <v>#REF!</v>
      </c>
      <c r="IS203" s="43" t="e">
        <f ca="1">COUNTIF(OFFSET(class11_1,MATCH(IS$1,#REF!,0)-7+'Итог по классам'!$B203,,,),"ш")</f>
        <v>#REF!</v>
      </c>
      <c r="IT203" s="43" t="e">
        <f ca="1">COUNTIF(OFFSET(class11_2,MATCH(IT$1,#REF!,0)-7+'Итог по классам'!$B203,,,),"Ф")</f>
        <v>#REF!</v>
      </c>
      <c r="IU203" s="43" t="e">
        <f ca="1">COUNTIF(OFFSET(class11_2,MATCH(IU$1,#REF!,0)-7+'Итог по классам'!$B203,,,),"р")</f>
        <v>#REF!</v>
      </c>
      <c r="IV203" s="43" t="e">
        <f ca="1">COUNTIF(OFFSET(class11_2,MATCH(IV$1,#REF!,0)-7+'Итог по классам'!$B203,,,),"ш")</f>
        <v>#REF!</v>
      </c>
      <c r="IW203" s="44" t="e">
        <f ca="1">COUNTIF(OFFSET(class11_1,MATCH(IW$1,#REF!,0)-7+'Итог по классам'!$B203,,,),"Ф")</f>
        <v>#REF!</v>
      </c>
      <c r="IX203" s="43" t="e">
        <f ca="1">COUNTIF(OFFSET(class11_1,MATCH(IX$1,#REF!,0)-7+'Итог по классам'!$B203,,,),"р")</f>
        <v>#REF!</v>
      </c>
      <c r="IY203" s="43" t="e">
        <f ca="1">COUNTIF(OFFSET(class11_1,MATCH(IY$1,#REF!,0)-7+'Итог по классам'!$B203,,,),"ш")</f>
        <v>#REF!</v>
      </c>
      <c r="IZ203" s="43" t="e">
        <f ca="1">COUNTIF(OFFSET(class11_2,MATCH(IZ$1,#REF!,0)-7+'Итог по классам'!$B203,,,),"Ф")</f>
        <v>#REF!</v>
      </c>
      <c r="JA203" s="43" t="e">
        <f ca="1">COUNTIF(OFFSET(class11_2,MATCH(JA$1,#REF!,0)-7+'Итог по классам'!$B203,,,),"р")</f>
        <v>#REF!</v>
      </c>
      <c r="JB203" s="43" t="e">
        <f ca="1">COUNTIF(OFFSET(class11_2,MATCH(JB$1,#REF!,0)-7+'Итог по классам'!$B203,,,),"ш")</f>
        <v>#REF!</v>
      </c>
      <c r="JC203" s="44" t="e">
        <f ca="1">COUNTIF(OFFSET(class11_1,MATCH(JC$1,#REF!,0)-7+'Итог по классам'!$B203,,,),"Ф")</f>
        <v>#REF!</v>
      </c>
      <c r="JD203" s="43" t="e">
        <f ca="1">COUNTIF(OFFSET(class11_1,MATCH(JD$1,#REF!,0)-7+'Итог по классам'!$B203,,,),"р")</f>
        <v>#REF!</v>
      </c>
      <c r="JE203" s="43" t="e">
        <f ca="1">COUNTIF(OFFSET(class11_1,MATCH(JE$1,#REF!,0)-7+'Итог по классам'!$B203,,,),"ш")</f>
        <v>#REF!</v>
      </c>
      <c r="JF203" s="43" t="e">
        <f ca="1">COUNTIF(OFFSET(class11_2,MATCH(JF$1,#REF!,0)-7+'Итог по классам'!$B203,,,),"Ф")</f>
        <v>#REF!</v>
      </c>
      <c r="JG203" s="43" t="e">
        <f ca="1">COUNTIF(OFFSET(class11_2,MATCH(JG$1,#REF!,0)-7+'Итог по классам'!$B203,,,),"р")</f>
        <v>#REF!</v>
      </c>
      <c r="JH203" s="43" t="e">
        <f ca="1">COUNTIF(OFFSET(class11_2,MATCH(JH$1,#REF!,0)-7+'Итог по классам'!$B203,,,),"ш")</f>
        <v>#REF!</v>
      </c>
      <c r="JI203" s="44" t="e">
        <f ca="1">COUNTIF(OFFSET(class11_1,MATCH(JI$1,#REF!,0)-7+'Итог по классам'!$B203,,,),"Ф")</f>
        <v>#REF!</v>
      </c>
      <c r="JJ203" s="43" t="e">
        <f ca="1">COUNTIF(OFFSET(class11_1,MATCH(JJ$1,#REF!,0)-7+'Итог по классам'!$B203,,,),"р")</f>
        <v>#REF!</v>
      </c>
      <c r="JK203" s="43" t="e">
        <f ca="1">COUNTIF(OFFSET(class11_1,MATCH(JK$1,#REF!,0)-7+'Итог по классам'!$B203,,,),"ш")</f>
        <v>#REF!</v>
      </c>
      <c r="JL203" s="43" t="e">
        <f ca="1">COUNTIF(OFFSET(class11_2,MATCH(JL$1,#REF!,0)-7+'Итог по классам'!$B203,,,),"Ф")</f>
        <v>#REF!</v>
      </c>
      <c r="JM203" s="43" t="e">
        <f ca="1">COUNTIF(OFFSET(class11_2,MATCH(JM$1,#REF!,0)-7+'Итог по классам'!$B203,,,),"р")</f>
        <v>#REF!</v>
      </c>
      <c r="JN203" s="43" t="e">
        <f ca="1">COUNTIF(OFFSET(class11_2,MATCH(JN$1,#REF!,0)-7+'Итог по классам'!$B203,,,),"ш")</f>
        <v>#REF!</v>
      </c>
      <c r="JO203" s="44" t="e">
        <f ca="1">COUNTIF(OFFSET(class11_1,MATCH(JO$1,#REF!,0)-7+'Итог по классам'!$B203,,,),"Ф")</f>
        <v>#REF!</v>
      </c>
      <c r="JP203" s="43" t="e">
        <f ca="1">COUNTIF(OFFSET(class11_1,MATCH(JP$1,#REF!,0)-7+'Итог по классам'!$B203,,,),"р")</f>
        <v>#REF!</v>
      </c>
      <c r="JQ203" s="43" t="e">
        <f ca="1">COUNTIF(OFFSET(class11_1,MATCH(JQ$1,#REF!,0)-7+'Итог по классам'!$B203,,,),"ш")</f>
        <v>#REF!</v>
      </c>
      <c r="JR203" s="43" t="e">
        <f ca="1">COUNTIF(OFFSET(class11_2,MATCH(JR$1,#REF!,0)-7+'Итог по классам'!$B203,,,),"Ф")</f>
        <v>#REF!</v>
      </c>
      <c r="JS203" s="43" t="e">
        <f ca="1">COUNTIF(OFFSET(class11_2,MATCH(JS$1,#REF!,0)-7+'Итог по классам'!$B203,,,),"р")</f>
        <v>#REF!</v>
      </c>
      <c r="JT203" s="43" t="e">
        <f ca="1">COUNTIF(OFFSET(class11_2,MATCH(JT$1,#REF!,0)-7+'Итог по классам'!$B203,,,),"ш")</f>
        <v>#REF!</v>
      </c>
      <c r="JU203" s="44" t="e">
        <f ca="1">COUNTIF(OFFSET(class11_1,MATCH(JU$1,#REF!,0)-7+'Итог по классам'!$B203,,,),"Ф")</f>
        <v>#REF!</v>
      </c>
      <c r="JV203" s="43" t="e">
        <f ca="1">COUNTIF(OFFSET(class11_1,MATCH(JV$1,#REF!,0)-7+'Итог по классам'!$B203,,,),"р")</f>
        <v>#REF!</v>
      </c>
      <c r="JW203" s="43" t="e">
        <f ca="1">COUNTIF(OFFSET(class11_1,MATCH(JW$1,#REF!,0)-7+'Итог по классам'!$B203,,,),"ш")</f>
        <v>#REF!</v>
      </c>
      <c r="JX203" s="43" t="e">
        <f ca="1">COUNTIF(OFFSET(class11_2,MATCH(JX$1,#REF!,0)-7+'Итог по классам'!$B203,,,),"Ф")</f>
        <v>#REF!</v>
      </c>
      <c r="JY203" s="43" t="e">
        <f ca="1">COUNTIF(OFFSET(class11_2,MATCH(JY$1,#REF!,0)-7+'Итог по классам'!$B203,,,),"р")</f>
        <v>#REF!</v>
      </c>
      <c r="JZ203" s="43" t="e">
        <f ca="1">COUNTIF(OFFSET(class11_2,MATCH(JZ$1,#REF!,0)-7+'Итог по классам'!$B203,,,),"ш")</f>
        <v>#REF!</v>
      </c>
      <c r="KA203" s="44" t="e">
        <f ca="1">COUNTIF(OFFSET(class11_1,MATCH(KA$1,#REF!,0)-7+'Итог по классам'!$B203,,,),"Ф")</f>
        <v>#REF!</v>
      </c>
      <c r="KB203" s="43" t="e">
        <f ca="1">COUNTIF(OFFSET(class11_1,MATCH(KB$1,#REF!,0)-7+'Итог по классам'!$B203,,,),"р")</f>
        <v>#REF!</v>
      </c>
      <c r="KC203" s="43" t="e">
        <f ca="1">COUNTIF(OFFSET(class11_1,MATCH(KC$1,#REF!,0)-7+'Итог по классам'!$B203,,,),"ш")</f>
        <v>#REF!</v>
      </c>
      <c r="KD203" s="43" t="e">
        <f ca="1">COUNTIF(OFFSET(class11_2,MATCH(KD$1,#REF!,0)-7+'Итог по классам'!$B203,,,),"Ф")</f>
        <v>#REF!</v>
      </c>
      <c r="KE203" s="43" t="e">
        <f ca="1">COUNTIF(OFFSET(class11_2,MATCH(KE$1,#REF!,0)-7+'Итог по классам'!$B203,,,),"р")</f>
        <v>#REF!</v>
      </c>
      <c r="KF203" s="43" t="e">
        <f ca="1">COUNTIF(OFFSET(class11_2,MATCH(KF$1,#REF!,0)-7+'Итог по классам'!$B203,,,),"ш")</f>
        <v>#REF!</v>
      </c>
      <c r="KG203" s="44" t="e">
        <f ca="1">COUNTIF(OFFSET(class11_1,MATCH(KG$1,#REF!,0)-7+'Итог по классам'!$B203,,,),"Ф")</f>
        <v>#REF!</v>
      </c>
      <c r="KH203" s="43" t="e">
        <f ca="1">COUNTIF(OFFSET(class11_1,MATCH(KH$1,#REF!,0)-7+'Итог по классам'!$B203,,,),"р")</f>
        <v>#REF!</v>
      </c>
      <c r="KI203" s="43" t="e">
        <f ca="1">COUNTIF(OFFSET(class11_1,MATCH(KI$1,#REF!,0)-7+'Итог по классам'!$B203,,,),"ш")</f>
        <v>#REF!</v>
      </c>
      <c r="KJ203" s="43" t="e">
        <f ca="1">COUNTIF(OFFSET(class11_2,MATCH(KJ$1,#REF!,0)-7+'Итог по классам'!$B203,,,),"Ф")</f>
        <v>#REF!</v>
      </c>
      <c r="KK203" s="43" t="e">
        <f ca="1">COUNTIF(OFFSET(class11_2,MATCH(KK$1,#REF!,0)-7+'Итог по классам'!$B203,,,),"р")</f>
        <v>#REF!</v>
      </c>
      <c r="KL203" s="43" t="e">
        <f ca="1">COUNTIF(OFFSET(class11_2,MATCH(KL$1,#REF!,0)-7+'Итог по классам'!$B203,,,),"ш")</f>
        <v>#REF!</v>
      </c>
      <c r="KM203" s="44" t="e">
        <f ca="1">COUNTIF(OFFSET(class11_1,MATCH(KM$1,#REF!,0)-7+'Итог по классам'!$B203,,,),"Ф")</f>
        <v>#REF!</v>
      </c>
      <c r="KN203" s="43" t="e">
        <f ca="1">COUNTIF(OFFSET(class11_1,MATCH(KN$1,#REF!,0)-7+'Итог по классам'!$B203,,,),"р")</f>
        <v>#REF!</v>
      </c>
      <c r="KO203" s="43" t="e">
        <f ca="1">COUNTIF(OFFSET(class11_1,MATCH(KO$1,#REF!,0)-7+'Итог по классам'!$B203,,,),"ш")</f>
        <v>#REF!</v>
      </c>
      <c r="KP203" s="43" t="e">
        <f ca="1">COUNTIF(OFFSET(class11_2,MATCH(KP$1,#REF!,0)-7+'Итог по классам'!$B203,,,),"Ф")</f>
        <v>#REF!</v>
      </c>
      <c r="KQ203" s="43" t="e">
        <f ca="1">COUNTIF(OFFSET(class11_2,MATCH(KQ$1,#REF!,0)-7+'Итог по классам'!$B203,,,),"р")</f>
        <v>#REF!</v>
      </c>
      <c r="KR203" s="43" t="e">
        <f ca="1">COUNTIF(OFFSET(class11_2,MATCH(KR$1,#REF!,0)-7+'Итог по классам'!$B203,,,),"ш")</f>
        <v>#REF!</v>
      </c>
    </row>
    <row r="204" spans="1:304" customFormat="1">
      <c r="A204" t="e">
        <f t="shared" si="283"/>
        <v>#REF!</v>
      </c>
      <c r="B204" s="43">
        <v>19</v>
      </c>
      <c r="C204" s="3" t="s">
        <v>53</v>
      </c>
      <c r="D204" s="3" t="s">
        <v>70</v>
      </c>
      <c r="E204" s="43" t="e">
        <f ca="1">COUNTIF(OFFSET(class11_1,MATCH(E$1,#REF!,0)-7+'Итог по классам'!$B204,,,),"Ф")</f>
        <v>#REF!</v>
      </c>
      <c r="F204" s="43" t="e">
        <f ca="1">COUNTIF(OFFSET(class11_1,MATCH(F$1,#REF!,0)-7+'Итог по классам'!$B204,,,),"р")</f>
        <v>#REF!</v>
      </c>
      <c r="G204" s="43" t="e">
        <f ca="1">COUNTIF(OFFSET(class11_1,MATCH(G$1,#REF!,0)-7+'Итог по классам'!$B204,,,),"ш")</f>
        <v>#REF!</v>
      </c>
      <c r="H204" s="43" t="e">
        <f ca="1">COUNTIF(OFFSET(class11_2,MATCH(H$1,#REF!,0)-7+'Итог по классам'!$B204,,,),"Ф")</f>
        <v>#REF!</v>
      </c>
      <c r="I204" s="43" t="e">
        <f ca="1">COUNTIF(OFFSET(class11_2,MATCH(I$1,#REF!,0)-7+'Итог по классам'!$B204,,,),"р")</f>
        <v>#REF!</v>
      </c>
      <c r="J204" s="43" t="e">
        <f ca="1">COUNTIF(OFFSET(class11_2,MATCH(J$1,#REF!,0)-7+'Итог по классам'!$B204,,,),"ш")</f>
        <v>#REF!</v>
      </c>
      <c r="K204" s="44" t="e">
        <f ca="1">COUNTIF(OFFSET(class11_1,MATCH(K$1,#REF!,0)-7+'Итог по классам'!$B204,,,),"Ф")</f>
        <v>#REF!</v>
      </c>
      <c r="L204" s="43" t="e">
        <f ca="1">COUNTIF(OFFSET(class11_1,MATCH(L$1,#REF!,0)-7+'Итог по классам'!$B204,,,),"р")</f>
        <v>#REF!</v>
      </c>
      <c r="M204" s="43" t="e">
        <f ca="1">COUNTIF(OFFSET(class11_1,MATCH(M$1,#REF!,0)-7+'Итог по классам'!$B204,,,),"ш")</f>
        <v>#REF!</v>
      </c>
      <c r="N204" s="43" t="e">
        <f ca="1">COUNTIF(OFFSET(class11_2,MATCH(N$1,#REF!,0)-7+'Итог по классам'!$B204,,,),"Ф")</f>
        <v>#REF!</v>
      </c>
      <c r="O204" s="43" t="e">
        <f ca="1">COUNTIF(OFFSET(class11_2,MATCH(O$1,#REF!,0)-7+'Итог по классам'!$B204,,,),"р")</f>
        <v>#REF!</v>
      </c>
      <c r="P204" s="43" t="e">
        <f ca="1">COUNTIF(OFFSET(class11_2,MATCH(P$1,#REF!,0)-7+'Итог по классам'!$B204,,,),"ш")</f>
        <v>#REF!</v>
      </c>
      <c r="Q204" s="44" t="e">
        <f ca="1">COUNTIF(OFFSET(class11_1,MATCH(Q$1,#REF!,0)-7+'Итог по классам'!$B204,,,),"Ф")</f>
        <v>#REF!</v>
      </c>
      <c r="R204" s="43" t="e">
        <f ca="1">COUNTIF(OFFSET(class11_1,MATCH(R$1,#REF!,0)-7+'Итог по классам'!$B204,,,),"р")</f>
        <v>#REF!</v>
      </c>
      <c r="S204" s="43" t="e">
        <f ca="1">COUNTIF(OFFSET(class11_1,MATCH(S$1,#REF!,0)-7+'Итог по классам'!$B204,,,),"ш")</f>
        <v>#REF!</v>
      </c>
      <c r="T204" s="43" t="e">
        <f ca="1">COUNTIF(OFFSET(class11_2,MATCH(T$1,#REF!,0)-7+'Итог по классам'!$B204,,,),"Ф")</f>
        <v>#REF!</v>
      </c>
      <c r="U204" s="43" t="e">
        <f ca="1">COUNTIF(OFFSET(class11_2,MATCH(U$1,#REF!,0)-7+'Итог по классам'!$B204,,,),"р")</f>
        <v>#REF!</v>
      </c>
      <c r="V204" s="43" t="e">
        <f ca="1">COUNTIF(OFFSET(class11_2,MATCH(V$1,#REF!,0)-7+'Итог по классам'!$B204,,,),"ш")</f>
        <v>#REF!</v>
      </c>
      <c r="W204" s="44" t="e">
        <f ca="1">COUNTIF(OFFSET(class11_1,MATCH(W$1,#REF!,0)-7+'Итог по классам'!$B204,,,),"Ф")</f>
        <v>#REF!</v>
      </c>
      <c r="X204" s="43" t="e">
        <f ca="1">COUNTIF(OFFSET(class11_1,MATCH(X$1,#REF!,0)-7+'Итог по классам'!$B204,,,),"р")</f>
        <v>#REF!</v>
      </c>
      <c r="Y204" s="43" t="e">
        <f ca="1">COUNTIF(OFFSET(class11_1,MATCH(Y$1,#REF!,0)-7+'Итог по классам'!$B204,,,),"ш")</f>
        <v>#REF!</v>
      </c>
      <c r="Z204" s="43" t="e">
        <f ca="1">COUNTIF(OFFSET(class11_2,MATCH(Z$1,#REF!,0)-7+'Итог по классам'!$B204,,,),"Ф")</f>
        <v>#REF!</v>
      </c>
      <c r="AA204" s="43" t="e">
        <f ca="1">COUNTIF(OFFSET(class11_2,MATCH(AA$1,#REF!,0)-7+'Итог по классам'!$B204,,,),"р")</f>
        <v>#REF!</v>
      </c>
      <c r="AB204" s="43" t="e">
        <f ca="1">COUNTIF(OFFSET(class11_2,MATCH(AB$1,#REF!,0)-7+'Итог по классам'!$B204,,,),"ш")</f>
        <v>#REF!</v>
      </c>
      <c r="AC204" s="44" t="e">
        <f ca="1">COUNTIF(OFFSET(class11_1,MATCH(AC$1,#REF!,0)-7+'Итог по классам'!$B204,,,),"Ф")</f>
        <v>#REF!</v>
      </c>
      <c r="AD204" s="43" t="e">
        <f ca="1">COUNTIF(OFFSET(class11_1,MATCH(AD$1,#REF!,0)-7+'Итог по классам'!$B204,,,),"р")</f>
        <v>#REF!</v>
      </c>
      <c r="AE204" s="43" t="e">
        <f ca="1">COUNTIF(OFFSET(class11_1,MATCH(AE$1,#REF!,0)-7+'Итог по классам'!$B204,,,),"ш")</f>
        <v>#REF!</v>
      </c>
      <c r="AF204" s="43" t="e">
        <f ca="1">COUNTIF(OFFSET(class11_2,MATCH(AF$1,#REF!,0)-7+'Итог по классам'!$B204,,,),"Ф")</f>
        <v>#REF!</v>
      </c>
      <c r="AG204" s="43" t="e">
        <f ca="1">COUNTIF(OFFSET(class11_2,MATCH(AG$1,#REF!,0)-7+'Итог по классам'!$B204,,,),"р")</f>
        <v>#REF!</v>
      </c>
      <c r="AH204" s="43" t="e">
        <f ca="1">COUNTIF(OFFSET(class11_2,MATCH(AH$1,#REF!,0)-7+'Итог по классам'!$B204,,,),"ш")</f>
        <v>#REF!</v>
      </c>
      <c r="AI204" s="44" t="e">
        <f ca="1">COUNTIF(OFFSET(class11_1,MATCH(AI$1,#REF!,0)-7+'Итог по классам'!$B204,,,),"Ф")</f>
        <v>#REF!</v>
      </c>
      <c r="AJ204" s="43" t="e">
        <f ca="1">COUNTIF(OFFSET(class11_1,MATCH(AJ$1,#REF!,0)-7+'Итог по классам'!$B204,,,),"р")</f>
        <v>#REF!</v>
      </c>
      <c r="AK204" s="43" t="e">
        <f ca="1">COUNTIF(OFFSET(class11_1,MATCH(AK$1,#REF!,0)-7+'Итог по классам'!$B204,,,),"ш")</f>
        <v>#REF!</v>
      </c>
      <c r="AL204" s="43" t="e">
        <f ca="1">COUNTIF(OFFSET(class11_2,MATCH(AL$1,#REF!,0)-7+'Итог по классам'!$B204,,,),"Ф")</f>
        <v>#REF!</v>
      </c>
      <c r="AM204" s="43" t="e">
        <f ca="1">COUNTIF(OFFSET(class11_2,MATCH(AM$1,#REF!,0)-7+'Итог по классам'!$B204,,,),"р")</f>
        <v>#REF!</v>
      </c>
      <c r="AN204" s="43" t="e">
        <f ca="1">COUNTIF(OFFSET(class11_2,MATCH(AN$1,#REF!,0)-7+'Итог по классам'!$B204,,,),"ш")</f>
        <v>#REF!</v>
      </c>
      <c r="AO204" s="44" t="e">
        <f ca="1">COUNTIF(OFFSET(class11_1,MATCH(AO$1,#REF!,0)-7+'Итог по классам'!$B204,,,),"Ф")</f>
        <v>#REF!</v>
      </c>
      <c r="AP204" s="43" t="e">
        <f ca="1">COUNTIF(OFFSET(class11_1,MATCH(AP$1,#REF!,0)-7+'Итог по классам'!$B204,,,),"р")</f>
        <v>#REF!</v>
      </c>
      <c r="AQ204" s="43" t="e">
        <f ca="1">COUNTIF(OFFSET(class11_1,MATCH(AQ$1,#REF!,0)-7+'Итог по классам'!$B204,,,),"ш")</f>
        <v>#REF!</v>
      </c>
      <c r="AR204" s="43" t="e">
        <f ca="1">COUNTIF(OFFSET(class11_2,MATCH(AR$1,#REF!,0)-7+'Итог по классам'!$B204,,,),"Ф")</f>
        <v>#REF!</v>
      </c>
      <c r="AS204" s="43" t="e">
        <f ca="1">COUNTIF(OFFSET(class11_2,MATCH(AS$1,#REF!,0)-7+'Итог по классам'!$B204,,,),"р")</f>
        <v>#REF!</v>
      </c>
      <c r="AT204" s="43" t="e">
        <f ca="1">COUNTIF(OFFSET(class11_2,MATCH(AT$1,#REF!,0)-7+'Итог по классам'!$B204,,,),"ш")</f>
        <v>#REF!</v>
      </c>
      <c r="AU204" s="44" t="e">
        <f ca="1">COUNTIF(OFFSET(class11_1,MATCH(AU$1,#REF!,0)-7+'Итог по классам'!$B204,,,),"Ф")</f>
        <v>#REF!</v>
      </c>
      <c r="AV204" s="43" t="e">
        <f ca="1">COUNTIF(OFFSET(class11_1,MATCH(AV$1,#REF!,0)-7+'Итог по классам'!$B204,,,),"р")</f>
        <v>#REF!</v>
      </c>
      <c r="AW204" s="43" t="e">
        <f ca="1">COUNTIF(OFFSET(class11_1,MATCH(AW$1,#REF!,0)-7+'Итог по классам'!$B204,,,),"ш")</f>
        <v>#REF!</v>
      </c>
      <c r="AX204" s="43" t="e">
        <f ca="1">COUNTIF(OFFSET(class11_2,MATCH(AX$1,#REF!,0)-7+'Итог по классам'!$B204,,,),"Ф")</f>
        <v>#REF!</v>
      </c>
      <c r="AY204" s="43" t="e">
        <f ca="1">COUNTIF(OFFSET(class11_2,MATCH(AY$1,#REF!,0)-7+'Итог по классам'!$B204,,,),"р")</f>
        <v>#REF!</v>
      </c>
      <c r="AZ204" s="43" t="e">
        <f ca="1">COUNTIF(OFFSET(class11_2,MATCH(AZ$1,#REF!,0)-7+'Итог по классам'!$B204,,,),"ш")</f>
        <v>#REF!</v>
      </c>
      <c r="BA204" s="44" t="e">
        <f ca="1">COUNTIF(OFFSET(class11_1,MATCH(BA$1,#REF!,0)-7+'Итог по классам'!$B204,,,),"Ф")</f>
        <v>#REF!</v>
      </c>
      <c r="BB204" s="43" t="e">
        <f ca="1">COUNTIF(OFFSET(class11_1,MATCH(BB$1,#REF!,0)-7+'Итог по классам'!$B204,,,),"р")</f>
        <v>#REF!</v>
      </c>
      <c r="BC204" s="43" t="e">
        <f ca="1">COUNTIF(OFFSET(class11_1,MATCH(BC$1,#REF!,0)-7+'Итог по классам'!$B204,,,),"ш")</f>
        <v>#REF!</v>
      </c>
      <c r="BD204" s="43" t="e">
        <f ca="1">COUNTIF(OFFSET(class11_2,MATCH(BD$1,#REF!,0)-7+'Итог по классам'!$B204,,,),"Ф")</f>
        <v>#REF!</v>
      </c>
      <c r="BE204" s="43" t="e">
        <f ca="1">COUNTIF(OFFSET(class11_2,MATCH(BE$1,#REF!,0)-7+'Итог по классам'!$B204,,,),"р")</f>
        <v>#REF!</v>
      </c>
      <c r="BF204" s="43" t="e">
        <f ca="1">COUNTIF(OFFSET(class11_2,MATCH(BF$1,#REF!,0)-7+'Итог по классам'!$B204,,,),"ш")</f>
        <v>#REF!</v>
      </c>
      <c r="BG204" s="44" t="e">
        <f ca="1">COUNTIF(OFFSET(class11_1,MATCH(BG$1,#REF!,0)-7+'Итог по классам'!$B204,,,),"Ф")</f>
        <v>#REF!</v>
      </c>
      <c r="BH204" s="43" t="e">
        <f ca="1">COUNTIF(OFFSET(class11_1,MATCH(BH$1,#REF!,0)-7+'Итог по классам'!$B204,,,),"р")</f>
        <v>#REF!</v>
      </c>
      <c r="BI204" s="43" t="e">
        <f ca="1">COUNTIF(OFFSET(class11_1,MATCH(BI$1,#REF!,0)-7+'Итог по классам'!$B204,,,),"ш")</f>
        <v>#REF!</v>
      </c>
      <c r="BJ204" s="43" t="e">
        <f ca="1">COUNTIF(OFFSET(class11_2,MATCH(BJ$1,#REF!,0)-7+'Итог по классам'!$B204,,,),"Ф")</f>
        <v>#REF!</v>
      </c>
      <c r="BK204" s="43" t="e">
        <f ca="1">COUNTIF(OFFSET(class11_2,MATCH(BK$1,#REF!,0)-7+'Итог по классам'!$B204,,,),"р")</f>
        <v>#REF!</v>
      </c>
      <c r="BL204" s="43" t="e">
        <f ca="1">COUNTIF(OFFSET(class11_2,MATCH(BL$1,#REF!,0)-7+'Итог по классам'!$B204,,,),"ш")</f>
        <v>#REF!</v>
      </c>
      <c r="BM204" s="44" t="e">
        <f ca="1">COUNTIF(OFFSET(class11_1,MATCH(BM$1,#REF!,0)-7+'Итог по классам'!$B204,,,),"Ф")</f>
        <v>#REF!</v>
      </c>
      <c r="BN204" s="43" t="e">
        <f ca="1">COUNTIF(OFFSET(class11_1,MATCH(BN$1,#REF!,0)-7+'Итог по классам'!$B204,,,),"р")</f>
        <v>#REF!</v>
      </c>
      <c r="BO204" s="43" t="e">
        <f ca="1">COUNTIF(OFFSET(class11_1,MATCH(BO$1,#REF!,0)-7+'Итог по классам'!$B204,,,),"ш")</f>
        <v>#REF!</v>
      </c>
      <c r="BP204" s="43" t="e">
        <f ca="1">COUNTIF(OFFSET(class11_2,MATCH(BP$1,#REF!,0)-7+'Итог по классам'!$B204,,,),"Ф")</f>
        <v>#REF!</v>
      </c>
      <c r="BQ204" s="43" t="e">
        <f ca="1">COUNTIF(OFFSET(class11_2,MATCH(BQ$1,#REF!,0)-7+'Итог по классам'!$B204,,,),"р")</f>
        <v>#REF!</v>
      </c>
      <c r="BR204" s="43" t="e">
        <f ca="1">COUNTIF(OFFSET(class11_2,MATCH(BR$1,#REF!,0)-7+'Итог по классам'!$B204,,,),"ш")</f>
        <v>#REF!</v>
      </c>
      <c r="BS204" s="44" t="e">
        <f ca="1">COUNTIF(OFFSET(class11_1,MATCH(BS$1,#REF!,0)-7+'Итог по классам'!$B204,,,),"Ф")</f>
        <v>#REF!</v>
      </c>
      <c r="BT204" s="43" t="e">
        <f ca="1">COUNTIF(OFFSET(class11_1,MATCH(BT$1,#REF!,0)-7+'Итог по классам'!$B204,,,),"р")</f>
        <v>#REF!</v>
      </c>
      <c r="BU204" s="43" t="e">
        <f ca="1">COUNTIF(OFFSET(class11_1,MATCH(BU$1,#REF!,0)-7+'Итог по классам'!$B204,,,),"ш")</f>
        <v>#REF!</v>
      </c>
      <c r="BV204" s="43" t="e">
        <f ca="1">COUNTIF(OFFSET(class11_2,MATCH(BV$1,#REF!,0)-7+'Итог по классам'!$B204,,,),"Ф")</f>
        <v>#REF!</v>
      </c>
      <c r="BW204" s="43" t="e">
        <f ca="1">COUNTIF(OFFSET(class11_2,MATCH(BW$1,#REF!,0)-7+'Итог по классам'!$B204,,,),"р")</f>
        <v>#REF!</v>
      </c>
      <c r="BX204" s="43" t="e">
        <f ca="1">COUNTIF(OFFSET(class11_2,MATCH(BX$1,#REF!,0)-7+'Итог по классам'!$B204,,,),"ш")</f>
        <v>#REF!</v>
      </c>
      <c r="BY204" s="44" t="e">
        <f ca="1">COUNTIF(OFFSET(class11_1,MATCH(BY$1,#REF!,0)-7+'Итог по классам'!$B204,,,),"Ф")</f>
        <v>#REF!</v>
      </c>
      <c r="BZ204" s="43" t="e">
        <f ca="1">COUNTIF(OFFSET(class11_1,MATCH(BZ$1,#REF!,0)-7+'Итог по классам'!$B204,,,),"р")</f>
        <v>#REF!</v>
      </c>
      <c r="CA204" s="43" t="e">
        <f ca="1">COUNTIF(OFFSET(class11_1,MATCH(CA$1,#REF!,0)-7+'Итог по классам'!$B204,,,),"ш")</f>
        <v>#REF!</v>
      </c>
      <c r="CB204" s="43" t="e">
        <f ca="1">COUNTIF(OFFSET(class11_2,MATCH(CB$1,#REF!,0)-7+'Итог по классам'!$B204,,,),"Ф")</f>
        <v>#REF!</v>
      </c>
      <c r="CC204" s="43" t="e">
        <f ca="1">COUNTIF(OFFSET(class11_2,MATCH(CC$1,#REF!,0)-7+'Итог по классам'!$B204,,,),"р")</f>
        <v>#REF!</v>
      </c>
      <c r="CD204" s="43" t="e">
        <f ca="1">COUNTIF(OFFSET(class11_2,MATCH(CD$1,#REF!,0)-7+'Итог по классам'!$B204,,,),"ш")</f>
        <v>#REF!</v>
      </c>
      <c r="CE204" s="44" t="e">
        <f ca="1">COUNTIF(OFFSET(class11_1,MATCH(CE$1,#REF!,0)-7+'Итог по классам'!$B204,,,),"Ф")</f>
        <v>#REF!</v>
      </c>
      <c r="CF204" s="43" t="e">
        <f ca="1">COUNTIF(OFFSET(class11_1,MATCH(CF$1,#REF!,0)-7+'Итог по классам'!$B204,,,),"р")</f>
        <v>#REF!</v>
      </c>
      <c r="CG204" s="43" t="e">
        <f ca="1">COUNTIF(OFFSET(class11_1,MATCH(CG$1,#REF!,0)-7+'Итог по классам'!$B204,,,),"ш")</f>
        <v>#REF!</v>
      </c>
      <c r="CH204" s="43" t="e">
        <f ca="1">COUNTIF(OFFSET(class11_2,MATCH(CH$1,#REF!,0)-7+'Итог по классам'!$B204,,,),"Ф")</f>
        <v>#REF!</v>
      </c>
      <c r="CI204" s="43" t="e">
        <f ca="1">COUNTIF(OFFSET(class11_2,MATCH(CI$1,#REF!,0)-7+'Итог по классам'!$B204,,,),"р")</f>
        <v>#REF!</v>
      </c>
      <c r="CJ204" s="43" t="e">
        <f ca="1">COUNTIF(OFFSET(class11_2,MATCH(CJ$1,#REF!,0)-7+'Итог по классам'!$B204,,,),"ш")</f>
        <v>#REF!</v>
      </c>
      <c r="CK204" s="44" t="e">
        <f ca="1">COUNTIF(OFFSET(class11_1,MATCH(CK$1,#REF!,0)-7+'Итог по классам'!$B204,,,),"Ф")</f>
        <v>#REF!</v>
      </c>
      <c r="CL204" s="43" t="e">
        <f ca="1">COUNTIF(OFFSET(class11_1,MATCH(CL$1,#REF!,0)-7+'Итог по классам'!$B204,,,),"р")</f>
        <v>#REF!</v>
      </c>
      <c r="CM204" s="43" t="e">
        <f ca="1">COUNTIF(OFFSET(class11_1,MATCH(CM$1,#REF!,0)-7+'Итог по классам'!$B204,,,),"ш")</f>
        <v>#REF!</v>
      </c>
      <c r="CN204" s="43" t="e">
        <f ca="1">COUNTIF(OFFSET(class11_2,MATCH(CN$1,#REF!,0)-7+'Итог по классам'!$B204,,,),"Ф")</f>
        <v>#REF!</v>
      </c>
      <c r="CO204" s="43" t="e">
        <f ca="1">COUNTIF(OFFSET(class11_2,MATCH(CO$1,#REF!,0)-7+'Итог по классам'!$B204,,,),"р")</f>
        <v>#REF!</v>
      </c>
      <c r="CP204" s="43" t="e">
        <f ca="1">COUNTIF(OFFSET(class11_2,MATCH(CP$1,#REF!,0)-7+'Итог по классам'!$B204,,,),"ш")</f>
        <v>#REF!</v>
      </c>
      <c r="CQ204" s="44" t="e">
        <f ca="1">COUNTIF(OFFSET(class11_1,MATCH(CQ$1,#REF!,0)-7+'Итог по классам'!$B204,,,),"Ф")</f>
        <v>#REF!</v>
      </c>
      <c r="CR204" s="43" t="e">
        <f ca="1">COUNTIF(OFFSET(class11_1,MATCH(CR$1,#REF!,0)-7+'Итог по классам'!$B204,,,),"р")</f>
        <v>#REF!</v>
      </c>
      <c r="CS204" s="43" t="e">
        <f ca="1">COUNTIF(OFFSET(class11_1,MATCH(CS$1,#REF!,0)-7+'Итог по классам'!$B204,,,),"ш")</f>
        <v>#REF!</v>
      </c>
      <c r="CT204" s="43" t="e">
        <f ca="1">COUNTIF(OFFSET(class11_2,MATCH(CT$1,#REF!,0)-7+'Итог по классам'!$B204,,,),"Ф")</f>
        <v>#REF!</v>
      </c>
      <c r="CU204" s="43" t="e">
        <f ca="1">COUNTIF(OFFSET(class11_2,MATCH(CU$1,#REF!,0)-7+'Итог по классам'!$B204,,,),"р")</f>
        <v>#REF!</v>
      </c>
      <c r="CV204" s="43" t="e">
        <f ca="1">COUNTIF(OFFSET(class11_2,MATCH(CV$1,#REF!,0)-7+'Итог по классам'!$B204,,,),"ш")</f>
        <v>#REF!</v>
      </c>
      <c r="CW204" s="44" t="e">
        <f ca="1">COUNTIF(OFFSET(class11_1,MATCH(CW$1,#REF!,0)-7+'Итог по классам'!$B204,,,),"Ф")</f>
        <v>#REF!</v>
      </c>
      <c r="CX204" s="43" t="e">
        <f ca="1">COUNTIF(OFFSET(class11_1,MATCH(CX$1,#REF!,0)-7+'Итог по классам'!$B204,,,),"р")</f>
        <v>#REF!</v>
      </c>
      <c r="CY204" s="43" t="e">
        <f ca="1">COUNTIF(OFFSET(class11_1,MATCH(CY$1,#REF!,0)-7+'Итог по классам'!$B204,,,),"ш")</f>
        <v>#REF!</v>
      </c>
      <c r="CZ204" s="43" t="e">
        <f ca="1">COUNTIF(OFFSET(class11_2,MATCH(CZ$1,#REF!,0)-7+'Итог по классам'!$B204,,,),"Ф")</f>
        <v>#REF!</v>
      </c>
      <c r="DA204" s="43" t="e">
        <f ca="1">COUNTIF(OFFSET(class11_2,MATCH(DA$1,#REF!,0)-7+'Итог по классам'!$B204,,,),"р")</f>
        <v>#REF!</v>
      </c>
      <c r="DB204" s="43" t="e">
        <f ca="1">COUNTIF(OFFSET(class11_2,MATCH(DB$1,#REF!,0)-7+'Итог по классам'!$B204,,,),"ш")</f>
        <v>#REF!</v>
      </c>
      <c r="DC204" s="44" t="e">
        <f ca="1">COUNTIF(OFFSET(class11_1,MATCH(DC$1,#REF!,0)-7+'Итог по классам'!$B204,,,),"Ф")</f>
        <v>#REF!</v>
      </c>
      <c r="DD204" s="43" t="e">
        <f ca="1">COUNTIF(OFFSET(class11_1,MATCH(DD$1,#REF!,0)-7+'Итог по классам'!$B204,,,),"р")</f>
        <v>#REF!</v>
      </c>
      <c r="DE204" s="43" t="e">
        <f ca="1">COUNTIF(OFFSET(class11_1,MATCH(DE$1,#REF!,0)-7+'Итог по классам'!$B204,,,),"ш")</f>
        <v>#REF!</v>
      </c>
      <c r="DF204" s="43" t="e">
        <f ca="1">COUNTIF(OFFSET(class11_2,MATCH(DF$1,#REF!,0)-7+'Итог по классам'!$B204,,,),"Ф")</f>
        <v>#REF!</v>
      </c>
      <c r="DG204" s="43" t="e">
        <f ca="1">COUNTIF(OFFSET(class11_2,MATCH(DG$1,#REF!,0)-7+'Итог по классам'!$B204,,,),"р")</f>
        <v>#REF!</v>
      </c>
      <c r="DH204" s="43" t="e">
        <f ca="1">COUNTIF(OFFSET(class11_2,MATCH(DH$1,#REF!,0)-7+'Итог по классам'!$B204,,,),"ш")</f>
        <v>#REF!</v>
      </c>
      <c r="DI204" s="44" t="e">
        <f ca="1">COUNTIF(OFFSET(class11_1,MATCH(DI$1,#REF!,0)-7+'Итог по классам'!$B204,,,),"Ф")</f>
        <v>#REF!</v>
      </c>
      <c r="DJ204" s="43" t="e">
        <f ca="1">COUNTIF(OFFSET(class11_1,MATCH(DJ$1,#REF!,0)-7+'Итог по классам'!$B204,,,),"р")</f>
        <v>#REF!</v>
      </c>
      <c r="DK204" s="43" t="e">
        <f ca="1">COUNTIF(OFFSET(class11_1,MATCH(DK$1,#REF!,0)-7+'Итог по классам'!$B204,,,),"ш")</f>
        <v>#REF!</v>
      </c>
      <c r="DL204" s="43" t="e">
        <f ca="1">COUNTIF(OFFSET(class11_2,MATCH(DL$1,#REF!,0)-7+'Итог по классам'!$B204,,,),"Ф")</f>
        <v>#REF!</v>
      </c>
      <c r="DM204" s="43" t="e">
        <f ca="1">COUNTIF(OFFSET(class11_2,MATCH(DM$1,#REF!,0)-7+'Итог по классам'!$B204,,,),"р")</f>
        <v>#REF!</v>
      </c>
      <c r="DN204" s="43" t="e">
        <f ca="1">COUNTIF(OFFSET(class11_2,MATCH(DN$1,#REF!,0)-7+'Итог по классам'!$B204,,,),"ш")</f>
        <v>#REF!</v>
      </c>
      <c r="DO204" s="44" t="e">
        <f ca="1">COUNTIF(OFFSET(class11_1,MATCH(DO$1,#REF!,0)-7+'Итог по классам'!$B204,,,),"Ф")</f>
        <v>#REF!</v>
      </c>
      <c r="DP204" s="43" t="e">
        <f ca="1">COUNTIF(OFFSET(class11_1,MATCH(DP$1,#REF!,0)-7+'Итог по классам'!$B204,,,),"р")</f>
        <v>#REF!</v>
      </c>
      <c r="DQ204" s="43" t="e">
        <f ca="1">COUNTIF(OFFSET(class11_1,MATCH(DQ$1,#REF!,0)-7+'Итог по классам'!$B204,,,),"ш")</f>
        <v>#REF!</v>
      </c>
      <c r="DR204" s="43" t="e">
        <f ca="1">COUNTIF(OFFSET(class11_2,MATCH(DR$1,#REF!,0)-7+'Итог по классам'!$B204,,,),"Ф")</f>
        <v>#REF!</v>
      </c>
      <c r="DS204" s="43" t="e">
        <f ca="1">COUNTIF(OFFSET(class11_2,MATCH(DS$1,#REF!,0)-7+'Итог по классам'!$B204,,,),"р")</f>
        <v>#REF!</v>
      </c>
      <c r="DT204" s="43" t="e">
        <f ca="1">COUNTIF(OFFSET(class11_2,MATCH(DT$1,#REF!,0)-7+'Итог по классам'!$B204,,,),"ш")</f>
        <v>#REF!</v>
      </c>
      <c r="DU204" s="44" t="e">
        <f ca="1">COUNTIF(OFFSET(class11_1,MATCH(DU$1,#REF!,0)-7+'Итог по классам'!$B204,,,),"Ф")</f>
        <v>#REF!</v>
      </c>
      <c r="DV204" s="43" t="e">
        <f ca="1">COUNTIF(OFFSET(class11_1,MATCH(DV$1,#REF!,0)-7+'Итог по классам'!$B204,,,),"р")</f>
        <v>#REF!</v>
      </c>
      <c r="DW204" s="43" t="e">
        <f ca="1">COUNTIF(OFFSET(class11_1,MATCH(DW$1,#REF!,0)-7+'Итог по классам'!$B204,,,),"ш")</f>
        <v>#REF!</v>
      </c>
      <c r="DX204" s="43" t="e">
        <f ca="1">COUNTIF(OFFSET(class11_2,MATCH(DX$1,#REF!,0)-7+'Итог по классам'!$B204,,,),"Ф")</f>
        <v>#REF!</v>
      </c>
      <c r="DY204" s="43" t="e">
        <f ca="1">COUNTIF(OFFSET(class11_2,MATCH(DY$1,#REF!,0)-7+'Итог по классам'!$B204,,,),"р")</f>
        <v>#REF!</v>
      </c>
      <c r="DZ204" s="43" t="e">
        <f ca="1">COUNTIF(OFFSET(class11_2,MATCH(DZ$1,#REF!,0)-7+'Итог по классам'!$B204,,,),"ш")</f>
        <v>#REF!</v>
      </c>
      <c r="EA204" s="44" t="e">
        <f ca="1">COUNTIF(OFFSET(class11_1,MATCH(EA$1,#REF!,0)-7+'Итог по классам'!$B204,,,),"Ф")</f>
        <v>#REF!</v>
      </c>
      <c r="EB204" s="43" t="e">
        <f ca="1">COUNTIF(OFFSET(class11_1,MATCH(EB$1,#REF!,0)-7+'Итог по классам'!$B204,,,),"р")</f>
        <v>#REF!</v>
      </c>
      <c r="EC204" s="43" t="e">
        <f ca="1">COUNTIF(OFFSET(class11_1,MATCH(EC$1,#REF!,0)-7+'Итог по классам'!$B204,,,),"ш")</f>
        <v>#REF!</v>
      </c>
      <c r="ED204" s="43" t="e">
        <f ca="1">COUNTIF(OFFSET(class11_2,MATCH(ED$1,#REF!,0)-7+'Итог по классам'!$B204,,,),"Ф")</f>
        <v>#REF!</v>
      </c>
      <c r="EE204" s="43" t="e">
        <f ca="1">COUNTIF(OFFSET(class11_2,MATCH(EE$1,#REF!,0)-7+'Итог по классам'!$B204,,,),"р")</f>
        <v>#REF!</v>
      </c>
      <c r="EF204" s="43" t="e">
        <f ca="1">COUNTIF(OFFSET(class11_2,MATCH(EF$1,#REF!,0)-7+'Итог по классам'!$B204,,,),"ш")</f>
        <v>#REF!</v>
      </c>
      <c r="EG204" s="44" t="e">
        <f ca="1">COUNTIF(OFFSET(class11_1,MATCH(EG$1,#REF!,0)-7+'Итог по классам'!$B204,,,),"Ф")</f>
        <v>#REF!</v>
      </c>
      <c r="EH204" s="43" t="e">
        <f ca="1">COUNTIF(OFFSET(class11_1,MATCH(EH$1,#REF!,0)-7+'Итог по классам'!$B204,,,),"р")</f>
        <v>#REF!</v>
      </c>
      <c r="EI204" s="43" t="e">
        <f ca="1">COUNTIF(OFFSET(class11_1,MATCH(EI$1,#REF!,0)-7+'Итог по классам'!$B204,,,),"ш")</f>
        <v>#REF!</v>
      </c>
      <c r="EJ204" s="43" t="e">
        <f ca="1">COUNTIF(OFFSET(class11_2,MATCH(EJ$1,#REF!,0)-7+'Итог по классам'!$B204,,,),"Ф")</f>
        <v>#REF!</v>
      </c>
      <c r="EK204" s="43" t="e">
        <f ca="1">COUNTIF(OFFSET(class11_2,MATCH(EK$1,#REF!,0)-7+'Итог по классам'!$B204,,,),"р")</f>
        <v>#REF!</v>
      </c>
      <c r="EL204" s="43" t="e">
        <f ca="1">COUNTIF(OFFSET(class11_2,MATCH(EL$1,#REF!,0)-7+'Итог по классам'!$B204,,,),"ш")</f>
        <v>#REF!</v>
      </c>
      <c r="EM204" s="44" t="e">
        <f ca="1">COUNTIF(OFFSET(class11_1,MATCH(EM$1,#REF!,0)-7+'Итог по классам'!$B204,,,),"Ф")</f>
        <v>#REF!</v>
      </c>
      <c r="EN204" s="43" t="e">
        <f ca="1">COUNTIF(OFFSET(class11_1,MATCH(EN$1,#REF!,0)-7+'Итог по классам'!$B204,,,),"р")</f>
        <v>#REF!</v>
      </c>
      <c r="EO204" s="43" t="e">
        <f ca="1">COUNTIF(OFFSET(class11_1,MATCH(EO$1,#REF!,0)-7+'Итог по классам'!$B204,,,),"ш")</f>
        <v>#REF!</v>
      </c>
      <c r="EP204" s="43" t="e">
        <f ca="1">COUNTIF(OFFSET(class11_2,MATCH(EP$1,#REF!,0)-7+'Итог по классам'!$B204,,,),"Ф")</f>
        <v>#REF!</v>
      </c>
      <c r="EQ204" s="43" t="e">
        <f ca="1">COUNTIF(OFFSET(class11_2,MATCH(EQ$1,#REF!,0)-7+'Итог по классам'!$B204,,,),"р")</f>
        <v>#REF!</v>
      </c>
      <c r="ER204" s="43" t="e">
        <f ca="1">COUNTIF(OFFSET(class11_2,MATCH(ER$1,#REF!,0)-7+'Итог по классам'!$B204,,,),"ш")</f>
        <v>#REF!</v>
      </c>
      <c r="ES204" s="44" t="e">
        <f ca="1">COUNTIF(OFFSET(class11_1,MATCH(ES$1,#REF!,0)-7+'Итог по классам'!$B204,,,),"Ф")</f>
        <v>#REF!</v>
      </c>
      <c r="ET204" s="43" t="e">
        <f ca="1">COUNTIF(OFFSET(class11_1,MATCH(ET$1,#REF!,0)-7+'Итог по классам'!$B204,,,),"р")</f>
        <v>#REF!</v>
      </c>
      <c r="EU204" s="43" t="e">
        <f ca="1">COUNTIF(OFFSET(class11_1,MATCH(EU$1,#REF!,0)-7+'Итог по классам'!$B204,,,),"ш")</f>
        <v>#REF!</v>
      </c>
      <c r="EV204" s="43" t="e">
        <f ca="1">COUNTIF(OFFSET(class11_2,MATCH(EV$1,#REF!,0)-7+'Итог по классам'!$B204,,,),"Ф")</f>
        <v>#REF!</v>
      </c>
      <c r="EW204" s="43" t="e">
        <f ca="1">COUNTIF(OFFSET(class11_2,MATCH(EW$1,#REF!,0)-7+'Итог по классам'!$B204,,,),"р")</f>
        <v>#REF!</v>
      </c>
      <c r="EX204" s="43" t="e">
        <f ca="1">COUNTIF(OFFSET(class11_2,MATCH(EX$1,#REF!,0)-7+'Итог по классам'!$B204,,,),"ш")</f>
        <v>#REF!</v>
      </c>
      <c r="EY204" s="44" t="e">
        <f ca="1">COUNTIF(OFFSET(class11_1,MATCH(EY$1,#REF!,0)-7+'Итог по классам'!$B204,,,),"Ф")</f>
        <v>#REF!</v>
      </c>
      <c r="EZ204" s="43" t="e">
        <f ca="1">COUNTIF(OFFSET(class11_1,MATCH(EZ$1,#REF!,0)-7+'Итог по классам'!$B204,,,),"р")</f>
        <v>#REF!</v>
      </c>
      <c r="FA204" s="43" t="e">
        <f ca="1">COUNTIF(OFFSET(class11_1,MATCH(FA$1,#REF!,0)-7+'Итог по классам'!$B204,,,),"ш")</f>
        <v>#REF!</v>
      </c>
      <c r="FB204" s="43" t="e">
        <f ca="1">COUNTIF(OFFSET(class11_2,MATCH(FB$1,#REF!,0)-7+'Итог по классам'!$B204,,,),"Ф")</f>
        <v>#REF!</v>
      </c>
      <c r="FC204" s="43" t="e">
        <f ca="1">COUNTIF(OFFSET(class11_2,MATCH(FC$1,#REF!,0)-7+'Итог по классам'!$B204,,,),"р")</f>
        <v>#REF!</v>
      </c>
      <c r="FD204" s="43" t="e">
        <f ca="1">COUNTIF(OFFSET(class11_2,MATCH(FD$1,#REF!,0)-7+'Итог по классам'!$B204,,,),"ш")</f>
        <v>#REF!</v>
      </c>
      <c r="FE204" s="44" t="e">
        <f ca="1">COUNTIF(OFFSET(class11_1,MATCH(FE$1,#REF!,0)-7+'Итог по классам'!$B204,,,),"Ф")</f>
        <v>#REF!</v>
      </c>
      <c r="FF204" s="43" t="e">
        <f ca="1">COUNTIF(OFFSET(class11_1,MATCH(FF$1,#REF!,0)-7+'Итог по классам'!$B204,,,),"р")</f>
        <v>#REF!</v>
      </c>
      <c r="FG204" s="43" t="e">
        <f ca="1">COUNTIF(OFFSET(class11_1,MATCH(FG$1,#REF!,0)-7+'Итог по классам'!$B204,,,),"ш")</f>
        <v>#REF!</v>
      </c>
      <c r="FH204" s="43" t="e">
        <f ca="1">COUNTIF(OFFSET(class11_2,MATCH(FH$1,#REF!,0)-7+'Итог по классам'!$B204,,,),"Ф")</f>
        <v>#REF!</v>
      </c>
      <c r="FI204" s="43" t="e">
        <f ca="1">COUNTIF(OFFSET(class11_2,MATCH(FI$1,#REF!,0)-7+'Итог по классам'!$B204,,,),"р")</f>
        <v>#REF!</v>
      </c>
      <c r="FJ204" s="43" t="e">
        <f ca="1">COUNTIF(OFFSET(class11_2,MATCH(FJ$1,#REF!,0)-7+'Итог по классам'!$B204,,,),"ш")</f>
        <v>#REF!</v>
      </c>
      <c r="FK204" s="44" t="e">
        <f ca="1">COUNTIF(OFFSET(class11_1,MATCH(FK$1,#REF!,0)-7+'Итог по классам'!$B204,,,),"Ф")</f>
        <v>#REF!</v>
      </c>
      <c r="FL204" s="43" t="e">
        <f ca="1">COUNTIF(OFFSET(class11_1,MATCH(FL$1,#REF!,0)-7+'Итог по классам'!$B204,,,),"р")</f>
        <v>#REF!</v>
      </c>
      <c r="FM204" s="43" t="e">
        <f ca="1">COUNTIF(OFFSET(class11_1,MATCH(FM$1,#REF!,0)-7+'Итог по классам'!$B204,,,),"ш")</f>
        <v>#REF!</v>
      </c>
      <c r="FN204" s="43" t="e">
        <f ca="1">COUNTIF(OFFSET(class11_2,MATCH(FN$1,#REF!,0)-7+'Итог по классам'!$B204,,,),"Ф")</f>
        <v>#REF!</v>
      </c>
      <c r="FO204" s="43" t="e">
        <f ca="1">COUNTIF(OFFSET(class11_2,MATCH(FO$1,#REF!,0)-7+'Итог по классам'!$B204,,,),"р")</f>
        <v>#REF!</v>
      </c>
      <c r="FP204" s="43" t="e">
        <f ca="1">COUNTIF(OFFSET(class11_2,MATCH(FP$1,#REF!,0)-7+'Итог по классам'!$B204,,,),"ш")</f>
        <v>#REF!</v>
      </c>
      <c r="FQ204" s="44" t="e">
        <f ca="1">COUNTIF(OFFSET(class11_1,MATCH(FQ$1,#REF!,0)-7+'Итог по классам'!$B204,,,),"Ф")</f>
        <v>#REF!</v>
      </c>
      <c r="FR204" s="43" t="e">
        <f ca="1">COUNTIF(OFFSET(class11_1,MATCH(FR$1,#REF!,0)-7+'Итог по классам'!$B204,,,),"р")</f>
        <v>#REF!</v>
      </c>
      <c r="FS204" s="43" t="e">
        <f ca="1">COUNTIF(OFFSET(class11_1,MATCH(FS$1,#REF!,0)-7+'Итог по классам'!$B204,,,),"ш")</f>
        <v>#REF!</v>
      </c>
      <c r="FT204" s="43" t="e">
        <f ca="1">COUNTIF(OFFSET(class11_2,MATCH(FT$1,#REF!,0)-7+'Итог по классам'!$B204,,,),"Ф")</f>
        <v>#REF!</v>
      </c>
      <c r="FU204" s="43" t="e">
        <f ca="1">COUNTIF(OFFSET(class11_2,MATCH(FU$1,#REF!,0)-7+'Итог по классам'!$B204,,,),"р")</f>
        <v>#REF!</v>
      </c>
      <c r="FV204" s="43" t="e">
        <f ca="1">COUNTIF(OFFSET(class11_2,MATCH(FV$1,#REF!,0)-7+'Итог по классам'!$B204,,,),"ш")</f>
        <v>#REF!</v>
      </c>
      <c r="FW204" s="44" t="e">
        <f ca="1">COUNTIF(OFFSET(class11_1,MATCH(FW$1,#REF!,0)-7+'Итог по классам'!$B204,,,),"Ф")</f>
        <v>#REF!</v>
      </c>
      <c r="FX204" s="43" t="e">
        <f ca="1">COUNTIF(OFFSET(class11_1,MATCH(FX$1,#REF!,0)-7+'Итог по классам'!$B204,,,),"р")</f>
        <v>#REF!</v>
      </c>
      <c r="FY204" s="43" t="e">
        <f ca="1">COUNTIF(OFFSET(class11_1,MATCH(FY$1,#REF!,0)-7+'Итог по классам'!$B204,,,),"ш")</f>
        <v>#REF!</v>
      </c>
      <c r="FZ204" s="43" t="e">
        <f ca="1">COUNTIF(OFFSET(class11_2,MATCH(FZ$1,#REF!,0)-7+'Итог по классам'!$B204,,,),"Ф")</f>
        <v>#REF!</v>
      </c>
      <c r="GA204" s="43" t="e">
        <f ca="1">COUNTIF(OFFSET(class11_2,MATCH(GA$1,#REF!,0)-7+'Итог по классам'!$B204,,,),"р")</f>
        <v>#REF!</v>
      </c>
      <c r="GB204" s="43" t="e">
        <f ca="1">COUNTIF(OFFSET(class11_2,MATCH(GB$1,#REF!,0)-7+'Итог по классам'!$B204,,,),"ш")</f>
        <v>#REF!</v>
      </c>
      <c r="GC204" s="44" t="e">
        <f ca="1">COUNTIF(OFFSET(class11_1,MATCH(GC$1,#REF!,0)-7+'Итог по классам'!$B204,,,),"Ф")</f>
        <v>#REF!</v>
      </c>
      <c r="GD204" s="43" t="e">
        <f ca="1">COUNTIF(OFFSET(class11_1,MATCH(GD$1,#REF!,0)-7+'Итог по классам'!$B204,,,),"р")</f>
        <v>#REF!</v>
      </c>
      <c r="GE204" s="43" t="e">
        <f ca="1">COUNTIF(OFFSET(class11_1,MATCH(GE$1,#REF!,0)-7+'Итог по классам'!$B204,,,),"ш")</f>
        <v>#REF!</v>
      </c>
      <c r="GF204" s="43" t="e">
        <f ca="1">COUNTIF(OFFSET(class11_2,MATCH(GF$1,#REF!,0)-7+'Итог по классам'!$B204,,,),"Ф")</f>
        <v>#REF!</v>
      </c>
      <c r="GG204" s="43" t="e">
        <f ca="1">COUNTIF(OFFSET(class11_2,MATCH(GG$1,#REF!,0)-7+'Итог по классам'!$B204,,,),"р")</f>
        <v>#REF!</v>
      </c>
      <c r="GH204" s="43" t="e">
        <f ca="1">COUNTIF(OFFSET(class11_2,MATCH(GH$1,#REF!,0)-7+'Итог по классам'!$B204,,,),"ш")</f>
        <v>#REF!</v>
      </c>
      <c r="GI204" s="44" t="e">
        <f ca="1">COUNTIF(OFFSET(class11_1,MATCH(GI$1,#REF!,0)-7+'Итог по классам'!$B204,,,),"Ф")</f>
        <v>#REF!</v>
      </c>
      <c r="GJ204" s="43" t="e">
        <f ca="1">COUNTIF(OFFSET(class11_1,MATCH(GJ$1,#REF!,0)-7+'Итог по классам'!$B204,,,),"р")</f>
        <v>#REF!</v>
      </c>
      <c r="GK204" s="43" t="e">
        <f ca="1">COUNTIF(OFFSET(class11_1,MATCH(GK$1,#REF!,0)-7+'Итог по классам'!$B204,,,),"ш")</f>
        <v>#REF!</v>
      </c>
      <c r="GL204" s="43" t="e">
        <f ca="1">COUNTIF(OFFSET(class11_2,MATCH(GL$1,#REF!,0)-7+'Итог по классам'!$B204,,,),"Ф")</f>
        <v>#REF!</v>
      </c>
      <c r="GM204" s="43" t="e">
        <f ca="1">COUNTIF(OFFSET(class11_2,MATCH(GM$1,#REF!,0)-7+'Итог по классам'!$B204,,,),"р")</f>
        <v>#REF!</v>
      </c>
      <c r="GN204" s="43" t="e">
        <f ca="1">COUNTIF(OFFSET(class11_2,MATCH(GN$1,#REF!,0)-7+'Итог по классам'!$B204,,,),"ш")</f>
        <v>#REF!</v>
      </c>
      <c r="GO204" s="44" t="e">
        <f ca="1">COUNTIF(OFFSET(class11_1,MATCH(GO$1,#REF!,0)-7+'Итог по классам'!$B204,,,),"Ф")</f>
        <v>#REF!</v>
      </c>
      <c r="GP204" s="43" t="e">
        <f ca="1">COUNTIF(OFFSET(class11_1,MATCH(GP$1,#REF!,0)-7+'Итог по классам'!$B204,,,),"р")</f>
        <v>#REF!</v>
      </c>
      <c r="GQ204" s="43" t="e">
        <f ca="1">COUNTIF(OFFSET(class11_1,MATCH(GQ$1,#REF!,0)-7+'Итог по классам'!$B204,,,),"ш")</f>
        <v>#REF!</v>
      </c>
      <c r="GR204" s="43" t="e">
        <f ca="1">COUNTIF(OFFSET(class11_2,MATCH(GR$1,#REF!,0)-7+'Итог по классам'!$B204,,,),"Ф")</f>
        <v>#REF!</v>
      </c>
      <c r="GS204" s="43" t="e">
        <f ca="1">COUNTIF(OFFSET(class11_2,MATCH(GS$1,#REF!,0)-7+'Итог по классам'!$B204,,,),"р")</f>
        <v>#REF!</v>
      </c>
      <c r="GT204" s="43" t="e">
        <f ca="1">COUNTIF(OFFSET(class11_2,MATCH(GT$1,#REF!,0)-7+'Итог по классам'!$B204,,,),"ш")</f>
        <v>#REF!</v>
      </c>
      <c r="GU204" s="44" t="e">
        <f ca="1">COUNTIF(OFFSET(class11_1,MATCH(GU$1,#REF!,0)-7+'Итог по классам'!$B204,,,),"Ф")</f>
        <v>#REF!</v>
      </c>
      <c r="GV204" s="43" t="e">
        <f ca="1">COUNTIF(OFFSET(class11_1,MATCH(GV$1,#REF!,0)-7+'Итог по классам'!$B204,,,),"р")</f>
        <v>#REF!</v>
      </c>
      <c r="GW204" s="43" t="e">
        <f ca="1">COUNTIF(OFFSET(class11_1,MATCH(GW$1,#REF!,0)-7+'Итог по классам'!$B204,,,),"ш")</f>
        <v>#REF!</v>
      </c>
      <c r="GX204" s="43" t="e">
        <f ca="1">COUNTIF(OFFSET(class11_2,MATCH(GX$1,#REF!,0)-7+'Итог по классам'!$B204,,,),"Ф")</f>
        <v>#REF!</v>
      </c>
      <c r="GY204" s="43" t="e">
        <f ca="1">COUNTIF(OFFSET(class11_2,MATCH(GY$1,#REF!,0)-7+'Итог по классам'!$B204,,,),"р")</f>
        <v>#REF!</v>
      </c>
      <c r="GZ204" s="43" t="e">
        <f ca="1">COUNTIF(OFFSET(class11_2,MATCH(GZ$1,#REF!,0)-7+'Итог по классам'!$B204,,,),"ш")</f>
        <v>#REF!</v>
      </c>
      <c r="HA204" s="44" t="e">
        <f ca="1">COUNTIF(OFFSET(class11_1,MATCH(HA$1,#REF!,0)-7+'Итог по классам'!$B204,,,),"Ф")</f>
        <v>#REF!</v>
      </c>
      <c r="HB204" s="43" t="e">
        <f ca="1">COUNTIF(OFFSET(class11_1,MATCH(HB$1,#REF!,0)-7+'Итог по классам'!$B204,,,),"р")</f>
        <v>#REF!</v>
      </c>
      <c r="HC204" s="43" t="e">
        <f ca="1">COUNTIF(OFFSET(class11_1,MATCH(HC$1,#REF!,0)-7+'Итог по классам'!$B204,,,),"ш")</f>
        <v>#REF!</v>
      </c>
      <c r="HD204" s="43" t="e">
        <f ca="1">COUNTIF(OFFSET(class11_2,MATCH(HD$1,#REF!,0)-7+'Итог по классам'!$B204,,,),"Ф")</f>
        <v>#REF!</v>
      </c>
      <c r="HE204" s="43" t="e">
        <f ca="1">COUNTIF(OFFSET(class11_2,MATCH(HE$1,#REF!,0)-7+'Итог по классам'!$B204,,,),"р")</f>
        <v>#REF!</v>
      </c>
      <c r="HF204" s="43" t="e">
        <f ca="1">COUNTIF(OFFSET(class11_2,MATCH(HF$1,#REF!,0)-7+'Итог по классам'!$B204,,,),"ш")</f>
        <v>#REF!</v>
      </c>
      <c r="HG204" s="44" t="e">
        <f ca="1">COUNTIF(OFFSET(class11_1,MATCH(HG$1,#REF!,0)-7+'Итог по классам'!$B204,,,),"Ф")</f>
        <v>#REF!</v>
      </c>
      <c r="HH204" s="43" t="e">
        <f ca="1">COUNTIF(OFFSET(class11_1,MATCH(HH$1,#REF!,0)-7+'Итог по классам'!$B204,,,),"р")</f>
        <v>#REF!</v>
      </c>
      <c r="HI204" s="43" t="e">
        <f ca="1">COUNTIF(OFFSET(class11_1,MATCH(HI$1,#REF!,0)-7+'Итог по классам'!$B204,,,),"ш")</f>
        <v>#REF!</v>
      </c>
      <c r="HJ204" s="43" t="e">
        <f ca="1">COUNTIF(OFFSET(class11_2,MATCH(HJ$1,#REF!,0)-7+'Итог по классам'!$B204,,,),"Ф")</f>
        <v>#REF!</v>
      </c>
      <c r="HK204" s="43" t="e">
        <f ca="1">COUNTIF(OFFSET(class11_2,MATCH(HK$1,#REF!,0)-7+'Итог по классам'!$B204,,,),"р")</f>
        <v>#REF!</v>
      </c>
      <c r="HL204" s="43" t="e">
        <f ca="1">COUNTIF(OFFSET(class11_2,MATCH(HL$1,#REF!,0)-7+'Итог по классам'!$B204,,,),"ш")</f>
        <v>#REF!</v>
      </c>
      <c r="HM204" s="44" t="e">
        <f ca="1">COUNTIF(OFFSET(class11_1,MATCH(HM$1,#REF!,0)-7+'Итог по классам'!$B204,,,),"Ф")</f>
        <v>#REF!</v>
      </c>
      <c r="HN204" s="43" t="e">
        <f ca="1">COUNTIF(OFFSET(class11_1,MATCH(HN$1,#REF!,0)-7+'Итог по классам'!$B204,,,),"р")</f>
        <v>#REF!</v>
      </c>
      <c r="HO204" s="43" t="e">
        <f ca="1">COUNTIF(OFFSET(class11_1,MATCH(HO$1,#REF!,0)-7+'Итог по классам'!$B204,,,),"ш")</f>
        <v>#REF!</v>
      </c>
      <c r="HP204" s="43" t="e">
        <f ca="1">COUNTIF(OFFSET(class11_2,MATCH(HP$1,#REF!,0)-7+'Итог по классам'!$B204,,,),"Ф")</f>
        <v>#REF!</v>
      </c>
      <c r="HQ204" s="43" t="e">
        <f ca="1">COUNTIF(OFFSET(class11_2,MATCH(HQ$1,#REF!,0)-7+'Итог по классам'!$B204,,,),"р")</f>
        <v>#REF!</v>
      </c>
      <c r="HR204" s="43" t="e">
        <f ca="1">COUNTIF(OFFSET(class11_2,MATCH(HR$1,#REF!,0)-7+'Итог по классам'!$B204,,,),"ш")</f>
        <v>#REF!</v>
      </c>
      <c r="HS204" s="44" t="e">
        <f ca="1">COUNTIF(OFFSET(class11_1,MATCH(HS$1,#REF!,0)-7+'Итог по классам'!$B204,,,),"Ф")</f>
        <v>#REF!</v>
      </c>
      <c r="HT204" s="43" t="e">
        <f ca="1">COUNTIF(OFFSET(class11_1,MATCH(HT$1,#REF!,0)-7+'Итог по классам'!$B204,,,),"р")</f>
        <v>#REF!</v>
      </c>
      <c r="HU204" s="43" t="e">
        <f ca="1">COUNTIF(OFFSET(class11_1,MATCH(HU$1,#REF!,0)-7+'Итог по классам'!$B204,,,),"ш")</f>
        <v>#REF!</v>
      </c>
      <c r="HV204" s="43" t="e">
        <f ca="1">COUNTIF(OFFSET(class11_2,MATCH(HV$1,#REF!,0)-7+'Итог по классам'!$B204,,,),"Ф")</f>
        <v>#REF!</v>
      </c>
      <c r="HW204" s="43" t="e">
        <f ca="1">COUNTIF(OFFSET(class11_2,MATCH(HW$1,#REF!,0)-7+'Итог по классам'!$B204,,,),"р")</f>
        <v>#REF!</v>
      </c>
      <c r="HX204" s="43" t="e">
        <f ca="1">COUNTIF(OFFSET(class11_2,MATCH(HX$1,#REF!,0)-7+'Итог по классам'!$B204,,,),"ш")</f>
        <v>#REF!</v>
      </c>
      <c r="HY204" s="44" t="e">
        <f ca="1">COUNTIF(OFFSET(class11_1,MATCH(HY$1,#REF!,0)-7+'Итог по классам'!$B204,,,),"Ф")</f>
        <v>#REF!</v>
      </c>
      <c r="HZ204" s="43" t="e">
        <f ca="1">COUNTIF(OFFSET(class11_1,MATCH(HZ$1,#REF!,0)-7+'Итог по классам'!$B204,,,),"р")</f>
        <v>#REF!</v>
      </c>
      <c r="IA204" s="43" t="e">
        <f ca="1">COUNTIF(OFFSET(class11_1,MATCH(IA$1,#REF!,0)-7+'Итог по классам'!$B204,,,),"ш")</f>
        <v>#REF!</v>
      </c>
      <c r="IB204" s="43" t="e">
        <f ca="1">COUNTIF(OFFSET(class11_2,MATCH(IB$1,#REF!,0)-7+'Итог по классам'!$B204,,,),"Ф")</f>
        <v>#REF!</v>
      </c>
      <c r="IC204" s="43" t="e">
        <f ca="1">COUNTIF(OFFSET(class11_2,MATCH(IC$1,#REF!,0)-7+'Итог по классам'!$B204,,,),"р")</f>
        <v>#REF!</v>
      </c>
      <c r="ID204" s="43" t="e">
        <f ca="1">COUNTIF(OFFSET(class11_2,MATCH(ID$1,#REF!,0)-7+'Итог по классам'!$B204,,,),"ш")</f>
        <v>#REF!</v>
      </c>
      <c r="IE204" s="44" t="e">
        <f ca="1">COUNTIF(OFFSET(class11_1,MATCH(IE$1,#REF!,0)-7+'Итог по классам'!$B204,,,),"Ф")</f>
        <v>#REF!</v>
      </c>
      <c r="IF204" s="43" t="e">
        <f ca="1">COUNTIF(OFFSET(class11_1,MATCH(IF$1,#REF!,0)-7+'Итог по классам'!$B204,,,),"р")</f>
        <v>#REF!</v>
      </c>
      <c r="IG204" s="43" t="e">
        <f ca="1">COUNTIF(OFFSET(class11_1,MATCH(IG$1,#REF!,0)-7+'Итог по классам'!$B204,,,),"ш")</f>
        <v>#REF!</v>
      </c>
      <c r="IH204" s="43" t="e">
        <f ca="1">COUNTIF(OFFSET(class11_2,MATCH(IH$1,#REF!,0)-7+'Итог по классам'!$B204,,,),"Ф")</f>
        <v>#REF!</v>
      </c>
      <c r="II204" s="43" t="e">
        <f ca="1">COUNTIF(OFFSET(class11_2,MATCH(II$1,#REF!,0)-7+'Итог по классам'!$B204,,,),"р")</f>
        <v>#REF!</v>
      </c>
      <c r="IJ204" s="43" t="e">
        <f ca="1">COUNTIF(OFFSET(class11_2,MATCH(IJ$1,#REF!,0)-7+'Итог по классам'!$B204,,,),"ш")</f>
        <v>#REF!</v>
      </c>
      <c r="IK204" s="44" t="e">
        <f ca="1">COUNTIF(OFFSET(class11_1,MATCH(IK$1,#REF!,0)-7+'Итог по классам'!$B204,,,),"Ф")</f>
        <v>#REF!</v>
      </c>
      <c r="IL204" s="43" t="e">
        <f ca="1">COUNTIF(OFFSET(class11_1,MATCH(IL$1,#REF!,0)-7+'Итог по классам'!$B204,,,),"р")</f>
        <v>#REF!</v>
      </c>
      <c r="IM204" s="43" t="e">
        <f ca="1">COUNTIF(OFFSET(class11_1,MATCH(IM$1,#REF!,0)-7+'Итог по классам'!$B204,,,),"ш")</f>
        <v>#REF!</v>
      </c>
      <c r="IN204" s="43" t="e">
        <f ca="1">COUNTIF(OFFSET(class11_2,MATCH(IN$1,#REF!,0)-7+'Итог по классам'!$B204,,,),"Ф")</f>
        <v>#REF!</v>
      </c>
      <c r="IO204" s="43" t="e">
        <f ca="1">COUNTIF(OFFSET(class11_2,MATCH(IO$1,#REF!,0)-7+'Итог по классам'!$B204,,,),"р")</f>
        <v>#REF!</v>
      </c>
      <c r="IP204" s="43" t="e">
        <f ca="1">COUNTIF(OFFSET(class11_2,MATCH(IP$1,#REF!,0)-7+'Итог по классам'!$B204,,,),"ш")</f>
        <v>#REF!</v>
      </c>
      <c r="IQ204" s="44" t="e">
        <f ca="1">COUNTIF(OFFSET(class11_1,MATCH(IQ$1,#REF!,0)-7+'Итог по классам'!$B204,,,),"Ф")</f>
        <v>#REF!</v>
      </c>
      <c r="IR204" s="43" t="e">
        <f ca="1">COUNTIF(OFFSET(class11_1,MATCH(IR$1,#REF!,0)-7+'Итог по классам'!$B204,,,),"р")</f>
        <v>#REF!</v>
      </c>
      <c r="IS204" s="43" t="e">
        <f ca="1">COUNTIF(OFFSET(class11_1,MATCH(IS$1,#REF!,0)-7+'Итог по классам'!$B204,,,),"ш")</f>
        <v>#REF!</v>
      </c>
      <c r="IT204" s="43" t="e">
        <f ca="1">COUNTIF(OFFSET(class11_2,MATCH(IT$1,#REF!,0)-7+'Итог по классам'!$B204,,,),"Ф")</f>
        <v>#REF!</v>
      </c>
      <c r="IU204" s="43" t="e">
        <f ca="1">COUNTIF(OFFSET(class11_2,MATCH(IU$1,#REF!,0)-7+'Итог по классам'!$B204,,,),"р")</f>
        <v>#REF!</v>
      </c>
      <c r="IV204" s="43" t="e">
        <f ca="1">COUNTIF(OFFSET(class11_2,MATCH(IV$1,#REF!,0)-7+'Итог по классам'!$B204,,,),"ш")</f>
        <v>#REF!</v>
      </c>
      <c r="IW204" s="44" t="e">
        <f ca="1">COUNTIF(OFFSET(class11_1,MATCH(IW$1,#REF!,0)-7+'Итог по классам'!$B204,,,),"Ф")</f>
        <v>#REF!</v>
      </c>
      <c r="IX204" s="43" t="e">
        <f ca="1">COUNTIF(OFFSET(class11_1,MATCH(IX$1,#REF!,0)-7+'Итог по классам'!$B204,,,),"р")</f>
        <v>#REF!</v>
      </c>
      <c r="IY204" s="43" t="e">
        <f ca="1">COUNTIF(OFFSET(class11_1,MATCH(IY$1,#REF!,0)-7+'Итог по классам'!$B204,,,),"ш")</f>
        <v>#REF!</v>
      </c>
      <c r="IZ204" s="43" t="e">
        <f ca="1">COUNTIF(OFFSET(class11_2,MATCH(IZ$1,#REF!,0)-7+'Итог по классам'!$B204,,,),"Ф")</f>
        <v>#REF!</v>
      </c>
      <c r="JA204" s="43" t="e">
        <f ca="1">COUNTIF(OFFSET(class11_2,MATCH(JA$1,#REF!,0)-7+'Итог по классам'!$B204,,,),"р")</f>
        <v>#REF!</v>
      </c>
      <c r="JB204" s="43" t="e">
        <f ca="1">COUNTIF(OFFSET(class11_2,MATCH(JB$1,#REF!,0)-7+'Итог по классам'!$B204,,,),"ш")</f>
        <v>#REF!</v>
      </c>
      <c r="JC204" s="44" t="e">
        <f ca="1">COUNTIF(OFFSET(class11_1,MATCH(JC$1,#REF!,0)-7+'Итог по классам'!$B204,,,),"Ф")</f>
        <v>#REF!</v>
      </c>
      <c r="JD204" s="43" t="e">
        <f ca="1">COUNTIF(OFFSET(class11_1,MATCH(JD$1,#REF!,0)-7+'Итог по классам'!$B204,,,),"р")</f>
        <v>#REF!</v>
      </c>
      <c r="JE204" s="43" t="e">
        <f ca="1">COUNTIF(OFFSET(class11_1,MATCH(JE$1,#REF!,0)-7+'Итог по классам'!$B204,,,),"ш")</f>
        <v>#REF!</v>
      </c>
      <c r="JF204" s="43" t="e">
        <f ca="1">COUNTIF(OFFSET(class11_2,MATCH(JF$1,#REF!,0)-7+'Итог по классам'!$B204,,,),"Ф")</f>
        <v>#REF!</v>
      </c>
      <c r="JG204" s="43" t="e">
        <f ca="1">COUNTIF(OFFSET(class11_2,MATCH(JG$1,#REF!,0)-7+'Итог по классам'!$B204,,,),"р")</f>
        <v>#REF!</v>
      </c>
      <c r="JH204" s="43" t="e">
        <f ca="1">COUNTIF(OFFSET(class11_2,MATCH(JH$1,#REF!,0)-7+'Итог по классам'!$B204,,,),"ш")</f>
        <v>#REF!</v>
      </c>
      <c r="JI204" s="44" t="e">
        <f ca="1">COUNTIF(OFFSET(class11_1,MATCH(JI$1,#REF!,0)-7+'Итог по классам'!$B204,,,),"Ф")</f>
        <v>#REF!</v>
      </c>
      <c r="JJ204" s="43" t="e">
        <f ca="1">COUNTIF(OFFSET(class11_1,MATCH(JJ$1,#REF!,0)-7+'Итог по классам'!$B204,,,),"р")</f>
        <v>#REF!</v>
      </c>
      <c r="JK204" s="43" t="e">
        <f ca="1">COUNTIF(OFFSET(class11_1,MATCH(JK$1,#REF!,0)-7+'Итог по классам'!$B204,,,),"ш")</f>
        <v>#REF!</v>
      </c>
      <c r="JL204" s="43" t="e">
        <f ca="1">COUNTIF(OFFSET(class11_2,MATCH(JL$1,#REF!,0)-7+'Итог по классам'!$B204,,,),"Ф")</f>
        <v>#REF!</v>
      </c>
      <c r="JM204" s="43" t="e">
        <f ca="1">COUNTIF(OFFSET(class11_2,MATCH(JM$1,#REF!,0)-7+'Итог по классам'!$B204,,,),"р")</f>
        <v>#REF!</v>
      </c>
      <c r="JN204" s="43" t="e">
        <f ca="1">COUNTIF(OFFSET(class11_2,MATCH(JN$1,#REF!,0)-7+'Итог по классам'!$B204,,,),"ш")</f>
        <v>#REF!</v>
      </c>
      <c r="JO204" s="44" t="e">
        <f ca="1">COUNTIF(OFFSET(class11_1,MATCH(JO$1,#REF!,0)-7+'Итог по классам'!$B204,,,),"Ф")</f>
        <v>#REF!</v>
      </c>
      <c r="JP204" s="43" t="e">
        <f ca="1">COUNTIF(OFFSET(class11_1,MATCH(JP$1,#REF!,0)-7+'Итог по классам'!$B204,,,),"р")</f>
        <v>#REF!</v>
      </c>
      <c r="JQ204" s="43" t="e">
        <f ca="1">COUNTIF(OFFSET(class11_1,MATCH(JQ$1,#REF!,0)-7+'Итог по классам'!$B204,,,),"ш")</f>
        <v>#REF!</v>
      </c>
      <c r="JR204" s="43" t="e">
        <f ca="1">COUNTIF(OFFSET(class11_2,MATCH(JR$1,#REF!,0)-7+'Итог по классам'!$B204,,,),"Ф")</f>
        <v>#REF!</v>
      </c>
      <c r="JS204" s="43" t="e">
        <f ca="1">COUNTIF(OFFSET(class11_2,MATCH(JS$1,#REF!,0)-7+'Итог по классам'!$B204,,,),"р")</f>
        <v>#REF!</v>
      </c>
      <c r="JT204" s="43" t="e">
        <f ca="1">COUNTIF(OFFSET(class11_2,MATCH(JT$1,#REF!,0)-7+'Итог по классам'!$B204,,,),"ш")</f>
        <v>#REF!</v>
      </c>
      <c r="JU204" s="44" t="e">
        <f ca="1">COUNTIF(OFFSET(class11_1,MATCH(JU$1,#REF!,0)-7+'Итог по классам'!$B204,,,),"Ф")</f>
        <v>#REF!</v>
      </c>
      <c r="JV204" s="43" t="e">
        <f ca="1">COUNTIF(OFFSET(class11_1,MATCH(JV$1,#REF!,0)-7+'Итог по классам'!$B204,,,),"р")</f>
        <v>#REF!</v>
      </c>
      <c r="JW204" s="43" t="e">
        <f ca="1">COUNTIF(OFFSET(class11_1,MATCH(JW$1,#REF!,0)-7+'Итог по классам'!$B204,,,),"ш")</f>
        <v>#REF!</v>
      </c>
      <c r="JX204" s="43" t="e">
        <f ca="1">COUNTIF(OFFSET(class11_2,MATCH(JX$1,#REF!,0)-7+'Итог по классам'!$B204,,,),"Ф")</f>
        <v>#REF!</v>
      </c>
      <c r="JY204" s="43" t="e">
        <f ca="1">COUNTIF(OFFSET(class11_2,MATCH(JY$1,#REF!,0)-7+'Итог по классам'!$B204,,,),"р")</f>
        <v>#REF!</v>
      </c>
      <c r="JZ204" s="43" t="e">
        <f ca="1">COUNTIF(OFFSET(class11_2,MATCH(JZ$1,#REF!,0)-7+'Итог по классам'!$B204,,,),"ш")</f>
        <v>#REF!</v>
      </c>
      <c r="KA204" s="44" t="e">
        <f ca="1">COUNTIF(OFFSET(class11_1,MATCH(KA$1,#REF!,0)-7+'Итог по классам'!$B204,,,),"Ф")</f>
        <v>#REF!</v>
      </c>
      <c r="KB204" s="43" t="e">
        <f ca="1">COUNTIF(OFFSET(class11_1,MATCH(KB$1,#REF!,0)-7+'Итог по классам'!$B204,,,),"р")</f>
        <v>#REF!</v>
      </c>
      <c r="KC204" s="43" t="e">
        <f ca="1">COUNTIF(OFFSET(class11_1,MATCH(KC$1,#REF!,0)-7+'Итог по классам'!$B204,,,),"ш")</f>
        <v>#REF!</v>
      </c>
      <c r="KD204" s="43" t="e">
        <f ca="1">COUNTIF(OFFSET(class11_2,MATCH(KD$1,#REF!,0)-7+'Итог по классам'!$B204,,,),"Ф")</f>
        <v>#REF!</v>
      </c>
      <c r="KE204" s="43" t="e">
        <f ca="1">COUNTIF(OFFSET(class11_2,MATCH(KE$1,#REF!,0)-7+'Итог по классам'!$B204,,,),"р")</f>
        <v>#REF!</v>
      </c>
      <c r="KF204" s="43" t="e">
        <f ca="1">COUNTIF(OFFSET(class11_2,MATCH(KF$1,#REF!,0)-7+'Итог по классам'!$B204,,,),"ш")</f>
        <v>#REF!</v>
      </c>
      <c r="KG204" s="44" t="e">
        <f ca="1">COUNTIF(OFFSET(class11_1,MATCH(KG$1,#REF!,0)-7+'Итог по классам'!$B204,,,),"Ф")</f>
        <v>#REF!</v>
      </c>
      <c r="KH204" s="43" t="e">
        <f ca="1">COUNTIF(OFFSET(class11_1,MATCH(KH$1,#REF!,0)-7+'Итог по классам'!$B204,,,),"р")</f>
        <v>#REF!</v>
      </c>
      <c r="KI204" s="43" t="e">
        <f ca="1">COUNTIF(OFFSET(class11_1,MATCH(KI$1,#REF!,0)-7+'Итог по классам'!$B204,,,),"ш")</f>
        <v>#REF!</v>
      </c>
      <c r="KJ204" s="43" t="e">
        <f ca="1">COUNTIF(OFFSET(class11_2,MATCH(KJ$1,#REF!,0)-7+'Итог по классам'!$B204,,,),"Ф")</f>
        <v>#REF!</v>
      </c>
      <c r="KK204" s="43" t="e">
        <f ca="1">COUNTIF(OFFSET(class11_2,MATCH(KK$1,#REF!,0)-7+'Итог по классам'!$B204,,,),"р")</f>
        <v>#REF!</v>
      </c>
      <c r="KL204" s="43" t="e">
        <f ca="1">COUNTIF(OFFSET(class11_2,MATCH(KL$1,#REF!,0)-7+'Итог по классам'!$B204,,,),"ш")</f>
        <v>#REF!</v>
      </c>
      <c r="KM204" s="44" t="e">
        <f ca="1">COUNTIF(OFFSET(class11_1,MATCH(KM$1,#REF!,0)-7+'Итог по классам'!$B204,,,),"Ф")</f>
        <v>#REF!</v>
      </c>
      <c r="KN204" s="43" t="e">
        <f ca="1">COUNTIF(OFFSET(class11_1,MATCH(KN$1,#REF!,0)-7+'Итог по классам'!$B204,,,),"р")</f>
        <v>#REF!</v>
      </c>
      <c r="KO204" s="43" t="e">
        <f ca="1">COUNTIF(OFFSET(class11_1,MATCH(KO$1,#REF!,0)-7+'Итог по классам'!$B204,,,),"ш")</f>
        <v>#REF!</v>
      </c>
      <c r="KP204" s="43" t="e">
        <f ca="1">COUNTIF(OFFSET(class11_2,MATCH(KP$1,#REF!,0)-7+'Итог по классам'!$B204,,,),"Ф")</f>
        <v>#REF!</v>
      </c>
      <c r="KQ204" s="43" t="e">
        <f ca="1">COUNTIF(OFFSET(class11_2,MATCH(KQ$1,#REF!,0)-7+'Итог по классам'!$B204,,,),"р")</f>
        <v>#REF!</v>
      </c>
      <c r="KR204" s="43" t="e">
        <f ca="1">COUNTIF(OFFSET(class11_2,MATCH(KR$1,#REF!,0)-7+'Итог по классам'!$B204,,,),"ш")</f>
        <v>#REF!</v>
      </c>
    </row>
    <row r="205" spans="1:304" customFormat="1">
      <c r="A205" t="e">
        <f t="shared" si="283"/>
        <v>#REF!</v>
      </c>
      <c r="B205" s="43">
        <v>20</v>
      </c>
      <c r="C205" s="3" t="s">
        <v>63</v>
      </c>
      <c r="D205" s="3" t="s">
        <v>70</v>
      </c>
      <c r="E205" s="43" t="e">
        <f ca="1">COUNTIF(OFFSET(class11_1,MATCH(E$1,#REF!,0)-7+'Итог по классам'!$B205,,,),"Ф")</f>
        <v>#REF!</v>
      </c>
      <c r="F205" s="43" t="e">
        <f ca="1">COUNTIF(OFFSET(class11_1,MATCH(F$1,#REF!,0)-7+'Итог по классам'!$B205,,,),"р")</f>
        <v>#REF!</v>
      </c>
      <c r="G205" s="43" t="e">
        <f ca="1">COUNTIF(OFFSET(class11_1,MATCH(G$1,#REF!,0)-7+'Итог по классам'!$B205,,,),"ш")</f>
        <v>#REF!</v>
      </c>
      <c r="H205" s="43" t="e">
        <f ca="1">COUNTIF(OFFSET(class11_2,MATCH(H$1,#REF!,0)-7+'Итог по классам'!$B205,,,),"Ф")</f>
        <v>#REF!</v>
      </c>
      <c r="I205" s="43" t="e">
        <f ca="1">COUNTIF(OFFSET(class11_2,MATCH(I$1,#REF!,0)-7+'Итог по классам'!$B205,,,),"р")</f>
        <v>#REF!</v>
      </c>
      <c r="J205" s="43" t="e">
        <f ca="1">COUNTIF(OFFSET(class11_2,MATCH(J$1,#REF!,0)-7+'Итог по классам'!$B205,,,),"ш")</f>
        <v>#REF!</v>
      </c>
      <c r="K205" s="44" t="e">
        <f ca="1">COUNTIF(OFFSET(class11_1,MATCH(K$1,#REF!,0)-7+'Итог по классам'!$B205,,,),"Ф")</f>
        <v>#REF!</v>
      </c>
      <c r="L205" s="43" t="e">
        <f ca="1">COUNTIF(OFFSET(class11_1,MATCH(L$1,#REF!,0)-7+'Итог по классам'!$B205,,,),"р")</f>
        <v>#REF!</v>
      </c>
      <c r="M205" s="43" t="e">
        <f ca="1">COUNTIF(OFFSET(class11_1,MATCH(M$1,#REF!,0)-7+'Итог по классам'!$B205,,,),"ш")</f>
        <v>#REF!</v>
      </c>
      <c r="N205" s="43" t="e">
        <f ca="1">COUNTIF(OFFSET(class11_2,MATCH(N$1,#REF!,0)-7+'Итог по классам'!$B205,,,),"Ф")</f>
        <v>#REF!</v>
      </c>
      <c r="O205" s="43" t="e">
        <f ca="1">COUNTIF(OFFSET(class11_2,MATCH(O$1,#REF!,0)-7+'Итог по классам'!$B205,,,),"р")</f>
        <v>#REF!</v>
      </c>
      <c r="P205" s="43" t="e">
        <f ca="1">COUNTIF(OFFSET(class11_2,MATCH(P$1,#REF!,0)-7+'Итог по классам'!$B205,,,),"ш")</f>
        <v>#REF!</v>
      </c>
      <c r="Q205" s="44" t="e">
        <f ca="1">COUNTIF(OFFSET(class11_1,MATCH(Q$1,#REF!,0)-7+'Итог по классам'!$B205,,,),"Ф")</f>
        <v>#REF!</v>
      </c>
      <c r="R205" s="43" t="e">
        <f ca="1">COUNTIF(OFFSET(class11_1,MATCH(R$1,#REF!,0)-7+'Итог по классам'!$B205,,,),"р")</f>
        <v>#REF!</v>
      </c>
      <c r="S205" s="43" t="e">
        <f ca="1">COUNTIF(OFFSET(class11_1,MATCH(S$1,#REF!,0)-7+'Итог по классам'!$B205,,,),"ш")</f>
        <v>#REF!</v>
      </c>
      <c r="T205" s="43" t="e">
        <f ca="1">COUNTIF(OFFSET(class11_2,MATCH(T$1,#REF!,0)-7+'Итог по классам'!$B205,,,),"Ф")</f>
        <v>#REF!</v>
      </c>
      <c r="U205" s="43" t="e">
        <f ca="1">COUNTIF(OFFSET(class11_2,MATCH(U$1,#REF!,0)-7+'Итог по классам'!$B205,,,),"р")</f>
        <v>#REF!</v>
      </c>
      <c r="V205" s="43" t="e">
        <f ca="1">COUNTIF(OFFSET(class11_2,MATCH(V$1,#REF!,0)-7+'Итог по классам'!$B205,,,),"ш")</f>
        <v>#REF!</v>
      </c>
      <c r="W205" s="44" t="e">
        <f ca="1">COUNTIF(OFFSET(class11_1,MATCH(W$1,#REF!,0)-7+'Итог по классам'!$B205,,,),"Ф")</f>
        <v>#REF!</v>
      </c>
      <c r="X205" s="43" t="e">
        <f ca="1">COUNTIF(OFFSET(class11_1,MATCH(X$1,#REF!,0)-7+'Итог по классам'!$B205,,,),"р")</f>
        <v>#REF!</v>
      </c>
      <c r="Y205" s="43" t="e">
        <f ca="1">COUNTIF(OFFSET(class11_1,MATCH(Y$1,#REF!,0)-7+'Итог по классам'!$B205,,,),"ш")</f>
        <v>#REF!</v>
      </c>
      <c r="Z205" s="43" t="e">
        <f ca="1">COUNTIF(OFFSET(class11_2,MATCH(Z$1,#REF!,0)-7+'Итог по классам'!$B205,,,),"Ф")</f>
        <v>#REF!</v>
      </c>
      <c r="AA205" s="43" t="e">
        <f ca="1">COUNTIF(OFFSET(class11_2,MATCH(AA$1,#REF!,0)-7+'Итог по классам'!$B205,,,),"р")</f>
        <v>#REF!</v>
      </c>
      <c r="AB205" s="43" t="e">
        <f ca="1">COUNTIF(OFFSET(class11_2,MATCH(AB$1,#REF!,0)-7+'Итог по классам'!$B205,,,),"ш")</f>
        <v>#REF!</v>
      </c>
      <c r="AC205" s="44" t="e">
        <f ca="1">COUNTIF(OFFSET(class11_1,MATCH(AC$1,#REF!,0)-7+'Итог по классам'!$B205,,,),"Ф")</f>
        <v>#REF!</v>
      </c>
      <c r="AD205" s="43" t="e">
        <f ca="1">COUNTIF(OFFSET(class11_1,MATCH(AD$1,#REF!,0)-7+'Итог по классам'!$B205,,,),"р")</f>
        <v>#REF!</v>
      </c>
      <c r="AE205" s="43" t="e">
        <f ca="1">COUNTIF(OFFSET(class11_1,MATCH(AE$1,#REF!,0)-7+'Итог по классам'!$B205,,,),"ш")</f>
        <v>#REF!</v>
      </c>
      <c r="AF205" s="43" t="e">
        <f ca="1">COUNTIF(OFFSET(class11_2,MATCH(AF$1,#REF!,0)-7+'Итог по классам'!$B205,,,),"Ф")</f>
        <v>#REF!</v>
      </c>
      <c r="AG205" s="43" t="e">
        <f ca="1">COUNTIF(OFFSET(class11_2,MATCH(AG$1,#REF!,0)-7+'Итог по классам'!$B205,,,),"р")</f>
        <v>#REF!</v>
      </c>
      <c r="AH205" s="43" t="e">
        <f ca="1">COUNTIF(OFFSET(class11_2,MATCH(AH$1,#REF!,0)-7+'Итог по классам'!$B205,,,),"ш")</f>
        <v>#REF!</v>
      </c>
      <c r="AI205" s="44" t="e">
        <f ca="1">COUNTIF(OFFSET(class11_1,MATCH(AI$1,#REF!,0)-7+'Итог по классам'!$B205,,,),"Ф")</f>
        <v>#REF!</v>
      </c>
      <c r="AJ205" s="43" t="e">
        <f ca="1">COUNTIF(OFFSET(class11_1,MATCH(AJ$1,#REF!,0)-7+'Итог по классам'!$B205,,,),"р")</f>
        <v>#REF!</v>
      </c>
      <c r="AK205" s="43" t="e">
        <f ca="1">COUNTIF(OFFSET(class11_1,MATCH(AK$1,#REF!,0)-7+'Итог по классам'!$B205,,,),"ш")</f>
        <v>#REF!</v>
      </c>
      <c r="AL205" s="43" t="e">
        <f ca="1">COUNTIF(OFFSET(class11_2,MATCH(AL$1,#REF!,0)-7+'Итог по классам'!$B205,,,),"Ф")</f>
        <v>#REF!</v>
      </c>
      <c r="AM205" s="43" t="e">
        <f ca="1">COUNTIF(OFFSET(class11_2,MATCH(AM$1,#REF!,0)-7+'Итог по классам'!$B205,,,),"р")</f>
        <v>#REF!</v>
      </c>
      <c r="AN205" s="43" t="e">
        <f ca="1">COUNTIF(OFFSET(class11_2,MATCH(AN$1,#REF!,0)-7+'Итог по классам'!$B205,,,),"ш")</f>
        <v>#REF!</v>
      </c>
      <c r="AO205" s="44" t="e">
        <f ca="1">COUNTIF(OFFSET(class11_1,MATCH(AO$1,#REF!,0)-7+'Итог по классам'!$B205,,,),"Ф")</f>
        <v>#REF!</v>
      </c>
      <c r="AP205" s="43" t="e">
        <f ca="1">COUNTIF(OFFSET(class11_1,MATCH(AP$1,#REF!,0)-7+'Итог по классам'!$B205,,,),"р")</f>
        <v>#REF!</v>
      </c>
      <c r="AQ205" s="43" t="e">
        <f ca="1">COUNTIF(OFFSET(class11_1,MATCH(AQ$1,#REF!,0)-7+'Итог по классам'!$B205,,,),"ш")</f>
        <v>#REF!</v>
      </c>
      <c r="AR205" s="43" t="e">
        <f ca="1">COUNTIF(OFFSET(class11_2,MATCH(AR$1,#REF!,0)-7+'Итог по классам'!$B205,,,),"Ф")</f>
        <v>#REF!</v>
      </c>
      <c r="AS205" s="43" t="e">
        <f ca="1">COUNTIF(OFFSET(class11_2,MATCH(AS$1,#REF!,0)-7+'Итог по классам'!$B205,,,),"р")</f>
        <v>#REF!</v>
      </c>
      <c r="AT205" s="43" t="e">
        <f ca="1">COUNTIF(OFFSET(class11_2,MATCH(AT$1,#REF!,0)-7+'Итог по классам'!$B205,,,),"ш")</f>
        <v>#REF!</v>
      </c>
      <c r="AU205" s="44" t="e">
        <f ca="1">COUNTIF(OFFSET(class11_1,MATCH(AU$1,#REF!,0)-7+'Итог по классам'!$B205,,,),"Ф")</f>
        <v>#REF!</v>
      </c>
      <c r="AV205" s="43" t="e">
        <f ca="1">COUNTIF(OFFSET(class11_1,MATCH(AV$1,#REF!,0)-7+'Итог по классам'!$B205,,,),"р")</f>
        <v>#REF!</v>
      </c>
      <c r="AW205" s="43" t="e">
        <f ca="1">COUNTIF(OFFSET(class11_1,MATCH(AW$1,#REF!,0)-7+'Итог по классам'!$B205,,,),"ш")</f>
        <v>#REF!</v>
      </c>
      <c r="AX205" s="43" t="e">
        <f ca="1">COUNTIF(OFFSET(class11_2,MATCH(AX$1,#REF!,0)-7+'Итог по классам'!$B205,,,),"Ф")</f>
        <v>#REF!</v>
      </c>
      <c r="AY205" s="43" t="e">
        <f ca="1">COUNTIF(OFFSET(class11_2,MATCH(AY$1,#REF!,0)-7+'Итог по классам'!$B205,,,),"р")</f>
        <v>#REF!</v>
      </c>
      <c r="AZ205" s="43" t="e">
        <f ca="1">COUNTIF(OFFSET(class11_2,MATCH(AZ$1,#REF!,0)-7+'Итог по классам'!$B205,,,),"ш")</f>
        <v>#REF!</v>
      </c>
      <c r="BA205" s="44" t="e">
        <f ca="1">COUNTIF(OFFSET(class11_1,MATCH(BA$1,#REF!,0)-7+'Итог по классам'!$B205,,,),"Ф")</f>
        <v>#REF!</v>
      </c>
      <c r="BB205" s="43" t="e">
        <f ca="1">COUNTIF(OFFSET(class11_1,MATCH(BB$1,#REF!,0)-7+'Итог по классам'!$B205,,,),"р")</f>
        <v>#REF!</v>
      </c>
      <c r="BC205" s="43" t="e">
        <f ca="1">COUNTIF(OFFSET(class11_1,MATCH(BC$1,#REF!,0)-7+'Итог по классам'!$B205,,,),"ш")</f>
        <v>#REF!</v>
      </c>
      <c r="BD205" s="43" t="e">
        <f ca="1">COUNTIF(OFFSET(class11_2,MATCH(BD$1,#REF!,0)-7+'Итог по классам'!$B205,,,),"Ф")</f>
        <v>#REF!</v>
      </c>
      <c r="BE205" s="43" t="e">
        <f ca="1">COUNTIF(OFFSET(class11_2,MATCH(BE$1,#REF!,0)-7+'Итог по классам'!$B205,,,),"р")</f>
        <v>#REF!</v>
      </c>
      <c r="BF205" s="43" t="e">
        <f ca="1">COUNTIF(OFFSET(class11_2,MATCH(BF$1,#REF!,0)-7+'Итог по классам'!$B205,,,),"ш")</f>
        <v>#REF!</v>
      </c>
      <c r="BG205" s="44" t="e">
        <f ca="1">COUNTIF(OFFSET(class11_1,MATCH(BG$1,#REF!,0)-7+'Итог по классам'!$B205,,,),"Ф")</f>
        <v>#REF!</v>
      </c>
      <c r="BH205" s="43" t="e">
        <f ca="1">COUNTIF(OFFSET(class11_1,MATCH(BH$1,#REF!,0)-7+'Итог по классам'!$B205,,,),"р")</f>
        <v>#REF!</v>
      </c>
      <c r="BI205" s="43" t="e">
        <f ca="1">COUNTIF(OFFSET(class11_1,MATCH(BI$1,#REF!,0)-7+'Итог по классам'!$B205,,,),"ш")</f>
        <v>#REF!</v>
      </c>
      <c r="BJ205" s="43" t="e">
        <f ca="1">COUNTIF(OFFSET(class11_2,MATCH(BJ$1,#REF!,0)-7+'Итог по классам'!$B205,,,),"Ф")</f>
        <v>#REF!</v>
      </c>
      <c r="BK205" s="43" t="e">
        <f ca="1">COUNTIF(OFFSET(class11_2,MATCH(BK$1,#REF!,0)-7+'Итог по классам'!$B205,,,),"р")</f>
        <v>#REF!</v>
      </c>
      <c r="BL205" s="43" t="e">
        <f ca="1">COUNTIF(OFFSET(class11_2,MATCH(BL$1,#REF!,0)-7+'Итог по классам'!$B205,,,),"ш")</f>
        <v>#REF!</v>
      </c>
      <c r="BM205" s="44" t="e">
        <f ca="1">COUNTIF(OFFSET(class11_1,MATCH(BM$1,#REF!,0)-7+'Итог по классам'!$B205,,,),"Ф")</f>
        <v>#REF!</v>
      </c>
      <c r="BN205" s="43" t="e">
        <f ca="1">COUNTIF(OFFSET(class11_1,MATCH(BN$1,#REF!,0)-7+'Итог по классам'!$B205,,,),"р")</f>
        <v>#REF!</v>
      </c>
      <c r="BO205" s="43" t="e">
        <f ca="1">COUNTIF(OFFSET(class11_1,MATCH(BO$1,#REF!,0)-7+'Итог по классам'!$B205,,,),"ш")</f>
        <v>#REF!</v>
      </c>
      <c r="BP205" s="43" t="e">
        <f ca="1">COUNTIF(OFFSET(class11_2,MATCH(BP$1,#REF!,0)-7+'Итог по классам'!$B205,,,),"Ф")</f>
        <v>#REF!</v>
      </c>
      <c r="BQ205" s="43" t="e">
        <f ca="1">COUNTIF(OFFSET(class11_2,MATCH(BQ$1,#REF!,0)-7+'Итог по классам'!$B205,,,),"р")</f>
        <v>#REF!</v>
      </c>
      <c r="BR205" s="43" t="e">
        <f ca="1">COUNTIF(OFFSET(class11_2,MATCH(BR$1,#REF!,0)-7+'Итог по классам'!$B205,,,),"ш")</f>
        <v>#REF!</v>
      </c>
      <c r="BS205" s="44" t="e">
        <f ca="1">COUNTIF(OFFSET(class11_1,MATCH(BS$1,#REF!,0)-7+'Итог по классам'!$B205,,,),"Ф")</f>
        <v>#REF!</v>
      </c>
      <c r="BT205" s="43" t="e">
        <f ca="1">COUNTIF(OFFSET(class11_1,MATCH(BT$1,#REF!,0)-7+'Итог по классам'!$B205,,,),"р")</f>
        <v>#REF!</v>
      </c>
      <c r="BU205" s="43" t="e">
        <f ca="1">COUNTIF(OFFSET(class11_1,MATCH(BU$1,#REF!,0)-7+'Итог по классам'!$B205,,,),"ш")</f>
        <v>#REF!</v>
      </c>
      <c r="BV205" s="43" t="e">
        <f ca="1">COUNTIF(OFFSET(class11_2,MATCH(BV$1,#REF!,0)-7+'Итог по классам'!$B205,,,),"Ф")</f>
        <v>#REF!</v>
      </c>
      <c r="BW205" s="43" t="e">
        <f ca="1">COUNTIF(OFFSET(class11_2,MATCH(BW$1,#REF!,0)-7+'Итог по классам'!$B205,,,),"р")</f>
        <v>#REF!</v>
      </c>
      <c r="BX205" s="43" t="e">
        <f ca="1">COUNTIF(OFFSET(class11_2,MATCH(BX$1,#REF!,0)-7+'Итог по классам'!$B205,,,),"ш")</f>
        <v>#REF!</v>
      </c>
      <c r="BY205" s="44" t="e">
        <f ca="1">COUNTIF(OFFSET(class11_1,MATCH(BY$1,#REF!,0)-7+'Итог по классам'!$B205,,,),"Ф")</f>
        <v>#REF!</v>
      </c>
      <c r="BZ205" s="43" t="e">
        <f ca="1">COUNTIF(OFFSET(class11_1,MATCH(BZ$1,#REF!,0)-7+'Итог по классам'!$B205,,,),"р")</f>
        <v>#REF!</v>
      </c>
      <c r="CA205" s="43" t="e">
        <f ca="1">COUNTIF(OFFSET(class11_1,MATCH(CA$1,#REF!,0)-7+'Итог по классам'!$B205,,,),"ш")</f>
        <v>#REF!</v>
      </c>
      <c r="CB205" s="43" t="e">
        <f ca="1">COUNTIF(OFFSET(class11_2,MATCH(CB$1,#REF!,0)-7+'Итог по классам'!$B205,,,),"Ф")</f>
        <v>#REF!</v>
      </c>
      <c r="CC205" s="43" t="e">
        <f ca="1">COUNTIF(OFFSET(class11_2,MATCH(CC$1,#REF!,0)-7+'Итог по классам'!$B205,,,),"р")</f>
        <v>#REF!</v>
      </c>
      <c r="CD205" s="43" t="e">
        <f ca="1">COUNTIF(OFFSET(class11_2,MATCH(CD$1,#REF!,0)-7+'Итог по классам'!$B205,,,),"ш")</f>
        <v>#REF!</v>
      </c>
      <c r="CE205" s="44" t="e">
        <f ca="1">COUNTIF(OFFSET(class11_1,MATCH(CE$1,#REF!,0)-7+'Итог по классам'!$B205,,,),"Ф")</f>
        <v>#REF!</v>
      </c>
      <c r="CF205" s="43" t="e">
        <f ca="1">COUNTIF(OFFSET(class11_1,MATCH(CF$1,#REF!,0)-7+'Итог по классам'!$B205,,,),"р")</f>
        <v>#REF!</v>
      </c>
      <c r="CG205" s="43" t="e">
        <f ca="1">COUNTIF(OFFSET(class11_1,MATCH(CG$1,#REF!,0)-7+'Итог по классам'!$B205,,,),"ш")</f>
        <v>#REF!</v>
      </c>
      <c r="CH205" s="43" t="e">
        <f ca="1">COUNTIF(OFFSET(class11_2,MATCH(CH$1,#REF!,0)-7+'Итог по классам'!$B205,,,),"Ф")</f>
        <v>#REF!</v>
      </c>
      <c r="CI205" s="43" t="e">
        <f ca="1">COUNTIF(OFFSET(class11_2,MATCH(CI$1,#REF!,0)-7+'Итог по классам'!$B205,,,),"р")</f>
        <v>#REF!</v>
      </c>
      <c r="CJ205" s="43" t="e">
        <f ca="1">COUNTIF(OFFSET(class11_2,MATCH(CJ$1,#REF!,0)-7+'Итог по классам'!$B205,,,),"ш")</f>
        <v>#REF!</v>
      </c>
      <c r="CK205" s="44" t="e">
        <f ca="1">COUNTIF(OFFSET(class11_1,MATCH(CK$1,#REF!,0)-7+'Итог по классам'!$B205,,,),"Ф")</f>
        <v>#REF!</v>
      </c>
      <c r="CL205" s="43" t="e">
        <f ca="1">COUNTIF(OFFSET(class11_1,MATCH(CL$1,#REF!,0)-7+'Итог по классам'!$B205,,,),"р")</f>
        <v>#REF!</v>
      </c>
      <c r="CM205" s="43" t="e">
        <f ca="1">COUNTIF(OFFSET(class11_1,MATCH(CM$1,#REF!,0)-7+'Итог по классам'!$B205,,,),"ш")</f>
        <v>#REF!</v>
      </c>
      <c r="CN205" s="43" t="e">
        <f ca="1">COUNTIF(OFFSET(class11_2,MATCH(CN$1,#REF!,0)-7+'Итог по классам'!$B205,,,),"Ф")</f>
        <v>#REF!</v>
      </c>
      <c r="CO205" s="43" t="e">
        <f ca="1">COUNTIF(OFFSET(class11_2,MATCH(CO$1,#REF!,0)-7+'Итог по классам'!$B205,,,),"р")</f>
        <v>#REF!</v>
      </c>
      <c r="CP205" s="43" t="e">
        <f ca="1">COUNTIF(OFFSET(class11_2,MATCH(CP$1,#REF!,0)-7+'Итог по классам'!$B205,,,),"ш")</f>
        <v>#REF!</v>
      </c>
      <c r="CQ205" s="44" t="e">
        <f ca="1">COUNTIF(OFFSET(class11_1,MATCH(CQ$1,#REF!,0)-7+'Итог по классам'!$B205,,,),"Ф")</f>
        <v>#REF!</v>
      </c>
      <c r="CR205" s="43" t="e">
        <f ca="1">COUNTIF(OFFSET(class11_1,MATCH(CR$1,#REF!,0)-7+'Итог по классам'!$B205,,,),"р")</f>
        <v>#REF!</v>
      </c>
      <c r="CS205" s="43" t="e">
        <f ca="1">COUNTIF(OFFSET(class11_1,MATCH(CS$1,#REF!,0)-7+'Итог по классам'!$B205,,,),"ш")</f>
        <v>#REF!</v>
      </c>
      <c r="CT205" s="43" t="e">
        <f ca="1">COUNTIF(OFFSET(class11_2,MATCH(CT$1,#REF!,0)-7+'Итог по классам'!$B205,,,),"Ф")</f>
        <v>#REF!</v>
      </c>
      <c r="CU205" s="43" t="e">
        <f ca="1">COUNTIF(OFFSET(class11_2,MATCH(CU$1,#REF!,0)-7+'Итог по классам'!$B205,,,),"р")</f>
        <v>#REF!</v>
      </c>
      <c r="CV205" s="43" t="e">
        <f ca="1">COUNTIF(OFFSET(class11_2,MATCH(CV$1,#REF!,0)-7+'Итог по классам'!$B205,,,),"ш")</f>
        <v>#REF!</v>
      </c>
      <c r="CW205" s="44" t="e">
        <f ca="1">COUNTIF(OFFSET(class11_1,MATCH(CW$1,#REF!,0)-7+'Итог по классам'!$B205,,,),"Ф")</f>
        <v>#REF!</v>
      </c>
      <c r="CX205" s="43" t="e">
        <f ca="1">COUNTIF(OFFSET(class11_1,MATCH(CX$1,#REF!,0)-7+'Итог по классам'!$B205,,,),"р")</f>
        <v>#REF!</v>
      </c>
      <c r="CY205" s="43" t="e">
        <f ca="1">COUNTIF(OFFSET(class11_1,MATCH(CY$1,#REF!,0)-7+'Итог по классам'!$B205,,,),"ш")</f>
        <v>#REF!</v>
      </c>
      <c r="CZ205" s="43" t="e">
        <f ca="1">COUNTIF(OFFSET(class11_2,MATCH(CZ$1,#REF!,0)-7+'Итог по классам'!$B205,,,),"Ф")</f>
        <v>#REF!</v>
      </c>
      <c r="DA205" s="43" t="e">
        <f ca="1">COUNTIF(OFFSET(class11_2,MATCH(DA$1,#REF!,0)-7+'Итог по классам'!$B205,,,),"р")</f>
        <v>#REF!</v>
      </c>
      <c r="DB205" s="43" t="e">
        <f ca="1">COUNTIF(OFFSET(class11_2,MATCH(DB$1,#REF!,0)-7+'Итог по классам'!$B205,,,),"ш")</f>
        <v>#REF!</v>
      </c>
      <c r="DC205" s="44" t="e">
        <f ca="1">COUNTIF(OFFSET(class11_1,MATCH(DC$1,#REF!,0)-7+'Итог по классам'!$B205,,,),"Ф")</f>
        <v>#REF!</v>
      </c>
      <c r="DD205" s="43" t="e">
        <f ca="1">COUNTIF(OFFSET(class11_1,MATCH(DD$1,#REF!,0)-7+'Итог по классам'!$B205,,,),"р")</f>
        <v>#REF!</v>
      </c>
      <c r="DE205" s="43" t="e">
        <f ca="1">COUNTIF(OFFSET(class11_1,MATCH(DE$1,#REF!,0)-7+'Итог по классам'!$B205,,,),"ш")</f>
        <v>#REF!</v>
      </c>
      <c r="DF205" s="43" t="e">
        <f ca="1">COUNTIF(OFFSET(class11_2,MATCH(DF$1,#REF!,0)-7+'Итог по классам'!$B205,,,),"Ф")</f>
        <v>#REF!</v>
      </c>
      <c r="DG205" s="43" t="e">
        <f ca="1">COUNTIF(OFFSET(class11_2,MATCH(DG$1,#REF!,0)-7+'Итог по классам'!$B205,,,),"р")</f>
        <v>#REF!</v>
      </c>
      <c r="DH205" s="43" t="e">
        <f ca="1">COUNTIF(OFFSET(class11_2,MATCH(DH$1,#REF!,0)-7+'Итог по классам'!$B205,,,),"ш")</f>
        <v>#REF!</v>
      </c>
      <c r="DI205" s="44" t="e">
        <f ca="1">COUNTIF(OFFSET(class11_1,MATCH(DI$1,#REF!,0)-7+'Итог по классам'!$B205,,,),"Ф")</f>
        <v>#REF!</v>
      </c>
      <c r="DJ205" s="43" t="e">
        <f ca="1">COUNTIF(OFFSET(class11_1,MATCH(DJ$1,#REF!,0)-7+'Итог по классам'!$B205,,,),"р")</f>
        <v>#REF!</v>
      </c>
      <c r="DK205" s="43" t="e">
        <f ca="1">COUNTIF(OFFSET(class11_1,MATCH(DK$1,#REF!,0)-7+'Итог по классам'!$B205,,,),"ш")</f>
        <v>#REF!</v>
      </c>
      <c r="DL205" s="43" t="e">
        <f ca="1">COUNTIF(OFFSET(class11_2,MATCH(DL$1,#REF!,0)-7+'Итог по классам'!$B205,,,),"Ф")</f>
        <v>#REF!</v>
      </c>
      <c r="DM205" s="43" t="e">
        <f ca="1">COUNTIF(OFFSET(class11_2,MATCH(DM$1,#REF!,0)-7+'Итог по классам'!$B205,,,),"р")</f>
        <v>#REF!</v>
      </c>
      <c r="DN205" s="43" t="e">
        <f ca="1">COUNTIF(OFFSET(class11_2,MATCH(DN$1,#REF!,0)-7+'Итог по классам'!$B205,,,),"ш")</f>
        <v>#REF!</v>
      </c>
      <c r="DO205" s="44" t="e">
        <f ca="1">COUNTIF(OFFSET(class11_1,MATCH(DO$1,#REF!,0)-7+'Итог по классам'!$B205,,,),"Ф")</f>
        <v>#REF!</v>
      </c>
      <c r="DP205" s="43" t="e">
        <f ca="1">COUNTIF(OFFSET(class11_1,MATCH(DP$1,#REF!,0)-7+'Итог по классам'!$B205,,,),"р")</f>
        <v>#REF!</v>
      </c>
      <c r="DQ205" s="43" t="e">
        <f ca="1">COUNTIF(OFFSET(class11_1,MATCH(DQ$1,#REF!,0)-7+'Итог по классам'!$B205,,,),"ш")</f>
        <v>#REF!</v>
      </c>
      <c r="DR205" s="43" t="e">
        <f ca="1">COUNTIF(OFFSET(class11_2,MATCH(DR$1,#REF!,0)-7+'Итог по классам'!$B205,,,),"Ф")</f>
        <v>#REF!</v>
      </c>
      <c r="DS205" s="43" t="e">
        <f ca="1">COUNTIF(OFFSET(class11_2,MATCH(DS$1,#REF!,0)-7+'Итог по классам'!$B205,,,),"р")</f>
        <v>#REF!</v>
      </c>
      <c r="DT205" s="43" t="e">
        <f ca="1">COUNTIF(OFFSET(class11_2,MATCH(DT$1,#REF!,0)-7+'Итог по классам'!$B205,,,),"ш")</f>
        <v>#REF!</v>
      </c>
      <c r="DU205" s="44" t="e">
        <f ca="1">COUNTIF(OFFSET(class11_1,MATCH(DU$1,#REF!,0)-7+'Итог по классам'!$B205,,,),"Ф")</f>
        <v>#REF!</v>
      </c>
      <c r="DV205" s="43" t="e">
        <f ca="1">COUNTIF(OFFSET(class11_1,MATCH(DV$1,#REF!,0)-7+'Итог по классам'!$B205,,,),"р")</f>
        <v>#REF!</v>
      </c>
      <c r="DW205" s="43" t="e">
        <f ca="1">COUNTIF(OFFSET(class11_1,MATCH(DW$1,#REF!,0)-7+'Итог по классам'!$B205,,,),"ш")</f>
        <v>#REF!</v>
      </c>
      <c r="DX205" s="43" t="e">
        <f ca="1">COUNTIF(OFFSET(class11_2,MATCH(DX$1,#REF!,0)-7+'Итог по классам'!$B205,,,),"Ф")</f>
        <v>#REF!</v>
      </c>
      <c r="DY205" s="43" t="e">
        <f ca="1">COUNTIF(OFFSET(class11_2,MATCH(DY$1,#REF!,0)-7+'Итог по классам'!$B205,,,),"р")</f>
        <v>#REF!</v>
      </c>
      <c r="DZ205" s="43" t="e">
        <f ca="1">COUNTIF(OFFSET(class11_2,MATCH(DZ$1,#REF!,0)-7+'Итог по классам'!$B205,,,),"ш")</f>
        <v>#REF!</v>
      </c>
      <c r="EA205" s="44" t="e">
        <f ca="1">COUNTIF(OFFSET(class11_1,MATCH(EA$1,#REF!,0)-7+'Итог по классам'!$B205,,,),"Ф")</f>
        <v>#REF!</v>
      </c>
      <c r="EB205" s="43" t="e">
        <f ca="1">COUNTIF(OFFSET(class11_1,MATCH(EB$1,#REF!,0)-7+'Итог по классам'!$B205,,,),"р")</f>
        <v>#REF!</v>
      </c>
      <c r="EC205" s="43" t="e">
        <f ca="1">COUNTIF(OFFSET(class11_1,MATCH(EC$1,#REF!,0)-7+'Итог по классам'!$B205,,,),"ш")</f>
        <v>#REF!</v>
      </c>
      <c r="ED205" s="43" t="e">
        <f ca="1">COUNTIF(OFFSET(class11_2,MATCH(ED$1,#REF!,0)-7+'Итог по классам'!$B205,,,),"Ф")</f>
        <v>#REF!</v>
      </c>
      <c r="EE205" s="43" t="e">
        <f ca="1">COUNTIF(OFFSET(class11_2,MATCH(EE$1,#REF!,0)-7+'Итог по классам'!$B205,,,),"р")</f>
        <v>#REF!</v>
      </c>
      <c r="EF205" s="43" t="e">
        <f ca="1">COUNTIF(OFFSET(class11_2,MATCH(EF$1,#REF!,0)-7+'Итог по классам'!$B205,,,),"ш")</f>
        <v>#REF!</v>
      </c>
      <c r="EG205" s="44" t="e">
        <f ca="1">COUNTIF(OFFSET(class11_1,MATCH(EG$1,#REF!,0)-7+'Итог по классам'!$B205,,,),"Ф")</f>
        <v>#REF!</v>
      </c>
      <c r="EH205" s="43" t="e">
        <f ca="1">COUNTIF(OFFSET(class11_1,MATCH(EH$1,#REF!,0)-7+'Итог по классам'!$B205,,,),"р")</f>
        <v>#REF!</v>
      </c>
      <c r="EI205" s="43" t="e">
        <f ca="1">COUNTIF(OFFSET(class11_1,MATCH(EI$1,#REF!,0)-7+'Итог по классам'!$B205,,,),"ш")</f>
        <v>#REF!</v>
      </c>
      <c r="EJ205" s="43" t="e">
        <f ca="1">COUNTIF(OFFSET(class11_2,MATCH(EJ$1,#REF!,0)-7+'Итог по классам'!$B205,,,),"Ф")</f>
        <v>#REF!</v>
      </c>
      <c r="EK205" s="43" t="e">
        <f ca="1">COUNTIF(OFFSET(class11_2,MATCH(EK$1,#REF!,0)-7+'Итог по классам'!$B205,,,),"р")</f>
        <v>#REF!</v>
      </c>
      <c r="EL205" s="43" t="e">
        <f ca="1">COUNTIF(OFFSET(class11_2,MATCH(EL$1,#REF!,0)-7+'Итог по классам'!$B205,,,),"ш")</f>
        <v>#REF!</v>
      </c>
      <c r="EM205" s="44" t="e">
        <f ca="1">COUNTIF(OFFSET(class11_1,MATCH(EM$1,#REF!,0)-7+'Итог по классам'!$B205,,,),"Ф")</f>
        <v>#REF!</v>
      </c>
      <c r="EN205" s="43" t="e">
        <f ca="1">COUNTIF(OFFSET(class11_1,MATCH(EN$1,#REF!,0)-7+'Итог по классам'!$B205,,,),"р")</f>
        <v>#REF!</v>
      </c>
      <c r="EO205" s="43" t="e">
        <f ca="1">COUNTIF(OFFSET(class11_1,MATCH(EO$1,#REF!,0)-7+'Итог по классам'!$B205,,,),"ш")</f>
        <v>#REF!</v>
      </c>
      <c r="EP205" s="43" t="e">
        <f ca="1">COUNTIF(OFFSET(class11_2,MATCH(EP$1,#REF!,0)-7+'Итог по классам'!$B205,,,),"Ф")</f>
        <v>#REF!</v>
      </c>
      <c r="EQ205" s="43" t="e">
        <f ca="1">COUNTIF(OFFSET(class11_2,MATCH(EQ$1,#REF!,0)-7+'Итог по классам'!$B205,,,),"р")</f>
        <v>#REF!</v>
      </c>
      <c r="ER205" s="43" t="e">
        <f ca="1">COUNTIF(OFFSET(class11_2,MATCH(ER$1,#REF!,0)-7+'Итог по классам'!$B205,,,),"ш")</f>
        <v>#REF!</v>
      </c>
      <c r="ES205" s="44" t="e">
        <f ca="1">COUNTIF(OFFSET(class11_1,MATCH(ES$1,#REF!,0)-7+'Итог по классам'!$B205,,,),"Ф")</f>
        <v>#REF!</v>
      </c>
      <c r="ET205" s="43" t="e">
        <f ca="1">COUNTIF(OFFSET(class11_1,MATCH(ET$1,#REF!,0)-7+'Итог по классам'!$B205,,,),"р")</f>
        <v>#REF!</v>
      </c>
      <c r="EU205" s="43" t="e">
        <f ca="1">COUNTIF(OFFSET(class11_1,MATCH(EU$1,#REF!,0)-7+'Итог по классам'!$B205,,,),"ш")</f>
        <v>#REF!</v>
      </c>
      <c r="EV205" s="43" t="e">
        <f ca="1">COUNTIF(OFFSET(class11_2,MATCH(EV$1,#REF!,0)-7+'Итог по классам'!$B205,,,),"Ф")</f>
        <v>#REF!</v>
      </c>
      <c r="EW205" s="43" t="e">
        <f ca="1">COUNTIF(OFFSET(class11_2,MATCH(EW$1,#REF!,0)-7+'Итог по классам'!$B205,,,),"р")</f>
        <v>#REF!</v>
      </c>
      <c r="EX205" s="43" t="e">
        <f ca="1">COUNTIF(OFFSET(class11_2,MATCH(EX$1,#REF!,0)-7+'Итог по классам'!$B205,,,),"ш")</f>
        <v>#REF!</v>
      </c>
      <c r="EY205" s="44" t="e">
        <f ca="1">COUNTIF(OFFSET(class11_1,MATCH(EY$1,#REF!,0)-7+'Итог по классам'!$B205,,,),"Ф")</f>
        <v>#REF!</v>
      </c>
      <c r="EZ205" s="43" t="e">
        <f ca="1">COUNTIF(OFFSET(class11_1,MATCH(EZ$1,#REF!,0)-7+'Итог по классам'!$B205,,,),"р")</f>
        <v>#REF!</v>
      </c>
      <c r="FA205" s="43" t="e">
        <f ca="1">COUNTIF(OFFSET(class11_1,MATCH(FA$1,#REF!,0)-7+'Итог по классам'!$B205,,,),"ш")</f>
        <v>#REF!</v>
      </c>
      <c r="FB205" s="43" t="e">
        <f ca="1">COUNTIF(OFFSET(class11_2,MATCH(FB$1,#REF!,0)-7+'Итог по классам'!$B205,,,),"Ф")</f>
        <v>#REF!</v>
      </c>
      <c r="FC205" s="43" t="e">
        <f ca="1">COUNTIF(OFFSET(class11_2,MATCH(FC$1,#REF!,0)-7+'Итог по классам'!$B205,,,),"р")</f>
        <v>#REF!</v>
      </c>
      <c r="FD205" s="43" t="e">
        <f ca="1">COUNTIF(OFFSET(class11_2,MATCH(FD$1,#REF!,0)-7+'Итог по классам'!$B205,,,),"ш")</f>
        <v>#REF!</v>
      </c>
      <c r="FE205" s="44" t="e">
        <f ca="1">COUNTIF(OFFSET(class11_1,MATCH(FE$1,#REF!,0)-7+'Итог по классам'!$B205,,,),"Ф")</f>
        <v>#REF!</v>
      </c>
      <c r="FF205" s="43" t="e">
        <f ca="1">COUNTIF(OFFSET(class11_1,MATCH(FF$1,#REF!,0)-7+'Итог по классам'!$B205,,,),"р")</f>
        <v>#REF!</v>
      </c>
      <c r="FG205" s="43" t="e">
        <f ca="1">COUNTIF(OFFSET(class11_1,MATCH(FG$1,#REF!,0)-7+'Итог по классам'!$B205,,,),"ш")</f>
        <v>#REF!</v>
      </c>
      <c r="FH205" s="43" t="e">
        <f ca="1">COUNTIF(OFFSET(class11_2,MATCH(FH$1,#REF!,0)-7+'Итог по классам'!$B205,,,),"Ф")</f>
        <v>#REF!</v>
      </c>
      <c r="FI205" s="43" t="e">
        <f ca="1">COUNTIF(OFFSET(class11_2,MATCH(FI$1,#REF!,0)-7+'Итог по классам'!$B205,,,),"р")</f>
        <v>#REF!</v>
      </c>
      <c r="FJ205" s="43" t="e">
        <f ca="1">COUNTIF(OFFSET(class11_2,MATCH(FJ$1,#REF!,0)-7+'Итог по классам'!$B205,,,),"ш")</f>
        <v>#REF!</v>
      </c>
      <c r="FK205" s="44" t="e">
        <f ca="1">COUNTIF(OFFSET(class11_1,MATCH(FK$1,#REF!,0)-7+'Итог по классам'!$B205,,,),"Ф")</f>
        <v>#REF!</v>
      </c>
      <c r="FL205" s="43" t="e">
        <f ca="1">COUNTIF(OFFSET(class11_1,MATCH(FL$1,#REF!,0)-7+'Итог по классам'!$B205,,,),"р")</f>
        <v>#REF!</v>
      </c>
      <c r="FM205" s="43" t="e">
        <f ca="1">COUNTIF(OFFSET(class11_1,MATCH(FM$1,#REF!,0)-7+'Итог по классам'!$B205,,,),"ш")</f>
        <v>#REF!</v>
      </c>
      <c r="FN205" s="43" t="e">
        <f ca="1">COUNTIF(OFFSET(class11_2,MATCH(FN$1,#REF!,0)-7+'Итог по классам'!$B205,,,),"Ф")</f>
        <v>#REF!</v>
      </c>
      <c r="FO205" s="43" t="e">
        <f ca="1">COUNTIF(OFFSET(class11_2,MATCH(FO$1,#REF!,0)-7+'Итог по классам'!$B205,,,),"р")</f>
        <v>#REF!</v>
      </c>
      <c r="FP205" s="43" t="e">
        <f ca="1">COUNTIF(OFFSET(class11_2,MATCH(FP$1,#REF!,0)-7+'Итог по классам'!$B205,,,),"ш")</f>
        <v>#REF!</v>
      </c>
      <c r="FQ205" s="44" t="e">
        <f ca="1">COUNTIF(OFFSET(class11_1,MATCH(FQ$1,#REF!,0)-7+'Итог по классам'!$B205,,,),"Ф")</f>
        <v>#REF!</v>
      </c>
      <c r="FR205" s="43" t="e">
        <f ca="1">COUNTIF(OFFSET(class11_1,MATCH(FR$1,#REF!,0)-7+'Итог по классам'!$B205,,,),"р")</f>
        <v>#REF!</v>
      </c>
      <c r="FS205" s="43" t="e">
        <f ca="1">COUNTIF(OFFSET(class11_1,MATCH(FS$1,#REF!,0)-7+'Итог по классам'!$B205,,,),"ш")</f>
        <v>#REF!</v>
      </c>
      <c r="FT205" s="43" t="e">
        <f ca="1">COUNTIF(OFFSET(class11_2,MATCH(FT$1,#REF!,0)-7+'Итог по классам'!$B205,,,),"Ф")</f>
        <v>#REF!</v>
      </c>
      <c r="FU205" s="43" t="e">
        <f ca="1">COUNTIF(OFFSET(class11_2,MATCH(FU$1,#REF!,0)-7+'Итог по классам'!$B205,,,),"р")</f>
        <v>#REF!</v>
      </c>
      <c r="FV205" s="43" t="e">
        <f ca="1">COUNTIF(OFFSET(class11_2,MATCH(FV$1,#REF!,0)-7+'Итог по классам'!$B205,,,),"ш")</f>
        <v>#REF!</v>
      </c>
      <c r="FW205" s="44" t="e">
        <f ca="1">COUNTIF(OFFSET(class11_1,MATCH(FW$1,#REF!,0)-7+'Итог по классам'!$B205,,,),"Ф")</f>
        <v>#REF!</v>
      </c>
      <c r="FX205" s="43" t="e">
        <f ca="1">COUNTIF(OFFSET(class11_1,MATCH(FX$1,#REF!,0)-7+'Итог по классам'!$B205,,,),"р")</f>
        <v>#REF!</v>
      </c>
      <c r="FY205" s="43" t="e">
        <f ca="1">COUNTIF(OFFSET(class11_1,MATCH(FY$1,#REF!,0)-7+'Итог по классам'!$B205,,,),"ш")</f>
        <v>#REF!</v>
      </c>
      <c r="FZ205" s="43" t="e">
        <f ca="1">COUNTIF(OFFSET(class11_2,MATCH(FZ$1,#REF!,0)-7+'Итог по классам'!$B205,,,),"Ф")</f>
        <v>#REF!</v>
      </c>
      <c r="GA205" s="43" t="e">
        <f ca="1">COUNTIF(OFFSET(class11_2,MATCH(GA$1,#REF!,0)-7+'Итог по классам'!$B205,,,),"р")</f>
        <v>#REF!</v>
      </c>
      <c r="GB205" s="43" t="e">
        <f ca="1">COUNTIF(OFFSET(class11_2,MATCH(GB$1,#REF!,0)-7+'Итог по классам'!$B205,,,),"ш")</f>
        <v>#REF!</v>
      </c>
      <c r="GC205" s="44" t="e">
        <f ca="1">COUNTIF(OFFSET(class11_1,MATCH(GC$1,#REF!,0)-7+'Итог по классам'!$B205,,,),"Ф")</f>
        <v>#REF!</v>
      </c>
      <c r="GD205" s="43" t="e">
        <f ca="1">COUNTIF(OFFSET(class11_1,MATCH(GD$1,#REF!,0)-7+'Итог по классам'!$B205,,,),"р")</f>
        <v>#REF!</v>
      </c>
      <c r="GE205" s="43" t="e">
        <f ca="1">COUNTIF(OFFSET(class11_1,MATCH(GE$1,#REF!,0)-7+'Итог по классам'!$B205,,,),"ш")</f>
        <v>#REF!</v>
      </c>
      <c r="GF205" s="43" t="e">
        <f ca="1">COUNTIF(OFFSET(class11_2,MATCH(GF$1,#REF!,0)-7+'Итог по классам'!$B205,,,),"Ф")</f>
        <v>#REF!</v>
      </c>
      <c r="GG205" s="43" t="e">
        <f ca="1">COUNTIF(OFFSET(class11_2,MATCH(GG$1,#REF!,0)-7+'Итог по классам'!$B205,,,),"р")</f>
        <v>#REF!</v>
      </c>
      <c r="GH205" s="43" t="e">
        <f ca="1">COUNTIF(OFFSET(class11_2,MATCH(GH$1,#REF!,0)-7+'Итог по классам'!$B205,,,),"ш")</f>
        <v>#REF!</v>
      </c>
      <c r="GI205" s="44" t="e">
        <f ca="1">COUNTIF(OFFSET(class11_1,MATCH(GI$1,#REF!,0)-7+'Итог по классам'!$B205,,,),"Ф")</f>
        <v>#REF!</v>
      </c>
      <c r="GJ205" s="43" t="e">
        <f ca="1">COUNTIF(OFFSET(class11_1,MATCH(GJ$1,#REF!,0)-7+'Итог по классам'!$B205,,,),"р")</f>
        <v>#REF!</v>
      </c>
      <c r="GK205" s="43" t="e">
        <f ca="1">COUNTIF(OFFSET(class11_1,MATCH(GK$1,#REF!,0)-7+'Итог по классам'!$B205,,,),"ш")</f>
        <v>#REF!</v>
      </c>
      <c r="GL205" s="43" t="e">
        <f ca="1">COUNTIF(OFFSET(class11_2,MATCH(GL$1,#REF!,0)-7+'Итог по классам'!$B205,,,),"Ф")</f>
        <v>#REF!</v>
      </c>
      <c r="GM205" s="43" t="e">
        <f ca="1">COUNTIF(OFFSET(class11_2,MATCH(GM$1,#REF!,0)-7+'Итог по классам'!$B205,,,),"р")</f>
        <v>#REF!</v>
      </c>
      <c r="GN205" s="43" t="e">
        <f ca="1">COUNTIF(OFFSET(class11_2,MATCH(GN$1,#REF!,0)-7+'Итог по классам'!$B205,,,),"ш")</f>
        <v>#REF!</v>
      </c>
      <c r="GO205" s="44" t="e">
        <f ca="1">COUNTIF(OFFSET(class11_1,MATCH(GO$1,#REF!,0)-7+'Итог по классам'!$B205,,,),"Ф")</f>
        <v>#REF!</v>
      </c>
      <c r="GP205" s="43" t="e">
        <f ca="1">COUNTIF(OFFSET(class11_1,MATCH(GP$1,#REF!,0)-7+'Итог по классам'!$B205,,,),"р")</f>
        <v>#REF!</v>
      </c>
      <c r="GQ205" s="43" t="e">
        <f ca="1">COUNTIF(OFFSET(class11_1,MATCH(GQ$1,#REF!,0)-7+'Итог по классам'!$B205,,,),"ш")</f>
        <v>#REF!</v>
      </c>
      <c r="GR205" s="43" t="e">
        <f ca="1">COUNTIF(OFFSET(class11_2,MATCH(GR$1,#REF!,0)-7+'Итог по классам'!$B205,,,),"Ф")</f>
        <v>#REF!</v>
      </c>
      <c r="GS205" s="43" t="e">
        <f ca="1">COUNTIF(OFFSET(class11_2,MATCH(GS$1,#REF!,0)-7+'Итог по классам'!$B205,,,),"р")</f>
        <v>#REF!</v>
      </c>
      <c r="GT205" s="43" t="e">
        <f ca="1">COUNTIF(OFFSET(class11_2,MATCH(GT$1,#REF!,0)-7+'Итог по классам'!$B205,,,),"ш")</f>
        <v>#REF!</v>
      </c>
      <c r="GU205" s="44" t="e">
        <f ca="1">COUNTIF(OFFSET(class11_1,MATCH(GU$1,#REF!,0)-7+'Итог по классам'!$B205,,,),"Ф")</f>
        <v>#REF!</v>
      </c>
      <c r="GV205" s="43" t="e">
        <f ca="1">COUNTIF(OFFSET(class11_1,MATCH(GV$1,#REF!,0)-7+'Итог по классам'!$B205,,,),"р")</f>
        <v>#REF!</v>
      </c>
      <c r="GW205" s="43" t="e">
        <f ca="1">COUNTIF(OFFSET(class11_1,MATCH(GW$1,#REF!,0)-7+'Итог по классам'!$B205,,,),"ш")</f>
        <v>#REF!</v>
      </c>
      <c r="GX205" s="43" t="e">
        <f ca="1">COUNTIF(OFFSET(class11_2,MATCH(GX$1,#REF!,0)-7+'Итог по классам'!$B205,,,),"Ф")</f>
        <v>#REF!</v>
      </c>
      <c r="GY205" s="43" t="e">
        <f ca="1">COUNTIF(OFFSET(class11_2,MATCH(GY$1,#REF!,0)-7+'Итог по классам'!$B205,,,),"р")</f>
        <v>#REF!</v>
      </c>
      <c r="GZ205" s="43" t="e">
        <f ca="1">COUNTIF(OFFSET(class11_2,MATCH(GZ$1,#REF!,0)-7+'Итог по классам'!$B205,,,),"ш")</f>
        <v>#REF!</v>
      </c>
      <c r="HA205" s="44" t="e">
        <f ca="1">COUNTIF(OFFSET(class11_1,MATCH(HA$1,#REF!,0)-7+'Итог по классам'!$B205,,,),"Ф")</f>
        <v>#REF!</v>
      </c>
      <c r="HB205" s="43" t="e">
        <f ca="1">COUNTIF(OFFSET(class11_1,MATCH(HB$1,#REF!,0)-7+'Итог по классам'!$B205,,,),"р")</f>
        <v>#REF!</v>
      </c>
      <c r="HC205" s="43" t="e">
        <f ca="1">COUNTIF(OFFSET(class11_1,MATCH(HC$1,#REF!,0)-7+'Итог по классам'!$B205,,,),"ш")</f>
        <v>#REF!</v>
      </c>
      <c r="HD205" s="43" t="e">
        <f ca="1">COUNTIF(OFFSET(class11_2,MATCH(HD$1,#REF!,0)-7+'Итог по классам'!$B205,,,),"Ф")</f>
        <v>#REF!</v>
      </c>
      <c r="HE205" s="43" t="e">
        <f ca="1">COUNTIF(OFFSET(class11_2,MATCH(HE$1,#REF!,0)-7+'Итог по классам'!$B205,,,),"р")</f>
        <v>#REF!</v>
      </c>
      <c r="HF205" s="43" t="e">
        <f ca="1">COUNTIF(OFFSET(class11_2,MATCH(HF$1,#REF!,0)-7+'Итог по классам'!$B205,,,),"ш")</f>
        <v>#REF!</v>
      </c>
      <c r="HG205" s="44" t="e">
        <f ca="1">COUNTIF(OFFSET(class11_1,MATCH(HG$1,#REF!,0)-7+'Итог по классам'!$B205,,,),"Ф")</f>
        <v>#REF!</v>
      </c>
      <c r="HH205" s="43" t="e">
        <f ca="1">COUNTIF(OFFSET(class11_1,MATCH(HH$1,#REF!,0)-7+'Итог по классам'!$B205,,,),"р")</f>
        <v>#REF!</v>
      </c>
      <c r="HI205" s="43" t="e">
        <f ca="1">COUNTIF(OFFSET(class11_1,MATCH(HI$1,#REF!,0)-7+'Итог по классам'!$B205,,,),"ш")</f>
        <v>#REF!</v>
      </c>
      <c r="HJ205" s="43" t="e">
        <f ca="1">COUNTIF(OFFSET(class11_2,MATCH(HJ$1,#REF!,0)-7+'Итог по классам'!$B205,,,),"Ф")</f>
        <v>#REF!</v>
      </c>
      <c r="HK205" s="43" t="e">
        <f ca="1">COUNTIF(OFFSET(class11_2,MATCH(HK$1,#REF!,0)-7+'Итог по классам'!$B205,,,),"р")</f>
        <v>#REF!</v>
      </c>
      <c r="HL205" s="43" t="e">
        <f ca="1">COUNTIF(OFFSET(class11_2,MATCH(HL$1,#REF!,0)-7+'Итог по классам'!$B205,,,),"ш")</f>
        <v>#REF!</v>
      </c>
      <c r="HM205" s="44" t="e">
        <f ca="1">COUNTIF(OFFSET(class11_1,MATCH(HM$1,#REF!,0)-7+'Итог по классам'!$B205,,,),"Ф")</f>
        <v>#REF!</v>
      </c>
      <c r="HN205" s="43" t="e">
        <f ca="1">COUNTIF(OFFSET(class11_1,MATCH(HN$1,#REF!,0)-7+'Итог по классам'!$B205,,,),"р")</f>
        <v>#REF!</v>
      </c>
      <c r="HO205" s="43" t="e">
        <f ca="1">COUNTIF(OFFSET(class11_1,MATCH(HO$1,#REF!,0)-7+'Итог по классам'!$B205,,,),"ш")</f>
        <v>#REF!</v>
      </c>
      <c r="HP205" s="43" t="e">
        <f ca="1">COUNTIF(OFFSET(class11_2,MATCH(HP$1,#REF!,0)-7+'Итог по классам'!$B205,,,),"Ф")</f>
        <v>#REF!</v>
      </c>
      <c r="HQ205" s="43" t="e">
        <f ca="1">COUNTIF(OFFSET(class11_2,MATCH(HQ$1,#REF!,0)-7+'Итог по классам'!$B205,,,),"р")</f>
        <v>#REF!</v>
      </c>
      <c r="HR205" s="43" t="e">
        <f ca="1">COUNTIF(OFFSET(class11_2,MATCH(HR$1,#REF!,0)-7+'Итог по классам'!$B205,,,),"ш")</f>
        <v>#REF!</v>
      </c>
      <c r="HS205" s="44" t="e">
        <f ca="1">COUNTIF(OFFSET(class11_1,MATCH(HS$1,#REF!,0)-7+'Итог по классам'!$B205,,,),"Ф")</f>
        <v>#REF!</v>
      </c>
      <c r="HT205" s="43" t="e">
        <f ca="1">COUNTIF(OFFSET(class11_1,MATCH(HT$1,#REF!,0)-7+'Итог по классам'!$B205,,,),"р")</f>
        <v>#REF!</v>
      </c>
      <c r="HU205" s="43" t="e">
        <f ca="1">COUNTIF(OFFSET(class11_1,MATCH(HU$1,#REF!,0)-7+'Итог по классам'!$B205,,,),"ш")</f>
        <v>#REF!</v>
      </c>
      <c r="HV205" s="43" t="e">
        <f ca="1">COUNTIF(OFFSET(class11_2,MATCH(HV$1,#REF!,0)-7+'Итог по классам'!$B205,,,),"Ф")</f>
        <v>#REF!</v>
      </c>
      <c r="HW205" s="43" t="e">
        <f ca="1">COUNTIF(OFFSET(class11_2,MATCH(HW$1,#REF!,0)-7+'Итог по классам'!$B205,,,),"р")</f>
        <v>#REF!</v>
      </c>
      <c r="HX205" s="43" t="e">
        <f ca="1">COUNTIF(OFFSET(class11_2,MATCH(HX$1,#REF!,0)-7+'Итог по классам'!$B205,,,),"ш")</f>
        <v>#REF!</v>
      </c>
      <c r="HY205" s="44" t="e">
        <f ca="1">COUNTIF(OFFSET(class11_1,MATCH(HY$1,#REF!,0)-7+'Итог по классам'!$B205,,,),"Ф")</f>
        <v>#REF!</v>
      </c>
      <c r="HZ205" s="43" t="e">
        <f ca="1">COUNTIF(OFFSET(class11_1,MATCH(HZ$1,#REF!,0)-7+'Итог по классам'!$B205,,,),"р")</f>
        <v>#REF!</v>
      </c>
      <c r="IA205" s="43" t="e">
        <f ca="1">COUNTIF(OFFSET(class11_1,MATCH(IA$1,#REF!,0)-7+'Итог по классам'!$B205,,,),"ш")</f>
        <v>#REF!</v>
      </c>
      <c r="IB205" s="43" t="e">
        <f ca="1">COUNTIF(OFFSET(class11_2,MATCH(IB$1,#REF!,0)-7+'Итог по классам'!$B205,,,),"Ф")</f>
        <v>#REF!</v>
      </c>
      <c r="IC205" s="43" t="e">
        <f ca="1">COUNTIF(OFFSET(class11_2,MATCH(IC$1,#REF!,0)-7+'Итог по классам'!$B205,,,),"р")</f>
        <v>#REF!</v>
      </c>
      <c r="ID205" s="43" t="e">
        <f ca="1">COUNTIF(OFFSET(class11_2,MATCH(ID$1,#REF!,0)-7+'Итог по классам'!$B205,,,),"ш")</f>
        <v>#REF!</v>
      </c>
      <c r="IE205" s="44" t="e">
        <f ca="1">COUNTIF(OFFSET(class11_1,MATCH(IE$1,#REF!,0)-7+'Итог по классам'!$B205,,,),"Ф")</f>
        <v>#REF!</v>
      </c>
      <c r="IF205" s="43" t="e">
        <f ca="1">COUNTIF(OFFSET(class11_1,MATCH(IF$1,#REF!,0)-7+'Итог по классам'!$B205,,,),"р")</f>
        <v>#REF!</v>
      </c>
      <c r="IG205" s="43" t="e">
        <f ca="1">COUNTIF(OFFSET(class11_1,MATCH(IG$1,#REF!,0)-7+'Итог по классам'!$B205,,,),"ш")</f>
        <v>#REF!</v>
      </c>
      <c r="IH205" s="43" t="e">
        <f ca="1">COUNTIF(OFFSET(class11_2,MATCH(IH$1,#REF!,0)-7+'Итог по классам'!$B205,,,),"Ф")</f>
        <v>#REF!</v>
      </c>
      <c r="II205" s="43" t="e">
        <f ca="1">COUNTIF(OFFSET(class11_2,MATCH(II$1,#REF!,0)-7+'Итог по классам'!$B205,,,),"р")</f>
        <v>#REF!</v>
      </c>
      <c r="IJ205" s="43" t="e">
        <f ca="1">COUNTIF(OFFSET(class11_2,MATCH(IJ$1,#REF!,0)-7+'Итог по классам'!$B205,,,),"ш")</f>
        <v>#REF!</v>
      </c>
      <c r="IK205" s="44" t="e">
        <f ca="1">COUNTIF(OFFSET(class11_1,MATCH(IK$1,#REF!,0)-7+'Итог по классам'!$B205,,,),"Ф")</f>
        <v>#REF!</v>
      </c>
      <c r="IL205" s="43" t="e">
        <f ca="1">COUNTIF(OFFSET(class11_1,MATCH(IL$1,#REF!,0)-7+'Итог по классам'!$B205,,,),"р")</f>
        <v>#REF!</v>
      </c>
      <c r="IM205" s="43" t="e">
        <f ca="1">COUNTIF(OFFSET(class11_1,MATCH(IM$1,#REF!,0)-7+'Итог по классам'!$B205,,,),"ш")</f>
        <v>#REF!</v>
      </c>
      <c r="IN205" s="43" t="e">
        <f ca="1">COUNTIF(OFFSET(class11_2,MATCH(IN$1,#REF!,0)-7+'Итог по классам'!$B205,,,),"Ф")</f>
        <v>#REF!</v>
      </c>
      <c r="IO205" s="43" t="e">
        <f ca="1">COUNTIF(OFFSET(class11_2,MATCH(IO$1,#REF!,0)-7+'Итог по классам'!$B205,,,),"р")</f>
        <v>#REF!</v>
      </c>
      <c r="IP205" s="43" t="e">
        <f ca="1">COUNTIF(OFFSET(class11_2,MATCH(IP$1,#REF!,0)-7+'Итог по классам'!$B205,,,),"ш")</f>
        <v>#REF!</v>
      </c>
      <c r="IQ205" s="44" t="e">
        <f ca="1">COUNTIF(OFFSET(class11_1,MATCH(IQ$1,#REF!,0)-7+'Итог по классам'!$B205,,,),"Ф")</f>
        <v>#REF!</v>
      </c>
      <c r="IR205" s="43" t="e">
        <f ca="1">COUNTIF(OFFSET(class11_1,MATCH(IR$1,#REF!,0)-7+'Итог по классам'!$B205,,,),"р")</f>
        <v>#REF!</v>
      </c>
      <c r="IS205" s="43" t="e">
        <f ca="1">COUNTIF(OFFSET(class11_1,MATCH(IS$1,#REF!,0)-7+'Итог по классам'!$B205,,,),"ш")</f>
        <v>#REF!</v>
      </c>
      <c r="IT205" s="43" t="e">
        <f ca="1">COUNTIF(OFFSET(class11_2,MATCH(IT$1,#REF!,0)-7+'Итог по классам'!$B205,,,),"Ф")</f>
        <v>#REF!</v>
      </c>
      <c r="IU205" s="43" t="e">
        <f ca="1">COUNTIF(OFFSET(class11_2,MATCH(IU$1,#REF!,0)-7+'Итог по классам'!$B205,,,),"р")</f>
        <v>#REF!</v>
      </c>
      <c r="IV205" s="43" t="e">
        <f ca="1">COUNTIF(OFFSET(class11_2,MATCH(IV$1,#REF!,0)-7+'Итог по классам'!$B205,,,),"ш")</f>
        <v>#REF!</v>
      </c>
      <c r="IW205" s="44" t="e">
        <f ca="1">COUNTIF(OFFSET(class11_1,MATCH(IW$1,#REF!,0)-7+'Итог по классам'!$B205,,,),"Ф")</f>
        <v>#REF!</v>
      </c>
      <c r="IX205" s="43" t="e">
        <f ca="1">COUNTIF(OFFSET(class11_1,MATCH(IX$1,#REF!,0)-7+'Итог по классам'!$B205,,,),"р")</f>
        <v>#REF!</v>
      </c>
      <c r="IY205" s="43" t="e">
        <f ca="1">COUNTIF(OFFSET(class11_1,MATCH(IY$1,#REF!,0)-7+'Итог по классам'!$B205,,,),"ш")</f>
        <v>#REF!</v>
      </c>
      <c r="IZ205" s="43" t="e">
        <f ca="1">COUNTIF(OFFSET(class11_2,MATCH(IZ$1,#REF!,0)-7+'Итог по классам'!$B205,,,),"Ф")</f>
        <v>#REF!</v>
      </c>
      <c r="JA205" s="43" t="e">
        <f ca="1">COUNTIF(OFFSET(class11_2,MATCH(JA$1,#REF!,0)-7+'Итог по классам'!$B205,,,),"р")</f>
        <v>#REF!</v>
      </c>
      <c r="JB205" s="43" t="e">
        <f ca="1">COUNTIF(OFFSET(class11_2,MATCH(JB$1,#REF!,0)-7+'Итог по классам'!$B205,,,),"ш")</f>
        <v>#REF!</v>
      </c>
      <c r="JC205" s="44" t="e">
        <f ca="1">COUNTIF(OFFSET(class11_1,MATCH(JC$1,#REF!,0)-7+'Итог по классам'!$B205,,,),"Ф")</f>
        <v>#REF!</v>
      </c>
      <c r="JD205" s="43" t="e">
        <f ca="1">COUNTIF(OFFSET(class11_1,MATCH(JD$1,#REF!,0)-7+'Итог по классам'!$B205,,,),"р")</f>
        <v>#REF!</v>
      </c>
      <c r="JE205" s="43" t="e">
        <f ca="1">COUNTIF(OFFSET(class11_1,MATCH(JE$1,#REF!,0)-7+'Итог по классам'!$B205,,,),"ш")</f>
        <v>#REF!</v>
      </c>
      <c r="JF205" s="43" t="e">
        <f ca="1">COUNTIF(OFFSET(class11_2,MATCH(JF$1,#REF!,0)-7+'Итог по классам'!$B205,,,),"Ф")</f>
        <v>#REF!</v>
      </c>
      <c r="JG205" s="43" t="e">
        <f ca="1">COUNTIF(OFFSET(class11_2,MATCH(JG$1,#REF!,0)-7+'Итог по классам'!$B205,,,),"р")</f>
        <v>#REF!</v>
      </c>
      <c r="JH205" s="43" t="e">
        <f ca="1">COUNTIF(OFFSET(class11_2,MATCH(JH$1,#REF!,0)-7+'Итог по классам'!$B205,,,),"ш")</f>
        <v>#REF!</v>
      </c>
      <c r="JI205" s="44" t="e">
        <f ca="1">COUNTIF(OFFSET(class11_1,MATCH(JI$1,#REF!,0)-7+'Итог по классам'!$B205,,,),"Ф")</f>
        <v>#REF!</v>
      </c>
      <c r="JJ205" s="43" t="e">
        <f ca="1">COUNTIF(OFFSET(class11_1,MATCH(JJ$1,#REF!,0)-7+'Итог по классам'!$B205,,,),"р")</f>
        <v>#REF!</v>
      </c>
      <c r="JK205" s="43" t="e">
        <f ca="1">COUNTIF(OFFSET(class11_1,MATCH(JK$1,#REF!,0)-7+'Итог по классам'!$B205,,,),"ш")</f>
        <v>#REF!</v>
      </c>
      <c r="JL205" s="43" t="e">
        <f ca="1">COUNTIF(OFFSET(class11_2,MATCH(JL$1,#REF!,0)-7+'Итог по классам'!$B205,,,),"Ф")</f>
        <v>#REF!</v>
      </c>
      <c r="JM205" s="43" t="e">
        <f ca="1">COUNTIF(OFFSET(class11_2,MATCH(JM$1,#REF!,0)-7+'Итог по классам'!$B205,,,),"р")</f>
        <v>#REF!</v>
      </c>
      <c r="JN205" s="43" t="e">
        <f ca="1">COUNTIF(OFFSET(class11_2,MATCH(JN$1,#REF!,0)-7+'Итог по классам'!$B205,,,),"ш")</f>
        <v>#REF!</v>
      </c>
      <c r="JO205" s="44" t="e">
        <f ca="1">COUNTIF(OFFSET(class11_1,MATCH(JO$1,#REF!,0)-7+'Итог по классам'!$B205,,,),"Ф")</f>
        <v>#REF!</v>
      </c>
      <c r="JP205" s="43" t="e">
        <f ca="1">COUNTIF(OFFSET(class11_1,MATCH(JP$1,#REF!,0)-7+'Итог по классам'!$B205,,,),"р")</f>
        <v>#REF!</v>
      </c>
      <c r="JQ205" s="43" t="e">
        <f ca="1">COUNTIF(OFFSET(class11_1,MATCH(JQ$1,#REF!,0)-7+'Итог по классам'!$B205,,,),"ш")</f>
        <v>#REF!</v>
      </c>
      <c r="JR205" s="43" t="e">
        <f ca="1">COUNTIF(OFFSET(class11_2,MATCH(JR$1,#REF!,0)-7+'Итог по классам'!$B205,,,),"Ф")</f>
        <v>#REF!</v>
      </c>
      <c r="JS205" s="43" t="e">
        <f ca="1">COUNTIF(OFFSET(class11_2,MATCH(JS$1,#REF!,0)-7+'Итог по классам'!$B205,,,),"р")</f>
        <v>#REF!</v>
      </c>
      <c r="JT205" s="43" t="e">
        <f ca="1">COUNTIF(OFFSET(class11_2,MATCH(JT$1,#REF!,0)-7+'Итог по классам'!$B205,,,),"ш")</f>
        <v>#REF!</v>
      </c>
      <c r="JU205" s="44" t="e">
        <f ca="1">COUNTIF(OFFSET(class11_1,MATCH(JU$1,#REF!,0)-7+'Итог по классам'!$B205,,,),"Ф")</f>
        <v>#REF!</v>
      </c>
      <c r="JV205" s="43" t="e">
        <f ca="1">COUNTIF(OFFSET(class11_1,MATCH(JV$1,#REF!,0)-7+'Итог по классам'!$B205,,,),"р")</f>
        <v>#REF!</v>
      </c>
      <c r="JW205" s="43" t="e">
        <f ca="1">COUNTIF(OFFSET(class11_1,MATCH(JW$1,#REF!,0)-7+'Итог по классам'!$B205,,,),"ш")</f>
        <v>#REF!</v>
      </c>
      <c r="JX205" s="43" t="e">
        <f ca="1">COUNTIF(OFFSET(class11_2,MATCH(JX$1,#REF!,0)-7+'Итог по классам'!$B205,,,),"Ф")</f>
        <v>#REF!</v>
      </c>
      <c r="JY205" s="43" t="e">
        <f ca="1">COUNTIF(OFFSET(class11_2,MATCH(JY$1,#REF!,0)-7+'Итог по классам'!$B205,,,),"р")</f>
        <v>#REF!</v>
      </c>
      <c r="JZ205" s="43" t="e">
        <f ca="1">COUNTIF(OFFSET(class11_2,MATCH(JZ$1,#REF!,0)-7+'Итог по классам'!$B205,,,),"ш")</f>
        <v>#REF!</v>
      </c>
      <c r="KA205" s="44" t="e">
        <f ca="1">COUNTIF(OFFSET(class11_1,MATCH(KA$1,#REF!,0)-7+'Итог по классам'!$B205,,,),"Ф")</f>
        <v>#REF!</v>
      </c>
      <c r="KB205" s="43" t="e">
        <f ca="1">COUNTIF(OFFSET(class11_1,MATCH(KB$1,#REF!,0)-7+'Итог по классам'!$B205,,,),"р")</f>
        <v>#REF!</v>
      </c>
      <c r="KC205" s="43" t="e">
        <f ca="1">COUNTIF(OFFSET(class11_1,MATCH(KC$1,#REF!,0)-7+'Итог по классам'!$B205,,,),"ш")</f>
        <v>#REF!</v>
      </c>
      <c r="KD205" s="43" t="e">
        <f ca="1">COUNTIF(OFFSET(class11_2,MATCH(KD$1,#REF!,0)-7+'Итог по классам'!$B205,,,),"Ф")</f>
        <v>#REF!</v>
      </c>
      <c r="KE205" s="43" t="e">
        <f ca="1">COUNTIF(OFFSET(class11_2,MATCH(KE$1,#REF!,0)-7+'Итог по классам'!$B205,,,),"р")</f>
        <v>#REF!</v>
      </c>
      <c r="KF205" s="43" t="e">
        <f ca="1">COUNTIF(OFFSET(class11_2,MATCH(KF$1,#REF!,0)-7+'Итог по классам'!$B205,,,),"ш")</f>
        <v>#REF!</v>
      </c>
      <c r="KG205" s="44" t="e">
        <f ca="1">COUNTIF(OFFSET(class11_1,MATCH(KG$1,#REF!,0)-7+'Итог по классам'!$B205,,,),"Ф")</f>
        <v>#REF!</v>
      </c>
      <c r="KH205" s="43" t="e">
        <f ca="1">COUNTIF(OFFSET(class11_1,MATCH(KH$1,#REF!,0)-7+'Итог по классам'!$B205,,,),"р")</f>
        <v>#REF!</v>
      </c>
      <c r="KI205" s="43" t="e">
        <f ca="1">COUNTIF(OFFSET(class11_1,MATCH(KI$1,#REF!,0)-7+'Итог по классам'!$B205,,,),"ш")</f>
        <v>#REF!</v>
      </c>
      <c r="KJ205" s="43" t="e">
        <f ca="1">COUNTIF(OFFSET(class11_2,MATCH(KJ$1,#REF!,0)-7+'Итог по классам'!$B205,,,),"Ф")</f>
        <v>#REF!</v>
      </c>
      <c r="KK205" s="43" t="e">
        <f ca="1">COUNTIF(OFFSET(class11_2,MATCH(KK$1,#REF!,0)-7+'Итог по классам'!$B205,,,),"р")</f>
        <v>#REF!</v>
      </c>
      <c r="KL205" s="43" t="e">
        <f ca="1">COUNTIF(OFFSET(class11_2,MATCH(KL$1,#REF!,0)-7+'Итог по классам'!$B205,,,),"ш")</f>
        <v>#REF!</v>
      </c>
      <c r="KM205" s="44" t="e">
        <f ca="1">COUNTIF(OFFSET(class11_1,MATCH(KM$1,#REF!,0)-7+'Итог по классам'!$B205,,,),"Ф")</f>
        <v>#REF!</v>
      </c>
      <c r="KN205" s="43" t="e">
        <f ca="1">COUNTIF(OFFSET(class11_1,MATCH(KN$1,#REF!,0)-7+'Итог по классам'!$B205,,,),"р")</f>
        <v>#REF!</v>
      </c>
      <c r="KO205" s="43" t="e">
        <f ca="1">COUNTIF(OFFSET(class11_1,MATCH(KO$1,#REF!,0)-7+'Итог по классам'!$B205,,,),"ш")</f>
        <v>#REF!</v>
      </c>
      <c r="KP205" s="43" t="e">
        <f ca="1">COUNTIF(OFFSET(class11_2,MATCH(KP$1,#REF!,0)-7+'Итог по классам'!$B205,,,),"Ф")</f>
        <v>#REF!</v>
      </c>
      <c r="KQ205" s="43" t="e">
        <f ca="1">COUNTIF(OFFSET(class11_2,MATCH(KQ$1,#REF!,0)-7+'Итог по классам'!$B205,,,),"р")</f>
        <v>#REF!</v>
      </c>
      <c r="KR205" s="43" t="e">
        <f ca="1">COUNTIF(OFFSET(class11_2,MATCH(KR$1,#REF!,0)-7+'Итог по классам'!$B205,,,),"ш")</f>
        <v>#REF!</v>
      </c>
    </row>
    <row r="206" spans="1:304" customFormat="1">
      <c r="A206" t="e">
        <f t="shared" si="283"/>
        <v>#REF!</v>
      </c>
      <c r="B206" s="43">
        <v>21</v>
      </c>
      <c r="C206" s="3" t="s">
        <v>64</v>
      </c>
      <c r="D206" s="3" t="s">
        <v>70</v>
      </c>
      <c r="E206" s="43" t="e">
        <f ca="1">COUNTIF(OFFSET(class11_1,MATCH(E$1,#REF!,0)-7+'Итог по классам'!$B206,,,),"Ф")</f>
        <v>#REF!</v>
      </c>
      <c r="F206" s="43" t="e">
        <f ca="1">COUNTIF(OFFSET(class11_1,MATCH(F$1,#REF!,0)-7+'Итог по классам'!$B206,,,),"р")</f>
        <v>#REF!</v>
      </c>
      <c r="G206" s="43" t="e">
        <f ca="1">COUNTIF(OFFSET(class11_1,MATCH(G$1,#REF!,0)-7+'Итог по классам'!$B206,,,),"ш")</f>
        <v>#REF!</v>
      </c>
      <c r="H206" s="43" t="e">
        <f ca="1">COUNTIF(OFFSET(class11_2,MATCH(H$1,#REF!,0)-7+'Итог по классам'!$B206,,,),"Ф")</f>
        <v>#REF!</v>
      </c>
      <c r="I206" s="43" t="e">
        <f ca="1">COUNTIF(OFFSET(class11_2,MATCH(I$1,#REF!,0)-7+'Итог по классам'!$B206,,,),"р")</f>
        <v>#REF!</v>
      </c>
      <c r="J206" s="43" t="e">
        <f ca="1">COUNTIF(OFFSET(class11_2,MATCH(J$1,#REF!,0)-7+'Итог по классам'!$B206,,,),"ш")</f>
        <v>#REF!</v>
      </c>
      <c r="K206" s="44" t="e">
        <f ca="1">COUNTIF(OFFSET(class11_1,MATCH(K$1,#REF!,0)-7+'Итог по классам'!$B206,,,),"Ф")</f>
        <v>#REF!</v>
      </c>
      <c r="L206" s="43" t="e">
        <f ca="1">COUNTIF(OFFSET(class11_1,MATCH(L$1,#REF!,0)-7+'Итог по классам'!$B206,,,),"р")</f>
        <v>#REF!</v>
      </c>
      <c r="M206" s="43" t="e">
        <f ca="1">COUNTIF(OFFSET(class11_1,MATCH(M$1,#REF!,0)-7+'Итог по классам'!$B206,,,),"ш")</f>
        <v>#REF!</v>
      </c>
      <c r="N206" s="43" t="e">
        <f ca="1">COUNTIF(OFFSET(class11_2,MATCH(N$1,#REF!,0)-7+'Итог по классам'!$B206,,,),"Ф")</f>
        <v>#REF!</v>
      </c>
      <c r="O206" s="43" t="e">
        <f ca="1">COUNTIF(OFFSET(class11_2,MATCH(O$1,#REF!,0)-7+'Итог по классам'!$B206,,,),"р")</f>
        <v>#REF!</v>
      </c>
      <c r="P206" s="43" t="e">
        <f ca="1">COUNTIF(OFFSET(class11_2,MATCH(P$1,#REF!,0)-7+'Итог по классам'!$B206,,,),"ш")</f>
        <v>#REF!</v>
      </c>
      <c r="Q206" s="44" t="e">
        <f ca="1">COUNTIF(OFFSET(class11_1,MATCH(Q$1,#REF!,0)-7+'Итог по классам'!$B206,,,),"Ф")</f>
        <v>#REF!</v>
      </c>
      <c r="R206" s="43" t="e">
        <f ca="1">COUNTIF(OFFSET(class11_1,MATCH(R$1,#REF!,0)-7+'Итог по классам'!$B206,,,),"р")</f>
        <v>#REF!</v>
      </c>
      <c r="S206" s="43" t="e">
        <f ca="1">COUNTIF(OFFSET(class11_1,MATCH(S$1,#REF!,0)-7+'Итог по классам'!$B206,,,),"ш")</f>
        <v>#REF!</v>
      </c>
      <c r="T206" s="43" t="e">
        <f ca="1">COUNTIF(OFFSET(class11_2,MATCH(T$1,#REF!,0)-7+'Итог по классам'!$B206,,,),"Ф")</f>
        <v>#REF!</v>
      </c>
      <c r="U206" s="43" t="e">
        <f ca="1">COUNTIF(OFFSET(class11_2,MATCH(U$1,#REF!,0)-7+'Итог по классам'!$B206,,,),"р")</f>
        <v>#REF!</v>
      </c>
      <c r="V206" s="43" t="e">
        <f ca="1">COUNTIF(OFFSET(class11_2,MATCH(V$1,#REF!,0)-7+'Итог по классам'!$B206,,,),"ш")</f>
        <v>#REF!</v>
      </c>
      <c r="W206" s="44" t="e">
        <f ca="1">COUNTIF(OFFSET(class11_1,MATCH(W$1,#REF!,0)-7+'Итог по классам'!$B206,,,),"Ф")</f>
        <v>#REF!</v>
      </c>
      <c r="X206" s="43" t="e">
        <f ca="1">COUNTIF(OFFSET(class11_1,MATCH(X$1,#REF!,0)-7+'Итог по классам'!$B206,,,),"р")</f>
        <v>#REF!</v>
      </c>
      <c r="Y206" s="43" t="e">
        <f ca="1">COUNTIF(OFFSET(class11_1,MATCH(Y$1,#REF!,0)-7+'Итог по классам'!$B206,,,),"ш")</f>
        <v>#REF!</v>
      </c>
      <c r="Z206" s="43" t="e">
        <f ca="1">COUNTIF(OFFSET(class11_2,MATCH(Z$1,#REF!,0)-7+'Итог по классам'!$B206,,,),"Ф")</f>
        <v>#REF!</v>
      </c>
      <c r="AA206" s="43" t="e">
        <f ca="1">COUNTIF(OFFSET(class11_2,MATCH(AA$1,#REF!,0)-7+'Итог по классам'!$B206,,,),"р")</f>
        <v>#REF!</v>
      </c>
      <c r="AB206" s="43" t="e">
        <f ca="1">COUNTIF(OFFSET(class11_2,MATCH(AB$1,#REF!,0)-7+'Итог по классам'!$B206,,,),"ш")</f>
        <v>#REF!</v>
      </c>
      <c r="AC206" s="44" t="e">
        <f ca="1">COUNTIF(OFFSET(class11_1,MATCH(AC$1,#REF!,0)-7+'Итог по классам'!$B206,,,),"Ф")</f>
        <v>#REF!</v>
      </c>
      <c r="AD206" s="43" t="e">
        <f ca="1">COUNTIF(OFFSET(class11_1,MATCH(AD$1,#REF!,0)-7+'Итог по классам'!$B206,,,),"р")</f>
        <v>#REF!</v>
      </c>
      <c r="AE206" s="43" t="e">
        <f ca="1">COUNTIF(OFFSET(class11_1,MATCH(AE$1,#REF!,0)-7+'Итог по классам'!$B206,,,),"ш")</f>
        <v>#REF!</v>
      </c>
      <c r="AF206" s="43" t="e">
        <f ca="1">COUNTIF(OFFSET(class11_2,MATCH(AF$1,#REF!,0)-7+'Итог по классам'!$B206,,,),"Ф")</f>
        <v>#REF!</v>
      </c>
      <c r="AG206" s="43" t="e">
        <f ca="1">COUNTIF(OFFSET(class11_2,MATCH(AG$1,#REF!,0)-7+'Итог по классам'!$B206,,,),"р")</f>
        <v>#REF!</v>
      </c>
      <c r="AH206" s="43" t="e">
        <f ca="1">COUNTIF(OFFSET(class11_2,MATCH(AH$1,#REF!,0)-7+'Итог по классам'!$B206,,,),"ш")</f>
        <v>#REF!</v>
      </c>
      <c r="AI206" s="44" t="e">
        <f ca="1">COUNTIF(OFFSET(class11_1,MATCH(AI$1,#REF!,0)-7+'Итог по классам'!$B206,,,),"Ф")</f>
        <v>#REF!</v>
      </c>
      <c r="AJ206" s="43" t="e">
        <f ca="1">COUNTIF(OFFSET(class11_1,MATCH(AJ$1,#REF!,0)-7+'Итог по классам'!$B206,,,),"р")</f>
        <v>#REF!</v>
      </c>
      <c r="AK206" s="43" t="e">
        <f ca="1">COUNTIF(OFFSET(class11_1,MATCH(AK$1,#REF!,0)-7+'Итог по классам'!$B206,,,),"ш")</f>
        <v>#REF!</v>
      </c>
      <c r="AL206" s="43" t="e">
        <f ca="1">COUNTIF(OFFSET(class11_2,MATCH(AL$1,#REF!,0)-7+'Итог по классам'!$B206,,,),"Ф")</f>
        <v>#REF!</v>
      </c>
      <c r="AM206" s="43" t="e">
        <f ca="1">COUNTIF(OFFSET(class11_2,MATCH(AM$1,#REF!,0)-7+'Итог по классам'!$B206,,,),"р")</f>
        <v>#REF!</v>
      </c>
      <c r="AN206" s="43" t="e">
        <f ca="1">COUNTIF(OFFSET(class11_2,MATCH(AN$1,#REF!,0)-7+'Итог по классам'!$B206,,,),"ш")</f>
        <v>#REF!</v>
      </c>
      <c r="AO206" s="44" t="e">
        <f ca="1">COUNTIF(OFFSET(class11_1,MATCH(AO$1,#REF!,0)-7+'Итог по классам'!$B206,,,),"Ф")</f>
        <v>#REF!</v>
      </c>
      <c r="AP206" s="43" t="e">
        <f ca="1">COUNTIF(OFFSET(class11_1,MATCH(AP$1,#REF!,0)-7+'Итог по классам'!$B206,,,),"р")</f>
        <v>#REF!</v>
      </c>
      <c r="AQ206" s="43" t="e">
        <f ca="1">COUNTIF(OFFSET(class11_1,MATCH(AQ$1,#REF!,0)-7+'Итог по классам'!$B206,,,),"ш")</f>
        <v>#REF!</v>
      </c>
      <c r="AR206" s="43" t="e">
        <f ca="1">COUNTIF(OFFSET(class11_2,MATCH(AR$1,#REF!,0)-7+'Итог по классам'!$B206,,,),"Ф")</f>
        <v>#REF!</v>
      </c>
      <c r="AS206" s="43" t="e">
        <f ca="1">COUNTIF(OFFSET(class11_2,MATCH(AS$1,#REF!,0)-7+'Итог по классам'!$B206,,,),"р")</f>
        <v>#REF!</v>
      </c>
      <c r="AT206" s="43" t="e">
        <f ca="1">COUNTIF(OFFSET(class11_2,MATCH(AT$1,#REF!,0)-7+'Итог по классам'!$B206,,,),"ш")</f>
        <v>#REF!</v>
      </c>
      <c r="AU206" s="44" t="e">
        <f ca="1">COUNTIF(OFFSET(class11_1,MATCH(AU$1,#REF!,0)-7+'Итог по классам'!$B206,,,),"Ф")</f>
        <v>#REF!</v>
      </c>
      <c r="AV206" s="43" t="e">
        <f ca="1">COUNTIF(OFFSET(class11_1,MATCH(AV$1,#REF!,0)-7+'Итог по классам'!$B206,,,),"р")</f>
        <v>#REF!</v>
      </c>
      <c r="AW206" s="43" t="e">
        <f ca="1">COUNTIF(OFFSET(class11_1,MATCH(AW$1,#REF!,0)-7+'Итог по классам'!$B206,,,),"ш")</f>
        <v>#REF!</v>
      </c>
      <c r="AX206" s="43" t="e">
        <f ca="1">COUNTIF(OFFSET(class11_2,MATCH(AX$1,#REF!,0)-7+'Итог по классам'!$B206,,,),"Ф")</f>
        <v>#REF!</v>
      </c>
      <c r="AY206" s="43" t="e">
        <f ca="1">COUNTIF(OFFSET(class11_2,MATCH(AY$1,#REF!,0)-7+'Итог по классам'!$B206,,,),"р")</f>
        <v>#REF!</v>
      </c>
      <c r="AZ206" s="43" t="e">
        <f ca="1">COUNTIF(OFFSET(class11_2,MATCH(AZ$1,#REF!,0)-7+'Итог по классам'!$B206,,,),"ш")</f>
        <v>#REF!</v>
      </c>
      <c r="BA206" s="44" t="e">
        <f ca="1">COUNTIF(OFFSET(class11_1,MATCH(BA$1,#REF!,0)-7+'Итог по классам'!$B206,,,),"Ф")</f>
        <v>#REF!</v>
      </c>
      <c r="BB206" s="43" t="e">
        <f ca="1">COUNTIF(OFFSET(class11_1,MATCH(BB$1,#REF!,0)-7+'Итог по классам'!$B206,,,),"р")</f>
        <v>#REF!</v>
      </c>
      <c r="BC206" s="43" t="e">
        <f ca="1">COUNTIF(OFFSET(class11_1,MATCH(BC$1,#REF!,0)-7+'Итог по классам'!$B206,,,),"ш")</f>
        <v>#REF!</v>
      </c>
      <c r="BD206" s="43" t="e">
        <f ca="1">COUNTIF(OFFSET(class11_2,MATCH(BD$1,#REF!,0)-7+'Итог по классам'!$B206,,,),"Ф")</f>
        <v>#REF!</v>
      </c>
      <c r="BE206" s="43" t="e">
        <f ca="1">COUNTIF(OFFSET(class11_2,MATCH(BE$1,#REF!,0)-7+'Итог по классам'!$B206,,,),"р")</f>
        <v>#REF!</v>
      </c>
      <c r="BF206" s="43" t="e">
        <f ca="1">COUNTIF(OFFSET(class11_2,MATCH(BF$1,#REF!,0)-7+'Итог по классам'!$B206,,,),"ш")</f>
        <v>#REF!</v>
      </c>
      <c r="BG206" s="44" t="e">
        <f ca="1">COUNTIF(OFFSET(class11_1,MATCH(BG$1,#REF!,0)-7+'Итог по классам'!$B206,,,),"Ф")</f>
        <v>#REF!</v>
      </c>
      <c r="BH206" s="43" t="e">
        <f ca="1">COUNTIF(OFFSET(class11_1,MATCH(BH$1,#REF!,0)-7+'Итог по классам'!$B206,,,),"р")</f>
        <v>#REF!</v>
      </c>
      <c r="BI206" s="43" t="e">
        <f ca="1">COUNTIF(OFFSET(class11_1,MATCH(BI$1,#REF!,0)-7+'Итог по классам'!$B206,,,),"ш")</f>
        <v>#REF!</v>
      </c>
      <c r="BJ206" s="43" t="e">
        <f ca="1">COUNTIF(OFFSET(class11_2,MATCH(BJ$1,#REF!,0)-7+'Итог по классам'!$B206,,,),"Ф")</f>
        <v>#REF!</v>
      </c>
      <c r="BK206" s="43" t="e">
        <f ca="1">COUNTIF(OFFSET(class11_2,MATCH(BK$1,#REF!,0)-7+'Итог по классам'!$B206,,,),"р")</f>
        <v>#REF!</v>
      </c>
      <c r="BL206" s="43" t="e">
        <f ca="1">COUNTIF(OFFSET(class11_2,MATCH(BL$1,#REF!,0)-7+'Итог по классам'!$B206,,,),"ш")</f>
        <v>#REF!</v>
      </c>
      <c r="BM206" s="44" t="e">
        <f ca="1">COUNTIF(OFFSET(class11_1,MATCH(BM$1,#REF!,0)-7+'Итог по классам'!$B206,,,),"Ф")</f>
        <v>#REF!</v>
      </c>
      <c r="BN206" s="43" t="e">
        <f ca="1">COUNTIF(OFFSET(class11_1,MATCH(BN$1,#REF!,0)-7+'Итог по классам'!$B206,,,),"р")</f>
        <v>#REF!</v>
      </c>
      <c r="BO206" s="43" t="e">
        <f ca="1">COUNTIF(OFFSET(class11_1,MATCH(BO$1,#REF!,0)-7+'Итог по классам'!$B206,,,),"ш")</f>
        <v>#REF!</v>
      </c>
      <c r="BP206" s="43" t="e">
        <f ca="1">COUNTIF(OFFSET(class11_2,MATCH(BP$1,#REF!,0)-7+'Итог по классам'!$B206,,,),"Ф")</f>
        <v>#REF!</v>
      </c>
      <c r="BQ206" s="43" t="e">
        <f ca="1">COUNTIF(OFFSET(class11_2,MATCH(BQ$1,#REF!,0)-7+'Итог по классам'!$B206,,,),"р")</f>
        <v>#REF!</v>
      </c>
      <c r="BR206" s="43" t="e">
        <f ca="1">COUNTIF(OFFSET(class11_2,MATCH(BR$1,#REF!,0)-7+'Итог по классам'!$B206,,,),"ш")</f>
        <v>#REF!</v>
      </c>
      <c r="BS206" s="44" t="e">
        <f ca="1">COUNTIF(OFFSET(class11_1,MATCH(BS$1,#REF!,0)-7+'Итог по классам'!$B206,,,),"Ф")</f>
        <v>#REF!</v>
      </c>
      <c r="BT206" s="43" t="e">
        <f ca="1">COUNTIF(OFFSET(class11_1,MATCH(BT$1,#REF!,0)-7+'Итог по классам'!$B206,,,),"р")</f>
        <v>#REF!</v>
      </c>
      <c r="BU206" s="43" t="e">
        <f ca="1">COUNTIF(OFFSET(class11_1,MATCH(BU$1,#REF!,0)-7+'Итог по классам'!$B206,,,),"ш")</f>
        <v>#REF!</v>
      </c>
      <c r="BV206" s="43" t="e">
        <f ca="1">COUNTIF(OFFSET(class11_2,MATCH(BV$1,#REF!,0)-7+'Итог по классам'!$B206,,,),"Ф")</f>
        <v>#REF!</v>
      </c>
      <c r="BW206" s="43" t="e">
        <f ca="1">COUNTIF(OFFSET(class11_2,MATCH(BW$1,#REF!,0)-7+'Итог по классам'!$B206,,,),"р")</f>
        <v>#REF!</v>
      </c>
      <c r="BX206" s="43" t="e">
        <f ca="1">COUNTIF(OFFSET(class11_2,MATCH(BX$1,#REF!,0)-7+'Итог по классам'!$B206,,,),"ш")</f>
        <v>#REF!</v>
      </c>
      <c r="BY206" s="44" t="e">
        <f ca="1">COUNTIF(OFFSET(class11_1,MATCH(BY$1,#REF!,0)-7+'Итог по классам'!$B206,,,),"Ф")</f>
        <v>#REF!</v>
      </c>
      <c r="BZ206" s="43" t="e">
        <f ca="1">COUNTIF(OFFSET(class11_1,MATCH(BZ$1,#REF!,0)-7+'Итог по классам'!$B206,,,),"р")</f>
        <v>#REF!</v>
      </c>
      <c r="CA206" s="43" t="e">
        <f ca="1">COUNTIF(OFFSET(class11_1,MATCH(CA$1,#REF!,0)-7+'Итог по классам'!$B206,,,),"ш")</f>
        <v>#REF!</v>
      </c>
      <c r="CB206" s="43" t="e">
        <f ca="1">COUNTIF(OFFSET(class11_2,MATCH(CB$1,#REF!,0)-7+'Итог по классам'!$B206,,,),"Ф")</f>
        <v>#REF!</v>
      </c>
      <c r="CC206" s="43" t="e">
        <f ca="1">COUNTIF(OFFSET(class11_2,MATCH(CC$1,#REF!,0)-7+'Итог по классам'!$B206,,,),"р")</f>
        <v>#REF!</v>
      </c>
      <c r="CD206" s="43" t="e">
        <f ca="1">COUNTIF(OFFSET(class11_2,MATCH(CD$1,#REF!,0)-7+'Итог по классам'!$B206,,,),"ш")</f>
        <v>#REF!</v>
      </c>
      <c r="CE206" s="44" t="e">
        <f ca="1">COUNTIF(OFFSET(class11_1,MATCH(CE$1,#REF!,0)-7+'Итог по классам'!$B206,,,),"Ф")</f>
        <v>#REF!</v>
      </c>
      <c r="CF206" s="43" t="e">
        <f ca="1">COUNTIF(OFFSET(class11_1,MATCH(CF$1,#REF!,0)-7+'Итог по классам'!$B206,,,),"р")</f>
        <v>#REF!</v>
      </c>
      <c r="CG206" s="43" t="e">
        <f ca="1">COUNTIF(OFFSET(class11_1,MATCH(CG$1,#REF!,0)-7+'Итог по классам'!$B206,,,),"ш")</f>
        <v>#REF!</v>
      </c>
      <c r="CH206" s="43" t="e">
        <f ca="1">COUNTIF(OFFSET(class11_2,MATCH(CH$1,#REF!,0)-7+'Итог по классам'!$B206,,,),"Ф")</f>
        <v>#REF!</v>
      </c>
      <c r="CI206" s="43" t="e">
        <f ca="1">COUNTIF(OFFSET(class11_2,MATCH(CI$1,#REF!,0)-7+'Итог по классам'!$B206,,,),"р")</f>
        <v>#REF!</v>
      </c>
      <c r="CJ206" s="43" t="e">
        <f ca="1">COUNTIF(OFFSET(class11_2,MATCH(CJ$1,#REF!,0)-7+'Итог по классам'!$B206,,,),"ш")</f>
        <v>#REF!</v>
      </c>
      <c r="CK206" s="44" t="e">
        <f ca="1">COUNTIF(OFFSET(class11_1,MATCH(CK$1,#REF!,0)-7+'Итог по классам'!$B206,,,),"Ф")</f>
        <v>#REF!</v>
      </c>
      <c r="CL206" s="43" t="e">
        <f ca="1">COUNTIF(OFFSET(class11_1,MATCH(CL$1,#REF!,0)-7+'Итог по классам'!$B206,,,),"р")</f>
        <v>#REF!</v>
      </c>
      <c r="CM206" s="43" t="e">
        <f ca="1">COUNTIF(OFFSET(class11_1,MATCH(CM$1,#REF!,0)-7+'Итог по классам'!$B206,,,),"ш")</f>
        <v>#REF!</v>
      </c>
      <c r="CN206" s="43" t="e">
        <f ca="1">COUNTIF(OFFSET(class11_2,MATCH(CN$1,#REF!,0)-7+'Итог по классам'!$B206,,,),"Ф")</f>
        <v>#REF!</v>
      </c>
      <c r="CO206" s="43" t="e">
        <f ca="1">COUNTIF(OFFSET(class11_2,MATCH(CO$1,#REF!,0)-7+'Итог по классам'!$B206,,,),"р")</f>
        <v>#REF!</v>
      </c>
      <c r="CP206" s="43" t="e">
        <f ca="1">COUNTIF(OFFSET(class11_2,MATCH(CP$1,#REF!,0)-7+'Итог по классам'!$B206,,,),"ш")</f>
        <v>#REF!</v>
      </c>
      <c r="CQ206" s="44" t="e">
        <f ca="1">COUNTIF(OFFSET(class11_1,MATCH(CQ$1,#REF!,0)-7+'Итог по классам'!$B206,,,),"Ф")</f>
        <v>#REF!</v>
      </c>
      <c r="CR206" s="43" t="e">
        <f ca="1">COUNTIF(OFFSET(class11_1,MATCH(CR$1,#REF!,0)-7+'Итог по классам'!$B206,,,),"р")</f>
        <v>#REF!</v>
      </c>
      <c r="CS206" s="43" t="e">
        <f ca="1">COUNTIF(OFFSET(class11_1,MATCH(CS$1,#REF!,0)-7+'Итог по классам'!$B206,,,),"ш")</f>
        <v>#REF!</v>
      </c>
      <c r="CT206" s="43" t="e">
        <f ca="1">COUNTIF(OFFSET(class11_2,MATCH(CT$1,#REF!,0)-7+'Итог по классам'!$B206,,,),"Ф")</f>
        <v>#REF!</v>
      </c>
      <c r="CU206" s="43" t="e">
        <f ca="1">COUNTIF(OFFSET(class11_2,MATCH(CU$1,#REF!,0)-7+'Итог по классам'!$B206,,,),"р")</f>
        <v>#REF!</v>
      </c>
      <c r="CV206" s="43" t="e">
        <f ca="1">COUNTIF(OFFSET(class11_2,MATCH(CV$1,#REF!,0)-7+'Итог по классам'!$B206,,,),"ш")</f>
        <v>#REF!</v>
      </c>
      <c r="CW206" s="44" t="e">
        <f ca="1">COUNTIF(OFFSET(class11_1,MATCH(CW$1,#REF!,0)-7+'Итог по классам'!$B206,,,),"Ф")</f>
        <v>#REF!</v>
      </c>
      <c r="CX206" s="43" t="e">
        <f ca="1">COUNTIF(OFFSET(class11_1,MATCH(CX$1,#REF!,0)-7+'Итог по классам'!$B206,,,),"р")</f>
        <v>#REF!</v>
      </c>
      <c r="CY206" s="43" t="e">
        <f ca="1">COUNTIF(OFFSET(class11_1,MATCH(CY$1,#REF!,0)-7+'Итог по классам'!$B206,,,),"ш")</f>
        <v>#REF!</v>
      </c>
      <c r="CZ206" s="43" t="e">
        <f ca="1">COUNTIF(OFFSET(class11_2,MATCH(CZ$1,#REF!,0)-7+'Итог по классам'!$B206,,,),"Ф")</f>
        <v>#REF!</v>
      </c>
      <c r="DA206" s="43" t="e">
        <f ca="1">COUNTIF(OFFSET(class11_2,MATCH(DA$1,#REF!,0)-7+'Итог по классам'!$B206,,,),"р")</f>
        <v>#REF!</v>
      </c>
      <c r="DB206" s="43" t="e">
        <f ca="1">COUNTIF(OFFSET(class11_2,MATCH(DB$1,#REF!,0)-7+'Итог по классам'!$B206,,,),"ш")</f>
        <v>#REF!</v>
      </c>
      <c r="DC206" s="44" t="e">
        <f ca="1">COUNTIF(OFFSET(class11_1,MATCH(DC$1,#REF!,0)-7+'Итог по классам'!$B206,,,),"Ф")</f>
        <v>#REF!</v>
      </c>
      <c r="DD206" s="43" t="e">
        <f ca="1">COUNTIF(OFFSET(class11_1,MATCH(DD$1,#REF!,0)-7+'Итог по классам'!$B206,,,),"р")</f>
        <v>#REF!</v>
      </c>
      <c r="DE206" s="43" t="e">
        <f ca="1">COUNTIF(OFFSET(class11_1,MATCH(DE$1,#REF!,0)-7+'Итог по классам'!$B206,,,),"ш")</f>
        <v>#REF!</v>
      </c>
      <c r="DF206" s="43" t="e">
        <f ca="1">COUNTIF(OFFSET(class11_2,MATCH(DF$1,#REF!,0)-7+'Итог по классам'!$B206,,,),"Ф")</f>
        <v>#REF!</v>
      </c>
      <c r="DG206" s="43" t="e">
        <f ca="1">COUNTIF(OFFSET(class11_2,MATCH(DG$1,#REF!,0)-7+'Итог по классам'!$B206,,,),"р")</f>
        <v>#REF!</v>
      </c>
      <c r="DH206" s="43" t="e">
        <f ca="1">COUNTIF(OFFSET(class11_2,MATCH(DH$1,#REF!,0)-7+'Итог по классам'!$B206,,,),"ш")</f>
        <v>#REF!</v>
      </c>
      <c r="DI206" s="44" t="e">
        <f ca="1">COUNTIF(OFFSET(class11_1,MATCH(DI$1,#REF!,0)-7+'Итог по классам'!$B206,,,),"Ф")</f>
        <v>#REF!</v>
      </c>
      <c r="DJ206" s="43" t="e">
        <f ca="1">COUNTIF(OFFSET(class11_1,MATCH(DJ$1,#REF!,0)-7+'Итог по классам'!$B206,,,),"р")</f>
        <v>#REF!</v>
      </c>
      <c r="DK206" s="43" t="e">
        <f ca="1">COUNTIF(OFFSET(class11_1,MATCH(DK$1,#REF!,0)-7+'Итог по классам'!$B206,,,),"ш")</f>
        <v>#REF!</v>
      </c>
      <c r="DL206" s="43" t="e">
        <f ca="1">COUNTIF(OFFSET(class11_2,MATCH(DL$1,#REF!,0)-7+'Итог по классам'!$B206,,,),"Ф")</f>
        <v>#REF!</v>
      </c>
      <c r="DM206" s="43" t="e">
        <f ca="1">COUNTIF(OFFSET(class11_2,MATCH(DM$1,#REF!,0)-7+'Итог по классам'!$B206,,,),"р")</f>
        <v>#REF!</v>
      </c>
      <c r="DN206" s="43" t="e">
        <f ca="1">COUNTIF(OFFSET(class11_2,MATCH(DN$1,#REF!,0)-7+'Итог по классам'!$B206,,,),"ш")</f>
        <v>#REF!</v>
      </c>
      <c r="DO206" s="44" t="e">
        <f ca="1">COUNTIF(OFFSET(class11_1,MATCH(DO$1,#REF!,0)-7+'Итог по классам'!$B206,,,),"Ф")</f>
        <v>#REF!</v>
      </c>
      <c r="DP206" s="43" t="e">
        <f ca="1">COUNTIF(OFFSET(class11_1,MATCH(DP$1,#REF!,0)-7+'Итог по классам'!$B206,,,),"р")</f>
        <v>#REF!</v>
      </c>
      <c r="DQ206" s="43" t="e">
        <f ca="1">COUNTIF(OFFSET(class11_1,MATCH(DQ$1,#REF!,0)-7+'Итог по классам'!$B206,,,),"ш")</f>
        <v>#REF!</v>
      </c>
      <c r="DR206" s="43" t="e">
        <f ca="1">COUNTIF(OFFSET(class11_2,MATCH(DR$1,#REF!,0)-7+'Итог по классам'!$B206,,,),"Ф")</f>
        <v>#REF!</v>
      </c>
      <c r="DS206" s="43" t="e">
        <f ca="1">COUNTIF(OFFSET(class11_2,MATCH(DS$1,#REF!,0)-7+'Итог по классам'!$B206,,,),"р")</f>
        <v>#REF!</v>
      </c>
      <c r="DT206" s="43" t="e">
        <f ca="1">COUNTIF(OFFSET(class11_2,MATCH(DT$1,#REF!,0)-7+'Итог по классам'!$B206,,,),"ш")</f>
        <v>#REF!</v>
      </c>
      <c r="DU206" s="44" t="e">
        <f ca="1">COUNTIF(OFFSET(class11_1,MATCH(DU$1,#REF!,0)-7+'Итог по классам'!$B206,,,),"Ф")</f>
        <v>#REF!</v>
      </c>
      <c r="DV206" s="43" t="e">
        <f ca="1">COUNTIF(OFFSET(class11_1,MATCH(DV$1,#REF!,0)-7+'Итог по классам'!$B206,,,),"р")</f>
        <v>#REF!</v>
      </c>
      <c r="DW206" s="43" t="e">
        <f ca="1">COUNTIF(OFFSET(class11_1,MATCH(DW$1,#REF!,0)-7+'Итог по классам'!$B206,,,),"ш")</f>
        <v>#REF!</v>
      </c>
      <c r="DX206" s="43" t="e">
        <f ca="1">COUNTIF(OFFSET(class11_2,MATCH(DX$1,#REF!,0)-7+'Итог по классам'!$B206,,,),"Ф")</f>
        <v>#REF!</v>
      </c>
      <c r="DY206" s="43" t="e">
        <f ca="1">COUNTIF(OFFSET(class11_2,MATCH(DY$1,#REF!,0)-7+'Итог по классам'!$B206,,,),"р")</f>
        <v>#REF!</v>
      </c>
      <c r="DZ206" s="43" t="e">
        <f ca="1">COUNTIF(OFFSET(class11_2,MATCH(DZ$1,#REF!,0)-7+'Итог по классам'!$B206,,,),"ш")</f>
        <v>#REF!</v>
      </c>
      <c r="EA206" s="44" t="e">
        <f ca="1">COUNTIF(OFFSET(class11_1,MATCH(EA$1,#REF!,0)-7+'Итог по классам'!$B206,,,),"Ф")</f>
        <v>#REF!</v>
      </c>
      <c r="EB206" s="43" t="e">
        <f ca="1">COUNTIF(OFFSET(class11_1,MATCH(EB$1,#REF!,0)-7+'Итог по классам'!$B206,,,),"р")</f>
        <v>#REF!</v>
      </c>
      <c r="EC206" s="43" t="e">
        <f ca="1">COUNTIF(OFFSET(class11_1,MATCH(EC$1,#REF!,0)-7+'Итог по классам'!$B206,,,),"ш")</f>
        <v>#REF!</v>
      </c>
      <c r="ED206" s="43" t="e">
        <f ca="1">COUNTIF(OFFSET(class11_2,MATCH(ED$1,#REF!,0)-7+'Итог по классам'!$B206,,,),"Ф")</f>
        <v>#REF!</v>
      </c>
      <c r="EE206" s="43" t="e">
        <f ca="1">COUNTIF(OFFSET(class11_2,MATCH(EE$1,#REF!,0)-7+'Итог по классам'!$B206,,,),"р")</f>
        <v>#REF!</v>
      </c>
      <c r="EF206" s="43" t="e">
        <f ca="1">COUNTIF(OFFSET(class11_2,MATCH(EF$1,#REF!,0)-7+'Итог по классам'!$B206,,,),"ш")</f>
        <v>#REF!</v>
      </c>
      <c r="EG206" s="44" t="e">
        <f ca="1">COUNTIF(OFFSET(class11_1,MATCH(EG$1,#REF!,0)-7+'Итог по классам'!$B206,,,),"Ф")</f>
        <v>#REF!</v>
      </c>
      <c r="EH206" s="43" t="e">
        <f ca="1">COUNTIF(OFFSET(class11_1,MATCH(EH$1,#REF!,0)-7+'Итог по классам'!$B206,,,),"р")</f>
        <v>#REF!</v>
      </c>
      <c r="EI206" s="43" t="e">
        <f ca="1">COUNTIF(OFFSET(class11_1,MATCH(EI$1,#REF!,0)-7+'Итог по классам'!$B206,,,),"ш")</f>
        <v>#REF!</v>
      </c>
      <c r="EJ206" s="43" t="e">
        <f ca="1">COUNTIF(OFFSET(class11_2,MATCH(EJ$1,#REF!,0)-7+'Итог по классам'!$B206,,,),"Ф")</f>
        <v>#REF!</v>
      </c>
      <c r="EK206" s="43" t="e">
        <f ca="1">COUNTIF(OFFSET(class11_2,MATCH(EK$1,#REF!,0)-7+'Итог по классам'!$B206,,,),"р")</f>
        <v>#REF!</v>
      </c>
      <c r="EL206" s="43" t="e">
        <f ca="1">COUNTIF(OFFSET(class11_2,MATCH(EL$1,#REF!,0)-7+'Итог по классам'!$B206,,,),"ш")</f>
        <v>#REF!</v>
      </c>
      <c r="EM206" s="44" t="e">
        <f ca="1">COUNTIF(OFFSET(class11_1,MATCH(EM$1,#REF!,0)-7+'Итог по классам'!$B206,,,),"Ф")</f>
        <v>#REF!</v>
      </c>
      <c r="EN206" s="43" t="e">
        <f ca="1">COUNTIF(OFFSET(class11_1,MATCH(EN$1,#REF!,0)-7+'Итог по классам'!$B206,,,),"р")</f>
        <v>#REF!</v>
      </c>
      <c r="EO206" s="43" t="e">
        <f ca="1">COUNTIF(OFFSET(class11_1,MATCH(EO$1,#REF!,0)-7+'Итог по классам'!$B206,,,),"ш")</f>
        <v>#REF!</v>
      </c>
      <c r="EP206" s="43" t="e">
        <f ca="1">COUNTIF(OFFSET(class11_2,MATCH(EP$1,#REF!,0)-7+'Итог по классам'!$B206,,,),"Ф")</f>
        <v>#REF!</v>
      </c>
      <c r="EQ206" s="43" t="e">
        <f ca="1">COUNTIF(OFFSET(class11_2,MATCH(EQ$1,#REF!,0)-7+'Итог по классам'!$B206,,,),"р")</f>
        <v>#REF!</v>
      </c>
      <c r="ER206" s="43" t="e">
        <f ca="1">COUNTIF(OFFSET(class11_2,MATCH(ER$1,#REF!,0)-7+'Итог по классам'!$B206,,,),"ш")</f>
        <v>#REF!</v>
      </c>
      <c r="ES206" s="44" t="e">
        <f ca="1">COUNTIF(OFFSET(class11_1,MATCH(ES$1,#REF!,0)-7+'Итог по классам'!$B206,,,),"Ф")</f>
        <v>#REF!</v>
      </c>
      <c r="ET206" s="43" t="e">
        <f ca="1">COUNTIF(OFFSET(class11_1,MATCH(ET$1,#REF!,0)-7+'Итог по классам'!$B206,,,),"р")</f>
        <v>#REF!</v>
      </c>
      <c r="EU206" s="43" t="e">
        <f ca="1">COUNTIF(OFFSET(class11_1,MATCH(EU$1,#REF!,0)-7+'Итог по классам'!$B206,,,),"ш")</f>
        <v>#REF!</v>
      </c>
      <c r="EV206" s="43" t="e">
        <f ca="1">COUNTIF(OFFSET(class11_2,MATCH(EV$1,#REF!,0)-7+'Итог по классам'!$B206,,,),"Ф")</f>
        <v>#REF!</v>
      </c>
      <c r="EW206" s="43" t="e">
        <f ca="1">COUNTIF(OFFSET(class11_2,MATCH(EW$1,#REF!,0)-7+'Итог по классам'!$B206,,,),"р")</f>
        <v>#REF!</v>
      </c>
      <c r="EX206" s="43" t="e">
        <f ca="1">COUNTIF(OFFSET(class11_2,MATCH(EX$1,#REF!,0)-7+'Итог по классам'!$B206,,,),"ш")</f>
        <v>#REF!</v>
      </c>
      <c r="EY206" s="44" t="e">
        <f ca="1">COUNTIF(OFFSET(class11_1,MATCH(EY$1,#REF!,0)-7+'Итог по классам'!$B206,,,),"Ф")</f>
        <v>#REF!</v>
      </c>
      <c r="EZ206" s="43" t="e">
        <f ca="1">COUNTIF(OFFSET(class11_1,MATCH(EZ$1,#REF!,0)-7+'Итог по классам'!$B206,,,),"р")</f>
        <v>#REF!</v>
      </c>
      <c r="FA206" s="43" t="e">
        <f ca="1">COUNTIF(OFFSET(class11_1,MATCH(FA$1,#REF!,0)-7+'Итог по классам'!$B206,,,),"ш")</f>
        <v>#REF!</v>
      </c>
      <c r="FB206" s="43" t="e">
        <f ca="1">COUNTIF(OFFSET(class11_2,MATCH(FB$1,#REF!,0)-7+'Итог по классам'!$B206,,,),"Ф")</f>
        <v>#REF!</v>
      </c>
      <c r="FC206" s="43" t="e">
        <f ca="1">COUNTIF(OFFSET(class11_2,MATCH(FC$1,#REF!,0)-7+'Итог по классам'!$B206,,,),"р")</f>
        <v>#REF!</v>
      </c>
      <c r="FD206" s="43" t="e">
        <f ca="1">COUNTIF(OFFSET(class11_2,MATCH(FD$1,#REF!,0)-7+'Итог по классам'!$B206,,,),"ш")</f>
        <v>#REF!</v>
      </c>
      <c r="FE206" s="44" t="e">
        <f ca="1">COUNTIF(OFFSET(class11_1,MATCH(FE$1,#REF!,0)-7+'Итог по классам'!$B206,,,),"Ф")</f>
        <v>#REF!</v>
      </c>
      <c r="FF206" s="43" t="e">
        <f ca="1">COUNTIF(OFFSET(class11_1,MATCH(FF$1,#REF!,0)-7+'Итог по классам'!$B206,,,),"р")</f>
        <v>#REF!</v>
      </c>
      <c r="FG206" s="43" t="e">
        <f ca="1">COUNTIF(OFFSET(class11_1,MATCH(FG$1,#REF!,0)-7+'Итог по классам'!$B206,,,),"ш")</f>
        <v>#REF!</v>
      </c>
      <c r="FH206" s="43" t="e">
        <f ca="1">COUNTIF(OFFSET(class11_2,MATCH(FH$1,#REF!,0)-7+'Итог по классам'!$B206,,,),"Ф")</f>
        <v>#REF!</v>
      </c>
      <c r="FI206" s="43" t="e">
        <f ca="1">COUNTIF(OFFSET(class11_2,MATCH(FI$1,#REF!,0)-7+'Итог по классам'!$B206,,,),"р")</f>
        <v>#REF!</v>
      </c>
      <c r="FJ206" s="43" t="e">
        <f ca="1">COUNTIF(OFFSET(class11_2,MATCH(FJ$1,#REF!,0)-7+'Итог по классам'!$B206,,,),"ш")</f>
        <v>#REF!</v>
      </c>
      <c r="FK206" s="44" t="e">
        <f ca="1">COUNTIF(OFFSET(class11_1,MATCH(FK$1,#REF!,0)-7+'Итог по классам'!$B206,,,),"Ф")</f>
        <v>#REF!</v>
      </c>
      <c r="FL206" s="43" t="e">
        <f ca="1">COUNTIF(OFFSET(class11_1,MATCH(FL$1,#REF!,0)-7+'Итог по классам'!$B206,,,),"р")</f>
        <v>#REF!</v>
      </c>
      <c r="FM206" s="43" t="e">
        <f ca="1">COUNTIF(OFFSET(class11_1,MATCH(FM$1,#REF!,0)-7+'Итог по классам'!$B206,,,),"ш")</f>
        <v>#REF!</v>
      </c>
      <c r="FN206" s="43" t="e">
        <f ca="1">COUNTIF(OFFSET(class11_2,MATCH(FN$1,#REF!,0)-7+'Итог по классам'!$B206,,,),"Ф")</f>
        <v>#REF!</v>
      </c>
      <c r="FO206" s="43" t="e">
        <f ca="1">COUNTIF(OFFSET(class11_2,MATCH(FO$1,#REF!,0)-7+'Итог по классам'!$B206,,,),"р")</f>
        <v>#REF!</v>
      </c>
      <c r="FP206" s="43" t="e">
        <f ca="1">COUNTIF(OFFSET(class11_2,MATCH(FP$1,#REF!,0)-7+'Итог по классам'!$B206,,,),"ш")</f>
        <v>#REF!</v>
      </c>
      <c r="FQ206" s="44" t="e">
        <f ca="1">COUNTIF(OFFSET(class11_1,MATCH(FQ$1,#REF!,0)-7+'Итог по классам'!$B206,,,),"Ф")</f>
        <v>#REF!</v>
      </c>
      <c r="FR206" s="43" t="e">
        <f ca="1">COUNTIF(OFFSET(class11_1,MATCH(FR$1,#REF!,0)-7+'Итог по классам'!$B206,,,),"р")</f>
        <v>#REF!</v>
      </c>
      <c r="FS206" s="43" t="e">
        <f ca="1">COUNTIF(OFFSET(class11_1,MATCH(FS$1,#REF!,0)-7+'Итог по классам'!$B206,,,),"ш")</f>
        <v>#REF!</v>
      </c>
      <c r="FT206" s="43" t="e">
        <f ca="1">COUNTIF(OFFSET(class11_2,MATCH(FT$1,#REF!,0)-7+'Итог по классам'!$B206,,,),"Ф")</f>
        <v>#REF!</v>
      </c>
      <c r="FU206" s="43" t="e">
        <f ca="1">COUNTIF(OFFSET(class11_2,MATCH(FU$1,#REF!,0)-7+'Итог по классам'!$B206,,,),"р")</f>
        <v>#REF!</v>
      </c>
      <c r="FV206" s="43" t="e">
        <f ca="1">COUNTIF(OFFSET(class11_2,MATCH(FV$1,#REF!,0)-7+'Итог по классам'!$B206,,,),"ш")</f>
        <v>#REF!</v>
      </c>
      <c r="FW206" s="44" t="e">
        <f ca="1">COUNTIF(OFFSET(class11_1,MATCH(FW$1,#REF!,0)-7+'Итог по классам'!$B206,,,),"Ф")</f>
        <v>#REF!</v>
      </c>
      <c r="FX206" s="43" t="e">
        <f ca="1">COUNTIF(OFFSET(class11_1,MATCH(FX$1,#REF!,0)-7+'Итог по классам'!$B206,,,),"р")</f>
        <v>#REF!</v>
      </c>
      <c r="FY206" s="43" t="e">
        <f ca="1">COUNTIF(OFFSET(class11_1,MATCH(FY$1,#REF!,0)-7+'Итог по классам'!$B206,,,),"ш")</f>
        <v>#REF!</v>
      </c>
      <c r="FZ206" s="43" t="e">
        <f ca="1">COUNTIF(OFFSET(class11_2,MATCH(FZ$1,#REF!,0)-7+'Итог по классам'!$B206,,,),"Ф")</f>
        <v>#REF!</v>
      </c>
      <c r="GA206" s="43" t="e">
        <f ca="1">COUNTIF(OFFSET(class11_2,MATCH(GA$1,#REF!,0)-7+'Итог по классам'!$B206,,,),"р")</f>
        <v>#REF!</v>
      </c>
      <c r="GB206" s="43" t="e">
        <f ca="1">COUNTIF(OFFSET(class11_2,MATCH(GB$1,#REF!,0)-7+'Итог по классам'!$B206,,,),"ш")</f>
        <v>#REF!</v>
      </c>
      <c r="GC206" s="44" t="e">
        <f ca="1">COUNTIF(OFFSET(class11_1,MATCH(GC$1,#REF!,0)-7+'Итог по классам'!$B206,,,),"Ф")</f>
        <v>#REF!</v>
      </c>
      <c r="GD206" s="43" t="e">
        <f ca="1">COUNTIF(OFFSET(class11_1,MATCH(GD$1,#REF!,0)-7+'Итог по классам'!$B206,,,),"р")</f>
        <v>#REF!</v>
      </c>
      <c r="GE206" s="43" t="e">
        <f ca="1">COUNTIF(OFFSET(class11_1,MATCH(GE$1,#REF!,0)-7+'Итог по классам'!$B206,,,),"ш")</f>
        <v>#REF!</v>
      </c>
      <c r="GF206" s="43" t="e">
        <f ca="1">COUNTIF(OFFSET(class11_2,MATCH(GF$1,#REF!,0)-7+'Итог по классам'!$B206,,,),"Ф")</f>
        <v>#REF!</v>
      </c>
      <c r="GG206" s="43" t="e">
        <f ca="1">COUNTIF(OFFSET(class11_2,MATCH(GG$1,#REF!,0)-7+'Итог по классам'!$B206,,,),"р")</f>
        <v>#REF!</v>
      </c>
      <c r="GH206" s="43" t="e">
        <f ca="1">COUNTIF(OFFSET(class11_2,MATCH(GH$1,#REF!,0)-7+'Итог по классам'!$B206,,,),"ш")</f>
        <v>#REF!</v>
      </c>
      <c r="GI206" s="44" t="e">
        <f ca="1">COUNTIF(OFFSET(class11_1,MATCH(GI$1,#REF!,0)-7+'Итог по классам'!$B206,,,),"Ф")</f>
        <v>#REF!</v>
      </c>
      <c r="GJ206" s="43" t="e">
        <f ca="1">COUNTIF(OFFSET(class11_1,MATCH(GJ$1,#REF!,0)-7+'Итог по классам'!$B206,,,),"р")</f>
        <v>#REF!</v>
      </c>
      <c r="GK206" s="43" t="e">
        <f ca="1">COUNTIF(OFFSET(class11_1,MATCH(GK$1,#REF!,0)-7+'Итог по классам'!$B206,,,),"ш")</f>
        <v>#REF!</v>
      </c>
      <c r="GL206" s="43" t="e">
        <f ca="1">COUNTIF(OFFSET(class11_2,MATCH(GL$1,#REF!,0)-7+'Итог по классам'!$B206,,,),"Ф")</f>
        <v>#REF!</v>
      </c>
      <c r="GM206" s="43" t="e">
        <f ca="1">COUNTIF(OFFSET(class11_2,MATCH(GM$1,#REF!,0)-7+'Итог по классам'!$B206,,,),"р")</f>
        <v>#REF!</v>
      </c>
      <c r="GN206" s="43" t="e">
        <f ca="1">COUNTIF(OFFSET(class11_2,MATCH(GN$1,#REF!,0)-7+'Итог по классам'!$B206,,,),"ш")</f>
        <v>#REF!</v>
      </c>
      <c r="GO206" s="44" t="e">
        <f ca="1">COUNTIF(OFFSET(class11_1,MATCH(GO$1,#REF!,0)-7+'Итог по классам'!$B206,,,),"Ф")</f>
        <v>#REF!</v>
      </c>
      <c r="GP206" s="43" t="e">
        <f ca="1">COUNTIF(OFFSET(class11_1,MATCH(GP$1,#REF!,0)-7+'Итог по классам'!$B206,,,),"р")</f>
        <v>#REF!</v>
      </c>
      <c r="GQ206" s="43" t="e">
        <f ca="1">COUNTIF(OFFSET(class11_1,MATCH(GQ$1,#REF!,0)-7+'Итог по классам'!$B206,,,),"ш")</f>
        <v>#REF!</v>
      </c>
      <c r="GR206" s="43" t="e">
        <f ca="1">COUNTIF(OFFSET(class11_2,MATCH(GR$1,#REF!,0)-7+'Итог по классам'!$B206,,,),"Ф")</f>
        <v>#REF!</v>
      </c>
      <c r="GS206" s="43" t="e">
        <f ca="1">COUNTIF(OFFSET(class11_2,MATCH(GS$1,#REF!,0)-7+'Итог по классам'!$B206,,,),"р")</f>
        <v>#REF!</v>
      </c>
      <c r="GT206" s="43" t="e">
        <f ca="1">COUNTIF(OFFSET(class11_2,MATCH(GT$1,#REF!,0)-7+'Итог по классам'!$B206,,,),"ш")</f>
        <v>#REF!</v>
      </c>
      <c r="GU206" s="44" t="e">
        <f ca="1">COUNTIF(OFFSET(class11_1,MATCH(GU$1,#REF!,0)-7+'Итог по классам'!$B206,,,),"Ф")</f>
        <v>#REF!</v>
      </c>
      <c r="GV206" s="43" t="e">
        <f ca="1">COUNTIF(OFFSET(class11_1,MATCH(GV$1,#REF!,0)-7+'Итог по классам'!$B206,,,),"р")</f>
        <v>#REF!</v>
      </c>
      <c r="GW206" s="43" t="e">
        <f ca="1">COUNTIF(OFFSET(class11_1,MATCH(GW$1,#REF!,0)-7+'Итог по классам'!$B206,,,),"ш")</f>
        <v>#REF!</v>
      </c>
      <c r="GX206" s="43" t="e">
        <f ca="1">COUNTIF(OFFSET(class11_2,MATCH(GX$1,#REF!,0)-7+'Итог по классам'!$B206,,,),"Ф")</f>
        <v>#REF!</v>
      </c>
      <c r="GY206" s="43" t="e">
        <f ca="1">COUNTIF(OFFSET(class11_2,MATCH(GY$1,#REF!,0)-7+'Итог по классам'!$B206,,,),"р")</f>
        <v>#REF!</v>
      </c>
      <c r="GZ206" s="43" t="e">
        <f ca="1">COUNTIF(OFFSET(class11_2,MATCH(GZ$1,#REF!,0)-7+'Итог по классам'!$B206,,,),"ш")</f>
        <v>#REF!</v>
      </c>
      <c r="HA206" s="44" t="e">
        <f ca="1">COUNTIF(OFFSET(class11_1,MATCH(HA$1,#REF!,0)-7+'Итог по классам'!$B206,,,),"Ф")</f>
        <v>#REF!</v>
      </c>
      <c r="HB206" s="43" t="e">
        <f ca="1">COUNTIF(OFFSET(class11_1,MATCH(HB$1,#REF!,0)-7+'Итог по классам'!$B206,,,),"р")</f>
        <v>#REF!</v>
      </c>
      <c r="HC206" s="43" t="e">
        <f ca="1">COUNTIF(OFFSET(class11_1,MATCH(HC$1,#REF!,0)-7+'Итог по классам'!$B206,,,),"ш")</f>
        <v>#REF!</v>
      </c>
      <c r="HD206" s="43" t="e">
        <f ca="1">COUNTIF(OFFSET(class11_2,MATCH(HD$1,#REF!,0)-7+'Итог по классам'!$B206,,,),"Ф")</f>
        <v>#REF!</v>
      </c>
      <c r="HE206" s="43" t="e">
        <f ca="1">COUNTIF(OFFSET(class11_2,MATCH(HE$1,#REF!,0)-7+'Итог по классам'!$B206,,,),"р")</f>
        <v>#REF!</v>
      </c>
      <c r="HF206" s="43" t="e">
        <f ca="1">COUNTIF(OFFSET(class11_2,MATCH(HF$1,#REF!,0)-7+'Итог по классам'!$B206,,,),"ш")</f>
        <v>#REF!</v>
      </c>
      <c r="HG206" s="44" t="e">
        <f ca="1">COUNTIF(OFFSET(class11_1,MATCH(HG$1,#REF!,0)-7+'Итог по классам'!$B206,,,),"Ф")</f>
        <v>#REF!</v>
      </c>
      <c r="HH206" s="43" t="e">
        <f ca="1">COUNTIF(OFFSET(class11_1,MATCH(HH$1,#REF!,0)-7+'Итог по классам'!$B206,,,),"р")</f>
        <v>#REF!</v>
      </c>
      <c r="HI206" s="43" t="e">
        <f ca="1">COUNTIF(OFFSET(class11_1,MATCH(HI$1,#REF!,0)-7+'Итог по классам'!$B206,,,),"ш")</f>
        <v>#REF!</v>
      </c>
      <c r="HJ206" s="43" t="e">
        <f ca="1">COUNTIF(OFFSET(class11_2,MATCH(HJ$1,#REF!,0)-7+'Итог по классам'!$B206,,,),"Ф")</f>
        <v>#REF!</v>
      </c>
      <c r="HK206" s="43" t="e">
        <f ca="1">COUNTIF(OFFSET(class11_2,MATCH(HK$1,#REF!,0)-7+'Итог по классам'!$B206,,,),"р")</f>
        <v>#REF!</v>
      </c>
      <c r="HL206" s="43" t="e">
        <f ca="1">COUNTIF(OFFSET(class11_2,MATCH(HL$1,#REF!,0)-7+'Итог по классам'!$B206,,,),"ш")</f>
        <v>#REF!</v>
      </c>
      <c r="HM206" s="44" t="e">
        <f ca="1">COUNTIF(OFFSET(class11_1,MATCH(HM$1,#REF!,0)-7+'Итог по классам'!$B206,,,),"Ф")</f>
        <v>#REF!</v>
      </c>
      <c r="HN206" s="43" t="e">
        <f ca="1">COUNTIF(OFFSET(class11_1,MATCH(HN$1,#REF!,0)-7+'Итог по классам'!$B206,,,),"р")</f>
        <v>#REF!</v>
      </c>
      <c r="HO206" s="43" t="e">
        <f ca="1">COUNTIF(OFFSET(class11_1,MATCH(HO$1,#REF!,0)-7+'Итог по классам'!$B206,,,),"ш")</f>
        <v>#REF!</v>
      </c>
      <c r="HP206" s="43" t="e">
        <f ca="1">COUNTIF(OFFSET(class11_2,MATCH(HP$1,#REF!,0)-7+'Итог по классам'!$B206,,,),"Ф")</f>
        <v>#REF!</v>
      </c>
      <c r="HQ206" s="43" t="e">
        <f ca="1">COUNTIF(OFFSET(class11_2,MATCH(HQ$1,#REF!,0)-7+'Итог по классам'!$B206,,,),"р")</f>
        <v>#REF!</v>
      </c>
      <c r="HR206" s="43" t="e">
        <f ca="1">COUNTIF(OFFSET(class11_2,MATCH(HR$1,#REF!,0)-7+'Итог по классам'!$B206,,,),"ш")</f>
        <v>#REF!</v>
      </c>
      <c r="HS206" s="44" t="e">
        <f ca="1">COUNTIF(OFFSET(class11_1,MATCH(HS$1,#REF!,0)-7+'Итог по классам'!$B206,,,),"Ф")</f>
        <v>#REF!</v>
      </c>
      <c r="HT206" s="43" t="e">
        <f ca="1">COUNTIF(OFFSET(class11_1,MATCH(HT$1,#REF!,0)-7+'Итог по классам'!$B206,,,),"р")</f>
        <v>#REF!</v>
      </c>
      <c r="HU206" s="43" t="e">
        <f ca="1">COUNTIF(OFFSET(class11_1,MATCH(HU$1,#REF!,0)-7+'Итог по классам'!$B206,,,),"ш")</f>
        <v>#REF!</v>
      </c>
      <c r="HV206" s="43" t="e">
        <f ca="1">COUNTIF(OFFSET(class11_2,MATCH(HV$1,#REF!,0)-7+'Итог по классам'!$B206,,,),"Ф")</f>
        <v>#REF!</v>
      </c>
      <c r="HW206" s="43" t="e">
        <f ca="1">COUNTIF(OFFSET(class11_2,MATCH(HW$1,#REF!,0)-7+'Итог по классам'!$B206,,,),"р")</f>
        <v>#REF!</v>
      </c>
      <c r="HX206" s="43" t="e">
        <f ca="1">COUNTIF(OFFSET(class11_2,MATCH(HX$1,#REF!,0)-7+'Итог по классам'!$B206,,,),"ш")</f>
        <v>#REF!</v>
      </c>
      <c r="HY206" s="44" t="e">
        <f ca="1">COUNTIF(OFFSET(class11_1,MATCH(HY$1,#REF!,0)-7+'Итог по классам'!$B206,,,),"Ф")</f>
        <v>#REF!</v>
      </c>
      <c r="HZ206" s="43" t="e">
        <f ca="1">COUNTIF(OFFSET(class11_1,MATCH(HZ$1,#REF!,0)-7+'Итог по классам'!$B206,,,),"р")</f>
        <v>#REF!</v>
      </c>
      <c r="IA206" s="43" t="e">
        <f ca="1">COUNTIF(OFFSET(class11_1,MATCH(IA$1,#REF!,0)-7+'Итог по классам'!$B206,,,),"ш")</f>
        <v>#REF!</v>
      </c>
      <c r="IB206" s="43" t="e">
        <f ca="1">COUNTIF(OFFSET(class11_2,MATCH(IB$1,#REF!,0)-7+'Итог по классам'!$B206,,,),"Ф")</f>
        <v>#REF!</v>
      </c>
      <c r="IC206" s="43" t="e">
        <f ca="1">COUNTIF(OFFSET(class11_2,MATCH(IC$1,#REF!,0)-7+'Итог по классам'!$B206,,,),"р")</f>
        <v>#REF!</v>
      </c>
      <c r="ID206" s="43" t="e">
        <f ca="1">COUNTIF(OFFSET(class11_2,MATCH(ID$1,#REF!,0)-7+'Итог по классам'!$B206,,,),"ш")</f>
        <v>#REF!</v>
      </c>
      <c r="IE206" s="44" t="e">
        <f ca="1">COUNTIF(OFFSET(class11_1,MATCH(IE$1,#REF!,0)-7+'Итог по классам'!$B206,,,),"Ф")</f>
        <v>#REF!</v>
      </c>
      <c r="IF206" s="43" t="e">
        <f ca="1">COUNTIF(OFFSET(class11_1,MATCH(IF$1,#REF!,0)-7+'Итог по классам'!$B206,,,),"р")</f>
        <v>#REF!</v>
      </c>
      <c r="IG206" s="43" t="e">
        <f ca="1">COUNTIF(OFFSET(class11_1,MATCH(IG$1,#REF!,0)-7+'Итог по классам'!$B206,,,),"ш")</f>
        <v>#REF!</v>
      </c>
      <c r="IH206" s="43" t="e">
        <f ca="1">COUNTIF(OFFSET(class11_2,MATCH(IH$1,#REF!,0)-7+'Итог по классам'!$B206,,,),"Ф")</f>
        <v>#REF!</v>
      </c>
      <c r="II206" s="43" t="e">
        <f ca="1">COUNTIF(OFFSET(class11_2,MATCH(II$1,#REF!,0)-7+'Итог по классам'!$B206,,,),"р")</f>
        <v>#REF!</v>
      </c>
      <c r="IJ206" s="43" t="e">
        <f ca="1">COUNTIF(OFFSET(class11_2,MATCH(IJ$1,#REF!,0)-7+'Итог по классам'!$B206,,,),"ш")</f>
        <v>#REF!</v>
      </c>
      <c r="IK206" s="44" t="e">
        <f ca="1">COUNTIF(OFFSET(class11_1,MATCH(IK$1,#REF!,0)-7+'Итог по классам'!$B206,,,),"Ф")</f>
        <v>#REF!</v>
      </c>
      <c r="IL206" s="43" t="e">
        <f ca="1">COUNTIF(OFFSET(class11_1,MATCH(IL$1,#REF!,0)-7+'Итог по классам'!$B206,,,),"р")</f>
        <v>#REF!</v>
      </c>
      <c r="IM206" s="43" t="e">
        <f ca="1">COUNTIF(OFFSET(class11_1,MATCH(IM$1,#REF!,0)-7+'Итог по классам'!$B206,,,),"ш")</f>
        <v>#REF!</v>
      </c>
      <c r="IN206" s="43" t="e">
        <f ca="1">COUNTIF(OFFSET(class11_2,MATCH(IN$1,#REF!,0)-7+'Итог по классам'!$B206,,,),"Ф")</f>
        <v>#REF!</v>
      </c>
      <c r="IO206" s="43" t="e">
        <f ca="1">COUNTIF(OFFSET(class11_2,MATCH(IO$1,#REF!,0)-7+'Итог по классам'!$B206,,,),"р")</f>
        <v>#REF!</v>
      </c>
      <c r="IP206" s="43" t="e">
        <f ca="1">COUNTIF(OFFSET(class11_2,MATCH(IP$1,#REF!,0)-7+'Итог по классам'!$B206,,,),"ш")</f>
        <v>#REF!</v>
      </c>
      <c r="IQ206" s="44" t="e">
        <f ca="1">COUNTIF(OFFSET(class11_1,MATCH(IQ$1,#REF!,0)-7+'Итог по классам'!$B206,,,),"Ф")</f>
        <v>#REF!</v>
      </c>
      <c r="IR206" s="43" t="e">
        <f ca="1">COUNTIF(OFFSET(class11_1,MATCH(IR$1,#REF!,0)-7+'Итог по классам'!$B206,,,),"р")</f>
        <v>#REF!</v>
      </c>
      <c r="IS206" s="43" t="e">
        <f ca="1">COUNTIF(OFFSET(class11_1,MATCH(IS$1,#REF!,0)-7+'Итог по классам'!$B206,,,),"ш")</f>
        <v>#REF!</v>
      </c>
      <c r="IT206" s="43" t="e">
        <f ca="1">COUNTIF(OFFSET(class11_2,MATCH(IT$1,#REF!,0)-7+'Итог по классам'!$B206,,,),"Ф")</f>
        <v>#REF!</v>
      </c>
      <c r="IU206" s="43" t="e">
        <f ca="1">COUNTIF(OFFSET(class11_2,MATCH(IU$1,#REF!,0)-7+'Итог по классам'!$B206,,,),"р")</f>
        <v>#REF!</v>
      </c>
      <c r="IV206" s="43" t="e">
        <f ca="1">COUNTIF(OFFSET(class11_2,MATCH(IV$1,#REF!,0)-7+'Итог по классам'!$B206,,,),"ш")</f>
        <v>#REF!</v>
      </c>
      <c r="IW206" s="44" t="e">
        <f ca="1">COUNTIF(OFFSET(class11_1,MATCH(IW$1,#REF!,0)-7+'Итог по классам'!$B206,,,),"Ф")</f>
        <v>#REF!</v>
      </c>
      <c r="IX206" s="43" t="e">
        <f ca="1">COUNTIF(OFFSET(class11_1,MATCH(IX$1,#REF!,0)-7+'Итог по классам'!$B206,,,),"р")</f>
        <v>#REF!</v>
      </c>
      <c r="IY206" s="43" t="e">
        <f ca="1">COUNTIF(OFFSET(class11_1,MATCH(IY$1,#REF!,0)-7+'Итог по классам'!$B206,,,),"ш")</f>
        <v>#REF!</v>
      </c>
      <c r="IZ206" s="43" t="e">
        <f ca="1">COUNTIF(OFFSET(class11_2,MATCH(IZ$1,#REF!,0)-7+'Итог по классам'!$B206,,,),"Ф")</f>
        <v>#REF!</v>
      </c>
      <c r="JA206" s="43" t="e">
        <f ca="1">COUNTIF(OFFSET(class11_2,MATCH(JA$1,#REF!,0)-7+'Итог по классам'!$B206,,,),"р")</f>
        <v>#REF!</v>
      </c>
      <c r="JB206" s="43" t="e">
        <f ca="1">COUNTIF(OFFSET(class11_2,MATCH(JB$1,#REF!,0)-7+'Итог по классам'!$B206,,,),"ш")</f>
        <v>#REF!</v>
      </c>
      <c r="JC206" s="44" t="e">
        <f ca="1">COUNTIF(OFFSET(class11_1,MATCH(JC$1,#REF!,0)-7+'Итог по классам'!$B206,,,),"Ф")</f>
        <v>#REF!</v>
      </c>
      <c r="JD206" s="43" t="e">
        <f ca="1">COUNTIF(OFFSET(class11_1,MATCH(JD$1,#REF!,0)-7+'Итог по классам'!$B206,,,),"р")</f>
        <v>#REF!</v>
      </c>
      <c r="JE206" s="43" t="e">
        <f ca="1">COUNTIF(OFFSET(class11_1,MATCH(JE$1,#REF!,0)-7+'Итог по классам'!$B206,,,),"ш")</f>
        <v>#REF!</v>
      </c>
      <c r="JF206" s="43" t="e">
        <f ca="1">COUNTIF(OFFSET(class11_2,MATCH(JF$1,#REF!,0)-7+'Итог по классам'!$B206,,,),"Ф")</f>
        <v>#REF!</v>
      </c>
      <c r="JG206" s="43" t="e">
        <f ca="1">COUNTIF(OFFSET(class11_2,MATCH(JG$1,#REF!,0)-7+'Итог по классам'!$B206,,,),"р")</f>
        <v>#REF!</v>
      </c>
      <c r="JH206" s="43" t="e">
        <f ca="1">COUNTIF(OFFSET(class11_2,MATCH(JH$1,#REF!,0)-7+'Итог по классам'!$B206,,,),"ш")</f>
        <v>#REF!</v>
      </c>
      <c r="JI206" s="44" t="e">
        <f ca="1">COUNTIF(OFFSET(class11_1,MATCH(JI$1,#REF!,0)-7+'Итог по классам'!$B206,,,),"Ф")</f>
        <v>#REF!</v>
      </c>
      <c r="JJ206" s="43" t="e">
        <f ca="1">COUNTIF(OFFSET(class11_1,MATCH(JJ$1,#REF!,0)-7+'Итог по классам'!$B206,,,),"р")</f>
        <v>#REF!</v>
      </c>
      <c r="JK206" s="43" t="e">
        <f ca="1">COUNTIF(OFFSET(class11_1,MATCH(JK$1,#REF!,0)-7+'Итог по классам'!$B206,,,),"ш")</f>
        <v>#REF!</v>
      </c>
      <c r="JL206" s="43" t="e">
        <f ca="1">COUNTIF(OFFSET(class11_2,MATCH(JL$1,#REF!,0)-7+'Итог по классам'!$B206,,,),"Ф")</f>
        <v>#REF!</v>
      </c>
      <c r="JM206" s="43" t="e">
        <f ca="1">COUNTIF(OFFSET(class11_2,MATCH(JM$1,#REF!,0)-7+'Итог по классам'!$B206,,,),"р")</f>
        <v>#REF!</v>
      </c>
      <c r="JN206" s="43" t="e">
        <f ca="1">COUNTIF(OFFSET(class11_2,MATCH(JN$1,#REF!,0)-7+'Итог по классам'!$B206,,,),"ш")</f>
        <v>#REF!</v>
      </c>
      <c r="JO206" s="44" t="e">
        <f ca="1">COUNTIF(OFFSET(class11_1,MATCH(JO$1,#REF!,0)-7+'Итог по классам'!$B206,,,),"Ф")</f>
        <v>#REF!</v>
      </c>
      <c r="JP206" s="43" t="e">
        <f ca="1">COUNTIF(OFFSET(class11_1,MATCH(JP$1,#REF!,0)-7+'Итог по классам'!$B206,,,),"р")</f>
        <v>#REF!</v>
      </c>
      <c r="JQ206" s="43" t="e">
        <f ca="1">COUNTIF(OFFSET(class11_1,MATCH(JQ$1,#REF!,0)-7+'Итог по классам'!$B206,,,),"ш")</f>
        <v>#REF!</v>
      </c>
      <c r="JR206" s="43" t="e">
        <f ca="1">COUNTIF(OFFSET(class11_2,MATCH(JR$1,#REF!,0)-7+'Итог по классам'!$B206,,,),"Ф")</f>
        <v>#REF!</v>
      </c>
      <c r="JS206" s="43" t="e">
        <f ca="1">COUNTIF(OFFSET(class11_2,MATCH(JS$1,#REF!,0)-7+'Итог по классам'!$B206,,,),"р")</f>
        <v>#REF!</v>
      </c>
      <c r="JT206" s="43" t="e">
        <f ca="1">COUNTIF(OFFSET(class11_2,MATCH(JT$1,#REF!,0)-7+'Итог по классам'!$B206,,,),"ш")</f>
        <v>#REF!</v>
      </c>
      <c r="JU206" s="44" t="e">
        <f ca="1">COUNTIF(OFFSET(class11_1,MATCH(JU$1,#REF!,0)-7+'Итог по классам'!$B206,,,),"Ф")</f>
        <v>#REF!</v>
      </c>
      <c r="JV206" s="43" t="e">
        <f ca="1">COUNTIF(OFFSET(class11_1,MATCH(JV$1,#REF!,0)-7+'Итог по классам'!$B206,,,),"р")</f>
        <v>#REF!</v>
      </c>
      <c r="JW206" s="43" t="e">
        <f ca="1">COUNTIF(OFFSET(class11_1,MATCH(JW$1,#REF!,0)-7+'Итог по классам'!$B206,,,),"ш")</f>
        <v>#REF!</v>
      </c>
      <c r="JX206" s="43" t="e">
        <f ca="1">COUNTIF(OFFSET(class11_2,MATCH(JX$1,#REF!,0)-7+'Итог по классам'!$B206,,,),"Ф")</f>
        <v>#REF!</v>
      </c>
      <c r="JY206" s="43" t="e">
        <f ca="1">COUNTIF(OFFSET(class11_2,MATCH(JY$1,#REF!,0)-7+'Итог по классам'!$B206,,,),"р")</f>
        <v>#REF!</v>
      </c>
      <c r="JZ206" s="43" t="e">
        <f ca="1">COUNTIF(OFFSET(class11_2,MATCH(JZ$1,#REF!,0)-7+'Итог по классам'!$B206,,,),"ш")</f>
        <v>#REF!</v>
      </c>
      <c r="KA206" s="44" t="e">
        <f ca="1">COUNTIF(OFFSET(class11_1,MATCH(KA$1,#REF!,0)-7+'Итог по классам'!$B206,,,),"Ф")</f>
        <v>#REF!</v>
      </c>
      <c r="KB206" s="43" t="e">
        <f ca="1">COUNTIF(OFFSET(class11_1,MATCH(KB$1,#REF!,0)-7+'Итог по классам'!$B206,,,),"р")</f>
        <v>#REF!</v>
      </c>
      <c r="KC206" s="43" t="e">
        <f ca="1">COUNTIF(OFFSET(class11_1,MATCH(KC$1,#REF!,0)-7+'Итог по классам'!$B206,,,),"ш")</f>
        <v>#REF!</v>
      </c>
      <c r="KD206" s="43" t="e">
        <f ca="1">COUNTIF(OFFSET(class11_2,MATCH(KD$1,#REF!,0)-7+'Итог по классам'!$B206,,,),"Ф")</f>
        <v>#REF!</v>
      </c>
      <c r="KE206" s="43" t="e">
        <f ca="1">COUNTIF(OFFSET(class11_2,MATCH(KE$1,#REF!,0)-7+'Итог по классам'!$B206,,,),"р")</f>
        <v>#REF!</v>
      </c>
      <c r="KF206" s="43" t="e">
        <f ca="1">COUNTIF(OFFSET(class11_2,MATCH(KF$1,#REF!,0)-7+'Итог по классам'!$B206,,,),"ш")</f>
        <v>#REF!</v>
      </c>
      <c r="KG206" s="44" t="e">
        <f ca="1">COUNTIF(OFFSET(class11_1,MATCH(KG$1,#REF!,0)-7+'Итог по классам'!$B206,,,),"Ф")</f>
        <v>#REF!</v>
      </c>
      <c r="KH206" s="43" t="e">
        <f ca="1">COUNTIF(OFFSET(class11_1,MATCH(KH$1,#REF!,0)-7+'Итог по классам'!$B206,,,),"р")</f>
        <v>#REF!</v>
      </c>
      <c r="KI206" s="43" t="e">
        <f ca="1">COUNTIF(OFFSET(class11_1,MATCH(KI$1,#REF!,0)-7+'Итог по классам'!$B206,,,),"ш")</f>
        <v>#REF!</v>
      </c>
      <c r="KJ206" s="43" t="e">
        <f ca="1">COUNTIF(OFFSET(class11_2,MATCH(KJ$1,#REF!,0)-7+'Итог по классам'!$B206,,,),"Ф")</f>
        <v>#REF!</v>
      </c>
      <c r="KK206" s="43" t="e">
        <f ca="1">COUNTIF(OFFSET(class11_2,MATCH(KK$1,#REF!,0)-7+'Итог по классам'!$B206,,,),"р")</f>
        <v>#REF!</v>
      </c>
      <c r="KL206" s="43" t="e">
        <f ca="1">COUNTIF(OFFSET(class11_2,MATCH(KL$1,#REF!,0)-7+'Итог по классам'!$B206,,,),"ш")</f>
        <v>#REF!</v>
      </c>
      <c r="KM206" s="44" t="e">
        <f ca="1">COUNTIF(OFFSET(class11_1,MATCH(KM$1,#REF!,0)-7+'Итог по классам'!$B206,,,),"Ф")</f>
        <v>#REF!</v>
      </c>
      <c r="KN206" s="43" t="e">
        <f ca="1">COUNTIF(OFFSET(class11_1,MATCH(KN$1,#REF!,0)-7+'Итог по классам'!$B206,,,),"р")</f>
        <v>#REF!</v>
      </c>
      <c r="KO206" s="43" t="e">
        <f ca="1">COUNTIF(OFFSET(class11_1,MATCH(KO$1,#REF!,0)-7+'Итог по классам'!$B206,,,),"ш")</f>
        <v>#REF!</v>
      </c>
      <c r="KP206" s="43" t="e">
        <f ca="1">COUNTIF(OFFSET(class11_2,MATCH(KP$1,#REF!,0)-7+'Итог по классам'!$B206,,,),"Ф")</f>
        <v>#REF!</v>
      </c>
      <c r="KQ206" s="43" t="e">
        <f ca="1">COUNTIF(OFFSET(class11_2,MATCH(KQ$1,#REF!,0)-7+'Итог по классам'!$B206,,,),"р")</f>
        <v>#REF!</v>
      </c>
      <c r="KR206" s="43" t="e">
        <f ca="1">COUNTIF(OFFSET(class11_2,MATCH(KR$1,#REF!,0)-7+'Итог по классам'!$B206,,,),"ш")</f>
        <v>#REF!</v>
      </c>
    </row>
    <row r="207" spans="1:304" customFormat="1">
      <c r="A207" t="e">
        <f t="shared" si="283"/>
        <v>#REF!</v>
      </c>
      <c r="B207" s="43">
        <v>22</v>
      </c>
      <c r="C207" s="3" t="s">
        <v>9</v>
      </c>
      <c r="D207" s="3" t="s">
        <v>70</v>
      </c>
      <c r="E207" s="43" t="e">
        <f ca="1">COUNTIF(OFFSET(class11_1,MATCH(E$1,#REF!,0)-7+'Итог по классам'!$B207,,,),"Ф")</f>
        <v>#REF!</v>
      </c>
      <c r="F207" s="43" t="e">
        <f ca="1">COUNTIF(OFFSET(class11_1,MATCH(F$1,#REF!,0)-7+'Итог по классам'!$B207,,,),"р")</f>
        <v>#REF!</v>
      </c>
      <c r="G207" s="43" t="e">
        <f ca="1">COUNTIF(OFFSET(class11_1,MATCH(G$1,#REF!,0)-7+'Итог по классам'!$B207,,,),"ш")</f>
        <v>#REF!</v>
      </c>
      <c r="H207" s="43" t="e">
        <f ca="1">COUNTIF(OFFSET(class11_2,MATCH(H$1,#REF!,0)-7+'Итог по классам'!$B207,,,),"Ф")</f>
        <v>#REF!</v>
      </c>
      <c r="I207" s="43" t="e">
        <f ca="1">COUNTIF(OFFSET(class11_2,MATCH(I$1,#REF!,0)-7+'Итог по классам'!$B207,,,),"р")</f>
        <v>#REF!</v>
      </c>
      <c r="J207" s="43" t="e">
        <f ca="1">COUNTIF(OFFSET(class11_2,MATCH(J$1,#REF!,0)-7+'Итог по классам'!$B207,,,),"ш")</f>
        <v>#REF!</v>
      </c>
      <c r="K207" s="44" t="e">
        <f ca="1">COUNTIF(OFFSET(class11_1,MATCH(K$1,#REF!,0)-7+'Итог по классам'!$B207,,,),"Ф")</f>
        <v>#REF!</v>
      </c>
      <c r="L207" s="43" t="e">
        <f ca="1">COUNTIF(OFFSET(class11_1,MATCH(L$1,#REF!,0)-7+'Итог по классам'!$B207,,,),"р")</f>
        <v>#REF!</v>
      </c>
      <c r="M207" s="43" t="e">
        <f ca="1">COUNTIF(OFFSET(class11_1,MATCH(M$1,#REF!,0)-7+'Итог по классам'!$B207,,,),"ш")</f>
        <v>#REF!</v>
      </c>
      <c r="N207" s="43" t="e">
        <f ca="1">COUNTIF(OFFSET(class11_2,MATCH(N$1,#REF!,0)-7+'Итог по классам'!$B207,,,),"Ф")</f>
        <v>#REF!</v>
      </c>
      <c r="O207" s="43" t="e">
        <f ca="1">COUNTIF(OFFSET(class11_2,MATCH(O$1,#REF!,0)-7+'Итог по классам'!$B207,,,),"р")</f>
        <v>#REF!</v>
      </c>
      <c r="P207" s="43" t="e">
        <f ca="1">COUNTIF(OFFSET(class11_2,MATCH(P$1,#REF!,0)-7+'Итог по классам'!$B207,,,),"ш")</f>
        <v>#REF!</v>
      </c>
      <c r="Q207" s="44" t="e">
        <f ca="1">COUNTIF(OFFSET(class11_1,MATCH(Q$1,#REF!,0)-7+'Итог по классам'!$B207,,,),"Ф")</f>
        <v>#REF!</v>
      </c>
      <c r="R207" s="43" t="e">
        <f ca="1">COUNTIF(OFFSET(class11_1,MATCH(R$1,#REF!,0)-7+'Итог по классам'!$B207,,,),"р")</f>
        <v>#REF!</v>
      </c>
      <c r="S207" s="43" t="e">
        <f ca="1">COUNTIF(OFFSET(class11_1,MATCH(S$1,#REF!,0)-7+'Итог по классам'!$B207,,,),"ш")</f>
        <v>#REF!</v>
      </c>
      <c r="T207" s="43" t="e">
        <f ca="1">COUNTIF(OFFSET(class11_2,MATCH(T$1,#REF!,0)-7+'Итог по классам'!$B207,,,),"Ф")</f>
        <v>#REF!</v>
      </c>
      <c r="U207" s="43" t="e">
        <f ca="1">COUNTIF(OFFSET(class11_2,MATCH(U$1,#REF!,0)-7+'Итог по классам'!$B207,,,),"р")</f>
        <v>#REF!</v>
      </c>
      <c r="V207" s="43" t="e">
        <f ca="1">COUNTIF(OFFSET(class11_2,MATCH(V$1,#REF!,0)-7+'Итог по классам'!$B207,,,),"ш")</f>
        <v>#REF!</v>
      </c>
      <c r="W207" s="44" t="e">
        <f ca="1">COUNTIF(OFFSET(class11_1,MATCH(W$1,#REF!,0)-7+'Итог по классам'!$B207,,,),"Ф")</f>
        <v>#REF!</v>
      </c>
      <c r="X207" s="43" t="e">
        <f ca="1">COUNTIF(OFFSET(class11_1,MATCH(X$1,#REF!,0)-7+'Итог по классам'!$B207,,,),"р")</f>
        <v>#REF!</v>
      </c>
      <c r="Y207" s="43" t="e">
        <f ca="1">COUNTIF(OFFSET(class11_1,MATCH(Y$1,#REF!,0)-7+'Итог по классам'!$B207,,,),"ш")</f>
        <v>#REF!</v>
      </c>
      <c r="Z207" s="43" t="e">
        <f ca="1">COUNTIF(OFFSET(class11_2,MATCH(Z$1,#REF!,0)-7+'Итог по классам'!$B207,,,),"Ф")</f>
        <v>#REF!</v>
      </c>
      <c r="AA207" s="43" t="e">
        <f ca="1">COUNTIF(OFFSET(class11_2,MATCH(AA$1,#REF!,0)-7+'Итог по классам'!$B207,,,),"р")</f>
        <v>#REF!</v>
      </c>
      <c r="AB207" s="43" t="e">
        <f ca="1">COUNTIF(OFFSET(class11_2,MATCH(AB$1,#REF!,0)-7+'Итог по классам'!$B207,,,),"ш")</f>
        <v>#REF!</v>
      </c>
      <c r="AC207" s="44" t="e">
        <f ca="1">COUNTIF(OFFSET(class11_1,MATCH(AC$1,#REF!,0)-7+'Итог по классам'!$B207,,,),"Ф")</f>
        <v>#REF!</v>
      </c>
      <c r="AD207" s="43" t="e">
        <f ca="1">COUNTIF(OFFSET(class11_1,MATCH(AD$1,#REF!,0)-7+'Итог по классам'!$B207,,,),"р")</f>
        <v>#REF!</v>
      </c>
      <c r="AE207" s="43" t="e">
        <f ca="1">COUNTIF(OFFSET(class11_1,MATCH(AE$1,#REF!,0)-7+'Итог по классам'!$B207,,,),"ш")</f>
        <v>#REF!</v>
      </c>
      <c r="AF207" s="43" t="e">
        <f ca="1">COUNTIF(OFFSET(class11_2,MATCH(AF$1,#REF!,0)-7+'Итог по классам'!$B207,,,),"Ф")</f>
        <v>#REF!</v>
      </c>
      <c r="AG207" s="43" t="e">
        <f ca="1">COUNTIF(OFFSET(class11_2,MATCH(AG$1,#REF!,0)-7+'Итог по классам'!$B207,,,),"р")</f>
        <v>#REF!</v>
      </c>
      <c r="AH207" s="43" t="e">
        <f ca="1">COUNTIF(OFFSET(class11_2,MATCH(AH$1,#REF!,0)-7+'Итог по классам'!$B207,,,),"ш")</f>
        <v>#REF!</v>
      </c>
      <c r="AI207" s="44" t="e">
        <f ca="1">COUNTIF(OFFSET(class11_1,MATCH(AI$1,#REF!,0)-7+'Итог по классам'!$B207,,,),"Ф")</f>
        <v>#REF!</v>
      </c>
      <c r="AJ207" s="43" t="e">
        <f ca="1">COUNTIF(OFFSET(class11_1,MATCH(AJ$1,#REF!,0)-7+'Итог по классам'!$B207,,,),"р")</f>
        <v>#REF!</v>
      </c>
      <c r="AK207" s="43" t="e">
        <f ca="1">COUNTIF(OFFSET(class11_1,MATCH(AK$1,#REF!,0)-7+'Итог по классам'!$B207,,,),"ш")</f>
        <v>#REF!</v>
      </c>
      <c r="AL207" s="43" t="e">
        <f ca="1">COUNTIF(OFFSET(class11_2,MATCH(AL$1,#REF!,0)-7+'Итог по классам'!$B207,,,),"Ф")</f>
        <v>#REF!</v>
      </c>
      <c r="AM207" s="43" t="e">
        <f ca="1">COUNTIF(OFFSET(class11_2,MATCH(AM$1,#REF!,0)-7+'Итог по классам'!$B207,,,),"р")</f>
        <v>#REF!</v>
      </c>
      <c r="AN207" s="43" t="e">
        <f ca="1">COUNTIF(OFFSET(class11_2,MATCH(AN$1,#REF!,0)-7+'Итог по классам'!$B207,,,),"ш")</f>
        <v>#REF!</v>
      </c>
      <c r="AO207" s="44" t="e">
        <f ca="1">COUNTIF(OFFSET(class11_1,MATCH(AO$1,#REF!,0)-7+'Итог по классам'!$B207,,,),"Ф")</f>
        <v>#REF!</v>
      </c>
      <c r="AP207" s="43" t="e">
        <f ca="1">COUNTIF(OFFSET(class11_1,MATCH(AP$1,#REF!,0)-7+'Итог по классам'!$B207,,,),"р")</f>
        <v>#REF!</v>
      </c>
      <c r="AQ207" s="43" t="e">
        <f ca="1">COUNTIF(OFFSET(class11_1,MATCH(AQ$1,#REF!,0)-7+'Итог по классам'!$B207,,,),"ш")</f>
        <v>#REF!</v>
      </c>
      <c r="AR207" s="43" t="e">
        <f ca="1">COUNTIF(OFFSET(class11_2,MATCH(AR$1,#REF!,0)-7+'Итог по классам'!$B207,,,),"Ф")</f>
        <v>#REF!</v>
      </c>
      <c r="AS207" s="43" t="e">
        <f ca="1">COUNTIF(OFFSET(class11_2,MATCH(AS$1,#REF!,0)-7+'Итог по классам'!$B207,,,),"р")</f>
        <v>#REF!</v>
      </c>
      <c r="AT207" s="43" t="e">
        <f ca="1">COUNTIF(OFFSET(class11_2,MATCH(AT$1,#REF!,0)-7+'Итог по классам'!$B207,,,),"ш")</f>
        <v>#REF!</v>
      </c>
      <c r="AU207" s="44" t="e">
        <f ca="1">COUNTIF(OFFSET(class11_1,MATCH(AU$1,#REF!,0)-7+'Итог по классам'!$B207,,,),"Ф")</f>
        <v>#REF!</v>
      </c>
      <c r="AV207" s="43" t="e">
        <f ca="1">COUNTIF(OFFSET(class11_1,MATCH(AV$1,#REF!,0)-7+'Итог по классам'!$B207,,,),"р")</f>
        <v>#REF!</v>
      </c>
      <c r="AW207" s="43" t="e">
        <f ca="1">COUNTIF(OFFSET(class11_1,MATCH(AW$1,#REF!,0)-7+'Итог по классам'!$B207,,,),"ш")</f>
        <v>#REF!</v>
      </c>
      <c r="AX207" s="43" t="e">
        <f ca="1">COUNTIF(OFFSET(class11_2,MATCH(AX$1,#REF!,0)-7+'Итог по классам'!$B207,,,),"Ф")</f>
        <v>#REF!</v>
      </c>
      <c r="AY207" s="43" t="e">
        <f ca="1">COUNTIF(OFFSET(class11_2,MATCH(AY$1,#REF!,0)-7+'Итог по классам'!$B207,,,),"р")</f>
        <v>#REF!</v>
      </c>
      <c r="AZ207" s="43" t="e">
        <f ca="1">COUNTIF(OFFSET(class11_2,MATCH(AZ$1,#REF!,0)-7+'Итог по классам'!$B207,,,),"ш")</f>
        <v>#REF!</v>
      </c>
      <c r="BA207" s="44" t="e">
        <f ca="1">COUNTIF(OFFSET(class11_1,MATCH(BA$1,#REF!,0)-7+'Итог по классам'!$B207,,,),"Ф")</f>
        <v>#REF!</v>
      </c>
      <c r="BB207" s="43" t="e">
        <f ca="1">COUNTIF(OFFSET(class11_1,MATCH(BB$1,#REF!,0)-7+'Итог по классам'!$B207,,,),"р")</f>
        <v>#REF!</v>
      </c>
      <c r="BC207" s="43" t="e">
        <f ca="1">COUNTIF(OFFSET(class11_1,MATCH(BC$1,#REF!,0)-7+'Итог по классам'!$B207,,,),"ш")</f>
        <v>#REF!</v>
      </c>
      <c r="BD207" s="43" t="e">
        <f ca="1">COUNTIF(OFFSET(class11_2,MATCH(BD$1,#REF!,0)-7+'Итог по классам'!$B207,,,),"Ф")</f>
        <v>#REF!</v>
      </c>
      <c r="BE207" s="43" t="e">
        <f ca="1">COUNTIF(OFFSET(class11_2,MATCH(BE$1,#REF!,0)-7+'Итог по классам'!$B207,,,),"р")</f>
        <v>#REF!</v>
      </c>
      <c r="BF207" s="43" t="e">
        <f ca="1">COUNTIF(OFFSET(class11_2,MATCH(BF$1,#REF!,0)-7+'Итог по классам'!$B207,,,),"ш")</f>
        <v>#REF!</v>
      </c>
      <c r="BG207" s="44" t="e">
        <f ca="1">COUNTIF(OFFSET(class11_1,MATCH(BG$1,#REF!,0)-7+'Итог по классам'!$B207,,,),"Ф")</f>
        <v>#REF!</v>
      </c>
      <c r="BH207" s="43" t="e">
        <f ca="1">COUNTIF(OFFSET(class11_1,MATCH(BH$1,#REF!,0)-7+'Итог по классам'!$B207,,,),"р")</f>
        <v>#REF!</v>
      </c>
      <c r="BI207" s="43" t="e">
        <f ca="1">COUNTIF(OFFSET(class11_1,MATCH(BI$1,#REF!,0)-7+'Итог по классам'!$B207,,,),"ш")</f>
        <v>#REF!</v>
      </c>
      <c r="BJ207" s="43" t="e">
        <f ca="1">COUNTIF(OFFSET(class11_2,MATCH(BJ$1,#REF!,0)-7+'Итог по классам'!$B207,,,),"Ф")</f>
        <v>#REF!</v>
      </c>
      <c r="BK207" s="43" t="e">
        <f ca="1">COUNTIF(OFFSET(class11_2,MATCH(BK$1,#REF!,0)-7+'Итог по классам'!$B207,,,),"р")</f>
        <v>#REF!</v>
      </c>
      <c r="BL207" s="43" t="e">
        <f ca="1">COUNTIF(OFFSET(class11_2,MATCH(BL$1,#REF!,0)-7+'Итог по классам'!$B207,,,),"ш")</f>
        <v>#REF!</v>
      </c>
      <c r="BM207" s="44" t="e">
        <f ca="1">COUNTIF(OFFSET(class11_1,MATCH(BM$1,#REF!,0)-7+'Итог по классам'!$B207,,,),"Ф")</f>
        <v>#REF!</v>
      </c>
      <c r="BN207" s="43" t="e">
        <f ca="1">COUNTIF(OFFSET(class11_1,MATCH(BN$1,#REF!,0)-7+'Итог по классам'!$B207,,,),"р")</f>
        <v>#REF!</v>
      </c>
      <c r="BO207" s="43" t="e">
        <f ca="1">COUNTIF(OFFSET(class11_1,MATCH(BO$1,#REF!,0)-7+'Итог по классам'!$B207,,,),"ш")</f>
        <v>#REF!</v>
      </c>
      <c r="BP207" s="43" t="e">
        <f ca="1">COUNTIF(OFFSET(class11_2,MATCH(BP$1,#REF!,0)-7+'Итог по классам'!$B207,,,),"Ф")</f>
        <v>#REF!</v>
      </c>
      <c r="BQ207" s="43" t="e">
        <f ca="1">COUNTIF(OFFSET(class11_2,MATCH(BQ$1,#REF!,0)-7+'Итог по классам'!$B207,,,),"р")</f>
        <v>#REF!</v>
      </c>
      <c r="BR207" s="43" t="e">
        <f ca="1">COUNTIF(OFFSET(class11_2,MATCH(BR$1,#REF!,0)-7+'Итог по классам'!$B207,,,),"ш")</f>
        <v>#REF!</v>
      </c>
      <c r="BS207" s="44" t="e">
        <f ca="1">COUNTIF(OFFSET(class11_1,MATCH(BS$1,#REF!,0)-7+'Итог по классам'!$B207,,,),"Ф")</f>
        <v>#REF!</v>
      </c>
      <c r="BT207" s="43" t="e">
        <f ca="1">COUNTIF(OFFSET(class11_1,MATCH(BT$1,#REF!,0)-7+'Итог по классам'!$B207,,,),"р")</f>
        <v>#REF!</v>
      </c>
      <c r="BU207" s="43" t="e">
        <f ca="1">COUNTIF(OFFSET(class11_1,MATCH(BU$1,#REF!,0)-7+'Итог по классам'!$B207,,,),"ш")</f>
        <v>#REF!</v>
      </c>
      <c r="BV207" s="43" t="e">
        <f ca="1">COUNTIF(OFFSET(class11_2,MATCH(BV$1,#REF!,0)-7+'Итог по классам'!$B207,,,),"Ф")</f>
        <v>#REF!</v>
      </c>
      <c r="BW207" s="43" t="e">
        <f ca="1">COUNTIF(OFFSET(class11_2,MATCH(BW$1,#REF!,0)-7+'Итог по классам'!$B207,,,),"р")</f>
        <v>#REF!</v>
      </c>
      <c r="BX207" s="43" t="e">
        <f ca="1">COUNTIF(OFFSET(class11_2,MATCH(BX$1,#REF!,0)-7+'Итог по классам'!$B207,,,),"ш")</f>
        <v>#REF!</v>
      </c>
      <c r="BY207" s="44" t="e">
        <f ca="1">COUNTIF(OFFSET(class11_1,MATCH(BY$1,#REF!,0)-7+'Итог по классам'!$B207,,,),"Ф")</f>
        <v>#REF!</v>
      </c>
      <c r="BZ207" s="43" t="e">
        <f ca="1">COUNTIF(OFFSET(class11_1,MATCH(BZ$1,#REF!,0)-7+'Итог по классам'!$B207,,,),"р")</f>
        <v>#REF!</v>
      </c>
      <c r="CA207" s="43" t="e">
        <f ca="1">COUNTIF(OFFSET(class11_1,MATCH(CA$1,#REF!,0)-7+'Итог по классам'!$B207,,,),"ш")</f>
        <v>#REF!</v>
      </c>
      <c r="CB207" s="43" t="e">
        <f ca="1">COUNTIF(OFFSET(class11_2,MATCH(CB$1,#REF!,0)-7+'Итог по классам'!$B207,,,),"Ф")</f>
        <v>#REF!</v>
      </c>
      <c r="CC207" s="43" t="e">
        <f ca="1">COUNTIF(OFFSET(class11_2,MATCH(CC$1,#REF!,0)-7+'Итог по классам'!$B207,,,),"р")</f>
        <v>#REF!</v>
      </c>
      <c r="CD207" s="43" t="e">
        <f ca="1">COUNTIF(OFFSET(class11_2,MATCH(CD$1,#REF!,0)-7+'Итог по классам'!$B207,,,),"ш")</f>
        <v>#REF!</v>
      </c>
      <c r="CE207" s="44" t="e">
        <f ca="1">COUNTIF(OFFSET(class11_1,MATCH(CE$1,#REF!,0)-7+'Итог по классам'!$B207,,,),"Ф")</f>
        <v>#REF!</v>
      </c>
      <c r="CF207" s="43" t="e">
        <f ca="1">COUNTIF(OFFSET(class11_1,MATCH(CF$1,#REF!,0)-7+'Итог по классам'!$B207,,,),"р")</f>
        <v>#REF!</v>
      </c>
      <c r="CG207" s="43" t="e">
        <f ca="1">COUNTIF(OFFSET(class11_1,MATCH(CG$1,#REF!,0)-7+'Итог по классам'!$B207,,,),"ш")</f>
        <v>#REF!</v>
      </c>
      <c r="CH207" s="43" t="e">
        <f ca="1">COUNTIF(OFFSET(class11_2,MATCH(CH$1,#REF!,0)-7+'Итог по классам'!$B207,,,),"Ф")</f>
        <v>#REF!</v>
      </c>
      <c r="CI207" s="43" t="e">
        <f ca="1">COUNTIF(OFFSET(class11_2,MATCH(CI$1,#REF!,0)-7+'Итог по классам'!$B207,,,),"р")</f>
        <v>#REF!</v>
      </c>
      <c r="CJ207" s="43" t="e">
        <f ca="1">COUNTIF(OFFSET(class11_2,MATCH(CJ$1,#REF!,0)-7+'Итог по классам'!$B207,,,),"ш")</f>
        <v>#REF!</v>
      </c>
      <c r="CK207" s="44" t="e">
        <f ca="1">COUNTIF(OFFSET(class11_1,MATCH(CK$1,#REF!,0)-7+'Итог по классам'!$B207,,,),"Ф")</f>
        <v>#REF!</v>
      </c>
      <c r="CL207" s="43" t="e">
        <f ca="1">COUNTIF(OFFSET(class11_1,MATCH(CL$1,#REF!,0)-7+'Итог по классам'!$B207,,,),"р")</f>
        <v>#REF!</v>
      </c>
      <c r="CM207" s="43" t="e">
        <f ca="1">COUNTIF(OFFSET(class11_1,MATCH(CM$1,#REF!,0)-7+'Итог по классам'!$B207,,,),"ш")</f>
        <v>#REF!</v>
      </c>
      <c r="CN207" s="43" t="e">
        <f ca="1">COUNTIF(OFFSET(class11_2,MATCH(CN$1,#REF!,0)-7+'Итог по классам'!$B207,,,),"Ф")</f>
        <v>#REF!</v>
      </c>
      <c r="CO207" s="43" t="e">
        <f ca="1">COUNTIF(OFFSET(class11_2,MATCH(CO$1,#REF!,0)-7+'Итог по классам'!$B207,,,),"р")</f>
        <v>#REF!</v>
      </c>
      <c r="CP207" s="43" t="e">
        <f ca="1">COUNTIF(OFFSET(class11_2,MATCH(CP$1,#REF!,0)-7+'Итог по классам'!$B207,,,),"ш")</f>
        <v>#REF!</v>
      </c>
      <c r="CQ207" s="44" t="e">
        <f ca="1">COUNTIF(OFFSET(class11_1,MATCH(CQ$1,#REF!,0)-7+'Итог по классам'!$B207,,,),"Ф")</f>
        <v>#REF!</v>
      </c>
      <c r="CR207" s="43" t="e">
        <f ca="1">COUNTIF(OFFSET(class11_1,MATCH(CR$1,#REF!,0)-7+'Итог по классам'!$B207,,,),"р")</f>
        <v>#REF!</v>
      </c>
      <c r="CS207" s="43" t="e">
        <f ca="1">COUNTIF(OFFSET(class11_1,MATCH(CS$1,#REF!,0)-7+'Итог по классам'!$B207,,,),"ш")</f>
        <v>#REF!</v>
      </c>
      <c r="CT207" s="43" t="e">
        <f ca="1">COUNTIF(OFFSET(class11_2,MATCH(CT$1,#REF!,0)-7+'Итог по классам'!$B207,,,),"Ф")</f>
        <v>#REF!</v>
      </c>
      <c r="CU207" s="43" t="e">
        <f ca="1">COUNTIF(OFFSET(class11_2,MATCH(CU$1,#REF!,0)-7+'Итог по классам'!$B207,,,),"р")</f>
        <v>#REF!</v>
      </c>
      <c r="CV207" s="43" t="e">
        <f ca="1">COUNTIF(OFFSET(class11_2,MATCH(CV$1,#REF!,0)-7+'Итог по классам'!$B207,,,),"ш")</f>
        <v>#REF!</v>
      </c>
      <c r="CW207" s="44" t="e">
        <f ca="1">COUNTIF(OFFSET(class11_1,MATCH(CW$1,#REF!,0)-7+'Итог по классам'!$B207,,,),"Ф")</f>
        <v>#REF!</v>
      </c>
      <c r="CX207" s="43" t="e">
        <f ca="1">COUNTIF(OFFSET(class11_1,MATCH(CX$1,#REF!,0)-7+'Итог по классам'!$B207,,,),"р")</f>
        <v>#REF!</v>
      </c>
      <c r="CY207" s="43" t="e">
        <f ca="1">COUNTIF(OFFSET(class11_1,MATCH(CY$1,#REF!,0)-7+'Итог по классам'!$B207,,,),"ш")</f>
        <v>#REF!</v>
      </c>
      <c r="CZ207" s="43" t="e">
        <f ca="1">COUNTIF(OFFSET(class11_2,MATCH(CZ$1,#REF!,0)-7+'Итог по классам'!$B207,,,),"Ф")</f>
        <v>#REF!</v>
      </c>
      <c r="DA207" s="43" t="e">
        <f ca="1">COUNTIF(OFFSET(class11_2,MATCH(DA$1,#REF!,0)-7+'Итог по классам'!$B207,,,),"р")</f>
        <v>#REF!</v>
      </c>
      <c r="DB207" s="43" t="e">
        <f ca="1">COUNTIF(OFFSET(class11_2,MATCH(DB$1,#REF!,0)-7+'Итог по классам'!$B207,,,),"ш")</f>
        <v>#REF!</v>
      </c>
      <c r="DC207" s="44" t="e">
        <f ca="1">COUNTIF(OFFSET(class11_1,MATCH(DC$1,#REF!,0)-7+'Итог по классам'!$B207,,,),"Ф")</f>
        <v>#REF!</v>
      </c>
      <c r="DD207" s="43" t="e">
        <f ca="1">COUNTIF(OFFSET(class11_1,MATCH(DD$1,#REF!,0)-7+'Итог по классам'!$B207,,,),"р")</f>
        <v>#REF!</v>
      </c>
      <c r="DE207" s="43" t="e">
        <f ca="1">COUNTIF(OFFSET(class11_1,MATCH(DE$1,#REF!,0)-7+'Итог по классам'!$B207,,,),"ш")</f>
        <v>#REF!</v>
      </c>
      <c r="DF207" s="43" t="e">
        <f ca="1">COUNTIF(OFFSET(class11_2,MATCH(DF$1,#REF!,0)-7+'Итог по классам'!$B207,,,),"Ф")</f>
        <v>#REF!</v>
      </c>
      <c r="DG207" s="43" t="e">
        <f ca="1">COUNTIF(OFFSET(class11_2,MATCH(DG$1,#REF!,0)-7+'Итог по классам'!$B207,,,),"р")</f>
        <v>#REF!</v>
      </c>
      <c r="DH207" s="43" t="e">
        <f ca="1">COUNTIF(OFFSET(class11_2,MATCH(DH$1,#REF!,0)-7+'Итог по классам'!$B207,,,),"ш")</f>
        <v>#REF!</v>
      </c>
      <c r="DI207" s="44" t="e">
        <f ca="1">COUNTIF(OFFSET(class11_1,MATCH(DI$1,#REF!,0)-7+'Итог по классам'!$B207,,,),"Ф")</f>
        <v>#REF!</v>
      </c>
      <c r="DJ207" s="43" t="e">
        <f ca="1">COUNTIF(OFFSET(class11_1,MATCH(DJ$1,#REF!,0)-7+'Итог по классам'!$B207,,,),"р")</f>
        <v>#REF!</v>
      </c>
      <c r="DK207" s="43" t="e">
        <f ca="1">COUNTIF(OFFSET(class11_1,MATCH(DK$1,#REF!,0)-7+'Итог по классам'!$B207,,,),"ш")</f>
        <v>#REF!</v>
      </c>
      <c r="DL207" s="43" t="e">
        <f ca="1">COUNTIF(OFFSET(class11_2,MATCH(DL$1,#REF!,0)-7+'Итог по классам'!$B207,,,),"Ф")</f>
        <v>#REF!</v>
      </c>
      <c r="DM207" s="43" t="e">
        <f ca="1">COUNTIF(OFFSET(class11_2,MATCH(DM$1,#REF!,0)-7+'Итог по классам'!$B207,,,),"р")</f>
        <v>#REF!</v>
      </c>
      <c r="DN207" s="43" t="e">
        <f ca="1">COUNTIF(OFFSET(class11_2,MATCH(DN$1,#REF!,0)-7+'Итог по классам'!$B207,,,),"ш")</f>
        <v>#REF!</v>
      </c>
      <c r="DO207" s="44" t="e">
        <f ca="1">COUNTIF(OFFSET(class11_1,MATCH(DO$1,#REF!,0)-7+'Итог по классам'!$B207,,,),"Ф")</f>
        <v>#REF!</v>
      </c>
      <c r="DP207" s="43" t="e">
        <f ca="1">COUNTIF(OFFSET(class11_1,MATCH(DP$1,#REF!,0)-7+'Итог по классам'!$B207,,,),"р")</f>
        <v>#REF!</v>
      </c>
      <c r="DQ207" s="43" t="e">
        <f ca="1">COUNTIF(OFFSET(class11_1,MATCH(DQ$1,#REF!,0)-7+'Итог по классам'!$B207,,,),"ш")</f>
        <v>#REF!</v>
      </c>
      <c r="DR207" s="43" t="e">
        <f ca="1">COUNTIF(OFFSET(class11_2,MATCH(DR$1,#REF!,0)-7+'Итог по классам'!$B207,,,),"Ф")</f>
        <v>#REF!</v>
      </c>
      <c r="DS207" s="43" t="e">
        <f ca="1">COUNTIF(OFFSET(class11_2,MATCH(DS$1,#REF!,0)-7+'Итог по классам'!$B207,,,),"р")</f>
        <v>#REF!</v>
      </c>
      <c r="DT207" s="43" t="e">
        <f ca="1">COUNTIF(OFFSET(class11_2,MATCH(DT$1,#REF!,0)-7+'Итог по классам'!$B207,,,),"ш")</f>
        <v>#REF!</v>
      </c>
      <c r="DU207" s="44" t="e">
        <f ca="1">COUNTIF(OFFSET(class11_1,MATCH(DU$1,#REF!,0)-7+'Итог по классам'!$B207,,,),"Ф")</f>
        <v>#REF!</v>
      </c>
      <c r="DV207" s="43" t="e">
        <f ca="1">COUNTIF(OFFSET(class11_1,MATCH(DV$1,#REF!,0)-7+'Итог по классам'!$B207,,,),"р")</f>
        <v>#REF!</v>
      </c>
      <c r="DW207" s="43" t="e">
        <f ca="1">COUNTIF(OFFSET(class11_1,MATCH(DW$1,#REF!,0)-7+'Итог по классам'!$B207,,,),"ш")</f>
        <v>#REF!</v>
      </c>
      <c r="DX207" s="43" t="e">
        <f ca="1">COUNTIF(OFFSET(class11_2,MATCH(DX$1,#REF!,0)-7+'Итог по классам'!$B207,,,),"Ф")</f>
        <v>#REF!</v>
      </c>
      <c r="DY207" s="43" t="e">
        <f ca="1">COUNTIF(OFFSET(class11_2,MATCH(DY$1,#REF!,0)-7+'Итог по классам'!$B207,,,),"р")</f>
        <v>#REF!</v>
      </c>
      <c r="DZ207" s="43" t="e">
        <f ca="1">COUNTIF(OFFSET(class11_2,MATCH(DZ$1,#REF!,0)-7+'Итог по классам'!$B207,,,),"ш")</f>
        <v>#REF!</v>
      </c>
      <c r="EA207" s="44" t="e">
        <f ca="1">COUNTIF(OFFSET(class11_1,MATCH(EA$1,#REF!,0)-7+'Итог по классам'!$B207,,,),"Ф")</f>
        <v>#REF!</v>
      </c>
      <c r="EB207" s="43" t="e">
        <f ca="1">COUNTIF(OFFSET(class11_1,MATCH(EB$1,#REF!,0)-7+'Итог по классам'!$B207,,,),"р")</f>
        <v>#REF!</v>
      </c>
      <c r="EC207" s="43" t="e">
        <f ca="1">COUNTIF(OFFSET(class11_1,MATCH(EC$1,#REF!,0)-7+'Итог по классам'!$B207,,,),"ш")</f>
        <v>#REF!</v>
      </c>
      <c r="ED207" s="43" t="e">
        <f ca="1">COUNTIF(OFFSET(class11_2,MATCH(ED$1,#REF!,0)-7+'Итог по классам'!$B207,,,),"Ф")</f>
        <v>#REF!</v>
      </c>
      <c r="EE207" s="43" t="e">
        <f ca="1">COUNTIF(OFFSET(class11_2,MATCH(EE$1,#REF!,0)-7+'Итог по классам'!$B207,,,),"р")</f>
        <v>#REF!</v>
      </c>
      <c r="EF207" s="43" t="e">
        <f ca="1">COUNTIF(OFFSET(class11_2,MATCH(EF$1,#REF!,0)-7+'Итог по классам'!$B207,,,),"ш")</f>
        <v>#REF!</v>
      </c>
      <c r="EG207" s="44" t="e">
        <f ca="1">COUNTIF(OFFSET(class11_1,MATCH(EG$1,#REF!,0)-7+'Итог по классам'!$B207,,,),"Ф")</f>
        <v>#REF!</v>
      </c>
      <c r="EH207" s="43" t="e">
        <f ca="1">COUNTIF(OFFSET(class11_1,MATCH(EH$1,#REF!,0)-7+'Итог по классам'!$B207,,,),"р")</f>
        <v>#REF!</v>
      </c>
      <c r="EI207" s="43" t="e">
        <f ca="1">COUNTIF(OFFSET(class11_1,MATCH(EI$1,#REF!,0)-7+'Итог по классам'!$B207,,,),"ш")</f>
        <v>#REF!</v>
      </c>
      <c r="EJ207" s="43" t="e">
        <f ca="1">COUNTIF(OFFSET(class11_2,MATCH(EJ$1,#REF!,0)-7+'Итог по классам'!$B207,,,),"Ф")</f>
        <v>#REF!</v>
      </c>
      <c r="EK207" s="43" t="e">
        <f ca="1">COUNTIF(OFFSET(class11_2,MATCH(EK$1,#REF!,0)-7+'Итог по классам'!$B207,,,),"р")</f>
        <v>#REF!</v>
      </c>
      <c r="EL207" s="43" t="e">
        <f ca="1">COUNTIF(OFFSET(class11_2,MATCH(EL$1,#REF!,0)-7+'Итог по классам'!$B207,,,),"ш")</f>
        <v>#REF!</v>
      </c>
      <c r="EM207" s="44" t="e">
        <f ca="1">COUNTIF(OFFSET(class11_1,MATCH(EM$1,#REF!,0)-7+'Итог по классам'!$B207,,,),"Ф")</f>
        <v>#REF!</v>
      </c>
      <c r="EN207" s="43" t="e">
        <f ca="1">COUNTIF(OFFSET(class11_1,MATCH(EN$1,#REF!,0)-7+'Итог по классам'!$B207,,,),"р")</f>
        <v>#REF!</v>
      </c>
      <c r="EO207" s="43" t="e">
        <f ca="1">COUNTIF(OFFSET(class11_1,MATCH(EO$1,#REF!,0)-7+'Итог по классам'!$B207,,,),"ш")</f>
        <v>#REF!</v>
      </c>
      <c r="EP207" s="43" t="e">
        <f ca="1">COUNTIF(OFFSET(class11_2,MATCH(EP$1,#REF!,0)-7+'Итог по классам'!$B207,,,),"Ф")</f>
        <v>#REF!</v>
      </c>
      <c r="EQ207" s="43" t="e">
        <f ca="1">COUNTIF(OFFSET(class11_2,MATCH(EQ$1,#REF!,0)-7+'Итог по классам'!$B207,,,),"р")</f>
        <v>#REF!</v>
      </c>
      <c r="ER207" s="43" t="e">
        <f ca="1">COUNTIF(OFFSET(class11_2,MATCH(ER$1,#REF!,0)-7+'Итог по классам'!$B207,,,),"ш")</f>
        <v>#REF!</v>
      </c>
      <c r="ES207" s="44" t="e">
        <f ca="1">COUNTIF(OFFSET(class11_1,MATCH(ES$1,#REF!,0)-7+'Итог по классам'!$B207,,,),"Ф")</f>
        <v>#REF!</v>
      </c>
      <c r="ET207" s="43" t="e">
        <f ca="1">COUNTIF(OFFSET(class11_1,MATCH(ET$1,#REF!,0)-7+'Итог по классам'!$B207,,,),"р")</f>
        <v>#REF!</v>
      </c>
      <c r="EU207" s="43" t="e">
        <f ca="1">COUNTIF(OFFSET(class11_1,MATCH(EU$1,#REF!,0)-7+'Итог по классам'!$B207,,,),"ш")</f>
        <v>#REF!</v>
      </c>
      <c r="EV207" s="43" t="e">
        <f ca="1">COUNTIF(OFFSET(class11_2,MATCH(EV$1,#REF!,0)-7+'Итог по классам'!$B207,,,),"Ф")</f>
        <v>#REF!</v>
      </c>
      <c r="EW207" s="43" t="e">
        <f ca="1">COUNTIF(OFFSET(class11_2,MATCH(EW$1,#REF!,0)-7+'Итог по классам'!$B207,,,),"р")</f>
        <v>#REF!</v>
      </c>
      <c r="EX207" s="43" t="e">
        <f ca="1">COUNTIF(OFFSET(class11_2,MATCH(EX$1,#REF!,0)-7+'Итог по классам'!$B207,,,),"ш")</f>
        <v>#REF!</v>
      </c>
      <c r="EY207" s="44" t="e">
        <f ca="1">COUNTIF(OFFSET(class11_1,MATCH(EY$1,#REF!,0)-7+'Итог по классам'!$B207,,,),"Ф")</f>
        <v>#REF!</v>
      </c>
      <c r="EZ207" s="43" t="e">
        <f ca="1">COUNTIF(OFFSET(class11_1,MATCH(EZ$1,#REF!,0)-7+'Итог по классам'!$B207,,,),"р")</f>
        <v>#REF!</v>
      </c>
      <c r="FA207" s="43" t="e">
        <f ca="1">COUNTIF(OFFSET(class11_1,MATCH(FA$1,#REF!,0)-7+'Итог по классам'!$B207,,,),"ш")</f>
        <v>#REF!</v>
      </c>
      <c r="FB207" s="43" t="e">
        <f ca="1">COUNTIF(OFFSET(class11_2,MATCH(FB$1,#REF!,0)-7+'Итог по классам'!$B207,,,),"Ф")</f>
        <v>#REF!</v>
      </c>
      <c r="FC207" s="43" t="e">
        <f ca="1">COUNTIF(OFFSET(class11_2,MATCH(FC$1,#REF!,0)-7+'Итог по классам'!$B207,,,),"р")</f>
        <v>#REF!</v>
      </c>
      <c r="FD207" s="43" t="e">
        <f ca="1">COUNTIF(OFFSET(class11_2,MATCH(FD$1,#REF!,0)-7+'Итог по классам'!$B207,,,),"ш")</f>
        <v>#REF!</v>
      </c>
      <c r="FE207" s="44" t="e">
        <f ca="1">COUNTIF(OFFSET(class11_1,MATCH(FE$1,#REF!,0)-7+'Итог по классам'!$B207,,,),"Ф")</f>
        <v>#REF!</v>
      </c>
      <c r="FF207" s="43" t="e">
        <f ca="1">COUNTIF(OFFSET(class11_1,MATCH(FF$1,#REF!,0)-7+'Итог по классам'!$B207,,,),"р")</f>
        <v>#REF!</v>
      </c>
      <c r="FG207" s="43" t="e">
        <f ca="1">COUNTIF(OFFSET(class11_1,MATCH(FG$1,#REF!,0)-7+'Итог по классам'!$B207,,,),"ш")</f>
        <v>#REF!</v>
      </c>
      <c r="FH207" s="43" t="e">
        <f ca="1">COUNTIF(OFFSET(class11_2,MATCH(FH$1,#REF!,0)-7+'Итог по классам'!$B207,,,),"Ф")</f>
        <v>#REF!</v>
      </c>
      <c r="FI207" s="43" t="e">
        <f ca="1">COUNTIF(OFFSET(class11_2,MATCH(FI$1,#REF!,0)-7+'Итог по классам'!$B207,,,),"р")</f>
        <v>#REF!</v>
      </c>
      <c r="FJ207" s="43" t="e">
        <f ca="1">COUNTIF(OFFSET(class11_2,MATCH(FJ$1,#REF!,0)-7+'Итог по классам'!$B207,,,),"ш")</f>
        <v>#REF!</v>
      </c>
      <c r="FK207" s="44" t="e">
        <f ca="1">COUNTIF(OFFSET(class11_1,MATCH(FK$1,#REF!,0)-7+'Итог по классам'!$B207,,,),"Ф")</f>
        <v>#REF!</v>
      </c>
      <c r="FL207" s="43" t="e">
        <f ca="1">COUNTIF(OFFSET(class11_1,MATCH(FL$1,#REF!,0)-7+'Итог по классам'!$B207,,,),"р")</f>
        <v>#REF!</v>
      </c>
      <c r="FM207" s="43" t="e">
        <f ca="1">COUNTIF(OFFSET(class11_1,MATCH(FM$1,#REF!,0)-7+'Итог по классам'!$B207,,,),"ш")</f>
        <v>#REF!</v>
      </c>
      <c r="FN207" s="43" t="e">
        <f ca="1">COUNTIF(OFFSET(class11_2,MATCH(FN$1,#REF!,0)-7+'Итог по классам'!$B207,,,),"Ф")</f>
        <v>#REF!</v>
      </c>
      <c r="FO207" s="43" t="e">
        <f ca="1">COUNTIF(OFFSET(class11_2,MATCH(FO$1,#REF!,0)-7+'Итог по классам'!$B207,,,),"р")</f>
        <v>#REF!</v>
      </c>
      <c r="FP207" s="43" t="e">
        <f ca="1">COUNTIF(OFFSET(class11_2,MATCH(FP$1,#REF!,0)-7+'Итог по классам'!$B207,,,),"ш")</f>
        <v>#REF!</v>
      </c>
      <c r="FQ207" s="44" t="e">
        <f ca="1">COUNTIF(OFFSET(class11_1,MATCH(FQ$1,#REF!,0)-7+'Итог по классам'!$B207,,,),"Ф")</f>
        <v>#REF!</v>
      </c>
      <c r="FR207" s="43" t="e">
        <f ca="1">COUNTIF(OFFSET(class11_1,MATCH(FR$1,#REF!,0)-7+'Итог по классам'!$B207,,,),"р")</f>
        <v>#REF!</v>
      </c>
      <c r="FS207" s="43" t="e">
        <f ca="1">COUNTIF(OFFSET(class11_1,MATCH(FS$1,#REF!,0)-7+'Итог по классам'!$B207,,,),"ш")</f>
        <v>#REF!</v>
      </c>
      <c r="FT207" s="43" t="e">
        <f ca="1">COUNTIF(OFFSET(class11_2,MATCH(FT$1,#REF!,0)-7+'Итог по классам'!$B207,,,),"Ф")</f>
        <v>#REF!</v>
      </c>
      <c r="FU207" s="43" t="e">
        <f ca="1">COUNTIF(OFFSET(class11_2,MATCH(FU$1,#REF!,0)-7+'Итог по классам'!$B207,,,),"р")</f>
        <v>#REF!</v>
      </c>
      <c r="FV207" s="43" t="e">
        <f ca="1">COUNTIF(OFFSET(class11_2,MATCH(FV$1,#REF!,0)-7+'Итог по классам'!$B207,,,),"ш")</f>
        <v>#REF!</v>
      </c>
      <c r="FW207" s="44" t="e">
        <f ca="1">COUNTIF(OFFSET(class11_1,MATCH(FW$1,#REF!,0)-7+'Итог по классам'!$B207,,,),"Ф")</f>
        <v>#REF!</v>
      </c>
      <c r="FX207" s="43" t="e">
        <f ca="1">COUNTIF(OFFSET(class11_1,MATCH(FX$1,#REF!,0)-7+'Итог по классам'!$B207,,,),"р")</f>
        <v>#REF!</v>
      </c>
      <c r="FY207" s="43" t="e">
        <f ca="1">COUNTIF(OFFSET(class11_1,MATCH(FY$1,#REF!,0)-7+'Итог по классам'!$B207,,,),"ш")</f>
        <v>#REF!</v>
      </c>
      <c r="FZ207" s="43" t="e">
        <f ca="1">COUNTIF(OFFSET(class11_2,MATCH(FZ$1,#REF!,0)-7+'Итог по классам'!$B207,,,),"Ф")</f>
        <v>#REF!</v>
      </c>
      <c r="GA207" s="43" t="e">
        <f ca="1">COUNTIF(OFFSET(class11_2,MATCH(GA$1,#REF!,0)-7+'Итог по классам'!$B207,,,),"р")</f>
        <v>#REF!</v>
      </c>
      <c r="GB207" s="43" t="e">
        <f ca="1">COUNTIF(OFFSET(class11_2,MATCH(GB$1,#REF!,0)-7+'Итог по классам'!$B207,,,),"ш")</f>
        <v>#REF!</v>
      </c>
      <c r="GC207" s="44" t="e">
        <f ca="1">COUNTIF(OFFSET(class11_1,MATCH(GC$1,#REF!,0)-7+'Итог по классам'!$B207,,,),"Ф")</f>
        <v>#REF!</v>
      </c>
      <c r="GD207" s="43" t="e">
        <f ca="1">COUNTIF(OFFSET(class11_1,MATCH(GD$1,#REF!,0)-7+'Итог по классам'!$B207,,,),"р")</f>
        <v>#REF!</v>
      </c>
      <c r="GE207" s="43" t="e">
        <f ca="1">COUNTIF(OFFSET(class11_1,MATCH(GE$1,#REF!,0)-7+'Итог по классам'!$B207,,,),"ш")</f>
        <v>#REF!</v>
      </c>
      <c r="GF207" s="43" t="e">
        <f ca="1">COUNTIF(OFFSET(class11_2,MATCH(GF$1,#REF!,0)-7+'Итог по классам'!$B207,,,),"Ф")</f>
        <v>#REF!</v>
      </c>
      <c r="GG207" s="43" t="e">
        <f ca="1">COUNTIF(OFFSET(class11_2,MATCH(GG$1,#REF!,0)-7+'Итог по классам'!$B207,,,),"р")</f>
        <v>#REF!</v>
      </c>
      <c r="GH207" s="43" t="e">
        <f ca="1">COUNTIF(OFFSET(class11_2,MATCH(GH$1,#REF!,0)-7+'Итог по классам'!$B207,,,),"ш")</f>
        <v>#REF!</v>
      </c>
      <c r="GI207" s="44" t="e">
        <f ca="1">COUNTIF(OFFSET(class11_1,MATCH(GI$1,#REF!,0)-7+'Итог по классам'!$B207,,,),"Ф")</f>
        <v>#REF!</v>
      </c>
      <c r="GJ207" s="43" t="e">
        <f ca="1">COUNTIF(OFFSET(class11_1,MATCH(GJ$1,#REF!,0)-7+'Итог по классам'!$B207,,,),"р")</f>
        <v>#REF!</v>
      </c>
      <c r="GK207" s="43" t="e">
        <f ca="1">COUNTIF(OFFSET(class11_1,MATCH(GK$1,#REF!,0)-7+'Итог по классам'!$B207,,,),"ш")</f>
        <v>#REF!</v>
      </c>
      <c r="GL207" s="43" t="e">
        <f ca="1">COUNTIF(OFFSET(class11_2,MATCH(GL$1,#REF!,0)-7+'Итог по классам'!$B207,,,),"Ф")</f>
        <v>#REF!</v>
      </c>
      <c r="GM207" s="43" t="e">
        <f ca="1">COUNTIF(OFFSET(class11_2,MATCH(GM$1,#REF!,0)-7+'Итог по классам'!$B207,,,),"р")</f>
        <v>#REF!</v>
      </c>
      <c r="GN207" s="43" t="e">
        <f ca="1">COUNTIF(OFFSET(class11_2,MATCH(GN$1,#REF!,0)-7+'Итог по классам'!$B207,,,),"ш")</f>
        <v>#REF!</v>
      </c>
      <c r="GO207" s="44" t="e">
        <f ca="1">COUNTIF(OFFSET(class11_1,MATCH(GO$1,#REF!,0)-7+'Итог по классам'!$B207,,,),"Ф")</f>
        <v>#REF!</v>
      </c>
      <c r="GP207" s="43" t="e">
        <f ca="1">COUNTIF(OFFSET(class11_1,MATCH(GP$1,#REF!,0)-7+'Итог по классам'!$B207,,,),"р")</f>
        <v>#REF!</v>
      </c>
      <c r="GQ207" s="43" t="e">
        <f ca="1">COUNTIF(OFFSET(class11_1,MATCH(GQ$1,#REF!,0)-7+'Итог по классам'!$B207,,,),"ш")</f>
        <v>#REF!</v>
      </c>
      <c r="GR207" s="43" t="e">
        <f ca="1">COUNTIF(OFFSET(class11_2,MATCH(GR$1,#REF!,0)-7+'Итог по классам'!$B207,,,),"Ф")</f>
        <v>#REF!</v>
      </c>
      <c r="GS207" s="43" t="e">
        <f ca="1">COUNTIF(OFFSET(class11_2,MATCH(GS$1,#REF!,0)-7+'Итог по классам'!$B207,,,),"р")</f>
        <v>#REF!</v>
      </c>
      <c r="GT207" s="43" t="e">
        <f ca="1">COUNTIF(OFFSET(class11_2,MATCH(GT$1,#REF!,0)-7+'Итог по классам'!$B207,,,),"ш")</f>
        <v>#REF!</v>
      </c>
      <c r="GU207" s="44" t="e">
        <f ca="1">COUNTIF(OFFSET(class11_1,MATCH(GU$1,#REF!,0)-7+'Итог по классам'!$B207,,,),"Ф")</f>
        <v>#REF!</v>
      </c>
      <c r="GV207" s="43" t="e">
        <f ca="1">COUNTIF(OFFSET(class11_1,MATCH(GV$1,#REF!,0)-7+'Итог по классам'!$B207,,,),"р")</f>
        <v>#REF!</v>
      </c>
      <c r="GW207" s="43" t="e">
        <f ca="1">COUNTIF(OFFSET(class11_1,MATCH(GW$1,#REF!,0)-7+'Итог по классам'!$B207,,,),"ш")</f>
        <v>#REF!</v>
      </c>
      <c r="GX207" s="43" t="e">
        <f ca="1">COUNTIF(OFFSET(class11_2,MATCH(GX$1,#REF!,0)-7+'Итог по классам'!$B207,,,),"Ф")</f>
        <v>#REF!</v>
      </c>
      <c r="GY207" s="43" t="e">
        <f ca="1">COUNTIF(OFFSET(class11_2,MATCH(GY$1,#REF!,0)-7+'Итог по классам'!$B207,,,),"р")</f>
        <v>#REF!</v>
      </c>
      <c r="GZ207" s="43" t="e">
        <f ca="1">COUNTIF(OFFSET(class11_2,MATCH(GZ$1,#REF!,0)-7+'Итог по классам'!$B207,,,),"ш")</f>
        <v>#REF!</v>
      </c>
      <c r="HA207" s="44" t="e">
        <f ca="1">COUNTIF(OFFSET(class11_1,MATCH(HA$1,#REF!,0)-7+'Итог по классам'!$B207,,,),"Ф")</f>
        <v>#REF!</v>
      </c>
      <c r="HB207" s="43" t="e">
        <f ca="1">COUNTIF(OFFSET(class11_1,MATCH(HB$1,#REF!,0)-7+'Итог по классам'!$B207,,,),"р")</f>
        <v>#REF!</v>
      </c>
      <c r="HC207" s="43" t="e">
        <f ca="1">COUNTIF(OFFSET(class11_1,MATCH(HC$1,#REF!,0)-7+'Итог по классам'!$B207,,,),"ш")</f>
        <v>#REF!</v>
      </c>
      <c r="HD207" s="43" t="e">
        <f ca="1">COUNTIF(OFFSET(class11_2,MATCH(HD$1,#REF!,0)-7+'Итог по классам'!$B207,,,),"Ф")</f>
        <v>#REF!</v>
      </c>
      <c r="HE207" s="43" t="e">
        <f ca="1">COUNTIF(OFFSET(class11_2,MATCH(HE$1,#REF!,0)-7+'Итог по классам'!$B207,,,),"р")</f>
        <v>#REF!</v>
      </c>
      <c r="HF207" s="43" t="e">
        <f ca="1">COUNTIF(OFFSET(class11_2,MATCH(HF$1,#REF!,0)-7+'Итог по классам'!$B207,,,),"ш")</f>
        <v>#REF!</v>
      </c>
      <c r="HG207" s="44" t="e">
        <f ca="1">COUNTIF(OFFSET(class11_1,MATCH(HG$1,#REF!,0)-7+'Итог по классам'!$B207,,,),"Ф")</f>
        <v>#REF!</v>
      </c>
      <c r="HH207" s="43" t="e">
        <f ca="1">COUNTIF(OFFSET(class11_1,MATCH(HH$1,#REF!,0)-7+'Итог по классам'!$B207,,,),"р")</f>
        <v>#REF!</v>
      </c>
      <c r="HI207" s="43" t="e">
        <f ca="1">COUNTIF(OFFSET(class11_1,MATCH(HI$1,#REF!,0)-7+'Итог по классам'!$B207,,,),"ш")</f>
        <v>#REF!</v>
      </c>
      <c r="HJ207" s="43" t="e">
        <f ca="1">COUNTIF(OFFSET(class11_2,MATCH(HJ$1,#REF!,0)-7+'Итог по классам'!$B207,,,),"Ф")</f>
        <v>#REF!</v>
      </c>
      <c r="HK207" s="43" t="e">
        <f ca="1">COUNTIF(OFFSET(class11_2,MATCH(HK$1,#REF!,0)-7+'Итог по классам'!$B207,,,),"р")</f>
        <v>#REF!</v>
      </c>
      <c r="HL207" s="43" t="e">
        <f ca="1">COUNTIF(OFFSET(class11_2,MATCH(HL$1,#REF!,0)-7+'Итог по классам'!$B207,,,),"ш")</f>
        <v>#REF!</v>
      </c>
      <c r="HM207" s="44" t="e">
        <f ca="1">COUNTIF(OFFSET(class11_1,MATCH(HM$1,#REF!,0)-7+'Итог по классам'!$B207,,,),"Ф")</f>
        <v>#REF!</v>
      </c>
      <c r="HN207" s="43" t="e">
        <f ca="1">COUNTIF(OFFSET(class11_1,MATCH(HN$1,#REF!,0)-7+'Итог по классам'!$B207,,,),"р")</f>
        <v>#REF!</v>
      </c>
      <c r="HO207" s="43" t="e">
        <f ca="1">COUNTIF(OFFSET(class11_1,MATCH(HO$1,#REF!,0)-7+'Итог по классам'!$B207,,,),"ш")</f>
        <v>#REF!</v>
      </c>
      <c r="HP207" s="43" t="e">
        <f ca="1">COUNTIF(OFFSET(class11_2,MATCH(HP$1,#REF!,0)-7+'Итог по классам'!$B207,,,),"Ф")</f>
        <v>#REF!</v>
      </c>
      <c r="HQ207" s="43" t="e">
        <f ca="1">COUNTIF(OFFSET(class11_2,MATCH(HQ$1,#REF!,0)-7+'Итог по классам'!$B207,,,),"р")</f>
        <v>#REF!</v>
      </c>
      <c r="HR207" s="43" t="e">
        <f ca="1">COUNTIF(OFFSET(class11_2,MATCH(HR$1,#REF!,0)-7+'Итог по классам'!$B207,,,),"ш")</f>
        <v>#REF!</v>
      </c>
      <c r="HS207" s="44" t="e">
        <f ca="1">COUNTIF(OFFSET(class11_1,MATCH(HS$1,#REF!,0)-7+'Итог по классам'!$B207,,,),"Ф")</f>
        <v>#REF!</v>
      </c>
      <c r="HT207" s="43" t="e">
        <f ca="1">COUNTIF(OFFSET(class11_1,MATCH(HT$1,#REF!,0)-7+'Итог по классам'!$B207,,,),"р")</f>
        <v>#REF!</v>
      </c>
      <c r="HU207" s="43" t="e">
        <f ca="1">COUNTIF(OFFSET(class11_1,MATCH(HU$1,#REF!,0)-7+'Итог по классам'!$B207,,,),"ш")</f>
        <v>#REF!</v>
      </c>
      <c r="HV207" s="43" t="e">
        <f ca="1">COUNTIF(OFFSET(class11_2,MATCH(HV$1,#REF!,0)-7+'Итог по классам'!$B207,,,),"Ф")</f>
        <v>#REF!</v>
      </c>
      <c r="HW207" s="43" t="e">
        <f ca="1">COUNTIF(OFFSET(class11_2,MATCH(HW$1,#REF!,0)-7+'Итог по классам'!$B207,,,),"р")</f>
        <v>#REF!</v>
      </c>
      <c r="HX207" s="43" t="e">
        <f ca="1">COUNTIF(OFFSET(class11_2,MATCH(HX$1,#REF!,0)-7+'Итог по классам'!$B207,,,),"ш")</f>
        <v>#REF!</v>
      </c>
      <c r="HY207" s="44" t="e">
        <f ca="1">COUNTIF(OFFSET(class11_1,MATCH(HY$1,#REF!,0)-7+'Итог по классам'!$B207,,,),"Ф")</f>
        <v>#REF!</v>
      </c>
      <c r="HZ207" s="43" t="e">
        <f ca="1">COUNTIF(OFFSET(class11_1,MATCH(HZ$1,#REF!,0)-7+'Итог по классам'!$B207,,,),"р")</f>
        <v>#REF!</v>
      </c>
      <c r="IA207" s="43" t="e">
        <f ca="1">COUNTIF(OFFSET(class11_1,MATCH(IA$1,#REF!,0)-7+'Итог по классам'!$B207,,,),"ш")</f>
        <v>#REF!</v>
      </c>
      <c r="IB207" s="43" t="e">
        <f ca="1">COUNTIF(OFFSET(class11_2,MATCH(IB$1,#REF!,0)-7+'Итог по классам'!$B207,,,),"Ф")</f>
        <v>#REF!</v>
      </c>
      <c r="IC207" s="43" t="e">
        <f ca="1">COUNTIF(OFFSET(class11_2,MATCH(IC$1,#REF!,0)-7+'Итог по классам'!$B207,,,),"р")</f>
        <v>#REF!</v>
      </c>
      <c r="ID207" s="43" t="e">
        <f ca="1">COUNTIF(OFFSET(class11_2,MATCH(ID$1,#REF!,0)-7+'Итог по классам'!$B207,,,),"ш")</f>
        <v>#REF!</v>
      </c>
      <c r="IE207" s="44" t="e">
        <f ca="1">COUNTIF(OFFSET(class11_1,MATCH(IE$1,#REF!,0)-7+'Итог по классам'!$B207,,,),"Ф")</f>
        <v>#REF!</v>
      </c>
      <c r="IF207" s="43" t="e">
        <f ca="1">COUNTIF(OFFSET(class11_1,MATCH(IF$1,#REF!,0)-7+'Итог по классам'!$B207,,,),"р")</f>
        <v>#REF!</v>
      </c>
      <c r="IG207" s="43" t="e">
        <f ca="1">COUNTIF(OFFSET(class11_1,MATCH(IG$1,#REF!,0)-7+'Итог по классам'!$B207,,,),"ш")</f>
        <v>#REF!</v>
      </c>
      <c r="IH207" s="43" t="e">
        <f ca="1">COUNTIF(OFFSET(class11_2,MATCH(IH$1,#REF!,0)-7+'Итог по классам'!$B207,,,),"Ф")</f>
        <v>#REF!</v>
      </c>
      <c r="II207" s="43" t="e">
        <f ca="1">COUNTIF(OFFSET(class11_2,MATCH(II$1,#REF!,0)-7+'Итог по классам'!$B207,,,),"р")</f>
        <v>#REF!</v>
      </c>
      <c r="IJ207" s="43" t="e">
        <f ca="1">COUNTIF(OFFSET(class11_2,MATCH(IJ$1,#REF!,0)-7+'Итог по классам'!$B207,,,),"ш")</f>
        <v>#REF!</v>
      </c>
      <c r="IK207" s="44" t="e">
        <f ca="1">COUNTIF(OFFSET(class11_1,MATCH(IK$1,#REF!,0)-7+'Итог по классам'!$B207,,,),"Ф")</f>
        <v>#REF!</v>
      </c>
      <c r="IL207" s="43" t="e">
        <f ca="1">COUNTIF(OFFSET(class11_1,MATCH(IL$1,#REF!,0)-7+'Итог по классам'!$B207,,,),"р")</f>
        <v>#REF!</v>
      </c>
      <c r="IM207" s="43" t="e">
        <f ca="1">COUNTIF(OFFSET(class11_1,MATCH(IM$1,#REF!,0)-7+'Итог по классам'!$B207,,,),"ш")</f>
        <v>#REF!</v>
      </c>
      <c r="IN207" s="43" t="e">
        <f ca="1">COUNTIF(OFFSET(class11_2,MATCH(IN$1,#REF!,0)-7+'Итог по классам'!$B207,,,),"Ф")</f>
        <v>#REF!</v>
      </c>
      <c r="IO207" s="43" t="e">
        <f ca="1">COUNTIF(OFFSET(class11_2,MATCH(IO$1,#REF!,0)-7+'Итог по классам'!$B207,,,),"р")</f>
        <v>#REF!</v>
      </c>
      <c r="IP207" s="43" t="e">
        <f ca="1">COUNTIF(OFFSET(class11_2,MATCH(IP$1,#REF!,0)-7+'Итог по классам'!$B207,,,),"ш")</f>
        <v>#REF!</v>
      </c>
      <c r="IQ207" s="44" t="e">
        <f ca="1">COUNTIF(OFFSET(class11_1,MATCH(IQ$1,#REF!,0)-7+'Итог по классам'!$B207,,,),"Ф")</f>
        <v>#REF!</v>
      </c>
      <c r="IR207" s="43" t="e">
        <f ca="1">COUNTIF(OFFSET(class11_1,MATCH(IR$1,#REF!,0)-7+'Итог по классам'!$B207,,,),"р")</f>
        <v>#REF!</v>
      </c>
      <c r="IS207" s="43" t="e">
        <f ca="1">COUNTIF(OFFSET(class11_1,MATCH(IS$1,#REF!,0)-7+'Итог по классам'!$B207,,,),"ш")</f>
        <v>#REF!</v>
      </c>
      <c r="IT207" s="43" t="e">
        <f ca="1">COUNTIF(OFFSET(class11_2,MATCH(IT$1,#REF!,0)-7+'Итог по классам'!$B207,,,),"Ф")</f>
        <v>#REF!</v>
      </c>
      <c r="IU207" s="43" t="e">
        <f ca="1">COUNTIF(OFFSET(class11_2,MATCH(IU$1,#REF!,0)-7+'Итог по классам'!$B207,,,),"р")</f>
        <v>#REF!</v>
      </c>
      <c r="IV207" s="43" t="e">
        <f ca="1">COUNTIF(OFFSET(class11_2,MATCH(IV$1,#REF!,0)-7+'Итог по классам'!$B207,,,),"ш")</f>
        <v>#REF!</v>
      </c>
      <c r="IW207" s="44" t="e">
        <f ca="1">COUNTIF(OFFSET(class11_1,MATCH(IW$1,#REF!,0)-7+'Итог по классам'!$B207,,,),"Ф")</f>
        <v>#REF!</v>
      </c>
      <c r="IX207" s="43" t="e">
        <f ca="1">COUNTIF(OFFSET(class11_1,MATCH(IX$1,#REF!,0)-7+'Итог по классам'!$B207,,,),"р")</f>
        <v>#REF!</v>
      </c>
      <c r="IY207" s="43" t="e">
        <f ca="1">COUNTIF(OFFSET(class11_1,MATCH(IY$1,#REF!,0)-7+'Итог по классам'!$B207,,,),"ш")</f>
        <v>#REF!</v>
      </c>
      <c r="IZ207" s="43" t="e">
        <f ca="1">COUNTIF(OFFSET(class11_2,MATCH(IZ$1,#REF!,0)-7+'Итог по классам'!$B207,,,),"Ф")</f>
        <v>#REF!</v>
      </c>
      <c r="JA207" s="43" t="e">
        <f ca="1">COUNTIF(OFFSET(class11_2,MATCH(JA$1,#REF!,0)-7+'Итог по классам'!$B207,,,),"р")</f>
        <v>#REF!</v>
      </c>
      <c r="JB207" s="43" t="e">
        <f ca="1">COUNTIF(OFFSET(class11_2,MATCH(JB$1,#REF!,0)-7+'Итог по классам'!$B207,,,),"ш")</f>
        <v>#REF!</v>
      </c>
      <c r="JC207" s="44" t="e">
        <f ca="1">COUNTIF(OFFSET(class11_1,MATCH(JC$1,#REF!,0)-7+'Итог по классам'!$B207,,,),"Ф")</f>
        <v>#REF!</v>
      </c>
      <c r="JD207" s="43" t="e">
        <f ca="1">COUNTIF(OFFSET(class11_1,MATCH(JD$1,#REF!,0)-7+'Итог по классам'!$B207,,,),"р")</f>
        <v>#REF!</v>
      </c>
      <c r="JE207" s="43" t="e">
        <f ca="1">COUNTIF(OFFSET(class11_1,MATCH(JE$1,#REF!,0)-7+'Итог по классам'!$B207,,,),"ш")</f>
        <v>#REF!</v>
      </c>
      <c r="JF207" s="43" t="e">
        <f ca="1">COUNTIF(OFFSET(class11_2,MATCH(JF$1,#REF!,0)-7+'Итог по классам'!$B207,,,),"Ф")</f>
        <v>#REF!</v>
      </c>
      <c r="JG207" s="43" t="e">
        <f ca="1">COUNTIF(OFFSET(class11_2,MATCH(JG$1,#REF!,0)-7+'Итог по классам'!$B207,,,),"р")</f>
        <v>#REF!</v>
      </c>
      <c r="JH207" s="43" t="e">
        <f ca="1">COUNTIF(OFFSET(class11_2,MATCH(JH$1,#REF!,0)-7+'Итог по классам'!$B207,,,),"ш")</f>
        <v>#REF!</v>
      </c>
      <c r="JI207" s="44" t="e">
        <f ca="1">COUNTIF(OFFSET(class11_1,MATCH(JI$1,#REF!,0)-7+'Итог по классам'!$B207,,,),"Ф")</f>
        <v>#REF!</v>
      </c>
      <c r="JJ207" s="43" t="e">
        <f ca="1">COUNTIF(OFFSET(class11_1,MATCH(JJ$1,#REF!,0)-7+'Итог по классам'!$B207,,,),"р")</f>
        <v>#REF!</v>
      </c>
      <c r="JK207" s="43" t="e">
        <f ca="1">COUNTIF(OFFSET(class11_1,MATCH(JK$1,#REF!,0)-7+'Итог по классам'!$B207,,,),"ш")</f>
        <v>#REF!</v>
      </c>
      <c r="JL207" s="43" t="e">
        <f ca="1">COUNTIF(OFFSET(class11_2,MATCH(JL$1,#REF!,0)-7+'Итог по классам'!$B207,,,),"Ф")</f>
        <v>#REF!</v>
      </c>
      <c r="JM207" s="43" t="e">
        <f ca="1">COUNTIF(OFFSET(class11_2,MATCH(JM$1,#REF!,0)-7+'Итог по классам'!$B207,,,),"р")</f>
        <v>#REF!</v>
      </c>
      <c r="JN207" s="43" t="e">
        <f ca="1">COUNTIF(OFFSET(class11_2,MATCH(JN$1,#REF!,0)-7+'Итог по классам'!$B207,,,),"ш")</f>
        <v>#REF!</v>
      </c>
      <c r="JO207" s="44" t="e">
        <f ca="1">COUNTIF(OFFSET(class11_1,MATCH(JO$1,#REF!,0)-7+'Итог по классам'!$B207,,,),"Ф")</f>
        <v>#REF!</v>
      </c>
      <c r="JP207" s="43" t="e">
        <f ca="1">COUNTIF(OFFSET(class11_1,MATCH(JP$1,#REF!,0)-7+'Итог по классам'!$B207,,,),"р")</f>
        <v>#REF!</v>
      </c>
      <c r="JQ207" s="43" t="e">
        <f ca="1">COUNTIF(OFFSET(class11_1,MATCH(JQ$1,#REF!,0)-7+'Итог по классам'!$B207,,,),"ш")</f>
        <v>#REF!</v>
      </c>
      <c r="JR207" s="43" t="e">
        <f ca="1">COUNTIF(OFFSET(class11_2,MATCH(JR$1,#REF!,0)-7+'Итог по классам'!$B207,,,),"Ф")</f>
        <v>#REF!</v>
      </c>
      <c r="JS207" s="43" t="e">
        <f ca="1">COUNTIF(OFFSET(class11_2,MATCH(JS$1,#REF!,0)-7+'Итог по классам'!$B207,,,),"р")</f>
        <v>#REF!</v>
      </c>
      <c r="JT207" s="43" t="e">
        <f ca="1">COUNTIF(OFFSET(class11_2,MATCH(JT$1,#REF!,0)-7+'Итог по классам'!$B207,,,),"ш")</f>
        <v>#REF!</v>
      </c>
      <c r="JU207" s="44" t="e">
        <f ca="1">COUNTIF(OFFSET(class11_1,MATCH(JU$1,#REF!,0)-7+'Итог по классам'!$B207,,,),"Ф")</f>
        <v>#REF!</v>
      </c>
      <c r="JV207" s="43" t="e">
        <f ca="1">COUNTIF(OFFSET(class11_1,MATCH(JV$1,#REF!,0)-7+'Итог по классам'!$B207,,,),"р")</f>
        <v>#REF!</v>
      </c>
      <c r="JW207" s="43" t="e">
        <f ca="1">COUNTIF(OFFSET(class11_1,MATCH(JW$1,#REF!,0)-7+'Итог по классам'!$B207,,,),"ш")</f>
        <v>#REF!</v>
      </c>
      <c r="JX207" s="43" t="e">
        <f ca="1">COUNTIF(OFFSET(class11_2,MATCH(JX$1,#REF!,0)-7+'Итог по классам'!$B207,,,),"Ф")</f>
        <v>#REF!</v>
      </c>
      <c r="JY207" s="43" t="e">
        <f ca="1">COUNTIF(OFFSET(class11_2,MATCH(JY$1,#REF!,0)-7+'Итог по классам'!$B207,,,),"р")</f>
        <v>#REF!</v>
      </c>
      <c r="JZ207" s="43" t="e">
        <f ca="1">COUNTIF(OFFSET(class11_2,MATCH(JZ$1,#REF!,0)-7+'Итог по классам'!$B207,,,),"ш")</f>
        <v>#REF!</v>
      </c>
      <c r="KA207" s="44" t="e">
        <f ca="1">COUNTIF(OFFSET(class11_1,MATCH(KA$1,#REF!,0)-7+'Итог по классам'!$B207,,,),"Ф")</f>
        <v>#REF!</v>
      </c>
      <c r="KB207" s="43" t="e">
        <f ca="1">COUNTIF(OFFSET(class11_1,MATCH(KB$1,#REF!,0)-7+'Итог по классам'!$B207,,,),"р")</f>
        <v>#REF!</v>
      </c>
      <c r="KC207" s="43" t="e">
        <f ca="1">COUNTIF(OFFSET(class11_1,MATCH(KC$1,#REF!,0)-7+'Итог по классам'!$B207,,,),"ш")</f>
        <v>#REF!</v>
      </c>
      <c r="KD207" s="43" t="e">
        <f ca="1">COUNTIF(OFFSET(class11_2,MATCH(KD$1,#REF!,0)-7+'Итог по классам'!$B207,,,),"Ф")</f>
        <v>#REF!</v>
      </c>
      <c r="KE207" s="43" t="e">
        <f ca="1">COUNTIF(OFFSET(class11_2,MATCH(KE$1,#REF!,0)-7+'Итог по классам'!$B207,,,),"р")</f>
        <v>#REF!</v>
      </c>
      <c r="KF207" s="43" t="e">
        <f ca="1">COUNTIF(OFFSET(class11_2,MATCH(KF$1,#REF!,0)-7+'Итог по классам'!$B207,,,),"ш")</f>
        <v>#REF!</v>
      </c>
      <c r="KG207" s="44" t="e">
        <f ca="1">COUNTIF(OFFSET(class11_1,MATCH(KG$1,#REF!,0)-7+'Итог по классам'!$B207,,,),"Ф")</f>
        <v>#REF!</v>
      </c>
      <c r="KH207" s="43" t="e">
        <f ca="1">COUNTIF(OFFSET(class11_1,MATCH(KH$1,#REF!,0)-7+'Итог по классам'!$B207,,,),"р")</f>
        <v>#REF!</v>
      </c>
      <c r="KI207" s="43" t="e">
        <f ca="1">COUNTIF(OFFSET(class11_1,MATCH(KI$1,#REF!,0)-7+'Итог по классам'!$B207,,,),"ш")</f>
        <v>#REF!</v>
      </c>
      <c r="KJ207" s="43" t="e">
        <f ca="1">COUNTIF(OFFSET(class11_2,MATCH(KJ$1,#REF!,0)-7+'Итог по классам'!$B207,,,),"Ф")</f>
        <v>#REF!</v>
      </c>
      <c r="KK207" s="43" t="e">
        <f ca="1">COUNTIF(OFFSET(class11_2,MATCH(KK$1,#REF!,0)-7+'Итог по классам'!$B207,,,),"р")</f>
        <v>#REF!</v>
      </c>
      <c r="KL207" s="43" t="e">
        <f ca="1">COUNTIF(OFFSET(class11_2,MATCH(KL$1,#REF!,0)-7+'Итог по классам'!$B207,,,),"ш")</f>
        <v>#REF!</v>
      </c>
      <c r="KM207" s="44" t="e">
        <f ca="1">COUNTIF(OFFSET(class11_1,MATCH(KM$1,#REF!,0)-7+'Итог по классам'!$B207,,,),"Ф")</f>
        <v>#REF!</v>
      </c>
      <c r="KN207" s="43" t="e">
        <f ca="1">COUNTIF(OFFSET(class11_1,MATCH(KN$1,#REF!,0)-7+'Итог по классам'!$B207,,,),"р")</f>
        <v>#REF!</v>
      </c>
      <c r="KO207" s="43" t="e">
        <f ca="1">COUNTIF(OFFSET(class11_1,MATCH(KO$1,#REF!,0)-7+'Итог по классам'!$B207,,,),"ш")</f>
        <v>#REF!</v>
      </c>
      <c r="KP207" s="43" t="e">
        <f ca="1">COUNTIF(OFFSET(class11_2,MATCH(KP$1,#REF!,0)-7+'Итог по классам'!$B207,,,),"Ф")</f>
        <v>#REF!</v>
      </c>
      <c r="KQ207" s="43" t="e">
        <f ca="1">COUNTIF(OFFSET(class11_2,MATCH(KQ$1,#REF!,0)-7+'Итог по классам'!$B207,,,),"р")</f>
        <v>#REF!</v>
      </c>
      <c r="KR207" s="43" t="e">
        <f ca="1">COUNTIF(OFFSET(class11_2,MATCH(KR$1,#REF!,0)-7+'Итог по классам'!$B207,,,),"ш")</f>
        <v>#REF!</v>
      </c>
    </row>
    <row r="208" spans="1:304" customFormat="1">
      <c r="A208" t="e">
        <f t="shared" si="283"/>
        <v>#REF!</v>
      </c>
      <c r="B208" s="43">
        <v>23</v>
      </c>
      <c r="C208" s="3" t="s">
        <v>65</v>
      </c>
      <c r="D208" s="3" t="s">
        <v>70</v>
      </c>
      <c r="E208" s="43" t="e">
        <f ca="1">COUNTIF(OFFSET(class11_1,MATCH(E$1,#REF!,0)-7+'Итог по классам'!$B208,,,),"Ф")</f>
        <v>#REF!</v>
      </c>
      <c r="F208" s="43" t="e">
        <f ca="1">COUNTIF(OFFSET(class11_1,MATCH(F$1,#REF!,0)-7+'Итог по классам'!$B208,,,),"р")</f>
        <v>#REF!</v>
      </c>
      <c r="G208" s="43" t="e">
        <f ca="1">COUNTIF(OFFSET(class11_1,MATCH(G$1,#REF!,0)-7+'Итог по классам'!$B208,,,),"ш")</f>
        <v>#REF!</v>
      </c>
      <c r="H208" s="43" t="e">
        <f ca="1">COUNTIF(OFFSET(class11_2,MATCH(H$1,#REF!,0)-7+'Итог по классам'!$B208,,,),"Ф")</f>
        <v>#REF!</v>
      </c>
      <c r="I208" s="43" t="e">
        <f ca="1">COUNTIF(OFFSET(class11_2,MATCH(I$1,#REF!,0)-7+'Итог по классам'!$B208,,,),"р")</f>
        <v>#REF!</v>
      </c>
      <c r="J208" s="43" t="e">
        <f ca="1">COUNTIF(OFFSET(class11_2,MATCH(J$1,#REF!,0)-7+'Итог по классам'!$B208,,,),"ш")</f>
        <v>#REF!</v>
      </c>
      <c r="K208" s="44" t="e">
        <f ca="1">COUNTIF(OFFSET(class11_1,MATCH(K$1,#REF!,0)-7+'Итог по классам'!$B208,,,),"Ф")</f>
        <v>#REF!</v>
      </c>
      <c r="L208" s="43" t="e">
        <f ca="1">COUNTIF(OFFSET(class11_1,MATCH(L$1,#REF!,0)-7+'Итог по классам'!$B208,,,),"р")</f>
        <v>#REF!</v>
      </c>
      <c r="M208" s="43" t="e">
        <f ca="1">COUNTIF(OFFSET(class11_1,MATCH(M$1,#REF!,0)-7+'Итог по классам'!$B208,,,),"ш")</f>
        <v>#REF!</v>
      </c>
      <c r="N208" s="43" t="e">
        <f ca="1">COUNTIF(OFFSET(class11_2,MATCH(N$1,#REF!,0)-7+'Итог по классам'!$B208,,,),"Ф")</f>
        <v>#REF!</v>
      </c>
      <c r="O208" s="43" t="e">
        <f ca="1">COUNTIF(OFFSET(class11_2,MATCH(O$1,#REF!,0)-7+'Итог по классам'!$B208,,,),"р")</f>
        <v>#REF!</v>
      </c>
      <c r="P208" s="43" t="e">
        <f ca="1">COUNTIF(OFFSET(class11_2,MATCH(P$1,#REF!,0)-7+'Итог по классам'!$B208,,,),"ш")</f>
        <v>#REF!</v>
      </c>
      <c r="Q208" s="44" t="e">
        <f ca="1">COUNTIF(OFFSET(class11_1,MATCH(Q$1,#REF!,0)-7+'Итог по классам'!$B208,,,),"Ф")</f>
        <v>#REF!</v>
      </c>
      <c r="R208" s="43" t="e">
        <f ca="1">COUNTIF(OFFSET(class11_1,MATCH(R$1,#REF!,0)-7+'Итог по классам'!$B208,,,),"р")</f>
        <v>#REF!</v>
      </c>
      <c r="S208" s="43" t="e">
        <f ca="1">COUNTIF(OFFSET(class11_1,MATCH(S$1,#REF!,0)-7+'Итог по классам'!$B208,,,),"ш")</f>
        <v>#REF!</v>
      </c>
      <c r="T208" s="43" t="e">
        <f ca="1">COUNTIF(OFFSET(class11_2,MATCH(T$1,#REF!,0)-7+'Итог по классам'!$B208,,,),"Ф")</f>
        <v>#REF!</v>
      </c>
      <c r="U208" s="43" t="e">
        <f ca="1">COUNTIF(OFFSET(class11_2,MATCH(U$1,#REF!,0)-7+'Итог по классам'!$B208,,,),"р")</f>
        <v>#REF!</v>
      </c>
      <c r="V208" s="43" t="e">
        <f ca="1">COUNTIF(OFFSET(class11_2,MATCH(V$1,#REF!,0)-7+'Итог по классам'!$B208,,,),"ш")</f>
        <v>#REF!</v>
      </c>
      <c r="W208" s="44" t="e">
        <f ca="1">COUNTIF(OFFSET(class11_1,MATCH(W$1,#REF!,0)-7+'Итог по классам'!$B208,,,),"Ф")</f>
        <v>#REF!</v>
      </c>
      <c r="X208" s="43" t="e">
        <f ca="1">COUNTIF(OFFSET(class11_1,MATCH(X$1,#REF!,0)-7+'Итог по классам'!$B208,,,),"р")</f>
        <v>#REF!</v>
      </c>
      <c r="Y208" s="43" t="e">
        <f ca="1">COUNTIF(OFFSET(class11_1,MATCH(Y$1,#REF!,0)-7+'Итог по классам'!$B208,,,),"ш")</f>
        <v>#REF!</v>
      </c>
      <c r="Z208" s="43" t="e">
        <f ca="1">COUNTIF(OFFSET(class11_2,MATCH(Z$1,#REF!,0)-7+'Итог по классам'!$B208,,,),"Ф")</f>
        <v>#REF!</v>
      </c>
      <c r="AA208" s="43" t="e">
        <f ca="1">COUNTIF(OFFSET(class11_2,MATCH(AA$1,#REF!,0)-7+'Итог по классам'!$B208,,,),"р")</f>
        <v>#REF!</v>
      </c>
      <c r="AB208" s="43" t="e">
        <f ca="1">COUNTIF(OFFSET(class11_2,MATCH(AB$1,#REF!,0)-7+'Итог по классам'!$B208,,,),"ш")</f>
        <v>#REF!</v>
      </c>
      <c r="AC208" s="44" t="e">
        <f ca="1">COUNTIF(OFFSET(class11_1,MATCH(AC$1,#REF!,0)-7+'Итог по классам'!$B208,,,),"Ф")</f>
        <v>#REF!</v>
      </c>
      <c r="AD208" s="43" t="e">
        <f ca="1">COUNTIF(OFFSET(class11_1,MATCH(AD$1,#REF!,0)-7+'Итог по классам'!$B208,,,),"р")</f>
        <v>#REF!</v>
      </c>
      <c r="AE208" s="43" t="e">
        <f ca="1">COUNTIF(OFFSET(class11_1,MATCH(AE$1,#REF!,0)-7+'Итог по классам'!$B208,,,),"ш")</f>
        <v>#REF!</v>
      </c>
      <c r="AF208" s="43" t="e">
        <f ca="1">COUNTIF(OFFSET(class11_2,MATCH(AF$1,#REF!,0)-7+'Итог по классам'!$B208,,,),"Ф")</f>
        <v>#REF!</v>
      </c>
      <c r="AG208" s="43" t="e">
        <f ca="1">COUNTIF(OFFSET(class11_2,MATCH(AG$1,#REF!,0)-7+'Итог по классам'!$B208,,,),"р")</f>
        <v>#REF!</v>
      </c>
      <c r="AH208" s="43" t="e">
        <f ca="1">COUNTIF(OFFSET(class11_2,MATCH(AH$1,#REF!,0)-7+'Итог по классам'!$B208,,,),"ш")</f>
        <v>#REF!</v>
      </c>
      <c r="AI208" s="44" t="e">
        <f ca="1">COUNTIF(OFFSET(class11_1,MATCH(AI$1,#REF!,0)-7+'Итог по классам'!$B208,,,),"Ф")</f>
        <v>#REF!</v>
      </c>
      <c r="AJ208" s="43" t="e">
        <f ca="1">COUNTIF(OFFSET(class11_1,MATCH(AJ$1,#REF!,0)-7+'Итог по классам'!$B208,,,),"р")</f>
        <v>#REF!</v>
      </c>
      <c r="AK208" s="43" t="e">
        <f ca="1">COUNTIF(OFFSET(class11_1,MATCH(AK$1,#REF!,0)-7+'Итог по классам'!$B208,,,),"ш")</f>
        <v>#REF!</v>
      </c>
      <c r="AL208" s="43" t="e">
        <f ca="1">COUNTIF(OFFSET(class11_2,MATCH(AL$1,#REF!,0)-7+'Итог по классам'!$B208,,,),"Ф")</f>
        <v>#REF!</v>
      </c>
      <c r="AM208" s="43" t="e">
        <f ca="1">COUNTIF(OFFSET(class11_2,MATCH(AM$1,#REF!,0)-7+'Итог по классам'!$B208,,,),"р")</f>
        <v>#REF!</v>
      </c>
      <c r="AN208" s="43" t="e">
        <f ca="1">COUNTIF(OFFSET(class11_2,MATCH(AN$1,#REF!,0)-7+'Итог по классам'!$B208,,,),"ш")</f>
        <v>#REF!</v>
      </c>
      <c r="AO208" s="44" t="e">
        <f ca="1">COUNTIF(OFFSET(class11_1,MATCH(AO$1,#REF!,0)-7+'Итог по классам'!$B208,,,),"Ф")</f>
        <v>#REF!</v>
      </c>
      <c r="AP208" s="43" t="e">
        <f ca="1">COUNTIF(OFFSET(class11_1,MATCH(AP$1,#REF!,0)-7+'Итог по классам'!$B208,,,),"р")</f>
        <v>#REF!</v>
      </c>
      <c r="AQ208" s="43" t="e">
        <f ca="1">COUNTIF(OFFSET(class11_1,MATCH(AQ$1,#REF!,0)-7+'Итог по классам'!$B208,,,),"ш")</f>
        <v>#REF!</v>
      </c>
      <c r="AR208" s="43" t="e">
        <f ca="1">COUNTIF(OFFSET(class11_2,MATCH(AR$1,#REF!,0)-7+'Итог по классам'!$B208,,,),"Ф")</f>
        <v>#REF!</v>
      </c>
      <c r="AS208" s="43" t="e">
        <f ca="1">COUNTIF(OFFSET(class11_2,MATCH(AS$1,#REF!,0)-7+'Итог по классам'!$B208,,,),"р")</f>
        <v>#REF!</v>
      </c>
      <c r="AT208" s="43" t="e">
        <f ca="1">COUNTIF(OFFSET(class11_2,MATCH(AT$1,#REF!,0)-7+'Итог по классам'!$B208,,,),"ш")</f>
        <v>#REF!</v>
      </c>
      <c r="AU208" s="44" t="e">
        <f ca="1">COUNTIF(OFFSET(class11_1,MATCH(AU$1,#REF!,0)-7+'Итог по классам'!$B208,,,),"Ф")</f>
        <v>#REF!</v>
      </c>
      <c r="AV208" s="43" t="e">
        <f ca="1">COUNTIF(OFFSET(class11_1,MATCH(AV$1,#REF!,0)-7+'Итог по классам'!$B208,,,),"р")</f>
        <v>#REF!</v>
      </c>
      <c r="AW208" s="43" t="e">
        <f ca="1">COUNTIF(OFFSET(class11_1,MATCH(AW$1,#REF!,0)-7+'Итог по классам'!$B208,,,),"ш")</f>
        <v>#REF!</v>
      </c>
      <c r="AX208" s="43" t="e">
        <f ca="1">COUNTIF(OFFSET(class11_2,MATCH(AX$1,#REF!,0)-7+'Итог по классам'!$B208,,,),"Ф")</f>
        <v>#REF!</v>
      </c>
      <c r="AY208" s="43" t="e">
        <f ca="1">COUNTIF(OFFSET(class11_2,MATCH(AY$1,#REF!,0)-7+'Итог по классам'!$B208,,,),"р")</f>
        <v>#REF!</v>
      </c>
      <c r="AZ208" s="43" t="e">
        <f ca="1">COUNTIF(OFFSET(class11_2,MATCH(AZ$1,#REF!,0)-7+'Итог по классам'!$B208,,,),"ш")</f>
        <v>#REF!</v>
      </c>
      <c r="BA208" s="44" t="e">
        <f ca="1">COUNTIF(OFFSET(class11_1,MATCH(BA$1,#REF!,0)-7+'Итог по классам'!$B208,,,),"Ф")</f>
        <v>#REF!</v>
      </c>
      <c r="BB208" s="43" t="e">
        <f ca="1">COUNTIF(OFFSET(class11_1,MATCH(BB$1,#REF!,0)-7+'Итог по классам'!$B208,,,),"р")</f>
        <v>#REF!</v>
      </c>
      <c r="BC208" s="43" t="e">
        <f ca="1">COUNTIF(OFFSET(class11_1,MATCH(BC$1,#REF!,0)-7+'Итог по классам'!$B208,,,),"ш")</f>
        <v>#REF!</v>
      </c>
      <c r="BD208" s="43" t="e">
        <f ca="1">COUNTIF(OFFSET(class11_2,MATCH(BD$1,#REF!,0)-7+'Итог по классам'!$B208,,,),"Ф")</f>
        <v>#REF!</v>
      </c>
      <c r="BE208" s="43" t="e">
        <f ca="1">COUNTIF(OFFSET(class11_2,MATCH(BE$1,#REF!,0)-7+'Итог по классам'!$B208,,,),"р")</f>
        <v>#REF!</v>
      </c>
      <c r="BF208" s="43" t="e">
        <f ca="1">COUNTIF(OFFSET(class11_2,MATCH(BF$1,#REF!,0)-7+'Итог по классам'!$B208,,,),"ш")</f>
        <v>#REF!</v>
      </c>
      <c r="BG208" s="44" t="e">
        <f ca="1">COUNTIF(OFFSET(class11_1,MATCH(BG$1,#REF!,0)-7+'Итог по классам'!$B208,,,),"Ф")</f>
        <v>#REF!</v>
      </c>
      <c r="BH208" s="43" t="e">
        <f ca="1">COUNTIF(OFFSET(class11_1,MATCH(BH$1,#REF!,0)-7+'Итог по классам'!$B208,,,),"р")</f>
        <v>#REF!</v>
      </c>
      <c r="BI208" s="43" t="e">
        <f ca="1">COUNTIF(OFFSET(class11_1,MATCH(BI$1,#REF!,0)-7+'Итог по классам'!$B208,,,),"ш")</f>
        <v>#REF!</v>
      </c>
      <c r="BJ208" s="43" t="e">
        <f ca="1">COUNTIF(OFFSET(class11_2,MATCH(BJ$1,#REF!,0)-7+'Итог по классам'!$B208,,,),"Ф")</f>
        <v>#REF!</v>
      </c>
      <c r="BK208" s="43" t="e">
        <f ca="1">COUNTIF(OFFSET(class11_2,MATCH(BK$1,#REF!,0)-7+'Итог по классам'!$B208,,,),"р")</f>
        <v>#REF!</v>
      </c>
      <c r="BL208" s="43" t="e">
        <f ca="1">COUNTIF(OFFSET(class11_2,MATCH(BL$1,#REF!,0)-7+'Итог по классам'!$B208,,,),"ш")</f>
        <v>#REF!</v>
      </c>
      <c r="BM208" s="44" t="e">
        <f ca="1">COUNTIF(OFFSET(class11_1,MATCH(BM$1,#REF!,0)-7+'Итог по классам'!$B208,,,),"Ф")</f>
        <v>#REF!</v>
      </c>
      <c r="BN208" s="43" t="e">
        <f ca="1">COUNTIF(OFFSET(class11_1,MATCH(BN$1,#REF!,0)-7+'Итог по классам'!$B208,,,),"р")</f>
        <v>#REF!</v>
      </c>
      <c r="BO208" s="43" t="e">
        <f ca="1">COUNTIF(OFFSET(class11_1,MATCH(BO$1,#REF!,0)-7+'Итог по классам'!$B208,,,),"ш")</f>
        <v>#REF!</v>
      </c>
      <c r="BP208" s="43" t="e">
        <f ca="1">COUNTIF(OFFSET(class11_2,MATCH(BP$1,#REF!,0)-7+'Итог по классам'!$B208,,,),"Ф")</f>
        <v>#REF!</v>
      </c>
      <c r="BQ208" s="43" t="e">
        <f ca="1">COUNTIF(OFFSET(class11_2,MATCH(BQ$1,#REF!,0)-7+'Итог по классам'!$B208,,,),"р")</f>
        <v>#REF!</v>
      </c>
      <c r="BR208" s="43" t="e">
        <f ca="1">COUNTIF(OFFSET(class11_2,MATCH(BR$1,#REF!,0)-7+'Итог по классам'!$B208,,,),"ш")</f>
        <v>#REF!</v>
      </c>
      <c r="BS208" s="44" t="e">
        <f ca="1">COUNTIF(OFFSET(class11_1,MATCH(BS$1,#REF!,0)-7+'Итог по классам'!$B208,,,),"Ф")</f>
        <v>#REF!</v>
      </c>
      <c r="BT208" s="43" t="e">
        <f ca="1">COUNTIF(OFFSET(class11_1,MATCH(BT$1,#REF!,0)-7+'Итог по классам'!$B208,,,),"р")</f>
        <v>#REF!</v>
      </c>
      <c r="BU208" s="43" t="e">
        <f ca="1">COUNTIF(OFFSET(class11_1,MATCH(BU$1,#REF!,0)-7+'Итог по классам'!$B208,,,),"ш")</f>
        <v>#REF!</v>
      </c>
      <c r="BV208" s="43" t="e">
        <f ca="1">COUNTIF(OFFSET(class11_2,MATCH(BV$1,#REF!,0)-7+'Итог по классам'!$B208,,,),"Ф")</f>
        <v>#REF!</v>
      </c>
      <c r="BW208" s="43" t="e">
        <f ca="1">COUNTIF(OFFSET(class11_2,MATCH(BW$1,#REF!,0)-7+'Итог по классам'!$B208,,,),"р")</f>
        <v>#REF!</v>
      </c>
      <c r="BX208" s="43" t="e">
        <f ca="1">COUNTIF(OFFSET(class11_2,MATCH(BX$1,#REF!,0)-7+'Итог по классам'!$B208,,,),"ш")</f>
        <v>#REF!</v>
      </c>
      <c r="BY208" s="44" t="e">
        <f ca="1">COUNTIF(OFFSET(class11_1,MATCH(BY$1,#REF!,0)-7+'Итог по классам'!$B208,,,),"Ф")</f>
        <v>#REF!</v>
      </c>
      <c r="BZ208" s="43" t="e">
        <f ca="1">COUNTIF(OFFSET(class11_1,MATCH(BZ$1,#REF!,0)-7+'Итог по классам'!$B208,,,),"р")</f>
        <v>#REF!</v>
      </c>
      <c r="CA208" s="43" t="e">
        <f ca="1">COUNTIF(OFFSET(class11_1,MATCH(CA$1,#REF!,0)-7+'Итог по классам'!$B208,,,),"ш")</f>
        <v>#REF!</v>
      </c>
      <c r="CB208" s="43" t="e">
        <f ca="1">COUNTIF(OFFSET(class11_2,MATCH(CB$1,#REF!,0)-7+'Итог по классам'!$B208,,,),"Ф")</f>
        <v>#REF!</v>
      </c>
      <c r="CC208" s="43" t="e">
        <f ca="1">COUNTIF(OFFSET(class11_2,MATCH(CC$1,#REF!,0)-7+'Итог по классам'!$B208,,,),"р")</f>
        <v>#REF!</v>
      </c>
      <c r="CD208" s="43" t="e">
        <f ca="1">COUNTIF(OFFSET(class11_2,MATCH(CD$1,#REF!,0)-7+'Итог по классам'!$B208,,,),"ш")</f>
        <v>#REF!</v>
      </c>
      <c r="CE208" s="44" t="e">
        <f ca="1">COUNTIF(OFFSET(class11_1,MATCH(CE$1,#REF!,0)-7+'Итог по классам'!$B208,,,),"Ф")</f>
        <v>#REF!</v>
      </c>
      <c r="CF208" s="43" t="e">
        <f ca="1">COUNTIF(OFFSET(class11_1,MATCH(CF$1,#REF!,0)-7+'Итог по классам'!$B208,,,),"р")</f>
        <v>#REF!</v>
      </c>
      <c r="CG208" s="43" t="e">
        <f ca="1">COUNTIF(OFFSET(class11_1,MATCH(CG$1,#REF!,0)-7+'Итог по классам'!$B208,,,),"ш")</f>
        <v>#REF!</v>
      </c>
      <c r="CH208" s="43" t="e">
        <f ca="1">COUNTIF(OFFSET(class11_2,MATCH(CH$1,#REF!,0)-7+'Итог по классам'!$B208,,,),"Ф")</f>
        <v>#REF!</v>
      </c>
      <c r="CI208" s="43" t="e">
        <f ca="1">COUNTIF(OFFSET(class11_2,MATCH(CI$1,#REF!,0)-7+'Итог по классам'!$B208,,,),"р")</f>
        <v>#REF!</v>
      </c>
      <c r="CJ208" s="43" t="e">
        <f ca="1">COUNTIF(OFFSET(class11_2,MATCH(CJ$1,#REF!,0)-7+'Итог по классам'!$B208,,,),"ш")</f>
        <v>#REF!</v>
      </c>
      <c r="CK208" s="44" t="e">
        <f ca="1">COUNTIF(OFFSET(class11_1,MATCH(CK$1,#REF!,0)-7+'Итог по классам'!$B208,,,),"Ф")</f>
        <v>#REF!</v>
      </c>
      <c r="CL208" s="43" t="e">
        <f ca="1">COUNTIF(OFFSET(class11_1,MATCH(CL$1,#REF!,0)-7+'Итог по классам'!$B208,,,),"р")</f>
        <v>#REF!</v>
      </c>
      <c r="CM208" s="43" t="e">
        <f ca="1">COUNTIF(OFFSET(class11_1,MATCH(CM$1,#REF!,0)-7+'Итог по классам'!$B208,,,),"ш")</f>
        <v>#REF!</v>
      </c>
      <c r="CN208" s="43" t="e">
        <f ca="1">COUNTIF(OFFSET(class11_2,MATCH(CN$1,#REF!,0)-7+'Итог по классам'!$B208,,,),"Ф")</f>
        <v>#REF!</v>
      </c>
      <c r="CO208" s="43" t="e">
        <f ca="1">COUNTIF(OFFSET(class11_2,MATCH(CO$1,#REF!,0)-7+'Итог по классам'!$B208,,,),"р")</f>
        <v>#REF!</v>
      </c>
      <c r="CP208" s="43" t="e">
        <f ca="1">COUNTIF(OFFSET(class11_2,MATCH(CP$1,#REF!,0)-7+'Итог по классам'!$B208,,,),"ш")</f>
        <v>#REF!</v>
      </c>
      <c r="CQ208" s="44" t="e">
        <f ca="1">COUNTIF(OFFSET(class11_1,MATCH(CQ$1,#REF!,0)-7+'Итог по классам'!$B208,,,),"Ф")</f>
        <v>#REF!</v>
      </c>
      <c r="CR208" s="43" t="e">
        <f ca="1">COUNTIF(OFFSET(class11_1,MATCH(CR$1,#REF!,0)-7+'Итог по классам'!$B208,,,),"р")</f>
        <v>#REF!</v>
      </c>
      <c r="CS208" s="43" t="e">
        <f ca="1">COUNTIF(OFFSET(class11_1,MATCH(CS$1,#REF!,0)-7+'Итог по классам'!$B208,,,),"ш")</f>
        <v>#REF!</v>
      </c>
      <c r="CT208" s="43" t="e">
        <f ca="1">COUNTIF(OFFSET(class11_2,MATCH(CT$1,#REF!,0)-7+'Итог по классам'!$B208,,,),"Ф")</f>
        <v>#REF!</v>
      </c>
      <c r="CU208" s="43" t="e">
        <f ca="1">COUNTIF(OFFSET(class11_2,MATCH(CU$1,#REF!,0)-7+'Итог по классам'!$B208,,,),"р")</f>
        <v>#REF!</v>
      </c>
      <c r="CV208" s="43" t="e">
        <f ca="1">COUNTIF(OFFSET(class11_2,MATCH(CV$1,#REF!,0)-7+'Итог по классам'!$B208,,,),"ш")</f>
        <v>#REF!</v>
      </c>
      <c r="CW208" s="44" t="e">
        <f ca="1">COUNTIF(OFFSET(class11_1,MATCH(CW$1,#REF!,0)-7+'Итог по классам'!$B208,,,),"Ф")</f>
        <v>#REF!</v>
      </c>
      <c r="CX208" s="43" t="e">
        <f ca="1">COUNTIF(OFFSET(class11_1,MATCH(CX$1,#REF!,0)-7+'Итог по классам'!$B208,,,),"р")</f>
        <v>#REF!</v>
      </c>
      <c r="CY208" s="43" t="e">
        <f ca="1">COUNTIF(OFFSET(class11_1,MATCH(CY$1,#REF!,0)-7+'Итог по классам'!$B208,,,),"ш")</f>
        <v>#REF!</v>
      </c>
      <c r="CZ208" s="43" t="e">
        <f ca="1">COUNTIF(OFFSET(class11_2,MATCH(CZ$1,#REF!,0)-7+'Итог по классам'!$B208,,,),"Ф")</f>
        <v>#REF!</v>
      </c>
      <c r="DA208" s="43" t="e">
        <f ca="1">COUNTIF(OFFSET(class11_2,MATCH(DA$1,#REF!,0)-7+'Итог по классам'!$B208,,,),"р")</f>
        <v>#REF!</v>
      </c>
      <c r="DB208" s="43" t="e">
        <f ca="1">COUNTIF(OFFSET(class11_2,MATCH(DB$1,#REF!,0)-7+'Итог по классам'!$B208,,,),"ш")</f>
        <v>#REF!</v>
      </c>
      <c r="DC208" s="44" t="e">
        <f ca="1">COUNTIF(OFFSET(class11_1,MATCH(DC$1,#REF!,0)-7+'Итог по классам'!$B208,,,),"Ф")</f>
        <v>#REF!</v>
      </c>
      <c r="DD208" s="43" t="e">
        <f ca="1">COUNTIF(OFFSET(class11_1,MATCH(DD$1,#REF!,0)-7+'Итог по классам'!$B208,,,),"р")</f>
        <v>#REF!</v>
      </c>
      <c r="DE208" s="43" t="e">
        <f ca="1">COUNTIF(OFFSET(class11_1,MATCH(DE$1,#REF!,0)-7+'Итог по классам'!$B208,,,),"ш")</f>
        <v>#REF!</v>
      </c>
      <c r="DF208" s="43" t="e">
        <f ca="1">COUNTIF(OFFSET(class11_2,MATCH(DF$1,#REF!,0)-7+'Итог по классам'!$B208,,,),"Ф")</f>
        <v>#REF!</v>
      </c>
      <c r="DG208" s="43" t="e">
        <f ca="1">COUNTIF(OFFSET(class11_2,MATCH(DG$1,#REF!,0)-7+'Итог по классам'!$B208,,,),"р")</f>
        <v>#REF!</v>
      </c>
      <c r="DH208" s="43" t="e">
        <f ca="1">COUNTIF(OFFSET(class11_2,MATCH(DH$1,#REF!,0)-7+'Итог по классам'!$B208,,,),"ш")</f>
        <v>#REF!</v>
      </c>
      <c r="DI208" s="44" t="e">
        <f ca="1">COUNTIF(OFFSET(class11_1,MATCH(DI$1,#REF!,0)-7+'Итог по классам'!$B208,,,),"Ф")</f>
        <v>#REF!</v>
      </c>
      <c r="DJ208" s="43" t="e">
        <f ca="1">COUNTIF(OFFSET(class11_1,MATCH(DJ$1,#REF!,0)-7+'Итог по классам'!$B208,,,),"р")</f>
        <v>#REF!</v>
      </c>
      <c r="DK208" s="43" t="e">
        <f ca="1">COUNTIF(OFFSET(class11_1,MATCH(DK$1,#REF!,0)-7+'Итог по классам'!$B208,,,),"ш")</f>
        <v>#REF!</v>
      </c>
      <c r="DL208" s="43" t="e">
        <f ca="1">COUNTIF(OFFSET(class11_2,MATCH(DL$1,#REF!,0)-7+'Итог по классам'!$B208,,,),"Ф")</f>
        <v>#REF!</v>
      </c>
      <c r="DM208" s="43" t="e">
        <f ca="1">COUNTIF(OFFSET(class11_2,MATCH(DM$1,#REF!,0)-7+'Итог по классам'!$B208,,,),"р")</f>
        <v>#REF!</v>
      </c>
      <c r="DN208" s="43" t="e">
        <f ca="1">COUNTIF(OFFSET(class11_2,MATCH(DN$1,#REF!,0)-7+'Итог по классам'!$B208,,,),"ш")</f>
        <v>#REF!</v>
      </c>
      <c r="DO208" s="44" t="e">
        <f ca="1">COUNTIF(OFFSET(class11_1,MATCH(DO$1,#REF!,0)-7+'Итог по классам'!$B208,,,),"Ф")</f>
        <v>#REF!</v>
      </c>
      <c r="DP208" s="43" t="e">
        <f ca="1">COUNTIF(OFFSET(class11_1,MATCH(DP$1,#REF!,0)-7+'Итог по классам'!$B208,,,),"р")</f>
        <v>#REF!</v>
      </c>
      <c r="DQ208" s="43" t="e">
        <f ca="1">COUNTIF(OFFSET(class11_1,MATCH(DQ$1,#REF!,0)-7+'Итог по классам'!$B208,,,),"ш")</f>
        <v>#REF!</v>
      </c>
      <c r="DR208" s="43" t="e">
        <f ca="1">COUNTIF(OFFSET(class11_2,MATCH(DR$1,#REF!,0)-7+'Итог по классам'!$B208,,,),"Ф")</f>
        <v>#REF!</v>
      </c>
      <c r="DS208" s="43" t="e">
        <f ca="1">COUNTIF(OFFSET(class11_2,MATCH(DS$1,#REF!,0)-7+'Итог по классам'!$B208,,,),"р")</f>
        <v>#REF!</v>
      </c>
      <c r="DT208" s="43" t="e">
        <f ca="1">COUNTIF(OFFSET(class11_2,MATCH(DT$1,#REF!,0)-7+'Итог по классам'!$B208,,,),"ш")</f>
        <v>#REF!</v>
      </c>
      <c r="DU208" s="44" t="e">
        <f ca="1">COUNTIF(OFFSET(class11_1,MATCH(DU$1,#REF!,0)-7+'Итог по классам'!$B208,,,),"Ф")</f>
        <v>#REF!</v>
      </c>
      <c r="DV208" s="43" t="e">
        <f ca="1">COUNTIF(OFFSET(class11_1,MATCH(DV$1,#REF!,0)-7+'Итог по классам'!$B208,,,),"р")</f>
        <v>#REF!</v>
      </c>
      <c r="DW208" s="43" t="e">
        <f ca="1">COUNTIF(OFFSET(class11_1,MATCH(DW$1,#REF!,0)-7+'Итог по классам'!$B208,,,),"ш")</f>
        <v>#REF!</v>
      </c>
      <c r="DX208" s="43" t="e">
        <f ca="1">COUNTIF(OFFSET(class11_2,MATCH(DX$1,#REF!,0)-7+'Итог по классам'!$B208,,,),"Ф")</f>
        <v>#REF!</v>
      </c>
      <c r="DY208" s="43" t="e">
        <f ca="1">COUNTIF(OFFSET(class11_2,MATCH(DY$1,#REF!,0)-7+'Итог по классам'!$B208,,,),"р")</f>
        <v>#REF!</v>
      </c>
      <c r="DZ208" s="43" t="e">
        <f ca="1">COUNTIF(OFFSET(class11_2,MATCH(DZ$1,#REF!,0)-7+'Итог по классам'!$B208,,,),"ш")</f>
        <v>#REF!</v>
      </c>
      <c r="EA208" s="44" t="e">
        <f ca="1">COUNTIF(OFFSET(class11_1,MATCH(EA$1,#REF!,0)-7+'Итог по классам'!$B208,,,),"Ф")</f>
        <v>#REF!</v>
      </c>
      <c r="EB208" s="43" t="e">
        <f ca="1">COUNTIF(OFFSET(class11_1,MATCH(EB$1,#REF!,0)-7+'Итог по классам'!$B208,,,),"р")</f>
        <v>#REF!</v>
      </c>
      <c r="EC208" s="43" t="e">
        <f ca="1">COUNTIF(OFFSET(class11_1,MATCH(EC$1,#REF!,0)-7+'Итог по классам'!$B208,,,),"ш")</f>
        <v>#REF!</v>
      </c>
      <c r="ED208" s="43" t="e">
        <f ca="1">COUNTIF(OFFSET(class11_2,MATCH(ED$1,#REF!,0)-7+'Итог по классам'!$B208,,,),"Ф")</f>
        <v>#REF!</v>
      </c>
      <c r="EE208" s="43" t="e">
        <f ca="1">COUNTIF(OFFSET(class11_2,MATCH(EE$1,#REF!,0)-7+'Итог по классам'!$B208,,,),"р")</f>
        <v>#REF!</v>
      </c>
      <c r="EF208" s="43" t="e">
        <f ca="1">COUNTIF(OFFSET(class11_2,MATCH(EF$1,#REF!,0)-7+'Итог по классам'!$B208,,,),"ш")</f>
        <v>#REF!</v>
      </c>
      <c r="EG208" s="44" t="e">
        <f ca="1">COUNTIF(OFFSET(class11_1,MATCH(EG$1,#REF!,0)-7+'Итог по классам'!$B208,,,),"Ф")</f>
        <v>#REF!</v>
      </c>
      <c r="EH208" s="43" t="e">
        <f ca="1">COUNTIF(OFFSET(class11_1,MATCH(EH$1,#REF!,0)-7+'Итог по классам'!$B208,,,),"р")</f>
        <v>#REF!</v>
      </c>
      <c r="EI208" s="43" t="e">
        <f ca="1">COUNTIF(OFFSET(class11_1,MATCH(EI$1,#REF!,0)-7+'Итог по классам'!$B208,,,),"ш")</f>
        <v>#REF!</v>
      </c>
      <c r="EJ208" s="43" t="e">
        <f ca="1">COUNTIF(OFFSET(class11_2,MATCH(EJ$1,#REF!,0)-7+'Итог по классам'!$B208,,,),"Ф")</f>
        <v>#REF!</v>
      </c>
      <c r="EK208" s="43" t="e">
        <f ca="1">COUNTIF(OFFSET(class11_2,MATCH(EK$1,#REF!,0)-7+'Итог по классам'!$B208,,,),"р")</f>
        <v>#REF!</v>
      </c>
      <c r="EL208" s="43" t="e">
        <f ca="1">COUNTIF(OFFSET(class11_2,MATCH(EL$1,#REF!,0)-7+'Итог по классам'!$B208,,,),"ш")</f>
        <v>#REF!</v>
      </c>
      <c r="EM208" s="44" t="e">
        <f ca="1">COUNTIF(OFFSET(class11_1,MATCH(EM$1,#REF!,0)-7+'Итог по классам'!$B208,,,),"Ф")</f>
        <v>#REF!</v>
      </c>
      <c r="EN208" s="43" t="e">
        <f ca="1">COUNTIF(OFFSET(class11_1,MATCH(EN$1,#REF!,0)-7+'Итог по классам'!$B208,,,),"р")</f>
        <v>#REF!</v>
      </c>
      <c r="EO208" s="43" t="e">
        <f ca="1">COUNTIF(OFFSET(class11_1,MATCH(EO$1,#REF!,0)-7+'Итог по классам'!$B208,,,),"ш")</f>
        <v>#REF!</v>
      </c>
      <c r="EP208" s="43" t="e">
        <f ca="1">COUNTIF(OFFSET(class11_2,MATCH(EP$1,#REF!,0)-7+'Итог по классам'!$B208,,,),"Ф")</f>
        <v>#REF!</v>
      </c>
      <c r="EQ208" s="43" t="e">
        <f ca="1">COUNTIF(OFFSET(class11_2,MATCH(EQ$1,#REF!,0)-7+'Итог по классам'!$B208,,,),"р")</f>
        <v>#REF!</v>
      </c>
      <c r="ER208" s="43" t="e">
        <f ca="1">COUNTIF(OFFSET(class11_2,MATCH(ER$1,#REF!,0)-7+'Итог по классам'!$B208,,,),"ш")</f>
        <v>#REF!</v>
      </c>
      <c r="ES208" s="44" t="e">
        <f ca="1">COUNTIF(OFFSET(class11_1,MATCH(ES$1,#REF!,0)-7+'Итог по классам'!$B208,,,),"Ф")</f>
        <v>#REF!</v>
      </c>
      <c r="ET208" s="43" t="e">
        <f ca="1">COUNTIF(OFFSET(class11_1,MATCH(ET$1,#REF!,0)-7+'Итог по классам'!$B208,,,),"р")</f>
        <v>#REF!</v>
      </c>
      <c r="EU208" s="43" t="e">
        <f ca="1">COUNTIF(OFFSET(class11_1,MATCH(EU$1,#REF!,0)-7+'Итог по классам'!$B208,,,),"ш")</f>
        <v>#REF!</v>
      </c>
      <c r="EV208" s="43" t="e">
        <f ca="1">COUNTIF(OFFSET(class11_2,MATCH(EV$1,#REF!,0)-7+'Итог по классам'!$B208,,,),"Ф")</f>
        <v>#REF!</v>
      </c>
      <c r="EW208" s="43" t="e">
        <f ca="1">COUNTIF(OFFSET(class11_2,MATCH(EW$1,#REF!,0)-7+'Итог по классам'!$B208,,,),"р")</f>
        <v>#REF!</v>
      </c>
      <c r="EX208" s="43" t="e">
        <f ca="1">COUNTIF(OFFSET(class11_2,MATCH(EX$1,#REF!,0)-7+'Итог по классам'!$B208,,,),"ш")</f>
        <v>#REF!</v>
      </c>
      <c r="EY208" s="44" t="e">
        <f ca="1">COUNTIF(OFFSET(class11_1,MATCH(EY$1,#REF!,0)-7+'Итог по классам'!$B208,,,),"Ф")</f>
        <v>#REF!</v>
      </c>
      <c r="EZ208" s="43" t="e">
        <f ca="1">COUNTIF(OFFSET(class11_1,MATCH(EZ$1,#REF!,0)-7+'Итог по классам'!$B208,,,),"р")</f>
        <v>#REF!</v>
      </c>
      <c r="FA208" s="43" t="e">
        <f ca="1">COUNTIF(OFFSET(class11_1,MATCH(FA$1,#REF!,0)-7+'Итог по классам'!$B208,,,),"ш")</f>
        <v>#REF!</v>
      </c>
      <c r="FB208" s="43" t="e">
        <f ca="1">COUNTIF(OFFSET(class11_2,MATCH(FB$1,#REF!,0)-7+'Итог по классам'!$B208,,,),"Ф")</f>
        <v>#REF!</v>
      </c>
      <c r="FC208" s="43" t="e">
        <f ca="1">COUNTIF(OFFSET(class11_2,MATCH(FC$1,#REF!,0)-7+'Итог по классам'!$B208,,,),"р")</f>
        <v>#REF!</v>
      </c>
      <c r="FD208" s="43" t="e">
        <f ca="1">COUNTIF(OFFSET(class11_2,MATCH(FD$1,#REF!,0)-7+'Итог по классам'!$B208,,,),"ш")</f>
        <v>#REF!</v>
      </c>
      <c r="FE208" s="44" t="e">
        <f ca="1">COUNTIF(OFFSET(class11_1,MATCH(FE$1,#REF!,0)-7+'Итог по классам'!$B208,,,),"Ф")</f>
        <v>#REF!</v>
      </c>
      <c r="FF208" s="43" t="e">
        <f ca="1">COUNTIF(OFFSET(class11_1,MATCH(FF$1,#REF!,0)-7+'Итог по классам'!$B208,,,),"р")</f>
        <v>#REF!</v>
      </c>
      <c r="FG208" s="43" t="e">
        <f ca="1">COUNTIF(OFFSET(class11_1,MATCH(FG$1,#REF!,0)-7+'Итог по классам'!$B208,,,),"ш")</f>
        <v>#REF!</v>
      </c>
      <c r="FH208" s="43" t="e">
        <f ca="1">COUNTIF(OFFSET(class11_2,MATCH(FH$1,#REF!,0)-7+'Итог по классам'!$B208,,,),"Ф")</f>
        <v>#REF!</v>
      </c>
      <c r="FI208" s="43" t="e">
        <f ca="1">COUNTIF(OFFSET(class11_2,MATCH(FI$1,#REF!,0)-7+'Итог по классам'!$B208,,,),"р")</f>
        <v>#REF!</v>
      </c>
      <c r="FJ208" s="43" t="e">
        <f ca="1">COUNTIF(OFFSET(class11_2,MATCH(FJ$1,#REF!,0)-7+'Итог по классам'!$B208,,,),"ш")</f>
        <v>#REF!</v>
      </c>
      <c r="FK208" s="44" t="e">
        <f ca="1">COUNTIF(OFFSET(class11_1,MATCH(FK$1,#REF!,0)-7+'Итог по классам'!$B208,,,),"Ф")</f>
        <v>#REF!</v>
      </c>
      <c r="FL208" s="43" t="e">
        <f ca="1">COUNTIF(OFFSET(class11_1,MATCH(FL$1,#REF!,0)-7+'Итог по классам'!$B208,,,),"р")</f>
        <v>#REF!</v>
      </c>
      <c r="FM208" s="43" t="e">
        <f ca="1">COUNTIF(OFFSET(class11_1,MATCH(FM$1,#REF!,0)-7+'Итог по классам'!$B208,,,),"ш")</f>
        <v>#REF!</v>
      </c>
      <c r="FN208" s="43" t="e">
        <f ca="1">COUNTIF(OFFSET(class11_2,MATCH(FN$1,#REF!,0)-7+'Итог по классам'!$B208,,,),"Ф")</f>
        <v>#REF!</v>
      </c>
      <c r="FO208" s="43" t="e">
        <f ca="1">COUNTIF(OFFSET(class11_2,MATCH(FO$1,#REF!,0)-7+'Итог по классам'!$B208,,,),"р")</f>
        <v>#REF!</v>
      </c>
      <c r="FP208" s="43" t="e">
        <f ca="1">COUNTIF(OFFSET(class11_2,MATCH(FP$1,#REF!,0)-7+'Итог по классам'!$B208,,,),"ш")</f>
        <v>#REF!</v>
      </c>
      <c r="FQ208" s="44" t="e">
        <f ca="1">COUNTIF(OFFSET(class11_1,MATCH(FQ$1,#REF!,0)-7+'Итог по классам'!$B208,,,),"Ф")</f>
        <v>#REF!</v>
      </c>
      <c r="FR208" s="43" t="e">
        <f ca="1">COUNTIF(OFFSET(class11_1,MATCH(FR$1,#REF!,0)-7+'Итог по классам'!$B208,,,),"р")</f>
        <v>#REF!</v>
      </c>
      <c r="FS208" s="43" t="e">
        <f ca="1">COUNTIF(OFFSET(class11_1,MATCH(FS$1,#REF!,0)-7+'Итог по классам'!$B208,,,),"ш")</f>
        <v>#REF!</v>
      </c>
      <c r="FT208" s="43" t="e">
        <f ca="1">COUNTIF(OFFSET(class11_2,MATCH(FT$1,#REF!,0)-7+'Итог по классам'!$B208,,,),"Ф")</f>
        <v>#REF!</v>
      </c>
      <c r="FU208" s="43" t="e">
        <f ca="1">COUNTIF(OFFSET(class11_2,MATCH(FU$1,#REF!,0)-7+'Итог по классам'!$B208,,,),"р")</f>
        <v>#REF!</v>
      </c>
      <c r="FV208" s="43" t="e">
        <f ca="1">COUNTIF(OFFSET(class11_2,MATCH(FV$1,#REF!,0)-7+'Итог по классам'!$B208,,,),"ш")</f>
        <v>#REF!</v>
      </c>
      <c r="FW208" s="44" t="e">
        <f ca="1">COUNTIF(OFFSET(class11_1,MATCH(FW$1,#REF!,0)-7+'Итог по классам'!$B208,,,),"Ф")</f>
        <v>#REF!</v>
      </c>
      <c r="FX208" s="43" t="e">
        <f ca="1">COUNTIF(OFFSET(class11_1,MATCH(FX$1,#REF!,0)-7+'Итог по классам'!$B208,,,),"р")</f>
        <v>#REF!</v>
      </c>
      <c r="FY208" s="43" t="e">
        <f ca="1">COUNTIF(OFFSET(class11_1,MATCH(FY$1,#REF!,0)-7+'Итог по классам'!$B208,,,),"ш")</f>
        <v>#REF!</v>
      </c>
      <c r="FZ208" s="43" t="e">
        <f ca="1">COUNTIF(OFFSET(class11_2,MATCH(FZ$1,#REF!,0)-7+'Итог по классам'!$B208,,,),"Ф")</f>
        <v>#REF!</v>
      </c>
      <c r="GA208" s="43" t="e">
        <f ca="1">COUNTIF(OFFSET(class11_2,MATCH(GA$1,#REF!,0)-7+'Итог по классам'!$B208,,,),"р")</f>
        <v>#REF!</v>
      </c>
      <c r="GB208" s="43" t="e">
        <f ca="1">COUNTIF(OFFSET(class11_2,MATCH(GB$1,#REF!,0)-7+'Итог по классам'!$B208,,,),"ш")</f>
        <v>#REF!</v>
      </c>
      <c r="GC208" s="44" t="e">
        <f ca="1">COUNTIF(OFFSET(class11_1,MATCH(GC$1,#REF!,0)-7+'Итог по классам'!$B208,,,),"Ф")</f>
        <v>#REF!</v>
      </c>
      <c r="GD208" s="43" t="e">
        <f ca="1">COUNTIF(OFFSET(class11_1,MATCH(GD$1,#REF!,0)-7+'Итог по классам'!$B208,,,),"р")</f>
        <v>#REF!</v>
      </c>
      <c r="GE208" s="43" t="e">
        <f ca="1">COUNTIF(OFFSET(class11_1,MATCH(GE$1,#REF!,0)-7+'Итог по классам'!$B208,,,),"ш")</f>
        <v>#REF!</v>
      </c>
      <c r="GF208" s="43" t="e">
        <f ca="1">COUNTIF(OFFSET(class11_2,MATCH(GF$1,#REF!,0)-7+'Итог по классам'!$B208,,,),"Ф")</f>
        <v>#REF!</v>
      </c>
      <c r="GG208" s="43" t="e">
        <f ca="1">COUNTIF(OFFSET(class11_2,MATCH(GG$1,#REF!,0)-7+'Итог по классам'!$B208,,,),"р")</f>
        <v>#REF!</v>
      </c>
      <c r="GH208" s="43" t="e">
        <f ca="1">COUNTIF(OFFSET(class11_2,MATCH(GH$1,#REF!,0)-7+'Итог по классам'!$B208,,,),"ш")</f>
        <v>#REF!</v>
      </c>
      <c r="GI208" s="44" t="e">
        <f ca="1">COUNTIF(OFFSET(class11_1,MATCH(GI$1,#REF!,0)-7+'Итог по классам'!$B208,,,),"Ф")</f>
        <v>#REF!</v>
      </c>
      <c r="GJ208" s="43" t="e">
        <f ca="1">COUNTIF(OFFSET(class11_1,MATCH(GJ$1,#REF!,0)-7+'Итог по классам'!$B208,,,),"р")</f>
        <v>#REF!</v>
      </c>
      <c r="GK208" s="43" t="e">
        <f ca="1">COUNTIF(OFFSET(class11_1,MATCH(GK$1,#REF!,0)-7+'Итог по классам'!$B208,,,),"ш")</f>
        <v>#REF!</v>
      </c>
      <c r="GL208" s="43" t="e">
        <f ca="1">COUNTIF(OFFSET(class11_2,MATCH(GL$1,#REF!,0)-7+'Итог по классам'!$B208,,,),"Ф")</f>
        <v>#REF!</v>
      </c>
      <c r="GM208" s="43" t="e">
        <f ca="1">COUNTIF(OFFSET(class11_2,MATCH(GM$1,#REF!,0)-7+'Итог по классам'!$B208,,,),"р")</f>
        <v>#REF!</v>
      </c>
      <c r="GN208" s="43" t="e">
        <f ca="1">COUNTIF(OFFSET(class11_2,MATCH(GN$1,#REF!,0)-7+'Итог по классам'!$B208,,,),"ш")</f>
        <v>#REF!</v>
      </c>
      <c r="GO208" s="44" t="e">
        <f ca="1">COUNTIF(OFFSET(class11_1,MATCH(GO$1,#REF!,0)-7+'Итог по классам'!$B208,,,),"Ф")</f>
        <v>#REF!</v>
      </c>
      <c r="GP208" s="43" t="e">
        <f ca="1">COUNTIF(OFFSET(class11_1,MATCH(GP$1,#REF!,0)-7+'Итог по классам'!$B208,,,),"р")</f>
        <v>#REF!</v>
      </c>
      <c r="GQ208" s="43" t="e">
        <f ca="1">COUNTIF(OFFSET(class11_1,MATCH(GQ$1,#REF!,0)-7+'Итог по классам'!$B208,,,),"ш")</f>
        <v>#REF!</v>
      </c>
      <c r="GR208" s="43" t="e">
        <f ca="1">COUNTIF(OFFSET(class11_2,MATCH(GR$1,#REF!,0)-7+'Итог по классам'!$B208,,,),"Ф")</f>
        <v>#REF!</v>
      </c>
      <c r="GS208" s="43" t="e">
        <f ca="1">COUNTIF(OFFSET(class11_2,MATCH(GS$1,#REF!,0)-7+'Итог по классам'!$B208,,,),"р")</f>
        <v>#REF!</v>
      </c>
      <c r="GT208" s="43" t="e">
        <f ca="1">COUNTIF(OFFSET(class11_2,MATCH(GT$1,#REF!,0)-7+'Итог по классам'!$B208,,,),"ш")</f>
        <v>#REF!</v>
      </c>
      <c r="GU208" s="44" t="e">
        <f ca="1">COUNTIF(OFFSET(class11_1,MATCH(GU$1,#REF!,0)-7+'Итог по классам'!$B208,,,),"Ф")</f>
        <v>#REF!</v>
      </c>
      <c r="GV208" s="43" t="e">
        <f ca="1">COUNTIF(OFFSET(class11_1,MATCH(GV$1,#REF!,0)-7+'Итог по классам'!$B208,,,),"р")</f>
        <v>#REF!</v>
      </c>
      <c r="GW208" s="43" t="e">
        <f ca="1">COUNTIF(OFFSET(class11_1,MATCH(GW$1,#REF!,0)-7+'Итог по классам'!$B208,,,),"ш")</f>
        <v>#REF!</v>
      </c>
      <c r="GX208" s="43" t="e">
        <f ca="1">COUNTIF(OFFSET(class11_2,MATCH(GX$1,#REF!,0)-7+'Итог по классам'!$B208,,,),"Ф")</f>
        <v>#REF!</v>
      </c>
      <c r="GY208" s="43" t="e">
        <f ca="1">COUNTIF(OFFSET(class11_2,MATCH(GY$1,#REF!,0)-7+'Итог по классам'!$B208,,,),"р")</f>
        <v>#REF!</v>
      </c>
      <c r="GZ208" s="43" t="e">
        <f ca="1">COUNTIF(OFFSET(class11_2,MATCH(GZ$1,#REF!,0)-7+'Итог по классам'!$B208,,,),"ш")</f>
        <v>#REF!</v>
      </c>
      <c r="HA208" s="44" t="e">
        <f ca="1">COUNTIF(OFFSET(class11_1,MATCH(HA$1,#REF!,0)-7+'Итог по классам'!$B208,,,),"Ф")</f>
        <v>#REF!</v>
      </c>
      <c r="HB208" s="43" t="e">
        <f ca="1">COUNTIF(OFFSET(class11_1,MATCH(HB$1,#REF!,0)-7+'Итог по классам'!$B208,,,),"р")</f>
        <v>#REF!</v>
      </c>
      <c r="HC208" s="43" t="e">
        <f ca="1">COUNTIF(OFFSET(class11_1,MATCH(HC$1,#REF!,0)-7+'Итог по классам'!$B208,,,),"ш")</f>
        <v>#REF!</v>
      </c>
      <c r="HD208" s="43" t="e">
        <f ca="1">COUNTIF(OFFSET(class11_2,MATCH(HD$1,#REF!,0)-7+'Итог по классам'!$B208,,,),"Ф")</f>
        <v>#REF!</v>
      </c>
      <c r="HE208" s="43" t="e">
        <f ca="1">COUNTIF(OFFSET(class11_2,MATCH(HE$1,#REF!,0)-7+'Итог по классам'!$B208,,,),"р")</f>
        <v>#REF!</v>
      </c>
      <c r="HF208" s="43" t="e">
        <f ca="1">COUNTIF(OFFSET(class11_2,MATCH(HF$1,#REF!,0)-7+'Итог по классам'!$B208,,,),"ш")</f>
        <v>#REF!</v>
      </c>
      <c r="HG208" s="44" t="e">
        <f ca="1">COUNTIF(OFFSET(class11_1,MATCH(HG$1,#REF!,0)-7+'Итог по классам'!$B208,,,),"Ф")</f>
        <v>#REF!</v>
      </c>
      <c r="HH208" s="43" t="e">
        <f ca="1">COUNTIF(OFFSET(class11_1,MATCH(HH$1,#REF!,0)-7+'Итог по классам'!$B208,,,),"р")</f>
        <v>#REF!</v>
      </c>
      <c r="HI208" s="43" t="e">
        <f ca="1">COUNTIF(OFFSET(class11_1,MATCH(HI$1,#REF!,0)-7+'Итог по классам'!$B208,,,),"ш")</f>
        <v>#REF!</v>
      </c>
      <c r="HJ208" s="43" t="e">
        <f ca="1">COUNTIF(OFFSET(class11_2,MATCH(HJ$1,#REF!,0)-7+'Итог по классам'!$B208,,,),"Ф")</f>
        <v>#REF!</v>
      </c>
      <c r="HK208" s="43" t="e">
        <f ca="1">COUNTIF(OFFSET(class11_2,MATCH(HK$1,#REF!,0)-7+'Итог по классам'!$B208,,,),"р")</f>
        <v>#REF!</v>
      </c>
      <c r="HL208" s="43" t="e">
        <f ca="1">COUNTIF(OFFSET(class11_2,MATCH(HL$1,#REF!,0)-7+'Итог по классам'!$B208,,,),"ш")</f>
        <v>#REF!</v>
      </c>
      <c r="HM208" s="44" t="e">
        <f ca="1">COUNTIF(OFFSET(class11_1,MATCH(HM$1,#REF!,0)-7+'Итог по классам'!$B208,,,),"Ф")</f>
        <v>#REF!</v>
      </c>
      <c r="HN208" s="43" t="e">
        <f ca="1">COUNTIF(OFFSET(class11_1,MATCH(HN$1,#REF!,0)-7+'Итог по классам'!$B208,,,),"р")</f>
        <v>#REF!</v>
      </c>
      <c r="HO208" s="43" t="e">
        <f ca="1">COUNTIF(OFFSET(class11_1,MATCH(HO$1,#REF!,0)-7+'Итог по классам'!$B208,,,),"ш")</f>
        <v>#REF!</v>
      </c>
      <c r="HP208" s="43" t="e">
        <f ca="1">COUNTIF(OFFSET(class11_2,MATCH(HP$1,#REF!,0)-7+'Итог по классам'!$B208,,,),"Ф")</f>
        <v>#REF!</v>
      </c>
      <c r="HQ208" s="43" t="e">
        <f ca="1">COUNTIF(OFFSET(class11_2,MATCH(HQ$1,#REF!,0)-7+'Итог по классам'!$B208,,,),"р")</f>
        <v>#REF!</v>
      </c>
      <c r="HR208" s="43" t="e">
        <f ca="1">COUNTIF(OFFSET(class11_2,MATCH(HR$1,#REF!,0)-7+'Итог по классам'!$B208,,,),"ш")</f>
        <v>#REF!</v>
      </c>
      <c r="HS208" s="44" t="e">
        <f ca="1">COUNTIF(OFFSET(class11_1,MATCH(HS$1,#REF!,0)-7+'Итог по классам'!$B208,,,),"Ф")</f>
        <v>#REF!</v>
      </c>
      <c r="HT208" s="43" t="e">
        <f ca="1">COUNTIF(OFFSET(class11_1,MATCH(HT$1,#REF!,0)-7+'Итог по классам'!$B208,,,),"р")</f>
        <v>#REF!</v>
      </c>
      <c r="HU208" s="43" t="e">
        <f ca="1">COUNTIF(OFFSET(class11_1,MATCH(HU$1,#REF!,0)-7+'Итог по классам'!$B208,,,),"ш")</f>
        <v>#REF!</v>
      </c>
      <c r="HV208" s="43" t="e">
        <f ca="1">COUNTIF(OFFSET(class11_2,MATCH(HV$1,#REF!,0)-7+'Итог по классам'!$B208,,,),"Ф")</f>
        <v>#REF!</v>
      </c>
      <c r="HW208" s="43" t="e">
        <f ca="1">COUNTIF(OFFSET(class11_2,MATCH(HW$1,#REF!,0)-7+'Итог по классам'!$B208,,,),"р")</f>
        <v>#REF!</v>
      </c>
      <c r="HX208" s="43" t="e">
        <f ca="1">COUNTIF(OFFSET(class11_2,MATCH(HX$1,#REF!,0)-7+'Итог по классам'!$B208,,,),"ш")</f>
        <v>#REF!</v>
      </c>
      <c r="HY208" s="44" t="e">
        <f ca="1">COUNTIF(OFFSET(class11_1,MATCH(HY$1,#REF!,0)-7+'Итог по классам'!$B208,,,),"Ф")</f>
        <v>#REF!</v>
      </c>
      <c r="HZ208" s="43" t="e">
        <f ca="1">COUNTIF(OFFSET(class11_1,MATCH(HZ$1,#REF!,0)-7+'Итог по классам'!$B208,,,),"р")</f>
        <v>#REF!</v>
      </c>
      <c r="IA208" s="43" t="e">
        <f ca="1">COUNTIF(OFFSET(class11_1,MATCH(IA$1,#REF!,0)-7+'Итог по классам'!$B208,,,),"ш")</f>
        <v>#REF!</v>
      </c>
      <c r="IB208" s="43" t="e">
        <f ca="1">COUNTIF(OFFSET(class11_2,MATCH(IB$1,#REF!,0)-7+'Итог по классам'!$B208,,,),"Ф")</f>
        <v>#REF!</v>
      </c>
      <c r="IC208" s="43" t="e">
        <f ca="1">COUNTIF(OFFSET(class11_2,MATCH(IC$1,#REF!,0)-7+'Итог по классам'!$B208,,,),"р")</f>
        <v>#REF!</v>
      </c>
      <c r="ID208" s="43" t="e">
        <f ca="1">COUNTIF(OFFSET(class11_2,MATCH(ID$1,#REF!,0)-7+'Итог по классам'!$B208,,,),"ш")</f>
        <v>#REF!</v>
      </c>
      <c r="IE208" s="44" t="e">
        <f ca="1">COUNTIF(OFFSET(class11_1,MATCH(IE$1,#REF!,0)-7+'Итог по классам'!$B208,,,),"Ф")</f>
        <v>#REF!</v>
      </c>
      <c r="IF208" s="43" t="e">
        <f ca="1">COUNTIF(OFFSET(class11_1,MATCH(IF$1,#REF!,0)-7+'Итог по классам'!$B208,,,),"р")</f>
        <v>#REF!</v>
      </c>
      <c r="IG208" s="43" t="e">
        <f ca="1">COUNTIF(OFFSET(class11_1,MATCH(IG$1,#REF!,0)-7+'Итог по классам'!$B208,,,),"ш")</f>
        <v>#REF!</v>
      </c>
      <c r="IH208" s="43" t="e">
        <f ca="1">COUNTIF(OFFSET(class11_2,MATCH(IH$1,#REF!,0)-7+'Итог по классам'!$B208,,,),"Ф")</f>
        <v>#REF!</v>
      </c>
      <c r="II208" s="43" t="e">
        <f ca="1">COUNTIF(OFFSET(class11_2,MATCH(II$1,#REF!,0)-7+'Итог по классам'!$B208,,,),"р")</f>
        <v>#REF!</v>
      </c>
      <c r="IJ208" s="43" t="e">
        <f ca="1">COUNTIF(OFFSET(class11_2,MATCH(IJ$1,#REF!,0)-7+'Итог по классам'!$B208,,,),"ш")</f>
        <v>#REF!</v>
      </c>
      <c r="IK208" s="44" t="e">
        <f ca="1">COUNTIF(OFFSET(class11_1,MATCH(IK$1,#REF!,0)-7+'Итог по классам'!$B208,,,),"Ф")</f>
        <v>#REF!</v>
      </c>
      <c r="IL208" s="43" t="e">
        <f ca="1">COUNTIF(OFFSET(class11_1,MATCH(IL$1,#REF!,0)-7+'Итог по классам'!$B208,,,),"р")</f>
        <v>#REF!</v>
      </c>
      <c r="IM208" s="43" t="e">
        <f ca="1">COUNTIF(OFFSET(class11_1,MATCH(IM$1,#REF!,0)-7+'Итог по классам'!$B208,,,),"ш")</f>
        <v>#REF!</v>
      </c>
      <c r="IN208" s="43" t="e">
        <f ca="1">COUNTIF(OFFSET(class11_2,MATCH(IN$1,#REF!,0)-7+'Итог по классам'!$B208,,,),"Ф")</f>
        <v>#REF!</v>
      </c>
      <c r="IO208" s="43" t="e">
        <f ca="1">COUNTIF(OFFSET(class11_2,MATCH(IO$1,#REF!,0)-7+'Итог по классам'!$B208,,,),"р")</f>
        <v>#REF!</v>
      </c>
      <c r="IP208" s="43" t="e">
        <f ca="1">COUNTIF(OFFSET(class11_2,MATCH(IP$1,#REF!,0)-7+'Итог по классам'!$B208,,,),"ш")</f>
        <v>#REF!</v>
      </c>
      <c r="IQ208" s="44" t="e">
        <f ca="1">COUNTIF(OFFSET(class11_1,MATCH(IQ$1,#REF!,0)-7+'Итог по классам'!$B208,,,),"Ф")</f>
        <v>#REF!</v>
      </c>
      <c r="IR208" s="43" t="e">
        <f ca="1">COUNTIF(OFFSET(class11_1,MATCH(IR$1,#REF!,0)-7+'Итог по классам'!$B208,,,),"р")</f>
        <v>#REF!</v>
      </c>
      <c r="IS208" s="43" t="e">
        <f ca="1">COUNTIF(OFFSET(class11_1,MATCH(IS$1,#REF!,0)-7+'Итог по классам'!$B208,,,),"ш")</f>
        <v>#REF!</v>
      </c>
      <c r="IT208" s="43" t="e">
        <f ca="1">COUNTIF(OFFSET(class11_2,MATCH(IT$1,#REF!,0)-7+'Итог по классам'!$B208,,,),"Ф")</f>
        <v>#REF!</v>
      </c>
      <c r="IU208" s="43" t="e">
        <f ca="1">COUNTIF(OFFSET(class11_2,MATCH(IU$1,#REF!,0)-7+'Итог по классам'!$B208,,,),"р")</f>
        <v>#REF!</v>
      </c>
      <c r="IV208" s="43" t="e">
        <f ca="1">COUNTIF(OFFSET(class11_2,MATCH(IV$1,#REF!,0)-7+'Итог по классам'!$B208,,,),"ш")</f>
        <v>#REF!</v>
      </c>
      <c r="IW208" s="44" t="e">
        <f ca="1">COUNTIF(OFFSET(class11_1,MATCH(IW$1,#REF!,0)-7+'Итог по классам'!$B208,,,),"Ф")</f>
        <v>#REF!</v>
      </c>
      <c r="IX208" s="43" t="e">
        <f ca="1">COUNTIF(OFFSET(class11_1,MATCH(IX$1,#REF!,0)-7+'Итог по классам'!$B208,,,),"р")</f>
        <v>#REF!</v>
      </c>
      <c r="IY208" s="43" t="e">
        <f ca="1">COUNTIF(OFFSET(class11_1,MATCH(IY$1,#REF!,0)-7+'Итог по классам'!$B208,,,),"ш")</f>
        <v>#REF!</v>
      </c>
      <c r="IZ208" s="43" t="e">
        <f ca="1">COUNTIF(OFFSET(class11_2,MATCH(IZ$1,#REF!,0)-7+'Итог по классам'!$B208,,,),"Ф")</f>
        <v>#REF!</v>
      </c>
      <c r="JA208" s="43" t="e">
        <f ca="1">COUNTIF(OFFSET(class11_2,MATCH(JA$1,#REF!,0)-7+'Итог по классам'!$B208,,,),"р")</f>
        <v>#REF!</v>
      </c>
      <c r="JB208" s="43" t="e">
        <f ca="1">COUNTIF(OFFSET(class11_2,MATCH(JB$1,#REF!,0)-7+'Итог по классам'!$B208,,,),"ш")</f>
        <v>#REF!</v>
      </c>
      <c r="JC208" s="44" t="e">
        <f ca="1">COUNTIF(OFFSET(class11_1,MATCH(JC$1,#REF!,0)-7+'Итог по классам'!$B208,,,),"Ф")</f>
        <v>#REF!</v>
      </c>
      <c r="JD208" s="43" t="e">
        <f ca="1">COUNTIF(OFFSET(class11_1,MATCH(JD$1,#REF!,0)-7+'Итог по классам'!$B208,,,),"р")</f>
        <v>#REF!</v>
      </c>
      <c r="JE208" s="43" t="e">
        <f ca="1">COUNTIF(OFFSET(class11_1,MATCH(JE$1,#REF!,0)-7+'Итог по классам'!$B208,,,),"ш")</f>
        <v>#REF!</v>
      </c>
      <c r="JF208" s="43" t="e">
        <f ca="1">COUNTIF(OFFSET(class11_2,MATCH(JF$1,#REF!,0)-7+'Итог по классам'!$B208,,,),"Ф")</f>
        <v>#REF!</v>
      </c>
      <c r="JG208" s="43" t="e">
        <f ca="1">COUNTIF(OFFSET(class11_2,MATCH(JG$1,#REF!,0)-7+'Итог по классам'!$B208,,,),"р")</f>
        <v>#REF!</v>
      </c>
      <c r="JH208" s="43" t="e">
        <f ca="1">COUNTIF(OFFSET(class11_2,MATCH(JH$1,#REF!,0)-7+'Итог по классам'!$B208,,,),"ш")</f>
        <v>#REF!</v>
      </c>
      <c r="JI208" s="44" t="e">
        <f ca="1">COUNTIF(OFFSET(class11_1,MATCH(JI$1,#REF!,0)-7+'Итог по классам'!$B208,,,),"Ф")</f>
        <v>#REF!</v>
      </c>
      <c r="JJ208" s="43" t="e">
        <f ca="1">COUNTIF(OFFSET(class11_1,MATCH(JJ$1,#REF!,0)-7+'Итог по классам'!$B208,,,),"р")</f>
        <v>#REF!</v>
      </c>
      <c r="JK208" s="43" t="e">
        <f ca="1">COUNTIF(OFFSET(class11_1,MATCH(JK$1,#REF!,0)-7+'Итог по классам'!$B208,,,),"ш")</f>
        <v>#REF!</v>
      </c>
      <c r="JL208" s="43" t="e">
        <f ca="1">COUNTIF(OFFSET(class11_2,MATCH(JL$1,#REF!,0)-7+'Итог по классам'!$B208,,,),"Ф")</f>
        <v>#REF!</v>
      </c>
      <c r="JM208" s="43" t="e">
        <f ca="1">COUNTIF(OFFSET(class11_2,MATCH(JM$1,#REF!,0)-7+'Итог по классам'!$B208,,,),"р")</f>
        <v>#REF!</v>
      </c>
      <c r="JN208" s="43" t="e">
        <f ca="1">COUNTIF(OFFSET(class11_2,MATCH(JN$1,#REF!,0)-7+'Итог по классам'!$B208,,,),"ш")</f>
        <v>#REF!</v>
      </c>
      <c r="JO208" s="44" t="e">
        <f ca="1">COUNTIF(OFFSET(class11_1,MATCH(JO$1,#REF!,0)-7+'Итог по классам'!$B208,,,),"Ф")</f>
        <v>#REF!</v>
      </c>
      <c r="JP208" s="43" t="e">
        <f ca="1">COUNTIF(OFFSET(class11_1,MATCH(JP$1,#REF!,0)-7+'Итог по классам'!$B208,,,),"р")</f>
        <v>#REF!</v>
      </c>
      <c r="JQ208" s="43" t="e">
        <f ca="1">COUNTIF(OFFSET(class11_1,MATCH(JQ$1,#REF!,0)-7+'Итог по классам'!$B208,,,),"ш")</f>
        <v>#REF!</v>
      </c>
      <c r="JR208" s="43" t="e">
        <f ca="1">COUNTIF(OFFSET(class11_2,MATCH(JR$1,#REF!,0)-7+'Итог по классам'!$B208,,,),"Ф")</f>
        <v>#REF!</v>
      </c>
      <c r="JS208" s="43" t="e">
        <f ca="1">COUNTIF(OFFSET(class11_2,MATCH(JS$1,#REF!,0)-7+'Итог по классам'!$B208,,,),"р")</f>
        <v>#REF!</v>
      </c>
      <c r="JT208" s="43" t="e">
        <f ca="1">COUNTIF(OFFSET(class11_2,MATCH(JT$1,#REF!,0)-7+'Итог по классам'!$B208,,,),"ш")</f>
        <v>#REF!</v>
      </c>
      <c r="JU208" s="44" t="e">
        <f ca="1">COUNTIF(OFFSET(class11_1,MATCH(JU$1,#REF!,0)-7+'Итог по классам'!$B208,,,),"Ф")</f>
        <v>#REF!</v>
      </c>
      <c r="JV208" s="43" t="e">
        <f ca="1">COUNTIF(OFFSET(class11_1,MATCH(JV$1,#REF!,0)-7+'Итог по классам'!$B208,,,),"р")</f>
        <v>#REF!</v>
      </c>
      <c r="JW208" s="43" t="e">
        <f ca="1">COUNTIF(OFFSET(class11_1,MATCH(JW$1,#REF!,0)-7+'Итог по классам'!$B208,,,),"ш")</f>
        <v>#REF!</v>
      </c>
      <c r="JX208" s="43" t="e">
        <f ca="1">COUNTIF(OFFSET(class11_2,MATCH(JX$1,#REF!,0)-7+'Итог по классам'!$B208,,,),"Ф")</f>
        <v>#REF!</v>
      </c>
      <c r="JY208" s="43" t="e">
        <f ca="1">COUNTIF(OFFSET(class11_2,MATCH(JY$1,#REF!,0)-7+'Итог по классам'!$B208,,,),"р")</f>
        <v>#REF!</v>
      </c>
      <c r="JZ208" s="43" t="e">
        <f ca="1">COUNTIF(OFFSET(class11_2,MATCH(JZ$1,#REF!,0)-7+'Итог по классам'!$B208,,,),"ш")</f>
        <v>#REF!</v>
      </c>
      <c r="KA208" s="44" t="e">
        <f ca="1">COUNTIF(OFFSET(class11_1,MATCH(KA$1,#REF!,0)-7+'Итог по классам'!$B208,,,),"Ф")</f>
        <v>#REF!</v>
      </c>
      <c r="KB208" s="43" t="e">
        <f ca="1">COUNTIF(OFFSET(class11_1,MATCH(KB$1,#REF!,0)-7+'Итог по классам'!$B208,,,),"р")</f>
        <v>#REF!</v>
      </c>
      <c r="KC208" s="43" t="e">
        <f ca="1">COUNTIF(OFFSET(class11_1,MATCH(KC$1,#REF!,0)-7+'Итог по классам'!$B208,,,),"ш")</f>
        <v>#REF!</v>
      </c>
      <c r="KD208" s="43" t="e">
        <f ca="1">COUNTIF(OFFSET(class11_2,MATCH(KD$1,#REF!,0)-7+'Итог по классам'!$B208,,,),"Ф")</f>
        <v>#REF!</v>
      </c>
      <c r="KE208" s="43" t="e">
        <f ca="1">COUNTIF(OFFSET(class11_2,MATCH(KE$1,#REF!,0)-7+'Итог по классам'!$B208,,,),"р")</f>
        <v>#REF!</v>
      </c>
      <c r="KF208" s="43" t="e">
        <f ca="1">COUNTIF(OFFSET(class11_2,MATCH(KF$1,#REF!,0)-7+'Итог по классам'!$B208,,,),"ш")</f>
        <v>#REF!</v>
      </c>
      <c r="KG208" s="44" t="e">
        <f ca="1">COUNTIF(OFFSET(class11_1,MATCH(KG$1,#REF!,0)-7+'Итог по классам'!$B208,,,),"Ф")</f>
        <v>#REF!</v>
      </c>
      <c r="KH208" s="43" t="e">
        <f ca="1">COUNTIF(OFFSET(class11_1,MATCH(KH$1,#REF!,0)-7+'Итог по классам'!$B208,,,),"р")</f>
        <v>#REF!</v>
      </c>
      <c r="KI208" s="43" t="e">
        <f ca="1">COUNTIF(OFFSET(class11_1,MATCH(KI$1,#REF!,0)-7+'Итог по классам'!$B208,,,),"ш")</f>
        <v>#REF!</v>
      </c>
      <c r="KJ208" s="43" t="e">
        <f ca="1">COUNTIF(OFFSET(class11_2,MATCH(KJ$1,#REF!,0)-7+'Итог по классам'!$B208,,,),"Ф")</f>
        <v>#REF!</v>
      </c>
      <c r="KK208" s="43" t="e">
        <f ca="1">COUNTIF(OFFSET(class11_2,MATCH(KK$1,#REF!,0)-7+'Итог по классам'!$B208,,,),"р")</f>
        <v>#REF!</v>
      </c>
      <c r="KL208" s="43" t="e">
        <f ca="1">COUNTIF(OFFSET(class11_2,MATCH(KL$1,#REF!,0)-7+'Итог по классам'!$B208,,,),"ш")</f>
        <v>#REF!</v>
      </c>
      <c r="KM208" s="44" t="e">
        <f ca="1">COUNTIF(OFFSET(class11_1,MATCH(KM$1,#REF!,0)-7+'Итог по классам'!$B208,,,),"Ф")</f>
        <v>#REF!</v>
      </c>
      <c r="KN208" s="43" t="e">
        <f ca="1">COUNTIF(OFFSET(class11_1,MATCH(KN$1,#REF!,0)-7+'Итог по классам'!$B208,,,),"р")</f>
        <v>#REF!</v>
      </c>
      <c r="KO208" s="43" t="e">
        <f ca="1">COUNTIF(OFFSET(class11_1,MATCH(KO$1,#REF!,0)-7+'Итог по классам'!$B208,,,),"ш")</f>
        <v>#REF!</v>
      </c>
      <c r="KP208" s="43" t="e">
        <f ca="1">COUNTIF(OFFSET(class11_2,MATCH(KP$1,#REF!,0)-7+'Итог по классам'!$B208,,,),"Ф")</f>
        <v>#REF!</v>
      </c>
      <c r="KQ208" s="43" t="e">
        <f ca="1">COUNTIF(OFFSET(class11_2,MATCH(KQ$1,#REF!,0)-7+'Итог по классам'!$B208,,,),"р")</f>
        <v>#REF!</v>
      </c>
      <c r="KR208" s="43" t="e">
        <f ca="1">COUNTIF(OFFSET(class11_2,MATCH(KR$1,#REF!,0)-7+'Итог по классам'!$B208,,,),"ш")</f>
        <v>#REF!</v>
      </c>
    </row>
    <row r="209" spans="1:304" customFormat="1">
      <c r="A209" t="e">
        <f t="shared" si="283"/>
        <v>#REF!</v>
      </c>
      <c r="B209" s="43">
        <v>24</v>
      </c>
      <c r="C209" s="3" t="s">
        <v>75</v>
      </c>
      <c r="D209" s="3" t="s">
        <v>70</v>
      </c>
      <c r="E209" s="43" t="e">
        <f ca="1">COUNTIF(OFFSET(class11_1,MATCH(E$1,#REF!,0)-7+'Итог по классам'!$B209,,,),"Ф")</f>
        <v>#REF!</v>
      </c>
      <c r="F209" s="43" t="e">
        <f ca="1">COUNTIF(OFFSET(class11_1,MATCH(F$1,#REF!,0)-7+'Итог по классам'!$B209,,,),"р")</f>
        <v>#REF!</v>
      </c>
      <c r="G209" s="43" t="e">
        <f ca="1">COUNTIF(OFFSET(class11_1,MATCH(G$1,#REF!,0)-7+'Итог по классам'!$B209,,,),"ш")</f>
        <v>#REF!</v>
      </c>
      <c r="H209" s="43" t="e">
        <f ca="1">COUNTIF(OFFSET(class11_2,MATCH(H$1,#REF!,0)-7+'Итог по классам'!$B209,,,),"Ф")</f>
        <v>#REF!</v>
      </c>
      <c r="I209" s="43" t="e">
        <f ca="1">COUNTIF(OFFSET(class11_2,MATCH(I$1,#REF!,0)-7+'Итог по классам'!$B209,,,),"р")</f>
        <v>#REF!</v>
      </c>
      <c r="J209" s="43" t="e">
        <f ca="1">COUNTIF(OFFSET(class11_2,MATCH(J$1,#REF!,0)-7+'Итог по классам'!$B209,,,),"ш")</f>
        <v>#REF!</v>
      </c>
      <c r="K209" s="44" t="e">
        <f ca="1">COUNTIF(OFFSET(class11_1,MATCH(K$1,#REF!,0)-7+'Итог по классам'!$B209,,,),"Ф")</f>
        <v>#REF!</v>
      </c>
      <c r="L209" s="43" t="e">
        <f ca="1">COUNTIF(OFFSET(class11_1,MATCH(L$1,#REF!,0)-7+'Итог по классам'!$B209,,,),"р")</f>
        <v>#REF!</v>
      </c>
      <c r="M209" s="43" t="e">
        <f ca="1">COUNTIF(OFFSET(class11_1,MATCH(M$1,#REF!,0)-7+'Итог по классам'!$B209,,,),"ш")</f>
        <v>#REF!</v>
      </c>
      <c r="N209" s="43" t="e">
        <f ca="1">COUNTIF(OFFSET(class11_2,MATCH(N$1,#REF!,0)-7+'Итог по классам'!$B209,,,),"Ф")</f>
        <v>#REF!</v>
      </c>
      <c r="O209" s="43" t="e">
        <f ca="1">COUNTIF(OFFSET(class11_2,MATCH(O$1,#REF!,0)-7+'Итог по классам'!$B209,,,),"р")</f>
        <v>#REF!</v>
      </c>
      <c r="P209" s="43" t="e">
        <f ca="1">COUNTIF(OFFSET(class11_2,MATCH(P$1,#REF!,0)-7+'Итог по классам'!$B209,,,),"ш")</f>
        <v>#REF!</v>
      </c>
      <c r="Q209" s="44" t="e">
        <f ca="1">COUNTIF(OFFSET(class11_1,MATCH(Q$1,#REF!,0)-7+'Итог по классам'!$B209,,,),"Ф")</f>
        <v>#REF!</v>
      </c>
      <c r="R209" s="43" t="e">
        <f ca="1">COUNTIF(OFFSET(class11_1,MATCH(R$1,#REF!,0)-7+'Итог по классам'!$B209,,,),"р")</f>
        <v>#REF!</v>
      </c>
      <c r="S209" s="43" t="e">
        <f ca="1">COUNTIF(OFFSET(class11_1,MATCH(S$1,#REF!,0)-7+'Итог по классам'!$B209,,,),"ш")</f>
        <v>#REF!</v>
      </c>
      <c r="T209" s="43" t="e">
        <f ca="1">COUNTIF(OFFSET(class11_2,MATCH(T$1,#REF!,0)-7+'Итог по классам'!$B209,,,),"Ф")</f>
        <v>#REF!</v>
      </c>
      <c r="U209" s="43" t="e">
        <f ca="1">COUNTIF(OFFSET(class11_2,MATCH(U$1,#REF!,0)-7+'Итог по классам'!$B209,,,),"р")</f>
        <v>#REF!</v>
      </c>
      <c r="V209" s="43" t="e">
        <f ca="1">COUNTIF(OFFSET(class11_2,MATCH(V$1,#REF!,0)-7+'Итог по классам'!$B209,,,),"ш")</f>
        <v>#REF!</v>
      </c>
      <c r="W209" s="44" t="e">
        <f ca="1">COUNTIF(OFFSET(class11_1,MATCH(W$1,#REF!,0)-7+'Итог по классам'!$B209,,,),"Ф")</f>
        <v>#REF!</v>
      </c>
      <c r="X209" s="43" t="e">
        <f ca="1">COUNTIF(OFFSET(class11_1,MATCH(X$1,#REF!,0)-7+'Итог по классам'!$B209,,,),"р")</f>
        <v>#REF!</v>
      </c>
      <c r="Y209" s="43" t="e">
        <f ca="1">COUNTIF(OFFSET(class11_1,MATCH(Y$1,#REF!,0)-7+'Итог по классам'!$B209,,,),"ш")</f>
        <v>#REF!</v>
      </c>
      <c r="Z209" s="43" t="e">
        <f ca="1">COUNTIF(OFFSET(class11_2,MATCH(Z$1,#REF!,0)-7+'Итог по классам'!$B209,,,),"Ф")</f>
        <v>#REF!</v>
      </c>
      <c r="AA209" s="43" t="e">
        <f ca="1">COUNTIF(OFFSET(class11_2,MATCH(AA$1,#REF!,0)-7+'Итог по классам'!$B209,,,),"р")</f>
        <v>#REF!</v>
      </c>
      <c r="AB209" s="43" t="e">
        <f ca="1">COUNTIF(OFFSET(class11_2,MATCH(AB$1,#REF!,0)-7+'Итог по классам'!$B209,,,),"ш")</f>
        <v>#REF!</v>
      </c>
      <c r="AC209" s="44" t="e">
        <f ca="1">COUNTIF(OFFSET(class11_1,MATCH(AC$1,#REF!,0)-7+'Итог по классам'!$B209,,,),"Ф")</f>
        <v>#REF!</v>
      </c>
      <c r="AD209" s="43" t="e">
        <f ca="1">COUNTIF(OFFSET(class11_1,MATCH(AD$1,#REF!,0)-7+'Итог по классам'!$B209,,,),"р")</f>
        <v>#REF!</v>
      </c>
      <c r="AE209" s="43" t="e">
        <f ca="1">COUNTIF(OFFSET(class11_1,MATCH(AE$1,#REF!,0)-7+'Итог по классам'!$B209,,,),"ш")</f>
        <v>#REF!</v>
      </c>
      <c r="AF209" s="43" t="e">
        <f ca="1">COUNTIF(OFFSET(class11_2,MATCH(AF$1,#REF!,0)-7+'Итог по классам'!$B209,,,),"Ф")</f>
        <v>#REF!</v>
      </c>
      <c r="AG209" s="43" t="e">
        <f ca="1">COUNTIF(OFFSET(class11_2,MATCH(AG$1,#REF!,0)-7+'Итог по классам'!$B209,,,),"р")</f>
        <v>#REF!</v>
      </c>
      <c r="AH209" s="43" t="e">
        <f ca="1">COUNTIF(OFFSET(class11_2,MATCH(AH$1,#REF!,0)-7+'Итог по классам'!$B209,,,),"ш")</f>
        <v>#REF!</v>
      </c>
      <c r="AI209" s="44" t="e">
        <f ca="1">COUNTIF(OFFSET(class11_1,MATCH(AI$1,#REF!,0)-7+'Итог по классам'!$B209,,,),"Ф")</f>
        <v>#REF!</v>
      </c>
      <c r="AJ209" s="43" t="e">
        <f ca="1">COUNTIF(OFFSET(class11_1,MATCH(AJ$1,#REF!,0)-7+'Итог по классам'!$B209,,,),"р")</f>
        <v>#REF!</v>
      </c>
      <c r="AK209" s="43" t="e">
        <f ca="1">COUNTIF(OFFSET(class11_1,MATCH(AK$1,#REF!,0)-7+'Итог по классам'!$B209,,,),"ш")</f>
        <v>#REF!</v>
      </c>
      <c r="AL209" s="43" t="e">
        <f ca="1">COUNTIF(OFFSET(class11_2,MATCH(AL$1,#REF!,0)-7+'Итог по классам'!$B209,,,),"Ф")</f>
        <v>#REF!</v>
      </c>
      <c r="AM209" s="43" t="e">
        <f ca="1">COUNTIF(OFFSET(class11_2,MATCH(AM$1,#REF!,0)-7+'Итог по классам'!$B209,,,),"р")</f>
        <v>#REF!</v>
      </c>
      <c r="AN209" s="43" t="e">
        <f ca="1">COUNTIF(OFFSET(class11_2,MATCH(AN$1,#REF!,0)-7+'Итог по классам'!$B209,,,),"ш")</f>
        <v>#REF!</v>
      </c>
      <c r="AO209" s="44" t="e">
        <f ca="1">COUNTIF(OFFSET(class11_1,MATCH(AO$1,#REF!,0)-7+'Итог по классам'!$B209,,,),"Ф")</f>
        <v>#REF!</v>
      </c>
      <c r="AP209" s="43" t="e">
        <f ca="1">COUNTIF(OFFSET(class11_1,MATCH(AP$1,#REF!,0)-7+'Итог по классам'!$B209,,,),"р")</f>
        <v>#REF!</v>
      </c>
      <c r="AQ209" s="43" t="e">
        <f ca="1">COUNTIF(OFFSET(class11_1,MATCH(AQ$1,#REF!,0)-7+'Итог по классам'!$B209,,,),"ш")</f>
        <v>#REF!</v>
      </c>
      <c r="AR209" s="43" t="e">
        <f ca="1">COUNTIF(OFFSET(class11_2,MATCH(AR$1,#REF!,0)-7+'Итог по классам'!$B209,,,),"Ф")</f>
        <v>#REF!</v>
      </c>
      <c r="AS209" s="43" t="e">
        <f ca="1">COUNTIF(OFFSET(class11_2,MATCH(AS$1,#REF!,0)-7+'Итог по классам'!$B209,,,),"р")</f>
        <v>#REF!</v>
      </c>
      <c r="AT209" s="43" t="e">
        <f ca="1">COUNTIF(OFFSET(class11_2,MATCH(AT$1,#REF!,0)-7+'Итог по классам'!$B209,,,),"ш")</f>
        <v>#REF!</v>
      </c>
      <c r="AU209" s="44" t="e">
        <f ca="1">COUNTIF(OFFSET(class11_1,MATCH(AU$1,#REF!,0)-7+'Итог по классам'!$B209,,,),"Ф")</f>
        <v>#REF!</v>
      </c>
      <c r="AV209" s="43" t="e">
        <f ca="1">COUNTIF(OFFSET(class11_1,MATCH(AV$1,#REF!,0)-7+'Итог по классам'!$B209,,,),"р")</f>
        <v>#REF!</v>
      </c>
      <c r="AW209" s="43" t="e">
        <f ca="1">COUNTIF(OFFSET(class11_1,MATCH(AW$1,#REF!,0)-7+'Итог по классам'!$B209,,,),"ш")</f>
        <v>#REF!</v>
      </c>
      <c r="AX209" s="43" t="e">
        <f ca="1">COUNTIF(OFFSET(class11_2,MATCH(AX$1,#REF!,0)-7+'Итог по классам'!$B209,,,),"Ф")</f>
        <v>#REF!</v>
      </c>
      <c r="AY209" s="43" t="e">
        <f ca="1">COUNTIF(OFFSET(class11_2,MATCH(AY$1,#REF!,0)-7+'Итог по классам'!$B209,,,),"р")</f>
        <v>#REF!</v>
      </c>
      <c r="AZ209" s="43" t="e">
        <f ca="1">COUNTIF(OFFSET(class11_2,MATCH(AZ$1,#REF!,0)-7+'Итог по классам'!$B209,,,),"ш")</f>
        <v>#REF!</v>
      </c>
      <c r="BA209" s="44" t="e">
        <f ca="1">COUNTIF(OFFSET(class11_1,MATCH(BA$1,#REF!,0)-7+'Итог по классам'!$B209,,,),"Ф")</f>
        <v>#REF!</v>
      </c>
      <c r="BB209" s="43" t="e">
        <f ca="1">COUNTIF(OFFSET(class11_1,MATCH(BB$1,#REF!,0)-7+'Итог по классам'!$B209,,,),"р")</f>
        <v>#REF!</v>
      </c>
      <c r="BC209" s="43" t="e">
        <f ca="1">COUNTIF(OFFSET(class11_1,MATCH(BC$1,#REF!,0)-7+'Итог по классам'!$B209,,,),"ш")</f>
        <v>#REF!</v>
      </c>
      <c r="BD209" s="43" t="e">
        <f ca="1">COUNTIF(OFFSET(class11_2,MATCH(BD$1,#REF!,0)-7+'Итог по классам'!$B209,,,),"Ф")</f>
        <v>#REF!</v>
      </c>
      <c r="BE209" s="43" t="e">
        <f ca="1">COUNTIF(OFFSET(class11_2,MATCH(BE$1,#REF!,0)-7+'Итог по классам'!$B209,,,),"р")</f>
        <v>#REF!</v>
      </c>
      <c r="BF209" s="43" t="e">
        <f ca="1">COUNTIF(OFFSET(class11_2,MATCH(BF$1,#REF!,0)-7+'Итог по классам'!$B209,,,),"ш")</f>
        <v>#REF!</v>
      </c>
      <c r="BG209" s="44" t="e">
        <f ca="1">COUNTIF(OFFSET(class11_1,MATCH(BG$1,#REF!,0)-7+'Итог по классам'!$B209,,,),"Ф")</f>
        <v>#REF!</v>
      </c>
      <c r="BH209" s="43" t="e">
        <f ca="1">COUNTIF(OFFSET(class11_1,MATCH(BH$1,#REF!,0)-7+'Итог по классам'!$B209,,,),"р")</f>
        <v>#REF!</v>
      </c>
      <c r="BI209" s="43" t="e">
        <f ca="1">COUNTIF(OFFSET(class11_1,MATCH(BI$1,#REF!,0)-7+'Итог по классам'!$B209,,,),"ш")</f>
        <v>#REF!</v>
      </c>
      <c r="BJ209" s="43" t="e">
        <f ca="1">COUNTIF(OFFSET(class11_2,MATCH(BJ$1,#REF!,0)-7+'Итог по классам'!$B209,,,),"Ф")</f>
        <v>#REF!</v>
      </c>
      <c r="BK209" s="43" t="e">
        <f ca="1">COUNTIF(OFFSET(class11_2,MATCH(BK$1,#REF!,0)-7+'Итог по классам'!$B209,,,),"р")</f>
        <v>#REF!</v>
      </c>
      <c r="BL209" s="43" t="e">
        <f ca="1">COUNTIF(OFFSET(class11_2,MATCH(BL$1,#REF!,0)-7+'Итог по классам'!$B209,,,),"ш")</f>
        <v>#REF!</v>
      </c>
      <c r="BM209" s="44" t="e">
        <f ca="1">COUNTIF(OFFSET(class11_1,MATCH(BM$1,#REF!,0)-7+'Итог по классам'!$B209,,,),"Ф")</f>
        <v>#REF!</v>
      </c>
      <c r="BN209" s="43" t="e">
        <f ca="1">COUNTIF(OFFSET(class11_1,MATCH(BN$1,#REF!,0)-7+'Итог по классам'!$B209,,,),"р")</f>
        <v>#REF!</v>
      </c>
      <c r="BO209" s="43" t="e">
        <f ca="1">COUNTIF(OFFSET(class11_1,MATCH(BO$1,#REF!,0)-7+'Итог по классам'!$B209,,,),"ш")</f>
        <v>#REF!</v>
      </c>
      <c r="BP209" s="43" t="e">
        <f ca="1">COUNTIF(OFFSET(class11_2,MATCH(BP$1,#REF!,0)-7+'Итог по классам'!$B209,,,),"Ф")</f>
        <v>#REF!</v>
      </c>
      <c r="BQ209" s="43" t="e">
        <f ca="1">COUNTIF(OFFSET(class11_2,MATCH(BQ$1,#REF!,0)-7+'Итог по классам'!$B209,,,),"р")</f>
        <v>#REF!</v>
      </c>
      <c r="BR209" s="43" t="e">
        <f ca="1">COUNTIF(OFFSET(class11_2,MATCH(BR$1,#REF!,0)-7+'Итог по классам'!$B209,,,),"ш")</f>
        <v>#REF!</v>
      </c>
      <c r="BS209" s="44" t="e">
        <f ca="1">COUNTIF(OFFSET(class11_1,MATCH(BS$1,#REF!,0)-7+'Итог по классам'!$B209,,,),"Ф")</f>
        <v>#REF!</v>
      </c>
      <c r="BT209" s="43" t="e">
        <f ca="1">COUNTIF(OFFSET(class11_1,MATCH(BT$1,#REF!,0)-7+'Итог по классам'!$B209,,,),"р")</f>
        <v>#REF!</v>
      </c>
      <c r="BU209" s="43" t="e">
        <f ca="1">COUNTIF(OFFSET(class11_1,MATCH(BU$1,#REF!,0)-7+'Итог по классам'!$B209,,,),"ш")</f>
        <v>#REF!</v>
      </c>
      <c r="BV209" s="43" t="e">
        <f ca="1">COUNTIF(OFFSET(class11_2,MATCH(BV$1,#REF!,0)-7+'Итог по классам'!$B209,,,),"Ф")</f>
        <v>#REF!</v>
      </c>
      <c r="BW209" s="43" t="e">
        <f ca="1">COUNTIF(OFFSET(class11_2,MATCH(BW$1,#REF!,0)-7+'Итог по классам'!$B209,,,),"р")</f>
        <v>#REF!</v>
      </c>
      <c r="BX209" s="43" t="e">
        <f ca="1">COUNTIF(OFFSET(class11_2,MATCH(BX$1,#REF!,0)-7+'Итог по классам'!$B209,,,),"ш")</f>
        <v>#REF!</v>
      </c>
      <c r="BY209" s="44" t="e">
        <f ca="1">COUNTIF(OFFSET(class11_1,MATCH(BY$1,#REF!,0)-7+'Итог по классам'!$B209,,,),"Ф")</f>
        <v>#REF!</v>
      </c>
      <c r="BZ209" s="43" t="e">
        <f ca="1">COUNTIF(OFFSET(class11_1,MATCH(BZ$1,#REF!,0)-7+'Итог по классам'!$B209,,,),"р")</f>
        <v>#REF!</v>
      </c>
      <c r="CA209" s="43" t="e">
        <f ca="1">COUNTIF(OFFSET(class11_1,MATCH(CA$1,#REF!,0)-7+'Итог по классам'!$B209,,,),"ш")</f>
        <v>#REF!</v>
      </c>
      <c r="CB209" s="43" t="e">
        <f ca="1">COUNTIF(OFFSET(class11_2,MATCH(CB$1,#REF!,0)-7+'Итог по классам'!$B209,,,),"Ф")</f>
        <v>#REF!</v>
      </c>
      <c r="CC209" s="43" t="e">
        <f ca="1">COUNTIF(OFFSET(class11_2,MATCH(CC$1,#REF!,0)-7+'Итог по классам'!$B209,,,),"р")</f>
        <v>#REF!</v>
      </c>
      <c r="CD209" s="43" t="e">
        <f ca="1">COUNTIF(OFFSET(class11_2,MATCH(CD$1,#REF!,0)-7+'Итог по классам'!$B209,,,),"ш")</f>
        <v>#REF!</v>
      </c>
      <c r="CE209" s="44" t="e">
        <f ca="1">COUNTIF(OFFSET(class11_1,MATCH(CE$1,#REF!,0)-7+'Итог по классам'!$B209,,,),"Ф")</f>
        <v>#REF!</v>
      </c>
      <c r="CF209" s="43" t="e">
        <f ca="1">COUNTIF(OFFSET(class11_1,MATCH(CF$1,#REF!,0)-7+'Итог по классам'!$B209,,,),"р")</f>
        <v>#REF!</v>
      </c>
      <c r="CG209" s="43" t="e">
        <f ca="1">COUNTIF(OFFSET(class11_1,MATCH(CG$1,#REF!,0)-7+'Итог по классам'!$B209,,,),"ш")</f>
        <v>#REF!</v>
      </c>
      <c r="CH209" s="43" t="e">
        <f ca="1">COUNTIF(OFFSET(class11_2,MATCH(CH$1,#REF!,0)-7+'Итог по классам'!$B209,,,),"Ф")</f>
        <v>#REF!</v>
      </c>
      <c r="CI209" s="43" t="e">
        <f ca="1">COUNTIF(OFFSET(class11_2,MATCH(CI$1,#REF!,0)-7+'Итог по классам'!$B209,,,),"р")</f>
        <v>#REF!</v>
      </c>
      <c r="CJ209" s="43" t="e">
        <f ca="1">COUNTIF(OFFSET(class11_2,MATCH(CJ$1,#REF!,0)-7+'Итог по классам'!$B209,,,),"ш")</f>
        <v>#REF!</v>
      </c>
      <c r="CK209" s="44" t="e">
        <f ca="1">COUNTIF(OFFSET(class11_1,MATCH(CK$1,#REF!,0)-7+'Итог по классам'!$B209,,,),"Ф")</f>
        <v>#REF!</v>
      </c>
      <c r="CL209" s="43" t="e">
        <f ca="1">COUNTIF(OFFSET(class11_1,MATCH(CL$1,#REF!,0)-7+'Итог по классам'!$B209,,,),"р")</f>
        <v>#REF!</v>
      </c>
      <c r="CM209" s="43" t="e">
        <f ca="1">COUNTIF(OFFSET(class11_1,MATCH(CM$1,#REF!,0)-7+'Итог по классам'!$B209,,,),"ш")</f>
        <v>#REF!</v>
      </c>
      <c r="CN209" s="43" t="e">
        <f ca="1">COUNTIF(OFFSET(class11_2,MATCH(CN$1,#REF!,0)-7+'Итог по классам'!$B209,,,),"Ф")</f>
        <v>#REF!</v>
      </c>
      <c r="CO209" s="43" t="e">
        <f ca="1">COUNTIF(OFFSET(class11_2,MATCH(CO$1,#REF!,0)-7+'Итог по классам'!$B209,,,),"р")</f>
        <v>#REF!</v>
      </c>
      <c r="CP209" s="43" t="e">
        <f ca="1">COUNTIF(OFFSET(class11_2,MATCH(CP$1,#REF!,0)-7+'Итог по классам'!$B209,,,),"ш")</f>
        <v>#REF!</v>
      </c>
      <c r="CQ209" s="44" t="e">
        <f ca="1">COUNTIF(OFFSET(class11_1,MATCH(CQ$1,#REF!,0)-7+'Итог по классам'!$B209,,,),"Ф")</f>
        <v>#REF!</v>
      </c>
      <c r="CR209" s="43" t="e">
        <f ca="1">COUNTIF(OFFSET(class11_1,MATCH(CR$1,#REF!,0)-7+'Итог по классам'!$B209,,,),"р")</f>
        <v>#REF!</v>
      </c>
      <c r="CS209" s="43" t="e">
        <f ca="1">COUNTIF(OFFSET(class11_1,MATCH(CS$1,#REF!,0)-7+'Итог по классам'!$B209,,,),"ш")</f>
        <v>#REF!</v>
      </c>
      <c r="CT209" s="43" t="e">
        <f ca="1">COUNTIF(OFFSET(class11_2,MATCH(CT$1,#REF!,0)-7+'Итог по классам'!$B209,,,),"Ф")</f>
        <v>#REF!</v>
      </c>
      <c r="CU209" s="43" t="e">
        <f ca="1">COUNTIF(OFFSET(class11_2,MATCH(CU$1,#REF!,0)-7+'Итог по классам'!$B209,,,),"р")</f>
        <v>#REF!</v>
      </c>
      <c r="CV209" s="43" t="e">
        <f ca="1">COUNTIF(OFFSET(class11_2,MATCH(CV$1,#REF!,0)-7+'Итог по классам'!$B209,,,),"ш")</f>
        <v>#REF!</v>
      </c>
      <c r="CW209" s="44" t="e">
        <f ca="1">COUNTIF(OFFSET(class11_1,MATCH(CW$1,#REF!,0)-7+'Итог по классам'!$B209,,,),"Ф")</f>
        <v>#REF!</v>
      </c>
      <c r="CX209" s="43" t="e">
        <f ca="1">COUNTIF(OFFSET(class11_1,MATCH(CX$1,#REF!,0)-7+'Итог по классам'!$B209,,,),"р")</f>
        <v>#REF!</v>
      </c>
      <c r="CY209" s="43" t="e">
        <f ca="1">COUNTIF(OFFSET(class11_1,MATCH(CY$1,#REF!,0)-7+'Итог по классам'!$B209,,,),"ш")</f>
        <v>#REF!</v>
      </c>
      <c r="CZ209" s="43" t="e">
        <f ca="1">COUNTIF(OFFSET(class11_2,MATCH(CZ$1,#REF!,0)-7+'Итог по классам'!$B209,,,),"Ф")</f>
        <v>#REF!</v>
      </c>
      <c r="DA209" s="43" t="e">
        <f ca="1">COUNTIF(OFFSET(class11_2,MATCH(DA$1,#REF!,0)-7+'Итог по классам'!$B209,,,),"р")</f>
        <v>#REF!</v>
      </c>
      <c r="DB209" s="43" t="e">
        <f ca="1">COUNTIF(OFFSET(class11_2,MATCH(DB$1,#REF!,0)-7+'Итог по классам'!$B209,,,),"ш")</f>
        <v>#REF!</v>
      </c>
      <c r="DC209" s="44" t="e">
        <f ca="1">COUNTIF(OFFSET(class11_1,MATCH(DC$1,#REF!,0)-7+'Итог по классам'!$B209,,,),"Ф")</f>
        <v>#REF!</v>
      </c>
      <c r="DD209" s="43" t="e">
        <f ca="1">COUNTIF(OFFSET(class11_1,MATCH(DD$1,#REF!,0)-7+'Итог по классам'!$B209,,,),"р")</f>
        <v>#REF!</v>
      </c>
      <c r="DE209" s="43" t="e">
        <f ca="1">COUNTIF(OFFSET(class11_1,MATCH(DE$1,#REF!,0)-7+'Итог по классам'!$B209,,,),"ш")</f>
        <v>#REF!</v>
      </c>
      <c r="DF209" s="43" t="e">
        <f ca="1">COUNTIF(OFFSET(class11_2,MATCH(DF$1,#REF!,0)-7+'Итог по классам'!$B209,,,),"Ф")</f>
        <v>#REF!</v>
      </c>
      <c r="DG209" s="43" t="e">
        <f ca="1">COUNTIF(OFFSET(class11_2,MATCH(DG$1,#REF!,0)-7+'Итог по классам'!$B209,,,),"р")</f>
        <v>#REF!</v>
      </c>
      <c r="DH209" s="43" t="e">
        <f ca="1">COUNTIF(OFFSET(class11_2,MATCH(DH$1,#REF!,0)-7+'Итог по классам'!$B209,,,),"ш")</f>
        <v>#REF!</v>
      </c>
      <c r="DI209" s="44" t="e">
        <f ca="1">COUNTIF(OFFSET(class11_1,MATCH(DI$1,#REF!,0)-7+'Итог по классам'!$B209,,,),"Ф")</f>
        <v>#REF!</v>
      </c>
      <c r="DJ209" s="43" t="e">
        <f ca="1">COUNTIF(OFFSET(class11_1,MATCH(DJ$1,#REF!,0)-7+'Итог по классам'!$B209,,,),"р")</f>
        <v>#REF!</v>
      </c>
      <c r="DK209" s="43" t="e">
        <f ca="1">COUNTIF(OFFSET(class11_1,MATCH(DK$1,#REF!,0)-7+'Итог по классам'!$B209,,,),"ш")</f>
        <v>#REF!</v>
      </c>
      <c r="DL209" s="43" t="e">
        <f ca="1">COUNTIF(OFFSET(class11_2,MATCH(DL$1,#REF!,0)-7+'Итог по классам'!$B209,,,),"Ф")</f>
        <v>#REF!</v>
      </c>
      <c r="DM209" s="43" t="e">
        <f ca="1">COUNTIF(OFFSET(class11_2,MATCH(DM$1,#REF!,0)-7+'Итог по классам'!$B209,,,),"р")</f>
        <v>#REF!</v>
      </c>
      <c r="DN209" s="43" t="e">
        <f ca="1">COUNTIF(OFFSET(class11_2,MATCH(DN$1,#REF!,0)-7+'Итог по классам'!$B209,,,),"ш")</f>
        <v>#REF!</v>
      </c>
      <c r="DO209" s="44" t="e">
        <f ca="1">COUNTIF(OFFSET(class11_1,MATCH(DO$1,#REF!,0)-7+'Итог по классам'!$B209,,,),"Ф")</f>
        <v>#REF!</v>
      </c>
      <c r="DP209" s="43" t="e">
        <f ca="1">COUNTIF(OFFSET(class11_1,MATCH(DP$1,#REF!,0)-7+'Итог по классам'!$B209,,,),"р")</f>
        <v>#REF!</v>
      </c>
      <c r="DQ209" s="43" t="e">
        <f ca="1">COUNTIF(OFFSET(class11_1,MATCH(DQ$1,#REF!,0)-7+'Итог по классам'!$B209,,,),"ш")</f>
        <v>#REF!</v>
      </c>
      <c r="DR209" s="43" t="e">
        <f ca="1">COUNTIF(OFFSET(class11_2,MATCH(DR$1,#REF!,0)-7+'Итог по классам'!$B209,,,),"Ф")</f>
        <v>#REF!</v>
      </c>
      <c r="DS209" s="43" t="e">
        <f ca="1">COUNTIF(OFFSET(class11_2,MATCH(DS$1,#REF!,0)-7+'Итог по классам'!$B209,,,),"р")</f>
        <v>#REF!</v>
      </c>
      <c r="DT209" s="43" t="e">
        <f ca="1">COUNTIF(OFFSET(class11_2,MATCH(DT$1,#REF!,0)-7+'Итог по классам'!$B209,,,),"ш")</f>
        <v>#REF!</v>
      </c>
      <c r="DU209" s="44" t="e">
        <f ca="1">COUNTIF(OFFSET(class11_1,MATCH(DU$1,#REF!,0)-7+'Итог по классам'!$B209,,,),"Ф")</f>
        <v>#REF!</v>
      </c>
      <c r="DV209" s="43" t="e">
        <f ca="1">COUNTIF(OFFSET(class11_1,MATCH(DV$1,#REF!,0)-7+'Итог по классам'!$B209,,,),"р")</f>
        <v>#REF!</v>
      </c>
      <c r="DW209" s="43" t="e">
        <f ca="1">COUNTIF(OFFSET(class11_1,MATCH(DW$1,#REF!,0)-7+'Итог по классам'!$B209,,,),"ш")</f>
        <v>#REF!</v>
      </c>
      <c r="DX209" s="43" t="e">
        <f ca="1">COUNTIF(OFFSET(class11_2,MATCH(DX$1,#REF!,0)-7+'Итог по классам'!$B209,,,),"Ф")</f>
        <v>#REF!</v>
      </c>
      <c r="DY209" s="43" t="e">
        <f ca="1">COUNTIF(OFFSET(class11_2,MATCH(DY$1,#REF!,0)-7+'Итог по классам'!$B209,,,),"р")</f>
        <v>#REF!</v>
      </c>
      <c r="DZ209" s="43" t="e">
        <f ca="1">COUNTIF(OFFSET(class11_2,MATCH(DZ$1,#REF!,0)-7+'Итог по классам'!$B209,,,),"ш")</f>
        <v>#REF!</v>
      </c>
      <c r="EA209" s="44" t="e">
        <f ca="1">COUNTIF(OFFSET(class11_1,MATCH(EA$1,#REF!,0)-7+'Итог по классам'!$B209,,,),"Ф")</f>
        <v>#REF!</v>
      </c>
      <c r="EB209" s="43" t="e">
        <f ca="1">COUNTIF(OFFSET(class11_1,MATCH(EB$1,#REF!,0)-7+'Итог по классам'!$B209,,,),"р")</f>
        <v>#REF!</v>
      </c>
      <c r="EC209" s="43" t="e">
        <f ca="1">COUNTIF(OFFSET(class11_1,MATCH(EC$1,#REF!,0)-7+'Итог по классам'!$B209,,,),"ш")</f>
        <v>#REF!</v>
      </c>
      <c r="ED209" s="43" t="e">
        <f ca="1">COUNTIF(OFFSET(class11_2,MATCH(ED$1,#REF!,0)-7+'Итог по классам'!$B209,,,),"Ф")</f>
        <v>#REF!</v>
      </c>
      <c r="EE209" s="43" t="e">
        <f ca="1">COUNTIF(OFFSET(class11_2,MATCH(EE$1,#REF!,0)-7+'Итог по классам'!$B209,,,),"р")</f>
        <v>#REF!</v>
      </c>
      <c r="EF209" s="43" t="e">
        <f ca="1">COUNTIF(OFFSET(class11_2,MATCH(EF$1,#REF!,0)-7+'Итог по классам'!$B209,,,),"ш")</f>
        <v>#REF!</v>
      </c>
      <c r="EG209" s="44" t="e">
        <f ca="1">COUNTIF(OFFSET(class11_1,MATCH(EG$1,#REF!,0)-7+'Итог по классам'!$B209,,,),"Ф")</f>
        <v>#REF!</v>
      </c>
      <c r="EH209" s="43" t="e">
        <f ca="1">COUNTIF(OFFSET(class11_1,MATCH(EH$1,#REF!,0)-7+'Итог по классам'!$B209,,,),"р")</f>
        <v>#REF!</v>
      </c>
      <c r="EI209" s="43" t="e">
        <f ca="1">COUNTIF(OFFSET(class11_1,MATCH(EI$1,#REF!,0)-7+'Итог по классам'!$B209,,,),"ш")</f>
        <v>#REF!</v>
      </c>
      <c r="EJ209" s="43" t="e">
        <f ca="1">COUNTIF(OFFSET(class11_2,MATCH(EJ$1,#REF!,0)-7+'Итог по классам'!$B209,,,),"Ф")</f>
        <v>#REF!</v>
      </c>
      <c r="EK209" s="43" t="e">
        <f ca="1">COUNTIF(OFFSET(class11_2,MATCH(EK$1,#REF!,0)-7+'Итог по классам'!$B209,,,),"р")</f>
        <v>#REF!</v>
      </c>
      <c r="EL209" s="43" t="e">
        <f ca="1">COUNTIF(OFFSET(class11_2,MATCH(EL$1,#REF!,0)-7+'Итог по классам'!$B209,,,),"ш")</f>
        <v>#REF!</v>
      </c>
      <c r="EM209" s="44" t="e">
        <f ca="1">COUNTIF(OFFSET(class11_1,MATCH(EM$1,#REF!,0)-7+'Итог по классам'!$B209,,,),"Ф")</f>
        <v>#REF!</v>
      </c>
      <c r="EN209" s="43" t="e">
        <f ca="1">COUNTIF(OFFSET(class11_1,MATCH(EN$1,#REF!,0)-7+'Итог по классам'!$B209,,,),"р")</f>
        <v>#REF!</v>
      </c>
      <c r="EO209" s="43" t="e">
        <f ca="1">COUNTIF(OFFSET(class11_1,MATCH(EO$1,#REF!,0)-7+'Итог по классам'!$B209,,,),"ш")</f>
        <v>#REF!</v>
      </c>
      <c r="EP209" s="43" t="e">
        <f ca="1">COUNTIF(OFFSET(class11_2,MATCH(EP$1,#REF!,0)-7+'Итог по классам'!$B209,,,),"Ф")</f>
        <v>#REF!</v>
      </c>
      <c r="EQ209" s="43" t="e">
        <f ca="1">COUNTIF(OFFSET(class11_2,MATCH(EQ$1,#REF!,0)-7+'Итог по классам'!$B209,,,),"р")</f>
        <v>#REF!</v>
      </c>
      <c r="ER209" s="43" t="e">
        <f ca="1">COUNTIF(OFFSET(class11_2,MATCH(ER$1,#REF!,0)-7+'Итог по классам'!$B209,,,),"ш")</f>
        <v>#REF!</v>
      </c>
      <c r="ES209" s="44" t="e">
        <f ca="1">COUNTIF(OFFSET(class11_1,MATCH(ES$1,#REF!,0)-7+'Итог по классам'!$B209,,,),"Ф")</f>
        <v>#REF!</v>
      </c>
      <c r="ET209" s="43" t="e">
        <f ca="1">COUNTIF(OFFSET(class11_1,MATCH(ET$1,#REF!,0)-7+'Итог по классам'!$B209,,,),"р")</f>
        <v>#REF!</v>
      </c>
      <c r="EU209" s="43" t="e">
        <f ca="1">COUNTIF(OFFSET(class11_1,MATCH(EU$1,#REF!,0)-7+'Итог по классам'!$B209,,,),"ш")</f>
        <v>#REF!</v>
      </c>
      <c r="EV209" s="43" t="e">
        <f ca="1">COUNTIF(OFFSET(class11_2,MATCH(EV$1,#REF!,0)-7+'Итог по классам'!$B209,,,),"Ф")</f>
        <v>#REF!</v>
      </c>
      <c r="EW209" s="43" t="e">
        <f ca="1">COUNTIF(OFFSET(class11_2,MATCH(EW$1,#REF!,0)-7+'Итог по классам'!$B209,,,),"р")</f>
        <v>#REF!</v>
      </c>
      <c r="EX209" s="43" t="e">
        <f ca="1">COUNTIF(OFFSET(class11_2,MATCH(EX$1,#REF!,0)-7+'Итог по классам'!$B209,,,),"ш")</f>
        <v>#REF!</v>
      </c>
      <c r="EY209" s="44" t="e">
        <f ca="1">COUNTIF(OFFSET(class11_1,MATCH(EY$1,#REF!,0)-7+'Итог по классам'!$B209,,,),"Ф")</f>
        <v>#REF!</v>
      </c>
      <c r="EZ209" s="43" t="e">
        <f ca="1">COUNTIF(OFFSET(class11_1,MATCH(EZ$1,#REF!,0)-7+'Итог по классам'!$B209,,,),"р")</f>
        <v>#REF!</v>
      </c>
      <c r="FA209" s="43" t="e">
        <f ca="1">COUNTIF(OFFSET(class11_1,MATCH(FA$1,#REF!,0)-7+'Итог по классам'!$B209,,,),"ш")</f>
        <v>#REF!</v>
      </c>
      <c r="FB209" s="43" t="e">
        <f ca="1">COUNTIF(OFFSET(class11_2,MATCH(FB$1,#REF!,0)-7+'Итог по классам'!$B209,,,),"Ф")</f>
        <v>#REF!</v>
      </c>
      <c r="FC209" s="43" t="e">
        <f ca="1">COUNTIF(OFFSET(class11_2,MATCH(FC$1,#REF!,0)-7+'Итог по классам'!$B209,,,),"р")</f>
        <v>#REF!</v>
      </c>
      <c r="FD209" s="43" t="e">
        <f ca="1">COUNTIF(OFFSET(class11_2,MATCH(FD$1,#REF!,0)-7+'Итог по классам'!$B209,,,),"ш")</f>
        <v>#REF!</v>
      </c>
      <c r="FE209" s="44" t="e">
        <f ca="1">COUNTIF(OFFSET(class11_1,MATCH(FE$1,#REF!,0)-7+'Итог по классам'!$B209,,,),"Ф")</f>
        <v>#REF!</v>
      </c>
      <c r="FF209" s="43" t="e">
        <f ca="1">COUNTIF(OFFSET(class11_1,MATCH(FF$1,#REF!,0)-7+'Итог по классам'!$B209,,,),"р")</f>
        <v>#REF!</v>
      </c>
      <c r="FG209" s="43" t="e">
        <f ca="1">COUNTIF(OFFSET(class11_1,MATCH(FG$1,#REF!,0)-7+'Итог по классам'!$B209,,,),"ш")</f>
        <v>#REF!</v>
      </c>
      <c r="FH209" s="43" t="e">
        <f ca="1">COUNTIF(OFFSET(class11_2,MATCH(FH$1,#REF!,0)-7+'Итог по классам'!$B209,,,),"Ф")</f>
        <v>#REF!</v>
      </c>
      <c r="FI209" s="43" t="e">
        <f ca="1">COUNTIF(OFFSET(class11_2,MATCH(FI$1,#REF!,0)-7+'Итог по классам'!$B209,,,),"р")</f>
        <v>#REF!</v>
      </c>
      <c r="FJ209" s="43" t="e">
        <f ca="1">COUNTIF(OFFSET(class11_2,MATCH(FJ$1,#REF!,0)-7+'Итог по классам'!$B209,,,),"ш")</f>
        <v>#REF!</v>
      </c>
      <c r="FK209" s="44" t="e">
        <f ca="1">COUNTIF(OFFSET(class11_1,MATCH(FK$1,#REF!,0)-7+'Итог по классам'!$B209,,,),"Ф")</f>
        <v>#REF!</v>
      </c>
      <c r="FL209" s="43" t="e">
        <f ca="1">COUNTIF(OFFSET(class11_1,MATCH(FL$1,#REF!,0)-7+'Итог по классам'!$B209,,,),"р")</f>
        <v>#REF!</v>
      </c>
      <c r="FM209" s="43" t="e">
        <f ca="1">COUNTIF(OFFSET(class11_1,MATCH(FM$1,#REF!,0)-7+'Итог по классам'!$B209,,,),"ш")</f>
        <v>#REF!</v>
      </c>
      <c r="FN209" s="43" t="e">
        <f ca="1">COUNTIF(OFFSET(class11_2,MATCH(FN$1,#REF!,0)-7+'Итог по классам'!$B209,,,),"Ф")</f>
        <v>#REF!</v>
      </c>
      <c r="FO209" s="43" t="e">
        <f ca="1">COUNTIF(OFFSET(class11_2,MATCH(FO$1,#REF!,0)-7+'Итог по классам'!$B209,,,),"р")</f>
        <v>#REF!</v>
      </c>
      <c r="FP209" s="43" t="e">
        <f ca="1">COUNTIF(OFFSET(class11_2,MATCH(FP$1,#REF!,0)-7+'Итог по классам'!$B209,,,),"ш")</f>
        <v>#REF!</v>
      </c>
      <c r="FQ209" s="44" t="e">
        <f ca="1">COUNTIF(OFFSET(class11_1,MATCH(FQ$1,#REF!,0)-7+'Итог по классам'!$B209,,,),"Ф")</f>
        <v>#REF!</v>
      </c>
      <c r="FR209" s="43" t="e">
        <f ca="1">COUNTIF(OFFSET(class11_1,MATCH(FR$1,#REF!,0)-7+'Итог по классам'!$B209,,,),"р")</f>
        <v>#REF!</v>
      </c>
      <c r="FS209" s="43" t="e">
        <f ca="1">COUNTIF(OFFSET(class11_1,MATCH(FS$1,#REF!,0)-7+'Итог по классам'!$B209,,,),"ш")</f>
        <v>#REF!</v>
      </c>
      <c r="FT209" s="43" t="e">
        <f ca="1">COUNTIF(OFFSET(class11_2,MATCH(FT$1,#REF!,0)-7+'Итог по классам'!$B209,,,),"Ф")</f>
        <v>#REF!</v>
      </c>
      <c r="FU209" s="43" t="e">
        <f ca="1">COUNTIF(OFFSET(class11_2,MATCH(FU$1,#REF!,0)-7+'Итог по классам'!$B209,,,),"р")</f>
        <v>#REF!</v>
      </c>
      <c r="FV209" s="43" t="e">
        <f ca="1">COUNTIF(OFFSET(class11_2,MATCH(FV$1,#REF!,0)-7+'Итог по классам'!$B209,,,),"ш")</f>
        <v>#REF!</v>
      </c>
      <c r="FW209" s="44" t="e">
        <f ca="1">COUNTIF(OFFSET(class11_1,MATCH(FW$1,#REF!,0)-7+'Итог по классам'!$B209,,,),"Ф")</f>
        <v>#REF!</v>
      </c>
      <c r="FX209" s="43" t="e">
        <f ca="1">COUNTIF(OFFSET(class11_1,MATCH(FX$1,#REF!,0)-7+'Итог по классам'!$B209,,,),"р")</f>
        <v>#REF!</v>
      </c>
      <c r="FY209" s="43" t="e">
        <f ca="1">COUNTIF(OFFSET(class11_1,MATCH(FY$1,#REF!,0)-7+'Итог по классам'!$B209,,,),"ш")</f>
        <v>#REF!</v>
      </c>
      <c r="FZ209" s="43" t="e">
        <f ca="1">COUNTIF(OFFSET(class11_2,MATCH(FZ$1,#REF!,0)-7+'Итог по классам'!$B209,,,),"Ф")</f>
        <v>#REF!</v>
      </c>
      <c r="GA209" s="43" t="e">
        <f ca="1">COUNTIF(OFFSET(class11_2,MATCH(GA$1,#REF!,0)-7+'Итог по классам'!$B209,,,),"р")</f>
        <v>#REF!</v>
      </c>
      <c r="GB209" s="43" t="e">
        <f ca="1">COUNTIF(OFFSET(class11_2,MATCH(GB$1,#REF!,0)-7+'Итог по классам'!$B209,,,),"ш")</f>
        <v>#REF!</v>
      </c>
      <c r="GC209" s="44" t="e">
        <f ca="1">COUNTIF(OFFSET(class11_1,MATCH(GC$1,#REF!,0)-7+'Итог по классам'!$B209,,,),"Ф")</f>
        <v>#REF!</v>
      </c>
      <c r="GD209" s="43" t="e">
        <f ca="1">COUNTIF(OFFSET(class11_1,MATCH(GD$1,#REF!,0)-7+'Итог по классам'!$B209,,,),"р")</f>
        <v>#REF!</v>
      </c>
      <c r="GE209" s="43" t="e">
        <f ca="1">COUNTIF(OFFSET(class11_1,MATCH(GE$1,#REF!,0)-7+'Итог по классам'!$B209,,,),"ш")</f>
        <v>#REF!</v>
      </c>
      <c r="GF209" s="43" t="e">
        <f ca="1">COUNTIF(OFFSET(class11_2,MATCH(GF$1,#REF!,0)-7+'Итог по классам'!$B209,,,),"Ф")</f>
        <v>#REF!</v>
      </c>
      <c r="GG209" s="43" t="e">
        <f ca="1">COUNTIF(OFFSET(class11_2,MATCH(GG$1,#REF!,0)-7+'Итог по классам'!$B209,,,),"р")</f>
        <v>#REF!</v>
      </c>
      <c r="GH209" s="43" t="e">
        <f ca="1">COUNTIF(OFFSET(class11_2,MATCH(GH$1,#REF!,0)-7+'Итог по классам'!$B209,,,),"ш")</f>
        <v>#REF!</v>
      </c>
      <c r="GI209" s="44" t="e">
        <f ca="1">COUNTIF(OFFSET(class11_1,MATCH(GI$1,#REF!,0)-7+'Итог по классам'!$B209,,,),"Ф")</f>
        <v>#REF!</v>
      </c>
      <c r="GJ209" s="43" t="e">
        <f ca="1">COUNTIF(OFFSET(class11_1,MATCH(GJ$1,#REF!,0)-7+'Итог по классам'!$B209,,,),"р")</f>
        <v>#REF!</v>
      </c>
      <c r="GK209" s="43" t="e">
        <f ca="1">COUNTIF(OFFSET(class11_1,MATCH(GK$1,#REF!,0)-7+'Итог по классам'!$B209,,,),"ш")</f>
        <v>#REF!</v>
      </c>
      <c r="GL209" s="43" t="e">
        <f ca="1">COUNTIF(OFFSET(class11_2,MATCH(GL$1,#REF!,0)-7+'Итог по классам'!$B209,,,),"Ф")</f>
        <v>#REF!</v>
      </c>
      <c r="GM209" s="43" t="e">
        <f ca="1">COUNTIF(OFFSET(class11_2,MATCH(GM$1,#REF!,0)-7+'Итог по классам'!$B209,,,),"р")</f>
        <v>#REF!</v>
      </c>
      <c r="GN209" s="43" t="e">
        <f ca="1">COUNTIF(OFFSET(class11_2,MATCH(GN$1,#REF!,0)-7+'Итог по классам'!$B209,,,),"ш")</f>
        <v>#REF!</v>
      </c>
      <c r="GO209" s="44" t="e">
        <f ca="1">COUNTIF(OFFSET(class11_1,MATCH(GO$1,#REF!,0)-7+'Итог по классам'!$B209,,,),"Ф")</f>
        <v>#REF!</v>
      </c>
      <c r="GP209" s="43" t="e">
        <f ca="1">COUNTIF(OFFSET(class11_1,MATCH(GP$1,#REF!,0)-7+'Итог по классам'!$B209,,,),"р")</f>
        <v>#REF!</v>
      </c>
      <c r="GQ209" s="43" t="e">
        <f ca="1">COUNTIF(OFFSET(class11_1,MATCH(GQ$1,#REF!,0)-7+'Итог по классам'!$B209,,,),"ш")</f>
        <v>#REF!</v>
      </c>
      <c r="GR209" s="43" t="e">
        <f ca="1">COUNTIF(OFFSET(class11_2,MATCH(GR$1,#REF!,0)-7+'Итог по классам'!$B209,,,),"Ф")</f>
        <v>#REF!</v>
      </c>
      <c r="GS209" s="43" t="e">
        <f ca="1">COUNTIF(OFFSET(class11_2,MATCH(GS$1,#REF!,0)-7+'Итог по классам'!$B209,,,),"р")</f>
        <v>#REF!</v>
      </c>
      <c r="GT209" s="43" t="e">
        <f ca="1">COUNTIF(OFFSET(class11_2,MATCH(GT$1,#REF!,0)-7+'Итог по классам'!$B209,,,),"ш")</f>
        <v>#REF!</v>
      </c>
      <c r="GU209" s="44" t="e">
        <f ca="1">COUNTIF(OFFSET(class11_1,MATCH(GU$1,#REF!,0)-7+'Итог по классам'!$B209,,,),"Ф")</f>
        <v>#REF!</v>
      </c>
      <c r="GV209" s="43" t="e">
        <f ca="1">COUNTIF(OFFSET(class11_1,MATCH(GV$1,#REF!,0)-7+'Итог по классам'!$B209,,,),"р")</f>
        <v>#REF!</v>
      </c>
      <c r="GW209" s="43" t="e">
        <f ca="1">COUNTIF(OFFSET(class11_1,MATCH(GW$1,#REF!,0)-7+'Итог по классам'!$B209,,,),"ш")</f>
        <v>#REF!</v>
      </c>
      <c r="GX209" s="43" t="e">
        <f ca="1">COUNTIF(OFFSET(class11_2,MATCH(GX$1,#REF!,0)-7+'Итог по классам'!$B209,,,),"Ф")</f>
        <v>#REF!</v>
      </c>
      <c r="GY209" s="43" t="e">
        <f ca="1">COUNTIF(OFFSET(class11_2,MATCH(GY$1,#REF!,0)-7+'Итог по классам'!$B209,,,),"р")</f>
        <v>#REF!</v>
      </c>
      <c r="GZ209" s="43" t="e">
        <f ca="1">COUNTIF(OFFSET(class11_2,MATCH(GZ$1,#REF!,0)-7+'Итог по классам'!$B209,,,),"ш")</f>
        <v>#REF!</v>
      </c>
      <c r="HA209" s="44" t="e">
        <f ca="1">COUNTIF(OFFSET(class11_1,MATCH(HA$1,#REF!,0)-7+'Итог по классам'!$B209,,,),"Ф")</f>
        <v>#REF!</v>
      </c>
      <c r="HB209" s="43" t="e">
        <f ca="1">COUNTIF(OFFSET(class11_1,MATCH(HB$1,#REF!,0)-7+'Итог по классам'!$B209,,,),"р")</f>
        <v>#REF!</v>
      </c>
      <c r="HC209" s="43" t="e">
        <f ca="1">COUNTIF(OFFSET(class11_1,MATCH(HC$1,#REF!,0)-7+'Итог по классам'!$B209,,,),"ш")</f>
        <v>#REF!</v>
      </c>
      <c r="HD209" s="43" t="e">
        <f ca="1">COUNTIF(OFFSET(class11_2,MATCH(HD$1,#REF!,0)-7+'Итог по классам'!$B209,,,),"Ф")</f>
        <v>#REF!</v>
      </c>
      <c r="HE209" s="43" t="e">
        <f ca="1">COUNTIF(OFFSET(class11_2,MATCH(HE$1,#REF!,0)-7+'Итог по классам'!$B209,,,),"р")</f>
        <v>#REF!</v>
      </c>
      <c r="HF209" s="43" t="e">
        <f ca="1">COUNTIF(OFFSET(class11_2,MATCH(HF$1,#REF!,0)-7+'Итог по классам'!$B209,,,),"ш")</f>
        <v>#REF!</v>
      </c>
      <c r="HG209" s="44" t="e">
        <f ca="1">COUNTIF(OFFSET(class11_1,MATCH(HG$1,#REF!,0)-7+'Итог по классам'!$B209,,,),"Ф")</f>
        <v>#REF!</v>
      </c>
      <c r="HH209" s="43" t="e">
        <f ca="1">COUNTIF(OFFSET(class11_1,MATCH(HH$1,#REF!,0)-7+'Итог по классам'!$B209,,,),"р")</f>
        <v>#REF!</v>
      </c>
      <c r="HI209" s="43" t="e">
        <f ca="1">COUNTIF(OFFSET(class11_1,MATCH(HI$1,#REF!,0)-7+'Итог по классам'!$B209,,,),"ш")</f>
        <v>#REF!</v>
      </c>
      <c r="HJ209" s="43" t="e">
        <f ca="1">COUNTIF(OFFSET(class11_2,MATCH(HJ$1,#REF!,0)-7+'Итог по классам'!$B209,,,),"Ф")</f>
        <v>#REF!</v>
      </c>
      <c r="HK209" s="43" t="e">
        <f ca="1">COUNTIF(OFFSET(class11_2,MATCH(HK$1,#REF!,0)-7+'Итог по классам'!$B209,,,),"р")</f>
        <v>#REF!</v>
      </c>
      <c r="HL209" s="43" t="e">
        <f ca="1">COUNTIF(OFFSET(class11_2,MATCH(HL$1,#REF!,0)-7+'Итог по классам'!$B209,,,),"ш")</f>
        <v>#REF!</v>
      </c>
      <c r="HM209" s="44" t="e">
        <f ca="1">COUNTIF(OFFSET(class11_1,MATCH(HM$1,#REF!,0)-7+'Итог по классам'!$B209,,,),"Ф")</f>
        <v>#REF!</v>
      </c>
      <c r="HN209" s="43" t="e">
        <f ca="1">COUNTIF(OFFSET(class11_1,MATCH(HN$1,#REF!,0)-7+'Итог по классам'!$B209,,,),"р")</f>
        <v>#REF!</v>
      </c>
      <c r="HO209" s="43" t="e">
        <f ca="1">COUNTIF(OFFSET(class11_1,MATCH(HO$1,#REF!,0)-7+'Итог по классам'!$B209,,,),"ш")</f>
        <v>#REF!</v>
      </c>
      <c r="HP209" s="43" t="e">
        <f ca="1">COUNTIF(OFFSET(class11_2,MATCH(HP$1,#REF!,0)-7+'Итог по классам'!$B209,,,),"Ф")</f>
        <v>#REF!</v>
      </c>
      <c r="HQ209" s="43" t="e">
        <f ca="1">COUNTIF(OFFSET(class11_2,MATCH(HQ$1,#REF!,0)-7+'Итог по классам'!$B209,,,),"р")</f>
        <v>#REF!</v>
      </c>
      <c r="HR209" s="43" t="e">
        <f ca="1">COUNTIF(OFFSET(class11_2,MATCH(HR$1,#REF!,0)-7+'Итог по классам'!$B209,,,),"ш")</f>
        <v>#REF!</v>
      </c>
      <c r="HS209" s="44" t="e">
        <f ca="1">COUNTIF(OFFSET(class11_1,MATCH(HS$1,#REF!,0)-7+'Итог по классам'!$B209,,,),"Ф")</f>
        <v>#REF!</v>
      </c>
      <c r="HT209" s="43" t="e">
        <f ca="1">COUNTIF(OFFSET(class11_1,MATCH(HT$1,#REF!,0)-7+'Итог по классам'!$B209,,,),"р")</f>
        <v>#REF!</v>
      </c>
      <c r="HU209" s="43" t="e">
        <f ca="1">COUNTIF(OFFSET(class11_1,MATCH(HU$1,#REF!,0)-7+'Итог по классам'!$B209,,,),"ш")</f>
        <v>#REF!</v>
      </c>
      <c r="HV209" s="43" t="e">
        <f ca="1">COUNTIF(OFFSET(class11_2,MATCH(HV$1,#REF!,0)-7+'Итог по классам'!$B209,,,),"Ф")</f>
        <v>#REF!</v>
      </c>
      <c r="HW209" s="43" t="e">
        <f ca="1">COUNTIF(OFFSET(class11_2,MATCH(HW$1,#REF!,0)-7+'Итог по классам'!$B209,,,),"р")</f>
        <v>#REF!</v>
      </c>
      <c r="HX209" s="43" t="e">
        <f ca="1">COUNTIF(OFFSET(class11_2,MATCH(HX$1,#REF!,0)-7+'Итог по классам'!$B209,,,),"ш")</f>
        <v>#REF!</v>
      </c>
      <c r="HY209" s="44" t="e">
        <f ca="1">COUNTIF(OFFSET(class11_1,MATCH(HY$1,#REF!,0)-7+'Итог по классам'!$B209,,,),"Ф")</f>
        <v>#REF!</v>
      </c>
      <c r="HZ209" s="43" t="e">
        <f ca="1">COUNTIF(OFFSET(class11_1,MATCH(HZ$1,#REF!,0)-7+'Итог по классам'!$B209,,,),"р")</f>
        <v>#REF!</v>
      </c>
      <c r="IA209" s="43" t="e">
        <f ca="1">COUNTIF(OFFSET(class11_1,MATCH(IA$1,#REF!,0)-7+'Итог по классам'!$B209,,,),"ш")</f>
        <v>#REF!</v>
      </c>
      <c r="IB209" s="43" t="e">
        <f ca="1">COUNTIF(OFFSET(class11_2,MATCH(IB$1,#REF!,0)-7+'Итог по классам'!$B209,,,),"Ф")</f>
        <v>#REF!</v>
      </c>
      <c r="IC209" s="43" t="e">
        <f ca="1">COUNTIF(OFFSET(class11_2,MATCH(IC$1,#REF!,0)-7+'Итог по классам'!$B209,,,),"р")</f>
        <v>#REF!</v>
      </c>
      <c r="ID209" s="43" t="e">
        <f ca="1">COUNTIF(OFFSET(class11_2,MATCH(ID$1,#REF!,0)-7+'Итог по классам'!$B209,,,),"ш")</f>
        <v>#REF!</v>
      </c>
      <c r="IE209" s="44" t="e">
        <f ca="1">COUNTIF(OFFSET(class11_1,MATCH(IE$1,#REF!,0)-7+'Итог по классам'!$B209,,,),"Ф")</f>
        <v>#REF!</v>
      </c>
      <c r="IF209" s="43" t="e">
        <f ca="1">COUNTIF(OFFSET(class11_1,MATCH(IF$1,#REF!,0)-7+'Итог по классам'!$B209,,,),"р")</f>
        <v>#REF!</v>
      </c>
      <c r="IG209" s="43" t="e">
        <f ca="1">COUNTIF(OFFSET(class11_1,MATCH(IG$1,#REF!,0)-7+'Итог по классам'!$B209,,,),"ш")</f>
        <v>#REF!</v>
      </c>
      <c r="IH209" s="43" t="e">
        <f ca="1">COUNTIF(OFFSET(class11_2,MATCH(IH$1,#REF!,0)-7+'Итог по классам'!$B209,,,),"Ф")</f>
        <v>#REF!</v>
      </c>
      <c r="II209" s="43" t="e">
        <f ca="1">COUNTIF(OFFSET(class11_2,MATCH(II$1,#REF!,0)-7+'Итог по классам'!$B209,,,),"р")</f>
        <v>#REF!</v>
      </c>
      <c r="IJ209" s="43" t="e">
        <f ca="1">COUNTIF(OFFSET(class11_2,MATCH(IJ$1,#REF!,0)-7+'Итог по классам'!$B209,,,),"ш")</f>
        <v>#REF!</v>
      </c>
      <c r="IK209" s="44" t="e">
        <f ca="1">COUNTIF(OFFSET(class11_1,MATCH(IK$1,#REF!,0)-7+'Итог по классам'!$B209,,,),"Ф")</f>
        <v>#REF!</v>
      </c>
      <c r="IL209" s="43" t="e">
        <f ca="1">COUNTIF(OFFSET(class11_1,MATCH(IL$1,#REF!,0)-7+'Итог по классам'!$B209,,,),"р")</f>
        <v>#REF!</v>
      </c>
      <c r="IM209" s="43" t="e">
        <f ca="1">COUNTIF(OFFSET(class11_1,MATCH(IM$1,#REF!,0)-7+'Итог по классам'!$B209,,,),"ш")</f>
        <v>#REF!</v>
      </c>
      <c r="IN209" s="43" t="e">
        <f ca="1">COUNTIF(OFFSET(class11_2,MATCH(IN$1,#REF!,0)-7+'Итог по классам'!$B209,,,),"Ф")</f>
        <v>#REF!</v>
      </c>
      <c r="IO209" s="43" t="e">
        <f ca="1">COUNTIF(OFFSET(class11_2,MATCH(IO$1,#REF!,0)-7+'Итог по классам'!$B209,,,),"р")</f>
        <v>#REF!</v>
      </c>
      <c r="IP209" s="43" t="e">
        <f ca="1">COUNTIF(OFFSET(class11_2,MATCH(IP$1,#REF!,0)-7+'Итог по классам'!$B209,,,),"ш")</f>
        <v>#REF!</v>
      </c>
      <c r="IQ209" s="44" t="e">
        <f ca="1">COUNTIF(OFFSET(class11_1,MATCH(IQ$1,#REF!,0)-7+'Итог по классам'!$B209,,,),"Ф")</f>
        <v>#REF!</v>
      </c>
      <c r="IR209" s="43" t="e">
        <f ca="1">COUNTIF(OFFSET(class11_1,MATCH(IR$1,#REF!,0)-7+'Итог по классам'!$B209,,,),"р")</f>
        <v>#REF!</v>
      </c>
      <c r="IS209" s="43" t="e">
        <f ca="1">COUNTIF(OFFSET(class11_1,MATCH(IS$1,#REF!,0)-7+'Итог по классам'!$B209,,,),"ш")</f>
        <v>#REF!</v>
      </c>
      <c r="IT209" s="43" t="e">
        <f ca="1">COUNTIF(OFFSET(class11_2,MATCH(IT$1,#REF!,0)-7+'Итог по классам'!$B209,,,),"Ф")</f>
        <v>#REF!</v>
      </c>
      <c r="IU209" s="43" t="e">
        <f ca="1">COUNTIF(OFFSET(class11_2,MATCH(IU$1,#REF!,0)-7+'Итог по классам'!$B209,,,),"р")</f>
        <v>#REF!</v>
      </c>
      <c r="IV209" s="43" t="e">
        <f ca="1">COUNTIF(OFFSET(class11_2,MATCH(IV$1,#REF!,0)-7+'Итог по классам'!$B209,,,),"ш")</f>
        <v>#REF!</v>
      </c>
      <c r="IW209" s="44" t="e">
        <f ca="1">COUNTIF(OFFSET(class11_1,MATCH(IW$1,#REF!,0)-7+'Итог по классам'!$B209,,,),"Ф")</f>
        <v>#REF!</v>
      </c>
      <c r="IX209" s="43" t="e">
        <f ca="1">COUNTIF(OFFSET(class11_1,MATCH(IX$1,#REF!,0)-7+'Итог по классам'!$B209,,,),"р")</f>
        <v>#REF!</v>
      </c>
      <c r="IY209" s="43" t="e">
        <f ca="1">COUNTIF(OFFSET(class11_1,MATCH(IY$1,#REF!,0)-7+'Итог по классам'!$B209,,,),"ш")</f>
        <v>#REF!</v>
      </c>
      <c r="IZ209" s="43" t="e">
        <f ca="1">COUNTIF(OFFSET(class11_2,MATCH(IZ$1,#REF!,0)-7+'Итог по классам'!$B209,,,),"Ф")</f>
        <v>#REF!</v>
      </c>
      <c r="JA209" s="43" t="e">
        <f ca="1">COUNTIF(OFFSET(class11_2,MATCH(JA$1,#REF!,0)-7+'Итог по классам'!$B209,,,),"р")</f>
        <v>#REF!</v>
      </c>
      <c r="JB209" s="43" t="e">
        <f ca="1">COUNTIF(OFFSET(class11_2,MATCH(JB$1,#REF!,0)-7+'Итог по классам'!$B209,,,),"ш")</f>
        <v>#REF!</v>
      </c>
      <c r="JC209" s="44" t="e">
        <f ca="1">COUNTIF(OFFSET(class11_1,MATCH(JC$1,#REF!,0)-7+'Итог по классам'!$B209,,,),"Ф")</f>
        <v>#REF!</v>
      </c>
      <c r="JD209" s="43" t="e">
        <f ca="1">COUNTIF(OFFSET(class11_1,MATCH(JD$1,#REF!,0)-7+'Итог по классам'!$B209,,,),"р")</f>
        <v>#REF!</v>
      </c>
      <c r="JE209" s="43" t="e">
        <f ca="1">COUNTIF(OFFSET(class11_1,MATCH(JE$1,#REF!,0)-7+'Итог по классам'!$B209,,,),"ш")</f>
        <v>#REF!</v>
      </c>
      <c r="JF209" s="43" t="e">
        <f ca="1">COUNTIF(OFFSET(class11_2,MATCH(JF$1,#REF!,0)-7+'Итог по классам'!$B209,,,),"Ф")</f>
        <v>#REF!</v>
      </c>
      <c r="JG209" s="43" t="e">
        <f ca="1">COUNTIF(OFFSET(class11_2,MATCH(JG$1,#REF!,0)-7+'Итог по классам'!$B209,,,),"р")</f>
        <v>#REF!</v>
      </c>
      <c r="JH209" s="43" t="e">
        <f ca="1">COUNTIF(OFFSET(class11_2,MATCH(JH$1,#REF!,0)-7+'Итог по классам'!$B209,,,),"ш")</f>
        <v>#REF!</v>
      </c>
      <c r="JI209" s="44" t="e">
        <f ca="1">COUNTIF(OFFSET(class11_1,MATCH(JI$1,#REF!,0)-7+'Итог по классам'!$B209,,,),"Ф")</f>
        <v>#REF!</v>
      </c>
      <c r="JJ209" s="43" t="e">
        <f ca="1">COUNTIF(OFFSET(class11_1,MATCH(JJ$1,#REF!,0)-7+'Итог по классам'!$B209,,,),"р")</f>
        <v>#REF!</v>
      </c>
      <c r="JK209" s="43" t="e">
        <f ca="1">COUNTIF(OFFSET(class11_1,MATCH(JK$1,#REF!,0)-7+'Итог по классам'!$B209,,,),"ш")</f>
        <v>#REF!</v>
      </c>
      <c r="JL209" s="43" t="e">
        <f ca="1">COUNTIF(OFFSET(class11_2,MATCH(JL$1,#REF!,0)-7+'Итог по классам'!$B209,,,),"Ф")</f>
        <v>#REF!</v>
      </c>
      <c r="JM209" s="43" t="e">
        <f ca="1">COUNTIF(OFFSET(class11_2,MATCH(JM$1,#REF!,0)-7+'Итог по классам'!$B209,,,),"р")</f>
        <v>#REF!</v>
      </c>
      <c r="JN209" s="43" t="e">
        <f ca="1">COUNTIF(OFFSET(class11_2,MATCH(JN$1,#REF!,0)-7+'Итог по классам'!$B209,,,),"ш")</f>
        <v>#REF!</v>
      </c>
      <c r="JO209" s="44" t="e">
        <f ca="1">COUNTIF(OFFSET(class11_1,MATCH(JO$1,#REF!,0)-7+'Итог по классам'!$B209,,,),"Ф")</f>
        <v>#REF!</v>
      </c>
      <c r="JP209" s="43" t="e">
        <f ca="1">COUNTIF(OFFSET(class11_1,MATCH(JP$1,#REF!,0)-7+'Итог по классам'!$B209,,,),"р")</f>
        <v>#REF!</v>
      </c>
      <c r="JQ209" s="43" t="e">
        <f ca="1">COUNTIF(OFFSET(class11_1,MATCH(JQ$1,#REF!,0)-7+'Итог по классам'!$B209,,,),"ш")</f>
        <v>#REF!</v>
      </c>
      <c r="JR209" s="43" t="e">
        <f ca="1">COUNTIF(OFFSET(class11_2,MATCH(JR$1,#REF!,0)-7+'Итог по классам'!$B209,,,),"Ф")</f>
        <v>#REF!</v>
      </c>
      <c r="JS209" s="43" t="e">
        <f ca="1">COUNTIF(OFFSET(class11_2,MATCH(JS$1,#REF!,0)-7+'Итог по классам'!$B209,,,),"р")</f>
        <v>#REF!</v>
      </c>
      <c r="JT209" s="43" t="e">
        <f ca="1">COUNTIF(OFFSET(class11_2,MATCH(JT$1,#REF!,0)-7+'Итог по классам'!$B209,,,),"ш")</f>
        <v>#REF!</v>
      </c>
      <c r="JU209" s="44" t="e">
        <f ca="1">COUNTIF(OFFSET(class11_1,MATCH(JU$1,#REF!,0)-7+'Итог по классам'!$B209,,,),"Ф")</f>
        <v>#REF!</v>
      </c>
      <c r="JV209" s="43" t="e">
        <f ca="1">COUNTIF(OFFSET(class11_1,MATCH(JV$1,#REF!,0)-7+'Итог по классам'!$B209,,,),"р")</f>
        <v>#REF!</v>
      </c>
      <c r="JW209" s="43" t="e">
        <f ca="1">COUNTIF(OFFSET(class11_1,MATCH(JW$1,#REF!,0)-7+'Итог по классам'!$B209,,,),"ш")</f>
        <v>#REF!</v>
      </c>
      <c r="JX209" s="43" t="e">
        <f ca="1">COUNTIF(OFFSET(class11_2,MATCH(JX$1,#REF!,0)-7+'Итог по классам'!$B209,,,),"Ф")</f>
        <v>#REF!</v>
      </c>
      <c r="JY209" s="43" t="e">
        <f ca="1">COUNTIF(OFFSET(class11_2,MATCH(JY$1,#REF!,0)-7+'Итог по классам'!$B209,,,),"р")</f>
        <v>#REF!</v>
      </c>
      <c r="JZ209" s="43" t="e">
        <f ca="1">COUNTIF(OFFSET(class11_2,MATCH(JZ$1,#REF!,0)-7+'Итог по классам'!$B209,,,),"ш")</f>
        <v>#REF!</v>
      </c>
      <c r="KA209" s="44" t="e">
        <f ca="1">COUNTIF(OFFSET(class11_1,MATCH(KA$1,#REF!,0)-7+'Итог по классам'!$B209,,,),"Ф")</f>
        <v>#REF!</v>
      </c>
      <c r="KB209" s="43" t="e">
        <f ca="1">COUNTIF(OFFSET(class11_1,MATCH(KB$1,#REF!,0)-7+'Итог по классам'!$B209,,,),"р")</f>
        <v>#REF!</v>
      </c>
      <c r="KC209" s="43" t="e">
        <f ca="1">COUNTIF(OFFSET(class11_1,MATCH(KC$1,#REF!,0)-7+'Итог по классам'!$B209,,,),"ш")</f>
        <v>#REF!</v>
      </c>
      <c r="KD209" s="43" t="e">
        <f ca="1">COUNTIF(OFFSET(class11_2,MATCH(KD$1,#REF!,0)-7+'Итог по классам'!$B209,,,),"Ф")</f>
        <v>#REF!</v>
      </c>
      <c r="KE209" s="43" t="e">
        <f ca="1">COUNTIF(OFFSET(class11_2,MATCH(KE$1,#REF!,0)-7+'Итог по классам'!$B209,,,),"р")</f>
        <v>#REF!</v>
      </c>
      <c r="KF209" s="43" t="e">
        <f ca="1">COUNTIF(OFFSET(class11_2,MATCH(KF$1,#REF!,0)-7+'Итог по классам'!$B209,,,),"ш")</f>
        <v>#REF!</v>
      </c>
      <c r="KG209" s="44" t="e">
        <f ca="1">COUNTIF(OFFSET(class11_1,MATCH(KG$1,#REF!,0)-7+'Итог по классам'!$B209,,,),"Ф")</f>
        <v>#REF!</v>
      </c>
      <c r="KH209" s="43" t="e">
        <f ca="1">COUNTIF(OFFSET(class11_1,MATCH(KH$1,#REF!,0)-7+'Итог по классам'!$B209,,,),"р")</f>
        <v>#REF!</v>
      </c>
      <c r="KI209" s="43" t="e">
        <f ca="1">COUNTIF(OFFSET(class11_1,MATCH(KI$1,#REF!,0)-7+'Итог по классам'!$B209,,,),"ш")</f>
        <v>#REF!</v>
      </c>
      <c r="KJ209" s="43" t="e">
        <f ca="1">COUNTIF(OFFSET(class11_2,MATCH(KJ$1,#REF!,0)-7+'Итог по классам'!$B209,,,),"Ф")</f>
        <v>#REF!</v>
      </c>
      <c r="KK209" s="43" t="e">
        <f ca="1">COUNTIF(OFFSET(class11_2,MATCH(KK$1,#REF!,0)-7+'Итог по классам'!$B209,,,),"р")</f>
        <v>#REF!</v>
      </c>
      <c r="KL209" s="43" t="e">
        <f ca="1">COUNTIF(OFFSET(class11_2,MATCH(KL$1,#REF!,0)-7+'Итог по классам'!$B209,,,),"ш")</f>
        <v>#REF!</v>
      </c>
      <c r="KM209" s="44" t="e">
        <f ca="1">COUNTIF(OFFSET(class11_1,MATCH(KM$1,#REF!,0)-7+'Итог по классам'!$B209,,,),"Ф")</f>
        <v>#REF!</v>
      </c>
      <c r="KN209" s="43" t="e">
        <f ca="1">COUNTIF(OFFSET(class11_1,MATCH(KN$1,#REF!,0)-7+'Итог по классам'!$B209,,,),"р")</f>
        <v>#REF!</v>
      </c>
      <c r="KO209" s="43" t="e">
        <f ca="1">COUNTIF(OFFSET(class11_1,MATCH(KO$1,#REF!,0)-7+'Итог по классам'!$B209,,,),"ш")</f>
        <v>#REF!</v>
      </c>
      <c r="KP209" s="43" t="e">
        <f ca="1">COUNTIF(OFFSET(class11_2,MATCH(KP$1,#REF!,0)-7+'Итог по классам'!$B209,,,),"Ф")</f>
        <v>#REF!</v>
      </c>
      <c r="KQ209" s="43" t="e">
        <f ca="1">COUNTIF(OFFSET(class11_2,MATCH(KQ$1,#REF!,0)-7+'Итог по классам'!$B209,,,),"р")</f>
        <v>#REF!</v>
      </c>
      <c r="KR209" s="43" t="e">
        <f ca="1">COUNTIF(OFFSET(class11_2,MATCH(KR$1,#REF!,0)-7+'Итог по классам'!$B209,,,),"ш")</f>
        <v>#REF!</v>
      </c>
    </row>
    <row r="210" spans="1:304" customFormat="1">
      <c r="A210" t="e">
        <f t="shared" si="283"/>
        <v>#REF!</v>
      </c>
      <c r="B210" s="43">
        <v>25</v>
      </c>
      <c r="C210" s="46" t="s">
        <v>33</v>
      </c>
      <c r="D210" s="46" t="s">
        <v>70</v>
      </c>
      <c r="E210" s="43" t="e">
        <f ca="1">COUNTIF(OFFSET(class11_1,MATCH(E$1,#REF!,0)-7+'Итог по классам'!$B210,,,),"Ф")</f>
        <v>#REF!</v>
      </c>
      <c r="F210" s="43" t="e">
        <f ca="1">COUNTIF(OFFSET(class11_1,MATCH(F$1,#REF!,0)-7+'Итог по классам'!$B210,,,),"р")</f>
        <v>#REF!</v>
      </c>
      <c r="G210" s="43" t="e">
        <f ca="1">COUNTIF(OFFSET(class11_1,MATCH(G$1,#REF!,0)-7+'Итог по классам'!$B210,,,),"ш")</f>
        <v>#REF!</v>
      </c>
      <c r="H210" s="43" t="e">
        <f ca="1">COUNTIF(OFFSET(class11_2,MATCH(H$1,#REF!,0)-7+'Итог по классам'!$B210,,,),"Ф")</f>
        <v>#REF!</v>
      </c>
      <c r="I210" s="43" t="e">
        <f ca="1">COUNTIF(OFFSET(class11_2,MATCH(I$1,#REF!,0)-7+'Итог по классам'!$B210,,,),"р")</f>
        <v>#REF!</v>
      </c>
      <c r="J210" s="43" t="e">
        <f ca="1">COUNTIF(OFFSET(class11_2,MATCH(J$1,#REF!,0)-7+'Итог по классам'!$B210,,,),"ш")</f>
        <v>#REF!</v>
      </c>
      <c r="K210" s="44" t="e">
        <f ca="1">COUNTIF(OFFSET(class11_1,MATCH(K$1,#REF!,0)-7+'Итог по классам'!$B210,,,),"Ф")</f>
        <v>#REF!</v>
      </c>
      <c r="L210" s="43" t="e">
        <f ca="1">COUNTIF(OFFSET(class11_1,MATCH(L$1,#REF!,0)-7+'Итог по классам'!$B210,,,),"р")</f>
        <v>#REF!</v>
      </c>
      <c r="M210" s="43" t="e">
        <f ca="1">COUNTIF(OFFSET(class11_1,MATCH(M$1,#REF!,0)-7+'Итог по классам'!$B210,,,),"ш")</f>
        <v>#REF!</v>
      </c>
      <c r="N210" s="43" t="e">
        <f ca="1">COUNTIF(OFFSET(class11_2,MATCH(N$1,#REF!,0)-7+'Итог по классам'!$B210,,,),"Ф")</f>
        <v>#REF!</v>
      </c>
      <c r="O210" s="43" t="e">
        <f ca="1">COUNTIF(OFFSET(class11_2,MATCH(O$1,#REF!,0)-7+'Итог по классам'!$B210,,,),"р")</f>
        <v>#REF!</v>
      </c>
      <c r="P210" s="43" t="e">
        <f ca="1">COUNTIF(OFFSET(class11_2,MATCH(P$1,#REF!,0)-7+'Итог по классам'!$B210,,,),"ш")</f>
        <v>#REF!</v>
      </c>
      <c r="Q210" s="44" t="e">
        <f ca="1">COUNTIF(OFFSET(class11_1,MATCH(Q$1,#REF!,0)-7+'Итог по классам'!$B210,,,),"Ф")</f>
        <v>#REF!</v>
      </c>
      <c r="R210" s="43" t="e">
        <f ca="1">COUNTIF(OFFSET(class11_1,MATCH(R$1,#REF!,0)-7+'Итог по классам'!$B210,,,),"р")</f>
        <v>#REF!</v>
      </c>
      <c r="S210" s="43" t="e">
        <f ca="1">COUNTIF(OFFSET(class11_1,MATCH(S$1,#REF!,0)-7+'Итог по классам'!$B210,,,),"ш")</f>
        <v>#REF!</v>
      </c>
      <c r="T210" s="43" t="e">
        <f ca="1">COUNTIF(OFFSET(class11_2,MATCH(T$1,#REF!,0)-7+'Итог по классам'!$B210,,,),"Ф")</f>
        <v>#REF!</v>
      </c>
      <c r="U210" s="43" t="e">
        <f ca="1">COUNTIF(OFFSET(class11_2,MATCH(U$1,#REF!,0)-7+'Итог по классам'!$B210,,,),"р")</f>
        <v>#REF!</v>
      </c>
      <c r="V210" s="43" t="e">
        <f ca="1">COUNTIF(OFFSET(class11_2,MATCH(V$1,#REF!,0)-7+'Итог по классам'!$B210,,,),"ш")</f>
        <v>#REF!</v>
      </c>
      <c r="W210" s="44" t="e">
        <f ca="1">COUNTIF(OFFSET(class11_1,MATCH(W$1,#REF!,0)-7+'Итог по классам'!$B210,,,),"Ф")</f>
        <v>#REF!</v>
      </c>
      <c r="X210" s="43" t="e">
        <f ca="1">COUNTIF(OFFSET(class11_1,MATCH(X$1,#REF!,0)-7+'Итог по классам'!$B210,,,),"р")</f>
        <v>#REF!</v>
      </c>
      <c r="Y210" s="43" t="e">
        <f ca="1">COUNTIF(OFFSET(class11_1,MATCH(Y$1,#REF!,0)-7+'Итог по классам'!$B210,,,),"ш")</f>
        <v>#REF!</v>
      </c>
      <c r="Z210" s="43" t="e">
        <f ca="1">COUNTIF(OFFSET(class11_2,MATCH(Z$1,#REF!,0)-7+'Итог по классам'!$B210,,,),"Ф")</f>
        <v>#REF!</v>
      </c>
      <c r="AA210" s="43" t="e">
        <f ca="1">COUNTIF(OFFSET(class11_2,MATCH(AA$1,#REF!,0)-7+'Итог по классам'!$B210,,,),"р")</f>
        <v>#REF!</v>
      </c>
      <c r="AB210" s="43" t="e">
        <f ca="1">COUNTIF(OFFSET(class11_2,MATCH(AB$1,#REF!,0)-7+'Итог по классам'!$B210,,,),"ш")</f>
        <v>#REF!</v>
      </c>
      <c r="AC210" s="44" t="e">
        <f ca="1">COUNTIF(OFFSET(class11_1,MATCH(AC$1,#REF!,0)-7+'Итог по классам'!$B210,,,),"Ф")</f>
        <v>#REF!</v>
      </c>
      <c r="AD210" s="43" t="e">
        <f ca="1">COUNTIF(OFFSET(class11_1,MATCH(AD$1,#REF!,0)-7+'Итог по классам'!$B210,,,),"р")</f>
        <v>#REF!</v>
      </c>
      <c r="AE210" s="43" t="e">
        <f ca="1">COUNTIF(OFFSET(class11_1,MATCH(AE$1,#REF!,0)-7+'Итог по классам'!$B210,,,),"ш")</f>
        <v>#REF!</v>
      </c>
      <c r="AF210" s="43" t="e">
        <f ca="1">COUNTIF(OFFSET(class11_2,MATCH(AF$1,#REF!,0)-7+'Итог по классам'!$B210,,,),"Ф")</f>
        <v>#REF!</v>
      </c>
      <c r="AG210" s="43" t="e">
        <f ca="1">COUNTIF(OFFSET(class11_2,MATCH(AG$1,#REF!,0)-7+'Итог по классам'!$B210,,,),"р")</f>
        <v>#REF!</v>
      </c>
      <c r="AH210" s="43" t="e">
        <f ca="1">COUNTIF(OFFSET(class11_2,MATCH(AH$1,#REF!,0)-7+'Итог по классам'!$B210,,,),"ш")</f>
        <v>#REF!</v>
      </c>
      <c r="AI210" s="44" t="e">
        <f ca="1">COUNTIF(OFFSET(class11_1,MATCH(AI$1,#REF!,0)-7+'Итог по классам'!$B210,,,),"Ф")</f>
        <v>#REF!</v>
      </c>
      <c r="AJ210" s="43" t="e">
        <f ca="1">COUNTIF(OFFSET(class11_1,MATCH(AJ$1,#REF!,0)-7+'Итог по классам'!$B210,,,),"р")</f>
        <v>#REF!</v>
      </c>
      <c r="AK210" s="43" t="e">
        <f ca="1">COUNTIF(OFFSET(class11_1,MATCH(AK$1,#REF!,0)-7+'Итог по классам'!$B210,,,),"ш")</f>
        <v>#REF!</v>
      </c>
      <c r="AL210" s="43" t="e">
        <f ca="1">COUNTIF(OFFSET(class11_2,MATCH(AL$1,#REF!,0)-7+'Итог по классам'!$B210,,,),"Ф")</f>
        <v>#REF!</v>
      </c>
      <c r="AM210" s="43" t="e">
        <f ca="1">COUNTIF(OFFSET(class11_2,MATCH(AM$1,#REF!,0)-7+'Итог по классам'!$B210,,,),"р")</f>
        <v>#REF!</v>
      </c>
      <c r="AN210" s="43" t="e">
        <f ca="1">COUNTIF(OFFSET(class11_2,MATCH(AN$1,#REF!,0)-7+'Итог по классам'!$B210,,,),"ш")</f>
        <v>#REF!</v>
      </c>
      <c r="AO210" s="44" t="e">
        <f ca="1">COUNTIF(OFFSET(class11_1,MATCH(AO$1,#REF!,0)-7+'Итог по классам'!$B210,,,),"Ф")</f>
        <v>#REF!</v>
      </c>
      <c r="AP210" s="43" t="e">
        <f ca="1">COUNTIF(OFFSET(class11_1,MATCH(AP$1,#REF!,0)-7+'Итог по классам'!$B210,,,),"р")</f>
        <v>#REF!</v>
      </c>
      <c r="AQ210" s="43" t="e">
        <f ca="1">COUNTIF(OFFSET(class11_1,MATCH(AQ$1,#REF!,0)-7+'Итог по классам'!$B210,,,),"ш")</f>
        <v>#REF!</v>
      </c>
      <c r="AR210" s="43" t="e">
        <f ca="1">COUNTIF(OFFSET(class11_2,MATCH(AR$1,#REF!,0)-7+'Итог по классам'!$B210,,,),"Ф")</f>
        <v>#REF!</v>
      </c>
      <c r="AS210" s="43" t="e">
        <f ca="1">COUNTIF(OFFSET(class11_2,MATCH(AS$1,#REF!,0)-7+'Итог по классам'!$B210,,,),"р")</f>
        <v>#REF!</v>
      </c>
      <c r="AT210" s="43" t="e">
        <f ca="1">COUNTIF(OFFSET(class11_2,MATCH(AT$1,#REF!,0)-7+'Итог по классам'!$B210,,,),"ш")</f>
        <v>#REF!</v>
      </c>
      <c r="AU210" s="44" t="e">
        <f ca="1">COUNTIF(OFFSET(class11_1,MATCH(AU$1,#REF!,0)-7+'Итог по классам'!$B210,,,),"Ф")</f>
        <v>#REF!</v>
      </c>
      <c r="AV210" s="43" t="e">
        <f ca="1">COUNTIF(OFFSET(class11_1,MATCH(AV$1,#REF!,0)-7+'Итог по классам'!$B210,,,),"р")</f>
        <v>#REF!</v>
      </c>
      <c r="AW210" s="43" t="e">
        <f ca="1">COUNTIF(OFFSET(class11_1,MATCH(AW$1,#REF!,0)-7+'Итог по классам'!$B210,,,),"ш")</f>
        <v>#REF!</v>
      </c>
      <c r="AX210" s="43" t="e">
        <f ca="1">COUNTIF(OFFSET(class11_2,MATCH(AX$1,#REF!,0)-7+'Итог по классам'!$B210,,,),"Ф")</f>
        <v>#REF!</v>
      </c>
      <c r="AY210" s="43" t="e">
        <f ca="1">COUNTIF(OFFSET(class11_2,MATCH(AY$1,#REF!,0)-7+'Итог по классам'!$B210,,,),"р")</f>
        <v>#REF!</v>
      </c>
      <c r="AZ210" s="43" t="e">
        <f ca="1">COUNTIF(OFFSET(class11_2,MATCH(AZ$1,#REF!,0)-7+'Итог по классам'!$B210,,,),"ш")</f>
        <v>#REF!</v>
      </c>
      <c r="BA210" s="44" t="e">
        <f ca="1">COUNTIF(OFFSET(class11_1,MATCH(BA$1,#REF!,0)-7+'Итог по классам'!$B210,,,),"Ф")</f>
        <v>#REF!</v>
      </c>
      <c r="BB210" s="43" t="e">
        <f ca="1">COUNTIF(OFFSET(class11_1,MATCH(BB$1,#REF!,0)-7+'Итог по классам'!$B210,,,),"р")</f>
        <v>#REF!</v>
      </c>
      <c r="BC210" s="43" t="e">
        <f ca="1">COUNTIF(OFFSET(class11_1,MATCH(BC$1,#REF!,0)-7+'Итог по классам'!$B210,,,),"ш")</f>
        <v>#REF!</v>
      </c>
      <c r="BD210" s="43" t="e">
        <f ca="1">COUNTIF(OFFSET(class11_2,MATCH(BD$1,#REF!,0)-7+'Итог по классам'!$B210,,,),"Ф")</f>
        <v>#REF!</v>
      </c>
      <c r="BE210" s="43" t="e">
        <f ca="1">COUNTIF(OFFSET(class11_2,MATCH(BE$1,#REF!,0)-7+'Итог по классам'!$B210,,,),"р")</f>
        <v>#REF!</v>
      </c>
      <c r="BF210" s="43" t="e">
        <f ca="1">COUNTIF(OFFSET(class11_2,MATCH(BF$1,#REF!,0)-7+'Итог по классам'!$B210,,,),"ш")</f>
        <v>#REF!</v>
      </c>
      <c r="BG210" s="44" t="e">
        <f ca="1">COUNTIF(OFFSET(class11_1,MATCH(BG$1,#REF!,0)-7+'Итог по классам'!$B210,,,),"Ф")</f>
        <v>#REF!</v>
      </c>
      <c r="BH210" s="43" t="e">
        <f ca="1">COUNTIF(OFFSET(class11_1,MATCH(BH$1,#REF!,0)-7+'Итог по классам'!$B210,,,),"р")</f>
        <v>#REF!</v>
      </c>
      <c r="BI210" s="43" t="e">
        <f ca="1">COUNTIF(OFFSET(class11_1,MATCH(BI$1,#REF!,0)-7+'Итог по классам'!$B210,,,),"ш")</f>
        <v>#REF!</v>
      </c>
      <c r="BJ210" s="43" t="e">
        <f ca="1">COUNTIF(OFFSET(class11_2,MATCH(BJ$1,#REF!,0)-7+'Итог по классам'!$B210,,,),"Ф")</f>
        <v>#REF!</v>
      </c>
      <c r="BK210" s="43" t="e">
        <f ca="1">COUNTIF(OFFSET(class11_2,MATCH(BK$1,#REF!,0)-7+'Итог по классам'!$B210,,,),"р")</f>
        <v>#REF!</v>
      </c>
      <c r="BL210" s="43" t="e">
        <f ca="1">COUNTIF(OFFSET(class11_2,MATCH(BL$1,#REF!,0)-7+'Итог по классам'!$B210,,,),"ш")</f>
        <v>#REF!</v>
      </c>
      <c r="BM210" s="44" t="e">
        <f ca="1">COUNTIF(OFFSET(class11_1,MATCH(BM$1,#REF!,0)-7+'Итог по классам'!$B210,,,),"Ф")</f>
        <v>#REF!</v>
      </c>
      <c r="BN210" s="43" t="e">
        <f ca="1">COUNTIF(OFFSET(class11_1,MATCH(BN$1,#REF!,0)-7+'Итог по классам'!$B210,,,),"р")</f>
        <v>#REF!</v>
      </c>
      <c r="BO210" s="43" t="e">
        <f ca="1">COUNTIF(OFFSET(class11_1,MATCH(BO$1,#REF!,0)-7+'Итог по классам'!$B210,,,),"ш")</f>
        <v>#REF!</v>
      </c>
      <c r="BP210" s="43" t="e">
        <f ca="1">COUNTIF(OFFSET(class11_2,MATCH(BP$1,#REF!,0)-7+'Итог по классам'!$B210,,,),"Ф")</f>
        <v>#REF!</v>
      </c>
      <c r="BQ210" s="43" t="e">
        <f ca="1">COUNTIF(OFFSET(class11_2,MATCH(BQ$1,#REF!,0)-7+'Итог по классам'!$B210,,,),"р")</f>
        <v>#REF!</v>
      </c>
      <c r="BR210" s="43" t="e">
        <f ca="1">COUNTIF(OFFSET(class11_2,MATCH(BR$1,#REF!,0)-7+'Итог по классам'!$B210,,,),"ш")</f>
        <v>#REF!</v>
      </c>
      <c r="BS210" s="44" t="e">
        <f ca="1">COUNTIF(OFFSET(class11_1,MATCH(BS$1,#REF!,0)-7+'Итог по классам'!$B210,,,),"Ф")</f>
        <v>#REF!</v>
      </c>
      <c r="BT210" s="43" t="e">
        <f ca="1">COUNTIF(OFFSET(class11_1,MATCH(BT$1,#REF!,0)-7+'Итог по классам'!$B210,,,),"р")</f>
        <v>#REF!</v>
      </c>
      <c r="BU210" s="43" t="e">
        <f ca="1">COUNTIF(OFFSET(class11_1,MATCH(BU$1,#REF!,0)-7+'Итог по классам'!$B210,,,),"ш")</f>
        <v>#REF!</v>
      </c>
      <c r="BV210" s="43" t="e">
        <f ca="1">COUNTIF(OFFSET(class11_2,MATCH(BV$1,#REF!,0)-7+'Итог по классам'!$B210,,,),"Ф")</f>
        <v>#REF!</v>
      </c>
      <c r="BW210" s="43" t="e">
        <f ca="1">COUNTIF(OFFSET(class11_2,MATCH(BW$1,#REF!,0)-7+'Итог по классам'!$B210,,,),"р")</f>
        <v>#REF!</v>
      </c>
      <c r="BX210" s="43" t="e">
        <f ca="1">COUNTIF(OFFSET(class11_2,MATCH(BX$1,#REF!,0)-7+'Итог по классам'!$B210,,,),"ш")</f>
        <v>#REF!</v>
      </c>
      <c r="BY210" s="44" t="e">
        <f ca="1">COUNTIF(OFFSET(class11_1,MATCH(BY$1,#REF!,0)-7+'Итог по классам'!$B210,,,),"Ф")</f>
        <v>#REF!</v>
      </c>
      <c r="BZ210" s="43" t="e">
        <f ca="1">COUNTIF(OFFSET(class11_1,MATCH(BZ$1,#REF!,0)-7+'Итог по классам'!$B210,,,),"р")</f>
        <v>#REF!</v>
      </c>
      <c r="CA210" s="43" t="e">
        <f ca="1">COUNTIF(OFFSET(class11_1,MATCH(CA$1,#REF!,0)-7+'Итог по классам'!$B210,,,),"ш")</f>
        <v>#REF!</v>
      </c>
      <c r="CB210" s="43" t="e">
        <f ca="1">COUNTIF(OFFSET(class11_2,MATCH(CB$1,#REF!,0)-7+'Итог по классам'!$B210,,,),"Ф")</f>
        <v>#REF!</v>
      </c>
      <c r="CC210" s="43" t="e">
        <f ca="1">COUNTIF(OFFSET(class11_2,MATCH(CC$1,#REF!,0)-7+'Итог по классам'!$B210,,,),"р")</f>
        <v>#REF!</v>
      </c>
      <c r="CD210" s="43" t="e">
        <f ca="1">COUNTIF(OFFSET(class11_2,MATCH(CD$1,#REF!,0)-7+'Итог по классам'!$B210,,,),"ш")</f>
        <v>#REF!</v>
      </c>
      <c r="CE210" s="44" t="e">
        <f ca="1">COUNTIF(OFFSET(class11_1,MATCH(CE$1,#REF!,0)-7+'Итог по классам'!$B210,,,),"Ф")</f>
        <v>#REF!</v>
      </c>
      <c r="CF210" s="43" t="e">
        <f ca="1">COUNTIF(OFFSET(class11_1,MATCH(CF$1,#REF!,0)-7+'Итог по классам'!$B210,,,),"р")</f>
        <v>#REF!</v>
      </c>
      <c r="CG210" s="43" t="e">
        <f ca="1">COUNTIF(OFFSET(class11_1,MATCH(CG$1,#REF!,0)-7+'Итог по классам'!$B210,,,),"ш")</f>
        <v>#REF!</v>
      </c>
      <c r="CH210" s="43" t="e">
        <f ca="1">COUNTIF(OFFSET(class11_2,MATCH(CH$1,#REF!,0)-7+'Итог по классам'!$B210,,,),"Ф")</f>
        <v>#REF!</v>
      </c>
      <c r="CI210" s="43" t="e">
        <f ca="1">COUNTIF(OFFSET(class11_2,MATCH(CI$1,#REF!,0)-7+'Итог по классам'!$B210,,,),"р")</f>
        <v>#REF!</v>
      </c>
      <c r="CJ210" s="43" t="e">
        <f ca="1">COUNTIF(OFFSET(class11_2,MATCH(CJ$1,#REF!,0)-7+'Итог по классам'!$B210,,,),"ш")</f>
        <v>#REF!</v>
      </c>
      <c r="CK210" s="44" t="e">
        <f ca="1">COUNTIF(OFFSET(class11_1,MATCH(CK$1,#REF!,0)-7+'Итог по классам'!$B210,,,),"Ф")</f>
        <v>#REF!</v>
      </c>
      <c r="CL210" s="43" t="e">
        <f ca="1">COUNTIF(OFFSET(class11_1,MATCH(CL$1,#REF!,0)-7+'Итог по классам'!$B210,,,),"р")</f>
        <v>#REF!</v>
      </c>
      <c r="CM210" s="43" t="e">
        <f ca="1">COUNTIF(OFFSET(class11_1,MATCH(CM$1,#REF!,0)-7+'Итог по классам'!$B210,,,),"ш")</f>
        <v>#REF!</v>
      </c>
      <c r="CN210" s="43" t="e">
        <f ca="1">COUNTIF(OFFSET(class11_2,MATCH(CN$1,#REF!,0)-7+'Итог по классам'!$B210,,,),"Ф")</f>
        <v>#REF!</v>
      </c>
      <c r="CO210" s="43" t="e">
        <f ca="1">COUNTIF(OFFSET(class11_2,MATCH(CO$1,#REF!,0)-7+'Итог по классам'!$B210,,,),"р")</f>
        <v>#REF!</v>
      </c>
      <c r="CP210" s="43" t="e">
        <f ca="1">COUNTIF(OFFSET(class11_2,MATCH(CP$1,#REF!,0)-7+'Итог по классам'!$B210,,,),"ш")</f>
        <v>#REF!</v>
      </c>
      <c r="CQ210" s="44" t="e">
        <f ca="1">COUNTIF(OFFSET(class11_1,MATCH(CQ$1,#REF!,0)-7+'Итог по классам'!$B210,,,),"Ф")</f>
        <v>#REF!</v>
      </c>
      <c r="CR210" s="43" t="e">
        <f ca="1">COUNTIF(OFFSET(class11_1,MATCH(CR$1,#REF!,0)-7+'Итог по классам'!$B210,,,),"р")</f>
        <v>#REF!</v>
      </c>
      <c r="CS210" s="43" t="e">
        <f ca="1">COUNTIF(OFFSET(class11_1,MATCH(CS$1,#REF!,0)-7+'Итог по классам'!$B210,,,),"ш")</f>
        <v>#REF!</v>
      </c>
      <c r="CT210" s="43" t="e">
        <f ca="1">COUNTIF(OFFSET(class11_2,MATCH(CT$1,#REF!,0)-7+'Итог по классам'!$B210,,,),"Ф")</f>
        <v>#REF!</v>
      </c>
      <c r="CU210" s="43" t="e">
        <f ca="1">COUNTIF(OFFSET(class11_2,MATCH(CU$1,#REF!,0)-7+'Итог по классам'!$B210,,,),"р")</f>
        <v>#REF!</v>
      </c>
      <c r="CV210" s="43" t="e">
        <f ca="1">COUNTIF(OFFSET(class11_2,MATCH(CV$1,#REF!,0)-7+'Итог по классам'!$B210,,,),"ш")</f>
        <v>#REF!</v>
      </c>
      <c r="CW210" s="44" t="e">
        <f ca="1">COUNTIF(OFFSET(class11_1,MATCH(CW$1,#REF!,0)-7+'Итог по классам'!$B210,,,),"Ф")</f>
        <v>#REF!</v>
      </c>
      <c r="CX210" s="43" t="e">
        <f ca="1">COUNTIF(OFFSET(class11_1,MATCH(CX$1,#REF!,0)-7+'Итог по классам'!$B210,,,),"р")</f>
        <v>#REF!</v>
      </c>
      <c r="CY210" s="43" t="e">
        <f ca="1">COUNTIF(OFFSET(class11_1,MATCH(CY$1,#REF!,0)-7+'Итог по классам'!$B210,,,),"ш")</f>
        <v>#REF!</v>
      </c>
      <c r="CZ210" s="43" t="e">
        <f ca="1">COUNTIF(OFFSET(class11_2,MATCH(CZ$1,#REF!,0)-7+'Итог по классам'!$B210,,,),"Ф")</f>
        <v>#REF!</v>
      </c>
      <c r="DA210" s="43" t="e">
        <f ca="1">COUNTIF(OFFSET(class11_2,MATCH(DA$1,#REF!,0)-7+'Итог по классам'!$B210,,,),"р")</f>
        <v>#REF!</v>
      </c>
      <c r="DB210" s="43" t="e">
        <f ca="1">COUNTIF(OFFSET(class11_2,MATCH(DB$1,#REF!,0)-7+'Итог по классам'!$B210,,,),"ш")</f>
        <v>#REF!</v>
      </c>
      <c r="DC210" s="44" t="e">
        <f ca="1">COUNTIF(OFFSET(class11_1,MATCH(DC$1,#REF!,0)-7+'Итог по классам'!$B210,,,),"Ф")</f>
        <v>#REF!</v>
      </c>
      <c r="DD210" s="43" t="e">
        <f ca="1">COUNTIF(OFFSET(class11_1,MATCH(DD$1,#REF!,0)-7+'Итог по классам'!$B210,,,),"р")</f>
        <v>#REF!</v>
      </c>
      <c r="DE210" s="43" t="e">
        <f ca="1">COUNTIF(OFFSET(class11_1,MATCH(DE$1,#REF!,0)-7+'Итог по классам'!$B210,,,),"ш")</f>
        <v>#REF!</v>
      </c>
      <c r="DF210" s="43" t="e">
        <f ca="1">COUNTIF(OFFSET(class11_2,MATCH(DF$1,#REF!,0)-7+'Итог по классам'!$B210,,,),"Ф")</f>
        <v>#REF!</v>
      </c>
      <c r="DG210" s="43" t="e">
        <f ca="1">COUNTIF(OFFSET(class11_2,MATCH(DG$1,#REF!,0)-7+'Итог по классам'!$B210,,,),"р")</f>
        <v>#REF!</v>
      </c>
      <c r="DH210" s="43" t="e">
        <f ca="1">COUNTIF(OFFSET(class11_2,MATCH(DH$1,#REF!,0)-7+'Итог по классам'!$B210,,,),"ш")</f>
        <v>#REF!</v>
      </c>
      <c r="DI210" s="44" t="e">
        <f ca="1">COUNTIF(OFFSET(class11_1,MATCH(DI$1,#REF!,0)-7+'Итог по классам'!$B210,,,),"Ф")</f>
        <v>#REF!</v>
      </c>
      <c r="DJ210" s="43" t="e">
        <f ca="1">COUNTIF(OFFSET(class11_1,MATCH(DJ$1,#REF!,0)-7+'Итог по классам'!$B210,,,),"р")</f>
        <v>#REF!</v>
      </c>
      <c r="DK210" s="43" t="e">
        <f ca="1">COUNTIF(OFFSET(class11_1,MATCH(DK$1,#REF!,0)-7+'Итог по классам'!$B210,,,),"ш")</f>
        <v>#REF!</v>
      </c>
      <c r="DL210" s="43" t="e">
        <f ca="1">COUNTIF(OFFSET(class11_2,MATCH(DL$1,#REF!,0)-7+'Итог по классам'!$B210,,,),"Ф")</f>
        <v>#REF!</v>
      </c>
      <c r="DM210" s="43" t="e">
        <f ca="1">COUNTIF(OFFSET(class11_2,MATCH(DM$1,#REF!,0)-7+'Итог по классам'!$B210,,,),"р")</f>
        <v>#REF!</v>
      </c>
      <c r="DN210" s="43" t="e">
        <f ca="1">COUNTIF(OFFSET(class11_2,MATCH(DN$1,#REF!,0)-7+'Итог по классам'!$B210,,,),"ш")</f>
        <v>#REF!</v>
      </c>
      <c r="DO210" s="44" t="e">
        <f ca="1">COUNTIF(OFFSET(class11_1,MATCH(DO$1,#REF!,0)-7+'Итог по классам'!$B210,,,),"Ф")</f>
        <v>#REF!</v>
      </c>
      <c r="DP210" s="43" t="e">
        <f ca="1">COUNTIF(OFFSET(class11_1,MATCH(DP$1,#REF!,0)-7+'Итог по классам'!$B210,,,),"р")</f>
        <v>#REF!</v>
      </c>
      <c r="DQ210" s="43" t="e">
        <f ca="1">COUNTIF(OFFSET(class11_1,MATCH(DQ$1,#REF!,0)-7+'Итог по классам'!$B210,,,),"ш")</f>
        <v>#REF!</v>
      </c>
      <c r="DR210" s="43" t="e">
        <f ca="1">COUNTIF(OFFSET(class11_2,MATCH(DR$1,#REF!,0)-7+'Итог по классам'!$B210,,,),"Ф")</f>
        <v>#REF!</v>
      </c>
      <c r="DS210" s="43" t="e">
        <f ca="1">COUNTIF(OFFSET(class11_2,MATCH(DS$1,#REF!,0)-7+'Итог по классам'!$B210,,,),"р")</f>
        <v>#REF!</v>
      </c>
      <c r="DT210" s="43" t="e">
        <f ca="1">COUNTIF(OFFSET(class11_2,MATCH(DT$1,#REF!,0)-7+'Итог по классам'!$B210,,,),"ш")</f>
        <v>#REF!</v>
      </c>
      <c r="DU210" s="44" t="e">
        <f ca="1">COUNTIF(OFFSET(class11_1,MATCH(DU$1,#REF!,0)-7+'Итог по классам'!$B210,,,),"Ф")</f>
        <v>#REF!</v>
      </c>
      <c r="DV210" s="43" t="e">
        <f ca="1">COUNTIF(OFFSET(class11_1,MATCH(DV$1,#REF!,0)-7+'Итог по классам'!$B210,,,),"р")</f>
        <v>#REF!</v>
      </c>
      <c r="DW210" s="43" t="e">
        <f ca="1">COUNTIF(OFFSET(class11_1,MATCH(DW$1,#REF!,0)-7+'Итог по классам'!$B210,,,),"ш")</f>
        <v>#REF!</v>
      </c>
      <c r="DX210" s="43" t="e">
        <f ca="1">COUNTIF(OFFSET(class11_2,MATCH(DX$1,#REF!,0)-7+'Итог по классам'!$B210,,,),"Ф")</f>
        <v>#REF!</v>
      </c>
      <c r="DY210" s="43" t="e">
        <f ca="1">COUNTIF(OFFSET(class11_2,MATCH(DY$1,#REF!,0)-7+'Итог по классам'!$B210,,,),"р")</f>
        <v>#REF!</v>
      </c>
      <c r="DZ210" s="43" t="e">
        <f ca="1">COUNTIF(OFFSET(class11_2,MATCH(DZ$1,#REF!,0)-7+'Итог по классам'!$B210,,,),"ш")</f>
        <v>#REF!</v>
      </c>
      <c r="EA210" s="44" t="e">
        <f ca="1">COUNTIF(OFFSET(class11_1,MATCH(EA$1,#REF!,0)-7+'Итог по классам'!$B210,,,),"Ф")</f>
        <v>#REF!</v>
      </c>
      <c r="EB210" s="43" t="e">
        <f ca="1">COUNTIF(OFFSET(class11_1,MATCH(EB$1,#REF!,0)-7+'Итог по классам'!$B210,,,),"р")</f>
        <v>#REF!</v>
      </c>
      <c r="EC210" s="43" t="e">
        <f ca="1">COUNTIF(OFFSET(class11_1,MATCH(EC$1,#REF!,0)-7+'Итог по классам'!$B210,,,),"ш")</f>
        <v>#REF!</v>
      </c>
      <c r="ED210" s="43" t="e">
        <f ca="1">COUNTIF(OFFSET(class11_2,MATCH(ED$1,#REF!,0)-7+'Итог по классам'!$B210,,,),"Ф")</f>
        <v>#REF!</v>
      </c>
      <c r="EE210" s="43" t="e">
        <f ca="1">COUNTIF(OFFSET(class11_2,MATCH(EE$1,#REF!,0)-7+'Итог по классам'!$B210,,,),"р")</f>
        <v>#REF!</v>
      </c>
      <c r="EF210" s="43" t="e">
        <f ca="1">COUNTIF(OFFSET(class11_2,MATCH(EF$1,#REF!,0)-7+'Итог по классам'!$B210,,,),"ш")</f>
        <v>#REF!</v>
      </c>
      <c r="EG210" s="44" t="e">
        <f ca="1">COUNTIF(OFFSET(class11_1,MATCH(EG$1,#REF!,0)-7+'Итог по классам'!$B210,,,),"Ф")</f>
        <v>#REF!</v>
      </c>
      <c r="EH210" s="43" t="e">
        <f ca="1">COUNTIF(OFFSET(class11_1,MATCH(EH$1,#REF!,0)-7+'Итог по классам'!$B210,,,),"р")</f>
        <v>#REF!</v>
      </c>
      <c r="EI210" s="43" t="e">
        <f ca="1">COUNTIF(OFFSET(class11_1,MATCH(EI$1,#REF!,0)-7+'Итог по классам'!$B210,,,),"ш")</f>
        <v>#REF!</v>
      </c>
      <c r="EJ210" s="43" t="e">
        <f ca="1">COUNTIF(OFFSET(class11_2,MATCH(EJ$1,#REF!,0)-7+'Итог по классам'!$B210,,,),"Ф")</f>
        <v>#REF!</v>
      </c>
      <c r="EK210" s="43" t="e">
        <f ca="1">COUNTIF(OFFSET(class11_2,MATCH(EK$1,#REF!,0)-7+'Итог по классам'!$B210,,,),"р")</f>
        <v>#REF!</v>
      </c>
      <c r="EL210" s="43" t="e">
        <f ca="1">COUNTIF(OFFSET(class11_2,MATCH(EL$1,#REF!,0)-7+'Итог по классам'!$B210,,,),"ш")</f>
        <v>#REF!</v>
      </c>
      <c r="EM210" s="44" t="e">
        <f ca="1">COUNTIF(OFFSET(class11_1,MATCH(EM$1,#REF!,0)-7+'Итог по классам'!$B210,,,),"Ф")</f>
        <v>#REF!</v>
      </c>
      <c r="EN210" s="43" t="e">
        <f ca="1">COUNTIF(OFFSET(class11_1,MATCH(EN$1,#REF!,0)-7+'Итог по классам'!$B210,,,),"р")</f>
        <v>#REF!</v>
      </c>
      <c r="EO210" s="43" t="e">
        <f ca="1">COUNTIF(OFFSET(class11_1,MATCH(EO$1,#REF!,0)-7+'Итог по классам'!$B210,,,),"ш")</f>
        <v>#REF!</v>
      </c>
      <c r="EP210" s="43" t="e">
        <f ca="1">COUNTIF(OFFSET(class11_2,MATCH(EP$1,#REF!,0)-7+'Итог по классам'!$B210,,,),"Ф")</f>
        <v>#REF!</v>
      </c>
      <c r="EQ210" s="43" t="e">
        <f ca="1">COUNTIF(OFFSET(class11_2,MATCH(EQ$1,#REF!,0)-7+'Итог по классам'!$B210,,,),"р")</f>
        <v>#REF!</v>
      </c>
      <c r="ER210" s="43" t="e">
        <f ca="1">COUNTIF(OFFSET(class11_2,MATCH(ER$1,#REF!,0)-7+'Итог по классам'!$B210,,,),"ш")</f>
        <v>#REF!</v>
      </c>
      <c r="ES210" s="44" t="e">
        <f ca="1">COUNTIF(OFFSET(class11_1,MATCH(ES$1,#REF!,0)-7+'Итог по классам'!$B210,,,),"Ф")</f>
        <v>#REF!</v>
      </c>
      <c r="ET210" s="43" t="e">
        <f ca="1">COUNTIF(OFFSET(class11_1,MATCH(ET$1,#REF!,0)-7+'Итог по классам'!$B210,,,),"р")</f>
        <v>#REF!</v>
      </c>
      <c r="EU210" s="43" t="e">
        <f ca="1">COUNTIF(OFFSET(class11_1,MATCH(EU$1,#REF!,0)-7+'Итог по классам'!$B210,,,),"ш")</f>
        <v>#REF!</v>
      </c>
      <c r="EV210" s="43" t="e">
        <f ca="1">COUNTIF(OFFSET(class11_2,MATCH(EV$1,#REF!,0)-7+'Итог по классам'!$B210,,,),"Ф")</f>
        <v>#REF!</v>
      </c>
      <c r="EW210" s="43" t="e">
        <f ca="1">COUNTIF(OFFSET(class11_2,MATCH(EW$1,#REF!,0)-7+'Итог по классам'!$B210,,,),"р")</f>
        <v>#REF!</v>
      </c>
      <c r="EX210" s="43" t="e">
        <f ca="1">COUNTIF(OFFSET(class11_2,MATCH(EX$1,#REF!,0)-7+'Итог по классам'!$B210,,,),"ш")</f>
        <v>#REF!</v>
      </c>
      <c r="EY210" s="44" t="e">
        <f ca="1">COUNTIF(OFFSET(class11_1,MATCH(EY$1,#REF!,0)-7+'Итог по классам'!$B210,,,),"Ф")</f>
        <v>#REF!</v>
      </c>
      <c r="EZ210" s="43" t="e">
        <f ca="1">COUNTIF(OFFSET(class11_1,MATCH(EZ$1,#REF!,0)-7+'Итог по классам'!$B210,,,),"р")</f>
        <v>#REF!</v>
      </c>
      <c r="FA210" s="43" t="e">
        <f ca="1">COUNTIF(OFFSET(class11_1,MATCH(FA$1,#REF!,0)-7+'Итог по классам'!$B210,,,),"ш")</f>
        <v>#REF!</v>
      </c>
      <c r="FB210" s="43" t="e">
        <f ca="1">COUNTIF(OFFSET(class11_2,MATCH(FB$1,#REF!,0)-7+'Итог по классам'!$B210,,,),"Ф")</f>
        <v>#REF!</v>
      </c>
      <c r="FC210" s="43" t="e">
        <f ca="1">COUNTIF(OFFSET(class11_2,MATCH(FC$1,#REF!,0)-7+'Итог по классам'!$B210,,,),"р")</f>
        <v>#REF!</v>
      </c>
      <c r="FD210" s="43" t="e">
        <f ca="1">COUNTIF(OFFSET(class11_2,MATCH(FD$1,#REF!,0)-7+'Итог по классам'!$B210,,,),"ш")</f>
        <v>#REF!</v>
      </c>
      <c r="FE210" s="44" t="e">
        <f ca="1">COUNTIF(OFFSET(class11_1,MATCH(FE$1,#REF!,0)-7+'Итог по классам'!$B210,,,),"Ф")</f>
        <v>#REF!</v>
      </c>
      <c r="FF210" s="43" t="e">
        <f ca="1">COUNTIF(OFFSET(class11_1,MATCH(FF$1,#REF!,0)-7+'Итог по классам'!$B210,,,),"р")</f>
        <v>#REF!</v>
      </c>
      <c r="FG210" s="43" t="e">
        <f ca="1">COUNTIF(OFFSET(class11_1,MATCH(FG$1,#REF!,0)-7+'Итог по классам'!$B210,,,),"ш")</f>
        <v>#REF!</v>
      </c>
      <c r="FH210" s="43" t="e">
        <f ca="1">COUNTIF(OFFSET(class11_2,MATCH(FH$1,#REF!,0)-7+'Итог по классам'!$B210,,,),"Ф")</f>
        <v>#REF!</v>
      </c>
      <c r="FI210" s="43" t="e">
        <f ca="1">COUNTIF(OFFSET(class11_2,MATCH(FI$1,#REF!,0)-7+'Итог по классам'!$B210,,,),"р")</f>
        <v>#REF!</v>
      </c>
      <c r="FJ210" s="43" t="e">
        <f ca="1">COUNTIF(OFFSET(class11_2,MATCH(FJ$1,#REF!,0)-7+'Итог по классам'!$B210,,,),"ш")</f>
        <v>#REF!</v>
      </c>
      <c r="FK210" s="44" t="e">
        <f ca="1">COUNTIF(OFFSET(class11_1,MATCH(FK$1,#REF!,0)-7+'Итог по классам'!$B210,,,),"Ф")</f>
        <v>#REF!</v>
      </c>
      <c r="FL210" s="43" t="e">
        <f ca="1">COUNTIF(OFFSET(class11_1,MATCH(FL$1,#REF!,0)-7+'Итог по классам'!$B210,,,),"р")</f>
        <v>#REF!</v>
      </c>
      <c r="FM210" s="43" t="e">
        <f ca="1">COUNTIF(OFFSET(class11_1,MATCH(FM$1,#REF!,0)-7+'Итог по классам'!$B210,,,),"ш")</f>
        <v>#REF!</v>
      </c>
      <c r="FN210" s="43" t="e">
        <f ca="1">COUNTIF(OFFSET(class11_2,MATCH(FN$1,#REF!,0)-7+'Итог по классам'!$B210,,,),"Ф")</f>
        <v>#REF!</v>
      </c>
      <c r="FO210" s="43" t="e">
        <f ca="1">COUNTIF(OFFSET(class11_2,MATCH(FO$1,#REF!,0)-7+'Итог по классам'!$B210,,,),"р")</f>
        <v>#REF!</v>
      </c>
      <c r="FP210" s="43" t="e">
        <f ca="1">COUNTIF(OFFSET(class11_2,MATCH(FP$1,#REF!,0)-7+'Итог по классам'!$B210,,,),"ш")</f>
        <v>#REF!</v>
      </c>
      <c r="FQ210" s="44" t="e">
        <f ca="1">COUNTIF(OFFSET(class11_1,MATCH(FQ$1,#REF!,0)-7+'Итог по классам'!$B210,,,),"Ф")</f>
        <v>#REF!</v>
      </c>
      <c r="FR210" s="43" t="e">
        <f ca="1">COUNTIF(OFFSET(class11_1,MATCH(FR$1,#REF!,0)-7+'Итог по классам'!$B210,,,),"р")</f>
        <v>#REF!</v>
      </c>
      <c r="FS210" s="43" t="e">
        <f ca="1">COUNTIF(OFFSET(class11_1,MATCH(FS$1,#REF!,0)-7+'Итог по классам'!$B210,,,),"ш")</f>
        <v>#REF!</v>
      </c>
      <c r="FT210" s="43" t="e">
        <f ca="1">COUNTIF(OFFSET(class11_2,MATCH(FT$1,#REF!,0)-7+'Итог по классам'!$B210,,,),"Ф")</f>
        <v>#REF!</v>
      </c>
      <c r="FU210" s="43" t="e">
        <f ca="1">COUNTIF(OFFSET(class11_2,MATCH(FU$1,#REF!,0)-7+'Итог по классам'!$B210,,,),"р")</f>
        <v>#REF!</v>
      </c>
      <c r="FV210" s="43" t="e">
        <f ca="1">COUNTIF(OFFSET(class11_2,MATCH(FV$1,#REF!,0)-7+'Итог по классам'!$B210,,,),"ш")</f>
        <v>#REF!</v>
      </c>
      <c r="FW210" s="44" t="e">
        <f ca="1">COUNTIF(OFFSET(class11_1,MATCH(FW$1,#REF!,0)-7+'Итог по классам'!$B210,,,),"Ф")</f>
        <v>#REF!</v>
      </c>
      <c r="FX210" s="43" t="e">
        <f ca="1">COUNTIF(OFFSET(class11_1,MATCH(FX$1,#REF!,0)-7+'Итог по классам'!$B210,,,),"р")</f>
        <v>#REF!</v>
      </c>
      <c r="FY210" s="43" t="e">
        <f ca="1">COUNTIF(OFFSET(class11_1,MATCH(FY$1,#REF!,0)-7+'Итог по классам'!$B210,,,),"ш")</f>
        <v>#REF!</v>
      </c>
      <c r="FZ210" s="43" t="e">
        <f ca="1">COUNTIF(OFFSET(class11_2,MATCH(FZ$1,#REF!,0)-7+'Итог по классам'!$B210,,,),"Ф")</f>
        <v>#REF!</v>
      </c>
      <c r="GA210" s="43" t="e">
        <f ca="1">COUNTIF(OFFSET(class11_2,MATCH(GA$1,#REF!,0)-7+'Итог по классам'!$B210,,,),"р")</f>
        <v>#REF!</v>
      </c>
      <c r="GB210" s="43" t="e">
        <f ca="1">COUNTIF(OFFSET(class11_2,MATCH(GB$1,#REF!,0)-7+'Итог по классам'!$B210,,,),"ш")</f>
        <v>#REF!</v>
      </c>
      <c r="GC210" s="44" t="e">
        <f ca="1">COUNTIF(OFFSET(class11_1,MATCH(GC$1,#REF!,0)-7+'Итог по классам'!$B210,,,),"Ф")</f>
        <v>#REF!</v>
      </c>
      <c r="GD210" s="43" t="e">
        <f ca="1">COUNTIF(OFFSET(class11_1,MATCH(GD$1,#REF!,0)-7+'Итог по классам'!$B210,,,),"р")</f>
        <v>#REF!</v>
      </c>
      <c r="GE210" s="43" t="e">
        <f ca="1">COUNTIF(OFFSET(class11_1,MATCH(GE$1,#REF!,0)-7+'Итог по классам'!$B210,,,),"ш")</f>
        <v>#REF!</v>
      </c>
      <c r="GF210" s="43" t="e">
        <f ca="1">COUNTIF(OFFSET(class11_2,MATCH(GF$1,#REF!,0)-7+'Итог по классам'!$B210,,,),"Ф")</f>
        <v>#REF!</v>
      </c>
      <c r="GG210" s="43" t="e">
        <f ca="1">COUNTIF(OFFSET(class11_2,MATCH(GG$1,#REF!,0)-7+'Итог по классам'!$B210,,,),"р")</f>
        <v>#REF!</v>
      </c>
      <c r="GH210" s="43" t="e">
        <f ca="1">COUNTIF(OFFSET(class11_2,MATCH(GH$1,#REF!,0)-7+'Итог по классам'!$B210,,,),"ш")</f>
        <v>#REF!</v>
      </c>
      <c r="GI210" s="44" t="e">
        <f ca="1">COUNTIF(OFFSET(class11_1,MATCH(GI$1,#REF!,0)-7+'Итог по классам'!$B210,,,),"Ф")</f>
        <v>#REF!</v>
      </c>
      <c r="GJ210" s="43" t="e">
        <f ca="1">COUNTIF(OFFSET(class11_1,MATCH(GJ$1,#REF!,0)-7+'Итог по классам'!$B210,,,),"р")</f>
        <v>#REF!</v>
      </c>
      <c r="GK210" s="43" t="e">
        <f ca="1">COUNTIF(OFFSET(class11_1,MATCH(GK$1,#REF!,0)-7+'Итог по классам'!$B210,,,),"ш")</f>
        <v>#REF!</v>
      </c>
      <c r="GL210" s="43" t="e">
        <f ca="1">COUNTIF(OFFSET(class11_2,MATCH(GL$1,#REF!,0)-7+'Итог по классам'!$B210,,,),"Ф")</f>
        <v>#REF!</v>
      </c>
      <c r="GM210" s="43" t="e">
        <f ca="1">COUNTIF(OFFSET(class11_2,MATCH(GM$1,#REF!,0)-7+'Итог по классам'!$B210,,,),"р")</f>
        <v>#REF!</v>
      </c>
      <c r="GN210" s="43" t="e">
        <f ca="1">COUNTIF(OFFSET(class11_2,MATCH(GN$1,#REF!,0)-7+'Итог по классам'!$B210,,,),"ш")</f>
        <v>#REF!</v>
      </c>
      <c r="GO210" s="44" t="e">
        <f ca="1">COUNTIF(OFFSET(class11_1,MATCH(GO$1,#REF!,0)-7+'Итог по классам'!$B210,,,),"Ф")</f>
        <v>#REF!</v>
      </c>
      <c r="GP210" s="43" t="e">
        <f ca="1">COUNTIF(OFFSET(class11_1,MATCH(GP$1,#REF!,0)-7+'Итог по классам'!$B210,,,),"р")</f>
        <v>#REF!</v>
      </c>
      <c r="GQ210" s="43" t="e">
        <f ca="1">COUNTIF(OFFSET(class11_1,MATCH(GQ$1,#REF!,0)-7+'Итог по классам'!$B210,,,),"ш")</f>
        <v>#REF!</v>
      </c>
      <c r="GR210" s="43" t="e">
        <f ca="1">COUNTIF(OFFSET(class11_2,MATCH(GR$1,#REF!,0)-7+'Итог по классам'!$B210,,,),"Ф")</f>
        <v>#REF!</v>
      </c>
      <c r="GS210" s="43" t="e">
        <f ca="1">COUNTIF(OFFSET(class11_2,MATCH(GS$1,#REF!,0)-7+'Итог по классам'!$B210,,,),"р")</f>
        <v>#REF!</v>
      </c>
      <c r="GT210" s="43" t="e">
        <f ca="1">COUNTIF(OFFSET(class11_2,MATCH(GT$1,#REF!,0)-7+'Итог по классам'!$B210,,,),"ш")</f>
        <v>#REF!</v>
      </c>
      <c r="GU210" s="44" t="e">
        <f ca="1">COUNTIF(OFFSET(class11_1,MATCH(GU$1,#REF!,0)-7+'Итог по классам'!$B210,,,),"Ф")</f>
        <v>#REF!</v>
      </c>
      <c r="GV210" s="43" t="e">
        <f ca="1">COUNTIF(OFFSET(class11_1,MATCH(GV$1,#REF!,0)-7+'Итог по классам'!$B210,,,),"р")</f>
        <v>#REF!</v>
      </c>
      <c r="GW210" s="43" t="e">
        <f ca="1">COUNTIF(OFFSET(class11_1,MATCH(GW$1,#REF!,0)-7+'Итог по классам'!$B210,,,),"ш")</f>
        <v>#REF!</v>
      </c>
      <c r="GX210" s="43" t="e">
        <f ca="1">COUNTIF(OFFSET(class11_2,MATCH(GX$1,#REF!,0)-7+'Итог по классам'!$B210,,,),"Ф")</f>
        <v>#REF!</v>
      </c>
      <c r="GY210" s="43" t="e">
        <f ca="1">COUNTIF(OFFSET(class11_2,MATCH(GY$1,#REF!,0)-7+'Итог по классам'!$B210,,,),"р")</f>
        <v>#REF!</v>
      </c>
      <c r="GZ210" s="43" t="e">
        <f ca="1">COUNTIF(OFFSET(class11_2,MATCH(GZ$1,#REF!,0)-7+'Итог по классам'!$B210,,,),"ш")</f>
        <v>#REF!</v>
      </c>
      <c r="HA210" s="44" t="e">
        <f ca="1">COUNTIF(OFFSET(class11_1,MATCH(HA$1,#REF!,0)-7+'Итог по классам'!$B210,,,),"Ф")</f>
        <v>#REF!</v>
      </c>
      <c r="HB210" s="43" t="e">
        <f ca="1">COUNTIF(OFFSET(class11_1,MATCH(HB$1,#REF!,0)-7+'Итог по классам'!$B210,,,),"р")</f>
        <v>#REF!</v>
      </c>
      <c r="HC210" s="43" t="e">
        <f ca="1">COUNTIF(OFFSET(class11_1,MATCH(HC$1,#REF!,0)-7+'Итог по классам'!$B210,,,),"ш")</f>
        <v>#REF!</v>
      </c>
      <c r="HD210" s="43" t="e">
        <f ca="1">COUNTIF(OFFSET(class11_2,MATCH(HD$1,#REF!,0)-7+'Итог по классам'!$B210,,,),"Ф")</f>
        <v>#REF!</v>
      </c>
      <c r="HE210" s="43" t="e">
        <f ca="1">COUNTIF(OFFSET(class11_2,MATCH(HE$1,#REF!,0)-7+'Итог по классам'!$B210,,,),"р")</f>
        <v>#REF!</v>
      </c>
      <c r="HF210" s="43" t="e">
        <f ca="1">COUNTIF(OFFSET(class11_2,MATCH(HF$1,#REF!,0)-7+'Итог по классам'!$B210,,,),"ш")</f>
        <v>#REF!</v>
      </c>
      <c r="HG210" s="44" t="e">
        <f ca="1">COUNTIF(OFFSET(class11_1,MATCH(HG$1,#REF!,0)-7+'Итог по классам'!$B210,,,),"Ф")</f>
        <v>#REF!</v>
      </c>
      <c r="HH210" s="43" t="e">
        <f ca="1">COUNTIF(OFFSET(class11_1,MATCH(HH$1,#REF!,0)-7+'Итог по классам'!$B210,,,),"р")</f>
        <v>#REF!</v>
      </c>
      <c r="HI210" s="43" t="e">
        <f ca="1">COUNTIF(OFFSET(class11_1,MATCH(HI$1,#REF!,0)-7+'Итог по классам'!$B210,,,),"ш")</f>
        <v>#REF!</v>
      </c>
      <c r="HJ210" s="43" t="e">
        <f ca="1">COUNTIF(OFFSET(class11_2,MATCH(HJ$1,#REF!,0)-7+'Итог по классам'!$B210,,,),"Ф")</f>
        <v>#REF!</v>
      </c>
      <c r="HK210" s="43" t="e">
        <f ca="1">COUNTIF(OFFSET(class11_2,MATCH(HK$1,#REF!,0)-7+'Итог по классам'!$B210,,,),"р")</f>
        <v>#REF!</v>
      </c>
      <c r="HL210" s="43" t="e">
        <f ca="1">COUNTIF(OFFSET(class11_2,MATCH(HL$1,#REF!,0)-7+'Итог по классам'!$B210,,,),"ш")</f>
        <v>#REF!</v>
      </c>
      <c r="HM210" s="44" t="e">
        <f ca="1">COUNTIF(OFFSET(class11_1,MATCH(HM$1,#REF!,0)-7+'Итог по классам'!$B210,,,),"Ф")</f>
        <v>#REF!</v>
      </c>
      <c r="HN210" s="43" t="e">
        <f ca="1">COUNTIF(OFFSET(class11_1,MATCH(HN$1,#REF!,0)-7+'Итог по классам'!$B210,,,),"р")</f>
        <v>#REF!</v>
      </c>
      <c r="HO210" s="43" t="e">
        <f ca="1">COUNTIF(OFFSET(class11_1,MATCH(HO$1,#REF!,0)-7+'Итог по классам'!$B210,,,),"ш")</f>
        <v>#REF!</v>
      </c>
      <c r="HP210" s="43" t="e">
        <f ca="1">COUNTIF(OFFSET(class11_2,MATCH(HP$1,#REF!,0)-7+'Итог по классам'!$B210,,,),"Ф")</f>
        <v>#REF!</v>
      </c>
      <c r="HQ210" s="43" t="e">
        <f ca="1">COUNTIF(OFFSET(class11_2,MATCH(HQ$1,#REF!,0)-7+'Итог по классам'!$B210,,,),"р")</f>
        <v>#REF!</v>
      </c>
      <c r="HR210" s="43" t="e">
        <f ca="1">COUNTIF(OFFSET(class11_2,MATCH(HR$1,#REF!,0)-7+'Итог по классам'!$B210,,,),"ш")</f>
        <v>#REF!</v>
      </c>
      <c r="HS210" s="44" t="e">
        <f ca="1">COUNTIF(OFFSET(class11_1,MATCH(HS$1,#REF!,0)-7+'Итог по классам'!$B210,,,),"Ф")</f>
        <v>#REF!</v>
      </c>
      <c r="HT210" s="43" t="e">
        <f ca="1">COUNTIF(OFFSET(class11_1,MATCH(HT$1,#REF!,0)-7+'Итог по классам'!$B210,,,),"р")</f>
        <v>#REF!</v>
      </c>
      <c r="HU210" s="43" t="e">
        <f ca="1">COUNTIF(OFFSET(class11_1,MATCH(HU$1,#REF!,0)-7+'Итог по классам'!$B210,,,),"ш")</f>
        <v>#REF!</v>
      </c>
      <c r="HV210" s="43" t="e">
        <f ca="1">COUNTIF(OFFSET(class11_2,MATCH(HV$1,#REF!,0)-7+'Итог по классам'!$B210,,,),"Ф")</f>
        <v>#REF!</v>
      </c>
      <c r="HW210" s="43" t="e">
        <f ca="1">COUNTIF(OFFSET(class11_2,MATCH(HW$1,#REF!,0)-7+'Итог по классам'!$B210,,,),"р")</f>
        <v>#REF!</v>
      </c>
      <c r="HX210" s="43" t="e">
        <f ca="1">COUNTIF(OFFSET(class11_2,MATCH(HX$1,#REF!,0)-7+'Итог по классам'!$B210,,,),"ш")</f>
        <v>#REF!</v>
      </c>
      <c r="HY210" s="44" t="e">
        <f ca="1">COUNTIF(OFFSET(class11_1,MATCH(HY$1,#REF!,0)-7+'Итог по классам'!$B210,,,),"Ф")</f>
        <v>#REF!</v>
      </c>
      <c r="HZ210" s="43" t="e">
        <f ca="1">COUNTIF(OFFSET(class11_1,MATCH(HZ$1,#REF!,0)-7+'Итог по классам'!$B210,,,),"р")</f>
        <v>#REF!</v>
      </c>
      <c r="IA210" s="43" t="e">
        <f ca="1">COUNTIF(OFFSET(class11_1,MATCH(IA$1,#REF!,0)-7+'Итог по классам'!$B210,,,),"ш")</f>
        <v>#REF!</v>
      </c>
      <c r="IB210" s="43" t="e">
        <f ca="1">COUNTIF(OFFSET(class11_2,MATCH(IB$1,#REF!,0)-7+'Итог по классам'!$B210,,,),"Ф")</f>
        <v>#REF!</v>
      </c>
      <c r="IC210" s="43" t="e">
        <f ca="1">COUNTIF(OFFSET(class11_2,MATCH(IC$1,#REF!,0)-7+'Итог по классам'!$B210,,,),"р")</f>
        <v>#REF!</v>
      </c>
      <c r="ID210" s="43" t="e">
        <f ca="1">COUNTIF(OFFSET(class11_2,MATCH(ID$1,#REF!,0)-7+'Итог по классам'!$B210,,,),"ш")</f>
        <v>#REF!</v>
      </c>
      <c r="IE210" s="44" t="e">
        <f ca="1">COUNTIF(OFFSET(class11_1,MATCH(IE$1,#REF!,0)-7+'Итог по классам'!$B210,,,),"Ф")</f>
        <v>#REF!</v>
      </c>
      <c r="IF210" s="43" t="e">
        <f ca="1">COUNTIF(OFFSET(class11_1,MATCH(IF$1,#REF!,0)-7+'Итог по классам'!$B210,,,),"р")</f>
        <v>#REF!</v>
      </c>
      <c r="IG210" s="43" t="e">
        <f ca="1">COUNTIF(OFFSET(class11_1,MATCH(IG$1,#REF!,0)-7+'Итог по классам'!$B210,,,),"ш")</f>
        <v>#REF!</v>
      </c>
      <c r="IH210" s="43" t="e">
        <f ca="1">COUNTIF(OFFSET(class11_2,MATCH(IH$1,#REF!,0)-7+'Итог по классам'!$B210,,,),"Ф")</f>
        <v>#REF!</v>
      </c>
      <c r="II210" s="43" t="e">
        <f ca="1">COUNTIF(OFFSET(class11_2,MATCH(II$1,#REF!,0)-7+'Итог по классам'!$B210,,,),"р")</f>
        <v>#REF!</v>
      </c>
      <c r="IJ210" s="43" t="e">
        <f ca="1">COUNTIF(OFFSET(class11_2,MATCH(IJ$1,#REF!,0)-7+'Итог по классам'!$B210,,,),"ш")</f>
        <v>#REF!</v>
      </c>
      <c r="IK210" s="44" t="e">
        <f ca="1">COUNTIF(OFFSET(class11_1,MATCH(IK$1,#REF!,0)-7+'Итог по классам'!$B210,,,),"Ф")</f>
        <v>#REF!</v>
      </c>
      <c r="IL210" s="43" t="e">
        <f ca="1">COUNTIF(OFFSET(class11_1,MATCH(IL$1,#REF!,0)-7+'Итог по классам'!$B210,,,),"р")</f>
        <v>#REF!</v>
      </c>
      <c r="IM210" s="43" t="e">
        <f ca="1">COUNTIF(OFFSET(class11_1,MATCH(IM$1,#REF!,0)-7+'Итог по классам'!$B210,,,),"ш")</f>
        <v>#REF!</v>
      </c>
      <c r="IN210" s="43" t="e">
        <f ca="1">COUNTIF(OFFSET(class11_2,MATCH(IN$1,#REF!,0)-7+'Итог по классам'!$B210,,,),"Ф")</f>
        <v>#REF!</v>
      </c>
      <c r="IO210" s="43" t="e">
        <f ca="1">COUNTIF(OFFSET(class11_2,MATCH(IO$1,#REF!,0)-7+'Итог по классам'!$B210,,,),"р")</f>
        <v>#REF!</v>
      </c>
      <c r="IP210" s="43" t="e">
        <f ca="1">COUNTIF(OFFSET(class11_2,MATCH(IP$1,#REF!,0)-7+'Итог по классам'!$B210,,,),"ш")</f>
        <v>#REF!</v>
      </c>
      <c r="IQ210" s="44" t="e">
        <f ca="1">COUNTIF(OFFSET(class11_1,MATCH(IQ$1,#REF!,0)-7+'Итог по классам'!$B210,,,),"Ф")</f>
        <v>#REF!</v>
      </c>
      <c r="IR210" s="43" t="e">
        <f ca="1">COUNTIF(OFFSET(class11_1,MATCH(IR$1,#REF!,0)-7+'Итог по классам'!$B210,,,),"р")</f>
        <v>#REF!</v>
      </c>
      <c r="IS210" s="43" t="e">
        <f ca="1">COUNTIF(OFFSET(class11_1,MATCH(IS$1,#REF!,0)-7+'Итог по классам'!$B210,,,),"ш")</f>
        <v>#REF!</v>
      </c>
      <c r="IT210" s="43" t="e">
        <f ca="1">COUNTIF(OFFSET(class11_2,MATCH(IT$1,#REF!,0)-7+'Итог по классам'!$B210,,,),"Ф")</f>
        <v>#REF!</v>
      </c>
      <c r="IU210" s="43" t="e">
        <f ca="1">COUNTIF(OFFSET(class11_2,MATCH(IU$1,#REF!,0)-7+'Итог по классам'!$B210,,,),"р")</f>
        <v>#REF!</v>
      </c>
      <c r="IV210" s="43" t="e">
        <f ca="1">COUNTIF(OFFSET(class11_2,MATCH(IV$1,#REF!,0)-7+'Итог по классам'!$B210,,,),"ш")</f>
        <v>#REF!</v>
      </c>
      <c r="IW210" s="44" t="e">
        <f ca="1">COUNTIF(OFFSET(class11_1,MATCH(IW$1,#REF!,0)-7+'Итог по классам'!$B210,,,),"Ф")</f>
        <v>#REF!</v>
      </c>
      <c r="IX210" s="43" t="e">
        <f ca="1">COUNTIF(OFFSET(class11_1,MATCH(IX$1,#REF!,0)-7+'Итог по классам'!$B210,,,),"р")</f>
        <v>#REF!</v>
      </c>
      <c r="IY210" s="43" t="e">
        <f ca="1">COUNTIF(OFFSET(class11_1,MATCH(IY$1,#REF!,0)-7+'Итог по классам'!$B210,,,),"ш")</f>
        <v>#REF!</v>
      </c>
      <c r="IZ210" s="43" t="e">
        <f ca="1">COUNTIF(OFFSET(class11_2,MATCH(IZ$1,#REF!,0)-7+'Итог по классам'!$B210,,,),"Ф")</f>
        <v>#REF!</v>
      </c>
      <c r="JA210" s="43" t="e">
        <f ca="1">COUNTIF(OFFSET(class11_2,MATCH(JA$1,#REF!,0)-7+'Итог по классам'!$B210,,,),"р")</f>
        <v>#REF!</v>
      </c>
      <c r="JB210" s="43" t="e">
        <f ca="1">COUNTIF(OFFSET(class11_2,MATCH(JB$1,#REF!,0)-7+'Итог по классам'!$B210,,,),"ш")</f>
        <v>#REF!</v>
      </c>
      <c r="JC210" s="44" t="e">
        <f ca="1">COUNTIF(OFFSET(class11_1,MATCH(JC$1,#REF!,0)-7+'Итог по классам'!$B210,,,),"Ф")</f>
        <v>#REF!</v>
      </c>
      <c r="JD210" s="43" t="e">
        <f ca="1">COUNTIF(OFFSET(class11_1,MATCH(JD$1,#REF!,0)-7+'Итог по классам'!$B210,,,),"р")</f>
        <v>#REF!</v>
      </c>
      <c r="JE210" s="43" t="e">
        <f ca="1">COUNTIF(OFFSET(class11_1,MATCH(JE$1,#REF!,0)-7+'Итог по классам'!$B210,,,),"ш")</f>
        <v>#REF!</v>
      </c>
      <c r="JF210" s="43" t="e">
        <f ca="1">COUNTIF(OFFSET(class11_2,MATCH(JF$1,#REF!,0)-7+'Итог по классам'!$B210,,,),"Ф")</f>
        <v>#REF!</v>
      </c>
      <c r="JG210" s="43" t="e">
        <f ca="1">COUNTIF(OFFSET(class11_2,MATCH(JG$1,#REF!,0)-7+'Итог по классам'!$B210,,,),"р")</f>
        <v>#REF!</v>
      </c>
      <c r="JH210" s="43" t="e">
        <f ca="1">COUNTIF(OFFSET(class11_2,MATCH(JH$1,#REF!,0)-7+'Итог по классам'!$B210,,,),"ш")</f>
        <v>#REF!</v>
      </c>
      <c r="JI210" s="44" t="e">
        <f ca="1">COUNTIF(OFFSET(class11_1,MATCH(JI$1,#REF!,0)-7+'Итог по классам'!$B210,,,),"Ф")</f>
        <v>#REF!</v>
      </c>
      <c r="JJ210" s="43" t="e">
        <f ca="1">COUNTIF(OFFSET(class11_1,MATCH(JJ$1,#REF!,0)-7+'Итог по классам'!$B210,,,),"р")</f>
        <v>#REF!</v>
      </c>
      <c r="JK210" s="43" t="e">
        <f ca="1">COUNTIF(OFFSET(class11_1,MATCH(JK$1,#REF!,0)-7+'Итог по классам'!$B210,,,),"ш")</f>
        <v>#REF!</v>
      </c>
      <c r="JL210" s="43" t="e">
        <f ca="1">COUNTIF(OFFSET(class11_2,MATCH(JL$1,#REF!,0)-7+'Итог по классам'!$B210,,,),"Ф")</f>
        <v>#REF!</v>
      </c>
      <c r="JM210" s="43" t="e">
        <f ca="1">COUNTIF(OFFSET(class11_2,MATCH(JM$1,#REF!,0)-7+'Итог по классам'!$B210,,,),"р")</f>
        <v>#REF!</v>
      </c>
      <c r="JN210" s="43" t="e">
        <f ca="1">COUNTIF(OFFSET(class11_2,MATCH(JN$1,#REF!,0)-7+'Итог по классам'!$B210,,,),"ш")</f>
        <v>#REF!</v>
      </c>
      <c r="JO210" s="44" t="e">
        <f ca="1">COUNTIF(OFFSET(class11_1,MATCH(JO$1,#REF!,0)-7+'Итог по классам'!$B210,,,),"Ф")</f>
        <v>#REF!</v>
      </c>
      <c r="JP210" s="43" t="e">
        <f ca="1">COUNTIF(OFFSET(class11_1,MATCH(JP$1,#REF!,0)-7+'Итог по классам'!$B210,,,),"р")</f>
        <v>#REF!</v>
      </c>
      <c r="JQ210" s="43" t="e">
        <f ca="1">COUNTIF(OFFSET(class11_1,MATCH(JQ$1,#REF!,0)-7+'Итог по классам'!$B210,,,),"ш")</f>
        <v>#REF!</v>
      </c>
      <c r="JR210" s="43" t="e">
        <f ca="1">COUNTIF(OFFSET(class11_2,MATCH(JR$1,#REF!,0)-7+'Итог по классам'!$B210,,,),"Ф")</f>
        <v>#REF!</v>
      </c>
      <c r="JS210" s="43" t="e">
        <f ca="1">COUNTIF(OFFSET(class11_2,MATCH(JS$1,#REF!,0)-7+'Итог по классам'!$B210,,,),"р")</f>
        <v>#REF!</v>
      </c>
      <c r="JT210" s="43" t="e">
        <f ca="1">COUNTIF(OFFSET(class11_2,MATCH(JT$1,#REF!,0)-7+'Итог по классам'!$B210,,,),"ш")</f>
        <v>#REF!</v>
      </c>
      <c r="JU210" s="44" t="e">
        <f ca="1">COUNTIF(OFFSET(class11_1,MATCH(JU$1,#REF!,0)-7+'Итог по классам'!$B210,,,),"Ф")</f>
        <v>#REF!</v>
      </c>
      <c r="JV210" s="43" t="e">
        <f ca="1">COUNTIF(OFFSET(class11_1,MATCH(JV$1,#REF!,0)-7+'Итог по классам'!$B210,,,),"р")</f>
        <v>#REF!</v>
      </c>
      <c r="JW210" s="43" t="e">
        <f ca="1">COUNTIF(OFFSET(class11_1,MATCH(JW$1,#REF!,0)-7+'Итог по классам'!$B210,,,),"ш")</f>
        <v>#REF!</v>
      </c>
      <c r="JX210" s="43" t="e">
        <f ca="1">COUNTIF(OFFSET(class11_2,MATCH(JX$1,#REF!,0)-7+'Итог по классам'!$B210,,,),"Ф")</f>
        <v>#REF!</v>
      </c>
      <c r="JY210" s="43" t="e">
        <f ca="1">COUNTIF(OFFSET(class11_2,MATCH(JY$1,#REF!,0)-7+'Итог по классам'!$B210,,,),"р")</f>
        <v>#REF!</v>
      </c>
      <c r="JZ210" s="43" t="e">
        <f ca="1">COUNTIF(OFFSET(class11_2,MATCH(JZ$1,#REF!,0)-7+'Итог по классам'!$B210,,,),"ш")</f>
        <v>#REF!</v>
      </c>
      <c r="KA210" s="44" t="e">
        <f ca="1">COUNTIF(OFFSET(class11_1,MATCH(KA$1,#REF!,0)-7+'Итог по классам'!$B210,,,),"Ф")</f>
        <v>#REF!</v>
      </c>
      <c r="KB210" s="43" t="e">
        <f ca="1">COUNTIF(OFFSET(class11_1,MATCH(KB$1,#REF!,0)-7+'Итог по классам'!$B210,,,),"р")</f>
        <v>#REF!</v>
      </c>
      <c r="KC210" s="43" t="e">
        <f ca="1">COUNTIF(OFFSET(class11_1,MATCH(KC$1,#REF!,0)-7+'Итог по классам'!$B210,,,),"ш")</f>
        <v>#REF!</v>
      </c>
      <c r="KD210" s="43" t="e">
        <f ca="1">COUNTIF(OFFSET(class11_2,MATCH(KD$1,#REF!,0)-7+'Итог по классам'!$B210,,,),"Ф")</f>
        <v>#REF!</v>
      </c>
      <c r="KE210" s="43" t="e">
        <f ca="1">COUNTIF(OFFSET(class11_2,MATCH(KE$1,#REF!,0)-7+'Итог по классам'!$B210,,,),"р")</f>
        <v>#REF!</v>
      </c>
      <c r="KF210" s="43" t="e">
        <f ca="1">COUNTIF(OFFSET(class11_2,MATCH(KF$1,#REF!,0)-7+'Итог по классам'!$B210,,,),"ш")</f>
        <v>#REF!</v>
      </c>
      <c r="KG210" s="44" t="e">
        <f ca="1">COUNTIF(OFFSET(class11_1,MATCH(KG$1,#REF!,0)-7+'Итог по классам'!$B210,,,),"Ф")</f>
        <v>#REF!</v>
      </c>
      <c r="KH210" s="43" t="e">
        <f ca="1">COUNTIF(OFFSET(class11_1,MATCH(KH$1,#REF!,0)-7+'Итог по классам'!$B210,,,),"р")</f>
        <v>#REF!</v>
      </c>
      <c r="KI210" s="43" t="e">
        <f ca="1">COUNTIF(OFFSET(class11_1,MATCH(KI$1,#REF!,0)-7+'Итог по классам'!$B210,,,),"ш")</f>
        <v>#REF!</v>
      </c>
      <c r="KJ210" s="43" t="e">
        <f ca="1">COUNTIF(OFFSET(class11_2,MATCH(KJ$1,#REF!,0)-7+'Итог по классам'!$B210,,,),"Ф")</f>
        <v>#REF!</v>
      </c>
      <c r="KK210" s="43" t="e">
        <f ca="1">COUNTIF(OFFSET(class11_2,MATCH(KK$1,#REF!,0)-7+'Итог по классам'!$B210,,,),"р")</f>
        <v>#REF!</v>
      </c>
      <c r="KL210" s="43" t="e">
        <f ca="1">COUNTIF(OFFSET(class11_2,MATCH(KL$1,#REF!,0)-7+'Итог по классам'!$B210,,,),"ш")</f>
        <v>#REF!</v>
      </c>
      <c r="KM210" s="44" t="e">
        <f ca="1">COUNTIF(OFFSET(class11_1,MATCH(KM$1,#REF!,0)-7+'Итог по классам'!$B210,,,),"Ф")</f>
        <v>#REF!</v>
      </c>
      <c r="KN210" s="43" t="e">
        <f ca="1">COUNTIF(OFFSET(class11_1,MATCH(KN$1,#REF!,0)-7+'Итог по классам'!$B210,,,),"р")</f>
        <v>#REF!</v>
      </c>
      <c r="KO210" s="43" t="e">
        <f ca="1">COUNTIF(OFFSET(class11_1,MATCH(KO$1,#REF!,0)-7+'Итог по классам'!$B210,,,),"ш")</f>
        <v>#REF!</v>
      </c>
      <c r="KP210" s="43" t="e">
        <f ca="1">COUNTIF(OFFSET(class11_2,MATCH(KP$1,#REF!,0)-7+'Итог по классам'!$B210,,,),"Ф")</f>
        <v>#REF!</v>
      </c>
      <c r="KQ210" s="43" t="e">
        <f ca="1">COUNTIF(OFFSET(class11_2,MATCH(KQ$1,#REF!,0)-7+'Итог по классам'!$B210,,,),"р")</f>
        <v>#REF!</v>
      </c>
      <c r="KR210" s="43" t="e">
        <f ca="1">COUNTIF(OFFSET(class11_2,MATCH(KR$1,#REF!,0)-7+'Итог по классам'!$B210,,,),"ш")</f>
        <v>#REF!</v>
      </c>
    </row>
  </sheetData>
  <sheetProtection sheet="1" objects="1" scenarios="1"/>
  <mergeCells count="602">
    <mergeCell ref="C2:C3"/>
    <mergeCell ref="D2:D3"/>
    <mergeCell ref="E2:G2"/>
    <mergeCell ref="H2:J2"/>
    <mergeCell ref="E5:J5"/>
    <mergeCell ref="W2:Y2"/>
    <mergeCell ref="Z2:AB2"/>
    <mergeCell ref="Q5:V5"/>
    <mergeCell ref="W5:AB5"/>
    <mergeCell ref="E19:J19"/>
    <mergeCell ref="K19:P19"/>
    <mergeCell ref="Q19:V19"/>
    <mergeCell ref="W19:AB19"/>
    <mergeCell ref="K2:M2"/>
    <mergeCell ref="N2:P2"/>
    <mergeCell ref="K5:P5"/>
    <mergeCell ref="Q2:S2"/>
    <mergeCell ref="T2:V2"/>
    <mergeCell ref="E69:J69"/>
    <mergeCell ref="K69:P69"/>
    <mergeCell ref="Q69:V69"/>
    <mergeCell ref="W69:AB69"/>
    <mergeCell ref="E90:J90"/>
    <mergeCell ref="K90:P90"/>
    <mergeCell ref="Q90:V90"/>
    <mergeCell ref="W90:AB90"/>
    <mergeCell ref="E33:J33"/>
    <mergeCell ref="K33:P33"/>
    <mergeCell ref="Q33:V33"/>
    <mergeCell ref="W33:AB33"/>
    <mergeCell ref="E48:J48"/>
    <mergeCell ref="K48:P48"/>
    <mergeCell ref="Q48:V48"/>
    <mergeCell ref="W48:AB48"/>
    <mergeCell ref="E160:J160"/>
    <mergeCell ref="K160:P160"/>
    <mergeCell ref="Q160:V160"/>
    <mergeCell ref="W160:AB160"/>
    <mergeCell ref="E185:J185"/>
    <mergeCell ref="K185:P185"/>
    <mergeCell ref="Q185:V185"/>
    <mergeCell ref="W185:AB185"/>
    <mergeCell ref="E113:J113"/>
    <mergeCell ref="K113:P113"/>
    <mergeCell ref="Q113:V113"/>
    <mergeCell ref="W113:AB113"/>
    <mergeCell ref="E136:J136"/>
    <mergeCell ref="K136:P136"/>
    <mergeCell ref="Q136:V136"/>
    <mergeCell ref="W136:AB136"/>
    <mergeCell ref="AR2:AT2"/>
    <mergeCell ref="AC5:AH5"/>
    <mergeCell ref="AI5:AN5"/>
    <mergeCell ref="AO5:AT5"/>
    <mergeCell ref="AC19:AH19"/>
    <mergeCell ref="AI19:AN19"/>
    <mergeCell ref="AO19:AT19"/>
    <mergeCell ref="AC2:AE2"/>
    <mergeCell ref="AF2:AH2"/>
    <mergeCell ref="AI2:AK2"/>
    <mergeCell ref="AL2:AN2"/>
    <mergeCell ref="AO2:AQ2"/>
    <mergeCell ref="AC69:AH69"/>
    <mergeCell ref="AI69:AN69"/>
    <mergeCell ref="AO69:AT69"/>
    <mergeCell ref="AC90:AH90"/>
    <mergeCell ref="AI90:AN90"/>
    <mergeCell ref="AO90:AT90"/>
    <mergeCell ref="AC33:AH33"/>
    <mergeCell ref="AI33:AN33"/>
    <mergeCell ref="AO33:AT33"/>
    <mergeCell ref="AC48:AH48"/>
    <mergeCell ref="AI48:AN48"/>
    <mergeCell ref="AO48:AT48"/>
    <mergeCell ref="AC160:AH160"/>
    <mergeCell ref="AI160:AN160"/>
    <mergeCell ref="AO160:AT160"/>
    <mergeCell ref="AC185:AH185"/>
    <mergeCell ref="AI185:AN185"/>
    <mergeCell ref="AO185:AT185"/>
    <mergeCell ref="AC113:AH113"/>
    <mergeCell ref="AI113:AN113"/>
    <mergeCell ref="AO113:AT113"/>
    <mergeCell ref="AC136:AH136"/>
    <mergeCell ref="AI136:AN136"/>
    <mergeCell ref="AO136:AT136"/>
    <mergeCell ref="BJ2:BL2"/>
    <mergeCell ref="AU5:AZ5"/>
    <mergeCell ref="BA5:BF5"/>
    <mergeCell ref="BG5:BL5"/>
    <mergeCell ref="AU19:AZ19"/>
    <mergeCell ref="BA19:BF19"/>
    <mergeCell ref="BG19:BL19"/>
    <mergeCell ref="AU2:AW2"/>
    <mergeCell ref="AX2:AZ2"/>
    <mergeCell ref="BA2:BC2"/>
    <mergeCell ref="BD2:BF2"/>
    <mergeCell ref="BG2:BI2"/>
    <mergeCell ref="AU69:AZ69"/>
    <mergeCell ref="BA69:BF69"/>
    <mergeCell ref="BG69:BL69"/>
    <mergeCell ref="AU90:AZ90"/>
    <mergeCell ref="BA90:BF90"/>
    <mergeCell ref="BG90:BL90"/>
    <mergeCell ref="AU33:AZ33"/>
    <mergeCell ref="BA33:BF33"/>
    <mergeCell ref="BG33:BL33"/>
    <mergeCell ref="AU48:AZ48"/>
    <mergeCell ref="BA48:BF48"/>
    <mergeCell ref="BG48:BL48"/>
    <mergeCell ref="AU160:AZ160"/>
    <mergeCell ref="BA160:BF160"/>
    <mergeCell ref="BG160:BL160"/>
    <mergeCell ref="AU185:AZ185"/>
    <mergeCell ref="BA185:BF185"/>
    <mergeCell ref="BG185:BL185"/>
    <mergeCell ref="AU113:AZ113"/>
    <mergeCell ref="BA113:BF113"/>
    <mergeCell ref="BG113:BL113"/>
    <mergeCell ref="AU136:AZ136"/>
    <mergeCell ref="BA136:BF136"/>
    <mergeCell ref="BG136:BL136"/>
    <mergeCell ref="BM5:BR5"/>
    <mergeCell ref="BS5:BX5"/>
    <mergeCell ref="BY5:CD5"/>
    <mergeCell ref="CE5:CJ5"/>
    <mergeCell ref="CK5:CP5"/>
    <mergeCell ref="CQ5:CV5"/>
    <mergeCell ref="CB2:CD2"/>
    <mergeCell ref="CE2:CG2"/>
    <mergeCell ref="CH2:CJ2"/>
    <mergeCell ref="CK2:CM2"/>
    <mergeCell ref="CN2:CP2"/>
    <mergeCell ref="BM2:BO2"/>
    <mergeCell ref="BP2:BR2"/>
    <mergeCell ref="BS2:BU2"/>
    <mergeCell ref="BV2:BX2"/>
    <mergeCell ref="BY2:CA2"/>
    <mergeCell ref="BM33:BR33"/>
    <mergeCell ref="BS33:BX33"/>
    <mergeCell ref="BY33:CD33"/>
    <mergeCell ref="CE33:CJ33"/>
    <mergeCell ref="CK33:CP33"/>
    <mergeCell ref="CQ33:CV33"/>
    <mergeCell ref="BM19:BR19"/>
    <mergeCell ref="BS19:BX19"/>
    <mergeCell ref="BY19:CD19"/>
    <mergeCell ref="CE19:CJ19"/>
    <mergeCell ref="CK19:CP19"/>
    <mergeCell ref="BM69:BR69"/>
    <mergeCell ref="BS69:BX69"/>
    <mergeCell ref="BY69:CD69"/>
    <mergeCell ref="CE69:CJ69"/>
    <mergeCell ref="CK69:CP69"/>
    <mergeCell ref="CQ69:CV69"/>
    <mergeCell ref="BM48:BR48"/>
    <mergeCell ref="BS48:BX48"/>
    <mergeCell ref="BY48:CD48"/>
    <mergeCell ref="CE48:CJ48"/>
    <mergeCell ref="CK48:CP48"/>
    <mergeCell ref="BM113:BR113"/>
    <mergeCell ref="BS113:BX113"/>
    <mergeCell ref="BY113:CD113"/>
    <mergeCell ref="CE113:CJ113"/>
    <mergeCell ref="CK113:CP113"/>
    <mergeCell ref="CQ113:CV113"/>
    <mergeCell ref="BM90:BR90"/>
    <mergeCell ref="BS90:BX90"/>
    <mergeCell ref="BY90:CD90"/>
    <mergeCell ref="CE90:CJ90"/>
    <mergeCell ref="CK90:CP90"/>
    <mergeCell ref="BM185:BR185"/>
    <mergeCell ref="BS185:BX185"/>
    <mergeCell ref="BY185:CD185"/>
    <mergeCell ref="CE185:CJ185"/>
    <mergeCell ref="CK185:CP185"/>
    <mergeCell ref="CQ136:CV136"/>
    <mergeCell ref="BM160:BR160"/>
    <mergeCell ref="BS160:BX160"/>
    <mergeCell ref="BY160:CD160"/>
    <mergeCell ref="CE160:CJ160"/>
    <mergeCell ref="CK160:CP160"/>
    <mergeCell ref="CQ160:CV160"/>
    <mergeCell ref="BM136:BR136"/>
    <mergeCell ref="BS136:BX136"/>
    <mergeCell ref="BY136:CD136"/>
    <mergeCell ref="CE136:CJ136"/>
    <mergeCell ref="CK136:CP136"/>
    <mergeCell ref="CQ185:CV185"/>
    <mergeCell ref="CW48:DB48"/>
    <mergeCell ref="DC48:DH48"/>
    <mergeCell ref="CW69:DB69"/>
    <mergeCell ref="DC69:DH69"/>
    <mergeCell ref="CW90:DB90"/>
    <mergeCell ref="CQ90:CV90"/>
    <mergeCell ref="CQ48:CV48"/>
    <mergeCell ref="CQ19:CV19"/>
    <mergeCell ref="CQ2:CS2"/>
    <mergeCell ref="CT2:CV2"/>
    <mergeCell ref="CW2:CY2"/>
    <mergeCell ref="CZ2:DB2"/>
    <mergeCell ref="DC2:DE2"/>
    <mergeCell ref="DF2:DH2"/>
    <mergeCell ref="CW5:DB5"/>
    <mergeCell ref="DC5:DH5"/>
    <mergeCell ref="CW19:DB19"/>
    <mergeCell ref="DC19:DH19"/>
    <mergeCell ref="CW33:DB33"/>
    <mergeCell ref="DC33:DH33"/>
    <mergeCell ref="DX2:DZ2"/>
    <mergeCell ref="EA2:EC2"/>
    <mergeCell ref="ED2:EF2"/>
    <mergeCell ref="EG2:EI2"/>
    <mergeCell ref="EJ2:EL2"/>
    <mergeCell ref="DI2:DK2"/>
    <mergeCell ref="DL2:DN2"/>
    <mergeCell ref="DO2:DQ2"/>
    <mergeCell ref="DR2:DT2"/>
    <mergeCell ref="DU2:DW2"/>
    <mergeCell ref="FB2:FD2"/>
    <mergeCell ref="FE2:FG2"/>
    <mergeCell ref="FH2:FJ2"/>
    <mergeCell ref="FK2:FM2"/>
    <mergeCell ref="FN2:FP2"/>
    <mergeCell ref="EM2:EO2"/>
    <mergeCell ref="EP2:ER2"/>
    <mergeCell ref="ES2:EU2"/>
    <mergeCell ref="EV2:EX2"/>
    <mergeCell ref="EY2:FA2"/>
    <mergeCell ref="EM5:ER5"/>
    <mergeCell ref="ES5:EX5"/>
    <mergeCell ref="EY5:FD5"/>
    <mergeCell ref="FE5:FJ5"/>
    <mergeCell ref="FK5:FP5"/>
    <mergeCell ref="DI5:DN5"/>
    <mergeCell ref="DO5:DT5"/>
    <mergeCell ref="DU5:DZ5"/>
    <mergeCell ref="EA5:EF5"/>
    <mergeCell ref="EG5:EL5"/>
    <mergeCell ref="EM19:ER19"/>
    <mergeCell ref="ES19:EX19"/>
    <mergeCell ref="EY19:FD19"/>
    <mergeCell ref="FE19:FJ19"/>
    <mergeCell ref="FK19:FP19"/>
    <mergeCell ref="DI19:DN19"/>
    <mergeCell ref="DO19:DT19"/>
    <mergeCell ref="DU19:DZ19"/>
    <mergeCell ref="EA19:EF19"/>
    <mergeCell ref="EG19:EL19"/>
    <mergeCell ref="EM33:ER33"/>
    <mergeCell ref="ES33:EX33"/>
    <mergeCell ref="EY33:FD33"/>
    <mergeCell ref="FE33:FJ33"/>
    <mergeCell ref="FK33:FP33"/>
    <mergeCell ref="DI33:DN33"/>
    <mergeCell ref="DO33:DT33"/>
    <mergeCell ref="DU33:DZ33"/>
    <mergeCell ref="EA33:EF33"/>
    <mergeCell ref="EG33:EL33"/>
    <mergeCell ref="EM48:ER48"/>
    <mergeCell ref="ES48:EX48"/>
    <mergeCell ref="EY48:FD48"/>
    <mergeCell ref="FE48:FJ48"/>
    <mergeCell ref="FK48:FP48"/>
    <mergeCell ref="DI48:DN48"/>
    <mergeCell ref="DO48:DT48"/>
    <mergeCell ref="DU48:DZ48"/>
    <mergeCell ref="EA48:EF48"/>
    <mergeCell ref="EG48:EL48"/>
    <mergeCell ref="EM69:ER69"/>
    <mergeCell ref="ES69:EX69"/>
    <mergeCell ref="EY69:FD69"/>
    <mergeCell ref="FE69:FJ69"/>
    <mergeCell ref="FK69:FP69"/>
    <mergeCell ref="DI69:DN69"/>
    <mergeCell ref="DO69:DT69"/>
    <mergeCell ref="DU69:DZ69"/>
    <mergeCell ref="EA69:EF69"/>
    <mergeCell ref="EG69:EL69"/>
    <mergeCell ref="EY113:FD113"/>
    <mergeCell ref="FE113:FJ113"/>
    <mergeCell ref="FK113:FP113"/>
    <mergeCell ref="EG90:EL90"/>
    <mergeCell ref="EM90:ER90"/>
    <mergeCell ref="ES90:EX90"/>
    <mergeCell ref="EY90:FD90"/>
    <mergeCell ref="FE90:FJ90"/>
    <mergeCell ref="DC90:DH90"/>
    <mergeCell ref="DI90:DN90"/>
    <mergeCell ref="DO90:DT90"/>
    <mergeCell ref="DU90:DZ90"/>
    <mergeCell ref="EA90:EF90"/>
    <mergeCell ref="CW113:DB113"/>
    <mergeCell ref="DC113:DH113"/>
    <mergeCell ref="DI113:DN113"/>
    <mergeCell ref="DO113:DT113"/>
    <mergeCell ref="DU113:DZ113"/>
    <mergeCell ref="EA113:EF113"/>
    <mergeCell ref="EG113:EL113"/>
    <mergeCell ref="EM113:ER113"/>
    <mergeCell ref="ES113:EX113"/>
    <mergeCell ref="EY160:FD160"/>
    <mergeCell ref="FE160:FJ160"/>
    <mergeCell ref="FK160:FP160"/>
    <mergeCell ref="EA136:EF136"/>
    <mergeCell ref="EG136:EL136"/>
    <mergeCell ref="EM136:ER136"/>
    <mergeCell ref="ES136:EX136"/>
    <mergeCell ref="EY136:FD136"/>
    <mergeCell ref="CW136:DB136"/>
    <mergeCell ref="DC136:DH136"/>
    <mergeCell ref="DI136:DN136"/>
    <mergeCell ref="DO136:DT136"/>
    <mergeCell ref="DU136:DZ136"/>
    <mergeCell ref="CW160:DB160"/>
    <mergeCell ref="DC160:DH160"/>
    <mergeCell ref="DI160:DN160"/>
    <mergeCell ref="DO160:DT160"/>
    <mergeCell ref="DU160:DZ160"/>
    <mergeCell ref="EA160:EF160"/>
    <mergeCell ref="EG160:EL160"/>
    <mergeCell ref="EM160:ER160"/>
    <mergeCell ref="ES160:EX160"/>
    <mergeCell ref="EA185:EF185"/>
    <mergeCell ref="EG185:EL185"/>
    <mergeCell ref="EM185:ER185"/>
    <mergeCell ref="ES185:EX185"/>
    <mergeCell ref="EY185:FD185"/>
    <mergeCell ref="CW185:DB185"/>
    <mergeCell ref="DC185:DH185"/>
    <mergeCell ref="DI185:DN185"/>
    <mergeCell ref="DO185:DT185"/>
    <mergeCell ref="DU185:DZ185"/>
    <mergeCell ref="FE185:FJ185"/>
    <mergeCell ref="FK185:FP185"/>
    <mergeCell ref="FQ2:FS2"/>
    <mergeCell ref="FT2:FV2"/>
    <mergeCell ref="FW2:FY2"/>
    <mergeCell ref="FQ5:FV5"/>
    <mergeCell ref="FW5:GB5"/>
    <mergeCell ref="FQ33:FV33"/>
    <mergeCell ref="FW33:GB33"/>
    <mergeCell ref="FQ69:FV69"/>
    <mergeCell ref="FW69:GB69"/>
    <mergeCell ref="FQ113:FV113"/>
    <mergeCell ref="FW113:GB113"/>
    <mergeCell ref="FQ160:FV160"/>
    <mergeCell ref="FW160:GB160"/>
    <mergeCell ref="FE136:FJ136"/>
    <mergeCell ref="FK136:FP136"/>
    <mergeCell ref="FK90:FP90"/>
    <mergeCell ref="GO2:GQ2"/>
    <mergeCell ref="GR2:GT2"/>
    <mergeCell ref="GU2:GW2"/>
    <mergeCell ref="GX2:GZ2"/>
    <mergeCell ref="HA2:HC2"/>
    <mergeCell ref="FZ2:GB2"/>
    <mergeCell ref="GC2:GE2"/>
    <mergeCell ref="GF2:GH2"/>
    <mergeCell ref="GI2:GK2"/>
    <mergeCell ref="GL2:GN2"/>
    <mergeCell ref="HS2:HU2"/>
    <mergeCell ref="HV2:HX2"/>
    <mergeCell ref="HY2:IA2"/>
    <mergeCell ref="IB2:ID2"/>
    <mergeCell ref="IE2:IG2"/>
    <mergeCell ref="HD2:HF2"/>
    <mergeCell ref="HG2:HI2"/>
    <mergeCell ref="HJ2:HL2"/>
    <mergeCell ref="HM2:HO2"/>
    <mergeCell ref="HP2:HR2"/>
    <mergeCell ref="IW2:IY2"/>
    <mergeCell ref="IZ2:JB2"/>
    <mergeCell ref="JC2:JE2"/>
    <mergeCell ref="JF2:JH2"/>
    <mergeCell ref="JI2:JK2"/>
    <mergeCell ref="IH2:IJ2"/>
    <mergeCell ref="IK2:IM2"/>
    <mergeCell ref="IN2:IP2"/>
    <mergeCell ref="IQ2:IS2"/>
    <mergeCell ref="IT2:IV2"/>
    <mergeCell ref="KP2:KR2"/>
    <mergeCell ref="KA2:KC2"/>
    <mergeCell ref="KD2:KF2"/>
    <mergeCell ref="KG2:KI2"/>
    <mergeCell ref="KJ2:KL2"/>
    <mergeCell ref="KM2:KO2"/>
    <mergeCell ref="JL2:JN2"/>
    <mergeCell ref="JO2:JQ2"/>
    <mergeCell ref="JR2:JT2"/>
    <mergeCell ref="JU2:JW2"/>
    <mergeCell ref="JX2:JZ2"/>
    <mergeCell ref="HG5:HL5"/>
    <mergeCell ref="HM5:HR5"/>
    <mergeCell ref="HS5:HX5"/>
    <mergeCell ref="HY5:ID5"/>
    <mergeCell ref="IE5:IJ5"/>
    <mergeCell ref="GC5:GH5"/>
    <mergeCell ref="GI5:GN5"/>
    <mergeCell ref="GO5:GT5"/>
    <mergeCell ref="GU5:GZ5"/>
    <mergeCell ref="HA5:HF5"/>
    <mergeCell ref="JO5:JT5"/>
    <mergeCell ref="JU5:JZ5"/>
    <mergeCell ref="KA5:KF5"/>
    <mergeCell ref="KG5:KL5"/>
    <mergeCell ref="KM5:KR5"/>
    <mergeCell ref="IK5:IP5"/>
    <mergeCell ref="IQ5:IV5"/>
    <mergeCell ref="IW5:JB5"/>
    <mergeCell ref="JC5:JH5"/>
    <mergeCell ref="JI5:JN5"/>
    <mergeCell ref="KA19:KF19"/>
    <mergeCell ref="KG19:KL19"/>
    <mergeCell ref="KM19:KR19"/>
    <mergeCell ref="IW19:JB19"/>
    <mergeCell ref="JC19:JH19"/>
    <mergeCell ref="JI19:JN19"/>
    <mergeCell ref="JO19:JT19"/>
    <mergeCell ref="JU19:JZ19"/>
    <mergeCell ref="FQ19:FV19"/>
    <mergeCell ref="FW19:GB19"/>
    <mergeCell ref="GC19:GH19"/>
    <mergeCell ref="GI19:GN19"/>
    <mergeCell ref="GO19:GT19"/>
    <mergeCell ref="GU19:GZ19"/>
    <mergeCell ref="HA19:HF19"/>
    <mergeCell ref="HG19:HL19"/>
    <mergeCell ref="HM19:HR19"/>
    <mergeCell ref="HS19:HX19"/>
    <mergeCell ref="HY19:ID19"/>
    <mergeCell ref="IE19:IJ19"/>
    <mergeCell ref="IK19:IP19"/>
    <mergeCell ref="IQ19:IV19"/>
    <mergeCell ref="HG33:HL33"/>
    <mergeCell ref="HM33:HR33"/>
    <mergeCell ref="HS33:HX33"/>
    <mergeCell ref="HY33:ID33"/>
    <mergeCell ref="IE33:IJ33"/>
    <mergeCell ref="GC33:GH33"/>
    <mergeCell ref="GI33:GN33"/>
    <mergeCell ref="GO33:GT33"/>
    <mergeCell ref="GU33:GZ33"/>
    <mergeCell ref="HA33:HF33"/>
    <mergeCell ref="JO33:JT33"/>
    <mergeCell ref="JU33:JZ33"/>
    <mergeCell ref="KA33:KF33"/>
    <mergeCell ref="KG33:KL33"/>
    <mergeCell ref="KM33:KR33"/>
    <mergeCell ref="IK33:IP33"/>
    <mergeCell ref="IQ33:IV33"/>
    <mergeCell ref="IW33:JB33"/>
    <mergeCell ref="JC33:JH33"/>
    <mergeCell ref="JI33:JN33"/>
    <mergeCell ref="KA48:KF48"/>
    <mergeCell ref="KG48:KL48"/>
    <mergeCell ref="KM48:KR48"/>
    <mergeCell ref="IW48:JB48"/>
    <mergeCell ref="JC48:JH48"/>
    <mergeCell ref="JI48:JN48"/>
    <mergeCell ref="JO48:JT48"/>
    <mergeCell ref="JU48:JZ48"/>
    <mergeCell ref="FQ48:FV48"/>
    <mergeCell ref="FW48:GB48"/>
    <mergeCell ref="GC48:GH48"/>
    <mergeCell ref="GI48:GN48"/>
    <mergeCell ref="GO48:GT48"/>
    <mergeCell ref="GU48:GZ48"/>
    <mergeCell ref="HA48:HF48"/>
    <mergeCell ref="HG48:HL48"/>
    <mergeCell ref="HM48:HR48"/>
    <mergeCell ref="HS48:HX48"/>
    <mergeCell ref="HY48:ID48"/>
    <mergeCell ref="IE48:IJ48"/>
    <mergeCell ref="IK48:IP48"/>
    <mergeCell ref="IQ48:IV48"/>
    <mergeCell ref="HG69:HL69"/>
    <mergeCell ref="HM69:HR69"/>
    <mergeCell ref="HS69:HX69"/>
    <mergeCell ref="HY69:ID69"/>
    <mergeCell ref="IE69:IJ69"/>
    <mergeCell ref="GC69:GH69"/>
    <mergeCell ref="GI69:GN69"/>
    <mergeCell ref="GO69:GT69"/>
    <mergeCell ref="GU69:GZ69"/>
    <mergeCell ref="HA69:HF69"/>
    <mergeCell ref="JO69:JT69"/>
    <mergeCell ref="JU69:JZ69"/>
    <mergeCell ref="KA69:KF69"/>
    <mergeCell ref="KG69:KL69"/>
    <mergeCell ref="KM69:KR69"/>
    <mergeCell ref="IK69:IP69"/>
    <mergeCell ref="IQ69:IV69"/>
    <mergeCell ref="IW69:JB69"/>
    <mergeCell ref="JC69:JH69"/>
    <mergeCell ref="JI69:JN69"/>
    <mergeCell ref="KA90:KF90"/>
    <mergeCell ref="KG90:KL90"/>
    <mergeCell ref="KM90:KR90"/>
    <mergeCell ref="IW90:JB90"/>
    <mergeCell ref="JC90:JH90"/>
    <mergeCell ref="JI90:JN90"/>
    <mergeCell ref="JO90:JT90"/>
    <mergeCell ref="JU90:JZ90"/>
    <mergeCell ref="FQ90:FV90"/>
    <mergeCell ref="FW90:GB90"/>
    <mergeCell ref="GC90:GH90"/>
    <mergeCell ref="GI90:GN90"/>
    <mergeCell ref="GO90:GT90"/>
    <mergeCell ref="GU90:GZ90"/>
    <mergeCell ref="HA90:HF90"/>
    <mergeCell ref="HG90:HL90"/>
    <mergeCell ref="HM90:HR90"/>
    <mergeCell ref="HS90:HX90"/>
    <mergeCell ref="HY90:ID90"/>
    <mergeCell ref="IE90:IJ90"/>
    <mergeCell ref="IK90:IP90"/>
    <mergeCell ref="IQ90:IV90"/>
    <mergeCell ref="HG113:HL113"/>
    <mergeCell ref="HM113:HR113"/>
    <mergeCell ref="HS113:HX113"/>
    <mergeCell ref="HY113:ID113"/>
    <mergeCell ref="IE113:IJ113"/>
    <mergeCell ref="GC113:GH113"/>
    <mergeCell ref="GI113:GN113"/>
    <mergeCell ref="GO113:GT113"/>
    <mergeCell ref="GU113:GZ113"/>
    <mergeCell ref="HA113:HF113"/>
    <mergeCell ref="JO113:JT113"/>
    <mergeCell ref="JU113:JZ113"/>
    <mergeCell ref="KA113:KF113"/>
    <mergeCell ref="KG113:KL113"/>
    <mergeCell ref="KM113:KR113"/>
    <mergeCell ref="IK113:IP113"/>
    <mergeCell ref="IQ113:IV113"/>
    <mergeCell ref="IW113:JB113"/>
    <mergeCell ref="JC113:JH113"/>
    <mergeCell ref="JI113:JN113"/>
    <mergeCell ref="KA136:KF136"/>
    <mergeCell ref="KG136:KL136"/>
    <mergeCell ref="KM136:KR136"/>
    <mergeCell ref="IW136:JB136"/>
    <mergeCell ref="JC136:JH136"/>
    <mergeCell ref="JI136:JN136"/>
    <mergeCell ref="JO136:JT136"/>
    <mergeCell ref="JU136:JZ136"/>
    <mergeCell ref="FQ136:FV136"/>
    <mergeCell ref="FW136:GB136"/>
    <mergeCell ref="GC136:GH136"/>
    <mergeCell ref="GI136:GN136"/>
    <mergeCell ref="GO136:GT136"/>
    <mergeCell ref="GU136:GZ136"/>
    <mergeCell ref="HA136:HF136"/>
    <mergeCell ref="HG136:HL136"/>
    <mergeCell ref="HM136:HR136"/>
    <mergeCell ref="HS136:HX136"/>
    <mergeCell ref="HY136:ID136"/>
    <mergeCell ref="IE136:IJ136"/>
    <mergeCell ref="IK136:IP136"/>
    <mergeCell ref="IQ136:IV136"/>
    <mergeCell ref="HG160:HL160"/>
    <mergeCell ref="HM160:HR160"/>
    <mergeCell ref="HS160:HX160"/>
    <mergeCell ref="HY160:ID160"/>
    <mergeCell ref="IE160:IJ160"/>
    <mergeCell ref="GC160:GH160"/>
    <mergeCell ref="GI160:GN160"/>
    <mergeCell ref="GO160:GT160"/>
    <mergeCell ref="GU160:GZ160"/>
    <mergeCell ref="HA160:HF160"/>
    <mergeCell ref="JO160:JT160"/>
    <mergeCell ref="JU160:JZ160"/>
    <mergeCell ref="KA160:KF160"/>
    <mergeCell ref="KG160:KL160"/>
    <mergeCell ref="KM160:KR160"/>
    <mergeCell ref="IK160:IP160"/>
    <mergeCell ref="IQ160:IV160"/>
    <mergeCell ref="IW160:JB160"/>
    <mergeCell ref="JC160:JH160"/>
    <mergeCell ref="JI160:JN160"/>
    <mergeCell ref="KA185:KF185"/>
    <mergeCell ref="KG185:KL185"/>
    <mergeCell ref="KM185:KR185"/>
    <mergeCell ref="IW185:JB185"/>
    <mergeCell ref="JC185:JH185"/>
    <mergeCell ref="JI185:JN185"/>
    <mergeCell ref="JO185:JT185"/>
    <mergeCell ref="JU185:JZ185"/>
    <mergeCell ref="FQ185:FV185"/>
    <mergeCell ref="FW185:GB185"/>
    <mergeCell ref="GC185:GH185"/>
    <mergeCell ref="GI185:GN185"/>
    <mergeCell ref="GO185:GT185"/>
    <mergeCell ref="GU185:GZ185"/>
    <mergeCell ref="HA185:HF185"/>
    <mergeCell ref="HG185:HL185"/>
    <mergeCell ref="HM185:HR185"/>
    <mergeCell ref="HS185:HX185"/>
    <mergeCell ref="HY185:ID185"/>
    <mergeCell ref="IE185:IJ185"/>
    <mergeCell ref="IK185:IP185"/>
    <mergeCell ref="IQ185:IV185"/>
  </mergeCells>
  <conditionalFormatting sqref="E2:KR210">
    <cfRule type="expression" dxfId="1" priority="2">
      <formula>E$1&gt;$A$1</formula>
    </cfRule>
  </conditionalFormatting>
  <conditionalFormatting sqref="E5:KR210">
    <cfRule type="expression" dxfId="0" priority="1">
      <formula>E$1&gt;$A5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2 класс</vt:lpstr>
      <vt:lpstr>3 класс</vt:lpstr>
      <vt:lpstr>4 класс</vt:lpstr>
      <vt:lpstr>Итог по классам</vt:lpstr>
      <vt:lpstr>cl2name</vt:lpstr>
      <vt:lpstr>cl3name</vt:lpstr>
      <vt:lpstr>cl4name</vt:lpstr>
      <vt:lpstr>class2_1</vt:lpstr>
      <vt:lpstr>class2_2</vt:lpstr>
      <vt:lpstr>class3_1</vt:lpstr>
      <vt:lpstr>class3_2</vt:lpstr>
      <vt:lpstr>class4_1</vt:lpstr>
      <vt:lpstr>class4_2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Ольга</cp:lastModifiedBy>
  <cp:lastPrinted>2024-09-10T09:06:24Z</cp:lastPrinted>
  <dcterms:created xsi:type="dcterms:W3CDTF">2021-07-07T09:04:14Z</dcterms:created>
  <dcterms:modified xsi:type="dcterms:W3CDTF">2025-03-27T08:09:46Z</dcterms:modified>
</cp:coreProperties>
</file>